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eyselkablan\Desktop\Rakamlar\Benim Oluşturduğum\"/>
    </mc:Choice>
  </mc:AlternateContent>
  <bookViews>
    <workbookView xWindow="190" yWindow="130" windowWidth="7010" windowHeight="7500" tabRatio="987" firstSheet="6" activeTab="10"/>
  </bookViews>
  <sheets>
    <sheet name="YENI_GUNLUK_DEGER" sheetId="9" r:id="rId1"/>
    <sheet name="GENSEK" sheetId="2" r:id="rId2"/>
    <sheet name="ULKE" sheetId="1" r:id="rId3"/>
    <sheet name="SEKTOR" sheetId="4" r:id="rId4"/>
    <sheet name="ORTADOGU_JAPONYA" sheetId="13" state="hidden" r:id="rId5"/>
    <sheet name="GUNLUK_SEKTOR_ULKE" sheetId="28" r:id="rId6"/>
    <sheet name="GUNLUK_SEKTOR_ULKEGRUBU" sheetId="31" r:id="rId7"/>
    <sheet name="GUNLUK_KONSOLIDE_ULKE" sheetId="32" r:id="rId8"/>
    <sheet name="GUNLUK_KONSOLIDE_ULKE_GRUBU" sheetId="33" r:id="rId9"/>
    <sheet name="ILLER_GENEL" sheetId="34" r:id="rId10"/>
    <sheet name="ILLER_ULKE" sheetId="36" r:id="rId11"/>
    <sheet name="SEKTOR_KG" sheetId="37" r:id="rId12"/>
  </sheets>
  <externalReferences>
    <externalReference r:id="rId13"/>
  </externalReferences>
  <definedNames>
    <definedName name="_xlnm._FilterDatabase" localSheetId="7" hidden="1">GUNLUK_KONSOLIDE_ULKE!$A$4:$L$4</definedName>
    <definedName name="_xlnm._FilterDatabase" localSheetId="8" hidden="1">GUNLUK_KONSOLIDE_ULKE_GRUBU!$A$4:$M$4</definedName>
    <definedName name="_xlnm._FilterDatabase" localSheetId="5" hidden="1">GUNLUK_SEKTOR_ULKE!$A$4:$M$4949</definedName>
    <definedName name="_xlnm._FilterDatabase" localSheetId="6" hidden="1">GUNLUK_SEKTOR_ULKEGRUBU!$A$4:$M$340</definedName>
    <definedName name="_xlnm._FilterDatabase" localSheetId="9" hidden="1">ILLER_GENEL!$A$4:$L$4</definedName>
    <definedName name="_xlnm._FilterDatabase" localSheetId="10" hidden="1">ILLER_ULKE!$A$4:$M$9681</definedName>
    <definedName name="_xlnm.Print_Area" localSheetId="1">GENSEK!$A$1:$O$55</definedName>
    <definedName name="_xlnm.Print_Area" localSheetId="3">SEKTOR!$A:$N</definedName>
    <definedName name="_xlnm.Print_Area" localSheetId="11">SEKTOR_KG!$A:$N</definedName>
    <definedName name="_xlnm.Print_Area" localSheetId="2">ULKE!$A$1:$N$265</definedName>
  </definedNames>
  <calcPr calcId="162913"/>
</workbook>
</file>

<file path=xl/calcChain.xml><?xml version="1.0" encoding="utf-8"?>
<calcChain xmlns="http://schemas.openxmlformats.org/spreadsheetml/2006/main">
  <c r="M5039" i="36" l="1"/>
  <c r="M5040" i="36"/>
  <c r="M5041" i="36"/>
  <c r="M5042" i="36"/>
  <c r="M5043" i="36"/>
  <c r="M5044" i="36"/>
  <c r="M5045" i="36"/>
  <c r="M5046" i="36"/>
  <c r="M5047" i="36"/>
  <c r="M5048" i="36"/>
  <c r="M5049" i="36"/>
  <c r="M5050" i="36"/>
  <c r="M5051" i="36"/>
  <c r="M5052" i="36"/>
  <c r="M5053" i="36"/>
  <c r="M5054" i="36"/>
  <c r="M5055" i="36"/>
  <c r="M5056" i="36"/>
  <c r="M5057" i="36"/>
  <c r="M5058" i="36"/>
  <c r="M5059" i="36"/>
  <c r="M5060" i="36"/>
  <c r="M5061" i="36"/>
  <c r="M5062" i="36"/>
  <c r="M5063" i="36"/>
  <c r="M5064" i="36"/>
  <c r="M5065" i="36"/>
  <c r="M5066" i="36"/>
  <c r="M5067" i="36"/>
  <c r="M5068" i="36"/>
  <c r="M5069" i="36"/>
  <c r="M5070" i="36"/>
  <c r="M5071" i="36"/>
  <c r="M5072" i="36"/>
  <c r="M5073" i="36"/>
  <c r="M5074" i="36"/>
  <c r="M5075" i="36"/>
  <c r="M5076" i="36"/>
  <c r="M5077" i="36"/>
  <c r="M5078" i="36"/>
  <c r="M5079" i="36"/>
  <c r="M5080" i="36"/>
  <c r="M5081" i="36"/>
  <c r="M5082" i="36"/>
  <c r="M5083" i="36"/>
  <c r="M5084" i="36"/>
  <c r="M5085" i="36"/>
  <c r="M5086" i="36"/>
  <c r="M5087" i="36"/>
  <c r="M5088" i="36"/>
  <c r="M5089" i="36"/>
  <c r="M5090" i="36"/>
  <c r="M5091" i="36"/>
  <c r="M5092" i="36"/>
  <c r="M5093" i="36"/>
  <c r="M5094" i="36"/>
  <c r="M5095" i="36"/>
  <c r="M5096" i="36"/>
  <c r="M5097" i="36"/>
  <c r="M5098" i="36"/>
  <c r="M5099" i="36"/>
  <c r="M5100" i="36"/>
  <c r="M5101" i="36"/>
  <c r="M5102" i="36"/>
  <c r="M5103" i="36"/>
  <c r="M5104" i="36"/>
  <c r="M5105" i="36"/>
  <c r="M5106" i="36"/>
  <c r="M5107" i="36"/>
  <c r="M5108" i="36"/>
  <c r="M5109" i="36"/>
  <c r="M5110" i="36"/>
  <c r="M5111" i="36"/>
  <c r="M5112" i="36"/>
  <c r="M5113" i="36"/>
  <c r="M5114" i="36"/>
  <c r="M5115" i="36"/>
  <c r="M5116" i="36"/>
  <c r="M5117" i="36"/>
  <c r="M5118" i="36"/>
  <c r="M5119" i="36"/>
  <c r="M5120" i="36"/>
  <c r="M5121" i="36"/>
  <c r="M5122" i="36"/>
  <c r="M5123" i="36"/>
  <c r="M5124" i="36"/>
  <c r="M5125" i="36"/>
  <c r="M5126" i="36"/>
  <c r="M5127" i="36"/>
  <c r="M5128" i="36"/>
  <c r="M5129" i="36"/>
  <c r="M5130" i="36"/>
  <c r="M5131" i="36"/>
  <c r="M5132" i="36"/>
  <c r="M5133" i="36"/>
  <c r="M5134" i="36"/>
  <c r="M5135" i="36"/>
  <c r="M5136" i="36"/>
  <c r="M5137" i="36"/>
  <c r="M5138" i="36"/>
  <c r="M5139" i="36"/>
  <c r="M5140" i="36"/>
  <c r="M5141" i="36"/>
  <c r="M5142" i="36"/>
  <c r="M5143" i="36"/>
  <c r="M5144" i="36"/>
  <c r="M5145" i="36"/>
  <c r="M5146" i="36"/>
  <c r="M5147" i="36"/>
  <c r="M5148" i="36"/>
  <c r="M5149" i="36"/>
  <c r="M5150" i="36"/>
  <c r="M5151" i="36"/>
  <c r="M5152" i="36"/>
  <c r="M5153" i="36"/>
  <c r="M5154" i="36"/>
  <c r="M5155" i="36"/>
  <c r="M5156" i="36"/>
  <c r="M5157" i="36"/>
  <c r="M5158" i="36"/>
  <c r="M5159" i="36"/>
  <c r="M5160" i="36"/>
  <c r="M5161" i="36"/>
  <c r="M5162" i="36"/>
  <c r="M5163" i="36"/>
  <c r="M5164" i="36"/>
  <c r="M5165" i="36"/>
  <c r="M5166" i="36"/>
  <c r="M5167" i="36"/>
  <c r="M5168" i="36"/>
  <c r="M5169" i="36"/>
  <c r="M5170" i="36"/>
  <c r="M5171" i="36"/>
  <c r="M5172" i="36"/>
  <c r="M5173" i="36"/>
  <c r="M5174" i="36"/>
  <c r="M5175" i="36"/>
  <c r="M5176" i="36"/>
  <c r="M5177" i="36"/>
  <c r="M5178" i="36"/>
  <c r="M5179" i="36"/>
  <c r="M5180" i="36"/>
  <c r="M5181" i="36"/>
  <c r="M5182" i="36"/>
  <c r="M5183" i="36"/>
  <c r="M5184" i="36"/>
  <c r="M5185" i="36"/>
  <c r="M5186" i="36"/>
  <c r="M5187" i="36"/>
  <c r="M5188" i="36"/>
  <c r="M5189" i="36"/>
  <c r="M5190" i="36"/>
  <c r="M5191" i="36"/>
  <c r="M5192" i="36"/>
  <c r="M5193" i="36"/>
  <c r="M5194" i="36"/>
  <c r="M5195" i="36"/>
  <c r="M5196" i="36"/>
  <c r="M5197" i="36"/>
  <c r="M5198" i="36"/>
  <c r="M5199" i="36"/>
  <c r="M5200" i="36"/>
  <c r="M5201" i="36"/>
  <c r="M5202" i="36"/>
  <c r="M5203" i="36"/>
  <c r="M5204" i="36"/>
  <c r="M5205" i="36"/>
  <c r="M5206" i="36"/>
  <c r="M5207" i="36"/>
  <c r="M5208" i="36"/>
  <c r="M5209" i="36"/>
  <c r="M5210" i="36"/>
  <c r="M5211" i="36"/>
  <c r="M5212" i="36"/>
  <c r="M5213" i="36"/>
  <c r="M5214" i="36"/>
  <c r="M5215" i="36"/>
  <c r="M5216" i="36"/>
  <c r="M5217" i="36"/>
  <c r="M5218" i="36"/>
  <c r="M5219" i="36"/>
  <c r="M5220" i="36"/>
  <c r="M5221" i="36"/>
  <c r="M5222" i="36"/>
  <c r="M5223" i="36"/>
  <c r="M5224" i="36"/>
  <c r="M5225" i="36"/>
  <c r="M5226" i="36"/>
  <c r="M5227" i="36"/>
  <c r="M5228" i="36"/>
  <c r="M5229" i="36"/>
  <c r="M5230" i="36"/>
  <c r="M5231" i="36"/>
  <c r="M5232" i="36"/>
  <c r="M5233" i="36"/>
  <c r="M5234" i="36"/>
  <c r="M5235" i="36"/>
  <c r="M5236" i="36"/>
  <c r="M5237" i="36"/>
  <c r="M5238" i="36"/>
  <c r="M5239" i="36"/>
  <c r="M5240" i="36"/>
  <c r="M5241" i="36"/>
  <c r="M5242" i="36"/>
  <c r="M5243" i="36"/>
  <c r="M5244" i="36"/>
  <c r="M5245" i="36"/>
  <c r="M5246" i="36"/>
  <c r="M5247" i="36"/>
  <c r="M5248" i="36"/>
  <c r="M5249" i="36"/>
  <c r="M5250" i="36"/>
  <c r="M5251" i="36"/>
  <c r="M5252" i="36"/>
  <c r="M5253" i="36"/>
  <c r="M5254" i="36"/>
  <c r="M5255" i="36"/>
  <c r="M5256" i="36"/>
  <c r="M5257" i="36"/>
  <c r="M5258" i="36"/>
  <c r="M5259" i="36"/>
  <c r="M5260" i="36"/>
  <c r="M5261" i="36"/>
  <c r="M5262" i="36"/>
  <c r="M5263" i="36"/>
  <c r="M5264" i="36"/>
  <c r="M5265" i="36"/>
  <c r="M5266" i="36"/>
  <c r="M5267" i="36"/>
  <c r="M5268" i="36"/>
  <c r="M5269" i="36"/>
  <c r="M5270" i="36"/>
  <c r="M5271" i="36"/>
  <c r="M5272" i="36"/>
  <c r="M5273" i="36"/>
  <c r="M5274" i="36"/>
  <c r="M5275" i="36"/>
  <c r="M5276" i="36"/>
  <c r="M5277" i="36"/>
  <c r="M5278" i="36"/>
  <c r="M5279" i="36"/>
  <c r="M5280" i="36"/>
  <c r="M5281" i="36"/>
  <c r="M5282" i="36"/>
  <c r="M5283" i="36"/>
  <c r="M5284" i="36"/>
  <c r="M5285" i="36"/>
  <c r="M5286" i="36"/>
  <c r="M5287" i="36"/>
  <c r="M5288" i="36"/>
  <c r="M5289" i="36"/>
  <c r="M5290" i="36"/>
  <c r="M5291" i="36"/>
  <c r="M5292" i="36"/>
  <c r="M5293" i="36"/>
  <c r="M5294" i="36"/>
  <c r="M5295" i="36"/>
  <c r="M5296" i="36"/>
  <c r="M5297" i="36"/>
  <c r="M5298" i="36"/>
  <c r="M5299" i="36"/>
  <c r="M5300" i="36"/>
  <c r="M5301" i="36"/>
  <c r="M5302" i="36"/>
  <c r="M5303" i="36"/>
  <c r="M5304" i="36"/>
  <c r="M5305" i="36"/>
  <c r="M5306" i="36"/>
  <c r="M5307" i="36"/>
  <c r="M5308" i="36"/>
  <c r="M5309" i="36"/>
  <c r="M5310" i="36"/>
  <c r="M5311" i="36"/>
  <c r="M5312" i="36"/>
  <c r="M5313" i="36"/>
  <c r="M5314" i="36"/>
  <c r="M5315" i="36"/>
  <c r="M5316" i="36"/>
  <c r="M5317" i="36"/>
  <c r="M5318" i="36"/>
  <c r="M5319" i="36"/>
  <c r="M5320" i="36"/>
  <c r="M5321" i="36"/>
  <c r="M5322" i="36"/>
  <c r="M5323" i="36"/>
  <c r="M5324" i="36"/>
  <c r="M5325" i="36"/>
  <c r="M5326" i="36"/>
  <c r="M5327" i="36"/>
  <c r="M5328" i="36"/>
  <c r="M5329" i="36"/>
  <c r="M5330" i="36"/>
  <c r="M5331" i="36"/>
  <c r="M5332" i="36"/>
  <c r="M5333" i="36"/>
  <c r="M5334" i="36"/>
  <c r="M5335" i="36"/>
  <c r="M5336" i="36"/>
  <c r="M5337" i="36"/>
  <c r="M5338" i="36"/>
  <c r="M5339" i="36"/>
  <c r="M5340" i="36"/>
  <c r="M5341" i="36"/>
  <c r="M5342" i="36"/>
  <c r="M5343" i="36"/>
  <c r="M5344" i="36"/>
  <c r="M5345" i="36"/>
  <c r="M5346" i="36"/>
  <c r="M5347" i="36"/>
  <c r="M5348" i="36"/>
  <c r="M5349" i="36"/>
  <c r="M5350" i="36"/>
  <c r="M5351" i="36"/>
  <c r="M5352" i="36"/>
  <c r="M5353" i="36"/>
  <c r="M5354" i="36"/>
  <c r="M5355" i="36"/>
  <c r="M5356" i="36"/>
  <c r="M5357" i="36"/>
  <c r="M5358" i="36"/>
  <c r="M5359" i="36"/>
  <c r="M5360" i="36"/>
  <c r="M5361" i="36"/>
  <c r="M5362" i="36"/>
  <c r="M5363" i="36"/>
  <c r="M5364" i="36"/>
  <c r="M5365" i="36"/>
  <c r="M5366" i="36"/>
  <c r="M5367" i="36"/>
  <c r="M5368" i="36"/>
  <c r="M5369" i="36"/>
  <c r="M5370" i="36"/>
  <c r="M5371" i="36"/>
  <c r="M5372" i="36"/>
  <c r="M5373" i="36"/>
  <c r="M5374" i="36"/>
  <c r="M5375" i="36"/>
  <c r="M5376" i="36"/>
  <c r="M5377" i="36"/>
  <c r="M5378" i="36"/>
  <c r="M5379" i="36"/>
  <c r="M5380" i="36"/>
  <c r="M5381" i="36"/>
  <c r="M5382" i="36"/>
  <c r="M5383" i="36"/>
  <c r="M5384" i="36"/>
  <c r="M5385" i="36"/>
  <c r="M5386" i="36"/>
  <c r="M5387" i="36"/>
  <c r="M5388" i="36"/>
  <c r="M5389" i="36"/>
  <c r="M5390" i="36"/>
  <c r="M5391" i="36"/>
  <c r="M5392" i="36"/>
  <c r="M5393" i="36"/>
  <c r="M5394" i="36"/>
  <c r="M5395" i="36"/>
  <c r="M5396" i="36"/>
  <c r="M5397" i="36"/>
  <c r="M5398" i="36"/>
  <c r="M5399" i="36"/>
  <c r="M5400" i="36"/>
  <c r="M5401" i="36"/>
  <c r="M5402" i="36"/>
  <c r="M5403" i="36"/>
  <c r="M5404" i="36"/>
  <c r="M5405" i="36"/>
  <c r="M5406" i="36"/>
  <c r="M5407" i="36"/>
  <c r="M5408" i="36"/>
  <c r="M5409" i="36"/>
  <c r="M5410" i="36"/>
  <c r="M5411" i="36"/>
  <c r="M5412" i="36"/>
  <c r="M5413" i="36"/>
  <c r="M5414" i="36"/>
  <c r="M5415" i="36"/>
  <c r="M5416" i="36"/>
  <c r="M5417" i="36"/>
  <c r="M5418" i="36"/>
  <c r="M5419" i="36"/>
  <c r="M5420" i="36"/>
  <c r="M5421" i="36"/>
  <c r="M5422" i="36"/>
  <c r="M5423" i="36"/>
  <c r="M5424" i="36"/>
  <c r="M5425" i="36"/>
  <c r="M5426" i="36"/>
  <c r="M5427" i="36"/>
  <c r="M5428" i="36"/>
  <c r="M5429" i="36"/>
  <c r="M5430" i="36"/>
  <c r="M5431" i="36"/>
  <c r="M5432" i="36"/>
  <c r="M5433" i="36"/>
  <c r="M5434" i="36"/>
  <c r="M5435" i="36"/>
  <c r="M5436" i="36"/>
  <c r="M5437" i="36"/>
  <c r="M5438" i="36"/>
  <c r="M5439" i="36"/>
  <c r="M5440" i="36"/>
  <c r="M5441" i="36"/>
  <c r="M5442" i="36"/>
  <c r="M5443" i="36"/>
  <c r="M5444" i="36"/>
  <c r="M5445" i="36"/>
  <c r="M5446" i="36"/>
  <c r="M5447" i="36"/>
  <c r="M5448" i="36"/>
  <c r="M5449" i="36"/>
  <c r="M5450" i="36"/>
  <c r="M5451" i="36"/>
  <c r="M5452" i="36"/>
  <c r="M5453" i="36"/>
  <c r="M5454" i="36"/>
  <c r="M5455" i="36"/>
  <c r="M5456" i="36"/>
  <c r="M5457" i="36"/>
  <c r="M5458" i="36"/>
  <c r="M5459" i="36"/>
  <c r="M5460" i="36"/>
  <c r="M5461" i="36"/>
  <c r="M5462" i="36"/>
  <c r="M5463" i="36"/>
  <c r="M5464" i="36"/>
  <c r="M5465" i="36"/>
  <c r="M5466" i="36"/>
  <c r="M5467" i="36"/>
  <c r="M5468" i="36"/>
  <c r="M5469" i="36"/>
  <c r="M5470" i="36"/>
  <c r="M5471" i="36"/>
  <c r="M5472" i="36"/>
  <c r="M5473" i="36"/>
  <c r="M5474" i="36"/>
  <c r="M5475" i="36"/>
  <c r="M5476" i="36"/>
  <c r="M5477" i="36"/>
  <c r="M5478" i="36"/>
  <c r="M5479" i="36"/>
  <c r="M5480" i="36"/>
  <c r="M5481" i="36"/>
  <c r="M5482" i="36"/>
  <c r="M5483" i="36"/>
  <c r="M5484" i="36"/>
  <c r="M5485" i="36"/>
  <c r="M5486" i="36"/>
  <c r="M5487" i="36"/>
  <c r="M5488" i="36"/>
  <c r="M5489" i="36"/>
  <c r="M5490" i="36"/>
  <c r="M5491" i="36"/>
  <c r="M5492" i="36"/>
  <c r="M5493" i="36"/>
  <c r="M5494" i="36"/>
  <c r="M5495" i="36"/>
  <c r="M5496" i="36"/>
  <c r="M5497" i="36"/>
  <c r="M5498" i="36"/>
  <c r="M5499" i="36"/>
  <c r="M5500" i="36"/>
  <c r="M5501" i="36"/>
  <c r="M5502" i="36"/>
  <c r="M5503" i="36"/>
  <c r="M5504" i="36"/>
  <c r="M5505" i="36"/>
  <c r="M5506" i="36"/>
  <c r="M5507" i="36"/>
  <c r="M5508" i="36"/>
  <c r="M5509" i="36"/>
  <c r="M5510" i="36"/>
  <c r="M5511" i="36"/>
  <c r="M5512" i="36"/>
  <c r="M5513" i="36"/>
  <c r="M5514" i="36"/>
  <c r="M5515" i="36"/>
  <c r="M5516" i="36"/>
  <c r="M5517" i="36"/>
  <c r="M5518" i="36"/>
  <c r="M5519" i="36"/>
  <c r="M5520" i="36"/>
  <c r="M5521" i="36"/>
  <c r="M5522" i="36"/>
  <c r="M5523" i="36"/>
  <c r="M5524" i="36"/>
  <c r="M5525" i="36"/>
  <c r="M5526" i="36"/>
  <c r="M5527" i="36"/>
  <c r="M5528" i="36"/>
  <c r="M5529" i="36"/>
  <c r="M5530" i="36"/>
  <c r="M5531" i="36"/>
  <c r="M5532" i="36"/>
  <c r="M5533" i="36"/>
  <c r="M5534" i="36"/>
  <c r="M5535" i="36"/>
  <c r="M5536" i="36"/>
  <c r="M5537" i="36"/>
  <c r="M5538" i="36"/>
  <c r="M5539" i="36"/>
  <c r="M5540" i="36"/>
  <c r="M5541" i="36"/>
  <c r="M5542" i="36"/>
  <c r="M5543" i="36"/>
  <c r="M5544" i="36"/>
  <c r="M5545" i="36"/>
  <c r="M5546" i="36"/>
  <c r="M5547" i="36"/>
  <c r="M5548" i="36"/>
  <c r="M5549" i="36"/>
  <c r="M5550" i="36"/>
  <c r="M5551" i="36"/>
  <c r="M5552" i="36"/>
  <c r="M5553" i="36"/>
  <c r="M5554" i="36"/>
  <c r="M5555" i="36"/>
  <c r="M5556" i="36"/>
  <c r="M5557" i="36"/>
  <c r="M5558" i="36"/>
  <c r="M5559" i="36"/>
  <c r="M5560" i="36"/>
  <c r="M5561" i="36"/>
  <c r="M5562" i="36"/>
  <c r="M5563" i="36"/>
  <c r="M5564" i="36"/>
  <c r="M5565" i="36"/>
  <c r="M5566" i="36"/>
  <c r="M5567" i="36"/>
  <c r="M5568" i="36"/>
  <c r="M5569" i="36"/>
  <c r="M5570" i="36"/>
  <c r="M5571" i="36"/>
  <c r="M5572" i="36"/>
  <c r="M5573" i="36"/>
  <c r="M5574" i="36"/>
  <c r="M5575" i="36"/>
  <c r="M5576" i="36"/>
  <c r="M5577" i="36"/>
  <c r="M5578" i="36"/>
  <c r="M5579" i="36"/>
  <c r="M5580" i="36"/>
  <c r="M5581" i="36"/>
  <c r="M5582" i="36"/>
  <c r="M5583" i="36"/>
  <c r="M5584" i="36"/>
  <c r="M5585" i="36"/>
  <c r="M5586" i="36"/>
  <c r="M5587" i="36"/>
  <c r="M5588" i="36"/>
  <c r="M5589" i="36"/>
  <c r="M5590" i="36"/>
  <c r="M5591" i="36"/>
  <c r="M5592" i="36"/>
  <c r="M5593" i="36"/>
  <c r="M5594" i="36"/>
  <c r="M5595" i="36"/>
  <c r="M5596" i="36"/>
  <c r="M5597" i="36"/>
  <c r="M5598" i="36"/>
  <c r="M5599" i="36"/>
  <c r="M5600" i="36"/>
  <c r="M5601" i="36"/>
  <c r="M5602" i="36"/>
  <c r="M5603" i="36"/>
  <c r="M5604" i="36"/>
  <c r="M5605" i="36"/>
  <c r="M5606" i="36"/>
  <c r="M5607" i="36"/>
  <c r="M5608" i="36"/>
  <c r="M5609" i="36"/>
  <c r="M5610" i="36"/>
  <c r="M5611" i="36"/>
  <c r="M5612" i="36"/>
  <c r="M5613" i="36"/>
  <c r="M5614" i="36"/>
  <c r="M5615" i="36"/>
  <c r="M5616" i="36"/>
  <c r="M5617" i="36"/>
  <c r="M5618" i="36"/>
  <c r="M5619" i="36"/>
  <c r="M5620" i="36"/>
  <c r="M5621" i="36"/>
  <c r="M5622" i="36"/>
  <c r="M5623" i="36"/>
  <c r="M5624" i="36"/>
  <c r="M5625" i="36"/>
  <c r="M5626" i="36"/>
  <c r="M5627" i="36"/>
  <c r="M5628" i="36"/>
  <c r="M5629" i="36"/>
  <c r="M5630" i="36"/>
  <c r="M5631" i="36"/>
  <c r="M5632" i="36"/>
  <c r="M5633" i="36"/>
  <c r="M5634" i="36"/>
  <c r="M5635" i="36"/>
  <c r="M5636" i="36"/>
  <c r="M5637" i="36"/>
  <c r="M5638" i="36"/>
  <c r="M5639" i="36"/>
  <c r="M5640" i="36"/>
  <c r="M5641" i="36"/>
  <c r="M5642" i="36"/>
  <c r="M5643" i="36"/>
  <c r="M5644" i="36"/>
  <c r="M5645" i="36"/>
  <c r="M5646" i="36"/>
  <c r="M5647" i="36"/>
  <c r="M5648" i="36"/>
  <c r="M5649" i="36"/>
  <c r="M5650" i="36"/>
  <c r="M5651" i="36"/>
  <c r="M5652" i="36"/>
  <c r="M5653" i="36"/>
  <c r="M5654" i="36"/>
  <c r="M5655" i="36"/>
  <c r="M5656" i="36"/>
  <c r="M5657" i="36"/>
  <c r="M5658" i="36"/>
  <c r="M5659" i="36"/>
  <c r="M5660" i="36"/>
  <c r="M5661" i="36"/>
  <c r="M5662" i="36"/>
  <c r="M5663" i="36"/>
  <c r="M5664" i="36"/>
  <c r="M5665" i="36"/>
  <c r="M5666" i="36"/>
  <c r="M5667" i="36"/>
  <c r="M5668" i="36"/>
  <c r="M5669" i="36"/>
  <c r="M5670" i="36"/>
  <c r="M5671" i="36"/>
  <c r="M5672" i="36"/>
  <c r="M5673" i="36"/>
  <c r="M5674" i="36"/>
  <c r="M5675" i="36"/>
  <c r="M5676" i="36"/>
  <c r="M5677" i="36"/>
  <c r="M5678" i="36"/>
  <c r="M5679" i="36"/>
  <c r="M5680" i="36"/>
  <c r="M5681" i="36"/>
  <c r="M5682" i="36"/>
  <c r="M5683" i="36"/>
  <c r="M5684" i="36"/>
  <c r="M5685" i="36"/>
  <c r="M5686" i="36"/>
  <c r="M5687" i="36"/>
  <c r="M5688" i="36"/>
  <c r="M5689" i="36"/>
  <c r="M5690" i="36"/>
  <c r="M5691" i="36"/>
  <c r="M5692" i="36"/>
  <c r="M5693" i="36"/>
  <c r="M5694" i="36"/>
  <c r="M5695" i="36"/>
  <c r="M5696" i="36"/>
  <c r="M5697" i="36"/>
  <c r="M5698" i="36"/>
  <c r="M5699" i="36"/>
  <c r="M5700" i="36"/>
  <c r="M5701" i="36"/>
  <c r="M5702" i="36"/>
  <c r="M5703" i="36"/>
  <c r="M5704" i="36"/>
  <c r="M5705" i="36"/>
  <c r="M5706" i="36"/>
  <c r="M5707" i="36"/>
  <c r="M5708" i="36"/>
  <c r="M5709" i="36"/>
  <c r="M5710" i="36"/>
  <c r="M5711" i="36"/>
  <c r="M5712" i="36"/>
  <c r="M5713" i="36"/>
  <c r="M5714" i="36"/>
  <c r="M5715" i="36"/>
  <c r="M5716" i="36"/>
  <c r="M5717" i="36"/>
  <c r="M5718" i="36"/>
  <c r="M5719" i="36"/>
  <c r="M5720" i="36"/>
  <c r="M5721" i="36"/>
  <c r="M5722" i="36"/>
  <c r="M5723" i="36"/>
  <c r="M5724" i="36"/>
  <c r="M5725" i="36"/>
  <c r="M5726" i="36"/>
  <c r="M5727" i="36"/>
  <c r="M5728" i="36"/>
  <c r="M5729" i="36"/>
  <c r="M5730" i="36"/>
  <c r="M5731" i="36"/>
  <c r="M5732" i="36"/>
  <c r="M5733" i="36"/>
  <c r="M5734" i="36"/>
  <c r="M5735" i="36"/>
  <c r="M5736" i="36"/>
  <c r="M5737" i="36"/>
  <c r="M5738" i="36"/>
  <c r="M5739" i="36"/>
  <c r="M5740" i="36"/>
  <c r="M5741" i="36"/>
  <c r="M5742" i="36"/>
  <c r="M5743" i="36"/>
  <c r="M5744" i="36"/>
  <c r="M5745" i="36"/>
  <c r="M5746" i="36"/>
  <c r="M5747" i="36"/>
  <c r="M5748" i="36"/>
  <c r="M5749" i="36"/>
  <c r="M5750" i="36"/>
  <c r="M5751" i="36"/>
  <c r="M5752" i="36"/>
  <c r="M5753" i="36"/>
  <c r="M5754" i="36"/>
  <c r="M5755" i="36"/>
  <c r="M5756" i="36"/>
  <c r="M5757" i="36"/>
  <c r="M5758" i="36"/>
  <c r="M5759" i="36"/>
  <c r="M5760" i="36"/>
  <c r="M5761" i="36"/>
  <c r="M5762" i="36"/>
  <c r="M5763" i="36"/>
  <c r="M5764" i="36"/>
  <c r="M5765" i="36"/>
  <c r="M5766" i="36"/>
  <c r="M5767" i="36"/>
  <c r="M5768" i="36"/>
  <c r="M5769" i="36"/>
  <c r="M5770" i="36"/>
  <c r="M5771" i="36"/>
  <c r="M5772" i="36"/>
  <c r="M5773" i="36"/>
  <c r="M5774" i="36"/>
  <c r="M5775" i="36"/>
  <c r="M5776" i="36"/>
  <c r="M5777" i="36"/>
  <c r="M5778" i="36"/>
  <c r="M5779" i="36"/>
  <c r="M5780" i="36"/>
  <c r="M5781" i="36"/>
  <c r="M5782" i="36"/>
  <c r="M5783" i="36"/>
  <c r="M5784" i="36"/>
  <c r="M5785" i="36"/>
  <c r="M5786" i="36"/>
  <c r="M5787" i="36"/>
  <c r="M5788" i="36"/>
  <c r="M5789" i="36"/>
  <c r="M5790" i="36"/>
  <c r="M5791" i="36"/>
  <c r="M5792" i="36"/>
  <c r="M5793" i="36"/>
  <c r="M5794" i="36"/>
  <c r="M5795" i="36"/>
  <c r="M5796" i="36"/>
  <c r="M5797" i="36"/>
  <c r="M5798" i="36"/>
  <c r="M5799" i="36"/>
  <c r="M5800" i="36"/>
  <c r="M5801" i="36"/>
  <c r="M5802" i="36"/>
  <c r="M5803" i="36"/>
  <c r="M5804" i="36"/>
  <c r="M5805" i="36"/>
  <c r="M5806" i="36"/>
  <c r="M5807" i="36"/>
  <c r="M5808" i="36"/>
  <c r="M5809" i="36"/>
  <c r="M5810" i="36"/>
  <c r="M5811" i="36"/>
  <c r="M5812" i="36"/>
  <c r="M5813" i="36"/>
  <c r="M5814" i="36"/>
  <c r="M5815" i="36"/>
  <c r="M5816" i="36"/>
  <c r="M5817" i="36"/>
  <c r="M5818" i="36"/>
  <c r="M5819" i="36"/>
  <c r="M5820" i="36"/>
  <c r="M5821" i="36"/>
  <c r="M5822" i="36"/>
  <c r="M5823" i="36"/>
  <c r="M5824" i="36"/>
  <c r="M5825" i="36"/>
  <c r="M5826" i="36"/>
  <c r="M5827" i="36"/>
  <c r="M5828" i="36"/>
  <c r="M5829" i="36"/>
  <c r="M5830" i="36"/>
  <c r="M5831" i="36"/>
  <c r="M5832" i="36"/>
  <c r="M5833" i="36"/>
  <c r="M5834" i="36"/>
  <c r="M5835" i="36"/>
  <c r="M5836" i="36"/>
  <c r="M5837" i="36"/>
  <c r="M5838" i="36"/>
  <c r="M5839" i="36"/>
  <c r="M5840" i="36"/>
  <c r="M5841" i="36"/>
  <c r="M5842" i="36"/>
  <c r="M5843" i="36"/>
  <c r="M5844" i="36"/>
  <c r="M5845" i="36"/>
  <c r="M5846" i="36"/>
  <c r="M5847" i="36"/>
  <c r="M5848" i="36"/>
  <c r="M5849" i="36"/>
  <c r="M5850" i="36"/>
  <c r="M5851" i="36"/>
  <c r="M5852" i="36"/>
  <c r="M5853" i="36"/>
  <c r="M5854" i="36"/>
  <c r="M5855" i="36"/>
  <c r="M5856" i="36"/>
  <c r="M5857" i="36"/>
  <c r="M5858" i="36"/>
  <c r="M5859" i="36"/>
  <c r="M5860" i="36"/>
  <c r="M5861" i="36"/>
  <c r="M5862" i="36"/>
  <c r="M5863" i="36"/>
  <c r="M5864" i="36"/>
  <c r="M5865" i="36"/>
  <c r="M5866" i="36"/>
  <c r="M5867" i="36"/>
  <c r="M5868" i="36"/>
  <c r="M5869" i="36"/>
  <c r="M5870" i="36"/>
  <c r="M5871" i="36"/>
  <c r="M5872" i="36"/>
  <c r="M5873" i="36"/>
  <c r="M5874" i="36"/>
  <c r="M5875" i="36"/>
  <c r="M5876" i="36"/>
  <c r="M5877" i="36"/>
  <c r="M5878" i="36"/>
  <c r="M5879" i="36"/>
  <c r="M5880" i="36"/>
  <c r="M5881" i="36"/>
  <c r="M5882" i="36"/>
  <c r="M5883" i="36"/>
  <c r="M5884" i="36"/>
  <c r="M5885" i="36"/>
  <c r="M5886" i="36"/>
  <c r="M5887" i="36"/>
  <c r="M5888" i="36"/>
  <c r="M5889" i="36"/>
  <c r="M5890" i="36"/>
  <c r="M5891" i="36"/>
  <c r="M5892" i="36"/>
  <c r="M5893" i="36"/>
  <c r="M5894" i="36"/>
  <c r="M5895" i="36"/>
  <c r="M5896" i="36"/>
  <c r="M5897" i="36"/>
  <c r="M5898" i="36"/>
  <c r="M5899" i="36"/>
  <c r="M5900" i="36"/>
  <c r="M5901" i="36"/>
  <c r="M5902" i="36"/>
  <c r="M5903" i="36"/>
  <c r="M5904" i="36"/>
  <c r="M5905" i="36"/>
  <c r="M5906" i="36"/>
  <c r="M5907" i="36"/>
  <c r="M5908" i="36"/>
  <c r="M5909" i="36"/>
  <c r="M5910" i="36"/>
  <c r="M5911" i="36"/>
  <c r="M5912" i="36"/>
  <c r="M5913" i="36"/>
  <c r="M5914" i="36"/>
  <c r="M5915" i="36"/>
  <c r="M5916" i="36"/>
  <c r="M5917" i="36"/>
  <c r="M5918" i="36"/>
  <c r="M5919" i="36"/>
  <c r="M5920" i="36"/>
  <c r="M5921" i="36"/>
  <c r="M5922" i="36"/>
  <c r="M5923" i="36"/>
  <c r="M5924" i="36"/>
  <c r="M5925" i="36"/>
  <c r="M5926" i="36"/>
  <c r="M5927" i="36"/>
  <c r="M5928" i="36"/>
  <c r="M5929" i="36"/>
  <c r="M5930" i="36"/>
  <c r="M5931" i="36"/>
  <c r="M5932" i="36"/>
  <c r="M5933" i="36"/>
  <c r="M5934" i="36"/>
  <c r="M5935" i="36"/>
  <c r="M5936" i="36"/>
  <c r="M5937" i="36"/>
  <c r="M5938" i="36"/>
  <c r="M5939" i="36"/>
  <c r="M5940" i="36"/>
  <c r="M5941" i="36"/>
  <c r="M5942" i="36"/>
  <c r="M5943" i="36"/>
  <c r="M5944" i="36"/>
  <c r="M5945" i="36"/>
  <c r="M5946" i="36"/>
  <c r="M5947" i="36"/>
  <c r="M5948" i="36"/>
  <c r="M5949" i="36"/>
  <c r="M5950" i="36"/>
  <c r="M5951" i="36"/>
  <c r="M5952" i="36"/>
  <c r="M5953" i="36"/>
  <c r="M5954" i="36"/>
  <c r="M5955" i="36"/>
  <c r="M5956" i="36"/>
  <c r="M5957" i="36"/>
  <c r="M5958" i="36"/>
  <c r="M5959" i="36"/>
  <c r="M5960" i="36"/>
  <c r="M5961" i="36"/>
  <c r="M5962" i="36"/>
  <c r="M5963" i="36"/>
  <c r="M5964" i="36"/>
  <c r="M5965" i="36"/>
  <c r="M5966" i="36"/>
  <c r="M5967" i="36"/>
  <c r="M5968" i="36"/>
  <c r="M5969" i="36"/>
  <c r="M5970" i="36"/>
  <c r="M5971" i="36"/>
  <c r="M5972" i="36"/>
  <c r="M5973" i="36"/>
  <c r="M5974" i="36"/>
  <c r="M5975" i="36"/>
  <c r="M5976" i="36"/>
  <c r="M5977" i="36"/>
  <c r="M5978" i="36"/>
  <c r="M5979" i="36"/>
  <c r="M5980" i="36"/>
  <c r="M5981" i="36"/>
  <c r="M5982" i="36"/>
  <c r="M5983" i="36"/>
  <c r="M5984" i="36"/>
  <c r="M5985" i="36"/>
  <c r="M5986" i="36"/>
  <c r="M5987" i="36"/>
  <c r="M5988" i="36"/>
  <c r="M5989" i="36"/>
  <c r="M5990" i="36"/>
  <c r="M5991" i="36"/>
  <c r="M5992" i="36"/>
  <c r="M5993" i="36"/>
  <c r="M5994" i="36"/>
  <c r="M5995" i="36"/>
  <c r="M5996" i="36"/>
  <c r="M5997" i="36"/>
  <c r="M5998" i="36"/>
  <c r="M5999" i="36"/>
  <c r="M6000" i="36"/>
  <c r="M6001" i="36"/>
  <c r="M6002" i="36"/>
  <c r="M6003" i="36"/>
  <c r="M6004" i="36"/>
  <c r="M6005" i="36"/>
  <c r="M6006" i="36"/>
  <c r="M6007" i="36"/>
  <c r="M6008" i="36"/>
  <c r="M6009" i="36"/>
  <c r="M6010" i="36"/>
  <c r="M6011" i="36"/>
  <c r="M6012" i="36"/>
  <c r="M6013" i="36"/>
  <c r="M6014" i="36"/>
  <c r="M6015" i="36"/>
  <c r="M6016" i="36"/>
  <c r="M6017" i="36"/>
  <c r="M6018" i="36"/>
  <c r="M6019" i="36"/>
  <c r="M6020" i="36"/>
  <c r="M6021" i="36"/>
  <c r="M6022" i="36"/>
  <c r="M6023" i="36"/>
  <c r="M6024" i="36"/>
  <c r="M6025" i="36"/>
  <c r="M6026" i="36"/>
  <c r="M6027" i="36"/>
  <c r="M6028" i="36"/>
  <c r="M6029" i="36"/>
  <c r="M6030" i="36"/>
  <c r="M6031" i="36"/>
  <c r="M6032" i="36"/>
  <c r="M6033" i="36"/>
  <c r="M6034" i="36"/>
  <c r="M6035" i="36"/>
  <c r="M6036" i="36"/>
  <c r="M6037" i="36"/>
  <c r="M6038" i="36"/>
  <c r="M6039" i="36"/>
  <c r="M6040" i="36"/>
  <c r="M6041" i="36"/>
  <c r="M6042" i="36"/>
  <c r="M6043" i="36"/>
  <c r="M6044" i="36"/>
  <c r="M6045" i="36"/>
  <c r="M6046" i="36"/>
  <c r="M6047" i="36"/>
  <c r="M6048" i="36"/>
  <c r="M6049" i="36"/>
  <c r="M6050" i="36"/>
  <c r="M6051" i="36"/>
  <c r="M6052" i="36"/>
  <c r="M6053" i="36"/>
  <c r="M6054" i="36"/>
  <c r="M6055" i="36"/>
  <c r="M6056" i="36"/>
  <c r="M6057" i="36"/>
  <c r="M6058" i="36"/>
  <c r="M6059" i="36"/>
  <c r="M6060" i="36"/>
  <c r="M6061" i="36"/>
  <c r="M6062" i="36"/>
  <c r="M6063" i="36"/>
  <c r="M6064" i="36"/>
  <c r="M6065" i="36"/>
  <c r="M6066" i="36"/>
  <c r="M6067" i="36"/>
  <c r="M6068" i="36"/>
  <c r="M6069" i="36"/>
  <c r="M6070" i="36"/>
  <c r="M6071" i="36"/>
  <c r="M6072" i="36"/>
  <c r="M6073" i="36"/>
  <c r="M6074" i="36"/>
  <c r="M6075" i="36"/>
  <c r="M6076" i="36"/>
  <c r="M6077" i="36"/>
  <c r="M6078" i="36"/>
  <c r="M6079" i="36"/>
  <c r="M6080" i="36"/>
  <c r="M6081" i="36"/>
  <c r="M6082" i="36"/>
  <c r="M6083" i="36"/>
  <c r="M6084" i="36"/>
  <c r="M6085" i="36"/>
  <c r="M6086" i="36"/>
  <c r="M6087" i="36"/>
  <c r="M6088" i="36"/>
  <c r="M6089" i="36"/>
  <c r="M6090" i="36"/>
  <c r="M6091" i="36"/>
  <c r="M6092" i="36"/>
  <c r="M6093" i="36"/>
  <c r="M6094" i="36"/>
  <c r="M6095" i="36"/>
  <c r="M6096" i="36"/>
  <c r="M6097" i="36"/>
  <c r="M6098" i="36"/>
  <c r="M6099" i="36"/>
  <c r="M6100" i="36"/>
  <c r="M6101" i="36"/>
  <c r="M6102" i="36"/>
  <c r="M6103" i="36"/>
  <c r="M6104" i="36"/>
  <c r="M6105" i="36"/>
  <c r="M6106" i="36"/>
  <c r="M6107" i="36"/>
  <c r="M6108" i="36"/>
  <c r="M6109" i="36"/>
  <c r="M6110" i="36"/>
  <c r="M6111" i="36"/>
  <c r="M6112" i="36"/>
  <c r="M6113" i="36"/>
  <c r="M6114" i="36"/>
  <c r="M6115" i="36"/>
  <c r="M6116" i="36"/>
  <c r="M6117" i="36"/>
  <c r="M6118" i="36"/>
  <c r="M6119" i="36"/>
  <c r="M6120" i="36"/>
  <c r="M6121" i="36"/>
  <c r="M6122" i="36"/>
  <c r="M6123" i="36"/>
  <c r="M6124" i="36"/>
  <c r="M6125" i="36"/>
  <c r="M6126" i="36"/>
  <c r="M6127" i="36"/>
  <c r="M6128" i="36"/>
  <c r="M6129" i="36"/>
  <c r="M6130" i="36"/>
  <c r="M6131" i="36"/>
  <c r="M6132" i="36"/>
  <c r="M6133" i="36"/>
  <c r="M6134" i="36"/>
  <c r="M6135" i="36"/>
  <c r="M6136" i="36"/>
  <c r="M6137" i="36"/>
  <c r="M6138" i="36"/>
  <c r="M6139" i="36"/>
  <c r="M6140" i="36"/>
  <c r="M6141" i="36"/>
  <c r="M6142" i="36"/>
  <c r="M6143" i="36"/>
  <c r="M6144" i="36"/>
  <c r="M6145" i="36"/>
  <c r="M6146" i="36"/>
  <c r="M6147" i="36"/>
  <c r="M6148" i="36"/>
  <c r="M6149" i="36"/>
  <c r="M6150" i="36"/>
  <c r="M6151" i="36"/>
  <c r="M6152" i="36"/>
  <c r="M6153" i="36"/>
  <c r="M6154" i="36"/>
  <c r="M6155" i="36"/>
  <c r="M6156" i="36"/>
  <c r="M6157" i="36"/>
  <c r="M6158" i="36"/>
  <c r="M6159" i="36"/>
  <c r="M6160" i="36"/>
  <c r="M6161" i="36"/>
  <c r="M6162" i="36"/>
  <c r="M6163" i="36"/>
  <c r="M6164" i="36"/>
  <c r="M6165" i="36"/>
  <c r="M6166" i="36"/>
  <c r="M6167" i="36"/>
  <c r="M6168" i="36"/>
  <c r="M6169" i="36"/>
  <c r="M6170" i="36"/>
  <c r="M6171" i="36"/>
  <c r="M6172" i="36"/>
  <c r="M6173" i="36"/>
  <c r="M6174" i="36"/>
  <c r="M6175" i="36"/>
  <c r="M6176" i="36"/>
  <c r="M6177" i="36"/>
  <c r="M6178" i="36"/>
  <c r="M6179" i="36"/>
  <c r="M6180" i="36"/>
  <c r="M6181" i="36"/>
  <c r="M6182" i="36"/>
  <c r="M6183" i="36"/>
  <c r="M6184" i="36"/>
  <c r="M6185" i="36"/>
  <c r="M6186" i="36"/>
  <c r="M6187" i="36"/>
  <c r="M6188" i="36"/>
  <c r="M6189" i="36"/>
  <c r="M6190" i="36"/>
  <c r="M6191" i="36"/>
  <c r="M6192" i="36"/>
  <c r="M6193" i="36"/>
  <c r="M6194" i="36"/>
  <c r="M6195" i="36"/>
  <c r="M6196" i="36"/>
  <c r="M6197" i="36"/>
  <c r="M6198" i="36"/>
  <c r="M6199" i="36"/>
  <c r="M6200" i="36"/>
  <c r="M6201" i="36"/>
  <c r="M6202" i="36"/>
  <c r="M6203" i="36"/>
  <c r="M6204" i="36"/>
  <c r="M6205" i="36"/>
  <c r="M6206" i="36"/>
  <c r="M6207" i="36"/>
  <c r="M6208" i="36"/>
  <c r="M6209" i="36"/>
  <c r="M6210" i="36"/>
  <c r="M6211" i="36"/>
  <c r="M6212" i="36"/>
  <c r="M6213" i="36"/>
  <c r="M6214" i="36"/>
  <c r="M6215" i="36"/>
  <c r="M6216" i="36"/>
  <c r="M6217" i="36"/>
  <c r="M6218" i="36"/>
  <c r="M6219" i="36"/>
  <c r="M6220" i="36"/>
  <c r="M6221" i="36"/>
  <c r="M6222" i="36"/>
  <c r="M6223" i="36"/>
  <c r="M6224" i="36"/>
  <c r="M6225" i="36"/>
  <c r="M6226" i="36"/>
  <c r="M6227" i="36"/>
  <c r="M6228" i="36"/>
  <c r="M6229" i="36"/>
  <c r="M6230" i="36"/>
  <c r="M6231" i="36"/>
  <c r="M6232" i="36"/>
  <c r="M6233" i="36"/>
  <c r="M6234" i="36"/>
  <c r="M6235" i="36"/>
  <c r="M6236" i="36"/>
  <c r="M6237" i="36"/>
  <c r="M6238" i="36"/>
  <c r="M6239" i="36"/>
  <c r="M6240" i="36"/>
  <c r="M6241" i="36"/>
  <c r="M6242" i="36"/>
  <c r="M6243" i="36"/>
  <c r="M6244" i="36"/>
  <c r="M6245" i="36"/>
  <c r="M6246" i="36"/>
  <c r="M6247" i="36"/>
  <c r="M6248" i="36"/>
  <c r="M6249" i="36"/>
  <c r="M6250" i="36"/>
  <c r="M6251" i="36"/>
  <c r="M6252" i="36"/>
  <c r="M6253" i="36"/>
  <c r="M6254" i="36"/>
  <c r="M6255" i="36"/>
  <c r="M6256" i="36"/>
  <c r="M6257" i="36"/>
  <c r="M6258" i="36"/>
  <c r="M6259" i="36"/>
  <c r="M6260" i="36"/>
  <c r="M6261" i="36"/>
  <c r="M6262" i="36"/>
  <c r="M6263" i="36"/>
  <c r="M6264" i="36"/>
  <c r="M6265" i="36"/>
  <c r="M6266" i="36"/>
  <c r="M6267" i="36"/>
  <c r="M6268" i="36"/>
  <c r="M6269" i="36"/>
  <c r="M6270" i="36"/>
  <c r="M6271" i="36"/>
  <c r="M6272" i="36"/>
  <c r="M6273" i="36"/>
  <c r="M6274" i="36"/>
  <c r="M6275" i="36"/>
  <c r="M6276" i="36"/>
  <c r="M6277" i="36"/>
  <c r="M6278" i="36"/>
  <c r="M6279" i="36"/>
  <c r="M6280" i="36"/>
  <c r="M6281" i="36"/>
  <c r="M6282" i="36"/>
  <c r="M6283" i="36"/>
  <c r="M6284" i="36"/>
  <c r="M6285" i="36"/>
  <c r="M6286" i="36"/>
  <c r="M6287" i="36"/>
  <c r="M6288" i="36"/>
  <c r="M6289" i="36"/>
  <c r="M6290" i="36"/>
  <c r="M6291" i="36"/>
  <c r="M6292" i="36"/>
  <c r="M6293" i="36"/>
  <c r="M6294" i="36"/>
  <c r="M6295" i="36"/>
  <c r="M6296" i="36"/>
  <c r="M6297" i="36"/>
  <c r="M6298" i="36"/>
  <c r="M6299" i="36"/>
  <c r="M6300" i="36"/>
  <c r="M6301" i="36"/>
  <c r="M6302" i="36"/>
  <c r="M6303" i="36"/>
  <c r="M6304" i="36"/>
  <c r="M6305" i="36"/>
  <c r="M6306" i="36"/>
  <c r="M6307" i="36"/>
  <c r="M6308" i="36"/>
  <c r="M6309" i="36"/>
  <c r="M6310" i="36"/>
  <c r="M6311" i="36"/>
  <c r="M6312" i="36"/>
  <c r="M6313" i="36"/>
  <c r="M6314" i="36"/>
  <c r="M6315" i="36"/>
  <c r="M6316" i="36"/>
  <c r="M6317" i="36"/>
  <c r="M6318" i="36"/>
  <c r="M6319" i="36"/>
  <c r="M6320" i="36"/>
  <c r="M6321" i="36"/>
  <c r="M6322" i="36"/>
  <c r="M6323" i="36"/>
  <c r="M6324" i="36"/>
  <c r="M6325" i="36"/>
  <c r="M6326" i="36"/>
  <c r="M6327" i="36"/>
  <c r="M6328" i="36"/>
  <c r="M6329" i="36"/>
  <c r="M6330" i="36"/>
  <c r="M6331" i="36"/>
  <c r="M6332" i="36"/>
  <c r="M6333" i="36"/>
  <c r="M6334" i="36"/>
  <c r="M6335" i="36"/>
  <c r="M6336" i="36"/>
  <c r="M6337" i="36"/>
  <c r="M6338" i="36"/>
  <c r="M6339" i="36"/>
  <c r="M6340" i="36"/>
  <c r="M6341" i="36"/>
  <c r="M6342" i="36"/>
  <c r="M6343" i="36"/>
  <c r="M6344" i="36"/>
  <c r="M6345" i="36"/>
  <c r="M6346" i="36"/>
  <c r="M6347" i="36"/>
  <c r="M6348" i="36"/>
  <c r="M6349" i="36"/>
  <c r="M6350" i="36"/>
  <c r="M6351" i="36"/>
  <c r="M6352" i="36"/>
  <c r="M6353" i="36"/>
  <c r="M6354" i="36"/>
  <c r="M6355" i="36"/>
  <c r="M6356" i="36"/>
  <c r="M6357" i="36"/>
  <c r="M6358" i="36"/>
  <c r="M6359" i="36"/>
  <c r="M6360" i="36"/>
  <c r="M6361" i="36"/>
  <c r="M6362" i="36"/>
  <c r="M6363" i="36"/>
  <c r="M6364" i="36"/>
  <c r="M6365" i="36"/>
  <c r="M6366" i="36"/>
  <c r="M6367" i="36"/>
  <c r="M6368" i="36"/>
  <c r="M6369" i="36"/>
  <c r="M6370" i="36"/>
  <c r="M6371" i="36"/>
  <c r="M6372" i="36"/>
  <c r="M6373" i="36"/>
  <c r="M6374" i="36"/>
  <c r="M6375" i="36"/>
  <c r="M6376" i="36"/>
  <c r="M6377" i="36"/>
  <c r="M6378" i="36"/>
  <c r="M6379" i="36"/>
  <c r="M6380" i="36"/>
  <c r="M6381" i="36"/>
  <c r="M6382" i="36"/>
  <c r="M6383" i="36"/>
  <c r="M6384" i="36"/>
  <c r="M6385" i="36"/>
  <c r="M6386" i="36"/>
  <c r="M6387" i="36"/>
  <c r="M6388" i="36"/>
  <c r="M6389" i="36"/>
  <c r="M6390" i="36"/>
  <c r="M6391" i="36"/>
  <c r="M6392" i="36"/>
  <c r="M6393" i="36"/>
  <c r="M6394" i="36"/>
  <c r="M6395" i="36"/>
  <c r="M6396" i="36"/>
  <c r="M6397" i="36"/>
  <c r="M6398" i="36"/>
  <c r="M6399" i="36"/>
  <c r="M6400" i="36"/>
  <c r="M6401" i="36"/>
  <c r="M6402" i="36"/>
  <c r="M6403" i="36"/>
  <c r="M6404" i="36"/>
  <c r="M6405" i="36"/>
  <c r="M6406" i="36"/>
  <c r="M6407" i="36"/>
  <c r="M6408" i="36"/>
  <c r="M6409" i="36"/>
  <c r="M6410" i="36"/>
  <c r="M6411" i="36"/>
  <c r="M6412" i="36"/>
  <c r="M6413" i="36"/>
  <c r="M6414" i="36"/>
  <c r="M6415" i="36"/>
  <c r="M6416" i="36"/>
  <c r="M6417" i="36"/>
  <c r="M6418" i="36"/>
  <c r="M6419" i="36"/>
  <c r="M6420" i="36"/>
  <c r="M6421" i="36"/>
  <c r="M6422" i="36"/>
  <c r="M6423" i="36"/>
  <c r="M6424" i="36"/>
  <c r="M6425" i="36"/>
  <c r="M6426" i="36"/>
  <c r="M6427" i="36"/>
  <c r="M6428" i="36"/>
  <c r="M6429" i="36"/>
  <c r="M6430" i="36"/>
  <c r="M6431" i="36"/>
  <c r="M6432" i="36"/>
  <c r="M6433" i="36"/>
  <c r="M6434" i="36"/>
  <c r="M6435" i="36"/>
  <c r="M6436" i="36"/>
  <c r="M6437" i="36"/>
  <c r="M6438" i="36"/>
  <c r="M6439" i="36"/>
  <c r="M6440" i="36"/>
  <c r="M6441" i="36"/>
  <c r="M6442" i="36"/>
  <c r="M6443" i="36"/>
  <c r="M6444" i="36"/>
  <c r="M6445" i="36"/>
  <c r="M6446" i="36"/>
  <c r="M6447" i="36"/>
  <c r="M6448" i="36"/>
  <c r="M6449" i="36"/>
  <c r="M6450" i="36"/>
  <c r="M6451" i="36"/>
  <c r="M6452" i="36"/>
  <c r="M6453" i="36"/>
  <c r="M6454" i="36"/>
  <c r="M6455" i="36"/>
  <c r="M6456" i="36"/>
  <c r="M6457" i="36"/>
  <c r="M6458" i="36"/>
  <c r="M6459" i="36"/>
  <c r="M6460" i="36"/>
  <c r="M6461" i="36"/>
  <c r="M6462" i="36"/>
  <c r="M6463" i="36"/>
  <c r="M6464" i="36"/>
  <c r="M6465" i="36"/>
  <c r="M6466" i="36"/>
  <c r="M6467" i="36"/>
  <c r="M6468" i="36"/>
  <c r="M6469" i="36"/>
  <c r="M6470" i="36"/>
  <c r="M6471" i="36"/>
  <c r="M6472" i="36"/>
  <c r="M6473" i="36"/>
  <c r="M6474" i="36"/>
  <c r="M6475" i="36"/>
  <c r="M6476" i="36"/>
  <c r="M6477" i="36"/>
  <c r="M6478" i="36"/>
  <c r="M6479" i="36"/>
  <c r="M6480" i="36"/>
  <c r="M6481" i="36"/>
  <c r="M6482" i="36"/>
  <c r="M6483" i="36"/>
  <c r="M6484" i="36"/>
  <c r="M6485" i="36"/>
  <c r="M6486" i="36"/>
  <c r="M6487" i="36"/>
  <c r="M6488" i="36"/>
  <c r="M6489" i="36"/>
  <c r="M6490" i="36"/>
  <c r="M6491" i="36"/>
  <c r="M6492" i="36"/>
  <c r="M6493" i="36"/>
  <c r="M6494" i="36"/>
  <c r="M6495" i="36"/>
  <c r="M6496" i="36"/>
  <c r="M6497" i="36"/>
  <c r="M6498" i="36"/>
  <c r="M6499" i="36"/>
  <c r="M6500" i="36"/>
  <c r="M6501" i="36"/>
  <c r="M6502" i="36"/>
  <c r="M6503" i="36"/>
  <c r="M6504" i="36"/>
  <c r="M6505" i="36"/>
  <c r="M6506" i="36"/>
  <c r="M6507" i="36"/>
  <c r="M6508" i="36"/>
  <c r="M6509" i="36"/>
  <c r="M6510" i="36"/>
  <c r="M6511" i="36"/>
  <c r="M6512" i="36"/>
  <c r="M6513" i="36"/>
  <c r="M6514" i="36"/>
  <c r="M6515" i="36"/>
  <c r="M6516" i="36"/>
  <c r="M6517" i="36"/>
  <c r="M6518" i="36"/>
  <c r="M6519" i="36"/>
  <c r="M6520" i="36"/>
  <c r="M6521" i="36"/>
  <c r="M6522" i="36"/>
  <c r="M6523" i="36"/>
  <c r="M6524" i="36"/>
  <c r="M6525" i="36"/>
  <c r="M6526" i="36"/>
  <c r="M6527" i="36"/>
  <c r="M6528" i="36"/>
  <c r="M6529" i="36"/>
  <c r="M6530" i="36"/>
  <c r="M6531" i="36"/>
  <c r="M6532" i="36"/>
  <c r="M6533" i="36"/>
  <c r="M6534" i="36"/>
  <c r="M6535" i="36"/>
  <c r="M6536" i="36"/>
  <c r="M6537" i="36"/>
  <c r="M6538" i="36"/>
  <c r="M6539" i="36"/>
  <c r="M6540" i="36"/>
  <c r="M6541" i="36"/>
  <c r="M6542" i="36"/>
  <c r="M6543" i="36"/>
  <c r="M6544" i="36"/>
  <c r="M6545" i="36"/>
  <c r="M6546" i="36"/>
  <c r="M6547" i="36"/>
  <c r="M6548" i="36"/>
  <c r="M6549" i="36"/>
  <c r="M6550" i="36"/>
  <c r="M6551" i="36"/>
  <c r="M6552" i="36"/>
  <c r="M6553" i="36"/>
  <c r="M6554" i="36"/>
  <c r="M6555" i="36"/>
  <c r="M6556" i="36"/>
  <c r="M6557" i="36"/>
  <c r="M6558" i="36"/>
  <c r="M6559" i="36"/>
  <c r="M6560" i="36"/>
  <c r="M6561" i="36"/>
  <c r="M6562" i="36"/>
  <c r="M6563" i="36"/>
  <c r="M6564" i="36"/>
  <c r="M6565" i="36"/>
  <c r="M6566" i="36"/>
  <c r="M6567" i="36"/>
  <c r="M6568" i="36"/>
  <c r="M6569" i="36"/>
  <c r="M6570" i="36"/>
  <c r="M6571" i="36"/>
  <c r="M6572" i="36"/>
  <c r="M6573" i="36"/>
  <c r="M6574" i="36"/>
  <c r="M6575" i="36"/>
  <c r="M6576" i="36"/>
  <c r="M6577" i="36"/>
  <c r="M6578" i="36"/>
  <c r="M6579" i="36"/>
  <c r="M6580" i="36"/>
  <c r="M6581" i="36"/>
  <c r="M6582" i="36"/>
  <c r="M6583" i="36"/>
  <c r="M6584" i="36"/>
  <c r="M6585" i="36"/>
  <c r="M6586" i="36"/>
  <c r="M6587" i="36"/>
  <c r="M6588" i="36"/>
  <c r="M6589" i="36"/>
  <c r="M6590" i="36"/>
  <c r="M6591" i="36"/>
  <c r="M6592" i="36"/>
  <c r="M6593" i="36"/>
  <c r="M6594" i="36"/>
  <c r="M6595" i="36"/>
  <c r="M6596" i="36"/>
  <c r="M6597" i="36"/>
  <c r="M6598" i="36"/>
  <c r="M6599" i="36"/>
  <c r="M6600" i="36"/>
  <c r="M6601" i="36"/>
  <c r="M6602" i="36"/>
  <c r="M6603" i="36"/>
  <c r="M6604" i="36"/>
  <c r="M6605" i="36"/>
  <c r="M6606" i="36"/>
  <c r="M6607" i="36"/>
  <c r="M6608" i="36"/>
  <c r="M6609" i="36"/>
  <c r="M6610" i="36"/>
  <c r="M6611" i="36"/>
  <c r="M6612" i="36"/>
  <c r="M6613" i="36"/>
  <c r="M6614" i="36"/>
  <c r="M6615" i="36"/>
  <c r="M6616" i="36"/>
  <c r="M6617" i="36"/>
  <c r="M6618" i="36"/>
  <c r="M6619" i="36"/>
  <c r="M6620" i="36"/>
  <c r="M6621" i="36"/>
  <c r="M6622" i="36"/>
  <c r="M6623" i="36"/>
  <c r="M6624" i="36"/>
  <c r="M6625" i="36"/>
  <c r="M6626" i="36"/>
  <c r="M6627" i="36"/>
  <c r="M6628" i="36"/>
  <c r="M6629" i="36"/>
  <c r="M6630" i="36"/>
  <c r="M6631" i="36"/>
  <c r="M6632" i="36"/>
  <c r="M6633" i="36"/>
  <c r="M6634" i="36"/>
  <c r="M6635" i="36"/>
  <c r="M6636" i="36"/>
  <c r="M6637" i="36"/>
  <c r="M6638" i="36"/>
  <c r="M6639" i="36"/>
  <c r="M6640" i="36"/>
  <c r="M6641" i="36"/>
  <c r="M6642" i="36"/>
  <c r="M6643" i="36"/>
  <c r="M6644" i="36"/>
  <c r="M6645" i="36"/>
  <c r="M6646" i="36"/>
  <c r="M6647" i="36"/>
  <c r="M6648" i="36"/>
  <c r="M6649" i="36"/>
  <c r="M6650" i="36"/>
  <c r="M6651" i="36"/>
  <c r="M6652" i="36"/>
  <c r="M6653" i="36"/>
  <c r="M6654" i="36"/>
  <c r="M6655" i="36"/>
  <c r="M6656" i="36"/>
  <c r="M6657" i="36"/>
  <c r="M6658" i="36"/>
  <c r="M6659" i="36"/>
  <c r="M6660" i="36"/>
  <c r="M6661" i="36"/>
  <c r="M6662" i="36"/>
  <c r="M6663" i="36"/>
  <c r="M6664" i="36"/>
  <c r="M6665" i="36"/>
  <c r="M6666" i="36"/>
  <c r="M6667" i="36"/>
  <c r="M6668" i="36"/>
  <c r="M6669" i="36"/>
  <c r="M6670" i="36"/>
  <c r="M6671" i="36"/>
  <c r="M6672" i="36"/>
  <c r="M6673" i="36"/>
  <c r="M6674" i="36"/>
  <c r="M6675" i="36"/>
  <c r="M6676" i="36"/>
  <c r="M6677" i="36"/>
  <c r="M6678" i="36"/>
  <c r="M6679" i="36"/>
  <c r="M6680" i="36"/>
  <c r="M6681" i="36"/>
  <c r="M6682" i="36"/>
  <c r="M6683" i="36"/>
  <c r="M6684" i="36"/>
  <c r="M6685" i="36"/>
  <c r="M6686" i="36"/>
  <c r="M6687" i="36"/>
  <c r="M6688" i="36"/>
  <c r="M6689" i="36"/>
  <c r="M6690" i="36"/>
  <c r="M6691" i="36"/>
  <c r="M6692" i="36"/>
  <c r="M6693" i="36"/>
  <c r="M6694" i="36"/>
  <c r="M6695" i="36"/>
  <c r="M6696" i="36"/>
  <c r="M6697" i="36"/>
  <c r="M6698" i="36"/>
  <c r="M6699" i="36"/>
  <c r="M6700" i="36"/>
  <c r="M6701" i="36"/>
  <c r="M6702" i="36"/>
  <c r="M6703" i="36"/>
  <c r="M6704" i="36"/>
  <c r="M6705" i="36"/>
  <c r="M6706" i="36"/>
  <c r="M6707" i="36"/>
  <c r="M6708" i="36"/>
  <c r="M6709" i="36"/>
  <c r="M6710" i="36"/>
  <c r="M6711" i="36"/>
  <c r="M6712" i="36"/>
  <c r="M6713" i="36"/>
  <c r="M6714" i="36"/>
  <c r="M6715" i="36"/>
  <c r="M6716" i="36"/>
  <c r="M6717" i="36"/>
  <c r="M6718" i="36"/>
  <c r="M6719" i="36"/>
  <c r="M6720" i="36"/>
  <c r="M6721" i="36"/>
  <c r="M6722" i="36"/>
  <c r="M6723" i="36"/>
  <c r="M6724" i="36"/>
  <c r="M6725" i="36"/>
  <c r="M6726" i="36"/>
  <c r="M6727" i="36"/>
  <c r="M6728" i="36"/>
  <c r="M6729" i="36"/>
  <c r="M6730" i="36"/>
  <c r="M6731" i="36"/>
  <c r="M6732" i="36"/>
  <c r="M6733" i="36"/>
  <c r="M6734" i="36"/>
  <c r="M6735" i="36"/>
  <c r="M6736" i="36"/>
  <c r="M6737" i="36"/>
  <c r="M6738" i="36"/>
  <c r="M6739" i="36"/>
  <c r="M6740" i="36"/>
  <c r="M6741" i="36"/>
  <c r="M6742" i="36"/>
  <c r="M6743" i="36"/>
  <c r="M6744" i="36"/>
  <c r="M6745" i="36"/>
  <c r="M6746" i="36"/>
  <c r="M6747" i="36"/>
  <c r="M6748" i="36"/>
  <c r="M6749" i="36"/>
  <c r="M6750" i="36"/>
  <c r="M6751" i="36"/>
  <c r="M6752" i="36"/>
  <c r="M6753" i="36"/>
  <c r="M6754" i="36"/>
  <c r="M6755" i="36"/>
  <c r="M6756" i="36"/>
  <c r="M6757" i="36"/>
  <c r="M6758" i="36"/>
  <c r="M6759" i="36"/>
  <c r="M6760" i="36"/>
  <c r="M6761" i="36"/>
  <c r="M6762" i="36"/>
  <c r="M6763" i="36"/>
  <c r="M6764" i="36"/>
  <c r="M6765" i="36"/>
  <c r="M6766" i="36"/>
  <c r="M6767" i="36"/>
  <c r="M6768" i="36"/>
  <c r="M6769" i="36"/>
  <c r="M6770" i="36"/>
  <c r="M6771" i="36"/>
  <c r="M6772" i="36"/>
  <c r="M6773" i="36"/>
  <c r="M6774" i="36"/>
  <c r="M6775" i="36"/>
  <c r="M6776" i="36"/>
  <c r="M6777" i="36"/>
  <c r="M6778" i="36"/>
  <c r="M6779" i="36"/>
  <c r="M6780" i="36"/>
  <c r="M6781" i="36"/>
  <c r="M6782" i="36"/>
  <c r="M6783" i="36"/>
  <c r="M6784" i="36"/>
  <c r="M6785" i="36"/>
  <c r="M6786" i="36"/>
  <c r="M6787" i="36"/>
  <c r="M6788" i="36"/>
  <c r="M6789" i="36"/>
  <c r="M6790" i="36"/>
  <c r="M6791" i="36"/>
  <c r="M6792" i="36"/>
  <c r="M6793" i="36"/>
  <c r="M6794" i="36"/>
  <c r="M6795" i="36"/>
  <c r="M6796" i="36"/>
  <c r="M6797" i="36"/>
  <c r="M6798" i="36"/>
  <c r="M6799" i="36"/>
  <c r="M6800" i="36"/>
  <c r="M6801" i="36"/>
  <c r="M6802" i="36"/>
  <c r="M6803" i="36"/>
  <c r="M6804" i="36"/>
  <c r="M6805" i="36"/>
  <c r="M6806" i="36"/>
  <c r="M6807" i="36"/>
  <c r="M6808" i="36"/>
  <c r="M6809" i="36"/>
  <c r="M6810" i="36"/>
  <c r="M6811" i="36"/>
  <c r="M6812" i="36"/>
  <c r="M6813" i="36"/>
  <c r="M6814" i="36"/>
  <c r="M6815" i="36"/>
  <c r="M6816" i="36"/>
  <c r="M6817" i="36"/>
  <c r="M6818" i="36"/>
  <c r="M6819" i="36"/>
  <c r="M6820" i="36"/>
  <c r="M6821" i="36"/>
  <c r="M6822" i="36"/>
  <c r="M6823" i="36"/>
  <c r="M6824" i="36"/>
  <c r="M6825" i="36"/>
  <c r="M6826" i="36"/>
  <c r="M6827" i="36"/>
  <c r="M6828" i="36"/>
  <c r="M6829" i="36"/>
  <c r="M6830" i="36"/>
  <c r="M6831" i="36"/>
  <c r="M6832" i="36"/>
  <c r="M6833" i="36"/>
  <c r="M6834" i="36"/>
  <c r="M6835" i="36"/>
  <c r="M6836" i="36"/>
  <c r="M6837" i="36"/>
  <c r="M6838" i="36"/>
  <c r="M6839" i="36"/>
  <c r="M6840" i="36"/>
  <c r="M6841" i="36"/>
  <c r="M6842" i="36"/>
  <c r="M6843" i="36"/>
  <c r="M6844" i="36"/>
  <c r="M6845" i="36"/>
  <c r="M6846" i="36"/>
  <c r="M6847" i="36"/>
  <c r="M6848" i="36"/>
  <c r="M6849" i="36"/>
  <c r="M6850" i="36"/>
  <c r="M6851" i="36"/>
  <c r="M6852" i="36"/>
  <c r="M6853" i="36"/>
  <c r="M6854" i="36"/>
  <c r="M6855" i="36"/>
  <c r="M6856" i="36"/>
  <c r="M6857" i="36"/>
  <c r="M6858" i="36"/>
  <c r="M6859" i="36"/>
  <c r="M6860" i="36"/>
  <c r="M6861" i="36"/>
  <c r="M6862" i="36"/>
  <c r="M6863" i="36"/>
  <c r="M6864" i="36"/>
  <c r="M6865" i="36"/>
  <c r="M6866" i="36"/>
  <c r="M6867" i="36"/>
  <c r="M6868" i="36"/>
  <c r="M6869" i="36"/>
  <c r="M6870" i="36"/>
  <c r="M6871" i="36"/>
  <c r="M6872" i="36"/>
  <c r="M6873" i="36"/>
  <c r="M6874" i="36"/>
  <c r="M6875" i="36"/>
  <c r="M6876" i="36"/>
  <c r="M6877" i="36"/>
  <c r="M6878" i="36"/>
  <c r="M6879" i="36"/>
  <c r="M6880" i="36"/>
  <c r="M6881" i="36"/>
  <c r="M6882" i="36"/>
  <c r="M6883" i="36"/>
  <c r="M6884" i="36"/>
  <c r="M6885" i="36"/>
  <c r="M6886" i="36"/>
  <c r="M6887" i="36"/>
  <c r="M6888" i="36"/>
  <c r="M6889" i="36"/>
  <c r="M6890" i="36"/>
  <c r="M6891" i="36"/>
  <c r="M6892" i="36"/>
  <c r="M6893" i="36"/>
  <c r="M6894" i="36"/>
  <c r="M6895" i="36"/>
  <c r="M6896" i="36"/>
  <c r="M6897" i="36"/>
  <c r="M6898" i="36"/>
  <c r="M6899" i="36"/>
  <c r="M6900" i="36"/>
  <c r="M6901" i="36"/>
  <c r="M6902" i="36"/>
  <c r="M6903" i="36"/>
  <c r="M6904" i="36"/>
  <c r="M6905" i="36"/>
  <c r="M6906" i="36"/>
  <c r="M6907" i="36"/>
  <c r="M6908" i="36"/>
  <c r="M6909" i="36"/>
  <c r="M6910" i="36"/>
  <c r="M6911" i="36"/>
  <c r="M6912" i="36"/>
  <c r="M6913" i="36"/>
  <c r="M6914" i="36"/>
  <c r="M6915" i="36"/>
  <c r="M6916" i="36"/>
  <c r="M6917" i="36"/>
  <c r="M6918" i="36"/>
  <c r="M6919" i="36"/>
  <c r="M6920" i="36"/>
  <c r="M6921" i="36"/>
  <c r="M6922" i="36"/>
  <c r="M6923" i="36"/>
  <c r="M6924" i="36"/>
  <c r="M6925" i="36"/>
  <c r="M6926" i="36"/>
  <c r="M6927" i="36"/>
  <c r="M6928" i="36"/>
  <c r="M6929" i="36"/>
  <c r="M6930" i="36"/>
  <c r="M6931" i="36"/>
  <c r="M6932" i="36"/>
  <c r="M6933" i="36"/>
  <c r="M6934" i="36"/>
  <c r="M6935" i="36"/>
  <c r="M6936" i="36"/>
  <c r="M6937" i="36"/>
  <c r="M6938" i="36"/>
  <c r="M6939" i="36"/>
  <c r="M6940" i="36"/>
  <c r="M6941" i="36"/>
  <c r="M6942" i="36"/>
  <c r="M6943" i="36"/>
  <c r="M6944" i="36"/>
  <c r="M6945" i="36"/>
  <c r="M6946" i="36"/>
  <c r="M6947" i="36"/>
  <c r="M6948" i="36"/>
  <c r="M6949" i="36"/>
  <c r="M6950" i="36"/>
  <c r="M6951" i="36"/>
  <c r="M6952" i="36"/>
  <c r="M6953" i="36"/>
  <c r="M6954" i="36"/>
  <c r="M6955" i="36"/>
  <c r="M6956" i="36"/>
  <c r="M6957" i="36"/>
  <c r="M6958" i="36"/>
  <c r="M6959" i="36"/>
  <c r="M6960" i="36"/>
  <c r="M6961" i="36"/>
  <c r="M6962" i="36"/>
  <c r="M6963" i="36"/>
  <c r="M6964" i="36"/>
  <c r="M6965" i="36"/>
  <c r="M6966" i="36"/>
  <c r="M6967" i="36"/>
  <c r="M6968" i="36"/>
  <c r="M6969" i="36"/>
  <c r="M6970" i="36"/>
  <c r="M6971" i="36"/>
  <c r="M6972" i="36"/>
  <c r="M6973" i="36"/>
  <c r="M6974" i="36"/>
  <c r="M6975" i="36"/>
  <c r="M6976" i="36"/>
  <c r="M6977" i="36"/>
  <c r="M6978" i="36"/>
  <c r="M6979" i="36"/>
  <c r="M6980" i="36"/>
  <c r="M6981" i="36"/>
  <c r="M6982" i="36"/>
  <c r="M6983" i="36"/>
  <c r="M6984" i="36"/>
  <c r="M6985" i="36"/>
  <c r="M6986" i="36"/>
  <c r="M6987" i="36"/>
  <c r="M6988" i="36"/>
  <c r="M6989" i="36"/>
  <c r="M6990" i="36"/>
  <c r="M6991" i="36"/>
  <c r="M6992" i="36"/>
  <c r="M6993" i="36"/>
  <c r="M6994" i="36"/>
  <c r="M6995" i="36"/>
  <c r="M6996" i="36"/>
  <c r="M6997" i="36"/>
  <c r="M6998" i="36"/>
  <c r="M6999" i="36"/>
  <c r="M7000" i="36"/>
  <c r="M7001" i="36"/>
  <c r="M7002" i="36"/>
  <c r="M7003" i="36"/>
  <c r="M7004" i="36"/>
  <c r="M7005" i="36"/>
  <c r="M7006" i="36"/>
  <c r="M7007" i="36"/>
  <c r="M7008" i="36"/>
  <c r="M7009" i="36"/>
  <c r="M7010" i="36"/>
  <c r="M7011" i="36"/>
  <c r="M7012" i="36"/>
  <c r="M7013" i="36"/>
  <c r="M7014" i="36"/>
  <c r="M7015" i="36"/>
  <c r="M7016" i="36"/>
  <c r="M7017" i="36"/>
  <c r="M7018" i="36"/>
  <c r="M7019" i="36"/>
  <c r="M7020" i="36"/>
  <c r="M7021" i="36"/>
  <c r="M7022" i="36"/>
  <c r="M7023" i="36"/>
  <c r="M7024" i="36"/>
  <c r="M7025" i="36"/>
  <c r="M7026" i="36"/>
  <c r="M7027" i="36"/>
  <c r="M7028" i="36"/>
  <c r="M7029" i="36"/>
  <c r="M7030" i="36"/>
  <c r="M7031" i="36"/>
  <c r="M7032" i="36"/>
  <c r="M7033" i="36"/>
  <c r="M7034" i="36"/>
  <c r="M7035" i="36"/>
  <c r="M7036" i="36"/>
  <c r="M7037" i="36"/>
  <c r="M7038" i="36"/>
  <c r="M7039" i="36"/>
  <c r="M7040" i="36"/>
  <c r="M7041" i="36"/>
  <c r="M7042" i="36"/>
  <c r="M7043" i="36"/>
  <c r="M7044" i="36"/>
  <c r="M7045" i="36"/>
  <c r="M7046" i="36"/>
  <c r="M7047" i="36"/>
  <c r="M7048" i="36"/>
  <c r="M7049" i="36"/>
  <c r="M7050" i="36"/>
  <c r="M7051" i="36"/>
  <c r="M7052" i="36"/>
  <c r="M7053" i="36"/>
  <c r="M7054" i="36"/>
  <c r="M7055" i="36"/>
  <c r="M7056" i="36"/>
  <c r="M7057" i="36"/>
  <c r="M7058" i="36"/>
  <c r="M7059" i="36"/>
  <c r="M7060" i="36"/>
  <c r="M7061" i="36"/>
  <c r="M7062" i="36"/>
  <c r="M7063" i="36"/>
  <c r="M7064" i="36"/>
  <c r="M7065" i="36"/>
  <c r="M7066" i="36"/>
  <c r="M7067" i="36"/>
  <c r="M7068" i="36"/>
  <c r="M7069" i="36"/>
  <c r="M7070" i="36"/>
  <c r="M7071" i="36"/>
  <c r="M7072" i="36"/>
  <c r="M7073" i="36"/>
  <c r="M7074" i="36"/>
  <c r="M7075" i="36"/>
  <c r="M7076" i="36"/>
  <c r="M7077" i="36"/>
  <c r="M7078" i="36"/>
  <c r="M7079" i="36"/>
  <c r="M7080" i="36"/>
  <c r="M7081" i="36"/>
  <c r="M7082" i="36"/>
  <c r="M7083" i="36"/>
  <c r="M7084" i="36"/>
  <c r="M7085" i="36"/>
  <c r="M7086" i="36"/>
  <c r="M7087" i="36"/>
  <c r="M7088" i="36"/>
  <c r="M7089" i="36"/>
  <c r="M7090" i="36"/>
  <c r="M7091" i="36"/>
  <c r="M7092" i="36"/>
  <c r="M7093" i="36"/>
  <c r="M7094" i="36"/>
  <c r="M7095" i="36"/>
  <c r="M7096" i="36"/>
  <c r="M7097" i="36"/>
  <c r="M7098" i="36"/>
  <c r="M7099" i="36"/>
  <c r="M7100" i="36"/>
  <c r="M7101" i="36"/>
  <c r="M7102" i="36"/>
  <c r="M7103" i="36"/>
  <c r="M7104" i="36"/>
  <c r="M7105" i="36"/>
  <c r="M7106" i="36"/>
  <c r="M7107" i="36"/>
  <c r="M7108" i="36"/>
  <c r="M7109" i="36"/>
  <c r="M7110" i="36"/>
  <c r="M7111" i="36"/>
  <c r="M7112" i="36"/>
  <c r="M7113" i="36"/>
  <c r="M7114" i="36"/>
  <c r="M7115" i="36"/>
  <c r="M7116" i="36"/>
  <c r="M7117" i="36"/>
  <c r="M7118" i="36"/>
  <c r="M7119" i="36"/>
  <c r="M7120" i="36"/>
  <c r="M7121" i="36"/>
  <c r="M7122" i="36"/>
  <c r="M7123" i="36"/>
  <c r="M7124" i="36"/>
  <c r="M7125" i="36"/>
  <c r="M7126" i="36"/>
  <c r="M7127" i="36"/>
  <c r="M7128" i="36"/>
  <c r="M7129" i="36"/>
  <c r="M7130" i="36"/>
  <c r="M7131" i="36"/>
  <c r="M7132" i="36"/>
  <c r="M7133" i="36"/>
  <c r="M7134" i="36"/>
  <c r="M7135" i="36"/>
  <c r="M7136" i="36"/>
  <c r="M7137" i="36"/>
  <c r="M7138" i="36"/>
  <c r="M7139" i="36"/>
  <c r="M7140" i="36"/>
  <c r="M7141" i="36"/>
  <c r="M7142" i="36"/>
  <c r="M7143" i="36"/>
  <c r="M7144" i="36"/>
  <c r="M7145" i="36"/>
  <c r="M7146" i="36"/>
  <c r="M7147" i="36"/>
  <c r="M7148" i="36"/>
  <c r="M7149" i="36"/>
  <c r="M7150" i="36"/>
  <c r="M7151" i="36"/>
  <c r="M7152" i="36"/>
  <c r="M7153" i="36"/>
  <c r="M7154" i="36"/>
  <c r="M7155" i="36"/>
  <c r="M7156" i="36"/>
  <c r="M7157" i="36"/>
  <c r="M7158" i="36"/>
  <c r="M7159" i="36"/>
  <c r="M7160" i="36"/>
  <c r="M7161" i="36"/>
  <c r="M7162" i="36"/>
  <c r="M7163" i="36"/>
  <c r="M7164" i="36"/>
  <c r="M7165" i="36"/>
  <c r="M7166" i="36"/>
  <c r="M7167" i="36"/>
  <c r="M7168" i="36"/>
  <c r="M7169" i="36"/>
  <c r="M7170" i="36"/>
  <c r="M7171" i="36"/>
  <c r="M7172" i="36"/>
  <c r="M7173" i="36"/>
  <c r="M7174" i="36"/>
  <c r="M7175" i="36"/>
  <c r="M7176" i="36"/>
  <c r="M7177" i="36"/>
  <c r="M7178" i="36"/>
  <c r="M7179" i="36"/>
  <c r="M7180" i="36"/>
  <c r="M7181" i="36"/>
  <c r="M7182" i="36"/>
  <c r="M7183" i="36"/>
  <c r="M7184" i="36"/>
  <c r="M7185" i="36"/>
  <c r="M7186" i="36"/>
  <c r="M7187" i="36"/>
  <c r="M7188" i="36"/>
  <c r="M7189" i="36"/>
  <c r="M7190" i="36"/>
  <c r="M7191" i="36"/>
  <c r="M7192" i="36"/>
  <c r="M7193" i="36"/>
  <c r="M7194" i="36"/>
  <c r="M7195" i="36"/>
  <c r="M7196" i="36"/>
  <c r="M7197" i="36"/>
  <c r="M7198" i="36"/>
  <c r="M7199" i="36"/>
  <c r="M7200" i="36"/>
  <c r="M7201" i="36"/>
  <c r="M7202" i="36"/>
  <c r="M7203" i="36"/>
  <c r="M7204" i="36"/>
  <c r="M7205" i="36"/>
  <c r="M7206" i="36"/>
  <c r="M7207" i="36"/>
  <c r="M7208" i="36"/>
  <c r="M7209" i="36"/>
  <c r="M7210" i="36"/>
  <c r="M7211" i="36"/>
  <c r="M7212" i="36"/>
  <c r="M7213" i="36"/>
  <c r="M7214" i="36"/>
  <c r="M7215" i="36"/>
  <c r="M7216" i="36"/>
  <c r="M7217" i="36"/>
  <c r="M7218" i="36"/>
  <c r="M7219" i="36"/>
  <c r="M7220" i="36"/>
  <c r="M7221" i="36"/>
  <c r="M7222" i="36"/>
  <c r="M7223" i="36"/>
  <c r="M7224" i="36"/>
  <c r="M7225" i="36"/>
  <c r="M7226" i="36"/>
  <c r="M7227" i="36"/>
  <c r="M7228" i="36"/>
  <c r="M7229" i="36"/>
  <c r="M7230" i="36"/>
  <c r="M7231" i="36"/>
  <c r="M7232" i="36"/>
  <c r="M7233" i="36"/>
  <c r="M7234" i="36"/>
  <c r="M7235" i="36"/>
  <c r="M7236" i="36"/>
  <c r="M7237" i="36"/>
  <c r="M7238" i="36"/>
  <c r="M7239" i="36"/>
  <c r="M7240" i="36"/>
  <c r="M7241" i="36"/>
  <c r="M7242" i="36"/>
  <c r="M7243" i="36"/>
  <c r="M7244" i="36"/>
  <c r="M7245" i="36"/>
  <c r="M7246" i="36"/>
  <c r="M7247" i="36"/>
  <c r="M7248" i="36"/>
  <c r="M7249" i="36"/>
  <c r="M7250" i="36"/>
  <c r="M7251" i="36"/>
  <c r="M7252" i="36"/>
  <c r="M7253" i="36"/>
  <c r="M7254" i="36"/>
  <c r="M7255" i="36"/>
  <c r="M7256" i="36"/>
  <c r="M7257" i="36"/>
  <c r="M7258" i="36"/>
  <c r="M7259" i="36"/>
  <c r="M7260" i="36"/>
  <c r="M7261" i="36"/>
  <c r="M7262" i="36"/>
  <c r="M7263" i="36"/>
  <c r="M7264" i="36"/>
  <c r="M7265" i="36"/>
  <c r="M7266" i="36"/>
  <c r="M7267" i="36"/>
  <c r="M7268" i="36"/>
  <c r="M7269" i="36"/>
  <c r="M7270" i="36"/>
  <c r="M7271" i="36"/>
  <c r="M7272" i="36"/>
  <c r="M7273" i="36"/>
  <c r="M7274" i="36"/>
  <c r="M7275" i="36"/>
  <c r="M7276" i="36"/>
  <c r="M7277" i="36"/>
  <c r="M7278" i="36"/>
  <c r="M7279" i="36"/>
  <c r="M7280" i="36"/>
  <c r="M7281" i="36"/>
  <c r="M7282" i="36"/>
  <c r="M7283" i="36"/>
  <c r="M7284" i="36"/>
  <c r="M7285" i="36"/>
  <c r="M7286" i="36"/>
  <c r="M7287" i="36"/>
  <c r="M7288" i="36"/>
  <c r="M7289" i="36"/>
  <c r="M7290" i="36"/>
  <c r="M7291" i="36"/>
  <c r="M7292" i="36"/>
  <c r="M7293" i="36"/>
  <c r="M7294" i="36"/>
  <c r="M7295" i="36"/>
  <c r="M7296" i="36"/>
  <c r="M7297" i="36"/>
  <c r="M7298" i="36"/>
  <c r="M7299" i="36"/>
  <c r="M7300" i="36"/>
  <c r="M7301" i="36"/>
  <c r="M7302" i="36"/>
  <c r="M7303" i="36"/>
  <c r="M7304" i="36"/>
  <c r="M7305" i="36"/>
  <c r="M7306" i="36"/>
  <c r="M7307" i="36"/>
  <c r="M7308" i="36"/>
  <c r="M7309" i="36"/>
  <c r="M7310" i="36"/>
  <c r="M7311" i="36"/>
  <c r="M7312" i="36"/>
  <c r="M7313" i="36"/>
  <c r="M7314" i="36"/>
  <c r="M7315" i="36"/>
  <c r="M7316" i="36"/>
  <c r="M7317" i="36"/>
  <c r="M7318" i="36"/>
  <c r="M7319" i="36"/>
  <c r="M7320" i="36"/>
  <c r="M7321" i="36"/>
  <c r="M7322" i="36"/>
  <c r="M7323" i="36"/>
  <c r="M7324" i="36"/>
  <c r="M7325" i="36"/>
  <c r="M7326" i="36"/>
  <c r="M7327" i="36"/>
  <c r="M7328" i="36"/>
  <c r="M7329" i="36"/>
  <c r="M7330" i="36"/>
  <c r="M7331" i="36"/>
  <c r="M7332" i="36"/>
  <c r="M7333" i="36"/>
  <c r="M7334" i="36"/>
  <c r="M7335" i="36"/>
  <c r="M7336" i="36"/>
  <c r="M7337" i="36"/>
  <c r="M7338" i="36"/>
  <c r="M7339" i="36"/>
  <c r="M7340" i="36"/>
  <c r="M7341" i="36"/>
  <c r="M7342" i="36"/>
  <c r="M7343" i="36"/>
  <c r="M7344" i="36"/>
  <c r="M7345" i="36"/>
  <c r="M7346" i="36"/>
  <c r="M7347" i="36"/>
  <c r="M7348" i="36"/>
  <c r="M7349" i="36"/>
  <c r="M7350" i="36"/>
  <c r="M7351" i="36"/>
  <c r="M7352" i="36"/>
  <c r="M7353" i="36"/>
  <c r="M7354" i="36"/>
  <c r="M7355" i="36"/>
  <c r="M7356" i="36"/>
  <c r="M7357" i="36"/>
  <c r="M7358" i="36"/>
  <c r="M7359" i="36"/>
  <c r="M7360" i="36"/>
  <c r="M7361" i="36"/>
  <c r="M7362" i="36"/>
  <c r="M7363" i="36"/>
  <c r="M7364" i="36"/>
  <c r="M7365" i="36"/>
  <c r="M7366" i="36"/>
  <c r="M7367" i="36"/>
  <c r="M7368" i="36"/>
  <c r="M7369" i="36"/>
  <c r="M7370" i="36"/>
  <c r="M7371" i="36"/>
  <c r="M7372" i="36"/>
  <c r="M7373" i="36"/>
  <c r="M7374" i="36"/>
  <c r="M7375" i="36"/>
  <c r="M7376" i="36"/>
  <c r="M7377" i="36"/>
  <c r="M7378" i="36"/>
  <c r="M7379" i="36"/>
  <c r="M7380" i="36"/>
  <c r="M7381" i="36"/>
  <c r="M7382" i="36"/>
  <c r="M7383" i="36"/>
  <c r="M7384" i="36"/>
  <c r="M7385" i="36"/>
  <c r="M7386" i="36"/>
  <c r="M7387" i="36"/>
  <c r="M7388" i="36"/>
  <c r="M7389" i="36"/>
  <c r="M7390" i="36"/>
  <c r="M7391" i="36"/>
  <c r="M7392" i="36"/>
  <c r="M7393" i="36"/>
  <c r="M7394" i="36"/>
  <c r="M7395" i="36"/>
  <c r="M7396" i="36"/>
  <c r="M7397" i="36"/>
  <c r="M7398" i="36"/>
  <c r="M7399" i="36"/>
  <c r="M7400" i="36"/>
  <c r="M7401" i="36"/>
  <c r="M7402" i="36"/>
  <c r="M7403" i="36"/>
  <c r="M7404" i="36"/>
  <c r="M7405" i="36"/>
  <c r="M7406" i="36"/>
  <c r="M7407" i="36"/>
  <c r="M7408" i="36"/>
  <c r="M7409" i="36"/>
  <c r="M7410" i="36"/>
  <c r="M7411" i="36"/>
  <c r="M7412" i="36"/>
  <c r="M7413" i="36"/>
  <c r="M7414" i="36"/>
  <c r="M7415" i="36"/>
  <c r="M7416" i="36"/>
  <c r="M7417" i="36"/>
  <c r="M7418" i="36"/>
  <c r="M7419" i="36"/>
  <c r="M7420" i="36"/>
  <c r="M7421" i="36"/>
  <c r="M7422" i="36"/>
  <c r="M7423" i="36"/>
  <c r="M7424" i="36"/>
  <c r="M7425" i="36"/>
  <c r="M7426" i="36"/>
  <c r="M7427" i="36"/>
  <c r="M7428" i="36"/>
  <c r="M7429" i="36"/>
  <c r="M7430" i="36"/>
  <c r="M7431" i="36"/>
  <c r="M7432" i="36"/>
  <c r="M7433" i="36"/>
  <c r="M7434" i="36"/>
  <c r="M7435" i="36"/>
  <c r="M7436" i="36"/>
  <c r="M7437" i="36"/>
  <c r="M7438" i="36"/>
  <c r="M7439" i="36"/>
  <c r="M7440" i="36"/>
  <c r="M7441" i="36"/>
  <c r="M7442" i="36"/>
  <c r="M7443" i="36"/>
  <c r="M7444" i="36"/>
  <c r="M7445" i="36"/>
  <c r="M7446" i="36"/>
  <c r="M7447" i="36"/>
  <c r="M7448" i="36"/>
  <c r="M7449" i="36"/>
  <c r="M7450" i="36"/>
  <c r="M7451" i="36"/>
  <c r="M7452" i="36"/>
  <c r="M7453" i="36"/>
  <c r="M7454" i="36"/>
  <c r="M7455" i="36"/>
  <c r="M7456" i="36"/>
  <c r="M7457" i="36"/>
  <c r="M7458" i="36"/>
  <c r="M7459" i="36"/>
  <c r="M7460" i="36"/>
  <c r="M7461" i="36"/>
  <c r="M7462" i="36"/>
  <c r="M7463" i="36"/>
  <c r="M7464" i="36"/>
  <c r="M7465" i="36"/>
  <c r="M7466" i="36"/>
  <c r="M7467" i="36"/>
  <c r="M7468" i="36"/>
  <c r="M7469" i="36"/>
  <c r="M7470" i="36"/>
  <c r="M7471" i="36"/>
  <c r="M7472" i="36"/>
  <c r="M7473" i="36"/>
  <c r="M7474" i="36"/>
  <c r="M7475" i="36"/>
  <c r="M7476" i="36"/>
  <c r="M7477" i="36"/>
  <c r="M7478" i="36"/>
  <c r="M7479" i="36"/>
  <c r="M7480" i="36"/>
  <c r="M7481" i="36"/>
  <c r="M7482" i="36"/>
  <c r="M7483" i="36"/>
  <c r="M7484" i="36"/>
  <c r="M7485" i="36"/>
  <c r="M7486" i="36"/>
  <c r="M7487" i="36"/>
  <c r="M7488" i="36"/>
  <c r="M7489" i="36"/>
  <c r="M7490" i="36"/>
  <c r="M7491" i="36"/>
  <c r="M7492" i="36"/>
  <c r="M7493" i="36"/>
  <c r="M7494" i="36"/>
  <c r="M7495" i="36"/>
  <c r="M7496" i="36"/>
  <c r="M7497" i="36"/>
  <c r="M7498" i="36"/>
  <c r="M7499" i="36"/>
  <c r="M7500" i="36"/>
  <c r="M7501" i="36"/>
  <c r="M7502" i="36"/>
  <c r="M7503" i="36"/>
  <c r="M7504" i="36"/>
  <c r="M7505" i="36"/>
  <c r="M7506" i="36"/>
  <c r="M7507" i="36"/>
  <c r="M7508" i="36"/>
  <c r="M7509" i="36"/>
  <c r="M7510" i="36"/>
  <c r="M7511" i="36"/>
  <c r="M7512" i="36"/>
  <c r="M7513" i="36"/>
  <c r="M7514" i="36"/>
  <c r="M7515" i="36"/>
  <c r="M7516" i="36"/>
  <c r="M7517" i="36"/>
  <c r="M7518" i="36"/>
  <c r="M7519" i="36"/>
  <c r="M7520" i="36"/>
  <c r="M7521" i="36"/>
  <c r="M7522" i="36"/>
  <c r="M7523" i="36"/>
  <c r="M7524" i="36"/>
  <c r="M7525" i="36"/>
  <c r="M7526" i="36"/>
  <c r="M7527" i="36"/>
  <c r="M7528" i="36"/>
  <c r="M7529" i="36"/>
  <c r="M7530" i="36"/>
  <c r="M7531" i="36"/>
  <c r="M7532" i="36"/>
  <c r="M7533" i="36"/>
  <c r="M7534" i="36"/>
  <c r="M7535" i="36"/>
  <c r="M7536" i="36"/>
  <c r="M7537" i="36"/>
  <c r="M7538" i="36"/>
  <c r="M7539" i="36"/>
  <c r="M7540" i="36"/>
  <c r="M7541" i="36"/>
  <c r="M7542" i="36"/>
  <c r="M7543" i="36"/>
  <c r="M7544" i="36"/>
  <c r="M7545" i="36"/>
  <c r="M7546" i="36"/>
  <c r="M7547" i="36"/>
  <c r="M7548" i="36"/>
  <c r="M7549" i="36"/>
  <c r="M7550" i="36"/>
  <c r="M7551" i="36"/>
  <c r="M7552" i="36"/>
  <c r="M7553" i="36"/>
  <c r="M7554" i="36"/>
  <c r="M7555" i="36"/>
  <c r="M7556" i="36"/>
  <c r="M7557" i="36"/>
  <c r="M7558" i="36"/>
  <c r="M7559" i="36"/>
  <c r="M7560" i="36"/>
  <c r="M7561" i="36"/>
  <c r="M7562" i="36"/>
  <c r="M7563" i="36"/>
  <c r="M7564" i="36"/>
  <c r="M7565" i="36"/>
  <c r="M7566" i="36"/>
  <c r="M7567" i="36"/>
  <c r="M7568" i="36"/>
  <c r="M7569" i="36"/>
  <c r="M7570" i="36"/>
  <c r="M7571" i="36"/>
  <c r="M7572" i="36"/>
  <c r="M7573" i="36"/>
  <c r="M7574" i="36"/>
  <c r="M7575" i="36"/>
  <c r="M7576" i="36"/>
  <c r="M7577" i="36"/>
  <c r="M7578" i="36"/>
  <c r="M7579" i="36"/>
  <c r="M7580" i="36"/>
  <c r="M7581" i="36"/>
  <c r="M7582" i="36"/>
  <c r="M7583" i="36"/>
  <c r="M7584" i="36"/>
  <c r="M7585" i="36"/>
  <c r="M7586" i="36"/>
  <c r="M7587" i="36"/>
  <c r="M7588" i="36"/>
  <c r="M7589" i="36"/>
  <c r="M7590" i="36"/>
  <c r="M7591" i="36"/>
  <c r="M7592" i="36"/>
  <c r="M7593" i="36"/>
  <c r="M7594" i="36"/>
  <c r="M7595" i="36"/>
  <c r="M7596" i="36"/>
  <c r="M7597" i="36"/>
  <c r="M7598" i="36"/>
  <c r="M7599" i="36"/>
  <c r="M7600" i="36"/>
  <c r="M7601" i="36"/>
  <c r="M7602" i="36"/>
  <c r="M7603" i="36"/>
  <c r="M7604" i="36"/>
  <c r="M7605" i="36"/>
  <c r="M7606" i="36"/>
  <c r="M7607" i="36"/>
  <c r="M7608" i="36"/>
  <c r="M7609" i="36"/>
  <c r="M7610" i="36"/>
  <c r="M7611" i="36"/>
  <c r="M7612" i="36"/>
  <c r="M7613" i="36"/>
  <c r="M7614" i="36"/>
  <c r="M7615" i="36"/>
  <c r="M7616" i="36"/>
  <c r="M7617" i="36"/>
  <c r="M7618" i="36"/>
  <c r="M7619" i="36"/>
  <c r="M7620" i="36"/>
  <c r="M7621" i="36"/>
  <c r="M7622" i="36"/>
  <c r="M7623" i="36"/>
  <c r="M7624" i="36"/>
  <c r="M7625" i="36"/>
  <c r="M7626" i="36"/>
  <c r="M7627" i="36"/>
  <c r="M7628" i="36"/>
  <c r="M7629" i="36"/>
  <c r="M7630" i="36"/>
  <c r="M7631" i="36"/>
  <c r="M7632" i="36"/>
  <c r="M7633" i="36"/>
  <c r="M7634" i="36"/>
  <c r="M7635" i="36"/>
  <c r="M7636" i="36"/>
  <c r="M7637" i="36"/>
  <c r="M7638" i="36"/>
  <c r="M7639" i="36"/>
  <c r="M7640" i="36"/>
  <c r="M7641" i="36"/>
  <c r="M7642" i="36"/>
  <c r="M7643" i="36"/>
  <c r="M7644" i="36"/>
  <c r="M7645" i="36"/>
  <c r="M7646" i="36"/>
  <c r="M7647" i="36"/>
  <c r="M7648" i="36"/>
  <c r="M7649" i="36"/>
  <c r="M7650" i="36"/>
  <c r="M7651" i="36"/>
  <c r="M7652" i="36"/>
  <c r="M7653" i="36"/>
  <c r="M7654" i="36"/>
  <c r="M7655" i="36"/>
  <c r="M7656" i="36"/>
  <c r="M7657" i="36"/>
  <c r="M7658" i="36"/>
  <c r="M7659" i="36"/>
  <c r="M7660" i="36"/>
  <c r="M7661" i="36"/>
  <c r="M7662" i="36"/>
  <c r="M7663" i="36"/>
  <c r="M7664" i="36"/>
  <c r="M7665" i="36"/>
  <c r="M7666" i="36"/>
  <c r="M7667" i="36"/>
  <c r="M7668" i="36"/>
  <c r="M7669" i="36"/>
  <c r="M7670" i="36"/>
  <c r="M7671" i="36"/>
  <c r="M7672" i="36"/>
  <c r="M7673" i="36"/>
  <c r="M7674" i="36"/>
  <c r="M7675" i="36"/>
  <c r="M7676" i="36"/>
  <c r="M7677" i="36"/>
  <c r="M7678" i="36"/>
  <c r="M7679" i="36"/>
  <c r="M7680" i="36"/>
  <c r="M7681" i="36"/>
  <c r="M7682" i="36"/>
  <c r="M7683" i="36"/>
  <c r="M7684" i="36"/>
  <c r="M7685" i="36"/>
  <c r="M7686" i="36"/>
  <c r="M7687" i="36"/>
  <c r="M7688" i="36"/>
  <c r="M7689" i="36"/>
  <c r="M7690" i="36"/>
  <c r="M7691" i="36"/>
  <c r="M7692" i="36"/>
  <c r="M7693" i="36"/>
  <c r="M7694" i="36"/>
  <c r="M7695" i="36"/>
  <c r="M7696" i="36"/>
  <c r="M7697" i="36"/>
  <c r="M7698" i="36"/>
  <c r="M7699" i="36"/>
  <c r="M7700" i="36"/>
  <c r="M7701" i="36"/>
  <c r="M7702" i="36"/>
  <c r="M7703" i="36"/>
  <c r="M7704" i="36"/>
  <c r="M7705" i="36"/>
  <c r="M7706" i="36"/>
  <c r="M7707" i="36"/>
  <c r="M7708" i="36"/>
  <c r="M7709" i="36"/>
  <c r="M7710" i="36"/>
  <c r="M7711" i="36"/>
  <c r="M7712" i="36"/>
  <c r="M7713" i="36"/>
  <c r="M7714" i="36"/>
  <c r="M7715" i="36"/>
  <c r="M7716" i="36"/>
  <c r="M7717" i="36"/>
  <c r="M7718" i="36"/>
  <c r="M7719" i="36"/>
  <c r="M7720" i="36"/>
  <c r="M7721" i="36"/>
  <c r="M7722" i="36"/>
  <c r="M7723" i="36"/>
  <c r="M7724" i="36"/>
  <c r="M7725" i="36"/>
  <c r="M7726" i="36"/>
  <c r="M7727" i="36"/>
  <c r="M7728" i="36"/>
  <c r="M7729" i="36"/>
  <c r="M7730" i="36"/>
  <c r="M7731" i="36"/>
  <c r="M7732" i="36"/>
  <c r="M7733" i="36"/>
  <c r="M7734" i="36"/>
  <c r="M7735" i="36"/>
  <c r="M7736" i="36"/>
  <c r="M7737" i="36"/>
  <c r="M7738" i="36"/>
  <c r="M7739" i="36"/>
  <c r="M7740" i="36"/>
  <c r="M7741" i="36"/>
  <c r="M7742" i="36"/>
  <c r="M7743" i="36"/>
  <c r="M7744" i="36"/>
  <c r="M7745" i="36"/>
  <c r="M7746" i="36"/>
  <c r="M7747" i="36"/>
  <c r="M7748" i="36"/>
  <c r="M7749" i="36"/>
  <c r="M7750" i="36"/>
  <c r="M7751" i="36"/>
  <c r="M7752" i="36"/>
  <c r="M7753" i="36"/>
  <c r="M7754" i="36"/>
  <c r="M7755" i="36"/>
  <c r="M7756" i="36"/>
  <c r="M7757" i="36"/>
  <c r="M7758" i="36"/>
  <c r="M7759" i="36"/>
  <c r="M7760" i="36"/>
  <c r="M7761" i="36"/>
  <c r="M7762" i="36"/>
  <c r="M7763" i="36"/>
  <c r="M7764" i="36"/>
  <c r="M7765" i="36"/>
  <c r="M7766" i="36"/>
  <c r="M7767" i="36"/>
  <c r="M7768" i="36"/>
  <c r="M7769" i="36"/>
  <c r="M7770" i="36"/>
  <c r="M7771" i="36"/>
  <c r="M7772" i="36"/>
  <c r="M7773" i="36"/>
  <c r="M7774" i="36"/>
  <c r="M7775" i="36"/>
  <c r="M7776" i="36"/>
  <c r="M7777" i="36"/>
  <c r="M7778" i="36"/>
  <c r="M7779" i="36"/>
  <c r="M7780" i="36"/>
  <c r="M7781" i="36"/>
  <c r="M7782" i="36"/>
  <c r="M7783" i="36"/>
  <c r="M7784" i="36"/>
  <c r="M7785" i="36"/>
  <c r="M7786" i="36"/>
  <c r="M7787" i="36"/>
  <c r="M7788" i="36"/>
  <c r="M7789" i="36"/>
  <c r="M7790" i="36"/>
  <c r="M7791" i="36"/>
  <c r="M7792" i="36"/>
  <c r="M7793" i="36"/>
  <c r="M7794" i="36"/>
  <c r="M7795" i="36"/>
  <c r="M7796" i="36"/>
  <c r="M7797" i="36"/>
  <c r="M7798" i="36"/>
  <c r="M7799" i="36"/>
  <c r="M7800" i="36"/>
  <c r="M7801" i="36"/>
  <c r="M7802" i="36"/>
  <c r="M7803" i="36"/>
  <c r="M7804" i="36"/>
  <c r="M7805" i="36"/>
  <c r="M7806" i="36"/>
  <c r="M7807" i="36"/>
  <c r="M7808" i="36"/>
  <c r="M7809" i="36"/>
  <c r="M7810" i="36"/>
  <c r="M7811" i="36"/>
  <c r="M7812" i="36"/>
  <c r="M7813" i="36"/>
  <c r="M7814" i="36"/>
  <c r="M7815" i="36"/>
  <c r="M7816" i="36"/>
  <c r="M7817" i="36"/>
  <c r="M7818" i="36"/>
  <c r="M7819" i="36"/>
  <c r="M7820" i="36"/>
  <c r="M7821" i="36"/>
  <c r="M7822" i="36"/>
  <c r="M7823" i="36"/>
  <c r="M7824" i="36"/>
  <c r="M7825" i="36"/>
  <c r="M7826" i="36"/>
  <c r="M7827" i="36"/>
  <c r="M7828" i="36"/>
  <c r="M7829" i="36"/>
  <c r="M7830" i="36"/>
  <c r="M7831" i="36"/>
  <c r="M7832" i="36"/>
  <c r="M7833" i="36"/>
  <c r="M7834" i="36"/>
  <c r="M7835" i="36"/>
  <c r="M7836" i="36"/>
  <c r="M7837" i="36"/>
  <c r="M7838" i="36"/>
  <c r="M7839" i="36"/>
  <c r="M7840" i="36"/>
  <c r="M7841" i="36"/>
  <c r="M7842" i="36"/>
  <c r="M7843" i="36"/>
  <c r="M7844" i="36"/>
  <c r="M7845" i="36"/>
  <c r="M7846" i="36"/>
  <c r="M7847" i="36"/>
  <c r="M7848" i="36"/>
  <c r="M7849" i="36"/>
  <c r="M7850" i="36"/>
  <c r="M7851" i="36"/>
  <c r="M7852" i="36"/>
  <c r="M7853" i="36"/>
  <c r="M7854" i="36"/>
  <c r="M7855" i="36"/>
  <c r="M7856" i="36"/>
  <c r="M7857" i="36"/>
  <c r="M7858" i="36"/>
  <c r="M7859" i="36"/>
  <c r="M7860" i="36"/>
  <c r="M7861" i="36"/>
  <c r="M7862" i="36"/>
  <c r="M7863" i="36"/>
  <c r="M7864" i="36"/>
  <c r="M7865" i="36"/>
  <c r="M7866" i="36"/>
  <c r="M7867" i="36"/>
  <c r="M7868" i="36"/>
  <c r="M7869" i="36"/>
  <c r="M7870" i="36"/>
  <c r="M7871" i="36"/>
  <c r="M7872" i="36"/>
  <c r="M7873" i="36"/>
  <c r="M7874" i="36"/>
  <c r="M7875" i="36"/>
  <c r="M7876" i="36"/>
  <c r="M7877" i="36"/>
  <c r="M7878" i="36"/>
  <c r="M7879" i="36"/>
  <c r="M7880" i="36"/>
  <c r="M7881" i="36"/>
  <c r="M7882" i="36"/>
  <c r="M7883" i="36"/>
  <c r="M7884" i="36"/>
  <c r="M7885" i="36"/>
  <c r="M7886" i="36"/>
  <c r="M7887" i="36"/>
  <c r="M7888" i="36"/>
  <c r="M7889" i="36"/>
  <c r="M7890" i="36"/>
  <c r="M7891" i="36"/>
  <c r="M7892" i="36"/>
  <c r="M7893" i="36"/>
  <c r="M7894" i="36"/>
  <c r="M7895" i="36"/>
  <c r="M7896" i="36"/>
  <c r="M7897" i="36"/>
  <c r="M7898" i="36"/>
  <c r="M7899" i="36"/>
  <c r="M7900" i="36"/>
  <c r="M7901" i="36"/>
  <c r="M7902" i="36"/>
  <c r="M7903" i="36"/>
  <c r="M7904" i="36"/>
  <c r="M7905" i="36"/>
  <c r="M7906" i="36"/>
  <c r="M7907" i="36"/>
  <c r="M7908" i="36"/>
  <c r="M7909" i="36"/>
  <c r="M7910" i="36"/>
  <c r="M7911" i="36"/>
  <c r="M7912" i="36"/>
  <c r="M7913" i="36"/>
  <c r="M7914" i="36"/>
  <c r="M7915" i="36"/>
  <c r="M7916" i="36"/>
  <c r="M7917" i="36"/>
  <c r="M7918" i="36"/>
  <c r="M7919" i="36"/>
  <c r="M7920" i="36"/>
  <c r="M7921" i="36"/>
  <c r="M7922" i="36"/>
  <c r="M7923" i="36"/>
  <c r="M7924" i="36"/>
  <c r="M7925" i="36"/>
  <c r="M7926" i="36"/>
  <c r="M7927" i="36"/>
  <c r="M7928" i="36"/>
  <c r="M7929" i="36"/>
  <c r="M7930" i="36"/>
  <c r="M7931" i="36"/>
  <c r="M7932" i="36"/>
  <c r="M7933" i="36"/>
  <c r="M7934" i="36"/>
  <c r="M7935" i="36"/>
  <c r="M7936" i="36"/>
  <c r="M7937" i="36"/>
  <c r="M7938" i="36"/>
  <c r="M7939" i="36"/>
  <c r="M7940" i="36"/>
  <c r="M7941" i="36"/>
  <c r="M7942" i="36"/>
  <c r="M7943" i="36"/>
  <c r="M7944" i="36"/>
  <c r="M7945" i="36"/>
  <c r="M7946" i="36"/>
  <c r="M7947" i="36"/>
  <c r="M7948" i="36"/>
  <c r="M7949" i="36"/>
  <c r="M7950" i="36"/>
  <c r="M7951" i="36"/>
  <c r="M7952" i="36"/>
  <c r="M7953" i="36"/>
  <c r="M7954" i="36"/>
  <c r="M7955" i="36"/>
  <c r="M7956" i="36"/>
  <c r="M7957" i="36"/>
  <c r="M7958" i="36"/>
  <c r="M7959" i="36"/>
  <c r="M7960" i="36"/>
  <c r="M7961" i="36"/>
  <c r="M7962" i="36"/>
  <c r="M7963" i="36"/>
  <c r="M7964" i="36"/>
  <c r="M7965" i="36"/>
  <c r="M7966" i="36"/>
  <c r="M7967" i="36"/>
  <c r="M7968" i="36"/>
  <c r="M7969" i="36"/>
  <c r="M7970" i="36"/>
  <c r="M7971" i="36"/>
  <c r="M7972" i="36"/>
  <c r="M7973" i="36"/>
  <c r="M7974" i="36"/>
  <c r="M7975" i="36"/>
  <c r="M7976" i="36"/>
  <c r="M7977" i="36"/>
  <c r="M7978" i="36"/>
  <c r="M7979" i="36"/>
  <c r="M7980" i="36"/>
  <c r="M7981" i="36"/>
  <c r="M7982" i="36"/>
  <c r="M7983" i="36"/>
  <c r="M7984" i="36"/>
  <c r="M7985" i="36"/>
  <c r="M7986" i="36"/>
  <c r="M7987" i="36"/>
  <c r="M7988" i="36"/>
  <c r="M7989" i="36"/>
  <c r="M7990" i="36"/>
  <c r="M7991" i="36"/>
  <c r="M7992" i="36"/>
  <c r="M7993" i="36"/>
  <c r="M7994" i="36"/>
  <c r="M7995" i="36"/>
  <c r="M7996" i="36"/>
  <c r="M7997" i="36"/>
  <c r="M7998" i="36"/>
  <c r="M7999" i="36"/>
  <c r="M8000" i="36"/>
  <c r="M8001" i="36"/>
  <c r="M8002" i="36"/>
  <c r="M8003" i="36"/>
  <c r="M8004" i="36"/>
  <c r="M8005" i="36"/>
  <c r="M8006" i="36"/>
  <c r="M8007" i="36"/>
  <c r="M8008" i="36"/>
  <c r="M8009" i="36"/>
  <c r="M8010" i="36"/>
  <c r="M8011" i="36"/>
  <c r="M8012" i="36"/>
  <c r="M8013" i="36"/>
  <c r="M8014" i="36"/>
  <c r="M8015" i="36"/>
  <c r="M8016" i="36"/>
  <c r="M8017" i="36"/>
  <c r="M8018" i="36"/>
  <c r="M8019" i="36"/>
  <c r="M8020" i="36"/>
  <c r="M8021" i="36"/>
  <c r="M8022" i="36"/>
  <c r="M8023" i="36"/>
  <c r="M8024" i="36"/>
  <c r="M8025" i="36"/>
  <c r="M8026" i="36"/>
  <c r="M8027" i="36"/>
  <c r="M8028" i="36"/>
  <c r="M8029" i="36"/>
  <c r="M8030" i="36"/>
  <c r="M8031" i="36"/>
  <c r="M8032" i="36"/>
  <c r="M8033" i="36"/>
  <c r="M8034" i="36"/>
  <c r="M8035" i="36"/>
  <c r="M8036" i="36"/>
  <c r="M8037" i="36"/>
  <c r="M8038" i="36"/>
  <c r="M8039" i="36"/>
  <c r="M8040" i="36"/>
  <c r="M8041" i="36"/>
  <c r="M8042" i="36"/>
  <c r="M8043" i="36"/>
  <c r="M8044" i="36"/>
  <c r="M8045" i="36"/>
  <c r="M8046" i="36"/>
  <c r="M8047" i="36"/>
  <c r="M8048" i="36"/>
  <c r="M8049" i="36"/>
  <c r="M8050" i="36"/>
  <c r="M8051" i="36"/>
  <c r="M8052" i="36"/>
  <c r="M8053" i="36"/>
  <c r="M8054" i="36"/>
  <c r="M8055" i="36"/>
  <c r="M8056" i="36"/>
  <c r="M8057" i="36"/>
  <c r="M8058" i="36"/>
  <c r="M8059" i="36"/>
  <c r="M8060" i="36"/>
  <c r="M8061" i="36"/>
  <c r="M8062" i="36"/>
  <c r="M8063" i="36"/>
  <c r="M8064" i="36"/>
  <c r="M8065" i="36"/>
  <c r="M8066" i="36"/>
  <c r="M8067" i="36"/>
  <c r="M8068" i="36"/>
  <c r="M8069" i="36"/>
  <c r="M8070" i="36"/>
  <c r="M8071" i="36"/>
  <c r="M8072" i="36"/>
  <c r="M8073" i="36"/>
  <c r="M8074" i="36"/>
  <c r="M8075" i="36"/>
  <c r="M8076" i="36"/>
  <c r="M8077" i="36"/>
  <c r="M8078" i="36"/>
  <c r="M8079" i="36"/>
  <c r="M8080" i="36"/>
  <c r="M8081" i="36"/>
  <c r="M8082" i="36"/>
  <c r="M8083" i="36"/>
  <c r="M8084" i="36"/>
  <c r="M8085" i="36"/>
  <c r="M8086" i="36"/>
  <c r="M8087" i="36"/>
  <c r="M8088" i="36"/>
  <c r="M8089" i="36"/>
  <c r="M8090" i="36"/>
  <c r="M8091" i="36"/>
  <c r="M8092" i="36"/>
  <c r="M8093" i="36"/>
  <c r="M8094" i="36"/>
  <c r="M8095" i="36"/>
  <c r="M8096" i="36"/>
  <c r="M8097" i="36"/>
  <c r="M8098" i="36"/>
  <c r="M8099" i="36"/>
  <c r="M8100" i="36"/>
  <c r="M8101" i="36"/>
  <c r="M8102" i="36"/>
  <c r="M8103" i="36"/>
  <c r="M8104" i="36"/>
  <c r="M8105" i="36"/>
  <c r="M8106" i="36"/>
  <c r="M8107" i="36"/>
  <c r="M8108" i="36"/>
  <c r="M8109" i="36"/>
  <c r="M8110" i="36"/>
  <c r="M8111" i="36"/>
  <c r="M8112" i="36"/>
  <c r="M8113" i="36"/>
  <c r="M8114" i="36"/>
  <c r="M8115" i="36"/>
  <c r="M8116" i="36"/>
  <c r="M8117" i="36"/>
  <c r="M8118" i="36"/>
  <c r="M8119" i="36"/>
  <c r="M8120" i="36"/>
  <c r="M8121" i="36"/>
  <c r="M8122" i="36"/>
  <c r="M8123" i="36"/>
  <c r="M8124" i="36"/>
  <c r="M8125" i="36"/>
  <c r="M8126" i="36"/>
  <c r="M8127" i="36"/>
  <c r="M8128" i="36"/>
  <c r="M8129" i="36"/>
  <c r="M8130" i="36"/>
  <c r="M8131" i="36"/>
  <c r="M8132" i="36"/>
  <c r="M8133" i="36"/>
  <c r="M8134" i="36"/>
  <c r="M8135" i="36"/>
  <c r="M8136" i="36"/>
  <c r="M8137" i="36"/>
  <c r="M8138" i="36"/>
  <c r="M8139" i="36"/>
  <c r="M8140" i="36"/>
  <c r="M8141" i="36"/>
  <c r="M8142" i="36"/>
  <c r="M8143" i="36"/>
  <c r="M8144" i="36"/>
  <c r="M8145" i="36"/>
  <c r="M8146" i="36"/>
  <c r="M8147" i="36"/>
  <c r="M8148" i="36"/>
  <c r="M8149" i="36"/>
  <c r="M8150" i="36"/>
  <c r="M8151" i="36"/>
  <c r="M8152" i="36"/>
  <c r="M8153" i="36"/>
  <c r="M8154" i="36"/>
  <c r="M8155" i="36"/>
  <c r="M8156" i="36"/>
  <c r="M8157" i="36"/>
  <c r="M8158" i="36"/>
  <c r="M8159" i="36"/>
  <c r="M8160" i="36"/>
  <c r="M8161" i="36"/>
  <c r="M8162" i="36"/>
  <c r="M8163" i="36"/>
  <c r="M8164" i="36"/>
  <c r="M8165" i="36"/>
  <c r="M8166" i="36"/>
  <c r="M8167" i="36"/>
  <c r="M8168" i="36"/>
  <c r="M8169" i="36"/>
  <c r="M8170" i="36"/>
  <c r="M8171" i="36"/>
  <c r="M8172" i="36"/>
  <c r="M8173" i="36"/>
  <c r="M8174" i="36"/>
  <c r="M8175" i="36"/>
  <c r="M8176" i="36"/>
  <c r="M8177" i="36"/>
  <c r="M8178" i="36"/>
  <c r="M8179" i="36"/>
  <c r="M8180" i="36"/>
  <c r="M8181" i="36"/>
  <c r="M8182" i="36"/>
  <c r="M8183" i="36"/>
  <c r="M8184" i="36"/>
  <c r="M8185" i="36"/>
  <c r="M8186" i="36"/>
  <c r="M8187" i="36"/>
  <c r="M8188" i="36"/>
  <c r="M8189" i="36"/>
  <c r="M8190" i="36"/>
  <c r="M8191" i="36"/>
  <c r="M8192" i="36"/>
  <c r="M8193" i="36"/>
  <c r="M8194" i="36"/>
  <c r="M8195" i="36"/>
  <c r="M8196" i="36"/>
  <c r="M8197" i="36"/>
  <c r="M8198" i="36"/>
  <c r="M8199" i="36"/>
  <c r="M8200" i="36"/>
  <c r="M8201" i="36"/>
  <c r="M8202" i="36"/>
  <c r="M8203" i="36"/>
  <c r="M8204" i="36"/>
  <c r="M8205" i="36"/>
  <c r="M8206" i="36"/>
  <c r="M8207" i="36"/>
  <c r="M8208" i="36"/>
  <c r="M8209" i="36"/>
  <c r="M8210" i="36"/>
  <c r="M8211" i="36"/>
  <c r="M8212" i="36"/>
  <c r="M8213" i="36"/>
  <c r="M8214" i="36"/>
  <c r="M8215" i="36"/>
  <c r="M8216" i="36"/>
  <c r="M8217" i="36"/>
  <c r="M8218" i="36"/>
  <c r="M8219" i="36"/>
  <c r="M8220" i="36"/>
  <c r="M8221" i="36"/>
  <c r="M8222" i="36"/>
  <c r="M8223" i="36"/>
  <c r="M8224" i="36"/>
  <c r="M8225" i="36"/>
  <c r="M8226" i="36"/>
  <c r="M8227" i="36"/>
  <c r="M8228" i="36"/>
  <c r="M8229" i="36"/>
  <c r="M8230" i="36"/>
  <c r="M8231" i="36"/>
  <c r="M8232" i="36"/>
  <c r="M8233" i="36"/>
  <c r="M8234" i="36"/>
  <c r="M8235" i="36"/>
  <c r="M8236" i="36"/>
  <c r="M8237" i="36"/>
  <c r="M8238" i="36"/>
  <c r="M8239" i="36"/>
  <c r="M8240" i="36"/>
  <c r="M8241" i="36"/>
  <c r="M8242" i="36"/>
  <c r="M8243" i="36"/>
  <c r="M8244" i="36"/>
  <c r="M8245" i="36"/>
  <c r="M8246" i="36"/>
  <c r="M8247" i="36"/>
  <c r="M8248" i="36"/>
  <c r="M8249" i="36"/>
  <c r="M8250" i="36"/>
  <c r="M8251" i="36"/>
  <c r="M8252" i="36"/>
  <c r="M8253" i="36"/>
  <c r="M8254" i="36"/>
  <c r="M8255" i="36"/>
  <c r="M8256" i="36"/>
  <c r="M8257" i="36"/>
  <c r="M8258" i="36"/>
  <c r="M8259" i="36"/>
  <c r="M8260" i="36"/>
  <c r="M8261" i="36"/>
  <c r="M8262" i="36"/>
  <c r="M8263" i="36"/>
  <c r="M8264" i="36"/>
  <c r="M8265" i="36"/>
  <c r="M8266" i="36"/>
  <c r="M8267" i="36"/>
  <c r="M8268" i="36"/>
  <c r="M8269" i="36"/>
  <c r="M8270" i="36"/>
  <c r="M8271" i="36"/>
  <c r="M8272" i="36"/>
  <c r="M8273" i="36"/>
  <c r="M8274" i="36"/>
  <c r="M8275" i="36"/>
  <c r="M8276" i="36"/>
  <c r="M8277" i="36"/>
  <c r="M8278" i="36"/>
  <c r="M8279" i="36"/>
  <c r="M8280" i="36"/>
  <c r="M8281" i="36"/>
  <c r="M8282" i="36"/>
  <c r="M8283" i="36"/>
  <c r="M8284" i="36"/>
  <c r="M8285" i="36"/>
  <c r="M8286" i="36"/>
  <c r="M8287" i="36"/>
  <c r="M8288" i="36"/>
  <c r="M8289" i="36"/>
  <c r="M8290" i="36"/>
  <c r="M8291" i="36"/>
  <c r="M8292" i="36"/>
  <c r="M8293" i="36"/>
  <c r="M8294" i="36"/>
  <c r="M8295" i="36"/>
  <c r="M8296" i="36"/>
  <c r="M8297" i="36"/>
  <c r="M8298" i="36"/>
  <c r="M8299" i="36"/>
  <c r="M8300" i="36"/>
  <c r="M8301" i="36"/>
  <c r="M8302" i="36"/>
  <c r="M8303" i="36"/>
  <c r="M8304" i="36"/>
  <c r="M8305" i="36"/>
  <c r="M8306" i="36"/>
  <c r="M8307" i="36"/>
  <c r="M8308" i="36"/>
  <c r="M8309" i="36"/>
  <c r="M8310" i="36"/>
  <c r="M8311" i="36"/>
  <c r="M8312" i="36"/>
  <c r="M8313" i="36"/>
  <c r="M8314" i="36"/>
  <c r="M8315" i="36"/>
  <c r="M8316" i="36"/>
  <c r="M8317" i="36"/>
  <c r="M8318" i="36"/>
  <c r="M8319" i="36"/>
  <c r="M8320" i="36"/>
  <c r="M8321" i="36"/>
  <c r="M8322" i="36"/>
  <c r="M8323" i="36"/>
  <c r="M8324" i="36"/>
  <c r="M8325" i="36"/>
  <c r="M8326" i="36"/>
  <c r="M8327" i="36"/>
  <c r="M8328" i="36"/>
  <c r="M8329" i="36"/>
  <c r="M8330" i="36"/>
  <c r="M8331" i="36"/>
  <c r="M8332" i="36"/>
  <c r="M8333" i="36"/>
  <c r="M8334" i="36"/>
  <c r="M8335" i="36"/>
  <c r="M8336" i="36"/>
  <c r="M8337" i="36"/>
  <c r="M8338" i="36"/>
  <c r="M8339" i="36"/>
  <c r="M8340" i="36"/>
  <c r="M8341" i="36"/>
  <c r="M8342" i="36"/>
  <c r="M8343" i="36"/>
  <c r="M8344" i="36"/>
  <c r="M8345" i="36"/>
  <c r="M8346" i="36"/>
  <c r="M8347" i="36"/>
  <c r="M8348" i="36"/>
  <c r="M8349" i="36"/>
  <c r="M8350" i="36"/>
  <c r="M8351" i="36"/>
  <c r="M8352" i="36"/>
  <c r="M8353" i="36"/>
  <c r="M8354" i="36"/>
  <c r="M8355" i="36"/>
  <c r="M8356" i="36"/>
  <c r="M8357" i="36"/>
  <c r="M8358" i="36"/>
  <c r="M8359" i="36"/>
  <c r="M8360" i="36"/>
  <c r="M8361" i="36"/>
  <c r="M8362" i="36"/>
  <c r="M8363" i="36"/>
  <c r="M8364" i="36"/>
  <c r="M8365" i="36"/>
  <c r="M8366" i="36"/>
  <c r="M8367" i="36"/>
  <c r="M8368" i="36"/>
  <c r="M8369" i="36"/>
  <c r="M8370" i="36"/>
  <c r="M8371" i="36"/>
  <c r="M8372" i="36"/>
  <c r="M8373" i="36"/>
  <c r="M8374" i="36"/>
  <c r="M8375" i="36"/>
  <c r="M8376" i="36"/>
  <c r="M8377" i="36"/>
  <c r="M8378" i="36"/>
  <c r="M8379" i="36"/>
  <c r="M8380" i="36"/>
  <c r="M8381" i="36"/>
  <c r="M8382" i="36"/>
  <c r="M8383" i="36"/>
  <c r="M8384" i="36"/>
  <c r="M8385" i="36"/>
  <c r="M8386" i="36"/>
  <c r="M8387" i="36"/>
  <c r="M8388" i="36"/>
  <c r="M8389" i="36"/>
  <c r="M8390" i="36"/>
  <c r="M8391" i="36"/>
  <c r="M8392" i="36"/>
  <c r="M8393" i="36"/>
  <c r="M8394" i="36"/>
  <c r="M8395" i="36"/>
  <c r="M8396" i="36"/>
  <c r="M8397" i="36"/>
  <c r="M8398" i="36"/>
  <c r="M8399" i="36"/>
  <c r="M8400" i="36"/>
  <c r="M8401" i="36"/>
  <c r="M8402" i="36"/>
  <c r="M8403" i="36"/>
  <c r="M8404" i="36"/>
  <c r="M8405" i="36"/>
  <c r="M8406" i="36"/>
  <c r="M8407" i="36"/>
  <c r="M8408" i="36"/>
  <c r="M8409" i="36"/>
  <c r="M8410" i="36"/>
  <c r="M8411" i="36"/>
  <c r="M8412" i="36"/>
  <c r="M8413" i="36"/>
  <c r="M8414" i="36"/>
  <c r="M8415" i="36"/>
  <c r="M8416" i="36"/>
  <c r="M8417" i="36"/>
  <c r="M8418" i="36"/>
  <c r="M8419" i="36"/>
  <c r="M8420" i="36"/>
  <c r="M8421" i="36"/>
  <c r="M8422" i="36"/>
  <c r="M8423" i="36"/>
  <c r="M8424" i="36"/>
  <c r="M8425" i="36"/>
  <c r="M8426" i="36"/>
  <c r="M8427" i="36"/>
  <c r="M8428" i="36"/>
  <c r="M8429" i="36"/>
  <c r="M8430" i="36"/>
  <c r="M8431" i="36"/>
  <c r="M8432" i="36"/>
  <c r="M8433" i="36"/>
  <c r="M8434" i="36"/>
  <c r="M8435" i="36"/>
  <c r="M8436" i="36"/>
  <c r="M8437" i="36"/>
  <c r="M8438" i="36"/>
  <c r="M8439" i="36"/>
  <c r="M8440" i="36"/>
  <c r="M8441" i="36"/>
  <c r="M8442" i="36"/>
  <c r="M8443" i="36"/>
  <c r="M8444" i="36"/>
  <c r="M8445" i="36"/>
  <c r="M8446" i="36"/>
  <c r="M8447" i="36"/>
  <c r="M8448" i="36"/>
  <c r="M8449" i="36"/>
  <c r="M8450" i="36"/>
  <c r="M8451" i="36"/>
  <c r="M8452" i="36"/>
  <c r="M8453" i="36"/>
  <c r="M8454" i="36"/>
  <c r="M8455" i="36"/>
  <c r="M8456" i="36"/>
  <c r="M8457" i="36"/>
  <c r="M8458" i="36"/>
  <c r="M8459" i="36"/>
  <c r="M8460" i="36"/>
  <c r="M8461" i="36"/>
  <c r="M8462" i="36"/>
  <c r="M8463" i="36"/>
  <c r="M8464" i="36"/>
  <c r="M8465" i="36"/>
  <c r="M8466" i="36"/>
  <c r="M8467" i="36"/>
  <c r="M8468" i="36"/>
  <c r="M8469" i="36"/>
  <c r="M8470" i="36"/>
  <c r="M8471" i="36"/>
  <c r="M8472" i="36"/>
  <c r="M8473" i="36"/>
  <c r="M8474" i="36"/>
  <c r="M8475" i="36"/>
  <c r="M8476" i="36"/>
  <c r="M8477" i="36"/>
  <c r="M8478" i="36"/>
  <c r="M8479" i="36"/>
  <c r="M8480" i="36"/>
  <c r="M8481" i="36"/>
  <c r="M8482" i="36"/>
  <c r="M8483" i="36"/>
  <c r="M8484" i="36"/>
  <c r="M8485" i="36"/>
  <c r="M8486" i="36"/>
  <c r="M8487" i="36"/>
  <c r="M8488" i="36"/>
  <c r="M8489" i="36"/>
  <c r="M8490" i="36"/>
  <c r="M8491" i="36"/>
  <c r="M8492" i="36"/>
  <c r="M8493" i="36"/>
  <c r="M8494" i="36"/>
  <c r="M8495" i="36"/>
  <c r="M8496" i="36"/>
  <c r="M8497" i="36"/>
  <c r="M8498" i="36"/>
  <c r="M8499" i="36"/>
  <c r="M8500" i="36"/>
  <c r="M8501" i="36"/>
  <c r="M8502" i="36"/>
  <c r="M8503" i="36"/>
  <c r="M8504" i="36"/>
  <c r="M8505" i="36"/>
  <c r="M8506" i="36"/>
  <c r="M8507" i="36"/>
  <c r="M8508" i="36"/>
  <c r="M8509" i="36"/>
  <c r="M8510" i="36"/>
  <c r="M8511" i="36"/>
  <c r="M8512" i="36"/>
  <c r="M8513" i="36"/>
  <c r="M8514" i="36"/>
  <c r="M8515" i="36"/>
  <c r="M8516" i="36"/>
  <c r="M8517" i="36"/>
  <c r="M8518" i="36"/>
  <c r="M8519" i="36"/>
  <c r="M8520" i="36"/>
  <c r="M8521" i="36"/>
  <c r="M8522" i="36"/>
  <c r="M8523" i="36"/>
  <c r="M8524" i="36"/>
  <c r="M8525" i="36"/>
  <c r="M8526" i="36"/>
  <c r="M8527" i="36"/>
  <c r="M8528" i="36"/>
  <c r="M8529" i="36"/>
  <c r="M8530" i="36"/>
  <c r="M8531" i="36"/>
  <c r="M8532" i="36"/>
  <c r="M8533" i="36"/>
  <c r="M8534" i="36"/>
  <c r="M8535" i="36"/>
  <c r="M8536" i="36"/>
  <c r="M8537" i="36"/>
  <c r="M8538" i="36"/>
  <c r="M8539" i="36"/>
  <c r="M8540" i="36"/>
  <c r="M8541" i="36"/>
  <c r="M8542" i="36"/>
  <c r="M8543" i="36"/>
  <c r="M8544" i="36"/>
  <c r="M8545" i="36"/>
  <c r="M8546" i="36"/>
  <c r="M8547" i="36"/>
  <c r="M8548" i="36"/>
  <c r="M8549" i="36"/>
  <c r="M8550" i="36"/>
  <c r="M8551" i="36"/>
  <c r="M8552" i="36"/>
  <c r="M8553" i="36"/>
  <c r="M8554" i="36"/>
  <c r="M8555" i="36"/>
  <c r="M8556" i="36"/>
  <c r="M8557" i="36"/>
  <c r="M8558" i="36"/>
  <c r="M8559" i="36"/>
  <c r="M8560" i="36"/>
  <c r="M8561" i="36"/>
  <c r="M8562" i="36"/>
  <c r="M8563" i="36"/>
  <c r="M8564" i="36"/>
  <c r="M8565" i="36"/>
  <c r="M8566" i="36"/>
  <c r="M8567" i="36"/>
  <c r="M8568" i="36"/>
  <c r="M8569" i="36"/>
  <c r="M8570" i="36"/>
  <c r="M8571" i="36"/>
  <c r="M8572" i="36"/>
  <c r="M8573" i="36"/>
  <c r="M8574" i="36"/>
  <c r="M8575" i="36"/>
  <c r="M8576" i="36"/>
  <c r="M8577" i="36"/>
  <c r="M8578" i="36"/>
  <c r="M8579" i="36"/>
  <c r="M8580" i="36"/>
  <c r="M8581" i="36"/>
  <c r="M8582" i="36"/>
  <c r="M8583" i="36"/>
  <c r="M8584" i="36"/>
  <c r="M8585" i="36"/>
  <c r="M8586" i="36"/>
  <c r="M8587" i="36"/>
  <c r="M8588" i="36"/>
  <c r="M8589" i="36"/>
  <c r="M8590" i="36"/>
  <c r="M8591" i="36"/>
  <c r="M8592" i="36"/>
  <c r="M8593" i="36"/>
  <c r="M8594" i="36"/>
  <c r="M8595" i="36"/>
  <c r="M8596" i="36"/>
  <c r="M8597" i="36"/>
  <c r="M8598" i="36"/>
  <c r="M8599" i="36"/>
  <c r="M8600" i="36"/>
  <c r="M8601" i="36"/>
  <c r="M8602" i="36"/>
  <c r="M8603" i="36"/>
  <c r="M8604" i="36"/>
  <c r="M8605" i="36"/>
  <c r="M8606" i="36"/>
  <c r="M8607" i="36"/>
  <c r="M8608" i="36"/>
  <c r="M8609" i="36"/>
  <c r="M8610" i="36"/>
  <c r="M8611" i="36"/>
  <c r="M8612" i="36"/>
  <c r="M8613" i="36"/>
  <c r="M8614" i="36"/>
  <c r="M8615" i="36"/>
  <c r="M8616" i="36"/>
  <c r="M8617" i="36"/>
  <c r="M8618" i="36"/>
  <c r="M8619" i="36"/>
  <c r="M8620" i="36"/>
  <c r="M8621" i="36"/>
  <c r="M8622" i="36"/>
  <c r="M8623" i="36"/>
  <c r="M8624" i="36"/>
  <c r="M8625" i="36"/>
  <c r="M8626" i="36"/>
  <c r="M8627" i="36"/>
  <c r="M8628" i="36"/>
  <c r="M8629" i="36"/>
  <c r="M8630" i="36"/>
  <c r="M8631" i="36"/>
  <c r="M8632" i="36"/>
  <c r="M8633" i="36"/>
  <c r="M8634" i="36"/>
  <c r="M8635" i="36"/>
  <c r="M8636" i="36"/>
  <c r="M8637" i="36"/>
  <c r="M8638" i="36"/>
  <c r="M8639" i="36"/>
  <c r="M8640" i="36"/>
  <c r="M8641" i="36"/>
  <c r="M8642" i="36"/>
  <c r="M8643" i="36"/>
  <c r="M8644" i="36"/>
  <c r="M8645" i="36"/>
  <c r="M8646" i="36"/>
  <c r="M8647" i="36"/>
  <c r="M8648" i="36"/>
  <c r="M8649" i="36"/>
  <c r="M8650" i="36"/>
  <c r="M8651" i="36"/>
  <c r="M8652" i="36"/>
  <c r="M8653" i="36"/>
  <c r="M8654" i="36"/>
  <c r="M8655" i="36"/>
  <c r="M8656" i="36"/>
  <c r="M8657" i="36"/>
  <c r="M8658" i="36"/>
  <c r="M8659" i="36"/>
  <c r="M8660" i="36"/>
  <c r="M8661" i="36"/>
  <c r="M8662" i="36"/>
  <c r="M8663" i="36"/>
  <c r="M8664" i="36"/>
  <c r="M8665" i="36"/>
  <c r="M8666" i="36"/>
  <c r="M8667" i="36"/>
  <c r="M8668" i="36"/>
  <c r="M8669" i="36"/>
  <c r="M8670" i="36"/>
  <c r="M8671" i="36"/>
  <c r="M8672" i="36"/>
  <c r="M8673" i="36"/>
  <c r="M8674" i="36"/>
  <c r="M8675" i="36"/>
  <c r="M8676" i="36"/>
  <c r="M8677" i="36"/>
  <c r="M8678" i="36"/>
  <c r="M8679" i="36"/>
  <c r="M8680" i="36"/>
  <c r="M8681" i="36"/>
  <c r="M8682" i="36"/>
  <c r="M8683" i="36"/>
  <c r="M8684" i="36"/>
  <c r="M8685" i="36"/>
  <c r="M8686" i="36"/>
  <c r="M8687" i="36"/>
  <c r="M8688" i="36"/>
  <c r="M8689" i="36"/>
  <c r="M8690" i="36"/>
  <c r="M8691" i="36"/>
  <c r="M8692" i="36"/>
  <c r="M8693" i="36"/>
  <c r="M8694" i="36"/>
  <c r="M8695" i="36"/>
  <c r="M8696" i="36"/>
  <c r="M8697" i="36"/>
  <c r="M8698" i="36"/>
  <c r="M8699" i="36"/>
  <c r="M8700" i="36"/>
  <c r="M8701" i="36"/>
  <c r="M8702" i="36"/>
  <c r="M8703" i="36"/>
  <c r="M8704" i="36"/>
  <c r="M8705" i="36"/>
  <c r="M8706" i="36"/>
  <c r="M8707" i="36"/>
  <c r="M8708" i="36"/>
  <c r="M8709" i="36"/>
  <c r="M8710" i="36"/>
  <c r="M8711" i="36"/>
  <c r="M8712" i="36"/>
  <c r="M8713" i="36"/>
  <c r="M8714" i="36"/>
  <c r="M8715" i="36"/>
  <c r="M8716" i="36"/>
  <c r="M8717" i="36"/>
  <c r="M8718" i="36"/>
  <c r="M8719" i="36"/>
  <c r="M8720" i="36"/>
  <c r="M8721" i="36"/>
  <c r="M8722" i="36"/>
  <c r="M8723" i="36"/>
  <c r="M8724" i="36"/>
  <c r="M8725" i="36"/>
  <c r="M8726" i="36"/>
  <c r="M8727" i="36"/>
  <c r="M8728" i="36"/>
  <c r="M8729" i="36"/>
  <c r="M8730" i="36"/>
  <c r="M8731" i="36"/>
  <c r="M8732" i="36"/>
  <c r="M8733" i="36"/>
  <c r="M8734" i="36"/>
  <c r="M8735" i="36"/>
  <c r="M8736" i="36"/>
  <c r="M8737" i="36"/>
  <c r="M8738" i="36"/>
  <c r="M8739" i="36"/>
  <c r="M8740" i="36"/>
  <c r="M8741" i="36"/>
  <c r="M8742" i="36"/>
  <c r="M8743" i="36"/>
  <c r="M8744" i="36"/>
  <c r="M8745" i="36"/>
  <c r="M8746" i="36"/>
  <c r="M8747" i="36"/>
  <c r="M8748" i="36"/>
  <c r="M8749" i="36"/>
  <c r="M8750" i="36"/>
  <c r="M8751" i="36"/>
  <c r="M8752" i="36"/>
  <c r="M8753" i="36"/>
  <c r="M8754" i="36"/>
  <c r="M8755" i="36"/>
  <c r="M8756" i="36"/>
  <c r="M8757" i="36"/>
  <c r="M8758" i="36"/>
  <c r="M8759" i="36"/>
  <c r="M8760" i="36"/>
  <c r="M8761" i="36"/>
  <c r="M8762" i="36"/>
  <c r="M8763" i="36"/>
  <c r="M8764" i="36"/>
  <c r="M8765" i="36"/>
  <c r="M8766" i="36"/>
  <c r="M8767" i="36"/>
  <c r="M8768" i="36"/>
  <c r="M8769" i="36"/>
  <c r="M8770" i="36"/>
  <c r="M8771" i="36"/>
  <c r="M8772" i="36"/>
  <c r="M8773" i="36"/>
  <c r="M8774" i="36"/>
  <c r="M8775" i="36"/>
  <c r="M8776" i="36"/>
  <c r="M8777" i="36"/>
  <c r="M8778" i="36"/>
  <c r="M8779" i="36"/>
  <c r="M8780" i="36"/>
  <c r="M8781" i="36"/>
  <c r="M8782" i="36"/>
  <c r="M8783" i="36"/>
  <c r="M8784" i="36"/>
  <c r="M8785" i="36"/>
  <c r="M8786" i="36"/>
  <c r="M8787" i="36"/>
  <c r="M8788" i="36"/>
  <c r="M8789" i="36"/>
  <c r="M8790" i="36"/>
  <c r="M8791" i="36"/>
  <c r="M8792" i="36"/>
  <c r="M8793" i="36"/>
  <c r="M8794" i="36"/>
  <c r="M8795" i="36"/>
  <c r="M8796" i="36"/>
  <c r="M8797" i="36"/>
  <c r="M8798" i="36"/>
  <c r="M8799" i="36"/>
  <c r="M8800" i="36"/>
  <c r="M8801" i="36"/>
  <c r="M8802" i="36"/>
  <c r="M8803" i="36"/>
  <c r="M8804" i="36"/>
  <c r="M8805" i="36"/>
  <c r="M8806" i="36"/>
  <c r="M8807" i="36"/>
  <c r="M8808" i="36"/>
  <c r="M8809" i="36"/>
  <c r="M8810" i="36"/>
  <c r="M8811" i="36"/>
  <c r="M8812" i="36"/>
  <c r="M8813" i="36"/>
  <c r="M8814" i="36"/>
  <c r="M8815" i="36"/>
  <c r="M8816" i="36"/>
  <c r="M8817" i="36"/>
  <c r="M8818" i="36"/>
  <c r="M8819" i="36"/>
  <c r="M8820" i="36"/>
  <c r="M8821" i="36"/>
  <c r="M8822" i="36"/>
  <c r="M8823" i="36"/>
  <c r="M8824" i="36"/>
  <c r="M8825" i="36"/>
  <c r="M8826" i="36"/>
  <c r="M8827" i="36"/>
  <c r="M8828" i="36"/>
  <c r="M8829" i="36"/>
  <c r="M8830" i="36"/>
  <c r="M8831" i="36"/>
  <c r="M8832" i="36"/>
  <c r="M8833" i="36"/>
  <c r="M8834" i="36"/>
  <c r="M8835" i="36"/>
  <c r="M8836" i="36"/>
  <c r="M8837" i="36"/>
  <c r="M8838" i="36"/>
  <c r="M8839" i="36"/>
  <c r="M8840" i="36"/>
  <c r="M8841" i="36"/>
  <c r="M8842" i="36"/>
  <c r="M8843" i="36"/>
  <c r="M8844" i="36"/>
  <c r="M8845" i="36"/>
  <c r="M8846" i="36"/>
  <c r="M8847" i="36"/>
  <c r="M8848" i="36"/>
  <c r="M8849" i="36"/>
  <c r="M8850" i="36"/>
  <c r="M8851" i="36"/>
  <c r="M8852" i="36"/>
  <c r="M8853" i="36"/>
  <c r="M8854" i="36"/>
  <c r="M8855" i="36"/>
  <c r="M8856" i="36"/>
  <c r="M8857" i="36"/>
  <c r="M8858" i="36"/>
  <c r="M8859" i="36"/>
  <c r="M8860" i="36"/>
  <c r="M8861" i="36"/>
  <c r="M8862" i="36"/>
  <c r="M8863" i="36"/>
  <c r="M8864" i="36"/>
  <c r="M8865" i="36"/>
  <c r="M8866" i="36"/>
  <c r="M8867" i="36"/>
  <c r="M8868" i="36"/>
  <c r="M8869" i="36"/>
  <c r="M8870" i="36"/>
  <c r="M8871" i="36"/>
  <c r="M8872" i="36"/>
  <c r="M8873" i="36"/>
  <c r="M8874" i="36"/>
  <c r="M8875" i="36"/>
  <c r="M8876" i="36"/>
  <c r="M8877" i="36"/>
  <c r="M8878" i="36"/>
  <c r="M8879" i="36"/>
  <c r="M8880" i="36"/>
  <c r="M8881" i="36"/>
  <c r="M8882" i="36"/>
  <c r="M8883" i="36"/>
  <c r="M8884" i="36"/>
  <c r="M8885" i="36"/>
  <c r="M8886" i="36"/>
  <c r="M8887" i="36"/>
  <c r="M8888" i="36"/>
  <c r="M8889" i="36"/>
  <c r="M8890" i="36"/>
  <c r="M8891" i="36"/>
  <c r="M8892" i="36"/>
  <c r="M8893" i="36"/>
  <c r="M8894" i="36"/>
  <c r="M8895" i="36"/>
  <c r="M8896" i="36"/>
  <c r="M8897" i="36"/>
  <c r="M8898" i="36"/>
  <c r="M8899" i="36"/>
  <c r="M8900" i="36"/>
  <c r="M8901" i="36"/>
  <c r="M8902" i="36"/>
  <c r="M8903" i="36"/>
  <c r="M8904" i="36"/>
  <c r="M8905" i="36"/>
  <c r="M8906" i="36"/>
  <c r="M8907" i="36"/>
  <c r="M8908" i="36"/>
  <c r="M8909" i="36"/>
  <c r="M8910" i="36"/>
  <c r="M8911" i="36"/>
  <c r="M8912" i="36"/>
  <c r="M8913" i="36"/>
  <c r="M8914" i="36"/>
  <c r="M8915" i="36"/>
  <c r="M8916" i="36"/>
  <c r="M8917" i="36"/>
  <c r="M8918" i="36"/>
  <c r="M8919" i="36"/>
  <c r="M8920" i="36"/>
  <c r="M8921" i="36"/>
  <c r="M8922" i="36"/>
  <c r="M8923" i="36"/>
  <c r="M8924" i="36"/>
  <c r="M8925" i="36"/>
  <c r="M8926" i="36"/>
  <c r="M8927" i="36"/>
  <c r="M8928" i="36"/>
  <c r="M8929" i="36"/>
  <c r="M8930" i="36"/>
  <c r="M8931" i="36"/>
  <c r="M8932" i="36"/>
  <c r="M8933" i="36"/>
  <c r="M8934" i="36"/>
  <c r="M8935" i="36"/>
  <c r="M8936" i="36"/>
  <c r="M8937" i="36"/>
  <c r="M8938" i="36"/>
  <c r="M8939" i="36"/>
  <c r="M8940" i="36"/>
  <c r="M8941" i="36"/>
  <c r="M8942" i="36"/>
  <c r="M8943" i="36"/>
  <c r="M8944" i="36"/>
  <c r="M8945" i="36"/>
  <c r="M8946" i="36"/>
  <c r="M8947" i="36"/>
  <c r="M8948" i="36"/>
  <c r="M8949" i="36"/>
  <c r="M8950" i="36"/>
  <c r="M8951" i="36"/>
  <c r="M8952" i="36"/>
  <c r="M8953" i="36"/>
  <c r="M8954" i="36"/>
  <c r="M8955" i="36"/>
  <c r="M8956" i="36"/>
  <c r="M8957" i="36"/>
  <c r="M8958" i="36"/>
  <c r="M8959" i="36"/>
  <c r="M8960" i="36"/>
  <c r="M8961" i="36"/>
  <c r="M8962" i="36"/>
  <c r="M8963" i="36"/>
  <c r="M8964" i="36"/>
  <c r="M8965" i="36"/>
  <c r="M8966" i="36"/>
  <c r="M8967" i="36"/>
  <c r="M8968" i="36"/>
  <c r="M8969" i="36"/>
  <c r="M8970" i="36"/>
  <c r="M8971" i="36"/>
  <c r="M8972" i="36"/>
  <c r="M8973" i="36"/>
  <c r="M8974" i="36"/>
  <c r="M8975" i="36"/>
  <c r="M8976" i="36"/>
  <c r="M8977" i="36"/>
  <c r="M8978" i="36"/>
  <c r="M8979" i="36"/>
  <c r="M8980" i="36"/>
  <c r="M8981" i="36"/>
  <c r="M8982" i="36"/>
  <c r="M8983" i="36"/>
  <c r="M8984" i="36"/>
  <c r="M8985" i="36"/>
  <c r="M8986" i="36"/>
  <c r="M8987" i="36"/>
  <c r="M8988" i="36"/>
  <c r="M8989" i="36"/>
  <c r="M8990" i="36"/>
  <c r="M8991" i="36"/>
  <c r="M8992" i="36"/>
  <c r="M8993" i="36"/>
  <c r="M8994" i="36"/>
  <c r="M8995" i="36"/>
  <c r="M8996" i="36"/>
  <c r="M8997" i="36"/>
  <c r="M8998" i="36"/>
  <c r="M8999" i="36"/>
  <c r="M9000" i="36"/>
  <c r="M9001" i="36"/>
  <c r="M9002" i="36"/>
  <c r="M9003" i="36"/>
  <c r="M9004" i="36"/>
  <c r="M9005" i="36"/>
  <c r="M9006" i="36"/>
  <c r="M9007" i="36"/>
  <c r="M9008" i="36"/>
  <c r="M9009" i="36"/>
  <c r="M9010" i="36"/>
  <c r="M9011" i="36"/>
  <c r="M9012" i="36"/>
  <c r="M9013" i="36"/>
  <c r="M9014" i="36"/>
  <c r="M9015" i="36"/>
  <c r="M9016" i="36"/>
  <c r="M9017" i="36"/>
  <c r="M9018" i="36"/>
  <c r="M9019" i="36"/>
  <c r="M9020" i="36"/>
  <c r="M9021" i="36"/>
  <c r="M9022" i="36"/>
  <c r="M9023" i="36"/>
  <c r="M9024" i="36"/>
  <c r="M9025" i="36"/>
  <c r="M9026" i="36"/>
  <c r="M9027" i="36"/>
  <c r="M9028" i="36"/>
  <c r="M9029" i="36"/>
  <c r="M9030" i="36"/>
  <c r="M9031" i="36"/>
  <c r="M9032" i="36"/>
  <c r="M9033" i="36"/>
  <c r="M9034" i="36"/>
  <c r="M9035" i="36"/>
  <c r="M9036" i="36"/>
  <c r="M9037" i="36"/>
  <c r="M9038" i="36"/>
  <c r="M9039" i="36"/>
  <c r="M9040" i="36"/>
  <c r="M9041" i="36"/>
  <c r="M9042" i="36"/>
  <c r="M9043" i="36"/>
  <c r="M9044" i="36"/>
  <c r="M9045" i="36"/>
  <c r="M9046" i="36"/>
  <c r="M9047" i="36"/>
  <c r="M9048" i="36"/>
  <c r="M9049" i="36"/>
  <c r="M9050" i="36"/>
  <c r="M9051" i="36"/>
  <c r="M9052" i="36"/>
  <c r="M9053" i="36"/>
  <c r="M9054" i="36"/>
  <c r="M9055" i="36"/>
  <c r="M9056" i="36"/>
  <c r="M9057" i="36"/>
  <c r="M9058" i="36"/>
  <c r="M9059" i="36"/>
  <c r="M9060" i="36"/>
  <c r="M9061" i="36"/>
  <c r="M9062" i="36"/>
  <c r="M9063" i="36"/>
  <c r="M9064" i="36"/>
  <c r="M9065" i="36"/>
  <c r="M9066" i="36"/>
  <c r="M9067" i="36"/>
  <c r="M9068" i="36"/>
  <c r="M9069" i="36"/>
  <c r="M9070" i="36"/>
  <c r="M9071" i="36"/>
  <c r="M9072" i="36"/>
  <c r="M9073" i="36"/>
  <c r="M9074" i="36"/>
  <c r="M9075" i="36"/>
  <c r="M9076" i="36"/>
  <c r="M9077" i="36"/>
  <c r="M9078" i="36"/>
  <c r="M9079" i="36"/>
  <c r="M9080" i="36"/>
  <c r="M9081" i="36"/>
  <c r="M9082" i="36"/>
  <c r="M9083" i="36"/>
  <c r="M9084" i="36"/>
  <c r="M9085" i="36"/>
  <c r="M9086" i="36"/>
  <c r="M9087" i="36"/>
  <c r="M9088" i="36"/>
  <c r="M9089" i="36"/>
  <c r="M9090" i="36"/>
  <c r="M9091" i="36"/>
  <c r="M9092" i="36"/>
  <c r="M9093" i="36"/>
  <c r="M9094" i="36"/>
  <c r="M9095" i="36"/>
  <c r="M9096" i="36"/>
  <c r="M9097" i="36"/>
  <c r="M9098" i="36"/>
  <c r="M9099" i="36"/>
  <c r="M9100" i="36"/>
  <c r="M9101" i="36"/>
  <c r="M9102" i="36"/>
  <c r="M9103" i="36"/>
  <c r="M9104" i="36"/>
  <c r="M9105" i="36"/>
  <c r="M9106" i="36"/>
  <c r="M9107" i="36"/>
  <c r="M9108" i="36"/>
  <c r="M9109" i="36"/>
  <c r="M9110" i="36"/>
  <c r="M9111" i="36"/>
  <c r="M9112" i="36"/>
  <c r="M9113" i="36"/>
  <c r="M9114" i="36"/>
  <c r="M9115" i="36"/>
  <c r="M9116" i="36"/>
  <c r="M9117" i="36"/>
  <c r="M9118" i="36"/>
  <c r="M9119" i="36"/>
  <c r="M9120" i="36"/>
  <c r="M9121" i="36"/>
  <c r="M9122" i="36"/>
  <c r="M9123" i="36"/>
  <c r="M9124" i="36"/>
  <c r="M9125" i="36"/>
  <c r="M9126" i="36"/>
  <c r="M9127" i="36"/>
  <c r="M9128" i="36"/>
  <c r="M9129" i="36"/>
  <c r="M9130" i="36"/>
  <c r="M9131" i="36"/>
  <c r="M9132" i="36"/>
  <c r="M9133" i="36"/>
  <c r="M9134" i="36"/>
  <c r="M9135" i="36"/>
  <c r="M9136" i="36"/>
  <c r="M9137" i="36"/>
  <c r="M9138" i="36"/>
  <c r="M9139" i="36"/>
  <c r="M9140" i="36"/>
  <c r="M9141" i="36"/>
  <c r="M9142" i="36"/>
  <c r="M9143" i="36"/>
  <c r="M9144" i="36"/>
  <c r="M9145" i="36"/>
  <c r="M9146" i="36"/>
  <c r="M9147" i="36"/>
  <c r="M9148" i="36"/>
  <c r="M9149" i="36"/>
  <c r="M9150" i="36"/>
  <c r="M9151" i="36"/>
  <c r="M9152" i="36"/>
  <c r="M9153" i="36"/>
  <c r="M9154" i="36"/>
  <c r="M9155" i="36"/>
  <c r="M9156" i="36"/>
  <c r="M9157" i="36"/>
  <c r="M9158" i="36"/>
  <c r="M9159" i="36"/>
  <c r="M9160" i="36"/>
  <c r="M9161" i="36"/>
  <c r="M9162" i="36"/>
  <c r="M9163" i="36"/>
  <c r="M9164" i="36"/>
  <c r="M9165" i="36"/>
  <c r="M9166" i="36"/>
  <c r="M9167" i="36"/>
  <c r="M9168" i="36"/>
  <c r="M9169" i="36"/>
  <c r="M9170" i="36"/>
  <c r="M9171" i="36"/>
  <c r="M9172" i="36"/>
  <c r="M9173" i="36"/>
  <c r="M9174" i="36"/>
  <c r="M9175" i="36"/>
  <c r="M9176" i="36"/>
  <c r="M9177" i="36"/>
  <c r="M9178" i="36"/>
  <c r="M9179" i="36"/>
  <c r="M9180" i="36"/>
  <c r="M9181" i="36"/>
  <c r="M9182" i="36"/>
  <c r="M9183" i="36"/>
  <c r="M9184" i="36"/>
  <c r="M9185" i="36"/>
  <c r="M9186" i="36"/>
  <c r="M9187" i="36"/>
  <c r="M9188" i="36"/>
  <c r="M9189" i="36"/>
  <c r="M9190" i="36"/>
  <c r="M9191" i="36"/>
  <c r="M9192" i="36"/>
  <c r="M9193" i="36"/>
  <c r="M9194" i="36"/>
  <c r="M9195" i="36"/>
  <c r="M9196" i="36"/>
  <c r="M9197" i="36"/>
  <c r="M9198" i="36"/>
  <c r="M9199" i="36"/>
  <c r="M9200" i="36"/>
  <c r="M9201" i="36"/>
  <c r="M9202" i="36"/>
  <c r="M9203" i="36"/>
  <c r="M9204" i="36"/>
  <c r="M9205" i="36"/>
  <c r="M9206" i="36"/>
  <c r="M9207" i="36"/>
  <c r="M9208" i="36"/>
  <c r="M9209" i="36"/>
  <c r="M9210" i="36"/>
  <c r="M9211" i="36"/>
  <c r="M9212" i="36"/>
  <c r="M9213" i="36"/>
  <c r="M9214" i="36"/>
  <c r="M9215" i="36"/>
  <c r="M9216" i="36"/>
  <c r="M9217" i="36"/>
  <c r="M9218" i="36"/>
  <c r="M9219" i="36"/>
  <c r="M9220" i="36"/>
  <c r="M9221" i="36"/>
  <c r="M9222" i="36"/>
  <c r="M9223" i="36"/>
  <c r="M9224" i="36"/>
  <c r="M9225" i="36"/>
  <c r="M9226" i="36"/>
  <c r="M9227" i="36"/>
  <c r="M9228" i="36"/>
  <c r="M9229" i="36"/>
  <c r="M9230" i="36"/>
  <c r="M9231" i="36"/>
  <c r="M9232" i="36"/>
  <c r="M9233" i="36"/>
  <c r="M9234" i="36"/>
  <c r="M9235" i="36"/>
  <c r="M9236" i="36"/>
  <c r="M9237" i="36"/>
  <c r="M9238" i="36"/>
  <c r="M9239" i="36"/>
  <c r="M9240" i="36"/>
  <c r="M9241" i="36"/>
  <c r="M9242" i="36"/>
  <c r="M9243" i="36"/>
  <c r="M9244" i="36"/>
  <c r="M9245" i="36"/>
  <c r="M9246" i="36"/>
  <c r="M9247" i="36"/>
  <c r="M9248" i="36"/>
  <c r="M9249" i="36"/>
  <c r="M9250" i="36"/>
  <c r="M9251" i="36"/>
  <c r="M9252" i="36"/>
  <c r="M9253" i="36"/>
  <c r="M9254" i="36"/>
  <c r="M9255" i="36"/>
  <c r="M9256" i="36"/>
  <c r="M9257" i="36"/>
  <c r="M9258" i="36"/>
  <c r="M9259" i="36"/>
  <c r="M9260" i="36"/>
  <c r="M9261" i="36"/>
  <c r="M9262" i="36"/>
  <c r="M9263" i="36"/>
  <c r="M9264" i="36"/>
  <c r="M9265" i="36"/>
  <c r="M9266" i="36"/>
  <c r="M9267" i="36"/>
  <c r="M9268" i="36"/>
  <c r="M9269" i="36"/>
  <c r="M9270" i="36"/>
  <c r="M9271" i="36"/>
  <c r="M9272" i="36"/>
  <c r="M9273" i="36"/>
  <c r="M9274" i="36"/>
  <c r="M9275" i="36"/>
  <c r="M9276" i="36"/>
  <c r="M9277" i="36"/>
  <c r="M9278" i="36"/>
  <c r="M9279" i="36"/>
  <c r="M9280" i="36"/>
  <c r="M9281" i="36"/>
  <c r="M9282" i="36"/>
  <c r="M9283" i="36"/>
  <c r="M9284" i="36"/>
  <c r="M9285" i="36"/>
  <c r="M9286" i="36"/>
  <c r="M9287" i="36"/>
  <c r="M9288" i="36"/>
  <c r="M9289" i="36"/>
  <c r="M9290" i="36"/>
  <c r="M9291" i="36"/>
  <c r="M9292" i="36"/>
  <c r="M9293" i="36"/>
  <c r="M9294" i="36"/>
  <c r="M9295" i="36"/>
  <c r="M9296" i="36"/>
  <c r="M9297" i="36"/>
  <c r="M9298" i="36"/>
  <c r="M9299" i="36"/>
  <c r="M9300" i="36"/>
  <c r="M9301" i="36"/>
  <c r="M9302" i="36"/>
  <c r="M9303" i="36"/>
  <c r="M9304" i="36"/>
  <c r="M9305" i="36"/>
  <c r="M9306" i="36"/>
  <c r="M9307" i="36"/>
  <c r="M9308" i="36"/>
  <c r="M9309" i="36"/>
  <c r="M9310" i="36"/>
  <c r="M9311" i="36"/>
  <c r="M9312" i="36"/>
  <c r="M9313" i="36"/>
  <c r="M9314" i="36"/>
  <c r="M9315" i="36"/>
  <c r="M9316" i="36"/>
  <c r="M9317" i="36"/>
  <c r="M9318" i="36"/>
  <c r="M9319" i="36"/>
  <c r="M9320" i="36"/>
  <c r="M9321" i="36"/>
  <c r="M9322" i="36"/>
  <c r="M9323" i="36"/>
  <c r="M9324" i="36"/>
  <c r="M9325" i="36"/>
  <c r="M9326" i="36"/>
  <c r="M9327" i="36"/>
  <c r="M9328" i="36"/>
  <c r="M9329" i="36"/>
  <c r="M9330" i="36"/>
  <c r="M9331" i="36"/>
  <c r="M9332" i="36"/>
  <c r="M9333" i="36"/>
  <c r="M9334" i="36"/>
  <c r="M9335" i="36"/>
  <c r="M9336" i="36"/>
  <c r="M9337" i="36"/>
  <c r="M9338" i="36"/>
  <c r="M9339" i="36"/>
  <c r="M9340" i="36"/>
  <c r="M9341" i="36"/>
  <c r="M9342" i="36"/>
  <c r="M9343" i="36"/>
  <c r="M9344" i="36"/>
  <c r="M9345" i="36"/>
  <c r="M9346" i="36"/>
  <c r="M9347" i="36"/>
  <c r="M9348" i="36"/>
  <c r="M9349" i="36"/>
  <c r="M9350" i="36"/>
  <c r="M9351" i="36"/>
  <c r="M9352" i="36"/>
  <c r="M9353" i="36"/>
  <c r="M9354" i="36"/>
  <c r="M9355" i="36"/>
  <c r="M9356" i="36"/>
  <c r="M9357" i="36"/>
  <c r="M9358" i="36"/>
  <c r="M9359" i="36"/>
  <c r="M9360" i="36"/>
  <c r="M9361" i="36"/>
  <c r="M9362" i="36"/>
  <c r="M9363" i="36"/>
  <c r="M9364" i="36"/>
  <c r="M9365" i="36"/>
  <c r="M9366" i="36"/>
  <c r="M9367" i="36"/>
  <c r="M9368" i="36"/>
  <c r="M9369" i="36"/>
  <c r="M9370" i="36"/>
  <c r="M9371" i="36"/>
  <c r="M9372" i="36"/>
  <c r="M9373" i="36"/>
  <c r="M9374" i="36"/>
  <c r="M9375" i="36"/>
  <c r="M9376" i="36"/>
  <c r="M9377" i="36"/>
  <c r="M9378" i="36"/>
  <c r="M9379" i="36"/>
  <c r="M9380" i="36"/>
  <c r="M9381" i="36"/>
  <c r="M9382" i="36"/>
  <c r="M9383" i="36"/>
  <c r="M9384" i="36"/>
  <c r="M9385" i="36"/>
  <c r="M9386" i="36"/>
  <c r="M9387" i="36"/>
  <c r="M9388" i="36"/>
  <c r="M9389" i="36"/>
  <c r="M9390" i="36"/>
  <c r="M9391" i="36"/>
  <c r="M9392" i="36"/>
  <c r="M9393" i="36"/>
  <c r="M9394" i="36"/>
  <c r="M9395" i="36"/>
  <c r="M9396" i="36"/>
  <c r="M9397" i="36"/>
  <c r="M9398" i="36"/>
  <c r="M9399" i="36"/>
  <c r="M9400" i="36"/>
  <c r="M9401" i="36"/>
  <c r="M9402" i="36"/>
  <c r="M9403" i="36"/>
  <c r="M9404" i="36"/>
  <c r="M9405" i="36"/>
  <c r="M9406" i="36"/>
  <c r="M9407" i="36"/>
  <c r="M9408" i="36"/>
  <c r="M9409" i="36"/>
  <c r="M9410" i="36"/>
  <c r="M9411" i="36"/>
  <c r="M9412" i="36"/>
  <c r="M9413" i="36"/>
  <c r="M9414" i="36"/>
  <c r="M9415" i="36"/>
  <c r="M9416" i="36"/>
  <c r="M9417" i="36"/>
  <c r="M9418" i="36"/>
  <c r="M9419" i="36"/>
  <c r="M9420" i="36"/>
  <c r="M9421" i="36"/>
  <c r="M9422" i="36"/>
  <c r="M9423" i="36"/>
  <c r="M9424" i="36"/>
  <c r="M9425" i="36"/>
  <c r="M9426" i="36"/>
  <c r="M9427" i="36"/>
  <c r="M9428" i="36"/>
  <c r="M9429" i="36"/>
  <c r="M9430" i="36"/>
  <c r="M9431" i="36"/>
  <c r="M9432" i="36"/>
  <c r="M9433" i="36"/>
  <c r="M9434" i="36"/>
  <c r="M9435" i="36"/>
  <c r="M9436" i="36"/>
  <c r="M9437" i="36"/>
  <c r="M9438" i="36"/>
  <c r="M9439" i="36"/>
  <c r="M9440" i="36"/>
  <c r="M9441" i="36"/>
  <c r="M9442" i="36"/>
  <c r="M9443" i="36"/>
  <c r="M9444" i="36"/>
  <c r="M9445" i="36"/>
  <c r="M9446" i="36"/>
  <c r="M9447" i="36"/>
  <c r="M9448" i="36"/>
  <c r="M9449" i="36"/>
  <c r="M9450" i="36"/>
  <c r="M9451" i="36"/>
  <c r="M9452" i="36"/>
  <c r="M9453" i="36"/>
  <c r="M9454" i="36"/>
  <c r="M9455" i="36"/>
  <c r="M9456" i="36"/>
  <c r="M9457" i="36"/>
  <c r="M9458" i="36"/>
  <c r="M9459" i="36"/>
  <c r="M9460" i="36"/>
  <c r="M9461" i="36"/>
  <c r="M9462" i="36"/>
  <c r="M9463" i="36"/>
  <c r="M9464" i="36"/>
  <c r="M9465" i="36"/>
  <c r="M9466" i="36"/>
  <c r="M9467" i="36"/>
  <c r="M9468" i="36"/>
  <c r="M9469" i="36"/>
  <c r="M9470" i="36"/>
  <c r="M9471" i="36"/>
  <c r="M9472" i="36"/>
  <c r="M9473" i="36"/>
  <c r="M9474" i="36"/>
  <c r="M9475" i="36"/>
  <c r="M9476" i="36"/>
  <c r="M9477" i="36"/>
  <c r="M9478" i="36"/>
  <c r="M9479" i="36"/>
  <c r="M9480" i="36"/>
  <c r="M9481" i="36"/>
  <c r="M9482" i="36"/>
  <c r="M9483" i="36"/>
  <c r="M9484" i="36"/>
  <c r="M9485" i="36"/>
  <c r="M9486" i="36"/>
  <c r="M9487" i="36"/>
  <c r="M9488" i="36"/>
  <c r="M9489" i="36"/>
  <c r="M9490" i="36"/>
  <c r="M9491" i="36"/>
  <c r="M9492" i="36"/>
  <c r="M9493" i="36"/>
  <c r="M9494" i="36"/>
  <c r="M9495" i="36"/>
  <c r="M9496" i="36"/>
  <c r="M9497" i="36"/>
  <c r="M9498" i="36"/>
  <c r="M9499" i="36"/>
  <c r="M9500" i="36"/>
  <c r="M9501" i="36"/>
  <c r="M9502" i="36"/>
  <c r="M9503" i="36"/>
  <c r="M9504" i="36"/>
  <c r="M9505" i="36"/>
  <c r="M9506" i="36"/>
  <c r="M9507" i="36"/>
  <c r="M9508" i="36"/>
  <c r="M9509" i="36"/>
  <c r="M9510" i="36"/>
  <c r="M9511" i="36"/>
  <c r="M9512" i="36"/>
  <c r="M9513" i="36"/>
  <c r="M9514" i="36"/>
  <c r="M9515" i="36"/>
  <c r="M9516" i="36"/>
  <c r="M9517" i="36"/>
  <c r="M9518" i="36"/>
  <c r="M9519" i="36"/>
  <c r="M9520" i="36"/>
  <c r="M9521" i="36"/>
  <c r="M9522" i="36"/>
  <c r="M9523" i="36"/>
  <c r="M9524" i="36"/>
  <c r="M9525" i="36"/>
  <c r="M9526" i="36"/>
  <c r="M9527" i="36"/>
  <c r="M9528" i="36"/>
  <c r="M9529" i="36"/>
  <c r="M9530" i="36"/>
  <c r="M9531" i="36"/>
  <c r="M9532" i="36"/>
  <c r="M9533" i="36"/>
  <c r="M9534" i="36"/>
  <c r="M9535" i="36"/>
  <c r="M9536" i="36"/>
  <c r="M9537" i="36"/>
  <c r="M9538" i="36"/>
  <c r="M9539" i="36"/>
  <c r="M9540" i="36"/>
  <c r="M9541" i="36"/>
  <c r="M9542" i="36"/>
  <c r="M9543" i="36"/>
  <c r="M9544" i="36"/>
  <c r="M9545" i="36"/>
  <c r="M9546" i="36"/>
  <c r="M9547" i="36"/>
  <c r="M9548" i="36"/>
  <c r="M9549" i="36"/>
  <c r="M9550" i="36"/>
  <c r="M9551" i="36"/>
  <c r="M9552" i="36"/>
  <c r="M9553" i="36"/>
  <c r="M9554" i="36"/>
  <c r="M9555" i="36"/>
  <c r="M9556" i="36"/>
  <c r="M9557" i="36"/>
  <c r="M9558" i="36"/>
  <c r="M9559" i="36"/>
  <c r="M9560" i="36"/>
  <c r="M9561" i="36"/>
  <c r="M9562" i="36"/>
  <c r="M9563" i="36"/>
  <c r="M9564" i="36"/>
  <c r="M9565" i="36"/>
  <c r="M9566" i="36"/>
  <c r="M9567" i="36"/>
  <c r="M9568" i="36"/>
  <c r="M9569" i="36"/>
  <c r="M9570" i="36"/>
  <c r="M9571" i="36"/>
  <c r="M9572" i="36"/>
  <c r="M9573" i="36"/>
  <c r="M9574" i="36"/>
  <c r="M9575" i="36"/>
  <c r="M9576" i="36"/>
  <c r="M9577" i="36"/>
  <c r="M9578" i="36"/>
  <c r="M9579" i="36"/>
  <c r="M9580" i="36"/>
  <c r="M9581" i="36"/>
  <c r="M9582" i="36"/>
  <c r="M9583" i="36"/>
  <c r="M9584" i="36"/>
  <c r="M9585" i="36"/>
  <c r="M9586" i="36"/>
  <c r="M9587" i="36"/>
  <c r="M9588" i="36"/>
  <c r="M9589" i="36"/>
  <c r="M9590" i="36"/>
  <c r="M9591" i="36"/>
  <c r="M9592" i="36"/>
  <c r="M9593" i="36"/>
  <c r="M9594" i="36"/>
  <c r="M9595" i="36"/>
  <c r="M9596" i="36"/>
  <c r="M9597" i="36"/>
  <c r="M9598" i="36"/>
  <c r="M9599" i="36"/>
  <c r="M9600" i="36"/>
  <c r="M9601" i="36"/>
  <c r="M9602" i="36"/>
  <c r="M9603" i="36"/>
  <c r="M9604" i="36"/>
  <c r="M9605" i="36"/>
  <c r="M9606" i="36"/>
  <c r="M9607" i="36"/>
  <c r="M9608" i="36"/>
  <c r="M9609" i="36"/>
  <c r="M9610" i="36"/>
  <c r="M9611" i="36"/>
  <c r="M9612" i="36"/>
  <c r="M9613" i="36"/>
  <c r="M9614" i="36"/>
  <c r="M9615" i="36"/>
  <c r="M9616" i="36"/>
  <c r="M9617" i="36"/>
  <c r="M9618" i="36"/>
  <c r="M9619" i="36"/>
  <c r="M9620" i="36"/>
  <c r="M9621" i="36"/>
  <c r="M9622" i="36"/>
  <c r="M9623" i="36"/>
  <c r="M9624" i="36"/>
  <c r="M9625" i="36"/>
  <c r="M9626" i="36"/>
  <c r="M9627" i="36"/>
  <c r="M9628" i="36"/>
  <c r="M9629" i="36"/>
  <c r="M9630" i="36"/>
  <c r="M9631" i="36"/>
  <c r="M9632" i="36"/>
  <c r="M9633" i="36"/>
  <c r="M9634" i="36"/>
  <c r="M9635" i="36"/>
  <c r="M9636" i="36"/>
  <c r="M9637" i="36"/>
  <c r="M9638" i="36"/>
  <c r="M9639" i="36"/>
  <c r="M9640" i="36"/>
  <c r="M9641" i="36"/>
  <c r="M9642" i="36"/>
  <c r="M9643" i="36"/>
  <c r="M9644" i="36"/>
  <c r="M9645" i="36"/>
  <c r="M9646" i="36"/>
  <c r="M9647" i="36"/>
  <c r="M9648" i="36"/>
  <c r="M9649" i="36"/>
  <c r="M9650" i="36"/>
  <c r="M9651" i="36"/>
  <c r="M9652" i="36"/>
  <c r="M9653" i="36"/>
  <c r="M9654" i="36"/>
  <c r="M9655" i="36"/>
  <c r="M9656" i="36"/>
  <c r="M9657" i="36"/>
  <c r="M9658" i="36"/>
  <c r="M9659" i="36"/>
  <c r="M9660" i="36"/>
  <c r="M9661" i="36"/>
  <c r="M9662" i="36"/>
  <c r="M9663" i="36"/>
  <c r="M9664" i="36"/>
  <c r="M9665" i="36"/>
  <c r="M9666" i="36"/>
  <c r="M9667" i="36"/>
  <c r="M9668" i="36"/>
  <c r="M9669" i="36"/>
  <c r="M9670" i="36"/>
  <c r="M9671" i="36"/>
  <c r="M9672" i="36"/>
  <c r="M9673" i="36"/>
  <c r="M9674" i="36"/>
  <c r="M9675" i="36"/>
  <c r="M9676" i="36"/>
  <c r="M9677" i="36"/>
  <c r="M9678" i="36"/>
  <c r="M9679" i="36"/>
  <c r="M9680" i="36"/>
  <c r="M9681" i="36"/>
  <c r="J5039" i="36"/>
  <c r="J5040" i="36"/>
  <c r="J5041" i="36"/>
  <c r="J5042" i="36"/>
  <c r="J5043" i="36"/>
  <c r="J5044" i="36"/>
  <c r="J5045" i="36"/>
  <c r="J5046" i="36"/>
  <c r="J5047" i="36"/>
  <c r="J5048" i="36"/>
  <c r="J5049" i="36"/>
  <c r="J5050" i="36"/>
  <c r="J5051" i="36"/>
  <c r="J5052" i="36"/>
  <c r="J5053" i="36"/>
  <c r="J5054" i="36"/>
  <c r="J5055" i="36"/>
  <c r="J5056" i="36"/>
  <c r="J5057" i="36"/>
  <c r="J5058" i="36"/>
  <c r="J5059" i="36"/>
  <c r="J5060" i="36"/>
  <c r="J5061" i="36"/>
  <c r="J5062" i="36"/>
  <c r="J5063" i="36"/>
  <c r="J5064" i="36"/>
  <c r="J5065" i="36"/>
  <c r="J5066" i="36"/>
  <c r="J5067" i="36"/>
  <c r="J5068" i="36"/>
  <c r="J5069" i="36"/>
  <c r="J5070" i="36"/>
  <c r="J5071" i="36"/>
  <c r="J5072" i="36"/>
  <c r="J5073" i="36"/>
  <c r="J5074" i="36"/>
  <c r="J5075" i="36"/>
  <c r="J5076" i="36"/>
  <c r="J5077" i="36"/>
  <c r="J5078" i="36"/>
  <c r="J5079" i="36"/>
  <c r="J5080" i="36"/>
  <c r="J5081" i="36"/>
  <c r="J5082" i="36"/>
  <c r="J5083" i="36"/>
  <c r="J5084" i="36"/>
  <c r="J5085" i="36"/>
  <c r="J5086" i="36"/>
  <c r="J5087" i="36"/>
  <c r="J5088" i="36"/>
  <c r="J5089" i="36"/>
  <c r="J5090" i="36"/>
  <c r="J5091" i="36"/>
  <c r="J5092" i="36"/>
  <c r="J5093" i="36"/>
  <c r="J5094" i="36"/>
  <c r="J5095" i="36"/>
  <c r="J5096" i="36"/>
  <c r="J5097" i="36"/>
  <c r="J5098" i="36"/>
  <c r="J5099" i="36"/>
  <c r="J5100" i="36"/>
  <c r="J5101" i="36"/>
  <c r="J5102" i="36"/>
  <c r="J5103" i="36"/>
  <c r="J5104" i="36"/>
  <c r="J5105" i="36"/>
  <c r="J5106" i="36"/>
  <c r="J5107" i="36"/>
  <c r="J5108" i="36"/>
  <c r="J5109" i="36"/>
  <c r="J5110" i="36"/>
  <c r="J5111" i="36"/>
  <c r="J5112" i="36"/>
  <c r="J5113" i="36"/>
  <c r="J5114" i="36"/>
  <c r="J5115" i="36"/>
  <c r="J5116" i="36"/>
  <c r="J5117" i="36"/>
  <c r="J5118" i="36"/>
  <c r="J5119" i="36"/>
  <c r="J5120" i="36"/>
  <c r="J5121" i="36"/>
  <c r="J5122" i="36"/>
  <c r="J5123" i="36"/>
  <c r="J5124" i="36"/>
  <c r="J5125" i="36"/>
  <c r="J5126" i="36"/>
  <c r="J5127" i="36"/>
  <c r="J5128" i="36"/>
  <c r="J5129" i="36"/>
  <c r="J5130" i="36"/>
  <c r="J5131" i="36"/>
  <c r="J5132" i="36"/>
  <c r="J5133" i="36"/>
  <c r="J5134" i="36"/>
  <c r="J5135" i="36"/>
  <c r="J5136" i="36"/>
  <c r="J5137" i="36"/>
  <c r="J5138" i="36"/>
  <c r="J5139" i="36"/>
  <c r="J5140" i="36"/>
  <c r="J5141" i="36"/>
  <c r="J5142" i="36"/>
  <c r="J5143" i="36"/>
  <c r="J5144" i="36"/>
  <c r="J5145" i="36"/>
  <c r="J5146" i="36"/>
  <c r="J5147" i="36"/>
  <c r="J5148" i="36"/>
  <c r="J5149" i="36"/>
  <c r="J5150" i="36"/>
  <c r="J5151" i="36"/>
  <c r="J5152" i="36"/>
  <c r="J5153" i="36"/>
  <c r="J5154" i="36"/>
  <c r="J5155" i="36"/>
  <c r="J5156" i="36"/>
  <c r="J5157" i="36"/>
  <c r="J5158" i="36"/>
  <c r="J5159" i="36"/>
  <c r="J5160" i="36"/>
  <c r="J5161" i="36"/>
  <c r="J5162" i="36"/>
  <c r="J5163" i="36"/>
  <c r="J5164" i="36"/>
  <c r="J5165" i="36"/>
  <c r="J5166" i="36"/>
  <c r="J5167" i="36"/>
  <c r="J5168" i="36"/>
  <c r="J5169" i="36"/>
  <c r="J5170" i="36"/>
  <c r="J5171" i="36"/>
  <c r="J5172" i="36"/>
  <c r="J5173" i="36"/>
  <c r="J5174" i="36"/>
  <c r="J5175" i="36"/>
  <c r="J5176" i="36"/>
  <c r="J5177" i="36"/>
  <c r="J5178" i="36"/>
  <c r="J5179" i="36"/>
  <c r="J5180" i="36"/>
  <c r="J5181" i="36"/>
  <c r="J5182" i="36"/>
  <c r="J5183" i="36"/>
  <c r="J5184" i="36"/>
  <c r="J5185" i="36"/>
  <c r="J5186" i="36"/>
  <c r="J5187" i="36"/>
  <c r="J5188" i="36"/>
  <c r="J5189" i="36"/>
  <c r="J5190" i="36"/>
  <c r="J5191" i="36"/>
  <c r="J5192" i="36"/>
  <c r="J5193" i="36"/>
  <c r="J5194" i="36"/>
  <c r="J5195" i="36"/>
  <c r="J5196" i="36"/>
  <c r="J5197" i="36"/>
  <c r="J5198" i="36"/>
  <c r="J5199" i="36"/>
  <c r="J5200" i="36"/>
  <c r="J5201" i="36"/>
  <c r="J5202" i="36"/>
  <c r="J5203" i="36"/>
  <c r="J5204" i="36"/>
  <c r="J5205" i="36"/>
  <c r="J5206" i="36"/>
  <c r="J5207" i="36"/>
  <c r="J5208" i="36"/>
  <c r="J5209" i="36"/>
  <c r="J5210" i="36"/>
  <c r="J5211" i="36"/>
  <c r="J5212" i="36"/>
  <c r="J5213" i="36"/>
  <c r="J5214" i="36"/>
  <c r="J5215" i="36"/>
  <c r="J5216" i="36"/>
  <c r="J5217" i="36"/>
  <c r="J5218" i="36"/>
  <c r="J5219" i="36"/>
  <c r="J5220" i="36"/>
  <c r="J5221" i="36"/>
  <c r="J5222" i="36"/>
  <c r="J5223" i="36"/>
  <c r="J5224" i="36"/>
  <c r="J5225" i="36"/>
  <c r="J5226" i="36"/>
  <c r="J5227" i="36"/>
  <c r="J5228" i="36"/>
  <c r="J5229" i="36"/>
  <c r="J5230" i="36"/>
  <c r="J5231" i="36"/>
  <c r="J5232" i="36"/>
  <c r="J5233" i="36"/>
  <c r="J5234" i="36"/>
  <c r="J5235" i="36"/>
  <c r="J5236" i="36"/>
  <c r="J5237" i="36"/>
  <c r="J5238" i="36"/>
  <c r="J5239" i="36"/>
  <c r="J5240" i="36"/>
  <c r="J5241" i="36"/>
  <c r="J5242" i="36"/>
  <c r="J5243" i="36"/>
  <c r="J5244" i="36"/>
  <c r="J5245" i="36"/>
  <c r="J5246" i="36"/>
  <c r="J5247" i="36"/>
  <c r="J5248" i="36"/>
  <c r="J5249" i="36"/>
  <c r="J5250" i="36"/>
  <c r="J5251" i="36"/>
  <c r="J5252" i="36"/>
  <c r="J5253" i="36"/>
  <c r="J5254" i="36"/>
  <c r="J5255" i="36"/>
  <c r="J5256" i="36"/>
  <c r="J5257" i="36"/>
  <c r="J5258" i="36"/>
  <c r="J5259" i="36"/>
  <c r="J5260" i="36"/>
  <c r="J5261" i="36"/>
  <c r="J5262" i="36"/>
  <c r="J5263" i="36"/>
  <c r="J5264" i="36"/>
  <c r="J5265" i="36"/>
  <c r="J5266" i="36"/>
  <c r="J5267" i="36"/>
  <c r="J5268" i="36"/>
  <c r="J5269" i="36"/>
  <c r="J5270" i="36"/>
  <c r="J5271" i="36"/>
  <c r="J5272" i="36"/>
  <c r="J5273" i="36"/>
  <c r="J5274" i="36"/>
  <c r="J5275" i="36"/>
  <c r="J5276" i="36"/>
  <c r="J5277" i="36"/>
  <c r="J5278" i="36"/>
  <c r="J5279" i="36"/>
  <c r="J5280" i="36"/>
  <c r="J5281" i="36"/>
  <c r="J5282" i="36"/>
  <c r="J5283" i="36"/>
  <c r="J5284" i="36"/>
  <c r="J5285" i="36"/>
  <c r="J5286" i="36"/>
  <c r="J5287" i="36"/>
  <c r="J5288" i="36"/>
  <c r="J5289" i="36"/>
  <c r="J5290" i="36"/>
  <c r="J5291" i="36"/>
  <c r="J5292" i="36"/>
  <c r="J5293" i="36"/>
  <c r="J5294" i="36"/>
  <c r="J5295" i="36"/>
  <c r="J5296" i="36"/>
  <c r="J5297" i="36"/>
  <c r="J5298" i="36"/>
  <c r="J5299" i="36"/>
  <c r="J5300" i="36"/>
  <c r="J5301" i="36"/>
  <c r="J5302" i="36"/>
  <c r="J5303" i="36"/>
  <c r="J5304" i="36"/>
  <c r="J5305" i="36"/>
  <c r="J5306" i="36"/>
  <c r="J5307" i="36"/>
  <c r="J5308" i="36"/>
  <c r="J5309" i="36"/>
  <c r="J5310" i="36"/>
  <c r="J5311" i="36"/>
  <c r="J5312" i="36"/>
  <c r="J5313" i="36"/>
  <c r="J5314" i="36"/>
  <c r="J5315" i="36"/>
  <c r="J5316" i="36"/>
  <c r="J5317" i="36"/>
  <c r="J5318" i="36"/>
  <c r="J5319" i="36"/>
  <c r="J5320" i="36"/>
  <c r="J5321" i="36"/>
  <c r="J5322" i="36"/>
  <c r="J5323" i="36"/>
  <c r="J5324" i="36"/>
  <c r="J5325" i="36"/>
  <c r="J5326" i="36"/>
  <c r="J5327" i="36"/>
  <c r="J5328" i="36"/>
  <c r="J5329" i="36"/>
  <c r="J5330" i="36"/>
  <c r="J5331" i="36"/>
  <c r="J5332" i="36"/>
  <c r="J5333" i="36"/>
  <c r="J5334" i="36"/>
  <c r="J5335" i="36"/>
  <c r="J5336" i="36"/>
  <c r="J5337" i="36"/>
  <c r="J5338" i="36"/>
  <c r="J5339" i="36"/>
  <c r="J5340" i="36"/>
  <c r="J5341" i="36"/>
  <c r="J5342" i="36"/>
  <c r="J5343" i="36"/>
  <c r="J5344" i="36"/>
  <c r="J5345" i="36"/>
  <c r="J5346" i="36"/>
  <c r="J5347" i="36"/>
  <c r="J5348" i="36"/>
  <c r="J5349" i="36"/>
  <c r="J5350" i="36"/>
  <c r="J5351" i="36"/>
  <c r="J5352" i="36"/>
  <c r="J5353" i="36"/>
  <c r="J5354" i="36"/>
  <c r="J5355" i="36"/>
  <c r="J5356" i="36"/>
  <c r="J5357" i="36"/>
  <c r="J5358" i="36"/>
  <c r="J5359" i="36"/>
  <c r="J5360" i="36"/>
  <c r="J5361" i="36"/>
  <c r="J5362" i="36"/>
  <c r="J5363" i="36"/>
  <c r="J5364" i="36"/>
  <c r="J5365" i="36"/>
  <c r="J5366" i="36"/>
  <c r="J5367" i="36"/>
  <c r="J5368" i="36"/>
  <c r="J5369" i="36"/>
  <c r="J5370" i="36"/>
  <c r="J5371" i="36"/>
  <c r="J5372" i="36"/>
  <c r="J5373" i="36"/>
  <c r="J5374" i="36"/>
  <c r="J5375" i="36"/>
  <c r="J5376" i="36"/>
  <c r="J5377" i="36"/>
  <c r="J5378" i="36"/>
  <c r="J5379" i="36"/>
  <c r="J5380" i="36"/>
  <c r="J5381" i="36"/>
  <c r="J5382" i="36"/>
  <c r="J5383" i="36"/>
  <c r="J5384" i="36"/>
  <c r="J5385" i="36"/>
  <c r="J5386" i="36"/>
  <c r="J5387" i="36"/>
  <c r="J5388" i="36"/>
  <c r="J5389" i="36"/>
  <c r="J5390" i="36"/>
  <c r="J5391" i="36"/>
  <c r="J5392" i="36"/>
  <c r="J5393" i="36"/>
  <c r="J5394" i="36"/>
  <c r="J5395" i="36"/>
  <c r="J5396" i="36"/>
  <c r="J5397" i="36"/>
  <c r="J5398" i="36"/>
  <c r="J5399" i="36"/>
  <c r="J5400" i="36"/>
  <c r="J5401" i="36"/>
  <c r="J5402" i="36"/>
  <c r="J5403" i="36"/>
  <c r="J5404" i="36"/>
  <c r="J5405" i="36"/>
  <c r="J5406" i="36"/>
  <c r="J5407" i="36"/>
  <c r="J5408" i="36"/>
  <c r="J5409" i="36"/>
  <c r="J5410" i="36"/>
  <c r="J5411" i="36"/>
  <c r="J5412" i="36"/>
  <c r="J5413" i="36"/>
  <c r="J5414" i="36"/>
  <c r="J5415" i="36"/>
  <c r="J5416" i="36"/>
  <c r="J5417" i="36"/>
  <c r="J5418" i="36"/>
  <c r="J5419" i="36"/>
  <c r="J5420" i="36"/>
  <c r="J5421" i="36"/>
  <c r="J5422" i="36"/>
  <c r="J5423" i="36"/>
  <c r="J5424" i="36"/>
  <c r="J5425" i="36"/>
  <c r="J5426" i="36"/>
  <c r="J5427" i="36"/>
  <c r="J5428" i="36"/>
  <c r="J5429" i="36"/>
  <c r="J5430" i="36"/>
  <c r="J5431" i="36"/>
  <c r="J5432" i="36"/>
  <c r="J5433" i="36"/>
  <c r="J5434" i="36"/>
  <c r="J5435" i="36"/>
  <c r="J5436" i="36"/>
  <c r="J5437" i="36"/>
  <c r="J5438" i="36"/>
  <c r="J5439" i="36"/>
  <c r="J5440" i="36"/>
  <c r="J5441" i="36"/>
  <c r="J5442" i="36"/>
  <c r="J5443" i="36"/>
  <c r="J5444" i="36"/>
  <c r="J5445" i="36"/>
  <c r="J5446" i="36"/>
  <c r="J5447" i="36"/>
  <c r="J5448" i="36"/>
  <c r="J5449" i="36"/>
  <c r="J5450" i="36"/>
  <c r="J5451" i="36"/>
  <c r="J5452" i="36"/>
  <c r="J5453" i="36"/>
  <c r="J5454" i="36"/>
  <c r="J5455" i="36"/>
  <c r="J5456" i="36"/>
  <c r="J5457" i="36"/>
  <c r="J5458" i="36"/>
  <c r="J5459" i="36"/>
  <c r="J5460" i="36"/>
  <c r="J5461" i="36"/>
  <c r="J5462" i="36"/>
  <c r="J5463" i="36"/>
  <c r="J5464" i="36"/>
  <c r="J5465" i="36"/>
  <c r="J5466" i="36"/>
  <c r="J5467" i="36"/>
  <c r="J5468" i="36"/>
  <c r="J5469" i="36"/>
  <c r="J5470" i="36"/>
  <c r="J5471" i="36"/>
  <c r="J5472" i="36"/>
  <c r="J5473" i="36"/>
  <c r="J5474" i="36"/>
  <c r="J5475" i="36"/>
  <c r="J5476" i="36"/>
  <c r="J5477" i="36"/>
  <c r="J5478" i="36"/>
  <c r="J5479" i="36"/>
  <c r="J5480" i="36"/>
  <c r="J5481" i="36"/>
  <c r="J5482" i="36"/>
  <c r="J5483" i="36"/>
  <c r="J5484" i="36"/>
  <c r="J5485" i="36"/>
  <c r="J5486" i="36"/>
  <c r="J5487" i="36"/>
  <c r="J5488" i="36"/>
  <c r="J5489" i="36"/>
  <c r="J5490" i="36"/>
  <c r="J5491" i="36"/>
  <c r="J5492" i="36"/>
  <c r="J5493" i="36"/>
  <c r="J5494" i="36"/>
  <c r="J5495" i="36"/>
  <c r="J5496" i="36"/>
  <c r="J5497" i="36"/>
  <c r="J5498" i="36"/>
  <c r="J5499" i="36"/>
  <c r="J5500" i="36"/>
  <c r="J5501" i="36"/>
  <c r="J5502" i="36"/>
  <c r="J5503" i="36"/>
  <c r="J5504" i="36"/>
  <c r="J5505" i="36"/>
  <c r="J5506" i="36"/>
  <c r="J5507" i="36"/>
  <c r="J5508" i="36"/>
  <c r="J5509" i="36"/>
  <c r="J5510" i="36"/>
  <c r="J5511" i="36"/>
  <c r="J5512" i="36"/>
  <c r="J5513" i="36"/>
  <c r="J5514" i="36"/>
  <c r="J5515" i="36"/>
  <c r="J5516" i="36"/>
  <c r="J5517" i="36"/>
  <c r="J5518" i="36"/>
  <c r="J5519" i="36"/>
  <c r="J5520" i="36"/>
  <c r="J5521" i="36"/>
  <c r="J5522" i="36"/>
  <c r="J5523" i="36"/>
  <c r="J5524" i="36"/>
  <c r="J5525" i="36"/>
  <c r="J5526" i="36"/>
  <c r="J5527" i="36"/>
  <c r="J5528" i="36"/>
  <c r="J5529" i="36"/>
  <c r="J5530" i="36"/>
  <c r="J5531" i="36"/>
  <c r="J5532" i="36"/>
  <c r="J5533" i="36"/>
  <c r="J5534" i="36"/>
  <c r="J5535" i="36"/>
  <c r="J5536" i="36"/>
  <c r="J5537" i="36"/>
  <c r="J5538" i="36"/>
  <c r="J5539" i="36"/>
  <c r="J5540" i="36"/>
  <c r="J5541" i="36"/>
  <c r="J5542" i="36"/>
  <c r="J5543" i="36"/>
  <c r="J5544" i="36"/>
  <c r="J5545" i="36"/>
  <c r="J5546" i="36"/>
  <c r="J5547" i="36"/>
  <c r="J5548" i="36"/>
  <c r="J5549" i="36"/>
  <c r="J5550" i="36"/>
  <c r="J5551" i="36"/>
  <c r="J5552" i="36"/>
  <c r="J5553" i="36"/>
  <c r="J5554" i="36"/>
  <c r="J5555" i="36"/>
  <c r="J5556" i="36"/>
  <c r="J5557" i="36"/>
  <c r="J5558" i="36"/>
  <c r="J5559" i="36"/>
  <c r="J5560" i="36"/>
  <c r="J5561" i="36"/>
  <c r="J5562" i="36"/>
  <c r="J5563" i="36"/>
  <c r="J5564" i="36"/>
  <c r="J5565" i="36"/>
  <c r="J5566" i="36"/>
  <c r="J5567" i="36"/>
  <c r="J5568" i="36"/>
  <c r="J5569" i="36"/>
  <c r="J5570" i="36"/>
  <c r="J5571" i="36"/>
  <c r="J5572" i="36"/>
  <c r="J5573" i="36"/>
  <c r="J5574" i="36"/>
  <c r="J5575" i="36"/>
  <c r="J5576" i="36"/>
  <c r="J5577" i="36"/>
  <c r="J5578" i="36"/>
  <c r="J5579" i="36"/>
  <c r="J5580" i="36"/>
  <c r="J5581" i="36"/>
  <c r="J5582" i="36"/>
  <c r="J5583" i="36"/>
  <c r="J5584" i="36"/>
  <c r="J5585" i="36"/>
  <c r="J5586" i="36"/>
  <c r="J5587" i="36"/>
  <c r="J5588" i="36"/>
  <c r="J5589" i="36"/>
  <c r="J5590" i="36"/>
  <c r="J5591" i="36"/>
  <c r="J5592" i="36"/>
  <c r="J5593" i="36"/>
  <c r="J5594" i="36"/>
  <c r="J5595" i="36"/>
  <c r="J5596" i="36"/>
  <c r="J5597" i="36"/>
  <c r="J5598" i="36"/>
  <c r="J5599" i="36"/>
  <c r="J5600" i="36"/>
  <c r="J5601" i="36"/>
  <c r="J5602" i="36"/>
  <c r="J5603" i="36"/>
  <c r="J5604" i="36"/>
  <c r="J5605" i="36"/>
  <c r="J5606" i="36"/>
  <c r="J5607" i="36"/>
  <c r="J5608" i="36"/>
  <c r="J5609" i="36"/>
  <c r="J5610" i="36"/>
  <c r="J5611" i="36"/>
  <c r="J5612" i="36"/>
  <c r="J5613" i="36"/>
  <c r="J5614" i="36"/>
  <c r="J5615" i="36"/>
  <c r="J5616" i="36"/>
  <c r="J5617" i="36"/>
  <c r="J5618" i="36"/>
  <c r="J5619" i="36"/>
  <c r="J5620" i="36"/>
  <c r="J5621" i="36"/>
  <c r="J5622" i="36"/>
  <c r="J5623" i="36"/>
  <c r="J5624" i="36"/>
  <c r="J5625" i="36"/>
  <c r="J5626" i="36"/>
  <c r="J5627" i="36"/>
  <c r="J5628" i="36"/>
  <c r="J5629" i="36"/>
  <c r="J5630" i="36"/>
  <c r="J5631" i="36"/>
  <c r="J5632" i="36"/>
  <c r="J5633" i="36"/>
  <c r="J5634" i="36"/>
  <c r="J5635" i="36"/>
  <c r="J5636" i="36"/>
  <c r="J5637" i="36"/>
  <c r="J5638" i="36"/>
  <c r="J5639" i="36"/>
  <c r="J5640" i="36"/>
  <c r="J5641" i="36"/>
  <c r="J5642" i="36"/>
  <c r="J5643" i="36"/>
  <c r="J5644" i="36"/>
  <c r="J5645" i="36"/>
  <c r="J5646" i="36"/>
  <c r="J5647" i="36"/>
  <c r="J5648" i="36"/>
  <c r="J5649" i="36"/>
  <c r="J5650" i="36"/>
  <c r="J5651" i="36"/>
  <c r="J5652" i="36"/>
  <c r="J5653" i="36"/>
  <c r="J5654" i="36"/>
  <c r="J5655" i="36"/>
  <c r="J5656" i="36"/>
  <c r="J5657" i="36"/>
  <c r="J5658" i="36"/>
  <c r="J5659" i="36"/>
  <c r="J5660" i="36"/>
  <c r="J5661" i="36"/>
  <c r="J5662" i="36"/>
  <c r="J5663" i="36"/>
  <c r="J5664" i="36"/>
  <c r="J5665" i="36"/>
  <c r="J5666" i="36"/>
  <c r="J5667" i="36"/>
  <c r="J5668" i="36"/>
  <c r="J5669" i="36"/>
  <c r="J5670" i="36"/>
  <c r="J5671" i="36"/>
  <c r="J5672" i="36"/>
  <c r="J5673" i="36"/>
  <c r="J5674" i="36"/>
  <c r="J5675" i="36"/>
  <c r="J5676" i="36"/>
  <c r="J5677" i="36"/>
  <c r="J5678" i="36"/>
  <c r="J5679" i="36"/>
  <c r="J5680" i="36"/>
  <c r="J5681" i="36"/>
  <c r="J5682" i="36"/>
  <c r="J5683" i="36"/>
  <c r="J5684" i="36"/>
  <c r="J5685" i="36"/>
  <c r="J5686" i="36"/>
  <c r="J5687" i="36"/>
  <c r="J5688" i="36"/>
  <c r="J5689" i="36"/>
  <c r="J5690" i="36"/>
  <c r="J5691" i="36"/>
  <c r="J5692" i="36"/>
  <c r="J5693" i="36"/>
  <c r="J5694" i="36"/>
  <c r="J5695" i="36"/>
  <c r="J5696" i="36"/>
  <c r="J5697" i="36"/>
  <c r="J5698" i="36"/>
  <c r="J5699" i="36"/>
  <c r="J5700" i="36"/>
  <c r="J5701" i="36"/>
  <c r="J5702" i="36"/>
  <c r="J5703" i="36"/>
  <c r="J5704" i="36"/>
  <c r="J5705" i="36"/>
  <c r="J5706" i="36"/>
  <c r="J5707" i="36"/>
  <c r="J5708" i="36"/>
  <c r="J5709" i="36"/>
  <c r="J5710" i="36"/>
  <c r="J5711" i="36"/>
  <c r="J5712" i="36"/>
  <c r="J5713" i="36"/>
  <c r="J5714" i="36"/>
  <c r="J5715" i="36"/>
  <c r="J5716" i="36"/>
  <c r="J5717" i="36"/>
  <c r="J5718" i="36"/>
  <c r="J5719" i="36"/>
  <c r="J5720" i="36"/>
  <c r="J5721" i="36"/>
  <c r="J5722" i="36"/>
  <c r="J5723" i="36"/>
  <c r="J5724" i="36"/>
  <c r="J5725" i="36"/>
  <c r="J5726" i="36"/>
  <c r="J5727" i="36"/>
  <c r="J5728" i="36"/>
  <c r="J5729" i="36"/>
  <c r="J5730" i="36"/>
  <c r="J5731" i="36"/>
  <c r="J5732" i="36"/>
  <c r="J5733" i="36"/>
  <c r="J5734" i="36"/>
  <c r="J5735" i="36"/>
  <c r="J5736" i="36"/>
  <c r="J5737" i="36"/>
  <c r="J5738" i="36"/>
  <c r="J5739" i="36"/>
  <c r="J5740" i="36"/>
  <c r="J5741" i="36"/>
  <c r="J5742" i="36"/>
  <c r="J5743" i="36"/>
  <c r="J5744" i="36"/>
  <c r="J5745" i="36"/>
  <c r="J5746" i="36"/>
  <c r="J5747" i="36"/>
  <c r="J5748" i="36"/>
  <c r="J5749" i="36"/>
  <c r="J5750" i="36"/>
  <c r="J5751" i="36"/>
  <c r="J5752" i="36"/>
  <c r="J5753" i="36"/>
  <c r="J5754" i="36"/>
  <c r="J5755" i="36"/>
  <c r="J5756" i="36"/>
  <c r="J5757" i="36"/>
  <c r="J5758" i="36"/>
  <c r="J5759" i="36"/>
  <c r="J5760" i="36"/>
  <c r="J5761" i="36"/>
  <c r="J5762" i="36"/>
  <c r="J5763" i="36"/>
  <c r="J5764" i="36"/>
  <c r="J5765" i="36"/>
  <c r="J5766" i="36"/>
  <c r="J5767" i="36"/>
  <c r="J5768" i="36"/>
  <c r="J5769" i="36"/>
  <c r="J5770" i="36"/>
  <c r="J5771" i="36"/>
  <c r="J5772" i="36"/>
  <c r="J5773" i="36"/>
  <c r="J5774" i="36"/>
  <c r="J5775" i="36"/>
  <c r="J5776" i="36"/>
  <c r="J5777" i="36"/>
  <c r="J5778" i="36"/>
  <c r="J5779" i="36"/>
  <c r="J5780" i="36"/>
  <c r="J5781" i="36"/>
  <c r="J5782" i="36"/>
  <c r="J5783" i="36"/>
  <c r="J5784" i="36"/>
  <c r="J5785" i="36"/>
  <c r="J5786" i="36"/>
  <c r="J5787" i="36"/>
  <c r="J5788" i="36"/>
  <c r="J5789" i="36"/>
  <c r="J5790" i="36"/>
  <c r="J5791" i="36"/>
  <c r="J5792" i="36"/>
  <c r="J5793" i="36"/>
  <c r="J5794" i="36"/>
  <c r="J5795" i="36"/>
  <c r="J5796" i="36"/>
  <c r="J5797" i="36"/>
  <c r="J5798" i="36"/>
  <c r="J5799" i="36"/>
  <c r="J5800" i="36"/>
  <c r="J5801" i="36"/>
  <c r="J5802" i="36"/>
  <c r="J5803" i="36"/>
  <c r="J5804" i="36"/>
  <c r="J5805" i="36"/>
  <c r="J5806" i="36"/>
  <c r="J5807" i="36"/>
  <c r="J5808" i="36"/>
  <c r="J5809" i="36"/>
  <c r="J5810" i="36"/>
  <c r="J5811" i="36"/>
  <c r="J5812" i="36"/>
  <c r="J5813" i="36"/>
  <c r="J5814" i="36"/>
  <c r="J5815" i="36"/>
  <c r="J5816" i="36"/>
  <c r="J5817" i="36"/>
  <c r="J5818" i="36"/>
  <c r="J5819" i="36"/>
  <c r="J5820" i="36"/>
  <c r="J5821" i="36"/>
  <c r="J5822" i="36"/>
  <c r="J5823" i="36"/>
  <c r="J5824" i="36"/>
  <c r="J5825" i="36"/>
  <c r="J5826" i="36"/>
  <c r="J5827" i="36"/>
  <c r="J5828" i="36"/>
  <c r="J5829" i="36"/>
  <c r="J5830" i="36"/>
  <c r="J5831" i="36"/>
  <c r="J5832" i="36"/>
  <c r="J5833" i="36"/>
  <c r="J5834" i="36"/>
  <c r="J5835" i="36"/>
  <c r="J5836" i="36"/>
  <c r="J5837" i="36"/>
  <c r="J5838" i="36"/>
  <c r="J5839" i="36"/>
  <c r="J5840" i="36"/>
  <c r="J5841" i="36"/>
  <c r="J5842" i="36"/>
  <c r="J5843" i="36"/>
  <c r="J5844" i="36"/>
  <c r="J5845" i="36"/>
  <c r="J5846" i="36"/>
  <c r="J5847" i="36"/>
  <c r="J5848" i="36"/>
  <c r="J5849" i="36"/>
  <c r="J5850" i="36"/>
  <c r="J5851" i="36"/>
  <c r="J5852" i="36"/>
  <c r="J5853" i="36"/>
  <c r="J5854" i="36"/>
  <c r="J5855" i="36"/>
  <c r="J5856" i="36"/>
  <c r="J5857" i="36"/>
  <c r="J5858" i="36"/>
  <c r="J5859" i="36"/>
  <c r="J5860" i="36"/>
  <c r="J5861" i="36"/>
  <c r="J5862" i="36"/>
  <c r="J5863" i="36"/>
  <c r="J5864" i="36"/>
  <c r="J5865" i="36"/>
  <c r="J5866" i="36"/>
  <c r="J5867" i="36"/>
  <c r="J5868" i="36"/>
  <c r="J5869" i="36"/>
  <c r="J5870" i="36"/>
  <c r="J5871" i="36"/>
  <c r="J5872" i="36"/>
  <c r="J5873" i="36"/>
  <c r="J5874" i="36"/>
  <c r="J5875" i="36"/>
  <c r="J5876" i="36"/>
  <c r="J5877" i="36"/>
  <c r="J5878" i="36"/>
  <c r="J5879" i="36"/>
  <c r="J5880" i="36"/>
  <c r="J5881" i="36"/>
  <c r="J5882" i="36"/>
  <c r="J5883" i="36"/>
  <c r="J5884" i="36"/>
  <c r="J5885" i="36"/>
  <c r="J5886" i="36"/>
  <c r="J5887" i="36"/>
  <c r="J5888" i="36"/>
  <c r="J5889" i="36"/>
  <c r="J5890" i="36"/>
  <c r="J5891" i="36"/>
  <c r="J5892" i="36"/>
  <c r="J5893" i="36"/>
  <c r="J5894" i="36"/>
  <c r="J5895" i="36"/>
  <c r="J5896" i="36"/>
  <c r="J5897" i="36"/>
  <c r="J5898" i="36"/>
  <c r="J5899" i="36"/>
  <c r="J5900" i="36"/>
  <c r="J5901" i="36"/>
  <c r="J5902" i="36"/>
  <c r="J5903" i="36"/>
  <c r="J5904" i="36"/>
  <c r="J5905" i="36"/>
  <c r="J5906" i="36"/>
  <c r="J5907" i="36"/>
  <c r="J5908" i="36"/>
  <c r="J5909" i="36"/>
  <c r="J5910" i="36"/>
  <c r="J5911" i="36"/>
  <c r="J5912" i="36"/>
  <c r="J5913" i="36"/>
  <c r="J5914" i="36"/>
  <c r="J5915" i="36"/>
  <c r="J5916" i="36"/>
  <c r="J5917" i="36"/>
  <c r="J5918" i="36"/>
  <c r="J5919" i="36"/>
  <c r="J5920" i="36"/>
  <c r="J5921" i="36"/>
  <c r="J5922" i="36"/>
  <c r="J5923" i="36"/>
  <c r="J5924" i="36"/>
  <c r="J5925" i="36"/>
  <c r="J5926" i="36"/>
  <c r="J5927" i="36"/>
  <c r="J5928" i="36"/>
  <c r="J5929" i="36"/>
  <c r="J5930" i="36"/>
  <c r="J5931" i="36"/>
  <c r="J5932" i="36"/>
  <c r="J5933" i="36"/>
  <c r="J5934" i="36"/>
  <c r="J5935" i="36"/>
  <c r="J5936" i="36"/>
  <c r="J5937" i="36"/>
  <c r="J5938" i="36"/>
  <c r="J5939" i="36"/>
  <c r="J5940" i="36"/>
  <c r="J5941" i="36"/>
  <c r="J5942" i="36"/>
  <c r="J5943" i="36"/>
  <c r="J5944" i="36"/>
  <c r="J5945" i="36"/>
  <c r="J5946" i="36"/>
  <c r="J5947" i="36"/>
  <c r="J5948" i="36"/>
  <c r="J5949" i="36"/>
  <c r="J5950" i="36"/>
  <c r="J5951" i="36"/>
  <c r="J5952" i="36"/>
  <c r="J5953" i="36"/>
  <c r="J5954" i="36"/>
  <c r="J5955" i="36"/>
  <c r="J5956" i="36"/>
  <c r="J5957" i="36"/>
  <c r="J5958" i="36"/>
  <c r="J5959" i="36"/>
  <c r="J5960" i="36"/>
  <c r="J5961" i="36"/>
  <c r="J5962" i="36"/>
  <c r="J5963" i="36"/>
  <c r="J5964" i="36"/>
  <c r="J5965" i="36"/>
  <c r="J5966" i="36"/>
  <c r="J5967" i="36"/>
  <c r="J5968" i="36"/>
  <c r="J5969" i="36"/>
  <c r="J5970" i="36"/>
  <c r="J5971" i="36"/>
  <c r="J5972" i="36"/>
  <c r="J5973" i="36"/>
  <c r="J5974" i="36"/>
  <c r="J5975" i="36"/>
  <c r="J5976" i="36"/>
  <c r="J5977" i="36"/>
  <c r="J5978" i="36"/>
  <c r="J5979" i="36"/>
  <c r="J5980" i="36"/>
  <c r="J5981" i="36"/>
  <c r="J5982" i="36"/>
  <c r="J5983" i="36"/>
  <c r="J5984" i="36"/>
  <c r="J5985" i="36"/>
  <c r="J5986" i="36"/>
  <c r="J5987" i="36"/>
  <c r="J5988" i="36"/>
  <c r="J5989" i="36"/>
  <c r="J5990" i="36"/>
  <c r="J5991" i="36"/>
  <c r="J5992" i="36"/>
  <c r="J5993" i="36"/>
  <c r="J5994" i="36"/>
  <c r="J5995" i="36"/>
  <c r="J5996" i="36"/>
  <c r="J5997" i="36"/>
  <c r="J5998" i="36"/>
  <c r="J5999" i="36"/>
  <c r="J6000" i="36"/>
  <c r="J6001" i="36"/>
  <c r="J6002" i="36"/>
  <c r="J6003" i="36"/>
  <c r="J6004" i="36"/>
  <c r="J6005" i="36"/>
  <c r="J6006" i="36"/>
  <c r="J6007" i="36"/>
  <c r="J6008" i="36"/>
  <c r="J6009" i="36"/>
  <c r="J6010" i="36"/>
  <c r="J6011" i="36"/>
  <c r="J6012" i="36"/>
  <c r="J6013" i="36"/>
  <c r="J6014" i="36"/>
  <c r="J6015" i="36"/>
  <c r="J6016" i="36"/>
  <c r="J6017" i="36"/>
  <c r="J6018" i="36"/>
  <c r="J6019" i="36"/>
  <c r="J6020" i="36"/>
  <c r="J6021" i="36"/>
  <c r="J6022" i="36"/>
  <c r="J6023" i="36"/>
  <c r="J6024" i="36"/>
  <c r="J6025" i="36"/>
  <c r="J6026" i="36"/>
  <c r="J6027" i="36"/>
  <c r="J6028" i="36"/>
  <c r="J6029" i="36"/>
  <c r="J6030" i="36"/>
  <c r="J6031" i="36"/>
  <c r="J6032" i="36"/>
  <c r="J6033" i="36"/>
  <c r="J6034" i="36"/>
  <c r="J6035" i="36"/>
  <c r="J6036" i="36"/>
  <c r="J6037" i="36"/>
  <c r="J6038" i="36"/>
  <c r="J6039" i="36"/>
  <c r="J6040" i="36"/>
  <c r="J6041" i="36"/>
  <c r="J6042" i="36"/>
  <c r="J6043" i="36"/>
  <c r="J6044" i="36"/>
  <c r="J6045" i="36"/>
  <c r="J6046" i="36"/>
  <c r="J6047" i="36"/>
  <c r="J6048" i="36"/>
  <c r="J6049" i="36"/>
  <c r="J6050" i="36"/>
  <c r="J6051" i="36"/>
  <c r="J6052" i="36"/>
  <c r="J6053" i="36"/>
  <c r="J6054" i="36"/>
  <c r="J6055" i="36"/>
  <c r="J6056" i="36"/>
  <c r="J6057" i="36"/>
  <c r="J6058" i="36"/>
  <c r="J6059" i="36"/>
  <c r="J6060" i="36"/>
  <c r="J6061" i="36"/>
  <c r="J6062" i="36"/>
  <c r="J6063" i="36"/>
  <c r="J6064" i="36"/>
  <c r="J6065" i="36"/>
  <c r="J6066" i="36"/>
  <c r="J6067" i="36"/>
  <c r="J6068" i="36"/>
  <c r="J6069" i="36"/>
  <c r="J6070" i="36"/>
  <c r="J6071" i="36"/>
  <c r="J6072" i="36"/>
  <c r="J6073" i="36"/>
  <c r="J6074" i="36"/>
  <c r="J6075" i="36"/>
  <c r="J6076" i="36"/>
  <c r="J6077" i="36"/>
  <c r="J6078" i="36"/>
  <c r="J6079" i="36"/>
  <c r="J6080" i="36"/>
  <c r="J6081" i="36"/>
  <c r="J6082" i="36"/>
  <c r="J6083" i="36"/>
  <c r="J6084" i="36"/>
  <c r="J6085" i="36"/>
  <c r="J6086" i="36"/>
  <c r="J6087" i="36"/>
  <c r="J6088" i="36"/>
  <c r="J6089" i="36"/>
  <c r="J6090" i="36"/>
  <c r="J6091" i="36"/>
  <c r="J6092" i="36"/>
  <c r="J6093" i="36"/>
  <c r="J6094" i="36"/>
  <c r="J6095" i="36"/>
  <c r="J6096" i="36"/>
  <c r="J6097" i="36"/>
  <c r="J6098" i="36"/>
  <c r="J6099" i="36"/>
  <c r="J6100" i="36"/>
  <c r="J6101" i="36"/>
  <c r="J6102" i="36"/>
  <c r="J6103" i="36"/>
  <c r="J6104" i="36"/>
  <c r="J6105" i="36"/>
  <c r="J6106" i="36"/>
  <c r="J6107" i="36"/>
  <c r="J6108" i="36"/>
  <c r="J6109" i="36"/>
  <c r="J6110" i="36"/>
  <c r="J6111" i="36"/>
  <c r="J6112" i="36"/>
  <c r="J6113" i="36"/>
  <c r="J6114" i="36"/>
  <c r="J6115" i="36"/>
  <c r="J6116" i="36"/>
  <c r="J6117" i="36"/>
  <c r="J6118" i="36"/>
  <c r="J6119" i="36"/>
  <c r="J6120" i="36"/>
  <c r="J6121" i="36"/>
  <c r="J6122" i="36"/>
  <c r="J6123" i="36"/>
  <c r="J6124" i="36"/>
  <c r="J6125" i="36"/>
  <c r="J6126" i="36"/>
  <c r="J6127" i="36"/>
  <c r="J6128" i="36"/>
  <c r="J6129" i="36"/>
  <c r="J6130" i="36"/>
  <c r="J6131" i="36"/>
  <c r="J6132" i="36"/>
  <c r="J6133" i="36"/>
  <c r="J6134" i="36"/>
  <c r="J6135" i="36"/>
  <c r="J6136" i="36"/>
  <c r="J6137" i="36"/>
  <c r="J6138" i="36"/>
  <c r="J6139" i="36"/>
  <c r="J6140" i="36"/>
  <c r="J6141" i="36"/>
  <c r="J6142" i="36"/>
  <c r="J6143" i="36"/>
  <c r="J6144" i="36"/>
  <c r="J6145" i="36"/>
  <c r="J6146" i="36"/>
  <c r="J6147" i="36"/>
  <c r="J6148" i="36"/>
  <c r="J6149" i="36"/>
  <c r="J6150" i="36"/>
  <c r="J6151" i="36"/>
  <c r="J6152" i="36"/>
  <c r="J6153" i="36"/>
  <c r="J6154" i="36"/>
  <c r="J6155" i="36"/>
  <c r="J6156" i="36"/>
  <c r="J6157" i="36"/>
  <c r="J6158" i="36"/>
  <c r="J6159" i="36"/>
  <c r="J6160" i="36"/>
  <c r="J6161" i="36"/>
  <c r="J6162" i="36"/>
  <c r="J6163" i="36"/>
  <c r="J6164" i="36"/>
  <c r="J6165" i="36"/>
  <c r="J6166" i="36"/>
  <c r="J6167" i="36"/>
  <c r="J6168" i="36"/>
  <c r="J6169" i="36"/>
  <c r="J6170" i="36"/>
  <c r="J6171" i="36"/>
  <c r="J6172" i="36"/>
  <c r="J6173" i="36"/>
  <c r="J6174" i="36"/>
  <c r="J6175" i="36"/>
  <c r="J6176" i="36"/>
  <c r="J6177" i="36"/>
  <c r="J6178" i="36"/>
  <c r="J6179" i="36"/>
  <c r="J6180" i="36"/>
  <c r="J6181" i="36"/>
  <c r="J6182" i="36"/>
  <c r="J6183" i="36"/>
  <c r="J6184" i="36"/>
  <c r="J6185" i="36"/>
  <c r="J6186" i="36"/>
  <c r="J6187" i="36"/>
  <c r="J6188" i="36"/>
  <c r="J6189" i="36"/>
  <c r="J6190" i="36"/>
  <c r="J6191" i="36"/>
  <c r="J6192" i="36"/>
  <c r="J6193" i="36"/>
  <c r="J6194" i="36"/>
  <c r="J6195" i="36"/>
  <c r="J6196" i="36"/>
  <c r="J6197" i="36"/>
  <c r="J6198" i="36"/>
  <c r="J6199" i="36"/>
  <c r="J6200" i="36"/>
  <c r="J6201" i="36"/>
  <c r="J6202" i="36"/>
  <c r="J6203" i="36"/>
  <c r="J6204" i="36"/>
  <c r="J6205" i="36"/>
  <c r="J6206" i="36"/>
  <c r="J6207" i="36"/>
  <c r="J6208" i="36"/>
  <c r="J6209" i="36"/>
  <c r="J6210" i="36"/>
  <c r="J6211" i="36"/>
  <c r="J6212" i="36"/>
  <c r="J6213" i="36"/>
  <c r="J6214" i="36"/>
  <c r="J6215" i="36"/>
  <c r="J6216" i="36"/>
  <c r="J6217" i="36"/>
  <c r="J6218" i="36"/>
  <c r="J6219" i="36"/>
  <c r="J6220" i="36"/>
  <c r="J6221" i="36"/>
  <c r="J6222" i="36"/>
  <c r="J6223" i="36"/>
  <c r="J6224" i="36"/>
  <c r="J6225" i="36"/>
  <c r="J6226" i="36"/>
  <c r="J6227" i="36"/>
  <c r="J6228" i="36"/>
  <c r="J6229" i="36"/>
  <c r="J6230" i="36"/>
  <c r="J6231" i="36"/>
  <c r="J6232" i="36"/>
  <c r="J6233" i="36"/>
  <c r="J6234" i="36"/>
  <c r="J6235" i="36"/>
  <c r="J6236" i="36"/>
  <c r="J6237" i="36"/>
  <c r="J6238" i="36"/>
  <c r="J6239" i="36"/>
  <c r="J6240" i="36"/>
  <c r="J6241" i="36"/>
  <c r="J6242" i="36"/>
  <c r="J6243" i="36"/>
  <c r="J6244" i="36"/>
  <c r="J6245" i="36"/>
  <c r="J6246" i="36"/>
  <c r="J6247" i="36"/>
  <c r="J6248" i="36"/>
  <c r="J6249" i="36"/>
  <c r="J6250" i="36"/>
  <c r="J6251" i="36"/>
  <c r="J6252" i="36"/>
  <c r="J6253" i="36"/>
  <c r="J6254" i="36"/>
  <c r="J6255" i="36"/>
  <c r="J6256" i="36"/>
  <c r="J6257" i="36"/>
  <c r="J6258" i="36"/>
  <c r="J6259" i="36"/>
  <c r="J6260" i="36"/>
  <c r="J6261" i="36"/>
  <c r="J6262" i="36"/>
  <c r="J6263" i="36"/>
  <c r="J6264" i="36"/>
  <c r="J6265" i="36"/>
  <c r="J6266" i="36"/>
  <c r="J6267" i="36"/>
  <c r="J6268" i="36"/>
  <c r="J6269" i="36"/>
  <c r="J6270" i="36"/>
  <c r="J6271" i="36"/>
  <c r="J6272" i="36"/>
  <c r="J6273" i="36"/>
  <c r="J6274" i="36"/>
  <c r="J6275" i="36"/>
  <c r="J6276" i="36"/>
  <c r="J6277" i="36"/>
  <c r="J6278" i="36"/>
  <c r="J6279" i="36"/>
  <c r="J6280" i="36"/>
  <c r="J6281" i="36"/>
  <c r="J6282" i="36"/>
  <c r="J6283" i="36"/>
  <c r="J6284" i="36"/>
  <c r="J6285" i="36"/>
  <c r="J6286" i="36"/>
  <c r="J6287" i="36"/>
  <c r="J6288" i="36"/>
  <c r="J6289" i="36"/>
  <c r="J6290" i="36"/>
  <c r="J6291" i="36"/>
  <c r="J6292" i="36"/>
  <c r="J6293" i="36"/>
  <c r="J6294" i="36"/>
  <c r="J6295" i="36"/>
  <c r="J6296" i="36"/>
  <c r="J6297" i="36"/>
  <c r="J6298" i="36"/>
  <c r="J6299" i="36"/>
  <c r="J6300" i="36"/>
  <c r="J6301" i="36"/>
  <c r="J6302" i="36"/>
  <c r="J6303" i="36"/>
  <c r="J6304" i="36"/>
  <c r="J6305" i="36"/>
  <c r="J6306" i="36"/>
  <c r="J6307" i="36"/>
  <c r="J6308" i="36"/>
  <c r="J6309" i="36"/>
  <c r="J6310" i="36"/>
  <c r="J6311" i="36"/>
  <c r="J6312" i="36"/>
  <c r="J6313" i="36"/>
  <c r="J6314" i="36"/>
  <c r="J6315" i="36"/>
  <c r="J6316" i="36"/>
  <c r="J6317" i="36"/>
  <c r="J6318" i="36"/>
  <c r="J6319" i="36"/>
  <c r="J6320" i="36"/>
  <c r="J6321" i="36"/>
  <c r="J6322" i="36"/>
  <c r="J6323" i="36"/>
  <c r="J6324" i="36"/>
  <c r="J6325" i="36"/>
  <c r="J6326" i="36"/>
  <c r="J6327" i="36"/>
  <c r="J6328" i="36"/>
  <c r="J6329" i="36"/>
  <c r="J6330" i="36"/>
  <c r="J6331" i="36"/>
  <c r="J6332" i="36"/>
  <c r="J6333" i="36"/>
  <c r="J6334" i="36"/>
  <c r="J6335" i="36"/>
  <c r="J6336" i="36"/>
  <c r="J6337" i="36"/>
  <c r="J6338" i="36"/>
  <c r="J6339" i="36"/>
  <c r="J6340" i="36"/>
  <c r="J6341" i="36"/>
  <c r="J6342" i="36"/>
  <c r="J6343" i="36"/>
  <c r="J6344" i="36"/>
  <c r="J6345" i="36"/>
  <c r="J6346" i="36"/>
  <c r="J6347" i="36"/>
  <c r="J6348" i="36"/>
  <c r="J6349" i="36"/>
  <c r="J6350" i="36"/>
  <c r="J6351" i="36"/>
  <c r="J6352" i="36"/>
  <c r="J6353" i="36"/>
  <c r="J6354" i="36"/>
  <c r="J6355" i="36"/>
  <c r="J6356" i="36"/>
  <c r="J6357" i="36"/>
  <c r="J6358" i="36"/>
  <c r="J6359" i="36"/>
  <c r="J6360" i="36"/>
  <c r="J6361" i="36"/>
  <c r="J6362" i="36"/>
  <c r="J6363" i="36"/>
  <c r="J6364" i="36"/>
  <c r="J6365" i="36"/>
  <c r="J6366" i="36"/>
  <c r="J6367" i="36"/>
  <c r="J6368" i="36"/>
  <c r="J6369" i="36"/>
  <c r="J6370" i="36"/>
  <c r="J6371" i="36"/>
  <c r="J6372" i="36"/>
  <c r="J6373" i="36"/>
  <c r="J6374" i="36"/>
  <c r="J6375" i="36"/>
  <c r="J6376" i="36"/>
  <c r="J6377" i="36"/>
  <c r="J6378" i="36"/>
  <c r="J6379" i="36"/>
  <c r="J6380" i="36"/>
  <c r="J6381" i="36"/>
  <c r="J6382" i="36"/>
  <c r="J6383" i="36"/>
  <c r="J6384" i="36"/>
  <c r="J6385" i="36"/>
  <c r="J6386" i="36"/>
  <c r="J6387" i="36"/>
  <c r="J6388" i="36"/>
  <c r="J6389" i="36"/>
  <c r="J6390" i="36"/>
  <c r="J6391" i="36"/>
  <c r="J6392" i="36"/>
  <c r="J6393" i="36"/>
  <c r="J6394" i="36"/>
  <c r="J6395" i="36"/>
  <c r="J6396" i="36"/>
  <c r="J6397" i="36"/>
  <c r="J6398" i="36"/>
  <c r="J6399" i="36"/>
  <c r="J6400" i="36"/>
  <c r="J6401" i="36"/>
  <c r="J6402" i="36"/>
  <c r="J6403" i="36"/>
  <c r="J6404" i="36"/>
  <c r="J6405" i="36"/>
  <c r="J6406" i="36"/>
  <c r="J6407" i="36"/>
  <c r="J6408" i="36"/>
  <c r="J6409" i="36"/>
  <c r="J6410" i="36"/>
  <c r="J6411" i="36"/>
  <c r="J6412" i="36"/>
  <c r="J6413" i="36"/>
  <c r="J6414" i="36"/>
  <c r="J6415" i="36"/>
  <c r="J6416" i="36"/>
  <c r="J6417" i="36"/>
  <c r="J6418" i="36"/>
  <c r="J6419" i="36"/>
  <c r="J6420" i="36"/>
  <c r="J6421" i="36"/>
  <c r="J6422" i="36"/>
  <c r="J6423" i="36"/>
  <c r="J6424" i="36"/>
  <c r="J6425" i="36"/>
  <c r="J6426" i="36"/>
  <c r="J6427" i="36"/>
  <c r="J6428" i="36"/>
  <c r="J6429" i="36"/>
  <c r="J6430" i="36"/>
  <c r="J6431" i="36"/>
  <c r="J6432" i="36"/>
  <c r="J6433" i="36"/>
  <c r="J6434" i="36"/>
  <c r="J6435" i="36"/>
  <c r="J6436" i="36"/>
  <c r="J6437" i="36"/>
  <c r="J6438" i="36"/>
  <c r="J6439" i="36"/>
  <c r="J6440" i="36"/>
  <c r="J6441" i="36"/>
  <c r="J6442" i="36"/>
  <c r="J6443" i="36"/>
  <c r="J6444" i="36"/>
  <c r="J6445" i="36"/>
  <c r="J6446" i="36"/>
  <c r="J6447" i="36"/>
  <c r="J6448" i="36"/>
  <c r="J6449" i="36"/>
  <c r="J6450" i="36"/>
  <c r="J6451" i="36"/>
  <c r="J6452" i="36"/>
  <c r="J6453" i="36"/>
  <c r="J6454" i="36"/>
  <c r="J6455" i="36"/>
  <c r="J6456" i="36"/>
  <c r="J6457" i="36"/>
  <c r="J6458" i="36"/>
  <c r="J6459" i="36"/>
  <c r="J6460" i="36"/>
  <c r="J6461" i="36"/>
  <c r="J6462" i="36"/>
  <c r="J6463" i="36"/>
  <c r="J6464" i="36"/>
  <c r="J6465" i="36"/>
  <c r="J6466" i="36"/>
  <c r="J6467" i="36"/>
  <c r="J6468" i="36"/>
  <c r="J6469" i="36"/>
  <c r="J6470" i="36"/>
  <c r="J6471" i="36"/>
  <c r="J6472" i="36"/>
  <c r="J6473" i="36"/>
  <c r="J6474" i="36"/>
  <c r="J6475" i="36"/>
  <c r="J6476" i="36"/>
  <c r="J6477" i="36"/>
  <c r="J6478" i="36"/>
  <c r="J6479" i="36"/>
  <c r="J6480" i="36"/>
  <c r="J6481" i="36"/>
  <c r="J6482" i="36"/>
  <c r="J6483" i="36"/>
  <c r="J6484" i="36"/>
  <c r="J6485" i="36"/>
  <c r="J6486" i="36"/>
  <c r="J6487" i="36"/>
  <c r="J6488" i="36"/>
  <c r="J6489" i="36"/>
  <c r="J6490" i="36"/>
  <c r="J6491" i="36"/>
  <c r="J6492" i="36"/>
  <c r="J6493" i="36"/>
  <c r="J6494" i="36"/>
  <c r="J6495" i="36"/>
  <c r="J6496" i="36"/>
  <c r="J6497" i="36"/>
  <c r="J6498" i="36"/>
  <c r="J6499" i="36"/>
  <c r="J6500" i="36"/>
  <c r="J6501" i="36"/>
  <c r="J6502" i="36"/>
  <c r="J6503" i="36"/>
  <c r="J6504" i="36"/>
  <c r="J6505" i="36"/>
  <c r="J6506" i="36"/>
  <c r="J6507" i="36"/>
  <c r="J6508" i="36"/>
  <c r="J6509" i="36"/>
  <c r="J6510" i="36"/>
  <c r="J6511" i="36"/>
  <c r="J6512" i="36"/>
  <c r="J6513" i="36"/>
  <c r="J6514" i="36"/>
  <c r="J6515" i="36"/>
  <c r="J6516" i="36"/>
  <c r="J6517" i="36"/>
  <c r="J6518" i="36"/>
  <c r="J6519" i="36"/>
  <c r="J6520" i="36"/>
  <c r="J6521" i="36"/>
  <c r="J6522" i="36"/>
  <c r="J6523" i="36"/>
  <c r="J6524" i="36"/>
  <c r="J6525" i="36"/>
  <c r="J6526" i="36"/>
  <c r="J6527" i="36"/>
  <c r="J6528" i="36"/>
  <c r="J6529" i="36"/>
  <c r="J6530" i="36"/>
  <c r="J6531" i="36"/>
  <c r="J6532" i="36"/>
  <c r="J6533" i="36"/>
  <c r="J6534" i="36"/>
  <c r="J6535" i="36"/>
  <c r="J6536" i="36"/>
  <c r="J6537" i="36"/>
  <c r="J6538" i="36"/>
  <c r="J6539" i="36"/>
  <c r="J6540" i="36"/>
  <c r="J6541" i="36"/>
  <c r="J6542" i="36"/>
  <c r="J6543" i="36"/>
  <c r="J6544" i="36"/>
  <c r="J6545" i="36"/>
  <c r="J6546" i="36"/>
  <c r="J6547" i="36"/>
  <c r="J6548" i="36"/>
  <c r="J6549" i="36"/>
  <c r="J6550" i="36"/>
  <c r="J6551" i="36"/>
  <c r="J6552" i="36"/>
  <c r="J6553" i="36"/>
  <c r="J6554" i="36"/>
  <c r="J6555" i="36"/>
  <c r="J6556" i="36"/>
  <c r="J6557" i="36"/>
  <c r="J6558" i="36"/>
  <c r="J6559" i="36"/>
  <c r="J6560" i="36"/>
  <c r="J6561" i="36"/>
  <c r="J6562" i="36"/>
  <c r="J6563" i="36"/>
  <c r="J6564" i="36"/>
  <c r="J6565" i="36"/>
  <c r="J6566" i="36"/>
  <c r="J6567" i="36"/>
  <c r="J6568" i="36"/>
  <c r="J6569" i="36"/>
  <c r="J6570" i="36"/>
  <c r="J6571" i="36"/>
  <c r="J6572" i="36"/>
  <c r="J6573" i="36"/>
  <c r="J6574" i="36"/>
  <c r="J6575" i="36"/>
  <c r="J6576" i="36"/>
  <c r="J6577" i="36"/>
  <c r="J6578" i="36"/>
  <c r="J6579" i="36"/>
  <c r="J6580" i="36"/>
  <c r="J6581" i="36"/>
  <c r="J6582" i="36"/>
  <c r="J6583" i="36"/>
  <c r="J6584" i="36"/>
  <c r="J6585" i="36"/>
  <c r="J6586" i="36"/>
  <c r="J6587" i="36"/>
  <c r="J6588" i="36"/>
  <c r="J6589" i="36"/>
  <c r="J6590" i="36"/>
  <c r="J6591" i="36"/>
  <c r="J6592" i="36"/>
  <c r="J6593" i="36"/>
  <c r="J6594" i="36"/>
  <c r="J6595" i="36"/>
  <c r="J6596" i="36"/>
  <c r="J6597" i="36"/>
  <c r="J6598" i="36"/>
  <c r="J6599" i="36"/>
  <c r="J6600" i="36"/>
  <c r="J6601" i="36"/>
  <c r="J6602" i="36"/>
  <c r="J6603" i="36"/>
  <c r="J6604" i="36"/>
  <c r="J6605" i="36"/>
  <c r="J6606" i="36"/>
  <c r="J6607" i="36"/>
  <c r="J6608" i="36"/>
  <c r="J6609" i="36"/>
  <c r="J6610" i="36"/>
  <c r="J6611" i="36"/>
  <c r="J6612" i="36"/>
  <c r="J6613" i="36"/>
  <c r="J6614" i="36"/>
  <c r="J6615" i="36"/>
  <c r="J6616" i="36"/>
  <c r="J6617" i="36"/>
  <c r="J6618" i="36"/>
  <c r="J6619" i="36"/>
  <c r="J6620" i="36"/>
  <c r="J6621" i="36"/>
  <c r="J6622" i="36"/>
  <c r="J6623" i="36"/>
  <c r="J6624" i="36"/>
  <c r="J6625" i="36"/>
  <c r="J6626" i="36"/>
  <c r="J6627" i="36"/>
  <c r="J6628" i="36"/>
  <c r="J6629" i="36"/>
  <c r="J6630" i="36"/>
  <c r="J6631" i="36"/>
  <c r="J6632" i="36"/>
  <c r="J6633" i="36"/>
  <c r="J6634" i="36"/>
  <c r="J6635" i="36"/>
  <c r="J6636" i="36"/>
  <c r="J6637" i="36"/>
  <c r="J6638" i="36"/>
  <c r="J6639" i="36"/>
  <c r="J6640" i="36"/>
  <c r="J6641" i="36"/>
  <c r="J6642" i="36"/>
  <c r="J6643" i="36"/>
  <c r="J6644" i="36"/>
  <c r="J6645" i="36"/>
  <c r="J6646" i="36"/>
  <c r="J6647" i="36"/>
  <c r="J6648" i="36"/>
  <c r="J6649" i="36"/>
  <c r="J6650" i="36"/>
  <c r="J6651" i="36"/>
  <c r="J6652" i="36"/>
  <c r="J6653" i="36"/>
  <c r="J6654" i="36"/>
  <c r="J6655" i="36"/>
  <c r="J6656" i="36"/>
  <c r="J6657" i="36"/>
  <c r="J6658" i="36"/>
  <c r="J6659" i="36"/>
  <c r="J6660" i="36"/>
  <c r="J6661" i="36"/>
  <c r="J6662" i="36"/>
  <c r="J6663" i="36"/>
  <c r="J6664" i="36"/>
  <c r="J6665" i="36"/>
  <c r="J6666" i="36"/>
  <c r="J6667" i="36"/>
  <c r="J6668" i="36"/>
  <c r="J6669" i="36"/>
  <c r="J6670" i="36"/>
  <c r="J6671" i="36"/>
  <c r="J6672" i="36"/>
  <c r="J6673" i="36"/>
  <c r="J6674" i="36"/>
  <c r="J6675" i="36"/>
  <c r="J6676" i="36"/>
  <c r="J6677" i="36"/>
  <c r="J6678" i="36"/>
  <c r="J6679" i="36"/>
  <c r="J6680" i="36"/>
  <c r="J6681" i="36"/>
  <c r="J6682" i="36"/>
  <c r="J6683" i="36"/>
  <c r="J6684" i="36"/>
  <c r="J6685" i="36"/>
  <c r="J6686" i="36"/>
  <c r="J6687" i="36"/>
  <c r="J6688" i="36"/>
  <c r="J6689" i="36"/>
  <c r="J6690" i="36"/>
  <c r="J6691" i="36"/>
  <c r="J6692" i="36"/>
  <c r="J6693" i="36"/>
  <c r="J6694" i="36"/>
  <c r="J6695" i="36"/>
  <c r="J6696" i="36"/>
  <c r="J6697" i="36"/>
  <c r="J6698" i="36"/>
  <c r="J6699" i="36"/>
  <c r="J6700" i="36"/>
  <c r="J6701" i="36"/>
  <c r="J6702" i="36"/>
  <c r="J6703" i="36"/>
  <c r="J6704" i="36"/>
  <c r="J6705" i="36"/>
  <c r="J6706" i="36"/>
  <c r="J6707" i="36"/>
  <c r="J6708" i="36"/>
  <c r="J6709" i="36"/>
  <c r="J6710" i="36"/>
  <c r="J6711" i="36"/>
  <c r="J6712" i="36"/>
  <c r="J6713" i="36"/>
  <c r="J6714" i="36"/>
  <c r="J6715" i="36"/>
  <c r="J6716" i="36"/>
  <c r="J6717" i="36"/>
  <c r="J6718" i="36"/>
  <c r="J6719" i="36"/>
  <c r="J6720" i="36"/>
  <c r="J6721" i="36"/>
  <c r="J6722" i="36"/>
  <c r="J6723" i="36"/>
  <c r="J6724" i="36"/>
  <c r="J6725" i="36"/>
  <c r="J6726" i="36"/>
  <c r="J6727" i="36"/>
  <c r="J6728" i="36"/>
  <c r="J6729" i="36"/>
  <c r="J6730" i="36"/>
  <c r="J6731" i="36"/>
  <c r="J6732" i="36"/>
  <c r="J6733" i="36"/>
  <c r="J6734" i="36"/>
  <c r="J6735" i="36"/>
  <c r="J6736" i="36"/>
  <c r="J6737" i="36"/>
  <c r="J6738" i="36"/>
  <c r="J6739" i="36"/>
  <c r="J6740" i="36"/>
  <c r="J6741" i="36"/>
  <c r="J6742" i="36"/>
  <c r="J6743" i="36"/>
  <c r="J6744" i="36"/>
  <c r="J6745" i="36"/>
  <c r="J6746" i="36"/>
  <c r="J6747" i="36"/>
  <c r="J6748" i="36"/>
  <c r="J6749" i="36"/>
  <c r="J6750" i="36"/>
  <c r="J6751" i="36"/>
  <c r="J6752" i="36"/>
  <c r="J6753" i="36"/>
  <c r="J6754" i="36"/>
  <c r="J6755" i="36"/>
  <c r="J6756" i="36"/>
  <c r="J6757" i="36"/>
  <c r="J6758" i="36"/>
  <c r="J6759" i="36"/>
  <c r="J6760" i="36"/>
  <c r="J6761" i="36"/>
  <c r="J6762" i="36"/>
  <c r="J6763" i="36"/>
  <c r="J6764" i="36"/>
  <c r="J6765" i="36"/>
  <c r="J6766" i="36"/>
  <c r="J6767" i="36"/>
  <c r="J6768" i="36"/>
  <c r="J6769" i="36"/>
  <c r="J6770" i="36"/>
  <c r="J6771" i="36"/>
  <c r="J6772" i="36"/>
  <c r="J6773" i="36"/>
  <c r="J6774" i="36"/>
  <c r="J6775" i="36"/>
  <c r="J6776" i="36"/>
  <c r="J6777" i="36"/>
  <c r="J6778" i="36"/>
  <c r="J6779" i="36"/>
  <c r="J6780" i="36"/>
  <c r="J6781" i="36"/>
  <c r="J6782" i="36"/>
  <c r="J6783" i="36"/>
  <c r="J6784" i="36"/>
  <c r="J6785" i="36"/>
  <c r="J6786" i="36"/>
  <c r="J6787" i="36"/>
  <c r="J6788" i="36"/>
  <c r="J6789" i="36"/>
  <c r="J6790" i="36"/>
  <c r="J6791" i="36"/>
  <c r="J6792" i="36"/>
  <c r="J6793" i="36"/>
  <c r="J6794" i="36"/>
  <c r="J6795" i="36"/>
  <c r="J6796" i="36"/>
  <c r="J6797" i="36"/>
  <c r="J6798" i="36"/>
  <c r="J6799" i="36"/>
  <c r="J6800" i="36"/>
  <c r="J6801" i="36"/>
  <c r="J6802" i="36"/>
  <c r="J6803" i="36"/>
  <c r="J6804" i="36"/>
  <c r="J6805" i="36"/>
  <c r="J6806" i="36"/>
  <c r="J6807" i="36"/>
  <c r="J6808" i="36"/>
  <c r="J6809" i="36"/>
  <c r="J6810" i="36"/>
  <c r="J6811" i="36"/>
  <c r="J6812" i="36"/>
  <c r="J6813" i="36"/>
  <c r="J6814" i="36"/>
  <c r="J6815" i="36"/>
  <c r="J6816" i="36"/>
  <c r="J6817" i="36"/>
  <c r="J6818" i="36"/>
  <c r="J6819" i="36"/>
  <c r="J6820" i="36"/>
  <c r="J6821" i="36"/>
  <c r="J6822" i="36"/>
  <c r="J6823" i="36"/>
  <c r="J6824" i="36"/>
  <c r="J6825" i="36"/>
  <c r="J6826" i="36"/>
  <c r="J6827" i="36"/>
  <c r="J6828" i="36"/>
  <c r="J6829" i="36"/>
  <c r="J6830" i="36"/>
  <c r="J6831" i="36"/>
  <c r="J6832" i="36"/>
  <c r="J6833" i="36"/>
  <c r="J6834" i="36"/>
  <c r="J6835" i="36"/>
  <c r="J6836" i="36"/>
  <c r="J6837" i="36"/>
  <c r="J6838" i="36"/>
  <c r="J6839" i="36"/>
  <c r="J6840" i="36"/>
  <c r="J6841" i="36"/>
  <c r="J6842" i="36"/>
  <c r="J6843" i="36"/>
  <c r="J6844" i="36"/>
  <c r="J6845" i="36"/>
  <c r="J6846" i="36"/>
  <c r="J6847" i="36"/>
  <c r="J6848" i="36"/>
  <c r="J6849" i="36"/>
  <c r="J6850" i="36"/>
  <c r="J6851" i="36"/>
  <c r="J6852" i="36"/>
  <c r="J6853" i="36"/>
  <c r="J6854" i="36"/>
  <c r="J6855" i="36"/>
  <c r="J6856" i="36"/>
  <c r="J6857" i="36"/>
  <c r="J6858" i="36"/>
  <c r="J6859" i="36"/>
  <c r="J6860" i="36"/>
  <c r="J6861" i="36"/>
  <c r="J6862" i="36"/>
  <c r="J6863" i="36"/>
  <c r="J6864" i="36"/>
  <c r="J6865" i="36"/>
  <c r="J6866" i="36"/>
  <c r="J6867" i="36"/>
  <c r="J6868" i="36"/>
  <c r="J6869" i="36"/>
  <c r="J6870" i="36"/>
  <c r="J6871" i="36"/>
  <c r="J6872" i="36"/>
  <c r="J6873" i="36"/>
  <c r="J6874" i="36"/>
  <c r="J6875" i="36"/>
  <c r="J6876" i="36"/>
  <c r="J6877" i="36"/>
  <c r="J6878" i="36"/>
  <c r="J6879" i="36"/>
  <c r="J6880" i="36"/>
  <c r="J6881" i="36"/>
  <c r="J6882" i="36"/>
  <c r="J6883" i="36"/>
  <c r="J6884" i="36"/>
  <c r="J6885" i="36"/>
  <c r="J6886" i="36"/>
  <c r="J6887" i="36"/>
  <c r="J6888" i="36"/>
  <c r="J6889" i="36"/>
  <c r="J6890" i="36"/>
  <c r="J6891" i="36"/>
  <c r="J6892" i="36"/>
  <c r="J6893" i="36"/>
  <c r="J6894" i="36"/>
  <c r="J6895" i="36"/>
  <c r="J6896" i="36"/>
  <c r="J6897" i="36"/>
  <c r="J6898" i="36"/>
  <c r="J6899" i="36"/>
  <c r="J6900" i="36"/>
  <c r="J6901" i="36"/>
  <c r="J6902" i="36"/>
  <c r="J6903" i="36"/>
  <c r="J6904" i="36"/>
  <c r="J6905" i="36"/>
  <c r="J6906" i="36"/>
  <c r="J6907" i="36"/>
  <c r="J6908" i="36"/>
  <c r="J6909" i="36"/>
  <c r="J6910" i="36"/>
  <c r="J6911" i="36"/>
  <c r="J6912" i="36"/>
  <c r="J6913" i="36"/>
  <c r="J6914" i="36"/>
  <c r="J6915" i="36"/>
  <c r="J6916" i="36"/>
  <c r="J6917" i="36"/>
  <c r="J6918" i="36"/>
  <c r="J6919" i="36"/>
  <c r="J6920" i="36"/>
  <c r="J6921" i="36"/>
  <c r="J6922" i="36"/>
  <c r="J6923" i="36"/>
  <c r="J6924" i="36"/>
  <c r="J6925" i="36"/>
  <c r="J6926" i="36"/>
  <c r="J6927" i="36"/>
  <c r="J6928" i="36"/>
  <c r="J6929" i="36"/>
  <c r="J6930" i="36"/>
  <c r="J6931" i="36"/>
  <c r="J6932" i="36"/>
  <c r="J6933" i="36"/>
  <c r="J6934" i="36"/>
  <c r="J6935" i="36"/>
  <c r="J6936" i="36"/>
  <c r="J6937" i="36"/>
  <c r="J6938" i="36"/>
  <c r="J6939" i="36"/>
  <c r="J6940" i="36"/>
  <c r="J6941" i="36"/>
  <c r="J6942" i="36"/>
  <c r="J6943" i="36"/>
  <c r="J6944" i="36"/>
  <c r="J6945" i="36"/>
  <c r="J6946" i="36"/>
  <c r="J6947" i="36"/>
  <c r="J6948" i="36"/>
  <c r="J6949" i="36"/>
  <c r="J6950" i="36"/>
  <c r="J6951" i="36"/>
  <c r="J6952" i="36"/>
  <c r="J6953" i="36"/>
  <c r="J6954" i="36"/>
  <c r="J6955" i="36"/>
  <c r="J6956" i="36"/>
  <c r="J6957" i="36"/>
  <c r="J6958" i="36"/>
  <c r="J6959" i="36"/>
  <c r="J6960" i="36"/>
  <c r="J6961" i="36"/>
  <c r="J6962" i="36"/>
  <c r="J6963" i="36"/>
  <c r="J6964" i="36"/>
  <c r="J6965" i="36"/>
  <c r="J6966" i="36"/>
  <c r="J6967" i="36"/>
  <c r="J6968" i="36"/>
  <c r="J6969" i="36"/>
  <c r="J6970" i="36"/>
  <c r="J6971" i="36"/>
  <c r="J6972" i="36"/>
  <c r="J6973" i="36"/>
  <c r="J6974" i="36"/>
  <c r="J6975" i="36"/>
  <c r="J6976" i="36"/>
  <c r="J6977" i="36"/>
  <c r="J6978" i="36"/>
  <c r="J6979" i="36"/>
  <c r="J6980" i="36"/>
  <c r="J6981" i="36"/>
  <c r="J6982" i="36"/>
  <c r="J6983" i="36"/>
  <c r="J6984" i="36"/>
  <c r="J6985" i="36"/>
  <c r="J6986" i="36"/>
  <c r="J6987" i="36"/>
  <c r="J6988" i="36"/>
  <c r="J6989" i="36"/>
  <c r="J6990" i="36"/>
  <c r="J6991" i="36"/>
  <c r="J6992" i="36"/>
  <c r="J6993" i="36"/>
  <c r="J6994" i="36"/>
  <c r="J6995" i="36"/>
  <c r="J6996" i="36"/>
  <c r="J6997" i="36"/>
  <c r="J6998" i="36"/>
  <c r="J6999" i="36"/>
  <c r="J7000" i="36"/>
  <c r="J7001" i="36"/>
  <c r="J7002" i="36"/>
  <c r="J7003" i="36"/>
  <c r="J7004" i="36"/>
  <c r="J7005" i="36"/>
  <c r="J7006" i="36"/>
  <c r="J7007" i="36"/>
  <c r="J7008" i="36"/>
  <c r="J7009" i="36"/>
  <c r="J7010" i="36"/>
  <c r="J7011" i="36"/>
  <c r="J7012" i="36"/>
  <c r="J7013" i="36"/>
  <c r="J7014" i="36"/>
  <c r="J7015" i="36"/>
  <c r="J7016" i="36"/>
  <c r="J7017" i="36"/>
  <c r="J7018" i="36"/>
  <c r="J7019" i="36"/>
  <c r="J7020" i="36"/>
  <c r="J7021" i="36"/>
  <c r="J7022" i="36"/>
  <c r="J7023" i="36"/>
  <c r="J7024" i="36"/>
  <c r="J7025" i="36"/>
  <c r="J7026" i="36"/>
  <c r="J7027" i="36"/>
  <c r="J7028" i="36"/>
  <c r="J7029" i="36"/>
  <c r="J7030" i="36"/>
  <c r="J7031" i="36"/>
  <c r="J7032" i="36"/>
  <c r="J7033" i="36"/>
  <c r="J7034" i="36"/>
  <c r="J7035" i="36"/>
  <c r="J7036" i="36"/>
  <c r="J7037" i="36"/>
  <c r="J7038" i="36"/>
  <c r="J7039" i="36"/>
  <c r="J7040" i="36"/>
  <c r="J7041" i="36"/>
  <c r="J7042" i="36"/>
  <c r="J7043" i="36"/>
  <c r="J7044" i="36"/>
  <c r="J7045" i="36"/>
  <c r="J7046" i="36"/>
  <c r="J7047" i="36"/>
  <c r="J7048" i="36"/>
  <c r="J7049" i="36"/>
  <c r="J7050" i="36"/>
  <c r="J7051" i="36"/>
  <c r="J7052" i="36"/>
  <c r="J7053" i="36"/>
  <c r="J7054" i="36"/>
  <c r="J7055" i="36"/>
  <c r="J7056" i="36"/>
  <c r="J7057" i="36"/>
  <c r="J7058" i="36"/>
  <c r="J7059" i="36"/>
  <c r="J7060" i="36"/>
  <c r="J7061" i="36"/>
  <c r="J7062" i="36"/>
  <c r="J7063" i="36"/>
  <c r="J7064" i="36"/>
  <c r="J7065" i="36"/>
  <c r="J7066" i="36"/>
  <c r="J7067" i="36"/>
  <c r="J7068" i="36"/>
  <c r="J7069" i="36"/>
  <c r="J7070" i="36"/>
  <c r="J7071" i="36"/>
  <c r="J7072" i="36"/>
  <c r="J7073" i="36"/>
  <c r="J7074" i="36"/>
  <c r="J7075" i="36"/>
  <c r="J7076" i="36"/>
  <c r="J7077" i="36"/>
  <c r="J7078" i="36"/>
  <c r="J7079" i="36"/>
  <c r="J7080" i="36"/>
  <c r="J7081" i="36"/>
  <c r="J7082" i="36"/>
  <c r="J7083" i="36"/>
  <c r="J7084" i="36"/>
  <c r="J7085" i="36"/>
  <c r="J7086" i="36"/>
  <c r="J7087" i="36"/>
  <c r="J7088" i="36"/>
  <c r="J7089" i="36"/>
  <c r="J7090" i="36"/>
  <c r="J7091" i="36"/>
  <c r="J7092" i="36"/>
  <c r="J7093" i="36"/>
  <c r="J7094" i="36"/>
  <c r="J7095" i="36"/>
  <c r="J7096" i="36"/>
  <c r="J7097" i="36"/>
  <c r="J7098" i="36"/>
  <c r="J7099" i="36"/>
  <c r="J7100" i="36"/>
  <c r="J7101" i="36"/>
  <c r="J7102" i="36"/>
  <c r="J7103" i="36"/>
  <c r="J7104" i="36"/>
  <c r="J7105" i="36"/>
  <c r="J7106" i="36"/>
  <c r="J7107" i="36"/>
  <c r="J7108" i="36"/>
  <c r="J7109" i="36"/>
  <c r="J7110" i="36"/>
  <c r="J7111" i="36"/>
  <c r="J7112" i="36"/>
  <c r="J7113" i="36"/>
  <c r="J7114" i="36"/>
  <c r="J7115" i="36"/>
  <c r="J7116" i="36"/>
  <c r="J7117" i="36"/>
  <c r="J7118" i="36"/>
  <c r="J7119" i="36"/>
  <c r="J7120" i="36"/>
  <c r="J7121" i="36"/>
  <c r="J7122" i="36"/>
  <c r="J7123" i="36"/>
  <c r="J7124" i="36"/>
  <c r="J7125" i="36"/>
  <c r="J7126" i="36"/>
  <c r="J7127" i="36"/>
  <c r="J7128" i="36"/>
  <c r="J7129" i="36"/>
  <c r="J7130" i="36"/>
  <c r="J7131" i="36"/>
  <c r="J7132" i="36"/>
  <c r="J7133" i="36"/>
  <c r="J7134" i="36"/>
  <c r="J7135" i="36"/>
  <c r="J7136" i="36"/>
  <c r="J7137" i="36"/>
  <c r="J7138" i="36"/>
  <c r="J7139" i="36"/>
  <c r="J7140" i="36"/>
  <c r="J7141" i="36"/>
  <c r="J7142" i="36"/>
  <c r="J7143" i="36"/>
  <c r="J7144" i="36"/>
  <c r="J7145" i="36"/>
  <c r="J7146" i="36"/>
  <c r="J7147" i="36"/>
  <c r="J7148" i="36"/>
  <c r="J7149" i="36"/>
  <c r="J7150" i="36"/>
  <c r="J7151" i="36"/>
  <c r="J7152" i="36"/>
  <c r="J7153" i="36"/>
  <c r="J7154" i="36"/>
  <c r="J7155" i="36"/>
  <c r="J7156" i="36"/>
  <c r="J7157" i="36"/>
  <c r="J7158" i="36"/>
  <c r="J7159" i="36"/>
  <c r="J7160" i="36"/>
  <c r="J7161" i="36"/>
  <c r="J7162" i="36"/>
  <c r="J7163" i="36"/>
  <c r="J7164" i="36"/>
  <c r="J7165" i="36"/>
  <c r="J7166" i="36"/>
  <c r="J7167" i="36"/>
  <c r="J7168" i="36"/>
  <c r="J7169" i="36"/>
  <c r="J7170" i="36"/>
  <c r="J7171" i="36"/>
  <c r="J7172" i="36"/>
  <c r="J7173" i="36"/>
  <c r="J7174" i="36"/>
  <c r="J7175" i="36"/>
  <c r="J7176" i="36"/>
  <c r="J7177" i="36"/>
  <c r="J7178" i="36"/>
  <c r="J7179" i="36"/>
  <c r="J7180" i="36"/>
  <c r="J7181" i="36"/>
  <c r="J7182" i="36"/>
  <c r="J7183" i="36"/>
  <c r="J7184" i="36"/>
  <c r="J7185" i="36"/>
  <c r="J7186" i="36"/>
  <c r="J7187" i="36"/>
  <c r="J7188" i="36"/>
  <c r="J7189" i="36"/>
  <c r="J7190" i="36"/>
  <c r="J7191" i="36"/>
  <c r="J7192" i="36"/>
  <c r="J7193" i="36"/>
  <c r="J7194" i="36"/>
  <c r="J7195" i="36"/>
  <c r="J7196" i="36"/>
  <c r="J7197" i="36"/>
  <c r="J7198" i="36"/>
  <c r="J7199" i="36"/>
  <c r="J7200" i="36"/>
  <c r="J7201" i="36"/>
  <c r="J7202" i="36"/>
  <c r="J7203" i="36"/>
  <c r="J7204" i="36"/>
  <c r="J7205" i="36"/>
  <c r="J7206" i="36"/>
  <c r="J7207" i="36"/>
  <c r="J7208" i="36"/>
  <c r="J7209" i="36"/>
  <c r="J7210" i="36"/>
  <c r="J7211" i="36"/>
  <c r="J7212" i="36"/>
  <c r="J7213" i="36"/>
  <c r="J7214" i="36"/>
  <c r="J7215" i="36"/>
  <c r="J7216" i="36"/>
  <c r="J7217" i="36"/>
  <c r="J7218" i="36"/>
  <c r="J7219" i="36"/>
  <c r="J7220" i="36"/>
  <c r="J7221" i="36"/>
  <c r="J7222" i="36"/>
  <c r="J7223" i="36"/>
  <c r="J7224" i="36"/>
  <c r="J7225" i="36"/>
  <c r="J7226" i="36"/>
  <c r="J7227" i="36"/>
  <c r="J7228" i="36"/>
  <c r="J7229" i="36"/>
  <c r="J7230" i="36"/>
  <c r="J7231" i="36"/>
  <c r="J7232" i="36"/>
  <c r="J7233" i="36"/>
  <c r="J7234" i="36"/>
  <c r="J7235" i="36"/>
  <c r="J7236" i="36"/>
  <c r="J7237" i="36"/>
  <c r="J7238" i="36"/>
  <c r="J7239" i="36"/>
  <c r="J7240" i="36"/>
  <c r="J7241" i="36"/>
  <c r="J7242" i="36"/>
  <c r="J7243" i="36"/>
  <c r="J7244" i="36"/>
  <c r="J7245" i="36"/>
  <c r="J7246" i="36"/>
  <c r="J7247" i="36"/>
  <c r="J7248" i="36"/>
  <c r="J7249" i="36"/>
  <c r="J7250" i="36"/>
  <c r="J7251" i="36"/>
  <c r="J7252" i="36"/>
  <c r="J7253" i="36"/>
  <c r="J7254" i="36"/>
  <c r="J7255" i="36"/>
  <c r="J7256" i="36"/>
  <c r="J7257" i="36"/>
  <c r="J7258" i="36"/>
  <c r="J7259" i="36"/>
  <c r="J7260" i="36"/>
  <c r="J7261" i="36"/>
  <c r="J7262" i="36"/>
  <c r="J7263" i="36"/>
  <c r="J7264" i="36"/>
  <c r="J7265" i="36"/>
  <c r="J7266" i="36"/>
  <c r="J7267" i="36"/>
  <c r="J7268" i="36"/>
  <c r="J7269" i="36"/>
  <c r="J7270" i="36"/>
  <c r="J7271" i="36"/>
  <c r="J7272" i="36"/>
  <c r="J7273" i="36"/>
  <c r="J7274" i="36"/>
  <c r="J7275" i="36"/>
  <c r="J7276" i="36"/>
  <c r="J7277" i="36"/>
  <c r="J7278" i="36"/>
  <c r="J7279" i="36"/>
  <c r="J7280" i="36"/>
  <c r="J7281" i="36"/>
  <c r="J7282" i="36"/>
  <c r="J7283" i="36"/>
  <c r="J7284" i="36"/>
  <c r="J7285" i="36"/>
  <c r="J7286" i="36"/>
  <c r="J7287" i="36"/>
  <c r="J7288" i="36"/>
  <c r="J7289" i="36"/>
  <c r="J7290" i="36"/>
  <c r="J7291" i="36"/>
  <c r="J7292" i="36"/>
  <c r="J7293" i="36"/>
  <c r="J7294" i="36"/>
  <c r="J7295" i="36"/>
  <c r="J7296" i="36"/>
  <c r="J7297" i="36"/>
  <c r="J7298" i="36"/>
  <c r="J7299" i="36"/>
  <c r="J7300" i="36"/>
  <c r="J7301" i="36"/>
  <c r="J7302" i="36"/>
  <c r="J7303" i="36"/>
  <c r="J7304" i="36"/>
  <c r="J7305" i="36"/>
  <c r="J7306" i="36"/>
  <c r="J7307" i="36"/>
  <c r="J7308" i="36"/>
  <c r="J7309" i="36"/>
  <c r="J7310" i="36"/>
  <c r="J7311" i="36"/>
  <c r="J7312" i="36"/>
  <c r="J7313" i="36"/>
  <c r="J7314" i="36"/>
  <c r="J7315" i="36"/>
  <c r="J7316" i="36"/>
  <c r="J7317" i="36"/>
  <c r="J7318" i="36"/>
  <c r="J7319" i="36"/>
  <c r="J7320" i="36"/>
  <c r="J7321" i="36"/>
  <c r="J7322" i="36"/>
  <c r="J7323" i="36"/>
  <c r="J7324" i="36"/>
  <c r="J7325" i="36"/>
  <c r="J7326" i="36"/>
  <c r="J7327" i="36"/>
  <c r="J7328" i="36"/>
  <c r="J7329" i="36"/>
  <c r="J7330" i="36"/>
  <c r="J7331" i="36"/>
  <c r="J7332" i="36"/>
  <c r="J7333" i="36"/>
  <c r="J7334" i="36"/>
  <c r="J7335" i="36"/>
  <c r="J7336" i="36"/>
  <c r="J7337" i="36"/>
  <c r="J7338" i="36"/>
  <c r="J7339" i="36"/>
  <c r="J7340" i="36"/>
  <c r="J7341" i="36"/>
  <c r="J7342" i="36"/>
  <c r="J7343" i="36"/>
  <c r="J7344" i="36"/>
  <c r="J7345" i="36"/>
  <c r="J7346" i="36"/>
  <c r="J7347" i="36"/>
  <c r="J7348" i="36"/>
  <c r="J7349" i="36"/>
  <c r="J7350" i="36"/>
  <c r="J7351" i="36"/>
  <c r="J7352" i="36"/>
  <c r="J7353" i="36"/>
  <c r="J7354" i="36"/>
  <c r="J7355" i="36"/>
  <c r="J7356" i="36"/>
  <c r="J7357" i="36"/>
  <c r="J7358" i="36"/>
  <c r="J7359" i="36"/>
  <c r="J7360" i="36"/>
  <c r="J7361" i="36"/>
  <c r="J7362" i="36"/>
  <c r="J7363" i="36"/>
  <c r="J7364" i="36"/>
  <c r="J7365" i="36"/>
  <c r="J7366" i="36"/>
  <c r="J7367" i="36"/>
  <c r="J7368" i="36"/>
  <c r="J7369" i="36"/>
  <c r="J7370" i="36"/>
  <c r="J7371" i="36"/>
  <c r="J7372" i="36"/>
  <c r="J7373" i="36"/>
  <c r="J7374" i="36"/>
  <c r="J7375" i="36"/>
  <c r="J7376" i="36"/>
  <c r="J7377" i="36"/>
  <c r="J7378" i="36"/>
  <c r="J7379" i="36"/>
  <c r="J7380" i="36"/>
  <c r="J7381" i="36"/>
  <c r="J7382" i="36"/>
  <c r="J7383" i="36"/>
  <c r="J7384" i="36"/>
  <c r="J7385" i="36"/>
  <c r="J7386" i="36"/>
  <c r="J7387" i="36"/>
  <c r="J7388" i="36"/>
  <c r="J7389" i="36"/>
  <c r="J7390" i="36"/>
  <c r="J7391" i="36"/>
  <c r="J7392" i="36"/>
  <c r="J7393" i="36"/>
  <c r="J7394" i="36"/>
  <c r="J7395" i="36"/>
  <c r="J7396" i="36"/>
  <c r="J7397" i="36"/>
  <c r="J7398" i="36"/>
  <c r="J7399" i="36"/>
  <c r="J7400" i="36"/>
  <c r="J7401" i="36"/>
  <c r="J7402" i="36"/>
  <c r="J7403" i="36"/>
  <c r="J7404" i="36"/>
  <c r="J7405" i="36"/>
  <c r="J7406" i="36"/>
  <c r="J7407" i="36"/>
  <c r="J7408" i="36"/>
  <c r="J7409" i="36"/>
  <c r="J7410" i="36"/>
  <c r="J7411" i="36"/>
  <c r="J7412" i="36"/>
  <c r="J7413" i="36"/>
  <c r="J7414" i="36"/>
  <c r="J7415" i="36"/>
  <c r="J7416" i="36"/>
  <c r="J7417" i="36"/>
  <c r="J7418" i="36"/>
  <c r="J7419" i="36"/>
  <c r="J7420" i="36"/>
  <c r="J7421" i="36"/>
  <c r="J7422" i="36"/>
  <c r="J7423" i="36"/>
  <c r="J7424" i="36"/>
  <c r="J7425" i="36"/>
  <c r="J7426" i="36"/>
  <c r="J7427" i="36"/>
  <c r="J7428" i="36"/>
  <c r="J7429" i="36"/>
  <c r="J7430" i="36"/>
  <c r="J7431" i="36"/>
  <c r="J7432" i="36"/>
  <c r="J7433" i="36"/>
  <c r="J7434" i="36"/>
  <c r="J7435" i="36"/>
  <c r="J7436" i="36"/>
  <c r="J7437" i="36"/>
  <c r="J7438" i="36"/>
  <c r="J7439" i="36"/>
  <c r="J7440" i="36"/>
  <c r="J7441" i="36"/>
  <c r="J7442" i="36"/>
  <c r="J7443" i="36"/>
  <c r="J7444" i="36"/>
  <c r="J7445" i="36"/>
  <c r="J7446" i="36"/>
  <c r="J7447" i="36"/>
  <c r="J7448" i="36"/>
  <c r="J7449" i="36"/>
  <c r="J7450" i="36"/>
  <c r="J7451" i="36"/>
  <c r="J7452" i="36"/>
  <c r="J7453" i="36"/>
  <c r="J7454" i="36"/>
  <c r="J7455" i="36"/>
  <c r="J7456" i="36"/>
  <c r="J7457" i="36"/>
  <c r="J7458" i="36"/>
  <c r="J7459" i="36"/>
  <c r="J7460" i="36"/>
  <c r="J7461" i="36"/>
  <c r="J7462" i="36"/>
  <c r="J7463" i="36"/>
  <c r="J7464" i="36"/>
  <c r="J7465" i="36"/>
  <c r="J7466" i="36"/>
  <c r="J7467" i="36"/>
  <c r="J7468" i="36"/>
  <c r="J7469" i="36"/>
  <c r="J7470" i="36"/>
  <c r="J7471" i="36"/>
  <c r="J7472" i="36"/>
  <c r="J7473" i="36"/>
  <c r="J7474" i="36"/>
  <c r="J7475" i="36"/>
  <c r="J7476" i="36"/>
  <c r="J7477" i="36"/>
  <c r="J7478" i="36"/>
  <c r="J7479" i="36"/>
  <c r="J7480" i="36"/>
  <c r="J7481" i="36"/>
  <c r="J7482" i="36"/>
  <c r="J7483" i="36"/>
  <c r="J7484" i="36"/>
  <c r="J7485" i="36"/>
  <c r="J7486" i="36"/>
  <c r="J7487" i="36"/>
  <c r="J7488" i="36"/>
  <c r="J7489" i="36"/>
  <c r="J7490" i="36"/>
  <c r="J7491" i="36"/>
  <c r="J7492" i="36"/>
  <c r="J7493" i="36"/>
  <c r="J7494" i="36"/>
  <c r="J7495" i="36"/>
  <c r="J7496" i="36"/>
  <c r="J7497" i="36"/>
  <c r="J7498" i="36"/>
  <c r="J7499" i="36"/>
  <c r="J7500" i="36"/>
  <c r="J7501" i="36"/>
  <c r="J7502" i="36"/>
  <c r="J7503" i="36"/>
  <c r="J7504" i="36"/>
  <c r="J7505" i="36"/>
  <c r="J7506" i="36"/>
  <c r="J7507" i="36"/>
  <c r="J7508" i="36"/>
  <c r="J7509" i="36"/>
  <c r="J7510" i="36"/>
  <c r="J7511" i="36"/>
  <c r="J7512" i="36"/>
  <c r="J7513" i="36"/>
  <c r="J7514" i="36"/>
  <c r="J7515" i="36"/>
  <c r="J7516" i="36"/>
  <c r="J7517" i="36"/>
  <c r="J7518" i="36"/>
  <c r="J7519" i="36"/>
  <c r="J7520" i="36"/>
  <c r="J7521" i="36"/>
  <c r="J7522" i="36"/>
  <c r="J7523" i="36"/>
  <c r="J7524" i="36"/>
  <c r="J7525" i="36"/>
  <c r="J7526" i="36"/>
  <c r="J7527" i="36"/>
  <c r="J7528" i="36"/>
  <c r="J7529" i="36"/>
  <c r="J7530" i="36"/>
  <c r="J7531" i="36"/>
  <c r="J7532" i="36"/>
  <c r="J7533" i="36"/>
  <c r="J7534" i="36"/>
  <c r="J7535" i="36"/>
  <c r="J7536" i="36"/>
  <c r="J7537" i="36"/>
  <c r="J7538" i="36"/>
  <c r="J7539" i="36"/>
  <c r="J7540" i="36"/>
  <c r="J7541" i="36"/>
  <c r="J7542" i="36"/>
  <c r="J7543" i="36"/>
  <c r="J7544" i="36"/>
  <c r="J7545" i="36"/>
  <c r="J7546" i="36"/>
  <c r="J7547" i="36"/>
  <c r="J7548" i="36"/>
  <c r="J7549" i="36"/>
  <c r="J7550" i="36"/>
  <c r="J7551" i="36"/>
  <c r="J7552" i="36"/>
  <c r="J7553" i="36"/>
  <c r="J7554" i="36"/>
  <c r="J7555" i="36"/>
  <c r="J7556" i="36"/>
  <c r="J7557" i="36"/>
  <c r="J7558" i="36"/>
  <c r="J7559" i="36"/>
  <c r="J7560" i="36"/>
  <c r="J7561" i="36"/>
  <c r="J7562" i="36"/>
  <c r="J7563" i="36"/>
  <c r="J7564" i="36"/>
  <c r="J7565" i="36"/>
  <c r="J7566" i="36"/>
  <c r="J7567" i="36"/>
  <c r="J7568" i="36"/>
  <c r="J7569" i="36"/>
  <c r="J7570" i="36"/>
  <c r="J7571" i="36"/>
  <c r="J7572" i="36"/>
  <c r="J7573" i="36"/>
  <c r="J7574" i="36"/>
  <c r="J7575" i="36"/>
  <c r="J7576" i="36"/>
  <c r="J7577" i="36"/>
  <c r="J7578" i="36"/>
  <c r="J7579" i="36"/>
  <c r="J7580" i="36"/>
  <c r="J7581" i="36"/>
  <c r="J7582" i="36"/>
  <c r="J7583" i="36"/>
  <c r="J7584" i="36"/>
  <c r="J7585" i="36"/>
  <c r="J7586" i="36"/>
  <c r="J7587" i="36"/>
  <c r="J7588" i="36"/>
  <c r="J7589" i="36"/>
  <c r="J7590" i="36"/>
  <c r="J7591" i="36"/>
  <c r="J7592" i="36"/>
  <c r="J7593" i="36"/>
  <c r="J7594" i="36"/>
  <c r="J7595" i="36"/>
  <c r="J7596" i="36"/>
  <c r="J7597" i="36"/>
  <c r="J7598" i="36"/>
  <c r="J7599" i="36"/>
  <c r="J7600" i="36"/>
  <c r="J7601" i="36"/>
  <c r="J7602" i="36"/>
  <c r="J7603" i="36"/>
  <c r="J7604" i="36"/>
  <c r="J7605" i="36"/>
  <c r="J7606" i="36"/>
  <c r="J7607" i="36"/>
  <c r="J7608" i="36"/>
  <c r="J7609" i="36"/>
  <c r="J7610" i="36"/>
  <c r="J7611" i="36"/>
  <c r="J7612" i="36"/>
  <c r="J7613" i="36"/>
  <c r="J7614" i="36"/>
  <c r="J7615" i="36"/>
  <c r="J7616" i="36"/>
  <c r="J7617" i="36"/>
  <c r="J7618" i="36"/>
  <c r="J7619" i="36"/>
  <c r="J7620" i="36"/>
  <c r="J7621" i="36"/>
  <c r="J7622" i="36"/>
  <c r="J7623" i="36"/>
  <c r="J7624" i="36"/>
  <c r="J7625" i="36"/>
  <c r="J7626" i="36"/>
  <c r="J7627" i="36"/>
  <c r="J7628" i="36"/>
  <c r="J7629" i="36"/>
  <c r="J7630" i="36"/>
  <c r="J7631" i="36"/>
  <c r="J7632" i="36"/>
  <c r="J7633" i="36"/>
  <c r="J7634" i="36"/>
  <c r="J7635" i="36"/>
  <c r="J7636" i="36"/>
  <c r="J7637" i="36"/>
  <c r="J7638" i="36"/>
  <c r="J7639" i="36"/>
  <c r="J7640" i="36"/>
  <c r="J7641" i="36"/>
  <c r="J7642" i="36"/>
  <c r="J7643" i="36"/>
  <c r="J7644" i="36"/>
  <c r="J7645" i="36"/>
  <c r="J7646" i="36"/>
  <c r="J7647" i="36"/>
  <c r="J7648" i="36"/>
  <c r="J7649" i="36"/>
  <c r="J7650" i="36"/>
  <c r="J7651" i="36"/>
  <c r="J7652" i="36"/>
  <c r="J7653" i="36"/>
  <c r="J7654" i="36"/>
  <c r="J7655" i="36"/>
  <c r="J7656" i="36"/>
  <c r="J7657" i="36"/>
  <c r="J7658" i="36"/>
  <c r="J7659" i="36"/>
  <c r="J7660" i="36"/>
  <c r="J7661" i="36"/>
  <c r="J7662" i="36"/>
  <c r="J7663" i="36"/>
  <c r="J7664" i="36"/>
  <c r="J7665" i="36"/>
  <c r="J7666" i="36"/>
  <c r="J7667" i="36"/>
  <c r="J7668" i="36"/>
  <c r="J7669" i="36"/>
  <c r="J7670" i="36"/>
  <c r="J7671" i="36"/>
  <c r="J7672" i="36"/>
  <c r="J7673" i="36"/>
  <c r="J7674" i="36"/>
  <c r="J7675" i="36"/>
  <c r="J7676" i="36"/>
  <c r="J7677" i="36"/>
  <c r="J7678" i="36"/>
  <c r="J7679" i="36"/>
  <c r="J7680" i="36"/>
  <c r="J7681" i="36"/>
  <c r="J7682" i="36"/>
  <c r="J7683" i="36"/>
  <c r="J7684" i="36"/>
  <c r="J7685" i="36"/>
  <c r="J7686" i="36"/>
  <c r="J7687" i="36"/>
  <c r="J7688" i="36"/>
  <c r="J7689" i="36"/>
  <c r="J7690" i="36"/>
  <c r="J7691" i="36"/>
  <c r="J7692" i="36"/>
  <c r="J7693" i="36"/>
  <c r="J7694" i="36"/>
  <c r="J7695" i="36"/>
  <c r="J7696" i="36"/>
  <c r="J7697" i="36"/>
  <c r="J7698" i="36"/>
  <c r="J7699" i="36"/>
  <c r="J7700" i="36"/>
  <c r="J7701" i="36"/>
  <c r="J7702" i="36"/>
  <c r="J7703" i="36"/>
  <c r="J7704" i="36"/>
  <c r="J7705" i="36"/>
  <c r="J7706" i="36"/>
  <c r="J7707" i="36"/>
  <c r="J7708" i="36"/>
  <c r="J7709" i="36"/>
  <c r="J7710" i="36"/>
  <c r="J7711" i="36"/>
  <c r="J7712" i="36"/>
  <c r="J7713" i="36"/>
  <c r="J7714" i="36"/>
  <c r="J7715" i="36"/>
  <c r="J7716" i="36"/>
  <c r="J7717" i="36"/>
  <c r="J7718" i="36"/>
  <c r="J7719" i="36"/>
  <c r="J7720" i="36"/>
  <c r="J7721" i="36"/>
  <c r="J7722" i="36"/>
  <c r="J7723" i="36"/>
  <c r="J7724" i="36"/>
  <c r="J7725" i="36"/>
  <c r="J7726" i="36"/>
  <c r="J7727" i="36"/>
  <c r="J7728" i="36"/>
  <c r="J7729" i="36"/>
  <c r="J7730" i="36"/>
  <c r="J7731" i="36"/>
  <c r="J7732" i="36"/>
  <c r="J7733" i="36"/>
  <c r="J7734" i="36"/>
  <c r="J7735" i="36"/>
  <c r="J7736" i="36"/>
  <c r="J7737" i="36"/>
  <c r="J7738" i="36"/>
  <c r="J7739" i="36"/>
  <c r="J7740" i="36"/>
  <c r="J7741" i="36"/>
  <c r="J7742" i="36"/>
  <c r="J7743" i="36"/>
  <c r="J7744" i="36"/>
  <c r="J7745" i="36"/>
  <c r="J7746" i="36"/>
  <c r="J7747" i="36"/>
  <c r="J7748" i="36"/>
  <c r="J7749" i="36"/>
  <c r="J7750" i="36"/>
  <c r="J7751" i="36"/>
  <c r="J7752" i="36"/>
  <c r="J7753" i="36"/>
  <c r="J7754" i="36"/>
  <c r="J7755" i="36"/>
  <c r="J7756" i="36"/>
  <c r="J7757" i="36"/>
  <c r="J7758" i="36"/>
  <c r="J7759" i="36"/>
  <c r="J7760" i="36"/>
  <c r="J7761" i="36"/>
  <c r="J7762" i="36"/>
  <c r="J7763" i="36"/>
  <c r="J7764" i="36"/>
  <c r="J7765" i="36"/>
  <c r="J7766" i="36"/>
  <c r="J7767" i="36"/>
  <c r="J7768" i="36"/>
  <c r="J7769" i="36"/>
  <c r="J7770" i="36"/>
  <c r="J7771" i="36"/>
  <c r="J7772" i="36"/>
  <c r="J7773" i="36"/>
  <c r="J7774" i="36"/>
  <c r="J7775" i="36"/>
  <c r="J7776" i="36"/>
  <c r="J7777" i="36"/>
  <c r="J7778" i="36"/>
  <c r="J7779" i="36"/>
  <c r="J7780" i="36"/>
  <c r="J7781" i="36"/>
  <c r="J7782" i="36"/>
  <c r="J7783" i="36"/>
  <c r="J7784" i="36"/>
  <c r="J7785" i="36"/>
  <c r="J7786" i="36"/>
  <c r="J7787" i="36"/>
  <c r="J7788" i="36"/>
  <c r="J7789" i="36"/>
  <c r="J7790" i="36"/>
  <c r="J7791" i="36"/>
  <c r="J7792" i="36"/>
  <c r="J7793" i="36"/>
  <c r="J7794" i="36"/>
  <c r="J7795" i="36"/>
  <c r="J7796" i="36"/>
  <c r="J7797" i="36"/>
  <c r="J7798" i="36"/>
  <c r="J7799" i="36"/>
  <c r="J7800" i="36"/>
  <c r="J7801" i="36"/>
  <c r="J7802" i="36"/>
  <c r="J7803" i="36"/>
  <c r="J7804" i="36"/>
  <c r="J7805" i="36"/>
  <c r="J7806" i="36"/>
  <c r="J7807" i="36"/>
  <c r="J7808" i="36"/>
  <c r="J7809" i="36"/>
  <c r="J7810" i="36"/>
  <c r="J7811" i="36"/>
  <c r="J7812" i="36"/>
  <c r="J7813" i="36"/>
  <c r="J7814" i="36"/>
  <c r="J7815" i="36"/>
  <c r="J7816" i="36"/>
  <c r="J7817" i="36"/>
  <c r="J7818" i="36"/>
  <c r="J7819" i="36"/>
  <c r="J7820" i="36"/>
  <c r="J7821" i="36"/>
  <c r="J7822" i="36"/>
  <c r="J7823" i="36"/>
  <c r="J7824" i="36"/>
  <c r="J7825" i="36"/>
  <c r="J7826" i="36"/>
  <c r="J7827" i="36"/>
  <c r="J7828" i="36"/>
  <c r="J7829" i="36"/>
  <c r="J7830" i="36"/>
  <c r="J7831" i="36"/>
  <c r="J7832" i="36"/>
  <c r="J7833" i="36"/>
  <c r="J7834" i="36"/>
  <c r="J7835" i="36"/>
  <c r="J7836" i="36"/>
  <c r="J7837" i="36"/>
  <c r="J7838" i="36"/>
  <c r="J7839" i="36"/>
  <c r="J7840" i="36"/>
  <c r="J7841" i="36"/>
  <c r="J7842" i="36"/>
  <c r="J7843" i="36"/>
  <c r="J7844" i="36"/>
  <c r="J7845" i="36"/>
  <c r="J7846" i="36"/>
  <c r="J7847" i="36"/>
  <c r="J7848" i="36"/>
  <c r="J7849" i="36"/>
  <c r="J7850" i="36"/>
  <c r="J7851" i="36"/>
  <c r="J7852" i="36"/>
  <c r="J7853" i="36"/>
  <c r="J7854" i="36"/>
  <c r="J7855" i="36"/>
  <c r="J7856" i="36"/>
  <c r="J7857" i="36"/>
  <c r="J7858" i="36"/>
  <c r="J7859" i="36"/>
  <c r="J7860" i="36"/>
  <c r="J7861" i="36"/>
  <c r="J7862" i="36"/>
  <c r="J7863" i="36"/>
  <c r="J7864" i="36"/>
  <c r="J7865" i="36"/>
  <c r="J7866" i="36"/>
  <c r="J7867" i="36"/>
  <c r="J7868" i="36"/>
  <c r="J7869" i="36"/>
  <c r="J7870" i="36"/>
  <c r="J7871" i="36"/>
  <c r="J7872" i="36"/>
  <c r="J7873" i="36"/>
  <c r="J7874" i="36"/>
  <c r="J7875" i="36"/>
  <c r="J7876" i="36"/>
  <c r="J7877" i="36"/>
  <c r="J7878" i="36"/>
  <c r="J7879" i="36"/>
  <c r="J7880" i="36"/>
  <c r="J7881" i="36"/>
  <c r="J7882" i="36"/>
  <c r="J7883" i="36"/>
  <c r="J7884" i="36"/>
  <c r="J7885" i="36"/>
  <c r="J7886" i="36"/>
  <c r="J7887" i="36"/>
  <c r="J7888" i="36"/>
  <c r="J7889" i="36"/>
  <c r="J7890" i="36"/>
  <c r="J7891" i="36"/>
  <c r="J7892" i="36"/>
  <c r="J7893" i="36"/>
  <c r="J7894" i="36"/>
  <c r="J7895" i="36"/>
  <c r="J7896" i="36"/>
  <c r="J7897" i="36"/>
  <c r="J7898" i="36"/>
  <c r="J7899" i="36"/>
  <c r="J7900" i="36"/>
  <c r="J7901" i="36"/>
  <c r="J7902" i="36"/>
  <c r="J7903" i="36"/>
  <c r="J7904" i="36"/>
  <c r="J7905" i="36"/>
  <c r="J7906" i="36"/>
  <c r="J7907" i="36"/>
  <c r="J7908" i="36"/>
  <c r="J7909" i="36"/>
  <c r="J7910" i="36"/>
  <c r="J7911" i="36"/>
  <c r="J7912" i="36"/>
  <c r="J7913" i="36"/>
  <c r="J7914" i="36"/>
  <c r="J7915" i="36"/>
  <c r="J7916" i="36"/>
  <c r="J7917" i="36"/>
  <c r="J7918" i="36"/>
  <c r="J7919" i="36"/>
  <c r="J7920" i="36"/>
  <c r="J7921" i="36"/>
  <c r="J7922" i="36"/>
  <c r="J7923" i="36"/>
  <c r="J7924" i="36"/>
  <c r="J7925" i="36"/>
  <c r="J7926" i="36"/>
  <c r="J7927" i="36"/>
  <c r="J7928" i="36"/>
  <c r="J7929" i="36"/>
  <c r="J7930" i="36"/>
  <c r="J7931" i="36"/>
  <c r="J7932" i="36"/>
  <c r="J7933" i="36"/>
  <c r="J7934" i="36"/>
  <c r="J7935" i="36"/>
  <c r="J7936" i="36"/>
  <c r="J7937" i="36"/>
  <c r="J7938" i="36"/>
  <c r="J7939" i="36"/>
  <c r="J7940" i="36"/>
  <c r="J7941" i="36"/>
  <c r="J7942" i="36"/>
  <c r="J7943" i="36"/>
  <c r="J7944" i="36"/>
  <c r="J7945" i="36"/>
  <c r="J7946" i="36"/>
  <c r="J7947" i="36"/>
  <c r="J7948" i="36"/>
  <c r="J7949" i="36"/>
  <c r="J7950" i="36"/>
  <c r="J7951" i="36"/>
  <c r="J7952" i="36"/>
  <c r="J7953" i="36"/>
  <c r="J7954" i="36"/>
  <c r="J7955" i="36"/>
  <c r="J7956" i="36"/>
  <c r="J7957" i="36"/>
  <c r="J7958" i="36"/>
  <c r="J7959" i="36"/>
  <c r="J7960" i="36"/>
  <c r="J7961" i="36"/>
  <c r="J7962" i="36"/>
  <c r="J7963" i="36"/>
  <c r="J7964" i="36"/>
  <c r="J7965" i="36"/>
  <c r="J7966" i="36"/>
  <c r="J7967" i="36"/>
  <c r="J7968" i="36"/>
  <c r="J7969" i="36"/>
  <c r="J7970" i="36"/>
  <c r="J7971" i="36"/>
  <c r="J7972" i="36"/>
  <c r="J7973" i="36"/>
  <c r="J7974" i="36"/>
  <c r="J7975" i="36"/>
  <c r="J7976" i="36"/>
  <c r="J7977" i="36"/>
  <c r="J7978" i="36"/>
  <c r="J7979" i="36"/>
  <c r="J7980" i="36"/>
  <c r="J7981" i="36"/>
  <c r="J7982" i="36"/>
  <c r="J7983" i="36"/>
  <c r="J7984" i="36"/>
  <c r="J7985" i="36"/>
  <c r="J7986" i="36"/>
  <c r="J7987" i="36"/>
  <c r="J7988" i="36"/>
  <c r="J7989" i="36"/>
  <c r="J7990" i="36"/>
  <c r="J7991" i="36"/>
  <c r="J7992" i="36"/>
  <c r="J7993" i="36"/>
  <c r="J7994" i="36"/>
  <c r="J7995" i="36"/>
  <c r="J7996" i="36"/>
  <c r="J7997" i="36"/>
  <c r="J7998" i="36"/>
  <c r="J7999" i="36"/>
  <c r="J8000" i="36"/>
  <c r="J8001" i="36"/>
  <c r="J8002" i="36"/>
  <c r="J8003" i="36"/>
  <c r="J8004" i="36"/>
  <c r="J8005" i="36"/>
  <c r="J8006" i="36"/>
  <c r="J8007" i="36"/>
  <c r="J8008" i="36"/>
  <c r="J8009" i="36"/>
  <c r="J8010" i="36"/>
  <c r="J8011" i="36"/>
  <c r="J8012" i="36"/>
  <c r="J8013" i="36"/>
  <c r="J8014" i="36"/>
  <c r="J8015" i="36"/>
  <c r="J8016" i="36"/>
  <c r="J8017" i="36"/>
  <c r="J8018" i="36"/>
  <c r="J8019" i="36"/>
  <c r="J8020" i="36"/>
  <c r="J8021" i="36"/>
  <c r="J8022" i="36"/>
  <c r="J8023" i="36"/>
  <c r="J8024" i="36"/>
  <c r="J8025" i="36"/>
  <c r="J8026" i="36"/>
  <c r="J8027" i="36"/>
  <c r="J8028" i="36"/>
  <c r="J8029" i="36"/>
  <c r="J8030" i="36"/>
  <c r="J8031" i="36"/>
  <c r="J8032" i="36"/>
  <c r="J8033" i="36"/>
  <c r="J8034" i="36"/>
  <c r="J8035" i="36"/>
  <c r="J8036" i="36"/>
  <c r="J8037" i="36"/>
  <c r="J8038" i="36"/>
  <c r="J8039" i="36"/>
  <c r="J8040" i="36"/>
  <c r="J8041" i="36"/>
  <c r="J8042" i="36"/>
  <c r="J8043" i="36"/>
  <c r="J8044" i="36"/>
  <c r="J8045" i="36"/>
  <c r="J8046" i="36"/>
  <c r="J8047" i="36"/>
  <c r="J8048" i="36"/>
  <c r="J8049" i="36"/>
  <c r="J8050" i="36"/>
  <c r="J8051" i="36"/>
  <c r="J8052" i="36"/>
  <c r="J8053" i="36"/>
  <c r="J8054" i="36"/>
  <c r="J8055" i="36"/>
  <c r="J8056" i="36"/>
  <c r="J8057" i="36"/>
  <c r="J8058" i="36"/>
  <c r="J8059" i="36"/>
  <c r="J8060" i="36"/>
  <c r="J8061" i="36"/>
  <c r="J8062" i="36"/>
  <c r="J8063" i="36"/>
  <c r="J8064" i="36"/>
  <c r="J8065" i="36"/>
  <c r="J8066" i="36"/>
  <c r="J8067" i="36"/>
  <c r="J8068" i="36"/>
  <c r="J8069" i="36"/>
  <c r="J8070" i="36"/>
  <c r="J8071" i="36"/>
  <c r="J8072" i="36"/>
  <c r="J8073" i="36"/>
  <c r="J8074" i="36"/>
  <c r="J8075" i="36"/>
  <c r="J8076" i="36"/>
  <c r="J8077" i="36"/>
  <c r="J8078" i="36"/>
  <c r="J8079" i="36"/>
  <c r="J8080" i="36"/>
  <c r="J8081" i="36"/>
  <c r="J8082" i="36"/>
  <c r="J8083" i="36"/>
  <c r="J8084" i="36"/>
  <c r="J8085" i="36"/>
  <c r="J8086" i="36"/>
  <c r="J8087" i="36"/>
  <c r="J8088" i="36"/>
  <c r="J8089" i="36"/>
  <c r="J8090" i="36"/>
  <c r="J8091" i="36"/>
  <c r="J8092" i="36"/>
  <c r="J8093" i="36"/>
  <c r="J8094" i="36"/>
  <c r="J8095" i="36"/>
  <c r="J8096" i="36"/>
  <c r="J8097" i="36"/>
  <c r="J8098" i="36"/>
  <c r="J8099" i="36"/>
  <c r="J8100" i="36"/>
  <c r="J8101" i="36"/>
  <c r="J8102" i="36"/>
  <c r="J8103" i="36"/>
  <c r="J8104" i="36"/>
  <c r="J8105" i="36"/>
  <c r="J8106" i="36"/>
  <c r="J8107" i="36"/>
  <c r="J8108" i="36"/>
  <c r="J8109" i="36"/>
  <c r="J8110" i="36"/>
  <c r="J8111" i="36"/>
  <c r="J8112" i="36"/>
  <c r="J8113" i="36"/>
  <c r="J8114" i="36"/>
  <c r="J8115" i="36"/>
  <c r="J8116" i="36"/>
  <c r="J8117" i="36"/>
  <c r="J8118" i="36"/>
  <c r="J8119" i="36"/>
  <c r="J8120" i="36"/>
  <c r="J8121" i="36"/>
  <c r="J8122" i="36"/>
  <c r="J8123" i="36"/>
  <c r="J8124" i="36"/>
  <c r="J8125" i="36"/>
  <c r="J8126" i="36"/>
  <c r="J8127" i="36"/>
  <c r="J8128" i="36"/>
  <c r="J8129" i="36"/>
  <c r="J8130" i="36"/>
  <c r="J8131" i="36"/>
  <c r="J8132" i="36"/>
  <c r="J8133" i="36"/>
  <c r="J8134" i="36"/>
  <c r="J8135" i="36"/>
  <c r="J8136" i="36"/>
  <c r="J8137" i="36"/>
  <c r="J8138" i="36"/>
  <c r="J8139" i="36"/>
  <c r="J8140" i="36"/>
  <c r="J8141" i="36"/>
  <c r="J8142" i="36"/>
  <c r="J8143" i="36"/>
  <c r="J8144" i="36"/>
  <c r="J8145" i="36"/>
  <c r="J8146" i="36"/>
  <c r="J8147" i="36"/>
  <c r="J8148" i="36"/>
  <c r="J8149" i="36"/>
  <c r="J8150" i="36"/>
  <c r="J8151" i="36"/>
  <c r="J8152" i="36"/>
  <c r="J8153" i="36"/>
  <c r="J8154" i="36"/>
  <c r="J8155" i="36"/>
  <c r="J8156" i="36"/>
  <c r="J8157" i="36"/>
  <c r="J8158" i="36"/>
  <c r="J8159" i="36"/>
  <c r="J8160" i="36"/>
  <c r="J8161" i="36"/>
  <c r="J8162" i="36"/>
  <c r="J8163" i="36"/>
  <c r="J8164" i="36"/>
  <c r="J8165" i="36"/>
  <c r="J8166" i="36"/>
  <c r="J8167" i="36"/>
  <c r="J8168" i="36"/>
  <c r="J8169" i="36"/>
  <c r="J8170" i="36"/>
  <c r="J8171" i="36"/>
  <c r="J8172" i="36"/>
  <c r="J8173" i="36"/>
  <c r="J8174" i="36"/>
  <c r="J8175" i="36"/>
  <c r="J8176" i="36"/>
  <c r="J8177" i="36"/>
  <c r="J8178" i="36"/>
  <c r="J8179" i="36"/>
  <c r="J8180" i="36"/>
  <c r="J8181" i="36"/>
  <c r="J8182" i="36"/>
  <c r="J8183" i="36"/>
  <c r="J8184" i="36"/>
  <c r="J8185" i="36"/>
  <c r="J8186" i="36"/>
  <c r="J8187" i="36"/>
  <c r="J8188" i="36"/>
  <c r="J8189" i="36"/>
  <c r="J8190" i="36"/>
  <c r="J8191" i="36"/>
  <c r="J8192" i="36"/>
  <c r="J8193" i="36"/>
  <c r="J8194" i="36"/>
  <c r="J8195" i="36"/>
  <c r="J8196" i="36"/>
  <c r="J8197" i="36"/>
  <c r="J8198" i="36"/>
  <c r="J8199" i="36"/>
  <c r="J8200" i="36"/>
  <c r="J8201" i="36"/>
  <c r="J8202" i="36"/>
  <c r="J8203" i="36"/>
  <c r="J8204" i="36"/>
  <c r="J8205" i="36"/>
  <c r="J8206" i="36"/>
  <c r="J8207" i="36"/>
  <c r="J8208" i="36"/>
  <c r="J8209" i="36"/>
  <c r="J8210" i="36"/>
  <c r="J8211" i="36"/>
  <c r="J8212" i="36"/>
  <c r="J8213" i="36"/>
  <c r="J8214" i="36"/>
  <c r="J8215" i="36"/>
  <c r="J8216" i="36"/>
  <c r="J8217" i="36"/>
  <c r="J8218" i="36"/>
  <c r="J8219" i="36"/>
  <c r="J8220" i="36"/>
  <c r="J8221" i="36"/>
  <c r="J8222" i="36"/>
  <c r="J8223" i="36"/>
  <c r="J8224" i="36"/>
  <c r="J8225" i="36"/>
  <c r="J8226" i="36"/>
  <c r="J8227" i="36"/>
  <c r="J8228" i="36"/>
  <c r="J8229" i="36"/>
  <c r="J8230" i="36"/>
  <c r="J8231" i="36"/>
  <c r="J8232" i="36"/>
  <c r="J8233" i="36"/>
  <c r="J8234" i="36"/>
  <c r="J8235" i="36"/>
  <c r="J8236" i="36"/>
  <c r="J8237" i="36"/>
  <c r="J8238" i="36"/>
  <c r="J8239" i="36"/>
  <c r="J8240" i="36"/>
  <c r="J8241" i="36"/>
  <c r="J8242" i="36"/>
  <c r="J8243" i="36"/>
  <c r="J8244" i="36"/>
  <c r="J8245" i="36"/>
  <c r="J8246" i="36"/>
  <c r="J8247" i="36"/>
  <c r="J8248" i="36"/>
  <c r="J8249" i="36"/>
  <c r="J8250" i="36"/>
  <c r="J8251" i="36"/>
  <c r="J8252" i="36"/>
  <c r="J8253" i="36"/>
  <c r="J8254" i="36"/>
  <c r="J8255" i="36"/>
  <c r="J8256" i="36"/>
  <c r="J8257" i="36"/>
  <c r="J8258" i="36"/>
  <c r="J8259" i="36"/>
  <c r="J8260" i="36"/>
  <c r="J8261" i="36"/>
  <c r="J8262" i="36"/>
  <c r="J8263" i="36"/>
  <c r="J8264" i="36"/>
  <c r="J8265" i="36"/>
  <c r="J8266" i="36"/>
  <c r="J8267" i="36"/>
  <c r="J8268" i="36"/>
  <c r="J8269" i="36"/>
  <c r="J8270" i="36"/>
  <c r="J8271" i="36"/>
  <c r="J8272" i="36"/>
  <c r="J8273" i="36"/>
  <c r="J8274" i="36"/>
  <c r="J8275" i="36"/>
  <c r="J8276" i="36"/>
  <c r="J8277" i="36"/>
  <c r="J8278" i="36"/>
  <c r="J8279" i="36"/>
  <c r="J8280" i="36"/>
  <c r="J8281" i="36"/>
  <c r="J8282" i="36"/>
  <c r="J8283" i="36"/>
  <c r="J8284" i="36"/>
  <c r="J8285" i="36"/>
  <c r="J8286" i="36"/>
  <c r="J8287" i="36"/>
  <c r="J8288" i="36"/>
  <c r="J8289" i="36"/>
  <c r="J8290" i="36"/>
  <c r="J8291" i="36"/>
  <c r="J8292" i="36"/>
  <c r="J8293" i="36"/>
  <c r="J8294" i="36"/>
  <c r="J8295" i="36"/>
  <c r="J8296" i="36"/>
  <c r="J8297" i="36"/>
  <c r="J8298" i="36"/>
  <c r="J8299" i="36"/>
  <c r="J8300" i="36"/>
  <c r="J8301" i="36"/>
  <c r="J8302" i="36"/>
  <c r="J8303" i="36"/>
  <c r="J8304" i="36"/>
  <c r="J8305" i="36"/>
  <c r="J8306" i="36"/>
  <c r="J8307" i="36"/>
  <c r="J8308" i="36"/>
  <c r="J8309" i="36"/>
  <c r="J8310" i="36"/>
  <c r="J8311" i="36"/>
  <c r="J8312" i="36"/>
  <c r="J8313" i="36"/>
  <c r="J8314" i="36"/>
  <c r="J8315" i="36"/>
  <c r="J8316" i="36"/>
  <c r="J8317" i="36"/>
  <c r="J8318" i="36"/>
  <c r="J8319" i="36"/>
  <c r="J8320" i="36"/>
  <c r="J8321" i="36"/>
  <c r="J8322" i="36"/>
  <c r="J8323" i="36"/>
  <c r="J8324" i="36"/>
  <c r="J8325" i="36"/>
  <c r="J8326" i="36"/>
  <c r="J8327" i="36"/>
  <c r="J8328" i="36"/>
  <c r="J8329" i="36"/>
  <c r="J8330" i="36"/>
  <c r="J8331" i="36"/>
  <c r="J8332" i="36"/>
  <c r="J8333" i="36"/>
  <c r="J8334" i="36"/>
  <c r="J8335" i="36"/>
  <c r="J8336" i="36"/>
  <c r="J8337" i="36"/>
  <c r="J8338" i="36"/>
  <c r="J8339" i="36"/>
  <c r="J8340" i="36"/>
  <c r="J8341" i="36"/>
  <c r="J8342" i="36"/>
  <c r="J8343" i="36"/>
  <c r="J8344" i="36"/>
  <c r="J8345" i="36"/>
  <c r="J8346" i="36"/>
  <c r="J8347" i="36"/>
  <c r="J8348" i="36"/>
  <c r="J8349" i="36"/>
  <c r="J8350" i="36"/>
  <c r="J8351" i="36"/>
  <c r="J8352" i="36"/>
  <c r="J8353" i="36"/>
  <c r="J8354" i="36"/>
  <c r="J8355" i="36"/>
  <c r="J8356" i="36"/>
  <c r="J8357" i="36"/>
  <c r="J8358" i="36"/>
  <c r="J8359" i="36"/>
  <c r="J8360" i="36"/>
  <c r="J8361" i="36"/>
  <c r="J8362" i="36"/>
  <c r="J8363" i="36"/>
  <c r="J8364" i="36"/>
  <c r="J8365" i="36"/>
  <c r="J8366" i="36"/>
  <c r="J8367" i="36"/>
  <c r="J8368" i="36"/>
  <c r="J8369" i="36"/>
  <c r="J8370" i="36"/>
  <c r="J8371" i="36"/>
  <c r="J8372" i="36"/>
  <c r="J8373" i="36"/>
  <c r="J8374" i="36"/>
  <c r="J8375" i="36"/>
  <c r="J8376" i="36"/>
  <c r="J8377" i="36"/>
  <c r="J8378" i="36"/>
  <c r="J8379" i="36"/>
  <c r="J8380" i="36"/>
  <c r="J8381" i="36"/>
  <c r="J8382" i="36"/>
  <c r="J8383" i="36"/>
  <c r="J8384" i="36"/>
  <c r="J8385" i="36"/>
  <c r="J8386" i="36"/>
  <c r="J8387" i="36"/>
  <c r="J8388" i="36"/>
  <c r="J8389" i="36"/>
  <c r="J8390" i="36"/>
  <c r="J8391" i="36"/>
  <c r="J8392" i="36"/>
  <c r="J8393" i="36"/>
  <c r="J8394" i="36"/>
  <c r="J8395" i="36"/>
  <c r="J8396" i="36"/>
  <c r="J8397" i="36"/>
  <c r="J8398" i="36"/>
  <c r="J8399" i="36"/>
  <c r="J8400" i="36"/>
  <c r="J8401" i="36"/>
  <c r="J8402" i="36"/>
  <c r="J8403" i="36"/>
  <c r="J8404" i="36"/>
  <c r="J8405" i="36"/>
  <c r="J8406" i="36"/>
  <c r="J8407" i="36"/>
  <c r="J8408" i="36"/>
  <c r="J8409" i="36"/>
  <c r="J8410" i="36"/>
  <c r="J8411" i="36"/>
  <c r="J8412" i="36"/>
  <c r="J8413" i="36"/>
  <c r="J8414" i="36"/>
  <c r="J8415" i="36"/>
  <c r="J8416" i="36"/>
  <c r="J8417" i="36"/>
  <c r="J8418" i="36"/>
  <c r="J8419" i="36"/>
  <c r="J8420" i="36"/>
  <c r="J8421" i="36"/>
  <c r="J8422" i="36"/>
  <c r="J8423" i="36"/>
  <c r="J8424" i="36"/>
  <c r="J8425" i="36"/>
  <c r="J8426" i="36"/>
  <c r="J8427" i="36"/>
  <c r="J8428" i="36"/>
  <c r="J8429" i="36"/>
  <c r="J8430" i="36"/>
  <c r="J8431" i="36"/>
  <c r="J8432" i="36"/>
  <c r="J8433" i="36"/>
  <c r="J8434" i="36"/>
  <c r="J8435" i="36"/>
  <c r="J8436" i="36"/>
  <c r="J8437" i="36"/>
  <c r="J8438" i="36"/>
  <c r="J8439" i="36"/>
  <c r="J8440" i="36"/>
  <c r="J8441" i="36"/>
  <c r="J8442" i="36"/>
  <c r="J8443" i="36"/>
  <c r="J8444" i="36"/>
  <c r="J8445" i="36"/>
  <c r="J8446" i="36"/>
  <c r="J8447" i="36"/>
  <c r="J8448" i="36"/>
  <c r="J8449" i="36"/>
  <c r="J8450" i="36"/>
  <c r="J8451" i="36"/>
  <c r="J8452" i="36"/>
  <c r="J8453" i="36"/>
  <c r="J8454" i="36"/>
  <c r="J8455" i="36"/>
  <c r="J8456" i="36"/>
  <c r="J8457" i="36"/>
  <c r="J8458" i="36"/>
  <c r="J8459" i="36"/>
  <c r="J8460" i="36"/>
  <c r="J8461" i="36"/>
  <c r="J8462" i="36"/>
  <c r="J8463" i="36"/>
  <c r="J8464" i="36"/>
  <c r="J8465" i="36"/>
  <c r="J8466" i="36"/>
  <c r="J8467" i="36"/>
  <c r="J8468" i="36"/>
  <c r="J8469" i="36"/>
  <c r="J8470" i="36"/>
  <c r="J8471" i="36"/>
  <c r="J8472" i="36"/>
  <c r="J8473" i="36"/>
  <c r="J8474" i="36"/>
  <c r="J8475" i="36"/>
  <c r="J8476" i="36"/>
  <c r="J8477" i="36"/>
  <c r="J8478" i="36"/>
  <c r="J8479" i="36"/>
  <c r="J8480" i="36"/>
  <c r="J8481" i="36"/>
  <c r="J8482" i="36"/>
  <c r="J8483" i="36"/>
  <c r="J8484" i="36"/>
  <c r="J8485" i="36"/>
  <c r="J8486" i="36"/>
  <c r="J8487" i="36"/>
  <c r="J8488" i="36"/>
  <c r="J8489" i="36"/>
  <c r="J8490" i="36"/>
  <c r="J8491" i="36"/>
  <c r="J8492" i="36"/>
  <c r="J8493" i="36"/>
  <c r="J8494" i="36"/>
  <c r="J8495" i="36"/>
  <c r="J8496" i="36"/>
  <c r="J8497" i="36"/>
  <c r="J8498" i="36"/>
  <c r="J8499" i="36"/>
  <c r="J8500" i="36"/>
  <c r="J8501" i="36"/>
  <c r="J8502" i="36"/>
  <c r="J8503" i="36"/>
  <c r="J8504" i="36"/>
  <c r="J8505" i="36"/>
  <c r="J8506" i="36"/>
  <c r="J8507" i="36"/>
  <c r="J8508" i="36"/>
  <c r="J8509" i="36"/>
  <c r="J8510" i="36"/>
  <c r="J8511" i="36"/>
  <c r="J8512" i="36"/>
  <c r="J8513" i="36"/>
  <c r="J8514" i="36"/>
  <c r="J8515" i="36"/>
  <c r="J8516" i="36"/>
  <c r="J8517" i="36"/>
  <c r="J8518" i="36"/>
  <c r="J8519" i="36"/>
  <c r="J8520" i="36"/>
  <c r="J8521" i="36"/>
  <c r="J8522" i="36"/>
  <c r="J8523" i="36"/>
  <c r="J8524" i="36"/>
  <c r="J8525" i="36"/>
  <c r="J8526" i="36"/>
  <c r="J8527" i="36"/>
  <c r="J8528" i="36"/>
  <c r="J8529" i="36"/>
  <c r="J8530" i="36"/>
  <c r="J8531" i="36"/>
  <c r="J8532" i="36"/>
  <c r="J8533" i="36"/>
  <c r="J8534" i="36"/>
  <c r="J8535" i="36"/>
  <c r="J8536" i="36"/>
  <c r="J8537" i="36"/>
  <c r="J8538" i="36"/>
  <c r="J8539" i="36"/>
  <c r="J8540" i="36"/>
  <c r="J8541" i="36"/>
  <c r="J8542" i="36"/>
  <c r="J8543" i="36"/>
  <c r="J8544" i="36"/>
  <c r="J8545" i="36"/>
  <c r="J8546" i="36"/>
  <c r="J8547" i="36"/>
  <c r="J8548" i="36"/>
  <c r="J8549" i="36"/>
  <c r="J8550" i="36"/>
  <c r="J8551" i="36"/>
  <c r="J8552" i="36"/>
  <c r="J8553" i="36"/>
  <c r="J8554" i="36"/>
  <c r="J8555" i="36"/>
  <c r="J8556" i="36"/>
  <c r="J8557" i="36"/>
  <c r="J8558" i="36"/>
  <c r="J8559" i="36"/>
  <c r="J8560" i="36"/>
  <c r="J8561" i="36"/>
  <c r="J8562" i="36"/>
  <c r="J8563" i="36"/>
  <c r="J8564" i="36"/>
  <c r="J8565" i="36"/>
  <c r="J8566" i="36"/>
  <c r="J8567" i="36"/>
  <c r="J8568" i="36"/>
  <c r="J8569" i="36"/>
  <c r="J8570" i="36"/>
  <c r="J8571" i="36"/>
  <c r="J8572" i="36"/>
  <c r="J8573" i="36"/>
  <c r="J8574" i="36"/>
  <c r="J8575" i="36"/>
  <c r="J8576" i="36"/>
  <c r="J8577" i="36"/>
  <c r="J8578" i="36"/>
  <c r="J8579" i="36"/>
  <c r="J8580" i="36"/>
  <c r="J8581" i="36"/>
  <c r="J8582" i="36"/>
  <c r="J8583" i="36"/>
  <c r="J8584" i="36"/>
  <c r="J8585" i="36"/>
  <c r="J8586" i="36"/>
  <c r="J8587" i="36"/>
  <c r="J8588" i="36"/>
  <c r="J8589" i="36"/>
  <c r="J8590" i="36"/>
  <c r="J8591" i="36"/>
  <c r="J8592" i="36"/>
  <c r="J8593" i="36"/>
  <c r="J8594" i="36"/>
  <c r="J8595" i="36"/>
  <c r="J8596" i="36"/>
  <c r="J8597" i="36"/>
  <c r="J8598" i="36"/>
  <c r="J8599" i="36"/>
  <c r="J8600" i="36"/>
  <c r="J8601" i="36"/>
  <c r="J8602" i="36"/>
  <c r="J8603" i="36"/>
  <c r="J8604" i="36"/>
  <c r="J8605" i="36"/>
  <c r="J8606" i="36"/>
  <c r="J8607" i="36"/>
  <c r="J8608" i="36"/>
  <c r="J8609" i="36"/>
  <c r="J8610" i="36"/>
  <c r="J8611" i="36"/>
  <c r="J8612" i="36"/>
  <c r="J8613" i="36"/>
  <c r="J8614" i="36"/>
  <c r="J8615" i="36"/>
  <c r="J8616" i="36"/>
  <c r="J8617" i="36"/>
  <c r="J8618" i="36"/>
  <c r="J8619" i="36"/>
  <c r="J8620" i="36"/>
  <c r="J8621" i="36"/>
  <c r="J8622" i="36"/>
  <c r="J8623" i="36"/>
  <c r="J8624" i="36"/>
  <c r="J8625" i="36"/>
  <c r="J8626" i="36"/>
  <c r="J8627" i="36"/>
  <c r="J8628" i="36"/>
  <c r="J8629" i="36"/>
  <c r="J8630" i="36"/>
  <c r="J8631" i="36"/>
  <c r="J8632" i="36"/>
  <c r="J8633" i="36"/>
  <c r="J8634" i="36"/>
  <c r="J8635" i="36"/>
  <c r="J8636" i="36"/>
  <c r="J8637" i="36"/>
  <c r="J8638" i="36"/>
  <c r="J8639" i="36"/>
  <c r="J8640" i="36"/>
  <c r="J8641" i="36"/>
  <c r="J8642" i="36"/>
  <c r="J8643" i="36"/>
  <c r="J8644" i="36"/>
  <c r="J8645" i="36"/>
  <c r="J8646" i="36"/>
  <c r="J8647" i="36"/>
  <c r="J8648" i="36"/>
  <c r="J8649" i="36"/>
  <c r="J8650" i="36"/>
  <c r="J8651" i="36"/>
  <c r="J8652" i="36"/>
  <c r="J8653" i="36"/>
  <c r="J8654" i="36"/>
  <c r="J8655" i="36"/>
  <c r="J8656" i="36"/>
  <c r="J8657" i="36"/>
  <c r="J8658" i="36"/>
  <c r="J8659" i="36"/>
  <c r="J8660" i="36"/>
  <c r="J8661" i="36"/>
  <c r="J8662" i="36"/>
  <c r="J8663" i="36"/>
  <c r="J8664" i="36"/>
  <c r="J8665" i="36"/>
  <c r="J8666" i="36"/>
  <c r="J8667" i="36"/>
  <c r="J8668" i="36"/>
  <c r="J8669" i="36"/>
  <c r="J8670" i="36"/>
  <c r="J8671" i="36"/>
  <c r="J8672" i="36"/>
  <c r="J8673" i="36"/>
  <c r="J8674" i="36"/>
  <c r="J8675" i="36"/>
  <c r="J8676" i="36"/>
  <c r="J8677" i="36"/>
  <c r="J8678" i="36"/>
  <c r="J8679" i="36"/>
  <c r="J8680" i="36"/>
  <c r="J8681" i="36"/>
  <c r="J8682" i="36"/>
  <c r="J8683" i="36"/>
  <c r="J8684" i="36"/>
  <c r="J8685" i="36"/>
  <c r="J8686" i="36"/>
  <c r="J8687" i="36"/>
  <c r="J8688" i="36"/>
  <c r="J8689" i="36"/>
  <c r="J8690" i="36"/>
  <c r="J8691" i="36"/>
  <c r="J8692" i="36"/>
  <c r="J8693" i="36"/>
  <c r="J8694" i="36"/>
  <c r="J8695" i="36"/>
  <c r="J8696" i="36"/>
  <c r="J8697" i="36"/>
  <c r="J8698" i="36"/>
  <c r="J8699" i="36"/>
  <c r="J8700" i="36"/>
  <c r="J8701" i="36"/>
  <c r="J8702" i="36"/>
  <c r="J8703" i="36"/>
  <c r="J8704" i="36"/>
  <c r="J8705" i="36"/>
  <c r="J8706" i="36"/>
  <c r="J8707" i="36"/>
  <c r="J8708" i="36"/>
  <c r="J8709" i="36"/>
  <c r="J8710" i="36"/>
  <c r="J8711" i="36"/>
  <c r="J8712" i="36"/>
  <c r="J8713" i="36"/>
  <c r="J8714" i="36"/>
  <c r="J8715" i="36"/>
  <c r="J8716" i="36"/>
  <c r="J8717" i="36"/>
  <c r="J8718" i="36"/>
  <c r="J8719" i="36"/>
  <c r="J8720" i="36"/>
  <c r="J8721" i="36"/>
  <c r="J8722" i="36"/>
  <c r="J8723" i="36"/>
  <c r="J8724" i="36"/>
  <c r="J8725" i="36"/>
  <c r="J8726" i="36"/>
  <c r="J8727" i="36"/>
  <c r="J8728" i="36"/>
  <c r="J8729" i="36"/>
  <c r="J8730" i="36"/>
  <c r="J8731" i="36"/>
  <c r="J8732" i="36"/>
  <c r="J8733" i="36"/>
  <c r="J8734" i="36"/>
  <c r="J8735" i="36"/>
  <c r="J8736" i="36"/>
  <c r="J8737" i="36"/>
  <c r="J8738" i="36"/>
  <c r="J8739" i="36"/>
  <c r="J8740" i="36"/>
  <c r="J8741" i="36"/>
  <c r="J8742" i="36"/>
  <c r="J8743" i="36"/>
  <c r="J8744" i="36"/>
  <c r="J8745" i="36"/>
  <c r="J8746" i="36"/>
  <c r="J8747" i="36"/>
  <c r="J8748" i="36"/>
  <c r="J8749" i="36"/>
  <c r="J8750" i="36"/>
  <c r="J8751" i="36"/>
  <c r="J8752" i="36"/>
  <c r="J8753" i="36"/>
  <c r="J8754" i="36"/>
  <c r="J8755" i="36"/>
  <c r="J8756" i="36"/>
  <c r="J8757" i="36"/>
  <c r="J8758" i="36"/>
  <c r="J8759" i="36"/>
  <c r="J8760" i="36"/>
  <c r="J8761" i="36"/>
  <c r="J8762" i="36"/>
  <c r="J8763" i="36"/>
  <c r="J8764" i="36"/>
  <c r="J8765" i="36"/>
  <c r="J8766" i="36"/>
  <c r="J8767" i="36"/>
  <c r="J8768" i="36"/>
  <c r="J8769" i="36"/>
  <c r="J8770" i="36"/>
  <c r="J8771" i="36"/>
  <c r="J8772" i="36"/>
  <c r="J8773" i="36"/>
  <c r="J8774" i="36"/>
  <c r="J8775" i="36"/>
  <c r="J8776" i="36"/>
  <c r="J8777" i="36"/>
  <c r="J8778" i="36"/>
  <c r="J8779" i="36"/>
  <c r="J8780" i="36"/>
  <c r="J8781" i="36"/>
  <c r="J8782" i="36"/>
  <c r="J8783" i="36"/>
  <c r="J8784" i="36"/>
  <c r="J8785" i="36"/>
  <c r="J8786" i="36"/>
  <c r="J8787" i="36"/>
  <c r="J8788" i="36"/>
  <c r="J8789" i="36"/>
  <c r="J8790" i="36"/>
  <c r="J8791" i="36"/>
  <c r="J8792" i="36"/>
  <c r="J8793" i="36"/>
  <c r="J8794" i="36"/>
  <c r="J8795" i="36"/>
  <c r="J8796" i="36"/>
  <c r="J8797" i="36"/>
  <c r="J8798" i="36"/>
  <c r="J8799" i="36"/>
  <c r="J8800" i="36"/>
  <c r="J8801" i="36"/>
  <c r="J8802" i="36"/>
  <c r="J8803" i="36"/>
  <c r="J8804" i="36"/>
  <c r="J8805" i="36"/>
  <c r="J8806" i="36"/>
  <c r="J8807" i="36"/>
  <c r="J8808" i="36"/>
  <c r="J8809" i="36"/>
  <c r="J8810" i="36"/>
  <c r="J8811" i="36"/>
  <c r="J8812" i="36"/>
  <c r="J8813" i="36"/>
  <c r="J8814" i="36"/>
  <c r="J8815" i="36"/>
  <c r="J8816" i="36"/>
  <c r="J8817" i="36"/>
  <c r="J8818" i="36"/>
  <c r="J8819" i="36"/>
  <c r="J8820" i="36"/>
  <c r="J8821" i="36"/>
  <c r="J8822" i="36"/>
  <c r="J8823" i="36"/>
  <c r="J8824" i="36"/>
  <c r="J8825" i="36"/>
  <c r="J8826" i="36"/>
  <c r="J8827" i="36"/>
  <c r="J8828" i="36"/>
  <c r="J8829" i="36"/>
  <c r="J8830" i="36"/>
  <c r="J8831" i="36"/>
  <c r="J8832" i="36"/>
  <c r="J8833" i="36"/>
  <c r="J8834" i="36"/>
  <c r="J8835" i="36"/>
  <c r="J8836" i="36"/>
  <c r="J8837" i="36"/>
  <c r="J8838" i="36"/>
  <c r="J8839" i="36"/>
  <c r="J8840" i="36"/>
  <c r="J8841" i="36"/>
  <c r="J8842" i="36"/>
  <c r="J8843" i="36"/>
  <c r="J8844" i="36"/>
  <c r="J8845" i="36"/>
  <c r="J8846" i="36"/>
  <c r="J8847" i="36"/>
  <c r="J8848" i="36"/>
  <c r="J8849" i="36"/>
  <c r="J8850" i="36"/>
  <c r="J8851" i="36"/>
  <c r="J8852" i="36"/>
  <c r="J8853" i="36"/>
  <c r="J8854" i="36"/>
  <c r="J8855" i="36"/>
  <c r="J8856" i="36"/>
  <c r="J8857" i="36"/>
  <c r="J8858" i="36"/>
  <c r="J8859" i="36"/>
  <c r="J8860" i="36"/>
  <c r="J8861" i="36"/>
  <c r="J8862" i="36"/>
  <c r="J8863" i="36"/>
  <c r="J8864" i="36"/>
  <c r="J8865" i="36"/>
  <c r="J8866" i="36"/>
  <c r="J8867" i="36"/>
  <c r="J8868" i="36"/>
  <c r="J8869" i="36"/>
  <c r="J8870" i="36"/>
  <c r="J8871" i="36"/>
  <c r="J8872" i="36"/>
  <c r="J8873" i="36"/>
  <c r="J8874" i="36"/>
  <c r="J8875" i="36"/>
  <c r="J8876" i="36"/>
  <c r="J8877" i="36"/>
  <c r="J8878" i="36"/>
  <c r="J8879" i="36"/>
  <c r="J8880" i="36"/>
  <c r="J8881" i="36"/>
  <c r="J8882" i="36"/>
  <c r="J8883" i="36"/>
  <c r="J8884" i="36"/>
  <c r="J8885" i="36"/>
  <c r="J8886" i="36"/>
  <c r="J8887" i="36"/>
  <c r="J8888" i="36"/>
  <c r="J8889" i="36"/>
  <c r="J8890" i="36"/>
  <c r="J8891" i="36"/>
  <c r="J8892" i="36"/>
  <c r="J8893" i="36"/>
  <c r="J8894" i="36"/>
  <c r="J8895" i="36"/>
  <c r="J8896" i="36"/>
  <c r="J8897" i="36"/>
  <c r="J8898" i="36"/>
  <c r="J8899" i="36"/>
  <c r="J8900" i="36"/>
  <c r="J8901" i="36"/>
  <c r="J8902" i="36"/>
  <c r="J8903" i="36"/>
  <c r="J8904" i="36"/>
  <c r="J8905" i="36"/>
  <c r="J8906" i="36"/>
  <c r="J8907" i="36"/>
  <c r="J8908" i="36"/>
  <c r="J8909" i="36"/>
  <c r="J8910" i="36"/>
  <c r="J8911" i="36"/>
  <c r="J8912" i="36"/>
  <c r="J8913" i="36"/>
  <c r="J8914" i="36"/>
  <c r="J8915" i="36"/>
  <c r="J8916" i="36"/>
  <c r="J8917" i="36"/>
  <c r="J8918" i="36"/>
  <c r="J8919" i="36"/>
  <c r="J8920" i="36"/>
  <c r="J8921" i="36"/>
  <c r="J8922" i="36"/>
  <c r="J8923" i="36"/>
  <c r="J8924" i="36"/>
  <c r="J8925" i="36"/>
  <c r="J8926" i="36"/>
  <c r="J8927" i="36"/>
  <c r="J8928" i="36"/>
  <c r="J8929" i="36"/>
  <c r="J8930" i="36"/>
  <c r="J8931" i="36"/>
  <c r="J8932" i="36"/>
  <c r="J8933" i="36"/>
  <c r="J8934" i="36"/>
  <c r="J8935" i="36"/>
  <c r="J8936" i="36"/>
  <c r="J8937" i="36"/>
  <c r="J8938" i="36"/>
  <c r="J8939" i="36"/>
  <c r="J8940" i="36"/>
  <c r="J8941" i="36"/>
  <c r="J8942" i="36"/>
  <c r="J8943" i="36"/>
  <c r="J8944" i="36"/>
  <c r="J8945" i="36"/>
  <c r="J8946" i="36"/>
  <c r="J8947" i="36"/>
  <c r="J8948" i="36"/>
  <c r="J8949" i="36"/>
  <c r="J8950" i="36"/>
  <c r="J8951" i="36"/>
  <c r="J8952" i="36"/>
  <c r="J8953" i="36"/>
  <c r="J8954" i="36"/>
  <c r="J8955" i="36"/>
  <c r="J8956" i="36"/>
  <c r="J8957" i="36"/>
  <c r="J8958" i="36"/>
  <c r="J8959" i="36"/>
  <c r="J8960" i="36"/>
  <c r="J8961" i="36"/>
  <c r="J8962" i="36"/>
  <c r="J8963" i="36"/>
  <c r="J8964" i="36"/>
  <c r="J8965" i="36"/>
  <c r="J8966" i="36"/>
  <c r="J8967" i="36"/>
  <c r="J8968" i="36"/>
  <c r="J8969" i="36"/>
  <c r="J8970" i="36"/>
  <c r="J8971" i="36"/>
  <c r="J8972" i="36"/>
  <c r="J8973" i="36"/>
  <c r="J8974" i="36"/>
  <c r="J8975" i="36"/>
  <c r="J8976" i="36"/>
  <c r="J8977" i="36"/>
  <c r="J8978" i="36"/>
  <c r="J8979" i="36"/>
  <c r="J8980" i="36"/>
  <c r="J8981" i="36"/>
  <c r="J8982" i="36"/>
  <c r="J8983" i="36"/>
  <c r="J8984" i="36"/>
  <c r="J8985" i="36"/>
  <c r="J8986" i="36"/>
  <c r="J8987" i="36"/>
  <c r="J8988" i="36"/>
  <c r="J8989" i="36"/>
  <c r="J8990" i="36"/>
  <c r="J8991" i="36"/>
  <c r="J8992" i="36"/>
  <c r="J8993" i="36"/>
  <c r="J8994" i="36"/>
  <c r="J8995" i="36"/>
  <c r="J8996" i="36"/>
  <c r="J8997" i="36"/>
  <c r="J8998" i="36"/>
  <c r="J8999" i="36"/>
  <c r="J9000" i="36"/>
  <c r="J9001" i="36"/>
  <c r="J9002" i="36"/>
  <c r="J9003" i="36"/>
  <c r="J9004" i="36"/>
  <c r="J9005" i="36"/>
  <c r="J9006" i="36"/>
  <c r="J9007" i="36"/>
  <c r="J9008" i="36"/>
  <c r="J9009" i="36"/>
  <c r="J9010" i="36"/>
  <c r="J9011" i="36"/>
  <c r="J9012" i="36"/>
  <c r="J9013" i="36"/>
  <c r="J9014" i="36"/>
  <c r="J9015" i="36"/>
  <c r="J9016" i="36"/>
  <c r="J9017" i="36"/>
  <c r="J9018" i="36"/>
  <c r="J9019" i="36"/>
  <c r="J9020" i="36"/>
  <c r="J9021" i="36"/>
  <c r="J9022" i="36"/>
  <c r="J9023" i="36"/>
  <c r="J9024" i="36"/>
  <c r="J9025" i="36"/>
  <c r="J9026" i="36"/>
  <c r="J9027" i="36"/>
  <c r="J9028" i="36"/>
  <c r="J9029" i="36"/>
  <c r="J9030" i="36"/>
  <c r="J9031" i="36"/>
  <c r="J9032" i="36"/>
  <c r="J9033" i="36"/>
  <c r="J9034" i="36"/>
  <c r="J9035" i="36"/>
  <c r="J9036" i="36"/>
  <c r="J9037" i="36"/>
  <c r="J9038" i="36"/>
  <c r="J9039" i="36"/>
  <c r="J9040" i="36"/>
  <c r="J9041" i="36"/>
  <c r="J9042" i="36"/>
  <c r="J9043" i="36"/>
  <c r="J9044" i="36"/>
  <c r="J9045" i="36"/>
  <c r="J9046" i="36"/>
  <c r="J9047" i="36"/>
  <c r="J9048" i="36"/>
  <c r="J9049" i="36"/>
  <c r="J9050" i="36"/>
  <c r="J9051" i="36"/>
  <c r="J9052" i="36"/>
  <c r="J9053" i="36"/>
  <c r="J9054" i="36"/>
  <c r="J9055" i="36"/>
  <c r="J9056" i="36"/>
  <c r="J9057" i="36"/>
  <c r="J9058" i="36"/>
  <c r="J9059" i="36"/>
  <c r="J9060" i="36"/>
  <c r="J9061" i="36"/>
  <c r="J9062" i="36"/>
  <c r="J9063" i="36"/>
  <c r="J9064" i="36"/>
  <c r="J9065" i="36"/>
  <c r="J9066" i="36"/>
  <c r="J9067" i="36"/>
  <c r="J9068" i="36"/>
  <c r="J9069" i="36"/>
  <c r="J9070" i="36"/>
  <c r="J9071" i="36"/>
  <c r="J9072" i="36"/>
  <c r="J9073" i="36"/>
  <c r="J9074" i="36"/>
  <c r="J9075" i="36"/>
  <c r="J9076" i="36"/>
  <c r="J9077" i="36"/>
  <c r="J9078" i="36"/>
  <c r="J9079" i="36"/>
  <c r="J9080" i="36"/>
  <c r="J9081" i="36"/>
  <c r="J9082" i="36"/>
  <c r="J9083" i="36"/>
  <c r="J9084" i="36"/>
  <c r="J9085" i="36"/>
  <c r="J9086" i="36"/>
  <c r="J9087" i="36"/>
  <c r="J9088" i="36"/>
  <c r="J9089" i="36"/>
  <c r="J9090" i="36"/>
  <c r="J9091" i="36"/>
  <c r="J9092" i="36"/>
  <c r="J9093" i="36"/>
  <c r="J9094" i="36"/>
  <c r="J9095" i="36"/>
  <c r="J9096" i="36"/>
  <c r="J9097" i="36"/>
  <c r="J9098" i="36"/>
  <c r="J9099" i="36"/>
  <c r="J9100" i="36"/>
  <c r="J9101" i="36"/>
  <c r="J9102" i="36"/>
  <c r="J9103" i="36"/>
  <c r="J9104" i="36"/>
  <c r="J9105" i="36"/>
  <c r="J9106" i="36"/>
  <c r="J9107" i="36"/>
  <c r="J9108" i="36"/>
  <c r="J9109" i="36"/>
  <c r="J9110" i="36"/>
  <c r="J9111" i="36"/>
  <c r="J9112" i="36"/>
  <c r="J9113" i="36"/>
  <c r="J9114" i="36"/>
  <c r="J9115" i="36"/>
  <c r="J9116" i="36"/>
  <c r="J9117" i="36"/>
  <c r="J9118" i="36"/>
  <c r="J9119" i="36"/>
  <c r="J9120" i="36"/>
  <c r="J9121" i="36"/>
  <c r="J9122" i="36"/>
  <c r="J9123" i="36"/>
  <c r="J9124" i="36"/>
  <c r="J9125" i="36"/>
  <c r="J9126" i="36"/>
  <c r="J9127" i="36"/>
  <c r="J9128" i="36"/>
  <c r="J9129" i="36"/>
  <c r="J9130" i="36"/>
  <c r="J9131" i="36"/>
  <c r="J9132" i="36"/>
  <c r="J9133" i="36"/>
  <c r="J9134" i="36"/>
  <c r="J9135" i="36"/>
  <c r="J9136" i="36"/>
  <c r="J9137" i="36"/>
  <c r="J9138" i="36"/>
  <c r="J9139" i="36"/>
  <c r="J9140" i="36"/>
  <c r="J9141" i="36"/>
  <c r="J9142" i="36"/>
  <c r="J9143" i="36"/>
  <c r="J9144" i="36"/>
  <c r="J9145" i="36"/>
  <c r="J9146" i="36"/>
  <c r="J9147" i="36"/>
  <c r="J9148" i="36"/>
  <c r="J9149" i="36"/>
  <c r="J9150" i="36"/>
  <c r="J9151" i="36"/>
  <c r="J9152" i="36"/>
  <c r="J9153" i="36"/>
  <c r="J9154" i="36"/>
  <c r="J9155" i="36"/>
  <c r="J9156" i="36"/>
  <c r="J9157" i="36"/>
  <c r="J9158" i="36"/>
  <c r="J9159" i="36"/>
  <c r="J9160" i="36"/>
  <c r="J9161" i="36"/>
  <c r="J9162" i="36"/>
  <c r="J9163" i="36"/>
  <c r="J9164" i="36"/>
  <c r="J9165" i="36"/>
  <c r="J9166" i="36"/>
  <c r="J9167" i="36"/>
  <c r="J9168" i="36"/>
  <c r="J9169" i="36"/>
  <c r="J9170" i="36"/>
  <c r="J9171" i="36"/>
  <c r="J9172" i="36"/>
  <c r="J9173" i="36"/>
  <c r="J9174" i="36"/>
  <c r="J9175" i="36"/>
  <c r="J9176" i="36"/>
  <c r="J9177" i="36"/>
  <c r="J9178" i="36"/>
  <c r="J9179" i="36"/>
  <c r="J9180" i="36"/>
  <c r="J9181" i="36"/>
  <c r="J9182" i="36"/>
  <c r="J9183" i="36"/>
  <c r="J9184" i="36"/>
  <c r="J9185" i="36"/>
  <c r="J9186" i="36"/>
  <c r="J9187" i="36"/>
  <c r="J9188" i="36"/>
  <c r="J9189" i="36"/>
  <c r="J9190" i="36"/>
  <c r="J9191" i="36"/>
  <c r="J9192" i="36"/>
  <c r="J9193" i="36"/>
  <c r="J9194" i="36"/>
  <c r="J9195" i="36"/>
  <c r="J9196" i="36"/>
  <c r="J9197" i="36"/>
  <c r="J9198" i="36"/>
  <c r="J9199" i="36"/>
  <c r="J9200" i="36"/>
  <c r="J9201" i="36"/>
  <c r="J9202" i="36"/>
  <c r="J9203" i="36"/>
  <c r="J9204" i="36"/>
  <c r="J9205" i="36"/>
  <c r="J9206" i="36"/>
  <c r="J9207" i="36"/>
  <c r="J9208" i="36"/>
  <c r="J9209" i="36"/>
  <c r="J9210" i="36"/>
  <c r="J9211" i="36"/>
  <c r="J9212" i="36"/>
  <c r="J9213" i="36"/>
  <c r="J9214" i="36"/>
  <c r="J9215" i="36"/>
  <c r="J9216" i="36"/>
  <c r="J9217" i="36"/>
  <c r="J9218" i="36"/>
  <c r="J9219" i="36"/>
  <c r="J9220" i="36"/>
  <c r="J9221" i="36"/>
  <c r="J9222" i="36"/>
  <c r="J9223" i="36"/>
  <c r="J9224" i="36"/>
  <c r="J9225" i="36"/>
  <c r="J9226" i="36"/>
  <c r="J9227" i="36"/>
  <c r="J9228" i="36"/>
  <c r="J9229" i="36"/>
  <c r="J9230" i="36"/>
  <c r="J9231" i="36"/>
  <c r="J9232" i="36"/>
  <c r="J9233" i="36"/>
  <c r="J9234" i="36"/>
  <c r="J9235" i="36"/>
  <c r="J9236" i="36"/>
  <c r="J9237" i="36"/>
  <c r="J9238" i="36"/>
  <c r="J9239" i="36"/>
  <c r="J9240" i="36"/>
  <c r="J9241" i="36"/>
  <c r="J9242" i="36"/>
  <c r="J9243" i="36"/>
  <c r="J9244" i="36"/>
  <c r="J9245" i="36"/>
  <c r="J9246" i="36"/>
  <c r="J9247" i="36"/>
  <c r="J9248" i="36"/>
  <c r="J9249" i="36"/>
  <c r="J9250" i="36"/>
  <c r="J9251" i="36"/>
  <c r="J9252" i="36"/>
  <c r="J9253" i="36"/>
  <c r="J9254" i="36"/>
  <c r="J9255" i="36"/>
  <c r="J9256" i="36"/>
  <c r="J9257" i="36"/>
  <c r="J9258" i="36"/>
  <c r="J9259" i="36"/>
  <c r="J9260" i="36"/>
  <c r="J9261" i="36"/>
  <c r="J9262" i="36"/>
  <c r="J9263" i="36"/>
  <c r="J9264" i="36"/>
  <c r="J9265" i="36"/>
  <c r="J9266" i="36"/>
  <c r="J9267" i="36"/>
  <c r="J9268" i="36"/>
  <c r="J9269" i="36"/>
  <c r="J9270" i="36"/>
  <c r="J9271" i="36"/>
  <c r="J9272" i="36"/>
  <c r="J9273" i="36"/>
  <c r="J9274" i="36"/>
  <c r="J9275" i="36"/>
  <c r="J9276" i="36"/>
  <c r="J9277" i="36"/>
  <c r="J9278" i="36"/>
  <c r="J9279" i="36"/>
  <c r="J9280" i="36"/>
  <c r="J9281" i="36"/>
  <c r="J9282" i="36"/>
  <c r="J9283" i="36"/>
  <c r="J9284" i="36"/>
  <c r="J9285" i="36"/>
  <c r="J9286" i="36"/>
  <c r="J9287" i="36"/>
  <c r="J9288" i="36"/>
  <c r="J9289" i="36"/>
  <c r="J9290" i="36"/>
  <c r="J9291" i="36"/>
  <c r="J9292" i="36"/>
  <c r="J9293" i="36"/>
  <c r="J9294" i="36"/>
  <c r="J9295" i="36"/>
  <c r="J9296" i="36"/>
  <c r="J9297" i="36"/>
  <c r="J9298" i="36"/>
  <c r="J9299" i="36"/>
  <c r="J9300" i="36"/>
  <c r="J9301" i="36"/>
  <c r="J9302" i="36"/>
  <c r="J9303" i="36"/>
  <c r="J9304" i="36"/>
  <c r="J9305" i="36"/>
  <c r="J9306" i="36"/>
  <c r="J9307" i="36"/>
  <c r="J9308" i="36"/>
  <c r="J9309" i="36"/>
  <c r="J9310" i="36"/>
  <c r="J9311" i="36"/>
  <c r="J9312" i="36"/>
  <c r="J9313" i="36"/>
  <c r="J9314" i="36"/>
  <c r="J9315" i="36"/>
  <c r="J9316" i="36"/>
  <c r="J9317" i="36"/>
  <c r="J9318" i="36"/>
  <c r="J9319" i="36"/>
  <c r="J9320" i="36"/>
  <c r="J9321" i="36"/>
  <c r="J9322" i="36"/>
  <c r="J9323" i="36"/>
  <c r="J9324" i="36"/>
  <c r="J9325" i="36"/>
  <c r="J9326" i="36"/>
  <c r="J9327" i="36"/>
  <c r="J9328" i="36"/>
  <c r="J9329" i="36"/>
  <c r="J9330" i="36"/>
  <c r="J9331" i="36"/>
  <c r="J9332" i="36"/>
  <c r="J9333" i="36"/>
  <c r="J9334" i="36"/>
  <c r="J9335" i="36"/>
  <c r="J9336" i="36"/>
  <c r="J9337" i="36"/>
  <c r="J9338" i="36"/>
  <c r="J9339" i="36"/>
  <c r="J9340" i="36"/>
  <c r="J9341" i="36"/>
  <c r="J9342" i="36"/>
  <c r="J9343" i="36"/>
  <c r="J9344" i="36"/>
  <c r="J9345" i="36"/>
  <c r="J9346" i="36"/>
  <c r="J9347" i="36"/>
  <c r="J9348" i="36"/>
  <c r="J9349" i="36"/>
  <c r="J9350" i="36"/>
  <c r="J9351" i="36"/>
  <c r="J9352" i="36"/>
  <c r="J9353" i="36"/>
  <c r="J9354" i="36"/>
  <c r="J9355" i="36"/>
  <c r="J9356" i="36"/>
  <c r="J9357" i="36"/>
  <c r="J9358" i="36"/>
  <c r="J9359" i="36"/>
  <c r="J9360" i="36"/>
  <c r="J9361" i="36"/>
  <c r="J9362" i="36"/>
  <c r="J9363" i="36"/>
  <c r="J9364" i="36"/>
  <c r="J9365" i="36"/>
  <c r="J9366" i="36"/>
  <c r="J9367" i="36"/>
  <c r="J9368" i="36"/>
  <c r="J9369" i="36"/>
  <c r="J9370" i="36"/>
  <c r="J9371" i="36"/>
  <c r="J9372" i="36"/>
  <c r="J9373" i="36"/>
  <c r="J9374" i="36"/>
  <c r="J9375" i="36"/>
  <c r="J9376" i="36"/>
  <c r="J9377" i="36"/>
  <c r="J9378" i="36"/>
  <c r="J9379" i="36"/>
  <c r="J9380" i="36"/>
  <c r="J9381" i="36"/>
  <c r="J9382" i="36"/>
  <c r="J9383" i="36"/>
  <c r="J9384" i="36"/>
  <c r="J9385" i="36"/>
  <c r="J9386" i="36"/>
  <c r="J9387" i="36"/>
  <c r="J9388" i="36"/>
  <c r="J9389" i="36"/>
  <c r="J9390" i="36"/>
  <c r="J9391" i="36"/>
  <c r="J9392" i="36"/>
  <c r="J9393" i="36"/>
  <c r="J9394" i="36"/>
  <c r="J9395" i="36"/>
  <c r="J9396" i="36"/>
  <c r="J9397" i="36"/>
  <c r="J9398" i="36"/>
  <c r="J9399" i="36"/>
  <c r="J9400" i="36"/>
  <c r="J9401" i="36"/>
  <c r="J9402" i="36"/>
  <c r="J9403" i="36"/>
  <c r="J9404" i="36"/>
  <c r="J9405" i="36"/>
  <c r="J9406" i="36"/>
  <c r="J9407" i="36"/>
  <c r="J9408" i="36"/>
  <c r="J9409" i="36"/>
  <c r="J9410" i="36"/>
  <c r="J9411" i="36"/>
  <c r="J9412" i="36"/>
  <c r="J9413" i="36"/>
  <c r="J9414" i="36"/>
  <c r="J9415" i="36"/>
  <c r="J9416" i="36"/>
  <c r="J9417" i="36"/>
  <c r="J9418" i="36"/>
  <c r="J9419" i="36"/>
  <c r="J9420" i="36"/>
  <c r="J9421" i="36"/>
  <c r="J9422" i="36"/>
  <c r="J9423" i="36"/>
  <c r="J9424" i="36"/>
  <c r="J9425" i="36"/>
  <c r="J9426" i="36"/>
  <c r="J9427" i="36"/>
  <c r="J9428" i="36"/>
  <c r="J9429" i="36"/>
  <c r="J9430" i="36"/>
  <c r="J9431" i="36"/>
  <c r="J9432" i="36"/>
  <c r="J9433" i="36"/>
  <c r="J9434" i="36"/>
  <c r="J9435" i="36"/>
  <c r="J9436" i="36"/>
  <c r="J9437" i="36"/>
  <c r="J9438" i="36"/>
  <c r="J9439" i="36"/>
  <c r="J9440" i="36"/>
  <c r="J9441" i="36"/>
  <c r="J9442" i="36"/>
  <c r="J9443" i="36"/>
  <c r="J9444" i="36"/>
  <c r="J9445" i="36"/>
  <c r="J9446" i="36"/>
  <c r="J9447" i="36"/>
  <c r="J9448" i="36"/>
  <c r="J9449" i="36"/>
  <c r="J9450" i="36"/>
  <c r="J9451" i="36"/>
  <c r="J9452" i="36"/>
  <c r="J9453" i="36"/>
  <c r="J9454" i="36"/>
  <c r="J9455" i="36"/>
  <c r="J9456" i="36"/>
  <c r="J9457" i="36"/>
  <c r="J9458" i="36"/>
  <c r="J9459" i="36"/>
  <c r="J9460" i="36"/>
  <c r="J9461" i="36"/>
  <c r="J9462" i="36"/>
  <c r="J9463" i="36"/>
  <c r="J9464" i="36"/>
  <c r="J9465" i="36"/>
  <c r="J9466" i="36"/>
  <c r="J9467" i="36"/>
  <c r="J9468" i="36"/>
  <c r="J9469" i="36"/>
  <c r="J9470" i="36"/>
  <c r="J9471" i="36"/>
  <c r="J9472" i="36"/>
  <c r="J9473" i="36"/>
  <c r="J9474" i="36"/>
  <c r="J9475" i="36"/>
  <c r="J9476" i="36"/>
  <c r="J9477" i="36"/>
  <c r="J9478" i="36"/>
  <c r="J9479" i="36"/>
  <c r="J9480" i="36"/>
  <c r="J9481" i="36"/>
  <c r="J9482" i="36"/>
  <c r="J9483" i="36"/>
  <c r="J9484" i="36"/>
  <c r="J9485" i="36"/>
  <c r="J9486" i="36"/>
  <c r="J9487" i="36"/>
  <c r="J9488" i="36"/>
  <c r="J9489" i="36"/>
  <c r="J9490" i="36"/>
  <c r="J9491" i="36"/>
  <c r="J9492" i="36"/>
  <c r="J9493" i="36"/>
  <c r="J9494" i="36"/>
  <c r="J9495" i="36"/>
  <c r="J9496" i="36"/>
  <c r="J9497" i="36"/>
  <c r="J9498" i="36"/>
  <c r="J9499" i="36"/>
  <c r="J9500" i="36"/>
  <c r="J9501" i="36"/>
  <c r="J9502" i="36"/>
  <c r="J9503" i="36"/>
  <c r="J9504" i="36"/>
  <c r="J9505" i="36"/>
  <c r="J9506" i="36"/>
  <c r="J9507" i="36"/>
  <c r="J9508" i="36"/>
  <c r="J9509" i="36"/>
  <c r="J9510" i="36"/>
  <c r="J9511" i="36"/>
  <c r="J9512" i="36"/>
  <c r="J9513" i="36"/>
  <c r="J9514" i="36"/>
  <c r="J9515" i="36"/>
  <c r="J9516" i="36"/>
  <c r="J9517" i="36"/>
  <c r="J9518" i="36"/>
  <c r="J9519" i="36"/>
  <c r="J9520" i="36"/>
  <c r="J9521" i="36"/>
  <c r="J9522" i="36"/>
  <c r="J9523" i="36"/>
  <c r="J9524" i="36"/>
  <c r="J9525" i="36"/>
  <c r="J9526" i="36"/>
  <c r="J9527" i="36"/>
  <c r="J9528" i="36"/>
  <c r="J9529" i="36"/>
  <c r="J9530" i="36"/>
  <c r="J9531" i="36"/>
  <c r="J9532" i="36"/>
  <c r="J9533" i="36"/>
  <c r="J9534" i="36"/>
  <c r="J9535" i="36"/>
  <c r="J9536" i="36"/>
  <c r="J9537" i="36"/>
  <c r="J9538" i="36"/>
  <c r="J9539" i="36"/>
  <c r="J9540" i="36"/>
  <c r="J9541" i="36"/>
  <c r="J9542" i="36"/>
  <c r="J9543" i="36"/>
  <c r="J9544" i="36"/>
  <c r="J9545" i="36"/>
  <c r="J9546" i="36"/>
  <c r="J9547" i="36"/>
  <c r="J9548" i="36"/>
  <c r="J9549" i="36"/>
  <c r="J9550" i="36"/>
  <c r="J9551" i="36"/>
  <c r="J9552" i="36"/>
  <c r="J9553" i="36"/>
  <c r="J9554" i="36"/>
  <c r="J9555" i="36"/>
  <c r="J9556" i="36"/>
  <c r="J9557" i="36"/>
  <c r="J9558" i="36"/>
  <c r="J9559" i="36"/>
  <c r="J9560" i="36"/>
  <c r="J9561" i="36"/>
  <c r="J9562" i="36"/>
  <c r="J9563" i="36"/>
  <c r="J9564" i="36"/>
  <c r="J9565" i="36"/>
  <c r="J9566" i="36"/>
  <c r="J9567" i="36"/>
  <c r="J9568" i="36"/>
  <c r="J9569" i="36"/>
  <c r="J9570" i="36"/>
  <c r="J9571" i="36"/>
  <c r="J9572" i="36"/>
  <c r="J9573" i="36"/>
  <c r="J9574" i="36"/>
  <c r="J9575" i="36"/>
  <c r="J9576" i="36"/>
  <c r="J9577" i="36"/>
  <c r="J9578" i="36"/>
  <c r="J9579" i="36"/>
  <c r="J9580" i="36"/>
  <c r="J9581" i="36"/>
  <c r="J9582" i="36"/>
  <c r="J9583" i="36"/>
  <c r="J9584" i="36"/>
  <c r="J9585" i="36"/>
  <c r="J9586" i="36"/>
  <c r="J9587" i="36"/>
  <c r="J9588" i="36"/>
  <c r="J9589" i="36"/>
  <c r="J9590" i="36"/>
  <c r="J9591" i="36"/>
  <c r="J9592" i="36"/>
  <c r="J9593" i="36"/>
  <c r="J9594" i="36"/>
  <c r="J9595" i="36"/>
  <c r="J9596" i="36"/>
  <c r="J9597" i="36"/>
  <c r="J9598" i="36"/>
  <c r="J9599" i="36"/>
  <c r="J9600" i="36"/>
  <c r="J9601" i="36"/>
  <c r="J9602" i="36"/>
  <c r="J9603" i="36"/>
  <c r="J9604" i="36"/>
  <c r="J9605" i="36"/>
  <c r="J9606" i="36"/>
  <c r="J9607" i="36"/>
  <c r="J9608" i="36"/>
  <c r="J9609" i="36"/>
  <c r="J9610" i="36"/>
  <c r="J9611" i="36"/>
  <c r="J9612" i="36"/>
  <c r="J9613" i="36"/>
  <c r="J9614" i="36"/>
  <c r="J9615" i="36"/>
  <c r="J9616" i="36"/>
  <c r="J9617" i="36"/>
  <c r="J9618" i="36"/>
  <c r="J9619" i="36"/>
  <c r="J9620" i="36"/>
  <c r="J9621" i="36"/>
  <c r="J9622" i="36"/>
  <c r="J9623" i="36"/>
  <c r="J9624" i="36"/>
  <c r="J9625" i="36"/>
  <c r="J9626" i="36"/>
  <c r="J9627" i="36"/>
  <c r="J9628" i="36"/>
  <c r="J9629" i="36"/>
  <c r="J9630" i="36"/>
  <c r="J9631" i="36"/>
  <c r="J9632" i="36"/>
  <c r="J9633" i="36"/>
  <c r="J9634" i="36"/>
  <c r="J9635" i="36"/>
  <c r="J9636" i="36"/>
  <c r="J9637" i="36"/>
  <c r="J9638" i="36"/>
  <c r="J9639" i="36"/>
  <c r="J9640" i="36"/>
  <c r="J9641" i="36"/>
  <c r="J9642" i="36"/>
  <c r="J9643" i="36"/>
  <c r="J9644" i="36"/>
  <c r="J9645" i="36"/>
  <c r="J9646" i="36"/>
  <c r="J9647" i="36"/>
  <c r="J9648" i="36"/>
  <c r="J9649" i="36"/>
  <c r="J9650" i="36"/>
  <c r="J9651" i="36"/>
  <c r="J9652" i="36"/>
  <c r="J9653" i="36"/>
  <c r="J9654" i="36"/>
  <c r="J9655" i="36"/>
  <c r="J9656" i="36"/>
  <c r="J9657" i="36"/>
  <c r="J9658" i="36"/>
  <c r="J9659" i="36"/>
  <c r="J9660" i="36"/>
  <c r="J9661" i="36"/>
  <c r="J9662" i="36"/>
  <c r="J9663" i="36"/>
  <c r="J9664" i="36"/>
  <c r="J9665" i="36"/>
  <c r="J9666" i="36"/>
  <c r="J9667" i="36"/>
  <c r="J9668" i="36"/>
  <c r="J9669" i="36"/>
  <c r="J9670" i="36"/>
  <c r="J9671" i="36"/>
  <c r="J9672" i="36"/>
  <c r="J9673" i="36"/>
  <c r="J9674" i="36"/>
  <c r="J9675" i="36"/>
  <c r="J9676" i="36"/>
  <c r="J9677" i="36"/>
  <c r="J9678" i="36"/>
  <c r="J9679" i="36"/>
  <c r="J9680" i="36"/>
  <c r="J9681" i="36"/>
  <c r="H5039" i="36"/>
  <c r="H5040" i="36"/>
  <c r="H5041" i="36"/>
  <c r="H5042" i="36"/>
  <c r="H5043" i="36"/>
  <c r="H5044" i="36"/>
  <c r="H5045" i="36"/>
  <c r="H5046" i="36"/>
  <c r="H5047" i="36"/>
  <c r="H5048" i="36"/>
  <c r="H5049" i="36"/>
  <c r="H5050" i="36"/>
  <c r="H5051" i="36"/>
  <c r="H5052" i="36"/>
  <c r="H5053" i="36"/>
  <c r="H5054" i="36"/>
  <c r="H5055" i="36"/>
  <c r="H5056" i="36"/>
  <c r="H5057" i="36"/>
  <c r="H5058" i="36"/>
  <c r="H5059" i="36"/>
  <c r="H5060" i="36"/>
  <c r="H5061" i="36"/>
  <c r="H5062" i="36"/>
  <c r="H5063" i="36"/>
  <c r="H5064" i="36"/>
  <c r="H5065" i="36"/>
  <c r="H5066" i="36"/>
  <c r="H5067" i="36"/>
  <c r="H5068" i="36"/>
  <c r="H5069" i="36"/>
  <c r="H5070" i="36"/>
  <c r="H5071" i="36"/>
  <c r="H5072" i="36"/>
  <c r="H5073" i="36"/>
  <c r="H5074" i="36"/>
  <c r="H5075" i="36"/>
  <c r="H5076" i="36"/>
  <c r="H5077" i="36"/>
  <c r="H5078" i="36"/>
  <c r="H5079" i="36"/>
  <c r="H5080" i="36"/>
  <c r="H5081" i="36"/>
  <c r="H5082" i="36"/>
  <c r="H5083" i="36"/>
  <c r="H5084" i="36"/>
  <c r="H5085" i="36"/>
  <c r="H5086" i="36"/>
  <c r="H5087" i="36"/>
  <c r="H5088" i="36"/>
  <c r="H5089" i="36"/>
  <c r="H5090" i="36"/>
  <c r="H5091" i="36"/>
  <c r="H5092" i="36"/>
  <c r="H5093" i="36"/>
  <c r="H5094" i="36"/>
  <c r="H5095" i="36"/>
  <c r="H5096" i="36"/>
  <c r="H5097" i="36"/>
  <c r="H5098" i="36"/>
  <c r="H5099" i="36"/>
  <c r="H5100" i="36"/>
  <c r="H5101" i="36"/>
  <c r="H5102" i="36"/>
  <c r="H5103" i="36"/>
  <c r="H5104" i="36"/>
  <c r="H5105" i="36"/>
  <c r="H5106" i="36"/>
  <c r="H5107" i="36"/>
  <c r="H5108" i="36"/>
  <c r="H5109" i="36"/>
  <c r="H5110" i="36"/>
  <c r="H5111" i="36"/>
  <c r="H5112" i="36"/>
  <c r="H5113" i="36"/>
  <c r="H5114" i="36"/>
  <c r="H5115" i="36"/>
  <c r="H5116" i="36"/>
  <c r="H5117" i="36"/>
  <c r="H5118" i="36"/>
  <c r="H5119" i="36"/>
  <c r="H5120" i="36"/>
  <c r="H5121" i="36"/>
  <c r="H5122" i="36"/>
  <c r="H5123" i="36"/>
  <c r="H5124" i="36"/>
  <c r="H5125" i="36"/>
  <c r="H5126" i="36"/>
  <c r="H5127" i="36"/>
  <c r="H5128" i="36"/>
  <c r="H5129" i="36"/>
  <c r="H5130" i="36"/>
  <c r="H5131" i="36"/>
  <c r="H5132" i="36"/>
  <c r="H5133" i="36"/>
  <c r="H5134" i="36"/>
  <c r="H5135" i="36"/>
  <c r="H5136" i="36"/>
  <c r="H5137" i="36"/>
  <c r="H5138" i="36"/>
  <c r="H5139" i="36"/>
  <c r="H5140" i="36"/>
  <c r="H5141" i="36"/>
  <c r="H5142" i="36"/>
  <c r="H5143" i="36"/>
  <c r="H5144" i="36"/>
  <c r="H5145" i="36"/>
  <c r="H5146" i="36"/>
  <c r="H5147" i="36"/>
  <c r="H5148" i="36"/>
  <c r="H5149" i="36"/>
  <c r="H5150" i="36"/>
  <c r="H5151" i="36"/>
  <c r="H5152" i="36"/>
  <c r="H5153" i="36"/>
  <c r="H5154" i="36"/>
  <c r="H5155" i="36"/>
  <c r="H5156" i="36"/>
  <c r="H5157" i="36"/>
  <c r="H5158" i="36"/>
  <c r="H5159" i="36"/>
  <c r="H5160" i="36"/>
  <c r="H5161" i="36"/>
  <c r="H5162" i="36"/>
  <c r="H5163" i="36"/>
  <c r="H5164" i="36"/>
  <c r="H5165" i="36"/>
  <c r="H5166" i="36"/>
  <c r="H5167" i="36"/>
  <c r="H5168" i="36"/>
  <c r="H5169" i="36"/>
  <c r="H5170" i="36"/>
  <c r="H5171" i="36"/>
  <c r="H5172" i="36"/>
  <c r="H5173" i="36"/>
  <c r="H5174" i="36"/>
  <c r="H5175" i="36"/>
  <c r="H5176" i="36"/>
  <c r="H5177" i="36"/>
  <c r="H5178" i="36"/>
  <c r="H5179" i="36"/>
  <c r="H5180" i="36"/>
  <c r="H5181" i="36"/>
  <c r="H5182" i="36"/>
  <c r="H5183" i="36"/>
  <c r="H5184" i="36"/>
  <c r="H5185" i="36"/>
  <c r="H5186" i="36"/>
  <c r="H5187" i="36"/>
  <c r="H5188" i="36"/>
  <c r="H5189" i="36"/>
  <c r="H5190" i="36"/>
  <c r="H5191" i="36"/>
  <c r="H5192" i="36"/>
  <c r="H5193" i="36"/>
  <c r="H5194" i="36"/>
  <c r="H5195" i="36"/>
  <c r="H5196" i="36"/>
  <c r="H5197" i="36"/>
  <c r="H5198" i="36"/>
  <c r="H5199" i="36"/>
  <c r="H5200" i="36"/>
  <c r="H5201" i="36"/>
  <c r="H5202" i="36"/>
  <c r="H5203" i="36"/>
  <c r="H5204" i="36"/>
  <c r="H5205" i="36"/>
  <c r="H5206" i="36"/>
  <c r="H5207" i="36"/>
  <c r="H5208" i="36"/>
  <c r="H5209" i="36"/>
  <c r="H5210" i="36"/>
  <c r="H5211" i="36"/>
  <c r="H5212" i="36"/>
  <c r="H5213" i="36"/>
  <c r="H5214" i="36"/>
  <c r="H5215" i="36"/>
  <c r="H5216" i="36"/>
  <c r="H5217" i="36"/>
  <c r="H5218" i="36"/>
  <c r="H5219" i="36"/>
  <c r="H5220" i="36"/>
  <c r="H5221" i="36"/>
  <c r="H5222" i="36"/>
  <c r="H5223" i="36"/>
  <c r="H5224" i="36"/>
  <c r="H5225" i="36"/>
  <c r="H5226" i="36"/>
  <c r="H5227" i="36"/>
  <c r="H5228" i="36"/>
  <c r="H5229" i="36"/>
  <c r="H5230" i="36"/>
  <c r="H5231" i="36"/>
  <c r="H5232" i="36"/>
  <c r="H5233" i="36"/>
  <c r="H5234" i="36"/>
  <c r="H5235" i="36"/>
  <c r="H5236" i="36"/>
  <c r="H5237" i="36"/>
  <c r="H5238" i="36"/>
  <c r="H5239" i="36"/>
  <c r="H5240" i="36"/>
  <c r="H5241" i="36"/>
  <c r="H5242" i="36"/>
  <c r="H5243" i="36"/>
  <c r="H5244" i="36"/>
  <c r="H5245" i="36"/>
  <c r="H5246" i="36"/>
  <c r="H5247" i="36"/>
  <c r="H5248" i="36"/>
  <c r="H5249" i="36"/>
  <c r="H5250" i="36"/>
  <c r="H5251" i="36"/>
  <c r="H5252" i="36"/>
  <c r="H5253" i="36"/>
  <c r="H5254" i="36"/>
  <c r="H5255" i="36"/>
  <c r="H5256" i="36"/>
  <c r="H5257" i="36"/>
  <c r="H5258" i="36"/>
  <c r="H5259" i="36"/>
  <c r="H5260" i="36"/>
  <c r="H5261" i="36"/>
  <c r="H5262" i="36"/>
  <c r="H5263" i="36"/>
  <c r="H5264" i="36"/>
  <c r="H5265" i="36"/>
  <c r="H5266" i="36"/>
  <c r="H5267" i="36"/>
  <c r="H5268" i="36"/>
  <c r="H5269" i="36"/>
  <c r="H5270" i="36"/>
  <c r="H5271" i="36"/>
  <c r="H5272" i="36"/>
  <c r="H5273" i="36"/>
  <c r="H5274" i="36"/>
  <c r="H5275" i="36"/>
  <c r="H5276" i="36"/>
  <c r="H5277" i="36"/>
  <c r="H5278" i="36"/>
  <c r="H5279" i="36"/>
  <c r="H5280" i="36"/>
  <c r="H5281" i="36"/>
  <c r="H5282" i="36"/>
  <c r="H5283" i="36"/>
  <c r="H5284" i="36"/>
  <c r="H5285" i="36"/>
  <c r="H5286" i="36"/>
  <c r="H5287" i="36"/>
  <c r="H5288" i="36"/>
  <c r="H5289" i="36"/>
  <c r="H5290" i="36"/>
  <c r="H5291" i="36"/>
  <c r="H5292" i="36"/>
  <c r="H5293" i="36"/>
  <c r="H5294" i="36"/>
  <c r="H5295" i="36"/>
  <c r="H5296" i="36"/>
  <c r="H5297" i="36"/>
  <c r="H5298" i="36"/>
  <c r="H5299" i="36"/>
  <c r="H5300" i="36"/>
  <c r="H5301" i="36"/>
  <c r="H5302" i="36"/>
  <c r="H5303" i="36"/>
  <c r="H5304" i="36"/>
  <c r="H5305" i="36"/>
  <c r="H5306" i="36"/>
  <c r="H5307" i="36"/>
  <c r="H5308" i="36"/>
  <c r="H5309" i="36"/>
  <c r="H5310" i="36"/>
  <c r="H5311" i="36"/>
  <c r="H5312" i="36"/>
  <c r="H5313" i="36"/>
  <c r="H5314" i="36"/>
  <c r="H5315" i="36"/>
  <c r="H5316" i="36"/>
  <c r="H5317" i="36"/>
  <c r="H5318" i="36"/>
  <c r="H5319" i="36"/>
  <c r="H5320" i="36"/>
  <c r="H5321" i="36"/>
  <c r="H5322" i="36"/>
  <c r="H5323" i="36"/>
  <c r="H5324" i="36"/>
  <c r="H5325" i="36"/>
  <c r="H5326" i="36"/>
  <c r="H5327" i="36"/>
  <c r="H5328" i="36"/>
  <c r="H5329" i="36"/>
  <c r="H5330" i="36"/>
  <c r="H5331" i="36"/>
  <c r="H5332" i="36"/>
  <c r="H5333" i="36"/>
  <c r="H5334" i="36"/>
  <c r="H5335" i="36"/>
  <c r="H5336" i="36"/>
  <c r="H5337" i="36"/>
  <c r="H5338" i="36"/>
  <c r="H5339" i="36"/>
  <c r="H5340" i="36"/>
  <c r="H5341" i="36"/>
  <c r="H5342" i="36"/>
  <c r="H5343" i="36"/>
  <c r="H5344" i="36"/>
  <c r="H5345" i="36"/>
  <c r="H5346" i="36"/>
  <c r="H5347" i="36"/>
  <c r="H5348" i="36"/>
  <c r="H5349" i="36"/>
  <c r="H5350" i="36"/>
  <c r="H5351" i="36"/>
  <c r="H5352" i="36"/>
  <c r="H5353" i="36"/>
  <c r="H5354" i="36"/>
  <c r="H5355" i="36"/>
  <c r="H5356" i="36"/>
  <c r="H5357" i="36"/>
  <c r="H5358" i="36"/>
  <c r="H5359" i="36"/>
  <c r="H5360" i="36"/>
  <c r="H5361" i="36"/>
  <c r="H5362" i="36"/>
  <c r="H5363" i="36"/>
  <c r="H5364" i="36"/>
  <c r="H5365" i="36"/>
  <c r="H5366" i="36"/>
  <c r="H5367" i="36"/>
  <c r="H5368" i="36"/>
  <c r="H5369" i="36"/>
  <c r="H5370" i="36"/>
  <c r="H5371" i="36"/>
  <c r="H5372" i="36"/>
  <c r="H5373" i="36"/>
  <c r="H5374" i="36"/>
  <c r="H5375" i="36"/>
  <c r="H5376" i="36"/>
  <c r="H5377" i="36"/>
  <c r="H5378" i="36"/>
  <c r="H5379" i="36"/>
  <c r="H5380" i="36"/>
  <c r="H5381" i="36"/>
  <c r="H5382" i="36"/>
  <c r="H5383" i="36"/>
  <c r="H5384" i="36"/>
  <c r="H5385" i="36"/>
  <c r="H5386" i="36"/>
  <c r="H5387" i="36"/>
  <c r="H5388" i="36"/>
  <c r="H5389" i="36"/>
  <c r="H5390" i="36"/>
  <c r="H5391" i="36"/>
  <c r="H5392" i="36"/>
  <c r="H5393" i="36"/>
  <c r="H5394" i="36"/>
  <c r="H5395" i="36"/>
  <c r="H5396" i="36"/>
  <c r="H5397" i="36"/>
  <c r="H5398" i="36"/>
  <c r="H5399" i="36"/>
  <c r="H5400" i="36"/>
  <c r="H5401" i="36"/>
  <c r="H5402" i="36"/>
  <c r="H5403" i="36"/>
  <c r="H5404" i="36"/>
  <c r="H5405" i="36"/>
  <c r="H5406" i="36"/>
  <c r="H5407" i="36"/>
  <c r="H5408" i="36"/>
  <c r="H5409" i="36"/>
  <c r="H5410" i="36"/>
  <c r="H5411" i="36"/>
  <c r="H5412" i="36"/>
  <c r="H5413" i="36"/>
  <c r="H5414" i="36"/>
  <c r="H5415" i="36"/>
  <c r="H5416" i="36"/>
  <c r="H5417" i="36"/>
  <c r="H5418" i="36"/>
  <c r="H5419" i="36"/>
  <c r="H5420" i="36"/>
  <c r="H5421" i="36"/>
  <c r="H5422" i="36"/>
  <c r="H5423" i="36"/>
  <c r="H5424" i="36"/>
  <c r="H5425" i="36"/>
  <c r="H5426" i="36"/>
  <c r="H5427" i="36"/>
  <c r="H5428" i="36"/>
  <c r="H5429" i="36"/>
  <c r="H5430" i="36"/>
  <c r="H5431" i="36"/>
  <c r="H5432" i="36"/>
  <c r="H5433" i="36"/>
  <c r="H5434" i="36"/>
  <c r="H5435" i="36"/>
  <c r="H5436" i="36"/>
  <c r="H5437" i="36"/>
  <c r="H5438" i="36"/>
  <c r="H5439" i="36"/>
  <c r="H5440" i="36"/>
  <c r="H5441" i="36"/>
  <c r="H5442" i="36"/>
  <c r="H5443" i="36"/>
  <c r="H5444" i="36"/>
  <c r="H5445" i="36"/>
  <c r="H5446" i="36"/>
  <c r="H5447" i="36"/>
  <c r="H5448" i="36"/>
  <c r="H5449" i="36"/>
  <c r="H5450" i="36"/>
  <c r="H5451" i="36"/>
  <c r="H5452" i="36"/>
  <c r="H5453" i="36"/>
  <c r="H5454" i="36"/>
  <c r="H5455" i="36"/>
  <c r="H5456" i="36"/>
  <c r="H5457" i="36"/>
  <c r="H5458" i="36"/>
  <c r="H5459" i="36"/>
  <c r="H5460" i="36"/>
  <c r="H5461" i="36"/>
  <c r="H5462" i="36"/>
  <c r="H5463" i="36"/>
  <c r="H5464" i="36"/>
  <c r="H5465" i="36"/>
  <c r="H5466" i="36"/>
  <c r="H5467" i="36"/>
  <c r="H5468" i="36"/>
  <c r="H5469" i="36"/>
  <c r="H5470" i="36"/>
  <c r="H5471" i="36"/>
  <c r="H5472" i="36"/>
  <c r="H5473" i="36"/>
  <c r="H5474" i="36"/>
  <c r="H5475" i="36"/>
  <c r="H5476" i="36"/>
  <c r="H5477" i="36"/>
  <c r="H5478" i="36"/>
  <c r="H5479" i="36"/>
  <c r="H5480" i="36"/>
  <c r="H5481" i="36"/>
  <c r="H5482" i="36"/>
  <c r="H5483" i="36"/>
  <c r="H5484" i="36"/>
  <c r="H5485" i="36"/>
  <c r="H5486" i="36"/>
  <c r="H5487" i="36"/>
  <c r="H5488" i="36"/>
  <c r="H5489" i="36"/>
  <c r="H5490" i="36"/>
  <c r="H5491" i="36"/>
  <c r="H5492" i="36"/>
  <c r="H5493" i="36"/>
  <c r="H5494" i="36"/>
  <c r="H5495" i="36"/>
  <c r="H5496" i="36"/>
  <c r="H5497" i="36"/>
  <c r="H5498" i="36"/>
  <c r="H5499" i="36"/>
  <c r="H5500" i="36"/>
  <c r="H5501" i="36"/>
  <c r="H5502" i="36"/>
  <c r="H5503" i="36"/>
  <c r="H5504" i="36"/>
  <c r="H5505" i="36"/>
  <c r="H5506" i="36"/>
  <c r="H5507" i="36"/>
  <c r="H5508" i="36"/>
  <c r="H5509" i="36"/>
  <c r="H5510" i="36"/>
  <c r="H5511" i="36"/>
  <c r="H5512" i="36"/>
  <c r="H5513" i="36"/>
  <c r="H5514" i="36"/>
  <c r="H5515" i="36"/>
  <c r="H5516" i="36"/>
  <c r="H5517" i="36"/>
  <c r="H5518" i="36"/>
  <c r="H5519" i="36"/>
  <c r="H5520" i="36"/>
  <c r="H5521" i="36"/>
  <c r="H5522" i="36"/>
  <c r="H5523" i="36"/>
  <c r="H5524" i="36"/>
  <c r="H5525" i="36"/>
  <c r="H5526" i="36"/>
  <c r="H5527" i="36"/>
  <c r="H5528" i="36"/>
  <c r="H5529" i="36"/>
  <c r="H5530" i="36"/>
  <c r="H5531" i="36"/>
  <c r="H5532" i="36"/>
  <c r="H5533" i="36"/>
  <c r="H5534" i="36"/>
  <c r="H5535" i="36"/>
  <c r="H5536" i="36"/>
  <c r="H5537" i="36"/>
  <c r="H5538" i="36"/>
  <c r="H5539" i="36"/>
  <c r="H5540" i="36"/>
  <c r="H5541" i="36"/>
  <c r="H5542" i="36"/>
  <c r="H5543" i="36"/>
  <c r="H5544" i="36"/>
  <c r="H5545" i="36"/>
  <c r="H5546" i="36"/>
  <c r="H5547" i="36"/>
  <c r="H5548" i="36"/>
  <c r="H5549" i="36"/>
  <c r="H5550" i="36"/>
  <c r="H5551" i="36"/>
  <c r="H5552" i="36"/>
  <c r="H5553" i="36"/>
  <c r="H5554" i="36"/>
  <c r="H5555" i="36"/>
  <c r="H5556" i="36"/>
  <c r="H5557" i="36"/>
  <c r="H5558" i="36"/>
  <c r="H5559" i="36"/>
  <c r="H5560" i="36"/>
  <c r="H5561" i="36"/>
  <c r="H5562" i="36"/>
  <c r="H5563" i="36"/>
  <c r="H5564" i="36"/>
  <c r="H5565" i="36"/>
  <c r="H5566" i="36"/>
  <c r="H5567" i="36"/>
  <c r="H5568" i="36"/>
  <c r="H5569" i="36"/>
  <c r="H5570" i="36"/>
  <c r="H5571" i="36"/>
  <c r="H5572" i="36"/>
  <c r="H5573" i="36"/>
  <c r="H5574" i="36"/>
  <c r="H5575" i="36"/>
  <c r="H5576" i="36"/>
  <c r="H5577" i="36"/>
  <c r="H5578" i="36"/>
  <c r="H5579" i="36"/>
  <c r="H5580" i="36"/>
  <c r="H5581" i="36"/>
  <c r="H5582" i="36"/>
  <c r="H5583" i="36"/>
  <c r="H5584" i="36"/>
  <c r="H5585" i="36"/>
  <c r="H5586" i="36"/>
  <c r="H5587" i="36"/>
  <c r="H5588" i="36"/>
  <c r="H5589" i="36"/>
  <c r="H5590" i="36"/>
  <c r="H5591" i="36"/>
  <c r="H5592" i="36"/>
  <c r="H5593" i="36"/>
  <c r="H5594" i="36"/>
  <c r="H5595" i="36"/>
  <c r="H5596" i="36"/>
  <c r="H5597" i="36"/>
  <c r="H5598" i="36"/>
  <c r="H5599" i="36"/>
  <c r="H5600" i="36"/>
  <c r="H5601" i="36"/>
  <c r="H5602" i="36"/>
  <c r="H5603" i="36"/>
  <c r="H5604" i="36"/>
  <c r="H5605" i="36"/>
  <c r="H5606" i="36"/>
  <c r="H5607" i="36"/>
  <c r="H5608" i="36"/>
  <c r="H5609" i="36"/>
  <c r="H5610" i="36"/>
  <c r="H5611" i="36"/>
  <c r="H5612" i="36"/>
  <c r="H5613" i="36"/>
  <c r="H5614" i="36"/>
  <c r="H5615" i="36"/>
  <c r="H5616" i="36"/>
  <c r="H5617" i="36"/>
  <c r="H5618" i="36"/>
  <c r="H5619" i="36"/>
  <c r="H5620" i="36"/>
  <c r="H5621" i="36"/>
  <c r="H5622" i="36"/>
  <c r="H5623" i="36"/>
  <c r="H5624" i="36"/>
  <c r="H5625" i="36"/>
  <c r="H5626" i="36"/>
  <c r="H5627" i="36"/>
  <c r="H5628" i="36"/>
  <c r="H5629" i="36"/>
  <c r="H5630" i="36"/>
  <c r="H5631" i="36"/>
  <c r="H5632" i="36"/>
  <c r="H5633" i="36"/>
  <c r="H5634" i="36"/>
  <c r="H5635" i="36"/>
  <c r="H5636" i="36"/>
  <c r="H5637" i="36"/>
  <c r="H5638" i="36"/>
  <c r="H5639" i="36"/>
  <c r="H5640" i="36"/>
  <c r="H5641" i="36"/>
  <c r="H5642" i="36"/>
  <c r="H5643" i="36"/>
  <c r="H5644" i="36"/>
  <c r="H5645" i="36"/>
  <c r="H5646" i="36"/>
  <c r="H5647" i="36"/>
  <c r="H5648" i="36"/>
  <c r="H5649" i="36"/>
  <c r="H5650" i="36"/>
  <c r="H5651" i="36"/>
  <c r="H5652" i="36"/>
  <c r="H5653" i="36"/>
  <c r="H5654" i="36"/>
  <c r="H5655" i="36"/>
  <c r="H5656" i="36"/>
  <c r="H5657" i="36"/>
  <c r="H5658" i="36"/>
  <c r="H5659" i="36"/>
  <c r="H5660" i="36"/>
  <c r="H5661" i="36"/>
  <c r="H5662" i="36"/>
  <c r="H5663" i="36"/>
  <c r="H5664" i="36"/>
  <c r="H5665" i="36"/>
  <c r="H5666" i="36"/>
  <c r="H5667" i="36"/>
  <c r="H5668" i="36"/>
  <c r="H5669" i="36"/>
  <c r="H5670" i="36"/>
  <c r="H5671" i="36"/>
  <c r="H5672" i="36"/>
  <c r="H5673" i="36"/>
  <c r="H5674" i="36"/>
  <c r="H5675" i="36"/>
  <c r="H5676" i="36"/>
  <c r="H5677" i="36"/>
  <c r="H5678" i="36"/>
  <c r="H5679" i="36"/>
  <c r="H5680" i="36"/>
  <c r="H5681" i="36"/>
  <c r="H5682" i="36"/>
  <c r="H5683" i="36"/>
  <c r="H5684" i="36"/>
  <c r="H5685" i="36"/>
  <c r="H5686" i="36"/>
  <c r="H5687" i="36"/>
  <c r="H5688" i="36"/>
  <c r="H5689" i="36"/>
  <c r="H5690" i="36"/>
  <c r="H5691" i="36"/>
  <c r="H5692" i="36"/>
  <c r="H5693" i="36"/>
  <c r="H5694" i="36"/>
  <c r="H5695" i="36"/>
  <c r="H5696" i="36"/>
  <c r="H5697" i="36"/>
  <c r="H5698" i="36"/>
  <c r="H5699" i="36"/>
  <c r="H5700" i="36"/>
  <c r="H5701" i="36"/>
  <c r="H5702" i="36"/>
  <c r="H5703" i="36"/>
  <c r="H5704" i="36"/>
  <c r="H5705" i="36"/>
  <c r="H5706" i="36"/>
  <c r="H5707" i="36"/>
  <c r="H5708" i="36"/>
  <c r="H5709" i="36"/>
  <c r="H5710" i="36"/>
  <c r="H5711" i="36"/>
  <c r="H5712" i="36"/>
  <c r="H5713" i="36"/>
  <c r="H5714" i="36"/>
  <c r="H5715" i="36"/>
  <c r="H5716" i="36"/>
  <c r="H5717" i="36"/>
  <c r="H5718" i="36"/>
  <c r="H5719" i="36"/>
  <c r="H5720" i="36"/>
  <c r="H5721" i="36"/>
  <c r="H5722" i="36"/>
  <c r="H5723" i="36"/>
  <c r="H5724" i="36"/>
  <c r="H5725" i="36"/>
  <c r="H5726" i="36"/>
  <c r="H5727" i="36"/>
  <c r="H5728" i="36"/>
  <c r="H5729" i="36"/>
  <c r="H5730" i="36"/>
  <c r="H5731" i="36"/>
  <c r="H5732" i="36"/>
  <c r="H5733" i="36"/>
  <c r="H5734" i="36"/>
  <c r="H5735" i="36"/>
  <c r="H5736" i="36"/>
  <c r="H5737" i="36"/>
  <c r="H5738" i="36"/>
  <c r="H5739" i="36"/>
  <c r="H5740" i="36"/>
  <c r="H5741" i="36"/>
  <c r="H5742" i="36"/>
  <c r="H5743" i="36"/>
  <c r="H5744" i="36"/>
  <c r="H5745" i="36"/>
  <c r="H5746" i="36"/>
  <c r="H5747" i="36"/>
  <c r="H5748" i="36"/>
  <c r="H5749" i="36"/>
  <c r="H5750" i="36"/>
  <c r="H5751" i="36"/>
  <c r="H5752" i="36"/>
  <c r="H5753" i="36"/>
  <c r="H5754" i="36"/>
  <c r="H5755" i="36"/>
  <c r="H5756" i="36"/>
  <c r="H5757" i="36"/>
  <c r="H5758" i="36"/>
  <c r="H5759" i="36"/>
  <c r="H5760" i="36"/>
  <c r="H5761" i="36"/>
  <c r="H5762" i="36"/>
  <c r="H5763" i="36"/>
  <c r="H5764" i="36"/>
  <c r="H5765" i="36"/>
  <c r="H5766" i="36"/>
  <c r="H5767" i="36"/>
  <c r="H5768" i="36"/>
  <c r="H5769" i="36"/>
  <c r="H5770" i="36"/>
  <c r="H5771" i="36"/>
  <c r="H5772" i="36"/>
  <c r="H5773" i="36"/>
  <c r="H5774" i="36"/>
  <c r="H5775" i="36"/>
  <c r="H5776" i="36"/>
  <c r="H5777" i="36"/>
  <c r="H5778" i="36"/>
  <c r="H5779" i="36"/>
  <c r="H5780" i="36"/>
  <c r="H5781" i="36"/>
  <c r="H5782" i="36"/>
  <c r="H5783" i="36"/>
  <c r="H5784" i="36"/>
  <c r="H5785" i="36"/>
  <c r="H5786" i="36"/>
  <c r="H5787" i="36"/>
  <c r="H5788" i="36"/>
  <c r="H5789" i="36"/>
  <c r="H5790" i="36"/>
  <c r="H5791" i="36"/>
  <c r="H5792" i="36"/>
  <c r="H5793" i="36"/>
  <c r="H5794" i="36"/>
  <c r="H5795" i="36"/>
  <c r="H5796" i="36"/>
  <c r="H5797" i="36"/>
  <c r="H5798" i="36"/>
  <c r="H5799" i="36"/>
  <c r="H5800" i="36"/>
  <c r="H5801" i="36"/>
  <c r="H5802" i="36"/>
  <c r="H5803" i="36"/>
  <c r="H5804" i="36"/>
  <c r="H5805" i="36"/>
  <c r="H5806" i="36"/>
  <c r="H5807" i="36"/>
  <c r="H5808" i="36"/>
  <c r="H5809" i="36"/>
  <c r="H5810" i="36"/>
  <c r="H5811" i="36"/>
  <c r="H5812" i="36"/>
  <c r="H5813" i="36"/>
  <c r="H5814" i="36"/>
  <c r="H5815" i="36"/>
  <c r="H5816" i="36"/>
  <c r="H5817" i="36"/>
  <c r="H5818" i="36"/>
  <c r="H5819" i="36"/>
  <c r="H5820" i="36"/>
  <c r="H5821" i="36"/>
  <c r="H5822" i="36"/>
  <c r="H5823" i="36"/>
  <c r="H5824" i="36"/>
  <c r="H5825" i="36"/>
  <c r="H5826" i="36"/>
  <c r="H5827" i="36"/>
  <c r="H5828" i="36"/>
  <c r="H5829" i="36"/>
  <c r="H5830" i="36"/>
  <c r="H5831" i="36"/>
  <c r="H5832" i="36"/>
  <c r="H5833" i="36"/>
  <c r="H5834" i="36"/>
  <c r="H5835" i="36"/>
  <c r="H5836" i="36"/>
  <c r="H5837" i="36"/>
  <c r="H5838" i="36"/>
  <c r="H5839" i="36"/>
  <c r="H5840" i="36"/>
  <c r="H5841" i="36"/>
  <c r="H5842" i="36"/>
  <c r="H5843" i="36"/>
  <c r="H5844" i="36"/>
  <c r="H5845" i="36"/>
  <c r="H5846" i="36"/>
  <c r="H5847" i="36"/>
  <c r="H5848" i="36"/>
  <c r="H5849" i="36"/>
  <c r="H5850" i="36"/>
  <c r="H5851" i="36"/>
  <c r="H5852" i="36"/>
  <c r="H5853" i="36"/>
  <c r="H5854" i="36"/>
  <c r="H5855" i="36"/>
  <c r="H5856" i="36"/>
  <c r="H5857" i="36"/>
  <c r="H5858" i="36"/>
  <c r="H5859" i="36"/>
  <c r="H5860" i="36"/>
  <c r="H5861" i="36"/>
  <c r="H5862" i="36"/>
  <c r="H5863" i="36"/>
  <c r="H5864" i="36"/>
  <c r="H5865" i="36"/>
  <c r="H5866" i="36"/>
  <c r="H5867" i="36"/>
  <c r="H5868" i="36"/>
  <c r="H5869" i="36"/>
  <c r="H5870" i="36"/>
  <c r="H5871" i="36"/>
  <c r="H5872" i="36"/>
  <c r="H5873" i="36"/>
  <c r="H5874" i="36"/>
  <c r="H5875" i="36"/>
  <c r="H5876" i="36"/>
  <c r="H5877" i="36"/>
  <c r="H5878" i="36"/>
  <c r="H5879" i="36"/>
  <c r="H5880" i="36"/>
  <c r="H5881" i="36"/>
  <c r="H5882" i="36"/>
  <c r="H5883" i="36"/>
  <c r="H5884" i="36"/>
  <c r="H5885" i="36"/>
  <c r="H5886" i="36"/>
  <c r="H5887" i="36"/>
  <c r="H5888" i="36"/>
  <c r="H5889" i="36"/>
  <c r="H5890" i="36"/>
  <c r="H5891" i="36"/>
  <c r="H5892" i="36"/>
  <c r="H5893" i="36"/>
  <c r="H5894" i="36"/>
  <c r="H5895" i="36"/>
  <c r="H5896" i="36"/>
  <c r="H5897" i="36"/>
  <c r="H5898" i="36"/>
  <c r="H5899" i="36"/>
  <c r="H5900" i="36"/>
  <c r="H5901" i="36"/>
  <c r="H5902" i="36"/>
  <c r="H5903" i="36"/>
  <c r="H5904" i="36"/>
  <c r="H5905" i="36"/>
  <c r="H5906" i="36"/>
  <c r="H5907" i="36"/>
  <c r="H5908" i="36"/>
  <c r="H5909" i="36"/>
  <c r="H5910" i="36"/>
  <c r="H5911" i="36"/>
  <c r="H5912" i="36"/>
  <c r="H5913" i="36"/>
  <c r="H5914" i="36"/>
  <c r="H5915" i="36"/>
  <c r="H5916" i="36"/>
  <c r="H5917" i="36"/>
  <c r="H5918" i="36"/>
  <c r="H5919" i="36"/>
  <c r="H5920" i="36"/>
  <c r="H5921" i="36"/>
  <c r="H5922" i="36"/>
  <c r="H5923" i="36"/>
  <c r="H5924" i="36"/>
  <c r="H5925" i="36"/>
  <c r="H5926" i="36"/>
  <c r="H5927" i="36"/>
  <c r="H5928" i="36"/>
  <c r="H5929" i="36"/>
  <c r="H5930" i="36"/>
  <c r="H5931" i="36"/>
  <c r="H5932" i="36"/>
  <c r="H5933" i="36"/>
  <c r="H5934" i="36"/>
  <c r="H5935" i="36"/>
  <c r="H5936" i="36"/>
  <c r="H5937" i="36"/>
  <c r="H5938" i="36"/>
  <c r="H5939" i="36"/>
  <c r="H5940" i="36"/>
  <c r="H5941" i="36"/>
  <c r="H5942" i="36"/>
  <c r="H5943" i="36"/>
  <c r="H5944" i="36"/>
  <c r="H5945" i="36"/>
  <c r="H5946" i="36"/>
  <c r="H5947" i="36"/>
  <c r="H5948" i="36"/>
  <c r="H5949" i="36"/>
  <c r="H5950" i="36"/>
  <c r="H5951" i="36"/>
  <c r="H5952" i="36"/>
  <c r="H5953" i="36"/>
  <c r="H5954" i="36"/>
  <c r="H5955" i="36"/>
  <c r="H5956" i="36"/>
  <c r="H5957" i="36"/>
  <c r="H5958" i="36"/>
  <c r="H5959" i="36"/>
  <c r="H5960" i="36"/>
  <c r="H5961" i="36"/>
  <c r="H5962" i="36"/>
  <c r="H5963" i="36"/>
  <c r="H5964" i="36"/>
  <c r="H5965" i="36"/>
  <c r="H5966" i="36"/>
  <c r="H5967" i="36"/>
  <c r="H5968" i="36"/>
  <c r="H5969" i="36"/>
  <c r="H5970" i="36"/>
  <c r="H5971" i="36"/>
  <c r="H5972" i="36"/>
  <c r="H5973" i="36"/>
  <c r="H5974" i="36"/>
  <c r="H5975" i="36"/>
  <c r="H5976" i="36"/>
  <c r="H5977" i="36"/>
  <c r="H5978" i="36"/>
  <c r="H5979" i="36"/>
  <c r="H5980" i="36"/>
  <c r="H5981" i="36"/>
  <c r="H5982" i="36"/>
  <c r="H5983" i="36"/>
  <c r="H5984" i="36"/>
  <c r="H5985" i="36"/>
  <c r="H5986" i="36"/>
  <c r="H5987" i="36"/>
  <c r="H5988" i="36"/>
  <c r="H5989" i="36"/>
  <c r="H5990" i="36"/>
  <c r="H5991" i="36"/>
  <c r="H5992" i="36"/>
  <c r="H5993" i="36"/>
  <c r="H5994" i="36"/>
  <c r="H5995" i="36"/>
  <c r="H5996" i="36"/>
  <c r="H5997" i="36"/>
  <c r="H5998" i="36"/>
  <c r="H5999" i="36"/>
  <c r="H6000" i="36"/>
  <c r="H6001" i="36"/>
  <c r="H6002" i="36"/>
  <c r="H6003" i="36"/>
  <c r="H6004" i="36"/>
  <c r="H6005" i="36"/>
  <c r="H6006" i="36"/>
  <c r="H6007" i="36"/>
  <c r="H6008" i="36"/>
  <c r="H6009" i="36"/>
  <c r="H6010" i="36"/>
  <c r="H6011" i="36"/>
  <c r="H6012" i="36"/>
  <c r="H6013" i="36"/>
  <c r="H6014" i="36"/>
  <c r="H6015" i="36"/>
  <c r="H6016" i="36"/>
  <c r="H6017" i="36"/>
  <c r="H6018" i="36"/>
  <c r="H6019" i="36"/>
  <c r="H6020" i="36"/>
  <c r="H6021" i="36"/>
  <c r="H6022" i="36"/>
  <c r="H6023" i="36"/>
  <c r="H6024" i="36"/>
  <c r="H6025" i="36"/>
  <c r="H6026" i="36"/>
  <c r="H6027" i="36"/>
  <c r="H6028" i="36"/>
  <c r="H6029" i="36"/>
  <c r="H6030" i="36"/>
  <c r="H6031" i="36"/>
  <c r="H6032" i="36"/>
  <c r="H6033" i="36"/>
  <c r="H6034" i="36"/>
  <c r="H6035" i="36"/>
  <c r="H6036" i="36"/>
  <c r="H6037" i="36"/>
  <c r="H6038" i="36"/>
  <c r="H6039" i="36"/>
  <c r="H6040" i="36"/>
  <c r="H6041" i="36"/>
  <c r="H6042" i="36"/>
  <c r="H6043" i="36"/>
  <c r="H6044" i="36"/>
  <c r="H6045" i="36"/>
  <c r="H6046" i="36"/>
  <c r="H6047" i="36"/>
  <c r="H6048" i="36"/>
  <c r="H6049" i="36"/>
  <c r="H6050" i="36"/>
  <c r="H6051" i="36"/>
  <c r="H6052" i="36"/>
  <c r="H6053" i="36"/>
  <c r="H6054" i="36"/>
  <c r="H6055" i="36"/>
  <c r="H6056" i="36"/>
  <c r="H6057" i="36"/>
  <c r="H6058" i="36"/>
  <c r="H6059" i="36"/>
  <c r="H6060" i="36"/>
  <c r="H6061" i="36"/>
  <c r="H6062" i="36"/>
  <c r="H6063" i="36"/>
  <c r="H6064" i="36"/>
  <c r="H6065" i="36"/>
  <c r="H6066" i="36"/>
  <c r="H6067" i="36"/>
  <c r="H6068" i="36"/>
  <c r="H6069" i="36"/>
  <c r="H6070" i="36"/>
  <c r="H6071" i="36"/>
  <c r="H6072" i="36"/>
  <c r="H6073" i="36"/>
  <c r="H6074" i="36"/>
  <c r="H6075" i="36"/>
  <c r="H6076" i="36"/>
  <c r="H6077" i="36"/>
  <c r="H6078" i="36"/>
  <c r="H6079" i="36"/>
  <c r="H6080" i="36"/>
  <c r="H6081" i="36"/>
  <c r="H6082" i="36"/>
  <c r="H6083" i="36"/>
  <c r="H6084" i="36"/>
  <c r="H6085" i="36"/>
  <c r="H6086" i="36"/>
  <c r="H6087" i="36"/>
  <c r="H6088" i="36"/>
  <c r="H6089" i="36"/>
  <c r="H6090" i="36"/>
  <c r="H6091" i="36"/>
  <c r="H6092" i="36"/>
  <c r="H6093" i="36"/>
  <c r="H6094" i="36"/>
  <c r="H6095" i="36"/>
  <c r="H6096" i="36"/>
  <c r="H6097" i="36"/>
  <c r="H6098" i="36"/>
  <c r="H6099" i="36"/>
  <c r="H6100" i="36"/>
  <c r="H6101" i="36"/>
  <c r="H6102" i="36"/>
  <c r="H6103" i="36"/>
  <c r="H6104" i="36"/>
  <c r="H6105" i="36"/>
  <c r="H6106" i="36"/>
  <c r="H6107" i="36"/>
  <c r="H6108" i="36"/>
  <c r="H6109" i="36"/>
  <c r="H6110" i="36"/>
  <c r="H6111" i="36"/>
  <c r="H6112" i="36"/>
  <c r="H6113" i="36"/>
  <c r="H6114" i="36"/>
  <c r="H6115" i="36"/>
  <c r="H6116" i="36"/>
  <c r="H6117" i="36"/>
  <c r="H6118" i="36"/>
  <c r="H6119" i="36"/>
  <c r="H6120" i="36"/>
  <c r="H6121" i="36"/>
  <c r="H6122" i="36"/>
  <c r="H6123" i="36"/>
  <c r="H6124" i="36"/>
  <c r="H6125" i="36"/>
  <c r="H6126" i="36"/>
  <c r="H6127" i="36"/>
  <c r="H6128" i="36"/>
  <c r="H6129" i="36"/>
  <c r="H6130" i="36"/>
  <c r="H6131" i="36"/>
  <c r="H6132" i="36"/>
  <c r="H6133" i="36"/>
  <c r="H6134" i="36"/>
  <c r="H6135" i="36"/>
  <c r="H6136" i="36"/>
  <c r="H6137" i="36"/>
  <c r="H6138" i="36"/>
  <c r="H6139" i="36"/>
  <c r="H6140" i="36"/>
  <c r="H6141" i="36"/>
  <c r="H6142" i="36"/>
  <c r="H6143" i="36"/>
  <c r="H6144" i="36"/>
  <c r="H6145" i="36"/>
  <c r="H6146" i="36"/>
  <c r="H6147" i="36"/>
  <c r="H6148" i="36"/>
  <c r="H6149" i="36"/>
  <c r="H6150" i="36"/>
  <c r="H6151" i="36"/>
  <c r="H6152" i="36"/>
  <c r="H6153" i="36"/>
  <c r="H6154" i="36"/>
  <c r="H6155" i="36"/>
  <c r="H6156" i="36"/>
  <c r="H6157" i="36"/>
  <c r="H6158" i="36"/>
  <c r="H6159" i="36"/>
  <c r="H6160" i="36"/>
  <c r="H6161" i="36"/>
  <c r="H6162" i="36"/>
  <c r="H6163" i="36"/>
  <c r="H6164" i="36"/>
  <c r="H6165" i="36"/>
  <c r="H6166" i="36"/>
  <c r="H6167" i="36"/>
  <c r="H6168" i="36"/>
  <c r="H6169" i="36"/>
  <c r="H6170" i="36"/>
  <c r="H6171" i="36"/>
  <c r="H6172" i="36"/>
  <c r="H6173" i="36"/>
  <c r="H6174" i="36"/>
  <c r="H6175" i="36"/>
  <c r="H6176" i="36"/>
  <c r="H6177" i="36"/>
  <c r="H6178" i="36"/>
  <c r="H6179" i="36"/>
  <c r="H6180" i="36"/>
  <c r="H6181" i="36"/>
  <c r="H6182" i="36"/>
  <c r="H6183" i="36"/>
  <c r="H6184" i="36"/>
  <c r="H6185" i="36"/>
  <c r="H6186" i="36"/>
  <c r="H6187" i="36"/>
  <c r="H6188" i="36"/>
  <c r="H6189" i="36"/>
  <c r="H6190" i="36"/>
  <c r="H6191" i="36"/>
  <c r="H6192" i="36"/>
  <c r="H6193" i="36"/>
  <c r="H6194" i="36"/>
  <c r="H6195" i="36"/>
  <c r="H6196" i="36"/>
  <c r="H6197" i="36"/>
  <c r="H6198" i="36"/>
  <c r="H6199" i="36"/>
  <c r="H6200" i="36"/>
  <c r="H6201" i="36"/>
  <c r="H6202" i="36"/>
  <c r="H6203" i="36"/>
  <c r="H6204" i="36"/>
  <c r="H6205" i="36"/>
  <c r="H6206" i="36"/>
  <c r="H6207" i="36"/>
  <c r="H6208" i="36"/>
  <c r="H6209" i="36"/>
  <c r="H6210" i="36"/>
  <c r="H6211" i="36"/>
  <c r="H6212" i="36"/>
  <c r="H6213" i="36"/>
  <c r="H6214" i="36"/>
  <c r="H6215" i="36"/>
  <c r="H6216" i="36"/>
  <c r="H6217" i="36"/>
  <c r="H6218" i="36"/>
  <c r="H6219" i="36"/>
  <c r="H6220" i="36"/>
  <c r="H6221" i="36"/>
  <c r="H6222" i="36"/>
  <c r="H6223" i="36"/>
  <c r="H6224" i="36"/>
  <c r="H6225" i="36"/>
  <c r="H6226" i="36"/>
  <c r="H6227" i="36"/>
  <c r="H6228" i="36"/>
  <c r="H6229" i="36"/>
  <c r="H6230" i="36"/>
  <c r="H6231" i="36"/>
  <c r="H6232" i="36"/>
  <c r="H6233" i="36"/>
  <c r="H6234" i="36"/>
  <c r="H6235" i="36"/>
  <c r="H6236" i="36"/>
  <c r="H6237" i="36"/>
  <c r="H6238" i="36"/>
  <c r="H6239" i="36"/>
  <c r="H6240" i="36"/>
  <c r="H6241" i="36"/>
  <c r="H6242" i="36"/>
  <c r="H6243" i="36"/>
  <c r="H6244" i="36"/>
  <c r="H6245" i="36"/>
  <c r="H6246" i="36"/>
  <c r="H6247" i="36"/>
  <c r="H6248" i="36"/>
  <c r="H6249" i="36"/>
  <c r="H6250" i="36"/>
  <c r="H6251" i="36"/>
  <c r="H6252" i="36"/>
  <c r="H6253" i="36"/>
  <c r="H6254" i="36"/>
  <c r="H6255" i="36"/>
  <c r="H6256" i="36"/>
  <c r="H6257" i="36"/>
  <c r="H6258" i="36"/>
  <c r="H6259" i="36"/>
  <c r="H6260" i="36"/>
  <c r="H6261" i="36"/>
  <c r="H6262" i="36"/>
  <c r="H6263" i="36"/>
  <c r="H6264" i="36"/>
  <c r="H6265" i="36"/>
  <c r="H6266" i="36"/>
  <c r="H6267" i="36"/>
  <c r="H6268" i="36"/>
  <c r="H6269" i="36"/>
  <c r="H6270" i="36"/>
  <c r="H6271" i="36"/>
  <c r="H6272" i="36"/>
  <c r="H6273" i="36"/>
  <c r="H6274" i="36"/>
  <c r="H6275" i="36"/>
  <c r="H6276" i="36"/>
  <c r="H6277" i="36"/>
  <c r="H6278" i="36"/>
  <c r="H6279" i="36"/>
  <c r="H6280" i="36"/>
  <c r="H6281" i="36"/>
  <c r="H6282" i="36"/>
  <c r="H6283" i="36"/>
  <c r="H6284" i="36"/>
  <c r="H6285" i="36"/>
  <c r="H6286" i="36"/>
  <c r="H6287" i="36"/>
  <c r="H6288" i="36"/>
  <c r="H6289" i="36"/>
  <c r="H6290" i="36"/>
  <c r="H6291" i="36"/>
  <c r="H6292" i="36"/>
  <c r="H6293" i="36"/>
  <c r="H6294" i="36"/>
  <c r="H6295" i="36"/>
  <c r="H6296" i="36"/>
  <c r="H6297" i="36"/>
  <c r="H6298" i="36"/>
  <c r="H6299" i="36"/>
  <c r="H6300" i="36"/>
  <c r="H6301" i="36"/>
  <c r="H6302" i="36"/>
  <c r="H6303" i="36"/>
  <c r="H6304" i="36"/>
  <c r="H6305" i="36"/>
  <c r="H6306" i="36"/>
  <c r="H6307" i="36"/>
  <c r="H6308" i="36"/>
  <c r="H6309" i="36"/>
  <c r="H6310" i="36"/>
  <c r="H6311" i="36"/>
  <c r="H6312" i="36"/>
  <c r="H6313" i="36"/>
  <c r="H6314" i="36"/>
  <c r="H6315" i="36"/>
  <c r="H6316" i="36"/>
  <c r="H6317" i="36"/>
  <c r="H6318" i="36"/>
  <c r="H6319" i="36"/>
  <c r="H6320" i="36"/>
  <c r="H6321" i="36"/>
  <c r="H6322" i="36"/>
  <c r="H6323" i="36"/>
  <c r="H6324" i="36"/>
  <c r="H6325" i="36"/>
  <c r="H6326" i="36"/>
  <c r="H6327" i="36"/>
  <c r="H6328" i="36"/>
  <c r="H6329" i="36"/>
  <c r="H6330" i="36"/>
  <c r="H6331" i="36"/>
  <c r="H6332" i="36"/>
  <c r="H6333" i="36"/>
  <c r="H6334" i="36"/>
  <c r="H6335" i="36"/>
  <c r="H6336" i="36"/>
  <c r="H6337" i="36"/>
  <c r="H6338" i="36"/>
  <c r="H6339" i="36"/>
  <c r="H6340" i="36"/>
  <c r="H6341" i="36"/>
  <c r="H6342" i="36"/>
  <c r="H6343" i="36"/>
  <c r="H6344" i="36"/>
  <c r="H6345" i="36"/>
  <c r="H6346" i="36"/>
  <c r="H6347" i="36"/>
  <c r="H6348" i="36"/>
  <c r="H6349" i="36"/>
  <c r="H6350" i="36"/>
  <c r="H6351" i="36"/>
  <c r="H6352" i="36"/>
  <c r="H6353" i="36"/>
  <c r="H6354" i="36"/>
  <c r="H6355" i="36"/>
  <c r="H6356" i="36"/>
  <c r="H6357" i="36"/>
  <c r="H6358" i="36"/>
  <c r="H6359" i="36"/>
  <c r="H6360" i="36"/>
  <c r="H6361" i="36"/>
  <c r="H6362" i="36"/>
  <c r="H6363" i="36"/>
  <c r="H6364" i="36"/>
  <c r="H6365" i="36"/>
  <c r="H6366" i="36"/>
  <c r="H6367" i="36"/>
  <c r="H6368" i="36"/>
  <c r="H6369" i="36"/>
  <c r="H6370" i="36"/>
  <c r="H6371" i="36"/>
  <c r="H6372" i="36"/>
  <c r="H6373" i="36"/>
  <c r="H6374" i="36"/>
  <c r="H6375" i="36"/>
  <c r="H6376" i="36"/>
  <c r="H6377" i="36"/>
  <c r="H6378" i="36"/>
  <c r="H6379" i="36"/>
  <c r="H6380" i="36"/>
  <c r="H6381" i="36"/>
  <c r="H6382" i="36"/>
  <c r="H6383" i="36"/>
  <c r="H6384" i="36"/>
  <c r="H6385" i="36"/>
  <c r="H6386" i="36"/>
  <c r="H6387" i="36"/>
  <c r="H6388" i="36"/>
  <c r="H6389" i="36"/>
  <c r="H6390" i="36"/>
  <c r="H6391" i="36"/>
  <c r="H6392" i="36"/>
  <c r="H6393" i="36"/>
  <c r="H6394" i="36"/>
  <c r="H6395" i="36"/>
  <c r="H6396" i="36"/>
  <c r="H6397" i="36"/>
  <c r="H6398" i="36"/>
  <c r="H6399" i="36"/>
  <c r="H6400" i="36"/>
  <c r="H6401" i="36"/>
  <c r="H6402" i="36"/>
  <c r="H6403" i="36"/>
  <c r="H6404" i="36"/>
  <c r="H6405" i="36"/>
  <c r="H6406" i="36"/>
  <c r="H6407" i="36"/>
  <c r="H6408" i="36"/>
  <c r="H6409" i="36"/>
  <c r="H6410" i="36"/>
  <c r="H6411" i="36"/>
  <c r="H6412" i="36"/>
  <c r="H6413" i="36"/>
  <c r="H6414" i="36"/>
  <c r="H6415" i="36"/>
  <c r="H6416" i="36"/>
  <c r="H6417" i="36"/>
  <c r="H6418" i="36"/>
  <c r="H6419" i="36"/>
  <c r="H6420" i="36"/>
  <c r="H6421" i="36"/>
  <c r="H6422" i="36"/>
  <c r="H6423" i="36"/>
  <c r="H6424" i="36"/>
  <c r="H6425" i="36"/>
  <c r="H6426" i="36"/>
  <c r="H6427" i="36"/>
  <c r="H6428" i="36"/>
  <c r="H6429" i="36"/>
  <c r="H6430" i="36"/>
  <c r="H6431" i="36"/>
  <c r="H6432" i="36"/>
  <c r="H6433" i="36"/>
  <c r="H6434" i="36"/>
  <c r="H6435" i="36"/>
  <c r="H6436" i="36"/>
  <c r="H6437" i="36"/>
  <c r="H6438" i="36"/>
  <c r="H6439" i="36"/>
  <c r="H6440" i="36"/>
  <c r="H6441" i="36"/>
  <c r="H6442" i="36"/>
  <c r="H6443" i="36"/>
  <c r="H6444" i="36"/>
  <c r="H6445" i="36"/>
  <c r="H6446" i="36"/>
  <c r="H6447" i="36"/>
  <c r="H6448" i="36"/>
  <c r="H6449" i="36"/>
  <c r="H6450" i="36"/>
  <c r="H6451" i="36"/>
  <c r="H6452" i="36"/>
  <c r="H6453" i="36"/>
  <c r="H6454" i="36"/>
  <c r="H6455" i="36"/>
  <c r="H6456" i="36"/>
  <c r="H6457" i="36"/>
  <c r="H6458" i="36"/>
  <c r="H6459" i="36"/>
  <c r="H6460" i="36"/>
  <c r="H6461" i="36"/>
  <c r="H6462" i="36"/>
  <c r="H6463" i="36"/>
  <c r="H6464" i="36"/>
  <c r="H6465" i="36"/>
  <c r="H6466" i="36"/>
  <c r="H6467" i="36"/>
  <c r="H6468" i="36"/>
  <c r="H6469" i="36"/>
  <c r="H6470" i="36"/>
  <c r="H6471" i="36"/>
  <c r="H6472" i="36"/>
  <c r="H6473" i="36"/>
  <c r="H6474" i="36"/>
  <c r="H6475" i="36"/>
  <c r="H6476" i="36"/>
  <c r="H6477" i="36"/>
  <c r="H6478" i="36"/>
  <c r="H6479" i="36"/>
  <c r="H6480" i="36"/>
  <c r="H6481" i="36"/>
  <c r="H6482" i="36"/>
  <c r="H6483" i="36"/>
  <c r="H6484" i="36"/>
  <c r="H6485" i="36"/>
  <c r="H6486" i="36"/>
  <c r="H6487" i="36"/>
  <c r="H6488" i="36"/>
  <c r="H6489" i="36"/>
  <c r="H6490" i="36"/>
  <c r="H6491" i="36"/>
  <c r="H6492" i="36"/>
  <c r="H6493" i="36"/>
  <c r="H6494" i="36"/>
  <c r="H6495" i="36"/>
  <c r="H6496" i="36"/>
  <c r="H6497" i="36"/>
  <c r="H6498" i="36"/>
  <c r="H6499" i="36"/>
  <c r="H6500" i="36"/>
  <c r="H6501" i="36"/>
  <c r="H6502" i="36"/>
  <c r="H6503" i="36"/>
  <c r="H6504" i="36"/>
  <c r="H6505" i="36"/>
  <c r="H6506" i="36"/>
  <c r="H6507" i="36"/>
  <c r="H6508" i="36"/>
  <c r="H6509" i="36"/>
  <c r="H6510" i="36"/>
  <c r="H6511" i="36"/>
  <c r="H6512" i="36"/>
  <c r="H6513" i="36"/>
  <c r="H6514" i="36"/>
  <c r="H6515" i="36"/>
  <c r="H6516" i="36"/>
  <c r="H6517" i="36"/>
  <c r="H6518" i="36"/>
  <c r="H6519" i="36"/>
  <c r="H6520" i="36"/>
  <c r="H6521" i="36"/>
  <c r="H6522" i="36"/>
  <c r="H6523" i="36"/>
  <c r="H6524" i="36"/>
  <c r="H6525" i="36"/>
  <c r="H6526" i="36"/>
  <c r="H6527" i="36"/>
  <c r="H6528" i="36"/>
  <c r="H6529" i="36"/>
  <c r="H6530" i="36"/>
  <c r="H6531" i="36"/>
  <c r="H6532" i="36"/>
  <c r="H6533" i="36"/>
  <c r="H6534" i="36"/>
  <c r="H6535" i="36"/>
  <c r="H6536" i="36"/>
  <c r="H6537" i="36"/>
  <c r="H6538" i="36"/>
  <c r="H6539" i="36"/>
  <c r="H6540" i="36"/>
  <c r="H6541" i="36"/>
  <c r="H6542" i="36"/>
  <c r="H6543" i="36"/>
  <c r="H6544" i="36"/>
  <c r="H6545" i="36"/>
  <c r="H6546" i="36"/>
  <c r="H6547" i="36"/>
  <c r="H6548" i="36"/>
  <c r="H6549" i="36"/>
  <c r="H6550" i="36"/>
  <c r="H6551" i="36"/>
  <c r="H6552" i="36"/>
  <c r="H6553" i="36"/>
  <c r="H6554" i="36"/>
  <c r="H6555" i="36"/>
  <c r="H6556" i="36"/>
  <c r="H6557" i="36"/>
  <c r="H6558" i="36"/>
  <c r="H6559" i="36"/>
  <c r="H6560" i="36"/>
  <c r="H6561" i="36"/>
  <c r="H6562" i="36"/>
  <c r="H6563" i="36"/>
  <c r="H6564" i="36"/>
  <c r="H6565" i="36"/>
  <c r="H6566" i="36"/>
  <c r="H6567" i="36"/>
  <c r="H6568" i="36"/>
  <c r="H6569" i="36"/>
  <c r="H6570" i="36"/>
  <c r="H6571" i="36"/>
  <c r="H6572" i="36"/>
  <c r="H6573" i="36"/>
  <c r="H6574" i="36"/>
  <c r="H6575" i="36"/>
  <c r="H6576" i="36"/>
  <c r="H6577" i="36"/>
  <c r="H6578" i="36"/>
  <c r="H6579" i="36"/>
  <c r="H6580" i="36"/>
  <c r="H6581" i="36"/>
  <c r="H6582" i="36"/>
  <c r="H6583" i="36"/>
  <c r="H6584" i="36"/>
  <c r="H6585" i="36"/>
  <c r="H6586" i="36"/>
  <c r="H6587" i="36"/>
  <c r="H6588" i="36"/>
  <c r="H6589" i="36"/>
  <c r="H6590" i="36"/>
  <c r="H6591" i="36"/>
  <c r="H6592" i="36"/>
  <c r="H6593" i="36"/>
  <c r="H6594" i="36"/>
  <c r="H6595" i="36"/>
  <c r="H6596" i="36"/>
  <c r="H6597" i="36"/>
  <c r="H6598" i="36"/>
  <c r="H6599" i="36"/>
  <c r="H6600" i="36"/>
  <c r="H6601" i="36"/>
  <c r="H6602" i="36"/>
  <c r="H6603" i="36"/>
  <c r="H6604" i="36"/>
  <c r="H6605" i="36"/>
  <c r="H6606" i="36"/>
  <c r="H6607" i="36"/>
  <c r="H6608" i="36"/>
  <c r="H6609" i="36"/>
  <c r="H6610" i="36"/>
  <c r="H6611" i="36"/>
  <c r="H6612" i="36"/>
  <c r="H6613" i="36"/>
  <c r="H6614" i="36"/>
  <c r="H6615" i="36"/>
  <c r="H6616" i="36"/>
  <c r="H6617" i="36"/>
  <c r="H6618" i="36"/>
  <c r="H6619" i="36"/>
  <c r="H6620" i="36"/>
  <c r="H6621" i="36"/>
  <c r="H6622" i="36"/>
  <c r="H6623" i="36"/>
  <c r="H6624" i="36"/>
  <c r="H6625" i="36"/>
  <c r="H6626" i="36"/>
  <c r="H6627" i="36"/>
  <c r="H6628" i="36"/>
  <c r="H6629" i="36"/>
  <c r="H6630" i="36"/>
  <c r="H6631" i="36"/>
  <c r="H6632" i="36"/>
  <c r="H6633" i="36"/>
  <c r="H6634" i="36"/>
  <c r="H6635" i="36"/>
  <c r="H6636" i="36"/>
  <c r="H6637" i="36"/>
  <c r="H6638" i="36"/>
  <c r="H6639" i="36"/>
  <c r="H6640" i="36"/>
  <c r="H6641" i="36"/>
  <c r="H6642" i="36"/>
  <c r="H6643" i="36"/>
  <c r="H6644" i="36"/>
  <c r="H6645" i="36"/>
  <c r="H6646" i="36"/>
  <c r="H6647" i="36"/>
  <c r="H6648" i="36"/>
  <c r="H6649" i="36"/>
  <c r="H6650" i="36"/>
  <c r="H6651" i="36"/>
  <c r="H6652" i="36"/>
  <c r="H6653" i="36"/>
  <c r="H6654" i="36"/>
  <c r="H6655" i="36"/>
  <c r="H6656" i="36"/>
  <c r="H6657" i="36"/>
  <c r="H6658" i="36"/>
  <c r="H6659" i="36"/>
  <c r="H6660" i="36"/>
  <c r="H6661" i="36"/>
  <c r="H6662" i="36"/>
  <c r="H6663" i="36"/>
  <c r="H6664" i="36"/>
  <c r="H6665" i="36"/>
  <c r="H6666" i="36"/>
  <c r="H6667" i="36"/>
  <c r="H6668" i="36"/>
  <c r="H6669" i="36"/>
  <c r="H6670" i="36"/>
  <c r="H6671" i="36"/>
  <c r="H6672" i="36"/>
  <c r="H6673" i="36"/>
  <c r="H6674" i="36"/>
  <c r="H6675" i="36"/>
  <c r="H6676" i="36"/>
  <c r="H6677" i="36"/>
  <c r="H6678" i="36"/>
  <c r="H6679" i="36"/>
  <c r="H6680" i="36"/>
  <c r="H6681" i="36"/>
  <c r="H6682" i="36"/>
  <c r="H6683" i="36"/>
  <c r="H6684" i="36"/>
  <c r="H6685" i="36"/>
  <c r="H6686" i="36"/>
  <c r="H6687" i="36"/>
  <c r="H6688" i="36"/>
  <c r="H6689" i="36"/>
  <c r="H6690" i="36"/>
  <c r="H6691" i="36"/>
  <c r="H6692" i="36"/>
  <c r="H6693" i="36"/>
  <c r="H6694" i="36"/>
  <c r="H6695" i="36"/>
  <c r="H6696" i="36"/>
  <c r="H6697" i="36"/>
  <c r="H6698" i="36"/>
  <c r="H6699" i="36"/>
  <c r="H6700" i="36"/>
  <c r="H6701" i="36"/>
  <c r="H6702" i="36"/>
  <c r="H6703" i="36"/>
  <c r="H6704" i="36"/>
  <c r="H6705" i="36"/>
  <c r="H6706" i="36"/>
  <c r="H6707" i="36"/>
  <c r="H6708" i="36"/>
  <c r="H6709" i="36"/>
  <c r="H6710" i="36"/>
  <c r="H6711" i="36"/>
  <c r="H6712" i="36"/>
  <c r="H6713" i="36"/>
  <c r="H6714" i="36"/>
  <c r="H6715" i="36"/>
  <c r="H6716" i="36"/>
  <c r="H6717" i="36"/>
  <c r="H6718" i="36"/>
  <c r="H6719" i="36"/>
  <c r="H6720" i="36"/>
  <c r="H6721" i="36"/>
  <c r="H6722" i="36"/>
  <c r="H6723" i="36"/>
  <c r="H6724" i="36"/>
  <c r="H6725" i="36"/>
  <c r="H6726" i="36"/>
  <c r="H6727" i="36"/>
  <c r="H6728" i="36"/>
  <c r="H6729" i="36"/>
  <c r="H6730" i="36"/>
  <c r="H6731" i="36"/>
  <c r="H6732" i="36"/>
  <c r="H6733" i="36"/>
  <c r="H6734" i="36"/>
  <c r="H6735" i="36"/>
  <c r="H6736" i="36"/>
  <c r="H6737" i="36"/>
  <c r="H6738" i="36"/>
  <c r="H6739" i="36"/>
  <c r="H6740" i="36"/>
  <c r="H6741" i="36"/>
  <c r="H6742" i="36"/>
  <c r="H6743" i="36"/>
  <c r="H6744" i="36"/>
  <c r="H6745" i="36"/>
  <c r="H6746" i="36"/>
  <c r="H6747" i="36"/>
  <c r="H6748" i="36"/>
  <c r="H6749" i="36"/>
  <c r="H6750" i="36"/>
  <c r="H6751" i="36"/>
  <c r="H6752" i="36"/>
  <c r="H6753" i="36"/>
  <c r="H6754" i="36"/>
  <c r="H6755" i="36"/>
  <c r="H6756" i="36"/>
  <c r="H6757" i="36"/>
  <c r="H6758" i="36"/>
  <c r="H6759" i="36"/>
  <c r="H6760" i="36"/>
  <c r="H6761" i="36"/>
  <c r="H6762" i="36"/>
  <c r="H6763" i="36"/>
  <c r="H6764" i="36"/>
  <c r="H6765" i="36"/>
  <c r="H6766" i="36"/>
  <c r="H6767" i="36"/>
  <c r="H6768" i="36"/>
  <c r="H6769" i="36"/>
  <c r="H6770" i="36"/>
  <c r="H6771" i="36"/>
  <c r="H6772" i="36"/>
  <c r="H6773" i="36"/>
  <c r="H6774" i="36"/>
  <c r="H6775" i="36"/>
  <c r="H6776" i="36"/>
  <c r="H6777" i="36"/>
  <c r="H6778" i="36"/>
  <c r="H6779" i="36"/>
  <c r="H6780" i="36"/>
  <c r="H6781" i="36"/>
  <c r="H6782" i="36"/>
  <c r="H6783" i="36"/>
  <c r="H6784" i="36"/>
  <c r="H6785" i="36"/>
  <c r="H6786" i="36"/>
  <c r="H6787" i="36"/>
  <c r="H6788" i="36"/>
  <c r="H6789" i="36"/>
  <c r="H6790" i="36"/>
  <c r="H6791" i="36"/>
  <c r="H6792" i="36"/>
  <c r="H6793" i="36"/>
  <c r="H6794" i="36"/>
  <c r="H6795" i="36"/>
  <c r="H6796" i="36"/>
  <c r="H6797" i="36"/>
  <c r="H6798" i="36"/>
  <c r="H6799" i="36"/>
  <c r="H6800" i="36"/>
  <c r="H6801" i="36"/>
  <c r="H6802" i="36"/>
  <c r="H6803" i="36"/>
  <c r="H6804" i="36"/>
  <c r="H6805" i="36"/>
  <c r="H6806" i="36"/>
  <c r="H6807" i="36"/>
  <c r="H6808" i="36"/>
  <c r="H6809" i="36"/>
  <c r="H6810" i="36"/>
  <c r="H6811" i="36"/>
  <c r="H6812" i="36"/>
  <c r="H6813" i="36"/>
  <c r="H6814" i="36"/>
  <c r="H6815" i="36"/>
  <c r="H6816" i="36"/>
  <c r="H6817" i="36"/>
  <c r="H6818" i="36"/>
  <c r="H6819" i="36"/>
  <c r="H6820" i="36"/>
  <c r="H6821" i="36"/>
  <c r="H6822" i="36"/>
  <c r="H6823" i="36"/>
  <c r="H6824" i="36"/>
  <c r="H6825" i="36"/>
  <c r="H6826" i="36"/>
  <c r="H6827" i="36"/>
  <c r="H6828" i="36"/>
  <c r="H6829" i="36"/>
  <c r="H6830" i="36"/>
  <c r="H6831" i="36"/>
  <c r="H6832" i="36"/>
  <c r="H6833" i="36"/>
  <c r="H6834" i="36"/>
  <c r="H6835" i="36"/>
  <c r="H6836" i="36"/>
  <c r="H6837" i="36"/>
  <c r="H6838" i="36"/>
  <c r="H6839" i="36"/>
  <c r="H6840" i="36"/>
  <c r="H6841" i="36"/>
  <c r="H6842" i="36"/>
  <c r="H6843" i="36"/>
  <c r="H6844" i="36"/>
  <c r="H6845" i="36"/>
  <c r="H6846" i="36"/>
  <c r="H6847" i="36"/>
  <c r="H6848" i="36"/>
  <c r="H6849" i="36"/>
  <c r="H6850" i="36"/>
  <c r="H6851" i="36"/>
  <c r="H6852" i="36"/>
  <c r="H6853" i="36"/>
  <c r="H6854" i="36"/>
  <c r="H6855" i="36"/>
  <c r="H6856" i="36"/>
  <c r="H6857" i="36"/>
  <c r="H6858" i="36"/>
  <c r="H6859" i="36"/>
  <c r="H6860" i="36"/>
  <c r="H6861" i="36"/>
  <c r="H6862" i="36"/>
  <c r="H6863" i="36"/>
  <c r="H6864" i="36"/>
  <c r="H6865" i="36"/>
  <c r="H6866" i="36"/>
  <c r="H6867" i="36"/>
  <c r="H6868" i="36"/>
  <c r="H6869" i="36"/>
  <c r="H6870" i="36"/>
  <c r="H6871" i="36"/>
  <c r="H6872" i="36"/>
  <c r="H6873" i="36"/>
  <c r="H6874" i="36"/>
  <c r="H6875" i="36"/>
  <c r="H6876" i="36"/>
  <c r="H6877" i="36"/>
  <c r="H6878" i="36"/>
  <c r="H6879" i="36"/>
  <c r="H6880" i="36"/>
  <c r="H6881" i="36"/>
  <c r="H6882" i="36"/>
  <c r="H6883" i="36"/>
  <c r="H6884" i="36"/>
  <c r="H6885" i="36"/>
  <c r="H6886" i="36"/>
  <c r="H6887" i="36"/>
  <c r="H6888" i="36"/>
  <c r="H6889" i="36"/>
  <c r="H6890" i="36"/>
  <c r="H6891" i="36"/>
  <c r="H6892" i="36"/>
  <c r="H6893" i="36"/>
  <c r="H6894" i="36"/>
  <c r="H6895" i="36"/>
  <c r="H6896" i="36"/>
  <c r="H6897" i="36"/>
  <c r="H6898" i="36"/>
  <c r="H6899" i="36"/>
  <c r="H6900" i="36"/>
  <c r="H6901" i="36"/>
  <c r="H6902" i="36"/>
  <c r="H6903" i="36"/>
  <c r="H6904" i="36"/>
  <c r="H6905" i="36"/>
  <c r="H6906" i="36"/>
  <c r="H6907" i="36"/>
  <c r="H6908" i="36"/>
  <c r="H6909" i="36"/>
  <c r="H6910" i="36"/>
  <c r="H6911" i="36"/>
  <c r="H6912" i="36"/>
  <c r="H6913" i="36"/>
  <c r="H6914" i="36"/>
  <c r="H6915" i="36"/>
  <c r="H6916" i="36"/>
  <c r="H6917" i="36"/>
  <c r="H6918" i="36"/>
  <c r="H6919" i="36"/>
  <c r="H6920" i="36"/>
  <c r="H6921" i="36"/>
  <c r="H6922" i="36"/>
  <c r="H6923" i="36"/>
  <c r="H6924" i="36"/>
  <c r="H6925" i="36"/>
  <c r="H6926" i="36"/>
  <c r="H6927" i="36"/>
  <c r="H6928" i="36"/>
  <c r="H6929" i="36"/>
  <c r="H6930" i="36"/>
  <c r="H6931" i="36"/>
  <c r="H6932" i="36"/>
  <c r="H6933" i="36"/>
  <c r="H6934" i="36"/>
  <c r="H6935" i="36"/>
  <c r="H6936" i="36"/>
  <c r="H6937" i="36"/>
  <c r="H6938" i="36"/>
  <c r="H6939" i="36"/>
  <c r="H6940" i="36"/>
  <c r="H6941" i="36"/>
  <c r="H6942" i="36"/>
  <c r="H6943" i="36"/>
  <c r="H6944" i="36"/>
  <c r="H6945" i="36"/>
  <c r="H6946" i="36"/>
  <c r="H6947" i="36"/>
  <c r="H6948" i="36"/>
  <c r="H6949" i="36"/>
  <c r="H6950" i="36"/>
  <c r="H6951" i="36"/>
  <c r="H6952" i="36"/>
  <c r="H6953" i="36"/>
  <c r="H6954" i="36"/>
  <c r="H6955" i="36"/>
  <c r="H6956" i="36"/>
  <c r="H6957" i="36"/>
  <c r="H6958" i="36"/>
  <c r="H6959" i="36"/>
  <c r="H6960" i="36"/>
  <c r="H6961" i="36"/>
  <c r="H6962" i="36"/>
  <c r="H6963" i="36"/>
  <c r="H6964" i="36"/>
  <c r="H6965" i="36"/>
  <c r="H6966" i="36"/>
  <c r="H6967" i="36"/>
  <c r="H6968" i="36"/>
  <c r="H6969" i="36"/>
  <c r="H6970" i="36"/>
  <c r="H6971" i="36"/>
  <c r="H6972" i="36"/>
  <c r="H6973" i="36"/>
  <c r="H6974" i="36"/>
  <c r="H6975" i="36"/>
  <c r="H6976" i="36"/>
  <c r="H6977" i="36"/>
  <c r="H6978" i="36"/>
  <c r="H6979" i="36"/>
  <c r="H6980" i="36"/>
  <c r="H6981" i="36"/>
  <c r="H6982" i="36"/>
  <c r="H6983" i="36"/>
  <c r="H6984" i="36"/>
  <c r="H6985" i="36"/>
  <c r="H6986" i="36"/>
  <c r="H6987" i="36"/>
  <c r="H6988" i="36"/>
  <c r="H6989" i="36"/>
  <c r="H6990" i="36"/>
  <c r="H6991" i="36"/>
  <c r="H6992" i="36"/>
  <c r="H6993" i="36"/>
  <c r="H6994" i="36"/>
  <c r="H6995" i="36"/>
  <c r="H6996" i="36"/>
  <c r="H6997" i="36"/>
  <c r="H6998" i="36"/>
  <c r="H6999" i="36"/>
  <c r="H7000" i="36"/>
  <c r="H7001" i="36"/>
  <c r="H7002" i="36"/>
  <c r="H7003" i="36"/>
  <c r="H7004" i="36"/>
  <c r="H7005" i="36"/>
  <c r="H7006" i="36"/>
  <c r="H7007" i="36"/>
  <c r="H7008" i="36"/>
  <c r="H7009" i="36"/>
  <c r="H7010" i="36"/>
  <c r="H7011" i="36"/>
  <c r="H7012" i="36"/>
  <c r="H7013" i="36"/>
  <c r="H7014" i="36"/>
  <c r="H7015" i="36"/>
  <c r="H7016" i="36"/>
  <c r="H7017" i="36"/>
  <c r="H7018" i="36"/>
  <c r="H7019" i="36"/>
  <c r="H7020" i="36"/>
  <c r="H7021" i="36"/>
  <c r="H7022" i="36"/>
  <c r="H7023" i="36"/>
  <c r="H7024" i="36"/>
  <c r="H7025" i="36"/>
  <c r="H7026" i="36"/>
  <c r="H7027" i="36"/>
  <c r="H7028" i="36"/>
  <c r="H7029" i="36"/>
  <c r="H7030" i="36"/>
  <c r="H7031" i="36"/>
  <c r="H7032" i="36"/>
  <c r="H7033" i="36"/>
  <c r="H7034" i="36"/>
  <c r="H7035" i="36"/>
  <c r="H7036" i="36"/>
  <c r="H7037" i="36"/>
  <c r="H7038" i="36"/>
  <c r="H7039" i="36"/>
  <c r="H7040" i="36"/>
  <c r="H7041" i="36"/>
  <c r="H7042" i="36"/>
  <c r="H7043" i="36"/>
  <c r="H7044" i="36"/>
  <c r="H7045" i="36"/>
  <c r="H7046" i="36"/>
  <c r="H7047" i="36"/>
  <c r="H7048" i="36"/>
  <c r="H7049" i="36"/>
  <c r="H7050" i="36"/>
  <c r="H7051" i="36"/>
  <c r="H7052" i="36"/>
  <c r="H7053" i="36"/>
  <c r="H7054" i="36"/>
  <c r="H7055" i="36"/>
  <c r="H7056" i="36"/>
  <c r="H7057" i="36"/>
  <c r="H7058" i="36"/>
  <c r="H7059" i="36"/>
  <c r="H7060" i="36"/>
  <c r="H7061" i="36"/>
  <c r="H7062" i="36"/>
  <c r="H7063" i="36"/>
  <c r="H7064" i="36"/>
  <c r="H7065" i="36"/>
  <c r="H7066" i="36"/>
  <c r="H7067" i="36"/>
  <c r="H7068" i="36"/>
  <c r="H7069" i="36"/>
  <c r="H7070" i="36"/>
  <c r="H7071" i="36"/>
  <c r="H7072" i="36"/>
  <c r="H7073" i="36"/>
  <c r="H7074" i="36"/>
  <c r="H7075" i="36"/>
  <c r="H7076" i="36"/>
  <c r="H7077" i="36"/>
  <c r="H7078" i="36"/>
  <c r="H7079" i="36"/>
  <c r="H7080" i="36"/>
  <c r="H7081" i="36"/>
  <c r="H7082" i="36"/>
  <c r="H7083" i="36"/>
  <c r="H7084" i="36"/>
  <c r="H7085" i="36"/>
  <c r="H7086" i="36"/>
  <c r="H7087" i="36"/>
  <c r="H7088" i="36"/>
  <c r="H7089" i="36"/>
  <c r="H7090" i="36"/>
  <c r="H7091" i="36"/>
  <c r="H7092" i="36"/>
  <c r="H7093" i="36"/>
  <c r="H7094" i="36"/>
  <c r="H7095" i="36"/>
  <c r="H7096" i="36"/>
  <c r="H7097" i="36"/>
  <c r="H7098" i="36"/>
  <c r="H7099" i="36"/>
  <c r="H7100" i="36"/>
  <c r="H7101" i="36"/>
  <c r="H7102" i="36"/>
  <c r="H7103" i="36"/>
  <c r="H7104" i="36"/>
  <c r="H7105" i="36"/>
  <c r="H7106" i="36"/>
  <c r="H7107" i="36"/>
  <c r="H7108" i="36"/>
  <c r="H7109" i="36"/>
  <c r="H7110" i="36"/>
  <c r="H7111" i="36"/>
  <c r="H7112" i="36"/>
  <c r="H7113" i="36"/>
  <c r="H7114" i="36"/>
  <c r="H7115" i="36"/>
  <c r="H7116" i="36"/>
  <c r="H7117" i="36"/>
  <c r="H7118" i="36"/>
  <c r="H7119" i="36"/>
  <c r="H7120" i="36"/>
  <c r="H7121" i="36"/>
  <c r="H7122" i="36"/>
  <c r="H7123" i="36"/>
  <c r="H7124" i="36"/>
  <c r="H7125" i="36"/>
  <c r="H7126" i="36"/>
  <c r="H7127" i="36"/>
  <c r="H7128" i="36"/>
  <c r="H7129" i="36"/>
  <c r="H7130" i="36"/>
  <c r="H7131" i="36"/>
  <c r="H7132" i="36"/>
  <c r="H7133" i="36"/>
  <c r="H7134" i="36"/>
  <c r="H7135" i="36"/>
  <c r="H7136" i="36"/>
  <c r="H7137" i="36"/>
  <c r="H7138" i="36"/>
  <c r="H7139" i="36"/>
  <c r="H7140" i="36"/>
  <c r="H7141" i="36"/>
  <c r="H7142" i="36"/>
  <c r="H7143" i="36"/>
  <c r="H7144" i="36"/>
  <c r="H7145" i="36"/>
  <c r="H7146" i="36"/>
  <c r="H7147" i="36"/>
  <c r="H7148" i="36"/>
  <c r="H7149" i="36"/>
  <c r="H7150" i="36"/>
  <c r="H7151" i="36"/>
  <c r="H7152" i="36"/>
  <c r="H7153" i="36"/>
  <c r="H7154" i="36"/>
  <c r="H7155" i="36"/>
  <c r="H7156" i="36"/>
  <c r="H7157" i="36"/>
  <c r="H7158" i="36"/>
  <c r="H7159" i="36"/>
  <c r="H7160" i="36"/>
  <c r="H7161" i="36"/>
  <c r="H7162" i="36"/>
  <c r="H7163" i="36"/>
  <c r="H7164" i="36"/>
  <c r="H7165" i="36"/>
  <c r="H7166" i="36"/>
  <c r="H7167" i="36"/>
  <c r="H7168" i="36"/>
  <c r="H7169" i="36"/>
  <c r="H7170" i="36"/>
  <c r="H7171" i="36"/>
  <c r="H7172" i="36"/>
  <c r="H7173" i="36"/>
  <c r="H7174" i="36"/>
  <c r="H7175" i="36"/>
  <c r="H7176" i="36"/>
  <c r="H7177" i="36"/>
  <c r="H7178" i="36"/>
  <c r="H7179" i="36"/>
  <c r="H7180" i="36"/>
  <c r="H7181" i="36"/>
  <c r="H7182" i="36"/>
  <c r="H7183" i="36"/>
  <c r="H7184" i="36"/>
  <c r="H7185" i="36"/>
  <c r="H7186" i="36"/>
  <c r="H7187" i="36"/>
  <c r="H7188" i="36"/>
  <c r="H7189" i="36"/>
  <c r="H7190" i="36"/>
  <c r="H7191" i="36"/>
  <c r="H7192" i="36"/>
  <c r="H7193" i="36"/>
  <c r="H7194" i="36"/>
  <c r="H7195" i="36"/>
  <c r="H7196" i="36"/>
  <c r="H7197" i="36"/>
  <c r="H7198" i="36"/>
  <c r="H7199" i="36"/>
  <c r="H7200" i="36"/>
  <c r="H7201" i="36"/>
  <c r="H7202" i="36"/>
  <c r="H7203" i="36"/>
  <c r="H7204" i="36"/>
  <c r="H7205" i="36"/>
  <c r="H7206" i="36"/>
  <c r="H7207" i="36"/>
  <c r="H7208" i="36"/>
  <c r="H7209" i="36"/>
  <c r="H7210" i="36"/>
  <c r="H7211" i="36"/>
  <c r="H7212" i="36"/>
  <c r="H7213" i="36"/>
  <c r="H7214" i="36"/>
  <c r="H7215" i="36"/>
  <c r="H7216" i="36"/>
  <c r="H7217" i="36"/>
  <c r="H7218" i="36"/>
  <c r="H7219" i="36"/>
  <c r="H7220" i="36"/>
  <c r="H7221" i="36"/>
  <c r="H7222" i="36"/>
  <c r="H7223" i="36"/>
  <c r="H7224" i="36"/>
  <c r="H7225" i="36"/>
  <c r="H7226" i="36"/>
  <c r="H7227" i="36"/>
  <c r="H7228" i="36"/>
  <c r="H7229" i="36"/>
  <c r="H7230" i="36"/>
  <c r="H7231" i="36"/>
  <c r="H7232" i="36"/>
  <c r="H7233" i="36"/>
  <c r="H7234" i="36"/>
  <c r="H7235" i="36"/>
  <c r="H7236" i="36"/>
  <c r="H7237" i="36"/>
  <c r="H7238" i="36"/>
  <c r="H7239" i="36"/>
  <c r="H7240" i="36"/>
  <c r="H7241" i="36"/>
  <c r="H7242" i="36"/>
  <c r="H7243" i="36"/>
  <c r="H7244" i="36"/>
  <c r="H7245" i="36"/>
  <c r="H7246" i="36"/>
  <c r="H7247" i="36"/>
  <c r="H7248" i="36"/>
  <c r="H7249" i="36"/>
  <c r="H7250" i="36"/>
  <c r="H7251" i="36"/>
  <c r="H7252" i="36"/>
  <c r="H7253" i="36"/>
  <c r="H7254" i="36"/>
  <c r="H7255" i="36"/>
  <c r="H7256" i="36"/>
  <c r="H7257" i="36"/>
  <c r="H7258" i="36"/>
  <c r="H7259" i="36"/>
  <c r="H7260" i="36"/>
  <c r="H7261" i="36"/>
  <c r="H7262" i="36"/>
  <c r="H7263" i="36"/>
  <c r="H7264" i="36"/>
  <c r="H7265" i="36"/>
  <c r="H7266" i="36"/>
  <c r="H7267" i="36"/>
  <c r="H7268" i="36"/>
  <c r="H7269" i="36"/>
  <c r="H7270" i="36"/>
  <c r="H7271" i="36"/>
  <c r="H7272" i="36"/>
  <c r="H7273" i="36"/>
  <c r="H7274" i="36"/>
  <c r="H7275" i="36"/>
  <c r="H7276" i="36"/>
  <c r="H7277" i="36"/>
  <c r="H7278" i="36"/>
  <c r="H7279" i="36"/>
  <c r="H7280" i="36"/>
  <c r="H7281" i="36"/>
  <c r="H7282" i="36"/>
  <c r="H7283" i="36"/>
  <c r="H7284" i="36"/>
  <c r="H7285" i="36"/>
  <c r="H7286" i="36"/>
  <c r="H7287" i="36"/>
  <c r="H7288" i="36"/>
  <c r="H7289" i="36"/>
  <c r="H7290" i="36"/>
  <c r="H7291" i="36"/>
  <c r="H7292" i="36"/>
  <c r="H7293" i="36"/>
  <c r="H7294" i="36"/>
  <c r="H7295" i="36"/>
  <c r="H7296" i="36"/>
  <c r="H7297" i="36"/>
  <c r="H7298" i="36"/>
  <c r="H7299" i="36"/>
  <c r="H7300" i="36"/>
  <c r="H7301" i="36"/>
  <c r="H7302" i="36"/>
  <c r="H7303" i="36"/>
  <c r="H7304" i="36"/>
  <c r="H7305" i="36"/>
  <c r="H7306" i="36"/>
  <c r="H7307" i="36"/>
  <c r="H7308" i="36"/>
  <c r="H7309" i="36"/>
  <c r="H7310" i="36"/>
  <c r="H7311" i="36"/>
  <c r="H7312" i="36"/>
  <c r="H7313" i="36"/>
  <c r="H7314" i="36"/>
  <c r="H7315" i="36"/>
  <c r="H7316" i="36"/>
  <c r="H7317" i="36"/>
  <c r="H7318" i="36"/>
  <c r="H7319" i="36"/>
  <c r="H7320" i="36"/>
  <c r="H7321" i="36"/>
  <c r="H7322" i="36"/>
  <c r="H7323" i="36"/>
  <c r="H7324" i="36"/>
  <c r="H7325" i="36"/>
  <c r="H7326" i="36"/>
  <c r="H7327" i="36"/>
  <c r="H7328" i="36"/>
  <c r="H7329" i="36"/>
  <c r="H7330" i="36"/>
  <c r="H7331" i="36"/>
  <c r="H7332" i="36"/>
  <c r="H7333" i="36"/>
  <c r="H7334" i="36"/>
  <c r="H7335" i="36"/>
  <c r="H7336" i="36"/>
  <c r="H7337" i="36"/>
  <c r="H7338" i="36"/>
  <c r="H7339" i="36"/>
  <c r="H7340" i="36"/>
  <c r="H7341" i="36"/>
  <c r="H7342" i="36"/>
  <c r="H7343" i="36"/>
  <c r="H7344" i="36"/>
  <c r="H7345" i="36"/>
  <c r="H7346" i="36"/>
  <c r="H7347" i="36"/>
  <c r="H7348" i="36"/>
  <c r="H7349" i="36"/>
  <c r="H7350" i="36"/>
  <c r="H7351" i="36"/>
  <c r="H7352" i="36"/>
  <c r="H7353" i="36"/>
  <c r="H7354" i="36"/>
  <c r="H7355" i="36"/>
  <c r="H7356" i="36"/>
  <c r="H7357" i="36"/>
  <c r="H7358" i="36"/>
  <c r="H7359" i="36"/>
  <c r="H7360" i="36"/>
  <c r="H7361" i="36"/>
  <c r="H7362" i="36"/>
  <c r="H7363" i="36"/>
  <c r="H7364" i="36"/>
  <c r="H7365" i="36"/>
  <c r="H7366" i="36"/>
  <c r="H7367" i="36"/>
  <c r="H7368" i="36"/>
  <c r="H7369" i="36"/>
  <c r="H7370" i="36"/>
  <c r="H7371" i="36"/>
  <c r="H7372" i="36"/>
  <c r="H7373" i="36"/>
  <c r="H7374" i="36"/>
  <c r="H7375" i="36"/>
  <c r="H7376" i="36"/>
  <c r="H7377" i="36"/>
  <c r="H7378" i="36"/>
  <c r="H7379" i="36"/>
  <c r="H7380" i="36"/>
  <c r="H7381" i="36"/>
  <c r="H7382" i="36"/>
  <c r="H7383" i="36"/>
  <c r="H7384" i="36"/>
  <c r="H7385" i="36"/>
  <c r="H7386" i="36"/>
  <c r="H7387" i="36"/>
  <c r="H7388" i="36"/>
  <c r="H7389" i="36"/>
  <c r="H7390" i="36"/>
  <c r="H7391" i="36"/>
  <c r="H7392" i="36"/>
  <c r="H7393" i="36"/>
  <c r="H7394" i="36"/>
  <c r="H7395" i="36"/>
  <c r="H7396" i="36"/>
  <c r="H7397" i="36"/>
  <c r="H7398" i="36"/>
  <c r="H7399" i="36"/>
  <c r="H7400" i="36"/>
  <c r="H7401" i="36"/>
  <c r="H7402" i="36"/>
  <c r="H7403" i="36"/>
  <c r="H7404" i="36"/>
  <c r="H7405" i="36"/>
  <c r="H7406" i="36"/>
  <c r="H7407" i="36"/>
  <c r="H7408" i="36"/>
  <c r="H7409" i="36"/>
  <c r="H7410" i="36"/>
  <c r="H7411" i="36"/>
  <c r="H7412" i="36"/>
  <c r="H7413" i="36"/>
  <c r="H7414" i="36"/>
  <c r="H7415" i="36"/>
  <c r="H7416" i="36"/>
  <c r="H7417" i="36"/>
  <c r="H7418" i="36"/>
  <c r="H7419" i="36"/>
  <c r="H7420" i="36"/>
  <c r="H7421" i="36"/>
  <c r="H7422" i="36"/>
  <c r="H7423" i="36"/>
  <c r="H7424" i="36"/>
  <c r="H7425" i="36"/>
  <c r="H7426" i="36"/>
  <c r="H7427" i="36"/>
  <c r="H7428" i="36"/>
  <c r="H7429" i="36"/>
  <c r="H7430" i="36"/>
  <c r="H7431" i="36"/>
  <c r="H7432" i="36"/>
  <c r="H7433" i="36"/>
  <c r="H7434" i="36"/>
  <c r="H7435" i="36"/>
  <c r="H7436" i="36"/>
  <c r="H7437" i="36"/>
  <c r="H7438" i="36"/>
  <c r="H7439" i="36"/>
  <c r="H7440" i="36"/>
  <c r="H7441" i="36"/>
  <c r="H7442" i="36"/>
  <c r="H7443" i="36"/>
  <c r="H7444" i="36"/>
  <c r="H7445" i="36"/>
  <c r="H7446" i="36"/>
  <c r="H7447" i="36"/>
  <c r="H7448" i="36"/>
  <c r="H7449" i="36"/>
  <c r="H7450" i="36"/>
  <c r="H7451" i="36"/>
  <c r="H7452" i="36"/>
  <c r="H7453" i="36"/>
  <c r="H7454" i="36"/>
  <c r="H7455" i="36"/>
  <c r="H7456" i="36"/>
  <c r="H7457" i="36"/>
  <c r="H7458" i="36"/>
  <c r="H7459" i="36"/>
  <c r="H7460" i="36"/>
  <c r="H7461" i="36"/>
  <c r="H7462" i="36"/>
  <c r="H7463" i="36"/>
  <c r="H7464" i="36"/>
  <c r="H7465" i="36"/>
  <c r="H7466" i="36"/>
  <c r="H7467" i="36"/>
  <c r="H7468" i="36"/>
  <c r="H7469" i="36"/>
  <c r="H7470" i="36"/>
  <c r="H7471" i="36"/>
  <c r="H7472" i="36"/>
  <c r="H7473" i="36"/>
  <c r="H7474" i="36"/>
  <c r="H7475" i="36"/>
  <c r="H7476" i="36"/>
  <c r="H7477" i="36"/>
  <c r="H7478" i="36"/>
  <c r="H7479" i="36"/>
  <c r="H7480" i="36"/>
  <c r="H7481" i="36"/>
  <c r="H7482" i="36"/>
  <c r="H7483" i="36"/>
  <c r="H7484" i="36"/>
  <c r="H7485" i="36"/>
  <c r="H7486" i="36"/>
  <c r="H7487" i="36"/>
  <c r="H7488" i="36"/>
  <c r="H7489" i="36"/>
  <c r="H7490" i="36"/>
  <c r="H7491" i="36"/>
  <c r="H7492" i="36"/>
  <c r="H7493" i="36"/>
  <c r="H7494" i="36"/>
  <c r="H7495" i="36"/>
  <c r="H7496" i="36"/>
  <c r="H7497" i="36"/>
  <c r="H7498" i="36"/>
  <c r="H7499" i="36"/>
  <c r="H7500" i="36"/>
  <c r="H7501" i="36"/>
  <c r="H7502" i="36"/>
  <c r="H7503" i="36"/>
  <c r="H7504" i="36"/>
  <c r="H7505" i="36"/>
  <c r="H7506" i="36"/>
  <c r="H7507" i="36"/>
  <c r="H7508" i="36"/>
  <c r="H7509" i="36"/>
  <c r="H7510" i="36"/>
  <c r="H7511" i="36"/>
  <c r="H7512" i="36"/>
  <c r="H7513" i="36"/>
  <c r="H7514" i="36"/>
  <c r="H7515" i="36"/>
  <c r="H7516" i="36"/>
  <c r="H7517" i="36"/>
  <c r="H7518" i="36"/>
  <c r="H7519" i="36"/>
  <c r="H7520" i="36"/>
  <c r="H7521" i="36"/>
  <c r="H7522" i="36"/>
  <c r="H7523" i="36"/>
  <c r="H7524" i="36"/>
  <c r="H7525" i="36"/>
  <c r="H7526" i="36"/>
  <c r="H7527" i="36"/>
  <c r="H7528" i="36"/>
  <c r="H7529" i="36"/>
  <c r="H7530" i="36"/>
  <c r="H7531" i="36"/>
  <c r="H7532" i="36"/>
  <c r="H7533" i="36"/>
  <c r="H7534" i="36"/>
  <c r="H7535" i="36"/>
  <c r="H7536" i="36"/>
  <c r="H7537" i="36"/>
  <c r="H7538" i="36"/>
  <c r="H7539" i="36"/>
  <c r="H7540" i="36"/>
  <c r="H7541" i="36"/>
  <c r="H7542" i="36"/>
  <c r="H7543" i="36"/>
  <c r="H7544" i="36"/>
  <c r="H7545" i="36"/>
  <c r="H7546" i="36"/>
  <c r="H7547" i="36"/>
  <c r="H7548" i="36"/>
  <c r="H7549" i="36"/>
  <c r="H7550" i="36"/>
  <c r="H7551" i="36"/>
  <c r="H7552" i="36"/>
  <c r="H7553" i="36"/>
  <c r="H7554" i="36"/>
  <c r="H7555" i="36"/>
  <c r="H7556" i="36"/>
  <c r="H7557" i="36"/>
  <c r="H7558" i="36"/>
  <c r="H7559" i="36"/>
  <c r="H7560" i="36"/>
  <c r="H7561" i="36"/>
  <c r="H7562" i="36"/>
  <c r="H7563" i="36"/>
  <c r="H7564" i="36"/>
  <c r="H7565" i="36"/>
  <c r="H7566" i="36"/>
  <c r="H7567" i="36"/>
  <c r="H7568" i="36"/>
  <c r="H7569" i="36"/>
  <c r="H7570" i="36"/>
  <c r="H7571" i="36"/>
  <c r="H7572" i="36"/>
  <c r="H7573" i="36"/>
  <c r="H7574" i="36"/>
  <c r="H7575" i="36"/>
  <c r="H7576" i="36"/>
  <c r="H7577" i="36"/>
  <c r="H7578" i="36"/>
  <c r="H7579" i="36"/>
  <c r="H7580" i="36"/>
  <c r="H7581" i="36"/>
  <c r="H7582" i="36"/>
  <c r="H7583" i="36"/>
  <c r="H7584" i="36"/>
  <c r="H7585" i="36"/>
  <c r="H7586" i="36"/>
  <c r="H7587" i="36"/>
  <c r="H7588" i="36"/>
  <c r="H7589" i="36"/>
  <c r="H7590" i="36"/>
  <c r="H7591" i="36"/>
  <c r="H7592" i="36"/>
  <c r="H7593" i="36"/>
  <c r="H7594" i="36"/>
  <c r="H7595" i="36"/>
  <c r="H7596" i="36"/>
  <c r="H7597" i="36"/>
  <c r="H7598" i="36"/>
  <c r="H7599" i="36"/>
  <c r="H7600" i="36"/>
  <c r="H7601" i="36"/>
  <c r="H7602" i="36"/>
  <c r="H7603" i="36"/>
  <c r="H7604" i="36"/>
  <c r="H7605" i="36"/>
  <c r="H7606" i="36"/>
  <c r="H7607" i="36"/>
  <c r="H7608" i="36"/>
  <c r="H7609" i="36"/>
  <c r="H7610" i="36"/>
  <c r="H7611" i="36"/>
  <c r="H7612" i="36"/>
  <c r="H7613" i="36"/>
  <c r="H7614" i="36"/>
  <c r="H7615" i="36"/>
  <c r="H7616" i="36"/>
  <c r="H7617" i="36"/>
  <c r="H7618" i="36"/>
  <c r="H7619" i="36"/>
  <c r="H7620" i="36"/>
  <c r="H7621" i="36"/>
  <c r="H7622" i="36"/>
  <c r="H7623" i="36"/>
  <c r="H7624" i="36"/>
  <c r="H7625" i="36"/>
  <c r="H7626" i="36"/>
  <c r="H7627" i="36"/>
  <c r="H7628" i="36"/>
  <c r="H7629" i="36"/>
  <c r="H7630" i="36"/>
  <c r="H7631" i="36"/>
  <c r="H7632" i="36"/>
  <c r="H7633" i="36"/>
  <c r="H7634" i="36"/>
  <c r="H7635" i="36"/>
  <c r="H7636" i="36"/>
  <c r="H7637" i="36"/>
  <c r="H7638" i="36"/>
  <c r="H7639" i="36"/>
  <c r="H7640" i="36"/>
  <c r="H7641" i="36"/>
  <c r="H7642" i="36"/>
  <c r="H7643" i="36"/>
  <c r="H7644" i="36"/>
  <c r="H7645" i="36"/>
  <c r="H7646" i="36"/>
  <c r="H7647" i="36"/>
  <c r="H7648" i="36"/>
  <c r="H7649" i="36"/>
  <c r="H7650" i="36"/>
  <c r="H7651" i="36"/>
  <c r="H7652" i="36"/>
  <c r="H7653" i="36"/>
  <c r="H7654" i="36"/>
  <c r="H7655" i="36"/>
  <c r="H7656" i="36"/>
  <c r="H7657" i="36"/>
  <c r="H7658" i="36"/>
  <c r="H7659" i="36"/>
  <c r="H7660" i="36"/>
  <c r="H7661" i="36"/>
  <c r="H7662" i="36"/>
  <c r="H7663" i="36"/>
  <c r="H7664" i="36"/>
  <c r="H7665" i="36"/>
  <c r="H7666" i="36"/>
  <c r="H7667" i="36"/>
  <c r="H7668" i="36"/>
  <c r="H7669" i="36"/>
  <c r="H7670" i="36"/>
  <c r="H7671" i="36"/>
  <c r="H7672" i="36"/>
  <c r="H7673" i="36"/>
  <c r="H7674" i="36"/>
  <c r="H7675" i="36"/>
  <c r="H7676" i="36"/>
  <c r="H7677" i="36"/>
  <c r="H7678" i="36"/>
  <c r="H7679" i="36"/>
  <c r="H7680" i="36"/>
  <c r="H7681" i="36"/>
  <c r="H7682" i="36"/>
  <c r="H7683" i="36"/>
  <c r="H7684" i="36"/>
  <c r="H7685" i="36"/>
  <c r="H7686" i="36"/>
  <c r="H7687" i="36"/>
  <c r="H7688" i="36"/>
  <c r="H7689" i="36"/>
  <c r="H7690" i="36"/>
  <c r="H7691" i="36"/>
  <c r="H7692" i="36"/>
  <c r="H7693" i="36"/>
  <c r="H7694" i="36"/>
  <c r="H7695" i="36"/>
  <c r="H7696" i="36"/>
  <c r="H7697" i="36"/>
  <c r="H7698" i="36"/>
  <c r="H7699" i="36"/>
  <c r="H7700" i="36"/>
  <c r="H7701" i="36"/>
  <c r="H7702" i="36"/>
  <c r="H7703" i="36"/>
  <c r="H7704" i="36"/>
  <c r="H7705" i="36"/>
  <c r="H7706" i="36"/>
  <c r="H7707" i="36"/>
  <c r="H7708" i="36"/>
  <c r="H7709" i="36"/>
  <c r="H7710" i="36"/>
  <c r="H7711" i="36"/>
  <c r="H7712" i="36"/>
  <c r="H7713" i="36"/>
  <c r="H7714" i="36"/>
  <c r="H7715" i="36"/>
  <c r="H7716" i="36"/>
  <c r="H7717" i="36"/>
  <c r="H7718" i="36"/>
  <c r="H7719" i="36"/>
  <c r="H7720" i="36"/>
  <c r="H7721" i="36"/>
  <c r="H7722" i="36"/>
  <c r="H7723" i="36"/>
  <c r="H7724" i="36"/>
  <c r="H7725" i="36"/>
  <c r="H7726" i="36"/>
  <c r="H7727" i="36"/>
  <c r="H7728" i="36"/>
  <c r="H7729" i="36"/>
  <c r="H7730" i="36"/>
  <c r="H7731" i="36"/>
  <c r="H7732" i="36"/>
  <c r="H7733" i="36"/>
  <c r="H7734" i="36"/>
  <c r="H7735" i="36"/>
  <c r="H7736" i="36"/>
  <c r="H7737" i="36"/>
  <c r="H7738" i="36"/>
  <c r="H7739" i="36"/>
  <c r="H7740" i="36"/>
  <c r="H7741" i="36"/>
  <c r="H7742" i="36"/>
  <c r="H7743" i="36"/>
  <c r="H7744" i="36"/>
  <c r="H7745" i="36"/>
  <c r="H7746" i="36"/>
  <c r="H7747" i="36"/>
  <c r="H7748" i="36"/>
  <c r="H7749" i="36"/>
  <c r="H7750" i="36"/>
  <c r="H7751" i="36"/>
  <c r="H7752" i="36"/>
  <c r="H7753" i="36"/>
  <c r="H7754" i="36"/>
  <c r="H7755" i="36"/>
  <c r="H7756" i="36"/>
  <c r="H7757" i="36"/>
  <c r="H7758" i="36"/>
  <c r="H7759" i="36"/>
  <c r="H7760" i="36"/>
  <c r="H7761" i="36"/>
  <c r="H7762" i="36"/>
  <c r="H7763" i="36"/>
  <c r="H7764" i="36"/>
  <c r="H7765" i="36"/>
  <c r="H7766" i="36"/>
  <c r="H7767" i="36"/>
  <c r="H7768" i="36"/>
  <c r="H7769" i="36"/>
  <c r="H7770" i="36"/>
  <c r="H7771" i="36"/>
  <c r="H7772" i="36"/>
  <c r="H7773" i="36"/>
  <c r="H7774" i="36"/>
  <c r="H7775" i="36"/>
  <c r="H7776" i="36"/>
  <c r="H7777" i="36"/>
  <c r="H7778" i="36"/>
  <c r="H7779" i="36"/>
  <c r="H7780" i="36"/>
  <c r="H7781" i="36"/>
  <c r="H7782" i="36"/>
  <c r="H7783" i="36"/>
  <c r="H7784" i="36"/>
  <c r="H7785" i="36"/>
  <c r="H7786" i="36"/>
  <c r="H7787" i="36"/>
  <c r="H7788" i="36"/>
  <c r="H7789" i="36"/>
  <c r="H7790" i="36"/>
  <c r="H7791" i="36"/>
  <c r="H7792" i="36"/>
  <c r="H7793" i="36"/>
  <c r="H7794" i="36"/>
  <c r="H7795" i="36"/>
  <c r="H7796" i="36"/>
  <c r="H7797" i="36"/>
  <c r="H7798" i="36"/>
  <c r="H7799" i="36"/>
  <c r="H7800" i="36"/>
  <c r="H7801" i="36"/>
  <c r="H7802" i="36"/>
  <c r="H7803" i="36"/>
  <c r="H7804" i="36"/>
  <c r="H7805" i="36"/>
  <c r="H7806" i="36"/>
  <c r="H7807" i="36"/>
  <c r="H7808" i="36"/>
  <c r="H7809" i="36"/>
  <c r="H7810" i="36"/>
  <c r="H7811" i="36"/>
  <c r="H7812" i="36"/>
  <c r="H7813" i="36"/>
  <c r="H7814" i="36"/>
  <c r="H7815" i="36"/>
  <c r="H7816" i="36"/>
  <c r="H7817" i="36"/>
  <c r="H7818" i="36"/>
  <c r="H7819" i="36"/>
  <c r="H7820" i="36"/>
  <c r="H7821" i="36"/>
  <c r="H7822" i="36"/>
  <c r="H7823" i="36"/>
  <c r="H7824" i="36"/>
  <c r="H7825" i="36"/>
  <c r="H7826" i="36"/>
  <c r="H7827" i="36"/>
  <c r="H7828" i="36"/>
  <c r="H7829" i="36"/>
  <c r="H7830" i="36"/>
  <c r="H7831" i="36"/>
  <c r="H7832" i="36"/>
  <c r="H7833" i="36"/>
  <c r="H7834" i="36"/>
  <c r="H7835" i="36"/>
  <c r="H7836" i="36"/>
  <c r="H7837" i="36"/>
  <c r="H7838" i="36"/>
  <c r="H7839" i="36"/>
  <c r="H7840" i="36"/>
  <c r="H7841" i="36"/>
  <c r="H7842" i="36"/>
  <c r="H7843" i="36"/>
  <c r="H7844" i="36"/>
  <c r="H7845" i="36"/>
  <c r="H7846" i="36"/>
  <c r="H7847" i="36"/>
  <c r="H7848" i="36"/>
  <c r="H7849" i="36"/>
  <c r="H7850" i="36"/>
  <c r="H7851" i="36"/>
  <c r="H7852" i="36"/>
  <c r="H7853" i="36"/>
  <c r="H7854" i="36"/>
  <c r="H7855" i="36"/>
  <c r="H7856" i="36"/>
  <c r="H7857" i="36"/>
  <c r="H7858" i="36"/>
  <c r="H7859" i="36"/>
  <c r="H7860" i="36"/>
  <c r="H7861" i="36"/>
  <c r="H7862" i="36"/>
  <c r="H7863" i="36"/>
  <c r="H7864" i="36"/>
  <c r="H7865" i="36"/>
  <c r="H7866" i="36"/>
  <c r="H7867" i="36"/>
  <c r="H7868" i="36"/>
  <c r="H7869" i="36"/>
  <c r="H7870" i="36"/>
  <c r="H7871" i="36"/>
  <c r="H7872" i="36"/>
  <c r="H7873" i="36"/>
  <c r="H7874" i="36"/>
  <c r="H7875" i="36"/>
  <c r="H7876" i="36"/>
  <c r="H7877" i="36"/>
  <c r="H7878" i="36"/>
  <c r="H7879" i="36"/>
  <c r="H7880" i="36"/>
  <c r="H7881" i="36"/>
  <c r="H7882" i="36"/>
  <c r="H7883" i="36"/>
  <c r="H7884" i="36"/>
  <c r="H7885" i="36"/>
  <c r="H7886" i="36"/>
  <c r="H7887" i="36"/>
  <c r="H7888" i="36"/>
  <c r="H7889" i="36"/>
  <c r="H7890" i="36"/>
  <c r="H7891" i="36"/>
  <c r="H7892" i="36"/>
  <c r="H7893" i="36"/>
  <c r="H7894" i="36"/>
  <c r="H7895" i="36"/>
  <c r="H7896" i="36"/>
  <c r="H7897" i="36"/>
  <c r="H7898" i="36"/>
  <c r="H7899" i="36"/>
  <c r="H7900" i="36"/>
  <c r="H7901" i="36"/>
  <c r="H7902" i="36"/>
  <c r="H7903" i="36"/>
  <c r="H7904" i="36"/>
  <c r="H7905" i="36"/>
  <c r="H7906" i="36"/>
  <c r="H7907" i="36"/>
  <c r="H7908" i="36"/>
  <c r="H7909" i="36"/>
  <c r="H7910" i="36"/>
  <c r="H7911" i="36"/>
  <c r="H7912" i="36"/>
  <c r="H7913" i="36"/>
  <c r="H7914" i="36"/>
  <c r="H7915" i="36"/>
  <c r="H7916" i="36"/>
  <c r="H7917" i="36"/>
  <c r="H7918" i="36"/>
  <c r="H7919" i="36"/>
  <c r="H7920" i="36"/>
  <c r="H7921" i="36"/>
  <c r="H7922" i="36"/>
  <c r="H7923" i="36"/>
  <c r="H7924" i="36"/>
  <c r="H7925" i="36"/>
  <c r="H7926" i="36"/>
  <c r="H7927" i="36"/>
  <c r="H7928" i="36"/>
  <c r="H7929" i="36"/>
  <c r="H7930" i="36"/>
  <c r="H7931" i="36"/>
  <c r="H7932" i="36"/>
  <c r="H7933" i="36"/>
  <c r="H7934" i="36"/>
  <c r="H7935" i="36"/>
  <c r="H7936" i="36"/>
  <c r="H7937" i="36"/>
  <c r="H7938" i="36"/>
  <c r="H7939" i="36"/>
  <c r="H7940" i="36"/>
  <c r="H7941" i="36"/>
  <c r="H7942" i="36"/>
  <c r="H7943" i="36"/>
  <c r="H7944" i="36"/>
  <c r="H7945" i="36"/>
  <c r="H7946" i="36"/>
  <c r="H7947" i="36"/>
  <c r="H7948" i="36"/>
  <c r="H7949" i="36"/>
  <c r="H7950" i="36"/>
  <c r="H7951" i="36"/>
  <c r="H7952" i="36"/>
  <c r="H7953" i="36"/>
  <c r="H7954" i="36"/>
  <c r="H7955" i="36"/>
  <c r="H7956" i="36"/>
  <c r="H7957" i="36"/>
  <c r="H7958" i="36"/>
  <c r="H7959" i="36"/>
  <c r="H7960" i="36"/>
  <c r="H7961" i="36"/>
  <c r="H7962" i="36"/>
  <c r="H7963" i="36"/>
  <c r="H7964" i="36"/>
  <c r="H7965" i="36"/>
  <c r="H7966" i="36"/>
  <c r="H7967" i="36"/>
  <c r="H7968" i="36"/>
  <c r="H7969" i="36"/>
  <c r="H7970" i="36"/>
  <c r="H7971" i="36"/>
  <c r="H7972" i="36"/>
  <c r="H7973" i="36"/>
  <c r="H7974" i="36"/>
  <c r="H7975" i="36"/>
  <c r="H7976" i="36"/>
  <c r="H7977" i="36"/>
  <c r="H7978" i="36"/>
  <c r="H7979" i="36"/>
  <c r="H7980" i="36"/>
  <c r="H7981" i="36"/>
  <c r="H7982" i="36"/>
  <c r="H7983" i="36"/>
  <c r="H7984" i="36"/>
  <c r="H7985" i="36"/>
  <c r="H7986" i="36"/>
  <c r="H7987" i="36"/>
  <c r="H7988" i="36"/>
  <c r="H7989" i="36"/>
  <c r="H7990" i="36"/>
  <c r="H7991" i="36"/>
  <c r="H7992" i="36"/>
  <c r="H7993" i="36"/>
  <c r="H7994" i="36"/>
  <c r="H7995" i="36"/>
  <c r="H7996" i="36"/>
  <c r="H7997" i="36"/>
  <c r="H7998" i="36"/>
  <c r="H7999" i="36"/>
  <c r="H8000" i="36"/>
  <c r="H8001" i="36"/>
  <c r="H8002" i="36"/>
  <c r="H8003" i="36"/>
  <c r="H8004" i="36"/>
  <c r="H8005" i="36"/>
  <c r="H8006" i="36"/>
  <c r="H8007" i="36"/>
  <c r="H8008" i="36"/>
  <c r="H8009" i="36"/>
  <c r="H8010" i="36"/>
  <c r="H8011" i="36"/>
  <c r="H8012" i="36"/>
  <c r="H8013" i="36"/>
  <c r="H8014" i="36"/>
  <c r="H8015" i="36"/>
  <c r="H8016" i="36"/>
  <c r="H8017" i="36"/>
  <c r="H8018" i="36"/>
  <c r="H8019" i="36"/>
  <c r="H8020" i="36"/>
  <c r="H8021" i="36"/>
  <c r="H8022" i="36"/>
  <c r="H8023" i="36"/>
  <c r="H8024" i="36"/>
  <c r="H8025" i="36"/>
  <c r="H8026" i="36"/>
  <c r="H8027" i="36"/>
  <c r="H8028" i="36"/>
  <c r="H8029" i="36"/>
  <c r="H8030" i="36"/>
  <c r="H8031" i="36"/>
  <c r="H8032" i="36"/>
  <c r="H8033" i="36"/>
  <c r="H8034" i="36"/>
  <c r="H8035" i="36"/>
  <c r="H8036" i="36"/>
  <c r="H8037" i="36"/>
  <c r="H8038" i="36"/>
  <c r="H8039" i="36"/>
  <c r="H8040" i="36"/>
  <c r="H8041" i="36"/>
  <c r="H8042" i="36"/>
  <c r="H8043" i="36"/>
  <c r="H8044" i="36"/>
  <c r="H8045" i="36"/>
  <c r="H8046" i="36"/>
  <c r="H8047" i="36"/>
  <c r="H8048" i="36"/>
  <c r="H8049" i="36"/>
  <c r="H8050" i="36"/>
  <c r="H8051" i="36"/>
  <c r="H8052" i="36"/>
  <c r="H8053" i="36"/>
  <c r="H8054" i="36"/>
  <c r="H8055" i="36"/>
  <c r="H8056" i="36"/>
  <c r="H8057" i="36"/>
  <c r="H8058" i="36"/>
  <c r="H8059" i="36"/>
  <c r="H8060" i="36"/>
  <c r="H8061" i="36"/>
  <c r="H8062" i="36"/>
  <c r="H8063" i="36"/>
  <c r="H8064" i="36"/>
  <c r="H8065" i="36"/>
  <c r="H8066" i="36"/>
  <c r="H8067" i="36"/>
  <c r="H8068" i="36"/>
  <c r="H8069" i="36"/>
  <c r="H8070" i="36"/>
  <c r="H8071" i="36"/>
  <c r="H8072" i="36"/>
  <c r="H8073" i="36"/>
  <c r="H8074" i="36"/>
  <c r="H8075" i="36"/>
  <c r="H8076" i="36"/>
  <c r="H8077" i="36"/>
  <c r="H8078" i="36"/>
  <c r="H8079" i="36"/>
  <c r="H8080" i="36"/>
  <c r="H8081" i="36"/>
  <c r="H8082" i="36"/>
  <c r="H8083" i="36"/>
  <c r="H8084" i="36"/>
  <c r="H8085" i="36"/>
  <c r="H8086" i="36"/>
  <c r="H8087" i="36"/>
  <c r="H8088" i="36"/>
  <c r="H8089" i="36"/>
  <c r="H8090" i="36"/>
  <c r="H8091" i="36"/>
  <c r="H8092" i="36"/>
  <c r="H8093" i="36"/>
  <c r="H8094" i="36"/>
  <c r="H8095" i="36"/>
  <c r="H8096" i="36"/>
  <c r="H8097" i="36"/>
  <c r="H8098" i="36"/>
  <c r="H8099" i="36"/>
  <c r="H8100" i="36"/>
  <c r="H8101" i="36"/>
  <c r="H8102" i="36"/>
  <c r="H8103" i="36"/>
  <c r="H8104" i="36"/>
  <c r="H8105" i="36"/>
  <c r="H8106" i="36"/>
  <c r="H8107" i="36"/>
  <c r="H8108" i="36"/>
  <c r="H8109" i="36"/>
  <c r="H8110" i="36"/>
  <c r="H8111" i="36"/>
  <c r="H8112" i="36"/>
  <c r="H8113" i="36"/>
  <c r="H8114" i="36"/>
  <c r="H8115" i="36"/>
  <c r="H8116" i="36"/>
  <c r="H8117" i="36"/>
  <c r="H8118" i="36"/>
  <c r="H8119" i="36"/>
  <c r="H8120" i="36"/>
  <c r="H8121" i="36"/>
  <c r="H8122" i="36"/>
  <c r="H8123" i="36"/>
  <c r="H8124" i="36"/>
  <c r="H8125" i="36"/>
  <c r="H8126" i="36"/>
  <c r="H8127" i="36"/>
  <c r="H8128" i="36"/>
  <c r="H8129" i="36"/>
  <c r="H8130" i="36"/>
  <c r="H8131" i="36"/>
  <c r="H8132" i="36"/>
  <c r="H8133" i="36"/>
  <c r="H8134" i="36"/>
  <c r="H8135" i="36"/>
  <c r="H8136" i="36"/>
  <c r="H8137" i="36"/>
  <c r="H8138" i="36"/>
  <c r="H8139" i="36"/>
  <c r="H8140" i="36"/>
  <c r="H8141" i="36"/>
  <c r="H8142" i="36"/>
  <c r="H8143" i="36"/>
  <c r="H8144" i="36"/>
  <c r="H8145" i="36"/>
  <c r="H8146" i="36"/>
  <c r="H8147" i="36"/>
  <c r="H8148" i="36"/>
  <c r="H8149" i="36"/>
  <c r="H8150" i="36"/>
  <c r="H8151" i="36"/>
  <c r="H8152" i="36"/>
  <c r="H8153" i="36"/>
  <c r="H8154" i="36"/>
  <c r="H8155" i="36"/>
  <c r="H8156" i="36"/>
  <c r="H8157" i="36"/>
  <c r="H8158" i="36"/>
  <c r="H8159" i="36"/>
  <c r="H8160" i="36"/>
  <c r="H8161" i="36"/>
  <c r="H8162" i="36"/>
  <c r="H8163" i="36"/>
  <c r="H8164" i="36"/>
  <c r="H8165" i="36"/>
  <c r="H8166" i="36"/>
  <c r="H8167" i="36"/>
  <c r="H8168" i="36"/>
  <c r="H8169" i="36"/>
  <c r="H8170" i="36"/>
  <c r="H8171" i="36"/>
  <c r="H8172" i="36"/>
  <c r="H8173" i="36"/>
  <c r="H8174" i="36"/>
  <c r="H8175" i="36"/>
  <c r="H8176" i="36"/>
  <c r="H8177" i="36"/>
  <c r="H8178" i="36"/>
  <c r="H8179" i="36"/>
  <c r="H8180" i="36"/>
  <c r="H8181" i="36"/>
  <c r="H8182" i="36"/>
  <c r="H8183" i="36"/>
  <c r="H8184" i="36"/>
  <c r="H8185" i="36"/>
  <c r="H8186" i="36"/>
  <c r="H8187" i="36"/>
  <c r="H8188" i="36"/>
  <c r="H8189" i="36"/>
  <c r="H8190" i="36"/>
  <c r="H8191" i="36"/>
  <c r="H8192" i="36"/>
  <c r="H8193" i="36"/>
  <c r="H8194" i="36"/>
  <c r="H8195" i="36"/>
  <c r="H8196" i="36"/>
  <c r="H8197" i="36"/>
  <c r="H8198" i="36"/>
  <c r="H8199" i="36"/>
  <c r="H8200" i="36"/>
  <c r="H8201" i="36"/>
  <c r="H8202" i="36"/>
  <c r="H8203" i="36"/>
  <c r="H8204" i="36"/>
  <c r="H8205" i="36"/>
  <c r="H8206" i="36"/>
  <c r="H8207" i="36"/>
  <c r="H8208" i="36"/>
  <c r="H8209" i="36"/>
  <c r="H8210" i="36"/>
  <c r="H8211" i="36"/>
  <c r="H8212" i="36"/>
  <c r="H8213" i="36"/>
  <c r="H8214" i="36"/>
  <c r="H8215" i="36"/>
  <c r="H8216" i="36"/>
  <c r="H8217" i="36"/>
  <c r="H8218" i="36"/>
  <c r="H8219" i="36"/>
  <c r="H8220" i="36"/>
  <c r="H8221" i="36"/>
  <c r="H8222" i="36"/>
  <c r="H8223" i="36"/>
  <c r="H8224" i="36"/>
  <c r="H8225" i="36"/>
  <c r="H8226" i="36"/>
  <c r="H8227" i="36"/>
  <c r="H8228" i="36"/>
  <c r="H8229" i="36"/>
  <c r="H8230" i="36"/>
  <c r="H8231" i="36"/>
  <c r="H8232" i="36"/>
  <c r="H8233" i="36"/>
  <c r="H8234" i="36"/>
  <c r="H8235" i="36"/>
  <c r="H8236" i="36"/>
  <c r="H8237" i="36"/>
  <c r="H8238" i="36"/>
  <c r="H8239" i="36"/>
  <c r="H8240" i="36"/>
  <c r="H8241" i="36"/>
  <c r="H8242" i="36"/>
  <c r="H8243" i="36"/>
  <c r="H8244" i="36"/>
  <c r="H8245" i="36"/>
  <c r="H8246" i="36"/>
  <c r="H8247" i="36"/>
  <c r="H8248" i="36"/>
  <c r="H8249" i="36"/>
  <c r="H8250" i="36"/>
  <c r="H8251" i="36"/>
  <c r="H8252" i="36"/>
  <c r="H8253" i="36"/>
  <c r="H8254" i="36"/>
  <c r="H8255" i="36"/>
  <c r="H8256" i="36"/>
  <c r="H8257" i="36"/>
  <c r="H8258" i="36"/>
  <c r="H8259" i="36"/>
  <c r="H8260" i="36"/>
  <c r="H8261" i="36"/>
  <c r="H8262" i="36"/>
  <c r="H8263" i="36"/>
  <c r="H8264" i="36"/>
  <c r="H8265" i="36"/>
  <c r="H8266" i="36"/>
  <c r="H8267" i="36"/>
  <c r="H8268" i="36"/>
  <c r="H8269" i="36"/>
  <c r="H8270" i="36"/>
  <c r="H8271" i="36"/>
  <c r="H8272" i="36"/>
  <c r="H8273" i="36"/>
  <c r="H8274" i="36"/>
  <c r="H8275" i="36"/>
  <c r="H8276" i="36"/>
  <c r="H8277" i="36"/>
  <c r="H8278" i="36"/>
  <c r="H8279" i="36"/>
  <c r="H8280" i="36"/>
  <c r="H8281" i="36"/>
  <c r="H8282" i="36"/>
  <c r="H8283" i="36"/>
  <c r="H8284" i="36"/>
  <c r="H8285" i="36"/>
  <c r="H8286" i="36"/>
  <c r="H8287" i="36"/>
  <c r="H8288" i="36"/>
  <c r="H8289" i="36"/>
  <c r="H8290" i="36"/>
  <c r="H8291" i="36"/>
  <c r="H8292" i="36"/>
  <c r="H8293" i="36"/>
  <c r="H8294" i="36"/>
  <c r="H8295" i="36"/>
  <c r="H8296" i="36"/>
  <c r="H8297" i="36"/>
  <c r="H8298" i="36"/>
  <c r="H8299" i="36"/>
  <c r="H8300" i="36"/>
  <c r="H8301" i="36"/>
  <c r="H8302" i="36"/>
  <c r="H8303" i="36"/>
  <c r="H8304" i="36"/>
  <c r="H8305" i="36"/>
  <c r="H8306" i="36"/>
  <c r="H8307" i="36"/>
  <c r="H8308" i="36"/>
  <c r="H8309" i="36"/>
  <c r="H8310" i="36"/>
  <c r="H8311" i="36"/>
  <c r="H8312" i="36"/>
  <c r="H8313" i="36"/>
  <c r="H8314" i="36"/>
  <c r="H8315" i="36"/>
  <c r="H8316" i="36"/>
  <c r="H8317" i="36"/>
  <c r="H8318" i="36"/>
  <c r="H8319" i="36"/>
  <c r="H8320" i="36"/>
  <c r="H8321" i="36"/>
  <c r="H8322" i="36"/>
  <c r="H8323" i="36"/>
  <c r="H8324" i="36"/>
  <c r="H8325" i="36"/>
  <c r="H8326" i="36"/>
  <c r="H8327" i="36"/>
  <c r="H8328" i="36"/>
  <c r="H8329" i="36"/>
  <c r="H8330" i="36"/>
  <c r="H8331" i="36"/>
  <c r="H8332" i="36"/>
  <c r="H8333" i="36"/>
  <c r="H8334" i="36"/>
  <c r="H8335" i="36"/>
  <c r="H8336" i="36"/>
  <c r="H8337" i="36"/>
  <c r="H8338" i="36"/>
  <c r="H8339" i="36"/>
  <c r="H8340" i="36"/>
  <c r="H8341" i="36"/>
  <c r="H8342" i="36"/>
  <c r="H8343" i="36"/>
  <c r="H8344" i="36"/>
  <c r="H8345" i="36"/>
  <c r="H8346" i="36"/>
  <c r="H8347" i="36"/>
  <c r="H8348" i="36"/>
  <c r="H8349" i="36"/>
  <c r="H8350" i="36"/>
  <c r="H8351" i="36"/>
  <c r="H8352" i="36"/>
  <c r="H8353" i="36"/>
  <c r="H8354" i="36"/>
  <c r="H8355" i="36"/>
  <c r="H8356" i="36"/>
  <c r="H8357" i="36"/>
  <c r="H8358" i="36"/>
  <c r="H8359" i="36"/>
  <c r="H8360" i="36"/>
  <c r="H8361" i="36"/>
  <c r="H8362" i="36"/>
  <c r="H8363" i="36"/>
  <c r="H8364" i="36"/>
  <c r="H8365" i="36"/>
  <c r="H8366" i="36"/>
  <c r="H8367" i="36"/>
  <c r="H8368" i="36"/>
  <c r="H8369" i="36"/>
  <c r="H8370" i="36"/>
  <c r="H8371" i="36"/>
  <c r="H8372" i="36"/>
  <c r="H8373" i="36"/>
  <c r="H8374" i="36"/>
  <c r="H8375" i="36"/>
  <c r="H8376" i="36"/>
  <c r="H8377" i="36"/>
  <c r="H8378" i="36"/>
  <c r="H8379" i="36"/>
  <c r="H8380" i="36"/>
  <c r="H8381" i="36"/>
  <c r="H8382" i="36"/>
  <c r="H8383" i="36"/>
  <c r="H8384" i="36"/>
  <c r="H8385" i="36"/>
  <c r="H8386" i="36"/>
  <c r="H8387" i="36"/>
  <c r="H8388" i="36"/>
  <c r="H8389" i="36"/>
  <c r="H8390" i="36"/>
  <c r="H8391" i="36"/>
  <c r="H8392" i="36"/>
  <c r="H8393" i="36"/>
  <c r="H8394" i="36"/>
  <c r="H8395" i="36"/>
  <c r="H8396" i="36"/>
  <c r="H8397" i="36"/>
  <c r="H8398" i="36"/>
  <c r="H8399" i="36"/>
  <c r="H8400" i="36"/>
  <c r="H8401" i="36"/>
  <c r="H8402" i="36"/>
  <c r="H8403" i="36"/>
  <c r="H8404" i="36"/>
  <c r="H8405" i="36"/>
  <c r="H8406" i="36"/>
  <c r="H8407" i="36"/>
  <c r="H8408" i="36"/>
  <c r="H8409" i="36"/>
  <c r="H8410" i="36"/>
  <c r="H8411" i="36"/>
  <c r="H8412" i="36"/>
  <c r="H8413" i="36"/>
  <c r="H8414" i="36"/>
  <c r="H8415" i="36"/>
  <c r="H8416" i="36"/>
  <c r="H8417" i="36"/>
  <c r="H8418" i="36"/>
  <c r="H8419" i="36"/>
  <c r="H8420" i="36"/>
  <c r="H8421" i="36"/>
  <c r="H8422" i="36"/>
  <c r="H8423" i="36"/>
  <c r="H8424" i="36"/>
  <c r="H8425" i="36"/>
  <c r="H8426" i="36"/>
  <c r="H8427" i="36"/>
  <c r="H8428" i="36"/>
  <c r="H8429" i="36"/>
  <c r="H8430" i="36"/>
  <c r="H8431" i="36"/>
  <c r="H8432" i="36"/>
  <c r="H8433" i="36"/>
  <c r="H8434" i="36"/>
  <c r="H8435" i="36"/>
  <c r="H8436" i="36"/>
  <c r="H8437" i="36"/>
  <c r="H8438" i="36"/>
  <c r="H8439" i="36"/>
  <c r="H8440" i="36"/>
  <c r="H8441" i="36"/>
  <c r="H8442" i="36"/>
  <c r="H8443" i="36"/>
  <c r="H8444" i="36"/>
  <c r="H8445" i="36"/>
  <c r="H8446" i="36"/>
  <c r="H8447" i="36"/>
  <c r="H8448" i="36"/>
  <c r="H8449" i="36"/>
  <c r="H8450" i="36"/>
  <c r="H8451" i="36"/>
  <c r="H8452" i="36"/>
  <c r="H8453" i="36"/>
  <c r="H8454" i="36"/>
  <c r="H8455" i="36"/>
  <c r="H8456" i="36"/>
  <c r="H8457" i="36"/>
  <c r="H8458" i="36"/>
  <c r="H8459" i="36"/>
  <c r="H8460" i="36"/>
  <c r="H8461" i="36"/>
  <c r="H8462" i="36"/>
  <c r="H8463" i="36"/>
  <c r="H8464" i="36"/>
  <c r="H8465" i="36"/>
  <c r="H8466" i="36"/>
  <c r="H8467" i="36"/>
  <c r="H8468" i="36"/>
  <c r="H8469" i="36"/>
  <c r="H8470" i="36"/>
  <c r="H8471" i="36"/>
  <c r="H8472" i="36"/>
  <c r="H8473" i="36"/>
  <c r="H8474" i="36"/>
  <c r="H8475" i="36"/>
  <c r="H8476" i="36"/>
  <c r="H8477" i="36"/>
  <c r="H8478" i="36"/>
  <c r="H8479" i="36"/>
  <c r="H8480" i="36"/>
  <c r="H8481" i="36"/>
  <c r="H8482" i="36"/>
  <c r="H8483" i="36"/>
  <c r="H8484" i="36"/>
  <c r="H8485" i="36"/>
  <c r="H8486" i="36"/>
  <c r="H8487" i="36"/>
  <c r="H8488" i="36"/>
  <c r="H8489" i="36"/>
  <c r="H8490" i="36"/>
  <c r="H8491" i="36"/>
  <c r="H8492" i="36"/>
  <c r="H8493" i="36"/>
  <c r="H8494" i="36"/>
  <c r="H8495" i="36"/>
  <c r="H8496" i="36"/>
  <c r="H8497" i="36"/>
  <c r="H8498" i="36"/>
  <c r="H8499" i="36"/>
  <c r="H8500" i="36"/>
  <c r="H8501" i="36"/>
  <c r="H8502" i="36"/>
  <c r="H8503" i="36"/>
  <c r="H8504" i="36"/>
  <c r="H8505" i="36"/>
  <c r="H8506" i="36"/>
  <c r="H8507" i="36"/>
  <c r="H8508" i="36"/>
  <c r="H8509" i="36"/>
  <c r="H8510" i="36"/>
  <c r="H8511" i="36"/>
  <c r="H8512" i="36"/>
  <c r="H8513" i="36"/>
  <c r="H8514" i="36"/>
  <c r="H8515" i="36"/>
  <c r="H8516" i="36"/>
  <c r="H8517" i="36"/>
  <c r="H8518" i="36"/>
  <c r="H8519" i="36"/>
  <c r="H8520" i="36"/>
  <c r="H8521" i="36"/>
  <c r="H8522" i="36"/>
  <c r="H8523" i="36"/>
  <c r="H8524" i="36"/>
  <c r="H8525" i="36"/>
  <c r="H8526" i="36"/>
  <c r="H8527" i="36"/>
  <c r="H8528" i="36"/>
  <c r="H8529" i="36"/>
  <c r="H8530" i="36"/>
  <c r="H8531" i="36"/>
  <c r="H8532" i="36"/>
  <c r="H8533" i="36"/>
  <c r="H8534" i="36"/>
  <c r="H8535" i="36"/>
  <c r="H8536" i="36"/>
  <c r="H8537" i="36"/>
  <c r="H8538" i="36"/>
  <c r="H8539" i="36"/>
  <c r="H8540" i="36"/>
  <c r="H8541" i="36"/>
  <c r="H8542" i="36"/>
  <c r="H8543" i="36"/>
  <c r="H8544" i="36"/>
  <c r="H8545" i="36"/>
  <c r="H8546" i="36"/>
  <c r="H8547" i="36"/>
  <c r="H8548" i="36"/>
  <c r="H8549" i="36"/>
  <c r="H8550" i="36"/>
  <c r="H8551" i="36"/>
  <c r="H8552" i="36"/>
  <c r="H8553" i="36"/>
  <c r="H8554" i="36"/>
  <c r="H8555" i="36"/>
  <c r="H8556" i="36"/>
  <c r="H8557" i="36"/>
  <c r="H8558" i="36"/>
  <c r="H8559" i="36"/>
  <c r="H8560" i="36"/>
  <c r="H8561" i="36"/>
  <c r="H8562" i="36"/>
  <c r="H8563" i="36"/>
  <c r="H8564" i="36"/>
  <c r="H8565" i="36"/>
  <c r="H8566" i="36"/>
  <c r="H8567" i="36"/>
  <c r="H8568" i="36"/>
  <c r="H8569" i="36"/>
  <c r="H8570" i="36"/>
  <c r="H8571" i="36"/>
  <c r="H8572" i="36"/>
  <c r="H8573" i="36"/>
  <c r="H8574" i="36"/>
  <c r="H8575" i="36"/>
  <c r="H8576" i="36"/>
  <c r="H8577" i="36"/>
  <c r="H8578" i="36"/>
  <c r="H8579" i="36"/>
  <c r="H8580" i="36"/>
  <c r="H8581" i="36"/>
  <c r="H8582" i="36"/>
  <c r="H8583" i="36"/>
  <c r="H8584" i="36"/>
  <c r="H8585" i="36"/>
  <c r="H8586" i="36"/>
  <c r="H8587" i="36"/>
  <c r="H8588" i="36"/>
  <c r="H8589" i="36"/>
  <c r="H8590" i="36"/>
  <c r="H8591" i="36"/>
  <c r="H8592" i="36"/>
  <c r="H8593" i="36"/>
  <c r="H8594" i="36"/>
  <c r="H8595" i="36"/>
  <c r="H8596" i="36"/>
  <c r="H8597" i="36"/>
  <c r="H8598" i="36"/>
  <c r="H8599" i="36"/>
  <c r="H8600" i="36"/>
  <c r="H8601" i="36"/>
  <c r="H8602" i="36"/>
  <c r="H8603" i="36"/>
  <c r="H8604" i="36"/>
  <c r="H8605" i="36"/>
  <c r="H8606" i="36"/>
  <c r="H8607" i="36"/>
  <c r="H8608" i="36"/>
  <c r="H8609" i="36"/>
  <c r="H8610" i="36"/>
  <c r="H8611" i="36"/>
  <c r="H8612" i="36"/>
  <c r="H8613" i="36"/>
  <c r="H8614" i="36"/>
  <c r="H8615" i="36"/>
  <c r="H8616" i="36"/>
  <c r="H8617" i="36"/>
  <c r="H8618" i="36"/>
  <c r="H8619" i="36"/>
  <c r="H8620" i="36"/>
  <c r="H8621" i="36"/>
  <c r="H8622" i="36"/>
  <c r="H8623" i="36"/>
  <c r="H8624" i="36"/>
  <c r="H8625" i="36"/>
  <c r="H8626" i="36"/>
  <c r="H8627" i="36"/>
  <c r="H8628" i="36"/>
  <c r="H8629" i="36"/>
  <c r="H8630" i="36"/>
  <c r="H8631" i="36"/>
  <c r="H8632" i="36"/>
  <c r="H8633" i="36"/>
  <c r="H8634" i="36"/>
  <c r="H8635" i="36"/>
  <c r="H8636" i="36"/>
  <c r="H8637" i="36"/>
  <c r="H8638" i="36"/>
  <c r="H8639" i="36"/>
  <c r="H8640" i="36"/>
  <c r="H8641" i="36"/>
  <c r="H8642" i="36"/>
  <c r="H8643" i="36"/>
  <c r="H8644" i="36"/>
  <c r="H8645" i="36"/>
  <c r="H8646" i="36"/>
  <c r="H8647" i="36"/>
  <c r="H8648" i="36"/>
  <c r="H8649" i="36"/>
  <c r="H8650" i="36"/>
  <c r="H8651" i="36"/>
  <c r="H8652" i="36"/>
  <c r="H8653" i="36"/>
  <c r="H8654" i="36"/>
  <c r="H8655" i="36"/>
  <c r="H8656" i="36"/>
  <c r="H8657" i="36"/>
  <c r="H8658" i="36"/>
  <c r="H8659" i="36"/>
  <c r="H8660" i="36"/>
  <c r="H8661" i="36"/>
  <c r="H8662" i="36"/>
  <c r="H8663" i="36"/>
  <c r="H8664" i="36"/>
  <c r="H8665" i="36"/>
  <c r="H8666" i="36"/>
  <c r="H8667" i="36"/>
  <c r="H8668" i="36"/>
  <c r="H8669" i="36"/>
  <c r="H8670" i="36"/>
  <c r="H8671" i="36"/>
  <c r="H8672" i="36"/>
  <c r="H8673" i="36"/>
  <c r="H8674" i="36"/>
  <c r="H8675" i="36"/>
  <c r="H8676" i="36"/>
  <c r="H8677" i="36"/>
  <c r="H8678" i="36"/>
  <c r="H8679" i="36"/>
  <c r="H8680" i="36"/>
  <c r="H8681" i="36"/>
  <c r="H8682" i="36"/>
  <c r="H8683" i="36"/>
  <c r="H8684" i="36"/>
  <c r="H8685" i="36"/>
  <c r="H8686" i="36"/>
  <c r="H8687" i="36"/>
  <c r="H8688" i="36"/>
  <c r="H8689" i="36"/>
  <c r="H8690" i="36"/>
  <c r="H8691" i="36"/>
  <c r="H8692" i="36"/>
  <c r="H8693" i="36"/>
  <c r="H8694" i="36"/>
  <c r="H8695" i="36"/>
  <c r="H8696" i="36"/>
  <c r="H8697" i="36"/>
  <c r="H8698" i="36"/>
  <c r="H8699" i="36"/>
  <c r="H8700" i="36"/>
  <c r="H8701" i="36"/>
  <c r="H8702" i="36"/>
  <c r="H8703" i="36"/>
  <c r="H8704" i="36"/>
  <c r="H8705" i="36"/>
  <c r="H8706" i="36"/>
  <c r="H8707" i="36"/>
  <c r="H8708" i="36"/>
  <c r="H8709" i="36"/>
  <c r="H8710" i="36"/>
  <c r="H8711" i="36"/>
  <c r="H8712" i="36"/>
  <c r="H8713" i="36"/>
  <c r="H8714" i="36"/>
  <c r="H8715" i="36"/>
  <c r="H8716" i="36"/>
  <c r="H8717" i="36"/>
  <c r="H8718" i="36"/>
  <c r="H8719" i="36"/>
  <c r="H8720" i="36"/>
  <c r="H8721" i="36"/>
  <c r="H8722" i="36"/>
  <c r="H8723" i="36"/>
  <c r="H8724" i="36"/>
  <c r="H8725" i="36"/>
  <c r="H8726" i="36"/>
  <c r="H8727" i="36"/>
  <c r="H8728" i="36"/>
  <c r="H8729" i="36"/>
  <c r="H8730" i="36"/>
  <c r="H8731" i="36"/>
  <c r="H8732" i="36"/>
  <c r="H8733" i="36"/>
  <c r="H8734" i="36"/>
  <c r="H8735" i="36"/>
  <c r="H8736" i="36"/>
  <c r="H8737" i="36"/>
  <c r="H8738" i="36"/>
  <c r="H8739" i="36"/>
  <c r="H8740" i="36"/>
  <c r="H8741" i="36"/>
  <c r="H8742" i="36"/>
  <c r="H8743" i="36"/>
  <c r="H8744" i="36"/>
  <c r="H8745" i="36"/>
  <c r="H8746" i="36"/>
  <c r="H8747" i="36"/>
  <c r="H8748" i="36"/>
  <c r="H8749" i="36"/>
  <c r="H8750" i="36"/>
  <c r="H8751" i="36"/>
  <c r="H8752" i="36"/>
  <c r="H8753" i="36"/>
  <c r="H8754" i="36"/>
  <c r="H8755" i="36"/>
  <c r="H8756" i="36"/>
  <c r="H8757" i="36"/>
  <c r="H8758" i="36"/>
  <c r="H8759" i="36"/>
  <c r="H8760" i="36"/>
  <c r="H8761" i="36"/>
  <c r="H8762" i="36"/>
  <c r="H8763" i="36"/>
  <c r="H8764" i="36"/>
  <c r="H8765" i="36"/>
  <c r="H8766" i="36"/>
  <c r="H8767" i="36"/>
  <c r="H8768" i="36"/>
  <c r="H8769" i="36"/>
  <c r="H8770" i="36"/>
  <c r="H8771" i="36"/>
  <c r="H8772" i="36"/>
  <c r="H8773" i="36"/>
  <c r="H8774" i="36"/>
  <c r="H8775" i="36"/>
  <c r="H8776" i="36"/>
  <c r="H8777" i="36"/>
  <c r="H8778" i="36"/>
  <c r="H8779" i="36"/>
  <c r="H8780" i="36"/>
  <c r="H8781" i="36"/>
  <c r="H8782" i="36"/>
  <c r="H8783" i="36"/>
  <c r="H8784" i="36"/>
  <c r="H8785" i="36"/>
  <c r="H8786" i="36"/>
  <c r="H8787" i="36"/>
  <c r="H8788" i="36"/>
  <c r="H8789" i="36"/>
  <c r="H8790" i="36"/>
  <c r="H8791" i="36"/>
  <c r="H8792" i="36"/>
  <c r="H8793" i="36"/>
  <c r="H8794" i="36"/>
  <c r="H8795" i="36"/>
  <c r="H8796" i="36"/>
  <c r="H8797" i="36"/>
  <c r="H8798" i="36"/>
  <c r="H8799" i="36"/>
  <c r="H8800" i="36"/>
  <c r="H8801" i="36"/>
  <c r="H8802" i="36"/>
  <c r="H8803" i="36"/>
  <c r="H8804" i="36"/>
  <c r="H8805" i="36"/>
  <c r="H8806" i="36"/>
  <c r="H8807" i="36"/>
  <c r="H8808" i="36"/>
  <c r="H8809" i="36"/>
  <c r="H8810" i="36"/>
  <c r="H8811" i="36"/>
  <c r="H8812" i="36"/>
  <c r="H8813" i="36"/>
  <c r="H8814" i="36"/>
  <c r="H8815" i="36"/>
  <c r="H8816" i="36"/>
  <c r="H8817" i="36"/>
  <c r="H8818" i="36"/>
  <c r="H8819" i="36"/>
  <c r="H8820" i="36"/>
  <c r="H8821" i="36"/>
  <c r="H8822" i="36"/>
  <c r="H8823" i="36"/>
  <c r="H8824" i="36"/>
  <c r="H8825" i="36"/>
  <c r="H8826" i="36"/>
  <c r="H8827" i="36"/>
  <c r="H8828" i="36"/>
  <c r="H8829" i="36"/>
  <c r="H8830" i="36"/>
  <c r="H8831" i="36"/>
  <c r="H8832" i="36"/>
  <c r="H8833" i="36"/>
  <c r="H8834" i="36"/>
  <c r="H8835" i="36"/>
  <c r="H8836" i="36"/>
  <c r="H8837" i="36"/>
  <c r="H8838" i="36"/>
  <c r="H8839" i="36"/>
  <c r="H8840" i="36"/>
  <c r="H8841" i="36"/>
  <c r="H8842" i="36"/>
  <c r="H8843" i="36"/>
  <c r="H8844" i="36"/>
  <c r="H8845" i="36"/>
  <c r="H8846" i="36"/>
  <c r="H8847" i="36"/>
  <c r="H8848" i="36"/>
  <c r="H8849" i="36"/>
  <c r="H8850" i="36"/>
  <c r="H8851" i="36"/>
  <c r="H8852" i="36"/>
  <c r="H8853" i="36"/>
  <c r="H8854" i="36"/>
  <c r="H8855" i="36"/>
  <c r="H8856" i="36"/>
  <c r="H8857" i="36"/>
  <c r="H8858" i="36"/>
  <c r="H8859" i="36"/>
  <c r="H8860" i="36"/>
  <c r="H8861" i="36"/>
  <c r="H8862" i="36"/>
  <c r="H8863" i="36"/>
  <c r="H8864" i="36"/>
  <c r="H8865" i="36"/>
  <c r="H8866" i="36"/>
  <c r="H8867" i="36"/>
  <c r="H8868" i="36"/>
  <c r="H8869" i="36"/>
  <c r="H8870" i="36"/>
  <c r="H8871" i="36"/>
  <c r="H8872" i="36"/>
  <c r="H8873" i="36"/>
  <c r="H8874" i="36"/>
  <c r="H8875" i="36"/>
  <c r="H8876" i="36"/>
  <c r="H8877" i="36"/>
  <c r="H8878" i="36"/>
  <c r="H8879" i="36"/>
  <c r="H8880" i="36"/>
  <c r="H8881" i="36"/>
  <c r="H8882" i="36"/>
  <c r="H8883" i="36"/>
  <c r="H8884" i="36"/>
  <c r="H8885" i="36"/>
  <c r="H8886" i="36"/>
  <c r="H8887" i="36"/>
  <c r="H8888" i="36"/>
  <c r="H8889" i="36"/>
  <c r="H8890" i="36"/>
  <c r="H8891" i="36"/>
  <c r="H8892" i="36"/>
  <c r="H8893" i="36"/>
  <c r="H8894" i="36"/>
  <c r="H8895" i="36"/>
  <c r="H8896" i="36"/>
  <c r="H8897" i="36"/>
  <c r="H8898" i="36"/>
  <c r="H8899" i="36"/>
  <c r="H8900" i="36"/>
  <c r="H8901" i="36"/>
  <c r="H8902" i="36"/>
  <c r="H8903" i="36"/>
  <c r="H8904" i="36"/>
  <c r="H8905" i="36"/>
  <c r="H8906" i="36"/>
  <c r="H8907" i="36"/>
  <c r="H8908" i="36"/>
  <c r="H8909" i="36"/>
  <c r="H8910" i="36"/>
  <c r="H8911" i="36"/>
  <c r="H8912" i="36"/>
  <c r="H8913" i="36"/>
  <c r="H8914" i="36"/>
  <c r="H8915" i="36"/>
  <c r="H8916" i="36"/>
  <c r="H8917" i="36"/>
  <c r="H8918" i="36"/>
  <c r="H8919" i="36"/>
  <c r="H8920" i="36"/>
  <c r="H8921" i="36"/>
  <c r="H8922" i="36"/>
  <c r="H8923" i="36"/>
  <c r="H8924" i="36"/>
  <c r="H8925" i="36"/>
  <c r="H8926" i="36"/>
  <c r="H8927" i="36"/>
  <c r="H8928" i="36"/>
  <c r="H8929" i="36"/>
  <c r="H8930" i="36"/>
  <c r="H8931" i="36"/>
  <c r="H8932" i="36"/>
  <c r="H8933" i="36"/>
  <c r="H8934" i="36"/>
  <c r="H8935" i="36"/>
  <c r="H8936" i="36"/>
  <c r="H8937" i="36"/>
  <c r="H8938" i="36"/>
  <c r="H8939" i="36"/>
  <c r="H8940" i="36"/>
  <c r="H8941" i="36"/>
  <c r="H8942" i="36"/>
  <c r="H8943" i="36"/>
  <c r="H8944" i="36"/>
  <c r="H8945" i="36"/>
  <c r="H8946" i="36"/>
  <c r="H8947" i="36"/>
  <c r="H8948" i="36"/>
  <c r="H8949" i="36"/>
  <c r="H8950" i="36"/>
  <c r="H8951" i="36"/>
  <c r="H8952" i="36"/>
  <c r="H8953" i="36"/>
  <c r="H8954" i="36"/>
  <c r="H8955" i="36"/>
  <c r="H8956" i="36"/>
  <c r="H8957" i="36"/>
  <c r="H8958" i="36"/>
  <c r="H8959" i="36"/>
  <c r="H8960" i="36"/>
  <c r="H8961" i="36"/>
  <c r="H8962" i="36"/>
  <c r="H8963" i="36"/>
  <c r="H8964" i="36"/>
  <c r="H8965" i="36"/>
  <c r="H8966" i="36"/>
  <c r="H8967" i="36"/>
  <c r="H8968" i="36"/>
  <c r="H8969" i="36"/>
  <c r="H8970" i="36"/>
  <c r="H8971" i="36"/>
  <c r="H8972" i="36"/>
  <c r="H8973" i="36"/>
  <c r="H8974" i="36"/>
  <c r="H8975" i="36"/>
  <c r="H8976" i="36"/>
  <c r="H8977" i="36"/>
  <c r="H8978" i="36"/>
  <c r="H8979" i="36"/>
  <c r="H8980" i="36"/>
  <c r="H8981" i="36"/>
  <c r="H8982" i="36"/>
  <c r="H8983" i="36"/>
  <c r="H8984" i="36"/>
  <c r="H8985" i="36"/>
  <c r="H8986" i="36"/>
  <c r="H8987" i="36"/>
  <c r="H8988" i="36"/>
  <c r="H8989" i="36"/>
  <c r="H8990" i="36"/>
  <c r="H8991" i="36"/>
  <c r="H8992" i="36"/>
  <c r="H8993" i="36"/>
  <c r="H8994" i="36"/>
  <c r="H8995" i="36"/>
  <c r="H8996" i="36"/>
  <c r="H8997" i="36"/>
  <c r="H8998" i="36"/>
  <c r="H8999" i="36"/>
  <c r="H9000" i="36"/>
  <c r="H9001" i="36"/>
  <c r="H9002" i="36"/>
  <c r="H9003" i="36"/>
  <c r="H9004" i="36"/>
  <c r="H9005" i="36"/>
  <c r="H9006" i="36"/>
  <c r="H9007" i="36"/>
  <c r="H9008" i="36"/>
  <c r="H9009" i="36"/>
  <c r="H9010" i="36"/>
  <c r="H9011" i="36"/>
  <c r="H9012" i="36"/>
  <c r="H9013" i="36"/>
  <c r="H9014" i="36"/>
  <c r="H9015" i="36"/>
  <c r="H9016" i="36"/>
  <c r="H9017" i="36"/>
  <c r="H9018" i="36"/>
  <c r="H9019" i="36"/>
  <c r="H9020" i="36"/>
  <c r="H9021" i="36"/>
  <c r="H9022" i="36"/>
  <c r="H9023" i="36"/>
  <c r="H9024" i="36"/>
  <c r="H9025" i="36"/>
  <c r="H9026" i="36"/>
  <c r="H9027" i="36"/>
  <c r="H9028" i="36"/>
  <c r="H9029" i="36"/>
  <c r="H9030" i="36"/>
  <c r="H9031" i="36"/>
  <c r="H9032" i="36"/>
  <c r="H9033" i="36"/>
  <c r="H9034" i="36"/>
  <c r="H9035" i="36"/>
  <c r="H9036" i="36"/>
  <c r="H9037" i="36"/>
  <c r="H9038" i="36"/>
  <c r="H9039" i="36"/>
  <c r="H9040" i="36"/>
  <c r="H9041" i="36"/>
  <c r="H9042" i="36"/>
  <c r="H9043" i="36"/>
  <c r="H9044" i="36"/>
  <c r="H9045" i="36"/>
  <c r="H9046" i="36"/>
  <c r="H9047" i="36"/>
  <c r="H9048" i="36"/>
  <c r="H9049" i="36"/>
  <c r="H9050" i="36"/>
  <c r="H9051" i="36"/>
  <c r="H9052" i="36"/>
  <c r="H9053" i="36"/>
  <c r="H9054" i="36"/>
  <c r="H9055" i="36"/>
  <c r="H9056" i="36"/>
  <c r="H9057" i="36"/>
  <c r="H9058" i="36"/>
  <c r="H9059" i="36"/>
  <c r="H9060" i="36"/>
  <c r="H9061" i="36"/>
  <c r="H9062" i="36"/>
  <c r="H9063" i="36"/>
  <c r="H9064" i="36"/>
  <c r="H9065" i="36"/>
  <c r="H9066" i="36"/>
  <c r="H9067" i="36"/>
  <c r="H9068" i="36"/>
  <c r="H9069" i="36"/>
  <c r="H9070" i="36"/>
  <c r="H9071" i="36"/>
  <c r="H9072" i="36"/>
  <c r="H9073" i="36"/>
  <c r="H9074" i="36"/>
  <c r="H9075" i="36"/>
  <c r="H9076" i="36"/>
  <c r="H9077" i="36"/>
  <c r="H9078" i="36"/>
  <c r="H9079" i="36"/>
  <c r="H9080" i="36"/>
  <c r="H9081" i="36"/>
  <c r="H9082" i="36"/>
  <c r="H9083" i="36"/>
  <c r="H9084" i="36"/>
  <c r="H9085" i="36"/>
  <c r="H9086" i="36"/>
  <c r="H9087" i="36"/>
  <c r="H9088" i="36"/>
  <c r="H9089" i="36"/>
  <c r="H9090" i="36"/>
  <c r="H9091" i="36"/>
  <c r="H9092" i="36"/>
  <c r="H9093" i="36"/>
  <c r="H9094" i="36"/>
  <c r="H9095" i="36"/>
  <c r="H9096" i="36"/>
  <c r="H9097" i="36"/>
  <c r="H9098" i="36"/>
  <c r="H9099" i="36"/>
  <c r="H9100" i="36"/>
  <c r="H9101" i="36"/>
  <c r="H9102" i="36"/>
  <c r="H9103" i="36"/>
  <c r="H9104" i="36"/>
  <c r="H9105" i="36"/>
  <c r="H9106" i="36"/>
  <c r="H9107" i="36"/>
  <c r="H9108" i="36"/>
  <c r="H9109" i="36"/>
  <c r="H9110" i="36"/>
  <c r="H9111" i="36"/>
  <c r="H9112" i="36"/>
  <c r="H9113" i="36"/>
  <c r="H9114" i="36"/>
  <c r="H9115" i="36"/>
  <c r="H9116" i="36"/>
  <c r="H9117" i="36"/>
  <c r="H9118" i="36"/>
  <c r="H9119" i="36"/>
  <c r="H9120" i="36"/>
  <c r="H9121" i="36"/>
  <c r="H9122" i="36"/>
  <c r="H9123" i="36"/>
  <c r="H9124" i="36"/>
  <c r="H9125" i="36"/>
  <c r="H9126" i="36"/>
  <c r="H9127" i="36"/>
  <c r="H9128" i="36"/>
  <c r="H9129" i="36"/>
  <c r="H9130" i="36"/>
  <c r="H9131" i="36"/>
  <c r="H9132" i="36"/>
  <c r="H9133" i="36"/>
  <c r="H9134" i="36"/>
  <c r="H9135" i="36"/>
  <c r="H9136" i="36"/>
  <c r="H9137" i="36"/>
  <c r="H9138" i="36"/>
  <c r="H9139" i="36"/>
  <c r="H9140" i="36"/>
  <c r="H9141" i="36"/>
  <c r="H9142" i="36"/>
  <c r="H9143" i="36"/>
  <c r="H9144" i="36"/>
  <c r="H9145" i="36"/>
  <c r="H9146" i="36"/>
  <c r="H9147" i="36"/>
  <c r="H9148" i="36"/>
  <c r="H9149" i="36"/>
  <c r="H9150" i="36"/>
  <c r="H9151" i="36"/>
  <c r="H9152" i="36"/>
  <c r="H9153" i="36"/>
  <c r="H9154" i="36"/>
  <c r="H9155" i="36"/>
  <c r="H9156" i="36"/>
  <c r="H9157" i="36"/>
  <c r="H9158" i="36"/>
  <c r="H9159" i="36"/>
  <c r="H9160" i="36"/>
  <c r="H9161" i="36"/>
  <c r="H9162" i="36"/>
  <c r="H9163" i="36"/>
  <c r="H9164" i="36"/>
  <c r="H9165" i="36"/>
  <c r="H9166" i="36"/>
  <c r="H9167" i="36"/>
  <c r="H9168" i="36"/>
  <c r="H9169" i="36"/>
  <c r="H9170" i="36"/>
  <c r="H9171" i="36"/>
  <c r="H9172" i="36"/>
  <c r="H9173" i="36"/>
  <c r="H9174" i="36"/>
  <c r="H9175" i="36"/>
  <c r="H9176" i="36"/>
  <c r="H9177" i="36"/>
  <c r="H9178" i="36"/>
  <c r="H9179" i="36"/>
  <c r="H9180" i="36"/>
  <c r="H9181" i="36"/>
  <c r="H9182" i="36"/>
  <c r="H9183" i="36"/>
  <c r="H9184" i="36"/>
  <c r="H9185" i="36"/>
  <c r="H9186" i="36"/>
  <c r="H9187" i="36"/>
  <c r="H9188" i="36"/>
  <c r="H9189" i="36"/>
  <c r="H9190" i="36"/>
  <c r="H9191" i="36"/>
  <c r="H9192" i="36"/>
  <c r="H9193" i="36"/>
  <c r="H9194" i="36"/>
  <c r="H9195" i="36"/>
  <c r="H9196" i="36"/>
  <c r="H9197" i="36"/>
  <c r="H9198" i="36"/>
  <c r="H9199" i="36"/>
  <c r="H9200" i="36"/>
  <c r="H9201" i="36"/>
  <c r="H9202" i="36"/>
  <c r="H9203" i="36"/>
  <c r="H9204" i="36"/>
  <c r="H9205" i="36"/>
  <c r="H9206" i="36"/>
  <c r="H9207" i="36"/>
  <c r="H9208" i="36"/>
  <c r="H9209" i="36"/>
  <c r="H9210" i="36"/>
  <c r="H9211" i="36"/>
  <c r="H9212" i="36"/>
  <c r="H9213" i="36"/>
  <c r="H9214" i="36"/>
  <c r="H9215" i="36"/>
  <c r="H9216" i="36"/>
  <c r="H9217" i="36"/>
  <c r="H9218" i="36"/>
  <c r="H9219" i="36"/>
  <c r="H9220" i="36"/>
  <c r="H9221" i="36"/>
  <c r="H9222" i="36"/>
  <c r="H9223" i="36"/>
  <c r="H9224" i="36"/>
  <c r="H9225" i="36"/>
  <c r="H9226" i="36"/>
  <c r="H9227" i="36"/>
  <c r="H9228" i="36"/>
  <c r="H9229" i="36"/>
  <c r="H9230" i="36"/>
  <c r="H9231" i="36"/>
  <c r="H9232" i="36"/>
  <c r="H9233" i="36"/>
  <c r="H9234" i="36"/>
  <c r="H9235" i="36"/>
  <c r="H9236" i="36"/>
  <c r="H9237" i="36"/>
  <c r="H9238" i="36"/>
  <c r="H9239" i="36"/>
  <c r="H9240" i="36"/>
  <c r="H9241" i="36"/>
  <c r="H9242" i="36"/>
  <c r="H9243" i="36"/>
  <c r="H9244" i="36"/>
  <c r="H9245" i="36"/>
  <c r="H9246" i="36"/>
  <c r="H9247" i="36"/>
  <c r="H9248" i="36"/>
  <c r="H9249" i="36"/>
  <c r="H9250" i="36"/>
  <c r="H9251" i="36"/>
  <c r="H9252" i="36"/>
  <c r="H9253" i="36"/>
  <c r="H9254" i="36"/>
  <c r="H9255" i="36"/>
  <c r="H9256" i="36"/>
  <c r="H9257" i="36"/>
  <c r="H9258" i="36"/>
  <c r="H9259" i="36"/>
  <c r="H9260" i="36"/>
  <c r="H9261" i="36"/>
  <c r="H9262" i="36"/>
  <c r="H9263" i="36"/>
  <c r="H9264" i="36"/>
  <c r="H9265" i="36"/>
  <c r="H9266" i="36"/>
  <c r="H9267" i="36"/>
  <c r="H9268" i="36"/>
  <c r="H9269" i="36"/>
  <c r="H9270" i="36"/>
  <c r="H9271" i="36"/>
  <c r="H9272" i="36"/>
  <c r="H9273" i="36"/>
  <c r="H9274" i="36"/>
  <c r="H9275" i="36"/>
  <c r="H9276" i="36"/>
  <c r="H9277" i="36"/>
  <c r="H9278" i="36"/>
  <c r="H9279" i="36"/>
  <c r="H9280" i="36"/>
  <c r="H9281" i="36"/>
  <c r="H9282" i="36"/>
  <c r="H9283" i="36"/>
  <c r="H9284" i="36"/>
  <c r="H9285" i="36"/>
  <c r="H9286" i="36"/>
  <c r="H9287" i="36"/>
  <c r="H9288" i="36"/>
  <c r="H9289" i="36"/>
  <c r="H9290" i="36"/>
  <c r="H9291" i="36"/>
  <c r="H9292" i="36"/>
  <c r="H9293" i="36"/>
  <c r="H9294" i="36"/>
  <c r="H9295" i="36"/>
  <c r="H9296" i="36"/>
  <c r="H9297" i="36"/>
  <c r="H9298" i="36"/>
  <c r="H9299" i="36"/>
  <c r="H9300" i="36"/>
  <c r="H9301" i="36"/>
  <c r="H9302" i="36"/>
  <c r="H9303" i="36"/>
  <c r="H9304" i="36"/>
  <c r="H9305" i="36"/>
  <c r="H9306" i="36"/>
  <c r="H9307" i="36"/>
  <c r="H9308" i="36"/>
  <c r="H9309" i="36"/>
  <c r="H9310" i="36"/>
  <c r="H9311" i="36"/>
  <c r="H9312" i="36"/>
  <c r="H9313" i="36"/>
  <c r="H9314" i="36"/>
  <c r="H9315" i="36"/>
  <c r="H9316" i="36"/>
  <c r="H9317" i="36"/>
  <c r="H9318" i="36"/>
  <c r="H9319" i="36"/>
  <c r="H9320" i="36"/>
  <c r="H9321" i="36"/>
  <c r="H9322" i="36"/>
  <c r="H9323" i="36"/>
  <c r="H9324" i="36"/>
  <c r="H9325" i="36"/>
  <c r="H9326" i="36"/>
  <c r="H9327" i="36"/>
  <c r="H9328" i="36"/>
  <c r="H9329" i="36"/>
  <c r="H9330" i="36"/>
  <c r="H9331" i="36"/>
  <c r="H9332" i="36"/>
  <c r="H9333" i="36"/>
  <c r="H9334" i="36"/>
  <c r="H9335" i="36"/>
  <c r="H9336" i="36"/>
  <c r="H9337" i="36"/>
  <c r="H9338" i="36"/>
  <c r="H9339" i="36"/>
  <c r="H9340" i="36"/>
  <c r="H9341" i="36"/>
  <c r="H9342" i="36"/>
  <c r="H9343" i="36"/>
  <c r="H9344" i="36"/>
  <c r="H9345" i="36"/>
  <c r="H9346" i="36"/>
  <c r="H9347" i="36"/>
  <c r="H9348" i="36"/>
  <c r="H9349" i="36"/>
  <c r="H9350" i="36"/>
  <c r="H9351" i="36"/>
  <c r="H9352" i="36"/>
  <c r="H9353" i="36"/>
  <c r="H9354" i="36"/>
  <c r="H9355" i="36"/>
  <c r="H9356" i="36"/>
  <c r="H9357" i="36"/>
  <c r="H9358" i="36"/>
  <c r="H9359" i="36"/>
  <c r="H9360" i="36"/>
  <c r="H9361" i="36"/>
  <c r="H9362" i="36"/>
  <c r="H9363" i="36"/>
  <c r="H9364" i="36"/>
  <c r="H9365" i="36"/>
  <c r="H9366" i="36"/>
  <c r="H9367" i="36"/>
  <c r="H9368" i="36"/>
  <c r="H9369" i="36"/>
  <c r="H9370" i="36"/>
  <c r="H9371" i="36"/>
  <c r="H9372" i="36"/>
  <c r="H9373" i="36"/>
  <c r="H9374" i="36"/>
  <c r="H9375" i="36"/>
  <c r="H9376" i="36"/>
  <c r="H9377" i="36"/>
  <c r="H9378" i="36"/>
  <c r="H9379" i="36"/>
  <c r="H9380" i="36"/>
  <c r="H9381" i="36"/>
  <c r="H9382" i="36"/>
  <c r="H9383" i="36"/>
  <c r="H9384" i="36"/>
  <c r="H9385" i="36"/>
  <c r="H9386" i="36"/>
  <c r="H9387" i="36"/>
  <c r="H9388" i="36"/>
  <c r="H9389" i="36"/>
  <c r="H9390" i="36"/>
  <c r="H9391" i="36"/>
  <c r="H9392" i="36"/>
  <c r="H9393" i="36"/>
  <c r="H9394" i="36"/>
  <c r="H9395" i="36"/>
  <c r="H9396" i="36"/>
  <c r="H9397" i="36"/>
  <c r="H9398" i="36"/>
  <c r="H9399" i="36"/>
  <c r="H9400" i="36"/>
  <c r="H9401" i="36"/>
  <c r="H9402" i="36"/>
  <c r="H9403" i="36"/>
  <c r="H9404" i="36"/>
  <c r="H9405" i="36"/>
  <c r="H9406" i="36"/>
  <c r="H9407" i="36"/>
  <c r="H9408" i="36"/>
  <c r="H9409" i="36"/>
  <c r="H9410" i="36"/>
  <c r="H9411" i="36"/>
  <c r="H9412" i="36"/>
  <c r="H9413" i="36"/>
  <c r="H9414" i="36"/>
  <c r="H9415" i="36"/>
  <c r="H9416" i="36"/>
  <c r="H9417" i="36"/>
  <c r="H9418" i="36"/>
  <c r="H9419" i="36"/>
  <c r="H9420" i="36"/>
  <c r="H9421" i="36"/>
  <c r="H9422" i="36"/>
  <c r="H9423" i="36"/>
  <c r="H9424" i="36"/>
  <c r="H9425" i="36"/>
  <c r="H9426" i="36"/>
  <c r="H9427" i="36"/>
  <c r="H9428" i="36"/>
  <c r="H9429" i="36"/>
  <c r="H9430" i="36"/>
  <c r="H9431" i="36"/>
  <c r="H9432" i="36"/>
  <c r="H9433" i="36"/>
  <c r="H9434" i="36"/>
  <c r="H9435" i="36"/>
  <c r="H9436" i="36"/>
  <c r="H9437" i="36"/>
  <c r="H9438" i="36"/>
  <c r="H9439" i="36"/>
  <c r="H9440" i="36"/>
  <c r="H9441" i="36"/>
  <c r="H9442" i="36"/>
  <c r="H9443" i="36"/>
  <c r="H9444" i="36"/>
  <c r="H9445" i="36"/>
  <c r="H9446" i="36"/>
  <c r="H9447" i="36"/>
  <c r="H9448" i="36"/>
  <c r="H9449" i="36"/>
  <c r="H9450" i="36"/>
  <c r="H9451" i="36"/>
  <c r="H9452" i="36"/>
  <c r="H9453" i="36"/>
  <c r="H9454" i="36"/>
  <c r="H9455" i="36"/>
  <c r="H9456" i="36"/>
  <c r="H9457" i="36"/>
  <c r="H9458" i="36"/>
  <c r="H9459" i="36"/>
  <c r="H9460" i="36"/>
  <c r="H9461" i="36"/>
  <c r="H9462" i="36"/>
  <c r="H9463" i="36"/>
  <c r="H9464" i="36"/>
  <c r="H9465" i="36"/>
  <c r="H9466" i="36"/>
  <c r="H9467" i="36"/>
  <c r="H9468" i="36"/>
  <c r="H9469" i="36"/>
  <c r="H9470" i="36"/>
  <c r="H9471" i="36"/>
  <c r="H9472" i="36"/>
  <c r="H9473" i="36"/>
  <c r="H9474" i="36"/>
  <c r="H9475" i="36"/>
  <c r="H9476" i="36"/>
  <c r="H9477" i="36"/>
  <c r="H9478" i="36"/>
  <c r="H9479" i="36"/>
  <c r="H9480" i="36"/>
  <c r="H9481" i="36"/>
  <c r="H9482" i="36"/>
  <c r="H9483" i="36"/>
  <c r="H9484" i="36"/>
  <c r="H9485" i="36"/>
  <c r="H9486" i="36"/>
  <c r="H9487" i="36"/>
  <c r="H9488" i="36"/>
  <c r="H9489" i="36"/>
  <c r="H9490" i="36"/>
  <c r="H9491" i="36"/>
  <c r="H9492" i="36"/>
  <c r="H9493" i="36"/>
  <c r="H9494" i="36"/>
  <c r="H9495" i="36"/>
  <c r="H9496" i="36"/>
  <c r="H9497" i="36"/>
  <c r="H9498" i="36"/>
  <c r="H9499" i="36"/>
  <c r="H9500" i="36"/>
  <c r="H9501" i="36"/>
  <c r="H9502" i="36"/>
  <c r="H9503" i="36"/>
  <c r="H9504" i="36"/>
  <c r="H9505" i="36"/>
  <c r="H9506" i="36"/>
  <c r="H9507" i="36"/>
  <c r="H9508" i="36"/>
  <c r="H9509" i="36"/>
  <c r="H9510" i="36"/>
  <c r="H9511" i="36"/>
  <c r="H9512" i="36"/>
  <c r="H9513" i="36"/>
  <c r="H9514" i="36"/>
  <c r="H9515" i="36"/>
  <c r="H9516" i="36"/>
  <c r="H9517" i="36"/>
  <c r="H9518" i="36"/>
  <c r="H9519" i="36"/>
  <c r="H9520" i="36"/>
  <c r="H9521" i="36"/>
  <c r="H9522" i="36"/>
  <c r="H9523" i="36"/>
  <c r="H9524" i="36"/>
  <c r="H9525" i="36"/>
  <c r="H9526" i="36"/>
  <c r="H9527" i="36"/>
  <c r="H9528" i="36"/>
  <c r="H9529" i="36"/>
  <c r="H9530" i="36"/>
  <c r="H9531" i="36"/>
  <c r="H9532" i="36"/>
  <c r="H9533" i="36"/>
  <c r="H9534" i="36"/>
  <c r="H9535" i="36"/>
  <c r="H9536" i="36"/>
  <c r="H9537" i="36"/>
  <c r="H9538" i="36"/>
  <c r="H9539" i="36"/>
  <c r="H9540" i="36"/>
  <c r="H9541" i="36"/>
  <c r="H9542" i="36"/>
  <c r="H9543" i="36"/>
  <c r="H9544" i="36"/>
  <c r="H9545" i="36"/>
  <c r="H9546" i="36"/>
  <c r="H9547" i="36"/>
  <c r="H9548" i="36"/>
  <c r="H9549" i="36"/>
  <c r="H9550" i="36"/>
  <c r="H9551" i="36"/>
  <c r="H9552" i="36"/>
  <c r="H9553" i="36"/>
  <c r="H9554" i="36"/>
  <c r="H9555" i="36"/>
  <c r="H9556" i="36"/>
  <c r="H9557" i="36"/>
  <c r="H9558" i="36"/>
  <c r="H9559" i="36"/>
  <c r="H9560" i="36"/>
  <c r="H9561" i="36"/>
  <c r="H9562" i="36"/>
  <c r="H9563" i="36"/>
  <c r="H9564" i="36"/>
  <c r="H9565" i="36"/>
  <c r="H9566" i="36"/>
  <c r="H9567" i="36"/>
  <c r="H9568" i="36"/>
  <c r="H9569" i="36"/>
  <c r="H9570" i="36"/>
  <c r="H9571" i="36"/>
  <c r="H9572" i="36"/>
  <c r="H9573" i="36"/>
  <c r="H9574" i="36"/>
  <c r="H9575" i="36"/>
  <c r="H9576" i="36"/>
  <c r="H9577" i="36"/>
  <c r="H9578" i="36"/>
  <c r="H9579" i="36"/>
  <c r="H9580" i="36"/>
  <c r="H9581" i="36"/>
  <c r="H9582" i="36"/>
  <c r="H9583" i="36"/>
  <c r="H9584" i="36"/>
  <c r="H9585" i="36"/>
  <c r="H9586" i="36"/>
  <c r="H9587" i="36"/>
  <c r="H9588" i="36"/>
  <c r="H9589" i="36"/>
  <c r="H9590" i="36"/>
  <c r="H9591" i="36"/>
  <c r="H9592" i="36"/>
  <c r="H9593" i="36"/>
  <c r="H9594" i="36"/>
  <c r="H9595" i="36"/>
  <c r="H9596" i="36"/>
  <c r="H9597" i="36"/>
  <c r="H9598" i="36"/>
  <c r="H9599" i="36"/>
  <c r="H9600" i="36"/>
  <c r="H9601" i="36"/>
  <c r="H9602" i="36"/>
  <c r="H9603" i="36"/>
  <c r="H9604" i="36"/>
  <c r="H9605" i="36"/>
  <c r="H9606" i="36"/>
  <c r="H9607" i="36"/>
  <c r="H9608" i="36"/>
  <c r="H9609" i="36"/>
  <c r="H9610" i="36"/>
  <c r="H9611" i="36"/>
  <c r="H9612" i="36"/>
  <c r="H9613" i="36"/>
  <c r="H9614" i="36"/>
  <c r="H9615" i="36"/>
  <c r="H9616" i="36"/>
  <c r="H9617" i="36"/>
  <c r="H9618" i="36"/>
  <c r="H9619" i="36"/>
  <c r="H9620" i="36"/>
  <c r="H9621" i="36"/>
  <c r="H9622" i="36"/>
  <c r="H9623" i="36"/>
  <c r="H9624" i="36"/>
  <c r="H9625" i="36"/>
  <c r="H9626" i="36"/>
  <c r="H9627" i="36"/>
  <c r="H9628" i="36"/>
  <c r="H9629" i="36"/>
  <c r="H9630" i="36"/>
  <c r="H9631" i="36"/>
  <c r="H9632" i="36"/>
  <c r="H9633" i="36"/>
  <c r="H9634" i="36"/>
  <c r="H9635" i="36"/>
  <c r="H9636" i="36"/>
  <c r="H9637" i="36"/>
  <c r="H9638" i="36"/>
  <c r="H9639" i="36"/>
  <c r="H9640" i="36"/>
  <c r="H9641" i="36"/>
  <c r="H9642" i="36"/>
  <c r="H9643" i="36"/>
  <c r="H9644" i="36"/>
  <c r="H9645" i="36"/>
  <c r="H9646" i="36"/>
  <c r="H9647" i="36"/>
  <c r="H9648" i="36"/>
  <c r="H9649" i="36"/>
  <c r="H9650" i="36"/>
  <c r="H9651" i="36"/>
  <c r="H9652" i="36"/>
  <c r="H9653" i="36"/>
  <c r="H9654" i="36"/>
  <c r="H9655" i="36"/>
  <c r="H9656" i="36"/>
  <c r="H9657" i="36"/>
  <c r="H9658" i="36"/>
  <c r="H9659" i="36"/>
  <c r="H9660" i="36"/>
  <c r="H9661" i="36"/>
  <c r="H9662" i="36"/>
  <c r="H9663" i="36"/>
  <c r="H9664" i="36"/>
  <c r="H9665" i="36"/>
  <c r="H9666" i="36"/>
  <c r="H9667" i="36"/>
  <c r="H9668" i="36"/>
  <c r="H9669" i="36"/>
  <c r="H9670" i="36"/>
  <c r="H9671" i="36"/>
  <c r="H9672" i="36"/>
  <c r="H9673" i="36"/>
  <c r="H9674" i="36"/>
  <c r="H9675" i="36"/>
  <c r="H9676" i="36"/>
  <c r="H9677" i="36"/>
  <c r="H9678" i="36"/>
  <c r="H9679" i="36"/>
  <c r="H9680" i="36"/>
  <c r="H9681" i="36"/>
  <c r="E5038" i="36"/>
  <c r="E5039" i="36"/>
  <c r="E5040" i="36"/>
  <c r="E5041" i="36"/>
  <c r="E5042" i="36"/>
  <c r="E5043" i="36"/>
  <c r="E5044" i="36"/>
  <c r="E5045" i="36"/>
  <c r="E5046" i="36"/>
  <c r="E5047" i="36"/>
  <c r="E5048" i="36"/>
  <c r="E5049" i="36"/>
  <c r="E5050" i="36"/>
  <c r="E5051" i="36"/>
  <c r="E5052" i="36"/>
  <c r="E5053" i="36"/>
  <c r="E5054" i="36"/>
  <c r="E5055" i="36"/>
  <c r="E5056" i="36"/>
  <c r="E5057" i="36"/>
  <c r="E5058" i="36"/>
  <c r="E5059" i="36"/>
  <c r="E5060" i="36"/>
  <c r="E5061" i="36"/>
  <c r="E5062" i="36"/>
  <c r="E5063" i="36"/>
  <c r="E5064" i="36"/>
  <c r="E5065" i="36"/>
  <c r="E5066" i="36"/>
  <c r="E5067" i="36"/>
  <c r="E5068" i="36"/>
  <c r="E5069" i="36"/>
  <c r="E5070" i="36"/>
  <c r="E5071" i="36"/>
  <c r="E5072" i="36"/>
  <c r="E5073" i="36"/>
  <c r="E5074" i="36"/>
  <c r="E5075" i="36"/>
  <c r="E5076" i="36"/>
  <c r="E5077" i="36"/>
  <c r="E5078" i="36"/>
  <c r="E5079" i="36"/>
  <c r="E5080" i="36"/>
  <c r="E5081" i="36"/>
  <c r="E5082" i="36"/>
  <c r="E5083" i="36"/>
  <c r="E5084" i="36"/>
  <c r="E5085" i="36"/>
  <c r="E5086" i="36"/>
  <c r="E5087" i="36"/>
  <c r="E5088" i="36"/>
  <c r="E5089" i="36"/>
  <c r="E5090" i="36"/>
  <c r="E5091" i="36"/>
  <c r="E5092" i="36"/>
  <c r="E5093" i="36"/>
  <c r="E5094" i="36"/>
  <c r="E5095" i="36"/>
  <c r="E5096" i="36"/>
  <c r="E5097" i="36"/>
  <c r="E5098" i="36"/>
  <c r="E5099" i="36"/>
  <c r="E5100" i="36"/>
  <c r="E5101" i="36"/>
  <c r="E5102" i="36"/>
  <c r="E5103" i="36"/>
  <c r="E5104" i="36"/>
  <c r="E5105" i="36"/>
  <c r="E5106" i="36"/>
  <c r="E5107" i="36"/>
  <c r="E5108" i="36"/>
  <c r="E5109" i="36"/>
  <c r="E5110" i="36"/>
  <c r="E5111" i="36"/>
  <c r="E5112" i="36"/>
  <c r="E5113" i="36"/>
  <c r="E5114" i="36"/>
  <c r="E5115" i="36"/>
  <c r="E5116" i="36"/>
  <c r="E5117" i="36"/>
  <c r="E5118" i="36"/>
  <c r="E5119" i="36"/>
  <c r="E5120" i="36"/>
  <c r="E5121" i="36"/>
  <c r="E5122" i="36"/>
  <c r="E5123" i="36"/>
  <c r="E5124" i="36"/>
  <c r="E5125" i="36"/>
  <c r="E5126" i="36"/>
  <c r="E5127" i="36"/>
  <c r="E5128" i="36"/>
  <c r="E5129" i="36"/>
  <c r="E5130" i="36"/>
  <c r="E5131" i="36"/>
  <c r="E5132" i="36"/>
  <c r="E5133" i="36"/>
  <c r="E5134" i="36"/>
  <c r="E5135" i="36"/>
  <c r="E5136" i="36"/>
  <c r="E5137" i="36"/>
  <c r="E5138" i="36"/>
  <c r="E5139" i="36"/>
  <c r="E5140" i="36"/>
  <c r="E5141" i="36"/>
  <c r="E5142" i="36"/>
  <c r="E5143" i="36"/>
  <c r="E5144" i="36"/>
  <c r="E5145" i="36"/>
  <c r="E5146" i="36"/>
  <c r="E5147" i="36"/>
  <c r="E5148" i="36"/>
  <c r="E5149" i="36"/>
  <c r="E5150" i="36"/>
  <c r="E5151" i="36"/>
  <c r="E5152" i="36"/>
  <c r="E5153" i="36"/>
  <c r="E5154" i="36"/>
  <c r="E5155" i="36"/>
  <c r="E5156" i="36"/>
  <c r="E5157" i="36"/>
  <c r="E5158" i="36"/>
  <c r="E5159" i="36"/>
  <c r="E5160" i="36"/>
  <c r="E5161" i="36"/>
  <c r="E5162" i="36"/>
  <c r="E5163" i="36"/>
  <c r="E5164" i="36"/>
  <c r="E5165" i="36"/>
  <c r="E5166" i="36"/>
  <c r="E5167" i="36"/>
  <c r="E5168" i="36"/>
  <c r="E5169" i="36"/>
  <c r="E5170" i="36"/>
  <c r="E5171" i="36"/>
  <c r="E5172" i="36"/>
  <c r="E5173" i="36"/>
  <c r="E5174" i="36"/>
  <c r="E5175" i="36"/>
  <c r="E5176" i="36"/>
  <c r="E5177" i="36"/>
  <c r="E5178" i="36"/>
  <c r="E5179" i="36"/>
  <c r="E5180" i="36"/>
  <c r="E5181" i="36"/>
  <c r="E5182" i="36"/>
  <c r="E5183" i="36"/>
  <c r="E5184" i="36"/>
  <c r="E5185" i="36"/>
  <c r="E5186" i="36"/>
  <c r="E5187" i="36"/>
  <c r="E5188" i="36"/>
  <c r="E5189" i="36"/>
  <c r="E5190" i="36"/>
  <c r="E5191" i="36"/>
  <c r="E5192" i="36"/>
  <c r="E5193" i="36"/>
  <c r="E5194" i="36"/>
  <c r="E5195" i="36"/>
  <c r="E5196" i="36"/>
  <c r="E5197" i="36"/>
  <c r="E5198" i="36"/>
  <c r="E5199" i="36"/>
  <c r="E5200" i="36"/>
  <c r="E5201" i="36"/>
  <c r="E5202" i="36"/>
  <c r="E5203" i="36"/>
  <c r="E5204" i="36"/>
  <c r="E5205" i="36"/>
  <c r="E5206" i="36"/>
  <c r="E5207" i="36"/>
  <c r="E5208" i="36"/>
  <c r="E5209" i="36"/>
  <c r="E5210" i="36"/>
  <c r="E5211" i="36"/>
  <c r="E5212" i="36"/>
  <c r="E5213" i="36"/>
  <c r="E5214" i="36"/>
  <c r="E5215" i="36"/>
  <c r="E5216" i="36"/>
  <c r="E5217" i="36"/>
  <c r="E5218" i="36"/>
  <c r="E5219" i="36"/>
  <c r="E5220" i="36"/>
  <c r="E5221" i="36"/>
  <c r="E5222" i="36"/>
  <c r="E5223" i="36"/>
  <c r="E5224" i="36"/>
  <c r="E5225" i="36"/>
  <c r="E5226" i="36"/>
  <c r="E5227" i="36"/>
  <c r="E5228" i="36"/>
  <c r="E5229" i="36"/>
  <c r="E5230" i="36"/>
  <c r="E5231" i="36"/>
  <c r="E5232" i="36"/>
  <c r="E5233" i="36"/>
  <c r="E5234" i="36"/>
  <c r="E5235" i="36"/>
  <c r="E5236" i="36"/>
  <c r="E5237" i="36"/>
  <c r="E5238" i="36"/>
  <c r="E5239" i="36"/>
  <c r="E5240" i="36"/>
  <c r="E5241" i="36"/>
  <c r="E5242" i="36"/>
  <c r="E5243" i="36"/>
  <c r="E5244" i="36"/>
  <c r="E5245" i="36"/>
  <c r="E5246" i="36"/>
  <c r="E5247" i="36"/>
  <c r="E5248" i="36"/>
  <c r="E5249" i="36"/>
  <c r="E5250" i="36"/>
  <c r="E5251" i="36"/>
  <c r="E5252" i="36"/>
  <c r="E5253" i="36"/>
  <c r="E5254" i="36"/>
  <c r="E5255" i="36"/>
  <c r="E5256" i="36"/>
  <c r="E5257" i="36"/>
  <c r="E5258" i="36"/>
  <c r="E5259" i="36"/>
  <c r="E5260" i="36"/>
  <c r="E5261" i="36"/>
  <c r="E5262" i="36"/>
  <c r="E5263" i="36"/>
  <c r="E5264" i="36"/>
  <c r="E5265" i="36"/>
  <c r="E5266" i="36"/>
  <c r="E5267" i="36"/>
  <c r="E5268" i="36"/>
  <c r="E5269" i="36"/>
  <c r="E5270" i="36"/>
  <c r="E5271" i="36"/>
  <c r="E5272" i="36"/>
  <c r="E5273" i="36"/>
  <c r="E5274" i="36"/>
  <c r="E5275" i="36"/>
  <c r="E5276" i="36"/>
  <c r="E5277" i="36"/>
  <c r="E5278" i="36"/>
  <c r="E5279" i="36"/>
  <c r="E5280" i="36"/>
  <c r="E5281" i="36"/>
  <c r="E5282" i="36"/>
  <c r="E5283" i="36"/>
  <c r="E5284" i="36"/>
  <c r="E5285" i="36"/>
  <c r="E5286" i="36"/>
  <c r="E5287" i="36"/>
  <c r="E5288" i="36"/>
  <c r="E5289" i="36"/>
  <c r="E5290" i="36"/>
  <c r="E5291" i="36"/>
  <c r="E5292" i="36"/>
  <c r="E5293" i="36"/>
  <c r="E5294" i="36"/>
  <c r="E5295" i="36"/>
  <c r="E5296" i="36"/>
  <c r="E5297" i="36"/>
  <c r="E5298" i="36"/>
  <c r="E5299" i="36"/>
  <c r="E5300" i="36"/>
  <c r="E5301" i="36"/>
  <c r="E5302" i="36"/>
  <c r="E5303" i="36"/>
  <c r="E5304" i="36"/>
  <c r="E5305" i="36"/>
  <c r="E5306" i="36"/>
  <c r="E5307" i="36"/>
  <c r="E5308" i="36"/>
  <c r="E5309" i="36"/>
  <c r="E5310" i="36"/>
  <c r="E5311" i="36"/>
  <c r="E5312" i="36"/>
  <c r="E5313" i="36"/>
  <c r="E5314" i="36"/>
  <c r="E5315" i="36"/>
  <c r="E5316" i="36"/>
  <c r="E5317" i="36"/>
  <c r="E5318" i="36"/>
  <c r="E5319" i="36"/>
  <c r="E5320" i="36"/>
  <c r="E5321" i="36"/>
  <c r="E5322" i="36"/>
  <c r="E5323" i="36"/>
  <c r="E5324" i="36"/>
  <c r="E5325" i="36"/>
  <c r="E5326" i="36"/>
  <c r="E5327" i="36"/>
  <c r="E5328" i="36"/>
  <c r="E5329" i="36"/>
  <c r="E5330" i="36"/>
  <c r="E5331" i="36"/>
  <c r="E5332" i="36"/>
  <c r="E5333" i="36"/>
  <c r="E5334" i="36"/>
  <c r="E5335" i="36"/>
  <c r="E5336" i="36"/>
  <c r="E5337" i="36"/>
  <c r="E5338" i="36"/>
  <c r="E5339" i="36"/>
  <c r="E5340" i="36"/>
  <c r="E5341" i="36"/>
  <c r="E5342" i="36"/>
  <c r="E5343" i="36"/>
  <c r="E5344" i="36"/>
  <c r="E5345" i="36"/>
  <c r="E5346" i="36"/>
  <c r="E5347" i="36"/>
  <c r="E5348" i="36"/>
  <c r="E5349" i="36"/>
  <c r="E5350" i="36"/>
  <c r="E5351" i="36"/>
  <c r="E5352" i="36"/>
  <c r="E5353" i="36"/>
  <c r="E5354" i="36"/>
  <c r="E5355" i="36"/>
  <c r="E5356" i="36"/>
  <c r="E5357" i="36"/>
  <c r="E5358" i="36"/>
  <c r="E5359" i="36"/>
  <c r="E5360" i="36"/>
  <c r="E5361" i="36"/>
  <c r="E5362" i="36"/>
  <c r="E5363" i="36"/>
  <c r="E5364" i="36"/>
  <c r="E5365" i="36"/>
  <c r="E5366" i="36"/>
  <c r="E5367" i="36"/>
  <c r="E5368" i="36"/>
  <c r="E5369" i="36"/>
  <c r="E5370" i="36"/>
  <c r="E5371" i="36"/>
  <c r="E5372" i="36"/>
  <c r="E5373" i="36"/>
  <c r="E5374" i="36"/>
  <c r="E5375" i="36"/>
  <c r="E5376" i="36"/>
  <c r="E5377" i="36"/>
  <c r="E5378" i="36"/>
  <c r="E5379" i="36"/>
  <c r="E5380" i="36"/>
  <c r="E5381" i="36"/>
  <c r="E5382" i="36"/>
  <c r="E5383" i="36"/>
  <c r="E5384" i="36"/>
  <c r="E5385" i="36"/>
  <c r="E5386" i="36"/>
  <c r="E5387" i="36"/>
  <c r="E5388" i="36"/>
  <c r="E5389" i="36"/>
  <c r="E5390" i="36"/>
  <c r="E5391" i="36"/>
  <c r="E5392" i="36"/>
  <c r="E5393" i="36"/>
  <c r="E5394" i="36"/>
  <c r="E5395" i="36"/>
  <c r="E5396" i="36"/>
  <c r="E5397" i="36"/>
  <c r="E5398" i="36"/>
  <c r="E5399" i="36"/>
  <c r="E5400" i="36"/>
  <c r="E5401" i="36"/>
  <c r="E5402" i="36"/>
  <c r="E5403" i="36"/>
  <c r="E5404" i="36"/>
  <c r="E5405" i="36"/>
  <c r="E5406" i="36"/>
  <c r="E5407" i="36"/>
  <c r="E5408" i="36"/>
  <c r="E5409" i="36"/>
  <c r="E5410" i="36"/>
  <c r="E5411" i="36"/>
  <c r="E5412" i="36"/>
  <c r="E5413" i="36"/>
  <c r="E5414" i="36"/>
  <c r="E5415" i="36"/>
  <c r="E5416" i="36"/>
  <c r="E5417" i="36"/>
  <c r="E5418" i="36"/>
  <c r="E5419" i="36"/>
  <c r="E5420" i="36"/>
  <c r="E5421" i="36"/>
  <c r="E5422" i="36"/>
  <c r="E5423" i="36"/>
  <c r="E5424" i="36"/>
  <c r="E5425" i="36"/>
  <c r="E5426" i="36"/>
  <c r="E5427" i="36"/>
  <c r="E5428" i="36"/>
  <c r="E5429" i="36"/>
  <c r="E5430" i="36"/>
  <c r="E5431" i="36"/>
  <c r="E5432" i="36"/>
  <c r="E5433" i="36"/>
  <c r="E5434" i="36"/>
  <c r="E5435" i="36"/>
  <c r="E5436" i="36"/>
  <c r="E5437" i="36"/>
  <c r="E5438" i="36"/>
  <c r="E5439" i="36"/>
  <c r="E5440" i="36"/>
  <c r="E5441" i="36"/>
  <c r="E5442" i="36"/>
  <c r="E5443" i="36"/>
  <c r="E5444" i="36"/>
  <c r="E5445" i="36"/>
  <c r="E5446" i="36"/>
  <c r="E5447" i="36"/>
  <c r="E5448" i="36"/>
  <c r="E5449" i="36"/>
  <c r="E5450" i="36"/>
  <c r="E5451" i="36"/>
  <c r="E5452" i="36"/>
  <c r="E5453" i="36"/>
  <c r="E5454" i="36"/>
  <c r="E5455" i="36"/>
  <c r="E5456" i="36"/>
  <c r="E5457" i="36"/>
  <c r="E5458" i="36"/>
  <c r="E5459" i="36"/>
  <c r="E5460" i="36"/>
  <c r="E5461" i="36"/>
  <c r="E5462" i="36"/>
  <c r="E5463" i="36"/>
  <c r="E5464" i="36"/>
  <c r="E5465" i="36"/>
  <c r="E5466" i="36"/>
  <c r="E5467" i="36"/>
  <c r="E5468" i="36"/>
  <c r="E5469" i="36"/>
  <c r="E5470" i="36"/>
  <c r="E5471" i="36"/>
  <c r="E5472" i="36"/>
  <c r="E5473" i="36"/>
  <c r="E5474" i="36"/>
  <c r="E5475" i="36"/>
  <c r="E5476" i="36"/>
  <c r="E5477" i="36"/>
  <c r="E5478" i="36"/>
  <c r="E5479" i="36"/>
  <c r="E5480" i="36"/>
  <c r="E5481" i="36"/>
  <c r="E5482" i="36"/>
  <c r="E5483" i="36"/>
  <c r="E5484" i="36"/>
  <c r="E5485" i="36"/>
  <c r="E5486" i="36"/>
  <c r="E5487" i="36"/>
  <c r="E5488" i="36"/>
  <c r="E5489" i="36"/>
  <c r="E5490" i="36"/>
  <c r="E5491" i="36"/>
  <c r="E5492" i="36"/>
  <c r="E5493" i="36"/>
  <c r="E5494" i="36"/>
  <c r="E5495" i="36"/>
  <c r="E5496" i="36"/>
  <c r="E5497" i="36"/>
  <c r="E5498" i="36"/>
  <c r="E5499" i="36"/>
  <c r="E5500" i="36"/>
  <c r="E5501" i="36"/>
  <c r="E5502" i="36"/>
  <c r="E5503" i="36"/>
  <c r="E5504" i="36"/>
  <c r="E5505" i="36"/>
  <c r="E5506" i="36"/>
  <c r="E5507" i="36"/>
  <c r="E5508" i="36"/>
  <c r="E5509" i="36"/>
  <c r="E5510" i="36"/>
  <c r="E5511" i="36"/>
  <c r="E5512" i="36"/>
  <c r="E5513" i="36"/>
  <c r="E5514" i="36"/>
  <c r="E5515" i="36"/>
  <c r="E5516" i="36"/>
  <c r="E5517" i="36"/>
  <c r="E5518" i="36"/>
  <c r="E5519" i="36"/>
  <c r="E5520" i="36"/>
  <c r="E5521" i="36"/>
  <c r="E5522" i="36"/>
  <c r="E5523" i="36"/>
  <c r="E5524" i="36"/>
  <c r="E5525" i="36"/>
  <c r="E5526" i="36"/>
  <c r="E5527" i="36"/>
  <c r="E5528" i="36"/>
  <c r="E5529" i="36"/>
  <c r="E5530" i="36"/>
  <c r="E5531" i="36"/>
  <c r="E5532" i="36"/>
  <c r="E5533" i="36"/>
  <c r="E5534" i="36"/>
  <c r="E5535" i="36"/>
  <c r="E5536" i="36"/>
  <c r="E5537" i="36"/>
  <c r="E5538" i="36"/>
  <c r="E5539" i="36"/>
  <c r="E5540" i="36"/>
  <c r="E5541" i="36"/>
  <c r="E5542" i="36"/>
  <c r="E5543" i="36"/>
  <c r="E5544" i="36"/>
  <c r="E5545" i="36"/>
  <c r="E5546" i="36"/>
  <c r="E5547" i="36"/>
  <c r="E5548" i="36"/>
  <c r="E5549" i="36"/>
  <c r="E5550" i="36"/>
  <c r="E5551" i="36"/>
  <c r="E5552" i="36"/>
  <c r="E5553" i="36"/>
  <c r="E5554" i="36"/>
  <c r="E5555" i="36"/>
  <c r="E5556" i="36"/>
  <c r="E5557" i="36"/>
  <c r="E5558" i="36"/>
  <c r="E5559" i="36"/>
  <c r="E5560" i="36"/>
  <c r="E5561" i="36"/>
  <c r="E5562" i="36"/>
  <c r="E5563" i="36"/>
  <c r="E5564" i="36"/>
  <c r="E5565" i="36"/>
  <c r="E5566" i="36"/>
  <c r="E5567" i="36"/>
  <c r="E5568" i="36"/>
  <c r="E5569" i="36"/>
  <c r="E5570" i="36"/>
  <c r="E5571" i="36"/>
  <c r="E5572" i="36"/>
  <c r="E5573" i="36"/>
  <c r="E5574" i="36"/>
  <c r="E5575" i="36"/>
  <c r="E5576" i="36"/>
  <c r="E5577" i="36"/>
  <c r="E5578" i="36"/>
  <c r="E5579" i="36"/>
  <c r="E5580" i="36"/>
  <c r="E5581" i="36"/>
  <c r="E5582" i="36"/>
  <c r="E5583" i="36"/>
  <c r="E5584" i="36"/>
  <c r="E5585" i="36"/>
  <c r="E5586" i="36"/>
  <c r="E5587" i="36"/>
  <c r="E5588" i="36"/>
  <c r="E5589" i="36"/>
  <c r="E5590" i="36"/>
  <c r="E5591" i="36"/>
  <c r="E5592" i="36"/>
  <c r="E5593" i="36"/>
  <c r="E5594" i="36"/>
  <c r="E5595" i="36"/>
  <c r="E5596" i="36"/>
  <c r="E5597" i="36"/>
  <c r="E5598" i="36"/>
  <c r="E5599" i="36"/>
  <c r="E5600" i="36"/>
  <c r="E5601" i="36"/>
  <c r="E5602" i="36"/>
  <c r="E5603" i="36"/>
  <c r="E5604" i="36"/>
  <c r="E5605" i="36"/>
  <c r="E5606" i="36"/>
  <c r="E5607" i="36"/>
  <c r="E5608" i="36"/>
  <c r="E5609" i="36"/>
  <c r="E5610" i="36"/>
  <c r="E5611" i="36"/>
  <c r="E5612" i="36"/>
  <c r="E5613" i="36"/>
  <c r="E5614" i="36"/>
  <c r="E5615" i="36"/>
  <c r="E5616" i="36"/>
  <c r="E5617" i="36"/>
  <c r="E5618" i="36"/>
  <c r="E5619" i="36"/>
  <c r="E5620" i="36"/>
  <c r="E5621" i="36"/>
  <c r="E5622" i="36"/>
  <c r="E5623" i="36"/>
  <c r="E5624" i="36"/>
  <c r="E5625" i="36"/>
  <c r="E5626" i="36"/>
  <c r="E5627" i="36"/>
  <c r="E5628" i="36"/>
  <c r="E5629" i="36"/>
  <c r="E5630" i="36"/>
  <c r="E5631" i="36"/>
  <c r="E5632" i="36"/>
  <c r="E5633" i="36"/>
  <c r="E5634" i="36"/>
  <c r="E5635" i="36"/>
  <c r="E5636" i="36"/>
  <c r="E5637" i="36"/>
  <c r="E5638" i="36"/>
  <c r="E5639" i="36"/>
  <c r="E5640" i="36"/>
  <c r="E5641" i="36"/>
  <c r="E5642" i="36"/>
  <c r="E5643" i="36"/>
  <c r="E5644" i="36"/>
  <c r="E5645" i="36"/>
  <c r="E5646" i="36"/>
  <c r="E5647" i="36"/>
  <c r="E5648" i="36"/>
  <c r="E5649" i="36"/>
  <c r="E5650" i="36"/>
  <c r="E5651" i="36"/>
  <c r="E5652" i="36"/>
  <c r="E5653" i="36"/>
  <c r="E5654" i="36"/>
  <c r="E5655" i="36"/>
  <c r="E5656" i="36"/>
  <c r="E5657" i="36"/>
  <c r="E5658" i="36"/>
  <c r="E5659" i="36"/>
  <c r="E5660" i="36"/>
  <c r="E5661" i="36"/>
  <c r="E5662" i="36"/>
  <c r="E5663" i="36"/>
  <c r="E5664" i="36"/>
  <c r="E5665" i="36"/>
  <c r="E5666" i="36"/>
  <c r="E5667" i="36"/>
  <c r="E5668" i="36"/>
  <c r="E5669" i="36"/>
  <c r="E5670" i="36"/>
  <c r="E5671" i="36"/>
  <c r="E5672" i="36"/>
  <c r="E5673" i="36"/>
  <c r="E5674" i="36"/>
  <c r="E5675" i="36"/>
  <c r="E5676" i="36"/>
  <c r="E5677" i="36"/>
  <c r="E5678" i="36"/>
  <c r="E5679" i="36"/>
  <c r="E5680" i="36"/>
  <c r="E5681" i="36"/>
  <c r="E5682" i="36"/>
  <c r="E5683" i="36"/>
  <c r="E5684" i="36"/>
  <c r="E5685" i="36"/>
  <c r="E5686" i="36"/>
  <c r="E5687" i="36"/>
  <c r="E5688" i="36"/>
  <c r="E5689" i="36"/>
  <c r="E5690" i="36"/>
  <c r="E5691" i="36"/>
  <c r="E5692" i="36"/>
  <c r="E5693" i="36"/>
  <c r="E5694" i="36"/>
  <c r="E5695" i="36"/>
  <c r="E5696" i="36"/>
  <c r="E5697" i="36"/>
  <c r="E5698" i="36"/>
  <c r="E5699" i="36"/>
  <c r="E5700" i="36"/>
  <c r="E5701" i="36"/>
  <c r="E5702" i="36"/>
  <c r="E5703" i="36"/>
  <c r="E5704" i="36"/>
  <c r="E5705" i="36"/>
  <c r="E5706" i="36"/>
  <c r="E5707" i="36"/>
  <c r="E5708" i="36"/>
  <c r="E5709" i="36"/>
  <c r="E5710" i="36"/>
  <c r="E5711" i="36"/>
  <c r="E5712" i="36"/>
  <c r="E5713" i="36"/>
  <c r="E5714" i="36"/>
  <c r="E5715" i="36"/>
  <c r="E5716" i="36"/>
  <c r="E5717" i="36"/>
  <c r="E5718" i="36"/>
  <c r="E5719" i="36"/>
  <c r="E5720" i="36"/>
  <c r="E5721" i="36"/>
  <c r="E5722" i="36"/>
  <c r="E5723" i="36"/>
  <c r="E5724" i="36"/>
  <c r="E5725" i="36"/>
  <c r="E5726" i="36"/>
  <c r="E5727" i="36"/>
  <c r="E5728" i="36"/>
  <c r="E5729" i="36"/>
  <c r="E5730" i="36"/>
  <c r="E5731" i="36"/>
  <c r="E5732" i="36"/>
  <c r="E5733" i="36"/>
  <c r="E5734" i="36"/>
  <c r="E5735" i="36"/>
  <c r="E5736" i="36"/>
  <c r="E5737" i="36"/>
  <c r="E5738" i="36"/>
  <c r="E5739" i="36"/>
  <c r="E5740" i="36"/>
  <c r="E5741" i="36"/>
  <c r="E5742" i="36"/>
  <c r="E5743" i="36"/>
  <c r="E5744" i="36"/>
  <c r="E5745" i="36"/>
  <c r="E5746" i="36"/>
  <c r="E5747" i="36"/>
  <c r="E5748" i="36"/>
  <c r="E5749" i="36"/>
  <c r="E5750" i="36"/>
  <c r="E5751" i="36"/>
  <c r="E5752" i="36"/>
  <c r="E5753" i="36"/>
  <c r="E5754" i="36"/>
  <c r="E5755" i="36"/>
  <c r="E5756" i="36"/>
  <c r="E5757" i="36"/>
  <c r="E5758" i="36"/>
  <c r="E5759" i="36"/>
  <c r="E5760" i="36"/>
  <c r="E5761" i="36"/>
  <c r="E5762" i="36"/>
  <c r="E5763" i="36"/>
  <c r="E5764" i="36"/>
  <c r="E5765" i="36"/>
  <c r="E5766" i="36"/>
  <c r="E5767" i="36"/>
  <c r="E5768" i="36"/>
  <c r="E5769" i="36"/>
  <c r="E5770" i="36"/>
  <c r="E5771" i="36"/>
  <c r="E5772" i="36"/>
  <c r="E5773" i="36"/>
  <c r="E5774" i="36"/>
  <c r="E5775" i="36"/>
  <c r="E5776" i="36"/>
  <c r="E5777" i="36"/>
  <c r="E5778" i="36"/>
  <c r="E5779" i="36"/>
  <c r="E5780" i="36"/>
  <c r="E5781" i="36"/>
  <c r="E5782" i="36"/>
  <c r="E5783" i="36"/>
  <c r="E5784" i="36"/>
  <c r="E5785" i="36"/>
  <c r="E5786" i="36"/>
  <c r="E5787" i="36"/>
  <c r="E5788" i="36"/>
  <c r="E5789" i="36"/>
  <c r="E5790" i="36"/>
  <c r="E5791" i="36"/>
  <c r="E5792" i="36"/>
  <c r="E5793" i="36"/>
  <c r="E5794" i="36"/>
  <c r="E5795" i="36"/>
  <c r="E5796" i="36"/>
  <c r="E5797" i="36"/>
  <c r="E5798" i="36"/>
  <c r="E5799" i="36"/>
  <c r="E5800" i="36"/>
  <c r="E5801" i="36"/>
  <c r="E5802" i="36"/>
  <c r="E5803" i="36"/>
  <c r="E5804" i="36"/>
  <c r="E5805" i="36"/>
  <c r="E5806" i="36"/>
  <c r="E5807" i="36"/>
  <c r="E5808" i="36"/>
  <c r="E5809" i="36"/>
  <c r="E5810" i="36"/>
  <c r="E5811" i="36"/>
  <c r="E5812" i="36"/>
  <c r="E5813" i="36"/>
  <c r="E5814" i="36"/>
  <c r="E5815" i="36"/>
  <c r="E5816" i="36"/>
  <c r="E5817" i="36"/>
  <c r="E5818" i="36"/>
  <c r="E5819" i="36"/>
  <c r="E5820" i="36"/>
  <c r="E5821" i="36"/>
  <c r="E5822" i="36"/>
  <c r="E5823" i="36"/>
  <c r="E5824" i="36"/>
  <c r="E5825" i="36"/>
  <c r="E5826" i="36"/>
  <c r="E5827" i="36"/>
  <c r="E5828" i="36"/>
  <c r="E5829" i="36"/>
  <c r="E5830" i="36"/>
  <c r="E5831" i="36"/>
  <c r="E5832" i="36"/>
  <c r="E5833" i="36"/>
  <c r="E5834" i="36"/>
  <c r="E5835" i="36"/>
  <c r="E5836" i="36"/>
  <c r="E5837" i="36"/>
  <c r="E5838" i="36"/>
  <c r="E5839" i="36"/>
  <c r="E5840" i="36"/>
  <c r="E5841" i="36"/>
  <c r="E5842" i="36"/>
  <c r="E5843" i="36"/>
  <c r="E5844" i="36"/>
  <c r="E5845" i="36"/>
  <c r="E5846" i="36"/>
  <c r="E5847" i="36"/>
  <c r="E5848" i="36"/>
  <c r="E5849" i="36"/>
  <c r="E5850" i="36"/>
  <c r="E5851" i="36"/>
  <c r="E5852" i="36"/>
  <c r="E5853" i="36"/>
  <c r="E5854" i="36"/>
  <c r="E5855" i="36"/>
  <c r="E5856" i="36"/>
  <c r="E5857" i="36"/>
  <c r="E5858" i="36"/>
  <c r="E5859" i="36"/>
  <c r="E5860" i="36"/>
  <c r="E5861" i="36"/>
  <c r="E5862" i="36"/>
  <c r="E5863" i="36"/>
  <c r="E5864" i="36"/>
  <c r="E5865" i="36"/>
  <c r="E5866" i="36"/>
  <c r="E5867" i="36"/>
  <c r="E5868" i="36"/>
  <c r="E5869" i="36"/>
  <c r="E5870" i="36"/>
  <c r="E5871" i="36"/>
  <c r="E5872" i="36"/>
  <c r="E5873" i="36"/>
  <c r="E5874" i="36"/>
  <c r="E5875" i="36"/>
  <c r="E5876" i="36"/>
  <c r="E5877" i="36"/>
  <c r="E5878" i="36"/>
  <c r="E5879" i="36"/>
  <c r="E5880" i="36"/>
  <c r="E5881" i="36"/>
  <c r="E5882" i="36"/>
  <c r="E5883" i="36"/>
  <c r="E5884" i="36"/>
  <c r="E5885" i="36"/>
  <c r="E5886" i="36"/>
  <c r="E5887" i="36"/>
  <c r="E5888" i="36"/>
  <c r="E5889" i="36"/>
  <c r="E5890" i="36"/>
  <c r="E5891" i="36"/>
  <c r="E5892" i="36"/>
  <c r="E5893" i="36"/>
  <c r="E5894" i="36"/>
  <c r="E5895" i="36"/>
  <c r="E5896" i="36"/>
  <c r="E5897" i="36"/>
  <c r="E5898" i="36"/>
  <c r="E5899" i="36"/>
  <c r="E5900" i="36"/>
  <c r="E5901" i="36"/>
  <c r="E5902" i="36"/>
  <c r="E5903" i="36"/>
  <c r="E5904" i="36"/>
  <c r="E5905" i="36"/>
  <c r="E5906" i="36"/>
  <c r="E5907" i="36"/>
  <c r="E5908" i="36"/>
  <c r="E5909" i="36"/>
  <c r="E5910" i="36"/>
  <c r="E5911" i="36"/>
  <c r="E5912" i="36"/>
  <c r="E5913" i="36"/>
  <c r="E5914" i="36"/>
  <c r="E5915" i="36"/>
  <c r="E5916" i="36"/>
  <c r="E5917" i="36"/>
  <c r="E5918" i="36"/>
  <c r="E5919" i="36"/>
  <c r="E5920" i="36"/>
  <c r="E5921" i="36"/>
  <c r="E5922" i="36"/>
  <c r="E5923" i="36"/>
  <c r="E5924" i="36"/>
  <c r="E5925" i="36"/>
  <c r="E5926" i="36"/>
  <c r="E5927" i="36"/>
  <c r="E5928" i="36"/>
  <c r="E5929" i="36"/>
  <c r="E5930" i="36"/>
  <c r="E5931" i="36"/>
  <c r="E5932" i="36"/>
  <c r="E5933" i="36"/>
  <c r="E5934" i="36"/>
  <c r="E5935" i="36"/>
  <c r="E5936" i="36"/>
  <c r="E5937" i="36"/>
  <c r="E5938" i="36"/>
  <c r="E5939" i="36"/>
  <c r="E5940" i="36"/>
  <c r="E5941" i="36"/>
  <c r="E5942" i="36"/>
  <c r="E5943" i="36"/>
  <c r="E5944" i="36"/>
  <c r="E5945" i="36"/>
  <c r="E5946" i="36"/>
  <c r="E5947" i="36"/>
  <c r="E5948" i="36"/>
  <c r="E5949" i="36"/>
  <c r="E5950" i="36"/>
  <c r="E5951" i="36"/>
  <c r="E5952" i="36"/>
  <c r="E5953" i="36"/>
  <c r="E5954" i="36"/>
  <c r="E5955" i="36"/>
  <c r="E5956" i="36"/>
  <c r="E5957" i="36"/>
  <c r="E5958" i="36"/>
  <c r="E5959" i="36"/>
  <c r="E5960" i="36"/>
  <c r="E5961" i="36"/>
  <c r="E5962" i="36"/>
  <c r="E5963" i="36"/>
  <c r="E5964" i="36"/>
  <c r="E5965" i="36"/>
  <c r="E5966" i="36"/>
  <c r="E5967" i="36"/>
  <c r="E5968" i="36"/>
  <c r="E5969" i="36"/>
  <c r="E5970" i="36"/>
  <c r="E5971" i="36"/>
  <c r="E5972" i="36"/>
  <c r="E5973" i="36"/>
  <c r="E5974" i="36"/>
  <c r="E5975" i="36"/>
  <c r="E5976" i="36"/>
  <c r="E5977" i="36"/>
  <c r="E5978" i="36"/>
  <c r="E5979" i="36"/>
  <c r="E5980" i="36"/>
  <c r="E5981" i="36"/>
  <c r="E5982" i="36"/>
  <c r="E5983" i="36"/>
  <c r="E5984" i="36"/>
  <c r="E5985" i="36"/>
  <c r="E5986" i="36"/>
  <c r="E5987" i="36"/>
  <c r="E5988" i="36"/>
  <c r="E5989" i="36"/>
  <c r="E5990" i="36"/>
  <c r="E5991" i="36"/>
  <c r="E5992" i="36"/>
  <c r="E5993" i="36"/>
  <c r="E5994" i="36"/>
  <c r="E5995" i="36"/>
  <c r="E5996" i="36"/>
  <c r="E5997" i="36"/>
  <c r="E5998" i="36"/>
  <c r="E5999" i="36"/>
  <c r="E6000" i="36"/>
  <c r="E6001" i="36"/>
  <c r="E6002" i="36"/>
  <c r="E6003" i="36"/>
  <c r="E6004" i="36"/>
  <c r="E6005" i="36"/>
  <c r="E6006" i="36"/>
  <c r="E6007" i="36"/>
  <c r="E6008" i="36"/>
  <c r="E6009" i="36"/>
  <c r="E6010" i="36"/>
  <c r="E6011" i="36"/>
  <c r="E6012" i="36"/>
  <c r="E6013" i="36"/>
  <c r="E6014" i="36"/>
  <c r="E6015" i="36"/>
  <c r="E6016" i="36"/>
  <c r="E6017" i="36"/>
  <c r="E6018" i="36"/>
  <c r="E6019" i="36"/>
  <c r="E6020" i="36"/>
  <c r="E6021" i="36"/>
  <c r="E6022" i="36"/>
  <c r="E6023" i="36"/>
  <c r="E6024" i="36"/>
  <c r="E6025" i="36"/>
  <c r="E6026" i="36"/>
  <c r="E6027" i="36"/>
  <c r="E6028" i="36"/>
  <c r="E6029" i="36"/>
  <c r="E6030" i="36"/>
  <c r="E6031" i="36"/>
  <c r="E6032" i="36"/>
  <c r="E6033" i="36"/>
  <c r="E6034" i="36"/>
  <c r="E6035" i="36"/>
  <c r="E6036" i="36"/>
  <c r="E6037" i="36"/>
  <c r="E6038" i="36"/>
  <c r="E6039" i="36"/>
  <c r="E6040" i="36"/>
  <c r="E6041" i="36"/>
  <c r="E6042" i="36"/>
  <c r="E6043" i="36"/>
  <c r="E6044" i="36"/>
  <c r="E6045" i="36"/>
  <c r="E6046" i="36"/>
  <c r="E6047" i="36"/>
  <c r="E6048" i="36"/>
  <c r="E6049" i="36"/>
  <c r="E6050" i="36"/>
  <c r="E6051" i="36"/>
  <c r="E6052" i="36"/>
  <c r="E6053" i="36"/>
  <c r="E6054" i="36"/>
  <c r="E6055" i="36"/>
  <c r="E6056" i="36"/>
  <c r="E6057" i="36"/>
  <c r="E6058" i="36"/>
  <c r="E6059" i="36"/>
  <c r="E6060" i="36"/>
  <c r="E6061" i="36"/>
  <c r="E6062" i="36"/>
  <c r="E6063" i="36"/>
  <c r="E6064" i="36"/>
  <c r="E6065" i="36"/>
  <c r="E6066" i="36"/>
  <c r="E6067" i="36"/>
  <c r="E6068" i="36"/>
  <c r="E6069" i="36"/>
  <c r="E6070" i="36"/>
  <c r="E6071" i="36"/>
  <c r="E6072" i="36"/>
  <c r="E6073" i="36"/>
  <c r="E6074" i="36"/>
  <c r="E6075" i="36"/>
  <c r="E6076" i="36"/>
  <c r="E6077" i="36"/>
  <c r="E6078" i="36"/>
  <c r="E6079" i="36"/>
  <c r="E6080" i="36"/>
  <c r="E6081" i="36"/>
  <c r="E6082" i="36"/>
  <c r="E6083" i="36"/>
  <c r="E6084" i="36"/>
  <c r="E6085" i="36"/>
  <c r="E6086" i="36"/>
  <c r="E6087" i="36"/>
  <c r="E6088" i="36"/>
  <c r="E6089" i="36"/>
  <c r="E6090" i="36"/>
  <c r="E6091" i="36"/>
  <c r="E6092" i="36"/>
  <c r="E6093" i="36"/>
  <c r="E6094" i="36"/>
  <c r="E6095" i="36"/>
  <c r="E6096" i="36"/>
  <c r="E6097" i="36"/>
  <c r="E6098" i="36"/>
  <c r="E6099" i="36"/>
  <c r="E6100" i="36"/>
  <c r="E6101" i="36"/>
  <c r="E6102" i="36"/>
  <c r="E6103" i="36"/>
  <c r="E6104" i="36"/>
  <c r="E6105" i="36"/>
  <c r="E6106" i="36"/>
  <c r="E6107" i="36"/>
  <c r="E6108" i="36"/>
  <c r="E6109" i="36"/>
  <c r="E6110" i="36"/>
  <c r="E6111" i="36"/>
  <c r="E6112" i="36"/>
  <c r="E6113" i="36"/>
  <c r="E6114" i="36"/>
  <c r="E6115" i="36"/>
  <c r="E6116" i="36"/>
  <c r="E6117" i="36"/>
  <c r="E6118" i="36"/>
  <c r="E6119" i="36"/>
  <c r="E6120" i="36"/>
  <c r="E6121" i="36"/>
  <c r="E6122" i="36"/>
  <c r="E6123" i="36"/>
  <c r="E6124" i="36"/>
  <c r="E6125" i="36"/>
  <c r="E6126" i="36"/>
  <c r="E6127" i="36"/>
  <c r="E6128" i="36"/>
  <c r="E6129" i="36"/>
  <c r="E6130" i="36"/>
  <c r="E6131" i="36"/>
  <c r="E6132" i="36"/>
  <c r="E6133" i="36"/>
  <c r="E6134" i="36"/>
  <c r="E6135" i="36"/>
  <c r="E6136" i="36"/>
  <c r="E6137" i="36"/>
  <c r="E6138" i="36"/>
  <c r="E6139" i="36"/>
  <c r="E6140" i="36"/>
  <c r="E6141" i="36"/>
  <c r="E6142" i="36"/>
  <c r="E6143" i="36"/>
  <c r="E6144" i="36"/>
  <c r="E6145" i="36"/>
  <c r="E6146" i="36"/>
  <c r="E6147" i="36"/>
  <c r="E6148" i="36"/>
  <c r="E6149" i="36"/>
  <c r="E6150" i="36"/>
  <c r="E6151" i="36"/>
  <c r="E6152" i="36"/>
  <c r="E6153" i="36"/>
  <c r="E6154" i="36"/>
  <c r="E6155" i="36"/>
  <c r="E6156" i="36"/>
  <c r="E6157" i="36"/>
  <c r="E6158" i="36"/>
  <c r="E6159" i="36"/>
  <c r="E6160" i="36"/>
  <c r="E6161" i="36"/>
  <c r="E6162" i="36"/>
  <c r="E6163" i="36"/>
  <c r="E6164" i="36"/>
  <c r="E6165" i="36"/>
  <c r="E6166" i="36"/>
  <c r="E6167" i="36"/>
  <c r="E6168" i="36"/>
  <c r="E6169" i="36"/>
  <c r="E6170" i="36"/>
  <c r="E6171" i="36"/>
  <c r="E6172" i="36"/>
  <c r="E6173" i="36"/>
  <c r="E6174" i="36"/>
  <c r="E6175" i="36"/>
  <c r="E6176" i="36"/>
  <c r="E6177" i="36"/>
  <c r="E6178" i="36"/>
  <c r="E6179" i="36"/>
  <c r="E6180" i="36"/>
  <c r="E6181" i="36"/>
  <c r="E6182" i="36"/>
  <c r="E6183" i="36"/>
  <c r="E6184" i="36"/>
  <c r="E6185" i="36"/>
  <c r="E6186" i="36"/>
  <c r="E6187" i="36"/>
  <c r="E6188" i="36"/>
  <c r="E6189" i="36"/>
  <c r="E6190" i="36"/>
  <c r="E6191" i="36"/>
  <c r="E6192" i="36"/>
  <c r="E6193" i="36"/>
  <c r="E6194" i="36"/>
  <c r="E6195" i="36"/>
  <c r="E6196" i="36"/>
  <c r="E6197" i="36"/>
  <c r="E6198" i="36"/>
  <c r="E6199" i="36"/>
  <c r="E6200" i="36"/>
  <c r="E6201" i="36"/>
  <c r="E6202" i="36"/>
  <c r="E6203" i="36"/>
  <c r="E6204" i="36"/>
  <c r="E6205" i="36"/>
  <c r="E6206" i="36"/>
  <c r="E6207" i="36"/>
  <c r="E6208" i="36"/>
  <c r="E6209" i="36"/>
  <c r="E6210" i="36"/>
  <c r="E6211" i="36"/>
  <c r="E6212" i="36"/>
  <c r="E6213" i="36"/>
  <c r="E6214" i="36"/>
  <c r="E6215" i="36"/>
  <c r="E6216" i="36"/>
  <c r="E6217" i="36"/>
  <c r="E6218" i="36"/>
  <c r="E6219" i="36"/>
  <c r="E6220" i="36"/>
  <c r="E6221" i="36"/>
  <c r="E6222" i="36"/>
  <c r="E6223" i="36"/>
  <c r="E6224" i="36"/>
  <c r="E6225" i="36"/>
  <c r="E6226" i="36"/>
  <c r="E6227" i="36"/>
  <c r="E6228" i="36"/>
  <c r="E6229" i="36"/>
  <c r="E6230" i="36"/>
  <c r="E6231" i="36"/>
  <c r="E6232" i="36"/>
  <c r="E6233" i="36"/>
  <c r="E6234" i="36"/>
  <c r="E6235" i="36"/>
  <c r="E6236" i="36"/>
  <c r="E6237" i="36"/>
  <c r="E6238" i="36"/>
  <c r="E6239" i="36"/>
  <c r="E6240" i="36"/>
  <c r="E6241" i="36"/>
  <c r="E6242" i="36"/>
  <c r="E6243" i="36"/>
  <c r="E6244" i="36"/>
  <c r="E6245" i="36"/>
  <c r="E6246" i="36"/>
  <c r="E6247" i="36"/>
  <c r="E6248" i="36"/>
  <c r="E6249" i="36"/>
  <c r="E6250" i="36"/>
  <c r="E6251" i="36"/>
  <c r="E6252" i="36"/>
  <c r="E6253" i="36"/>
  <c r="E6254" i="36"/>
  <c r="E6255" i="36"/>
  <c r="E6256" i="36"/>
  <c r="E6257" i="36"/>
  <c r="E6258" i="36"/>
  <c r="E6259" i="36"/>
  <c r="E6260" i="36"/>
  <c r="E6261" i="36"/>
  <c r="E6262" i="36"/>
  <c r="E6263" i="36"/>
  <c r="E6264" i="36"/>
  <c r="E6265" i="36"/>
  <c r="E6266" i="36"/>
  <c r="E6267" i="36"/>
  <c r="E6268" i="36"/>
  <c r="E6269" i="36"/>
  <c r="E6270" i="36"/>
  <c r="E6271" i="36"/>
  <c r="E6272" i="36"/>
  <c r="E6273" i="36"/>
  <c r="E6274" i="36"/>
  <c r="E6275" i="36"/>
  <c r="E6276" i="36"/>
  <c r="E6277" i="36"/>
  <c r="E6278" i="36"/>
  <c r="E6279" i="36"/>
  <c r="E6280" i="36"/>
  <c r="E6281" i="36"/>
  <c r="E6282" i="36"/>
  <c r="E6283" i="36"/>
  <c r="E6284" i="36"/>
  <c r="E6285" i="36"/>
  <c r="E6286" i="36"/>
  <c r="E6287" i="36"/>
  <c r="E6288" i="36"/>
  <c r="E6289" i="36"/>
  <c r="E6290" i="36"/>
  <c r="E6291" i="36"/>
  <c r="E6292" i="36"/>
  <c r="E6293" i="36"/>
  <c r="E6294" i="36"/>
  <c r="E6295" i="36"/>
  <c r="E6296" i="36"/>
  <c r="E6297" i="36"/>
  <c r="E6298" i="36"/>
  <c r="E6299" i="36"/>
  <c r="E6300" i="36"/>
  <c r="E6301" i="36"/>
  <c r="E6302" i="36"/>
  <c r="E6303" i="36"/>
  <c r="E6304" i="36"/>
  <c r="E6305" i="36"/>
  <c r="E6306" i="36"/>
  <c r="E6307" i="36"/>
  <c r="E6308" i="36"/>
  <c r="E6309" i="36"/>
  <c r="E6310" i="36"/>
  <c r="E6311" i="36"/>
  <c r="E6312" i="36"/>
  <c r="E6313" i="36"/>
  <c r="E6314" i="36"/>
  <c r="E6315" i="36"/>
  <c r="E6316" i="36"/>
  <c r="E6317" i="36"/>
  <c r="E6318" i="36"/>
  <c r="E6319" i="36"/>
  <c r="E6320" i="36"/>
  <c r="E6321" i="36"/>
  <c r="E6322" i="36"/>
  <c r="E6323" i="36"/>
  <c r="E6324" i="36"/>
  <c r="E6325" i="36"/>
  <c r="E6326" i="36"/>
  <c r="E6327" i="36"/>
  <c r="E6328" i="36"/>
  <c r="E6329" i="36"/>
  <c r="E6330" i="36"/>
  <c r="E6331" i="36"/>
  <c r="E6332" i="36"/>
  <c r="E6333" i="36"/>
  <c r="E6334" i="36"/>
  <c r="E6335" i="36"/>
  <c r="E6336" i="36"/>
  <c r="E6337" i="36"/>
  <c r="E6338" i="36"/>
  <c r="E6339" i="36"/>
  <c r="E6340" i="36"/>
  <c r="E6341" i="36"/>
  <c r="E6342" i="36"/>
  <c r="E6343" i="36"/>
  <c r="E6344" i="36"/>
  <c r="E6345" i="36"/>
  <c r="E6346" i="36"/>
  <c r="E6347" i="36"/>
  <c r="E6348" i="36"/>
  <c r="E6349" i="36"/>
  <c r="E6350" i="36"/>
  <c r="E6351" i="36"/>
  <c r="E6352" i="36"/>
  <c r="E6353" i="36"/>
  <c r="E6354" i="36"/>
  <c r="E6355" i="36"/>
  <c r="E6356" i="36"/>
  <c r="E6357" i="36"/>
  <c r="E6358" i="36"/>
  <c r="E6359" i="36"/>
  <c r="E6360" i="36"/>
  <c r="E6361" i="36"/>
  <c r="E6362" i="36"/>
  <c r="E6363" i="36"/>
  <c r="E6364" i="36"/>
  <c r="E6365" i="36"/>
  <c r="E6366" i="36"/>
  <c r="E6367" i="36"/>
  <c r="E6368" i="36"/>
  <c r="E6369" i="36"/>
  <c r="E6370" i="36"/>
  <c r="E6371" i="36"/>
  <c r="E6372" i="36"/>
  <c r="E6373" i="36"/>
  <c r="E6374" i="36"/>
  <c r="E6375" i="36"/>
  <c r="E6376" i="36"/>
  <c r="E6377" i="36"/>
  <c r="E6378" i="36"/>
  <c r="E6379" i="36"/>
  <c r="E6380" i="36"/>
  <c r="E6381" i="36"/>
  <c r="E6382" i="36"/>
  <c r="E6383" i="36"/>
  <c r="E6384" i="36"/>
  <c r="E6385" i="36"/>
  <c r="E6386" i="36"/>
  <c r="E6387" i="36"/>
  <c r="E6388" i="36"/>
  <c r="E6389" i="36"/>
  <c r="E6390" i="36"/>
  <c r="E6391" i="36"/>
  <c r="E6392" i="36"/>
  <c r="E6393" i="36"/>
  <c r="E6394" i="36"/>
  <c r="E6395" i="36"/>
  <c r="E6396" i="36"/>
  <c r="E6397" i="36"/>
  <c r="E6398" i="36"/>
  <c r="E6399" i="36"/>
  <c r="E6400" i="36"/>
  <c r="E6401" i="36"/>
  <c r="E6402" i="36"/>
  <c r="E6403" i="36"/>
  <c r="E6404" i="36"/>
  <c r="E6405" i="36"/>
  <c r="E6406" i="36"/>
  <c r="E6407" i="36"/>
  <c r="E6408" i="36"/>
  <c r="E6409" i="36"/>
  <c r="E6410" i="36"/>
  <c r="E6411" i="36"/>
  <c r="E6412" i="36"/>
  <c r="E6413" i="36"/>
  <c r="E6414" i="36"/>
  <c r="E6415" i="36"/>
  <c r="E6416" i="36"/>
  <c r="E6417" i="36"/>
  <c r="E6418" i="36"/>
  <c r="E6419" i="36"/>
  <c r="E6420" i="36"/>
  <c r="E6421" i="36"/>
  <c r="E6422" i="36"/>
  <c r="E6423" i="36"/>
  <c r="E6424" i="36"/>
  <c r="E6425" i="36"/>
  <c r="E6426" i="36"/>
  <c r="E6427" i="36"/>
  <c r="E6428" i="36"/>
  <c r="E6429" i="36"/>
  <c r="E6430" i="36"/>
  <c r="E6431" i="36"/>
  <c r="E6432" i="36"/>
  <c r="E6433" i="36"/>
  <c r="E6434" i="36"/>
  <c r="E6435" i="36"/>
  <c r="E6436" i="36"/>
  <c r="E6437" i="36"/>
  <c r="E6438" i="36"/>
  <c r="E6439" i="36"/>
  <c r="E6440" i="36"/>
  <c r="E6441" i="36"/>
  <c r="E6442" i="36"/>
  <c r="E6443" i="36"/>
  <c r="E6444" i="36"/>
  <c r="E6445" i="36"/>
  <c r="E6446" i="36"/>
  <c r="E6447" i="36"/>
  <c r="E6448" i="36"/>
  <c r="E6449" i="36"/>
  <c r="E6450" i="36"/>
  <c r="E6451" i="36"/>
  <c r="E6452" i="36"/>
  <c r="E6453" i="36"/>
  <c r="E6454" i="36"/>
  <c r="E6455" i="36"/>
  <c r="E6456" i="36"/>
  <c r="E6457" i="36"/>
  <c r="E6458" i="36"/>
  <c r="E6459" i="36"/>
  <c r="E6460" i="36"/>
  <c r="E6461" i="36"/>
  <c r="E6462" i="36"/>
  <c r="E6463" i="36"/>
  <c r="E6464" i="36"/>
  <c r="E6465" i="36"/>
  <c r="E6466" i="36"/>
  <c r="E6467" i="36"/>
  <c r="E6468" i="36"/>
  <c r="E6469" i="36"/>
  <c r="E6470" i="36"/>
  <c r="E6471" i="36"/>
  <c r="E6472" i="36"/>
  <c r="E6473" i="36"/>
  <c r="E6474" i="36"/>
  <c r="E6475" i="36"/>
  <c r="E6476" i="36"/>
  <c r="E6477" i="36"/>
  <c r="E6478" i="36"/>
  <c r="E6479" i="36"/>
  <c r="E6480" i="36"/>
  <c r="E6481" i="36"/>
  <c r="E6482" i="36"/>
  <c r="E6483" i="36"/>
  <c r="E6484" i="36"/>
  <c r="E6485" i="36"/>
  <c r="E6486" i="36"/>
  <c r="E6487" i="36"/>
  <c r="E6488" i="36"/>
  <c r="E6489" i="36"/>
  <c r="E6490" i="36"/>
  <c r="E6491" i="36"/>
  <c r="E6492" i="36"/>
  <c r="E6493" i="36"/>
  <c r="E6494" i="36"/>
  <c r="E6495" i="36"/>
  <c r="E6496" i="36"/>
  <c r="E6497" i="36"/>
  <c r="E6498" i="36"/>
  <c r="E6499" i="36"/>
  <c r="E6500" i="36"/>
  <c r="E6501" i="36"/>
  <c r="E6502" i="36"/>
  <c r="E6503" i="36"/>
  <c r="E6504" i="36"/>
  <c r="E6505" i="36"/>
  <c r="E6506" i="36"/>
  <c r="E6507" i="36"/>
  <c r="E6508" i="36"/>
  <c r="E6509" i="36"/>
  <c r="E6510" i="36"/>
  <c r="E6511" i="36"/>
  <c r="E6512" i="36"/>
  <c r="E6513" i="36"/>
  <c r="E6514" i="36"/>
  <c r="E6515" i="36"/>
  <c r="E6516" i="36"/>
  <c r="E6517" i="36"/>
  <c r="E6518" i="36"/>
  <c r="E6519" i="36"/>
  <c r="E6520" i="36"/>
  <c r="E6521" i="36"/>
  <c r="E6522" i="36"/>
  <c r="E6523" i="36"/>
  <c r="E6524" i="36"/>
  <c r="E6525" i="36"/>
  <c r="E6526" i="36"/>
  <c r="E6527" i="36"/>
  <c r="E6528" i="36"/>
  <c r="E6529" i="36"/>
  <c r="E6530" i="36"/>
  <c r="E6531" i="36"/>
  <c r="E6532" i="36"/>
  <c r="E6533" i="36"/>
  <c r="E6534" i="36"/>
  <c r="E6535" i="36"/>
  <c r="E6536" i="36"/>
  <c r="E6537" i="36"/>
  <c r="E6538" i="36"/>
  <c r="E6539" i="36"/>
  <c r="E6540" i="36"/>
  <c r="E6541" i="36"/>
  <c r="E6542" i="36"/>
  <c r="E6543" i="36"/>
  <c r="E6544" i="36"/>
  <c r="E6545" i="36"/>
  <c r="E6546" i="36"/>
  <c r="E6547" i="36"/>
  <c r="E6548" i="36"/>
  <c r="E6549" i="36"/>
  <c r="E6550" i="36"/>
  <c r="E6551" i="36"/>
  <c r="E6552" i="36"/>
  <c r="E6553" i="36"/>
  <c r="E6554" i="36"/>
  <c r="E6555" i="36"/>
  <c r="E6556" i="36"/>
  <c r="E6557" i="36"/>
  <c r="E6558" i="36"/>
  <c r="E6559" i="36"/>
  <c r="E6560" i="36"/>
  <c r="E6561" i="36"/>
  <c r="E6562" i="36"/>
  <c r="E6563" i="36"/>
  <c r="E6564" i="36"/>
  <c r="E6565" i="36"/>
  <c r="E6566" i="36"/>
  <c r="E6567" i="36"/>
  <c r="E6568" i="36"/>
  <c r="E6569" i="36"/>
  <c r="E6570" i="36"/>
  <c r="E6571" i="36"/>
  <c r="E6572" i="36"/>
  <c r="E6573" i="36"/>
  <c r="E6574" i="36"/>
  <c r="E6575" i="36"/>
  <c r="E6576" i="36"/>
  <c r="E6577" i="36"/>
  <c r="E6578" i="36"/>
  <c r="E6579" i="36"/>
  <c r="E6580" i="36"/>
  <c r="E6581" i="36"/>
  <c r="E6582" i="36"/>
  <c r="E6583" i="36"/>
  <c r="E6584" i="36"/>
  <c r="E6585" i="36"/>
  <c r="E6586" i="36"/>
  <c r="E6587" i="36"/>
  <c r="E6588" i="36"/>
  <c r="E6589" i="36"/>
  <c r="E6590" i="36"/>
  <c r="E6591" i="36"/>
  <c r="E6592" i="36"/>
  <c r="E6593" i="36"/>
  <c r="E6594" i="36"/>
  <c r="E6595" i="36"/>
  <c r="E6596" i="36"/>
  <c r="E6597" i="36"/>
  <c r="E6598" i="36"/>
  <c r="E6599" i="36"/>
  <c r="E6600" i="36"/>
  <c r="E6601" i="36"/>
  <c r="E6602" i="36"/>
  <c r="E6603" i="36"/>
  <c r="E6604" i="36"/>
  <c r="E6605" i="36"/>
  <c r="E6606" i="36"/>
  <c r="E6607" i="36"/>
  <c r="E6608" i="36"/>
  <c r="E6609" i="36"/>
  <c r="E6610" i="36"/>
  <c r="E6611" i="36"/>
  <c r="E6612" i="36"/>
  <c r="E6613" i="36"/>
  <c r="E6614" i="36"/>
  <c r="E6615" i="36"/>
  <c r="E6616" i="36"/>
  <c r="E6617" i="36"/>
  <c r="E6618" i="36"/>
  <c r="E6619" i="36"/>
  <c r="E6620" i="36"/>
  <c r="E6621" i="36"/>
  <c r="E6622" i="36"/>
  <c r="E6623" i="36"/>
  <c r="E6624" i="36"/>
  <c r="E6625" i="36"/>
  <c r="E6626" i="36"/>
  <c r="E6627" i="36"/>
  <c r="E6628" i="36"/>
  <c r="E6629" i="36"/>
  <c r="E6630" i="36"/>
  <c r="E6631" i="36"/>
  <c r="E6632" i="36"/>
  <c r="E6633" i="36"/>
  <c r="E6634" i="36"/>
  <c r="E6635" i="36"/>
  <c r="E6636" i="36"/>
  <c r="E6637" i="36"/>
  <c r="E6638" i="36"/>
  <c r="E6639" i="36"/>
  <c r="E6640" i="36"/>
  <c r="E6641" i="36"/>
  <c r="E6642" i="36"/>
  <c r="E6643" i="36"/>
  <c r="E6644" i="36"/>
  <c r="E6645" i="36"/>
  <c r="E6646" i="36"/>
  <c r="E6647" i="36"/>
  <c r="E6648" i="36"/>
  <c r="E6649" i="36"/>
  <c r="E6650" i="36"/>
  <c r="E6651" i="36"/>
  <c r="E6652" i="36"/>
  <c r="E6653" i="36"/>
  <c r="E6654" i="36"/>
  <c r="E6655" i="36"/>
  <c r="E6656" i="36"/>
  <c r="E6657" i="36"/>
  <c r="E6658" i="36"/>
  <c r="E6659" i="36"/>
  <c r="E6660" i="36"/>
  <c r="E6661" i="36"/>
  <c r="E6662" i="36"/>
  <c r="E6663" i="36"/>
  <c r="E6664" i="36"/>
  <c r="E6665" i="36"/>
  <c r="E6666" i="36"/>
  <c r="E6667" i="36"/>
  <c r="E6668" i="36"/>
  <c r="E6669" i="36"/>
  <c r="E6670" i="36"/>
  <c r="E6671" i="36"/>
  <c r="E6672" i="36"/>
  <c r="E6673" i="36"/>
  <c r="E6674" i="36"/>
  <c r="E6675" i="36"/>
  <c r="E6676" i="36"/>
  <c r="E6677" i="36"/>
  <c r="E6678" i="36"/>
  <c r="E6679" i="36"/>
  <c r="E6680" i="36"/>
  <c r="E6681" i="36"/>
  <c r="E6682" i="36"/>
  <c r="E6683" i="36"/>
  <c r="E6684" i="36"/>
  <c r="E6685" i="36"/>
  <c r="E6686" i="36"/>
  <c r="E6687" i="36"/>
  <c r="E6688" i="36"/>
  <c r="E6689" i="36"/>
  <c r="E6690" i="36"/>
  <c r="E6691" i="36"/>
  <c r="E6692" i="36"/>
  <c r="E6693" i="36"/>
  <c r="E6694" i="36"/>
  <c r="E6695" i="36"/>
  <c r="E6696" i="36"/>
  <c r="E6697" i="36"/>
  <c r="E6698" i="36"/>
  <c r="E6699" i="36"/>
  <c r="E6700" i="36"/>
  <c r="E6701" i="36"/>
  <c r="E6702" i="36"/>
  <c r="E6703" i="36"/>
  <c r="E6704" i="36"/>
  <c r="E6705" i="36"/>
  <c r="E6706" i="36"/>
  <c r="E6707" i="36"/>
  <c r="E6708" i="36"/>
  <c r="E6709" i="36"/>
  <c r="E6710" i="36"/>
  <c r="E6711" i="36"/>
  <c r="E6712" i="36"/>
  <c r="E6713" i="36"/>
  <c r="E6714" i="36"/>
  <c r="E6715" i="36"/>
  <c r="E6716" i="36"/>
  <c r="E6717" i="36"/>
  <c r="E6718" i="36"/>
  <c r="E6719" i="36"/>
  <c r="E6720" i="36"/>
  <c r="E6721" i="36"/>
  <c r="E6722" i="36"/>
  <c r="E6723" i="36"/>
  <c r="E6724" i="36"/>
  <c r="E6725" i="36"/>
  <c r="E6726" i="36"/>
  <c r="E6727" i="36"/>
  <c r="E6728" i="36"/>
  <c r="E6729" i="36"/>
  <c r="E6730" i="36"/>
  <c r="E6731" i="36"/>
  <c r="E6732" i="36"/>
  <c r="E6733" i="36"/>
  <c r="E6734" i="36"/>
  <c r="E6735" i="36"/>
  <c r="E6736" i="36"/>
  <c r="E6737" i="36"/>
  <c r="E6738" i="36"/>
  <c r="E6739" i="36"/>
  <c r="E6740" i="36"/>
  <c r="E6741" i="36"/>
  <c r="E6742" i="36"/>
  <c r="E6743" i="36"/>
  <c r="E6744" i="36"/>
  <c r="E6745" i="36"/>
  <c r="E6746" i="36"/>
  <c r="E6747" i="36"/>
  <c r="E6748" i="36"/>
  <c r="E6749" i="36"/>
  <c r="E6750" i="36"/>
  <c r="E6751" i="36"/>
  <c r="E6752" i="36"/>
  <c r="E6753" i="36"/>
  <c r="E6754" i="36"/>
  <c r="E6755" i="36"/>
  <c r="E6756" i="36"/>
  <c r="E6757" i="36"/>
  <c r="E6758" i="36"/>
  <c r="E6759" i="36"/>
  <c r="E6760" i="36"/>
  <c r="E6761" i="36"/>
  <c r="E6762" i="36"/>
  <c r="E6763" i="36"/>
  <c r="E6764" i="36"/>
  <c r="E6765" i="36"/>
  <c r="E6766" i="36"/>
  <c r="E6767" i="36"/>
  <c r="E6768" i="36"/>
  <c r="E6769" i="36"/>
  <c r="E6770" i="36"/>
  <c r="E6771" i="36"/>
  <c r="E6772" i="36"/>
  <c r="E6773" i="36"/>
  <c r="E6774" i="36"/>
  <c r="E6775" i="36"/>
  <c r="E6776" i="36"/>
  <c r="E6777" i="36"/>
  <c r="E6778" i="36"/>
  <c r="E6779" i="36"/>
  <c r="E6780" i="36"/>
  <c r="E6781" i="36"/>
  <c r="E6782" i="36"/>
  <c r="E6783" i="36"/>
  <c r="E6784" i="36"/>
  <c r="E6785" i="36"/>
  <c r="E6786" i="36"/>
  <c r="E6787" i="36"/>
  <c r="E6788" i="36"/>
  <c r="E6789" i="36"/>
  <c r="E6790" i="36"/>
  <c r="E6791" i="36"/>
  <c r="E6792" i="36"/>
  <c r="E6793" i="36"/>
  <c r="E6794" i="36"/>
  <c r="E6795" i="36"/>
  <c r="E6796" i="36"/>
  <c r="E6797" i="36"/>
  <c r="E6798" i="36"/>
  <c r="E6799" i="36"/>
  <c r="E6800" i="36"/>
  <c r="E6801" i="36"/>
  <c r="E6802" i="36"/>
  <c r="E6803" i="36"/>
  <c r="E6804" i="36"/>
  <c r="E6805" i="36"/>
  <c r="E6806" i="36"/>
  <c r="E6807" i="36"/>
  <c r="E6808" i="36"/>
  <c r="E6809" i="36"/>
  <c r="E6810" i="36"/>
  <c r="E6811" i="36"/>
  <c r="E6812" i="36"/>
  <c r="E6813" i="36"/>
  <c r="E6814" i="36"/>
  <c r="E6815" i="36"/>
  <c r="E6816" i="36"/>
  <c r="E6817" i="36"/>
  <c r="E6818" i="36"/>
  <c r="E6819" i="36"/>
  <c r="E6820" i="36"/>
  <c r="E6821" i="36"/>
  <c r="E6822" i="36"/>
  <c r="E6823" i="36"/>
  <c r="E6824" i="36"/>
  <c r="E6825" i="36"/>
  <c r="E6826" i="36"/>
  <c r="E6827" i="36"/>
  <c r="E6828" i="36"/>
  <c r="E6829" i="36"/>
  <c r="E6830" i="36"/>
  <c r="E6831" i="36"/>
  <c r="E6832" i="36"/>
  <c r="E6833" i="36"/>
  <c r="E6834" i="36"/>
  <c r="E6835" i="36"/>
  <c r="E6836" i="36"/>
  <c r="E6837" i="36"/>
  <c r="E6838" i="36"/>
  <c r="E6839" i="36"/>
  <c r="E6840" i="36"/>
  <c r="E6841" i="36"/>
  <c r="E6842" i="36"/>
  <c r="E6843" i="36"/>
  <c r="E6844" i="36"/>
  <c r="E6845" i="36"/>
  <c r="E6846" i="36"/>
  <c r="E6847" i="36"/>
  <c r="E6848" i="36"/>
  <c r="E6849" i="36"/>
  <c r="E6850" i="36"/>
  <c r="E6851" i="36"/>
  <c r="E6852" i="36"/>
  <c r="E6853" i="36"/>
  <c r="E6854" i="36"/>
  <c r="E6855" i="36"/>
  <c r="E6856" i="36"/>
  <c r="E6857" i="36"/>
  <c r="E6858" i="36"/>
  <c r="E6859" i="36"/>
  <c r="E6860" i="36"/>
  <c r="E6861" i="36"/>
  <c r="E6862" i="36"/>
  <c r="E6863" i="36"/>
  <c r="E6864" i="36"/>
  <c r="E6865" i="36"/>
  <c r="E6866" i="36"/>
  <c r="E6867" i="36"/>
  <c r="E6868" i="36"/>
  <c r="E6869" i="36"/>
  <c r="E6870" i="36"/>
  <c r="E6871" i="36"/>
  <c r="E6872" i="36"/>
  <c r="E6873" i="36"/>
  <c r="E6874" i="36"/>
  <c r="E6875" i="36"/>
  <c r="E6876" i="36"/>
  <c r="E6877" i="36"/>
  <c r="E6878" i="36"/>
  <c r="E6879" i="36"/>
  <c r="E6880" i="36"/>
  <c r="E6881" i="36"/>
  <c r="E6882" i="36"/>
  <c r="E6883" i="36"/>
  <c r="E6884" i="36"/>
  <c r="E6885" i="36"/>
  <c r="E6886" i="36"/>
  <c r="E6887" i="36"/>
  <c r="E6888" i="36"/>
  <c r="E6889" i="36"/>
  <c r="E6890" i="36"/>
  <c r="E6891" i="36"/>
  <c r="E6892" i="36"/>
  <c r="E6893" i="36"/>
  <c r="E6894" i="36"/>
  <c r="E6895" i="36"/>
  <c r="E6896" i="36"/>
  <c r="E6897" i="36"/>
  <c r="E6898" i="36"/>
  <c r="E6899" i="36"/>
  <c r="E6900" i="36"/>
  <c r="E6901" i="36"/>
  <c r="E6902" i="36"/>
  <c r="E6903" i="36"/>
  <c r="E6904" i="36"/>
  <c r="E6905" i="36"/>
  <c r="E6906" i="36"/>
  <c r="E6907" i="36"/>
  <c r="E6908" i="36"/>
  <c r="E6909" i="36"/>
  <c r="E6910" i="36"/>
  <c r="E6911" i="36"/>
  <c r="E6912" i="36"/>
  <c r="E6913" i="36"/>
  <c r="E6914" i="36"/>
  <c r="E6915" i="36"/>
  <c r="E6916" i="36"/>
  <c r="E6917" i="36"/>
  <c r="E6918" i="36"/>
  <c r="E6919" i="36"/>
  <c r="E6920" i="36"/>
  <c r="E6921" i="36"/>
  <c r="E6922" i="36"/>
  <c r="E6923" i="36"/>
  <c r="E6924" i="36"/>
  <c r="E6925" i="36"/>
  <c r="E6926" i="36"/>
  <c r="E6927" i="36"/>
  <c r="E6928" i="36"/>
  <c r="E6929" i="36"/>
  <c r="E6930" i="36"/>
  <c r="E6931" i="36"/>
  <c r="E6932" i="36"/>
  <c r="E6933" i="36"/>
  <c r="E6934" i="36"/>
  <c r="E6935" i="36"/>
  <c r="E6936" i="36"/>
  <c r="E6937" i="36"/>
  <c r="E6938" i="36"/>
  <c r="E6939" i="36"/>
  <c r="E6940" i="36"/>
  <c r="E6941" i="36"/>
  <c r="E6942" i="36"/>
  <c r="E6943" i="36"/>
  <c r="E6944" i="36"/>
  <c r="E6945" i="36"/>
  <c r="E6946" i="36"/>
  <c r="E6947" i="36"/>
  <c r="E6948" i="36"/>
  <c r="E6949" i="36"/>
  <c r="E6950" i="36"/>
  <c r="E6951" i="36"/>
  <c r="E6952" i="36"/>
  <c r="E6953" i="36"/>
  <c r="E6954" i="36"/>
  <c r="E6955" i="36"/>
  <c r="E6956" i="36"/>
  <c r="E6957" i="36"/>
  <c r="E6958" i="36"/>
  <c r="E6959" i="36"/>
  <c r="E6960" i="36"/>
  <c r="E6961" i="36"/>
  <c r="E6962" i="36"/>
  <c r="E6963" i="36"/>
  <c r="E6964" i="36"/>
  <c r="E6965" i="36"/>
  <c r="E6966" i="36"/>
  <c r="E6967" i="36"/>
  <c r="E6968" i="36"/>
  <c r="E6969" i="36"/>
  <c r="E6970" i="36"/>
  <c r="E6971" i="36"/>
  <c r="E6972" i="36"/>
  <c r="E6973" i="36"/>
  <c r="E6974" i="36"/>
  <c r="E6975" i="36"/>
  <c r="E6976" i="36"/>
  <c r="E6977" i="36"/>
  <c r="E6978" i="36"/>
  <c r="E6979" i="36"/>
  <c r="E6980" i="36"/>
  <c r="E6981" i="36"/>
  <c r="E6982" i="36"/>
  <c r="E6983" i="36"/>
  <c r="E6984" i="36"/>
  <c r="E6985" i="36"/>
  <c r="E6986" i="36"/>
  <c r="E6987" i="36"/>
  <c r="E6988" i="36"/>
  <c r="E6989" i="36"/>
  <c r="E6990" i="36"/>
  <c r="E6991" i="36"/>
  <c r="E6992" i="36"/>
  <c r="E6993" i="36"/>
  <c r="E6994" i="36"/>
  <c r="E6995" i="36"/>
  <c r="E6996" i="36"/>
  <c r="E6997" i="36"/>
  <c r="E6998" i="36"/>
  <c r="E6999" i="36"/>
  <c r="E7000" i="36"/>
  <c r="E7001" i="36"/>
  <c r="E7002" i="36"/>
  <c r="E7003" i="36"/>
  <c r="E7004" i="36"/>
  <c r="E7005" i="36"/>
  <c r="E7006" i="36"/>
  <c r="E7007" i="36"/>
  <c r="E7008" i="36"/>
  <c r="E7009" i="36"/>
  <c r="E7010" i="36"/>
  <c r="E7011" i="36"/>
  <c r="E7012" i="36"/>
  <c r="E7013" i="36"/>
  <c r="E7014" i="36"/>
  <c r="E7015" i="36"/>
  <c r="E7016" i="36"/>
  <c r="E7017" i="36"/>
  <c r="E7018" i="36"/>
  <c r="E7019" i="36"/>
  <c r="E7020" i="36"/>
  <c r="E7021" i="36"/>
  <c r="E7022" i="36"/>
  <c r="E7023" i="36"/>
  <c r="E7024" i="36"/>
  <c r="E7025" i="36"/>
  <c r="E7026" i="36"/>
  <c r="E7027" i="36"/>
  <c r="E7028" i="36"/>
  <c r="E7029" i="36"/>
  <c r="E7030" i="36"/>
  <c r="E7031" i="36"/>
  <c r="E7032" i="36"/>
  <c r="E7033" i="36"/>
  <c r="E7034" i="36"/>
  <c r="E7035" i="36"/>
  <c r="E7036" i="36"/>
  <c r="E7037" i="36"/>
  <c r="E7038" i="36"/>
  <c r="E7039" i="36"/>
  <c r="E7040" i="36"/>
  <c r="E7041" i="36"/>
  <c r="E7042" i="36"/>
  <c r="E7043" i="36"/>
  <c r="E7044" i="36"/>
  <c r="E7045" i="36"/>
  <c r="E7046" i="36"/>
  <c r="E7047" i="36"/>
  <c r="E7048" i="36"/>
  <c r="E7049" i="36"/>
  <c r="E7050" i="36"/>
  <c r="E7051" i="36"/>
  <c r="E7052" i="36"/>
  <c r="E7053" i="36"/>
  <c r="E7054" i="36"/>
  <c r="E7055" i="36"/>
  <c r="E7056" i="36"/>
  <c r="E7057" i="36"/>
  <c r="E7058" i="36"/>
  <c r="E7059" i="36"/>
  <c r="E7060" i="36"/>
  <c r="E7061" i="36"/>
  <c r="E7062" i="36"/>
  <c r="E7063" i="36"/>
  <c r="E7064" i="36"/>
  <c r="E7065" i="36"/>
  <c r="E7066" i="36"/>
  <c r="E7067" i="36"/>
  <c r="E7068" i="36"/>
  <c r="E7069" i="36"/>
  <c r="E7070" i="36"/>
  <c r="E7071" i="36"/>
  <c r="E7072" i="36"/>
  <c r="E7073" i="36"/>
  <c r="E7074" i="36"/>
  <c r="E7075" i="36"/>
  <c r="E7076" i="36"/>
  <c r="E7077" i="36"/>
  <c r="E7078" i="36"/>
  <c r="E7079" i="36"/>
  <c r="E7080" i="36"/>
  <c r="E7081" i="36"/>
  <c r="E7082" i="36"/>
  <c r="E7083" i="36"/>
  <c r="E7084" i="36"/>
  <c r="E7085" i="36"/>
  <c r="E7086" i="36"/>
  <c r="E7087" i="36"/>
  <c r="E7088" i="36"/>
  <c r="E7089" i="36"/>
  <c r="E7090" i="36"/>
  <c r="E7091" i="36"/>
  <c r="E7092" i="36"/>
  <c r="E7093" i="36"/>
  <c r="E7094" i="36"/>
  <c r="E7095" i="36"/>
  <c r="E7096" i="36"/>
  <c r="E7097" i="36"/>
  <c r="E7098" i="36"/>
  <c r="E7099" i="36"/>
  <c r="E7100" i="36"/>
  <c r="E7101" i="36"/>
  <c r="E7102" i="36"/>
  <c r="E7103" i="36"/>
  <c r="E7104" i="36"/>
  <c r="E7105" i="36"/>
  <c r="E7106" i="36"/>
  <c r="E7107" i="36"/>
  <c r="E7108" i="36"/>
  <c r="E7109" i="36"/>
  <c r="E7110" i="36"/>
  <c r="E7111" i="36"/>
  <c r="E7112" i="36"/>
  <c r="E7113" i="36"/>
  <c r="E7114" i="36"/>
  <c r="E7115" i="36"/>
  <c r="E7116" i="36"/>
  <c r="E7117" i="36"/>
  <c r="E7118" i="36"/>
  <c r="E7119" i="36"/>
  <c r="E7120" i="36"/>
  <c r="E7121" i="36"/>
  <c r="E7122" i="36"/>
  <c r="E7123" i="36"/>
  <c r="E7124" i="36"/>
  <c r="E7125" i="36"/>
  <c r="E7126" i="36"/>
  <c r="E7127" i="36"/>
  <c r="E7128" i="36"/>
  <c r="E7129" i="36"/>
  <c r="E7130" i="36"/>
  <c r="E7131" i="36"/>
  <c r="E7132" i="36"/>
  <c r="E7133" i="36"/>
  <c r="E7134" i="36"/>
  <c r="E7135" i="36"/>
  <c r="E7136" i="36"/>
  <c r="E7137" i="36"/>
  <c r="E7138" i="36"/>
  <c r="E7139" i="36"/>
  <c r="E7140" i="36"/>
  <c r="E7141" i="36"/>
  <c r="E7142" i="36"/>
  <c r="E7143" i="36"/>
  <c r="E7144" i="36"/>
  <c r="E7145" i="36"/>
  <c r="E7146" i="36"/>
  <c r="E7147" i="36"/>
  <c r="E7148" i="36"/>
  <c r="E7149" i="36"/>
  <c r="E7150" i="36"/>
  <c r="E7151" i="36"/>
  <c r="E7152" i="36"/>
  <c r="E7153" i="36"/>
  <c r="E7154" i="36"/>
  <c r="E7155" i="36"/>
  <c r="E7156" i="36"/>
  <c r="E7157" i="36"/>
  <c r="E7158" i="36"/>
  <c r="E7159" i="36"/>
  <c r="E7160" i="36"/>
  <c r="E7161" i="36"/>
  <c r="E7162" i="36"/>
  <c r="E7163" i="36"/>
  <c r="E7164" i="36"/>
  <c r="E7165" i="36"/>
  <c r="E7166" i="36"/>
  <c r="E7167" i="36"/>
  <c r="E7168" i="36"/>
  <c r="E7169" i="36"/>
  <c r="E7170" i="36"/>
  <c r="E7171" i="36"/>
  <c r="E7172" i="36"/>
  <c r="E7173" i="36"/>
  <c r="E7174" i="36"/>
  <c r="E7175" i="36"/>
  <c r="E7176" i="36"/>
  <c r="E7177" i="36"/>
  <c r="E7178" i="36"/>
  <c r="E7179" i="36"/>
  <c r="E7180" i="36"/>
  <c r="E7181" i="36"/>
  <c r="E7182" i="36"/>
  <c r="E7183" i="36"/>
  <c r="E7184" i="36"/>
  <c r="E7185" i="36"/>
  <c r="E7186" i="36"/>
  <c r="E7187" i="36"/>
  <c r="E7188" i="36"/>
  <c r="E7189" i="36"/>
  <c r="E7190" i="36"/>
  <c r="E7191" i="36"/>
  <c r="E7192" i="36"/>
  <c r="E7193" i="36"/>
  <c r="E7194" i="36"/>
  <c r="E7195" i="36"/>
  <c r="E7196" i="36"/>
  <c r="E7197" i="36"/>
  <c r="E7198" i="36"/>
  <c r="E7199" i="36"/>
  <c r="E7200" i="36"/>
  <c r="E7201" i="36"/>
  <c r="E7202" i="36"/>
  <c r="E7203" i="36"/>
  <c r="E7204" i="36"/>
  <c r="E7205" i="36"/>
  <c r="E7206" i="36"/>
  <c r="E7207" i="36"/>
  <c r="E7208" i="36"/>
  <c r="E7209" i="36"/>
  <c r="E7210" i="36"/>
  <c r="E7211" i="36"/>
  <c r="E7212" i="36"/>
  <c r="E7213" i="36"/>
  <c r="E7214" i="36"/>
  <c r="E7215" i="36"/>
  <c r="E7216" i="36"/>
  <c r="E7217" i="36"/>
  <c r="E7218" i="36"/>
  <c r="E7219" i="36"/>
  <c r="E7220" i="36"/>
  <c r="E7221" i="36"/>
  <c r="E7222" i="36"/>
  <c r="E7223" i="36"/>
  <c r="E7224" i="36"/>
  <c r="E7225" i="36"/>
  <c r="E7226" i="36"/>
  <c r="E7227" i="36"/>
  <c r="E7228" i="36"/>
  <c r="E7229" i="36"/>
  <c r="E7230" i="36"/>
  <c r="E7231" i="36"/>
  <c r="E7232" i="36"/>
  <c r="E7233" i="36"/>
  <c r="E7234" i="36"/>
  <c r="E7235" i="36"/>
  <c r="E7236" i="36"/>
  <c r="E7237" i="36"/>
  <c r="E7238" i="36"/>
  <c r="E7239" i="36"/>
  <c r="E7240" i="36"/>
  <c r="E7241" i="36"/>
  <c r="E7242" i="36"/>
  <c r="E7243" i="36"/>
  <c r="E7244" i="36"/>
  <c r="E7245" i="36"/>
  <c r="E7246" i="36"/>
  <c r="E7247" i="36"/>
  <c r="E7248" i="36"/>
  <c r="E7249" i="36"/>
  <c r="E7250" i="36"/>
  <c r="E7251" i="36"/>
  <c r="E7252" i="36"/>
  <c r="E7253" i="36"/>
  <c r="E7254" i="36"/>
  <c r="E7255" i="36"/>
  <c r="E7256" i="36"/>
  <c r="E7257" i="36"/>
  <c r="E7258" i="36"/>
  <c r="E7259" i="36"/>
  <c r="E7260" i="36"/>
  <c r="E7261" i="36"/>
  <c r="E7262" i="36"/>
  <c r="E7263" i="36"/>
  <c r="E7264" i="36"/>
  <c r="E7265" i="36"/>
  <c r="E7266" i="36"/>
  <c r="E7267" i="36"/>
  <c r="E7268" i="36"/>
  <c r="E7269" i="36"/>
  <c r="E7270" i="36"/>
  <c r="E7271" i="36"/>
  <c r="E7272" i="36"/>
  <c r="E7273" i="36"/>
  <c r="E7274" i="36"/>
  <c r="E7275" i="36"/>
  <c r="E7276" i="36"/>
  <c r="E7277" i="36"/>
  <c r="E7278" i="36"/>
  <c r="E7279" i="36"/>
  <c r="E7280" i="36"/>
  <c r="E7281" i="36"/>
  <c r="E7282" i="36"/>
  <c r="E7283" i="36"/>
  <c r="E7284" i="36"/>
  <c r="E7285" i="36"/>
  <c r="E7286" i="36"/>
  <c r="E7287" i="36"/>
  <c r="E7288" i="36"/>
  <c r="E7289" i="36"/>
  <c r="E7290" i="36"/>
  <c r="E7291" i="36"/>
  <c r="E7292" i="36"/>
  <c r="E7293" i="36"/>
  <c r="E7294" i="36"/>
  <c r="E7295" i="36"/>
  <c r="E7296" i="36"/>
  <c r="E7297" i="36"/>
  <c r="E7298" i="36"/>
  <c r="E7299" i="36"/>
  <c r="E7300" i="36"/>
  <c r="E7301" i="36"/>
  <c r="E7302" i="36"/>
  <c r="E7303" i="36"/>
  <c r="E7304" i="36"/>
  <c r="E7305" i="36"/>
  <c r="E7306" i="36"/>
  <c r="E7307" i="36"/>
  <c r="E7308" i="36"/>
  <c r="E7309" i="36"/>
  <c r="E7310" i="36"/>
  <c r="E7311" i="36"/>
  <c r="E7312" i="36"/>
  <c r="E7313" i="36"/>
  <c r="E7314" i="36"/>
  <c r="E7315" i="36"/>
  <c r="E7316" i="36"/>
  <c r="E7317" i="36"/>
  <c r="E7318" i="36"/>
  <c r="E7319" i="36"/>
  <c r="E7320" i="36"/>
  <c r="E7321" i="36"/>
  <c r="E7322" i="36"/>
  <c r="E7323" i="36"/>
  <c r="E7324" i="36"/>
  <c r="E7325" i="36"/>
  <c r="E7326" i="36"/>
  <c r="E7327" i="36"/>
  <c r="E7328" i="36"/>
  <c r="E7329" i="36"/>
  <c r="E7330" i="36"/>
  <c r="E7331" i="36"/>
  <c r="E7332" i="36"/>
  <c r="E7333" i="36"/>
  <c r="E7334" i="36"/>
  <c r="E7335" i="36"/>
  <c r="E7336" i="36"/>
  <c r="E7337" i="36"/>
  <c r="E7338" i="36"/>
  <c r="E7339" i="36"/>
  <c r="E7340" i="36"/>
  <c r="E7341" i="36"/>
  <c r="E7342" i="36"/>
  <c r="E7343" i="36"/>
  <c r="E7344" i="36"/>
  <c r="E7345" i="36"/>
  <c r="E7346" i="36"/>
  <c r="E7347" i="36"/>
  <c r="E7348" i="36"/>
  <c r="E7349" i="36"/>
  <c r="E7350" i="36"/>
  <c r="E7351" i="36"/>
  <c r="E7352" i="36"/>
  <c r="E7353" i="36"/>
  <c r="E7354" i="36"/>
  <c r="E7355" i="36"/>
  <c r="E7356" i="36"/>
  <c r="E7357" i="36"/>
  <c r="E7358" i="36"/>
  <c r="E7359" i="36"/>
  <c r="E7360" i="36"/>
  <c r="E7361" i="36"/>
  <c r="E7362" i="36"/>
  <c r="E7363" i="36"/>
  <c r="E7364" i="36"/>
  <c r="E7365" i="36"/>
  <c r="E7366" i="36"/>
  <c r="E7367" i="36"/>
  <c r="E7368" i="36"/>
  <c r="E7369" i="36"/>
  <c r="E7370" i="36"/>
  <c r="E7371" i="36"/>
  <c r="E7372" i="36"/>
  <c r="E7373" i="36"/>
  <c r="E7374" i="36"/>
  <c r="E7375" i="36"/>
  <c r="E7376" i="36"/>
  <c r="E7377" i="36"/>
  <c r="E7378" i="36"/>
  <c r="E7379" i="36"/>
  <c r="E7380" i="36"/>
  <c r="E7381" i="36"/>
  <c r="E7382" i="36"/>
  <c r="E7383" i="36"/>
  <c r="E7384" i="36"/>
  <c r="E7385" i="36"/>
  <c r="E7386" i="36"/>
  <c r="E7387" i="36"/>
  <c r="E7388" i="36"/>
  <c r="E7389" i="36"/>
  <c r="E7390" i="36"/>
  <c r="E7391" i="36"/>
  <c r="E7392" i="36"/>
  <c r="E7393" i="36"/>
  <c r="E7394" i="36"/>
  <c r="E7395" i="36"/>
  <c r="E7396" i="36"/>
  <c r="E7397" i="36"/>
  <c r="E7398" i="36"/>
  <c r="E7399" i="36"/>
  <c r="E7400" i="36"/>
  <c r="E7401" i="36"/>
  <c r="E7402" i="36"/>
  <c r="E7403" i="36"/>
  <c r="E7404" i="36"/>
  <c r="E7405" i="36"/>
  <c r="E7406" i="36"/>
  <c r="E7407" i="36"/>
  <c r="E7408" i="36"/>
  <c r="E7409" i="36"/>
  <c r="E7410" i="36"/>
  <c r="E7411" i="36"/>
  <c r="E7412" i="36"/>
  <c r="E7413" i="36"/>
  <c r="E7414" i="36"/>
  <c r="E7415" i="36"/>
  <c r="E7416" i="36"/>
  <c r="E7417" i="36"/>
  <c r="E7418" i="36"/>
  <c r="E7419" i="36"/>
  <c r="E7420" i="36"/>
  <c r="E7421" i="36"/>
  <c r="E7422" i="36"/>
  <c r="E7423" i="36"/>
  <c r="E7424" i="36"/>
  <c r="E7425" i="36"/>
  <c r="E7426" i="36"/>
  <c r="E7427" i="36"/>
  <c r="E7428" i="36"/>
  <c r="E7429" i="36"/>
  <c r="E7430" i="36"/>
  <c r="E7431" i="36"/>
  <c r="E7432" i="36"/>
  <c r="E7433" i="36"/>
  <c r="E7434" i="36"/>
  <c r="E7435" i="36"/>
  <c r="E7436" i="36"/>
  <c r="E7437" i="36"/>
  <c r="E7438" i="36"/>
  <c r="E7439" i="36"/>
  <c r="E7440" i="36"/>
  <c r="E7441" i="36"/>
  <c r="E7442" i="36"/>
  <c r="E7443" i="36"/>
  <c r="E7444" i="36"/>
  <c r="E7445" i="36"/>
  <c r="E7446" i="36"/>
  <c r="E7447" i="36"/>
  <c r="E7448" i="36"/>
  <c r="E7449" i="36"/>
  <c r="E7450" i="36"/>
  <c r="E7451" i="36"/>
  <c r="E7452" i="36"/>
  <c r="E7453" i="36"/>
  <c r="E7454" i="36"/>
  <c r="E7455" i="36"/>
  <c r="E7456" i="36"/>
  <c r="E7457" i="36"/>
  <c r="E7458" i="36"/>
  <c r="E7459" i="36"/>
  <c r="E7460" i="36"/>
  <c r="E7461" i="36"/>
  <c r="E7462" i="36"/>
  <c r="E7463" i="36"/>
  <c r="E7464" i="36"/>
  <c r="E7465" i="36"/>
  <c r="E7466" i="36"/>
  <c r="E7467" i="36"/>
  <c r="E7468" i="36"/>
  <c r="E7469" i="36"/>
  <c r="E7470" i="36"/>
  <c r="E7471" i="36"/>
  <c r="E7472" i="36"/>
  <c r="E7473" i="36"/>
  <c r="E7474" i="36"/>
  <c r="E7475" i="36"/>
  <c r="E7476" i="36"/>
  <c r="E7477" i="36"/>
  <c r="E7478" i="36"/>
  <c r="E7479" i="36"/>
  <c r="E7480" i="36"/>
  <c r="E7481" i="36"/>
  <c r="E7482" i="36"/>
  <c r="E7483" i="36"/>
  <c r="E7484" i="36"/>
  <c r="E7485" i="36"/>
  <c r="E7486" i="36"/>
  <c r="E7487" i="36"/>
  <c r="E7488" i="36"/>
  <c r="E7489" i="36"/>
  <c r="E7490" i="36"/>
  <c r="E7491" i="36"/>
  <c r="E7492" i="36"/>
  <c r="E7493" i="36"/>
  <c r="E7494" i="36"/>
  <c r="E7495" i="36"/>
  <c r="E7496" i="36"/>
  <c r="E7497" i="36"/>
  <c r="E7498" i="36"/>
  <c r="E7499" i="36"/>
  <c r="E7500" i="36"/>
  <c r="E7501" i="36"/>
  <c r="E7502" i="36"/>
  <c r="E7503" i="36"/>
  <c r="E7504" i="36"/>
  <c r="E7505" i="36"/>
  <c r="E7506" i="36"/>
  <c r="E7507" i="36"/>
  <c r="E7508" i="36"/>
  <c r="E7509" i="36"/>
  <c r="E7510" i="36"/>
  <c r="E7511" i="36"/>
  <c r="E7512" i="36"/>
  <c r="E7513" i="36"/>
  <c r="E7514" i="36"/>
  <c r="E7515" i="36"/>
  <c r="E7516" i="36"/>
  <c r="E7517" i="36"/>
  <c r="E7518" i="36"/>
  <c r="E7519" i="36"/>
  <c r="E7520" i="36"/>
  <c r="E7521" i="36"/>
  <c r="E7522" i="36"/>
  <c r="E7523" i="36"/>
  <c r="E7524" i="36"/>
  <c r="E7525" i="36"/>
  <c r="E7526" i="36"/>
  <c r="E7527" i="36"/>
  <c r="E7528" i="36"/>
  <c r="E7529" i="36"/>
  <c r="E7530" i="36"/>
  <c r="E7531" i="36"/>
  <c r="E7532" i="36"/>
  <c r="E7533" i="36"/>
  <c r="E7534" i="36"/>
  <c r="E7535" i="36"/>
  <c r="E7536" i="36"/>
  <c r="E7537" i="36"/>
  <c r="E7538" i="36"/>
  <c r="E7539" i="36"/>
  <c r="E7540" i="36"/>
  <c r="E7541" i="36"/>
  <c r="E7542" i="36"/>
  <c r="E7543" i="36"/>
  <c r="E7544" i="36"/>
  <c r="E7545" i="36"/>
  <c r="E7546" i="36"/>
  <c r="E7547" i="36"/>
  <c r="E7548" i="36"/>
  <c r="E7549" i="36"/>
  <c r="E7550" i="36"/>
  <c r="E7551" i="36"/>
  <c r="E7552" i="36"/>
  <c r="E7553" i="36"/>
  <c r="E7554" i="36"/>
  <c r="E7555" i="36"/>
  <c r="E7556" i="36"/>
  <c r="E7557" i="36"/>
  <c r="E7558" i="36"/>
  <c r="E7559" i="36"/>
  <c r="E7560" i="36"/>
  <c r="E7561" i="36"/>
  <c r="E7562" i="36"/>
  <c r="E7563" i="36"/>
  <c r="E7564" i="36"/>
  <c r="E7565" i="36"/>
  <c r="E7566" i="36"/>
  <c r="E7567" i="36"/>
  <c r="E7568" i="36"/>
  <c r="E7569" i="36"/>
  <c r="E7570" i="36"/>
  <c r="E7571" i="36"/>
  <c r="E7572" i="36"/>
  <c r="E7573" i="36"/>
  <c r="E7574" i="36"/>
  <c r="E7575" i="36"/>
  <c r="E7576" i="36"/>
  <c r="E7577" i="36"/>
  <c r="E7578" i="36"/>
  <c r="E7579" i="36"/>
  <c r="E7580" i="36"/>
  <c r="E7581" i="36"/>
  <c r="E7582" i="36"/>
  <c r="E7583" i="36"/>
  <c r="E7584" i="36"/>
  <c r="E7585" i="36"/>
  <c r="E7586" i="36"/>
  <c r="E7587" i="36"/>
  <c r="E7588" i="36"/>
  <c r="E7589" i="36"/>
  <c r="E7590" i="36"/>
  <c r="E7591" i="36"/>
  <c r="E7592" i="36"/>
  <c r="E7593" i="36"/>
  <c r="E7594" i="36"/>
  <c r="E7595" i="36"/>
  <c r="E7596" i="36"/>
  <c r="E7597" i="36"/>
  <c r="E7598" i="36"/>
  <c r="E7599" i="36"/>
  <c r="E7600" i="36"/>
  <c r="E7601" i="36"/>
  <c r="E7602" i="36"/>
  <c r="E7603" i="36"/>
  <c r="E7604" i="36"/>
  <c r="E7605" i="36"/>
  <c r="E7606" i="36"/>
  <c r="E7607" i="36"/>
  <c r="E7608" i="36"/>
  <c r="E7609" i="36"/>
  <c r="E7610" i="36"/>
  <c r="E7611" i="36"/>
  <c r="E7612" i="36"/>
  <c r="E7613" i="36"/>
  <c r="E7614" i="36"/>
  <c r="E7615" i="36"/>
  <c r="E7616" i="36"/>
  <c r="E7617" i="36"/>
  <c r="E7618" i="36"/>
  <c r="E7619" i="36"/>
  <c r="E7620" i="36"/>
  <c r="E7621" i="36"/>
  <c r="E7622" i="36"/>
  <c r="E7623" i="36"/>
  <c r="E7624" i="36"/>
  <c r="E7625" i="36"/>
  <c r="E7626" i="36"/>
  <c r="E7627" i="36"/>
  <c r="E7628" i="36"/>
  <c r="E7629" i="36"/>
  <c r="E7630" i="36"/>
  <c r="E7631" i="36"/>
  <c r="E7632" i="36"/>
  <c r="E7633" i="36"/>
  <c r="E7634" i="36"/>
  <c r="E7635" i="36"/>
  <c r="E7636" i="36"/>
  <c r="E7637" i="36"/>
  <c r="E7638" i="36"/>
  <c r="E7639" i="36"/>
  <c r="E7640" i="36"/>
  <c r="E7641" i="36"/>
  <c r="E7642" i="36"/>
  <c r="E7643" i="36"/>
  <c r="E7644" i="36"/>
  <c r="E7645" i="36"/>
  <c r="E7646" i="36"/>
  <c r="E7647" i="36"/>
  <c r="E7648" i="36"/>
  <c r="E7649" i="36"/>
  <c r="E7650" i="36"/>
  <c r="E7651" i="36"/>
  <c r="E7652" i="36"/>
  <c r="E7653" i="36"/>
  <c r="E7654" i="36"/>
  <c r="E7655" i="36"/>
  <c r="E7656" i="36"/>
  <c r="E7657" i="36"/>
  <c r="E7658" i="36"/>
  <c r="E7659" i="36"/>
  <c r="E7660" i="36"/>
  <c r="E7661" i="36"/>
  <c r="E7662" i="36"/>
  <c r="E7663" i="36"/>
  <c r="E7664" i="36"/>
  <c r="E7665" i="36"/>
  <c r="E7666" i="36"/>
  <c r="E7667" i="36"/>
  <c r="E7668" i="36"/>
  <c r="E7669" i="36"/>
  <c r="E7670" i="36"/>
  <c r="E7671" i="36"/>
  <c r="E7672" i="36"/>
  <c r="E7673" i="36"/>
  <c r="E7674" i="36"/>
  <c r="E7675" i="36"/>
  <c r="E7676" i="36"/>
  <c r="E7677" i="36"/>
  <c r="E7678" i="36"/>
  <c r="E7679" i="36"/>
  <c r="E7680" i="36"/>
  <c r="E7681" i="36"/>
  <c r="E7682" i="36"/>
  <c r="E7683" i="36"/>
  <c r="E7684" i="36"/>
  <c r="E7685" i="36"/>
  <c r="E7686" i="36"/>
  <c r="E7687" i="36"/>
  <c r="E7688" i="36"/>
  <c r="E7689" i="36"/>
  <c r="E7690" i="36"/>
  <c r="E7691" i="36"/>
  <c r="E7692" i="36"/>
  <c r="E7693" i="36"/>
  <c r="E7694" i="36"/>
  <c r="E7695" i="36"/>
  <c r="E7696" i="36"/>
  <c r="E7697" i="36"/>
  <c r="E7698" i="36"/>
  <c r="E7699" i="36"/>
  <c r="E7700" i="36"/>
  <c r="E7701" i="36"/>
  <c r="E7702" i="36"/>
  <c r="E7703" i="36"/>
  <c r="E7704" i="36"/>
  <c r="E7705" i="36"/>
  <c r="E7706" i="36"/>
  <c r="E7707" i="36"/>
  <c r="E7708" i="36"/>
  <c r="E7709" i="36"/>
  <c r="E7710" i="36"/>
  <c r="E7711" i="36"/>
  <c r="E7712" i="36"/>
  <c r="E7713" i="36"/>
  <c r="E7714" i="36"/>
  <c r="E7715" i="36"/>
  <c r="E7716" i="36"/>
  <c r="E7717" i="36"/>
  <c r="E7718" i="36"/>
  <c r="E7719" i="36"/>
  <c r="E7720" i="36"/>
  <c r="E7721" i="36"/>
  <c r="E7722" i="36"/>
  <c r="E7723" i="36"/>
  <c r="E7724" i="36"/>
  <c r="E7725" i="36"/>
  <c r="E7726" i="36"/>
  <c r="E7727" i="36"/>
  <c r="E7728" i="36"/>
  <c r="E7729" i="36"/>
  <c r="E7730" i="36"/>
  <c r="E7731" i="36"/>
  <c r="E7732" i="36"/>
  <c r="E7733" i="36"/>
  <c r="E7734" i="36"/>
  <c r="E7735" i="36"/>
  <c r="E7736" i="36"/>
  <c r="E7737" i="36"/>
  <c r="E7738" i="36"/>
  <c r="E7739" i="36"/>
  <c r="E7740" i="36"/>
  <c r="E7741" i="36"/>
  <c r="E7742" i="36"/>
  <c r="E7743" i="36"/>
  <c r="E7744" i="36"/>
  <c r="E7745" i="36"/>
  <c r="E7746" i="36"/>
  <c r="E7747" i="36"/>
  <c r="E7748" i="36"/>
  <c r="E7749" i="36"/>
  <c r="E7750" i="36"/>
  <c r="E7751" i="36"/>
  <c r="E7752" i="36"/>
  <c r="E7753" i="36"/>
  <c r="E7754" i="36"/>
  <c r="E7755" i="36"/>
  <c r="E7756" i="36"/>
  <c r="E7757" i="36"/>
  <c r="E7758" i="36"/>
  <c r="E7759" i="36"/>
  <c r="E7760" i="36"/>
  <c r="E7761" i="36"/>
  <c r="E7762" i="36"/>
  <c r="E7763" i="36"/>
  <c r="E7764" i="36"/>
  <c r="E7765" i="36"/>
  <c r="E7766" i="36"/>
  <c r="E7767" i="36"/>
  <c r="E7768" i="36"/>
  <c r="E7769" i="36"/>
  <c r="E7770" i="36"/>
  <c r="E7771" i="36"/>
  <c r="E7772" i="36"/>
  <c r="E7773" i="36"/>
  <c r="E7774" i="36"/>
  <c r="E7775" i="36"/>
  <c r="E7776" i="36"/>
  <c r="E7777" i="36"/>
  <c r="E7778" i="36"/>
  <c r="E7779" i="36"/>
  <c r="E7780" i="36"/>
  <c r="E7781" i="36"/>
  <c r="E7782" i="36"/>
  <c r="E7783" i="36"/>
  <c r="E7784" i="36"/>
  <c r="E7785" i="36"/>
  <c r="E7786" i="36"/>
  <c r="E7787" i="36"/>
  <c r="E7788" i="36"/>
  <c r="E7789" i="36"/>
  <c r="E7790" i="36"/>
  <c r="E7791" i="36"/>
  <c r="E7792" i="36"/>
  <c r="E7793" i="36"/>
  <c r="E7794" i="36"/>
  <c r="E7795" i="36"/>
  <c r="E7796" i="36"/>
  <c r="E7797" i="36"/>
  <c r="E7798" i="36"/>
  <c r="E7799" i="36"/>
  <c r="E7800" i="36"/>
  <c r="E7801" i="36"/>
  <c r="E7802" i="36"/>
  <c r="E7803" i="36"/>
  <c r="E7804" i="36"/>
  <c r="E7805" i="36"/>
  <c r="E7806" i="36"/>
  <c r="E7807" i="36"/>
  <c r="E7808" i="36"/>
  <c r="E7809" i="36"/>
  <c r="E7810" i="36"/>
  <c r="E7811" i="36"/>
  <c r="E7812" i="36"/>
  <c r="E7813" i="36"/>
  <c r="E7814" i="36"/>
  <c r="E7815" i="36"/>
  <c r="E7816" i="36"/>
  <c r="E7817" i="36"/>
  <c r="E7818" i="36"/>
  <c r="E7819" i="36"/>
  <c r="E7820" i="36"/>
  <c r="E7821" i="36"/>
  <c r="E7822" i="36"/>
  <c r="E7823" i="36"/>
  <c r="E7824" i="36"/>
  <c r="E7825" i="36"/>
  <c r="E7826" i="36"/>
  <c r="E7827" i="36"/>
  <c r="E7828" i="36"/>
  <c r="E7829" i="36"/>
  <c r="E7830" i="36"/>
  <c r="E7831" i="36"/>
  <c r="E7832" i="36"/>
  <c r="E7833" i="36"/>
  <c r="E7834" i="36"/>
  <c r="E7835" i="36"/>
  <c r="E7836" i="36"/>
  <c r="E7837" i="36"/>
  <c r="E7838" i="36"/>
  <c r="E7839" i="36"/>
  <c r="E7840" i="36"/>
  <c r="E7841" i="36"/>
  <c r="E7842" i="36"/>
  <c r="E7843" i="36"/>
  <c r="E7844" i="36"/>
  <c r="E7845" i="36"/>
  <c r="E7846" i="36"/>
  <c r="E7847" i="36"/>
  <c r="E7848" i="36"/>
  <c r="E7849" i="36"/>
  <c r="E7850" i="36"/>
  <c r="E7851" i="36"/>
  <c r="E7852" i="36"/>
  <c r="E7853" i="36"/>
  <c r="E7854" i="36"/>
  <c r="E7855" i="36"/>
  <c r="E7856" i="36"/>
  <c r="E7857" i="36"/>
  <c r="E7858" i="36"/>
  <c r="E7859" i="36"/>
  <c r="E7860" i="36"/>
  <c r="E7861" i="36"/>
  <c r="E7862" i="36"/>
  <c r="E7863" i="36"/>
  <c r="E7864" i="36"/>
  <c r="E7865" i="36"/>
  <c r="E7866" i="36"/>
  <c r="E7867" i="36"/>
  <c r="E7868" i="36"/>
  <c r="E7869" i="36"/>
  <c r="E7870" i="36"/>
  <c r="E7871" i="36"/>
  <c r="E7872" i="36"/>
  <c r="E7873" i="36"/>
  <c r="E7874" i="36"/>
  <c r="E7875" i="36"/>
  <c r="E7876" i="36"/>
  <c r="E7877" i="36"/>
  <c r="E7878" i="36"/>
  <c r="E7879" i="36"/>
  <c r="E7880" i="36"/>
  <c r="E7881" i="36"/>
  <c r="E7882" i="36"/>
  <c r="E7883" i="36"/>
  <c r="E7884" i="36"/>
  <c r="E7885" i="36"/>
  <c r="E7886" i="36"/>
  <c r="E7887" i="36"/>
  <c r="E7888" i="36"/>
  <c r="E7889" i="36"/>
  <c r="E7890" i="36"/>
  <c r="E7891" i="36"/>
  <c r="E7892" i="36"/>
  <c r="E7893" i="36"/>
  <c r="E7894" i="36"/>
  <c r="E7895" i="36"/>
  <c r="E7896" i="36"/>
  <c r="E7897" i="36"/>
  <c r="E7898" i="36"/>
  <c r="E7899" i="36"/>
  <c r="E7900" i="36"/>
  <c r="E7901" i="36"/>
  <c r="E7902" i="36"/>
  <c r="E7903" i="36"/>
  <c r="E7904" i="36"/>
  <c r="E7905" i="36"/>
  <c r="E7906" i="36"/>
  <c r="E7907" i="36"/>
  <c r="E7908" i="36"/>
  <c r="E7909" i="36"/>
  <c r="E7910" i="36"/>
  <c r="E7911" i="36"/>
  <c r="E7912" i="36"/>
  <c r="E7913" i="36"/>
  <c r="E7914" i="36"/>
  <c r="E7915" i="36"/>
  <c r="E7916" i="36"/>
  <c r="E7917" i="36"/>
  <c r="E7918" i="36"/>
  <c r="E7919" i="36"/>
  <c r="E7920" i="36"/>
  <c r="E7921" i="36"/>
  <c r="E7922" i="36"/>
  <c r="E7923" i="36"/>
  <c r="E7924" i="36"/>
  <c r="E7925" i="36"/>
  <c r="E7926" i="36"/>
  <c r="E7927" i="36"/>
  <c r="E7928" i="36"/>
  <c r="E7929" i="36"/>
  <c r="E7930" i="36"/>
  <c r="E7931" i="36"/>
  <c r="E7932" i="36"/>
  <c r="E7933" i="36"/>
  <c r="E7934" i="36"/>
  <c r="E7935" i="36"/>
  <c r="E7936" i="36"/>
  <c r="E7937" i="36"/>
  <c r="E7938" i="36"/>
  <c r="E7939" i="36"/>
  <c r="E7940" i="36"/>
  <c r="E7941" i="36"/>
  <c r="E7942" i="36"/>
  <c r="E7943" i="36"/>
  <c r="E7944" i="36"/>
  <c r="E7945" i="36"/>
  <c r="E7946" i="36"/>
  <c r="E7947" i="36"/>
  <c r="E7948" i="36"/>
  <c r="E7949" i="36"/>
  <c r="E7950" i="36"/>
  <c r="E7951" i="36"/>
  <c r="E7952" i="36"/>
  <c r="E7953" i="36"/>
  <c r="E7954" i="36"/>
  <c r="E7955" i="36"/>
  <c r="E7956" i="36"/>
  <c r="E7957" i="36"/>
  <c r="E7958" i="36"/>
  <c r="E7959" i="36"/>
  <c r="E7960" i="36"/>
  <c r="E7961" i="36"/>
  <c r="E7962" i="36"/>
  <c r="E7963" i="36"/>
  <c r="E7964" i="36"/>
  <c r="E7965" i="36"/>
  <c r="E7966" i="36"/>
  <c r="E7967" i="36"/>
  <c r="E7968" i="36"/>
  <c r="E7969" i="36"/>
  <c r="E7970" i="36"/>
  <c r="E7971" i="36"/>
  <c r="E7972" i="36"/>
  <c r="E7973" i="36"/>
  <c r="E7974" i="36"/>
  <c r="E7975" i="36"/>
  <c r="E7976" i="36"/>
  <c r="E7977" i="36"/>
  <c r="E7978" i="36"/>
  <c r="E7979" i="36"/>
  <c r="E7980" i="36"/>
  <c r="E7981" i="36"/>
  <c r="E7982" i="36"/>
  <c r="E7983" i="36"/>
  <c r="E7984" i="36"/>
  <c r="E7985" i="36"/>
  <c r="E7986" i="36"/>
  <c r="E7987" i="36"/>
  <c r="E7988" i="36"/>
  <c r="E7989" i="36"/>
  <c r="E7990" i="36"/>
  <c r="E7991" i="36"/>
  <c r="E7992" i="36"/>
  <c r="E7993" i="36"/>
  <c r="E7994" i="36"/>
  <c r="E7995" i="36"/>
  <c r="E7996" i="36"/>
  <c r="E7997" i="36"/>
  <c r="E7998" i="36"/>
  <c r="E7999" i="36"/>
  <c r="E8000" i="36"/>
  <c r="E8001" i="36"/>
  <c r="E8002" i="36"/>
  <c r="E8003" i="36"/>
  <c r="E8004" i="36"/>
  <c r="E8005" i="36"/>
  <c r="E8006" i="36"/>
  <c r="E8007" i="36"/>
  <c r="E8008" i="36"/>
  <c r="E8009" i="36"/>
  <c r="E8010" i="36"/>
  <c r="E8011" i="36"/>
  <c r="E8012" i="36"/>
  <c r="E8013" i="36"/>
  <c r="E8014" i="36"/>
  <c r="E8015" i="36"/>
  <c r="E8016" i="36"/>
  <c r="E8017" i="36"/>
  <c r="E8018" i="36"/>
  <c r="E8019" i="36"/>
  <c r="E8020" i="36"/>
  <c r="E8021" i="36"/>
  <c r="E8022" i="36"/>
  <c r="E8023" i="36"/>
  <c r="E8024" i="36"/>
  <c r="E8025" i="36"/>
  <c r="E8026" i="36"/>
  <c r="E8027" i="36"/>
  <c r="E8028" i="36"/>
  <c r="E8029" i="36"/>
  <c r="E8030" i="36"/>
  <c r="E8031" i="36"/>
  <c r="E8032" i="36"/>
  <c r="E8033" i="36"/>
  <c r="E8034" i="36"/>
  <c r="E8035" i="36"/>
  <c r="E8036" i="36"/>
  <c r="E8037" i="36"/>
  <c r="E8038" i="36"/>
  <c r="E8039" i="36"/>
  <c r="E8040" i="36"/>
  <c r="E8041" i="36"/>
  <c r="E8042" i="36"/>
  <c r="E8043" i="36"/>
  <c r="E8044" i="36"/>
  <c r="E8045" i="36"/>
  <c r="E8046" i="36"/>
  <c r="E8047" i="36"/>
  <c r="E8048" i="36"/>
  <c r="E8049" i="36"/>
  <c r="E8050" i="36"/>
  <c r="E8051" i="36"/>
  <c r="E8052" i="36"/>
  <c r="E8053" i="36"/>
  <c r="E8054" i="36"/>
  <c r="E8055" i="36"/>
  <c r="E8056" i="36"/>
  <c r="E8057" i="36"/>
  <c r="E8058" i="36"/>
  <c r="E8059" i="36"/>
  <c r="E8060" i="36"/>
  <c r="E8061" i="36"/>
  <c r="E8062" i="36"/>
  <c r="E8063" i="36"/>
  <c r="E8064" i="36"/>
  <c r="E8065" i="36"/>
  <c r="E8066" i="36"/>
  <c r="E8067" i="36"/>
  <c r="E8068" i="36"/>
  <c r="E8069" i="36"/>
  <c r="E8070" i="36"/>
  <c r="E8071" i="36"/>
  <c r="E8072" i="36"/>
  <c r="E8073" i="36"/>
  <c r="E8074" i="36"/>
  <c r="E8075" i="36"/>
  <c r="E8076" i="36"/>
  <c r="E8077" i="36"/>
  <c r="E8078" i="36"/>
  <c r="E8079" i="36"/>
  <c r="E8080" i="36"/>
  <c r="E8081" i="36"/>
  <c r="E8082" i="36"/>
  <c r="E8083" i="36"/>
  <c r="E8084" i="36"/>
  <c r="E8085" i="36"/>
  <c r="E8086" i="36"/>
  <c r="E8087" i="36"/>
  <c r="E8088" i="36"/>
  <c r="E8089" i="36"/>
  <c r="E8090" i="36"/>
  <c r="E8091" i="36"/>
  <c r="E8092" i="36"/>
  <c r="E8093" i="36"/>
  <c r="E8094" i="36"/>
  <c r="E8095" i="36"/>
  <c r="E8096" i="36"/>
  <c r="E8097" i="36"/>
  <c r="E8098" i="36"/>
  <c r="E8099" i="36"/>
  <c r="E8100" i="36"/>
  <c r="E8101" i="36"/>
  <c r="E8102" i="36"/>
  <c r="E8103" i="36"/>
  <c r="E8104" i="36"/>
  <c r="E8105" i="36"/>
  <c r="E8106" i="36"/>
  <c r="E8107" i="36"/>
  <c r="E8108" i="36"/>
  <c r="E8109" i="36"/>
  <c r="E8110" i="36"/>
  <c r="E8111" i="36"/>
  <c r="E8112" i="36"/>
  <c r="E8113" i="36"/>
  <c r="E8114" i="36"/>
  <c r="E8115" i="36"/>
  <c r="E8116" i="36"/>
  <c r="E8117" i="36"/>
  <c r="E8118" i="36"/>
  <c r="E8119" i="36"/>
  <c r="E8120" i="36"/>
  <c r="E8121" i="36"/>
  <c r="E8122" i="36"/>
  <c r="E8123" i="36"/>
  <c r="E8124" i="36"/>
  <c r="E8125" i="36"/>
  <c r="E8126" i="36"/>
  <c r="E8127" i="36"/>
  <c r="E8128" i="36"/>
  <c r="E8129" i="36"/>
  <c r="E8130" i="36"/>
  <c r="E8131" i="36"/>
  <c r="E8132" i="36"/>
  <c r="E8133" i="36"/>
  <c r="E8134" i="36"/>
  <c r="E8135" i="36"/>
  <c r="E8136" i="36"/>
  <c r="E8137" i="36"/>
  <c r="E8138" i="36"/>
  <c r="E8139" i="36"/>
  <c r="E8140" i="36"/>
  <c r="E8141" i="36"/>
  <c r="E8142" i="36"/>
  <c r="E8143" i="36"/>
  <c r="E8144" i="36"/>
  <c r="E8145" i="36"/>
  <c r="E8146" i="36"/>
  <c r="E8147" i="36"/>
  <c r="E8148" i="36"/>
  <c r="E8149" i="36"/>
  <c r="E8150" i="36"/>
  <c r="E8151" i="36"/>
  <c r="E8152" i="36"/>
  <c r="E8153" i="36"/>
  <c r="E8154" i="36"/>
  <c r="E8155" i="36"/>
  <c r="E8156" i="36"/>
  <c r="E8157" i="36"/>
  <c r="E8158" i="36"/>
  <c r="E8159" i="36"/>
  <c r="E8160" i="36"/>
  <c r="E8161" i="36"/>
  <c r="E8162" i="36"/>
  <c r="E8163" i="36"/>
  <c r="E8164" i="36"/>
  <c r="E8165" i="36"/>
  <c r="E8166" i="36"/>
  <c r="E8167" i="36"/>
  <c r="E8168" i="36"/>
  <c r="E8169" i="36"/>
  <c r="E8170" i="36"/>
  <c r="E8171" i="36"/>
  <c r="E8172" i="36"/>
  <c r="E8173" i="36"/>
  <c r="E8174" i="36"/>
  <c r="E8175" i="36"/>
  <c r="E8176" i="36"/>
  <c r="E8177" i="36"/>
  <c r="E8178" i="36"/>
  <c r="E8179" i="36"/>
  <c r="E8180" i="36"/>
  <c r="E8181" i="36"/>
  <c r="E8182" i="36"/>
  <c r="E8183" i="36"/>
  <c r="E8184" i="36"/>
  <c r="E8185" i="36"/>
  <c r="E8186" i="36"/>
  <c r="E8187" i="36"/>
  <c r="E8188" i="36"/>
  <c r="E8189" i="36"/>
  <c r="E8190" i="36"/>
  <c r="E8191" i="36"/>
  <c r="E8192" i="36"/>
  <c r="E8193" i="36"/>
  <c r="E8194" i="36"/>
  <c r="E8195" i="36"/>
  <c r="E8196" i="36"/>
  <c r="E8197" i="36"/>
  <c r="E8198" i="36"/>
  <c r="E8199" i="36"/>
  <c r="E8200" i="36"/>
  <c r="E8201" i="36"/>
  <c r="E8202" i="36"/>
  <c r="E8203" i="36"/>
  <c r="E8204" i="36"/>
  <c r="E8205" i="36"/>
  <c r="E8206" i="36"/>
  <c r="E8207" i="36"/>
  <c r="E8208" i="36"/>
  <c r="E8209" i="36"/>
  <c r="E8210" i="36"/>
  <c r="E8211" i="36"/>
  <c r="E8212" i="36"/>
  <c r="E8213" i="36"/>
  <c r="E8214" i="36"/>
  <c r="E8215" i="36"/>
  <c r="E8216" i="36"/>
  <c r="E8217" i="36"/>
  <c r="E8218" i="36"/>
  <c r="E8219" i="36"/>
  <c r="E8220" i="36"/>
  <c r="E8221" i="36"/>
  <c r="E8222" i="36"/>
  <c r="E8223" i="36"/>
  <c r="E8224" i="36"/>
  <c r="E8225" i="36"/>
  <c r="E8226" i="36"/>
  <c r="E8227" i="36"/>
  <c r="E8228" i="36"/>
  <c r="E8229" i="36"/>
  <c r="E8230" i="36"/>
  <c r="E8231" i="36"/>
  <c r="E8232" i="36"/>
  <c r="E8233" i="36"/>
  <c r="E8234" i="36"/>
  <c r="E8235" i="36"/>
  <c r="E8236" i="36"/>
  <c r="E8237" i="36"/>
  <c r="E8238" i="36"/>
  <c r="E8239" i="36"/>
  <c r="E8240" i="36"/>
  <c r="E8241" i="36"/>
  <c r="E8242" i="36"/>
  <c r="E8243" i="36"/>
  <c r="E8244" i="36"/>
  <c r="E8245" i="36"/>
  <c r="E8246" i="36"/>
  <c r="E8247" i="36"/>
  <c r="E8248" i="36"/>
  <c r="E8249" i="36"/>
  <c r="E8250" i="36"/>
  <c r="E8251" i="36"/>
  <c r="E8252" i="36"/>
  <c r="E8253" i="36"/>
  <c r="E8254" i="36"/>
  <c r="E8255" i="36"/>
  <c r="E8256" i="36"/>
  <c r="E8257" i="36"/>
  <c r="E8258" i="36"/>
  <c r="E8259" i="36"/>
  <c r="E8260" i="36"/>
  <c r="E8261" i="36"/>
  <c r="E8262" i="36"/>
  <c r="E8263" i="36"/>
  <c r="E8264" i="36"/>
  <c r="E8265" i="36"/>
  <c r="E8266" i="36"/>
  <c r="E8267" i="36"/>
  <c r="E8268" i="36"/>
  <c r="E8269" i="36"/>
  <c r="E8270" i="36"/>
  <c r="E8271" i="36"/>
  <c r="E8272" i="36"/>
  <c r="E8273" i="36"/>
  <c r="E8274" i="36"/>
  <c r="E8275" i="36"/>
  <c r="E8276" i="36"/>
  <c r="E8277" i="36"/>
  <c r="E8278" i="36"/>
  <c r="E8279" i="36"/>
  <c r="E8280" i="36"/>
  <c r="E8281" i="36"/>
  <c r="E8282" i="36"/>
  <c r="E8283" i="36"/>
  <c r="E8284" i="36"/>
  <c r="E8285" i="36"/>
  <c r="E8286" i="36"/>
  <c r="E8287" i="36"/>
  <c r="E8288" i="36"/>
  <c r="E8289" i="36"/>
  <c r="E8290" i="36"/>
  <c r="E8291" i="36"/>
  <c r="E8292" i="36"/>
  <c r="E8293" i="36"/>
  <c r="E8294" i="36"/>
  <c r="E8295" i="36"/>
  <c r="E8296" i="36"/>
  <c r="E8297" i="36"/>
  <c r="E8298" i="36"/>
  <c r="E8299" i="36"/>
  <c r="E8300" i="36"/>
  <c r="E8301" i="36"/>
  <c r="E8302" i="36"/>
  <c r="E8303" i="36"/>
  <c r="E8304" i="36"/>
  <c r="E8305" i="36"/>
  <c r="E8306" i="36"/>
  <c r="E8307" i="36"/>
  <c r="E8308" i="36"/>
  <c r="E8309" i="36"/>
  <c r="E8310" i="36"/>
  <c r="E8311" i="36"/>
  <c r="E8312" i="36"/>
  <c r="E8313" i="36"/>
  <c r="E8314" i="36"/>
  <c r="E8315" i="36"/>
  <c r="E8316" i="36"/>
  <c r="E8317" i="36"/>
  <c r="E8318" i="36"/>
  <c r="E8319" i="36"/>
  <c r="E8320" i="36"/>
  <c r="E8321" i="36"/>
  <c r="E8322" i="36"/>
  <c r="E8323" i="36"/>
  <c r="E8324" i="36"/>
  <c r="E8325" i="36"/>
  <c r="E8326" i="36"/>
  <c r="E8327" i="36"/>
  <c r="E8328" i="36"/>
  <c r="E8329" i="36"/>
  <c r="E8330" i="36"/>
  <c r="E8331" i="36"/>
  <c r="E8332" i="36"/>
  <c r="E8333" i="36"/>
  <c r="E8334" i="36"/>
  <c r="E8335" i="36"/>
  <c r="E8336" i="36"/>
  <c r="E8337" i="36"/>
  <c r="E8338" i="36"/>
  <c r="E8339" i="36"/>
  <c r="E8340" i="36"/>
  <c r="E8341" i="36"/>
  <c r="E8342" i="36"/>
  <c r="E8343" i="36"/>
  <c r="E8344" i="36"/>
  <c r="E8345" i="36"/>
  <c r="E8346" i="36"/>
  <c r="E8347" i="36"/>
  <c r="E8348" i="36"/>
  <c r="E8349" i="36"/>
  <c r="E8350" i="36"/>
  <c r="E8351" i="36"/>
  <c r="E8352" i="36"/>
  <c r="E8353" i="36"/>
  <c r="E8354" i="36"/>
  <c r="E8355" i="36"/>
  <c r="E8356" i="36"/>
  <c r="E8357" i="36"/>
  <c r="E8358" i="36"/>
  <c r="E8359" i="36"/>
  <c r="E8360" i="36"/>
  <c r="E8361" i="36"/>
  <c r="E8362" i="36"/>
  <c r="E8363" i="36"/>
  <c r="E8364" i="36"/>
  <c r="E8365" i="36"/>
  <c r="E8366" i="36"/>
  <c r="E8367" i="36"/>
  <c r="E8368" i="36"/>
  <c r="E8369" i="36"/>
  <c r="E8370" i="36"/>
  <c r="E8371" i="36"/>
  <c r="E8372" i="36"/>
  <c r="E8373" i="36"/>
  <c r="E8374" i="36"/>
  <c r="E8375" i="36"/>
  <c r="E8376" i="36"/>
  <c r="E8377" i="36"/>
  <c r="E8378" i="36"/>
  <c r="E8379" i="36"/>
  <c r="E8380" i="36"/>
  <c r="E8381" i="36"/>
  <c r="E8382" i="36"/>
  <c r="E8383" i="36"/>
  <c r="E8384" i="36"/>
  <c r="E8385" i="36"/>
  <c r="E8386" i="36"/>
  <c r="E8387" i="36"/>
  <c r="E8388" i="36"/>
  <c r="E8389" i="36"/>
  <c r="E8390" i="36"/>
  <c r="E8391" i="36"/>
  <c r="E8392" i="36"/>
  <c r="E8393" i="36"/>
  <c r="E8394" i="36"/>
  <c r="E8395" i="36"/>
  <c r="E8396" i="36"/>
  <c r="E8397" i="36"/>
  <c r="E8398" i="36"/>
  <c r="E8399" i="36"/>
  <c r="E8400" i="36"/>
  <c r="E8401" i="36"/>
  <c r="E8402" i="36"/>
  <c r="E8403" i="36"/>
  <c r="E8404" i="36"/>
  <c r="E8405" i="36"/>
  <c r="E8406" i="36"/>
  <c r="E8407" i="36"/>
  <c r="E8408" i="36"/>
  <c r="E8409" i="36"/>
  <c r="E8410" i="36"/>
  <c r="E8411" i="36"/>
  <c r="E8412" i="36"/>
  <c r="E8413" i="36"/>
  <c r="E8414" i="36"/>
  <c r="E8415" i="36"/>
  <c r="E8416" i="36"/>
  <c r="E8417" i="36"/>
  <c r="E8418" i="36"/>
  <c r="E8419" i="36"/>
  <c r="E8420" i="36"/>
  <c r="E8421" i="36"/>
  <c r="E8422" i="36"/>
  <c r="E8423" i="36"/>
  <c r="E8424" i="36"/>
  <c r="E8425" i="36"/>
  <c r="E8426" i="36"/>
  <c r="E8427" i="36"/>
  <c r="E8428" i="36"/>
  <c r="E8429" i="36"/>
  <c r="E8430" i="36"/>
  <c r="E8431" i="36"/>
  <c r="E8432" i="36"/>
  <c r="E8433" i="36"/>
  <c r="E8434" i="36"/>
  <c r="E8435" i="36"/>
  <c r="E8436" i="36"/>
  <c r="E8437" i="36"/>
  <c r="E8438" i="36"/>
  <c r="E8439" i="36"/>
  <c r="E8440" i="36"/>
  <c r="E8441" i="36"/>
  <c r="E8442" i="36"/>
  <c r="E8443" i="36"/>
  <c r="E8444" i="36"/>
  <c r="E8445" i="36"/>
  <c r="E8446" i="36"/>
  <c r="E8447" i="36"/>
  <c r="E8448" i="36"/>
  <c r="E8449" i="36"/>
  <c r="E8450" i="36"/>
  <c r="E8451" i="36"/>
  <c r="E8452" i="36"/>
  <c r="E8453" i="36"/>
  <c r="E8454" i="36"/>
  <c r="E8455" i="36"/>
  <c r="E8456" i="36"/>
  <c r="E8457" i="36"/>
  <c r="E8458" i="36"/>
  <c r="E8459" i="36"/>
  <c r="E8460" i="36"/>
  <c r="E8461" i="36"/>
  <c r="E8462" i="36"/>
  <c r="E8463" i="36"/>
  <c r="E8464" i="36"/>
  <c r="E8465" i="36"/>
  <c r="E8466" i="36"/>
  <c r="E8467" i="36"/>
  <c r="E8468" i="36"/>
  <c r="E8469" i="36"/>
  <c r="E8470" i="36"/>
  <c r="E8471" i="36"/>
  <c r="E8472" i="36"/>
  <c r="E8473" i="36"/>
  <c r="E8474" i="36"/>
  <c r="E8475" i="36"/>
  <c r="E8476" i="36"/>
  <c r="E8477" i="36"/>
  <c r="E8478" i="36"/>
  <c r="E8479" i="36"/>
  <c r="E8480" i="36"/>
  <c r="E8481" i="36"/>
  <c r="E8482" i="36"/>
  <c r="E8483" i="36"/>
  <c r="E8484" i="36"/>
  <c r="E8485" i="36"/>
  <c r="E8486" i="36"/>
  <c r="E8487" i="36"/>
  <c r="E8488" i="36"/>
  <c r="E8489" i="36"/>
  <c r="E8490" i="36"/>
  <c r="E8491" i="36"/>
  <c r="E8492" i="36"/>
  <c r="E8493" i="36"/>
  <c r="E8494" i="36"/>
  <c r="E8495" i="36"/>
  <c r="E8496" i="36"/>
  <c r="E8497" i="36"/>
  <c r="E8498" i="36"/>
  <c r="E8499" i="36"/>
  <c r="E8500" i="36"/>
  <c r="E8501" i="36"/>
  <c r="E8502" i="36"/>
  <c r="E8503" i="36"/>
  <c r="E8504" i="36"/>
  <c r="E8505" i="36"/>
  <c r="E8506" i="36"/>
  <c r="E8507" i="36"/>
  <c r="E8508" i="36"/>
  <c r="E8509" i="36"/>
  <c r="E8510" i="36"/>
  <c r="E8511" i="36"/>
  <c r="E8512" i="36"/>
  <c r="E8513" i="36"/>
  <c r="E8514" i="36"/>
  <c r="E8515" i="36"/>
  <c r="E8516" i="36"/>
  <c r="E8517" i="36"/>
  <c r="E8518" i="36"/>
  <c r="E8519" i="36"/>
  <c r="E8520" i="36"/>
  <c r="E8521" i="36"/>
  <c r="E8522" i="36"/>
  <c r="E8523" i="36"/>
  <c r="E8524" i="36"/>
  <c r="E8525" i="36"/>
  <c r="E8526" i="36"/>
  <c r="E8527" i="36"/>
  <c r="E8528" i="36"/>
  <c r="E8529" i="36"/>
  <c r="E8530" i="36"/>
  <c r="E8531" i="36"/>
  <c r="E8532" i="36"/>
  <c r="E8533" i="36"/>
  <c r="E8534" i="36"/>
  <c r="E8535" i="36"/>
  <c r="E8536" i="36"/>
  <c r="E8537" i="36"/>
  <c r="E8538" i="36"/>
  <c r="E8539" i="36"/>
  <c r="E8540" i="36"/>
  <c r="E8541" i="36"/>
  <c r="E8542" i="36"/>
  <c r="E8543" i="36"/>
  <c r="E8544" i="36"/>
  <c r="E8545" i="36"/>
  <c r="E8546" i="36"/>
  <c r="E8547" i="36"/>
  <c r="E8548" i="36"/>
  <c r="E8549" i="36"/>
  <c r="E8550" i="36"/>
  <c r="E8551" i="36"/>
  <c r="E8552" i="36"/>
  <c r="E8553" i="36"/>
  <c r="E8554" i="36"/>
  <c r="E8555" i="36"/>
  <c r="E8556" i="36"/>
  <c r="E8557" i="36"/>
  <c r="E8558" i="36"/>
  <c r="E8559" i="36"/>
  <c r="E8560" i="36"/>
  <c r="E8561" i="36"/>
  <c r="E8562" i="36"/>
  <c r="E8563" i="36"/>
  <c r="E8564" i="36"/>
  <c r="E8565" i="36"/>
  <c r="E8566" i="36"/>
  <c r="E8567" i="36"/>
  <c r="E8568" i="36"/>
  <c r="E8569" i="36"/>
  <c r="E8570" i="36"/>
  <c r="E8571" i="36"/>
  <c r="E8572" i="36"/>
  <c r="E8573" i="36"/>
  <c r="E8574" i="36"/>
  <c r="E8575" i="36"/>
  <c r="E8576" i="36"/>
  <c r="E8577" i="36"/>
  <c r="E8578" i="36"/>
  <c r="E8579" i="36"/>
  <c r="E8580" i="36"/>
  <c r="E8581" i="36"/>
  <c r="E8582" i="36"/>
  <c r="E8583" i="36"/>
  <c r="E8584" i="36"/>
  <c r="E8585" i="36"/>
  <c r="E8586" i="36"/>
  <c r="E8587" i="36"/>
  <c r="E8588" i="36"/>
  <c r="E8589" i="36"/>
  <c r="E8590" i="36"/>
  <c r="E8591" i="36"/>
  <c r="E8592" i="36"/>
  <c r="E8593" i="36"/>
  <c r="E8594" i="36"/>
  <c r="E8595" i="36"/>
  <c r="E8596" i="36"/>
  <c r="E8597" i="36"/>
  <c r="E8598" i="36"/>
  <c r="E8599" i="36"/>
  <c r="E8600" i="36"/>
  <c r="E8601" i="36"/>
  <c r="E8602" i="36"/>
  <c r="E8603" i="36"/>
  <c r="E8604" i="36"/>
  <c r="E8605" i="36"/>
  <c r="E8606" i="36"/>
  <c r="E8607" i="36"/>
  <c r="E8608" i="36"/>
  <c r="E8609" i="36"/>
  <c r="E8610" i="36"/>
  <c r="E8611" i="36"/>
  <c r="E8612" i="36"/>
  <c r="E8613" i="36"/>
  <c r="E8614" i="36"/>
  <c r="E8615" i="36"/>
  <c r="E8616" i="36"/>
  <c r="E8617" i="36"/>
  <c r="E8618" i="36"/>
  <c r="E8619" i="36"/>
  <c r="E8620" i="36"/>
  <c r="E8621" i="36"/>
  <c r="E8622" i="36"/>
  <c r="E8623" i="36"/>
  <c r="E8624" i="36"/>
  <c r="E8625" i="36"/>
  <c r="E8626" i="36"/>
  <c r="E8627" i="36"/>
  <c r="E8628" i="36"/>
  <c r="E8629" i="36"/>
  <c r="E8630" i="36"/>
  <c r="E8631" i="36"/>
  <c r="E8632" i="36"/>
  <c r="E8633" i="36"/>
  <c r="E8634" i="36"/>
  <c r="E8635" i="36"/>
  <c r="E8636" i="36"/>
  <c r="E8637" i="36"/>
  <c r="E8638" i="36"/>
  <c r="E8639" i="36"/>
  <c r="E8640" i="36"/>
  <c r="E8641" i="36"/>
  <c r="E8642" i="36"/>
  <c r="E8643" i="36"/>
  <c r="E8644" i="36"/>
  <c r="E8645" i="36"/>
  <c r="E8646" i="36"/>
  <c r="E8647" i="36"/>
  <c r="E8648" i="36"/>
  <c r="E8649" i="36"/>
  <c r="E8650" i="36"/>
  <c r="E8651" i="36"/>
  <c r="E8652" i="36"/>
  <c r="E8653" i="36"/>
  <c r="E8654" i="36"/>
  <c r="E8655" i="36"/>
  <c r="E8656" i="36"/>
  <c r="E8657" i="36"/>
  <c r="E8658" i="36"/>
  <c r="E8659" i="36"/>
  <c r="E8660" i="36"/>
  <c r="E8661" i="36"/>
  <c r="E8662" i="36"/>
  <c r="E8663" i="36"/>
  <c r="E8664" i="36"/>
  <c r="E8665" i="36"/>
  <c r="E8666" i="36"/>
  <c r="E8667" i="36"/>
  <c r="E8668" i="36"/>
  <c r="E8669" i="36"/>
  <c r="E8670" i="36"/>
  <c r="E8671" i="36"/>
  <c r="E8672" i="36"/>
  <c r="E8673" i="36"/>
  <c r="E8674" i="36"/>
  <c r="E8675" i="36"/>
  <c r="E8676" i="36"/>
  <c r="E8677" i="36"/>
  <c r="E8678" i="36"/>
  <c r="E8679" i="36"/>
  <c r="E8680" i="36"/>
  <c r="E8681" i="36"/>
  <c r="E8682" i="36"/>
  <c r="E8683" i="36"/>
  <c r="E8684" i="36"/>
  <c r="E8685" i="36"/>
  <c r="E8686" i="36"/>
  <c r="E8687" i="36"/>
  <c r="E8688" i="36"/>
  <c r="E8689" i="36"/>
  <c r="E8690" i="36"/>
  <c r="E8691" i="36"/>
  <c r="E8692" i="36"/>
  <c r="E8693" i="36"/>
  <c r="E8694" i="36"/>
  <c r="E8695" i="36"/>
  <c r="E8696" i="36"/>
  <c r="E8697" i="36"/>
  <c r="E8698" i="36"/>
  <c r="E8699" i="36"/>
  <c r="E8700" i="36"/>
  <c r="E8701" i="36"/>
  <c r="E8702" i="36"/>
  <c r="E8703" i="36"/>
  <c r="E8704" i="36"/>
  <c r="E8705" i="36"/>
  <c r="E8706" i="36"/>
  <c r="E8707" i="36"/>
  <c r="E8708" i="36"/>
  <c r="E8709" i="36"/>
  <c r="E8710" i="36"/>
  <c r="E8711" i="36"/>
  <c r="E8712" i="36"/>
  <c r="E8713" i="36"/>
  <c r="E8714" i="36"/>
  <c r="E8715" i="36"/>
  <c r="E8716" i="36"/>
  <c r="E8717" i="36"/>
  <c r="E8718" i="36"/>
  <c r="E8719" i="36"/>
  <c r="E8720" i="36"/>
  <c r="E8721" i="36"/>
  <c r="E8722" i="36"/>
  <c r="E8723" i="36"/>
  <c r="E8724" i="36"/>
  <c r="E8725" i="36"/>
  <c r="E8726" i="36"/>
  <c r="E8727" i="36"/>
  <c r="E8728" i="36"/>
  <c r="E8729" i="36"/>
  <c r="E8730" i="36"/>
  <c r="E8731" i="36"/>
  <c r="E8732" i="36"/>
  <c r="E8733" i="36"/>
  <c r="E8734" i="36"/>
  <c r="E8735" i="36"/>
  <c r="E8736" i="36"/>
  <c r="E8737" i="36"/>
  <c r="E8738" i="36"/>
  <c r="E8739" i="36"/>
  <c r="E8740" i="36"/>
  <c r="E8741" i="36"/>
  <c r="E8742" i="36"/>
  <c r="E8743" i="36"/>
  <c r="E8744" i="36"/>
  <c r="E8745" i="36"/>
  <c r="E8746" i="36"/>
  <c r="E8747" i="36"/>
  <c r="E8748" i="36"/>
  <c r="E8749" i="36"/>
  <c r="E8750" i="36"/>
  <c r="E8751" i="36"/>
  <c r="E8752" i="36"/>
  <c r="E8753" i="36"/>
  <c r="E8754" i="36"/>
  <c r="E8755" i="36"/>
  <c r="E8756" i="36"/>
  <c r="E8757" i="36"/>
  <c r="E8758" i="36"/>
  <c r="E8759" i="36"/>
  <c r="E8760" i="36"/>
  <c r="E8761" i="36"/>
  <c r="E8762" i="36"/>
  <c r="E8763" i="36"/>
  <c r="E8764" i="36"/>
  <c r="E8765" i="36"/>
  <c r="E8766" i="36"/>
  <c r="E8767" i="36"/>
  <c r="E8768" i="36"/>
  <c r="E8769" i="36"/>
  <c r="E8770" i="36"/>
  <c r="E8771" i="36"/>
  <c r="E8772" i="36"/>
  <c r="E8773" i="36"/>
  <c r="E8774" i="36"/>
  <c r="E8775" i="36"/>
  <c r="E8776" i="36"/>
  <c r="E8777" i="36"/>
  <c r="E8778" i="36"/>
  <c r="E8779" i="36"/>
  <c r="E8780" i="36"/>
  <c r="E8781" i="36"/>
  <c r="E8782" i="36"/>
  <c r="E8783" i="36"/>
  <c r="E8784" i="36"/>
  <c r="E8785" i="36"/>
  <c r="E8786" i="36"/>
  <c r="E8787" i="36"/>
  <c r="E8788" i="36"/>
  <c r="E8789" i="36"/>
  <c r="E8790" i="36"/>
  <c r="E8791" i="36"/>
  <c r="E8792" i="36"/>
  <c r="E8793" i="36"/>
  <c r="E8794" i="36"/>
  <c r="E8795" i="36"/>
  <c r="E8796" i="36"/>
  <c r="E8797" i="36"/>
  <c r="E8798" i="36"/>
  <c r="E8799" i="36"/>
  <c r="E8800" i="36"/>
  <c r="E8801" i="36"/>
  <c r="E8802" i="36"/>
  <c r="E8803" i="36"/>
  <c r="E8804" i="36"/>
  <c r="E8805" i="36"/>
  <c r="E8806" i="36"/>
  <c r="E8807" i="36"/>
  <c r="E8808" i="36"/>
  <c r="E8809" i="36"/>
  <c r="E8810" i="36"/>
  <c r="E8811" i="36"/>
  <c r="E8812" i="36"/>
  <c r="E8813" i="36"/>
  <c r="E8814" i="36"/>
  <c r="E8815" i="36"/>
  <c r="E8816" i="36"/>
  <c r="E8817" i="36"/>
  <c r="E8818" i="36"/>
  <c r="E8819" i="36"/>
  <c r="E8820" i="36"/>
  <c r="E8821" i="36"/>
  <c r="E8822" i="36"/>
  <c r="E8823" i="36"/>
  <c r="E8824" i="36"/>
  <c r="E8825" i="36"/>
  <c r="E8826" i="36"/>
  <c r="E8827" i="36"/>
  <c r="E8828" i="36"/>
  <c r="E8829" i="36"/>
  <c r="E8830" i="36"/>
  <c r="E8831" i="36"/>
  <c r="E8832" i="36"/>
  <c r="E8833" i="36"/>
  <c r="E8834" i="36"/>
  <c r="E8835" i="36"/>
  <c r="E8836" i="36"/>
  <c r="E8837" i="36"/>
  <c r="E8838" i="36"/>
  <c r="E8839" i="36"/>
  <c r="E8840" i="36"/>
  <c r="E8841" i="36"/>
  <c r="E8842" i="36"/>
  <c r="E8843" i="36"/>
  <c r="E8844" i="36"/>
  <c r="E8845" i="36"/>
  <c r="E8846" i="36"/>
  <c r="E8847" i="36"/>
  <c r="E8848" i="36"/>
  <c r="E8849" i="36"/>
  <c r="E8850" i="36"/>
  <c r="E8851" i="36"/>
  <c r="E8852" i="36"/>
  <c r="E8853" i="36"/>
  <c r="E8854" i="36"/>
  <c r="E8855" i="36"/>
  <c r="E8856" i="36"/>
  <c r="E8857" i="36"/>
  <c r="E8858" i="36"/>
  <c r="E8859" i="36"/>
  <c r="E8860" i="36"/>
  <c r="E8861" i="36"/>
  <c r="E8862" i="36"/>
  <c r="E8863" i="36"/>
  <c r="E8864" i="36"/>
  <c r="E8865" i="36"/>
  <c r="E8866" i="36"/>
  <c r="E8867" i="36"/>
  <c r="E8868" i="36"/>
  <c r="E8869" i="36"/>
  <c r="E8870" i="36"/>
  <c r="E8871" i="36"/>
  <c r="E8872" i="36"/>
  <c r="E8873" i="36"/>
  <c r="E8874" i="36"/>
  <c r="E8875" i="36"/>
  <c r="E8876" i="36"/>
  <c r="E8877" i="36"/>
  <c r="E8878" i="36"/>
  <c r="E8879" i="36"/>
  <c r="E8880" i="36"/>
  <c r="E8881" i="36"/>
  <c r="E8882" i="36"/>
  <c r="E8883" i="36"/>
  <c r="E8884" i="36"/>
  <c r="E8885" i="36"/>
  <c r="E8886" i="36"/>
  <c r="E8887" i="36"/>
  <c r="E8888" i="36"/>
  <c r="E8889" i="36"/>
  <c r="E8890" i="36"/>
  <c r="E8891" i="36"/>
  <c r="E8892" i="36"/>
  <c r="E8893" i="36"/>
  <c r="E8894" i="36"/>
  <c r="E8895" i="36"/>
  <c r="E8896" i="36"/>
  <c r="E8897" i="36"/>
  <c r="E8898" i="36"/>
  <c r="E8899" i="36"/>
  <c r="E8900" i="36"/>
  <c r="E8901" i="36"/>
  <c r="E8902" i="36"/>
  <c r="E8903" i="36"/>
  <c r="E8904" i="36"/>
  <c r="E8905" i="36"/>
  <c r="E8906" i="36"/>
  <c r="E8907" i="36"/>
  <c r="E8908" i="36"/>
  <c r="E8909" i="36"/>
  <c r="E8910" i="36"/>
  <c r="E8911" i="36"/>
  <c r="E8912" i="36"/>
  <c r="E8913" i="36"/>
  <c r="E8914" i="36"/>
  <c r="E8915" i="36"/>
  <c r="E8916" i="36"/>
  <c r="E8917" i="36"/>
  <c r="E8918" i="36"/>
  <c r="E8919" i="36"/>
  <c r="E8920" i="36"/>
  <c r="E8921" i="36"/>
  <c r="E8922" i="36"/>
  <c r="E8923" i="36"/>
  <c r="E8924" i="36"/>
  <c r="E8925" i="36"/>
  <c r="E8926" i="36"/>
  <c r="E8927" i="36"/>
  <c r="E8928" i="36"/>
  <c r="E8929" i="36"/>
  <c r="E8930" i="36"/>
  <c r="E8931" i="36"/>
  <c r="E8932" i="36"/>
  <c r="E8933" i="36"/>
  <c r="E8934" i="36"/>
  <c r="E8935" i="36"/>
  <c r="E8936" i="36"/>
  <c r="E8937" i="36"/>
  <c r="E8938" i="36"/>
  <c r="E8939" i="36"/>
  <c r="E8940" i="36"/>
  <c r="E8941" i="36"/>
  <c r="E8942" i="36"/>
  <c r="E8943" i="36"/>
  <c r="E8944" i="36"/>
  <c r="E8945" i="36"/>
  <c r="E8946" i="36"/>
  <c r="E8947" i="36"/>
  <c r="E8948" i="36"/>
  <c r="E8949" i="36"/>
  <c r="E8950" i="36"/>
  <c r="E8951" i="36"/>
  <c r="E8952" i="36"/>
  <c r="E8953" i="36"/>
  <c r="E8954" i="36"/>
  <c r="E8955" i="36"/>
  <c r="E8956" i="36"/>
  <c r="E8957" i="36"/>
  <c r="E8958" i="36"/>
  <c r="E8959" i="36"/>
  <c r="E8960" i="36"/>
  <c r="E8961" i="36"/>
  <c r="E8962" i="36"/>
  <c r="E8963" i="36"/>
  <c r="E8964" i="36"/>
  <c r="E8965" i="36"/>
  <c r="E8966" i="36"/>
  <c r="E8967" i="36"/>
  <c r="E8968" i="36"/>
  <c r="E8969" i="36"/>
  <c r="E8970" i="36"/>
  <c r="E8971" i="36"/>
  <c r="E8972" i="36"/>
  <c r="E8973" i="36"/>
  <c r="E8974" i="36"/>
  <c r="E8975" i="36"/>
  <c r="E8976" i="36"/>
  <c r="E8977" i="36"/>
  <c r="E8978" i="36"/>
  <c r="E8979" i="36"/>
  <c r="E8980" i="36"/>
  <c r="E8981" i="36"/>
  <c r="E8982" i="36"/>
  <c r="E8983" i="36"/>
  <c r="E8984" i="36"/>
  <c r="E8985" i="36"/>
  <c r="E8986" i="36"/>
  <c r="E8987" i="36"/>
  <c r="E8988" i="36"/>
  <c r="E8989" i="36"/>
  <c r="E8990" i="36"/>
  <c r="E8991" i="36"/>
  <c r="E8992" i="36"/>
  <c r="E8993" i="36"/>
  <c r="E8994" i="36"/>
  <c r="E8995" i="36"/>
  <c r="E8996" i="36"/>
  <c r="E8997" i="36"/>
  <c r="E8998" i="36"/>
  <c r="E8999" i="36"/>
  <c r="E9000" i="36"/>
  <c r="E9001" i="36"/>
  <c r="E9002" i="36"/>
  <c r="E9003" i="36"/>
  <c r="E9004" i="36"/>
  <c r="E9005" i="36"/>
  <c r="E9006" i="36"/>
  <c r="E9007" i="36"/>
  <c r="E9008" i="36"/>
  <c r="E9009" i="36"/>
  <c r="E9010" i="36"/>
  <c r="E9011" i="36"/>
  <c r="E9012" i="36"/>
  <c r="E9013" i="36"/>
  <c r="E9014" i="36"/>
  <c r="E9015" i="36"/>
  <c r="E9016" i="36"/>
  <c r="E9017" i="36"/>
  <c r="E9018" i="36"/>
  <c r="E9019" i="36"/>
  <c r="E9020" i="36"/>
  <c r="E9021" i="36"/>
  <c r="E9022" i="36"/>
  <c r="E9023" i="36"/>
  <c r="E9024" i="36"/>
  <c r="E9025" i="36"/>
  <c r="E9026" i="36"/>
  <c r="E9027" i="36"/>
  <c r="E9028" i="36"/>
  <c r="E9029" i="36"/>
  <c r="E9030" i="36"/>
  <c r="E9031" i="36"/>
  <c r="E9032" i="36"/>
  <c r="E9033" i="36"/>
  <c r="E9034" i="36"/>
  <c r="E9035" i="36"/>
  <c r="E9036" i="36"/>
  <c r="E9037" i="36"/>
  <c r="E9038" i="36"/>
  <c r="E9039" i="36"/>
  <c r="E9040" i="36"/>
  <c r="E9041" i="36"/>
  <c r="E9042" i="36"/>
  <c r="E9043" i="36"/>
  <c r="E9044" i="36"/>
  <c r="E9045" i="36"/>
  <c r="E9046" i="36"/>
  <c r="E9047" i="36"/>
  <c r="E9048" i="36"/>
  <c r="E9049" i="36"/>
  <c r="E9050" i="36"/>
  <c r="E9051" i="36"/>
  <c r="E9052" i="36"/>
  <c r="E9053" i="36"/>
  <c r="E9054" i="36"/>
  <c r="E9055" i="36"/>
  <c r="E9056" i="36"/>
  <c r="E9057" i="36"/>
  <c r="E9058" i="36"/>
  <c r="E9059" i="36"/>
  <c r="E9060" i="36"/>
  <c r="E9061" i="36"/>
  <c r="E9062" i="36"/>
  <c r="E9063" i="36"/>
  <c r="E9064" i="36"/>
  <c r="E9065" i="36"/>
  <c r="E9066" i="36"/>
  <c r="E9067" i="36"/>
  <c r="E9068" i="36"/>
  <c r="E9069" i="36"/>
  <c r="E9070" i="36"/>
  <c r="E9071" i="36"/>
  <c r="E9072" i="36"/>
  <c r="E9073" i="36"/>
  <c r="E9074" i="36"/>
  <c r="E9075" i="36"/>
  <c r="E9076" i="36"/>
  <c r="E9077" i="36"/>
  <c r="E9078" i="36"/>
  <c r="E9079" i="36"/>
  <c r="E9080" i="36"/>
  <c r="E9081" i="36"/>
  <c r="E9082" i="36"/>
  <c r="E9083" i="36"/>
  <c r="E9084" i="36"/>
  <c r="E9085" i="36"/>
  <c r="E9086" i="36"/>
  <c r="E9087" i="36"/>
  <c r="E9088" i="36"/>
  <c r="E9089" i="36"/>
  <c r="E9090" i="36"/>
  <c r="E9091" i="36"/>
  <c r="E9092" i="36"/>
  <c r="E9093" i="36"/>
  <c r="E9094" i="36"/>
  <c r="E9095" i="36"/>
  <c r="E9096" i="36"/>
  <c r="E9097" i="36"/>
  <c r="E9098" i="36"/>
  <c r="E9099" i="36"/>
  <c r="E9100" i="36"/>
  <c r="E9101" i="36"/>
  <c r="E9102" i="36"/>
  <c r="E9103" i="36"/>
  <c r="E9104" i="36"/>
  <c r="E9105" i="36"/>
  <c r="E9106" i="36"/>
  <c r="E9107" i="36"/>
  <c r="E9108" i="36"/>
  <c r="E9109" i="36"/>
  <c r="E9110" i="36"/>
  <c r="E9111" i="36"/>
  <c r="E9112" i="36"/>
  <c r="E9113" i="36"/>
  <c r="E9114" i="36"/>
  <c r="E9115" i="36"/>
  <c r="E9116" i="36"/>
  <c r="E9117" i="36"/>
  <c r="E9118" i="36"/>
  <c r="E9119" i="36"/>
  <c r="E9120" i="36"/>
  <c r="E9121" i="36"/>
  <c r="E9122" i="36"/>
  <c r="E9123" i="36"/>
  <c r="E9124" i="36"/>
  <c r="E9125" i="36"/>
  <c r="E9126" i="36"/>
  <c r="E9127" i="36"/>
  <c r="E9128" i="36"/>
  <c r="E9129" i="36"/>
  <c r="E9130" i="36"/>
  <c r="E9131" i="36"/>
  <c r="E9132" i="36"/>
  <c r="E9133" i="36"/>
  <c r="E9134" i="36"/>
  <c r="E9135" i="36"/>
  <c r="E9136" i="36"/>
  <c r="E9137" i="36"/>
  <c r="E9138" i="36"/>
  <c r="E9139" i="36"/>
  <c r="E9140" i="36"/>
  <c r="E9141" i="36"/>
  <c r="E9142" i="36"/>
  <c r="E9143" i="36"/>
  <c r="E9144" i="36"/>
  <c r="E9145" i="36"/>
  <c r="E9146" i="36"/>
  <c r="E9147" i="36"/>
  <c r="E9148" i="36"/>
  <c r="E9149" i="36"/>
  <c r="E9150" i="36"/>
  <c r="E9151" i="36"/>
  <c r="E9152" i="36"/>
  <c r="E9153" i="36"/>
  <c r="E9154" i="36"/>
  <c r="E9155" i="36"/>
  <c r="E9156" i="36"/>
  <c r="E9157" i="36"/>
  <c r="E9158" i="36"/>
  <c r="E9159" i="36"/>
  <c r="E9160" i="36"/>
  <c r="E9161" i="36"/>
  <c r="E9162" i="36"/>
  <c r="E9163" i="36"/>
  <c r="E9164" i="36"/>
  <c r="E9165" i="36"/>
  <c r="E9166" i="36"/>
  <c r="E9167" i="36"/>
  <c r="E9168" i="36"/>
  <c r="E9169" i="36"/>
  <c r="E9170" i="36"/>
  <c r="E9171" i="36"/>
  <c r="E9172" i="36"/>
  <c r="E9173" i="36"/>
  <c r="E9174" i="36"/>
  <c r="E9175" i="36"/>
  <c r="E9176" i="36"/>
  <c r="E9177" i="36"/>
  <c r="E9178" i="36"/>
  <c r="E9179" i="36"/>
  <c r="E9180" i="36"/>
  <c r="E9181" i="36"/>
  <c r="E9182" i="36"/>
  <c r="E9183" i="36"/>
  <c r="E9184" i="36"/>
  <c r="E9185" i="36"/>
  <c r="E9186" i="36"/>
  <c r="E9187" i="36"/>
  <c r="E9188" i="36"/>
  <c r="E9189" i="36"/>
  <c r="E9190" i="36"/>
  <c r="E9191" i="36"/>
  <c r="E9192" i="36"/>
  <c r="E9193" i="36"/>
  <c r="E9194" i="36"/>
  <c r="E9195" i="36"/>
  <c r="E9196" i="36"/>
  <c r="E9197" i="36"/>
  <c r="E9198" i="36"/>
  <c r="E9199" i="36"/>
  <c r="E9200" i="36"/>
  <c r="E9201" i="36"/>
  <c r="E9202" i="36"/>
  <c r="E9203" i="36"/>
  <c r="E9204" i="36"/>
  <c r="E9205" i="36"/>
  <c r="E9206" i="36"/>
  <c r="E9207" i="36"/>
  <c r="E9208" i="36"/>
  <c r="E9209" i="36"/>
  <c r="E9210" i="36"/>
  <c r="E9211" i="36"/>
  <c r="E9212" i="36"/>
  <c r="E9213" i="36"/>
  <c r="E9214" i="36"/>
  <c r="E9215" i="36"/>
  <c r="E9216" i="36"/>
  <c r="E9217" i="36"/>
  <c r="E9218" i="36"/>
  <c r="E9219" i="36"/>
  <c r="E9220" i="36"/>
  <c r="E9221" i="36"/>
  <c r="E9222" i="36"/>
  <c r="E9223" i="36"/>
  <c r="E9224" i="36"/>
  <c r="E9225" i="36"/>
  <c r="E9226" i="36"/>
  <c r="E9227" i="36"/>
  <c r="E9228" i="36"/>
  <c r="E9229" i="36"/>
  <c r="E9230" i="36"/>
  <c r="E9231" i="36"/>
  <c r="E9232" i="36"/>
  <c r="E9233" i="36"/>
  <c r="E9234" i="36"/>
  <c r="E9235" i="36"/>
  <c r="E9236" i="36"/>
  <c r="E9237" i="36"/>
  <c r="E9238" i="36"/>
  <c r="E9239" i="36"/>
  <c r="E9240" i="36"/>
  <c r="E9241" i="36"/>
  <c r="E9242" i="36"/>
  <c r="E9243" i="36"/>
  <c r="E9244" i="36"/>
  <c r="E9245" i="36"/>
  <c r="E9246" i="36"/>
  <c r="E9247" i="36"/>
  <c r="E9248" i="36"/>
  <c r="E9249" i="36"/>
  <c r="E9250" i="36"/>
  <c r="E9251" i="36"/>
  <c r="E9252" i="36"/>
  <c r="E9253" i="36"/>
  <c r="E9254" i="36"/>
  <c r="E9255" i="36"/>
  <c r="E9256" i="36"/>
  <c r="E9257" i="36"/>
  <c r="E9258" i="36"/>
  <c r="E9259" i="36"/>
  <c r="E9260" i="36"/>
  <c r="E9261" i="36"/>
  <c r="E9262" i="36"/>
  <c r="E9263" i="36"/>
  <c r="E9264" i="36"/>
  <c r="E9265" i="36"/>
  <c r="E9266" i="36"/>
  <c r="E9267" i="36"/>
  <c r="E9268" i="36"/>
  <c r="E9269" i="36"/>
  <c r="E9270" i="36"/>
  <c r="E9271" i="36"/>
  <c r="E9272" i="36"/>
  <c r="E9273" i="36"/>
  <c r="E9274" i="36"/>
  <c r="E9275" i="36"/>
  <c r="E9276" i="36"/>
  <c r="E9277" i="36"/>
  <c r="E9278" i="36"/>
  <c r="E9279" i="36"/>
  <c r="E9280" i="36"/>
  <c r="E9281" i="36"/>
  <c r="E9282" i="36"/>
  <c r="E9283" i="36"/>
  <c r="E9284" i="36"/>
  <c r="E9285" i="36"/>
  <c r="E9286" i="36"/>
  <c r="E9287" i="36"/>
  <c r="E9288" i="36"/>
  <c r="E9289" i="36"/>
  <c r="E9290" i="36"/>
  <c r="E9291" i="36"/>
  <c r="E9292" i="36"/>
  <c r="E9293" i="36"/>
  <c r="E9294" i="36"/>
  <c r="E9295" i="36"/>
  <c r="E9296" i="36"/>
  <c r="E9297" i="36"/>
  <c r="E9298" i="36"/>
  <c r="E9299" i="36"/>
  <c r="E9300" i="36"/>
  <c r="E9301" i="36"/>
  <c r="E9302" i="36"/>
  <c r="E9303" i="36"/>
  <c r="E9304" i="36"/>
  <c r="E9305" i="36"/>
  <c r="E9306" i="36"/>
  <c r="E9307" i="36"/>
  <c r="E9308" i="36"/>
  <c r="E9309" i="36"/>
  <c r="E9310" i="36"/>
  <c r="E9311" i="36"/>
  <c r="E9312" i="36"/>
  <c r="E9313" i="36"/>
  <c r="E9314" i="36"/>
  <c r="E9315" i="36"/>
  <c r="E9316" i="36"/>
  <c r="E9317" i="36"/>
  <c r="E9318" i="36"/>
  <c r="E9319" i="36"/>
  <c r="E9320" i="36"/>
  <c r="E9321" i="36"/>
  <c r="E9322" i="36"/>
  <c r="E9323" i="36"/>
  <c r="E9324" i="36"/>
  <c r="E9325" i="36"/>
  <c r="E9326" i="36"/>
  <c r="E9327" i="36"/>
  <c r="E9328" i="36"/>
  <c r="E9329" i="36"/>
  <c r="E9330" i="36"/>
  <c r="E9331" i="36"/>
  <c r="E9332" i="36"/>
  <c r="E9333" i="36"/>
  <c r="E9334" i="36"/>
  <c r="E9335" i="36"/>
  <c r="E9336" i="36"/>
  <c r="E9337" i="36"/>
  <c r="E9338" i="36"/>
  <c r="E9339" i="36"/>
  <c r="E9340" i="36"/>
  <c r="E9341" i="36"/>
  <c r="E9342" i="36"/>
  <c r="E9343" i="36"/>
  <c r="E9344" i="36"/>
  <c r="E9345" i="36"/>
  <c r="E9346" i="36"/>
  <c r="E9347" i="36"/>
  <c r="E9348" i="36"/>
  <c r="E9349" i="36"/>
  <c r="E9350" i="36"/>
  <c r="E9351" i="36"/>
  <c r="E9352" i="36"/>
  <c r="E9353" i="36"/>
  <c r="E9354" i="36"/>
  <c r="E9355" i="36"/>
  <c r="E9356" i="36"/>
  <c r="E9357" i="36"/>
  <c r="E9358" i="36"/>
  <c r="E9359" i="36"/>
  <c r="E9360" i="36"/>
  <c r="E9361" i="36"/>
  <c r="E9362" i="36"/>
  <c r="E9363" i="36"/>
  <c r="E9364" i="36"/>
  <c r="E9365" i="36"/>
  <c r="E9366" i="36"/>
  <c r="E9367" i="36"/>
  <c r="E9368" i="36"/>
  <c r="E9369" i="36"/>
  <c r="E9370" i="36"/>
  <c r="E9371" i="36"/>
  <c r="E9372" i="36"/>
  <c r="E9373" i="36"/>
  <c r="E9374" i="36"/>
  <c r="E9375" i="36"/>
  <c r="E9376" i="36"/>
  <c r="E9377" i="36"/>
  <c r="E9378" i="36"/>
  <c r="E9379" i="36"/>
  <c r="E9380" i="36"/>
  <c r="E9381" i="36"/>
  <c r="E9382" i="36"/>
  <c r="E9383" i="36"/>
  <c r="E9384" i="36"/>
  <c r="E9385" i="36"/>
  <c r="E9386" i="36"/>
  <c r="E9387" i="36"/>
  <c r="E9388" i="36"/>
  <c r="E9389" i="36"/>
  <c r="E9390" i="36"/>
  <c r="E9391" i="36"/>
  <c r="E9392" i="36"/>
  <c r="E9393" i="36"/>
  <c r="E9394" i="36"/>
  <c r="E9395" i="36"/>
  <c r="E9396" i="36"/>
  <c r="E9397" i="36"/>
  <c r="E9398" i="36"/>
  <c r="E9399" i="36"/>
  <c r="E9400" i="36"/>
  <c r="E9401" i="36"/>
  <c r="E9402" i="36"/>
  <c r="E9403" i="36"/>
  <c r="E9404" i="36"/>
  <c r="E9405" i="36"/>
  <c r="E9406" i="36"/>
  <c r="E9407" i="36"/>
  <c r="E9408" i="36"/>
  <c r="E9409" i="36"/>
  <c r="E9410" i="36"/>
  <c r="E9411" i="36"/>
  <c r="E9412" i="36"/>
  <c r="E9413" i="36"/>
  <c r="E9414" i="36"/>
  <c r="E9415" i="36"/>
  <c r="E9416" i="36"/>
  <c r="E9417" i="36"/>
  <c r="E9418" i="36"/>
  <c r="E9419" i="36"/>
  <c r="E9420" i="36"/>
  <c r="E9421" i="36"/>
  <c r="E9422" i="36"/>
  <c r="E9423" i="36"/>
  <c r="E9424" i="36"/>
  <c r="E9425" i="36"/>
  <c r="E9426" i="36"/>
  <c r="E9427" i="36"/>
  <c r="E9428" i="36"/>
  <c r="E9429" i="36"/>
  <c r="E9430" i="36"/>
  <c r="E9431" i="36"/>
  <c r="E9432" i="36"/>
  <c r="E9433" i="36"/>
  <c r="E9434" i="36"/>
  <c r="E9435" i="36"/>
  <c r="E9436" i="36"/>
  <c r="E9437" i="36"/>
  <c r="E9438" i="36"/>
  <c r="E9439" i="36"/>
  <c r="E9440" i="36"/>
  <c r="E9441" i="36"/>
  <c r="E9442" i="36"/>
  <c r="E9443" i="36"/>
  <c r="E9444" i="36"/>
  <c r="E9445" i="36"/>
  <c r="E9446" i="36"/>
  <c r="E9447" i="36"/>
  <c r="E9448" i="36"/>
  <c r="E9449" i="36"/>
  <c r="E9450" i="36"/>
  <c r="E9451" i="36"/>
  <c r="E9452" i="36"/>
  <c r="E9453" i="36"/>
  <c r="E9454" i="36"/>
  <c r="E9455" i="36"/>
  <c r="E9456" i="36"/>
  <c r="E9457" i="36"/>
  <c r="E9458" i="36"/>
  <c r="E9459" i="36"/>
  <c r="E9460" i="36"/>
  <c r="E9461" i="36"/>
  <c r="E9462" i="36"/>
  <c r="E9463" i="36"/>
  <c r="E9464" i="36"/>
  <c r="E9465" i="36"/>
  <c r="E9466" i="36"/>
  <c r="E9467" i="36"/>
  <c r="E9468" i="36"/>
  <c r="E9469" i="36"/>
  <c r="E9470" i="36"/>
  <c r="E9471" i="36"/>
  <c r="E9472" i="36"/>
  <c r="E9473" i="36"/>
  <c r="E9474" i="36"/>
  <c r="E9475" i="36"/>
  <c r="E9476" i="36"/>
  <c r="E9477" i="36"/>
  <c r="E9478" i="36"/>
  <c r="E9479" i="36"/>
  <c r="E9480" i="36"/>
  <c r="E9481" i="36"/>
  <c r="E9482" i="36"/>
  <c r="E9483" i="36"/>
  <c r="E9484" i="36"/>
  <c r="E9485" i="36"/>
  <c r="E9486" i="36"/>
  <c r="E9487" i="36"/>
  <c r="E9488" i="36"/>
  <c r="E9489" i="36"/>
  <c r="E9490" i="36"/>
  <c r="E9491" i="36"/>
  <c r="E9492" i="36"/>
  <c r="E9493" i="36"/>
  <c r="E9494" i="36"/>
  <c r="E9495" i="36"/>
  <c r="E9496" i="36"/>
  <c r="E9497" i="36"/>
  <c r="E9498" i="36"/>
  <c r="E9499" i="36"/>
  <c r="E9500" i="36"/>
  <c r="E9501" i="36"/>
  <c r="E9502" i="36"/>
  <c r="E9503" i="36"/>
  <c r="E9504" i="36"/>
  <c r="E9505" i="36"/>
  <c r="E9506" i="36"/>
  <c r="E9507" i="36"/>
  <c r="E9508" i="36"/>
  <c r="E9509" i="36"/>
  <c r="E9510" i="36"/>
  <c r="E9511" i="36"/>
  <c r="E9512" i="36"/>
  <c r="E9513" i="36"/>
  <c r="E9514" i="36"/>
  <c r="E9515" i="36"/>
  <c r="E9516" i="36"/>
  <c r="E9517" i="36"/>
  <c r="E9518" i="36"/>
  <c r="E9519" i="36"/>
  <c r="E9520" i="36"/>
  <c r="E9521" i="36"/>
  <c r="E9522" i="36"/>
  <c r="E9523" i="36"/>
  <c r="E9524" i="36"/>
  <c r="E9525" i="36"/>
  <c r="E9526" i="36"/>
  <c r="E9527" i="36"/>
  <c r="E9528" i="36"/>
  <c r="E9529" i="36"/>
  <c r="E9530" i="36"/>
  <c r="E9531" i="36"/>
  <c r="E9532" i="36"/>
  <c r="E9533" i="36"/>
  <c r="E9534" i="36"/>
  <c r="E9535" i="36"/>
  <c r="E9536" i="36"/>
  <c r="E9537" i="36"/>
  <c r="E9538" i="36"/>
  <c r="E9539" i="36"/>
  <c r="E9540" i="36"/>
  <c r="E9541" i="36"/>
  <c r="E9542" i="36"/>
  <c r="E9543" i="36"/>
  <c r="E9544" i="36"/>
  <c r="E9545" i="36"/>
  <c r="E9546" i="36"/>
  <c r="E9547" i="36"/>
  <c r="E9548" i="36"/>
  <c r="E9549" i="36"/>
  <c r="E9550" i="36"/>
  <c r="E9551" i="36"/>
  <c r="E9552" i="36"/>
  <c r="E9553" i="36"/>
  <c r="E9554" i="36"/>
  <c r="E9555" i="36"/>
  <c r="E9556" i="36"/>
  <c r="E9557" i="36"/>
  <c r="E9558" i="36"/>
  <c r="E9559" i="36"/>
  <c r="E9560" i="36"/>
  <c r="E9561" i="36"/>
  <c r="E9562" i="36"/>
  <c r="E9563" i="36"/>
  <c r="E9564" i="36"/>
  <c r="E9565" i="36"/>
  <c r="E9566" i="36"/>
  <c r="E9567" i="36"/>
  <c r="E9568" i="36"/>
  <c r="E9569" i="36"/>
  <c r="E9570" i="36"/>
  <c r="E9571" i="36"/>
  <c r="E9572" i="36"/>
  <c r="E9573" i="36"/>
  <c r="E9574" i="36"/>
  <c r="E9575" i="36"/>
  <c r="E9576" i="36"/>
  <c r="E9577" i="36"/>
  <c r="E9578" i="36"/>
  <c r="E9579" i="36"/>
  <c r="E9580" i="36"/>
  <c r="E9581" i="36"/>
  <c r="E9582" i="36"/>
  <c r="E9583" i="36"/>
  <c r="E9584" i="36"/>
  <c r="E9585" i="36"/>
  <c r="E9586" i="36"/>
  <c r="E9587" i="36"/>
  <c r="E9588" i="36"/>
  <c r="E9589" i="36"/>
  <c r="E9590" i="36"/>
  <c r="E9591" i="36"/>
  <c r="E9592" i="36"/>
  <c r="E9593" i="36"/>
  <c r="E9594" i="36"/>
  <c r="E9595" i="36"/>
  <c r="E9596" i="36"/>
  <c r="E9597" i="36"/>
  <c r="E9598" i="36"/>
  <c r="E9599" i="36"/>
  <c r="E9600" i="36"/>
  <c r="E9601" i="36"/>
  <c r="E9602" i="36"/>
  <c r="E9603" i="36"/>
  <c r="E9604" i="36"/>
  <c r="E9605" i="36"/>
  <c r="E9606" i="36"/>
  <c r="E9607" i="36"/>
  <c r="E9608" i="36"/>
  <c r="E9609" i="36"/>
  <c r="E9610" i="36"/>
  <c r="E9611" i="36"/>
  <c r="E9612" i="36"/>
  <c r="E9613" i="36"/>
  <c r="E9614" i="36"/>
  <c r="E9615" i="36"/>
  <c r="E9616" i="36"/>
  <c r="E9617" i="36"/>
  <c r="E9618" i="36"/>
  <c r="E9619" i="36"/>
  <c r="E9620" i="36"/>
  <c r="E9621" i="36"/>
  <c r="E9622" i="36"/>
  <c r="E9623" i="36"/>
  <c r="E9624" i="36"/>
  <c r="E9625" i="36"/>
  <c r="E9626" i="36"/>
  <c r="E9627" i="36"/>
  <c r="E9628" i="36"/>
  <c r="E9629" i="36"/>
  <c r="E9630" i="36"/>
  <c r="E9631" i="36"/>
  <c r="E9632" i="36"/>
  <c r="E9633" i="36"/>
  <c r="E9634" i="36"/>
  <c r="E9635" i="36"/>
  <c r="E9636" i="36"/>
  <c r="E9637" i="36"/>
  <c r="E9638" i="36"/>
  <c r="E9639" i="36"/>
  <c r="E9640" i="36"/>
  <c r="E9641" i="36"/>
  <c r="E9642" i="36"/>
  <c r="E9643" i="36"/>
  <c r="E9644" i="36"/>
  <c r="E9645" i="36"/>
  <c r="E9646" i="36"/>
  <c r="E9647" i="36"/>
  <c r="E9648" i="36"/>
  <c r="E9649" i="36"/>
  <c r="E9650" i="36"/>
  <c r="E9651" i="36"/>
  <c r="E9652" i="36"/>
  <c r="E9653" i="36"/>
  <c r="E9654" i="36"/>
  <c r="E9655" i="36"/>
  <c r="E9656" i="36"/>
  <c r="E9657" i="36"/>
  <c r="E9658" i="36"/>
  <c r="E9659" i="36"/>
  <c r="E9660" i="36"/>
  <c r="E9661" i="36"/>
  <c r="E9662" i="36"/>
  <c r="E9663" i="36"/>
  <c r="E9664" i="36"/>
  <c r="E9665" i="36"/>
  <c r="E9666" i="36"/>
  <c r="E9667" i="36"/>
  <c r="E9668" i="36"/>
  <c r="E9669" i="36"/>
  <c r="E9670" i="36"/>
  <c r="E9671" i="36"/>
  <c r="E9672" i="36"/>
  <c r="E9673" i="36"/>
  <c r="E9674" i="36"/>
  <c r="E9675" i="36"/>
  <c r="E9676" i="36"/>
  <c r="E9677" i="36"/>
  <c r="E9678" i="36"/>
  <c r="E9679" i="36"/>
  <c r="E9680" i="36"/>
  <c r="E9681" i="36"/>
  <c r="M4846" i="28" l="1"/>
  <c r="M4847" i="28"/>
  <c r="M4848" i="28"/>
  <c r="M4849" i="28"/>
  <c r="M4850" i="28"/>
  <c r="M4851" i="28"/>
  <c r="M4852" i="28"/>
  <c r="M4853" i="28"/>
  <c r="M4854" i="28"/>
  <c r="M4855" i="28"/>
  <c r="M4856" i="28"/>
  <c r="M4857" i="28"/>
  <c r="M4858" i="28"/>
  <c r="M4859" i="28"/>
  <c r="M4860" i="28"/>
  <c r="M4861" i="28"/>
  <c r="M4862" i="28"/>
  <c r="M4863" i="28"/>
  <c r="M4864" i="28"/>
  <c r="M4865" i="28"/>
  <c r="M4866" i="28"/>
  <c r="M4867" i="28"/>
  <c r="M4868" i="28"/>
  <c r="M4869" i="28"/>
  <c r="M4870" i="28"/>
  <c r="M4871" i="28"/>
  <c r="M4872" i="28"/>
  <c r="M4873" i="28"/>
  <c r="M4874" i="28"/>
  <c r="M4875" i="28"/>
  <c r="M4876" i="28"/>
  <c r="M4877" i="28"/>
  <c r="M4878" i="28"/>
  <c r="M4879" i="28"/>
  <c r="M4880" i="28"/>
  <c r="M4881" i="28"/>
  <c r="M4882" i="28"/>
  <c r="M4883" i="28"/>
  <c r="M4884" i="28"/>
  <c r="M4885" i="28"/>
  <c r="M4886" i="28"/>
  <c r="M4887" i="28"/>
  <c r="M4888" i="28"/>
  <c r="M4889" i="28"/>
  <c r="M4890" i="28"/>
  <c r="M4891" i="28"/>
  <c r="M4892" i="28"/>
  <c r="M4893" i="28"/>
  <c r="M4894" i="28"/>
  <c r="M4895" i="28"/>
  <c r="M4896" i="28"/>
  <c r="M4897" i="28"/>
  <c r="M4898" i="28"/>
  <c r="M4899" i="28"/>
  <c r="M4900" i="28"/>
  <c r="M4901" i="28"/>
  <c r="M4902" i="28"/>
  <c r="M4903" i="28"/>
  <c r="M4904" i="28"/>
  <c r="M4905" i="28"/>
  <c r="M4906" i="28"/>
  <c r="M4907" i="28"/>
  <c r="M4908" i="28"/>
  <c r="M4909" i="28"/>
  <c r="M4910" i="28"/>
  <c r="M4911" i="28"/>
  <c r="M4912" i="28"/>
  <c r="M4913" i="28"/>
  <c r="M4914" i="28"/>
  <c r="M4915" i="28"/>
  <c r="M4916" i="28"/>
  <c r="M4917" i="28"/>
  <c r="M4918" i="28"/>
  <c r="M4919" i="28"/>
  <c r="M4920" i="28"/>
  <c r="M4921" i="28"/>
  <c r="M4922" i="28"/>
  <c r="M4923" i="28"/>
  <c r="M4924" i="28"/>
  <c r="M4925" i="28"/>
  <c r="M4926" i="28"/>
  <c r="M4927" i="28"/>
  <c r="M4928" i="28"/>
  <c r="M4929" i="28"/>
  <c r="M4930" i="28"/>
  <c r="M4931" i="28"/>
  <c r="M4932" i="28"/>
  <c r="M4933" i="28"/>
  <c r="M4934" i="28"/>
  <c r="M4935" i="28"/>
  <c r="M4936" i="28"/>
  <c r="M4937" i="28"/>
  <c r="M4938" i="28"/>
  <c r="M4939" i="28"/>
  <c r="M4940" i="28"/>
  <c r="M4941" i="28"/>
  <c r="M4942" i="28"/>
  <c r="M4943" i="28"/>
  <c r="M4944" i="28"/>
  <c r="M4945" i="28"/>
  <c r="M4946" i="28"/>
  <c r="M4947" i="28"/>
  <c r="M4948" i="28"/>
  <c r="M4949" i="28"/>
  <c r="J4846" i="28"/>
  <c r="J4847" i="28"/>
  <c r="J4848" i="28"/>
  <c r="J4849" i="28"/>
  <c r="J4850" i="28"/>
  <c r="J4851" i="28"/>
  <c r="J4852" i="28"/>
  <c r="J4853" i="28"/>
  <c r="J4854" i="28"/>
  <c r="J4855" i="28"/>
  <c r="J4856" i="28"/>
  <c r="J4857" i="28"/>
  <c r="J4858" i="28"/>
  <c r="J4859" i="28"/>
  <c r="J4860" i="28"/>
  <c r="J4861" i="28"/>
  <c r="J4862" i="28"/>
  <c r="J4863" i="28"/>
  <c r="J4864" i="28"/>
  <c r="J4865" i="28"/>
  <c r="J4866" i="28"/>
  <c r="J4867" i="28"/>
  <c r="J4868" i="28"/>
  <c r="J4869" i="28"/>
  <c r="J4870" i="28"/>
  <c r="J4871" i="28"/>
  <c r="J4872" i="28"/>
  <c r="J4873" i="28"/>
  <c r="J4874" i="28"/>
  <c r="J4875" i="28"/>
  <c r="J4876" i="28"/>
  <c r="J4877" i="28"/>
  <c r="J4878" i="28"/>
  <c r="J4879" i="28"/>
  <c r="J4880" i="28"/>
  <c r="J4881" i="28"/>
  <c r="J4882" i="28"/>
  <c r="J4883" i="28"/>
  <c r="J4884" i="28"/>
  <c r="J4885" i="28"/>
  <c r="J4886" i="28"/>
  <c r="J4887" i="28"/>
  <c r="J4888" i="28"/>
  <c r="J4889" i="28"/>
  <c r="J4890" i="28"/>
  <c r="J4891" i="28"/>
  <c r="J4892" i="28"/>
  <c r="J4893" i="28"/>
  <c r="J4894" i="28"/>
  <c r="J4895" i="28"/>
  <c r="J4896" i="28"/>
  <c r="J4897" i="28"/>
  <c r="J4898" i="28"/>
  <c r="J4899" i="28"/>
  <c r="J4900" i="28"/>
  <c r="J4901" i="28"/>
  <c r="J4902" i="28"/>
  <c r="J4903" i="28"/>
  <c r="J4904" i="28"/>
  <c r="J4905" i="28"/>
  <c r="J4906" i="28"/>
  <c r="J4907" i="28"/>
  <c r="J4908" i="28"/>
  <c r="J4909" i="28"/>
  <c r="J4910" i="28"/>
  <c r="J4911" i="28"/>
  <c r="J4912" i="28"/>
  <c r="J4913" i="28"/>
  <c r="J4914" i="28"/>
  <c r="J4915" i="28"/>
  <c r="J4916" i="28"/>
  <c r="J4917" i="28"/>
  <c r="J4918" i="28"/>
  <c r="J4919" i="28"/>
  <c r="J4920" i="28"/>
  <c r="J4921" i="28"/>
  <c r="J4922" i="28"/>
  <c r="J4923" i="28"/>
  <c r="J4924" i="28"/>
  <c r="J4925" i="28"/>
  <c r="J4926" i="28"/>
  <c r="J4927" i="28"/>
  <c r="J4928" i="28"/>
  <c r="J4929" i="28"/>
  <c r="J4930" i="28"/>
  <c r="J4931" i="28"/>
  <c r="J4932" i="28"/>
  <c r="J4933" i="28"/>
  <c r="J4934" i="28"/>
  <c r="J4935" i="28"/>
  <c r="J4936" i="28"/>
  <c r="J4937" i="28"/>
  <c r="J4938" i="28"/>
  <c r="J4939" i="28"/>
  <c r="J4940" i="28"/>
  <c r="J4941" i="28"/>
  <c r="J4942" i="28"/>
  <c r="J4943" i="28"/>
  <c r="J4944" i="28"/>
  <c r="J4945" i="28"/>
  <c r="J4946" i="28"/>
  <c r="J4947" i="28"/>
  <c r="J4948" i="28"/>
  <c r="J4949" i="28"/>
  <c r="J4845" i="28"/>
  <c r="H4846" i="28"/>
  <c r="H4847" i="28"/>
  <c r="H4848" i="28"/>
  <c r="H4849" i="28"/>
  <c r="H4850" i="28"/>
  <c r="H4851" i="28"/>
  <c r="H4852" i="28"/>
  <c r="H4853" i="28"/>
  <c r="H4854" i="28"/>
  <c r="H4855" i="28"/>
  <c r="H4856" i="28"/>
  <c r="H4857" i="28"/>
  <c r="H4858" i="28"/>
  <c r="H4859" i="28"/>
  <c r="H4860" i="28"/>
  <c r="H4861" i="28"/>
  <c r="H4862" i="28"/>
  <c r="H4863" i="28"/>
  <c r="H4864" i="28"/>
  <c r="H4865" i="28"/>
  <c r="H4866" i="28"/>
  <c r="H4867" i="28"/>
  <c r="H4868" i="28"/>
  <c r="H4869" i="28"/>
  <c r="H4870" i="28"/>
  <c r="H4871" i="28"/>
  <c r="H4872" i="28"/>
  <c r="H4873" i="28"/>
  <c r="H4874" i="28"/>
  <c r="H4875" i="28"/>
  <c r="H4876" i="28"/>
  <c r="H4877" i="28"/>
  <c r="H4878" i="28"/>
  <c r="H4879" i="28"/>
  <c r="H4880" i="28"/>
  <c r="H4881" i="28"/>
  <c r="H4882" i="28"/>
  <c r="H4883" i="28"/>
  <c r="H4884" i="28"/>
  <c r="H4885" i="28"/>
  <c r="H4886" i="28"/>
  <c r="H4887" i="28"/>
  <c r="H4888" i="28"/>
  <c r="H4889" i="28"/>
  <c r="H4890" i="28"/>
  <c r="H4891" i="28"/>
  <c r="H4892" i="28"/>
  <c r="H4893" i="28"/>
  <c r="H4894" i="28"/>
  <c r="H4895" i="28"/>
  <c r="H4896" i="28"/>
  <c r="H4897" i="28"/>
  <c r="H4898" i="28"/>
  <c r="H4899" i="28"/>
  <c r="H4900" i="28"/>
  <c r="H4901" i="28"/>
  <c r="H4902" i="28"/>
  <c r="H4903" i="28"/>
  <c r="H4904" i="28"/>
  <c r="H4905" i="28"/>
  <c r="H4906" i="28"/>
  <c r="H4907" i="28"/>
  <c r="H4908" i="28"/>
  <c r="H4909" i="28"/>
  <c r="H4910" i="28"/>
  <c r="H4911" i="28"/>
  <c r="H4912" i="28"/>
  <c r="H4913" i="28"/>
  <c r="H4914" i="28"/>
  <c r="H4915" i="28"/>
  <c r="H4916" i="28"/>
  <c r="H4917" i="28"/>
  <c r="H4918" i="28"/>
  <c r="H4919" i="28"/>
  <c r="H4920" i="28"/>
  <c r="H4921" i="28"/>
  <c r="H4922" i="28"/>
  <c r="H4923" i="28"/>
  <c r="H4924" i="28"/>
  <c r="H4925" i="28"/>
  <c r="H4926" i="28"/>
  <c r="H4927" i="28"/>
  <c r="H4928" i="28"/>
  <c r="H4929" i="28"/>
  <c r="H4930" i="28"/>
  <c r="H4931" i="28"/>
  <c r="H4932" i="28"/>
  <c r="H4933" i="28"/>
  <c r="H4934" i="28"/>
  <c r="H4935" i="28"/>
  <c r="H4936" i="28"/>
  <c r="H4937" i="28"/>
  <c r="H4938" i="28"/>
  <c r="H4939" i="28"/>
  <c r="H4940" i="28"/>
  <c r="H4941" i="28"/>
  <c r="H4942" i="28"/>
  <c r="H4943" i="28"/>
  <c r="H4944" i="28"/>
  <c r="H4945" i="28"/>
  <c r="H4946" i="28"/>
  <c r="H4947" i="28"/>
  <c r="H4948" i="28"/>
  <c r="H4949" i="28"/>
  <c r="H4845" i="28"/>
  <c r="E4845" i="28"/>
  <c r="E4846" i="28"/>
  <c r="E4847" i="28"/>
  <c r="E4848" i="28"/>
  <c r="E4849" i="28"/>
  <c r="E4850" i="28"/>
  <c r="E4851" i="28"/>
  <c r="E4852" i="28"/>
  <c r="E4853" i="28"/>
  <c r="E4854" i="28"/>
  <c r="E4855" i="28"/>
  <c r="E4856" i="28"/>
  <c r="E4857" i="28"/>
  <c r="E4858" i="28"/>
  <c r="E4859" i="28"/>
  <c r="E4860" i="28"/>
  <c r="E4861" i="28"/>
  <c r="E4862" i="28"/>
  <c r="E4863" i="28"/>
  <c r="E4864" i="28"/>
  <c r="E4865" i="28"/>
  <c r="E4866" i="28"/>
  <c r="E4867" i="28"/>
  <c r="E4868" i="28"/>
  <c r="E4869" i="28"/>
  <c r="E4870" i="28"/>
  <c r="E4871" i="28"/>
  <c r="E4872" i="28"/>
  <c r="E4873" i="28"/>
  <c r="E4874" i="28"/>
  <c r="E4875" i="28"/>
  <c r="E4876" i="28"/>
  <c r="E4877" i="28"/>
  <c r="E4878" i="28"/>
  <c r="E4879" i="28"/>
  <c r="E4880" i="28"/>
  <c r="E4881" i="28"/>
  <c r="E4882" i="28"/>
  <c r="E4883" i="28"/>
  <c r="E4884" i="28"/>
  <c r="E4885" i="28"/>
  <c r="E4886" i="28"/>
  <c r="E4887" i="28"/>
  <c r="E4888" i="28"/>
  <c r="E4889" i="28"/>
  <c r="E4890" i="28"/>
  <c r="E4891" i="28"/>
  <c r="E4892" i="28"/>
  <c r="E4893" i="28"/>
  <c r="E4894" i="28"/>
  <c r="E4895" i="28"/>
  <c r="E4896" i="28"/>
  <c r="E4897" i="28"/>
  <c r="E4898" i="28"/>
  <c r="E4899" i="28"/>
  <c r="E4900" i="28"/>
  <c r="E4901" i="28"/>
  <c r="E4902" i="28"/>
  <c r="E4903" i="28"/>
  <c r="E4904" i="28"/>
  <c r="E4905" i="28"/>
  <c r="E4906" i="28"/>
  <c r="E4907" i="28"/>
  <c r="E4908" i="28"/>
  <c r="E4909" i="28"/>
  <c r="E4910" i="28"/>
  <c r="E4911" i="28"/>
  <c r="E4912" i="28"/>
  <c r="E4913" i="28"/>
  <c r="E4914" i="28"/>
  <c r="E4915" i="28"/>
  <c r="E4916" i="28"/>
  <c r="E4917" i="28"/>
  <c r="E4918" i="28"/>
  <c r="E4919" i="28"/>
  <c r="E4920" i="28"/>
  <c r="E4921" i="28"/>
  <c r="E4922" i="28"/>
  <c r="E4923" i="28"/>
  <c r="E4924" i="28"/>
  <c r="E4925" i="28"/>
  <c r="E4926" i="28"/>
  <c r="E4927" i="28"/>
  <c r="E4928" i="28"/>
  <c r="E4929" i="28"/>
  <c r="E4930" i="28"/>
  <c r="E4931" i="28"/>
  <c r="E4932" i="28"/>
  <c r="E4933" i="28"/>
  <c r="E4934" i="28"/>
  <c r="E4935" i="28"/>
  <c r="E4936" i="28"/>
  <c r="E4937" i="28"/>
  <c r="E4938" i="28"/>
  <c r="E4939" i="28"/>
  <c r="E4940" i="28"/>
  <c r="E4941" i="28"/>
  <c r="E4942" i="28"/>
  <c r="E4943" i="28"/>
  <c r="E4944" i="28"/>
  <c r="E4945" i="28"/>
  <c r="E4946" i="28"/>
  <c r="E4947" i="28"/>
  <c r="E4948" i="28"/>
  <c r="E4949" i="28"/>
  <c r="P10" i="9"/>
  <c r="K49" i="9"/>
  <c r="K46" i="9"/>
  <c r="K48" i="9"/>
  <c r="K50" i="9" l="1"/>
  <c r="K52" i="9"/>
  <c r="P9" i="9" l="1"/>
  <c r="P8" i="9" l="1"/>
  <c r="P7" i="9" l="1"/>
  <c r="N40" i="37" l="1"/>
  <c r="M40" i="37"/>
  <c r="L40" i="37"/>
  <c r="K40" i="37"/>
  <c r="J40" i="37"/>
  <c r="I40" i="37"/>
  <c r="H40" i="37"/>
  <c r="G40" i="37"/>
  <c r="F40" i="37"/>
  <c r="E40" i="37"/>
  <c r="D40" i="37"/>
  <c r="C40" i="37"/>
  <c r="B40" i="37"/>
  <c r="N39" i="37"/>
  <c r="M39" i="37"/>
  <c r="L39" i="37"/>
  <c r="K39" i="37"/>
  <c r="J39" i="37"/>
  <c r="I39" i="37"/>
  <c r="H39" i="37"/>
  <c r="G39" i="37"/>
  <c r="F39" i="37"/>
  <c r="E39" i="37"/>
  <c r="D39" i="37"/>
  <c r="C39" i="37"/>
  <c r="B39" i="37"/>
  <c r="N26" i="37"/>
  <c r="M26" i="37"/>
  <c r="L26" i="37"/>
  <c r="K26" i="37"/>
  <c r="J26" i="37"/>
  <c r="I26" i="37"/>
  <c r="H26" i="37"/>
  <c r="G26" i="37"/>
  <c r="F26" i="37"/>
  <c r="E26" i="37"/>
  <c r="D26" i="37"/>
  <c r="C26" i="37"/>
  <c r="B26" i="37"/>
  <c r="N24" i="37"/>
  <c r="M24" i="37"/>
  <c r="L24" i="37"/>
  <c r="K24" i="37"/>
  <c r="J24" i="37"/>
  <c r="I24" i="37"/>
  <c r="H24" i="37"/>
  <c r="G24" i="37"/>
  <c r="F24" i="37"/>
  <c r="E24" i="37"/>
  <c r="D24" i="37"/>
  <c r="C24" i="37"/>
  <c r="B24" i="37"/>
  <c r="N20" i="37"/>
  <c r="M20" i="37"/>
  <c r="L20" i="37"/>
  <c r="K20" i="37"/>
  <c r="J20" i="37"/>
  <c r="I20" i="37"/>
  <c r="H20" i="37"/>
  <c r="G20" i="37"/>
  <c r="F20" i="37"/>
  <c r="E20" i="37"/>
  <c r="D20" i="37"/>
  <c r="C20" i="37"/>
  <c r="B20" i="37"/>
  <c r="N17" i="37"/>
  <c r="M17" i="37"/>
  <c r="L17" i="37"/>
  <c r="K17" i="37"/>
  <c r="J17" i="37"/>
  <c r="I17" i="37"/>
  <c r="H17" i="37"/>
  <c r="G17" i="37"/>
  <c r="F17" i="37"/>
  <c r="E17" i="37"/>
  <c r="D17" i="37"/>
  <c r="C17" i="37"/>
  <c r="B17" i="37"/>
  <c r="N15" i="37"/>
  <c r="M15" i="37"/>
  <c r="L15" i="37"/>
  <c r="K15" i="37"/>
  <c r="J15" i="37"/>
  <c r="I15" i="37"/>
  <c r="H15" i="37"/>
  <c r="G15" i="37"/>
  <c r="F15" i="37"/>
  <c r="E15" i="37"/>
  <c r="D15" i="37"/>
  <c r="C15" i="37"/>
  <c r="B15" i="37"/>
  <c r="N6" i="37"/>
  <c r="M6" i="37"/>
  <c r="L6" i="37"/>
  <c r="K6" i="37"/>
  <c r="J6" i="37"/>
  <c r="I6" i="37"/>
  <c r="H6" i="37"/>
  <c r="G6" i="37"/>
  <c r="F6" i="37"/>
  <c r="E6" i="37"/>
  <c r="D6" i="37"/>
  <c r="C6" i="37"/>
  <c r="B6" i="37"/>
  <c r="M5038" i="36"/>
  <c r="J5038" i="36"/>
  <c r="H5038" i="36"/>
  <c r="M5037" i="36"/>
  <c r="J5037" i="36"/>
  <c r="H5037" i="36"/>
  <c r="E5037" i="36"/>
  <c r="M5036" i="36"/>
  <c r="J5036" i="36"/>
  <c r="H5036" i="36"/>
  <c r="E5036" i="36"/>
  <c r="M5035" i="36"/>
  <c r="J5035" i="36"/>
  <c r="H5035" i="36"/>
  <c r="E5035" i="36"/>
  <c r="M5034" i="36"/>
  <c r="J5034" i="36"/>
  <c r="H5034" i="36"/>
  <c r="E5034" i="36"/>
  <c r="M5033" i="36"/>
  <c r="J5033" i="36"/>
  <c r="H5033" i="36"/>
  <c r="E5033" i="36"/>
  <c r="M5032" i="36"/>
  <c r="J5032" i="36"/>
  <c r="H5032" i="36"/>
  <c r="E5032" i="36"/>
  <c r="M5031" i="36"/>
  <c r="J5031" i="36"/>
  <c r="H5031" i="36"/>
  <c r="E5031" i="36"/>
  <c r="M5030" i="36"/>
  <c r="J5030" i="36"/>
  <c r="H5030" i="36"/>
  <c r="E5030" i="36"/>
  <c r="M5029" i="36"/>
  <c r="J5029" i="36"/>
  <c r="H5029" i="36"/>
  <c r="E5029" i="36"/>
  <c r="M5028" i="36"/>
  <c r="J5028" i="36"/>
  <c r="H5028" i="36"/>
  <c r="E5028" i="36"/>
  <c r="M5027" i="36"/>
  <c r="J5027" i="36"/>
  <c r="H5027" i="36"/>
  <c r="E5027" i="36"/>
  <c r="M5026" i="36"/>
  <c r="J5026" i="36"/>
  <c r="H5026" i="36"/>
  <c r="E5026" i="36"/>
  <c r="M5025" i="36"/>
  <c r="J5025" i="36"/>
  <c r="H5025" i="36"/>
  <c r="E5025" i="36"/>
  <c r="M5024" i="36"/>
  <c r="J5024" i="36"/>
  <c r="H5024" i="36"/>
  <c r="E5024" i="36"/>
  <c r="M5023" i="36"/>
  <c r="J5023" i="36"/>
  <c r="H5023" i="36"/>
  <c r="E5023" i="36"/>
  <c r="M5022" i="36"/>
  <c r="J5022" i="36"/>
  <c r="H5022" i="36"/>
  <c r="E5022" i="36"/>
  <c r="M5021" i="36"/>
  <c r="J5021" i="36"/>
  <c r="H5021" i="36"/>
  <c r="E5021" i="36"/>
  <c r="M5020" i="36"/>
  <c r="J5020" i="36"/>
  <c r="H5020" i="36"/>
  <c r="E5020" i="36"/>
  <c r="M5019" i="36"/>
  <c r="J5019" i="36"/>
  <c r="H5019" i="36"/>
  <c r="E5019" i="36"/>
  <c r="M5018" i="36"/>
  <c r="J5018" i="36"/>
  <c r="H5018" i="36"/>
  <c r="E5018" i="36"/>
  <c r="M5017" i="36"/>
  <c r="J5017" i="36"/>
  <c r="H5017" i="36"/>
  <c r="E5017" i="36"/>
  <c r="M5016" i="36"/>
  <c r="J5016" i="36"/>
  <c r="H5016" i="36"/>
  <c r="E5016" i="36"/>
  <c r="M5015" i="36"/>
  <c r="J5015" i="36"/>
  <c r="H5015" i="36"/>
  <c r="E5015" i="36"/>
  <c r="M5014" i="36"/>
  <c r="J5014" i="36"/>
  <c r="H5014" i="36"/>
  <c r="E5014" i="36"/>
  <c r="M5013" i="36"/>
  <c r="J5013" i="36"/>
  <c r="H5013" i="36"/>
  <c r="E5013" i="36"/>
  <c r="M5012" i="36"/>
  <c r="J5012" i="36"/>
  <c r="H5012" i="36"/>
  <c r="E5012" i="36"/>
  <c r="M5011" i="36"/>
  <c r="J5011" i="36"/>
  <c r="H5011" i="36"/>
  <c r="E5011" i="36"/>
  <c r="M5010" i="36"/>
  <c r="J5010" i="36"/>
  <c r="H5010" i="36"/>
  <c r="E5010" i="36"/>
  <c r="M5009" i="36"/>
  <c r="J5009" i="36"/>
  <c r="H5009" i="36"/>
  <c r="E5009" i="36"/>
  <c r="M5008" i="36"/>
  <c r="J5008" i="36"/>
  <c r="H5008" i="36"/>
  <c r="E5008" i="36"/>
  <c r="M5007" i="36"/>
  <c r="J5007" i="36"/>
  <c r="H5007" i="36"/>
  <c r="E5007" i="36"/>
  <c r="M5006" i="36"/>
  <c r="J5006" i="36"/>
  <c r="H5006" i="36"/>
  <c r="E5006" i="36"/>
  <c r="M5005" i="36"/>
  <c r="J5005" i="36"/>
  <c r="H5005" i="36"/>
  <c r="E5005" i="36"/>
  <c r="M5004" i="36"/>
  <c r="J5004" i="36"/>
  <c r="H5004" i="36"/>
  <c r="E5004" i="36"/>
  <c r="M5003" i="36"/>
  <c r="J5003" i="36"/>
  <c r="H5003" i="36"/>
  <c r="E5003" i="36"/>
  <c r="M5002" i="36"/>
  <c r="J5002" i="36"/>
  <c r="H5002" i="36"/>
  <c r="E5002" i="36"/>
  <c r="M5001" i="36"/>
  <c r="J5001" i="36"/>
  <c r="H5001" i="36"/>
  <c r="E5001" i="36"/>
  <c r="M5000" i="36"/>
  <c r="J5000" i="36"/>
  <c r="H5000" i="36"/>
  <c r="E5000" i="36"/>
  <c r="M4999" i="36"/>
  <c r="J4999" i="36"/>
  <c r="H4999" i="36"/>
  <c r="E4999" i="36"/>
  <c r="M4998" i="36"/>
  <c r="J4998" i="36"/>
  <c r="H4998" i="36"/>
  <c r="E4998" i="36"/>
  <c r="M4997" i="36"/>
  <c r="J4997" i="36"/>
  <c r="H4997" i="36"/>
  <c r="E4997" i="36"/>
  <c r="M4996" i="36"/>
  <c r="J4996" i="36"/>
  <c r="H4996" i="36"/>
  <c r="E4996" i="36"/>
  <c r="M4995" i="36"/>
  <c r="J4995" i="36"/>
  <c r="H4995" i="36"/>
  <c r="E4995" i="36"/>
  <c r="M4994" i="36"/>
  <c r="J4994" i="36"/>
  <c r="H4994" i="36"/>
  <c r="E4994" i="36"/>
  <c r="M4993" i="36"/>
  <c r="J4993" i="36"/>
  <c r="H4993" i="36"/>
  <c r="E4993" i="36"/>
  <c r="M4992" i="36"/>
  <c r="J4992" i="36"/>
  <c r="H4992" i="36"/>
  <c r="E4992" i="36"/>
  <c r="M4991" i="36"/>
  <c r="J4991" i="36"/>
  <c r="H4991" i="36"/>
  <c r="E4991" i="36"/>
  <c r="M4990" i="36"/>
  <c r="J4990" i="36"/>
  <c r="H4990" i="36"/>
  <c r="E4990" i="36"/>
  <c r="M4989" i="36"/>
  <c r="J4989" i="36"/>
  <c r="H4989" i="36"/>
  <c r="E4989" i="36"/>
  <c r="M4988" i="36"/>
  <c r="J4988" i="36"/>
  <c r="H4988" i="36"/>
  <c r="E4988" i="36"/>
  <c r="M4987" i="36"/>
  <c r="J4987" i="36"/>
  <c r="H4987" i="36"/>
  <c r="E4987" i="36"/>
  <c r="M4986" i="36"/>
  <c r="J4986" i="36"/>
  <c r="H4986" i="36"/>
  <c r="E4986" i="36"/>
  <c r="M4985" i="36"/>
  <c r="J4985" i="36"/>
  <c r="H4985" i="36"/>
  <c r="E4985" i="36"/>
  <c r="M4984" i="36"/>
  <c r="J4984" i="36"/>
  <c r="H4984" i="36"/>
  <c r="E4984" i="36"/>
  <c r="M4983" i="36"/>
  <c r="J4983" i="36"/>
  <c r="H4983" i="36"/>
  <c r="E4983" i="36"/>
  <c r="M4982" i="36"/>
  <c r="J4982" i="36"/>
  <c r="H4982" i="36"/>
  <c r="E4982" i="36"/>
  <c r="M4981" i="36"/>
  <c r="J4981" i="36"/>
  <c r="H4981" i="36"/>
  <c r="E4981" i="36"/>
  <c r="M4980" i="36"/>
  <c r="J4980" i="36"/>
  <c r="H4980" i="36"/>
  <c r="E4980" i="36"/>
  <c r="M4979" i="36"/>
  <c r="J4979" i="36"/>
  <c r="H4979" i="36"/>
  <c r="E4979" i="36"/>
  <c r="M4978" i="36"/>
  <c r="J4978" i="36"/>
  <c r="H4978" i="36"/>
  <c r="E4978" i="36"/>
  <c r="M4977" i="36"/>
  <c r="J4977" i="36"/>
  <c r="H4977" i="36"/>
  <c r="E4977" i="36"/>
  <c r="M4976" i="36"/>
  <c r="J4976" i="36"/>
  <c r="H4976" i="36"/>
  <c r="E4976" i="36"/>
  <c r="M4975" i="36"/>
  <c r="J4975" i="36"/>
  <c r="H4975" i="36"/>
  <c r="E4975" i="36"/>
  <c r="M4974" i="36"/>
  <c r="J4974" i="36"/>
  <c r="H4974" i="36"/>
  <c r="E4974" i="36"/>
  <c r="M4973" i="36"/>
  <c r="J4973" i="36"/>
  <c r="H4973" i="36"/>
  <c r="E4973" i="36"/>
  <c r="M4972" i="36"/>
  <c r="J4972" i="36"/>
  <c r="H4972" i="36"/>
  <c r="E4972" i="36"/>
  <c r="M4971" i="36"/>
  <c r="J4971" i="36"/>
  <c r="H4971" i="36"/>
  <c r="E4971" i="36"/>
  <c r="M4970" i="36"/>
  <c r="J4970" i="36"/>
  <c r="H4970" i="36"/>
  <c r="E4970" i="36"/>
  <c r="M4969" i="36"/>
  <c r="J4969" i="36"/>
  <c r="H4969" i="36"/>
  <c r="E4969" i="36"/>
  <c r="M4968" i="36"/>
  <c r="J4968" i="36"/>
  <c r="H4968" i="36"/>
  <c r="E4968" i="36"/>
  <c r="M4967" i="36"/>
  <c r="J4967" i="36"/>
  <c r="H4967" i="36"/>
  <c r="E4967" i="36"/>
  <c r="M4966" i="36"/>
  <c r="J4966" i="36"/>
  <c r="H4966" i="36"/>
  <c r="E4966" i="36"/>
  <c r="M4965" i="36"/>
  <c r="J4965" i="36"/>
  <c r="H4965" i="36"/>
  <c r="E4965" i="36"/>
  <c r="M4964" i="36"/>
  <c r="J4964" i="36"/>
  <c r="H4964" i="36"/>
  <c r="E4964" i="36"/>
  <c r="M4963" i="36"/>
  <c r="J4963" i="36"/>
  <c r="H4963" i="36"/>
  <c r="E4963" i="36"/>
  <c r="M4962" i="36"/>
  <c r="J4962" i="36"/>
  <c r="H4962" i="36"/>
  <c r="E4962" i="36"/>
  <c r="M4961" i="36"/>
  <c r="J4961" i="36"/>
  <c r="H4961" i="36"/>
  <c r="E4961" i="36"/>
  <c r="M4960" i="36"/>
  <c r="J4960" i="36"/>
  <c r="H4960" i="36"/>
  <c r="E4960" i="36"/>
  <c r="M4959" i="36"/>
  <c r="J4959" i="36"/>
  <c r="H4959" i="36"/>
  <c r="E4959" i="36"/>
  <c r="M4958" i="36"/>
  <c r="J4958" i="36"/>
  <c r="H4958" i="36"/>
  <c r="E4958" i="36"/>
  <c r="M4957" i="36"/>
  <c r="J4957" i="36"/>
  <c r="H4957" i="36"/>
  <c r="E4957" i="36"/>
  <c r="M4956" i="36"/>
  <c r="J4956" i="36"/>
  <c r="H4956" i="36"/>
  <c r="E4956" i="36"/>
  <c r="M4955" i="36"/>
  <c r="J4955" i="36"/>
  <c r="H4955" i="36"/>
  <c r="E4955" i="36"/>
  <c r="M4954" i="36"/>
  <c r="J4954" i="36"/>
  <c r="H4954" i="36"/>
  <c r="E4954" i="36"/>
  <c r="M4953" i="36"/>
  <c r="J4953" i="36"/>
  <c r="H4953" i="36"/>
  <c r="E4953" i="36"/>
  <c r="M4952" i="36"/>
  <c r="J4952" i="36"/>
  <c r="H4952" i="36"/>
  <c r="E4952" i="36"/>
  <c r="M4951" i="36"/>
  <c r="J4951" i="36"/>
  <c r="H4951" i="36"/>
  <c r="E4951" i="36"/>
  <c r="M4950" i="36"/>
  <c r="J4950" i="36"/>
  <c r="H4950" i="36"/>
  <c r="E4950" i="36"/>
  <c r="M4949" i="36"/>
  <c r="J4949" i="36"/>
  <c r="H4949" i="36"/>
  <c r="E4949" i="36"/>
  <c r="M4948" i="36"/>
  <c r="J4948" i="36"/>
  <c r="H4948" i="36"/>
  <c r="E4948" i="36"/>
  <c r="M4947" i="36"/>
  <c r="J4947" i="36"/>
  <c r="H4947" i="36"/>
  <c r="E4947" i="36"/>
  <c r="M4946" i="36"/>
  <c r="J4946" i="36"/>
  <c r="H4946" i="36"/>
  <c r="E4946" i="36"/>
  <c r="M4945" i="36"/>
  <c r="J4945" i="36"/>
  <c r="H4945" i="36"/>
  <c r="E4945" i="36"/>
  <c r="M4944" i="36"/>
  <c r="J4944" i="36"/>
  <c r="H4944" i="36"/>
  <c r="E4944" i="36"/>
  <c r="M4943" i="36"/>
  <c r="J4943" i="36"/>
  <c r="H4943" i="36"/>
  <c r="E4943" i="36"/>
  <c r="M4942" i="36"/>
  <c r="J4942" i="36"/>
  <c r="H4942" i="36"/>
  <c r="E4942" i="36"/>
  <c r="M4941" i="36"/>
  <c r="J4941" i="36"/>
  <c r="H4941" i="36"/>
  <c r="E4941" i="36"/>
  <c r="M4940" i="36"/>
  <c r="J4940" i="36"/>
  <c r="H4940" i="36"/>
  <c r="E4940" i="36"/>
  <c r="M4939" i="36"/>
  <c r="J4939" i="36"/>
  <c r="H4939" i="36"/>
  <c r="E4939" i="36"/>
  <c r="M4938" i="36"/>
  <c r="J4938" i="36"/>
  <c r="H4938" i="36"/>
  <c r="E4938" i="36"/>
  <c r="M4937" i="36"/>
  <c r="J4937" i="36"/>
  <c r="H4937" i="36"/>
  <c r="E4937" i="36"/>
  <c r="M4936" i="36"/>
  <c r="J4936" i="36"/>
  <c r="H4936" i="36"/>
  <c r="E4936" i="36"/>
  <c r="M4935" i="36"/>
  <c r="J4935" i="36"/>
  <c r="H4935" i="36"/>
  <c r="E4935" i="36"/>
  <c r="M4934" i="36"/>
  <c r="J4934" i="36"/>
  <c r="H4934" i="36"/>
  <c r="E4934" i="36"/>
  <c r="M4933" i="36"/>
  <c r="J4933" i="36"/>
  <c r="H4933" i="36"/>
  <c r="E4933" i="36"/>
  <c r="M4932" i="36"/>
  <c r="J4932" i="36"/>
  <c r="H4932" i="36"/>
  <c r="E4932" i="36"/>
  <c r="M4931" i="36"/>
  <c r="J4931" i="36"/>
  <c r="H4931" i="36"/>
  <c r="E4931" i="36"/>
  <c r="M4930" i="36"/>
  <c r="J4930" i="36"/>
  <c r="H4930" i="36"/>
  <c r="E4930" i="36"/>
  <c r="M4929" i="36"/>
  <c r="J4929" i="36"/>
  <c r="H4929" i="36"/>
  <c r="E4929" i="36"/>
  <c r="M4928" i="36"/>
  <c r="J4928" i="36"/>
  <c r="H4928" i="36"/>
  <c r="E4928" i="36"/>
  <c r="M4927" i="36"/>
  <c r="J4927" i="36"/>
  <c r="H4927" i="36"/>
  <c r="E4927" i="36"/>
  <c r="M4926" i="36"/>
  <c r="J4926" i="36"/>
  <c r="H4926" i="36"/>
  <c r="E4926" i="36"/>
  <c r="M4925" i="36"/>
  <c r="J4925" i="36"/>
  <c r="H4925" i="36"/>
  <c r="E4925" i="36"/>
  <c r="M4924" i="36"/>
  <c r="J4924" i="36"/>
  <c r="H4924" i="36"/>
  <c r="E4924" i="36"/>
  <c r="M4923" i="36"/>
  <c r="J4923" i="36"/>
  <c r="H4923" i="36"/>
  <c r="E4923" i="36"/>
  <c r="M4922" i="36"/>
  <c r="J4922" i="36"/>
  <c r="H4922" i="36"/>
  <c r="E4922" i="36"/>
  <c r="M4921" i="36"/>
  <c r="J4921" i="36"/>
  <c r="H4921" i="36"/>
  <c r="E4921" i="36"/>
  <c r="M4920" i="36"/>
  <c r="J4920" i="36"/>
  <c r="H4920" i="36"/>
  <c r="E4920" i="36"/>
  <c r="M4919" i="36"/>
  <c r="J4919" i="36"/>
  <c r="H4919" i="36"/>
  <c r="E4919" i="36"/>
  <c r="M4918" i="36"/>
  <c r="J4918" i="36"/>
  <c r="H4918" i="36"/>
  <c r="E4918" i="36"/>
  <c r="M4917" i="36"/>
  <c r="J4917" i="36"/>
  <c r="H4917" i="36"/>
  <c r="E4917" i="36"/>
  <c r="M4916" i="36"/>
  <c r="J4916" i="36"/>
  <c r="H4916" i="36"/>
  <c r="E4916" i="36"/>
  <c r="M4915" i="36"/>
  <c r="J4915" i="36"/>
  <c r="H4915" i="36"/>
  <c r="E4915" i="36"/>
  <c r="M4914" i="36"/>
  <c r="J4914" i="36"/>
  <c r="H4914" i="36"/>
  <c r="E4914" i="36"/>
  <c r="M4913" i="36"/>
  <c r="J4913" i="36"/>
  <c r="H4913" i="36"/>
  <c r="E4913" i="36"/>
  <c r="M4912" i="36"/>
  <c r="J4912" i="36"/>
  <c r="H4912" i="36"/>
  <c r="E4912" i="36"/>
  <c r="M4911" i="36"/>
  <c r="J4911" i="36"/>
  <c r="H4911" i="36"/>
  <c r="E4911" i="36"/>
  <c r="M4910" i="36"/>
  <c r="J4910" i="36"/>
  <c r="H4910" i="36"/>
  <c r="E4910" i="36"/>
  <c r="M4909" i="36"/>
  <c r="J4909" i="36"/>
  <c r="H4909" i="36"/>
  <c r="E4909" i="36"/>
  <c r="M4908" i="36"/>
  <c r="J4908" i="36"/>
  <c r="H4908" i="36"/>
  <c r="E4908" i="36"/>
  <c r="M4907" i="36"/>
  <c r="J4907" i="36"/>
  <c r="H4907" i="36"/>
  <c r="E4907" i="36"/>
  <c r="M4906" i="36"/>
  <c r="J4906" i="36"/>
  <c r="H4906" i="36"/>
  <c r="E4906" i="36"/>
  <c r="M4905" i="36"/>
  <c r="J4905" i="36"/>
  <c r="H4905" i="36"/>
  <c r="E4905" i="36"/>
  <c r="M4904" i="36"/>
  <c r="J4904" i="36"/>
  <c r="H4904" i="36"/>
  <c r="E4904" i="36"/>
  <c r="M4903" i="36"/>
  <c r="J4903" i="36"/>
  <c r="H4903" i="36"/>
  <c r="E4903" i="36"/>
  <c r="M4902" i="36"/>
  <c r="J4902" i="36"/>
  <c r="H4902" i="36"/>
  <c r="E4902" i="36"/>
  <c r="M4901" i="36"/>
  <c r="J4901" i="36"/>
  <c r="H4901" i="36"/>
  <c r="E4901" i="36"/>
  <c r="M4900" i="36"/>
  <c r="J4900" i="36"/>
  <c r="H4900" i="36"/>
  <c r="E4900" i="36"/>
  <c r="M4899" i="36"/>
  <c r="J4899" i="36"/>
  <c r="H4899" i="36"/>
  <c r="E4899" i="36"/>
  <c r="M4898" i="36"/>
  <c r="J4898" i="36"/>
  <c r="H4898" i="36"/>
  <c r="E4898" i="36"/>
  <c r="M4897" i="36"/>
  <c r="J4897" i="36"/>
  <c r="H4897" i="36"/>
  <c r="E4897" i="36"/>
  <c r="M4896" i="36"/>
  <c r="J4896" i="36"/>
  <c r="H4896" i="36"/>
  <c r="E4896" i="36"/>
  <c r="M4895" i="36"/>
  <c r="J4895" i="36"/>
  <c r="H4895" i="36"/>
  <c r="E4895" i="36"/>
  <c r="M4894" i="36"/>
  <c r="J4894" i="36"/>
  <c r="H4894" i="36"/>
  <c r="E4894" i="36"/>
  <c r="M4893" i="36"/>
  <c r="J4893" i="36"/>
  <c r="H4893" i="36"/>
  <c r="E4893" i="36"/>
  <c r="M4892" i="36"/>
  <c r="J4892" i="36"/>
  <c r="H4892" i="36"/>
  <c r="E4892" i="36"/>
  <c r="M4891" i="36"/>
  <c r="J4891" i="36"/>
  <c r="H4891" i="36"/>
  <c r="E4891" i="36"/>
  <c r="M4890" i="36"/>
  <c r="J4890" i="36"/>
  <c r="H4890" i="36"/>
  <c r="E4890" i="36"/>
  <c r="M4889" i="36"/>
  <c r="J4889" i="36"/>
  <c r="H4889" i="36"/>
  <c r="E4889" i="36"/>
  <c r="M4888" i="36"/>
  <c r="J4888" i="36"/>
  <c r="H4888" i="36"/>
  <c r="E4888" i="36"/>
  <c r="M4887" i="36"/>
  <c r="J4887" i="36"/>
  <c r="H4887" i="36"/>
  <c r="E4887" i="36"/>
  <c r="M4886" i="36"/>
  <c r="J4886" i="36"/>
  <c r="H4886" i="36"/>
  <c r="E4886" i="36"/>
  <c r="M4885" i="36"/>
  <c r="J4885" i="36"/>
  <c r="H4885" i="36"/>
  <c r="E4885" i="36"/>
  <c r="M4884" i="36"/>
  <c r="J4884" i="36"/>
  <c r="H4884" i="36"/>
  <c r="E4884" i="36"/>
  <c r="M4883" i="36"/>
  <c r="J4883" i="36"/>
  <c r="H4883" i="36"/>
  <c r="E4883" i="36"/>
  <c r="M4882" i="36"/>
  <c r="J4882" i="36"/>
  <c r="H4882" i="36"/>
  <c r="E4882" i="36"/>
  <c r="M4881" i="36"/>
  <c r="J4881" i="36"/>
  <c r="H4881" i="36"/>
  <c r="E4881" i="36"/>
  <c r="M4880" i="36"/>
  <c r="J4880" i="36"/>
  <c r="H4880" i="36"/>
  <c r="E4880" i="36"/>
  <c r="M4879" i="36"/>
  <c r="J4879" i="36"/>
  <c r="H4879" i="36"/>
  <c r="E4879" i="36"/>
  <c r="M4878" i="36"/>
  <c r="J4878" i="36"/>
  <c r="H4878" i="36"/>
  <c r="E4878" i="36"/>
  <c r="M4877" i="36"/>
  <c r="J4877" i="36"/>
  <c r="H4877" i="36"/>
  <c r="E4877" i="36"/>
  <c r="M4876" i="36"/>
  <c r="J4876" i="36"/>
  <c r="H4876" i="36"/>
  <c r="E4876" i="36"/>
  <c r="M4875" i="36"/>
  <c r="J4875" i="36"/>
  <c r="H4875" i="36"/>
  <c r="E4875" i="36"/>
  <c r="M4874" i="36"/>
  <c r="J4874" i="36"/>
  <c r="H4874" i="36"/>
  <c r="E4874" i="36"/>
  <c r="M4873" i="36"/>
  <c r="J4873" i="36"/>
  <c r="H4873" i="36"/>
  <c r="E4873" i="36"/>
  <c r="M4872" i="36"/>
  <c r="J4872" i="36"/>
  <c r="H4872" i="36"/>
  <c r="E4872" i="36"/>
  <c r="M4871" i="36"/>
  <c r="J4871" i="36"/>
  <c r="H4871" i="36"/>
  <c r="E4871" i="36"/>
  <c r="M4870" i="36"/>
  <c r="J4870" i="36"/>
  <c r="H4870" i="36"/>
  <c r="E4870" i="36"/>
  <c r="M4869" i="36"/>
  <c r="J4869" i="36"/>
  <c r="H4869" i="36"/>
  <c r="E4869" i="36"/>
  <c r="M4868" i="36"/>
  <c r="J4868" i="36"/>
  <c r="H4868" i="36"/>
  <c r="E4868" i="36"/>
  <c r="M4867" i="36"/>
  <c r="J4867" i="36"/>
  <c r="H4867" i="36"/>
  <c r="E4867" i="36"/>
  <c r="M4866" i="36"/>
  <c r="J4866" i="36"/>
  <c r="H4866" i="36"/>
  <c r="E4866" i="36"/>
  <c r="M4865" i="36"/>
  <c r="J4865" i="36"/>
  <c r="H4865" i="36"/>
  <c r="E4865" i="36"/>
  <c r="M4864" i="36"/>
  <c r="J4864" i="36"/>
  <c r="H4864" i="36"/>
  <c r="E4864" i="36"/>
  <c r="M4863" i="36"/>
  <c r="J4863" i="36"/>
  <c r="H4863" i="36"/>
  <c r="E4863" i="36"/>
  <c r="M4862" i="36"/>
  <c r="J4862" i="36"/>
  <c r="H4862" i="36"/>
  <c r="E4862" i="36"/>
  <c r="M4861" i="36"/>
  <c r="J4861" i="36"/>
  <c r="H4861" i="36"/>
  <c r="E4861" i="36"/>
  <c r="M4860" i="36"/>
  <c r="J4860" i="36"/>
  <c r="H4860" i="36"/>
  <c r="E4860" i="36"/>
  <c r="M4859" i="36"/>
  <c r="J4859" i="36"/>
  <c r="H4859" i="36"/>
  <c r="E4859" i="36"/>
  <c r="M4858" i="36"/>
  <c r="J4858" i="36"/>
  <c r="H4858" i="36"/>
  <c r="E4858" i="36"/>
  <c r="M4857" i="36"/>
  <c r="J4857" i="36"/>
  <c r="H4857" i="36"/>
  <c r="E4857" i="36"/>
  <c r="M4856" i="36"/>
  <c r="J4856" i="36"/>
  <c r="H4856" i="36"/>
  <c r="E4856" i="36"/>
  <c r="M4855" i="36"/>
  <c r="J4855" i="36"/>
  <c r="H4855" i="36"/>
  <c r="E4855" i="36"/>
  <c r="M4854" i="36"/>
  <c r="J4854" i="36"/>
  <c r="H4854" i="36"/>
  <c r="E4854" i="36"/>
  <c r="M4853" i="36"/>
  <c r="J4853" i="36"/>
  <c r="H4853" i="36"/>
  <c r="E4853" i="36"/>
  <c r="M4852" i="36"/>
  <c r="J4852" i="36"/>
  <c r="H4852" i="36"/>
  <c r="E4852" i="36"/>
  <c r="M4851" i="36"/>
  <c r="J4851" i="36"/>
  <c r="H4851" i="36"/>
  <c r="E4851" i="36"/>
  <c r="M4850" i="36"/>
  <c r="J4850" i="36"/>
  <c r="H4850" i="36"/>
  <c r="E4850" i="36"/>
  <c r="M4849" i="36"/>
  <c r="J4849" i="36"/>
  <c r="H4849" i="36"/>
  <c r="E4849" i="36"/>
  <c r="M4848" i="36"/>
  <c r="J4848" i="36"/>
  <c r="H4848" i="36"/>
  <c r="E4848" i="36"/>
  <c r="M4847" i="36"/>
  <c r="J4847" i="36"/>
  <c r="H4847" i="36"/>
  <c r="E4847" i="36"/>
  <c r="M4846" i="36"/>
  <c r="J4846" i="36"/>
  <c r="H4846" i="36"/>
  <c r="E4846" i="36"/>
  <c r="M4845" i="36"/>
  <c r="J4845" i="36"/>
  <c r="H4845" i="36"/>
  <c r="E4845" i="36"/>
  <c r="M4844" i="36"/>
  <c r="J4844" i="36"/>
  <c r="H4844" i="36"/>
  <c r="E4844" i="36"/>
  <c r="M4843" i="36"/>
  <c r="J4843" i="36"/>
  <c r="H4843" i="36"/>
  <c r="E4843" i="36"/>
  <c r="M4842" i="36"/>
  <c r="J4842" i="36"/>
  <c r="H4842" i="36"/>
  <c r="E4842" i="36"/>
  <c r="M4841" i="36"/>
  <c r="J4841" i="36"/>
  <c r="H4841" i="36"/>
  <c r="E4841" i="36"/>
  <c r="M4840" i="36"/>
  <c r="J4840" i="36"/>
  <c r="H4840" i="36"/>
  <c r="E4840" i="36"/>
  <c r="M4839" i="36"/>
  <c r="J4839" i="36"/>
  <c r="H4839" i="36"/>
  <c r="E4839" i="36"/>
  <c r="M4838" i="36"/>
  <c r="J4838" i="36"/>
  <c r="H4838" i="36"/>
  <c r="E4838" i="36"/>
  <c r="M4837" i="36"/>
  <c r="J4837" i="36"/>
  <c r="H4837" i="36"/>
  <c r="E4837" i="36"/>
  <c r="M4836" i="36"/>
  <c r="J4836" i="36"/>
  <c r="H4836" i="36"/>
  <c r="E4836" i="36"/>
  <c r="M4835" i="36"/>
  <c r="J4835" i="36"/>
  <c r="H4835" i="36"/>
  <c r="E4835" i="36"/>
  <c r="M4834" i="36"/>
  <c r="J4834" i="36"/>
  <c r="H4834" i="36"/>
  <c r="E4834" i="36"/>
  <c r="M4833" i="36"/>
  <c r="J4833" i="36"/>
  <c r="H4833" i="36"/>
  <c r="E4833" i="36"/>
  <c r="M4832" i="36"/>
  <c r="J4832" i="36"/>
  <c r="H4832" i="36"/>
  <c r="E4832" i="36"/>
  <c r="M4831" i="36"/>
  <c r="J4831" i="36"/>
  <c r="H4831" i="36"/>
  <c r="E4831" i="36"/>
  <c r="M4830" i="36"/>
  <c r="J4830" i="36"/>
  <c r="H4830" i="36"/>
  <c r="E4830" i="36"/>
  <c r="M4829" i="36"/>
  <c r="J4829" i="36"/>
  <c r="H4829" i="36"/>
  <c r="E4829" i="36"/>
  <c r="M4828" i="36"/>
  <c r="J4828" i="36"/>
  <c r="H4828" i="36"/>
  <c r="E4828" i="36"/>
  <c r="M4827" i="36"/>
  <c r="J4827" i="36"/>
  <c r="H4827" i="36"/>
  <c r="E4827" i="36"/>
  <c r="M4826" i="36"/>
  <c r="J4826" i="36"/>
  <c r="H4826" i="36"/>
  <c r="E4826" i="36"/>
  <c r="M4825" i="36"/>
  <c r="J4825" i="36"/>
  <c r="H4825" i="36"/>
  <c r="E4825" i="36"/>
  <c r="M4824" i="36"/>
  <c r="J4824" i="36"/>
  <c r="H4824" i="36"/>
  <c r="E4824" i="36"/>
  <c r="M4823" i="36"/>
  <c r="J4823" i="36"/>
  <c r="H4823" i="36"/>
  <c r="E4823" i="36"/>
  <c r="M4822" i="36"/>
  <c r="J4822" i="36"/>
  <c r="H4822" i="36"/>
  <c r="E4822" i="36"/>
  <c r="M4821" i="36"/>
  <c r="J4821" i="36"/>
  <c r="H4821" i="36"/>
  <c r="E4821" i="36"/>
  <c r="M4820" i="36"/>
  <c r="J4820" i="36"/>
  <c r="H4820" i="36"/>
  <c r="E4820" i="36"/>
  <c r="M4819" i="36"/>
  <c r="J4819" i="36"/>
  <c r="H4819" i="36"/>
  <c r="E4819" i="36"/>
  <c r="M4818" i="36"/>
  <c r="J4818" i="36"/>
  <c r="H4818" i="36"/>
  <c r="E4818" i="36"/>
  <c r="M4817" i="36"/>
  <c r="J4817" i="36"/>
  <c r="H4817" i="36"/>
  <c r="E4817" i="36"/>
  <c r="M4816" i="36"/>
  <c r="J4816" i="36"/>
  <c r="H4816" i="36"/>
  <c r="E4816" i="36"/>
  <c r="M4815" i="36"/>
  <c r="J4815" i="36"/>
  <c r="H4815" i="36"/>
  <c r="E4815" i="36"/>
  <c r="M4814" i="36"/>
  <c r="J4814" i="36"/>
  <c r="H4814" i="36"/>
  <c r="E4814" i="36"/>
  <c r="M4813" i="36"/>
  <c r="J4813" i="36"/>
  <c r="H4813" i="36"/>
  <c r="E4813" i="36"/>
  <c r="M4812" i="36"/>
  <c r="J4812" i="36"/>
  <c r="H4812" i="36"/>
  <c r="E4812" i="36"/>
  <c r="M4811" i="36"/>
  <c r="J4811" i="36"/>
  <c r="H4811" i="36"/>
  <c r="E4811" i="36"/>
  <c r="M4810" i="36"/>
  <c r="J4810" i="36"/>
  <c r="H4810" i="36"/>
  <c r="E4810" i="36"/>
  <c r="M4809" i="36"/>
  <c r="J4809" i="36"/>
  <c r="H4809" i="36"/>
  <c r="E4809" i="36"/>
  <c r="M4808" i="36"/>
  <c r="J4808" i="36"/>
  <c r="H4808" i="36"/>
  <c r="E4808" i="36"/>
  <c r="M4807" i="36"/>
  <c r="J4807" i="36"/>
  <c r="H4807" i="36"/>
  <c r="E4807" i="36"/>
  <c r="M4806" i="36"/>
  <c r="J4806" i="36"/>
  <c r="H4806" i="36"/>
  <c r="E4806" i="36"/>
  <c r="M4805" i="36"/>
  <c r="J4805" i="36"/>
  <c r="H4805" i="36"/>
  <c r="E4805" i="36"/>
  <c r="M4804" i="36"/>
  <c r="J4804" i="36"/>
  <c r="H4804" i="36"/>
  <c r="E4804" i="36"/>
  <c r="M4803" i="36"/>
  <c r="J4803" i="36"/>
  <c r="H4803" i="36"/>
  <c r="E4803" i="36"/>
  <c r="M4802" i="36"/>
  <c r="J4802" i="36"/>
  <c r="H4802" i="36"/>
  <c r="E4802" i="36"/>
  <c r="M4801" i="36"/>
  <c r="J4801" i="36"/>
  <c r="H4801" i="36"/>
  <c r="E4801" i="36"/>
  <c r="M4800" i="36"/>
  <c r="J4800" i="36"/>
  <c r="H4800" i="36"/>
  <c r="E4800" i="36"/>
  <c r="M4799" i="36"/>
  <c r="J4799" i="36"/>
  <c r="H4799" i="36"/>
  <c r="E4799" i="36"/>
  <c r="M4798" i="36"/>
  <c r="J4798" i="36"/>
  <c r="H4798" i="36"/>
  <c r="E4798" i="36"/>
  <c r="M4797" i="36"/>
  <c r="J4797" i="36"/>
  <c r="H4797" i="36"/>
  <c r="E4797" i="36"/>
  <c r="M4796" i="36"/>
  <c r="J4796" i="36"/>
  <c r="H4796" i="36"/>
  <c r="E4796" i="36"/>
  <c r="M4795" i="36"/>
  <c r="J4795" i="36"/>
  <c r="H4795" i="36"/>
  <c r="E4795" i="36"/>
  <c r="M4794" i="36"/>
  <c r="J4794" i="36"/>
  <c r="H4794" i="36"/>
  <c r="E4794" i="36"/>
  <c r="M4793" i="36"/>
  <c r="J4793" i="36"/>
  <c r="H4793" i="36"/>
  <c r="E4793" i="36"/>
  <c r="M4792" i="36"/>
  <c r="J4792" i="36"/>
  <c r="H4792" i="36"/>
  <c r="E4792" i="36"/>
  <c r="M4791" i="36"/>
  <c r="J4791" i="36"/>
  <c r="H4791" i="36"/>
  <c r="E4791" i="36"/>
  <c r="M4790" i="36"/>
  <c r="J4790" i="36"/>
  <c r="H4790" i="36"/>
  <c r="E4790" i="36"/>
  <c r="M4789" i="36"/>
  <c r="J4789" i="36"/>
  <c r="H4789" i="36"/>
  <c r="E4789" i="36"/>
  <c r="M4788" i="36"/>
  <c r="J4788" i="36"/>
  <c r="H4788" i="36"/>
  <c r="E4788" i="36"/>
  <c r="M4787" i="36"/>
  <c r="J4787" i="36"/>
  <c r="H4787" i="36"/>
  <c r="E4787" i="36"/>
  <c r="M4786" i="36"/>
  <c r="J4786" i="36"/>
  <c r="H4786" i="36"/>
  <c r="E4786" i="36"/>
  <c r="M4785" i="36"/>
  <c r="J4785" i="36"/>
  <c r="H4785" i="36"/>
  <c r="E4785" i="36"/>
  <c r="M4784" i="36"/>
  <c r="J4784" i="36"/>
  <c r="H4784" i="36"/>
  <c r="E4784" i="36"/>
  <c r="M4783" i="36"/>
  <c r="J4783" i="36"/>
  <c r="H4783" i="36"/>
  <c r="E4783" i="36"/>
  <c r="M4782" i="36"/>
  <c r="J4782" i="36"/>
  <c r="H4782" i="36"/>
  <c r="E4782" i="36"/>
  <c r="M4781" i="36"/>
  <c r="J4781" i="36"/>
  <c r="H4781" i="36"/>
  <c r="E4781" i="36"/>
  <c r="M4780" i="36"/>
  <c r="J4780" i="36"/>
  <c r="H4780" i="36"/>
  <c r="E4780" i="36"/>
  <c r="M4779" i="36"/>
  <c r="J4779" i="36"/>
  <c r="H4779" i="36"/>
  <c r="E4779" i="36"/>
  <c r="M4778" i="36"/>
  <c r="J4778" i="36"/>
  <c r="H4778" i="36"/>
  <c r="E4778" i="36"/>
  <c r="M4777" i="36"/>
  <c r="J4777" i="36"/>
  <c r="H4777" i="36"/>
  <c r="E4777" i="36"/>
  <c r="M4776" i="36"/>
  <c r="J4776" i="36"/>
  <c r="H4776" i="36"/>
  <c r="E4776" i="36"/>
  <c r="M4775" i="36"/>
  <c r="J4775" i="36"/>
  <c r="H4775" i="36"/>
  <c r="E4775" i="36"/>
  <c r="M4774" i="36"/>
  <c r="J4774" i="36"/>
  <c r="H4774" i="36"/>
  <c r="E4774" i="36"/>
  <c r="M4773" i="36"/>
  <c r="J4773" i="36"/>
  <c r="H4773" i="36"/>
  <c r="E4773" i="36"/>
  <c r="M4772" i="36"/>
  <c r="J4772" i="36"/>
  <c r="H4772" i="36"/>
  <c r="E4772" i="36"/>
  <c r="M4771" i="36"/>
  <c r="J4771" i="36"/>
  <c r="H4771" i="36"/>
  <c r="E4771" i="36"/>
  <c r="M4770" i="36"/>
  <c r="J4770" i="36"/>
  <c r="H4770" i="36"/>
  <c r="E4770" i="36"/>
  <c r="M4769" i="36"/>
  <c r="J4769" i="36"/>
  <c r="H4769" i="36"/>
  <c r="E4769" i="36"/>
  <c r="M4768" i="36"/>
  <c r="J4768" i="36"/>
  <c r="H4768" i="36"/>
  <c r="E4768" i="36"/>
  <c r="M4767" i="36"/>
  <c r="J4767" i="36"/>
  <c r="H4767" i="36"/>
  <c r="E4767" i="36"/>
  <c r="M4766" i="36"/>
  <c r="J4766" i="36"/>
  <c r="H4766" i="36"/>
  <c r="E4766" i="36"/>
  <c r="M4765" i="36"/>
  <c r="J4765" i="36"/>
  <c r="H4765" i="36"/>
  <c r="E4765" i="36"/>
  <c r="M4764" i="36"/>
  <c r="J4764" i="36"/>
  <c r="H4764" i="36"/>
  <c r="E4764" i="36"/>
  <c r="M4763" i="36"/>
  <c r="J4763" i="36"/>
  <c r="H4763" i="36"/>
  <c r="E4763" i="36"/>
  <c r="M4762" i="36"/>
  <c r="J4762" i="36"/>
  <c r="H4762" i="36"/>
  <c r="E4762" i="36"/>
  <c r="M4761" i="36"/>
  <c r="J4761" i="36"/>
  <c r="H4761" i="36"/>
  <c r="E4761" i="36"/>
  <c r="M4760" i="36"/>
  <c r="J4760" i="36"/>
  <c r="H4760" i="36"/>
  <c r="E4760" i="36"/>
  <c r="M4759" i="36"/>
  <c r="J4759" i="36"/>
  <c r="H4759" i="36"/>
  <c r="E4759" i="36"/>
  <c r="M4758" i="36"/>
  <c r="J4758" i="36"/>
  <c r="H4758" i="36"/>
  <c r="E4758" i="36"/>
  <c r="M4757" i="36"/>
  <c r="J4757" i="36"/>
  <c r="H4757" i="36"/>
  <c r="E4757" i="36"/>
  <c r="M4756" i="36"/>
  <c r="J4756" i="36"/>
  <c r="H4756" i="36"/>
  <c r="E4756" i="36"/>
  <c r="M4755" i="36"/>
  <c r="J4755" i="36"/>
  <c r="H4755" i="36"/>
  <c r="E4755" i="36"/>
  <c r="M4754" i="36"/>
  <c r="J4754" i="36"/>
  <c r="H4754" i="36"/>
  <c r="E4754" i="36"/>
  <c r="M4753" i="36"/>
  <c r="J4753" i="36"/>
  <c r="H4753" i="36"/>
  <c r="E4753" i="36"/>
  <c r="M4752" i="36"/>
  <c r="J4752" i="36"/>
  <c r="H4752" i="36"/>
  <c r="E4752" i="36"/>
  <c r="M4751" i="36"/>
  <c r="J4751" i="36"/>
  <c r="H4751" i="36"/>
  <c r="E4751" i="36"/>
  <c r="M4750" i="36"/>
  <c r="J4750" i="36"/>
  <c r="H4750" i="36"/>
  <c r="E4750" i="36"/>
  <c r="M4749" i="36"/>
  <c r="J4749" i="36"/>
  <c r="H4749" i="36"/>
  <c r="E4749" i="36"/>
  <c r="M4748" i="36"/>
  <c r="J4748" i="36"/>
  <c r="H4748" i="36"/>
  <c r="E4748" i="36"/>
  <c r="M4747" i="36"/>
  <c r="J4747" i="36"/>
  <c r="H4747" i="36"/>
  <c r="E4747" i="36"/>
  <c r="M4746" i="36"/>
  <c r="J4746" i="36"/>
  <c r="H4746" i="36"/>
  <c r="E4746" i="36"/>
  <c r="M4745" i="36"/>
  <c r="J4745" i="36"/>
  <c r="H4745" i="36"/>
  <c r="E4745" i="36"/>
  <c r="M4744" i="36"/>
  <c r="J4744" i="36"/>
  <c r="H4744" i="36"/>
  <c r="E4744" i="36"/>
  <c r="M4743" i="36"/>
  <c r="J4743" i="36"/>
  <c r="H4743" i="36"/>
  <c r="E4743" i="36"/>
  <c r="M4742" i="36"/>
  <c r="J4742" i="36"/>
  <c r="H4742" i="36"/>
  <c r="E4742" i="36"/>
  <c r="M4741" i="36"/>
  <c r="J4741" i="36"/>
  <c r="H4741" i="36"/>
  <c r="E4741" i="36"/>
  <c r="M4740" i="36"/>
  <c r="J4740" i="36"/>
  <c r="H4740" i="36"/>
  <c r="E4740" i="36"/>
  <c r="M4739" i="36"/>
  <c r="J4739" i="36"/>
  <c r="H4739" i="36"/>
  <c r="E4739" i="36"/>
  <c r="M4738" i="36"/>
  <c r="J4738" i="36"/>
  <c r="H4738" i="36"/>
  <c r="E4738" i="36"/>
  <c r="M4737" i="36"/>
  <c r="J4737" i="36"/>
  <c r="H4737" i="36"/>
  <c r="E4737" i="36"/>
  <c r="M4736" i="36"/>
  <c r="J4736" i="36"/>
  <c r="H4736" i="36"/>
  <c r="E4736" i="36"/>
  <c r="M4735" i="36"/>
  <c r="J4735" i="36"/>
  <c r="H4735" i="36"/>
  <c r="E4735" i="36"/>
  <c r="M4734" i="36"/>
  <c r="J4734" i="36"/>
  <c r="H4734" i="36"/>
  <c r="E4734" i="36"/>
  <c r="M4733" i="36"/>
  <c r="J4733" i="36"/>
  <c r="H4733" i="36"/>
  <c r="E4733" i="36"/>
  <c r="M4732" i="36"/>
  <c r="J4732" i="36"/>
  <c r="H4732" i="36"/>
  <c r="E4732" i="36"/>
  <c r="M4731" i="36"/>
  <c r="J4731" i="36"/>
  <c r="H4731" i="36"/>
  <c r="E4731" i="36"/>
  <c r="M4730" i="36"/>
  <c r="J4730" i="36"/>
  <c r="H4730" i="36"/>
  <c r="E4730" i="36"/>
  <c r="M4729" i="36"/>
  <c r="J4729" i="36"/>
  <c r="H4729" i="36"/>
  <c r="E4729" i="36"/>
  <c r="M4728" i="36"/>
  <c r="J4728" i="36"/>
  <c r="H4728" i="36"/>
  <c r="E4728" i="36"/>
  <c r="M4727" i="36"/>
  <c r="J4727" i="36"/>
  <c r="H4727" i="36"/>
  <c r="E4727" i="36"/>
  <c r="M4726" i="36"/>
  <c r="J4726" i="36"/>
  <c r="H4726" i="36"/>
  <c r="E4726" i="36"/>
  <c r="M4725" i="36"/>
  <c r="J4725" i="36"/>
  <c r="H4725" i="36"/>
  <c r="E4725" i="36"/>
  <c r="M4724" i="36"/>
  <c r="J4724" i="36"/>
  <c r="H4724" i="36"/>
  <c r="E4724" i="36"/>
  <c r="M4723" i="36"/>
  <c r="J4723" i="36"/>
  <c r="H4723" i="36"/>
  <c r="E4723" i="36"/>
  <c r="M4722" i="36"/>
  <c r="J4722" i="36"/>
  <c r="H4722" i="36"/>
  <c r="E4722" i="36"/>
  <c r="M4721" i="36"/>
  <c r="J4721" i="36"/>
  <c r="H4721" i="36"/>
  <c r="E4721" i="36"/>
  <c r="M4720" i="36"/>
  <c r="J4720" i="36"/>
  <c r="H4720" i="36"/>
  <c r="E4720" i="36"/>
  <c r="M4719" i="36"/>
  <c r="J4719" i="36"/>
  <c r="H4719" i="36"/>
  <c r="E4719" i="36"/>
  <c r="M4718" i="36"/>
  <c r="J4718" i="36"/>
  <c r="H4718" i="36"/>
  <c r="E4718" i="36"/>
  <c r="M4717" i="36"/>
  <c r="J4717" i="36"/>
  <c r="H4717" i="36"/>
  <c r="E4717" i="36"/>
  <c r="M4716" i="36"/>
  <c r="J4716" i="36"/>
  <c r="H4716" i="36"/>
  <c r="E4716" i="36"/>
  <c r="M4715" i="36"/>
  <c r="J4715" i="36"/>
  <c r="H4715" i="36"/>
  <c r="E4715" i="36"/>
  <c r="M4714" i="36"/>
  <c r="J4714" i="36"/>
  <c r="H4714" i="36"/>
  <c r="E4714" i="36"/>
  <c r="M4713" i="36"/>
  <c r="J4713" i="36"/>
  <c r="H4713" i="36"/>
  <c r="E4713" i="36"/>
  <c r="M4712" i="36"/>
  <c r="J4712" i="36"/>
  <c r="H4712" i="36"/>
  <c r="E4712" i="36"/>
  <c r="M4711" i="36"/>
  <c r="J4711" i="36"/>
  <c r="H4711" i="36"/>
  <c r="E4711" i="36"/>
  <c r="M4710" i="36"/>
  <c r="J4710" i="36"/>
  <c r="H4710" i="36"/>
  <c r="E4710" i="36"/>
  <c r="M4709" i="36"/>
  <c r="J4709" i="36"/>
  <c r="H4709" i="36"/>
  <c r="E4709" i="36"/>
  <c r="M4708" i="36"/>
  <c r="J4708" i="36"/>
  <c r="H4708" i="36"/>
  <c r="E4708" i="36"/>
  <c r="M4707" i="36"/>
  <c r="J4707" i="36"/>
  <c r="H4707" i="36"/>
  <c r="E4707" i="36"/>
  <c r="M4706" i="36"/>
  <c r="J4706" i="36"/>
  <c r="H4706" i="36"/>
  <c r="E4706" i="36"/>
  <c r="M4705" i="36"/>
  <c r="J4705" i="36"/>
  <c r="H4705" i="36"/>
  <c r="E4705" i="36"/>
  <c r="M4704" i="36"/>
  <c r="J4704" i="36"/>
  <c r="H4704" i="36"/>
  <c r="E4704" i="36"/>
  <c r="M4703" i="36"/>
  <c r="J4703" i="36"/>
  <c r="H4703" i="36"/>
  <c r="E4703" i="36"/>
  <c r="M4702" i="36"/>
  <c r="J4702" i="36"/>
  <c r="H4702" i="36"/>
  <c r="E4702" i="36"/>
  <c r="M4701" i="36"/>
  <c r="J4701" i="36"/>
  <c r="H4701" i="36"/>
  <c r="E4701" i="36"/>
  <c r="M4700" i="36"/>
  <c r="J4700" i="36"/>
  <c r="H4700" i="36"/>
  <c r="E4700" i="36"/>
  <c r="M4699" i="36"/>
  <c r="J4699" i="36"/>
  <c r="H4699" i="36"/>
  <c r="E4699" i="36"/>
  <c r="M4698" i="36"/>
  <c r="J4698" i="36"/>
  <c r="H4698" i="36"/>
  <c r="E4698" i="36"/>
  <c r="M4697" i="36"/>
  <c r="J4697" i="36"/>
  <c r="H4697" i="36"/>
  <c r="E4697" i="36"/>
  <c r="M4696" i="36"/>
  <c r="J4696" i="36"/>
  <c r="H4696" i="36"/>
  <c r="E4696" i="36"/>
  <c r="M4695" i="36"/>
  <c r="J4695" i="36"/>
  <c r="H4695" i="36"/>
  <c r="E4695" i="36"/>
  <c r="M4694" i="36"/>
  <c r="J4694" i="36"/>
  <c r="H4694" i="36"/>
  <c r="E4694" i="36"/>
  <c r="M4693" i="36"/>
  <c r="J4693" i="36"/>
  <c r="H4693" i="36"/>
  <c r="E4693" i="36"/>
  <c r="M4692" i="36"/>
  <c r="J4692" i="36"/>
  <c r="H4692" i="36"/>
  <c r="E4692" i="36"/>
  <c r="M4691" i="36"/>
  <c r="J4691" i="36"/>
  <c r="H4691" i="36"/>
  <c r="E4691" i="36"/>
  <c r="M4690" i="36"/>
  <c r="J4690" i="36"/>
  <c r="H4690" i="36"/>
  <c r="E4690" i="36"/>
  <c r="M4689" i="36"/>
  <c r="J4689" i="36"/>
  <c r="H4689" i="36"/>
  <c r="E4689" i="36"/>
  <c r="M4688" i="36"/>
  <c r="J4688" i="36"/>
  <c r="H4688" i="36"/>
  <c r="E4688" i="36"/>
  <c r="M4687" i="36"/>
  <c r="J4687" i="36"/>
  <c r="H4687" i="36"/>
  <c r="E4687" i="36"/>
  <c r="M4686" i="36"/>
  <c r="J4686" i="36"/>
  <c r="H4686" i="36"/>
  <c r="E4686" i="36"/>
  <c r="M4685" i="36"/>
  <c r="J4685" i="36"/>
  <c r="H4685" i="36"/>
  <c r="E4685" i="36"/>
  <c r="M4684" i="36"/>
  <c r="J4684" i="36"/>
  <c r="H4684" i="36"/>
  <c r="E4684" i="36"/>
  <c r="M4683" i="36"/>
  <c r="J4683" i="36"/>
  <c r="H4683" i="36"/>
  <c r="E4683" i="36"/>
  <c r="M4682" i="36"/>
  <c r="J4682" i="36"/>
  <c r="H4682" i="36"/>
  <c r="E4682" i="36"/>
  <c r="M4681" i="36"/>
  <c r="J4681" i="36"/>
  <c r="H4681" i="36"/>
  <c r="E4681" i="36"/>
  <c r="M4680" i="36"/>
  <c r="J4680" i="36"/>
  <c r="H4680" i="36"/>
  <c r="E4680" i="36"/>
  <c r="M4679" i="36"/>
  <c r="J4679" i="36"/>
  <c r="H4679" i="36"/>
  <c r="E4679" i="36"/>
  <c r="M4678" i="36"/>
  <c r="J4678" i="36"/>
  <c r="H4678" i="36"/>
  <c r="E4678" i="36"/>
  <c r="M4677" i="36"/>
  <c r="J4677" i="36"/>
  <c r="H4677" i="36"/>
  <c r="E4677" i="36"/>
  <c r="M4676" i="36"/>
  <c r="J4676" i="36"/>
  <c r="H4676" i="36"/>
  <c r="E4676" i="36"/>
  <c r="M4675" i="36"/>
  <c r="J4675" i="36"/>
  <c r="H4675" i="36"/>
  <c r="E4675" i="36"/>
  <c r="M4674" i="36"/>
  <c r="J4674" i="36"/>
  <c r="H4674" i="36"/>
  <c r="E4674" i="36"/>
  <c r="M4673" i="36"/>
  <c r="J4673" i="36"/>
  <c r="H4673" i="36"/>
  <c r="E4673" i="36"/>
  <c r="M4672" i="36"/>
  <c r="J4672" i="36"/>
  <c r="H4672" i="36"/>
  <c r="E4672" i="36"/>
  <c r="M4671" i="36"/>
  <c r="J4671" i="36"/>
  <c r="H4671" i="36"/>
  <c r="E4671" i="36"/>
  <c r="M4670" i="36"/>
  <c r="J4670" i="36"/>
  <c r="H4670" i="36"/>
  <c r="E4670" i="36"/>
  <c r="M4669" i="36"/>
  <c r="J4669" i="36"/>
  <c r="H4669" i="36"/>
  <c r="E4669" i="36"/>
  <c r="M4668" i="36"/>
  <c r="J4668" i="36"/>
  <c r="H4668" i="36"/>
  <c r="E4668" i="36"/>
  <c r="M4667" i="36"/>
  <c r="J4667" i="36"/>
  <c r="H4667" i="36"/>
  <c r="E4667" i="36"/>
  <c r="M4666" i="36"/>
  <c r="J4666" i="36"/>
  <c r="H4666" i="36"/>
  <c r="E4666" i="36"/>
  <c r="M4665" i="36"/>
  <c r="J4665" i="36"/>
  <c r="H4665" i="36"/>
  <c r="E4665" i="36"/>
  <c r="M4664" i="36"/>
  <c r="J4664" i="36"/>
  <c r="H4664" i="36"/>
  <c r="E4664" i="36"/>
  <c r="M4663" i="36"/>
  <c r="J4663" i="36"/>
  <c r="H4663" i="36"/>
  <c r="E4663" i="36"/>
  <c r="M4662" i="36"/>
  <c r="J4662" i="36"/>
  <c r="H4662" i="36"/>
  <c r="E4662" i="36"/>
  <c r="M4661" i="36"/>
  <c r="J4661" i="36"/>
  <c r="H4661" i="36"/>
  <c r="E4661" i="36"/>
  <c r="M4660" i="36"/>
  <c r="J4660" i="36"/>
  <c r="H4660" i="36"/>
  <c r="E4660" i="36"/>
  <c r="M4659" i="36"/>
  <c r="J4659" i="36"/>
  <c r="H4659" i="36"/>
  <c r="E4659" i="36"/>
  <c r="M4658" i="36"/>
  <c r="J4658" i="36"/>
  <c r="H4658" i="36"/>
  <c r="E4658" i="36"/>
  <c r="M4657" i="36"/>
  <c r="J4657" i="36"/>
  <c r="H4657" i="36"/>
  <c r="E4657" i="36"/>
  <c r="M4656" i="36"/>
  <c r="J4656" i="36"/>
  <c r="H4656" i="36"/>
  <c r="E4656" i="36"/>
  <c r="M4655" i="36"/>
  <c r="J4655" i="36"/>
  <c r="H4655" i="36"/>
  <c r="E4655" i="36"/>
  <c r="M4654" i="36"/>
  <c r="J4654" i="36"/>
  <c r="H4654" i="36"/>
  <c r="E4654" i="36"/>
  <c r="M4653" i="36"/>
  <c r="J4653" i="36"/>
  <c r="H4653" i="36"/>
  <c r="E4653" i="36"/>
  <c r="M4652" i="36"/>
  <c r="J4652" i="36"/>
  <c r="H4652" i="36"/>
  <c r="E4652" i="36"/>
  <c r="M4651" i="36"/>
  <c r="J4651" i="36"/>
  <c r="H4651" i="36"/>
  <c r="E4651" i="36"/>
  <c r="M4650" i="36"/>
  <c r="J4650" i="36"/>
  <c r="H4650" i="36"/>
  <c r="E4650" i="36"/>
  <c r="M4649" i="36"/>
  <c r="J4649" i="36"/>
  <c r="H4649" i="36"/>
  <c r="E4649" i="36"/>
  <c r="M4648" i="36"/>
  <c r="J4648" i="36"/>
  <c r="H4648" i="36"/>
  <c r="E4648" i="36"/>
  <c r="M4647" i="36"/>
  <c r="J4647" i="36"/>
  <c r="H4647" i="36"/>
  <c r="E4647" i="36"/>
  <c r="M4646" i="36"/>
  <c r="J4646" i="36"/>
  <c r="H4646" i="36"/>
  <c r="E4646" i="36"/>
  <c r="M4645" i="36"/>
  <c r="J4645" i="36"/>
  <c r="H4645" i="36"/>
  <c r="E4645" i="36"/>
  <c r="M4644" i="36"/>
  <c r="J4644" i="36"/>
  <c r="H4644" i="36"/>
  <c r="E4644" i="36"/>
  <c r="M4643" i="36"/>
  <c r="J4643" i="36"/>
  <c r="H4643" i="36"/>
  <c r="E4643" i="36"/>
  <c r="M4642" i="36"/>
  <c r="J4642" i="36"/>
  <c r="H4642" i="36"/>
  <c r="E4642" i="36"/>
  <c r="M4641" i="36"/>
  <c r="J4641" i="36"/>
  <c r="H4641" i="36"/>
  <c r="E4641" i="36"/>
  <c r="M4640" i="36"/>
  <c r="J4640" i="36"/>
  <c r="H4640" i="36"/>
  <c r="E4640" i="36"/>
  <c r="M4639" i="36"/>
  <c r="J4639" i="36"/>
  <c r="H4639" i="36"/>
  <c r="E4639" i="36"/>
  <c r="M4638" i="36"/>
  <c r="J4638" i="36"/>
  <c r="H4638" i="36"/>
  <c r="E4638" i="36"/>
  <c r="M4637" i="36"/>
  <c r="J4637" i="36"/>
  <c r="H4637" i="36"/>
  <c r="E4637" i="36"/>
  <c r="M4636" i="36"/>
  <c r="J4636" i="36"/>
  <c r="H4636" i="36"/>
  <c r="E4636" i="36"/>
  <c r="M4635" i="36"/>
  <c r="J4635" i="36"/>
  <c r="H4635" i="36"/>
  <c r="E4635" i="36"/>
  <c r="M4634" i="36"/>
  <c r="J4634" i="36"/>
  <c r="H4634" i="36"/>
  <c r="E4634" i="36"/>
  <c r="M4633" i="36"/>
  <c r="J4633" i="36"/>
  <c r="H4633" i="36"/>
  <c r="E4633" i="36"/>
  <c r="M4632" i="36"/>
  <c r="J4632" i="36"/>
  <c r="H4632" i="36"/>
  <c r="E4632" i="36"/>
  <c r="M4631" i="36"/>
  <c r="J4631" i="36"/>
  <c r="H4631" i="36"/>
  <c r="E4631" i="36"/>
  <c r="M4630" i="36"/>
  <c r="J4630" i="36"/>
  <c r="H4630" i="36"/>
  <c r="E4630" i="36"/>
  <c r="M4629" i="36"/>
  <c r="J4629" i="36"/>
  <c r="H4629" i="36"/>
  <c r="E4629" i="36"/>
  <c r="M4628" i="36"/>
  <c r="J4628" i="36"/>
  <c r="H4628" i="36"/>
  <c r="E4628" i="36"/>
  <c r="M4627" i="36"/>
  <c r="J4627" i="36"/>
  <c r="H4627" i="36"/>
  <c r="E4627" i="36"/>
  <c r="M4626" i="36"/>
  <c r="J4626" i="36"/>
  <c r="H4626" i="36"/>
  <c r="E4626" i="36"/>
  <c r="M4625" i="36"/>
  <c r="J4625" i="36"/>
  <c r="H4625" i="36"/>
  <c r="E4625" i="36"/>
  <c r="M4624" i="36"/>
  <c r="J4624" i="36"/>
  <c r="H4624" i="36"/>
  <c r="E4624" i="36"/>
  <c r="M4623" i="36"/>
  <c r="J4623" i="36"/>
  <c r="H4623" i="36"/>
  <c r="E4623" i="36"/>
  <c r="M4622" i="36"/>
  <c r="J4622" i="36"/>
  <c r="H4622" i="36"/>
  <c r="E4622" i="36"/>
  <c r="M4621" i="36"/>
  <c r="J4621" i="36"/>
  <c r="H4621" i="36"/>
  <c r="E4621" i="36"/>
  <c r="M4620" i="36"/>
  <c r="J4620" i="36"/>
  <c r="H4620" i="36"/>
  <c r="E4620" i="36"/>
  <c r="M4619" i="36"/>
  <c r="J4619" i="36"/>
  <c r="H4619" i="36"/>
  <c r="E4619" i="36"/>
  <c r="M4618" i="36"/>
  <c r="J4618" i="36"/>
  <c r="H4618" i="36"/>
  <c r="E4618" i="36"/>
  <c r="M4617" i="36"/>
  <c r="J4617" i="36"/>
  <c r="H4617" i="36"/>
  <c r="E4617" i="36"/>
  <c r="M4616" i="36"/>
  <c r="J4616" i="36"/>
  <c r="H4616" i="36"/>
  <c r="E4616" i="36"/>
  <c r="M4615" i="36"/>
  <c r="J4615" i="36"/>
  <c r="H4615" i="36"/>
  <c r="E4615" i="36"/>
  <c r="M4614" i="36"/>
  <c r="J4614" i="36"/>
  <c r="H4614" i="36"/>
  <c r="E4614" i="36"/>
  <c r="M4613" i="36"/>
  <c r="J4613" i="36"/>
  <c r="H4613" i="36"/>
  <c r="E4613" i="36"/>
  <c r="M4612" i="36"/>
  <c r="J4612" i="36"/>
  <c r="H4612" i="36"/>
  <c r="E4612" i="36"/>
  <c r="M4611" i="36"/>
  <c r="J4611" i="36"/>
  <c r="H4611" i="36"/>
  <c r="E4611" i="36"/>
  <c r="M4610" i="36"/>
  <c r="J4610" i="36"/>
  <c r="H4610" i="36"/>
  <c r="E4610" i="36"/>
  <c r="M4609" i="36"/>
  <c r="J4609" i="36"/>
  <c r="H4609" i="36"/>
  <c r="E4609" i="36"/>
  <c r="M4608" i="36"/>
  <c r="J4608" i="36"/>
  <c r="H4608" i="36"/>
  <c r="E4608" i="36"/>
  <c r="M4607" i="36"/>
  <c r="J4607" i="36"/>
  <c r="H4607" i="36"/>
  <c r="E4607" i="36"/>
  <c r="M4606" i="36"/>
  <c r="J4606" i="36"/>
  <c r="H4606" i="36"/>
  <c r="E4606" i="36"/>
  <c r="M4605" i="36"/>
  <c r="J4605" i="36"/>
  <c r="H4605" i="36"/>
  <c r="E4605" i="36"/>
  <c r="M4604" i="36"/>
  <c r="J4604" i="36"/>
  <c r="H4604" i="36"/>
  <c r="E4604" i="36"/>
  <c r="M4603" i="36"/>
  <c r="J4603" i="36"/>
  <c r="H4603" i="36"/>
  <c r="E4603" i="36"/>
  <c r="M4602" i="36"/>
  <c r="J4602" i="36"/>
  <c r="H4602" i="36"/>
  <c r="E4602" i="36"/>
  <c r="M4601" i="36"/>
  <c r="J4601" i="36"/>
  <c r="H4601" i="36"/>
  <c r="E4601" i="36"/>
  <c r="M4600" i="36"/>
  <c r="J4600" i="36"/>
  <c r="H4600" i="36"/>
  <c r="E4600" i="36"/>
  <c r="M4599" i="36"/>
  <c r="J4599" i="36"/>
  <c r="H4599" i="36"/>
  <c r="E4599" i="36"/>
  <c r="M4598" i="36"/>
  <c r="J4598" i="36"/>
  <c r="H4598" i="36"/>
  <c r="E4598" i="36"/>
  <c r="M4597" i="36"/>
  <c r="J4597" i="36"/>
  <c r="H4597" i="36"/>
  <c r="E4597" i="36"/>
  <c r="M4596" i="36"/>
  <c r="J4596" i="36"/>
  <c r="H4596" i="36"/>
  <c r="E4596" i="36"/>
  <c r="M4595" i="36"/>
  <c r="J4595" i="36"/>
  <c r="H4595" i="36"/>
  <c r="E4595" i="36"/>
  <c r="M4594" i="36"/>
  <c r="J4594" i="36"/>
  <c r="H4594" i="36"/>
  <c r="E4594" i="36"/>
  <c r="M4593" i="36"/>
  <c r="J4593" i="36"/>
  <c r="H4593" i="36"/>
  <c r="E4593" i="36"/>
  <c r="M4592" i="36"/>
  <c r="J4592" i="36"/>
  <c r="H4592" i="36"/>
  <c r="E4592" i="36"/>
  <c r="M4591" i="36"/>
  <c r="J4591" i="36"/>
  <c r="H4591" i="36"/>
  <c r="E4591" i="36"/>
  <c r="M4590" i="36"/>
  <c r="J4590" i="36"/>
  <c r="H4590" i="36"/>
  <c r="E4590" i="36"/>
  <c r="M4589" i="36"/>
  <c r="J4589" i="36"/>
  <c r="H4589" i="36"/>
  <c r="E4589" i="36"/>
  <c r="M4588" i="36"/>
  <c r="J4588" i="36"/>
  <c r="H4588" i="36"/>
  <c r="E4588" i="36"/>
  <c r="M4587" i="36"/>
  <c r="J4587" i="36"/>
  <c r="H4587" i="36"/>
  <c r="E4587" i="36"/>
  <c r="M4586" i="36"/>
  <c r="J4586" i="36"/>
  <c r="H4586" i="36"/>
  <c r="E4586" i="36"/>
  <c r="M4585" i="36"/>
  <c r="J4585" i="36"/>
  <c r="H4585" i="36"/>
  <c r="E4585" i="36"/>
  <c r="M4584" i="36"/>
  <c r="J4584" i="36"/>
  <c r="H4584" i="36"/>
  <c r="E4584" i="36"/>
  <c r="M4583" i="36"/>
  <c r="J4583" i="36"/>
  <c r="H4583" i="36"/>
  <c r="E4583" i="36"/>
  <c r="M4582" i="36"/>
  <c r="J4582" i="36"/>
  <c r="H4582" i="36"/>
  <c r="E4582" i="36"/>
  <c r="M4581" i="36"/>
  <c r="J4581" i="36"/>
  <c r="H4581" i="36"/>
  <c r="E4581" i="36"/>
  <c r="M4580" i="36"/>
  <c r="J4580" i="36"/>
  <c r="H4580" i="36"/>
  <c r="E4580" i="36"/>
  <c r="M4579" i="36"/>
  <c r="J4579" i="36"/>
  <c r="H4579" i="36"/>
  <c r="E4579" i="36"/>
  <c r="M4578" i="36"/>
  <c r="J4578" i="36"/>
  <c r="H4578" i="36"/>
  <c r="E4578" i="36"/>
  <c r="M4577" i="36"/>
  <c r="J4577" i="36"/>
  <c r="H4577" i="36"/>
  <c r="E4577" i="36"/>
  <c r="M4576" i="36"/>
  <c r="J4576" i="36"/>
  <c r="H4576" i="36"/>
  <c r="E4576" i="36"/>
  <c r="M4575" i="36"/>
  <c r="J4575" i="36"/>
  <c r="H4575" i="36"/>
  <c r="E4575" i="36"/>
  <c r="M4574" i="36"/>
  <c r="J4574" i="36"/>
  <c r="H4574" i="36"/>
  <c r="E4574" i="36"/>
  <c r="M4573" i="36"/>
  <c r="J4573" i="36"/>
  <c r="H4573" i="36"/>
  <c r="E4573" i="36"/>
  <c r="M4572" i="36"/>
  <c r="J4572" i="36"/>
  <c r="H4572" i="36"/>
  <c r="E4572" i="36"/>
  <c r="M4571" i="36"/>
  <c r="J4571" i="36"/>
  <c r="H4571" i="36"/>
  <c r="E4571" i="36"/>
  <c r="M4570" i="36"/>
  <c r="J4570" i="36"/>
  <c r="H4570" i="36"/>
  <c r="E4570" i="36"/>
  <c r="M4569" i="36"/>
  <c r="J4569" i="36"/>
  <c r="H4569" i="36"/>
  <c r="E4569" i="36"/>
  <c r="M4568" i="36"/>
  <c r="J4568" i="36"/>
  <c r="H4568" i="36"/>
  <c r="E4568" i="36"/>
  <c r="M4567" i="36"/>
  <c r="J4567" i="36"/>
  <c r="H4567" i="36"/>
  <c r="E4567" i="36"/>
  <c r="M4566" i="36"/>
  <c r="J4566" i="36"/>
  <c r="H4566" i="36"/>
  <c r="E4566" i="36"/>
  <c r="M4565" i="36"/>
  <c r="J4565" i="36"/>
  <c r="H4565" i="36"/>
  <c r="E4565" i="36"/>
  <c r="M4564" i="36"/>
  <c r="J4564" i="36"/>
  <c r="H4564" i="36"/>
  <c r="E4564" i="36"/>
  <c r="M4563" i="36"/>
  <c r="J4563" i="36"/>
  <c r="H4563" i="36"/>
  <c r="E4563" i="36"/>
  <c r="M4562" i="36"/>
  <c r="J4562" i="36"/>
  <c r="H4562" i="36"/>
  <c r="E4562" i="36"/>
  <c r="M4561" i="36"/>
  <c r="J4561" i="36"/>
  <c r="H4561" i="36"/>
  <c r="E4561" i="36"/>
  <c r="M4560" i="36"/>
  <c r="J4560" i="36"/>
  <c r="H4560" i="36"/>
  <c r="E4560" i="36"/>
  <c r="M4559" i="36"/>
  <c r="J4559" i="36"/>
  <c r="H4559" i="36"/>
  <c r="E4559" i="36"/>
  <c r="M4558" i="36"/>
  <c r="J4558" i="36"/>
  <c r="H4558" i="36"/>
  <c r="E4558" i="36"/>
  <c r="M4557" i="36"/>
  <c r="J4557" i="36"/>
  <c r="H4557" i="36"/>
  <c r="E4557" i="36"/>
  <c r="M4556" i="36"/>
  <c r="J4556" i="36"/>
  <c r="H4556" i="36"/>
  <c r="E4556" i="36"/>
  <c r="M4555" i="36"/>
  <c r="J4555" i="36"/>
  <c r="H4555" i="36"/>
  <c r="E4555" i="36"/>
  <c r="M4554" i="36"/>
  <c r="J4554" i="36"/>
  <c r="H4554" i="36"/>
  <c r="E4554" i="36"/>
  <c r="M4553" i="36"/>
  <c r="J4553" i="36"/>
  <c r="H4553" i="36"/>
  <c r="E4553" i="36"/>
  <c r="M4552" i="36"/>
  <c r="J4552" i="36"/>
  <c r="H4552" i="36"/>
  <c r="E4552" i="36"/>
  <c r="M4551" i="36"/>
  <c r="J4551" i="36"/>
  <c r="H4551" i="36"/>
  <c r="E4551" i="36"/>
  <c r="M4550" i="36"/>
  <c r="J4550" i="36"/>
  <c r="H4550" i="36"/>
  <c r="E4550" i="36"/>
  <c r="M4549" i="36"/>
  <c r="J4549" i="36"/>
  <c r="H4549" i="36"/>
  <c r="E4549" i="36"/>
  <c r="M4548" i="36"/>
  <c r="J4548" i="36"/>
  <c r="H4548" i="36"/>
  <c r="E4548" i="36"/>
  <c r="M4547" i="36"/>
  <c r="J4547" i="36"/>
  <c r="H4547" i="36"/>
  <c r="E4547" i="36"/>
  <c r="M4546" i="36"/>
  <c r="J4546" i="36"/>
  <c r="H4546" i="36"/>
  <c r="E4546" i="36"/>
  <c r="M4545" i="36"/>
  <c r="J4545" i="36"/>
  <c r="H4545" i="36"/>
  <c r="E4545" i="36"/>
  <c r="M4544" i="36"/>
  <c r="J4544" i="36"/>
  <c r="H4544" i="36"/>
  <c r="E4544" i="36"/>
  <c r="M4543" i="36"/>
  <c r="J4543" i="36"/>
  <c r="H4543" i="36"/>
  <c r="E4543" i="36"/>
  <c r="M4542" i="36"/>
  <c r="J4542" i="36"/>
  <c r="H4542" i="36"/>
  <c r="E4542" i="36"/>
  <c r="M4541" i="36"/>
  <c r="J4541" i="36"/>
  <c r="H4541" i="36"/>
  <c r="E4541" i="36"/>
  <c r="M4540" i="36"/>
  <c r="J4540" i="36"/>
  <c r="H4540" i="36"/>
  <c r="E4540" i="36"/>
  <c r="M4539" i="36"/>
  <c r="J4539" i="36"/>
  <c r="H4539" i="36"/>
  <c r="E4539" i="36"/>
  <c r="M4538" i="36"/>
  <c r="J4538" i="36"/>
  <c r="H4538" i="36"/>
  <c r="E4538" i="36"/>
  <c r="M4537" i="36"/>
  <c r="J4537" i="36"/>
  <c r="H4537" i="36"/>
  <c r="E4537" i="36"/>
  <c r="M4536" i="36"/>
  <c r="J4536" i="36"/>
  <c r="H4536" i="36"/>
  <c r="E4536" i="36"/>
  <c r="M4535" i="36"/>
  <c r="J4535" i="36"/>
  <c r="H4535" i="36"/>
  <c r="E4535" i="36"/>
  <c r="M4534" i="36"/>
  <c r="J4534" i="36"/>
  <c r="H4534" i="36"/>
  <c r="E4534" i="36"/>
  <c r="M4533" i="36"/>
  <c r="J4533" i="36"/>
  <c r="H4533" i="36"/>
  <c r="E4533" i="36"/>
  <c r="M4532" i="36"/>
  <c r="J4532" i="36"/>
  <c r="H4532" i="36"/>
  <c r="E4532" i="36"/>
  <c r="M4531" i="36"/>
  <c r="J4531" i="36"/>
  <c r="H4531" i="36"/>
  <c r="E4531" i="36"/>
  <c r="M4530" i="36"/>
  <c r="J4530" i="36"/>
  <c r="H4530" i="36"/>
  <c r="E4530" i="36"/>
  <c r="M4529" i="36"/>
  <c r="J4529" i="36"/>
  <c r="H4529" i="36"/>
  <c r="E4529" i="36"/>
  <c r="M4528" i="36"/>
  <c r="J4528" i="36"/>
  <c r="H4528" i="36"/>
  <c r="E4528" i="36"/>
  <c r="M4527" i="36"/>
  <c r="J4527" i="36"/>
  <c r="H4527" i="36"/>
  <c r="E4527" i="36"/>
  <c r="M4526" i="36"/>
  <c r="J4526" i="36"/>
  <c r="H4526" i="36"/>
  <c r="E4526" i="36"/>
  <c r="M4525" i="36"/>
  <c r="J4525" i="36"/>
  <c r="H4525" i="36"/>
  <c r="E4525" i="36"/>
  <c r="M4524" i="36"/>
  <c r="J4524" i="36"/>
  <c r="H4524" i="36"/>
  <c r="E4524" i="36"/>
  <c r="M4523" i="36"/>
  <c r="J4523" i="36"/>
  <c r="H4523" i="36"/>
  <c r="E4523" i="36"/>
  <c r="M4522" i="36"/>
  <c r="J4522" i="36"/>
  <c r="H4522" i="36"/>
  <c r="E4522" i="36"/>
  <c r="M4521" i="36"/>
  <c r="J4521" i="36"/>
  <c r="H4521" i="36"/>
  <c r="E4521" i="36"/>
  <c r="M4520" i="36"/>
  <c r="J4520" i="36"/>
  <c r="H4520" i="36"/>
  <c r="E4520" i="36"/>
  <c r="M4519" i="36"/>
  <c r="J4519" i="36"/>
  <c r="H4519" i="36"/>
  <c r="E4519" i="36"/>
  <c r="M4518" i="36"/>
  <c r="J4518" i="36"/>
  <c r="H4518" i="36"/>
  <c r="E4518" i="36"/>
  <c r="M4517" i="36"/>
  <c r="J4517" i="36"/>
  <c r="H4517" i="36"/>
  <c r="E4517" i="36"/>
  <c r="M4516" i="36"/>
  <c r="J4516" i="36"/>
  <c r="H4516" i="36"/>
  <c r="E4516" i="36"/>
  <c r="M4515" i="36"/>
  <c r="J4515" i="36"/>
  <c r="H4515" i="36"/>
  <c r="E4515" i="36"/>
  <c r="M4514" i="36"/>
  <c r="J4514" i="36"/>
  <c r="H4514" i="36"/>
  <c r="E4514" i="36"/>
  <c r="M4513" i="36"/>
  <c r="J4513" i="36"/>
  <c r="H4513" i="36"/>
  <c r="E4513" i="36"/>
  <c r="M4512" i="36"/>
  <c r="J4512" i="36"/>
  <c r="H4512" i="36"/>
  <c r="E4512" i="36"/>
  <c r="M4511" i="36"/>
  <c r="J4511" i="36"/>
  <c r="H4511" i="36"/>
  <c r="E4511" i="36"/>
  <c r="M4510" i="36"/>
  <c r="J4510" i="36"/>
  <c r="H4510" i="36"/>
  <c r="E4510" i="36"/>
  <c r="M4509" i="36"/>
  <c r="J4509" i="36"/>
  <c r="H4509" i="36"/>
  <c r="E4509" i="36"/>
  <c r="M4508" i="36"/>
  <c r="J4508" i="36"/>
  <c r="H4508" i="36"/>
  <c r="E4508" i="36"/>
  <c r="M4507" i="36"/>
  <c r="J4507" i="36"/>
  <c r="H4507" i="36"/>
  <c r="E4507" i="36"/>
  <c r="M4506" i="36"/>
  <c r="J4506" i="36"/>
  <c r="H4506" i="36"/>
  <c r="E4506" i="36"/>
  <c r="M4505" i="36"/>
  <c r="J4505" i="36"/>
  <c r="H4505" i="36"/>
  <c r="E4505" i="36"/>
  <c r="M4504" i="36"/>
  <c r="J4504" i="36"/>
  <c r="H4504" i="36"/>
  <c r="E4504" i="36"/>
  <c r="M4503" i="36"/>
  <c r="J4503" i="36"/>
  <c r="H4503" i="36"/>
  <c r="E4503" i="36"/>
  <c r="M4502" i="36"/>
  <c r="J4502" i="36"/>
  <c r="H4502" i="36"/>
  <c r="E4502" i="36"/>
  <c r="M4501" i="36"/>
  <c r="J4501" i="36"/>
  <c r="H4501" i="36"/>
  <c r="E4501" i="36"/>
  <c r="M4500" i="36"/>
  <c r="J4500" i="36"/>
  <c r="H4500" i="36"/>
  <c r="E4500" i="36"/>
  <c r="M4499" i="36"/>
  <c r="J4499" i="36"/>
  <c r="H4499" i="36"/>
  <c r="E4499" i="36"/>
  <c r="M4498" i="36"/>
  <c r="J4498" i="36"/>
  <c r="H4498" i="36"/>
  <c r="E4498" i="36"/>
  <c r="M4497" i="36"/>
  <c r="J4497" i="36"/>
  <c r="H4497" i="36"/>
  <c r="E4497" i="36"/>
  <c r="M4496" i="36"/>
  <c r="J4496" i="36"/>
  <c r="H4496" i="36"/>
  <c r="E4496" i="36"/>
  <c r="M4495" i="36"/>
  <c r="J4495" i="36"/>
  <c r="H4495" i="36"/>
  <c r="E4495" i="36"/>
  <c r="M4494" i="36"/>
  <c r="J4494" i="36"/>
  <c r="H4494" i="36"/>
  <c r="E4494" i="36"/>
  <c r="M4493" i="36"/>
  <c r="J4493" i="36"/>
  <c r="H4493" i="36"/>
  <c r="E4493" i="36"/>
  <c r="M4492" i="36"/>
  <c r="J4492" i="36"/>
  <c r="H4492" i="36"/>
  <c r="E4492" i="36"/>
  <c r="M4491" i="36"/>
  <c r="J4491" i="36"/>
  <c r="H4491" i="36"/>
  <c r="E4491" i="36"/>
  <c r="M4490" i="36"/>
  <c r="J4490" i="36"/>
  <c r="H4490" i="36"/>
  <c r="E4490" i="36"/>
  <c r="M4489" i="36"/>
  <c r="J4489" i="36"/>
  <c r="H4489" i="36"/>
  <c r="E4489" i="36"/>
  <c r="M4488" i="36"/>
  <c r="J4488" i="36"/>
  <c r="H4488" i="36"/>
  <c r="E4488" i="36"/>
  <c r="M4487" i="36"/>
  <c r="J4487" i="36"/>
  <c r="H4487" i="36"/>
  <c r="E4487" i="36"/>
  <c r="M4486" i="36"/>
  <c r="J4486" i="36"/>
  <c r="H4486" i="36"/>
  <c r="E4486" i="36"/>
  <c r="M4485" i="36"/>
  <c r="J4485" i="36"/>
  <c r="H4485" i="36"/>
  <c r="E4485" i="36"/>
  <c r="M4484" i="36"/>
  <c r="J4484" i="36"/>
  <c r="H4484" i="36"/>
  <c r="E4484" i="36"/>
  <c r="M4483" i="36"/>
  <c r="J4483" i="36"/>
  <c r="H4483" i="36"/>
  <c r="E4483" i="36"/>
  <c r="M4482" i="36"/>
  <c r="J4482" i="36"/>
  <c r="H4482" i="36"/>
  <c r="E4482" i="36"/>
  <c r="M4481" i="36"/>
  <c r="J4481" i="36"/>
  <c r="H4481" i="36"/>
  <c r="E4481" i="36"/>
  <c r="M4480" i="36"/>
  <c r="J4480" i="36"/>
  <c r="H4480" i="36"/>
  <c r="E4480" i="36"/>
  <c r="M4479" i="36"/>
  <c r="J4479" i="36"/>
  <c r="H4479" i="36"/>
  <c r="E4479" i="36"/>
  <c r="M4478" i="36"/>
  <c r="J4478" i="36"/>
  <c r="H4478" i="36"/>
  <c r="E4478" i="36"/>
  <c r="M4477" i="36"/>
  <c r="J4477" i="36"/>
  <c r="H4477" i="36"/>
  <c r="E4477" i="36"/>
  <c r="M4476" i="36"/>
  <c r="J4476" i="36"/>
  <c r="H4476" i="36"/>
  <c r="E4476" i="36"/>
  <c r="M4475" i="36"/>
  <c r="J4475" i="36"/>
  <c r="H4475" i="36"/>
  <c r="E4475" i="36"/>
  <c r="M4474" i="36"/>
  <c r="J4474" i="36"/>
  <c r="H4474" i="36"/>
  <c r="E4474" i="36"/>
  <c r="M4473" i="36"/>
  <c r="J4473" i="36"/>
  <c r="H4473" i="36"/>
  <c r="E4473" i="36"/>
  <c r="M4472" i="36"/>
  <c r="J4472" i="36"/>
  <c r="H4472" i="36"/>
  <c r="E4472" i="36"/>
  <c r="M4471" i="36"/>
  <c r="J4471" i="36"/>
  <c r="H4471" i="36"/>
  <c r="E4471" i="36"/>
  <c r="M4470" i="36"/>
  <c r="J4470" i="36"/>
  <c r="H4470" i="36"/>
  <c r="E4470" i="36"/>
  <c r="M4469" i="36"/>
  <c r="J4469" i="36"/>
  <c r="H4469" i="36"/>
  <c r="E4469" i="36"/>
  <c r="M4468" i="36"/>
  <c r="J4468" i="36"/>
  <c r="H4468" i="36"/>
  <c r="E4468" i="36"/>
  <c r="M4467" i="36"/>
  <c r="J4467" i="36"/>
  <c r="H4467" i="36"/>
  <c r="E4467" i="36"/>
  <c r="M4466" i="36"/>
  <c r="J4466" i="36"/>
  <c r="H4466" i="36"/>
  <c r="E4466" i="36"/>
  <c r="M4465" i="36"/>
  <c r="J4465" i="36"/>
  <c r="H4465" i="36"/>
  <c r="E4465" i="36"/>
  <c r="M4464" i="36"/>
  <c r="J4464" i="36"/>
  <c r="H4464" i="36"/>
  <c r="E4464" i="36"/>
  <c r="M4463" i="36"/>
  <c r="J4463" i="36"/>
  <c r="H4463" i="36"/>
  <c r="E4463" i="36"/>
  <c r="M4462" i="36"/>
  <c r="J4462" i="36"/>
  <c r="H4462" i="36"/>
  <c r="E4462" i="36"/>
  <c r="M4461" i="36"/>
  <c r="J4461" i="36"/>
  <c r="H4461" i="36"/>
  <c r="E4461" i="36"/>
  <c r="M4460" i="36"/>
  <c r="J4460" i="36"/>
  <c r="H4460" i="36"/>
  <c r="E4460" i="36"/>
  <c r="M4459" i="36"/>
  <c r="J4459" i="36"/>
  <c r="H4459" i="36"/>
  <c r="E4459" i="36"/>
  <c r="M4458" i="36"/>
  <c r="J4458" i="36"/>
  <c r="H4458" i="36"/>
  <c r="E4458" i="36"/>
  <c r="M4457" i="36"/>
  <c r="J4457" i="36"/>
  <c r="H4457" i="36"/>
  <c r="E4457" i="36"/>
  <c r="M4456" i="36"/>
  <c r="J4456" i="36"/>
  <c r="H4456" i="36"/>
  <c r="E4456" i="36"/>
  <c r="M4455" i="36"/>
  <c r="J4455" i="36"/>
  <c r="H4455" i="36"/>
  <c r="E4455" i="36"/>
  <c r="M4454" i="36"/>
  <c r="J4454" i="36"/>
  <c r="H4454" i="36"/>
  <c r="E4454" i="36"/>
  <c r="M4453" i="36"/>
  <c r="J4453" i="36"/>
  <c r="H4453" i="36"/>
  <c r="E4453" i="36"/>
  <c r="M4452" i="36"/>
  <c r="J4452" i="36"/>
  <c r="H4452" i="36"/>
  <c r="E4452" i="36"/>
  <c r="M4451" i="36"/>
  <c r="J4451" i="36"/>
  <c r="H4451" i="36"/>
  <c r="E4451" i="36"/>
  <c r="M4450" i="36"/>
  <c r="J4450" i="36"/>
  <c r="H4450" i="36"/>
  <c r="E4450" i="36"/>
  <c r="M4449" i="36"/>
  <c r="J4449" i="36"/>
  <c r="H4449" i="36"/>
  <c r="E4449" i="36"/>
  <c r="M4448" i="36"/>
  <c r="J4448" i="36"/>
  <c r="H4448" i="36"/>
  <c r="E4448" i="36"/>
  <c r="M4447" i="36"/>
  <c r="J4447" i="36"/>
  <c r="H4447" i="36"/>
  <c r="E4447" i="36"/>
  <c r="M4446" i="36"/>
  <c r="J4446" i="36"/>
  <c r="H4446" i="36"/>
  <c r="E4446" i="36"/>
  <c r="M4445" i="36"/>
  <c r="J4445" i="36"/>
  <c r="H4445" i="36"/>
  <c r="E4445" i="36"/>
  <c r="M4444" i="36"/>
  <c r="J4444" i="36"/>
  <c r="H4444" i="36"/>
  <c r="E4444" i="36"/>
  <c r="M4443" i="36"/>
  <c r="J4443" i="36"/>
  <c r="H4443" i="36"/>
  <c r="E4443" i="36"/>
  <c r="M4442" i="36"/>
  <c r="J4442" i="36"/>
  <c r="H4442" i="36"/>
  <c r="E4442" i="36"/>
  <c r="M4441" i="36"/>
  <c r="J4441" i="36"/>
  <c r="H4441" i="36"/>
  <c r="E4441" i="36"/>
  <c r="M4440" i="36"/>
  <c r="J4440" i="36"/>
  <c r="H4440" i="36"/>
  <c r="E4440" i="36"/>
  <c r="M4439" i="36"/>
  <c r="J4439" i="36"/>
  <c r="H4439" i="36"/>
  <c r="E4439" i="36"/>
  <c r="M4438" i="36"/>
  <c r="J4438" i="36"/>
  <c r="H4438" i="36"/>
  <c r="E4438" i="36"/>
  <c r="M4437" i="36"/>
  <c r="J4437" i="36"/>
  <c r="H4437" i="36"/>
  <c r="E4437" i="36"/>
  <c r="M4436" i="36"/>
  <c r="J4436" i="36"/>
  <c r="H4436" i="36"/>
  <c r="E4436" i="36"/>
  <c r="M4435" i="36"/>
  <c r="J4435" i="36"/>
  <c r="H4435" i="36"/>
  <c r="E4435" i="36"/>
  <c r="M4434" i="36"/>
  <c r="J4434" i="36"/>
  <c r="H4434" i="36"/>
  <c r="E4434" i="36"/>
  <c r="M4433" i="36"/>
  <c r="J4433" i="36"/>
  <c r="H4433" i="36"/>
  <c r="E4433" i="36"/>
  <c r="M4432" i="36"/>
  <c r="J4432" i="36"/>
  <c r="H4432" i="36"/>
  <c r="E4432" i="36"/>
  <c r="M4431" i="36"/>
  <c r="J4431" i="36"/>
  <c r="H4431" i="36"/>
  <c r="E4431" i="36"/>
  <c r="M4430" i="36"/>
  <c r="J4430" i="36"/>
  <c r="H4430" i="36"/>
  <c r="E4430" i="36"/>
  <c r="M4429" i="36"/>
  <c r="J4429" i="36"/>
  <c r="H4429" i="36"/>
  <c r="E4429" i="36"/>
  <c r="M4428" i="36"/>
  <c r="J4428" i="36"/>
  <c r="H4428" i="36"/>
  <c r="E4428" i="36"/>
  <c r="M4427" i="36"/>
  <c r="J4427" i="36"/>
  <c r="H4427" i="36"/>
  <c r="E4427" i="36"/>
  <c r="M4426" i="36"/>
  <c r="J4426" i="36"/>
  <c r="H4426" i="36"/>
  <c r="E4426" i="36"/>
  <c r="M4425" i="36"/>
  <c r="J4425" i="36"/>
  <c r="H4425" i="36"/>
  <c r="E4425" i="36"/>
  <c r="M4424" i="36"/>
  <c r="J4424" i="36"/>
  <c r="H4424" i="36"/>
  <c r="E4424" i="36"/>
  <c r="M4423" i="36"/>
  <c r="J4423" i="36"/>
  <c r="H4423" i="36"/>
  <c r="E4423" i="36"/>
  <c r="M4422" i="36"/>
  <c r="J4422" i="36"/>
  <c r="H4422" i="36"/>
  <c r="E4422" i="36"/>
  <c r="M4421" i="36"/>
  <c r="J4421" i="36"/>
  <c r="H4421" i="36"/>
  <c r="E4421" i="36"/>
  <c r="M4420" i="36"/>
  <c r="J4420" i="36"/>
  <c r="H4420" i="36"/>
  <c r="E4420" i="36"/>
  <c r="M4419" i="36"/>
  <c r="J4419" i="36"/>
  <c r="H4419" i="36"/>
  <c r="E4419" i="36"/>
  <c r="M4418" i="36"/>
  <c r="J4418" i="36"/>
  <c r="H4418" i="36"/>
  <c r="E4418" i="36"/>
  <c r="M4417" i="36"/>
  <c r="J4417" i="36"/>
  <c r="H4417" i="36"/>
  <c r="E4417" i="36"/>
  <c r="M4416" i="36"/>
  <c r="J4416" i="36"/>
  <c r="H4416" i="36"/>
  <c r="E4416" i="36"/>
  <c r="M4415" i="36"/>
  <c r="J4415" i="36"/>
  <c r="H4415" i="36"/>
  <c r="E4415" i="36"/>
  <c r="M4414" i="36"/>
  <c r="J4414" i="36"/>
  <c r="H4414" i="36"/>
  <c r="E4414" i="36"/>
  <c r="M4413" i="36"/>
  <c r="J4413" i="36"/>
  <c r="H4413" i="36"/>
  <c r="E4413" i="36"/>
  <c r="M4412" i="36"/>
  <c r="J4412" i="36"/>
  <c r="H4412" i="36"/>
  <c r="E4412" i="36"/>
  <c r="M4411" i="36"/>
  <c r="J4411" i="36"/>
  <c r="H4411" i="36"/>
  <c r="E4411" i="36"/>
  <c r="M4410" i="36"/>
  <c r="J4410" i="36"/>
  <c r="H4410" i="36"/>
  <c r="E4410" i="36"/>
  <c r="M4409" i="36"/>
  <c r="J4409" i="36"/>
  <c r="H4409" i="36"/>
  <c r="E4409" i="36"/>
  <c r="M4408" i="36"/>
  <c r="J4408" i="36"/>
  <c r="H4408" i="36"/>
  <c r="E4408" i="36"/>
  <c r="M4407" i="36"/>
  <c r="J4407" i="36"/>
  <c r="H4407" i="36"/>
  <c r="E4407" i="36"/>
  <c r="M4406" i="36"/>
  <c r="J4406" i="36"/>
  <c r="H4406" i="36"/>
  <c r="E4406" i="36"/>
  <c r="M4405" i="36"/>
  <c r="J4405" i="36"/>
  <c r="H4405" i="36"/>
  <c r="E4405" i="36"/>
  <c r="M4404" i="36"/>
  <c r="J4404" i="36"/>
  <c r="H4404" i="36"/>
  <c r="E4404" i="36"/>
  <c r="M4403" i="36"/>
  <c r="J4403" i="36"/>
  <c r="H4403" i="36"/>
  <c r="E4403" i="36"/>
  <c r="M4402" i="36"/>
  <c r="J4402" i="36"/>
  <c r="H4402" i="36"/>
  <c r="E4402" i="36"/>
  <c r="M4401" i="36"/>
  <c r="J4401" i="36"/>
  <c r="H4401" i="36"/>
  <c r="E4401" i="36"/>
  <c r="M4400" i="36"/>
  <c r="J4400" i="36"/>
  <c r="H4400" i="36"/>
  <c r="E4400" i="36"/>
  <c r="M4399" i="36"/>
  <c r="J4399" i="36"/>
  <c r="H4399" i="36"/>
  <c r="E4399" i="36"/>
  <c r="M4398" i="36"/>
  <c r="J4398" i="36"/>
  <c r="H4398" i="36"/>
  <c r="E4398" i="36"/>
  <c r="M4397" i="36"/>
  <c r="J4397" i="36"/>
  <c r="H4397" i="36"/>
  <c r="E4397" i="36"/>
  <c r="M4396" i="36"/>
  <c r="J4396" i="36"/>
  <c r="H4396" i="36"/>
  <c r="E4396" i="36"/>
  <c r="M4395" i="36"/>
  <c r="J4395" i="36"/>
  <c r="H4395" i="36"/>
  <c r="E4395" i="36"/>
  <c r="M4394" i="36"/>
  <c r="J4394" i="36"/>
  <c r="H4394" i="36"/>
  <c r="E4394" i="36"/>
  <c r="M4393" i="36"/>
  <c r="J4393" i="36"/>
  <c r="H4393" i="36"/>
  <c r="E4393" i="36"/>
  <c r="M4392" i="36"/>
  <c r="J4392" i="36"/>
  <c r="H4392" i="36"/>
  <c r="E4392" i="36"/>
  <c r="M4391" i="36"/>
  <c r="J4391" i="36"/>
  <c r="H4391" i="36"/>
  <c r="E4391" i="36"/>
  <c r="M4390" i="36"/>
  <c r="J4390" i="36"/>
  <c r="H4390" i="36"/>
  <c r="E4390" i="36"/>
  <c r="M4389" i="36"/>
  <c r="J4389" i="36"/>
  <c r="H4389" i="36"/>
  <c r="E4389" i="36"/>
  <c r="M4388" i="36"/>
  <c r="J4388" i="36"/>
  <c r="H4388" i="36"/>
  <c r="E4388" i="36"/>
  <c r="M4387" i="36"/>
  <c r="J4387" i="36"/>
  <c r="H4387" i="36"/>
  <c r="E4387" i="36"/>
  <c r="M4386" i="36"/>
  <c r="J4386" i="36"/>
  <c r="H4386" i="36"/>
  <c r="E4386" i="36"/>
  <c r="M4385" i="36"/>
  <c r="J4385" i="36"/>
  <c r="H4385" i="36"/>
  <c r="E4385" i="36"/>
  <c r="M4384" i="36"/>
  <c r="J4384" i="36"/>
  <c r="H4384" i="36"/>
  <c r="E4384" i="36"/>
  <c r="M4383" i="36"/>
  <c r="J4383" i="36"/>
  <c r="H4383" i="36"/>
  <c r="E4383" i="36"/>
  <c r="M4382" i="36"/>
  <c r="J4382" i="36"/>
  <c r="H4382" i="36"/>
  <c r="E4382" i="36"/>
  <c r="M4381" i="36"/>
  <c r="J4381" i="36"/>
  <c r="H4381" i="36"/>
  <c r="E4381" i="36"/>
  <c r="M4380" i="36"/>
  <c r="J4380" i="36"/>
  <c r="H4380" i="36"/>
  <c r="E4380" i="36"/>
  <c r="M4379" i="36"/>
  <c r="J4379" i="36"/>
  <c r="H4379" i="36"/>
  <c r="E4379" i="36"/>
  <c r="M4378" i="36"/>
  <c r="J4378" i="36"/>
  <c r="H4378" i="36"/>
  <c r="E4378" i="36"/>
  <c r="M4377" i="36"/>
  <c r="J4377" i="36"/>
  <c r="H4377" i="36"/>
  <c r="E4377" i="36"/>
  <c r="M4376" i="36"/>
  <c r="J4376" i="36"/>
  <c r="H4376" i="36"/>
  <c r="E4376" i="36"/>
  <c r="M4375" i="36"/>
  <c r="J4375" i="36"/>
  <c r="H4375" i="36"/>
  <c r="E4375" i="36"/>
  <c r="M4374" i="36"/>
  <c r="J4374" i="36"/>
  <c r="H4374" i="36"/>
  <c r="E4374" i="36"/>
  <c r="M4373" i="36"/>
  <c r="J4373" i="36"/>
  <c r="H4373" i="36"/>
  <c r="E4373" i="36"/>
  <c r="M4372" i="36"/>
  <c r="J4372" i="36"/>
  <c r="H4372" i="36"/>
  <c r="E4372" i="36"/>
  <c r="M4371" i="36"/>
  <c r="J4371" i="36"/>
  <c r="H4371" i="36"/>
  <c r="E4371" i="36"/>
  <c r="M4370" i="36"/>
  <c r="J4370" i="36"/>
  <c r="H4370" i="36"/>
  <c r="E4370" i="36"/>
  <c r="M4369" i="36"/>
  <c r="J4369" i="36"/>
  <c r="H4369" i="36"/>
  <c r="E4369" i="36"/>
  <c r="M4368" i="36"/>
  <c r="J4368" i="36"/>
  <c r="H4368" i="36"/>
  <c r="E4368" i="36"/>
  <c r="M4367" i="36"/>
  <c r="J4367" i="36"/>
  <c r="H4367" i="36"/>
  <c r="E4367" i="36"/>
  <c r="M4366" i="36"/>
  <c r="J4366" i="36"/>
  <c r="H4366" i="36"/>
  <c r="E4366" i="36"/>
  <c r="M4365" i="36"/>
  <c r="J4365" i="36"/>
  <c r="H4365" i="36"/>
  <c r="E4365" i="36"/>
  <c r="M4364" i="36"/>
  <c r="J4364" i="36"/>
  <c r="H4364" i="36"/>
  <c r="E4364" i="36"/>
  <c r="M4363" i="36"/>
  <c r="J4363" i="36"/>
  <c r="H4363" i="36"/>
  <c r="E4363" i="36"/>
  <c r="M4362" i="36"/>
  <c r="J4362" i="36"/>
  <c r="H4362" i="36"/>
  <c r="E4362" i="36"/>
  <c r="M4361" i="36"/>
  <c r="J4361" i="36"/>
  <c r="H4361" i="36"/>
  <c r="E4361" i="36"/>
  <c r="M4360" i="36"/>
  <c r="J4360" i="36"/>
  <c r="H4360" i="36"/>
  <c r="E4360" i="36"/>
  <c r="M4359" i="36"/>
  <c r="J4359" i="36"/>
  <c r="H4359" i="36"/>
  <c r="E4359" i="36"/>
  <c r="M4358" i="36"/>
  <c r="J4358" i="36"/>
  <c r="H4358" i="36"/>
  <c r="E4358" i="36"/>
  <c r="M4357" i="36"/>
  <c r="J4357" i="36"/>
  <c r="H4357" i="36"/>
  <c r="E4357" i="36"/>
  <c r="M4356" i="36"/>
  <c r="J4356" i="36"/>
  <c r="H4356" i="36"/>
  <c r="E4356" i="36"/>
  <c r="M4355" i="36"/>
  <c r="J4355" i="36"/>
  <c r="H4355" i="36"/>
  <c r="E4355" i="36"/>
  <c r="M4354" i="36"/>
  <c r="J4354" i="36"/>
  <c r="H4354" i="36"/>
  <c r="E4354" i="36"/>
  <c r="M4353" i="36"/>
  <c r="J4353" i="36"/>
  <c r="H4353" i="36"/>
  <c r="E4353" i="36"/>
  <c r="M4352" i="36"/>
  <c r="J4352" i="36"/>
  <c r="H4352" i="36"/>
  <c r="E4352" i="36"/>
  <c r="M4351" i="36"/>
  <c r="J4351" i="36"/>
  <c r="H4351" i="36"/>
  <c r="E4351" i="36"/>
  <c r="M4350" i="36"/>
  <c r="J4350" i="36"/>
  <c r="H4350" i="36"/>
  <c r="E4350" i="36"/>
  <c r="M4349" i="36"/>
  <c r="J4349" i="36"/>
  <c r="H4349" i="36"/>
  <c r="E4349" i="36"/>
  <c r="M4348" i="36"/>
  <c r="J4348" i="36"/>
  <c r="H4348" i="36"/>
  <c r="E4348" i="36"/>
  <c r="M4347" i="36"/>
  <c r="J4347" i="36"/>
  <c r="H4347" i="36"/>
  <c r="E4347" i="36"/>
  <c r="M4346" i="36"/>
  <c r="J4346" i="36"/>
  <c r="H4346" i="36"/>
  <c r="E4346" i="36"/>
  <c r="M4345" i="36"/>
  <c r="J4345" i="36"/>
  <c r="H4345" i="36"/>
  <c r="E4345" i="36"/>
  <c r="M4344" i="36"/>
  <c r="J4344" i="36"/>
  <c r="H4344" i="36"/>
  <c r="E4344" i="36"/>
  <c r="M4343" i="36"/>
  <c r="J4343" i="36"/>
  <c r="H4343" i="36"/>
  <c r="E4343" i="36"/>
  <c r="M4342" i="36"/>
  <c r="J4342" i="36"/>
  <c r="H4342" i="36"/>
  <c r="E4342" i="36"/>
  <c r="M4341" i="36"/>
  <c r="J4341" i="36"/>
  <c r="H4341" i="36"/>
  <c r="E4341" i="36"/>
  <c r="M4340" i="36"/>
  <c r="J4340" i="36"/>
  <c r="H4340" i="36"/>
  <c r="E4340" i="36"/>
  <c r="M4339" i="36"/>
  <c r="J4339" i="36"/>
  <c r="H4339" i="36"/>
  <c r="E4339" i="36"/>
  <c r="M4338" i="36"/>
  <c r="J4338" i="36"/>
  <c r="H4338" i="36"/>
  <c r="E4338" i="36"/>
  <c r="M4337" i="36"/>
  <c r="J4337" i="36"/>
  <c r="H4337" i="36"/>
  <c r="E4337" i="36"/>
  <c r="M4336" i="36"/>
  <c r="J4336" i="36"/>
  <c r="H4336" i="36"/>
  <c r="E4336" i="36"/>
  <c r="M4335" i="36"/>
  <c r="J4335" i="36"/>
  <c r="H4335" i="36"/>
  <c r="E4335" i="36"/>
  <c r="M4334" i="36"/>
  <c r="J4334" i="36"/>
  <c r="H4334" i="36"/>
  <c r="E4334" i="36"/>
  <c r="M4333" i="36"/>
  <c r="J4333" i="36"/>
  <c r="H4333" i="36"/>
  <c r="E4333" i="36"/>
  <c r="M4332" i="36"/>
  <c r="J4332" i="36"/>
  <c r="H4332" i="36"/>
  <c r="E4332" i="36"/>
  <c r="M4331" i="36"/>
  <c r="J4331" i="36"/>
  <c r="H4331" i="36"/>
  <c r="E4331" i="36"/>
  <c r="M4330" i="36"/>
  <c r="J4330" i="36"/>
  <c r="H4330" i="36"/>
  <c r="E4330" i="36"/>
  <c r="M4329" i="36"/>
  <c r="J4329" i="36"/>
  <c r="H4329" i="36"/>
  <c r="E4329" i="36"/>
  <c r="M4328" i="36"/>
  <c r="J4328" i="36"/>
  <c r="H4328" i="36"/>
  <c r="E4328" i="36"/>
  <c r="M4327" i="36"/>
  <c r="J4327" i="36"/>
  <c r="H4327" i="36"/>
  <c r="E4327" i="36"/>
  <c r="M4326" i="36"/>
  <c r="J4326" i="36"/>
  <c r="H4326" i="36"/>
  <c r="E4326" i="36"/>
  <c r="M4325" i="36"/>
  <c r="J4325" i="36"/>
  <c r="H4325" i="36"/>
  <c r="E4325" i="36"/>
  <c r="M4324" i="36"/>
  <c r="J4324" i="36"/>
  <c r="H4324" i="36"/>
  <c r="E4324" i="36"/>
  <c r="M4323" i="36"/>
  <c r="J4323" i="36"/>
  <c r="H4323" i="36"/>
  <c r="E4323" i="36"/>
  <c r="M4322" i="36"/>
  <c r="J4322" i="36"/>
  <c r="H4322" i="36"/>
  <c r="E4322" i="36"/>
  <c r="M4321" i="36"/>
  <c r="J4321" i="36"/>
  <c r="H4321" i="36"/>
  <c r="E4321" i="36"/>
  <c r="M4320" i="36"/>
  <c r="J4320" i="36"/>
  <c r="H4320" i="36"/>
  <c r="E4320" i="36"/>
  <c r="M4319" i="36"/>
  <c r="J4319" i="36"/>
  <c r="H4319" i="36"/>
  <c r="E4319" i="36"/>
  <c r="M4318" i="36"/>
  <c r="J4318" i="36"/>
  <c r="H4318" i="36"/>
  <c r="E4318" i="36"/>
  <c r="M4317" i="36"/>
  <c r="J4317" i="36"/>
  <c r="H4317" i="36"/>
  <c r="E4317" i="36"/>
  <c r="M4316" i="36"/>
  <c r="J4316" i="36"/>
  <c r="H4316" i="36"/>
  <c r="E4316" i="36"/>
  <c r="M4315" i="36"/>
  <c r="J4315" i="36"/>
  <c r="H4315" i="36"/>
  <c r="E4315" i="36"/>
  <c r="M4314" i="36"/>
  <c r="J4314" i="36"/>
  <c r="H4314" i="36"/>
  <c r="E4314" i="36"/>
  <c r="M4313" i="36"/>
  <c r="J4313" i="36"/>
  <c r="H4313" i="36"/>
  <c r="E4313" i="36"/>
  <c r="M4312" i="36"/>
  <c r="J4312" i="36"/>
  <c r="H4312" i="36"/>
  <c r="E4312" i="36"/>
  <c r="M4311" i="36"/>
  <c r="J4311" i="36"/>
  <c r="H4311" i="36"/>
  <c r="E4311" i="36"/>
  <c r="M4310" i="36"/>
  <c r="J4310" i="36"/>
  <c r="H4310" i="36"/>
  <c r="E4310" i="36"/>
  <c r="M4309" i="36"/>
  <c r="J4309" i="36"/>
  <c r="H4309" i="36"/>
  <c r="E4309" i="36"/>
  <c r="M4308" i="36"/>
  <c r="J4308" i="36"/>
  <c r="H4308" i="36"/>
  <c r="E4308" i="36"/>
  <c r="M4307" i="36"/>
  <c r="J4307" i="36"/>
  <c r="H4307" i="36"/>
  <c r="E4307" i="36"/>
  <c r="M4306" i="36"/>
  <c r="J4306" i="36"/>
  <c r="H4306" i="36"/>
  <c r="E4306" i="36"/>
  <c r="M4305" i="36"/>
  <c r="J4305" i="36"/>
  <c r="H4305" i="36"/>
  <c r="E4305" i="36"/>
  <c r="M4304" i="36"/>
  <c r="J4304" i="36"/>
  <c r="H4304" i="36"/>
  <c r="E4304" i="36"/>
  <c r="M4303" i="36"/>
  <c r="J4303" i="36"/>
  <c r="H4303" i="36"/>
  <c r="E4303" i="36"/>
  <c r="M4302" i="36"/>
  <c r="J4302" i="36"/>
  <c r="H4302" i="36"/>
  <c r="E4302" i="36"/>
  <c r="M4301" i="36"/>
  <c r="J4301" i="36"/>
  <c r="H4301" i="36"/>
  <c r="E4301" i="36"/>
  <c r="M4300" i="36"/>
  <c r="J4300" i="36"/>
  <c r="H4300" i="36"/>
  <c r="E4300" i="36"/>
  <c r="M4299" i="36"/>
  <c r="J4299" i="36"/>
  <c r="H4299" i="36"/>
  <c r="E4299" i="36"/>
  <c r="M4298" i="36"/>
  <c r="J4298" i="36"/>
  <c r="H4298" i="36"/>
  <c r="E4298" i="36"/>
  <c r="M4297" i="36"/>
  <c r="J4297" i="36"/>
  <c r="H4297" i="36"/>
  <c r="E4297" i="36"/>
  <c r="M4296" i="36"/>
  <c r="J4296" i="36"/>
  <c r="H4296" i="36"/>
  <c r="E4296" i="36"/>
  <c r="M4295" i="36"/>
  <c r="J4295" i="36"/>
  <c r="H4295" i="36"/>
  <c r="E4295" i="36"/>
  <c r="M4294" i="36"/>
  <c r="J4294" i="36"/>
  <c r="H4294" i="36"/>
  <c r="E4294" i="36"/>
  <c r="M4293" i="36"/>
  <c r="J4293" i="36"/>
  <c r="H4293" i="36"/>
  <c r="E4293" i="36"/>
  <c r="M4292" i="36"/>
  <c r="J4292" i="36"/>
  <c r="H4292" i="36"/>
  <c r="E4292" i="36"/>
  <c r="M4291" i="36"/>
  <c r="J4291" i="36"/>
  <c r="H4291" i="36"/>
  <c r="E4291" i="36"/>
  <c r="M4290" i="36"/>
  <c r="J4290" i="36"/>
  <c r="H4290" i="36"/>
  <c r="E4290" i="36"/>
  <c r="M4289" i="36"/>
  <c r="J4289" i="36"/>
  <c r="H4289" i="36"/>
  <c r="E4289" i="36"/>
  <c r="M4288" i="36"/>
  <c r="J4288" i="36"/>
  <c r="H4288" i="36"/>
  <c r="E4288" i="36"/>
  <c r="M4287" i="36"/>
  <c r="J4287" i="36"/>
  <c r="H4287" i="36"/>
  <c r="E4287" i="36"/>
  <c r="M4286" i="36"/>
  <c r="J4286" i="36"/>
  <c r="H4286" i="36"/>
  <c r="E4286" i="36"/>
  <c r="M4285" i="36"/>
  <c r="J4285" i="36"/>
  <c r="H4285" i="36"/>
  <c r="E4285" i="36"/>
  <c r="M4284" i="36"/>
  <c r="J4284" i="36"/>
  <c r="H4284" i="36"/>
  <c r="E4284" i="36"/>
  <c r="M4283" i="36"/>
  <c r="J4283" i="36"/>
  <c r="H4283" i="36"/>
  <c r="E4283" i="36"/>
  <c r="M4282" i="36"/>
  <c r="J4282" i="36"/>
  <c r="H4282" i="36"/>
  <c r="E4282" i="36"/>
  <c r="M4281" i="36"/>
  <c r="J4281" i="36"/>
  <c r="H4281" i="36"/>
  <c r="E4281" i="36"/>
  <c r="M4280" i="36"/>
  <c r="J4280" i="36"/>
  <c r="H4280" i="36"/>
  <c r="E4280" i="36"/>
  <c r="M4279" i="36"/>
  <c r="J4279" i="36"/>
  <c r="H4279" i="36"/>
  <c r="E4279" i="36"/>
  <c r="M4278" i="36"/>
  <c r="J4278" i="36"/>
  <c r="H4278" i="36"/>
  <c r="E4278" i="36"/>
  <c r="M4277" i="36"/>
  <c r="J4277" i="36"/>
  <c r="H4277" i="36"/>
  <c r="E4277" i="36"/>
  <c r="M4276" i="36"/>
  <c r="J4276" i="36"/>
  <c r="H4276" i="36"/>
  <c r="E4276" i="36"/>
  <c r="M4275" i="36"/>
  <c r="J4275" i="36"/>
  <c r="H4275" i="36"/>
  <c r="E4275" i="36"/>
  <c r="M4274" i="36"/>
  <c r="J4274" i="36"/>
  <c r="H4274" i="36"/>
  <c r="E4274" i="36"/>
  <c r="M4273" i="36"/>
  <c r="J4273" i="36"/>
  <c r="H4273" i="36"/>
  <c r="E4273" i="36"/>
  <c r="M4272" i="36"/>
  <c r="J4272" i="36"/>
  <c r="H4272" i="36"/>
  <c r="E4272" i="36"/>
  <c r="M4271" i="36"/>
  <c r="J4271" i="36"/>
  <c r="H4271" i="36"/>
  <c r="E4271" i="36"/>
  <c r="M4270" i="36"/>
  <c r="J4270" i="36"/>
  <c r="H4270" i="36"/>
  <c r="E4270" i="36"/>
  <c r="M4269" i="36"/>
  <c r="J4269" i="36"/>
  <c r="H4269" i="36"/>
  <c r="E4269" i="36"/>
  <c r="M4268" i="36"/>
  <c r="J4268" i="36"/>
  <c r="H4268" i="36"/>
  <c r="E4268" i="36"/>
  <c r="M4267" i="36"/>
  <c r="J4267" i="36"/>
  <c r="H4267" i="36"/>
  <c r="E4267" i="36"/>
  <c r="M4266" i="36"/>
  <c r="J4266" i="36"/>
  <c r="H4266" i="36"/>
  <c r="E4266" i="36"/>
  <c r="M4265" i="36"/>
  <c r="J4265" i="36"/>
  <c r="H4265" i="36"/>
  <c r="E4265" i="36"/>
  <c r="M4264" i="36"/>
  <c r="J4264" i="36"/>
  <c r="H4264" i="36"/>
  <c r="E4264" i="36"/>
  <c r="M4263" i="36"/>
  <c r="J4263" i="36"/>
  <c r="H4263" i="36"/>
  <c r="E4263" i="36"/>
  <c r="M4262" i="36"/>
  <c r="J4262" i="36"/>
  <c r="H4262" i="36"/>
  <c r="E4262" i="36"/>
  <c r="M4261" i="36"/>
  <c r="J4261" i="36"/>
  <c r="H4261" i="36"/>
  <c r="E4261" i="36"/>
  <c r="M4260" i="36"/>
  <c r="J4260" i="36"/>
  <c r="H4260" i="36"/>
  <c r="E4260" i="36"/>
  <c r="M4259" i="36"/>
  <c r="J4259" i="36"/>
  <c r="H4259" i="36"/>
  <c r="E4259" i="36"/>
  <c r="M4258" i="36"/>
  <c r="J4258" i="36"/>
  <c r="H4258" i="36"/>
  <c r="E4258" i="36"/>
  <c r="M4257" i="36"/>
  <c r="J4257" i="36"/>
  <c r="H4257" i="36"/>
  <c r="E4257" i="36"/>
  <c r="M4256" i="36"/>
  <c r="J4256" i="36"/>
  <c r="H4256" i="36"/>
  <c r="E4256" i="36"/>
  <c r="M4255" i="36"/>
  <c r="J4255" i="36"/>
  <c r="H4255" i="36"/>
  <c r="E4255" i="36"/>
  <c r="M4254" i="36"/>
  <c r="J4254" i="36"/>
  <c r="H4254" i="36"/>
  <c r="E4254" i="36"/>
  <c r="M4253" i="36"/>
  <c r="J4253" i="36"/>
  <c r="H4253" i="36"/>
  <c r="E4253" i="36"/>
  <c r="M4252" i="36"/>
  <c r="J4252" i="36"/>
  <c r="H4252" i="36"/>
  <c r="E4252" i="36"/>
  <c r="M4251" i="36"/>
  <c r="J4251" i="36"/>
  <c r="H4251" i="36"/>
  <c r="E4251" i="36"/>
  <c r="M4250" i="36"/>
  <c r="J4250" i="36"/>
  <c r="H4250" i="36"/>
  <c r="E4250" i="36"/>
  <c r="M4249" i="36"/>
  <c r="J4249" i="36"/>
  <c r="H4249" i="36"/>
  <c r="E4249" i="36"/>
  <c r="M4248" i="36"/>
  <c r="J4248" i="36"/>
  <c r="H4248" i="36"/>
  <c r="E4248" i="36"/>
  <c r="M4247" i="36"/>
  <c r="J4247" i="36"/>
  <c r="H4247" i="36"/>
  <c r="E4247" i="36"/>
  <c r="M4246" i="36"/>
  <c r="J4246" i="36"/>
  <c r="H4246" i="36"/>
  <c r="E4246" i="36"/>
  <c r="M4245" i="36"/>
  <c r="J4245" i="36"/>
  <c r="H4245" i="36"/>
  <c r="E4245" i="36"/>
  <c r="M4244" i="36"/>
  <c r="J4244" i="36"/>
  <c r="H4244" i="36"/>
  <c r="E4244" i="36"/>
  <c r="M4243" i="36"/>
  <c r="J4243" i="36"/>
  <c r="H4243" i="36"/>
  <c r="E4243" i="36"/>
  <c r="M4242" i="36"/>
  <c r="J4242" i="36"/>
  <c r="H4242" i="36"/>
  <c r="E4242" i="36"/>
  <c r="M4241" i="36"/>
  <c r="J4241" i="36"/>
  <c r="H4241" i="36"/>
  <c r="E4241" i="36"/>
  <c r="M4240" i="36"/>
  <c r="J4240" i="36"/>
  <c r="H4240" i="36"/>
  <c r="E4240" i="36"/>
  <c r="M4239" i="36"/>
  <c r="J4239" i="36"/>
  <c r="H4239" i="36"/>
  <c r="E4239" i="36"/>
  <c r="M4238" i="36"/>
  <c r="J4238" i="36"/>
  <c r="H4238" i="36"/>
  <c r="E4238" i="36"/>
  <c r="M4237" i="36"/>
  <c r="J4237" i="36"/>
  <c r="H4237" i="36"/>
  <c r="E4237" i="36"/>
  <c r="M4236" i="36"/>
  <c r="J4236" i="36"/>
  <c r="H4236" i="36"/>
  <c r="E4236" i="36"/>
  <c r="M4235" i="36"/>
  <c r="J4235" i="36"/>
  <c r="H4235" i="36"/>
  <c r="E4235" i="36"/>
  <c r="M4234" i="36"/>
  <c r="J4234" i="36"/>
  <c r="H4234" i="36"/>
  <c r="E4234" i="36"/>
  <c r="M4233" i="36"/>
  <c r="J4233" i="36"/>
  <c r="H4233" i="36"/>
  <c r="E4233" i="36"/>
  <c r="M4232" i="36"/>
  <c r="J4232" i="36"/>
  <c r="H4232" i="36"/>
  <c r="E4232" i="36"/>
  <c r="M4231" i="36"/>
  <c r="J4231" i="36"/>
  <c r="H4231" i="36"/>
  <c r="E4231" i="36"/>
  <c r="M4230" i="36"/>
  <c r="J4230" i="36"/>
  <c r="H4230" i="36"/>
  <c r="E4230" i="36"/>
  <c r="M4229" i="36"/>
  <c r="J4229" i="36"/>
  <c r="H4229" i="36"/>
  <c r="E4229" i="36"/>
  <c r="M4228" i="36"/>
  <c r="J4228" i="36"/>
  <c r="H4228" i="36"/>
  <c r="E4228" i="36"/>
  <c r="M4227" i="36"/>
  <c r="J4227" i="36"/>
  <c r="H4227" i="36"/>
  <c r="E4227" i="36"/>
  <c r="M4226" i="36"/>
  <c r="J4226" i="36"/>
  <c r="H4226" i="36"/>
  <c r="E4226" i="36"/>
  <c r="M4225" i="36"/>
  <c r="J4225" i="36"/>
  <c r="H4225" i="36"/>
  <c r="E4225" i="36"/>
  <c r="M4224" i="36"/>
  <c r="J4224" i="36"/>
  <c r="H4224" i="36"/>
  <c r="E4224" i="36"/>
  <c r="M4223" i="36"/>
  <c r="J4223" i="36"/>
  <c r="H4223" i="36"/>
  <c r="E4223" i="36"/>
  <c r="M4222" i="36"/>
  <c r="J4222" i="36"/>
  <c r="H4222" i="36"/>
  <c r="E4222" i="36"/>
  <c r="M4221" i="36"/>
  <c r="J4221" i="36"/>
  <c r="H4221" i="36"/>
  <c r="E4221" i="36"/>
  <c r="M4220" i="36"/>
  <c r="J4220" i="36"/>
  <c r="H4220" i="36"/>
  <c r="E4220" i="36"/>
  <c r="M4219" i="36"/>
  <c r="J4219" i="36"/>
  <c r="H4219" i="36"/>
  <c r="E4219" i="36"/>
  <c r="M4218" i="36"/>
  <c r="J4218" i="36"/>
  <c r="H4218" i="36"/>
  <c r="E4218" i="36"/>
  <c r="M4217" i="36"/>
  <c r="J4217" i="36"/>
  <c r="H4217" i="36"/>
  <c r="E4217" i="36"/>
  <c r="M4216" i="36"/>
  <c r="J4216" i="36"/>
  <c r="H4216" i="36"/>
  <c r="E4216" i="36"/>
  <c r="M4215" i="36"/>
  <c r="J4215" i="36"/>
  <c r="H4215" i="36"/>
  <c r="E4215" i="36"/>
  <c r="M4214" i="36"/>
  <c r="J4214" i="36"/>
  <c r="H4214" i="36"/>
  <c r="E4214" i="36"/>
  <c r="M4213" i="36"/>
  <c r="J4213" i="36"/>
  <c r="H4213" i="36"/>
  <c r="E4213" i="36"/>
  <c r="M4212" i="36"/>
  <c r="J4212" i="36"/>
  <c r="H4212" i="36"/>
  <c r="E4212" i="36"/>
  <c r="M4211" i="36"/>
  <c r="J4211" i="36"/>
  <c r="H4211" i="36"/>
  <c r="E4211" i="36"/>
  <c r="M4210" i="36"/>
  <c r="J4210" i="36"/>
  <c r="H4210" i="36"/>
  <c r="E4210" i="36"/>
  <c r="M4209" i="36"/>
  <c r="J4209" i="36"/>
  <c r="H4209" i="36"/>
  <c r="E4209" i="36"/>
  <c r="M4208" i="36"/>
  <c r="J4208" i="36"/>
  <c r="H4208" i="36"/>
  <c r="E4208" i="36"/>
  <c r="M4207" i="36"/>
  <c r="J4207" i="36"/>
  <c r="H4207" i="36"/>
  <c r="E4207" i="36"/>
  <c r="M4206" i="36"/>
  <c r="J4206" i="36"/>
  <c r="H4206" i="36"/>
  <c r="E4206" i="36"/>
  <c r="M4205" i="36"/>
  <c r="J4205" i="36"/>
  <c r="H4205" i="36"/>
  <c r="E4205" i="36"/>
  <c r="M4204" i="36"/>
  <c r="J4204" i="36"/>
  <c r="H4204" i="36"/>
  <c r="E4204" i="36"/>
  <c r="M4203" i="36"/>
  <c r="J4203" i="36"/>
  <c r="H4203" i="36"/>
  <c r="E4203" i="36"/>
  <c r="M4202" i="36"/>
  <c r="J4202" i="36"/>
  <c r="H4202" i="36"/>
  <c r="E4202" i="36"/>
  <c r="M4201" i="36"/>
  <c r="J4201" i="36"/>
  <c r="H4201" i="36"/>
  <c r="E4201" i="36"/>
  <c r="M4200" i="36"/>
  <c r="J4200" i="36"/>
  <c r="H4200" i="36"/>
  <c r="E4200" i="36"/>
  <c r="M4199" i="36"/>
  <c r="J4199" i="36"/>
  <c r="H4199" i="36"/>
  <c r="E4199" i="36"/>
  <c r="M4198" i="36"/>
  <c r="J4198" i="36"/>
  <c r="H4198" i="36"/>
  <c r="E4198" i="36"/>
  <c r="M4197" i="36"/>
  <c r="J4197" i="36"/>
  <c r="H4197" i="36"/>
  <c r="E4197" i="36"/>
  <c r="M4196" i="36"/>
  <c r="J4196" i="36"/>
  <c r="H4196" i="36"/>
  <c r="E4196" i="36"/>
  <c r="M4195" i="36"/>
  <c r="J4195" i="36"/>
  <c r="H4195" i="36"/>
  <c r="E4195" i="36"/>
  <c r="M4194" i="36"/>
  <c r="J4194" i="36"/>
  <c r="H4194" i="36"/>
  <c r="E4194" i="36"/>
  <c r="M4193" i="36"/>
  <c r="J4193" i="36"/>
  <c r="H4193" i="36"/>
  <c r="E4193" i="36"/>
  <c r="M4192" i="36"/>
  <c r="J4192" i="36"/>
  <c r="H4192" i="36"/>
  <c r="E4192" i="36"/>
  <c r="M4191" i="36"/>
  <c r="J4191" i="36"/>
  <c r="H4191" i="36"/>
  <c r="E4191" i="36"/>
  <c r="M4190" i="36"/>
  <c r="J4190" i="36"/>
  <c r="H4190" i="36"/>
  <c r="E4190" i="36"/>
  <c r="M4189" i="36"/>
  <c r="J4189" i="36"/>
  <c r="H4189" i="36"/>
  <c r="E4189" i="36"/>
  <c r="M4188" i="36"/>
  <c r="J4188" i="36"/>
  <c r="H4188" i="36"/>
  <c r="E4188" i="36"/>
  <c r="M4187" i="36"/>
  <c r="J4187" i="36"/>
  <c r="H4187" i="36"/>
  <c r="E4187" i="36"/>
  <c r="M4186" i="36"/>
  <c r="J4186" i="36"/>
  <c r="H4186" i="36"/>
  <c r="E4186" i="36"/>
  <c r="M4185" i="36"/>
  <c r="J4185" i="36"/>
  <c r="H4185" i="36"/>
  <c r="E4185" i="36"/>
  <c r="M4184" i="36"/>
  <c r="J4184" i="36"/>
  <c r="H4184" i="36"/>
  <c r="E4184" i="36"/>
  <c r="M4183" i="36"/>
  <c r="J4183" i="36"/>
  <c r="H4183" i="36"/>
  <c r="E4183" i="36"/>
  <c r="M4182" i="36"/>
  <c r="J4182" i="36"/>
  <c r="H4182" i="36"/>
  <c r="E4182" i="36"/>
  <c r="M4181" i="36"/>
  <c r="J4181" i="36"/>
  <c r="H4181" i="36"/>
  <c r="E4181" i="36"/>
  <c r="M4180" i="36"/>
  <c r="J4180" i="36"/>
  <c r="H4180" i="36"/>
  <c r="E4180" i="36"/>
  <c r="M4179" i="36"/>
  <c r="J4179" i="36"/>
  <c r="H4179" i="36"/>
  <c r="E4179" i="36"/>
  <c r="M4178" i="36"/>
  <c r="J4178" i="36"/>
  <c r="H4178" i="36"/>
  <c r="E4178" i="36"/>
  <c r="M4177" i="36"/>
  <c r="J4177" i="36"/>
  <c r="H4177" i="36"/>
  <c r="E4177" i="36"/>
  <c r="M4176" i="36"/>
  <c r="J4176" i="36"/>
  <c r="H4176" i="36"/>
  <c r="E4176" i="36"/>
  <c r="M4175" i="36"/>
  <c r="J4175" i="36"/>
  <c r="H4175" i="36"/>
  <c r="E4175" i="36"/>
  <c r="M4174" i="36"/>
  <c r="J4174" i="36"/>
  <c r="H4174" i="36"/>
  <c r="E4174" i="36"/>
  <c r="M4173" i="36"/>
  <c r="J4173" i="36"/>
  <c r="H4173" i="36"/>
  <c r="E4173" i="36"/>
  <c r="M4172" i="36"/>
  <c r="J4172" i="36"/>
  <c r="H4172" i="36"/>
  <c r="E4172" i="36"/>
  <c r="M4171" i="36"/>
  <c r="J4171" i="36"/>
  <c r="H4171" i="36"/>
  <c r="E4171" i="36"/>
  <c r="M4170" i="36"/>
  <c r="J4170" i="36"/>
  <c r="H4170" i="36"/>
  <c r="E4170" i="36"/>
  <c r="M4169" i="36"/>
  <c r="J4169" i="36"/>
  <c r="H4169" i="36"/>
  <c r="E4169" i="36"/>
  <c r="M4168" i="36"/>
  <c r="J4168" i="36"/>
  <c r="H4168" i="36"/>
  <c r="E4168" i="36"/>
  <c r="M4167" i="36"/>
  <c r="J4167" i="36"/>
  <c r="H4167" i="36"/>
  <c r="E4167" i="36"/>
  <c r="M4166" i="36"/>
  <c r="J4166" i="36"/>
  <c r="H4166" i="36"/>
  <c r="E4166" i="36"/>
  <c r="M4165" i="36"/>
  <c r="J4165" i="36"/>
  <c r="H4165" i="36"/>
  <c r="E4165" i="36"/>
  <c r="M4164" i="36"/>
  <c r="J4164" i="36"/>
  <c r="H4164" i="36"/>
  <c r="E4164" i="36"/>
  <c r="M4163" i="36"/>
  <c r="J4163" i="36"/>
  <c r="H4163" i="36"/>
  <c r="E4163" i="36"/>
  <c r="M4162" i="36"/>
  <c r="J4162" i="36"/>
  <c r="H4162" i="36"/>
  <c r="E4162" i="36"/>
  <c r="M4161" i="36"/>
  <c r="J4161" i="36"/>
  <c r="H4161" i="36"/>
  <c r="E4161" i="36"/>
  <c r="M4160" i="36"/>
  <c r="J4160" i="36"/>
  <c r="H4160" i="36"/>
  <c r="E4160" i="36"/>
  <c r="M4159" i="36"/>
  <c r="J4159" i="36"/>
  <c r="H4159" i="36"/>
  <c r="E4159" i="36"/>
  <c r="M4158" i="36"/>
  <c r="J4158" i="36"/>
  <c r="H4158" i="36"/>
  <c r="E4158" i="36"/>
  <c r="M4157" i="36"/>
  <c r="J4157" i="36"/>
  <c r="H4157" i="36"/>
  <c r="E4157" i="36"/>
  <c r="M4156" i="36"/>
  <c r="J4156" i="36"/>
  <c r="H4156" i="36"/>
  <c r="E4156" i="36"/>
  <c r="M4155" i="36"/>
  <c r="J4155" i="36"/>
  <c r="H4155" i="36"/>
  <c r="E4155" i="36"/>
  <c r="M4154" i="36"/>
  <c r="J4154" i="36"/>
  <c r="H4154" i="36"/>
  <c r="E4154" i="36"/>
  <c r="M4153" i="36"/>
  <c r="J4153" i="36"/>
  <c r="H4153" i="36"/>
  <c r="E4153" i="36"/>
  <c r="M4152" i="36"/>
  <c r="J4152" i="36"/>
  <c r="H4152" i="36"/>
  <c r="E4152" i="36"/>
  <c r="M4151" i="36"/>
  <c r="J4151" i="36"/>
  <c r="H4151" i="36"/>
  <c r="E4151" i="36"/>
  <c r="M4150" i="36"/>
  <c r="J4150" i="36"/>
  <c r="H4150" i="36"/>
  <c r="E4150" i="36"/>
  <c r="M4149" i="36"/>
  <c r="J4149" i="36"/>
  <c r="H4149" i="36"/>
  <c r="E4149" i="36"/>
  <c r="M4148" i="36"/>
  <c r="J4148" i="36"/>
  <c r="H4148" i="36"/>
  <c r="E4148" i="36"/>
  <c r="M4147" i="36"/>
  <c r="J4147" i="36"/>
  <c r="H4147" i="36"/>
  <c r="E4147" i="36"/>
  <c r="M4146" i="36"/>
  <c r="J4146" i="36"/>
  <c r="H4146" i="36"/>
  <c r="E4146" i="36"/>
  <c r="M4145" i="36"/>
  <c r="J4145" i="36"/>
  <c r="H4145" i="36"/>
  <c r="E4145" i="36"/>
  <c r="M4144" i="36"/>
  <c r="J4144" i="36"/>
  <c r="H4144" i="36"/>
  <c r="E4144" i="36"/>
  <c r="M4143" i="36"/>
  <c r="J4143" i="36"/>
  <c r="H4143" i="36"/>
  <c r="E4143" i="36"/>
  <c r="M4142" i="36"/>
  <c r="J4142" i="36"/>
  <c r="H4142" i="36"/>
  <c r="E4142" i="36"/>
  <c r="M4141" i="36"/>
  <c r="J4141" i="36"/>
  <c r="H4141" i="36"/>
  <c r="E4141" i="36"/>
  <c r="M4140" i="36"/>
  <c r="J4140" i="36"/>
  <c r="H4140" i="36"/>
  <c r="E4140" i="36"/>
  <c r="M4139" i="36"/>
  <c r="J4139" i="36"/>
  <c r="H4139" i="36"/>
  <c r="E4139" i="36"/>
  <c r="M4138" i="36"/>
  <c r="J4138" i="36"/>
  <c r="H4138" i="36"/>
  <c r="E4138" i="36"/>
  <c r="M4137" i="36"/>
  <c r="J4137" i="36"/>
  <c r="H4137" i="36"/>
  <c r="E4137" i="36"/>
  <c r="M4136" i="36"/>
  <c r="J4136" i="36"/>
  <c r="H4136" i="36"/>
  <c r="E4136" i="36"/>
  <c r="M4135" i="36"/>
  <c r="J4135" i="36"/>
  <c r="H4135" i="36"/>
  <c r="E4135" i="36"/>
  <c r="M4134" i="36"/>
  <c r="J4134" i="36"/>
  <c r="H4134" i="36"/>
  <c r="E4134" i="36"/>
  <c r="M4133" i="36"/>
  <c r="J4133" i="36"/>
  <c r="H4133" i="36"/>
  <c r="E4133" i="36"/>
  <c r="M4132" i="36"/>
  <c r="J4132" i="36"/>
  <c r="H4132" i="36"/>
  <c r="E4132" i="36"/>
  <c r="M4131" i="36"/>
  <c r="J4131" i="36"/>
  <c r="H4131" i="36"/>
  <c r="E4131" i="36"/>
  <c r="M4130" i="36"/>
  <c r="J4130" i="36"/>
  <c r="H4130" i="36"/>
  <c r="E4130" i="36"/>
  <c r="M4129" i="36"/>
  <c r="J4129" i="36"/>
  <c r="H4129" i="36"/>
  <c r="E4129" i="36"/>
  <c r="M4128" i="36"/>
  <c r="J4128" i="36"/>
  <c r="H4128" i="36"/>
  <c r="E4128" i="36"/>
  <c r="M4127" i="36"/>
  <c r="J4127" i="36"/>
  <c r="H4127" i="36"/>
  <c r="E4127" i="36"/>
  <c r="M4126" i="36"/>
  <c r="J4126" i="36"/>
  <c r="H4126" i="36"/>
  <c r="E4126" i="36"/>
  <c r="M4125" i="36"/>
  <c r="J4125" i="36"/>
  <c r="H4125" i="36"/>
  <c r="E4125" i="36"/>
  <c r="M4124" i="36"/>
  <c r="J4124" i="36"/>
  <c r="H4124" i="36"/>
  <c r="E4124" i="36"/>
  <c r="M4123" i="36"/>
  <c r="J4123" i="36"/>
  <c r="H4123" i="36"/>
  <c r="E4123" i="36"/>
  <c r="M4122" i="36"/>
  <c r="J4122" i="36"/>
  <c r="H4122" i="36"/>
  <c r="E4122" i="36"/>
  <c r="M4121" i="36"/>
  <c r="J4121" i="36"/>
  <c r="H4121" i="36"/>
  <c r="E4121" i="36"/>
  <c r="M4120" i="36"/>
  <c r="J4120" i="36"/>
  <c r="H4120" i="36"/>
  <c r="E4120" i="36"/>
  <c r="M4119" i="36"/>
  <c r="J4119" i="36"/>
  <c r="H4119" i="36"/>
  <c r="E4119" i="36"/>
  <c r="M4118" i="36"/>
  <c r="J4118" i="36"/>
  <c r="H4118" i="36"/>
  <c r="E4118" i="36"/>
  <c r="M4117" i="36"/>
  <c r="J4117" i="36"/>
  <c r="H4117" i="36"/>
  <c r="E4117" i="36"/>
  <c r="M4116" i="36"/>
  <c r="J4116" i="36"/>
  <c r="H4116" i="36"/>
  <c r="E4116" i="36"/>
  <c r="M4115" i="36"/>
  <c r="J4115" i="36"/>
  <c r="H4115" i="36"/>
  <c r="E4115" i="36"/>
  <c r="M4114" i="36"/>
  <c r="J4114" i="36"/>
  <c r="H4114" i="36"/>
  <c r="E4114" i="36"/>
  <c r="M4113" i="36"/>
  <c r="J4113" i="36"/>
  <c r="H4113" i="36"/>
  <c r="E4113" i="36"/>
  <c r="M4112" i="36"/>
  <c r="J4112" i="36"/>
  <c r="H4112" i="36"/>
  <c r="E4112" i="36"/>
  <c r="M4111" i="36"/>
  <c r="J4111" i="36"/>
  <c r="H4111" i="36"/>
  <c r="E4111" i="36"/>
  <c r="M4110" i="36"/>
  <c r="J4110" i="36"/>
  <c r="H4110" i="36"/>
  <c r="E4110" i="36"/>
  <c r="M4109" i="36"/>
  <c r="J4109" i="36"/>
  <c r="H4109" i="36"/>
  <c r="E4109" i="36"/>
  <c r="M4108" i="36"/>
  <c r="J4108" i="36"/>
  <c r="H4108" i="36"/>
  <c r="E4108" i="36"/>
  <c r="M4107" i="36"/>
  <c r="J4107" i="36"/>
  <c r="H4107" i="36"/>
  <c r="E4107" i="36"/>
  <c r="M4106" i="36"/>
  <c r="J4106" i="36"/>
  <c r="H4106" i="36"/>
  <c r="E4106" i="36"/>
  <c r="M4105" i="36"/>
  <c r="J4105" i="36"/>
  <c r="H4105" i="36"/>
  <c r="E4105" i="36"/>
  <c r="M4104" i="36"/>
  <c r="J4104" i="36"/>
  <c r="H4104" i="36"/>
  <c r="E4104" i="36"/>
  <c r="M4103" i="36"/>
  <c r="J4103" i="36"/>
  <c r="H4103" i="36"/>
  <c r="E4103" i="36"/>
  <c r="M4102" i="36"/>
  <c r="J4102" i="36"/>
  <c r="H4102" i="36"/>
  <c r="E4102" i="36"/>
  <c r="M4101" i="36"/>
  <c r="J4101" i="36"/>
  <c r="H4101" i="36"/>
  <c r="E4101" i="36"/>
  <c r="M4100" i="36"/>
  <c r="J4100" i="36"/>
  <c r="H4100" i="36"/>
  <c r="E4100" i="36"/>
  <c r="M4099" i="36"/>
  <c r="J4099" i="36"/>
  <c r="H4099" i="36"/>
  <c r="E4099" i="36"/>
  <c r="M4098" i="36"/>
  <c r="J4098" i="36"/>
  <c r="H4098" i="36"/>
  <c r="E4098" i="36"/>
  <c r="M4097" i="36"/>
  <c r="J4097" i="36"/>
  <c r="H4097" i="36"/>
  <c r="E4097" i="36"/>
  <c r="M4096" i="36"/>
  <c r="J4096" i="36"/>
  <c r="H4096" i="36"/>
  <c r="E4096" i="36"/>
  <c r="M4095" i="36"/>
  <c r="J4095" i="36"/>
  <c r="H4095" i="36"/>
  <c r="E4095" i="36"/>
  <c r="M4094" i="36"/>
  <c r="J4094" i="36"/>
  <c r="H4094" i="36"/>
  <c r="E4094" i="36"/>
  <c r="M4093" i="36"/>
  <c r="J4093" i="36"/>
  <c r="H4093" i="36"/>
  <c r="E4093" i="36"/>
  <c r="M4092" i="36"/>
  <c r="J4092" i="36"/>
  <c r="H4092" i="36"/>
  <c r="E4092" i="36"/>
  <c r="M4091" i="36"/>
  <c r="J4091" i="36"/>
  <c r="H4091" i="36"/>
  <c r="E4091" i="36"/>
  <c r="M4090" i="36"/>
  <c r="J4090" i="36"/>
  <c r="H4090" i="36"/>
  <c r="E4090" i="36"/>
  <c r="M4089" i="36"/>
  <c r="J4089" i="36"/>
  <c r="H4089" i="36"/>
  <c r="E4089" i="36"/>
  <c r="M4088" i="36"/>
  <c r="J4088" i="36"/>
  <c r="H4088" i="36"/>
  <c r="E4088" i="36"/>
  <c r="M4087" i="36"/>
  <c r="J4087" i="36"/>
  <c r="H4087" i="36"/>
  <c r="E4087" i="36"/>
  <c r="M4086" i="36"/>
  <c r="J4086" i="36"/>
  <c r="H4086" i="36"/>
  <c r="E4086" i="36"/>
  <c r="M4085" i="36"/>
  <c r="J4085" i="36"/>
  <c r="H4085" i="36"/>
  <c r="E4085" i="36"/>
  <c r="M4084" i="36"/>
  <c r="J4084" i="36"/>
  <c r="H4084" i="36"/>
  <c r="E4084" i="36"/>
  <c r="M4083" i="36"/>
  <c r="J4083" i="36"/>
  <c r="H4083" i="36"/>
  <c r="E4083" i="36"/>
  <c r="M4082" i="36"/>
  <c r="J4082" i="36"/>
  <c r="H4082" i="36"/>
  <c r="E4082" i="36"/>
  <c r="M4081" i="36"/>
  <c r="J4081" i="36"/>
  <c r="H4081" i="36"/>
  <c r="E4081" i="36"/>
  <c r="M4080" i="36"/>
  <c r="J4080" i="36"/>
  <c r="H4080" i="36"/>
  <c r="E4080" i="36"/>
  <c r="M4079" i="36"/>
  <c r="J4079" i="36"/>
  <c r="H4079" i="36"/>
  <c r="E4079" i="36"/>
  <c r="M4078" i="36"/>
  <c r="J4078" i="36"/>
  <c r="H4078" i="36"/>
  <c r="E4078" i="36"/>
  <c r="M4077" i="36"/>
  <c r="J4077" i="36"/>
  <c r="H4077" i="36"/>
  <c r="E4077" i="36"/>
  <c r="M4076" i="36"/>
  <c r="J4076" i="36"/>
  <c r="H4076" i="36"/>
  <c r="E4076" i="36"/>
  <c r="M4075" i="36"/>
  <c r="J4075" i="36"/>
  <c r="H4075" i="36"/>
  <c r="E4075" i="36"/>
  <c r="M4074" i="36"/>
  <c r="J4074" i="36"/>
  <c r="H4074" i="36"/>
  <c r="E4074" i="36"/>
  <c r="M4073" i="36"/>
  <c r="J4073" i="36"/>
  <c r="H4073" i="36"/>
  <c r="E4073" i="36"/>
  <c r="M4072" i="36"/>
  <c r="J4072" i="36"/>
  <c r="H4072" i="36"/>
  <c r="E4072" i="36"/>
  <c r="M4071" i="36"/>
  <c r="J4071" i="36"/>
  <c r="H4071" i="36"/>
  <c r="E4071" i="36"/>
  <c r="M4070" i="36"/>
  <c r="J4070" i="36"/>
  <c r="H4070" i="36"/>
  <c r="E4070" i="36"/>
  <c r="M4069" i="36"/>
  <c r="J4069" i="36"/>
  <c r="H4069" i="36"/>
  <c r="E4069" i="36"/>
  <c r="M4068" i="36"/>
  <c r="J4068" i="36"/>
  <c r="H4068" i="36"/>
  <c r="E4068" i="36"/>
  <c r="M4067" i="36"/>
  <c r="J4067" i="36"/>
  <c r="H4067" i="36"/>
  <c r="E4067" i="36"/>
  <c r="M4066" i="36"/>
  <c r="J4066" i="36"/>
  <c r="H4066" i="36"/>
  <c r="E4066" i="36"/>
  <c r="M4065" i="36"/>
  <c r="J4065" i="36"/>
  <c r="H4065" i="36"/>
  <c r="E4065" i="36"/>
  <c r="M4064" i="36"/>
  <c r="J4064" i="36"/>
  <c r="H4064" i="36"/>
  <c r="E4064" i="36"/>
  <c r="M4063" i="36"/>
  <c r="J4063" i="36"/>
  <c r="H4063" i="36"/>
  <c r="E4063" i="36"/>
  <c r="M4062" i="36"/>
  <c r="J4062" i="36"/>
  <c r="H4062" i="36"/>
  <c r="E4062" i="36"/>
  <c r="M4061" i="36"/>
  <c r="J4061" i="36"/>
  <c r="H4061" i="36"/>
  <c r="E4061" i="36"/>
  <c r="M4060" i="36"/>
  <c r="J4060" i="36"/>
  <c r="H4060" i="36"/>
  <c r="E4060" i="36"/>
  <c r="M4059" i="36"/>
  <c r="J4059" i="36"/>
  <c r="H4059" i="36"/>
  <c r="E4059" i="36"/>
  <c r="M4058" i="36"/>
  <c r="J4058" i="36"/>
  <c r="H4058" i="36"/>
  <c r="E4058" i="36"/>
  <c r="M4057" i="36"/>
  <c r="J4057" i="36"/>
  <c r="H4057" i="36"/>
  <c r="E4057" i="36"/>
  <c r="M4056" i="36"/>
  <c r="J4056" i="36"/>
  <c r="H4056" i="36"/>
  <c r="E4056" i="36"/>
  <c r="M4055" i="36"/>
  <c r="J4055" i="36"/>
  <c r="H4055" i="36"/>
  <c r="E4055" i="36"/>
  <c r="M4054" i="36"/>
  <c r="J4054" i="36"/>
  <c r="H4054" i="36"/>
  <c r="E4054" i="36"/>
  <c r="M4053" i="36"/>
  <c r="J4053" i="36"/>
  <c r="H4053" i="36"/>
  <c r="E4053" i="36"/>
  <c r="M4052" i="36"/>
  <c r="J4052" i="36"/>
  <c r="H4052" i="36"/>
  <c r="E4052" i="36"/>
  <c r="M4051" i="36"/>
  <c r="J4051" i="36"/>
  <c r="H4051" i="36"/>
  <c r="E4051" i="36"/>
  <c r="M4050" i="36"/>
  <c r="J4050" i="36"/>
  <c r="H4050" i="36"/>
  <c r="E4050" i="36"/>
  <c r="M4049" i="36"/>
  <c r="J4049" i="36"/>
  <c r="H4049" i="36"/>
  <c r="E4049" i="36"/>
  <c r="M4048" i="36"/>
  <c r="J4048" i="36"/>
  <c r="H4048" i="36"/>
  <c r="E4048" i="36"/>
  <c r="M4047" i="36"/>
  <c r="J4047" i="36"/>
  <c r="H4047" i="36"/>
  <c r="E4047" i="36"/>
  <c r="M4046" i="36"/>
  <c r="J4046" i="36"/>
  <c r="H4046" i="36"/>
  <c r="E4046" i="36"/>
  <c r="M4045" i="36"/>
  <c r="J4045" i="36"/>
  <c r="H4045" i="36"/>
  <c r="E4045" i="36"/>
  <c r="M4044" i="36"/>
  <c r="J4044" i="36"/>
  <c r="H4044" i="36"/>
  <c r="E4044" i="36"/>
  <c r="M4043" i="36"/>
  <c r="J4043" i="36"/>
  <c r="H4043" i="36"/>
  <c r="E4043" i="36"/>
  <c r="M4042" i="36"/>
  <c r="J4042" i="36"/>
  <c r="H4042" i="36"/>
  <c r="E4042" i="36"/>
  <c r="M4041" i="36"/>
  <c r="J4041" i="36"/>
  <c r="H4041" i="36"/>
  <c r="E4041" i="36"/>
  <c r="M4040" i="36"/>
  <c r="J4040" i="36"/>
  <c r="H4040" i="36"/>
  <c r="E4040" i="36"/>
  <c r="M4039" i="36"/>
  <c r="J4039" i="36"/>
  <c r="H4039" i="36"/>
  <c r="E4039" i="36"/>
  <c r="M4038" i="36"/>
  <c r="J4038" i="36"/>
  <c r="H4038" i="36"/>
  <c r="E4038" i="36"/>
  <c r="M4037" i="36"/>
  <c r="J4037" i="36"/>
  <c r="H4037" i="36"/>
  <c r="E4037" i="36"/>
  <c r="M4036" i="36"/>
  <c r="J4036" i="36"/>
  <c r="H4036" i="36"/>
  <c r="E4036" i="36"/>
  <c r="M4035" i="36"/>
  <c r="J4035" i="36"/>
  <c r="H4035" i="36"/>
  <c r="E4035" i="36"/>
  <c r="M4034" i="36"/>
  <c r="J4034" i="36"/>
  <c r="H4034" i="36"/>
  <c r="E4034" i="36"/>
  <c r="M4033" i="36"/>
  <c r="J4033" i="36"/>
  <c r="H4033" i="36"/>
  <c r="E4033" i="36"/>
  <c r="M4032" i="36"/>
  <c r="J4032" i="36"/>
  <c r="H4032" i="36"/>
  <c r="E4032" i="36"/>
  <c r="M4031" i="36"/>
  <c r="J4031" i="36"/>
  <c r="H4031" i="36"/>
  <c r="E4031" i="36"/>
  <c r="M4030" i="36"/>
  <c r="J4030" i="36"/>
  <c r="H4030" i="36"/>
  <c r="E4030" i="36"/>
  <c r="M4029" i="36"/>
  <c r="J4029" i="36"/>
  <c r="H4029" i="36"/>
  <c r="E4029" i="36"/>
  <c r="M4028" i="36"/>
  <c r="J4028" i="36"/>
  <c r="H4028" i="36"/>
  <c r="E4028" i="36"/>
  <c r="M4027" i="36"/>
  <c r="J4027" i="36"/>
  <c r="H4027" i="36"/>
  <c r="E4027" i="36"/>
  <c r="M4026" i="36"/>
  <c r="J4026" i="36"/>
  <c r="H4026" i="36"/>
  <c r="E4026" i="36"/>
  <c r="M4025" i="36"/>
  <c r="J4025" i="36"/>
  <c r="H4025" i="36"/>
  <c r="E4025" i="36"/>
  <c r="M4024" i="36"/>
  <c r="J4024" i="36"/>
  <c r="H4024" i="36"/>
  <c r="E4024" i="36"/>
  <c r="M4023" i="36"/>
  <c r="J4023" i="36"/>
  <c r="H4023" i="36"/>
  <c r="E4023" i="36"/>
  <c r="M4022" i="36"/>
  <c r="J4022" i="36"/>
  <c r="H4022" i="36"/>
  <c r="E4022" i="36"/>
  <c r="M4021" i="36"/>
  <c r="J4021" i="36"/>
  <c r="H4021" i="36"/>
  <c r="E4021" i="36"/>
  <c r="M4020" i="36"/>
  <c r="J4020" i="36"/>
  <c r="H4020" i="36"/>
  <c r="E4020" i="36"/>
  <c r="M4019" i="36"/>
  <c r="J4019" i="36"/>
  <c r="H4019" i="36"/>
  <c r="E4019" i="36"/>
  <c r="M4018" i="36"/>
  <c r="J4018" i="36"/>
  <c r="H4018" i="36"/>
  <c r="E4018" i="36"/>
  <c r="M4017" i="36"/>
  <c r="J4017" i="36"/>
  <c r="H4017" i="36"/>
  <c r="E4017" i="36"/>
  <c r="M4016" i="36"/>
  <c r="J4016" i="36"/>
  <c r="H4016" i="36"/>
  <c r="E4016" i="36"/>
  <c r="M4015" i="36"/>
  <c r="J4015" i="36"/>
  <c r="H4015" i="36"/>
  <c r="E4015" i="36"/>
  <c r="M4014" i="36"/>
  <c r="J4014" i="36"/>
  <c r="H4014" i="36"/>
  <c r="E4014" i="36"/>
  <c r="M4013" i="36"/>
  <c r="J4013" i="36"/>
  <c r="H4013" i="36"/>
  <c r="E4013" i="36"/>
  <c r="M4012" i="36"/>
  <c r="J4012" i="36"/>
  <c r="H4012" i="36"/>
  <c r="E4012" i="36"/>
  <c r="M4011" i="36"/>
  <c r="J4011" i="36"/>
  <c r="H4011" i="36"/>
  <c r="E4011" i="36"/>
  <c r="M4010" i="36"/>
  <c r="J4010" i="36"/>
  <c r="H4010" i="36"/>
  <c r="E4010" i="36"/>
  <c r="M4009" i="36"/>
  <c r="J4009" i="36"/>
  <c r="H4009" i="36"/>
  <c r="E4009" i="36"/>
  <c r="M4008" i="36"/>
  <c r="J4008" i="36"/>
  <c r="H4008" i="36"/>
  <c r="E4008" i="36"/>
  <c r="M4007" i="36"/>
  <c r="J4007" i="36"/>
  <c r="H4007" i="36"/>
  <c r="E4007" i="36"/>
  <c r="M4006" i="36"/>
  <c r="J4006" i="36"/>
  <c r="H4006" i="36"/>
  <c r="E4006" i="36"/>
  <c r="M4005" i="36"/>
  <c r="J4005" i="36"/>
  <c r="H4005" i="36"/>
  <c r="E4005" i="36"/>
  <c r="M4004" i="36"/>
  <c r="J4004" i="36"/>
  <c r="H4004" i="36"/>
  <c r="E4004" i="36"/>
  <c r="M4003" i="36"/>
  <c r="J4003" i="36"/>
  <c r="H4003" i="36"/>
  <c r="E4003" i="36"/>
  <c r="M4002" i="36"/>
  <c r="J4002" i="36"/>
  <c r="H4002" i="36"/>
  <c r="E4002" i="36"/>
  <c r="M4001" i="36"/>
  <c r="J4001" i="36"/>
  <c r="H4001" i="36"/>
  <c r="E4001" i="36"/>
  <c r="M4000" i="36"/>
  <c r="J4000" i="36"/>
  <c r="H4000" i="36"/>
  <c r="E4000" i="36"/>
  <c r="M3999" i="36"/>
  <c r="J3999" i="36"/>
  <c r="H3999" i="36"/>
  <c r="E3999" i="36"/>
  <c r="M3998" i="36"/>
  <c r="J3998" i="36"/>
  <c r="H3998" i="36"/>
  <c r="E3998" i="36"/>
  <c r="M3997" i="36"/>
  <c r="J3997" i="36"/>
  <c r="H3997" i="36"/>
  <c r="E3997" i="36"/>
  <c r="M3996" i="36"/>
  <c r="J3996" i="36"/>
  <c r="H3996" i="36"/>
  <c r="E3996" i="36"/>
  <c r="M3995" i="36"/>
  <c r="J3995" i="36"/>
  <c r="H3995" i="36"/>
  <c r="E3995" i="36"/>
  <c r="M3994" i="36"/>
  <c r="J3994" i="36"/>
  <c r="H3994" i="36"/>
  <c r="E3994" i="36"/>
  <c r="M3993" i="36"/>
  <c r="J3993" i="36"/>
  <c r="H3993" i="36"/>
  <c r="E3993" i="36"/>
  <c r="M3992" i="36"/>
  <c r="J3992" i="36"/>
  <c r="H3992" i="36"/>
  <c r="E3992" i="36"/>
  <c r="M3991" i="36"/>
  <c r="J3991" i="36"/>
  <c r="H3991" i="36"/>
  <c r="E3991" i="36"/>
  <c r="M3990" i="36"/>
  <c r="J3990" i="36"/>
  <c r="H3990" i="36"/>
  <c r="E3990" i="36"/>
  <c r="M3989" i="36"/>
  <c r="J3989" i="36"/>
  <c r="H3989" i="36"/>
  <c r="E3989" i="36"/>
  <c r="M3988" i="36"/>
  <c r="J3988" i="36"/>
  <c r="H3988" i="36"/>
  <c r="E3988" i="36"/>
  <c r="M3987" i="36"/>
  <c r="J3987" i="36"/>
  <c r="H3987" i="36"/>
  <c r="E3987" i="36"/>
  <c r="M3986" i="36"/>
  <c r="J3986" i="36"/>
  <c r="H3986" i="36"/>
  <c r="E3986" i="36"/>
  <c r="M3985" i="36"/>
  <c r="J3985" i="36"/>
  <c r="H3985" i="36"/>
  <c r="E3985" i="36"/>
  <c r="M3984" i="36"/>
  <c r="J3984" i="36"/>
  <c r="H3984" i="36"/>
  <c r="E3984" i="36"/>
  <c r="M3983" i="36"/>
  <c r="J3983" i="36"/>
  <c r="H3983" i="36"/>
  <c r="E3983" i="36"/>
  <c r="M3982" i="36"/>
  <c r="J3982" i="36"/>
  <c r="H3982" i="36"/>
  <c r="E3982" i="36"/>
  <c r="M3981" i="36"/>
  <c r="J3981" i="36"/>
  <c r="H3981" i="36"/>
  <c r="E3981" i="36"/>
  <c r="M3980" i="36"/>
  <c r="J3980" i="36"/>
  <c r="H3980" i="36"/>
  <c r="E3980" i="36"/>
  <c r="M3979" i="36"/>
  <c r="J3979" i="36"/>
  <c r="H3979" i="36"/>
  <c r="E3979" i="36"/>
  <c r="M3978" i="36"/>
  <c r="J3978" i="36"/>
  <c r="H3978" i="36"/>
  <c r="E3978" i="36"/>
  <c r="M3977" i="36"/>
  <c r="J3977" i="36"/>
  <c r="H3977" i="36"/>
  <c r="E3977" i="36"/>
  <c r="M3976" i="36"/>
  <c r="J3976" i="36"/>
  <c r="H3976" i="36"/>
  <c r="E3976" i="36"/>
  <c r="M3975" i="36"/>
  <c r="J3975" i="36"/>
  <c r="H3975" i="36"/>
  <c r="E3975" i="36"/>
  <c r="M3974" i="36"/>
  <c r="J3974" i="36"/>
  <c r="H3974" i="36"/>
  <c r="E3974" i="36"/>
  <c r="M3973" i="36"/>
  <c r="J3973" i="36"/>
  <c r="H3973" i="36"/>
  <c r="E3973" i="36"/>
  <c r="M3972" i="36"/>
  <c r="J3972" i="36"/>
  <c r="H3972" i="36"/>
  <c r="E3972" i="36"/>
  <c r="M3971" i="36"/>
  <c r="J3971" i="36"/>
  <c r="H3971" i="36"/>
  <c r="E3971" i="36"/>
  <c r="M3970" i="36"/>
  <c r="J3970" i="36"/>
  <c r="H3970" i="36"/>
  <c r="E3970" i="36"/>
  <c r="M3969" i="36"/>
  <c r="J3969" i="36"/>
  <c r="H3969" i="36"/>
  <c r="E3969" i="36"/>
  <c r="M3968" i="36"/>
  <c r="J3968" i="36"/>
  <c r="H3968" i="36"/>
  <c r="E3968" i="36"/>
  <c r="M3967" i="36"/>
  <c r="J3967" i="36"/>
  <c r="H3967" i="36"/>
  <c r="E3967" i="36"/>
  <c r="M3966" i="36"/>
  <c r="J3966" i="36"/>
  <c r="H3966" i="36"/>
  <c r="E3966" i="36"/>
  <c r="M3965" i="36"/>
  <c r="J3965" i="36"/>
  <c r="H3965" i="36"/>
  <c r="E3965" i="36"/>
  <c r="M3964" i="36"/>
  <c r="J3964" i="36"/>
  <c r="H3964" i="36"/>
  <c r="E3964" i="36"/>
  <c r="M3963" i="36"/>
  <c r="J3963" i="36"/>
  <c r="H3963" i="36"/>
  <c r="E3963" i="36"/>
  <c r="M3962" i="36"/>
  <c r="J3962" i="36"/>
  <c r="H3962" i="36"/>
  <c r="E3962" i="36"/>
  <c r="M3961" i="36"/>
  <c r="J3961" i="36"/>
  <c r="H3961" i="36"/>
  <c r="E3961" i="36"/>
  <c r="M3960" i="36"/>
  <c r="J3960" i="36"/>
  <c r="H3960" i="36"/>
  <c r="E3960" i="36"/>
  <c r="M3959" i="36"/>
  <c r="J3959" i="36"/>
  <c r="H3959" i="36"/>
  <c r="E3959" i="36"/>
  <c r="M3958" i="36"/>
  <c r="J3958" i="36"/>
  <c r="H3958" i="36"/>
  <c r="E3958" i="36"/>
  <c r="M3957" i="36"/>
  <c r="J3957" i="36"/>
  <c r="H3957" i="36"/>
  <c r="E3957" i="36"/>
  <c r="M3956" i="36"/>
  <c r="J3956" i="36"/>
  <c r="H3956" i="36"/>
  <c r="E3956" i="36"/>
  <c r="M3955" i="36"/>
  <c r="J3955" i="36"/>
  <c r="H3955" i="36"/>
  <c r="E3955" i="36"/>
  <c r="M3954" i="36"/>
  <c r="J3954" i="36"/>
  <c r="H3954" i="36"/>
  <c r="E3954" i="36"/>
  <c r="M3953" i="36"/>
  <c r="J3953" i="36"/>
  <c r="H3953" i="36"/>
  <c r="E3953" i="36"/>
  <c r="M3952" i="36"/>
  <c r="J3952" i="36"/>
  <c r="H3952" i="36"/>
  <c r="E3952" i="36"/>
  <c r="M3951" i="36"/>
  <c r="J3951" i="36"/>
  <c r="H3951" i="36"/>
  <c r="E3951" i="36"/>
  <c r="M3950" i="36"/>
  <c r="J3950" i="36"/>
  <c r="H3950" i="36"/>
  <c r="E3950" i="36"/>
  <c r="M3949" i="36"/>
  <c r="J3949" i="36"/>
  <c r="H3949" i="36"/>
  <c r="E3949" i="36"/>
  <c r="M3948" i="36"/>
  <c r="J3948" i="36"/>
  <c r="H3948" i="36"/>
  <c r="E3948" i="36"/>
  <c r="M3947" i="36"/>
  <c r="J3947" i="36"/>
  <c r="H3947" i="36"/>
  <c r="E3947" i="36"/>
  <c r="M3946" i="36"/>
  <c r="J3946" i="36"/>
  <c r="H3946" i="36"/>
  <c r="E3946" i="36"/>
  <c r="M3945" i="36"/>
  <c r="J3945" i="36"/>
  <c r="H3945" i="36"/>
  <c r="E3945" i="36"/>
  <c r="M3944" i="36"/>
  <c r="J3944" i="36"/>
  <c r="H3944" i="36"/>
  <c r="E3944" i="36"/>
  <c r="M3943" i="36"/>
  <c r="J3943" i="36"/>
  <c r="H3943" i="36"/>
  <c r="E3943" i="36"/>
  <c r="M3942" i="36"/>
  <c r="J3942" i="36"/>
  <c r="H3942" i="36"/>
  <c r="E3942" i="36"/>
  <c r="M3941" i="36"/>
  <c r="J3941" i="36"/>
  <c r="H3941" i="36"/>
  <c r="E3941" i="36"/>
  <c r="M3940" i="36"/>
  <c r="J3940" i="36"/>
  <c r="H3940" i="36"/>
  <c r="E3940" i="36"/>
  <c r="M3939" i="36"/>
  <c r="J3939" i="36"/>
  <c r="H3939" i="36"/>
  <c r="E3939" i="36"/>
  <c r="M3938" i="36"/>
  <c r="J3938" i="36"/>
  <c r="H3938" i="36"/>
  <c r="E3938" i="36"/>
  <c r="M3937" i="36"/>
  <c r="J3937" i="36"/>
  <c r="H3937" i="36"/>
  <c r="E3937" i="36"/>
  <c r="M3936" i="36"/>
  <c r="J3936" i="36"/>
  <c r="H3936" i="36"/>
  <c r="E3936" i="36"/>
  <c r="M3935" i="36"/>
  <c r="J3935" i="36"/>
  <c r="H3935" i="36"/>
  <c r="E3935" i="36"/>
  <c r="M3934" i="36"/>
  <c r="J3934" i="36"/>
  <c r="H3934" i="36"/>
  <c r="E3934" i="36"/>
  <c r="M3933" i="36"/>
  <c r="J3933" i="36"/>
  <c r="H3933" i="36"/>
  <c r="E3933" i="36"/>
  <c r="M3932" i="36"/>
  <c r="J3932" i="36"/>
  <c r="H3932" i="36"/>
  <c r="E3932" i="36"/>
  <c r="M3931" i="36"/>
  <c r="J3931" i="36"/>
  <c r="H3931" i="36"/>
  <c r="E3931" i="36"/>
  <c r="M3930" i="36"/>
  <c r="J3930" i="36"/>
  <c r="H3930" i="36"/>
  <c r="E3930" i="36"/>
  <c r="M3929" i="36"/>
  <c r="J3929" i="36"/>
  <c r="H3929" i="36"/>
  <c r="E3929" i="36"/>
  <c r="M3928" i="36"/>
  <c r="J3928" i="36"/>
  <c r="H3928" i="36"/>
  <c r="E3928" i="36"/>
  <c r="M3927" i="36"/>
  <c r="J3927" i="36"/>
  <c r="H3927" i="36"/>
  <c r="E3927" i="36"/>
  <c r="M3926" i="36"/>
  <c r="J3926" i="36"/>
  <c r="H3926" i="36"/>
  <c r="E3926" i="36"/>
  <c r="M3925" i="36"/>
  <c r="J3925" i="36"/>
  <c r="H3925" i="36"/>
  <c r="E3925" i="36"/>
  <c r="M3924" i="36"/>
  <c r="J3924" i="36"/>
  <c r="H3924" i="36"/>
  <c r="E3924" i="36"/>
  <c r="M3923" i="36"/>
  <c r="J3923" i="36"/>
  <c r="H3923" i="36"/>
  <c r="E3923" i="36"/>
  <c r="M3922" i="36"/>
  <c r="J3922" i="36"/>
  <c r="H3922" i="36"/>
  <c r="E3922" i="36"/>
  <c r="M3921" i="36"/>
  <c r="J3921" i="36"/>
  <c r="H3921" i="36"/>
  <c r="E3921" i="36"/>
  <c r="M3920" i="36"/>
  <c r="J3920" i="36"/>
  <c r="H3920" i="36"/>
  <c r="E3920" i="36"/>
  <c r="M3919" i="36"/>
  <c r="J3919" i="36"/>
  <c r="H3919" i="36"/>
  <c r="E3919" i="36"/>
  <c r="M3918" i="36"/>
  <c r="J3918" i="36"/>
  <c r="H3918" i="36"/>
  <c r="E3918" i="36"/>
  <c r="M3917" i="36"/>
  <c r="J3917" i="36"/>
  <c r="H3917" i="36"/>
  <c r="E3917" i="36"/>
  <c r="M3916" i="36"/>
  <c r="J3916" i="36"/>
  <c r="H3916" i="36"/>
  <c r="E3916" i="36"/>
  <c r="M3915" i="36"/>
  <c r="J3915" i="36"/>
  <c r="H3915" i="36"/>
  <c r="E3915" i="36"/>
  <c r="M3914" i="36"/>
  <c r="J3914" i="36"/>
  <c r="H3914" i="36"/>
  <c r="E3914" i="36"/>
  <c r="M3913" i="36"/>
  <c r="J3913" i="36"/>
  <c r="H3913" i="36"/>
  <c r="E3913" i="36"/>
  <c r="M3912" i="36"/>
  <c r="J3912" i="36"/>
  <c r="H3912" i="36"/>
  <c r="E3912" i="36"/>
  <c r="M3911" i="36"/>
  <c r="J3911" i="36"/>
  <c r="H3911" i="36"/>
  <c r="E3911" i="36"/>
  <c r="M3910" i="36"/>
  <c r="J3910" i="36"/>
  <c r="H3910" i="36"/>
  <c r="E3910" i="36"/>
  <c r="M3909" i="36"/>
  <c r="J3909" i="36"/>
  <c r="H3909" i="36"/>
  <c r="E3909" i="36"/>
  <c r="M3908" i="36"/>
  <c r="J3908" i="36"/>
  <c r="H3908" i="36"/>
  <c r="E3908" i="36"/>
  <c r="M3907" i="36"/>
  <c r="J3907" i="36"/>
  <c r="H3907" i="36"/>
  <c r="E3907" i="36"/>
  <c r="M3906" i="36"/>
  <c r="J3906" i="36"/>
  <c r="H3906" i="36"/>
  <c r="E3906" i="36"/>
  <c r="M3905" i="36"/>
  <c r="J3905" i="36"/>
  <c r="H3905" i="36"/>
  <c r="E3905" i="36"/>
  <c r="M3904" i="36"/>
  <c r="J3904" i="36"/>
  <c r="H3904" i="36"/>
  <c r="E3904" i="36"/>
  <c r="M3903" i="36"/>
  <c r="J3903" i="36"/>
  <c r="H3903" i="36"/>
  <c r="E3903" i="36"/>
  <c r="M3902" i="36"/>
  <c r="J3902" i="36"/>
  <c r="H3902" i="36"/>
  <c r="E3902" i="36"/>
  <c r="M3901" i="36"/>
  <c r="J3901" i="36"/>
  <c r="H3901" i="36"/>
  <c r="E3901" i="36"/>
  <c r="M3900" i="36"/>
  <c r="J3900" i="36"/>
  <c r="H3900" i="36"/>
  <c r="E3900" i="36"/>
  <c r="M3899" i="36"/>
  <c r="J3899" i="36"/>
  <c r="H3899" i="36"/>
  <c r="E3899" i="36"/>
  <c r="M3898" i="36"/>
  <c r="J3898" i="36"/>
  <c r="H3898" i="36"/>
  <c r="E3898" i="36"/>
  <c r="M3897" i="36"/>
  <c r="J3897" i="36"/>
  <c r="H3897" i="36"/>
  <c r="E3897" i="36"/>
  <c r="M3896" i="36"/>
  <c r="J3896" i="36"/>
  <c r="H3896" i="36"/>
  <c r="E3896" i="36"/>
  <c r="M3895" i="36"/>
  <c r="J3895" i="36"/>
  <c r="H3895" i="36"/>
  <c r="E3895" i="36"/>
  <c r="M3894" i="36"/>
  <c r="J3894" i="36"/>
  <c r="H3894" i="36"/>
  <c r="E3894" i="36"/>
  <c r="M3893" i="36"/>
  <c r="J3893" i="36"/>
  <c r="H3893" i="36"/>
  <c r="E3893" i="36"/>
  <c r="M3892" i="36"/>
  <c r="J3892" i="36"/>
  <c r="H3892" i="36"/>
  <c r="E3892" i="36"/>
  <c r="M3891" i="36"/>
  <c r="J3891" i="36"/>
  <c r="H3891" i="36"/>
  <c r="E3891" i="36"/>
  <c r="M3890" i="36"/>
  <c r="J3890" i="36"/>
  <c r="H3890" i="36"/>
  <c r="E3890" i="36"/>
  <c r="M3889" i="36"/>
  <c r="J3889" i="36"/>
  <c r="H3889" i="36"/>
  <c r="E3889" i="36"/>
  <c r="M3888" i="36"/>
  <c r="J3888" i="36"/>
  <c r="H3888" i="36"/>
  <c r="E3888" i="36"/>
  <c r="M3887" i="36"/>
  <c r="J3887" i="36"/>
  <c r="H3887" i="36"/>
  <c r="E3887" i="36"/>
  <c r="M3886" i="36"/>
  <c r="J3886" i="36"/>
  <c r="H3886" i="36"/>
  <c r="E3886" i="36"/>
  <c r="M3885" i="36"/>
  <c r="J3885" i="36"/>
  <c r="H3885" i="36"/>
  <c r="E3885" i="36"/>
  <c r="M3884" i="36"/>
  <c r="J3884" i="36"/>
  <c r="H3884" i="36"/>
  <c r="E3884" i="36"/>
  <c r="M3883" i="36"/>
  <c r="J3883" i="36"/>
  <c r="H3883" i="36"/>
  <c r="E3883" i="36"/>
  <c r="M3882" i="36"/>
  <c r="J3882" i="36"/>
  <c r="H3882" i="36"/>
  <c r="E3882" i="36"/>
  <c r="M3881" i="36"/>
  <c r="J3881" i="36"/>
  <c r="H3881" i="36"/>
  <c r="E3881" i="36"/>
  <c r="M3880" i="36"/>
  <c r="J3880" i="36"/>
  <c r="H3880" i="36"/>
  <c r="E3880" i="36"/>
  <c r="M3879" i="36"/>
  <c r="J3879" i="36"/>
  <c r="H3879" i="36"/>
  <c r="E3879" i="36"/>
  <c r="M3878" i="36"/>
  <c r="J3878" i="36"/>
  <c r="H3878" i="36"/>
  <c r="E3878" i="36"/>
  <c r="M3877" i="36"/>
  <c r="J3877" i="36"/>
  <c r="H3877" i="36"/>
  <c r="E3877" i="36"/>
  <c r="M3876" i="36"/>
  <c r="J3876" i="36"/>
  <c r="H3876" i="36"/>
  <c r="E3876" i="36"/>
  <c r="M3875" i="36"/>
  <c r="J3875" i="36"/>
  <c r="H3875" i="36"/>
  <c r="E3875" i="36"/>
  <c r="M3874" i="36"/>
  <c r="J3874" i="36"/>
  <c r="H3874" i="36"/>
  <c r="E3874" i="36"/>
  <c r="M3873" i="36"/>
  <c r="J3873" i="36"/>
  <c r="H3873" i="36"/>
  <c r="E3873" i="36"/>
  <c r="M3872" i="36"/>
  <c r="J3872" i="36"/>
  <c r="H3872" i="36"/>
  <c r="E3872" i="36"/>
  <c r="M3871" i="36"/>
  <c r="J3871" i="36"/>
  <c r="H3871" i="36"/>
  <c r="E3871" i="36"/>
  <c r="M3870" i="36"/>
  <c r="J3870" i="36"/>
  <c r="H3870" i="36"/>
  <c r="E3870" i="36"/>
  <c r="M3869" i="36"/>
  <c r="J3869" i="36"/>
  <c r="H3869" i="36"/>
  <c r="E3869" i="36"/>
  <c r="M3868" i="36"/>
  <c r="J3868" i="36"/>
  <c r="H3868" i="36"/>
  <c r="E3868" i="36"/>
  <c r="M3867" i="36"/>
  <c r="J3867" i="36"/>
  <c r="H3867" i="36"/>
  <c r="E3867" i="36"/>
  <c r="M3866" i="36"/>
  <c r="J3866" i="36"/>
  <c r="H3866" i="36"/>
  <c r="E3866" i="36"/>
  <c r="M3865" i="36"/>
  <c r="J3865" i="36"/>
  <c r="H3865" i="36"/>
  <c r="E3865" i="36"/>
  <c r="M3864" i="36"/>
  <c r="J3864" i="36"/>
  <c r="H3864" i="36"/>
  <c r="E3864" i="36"/>
  <c r="M3863" i="36"/>
  <c r="J3863" i="36"/>
  <c r="H3863" i="36"/>
  <c r="E3863" i="36"/>
  <c r="M3862" i="36"/>
  <c r="J3862" i="36"/>
  <c r="H3862" i="36"/>
  <c r="E3862" i="36"/>
  <c r="M3861" i="36"/>
  <c r="J3861" i="36"/>
  <c r="H3861" i="36"/>
  <c r="E3861" i="36"/>
  <c r="M3860" i="36"/>
  <c r="J3860" i="36"/>
  <c r="H3860" i="36"/>
  <c r="E3860" i="36"/>
  <c r="M3859" i="36"/>
  <c r="J3859" i="36"/>
  <c r="H3859" i="36"/>
  <c r="E3859" i="36"/>
  <c r="M3858" i="36"/>
  <c r="J3858" i="36"/>
  <c r="H3858" i="36"/>
  <c r="E3858" i="36"/>
  <c r="M3857" i="36"/>
  <c r="J3857" i="36"/>
  <c r="H3857" i="36"/>
  <c r="E3857" i="36"/>
  <c r="M3856" i="36"/>
  <c r="J3856" i="36"/>
  <c r="H3856" i="36"/>
  <c r="E3856" i="36"/>
  <c r="M3855" i="36"/>
  <c r="J3855" i="36"/>
  <c r="H3855" i="36"/>
  <c r="E3855" i="36"/>
  <c r="M3854" i="36"/>
  <c r="J3854" i="36"/>
  <c r="H3854" i="36"/>
  <c r="E3854" i="36"/>
  <c r="M3853" i="36"/>
  <c r="J3853" i="36"/>
  <c r="H3853" i="36"/>
  <c r="E3853" i="36"/>
  <c r="M3852" i="36"/>
  <c r="J3852" i="36"/>
  <c r="H3852" i="36"/>
  <c r="E3852" i="36"/>
  <c r="M3851" i="36"/>
  <c r="J3851" i="36"/>
  <c r="H3851" i="36"/>
  <c r="E3851" i="36"/>
  <c r="M3850" i="36"/>
  <c r="J3850" i="36"/>
  <c r="H3850" i="36"/>
  <c r="E3850" i="36"/>
  <c r="M3849" i="36"/>
  <c r="J3849" i="36"/>
  <c r="H3849" i="36"/>
  <c r="E3849" i="36"/>
  <c r="M3848" i="36"/>
  <c r="J3848" i="36"/>
  <c r="H3848" i="36"/>
  <c r="E3848" i="36"/>
  <c r="M3847" i="36"/>
  <c r="J3847" i="36"/>
  <c r="H3847" i="36"/>
  <c r="E3847" i="36"/>
  <c r="M3846" i="36"/>
  <c r="J3846" i="36"/>
  <c r="H3846" i="36"/>
  <c r="E3846" i="36"/>
  <c r="M3845" i="36"/>
  <c r="J3845" i="36"/>
  <c r="H3845" i="36"/>
  <c r="E3845" i="36"/>
  <c r="M3844" i="36"/>
  <c r="J3844" i="36"/>
  <c r="H3844" i="36"/>
  <c r="E3844" i="36"/>
  <c r="M3843" i="36"/>
  <c r="J3843" i="36"/>
  <c r="H3843" i="36"/>
  <c r="E3843" i="36"/>
  <c r="M3842" i="36"/>
  <c r="J3842" i="36"/>
  <c r="H3842" i="36"/>
  <c r="E3842" i="36"/>
  <c r="M3841" i="36"/>
  <c r="J3841" i="36"/>
  <c r="H3841" i="36"/>
  <c r="E3841" i="36"/>
  <c r="M3840" i="36"/>
  <c r="J3840" i="36"/>
  <c r="H3840" i="36"/>
  <c r="E3840" i="36"/>
  <c r="M3839" i="36"/>
  <c r="J3839" i="36"/>
  <c r="H3839" i="36"/>
  <c r="E3839" i="36"/>
  <c r="M3838" i="36"/>
  <c r="J3838" i="36"/>
  <c r="H3838" i="36"/>
  <c r="E3838" i="36"/>
  <c r="M3837" i="36"/>
  <c r="J3837" i="36"/>
  <c r="H3837" i="36"/>
  <c r="E3837" i="36"/>
  <c r="M3836" i="36"/>
  <c r="J3836" i="36"/>
  <c r="H3836" i="36"/>
  <c r="E3836" i="36"/>
  <c r="M3835" i="36"/>
  <c r="J3835" i="36"/>
  <c r="H3835" i="36"/>
  <c r="E3835" i="36"/>
  <c r="M3834" i="36"/>
  <c r="J3834" i="36"/>
  <c r="H3834" i="36"/>
  <c r="E3834" i="36"/>
  <c r="M3833" i="36"/>
  <c r="J3833" i="36"/>
  <c r="H3833" i="36"/>
  <c r="E3833" i="36"/>
  <c r="M3832" i="36"/>
  <c r="J3832" i="36"/>
  <c r="H3832" i="36"/>
  <c r="E3832" i="36"/>
  <c r="M3831" i="36"/>
  <c r="J3831" i="36"/>
  <c r="H3831" i="36"/>
  <c r="E3831" i="36"/>
  <c r="M3830" i="36"/>
  <c r="J3830" i="36"/>
  <c r="H3830" i="36"/>
  <c r="E3830" i="36"/>
  <c r="M3829" i="36"/>
  <c r="J3829" i="36"/>
  <c r="H3829" i="36"/>
  <c r="E3829" i="36"/>
  <c r="M3828" i="36"/>
  <c r="J3828" i="36"/>
  <c r="H3828" i="36"/>
  <c r="E3828" i="36"/>
  <c r="M3827" i="36"/>
  <c r="J3827" i="36"/>
  <c r="H3827" i="36"/>
  <c r="E3827" i="36"/>
  <c r="M3826" i="36"/>
  <c r="J3826" i="36"/>
  <c r="H3826" i="36"/>
  <c r="E3826" i="36"/>
  <c r="M3825" i="36"/>
  <c r="J3825" i="36"/>
  <c r="H3825" i="36"/>
  <c r="E3825" i="36"/>
  <c r="M3824" i="36"/>
  <c r="J3824" i="36"/>
  <c r="H3824" i="36"/>
  <c r="E3824" i="36"/>
  <c r="M3823" i="36"/>
  <c r="J3823" i="36"/>
  <c r="H3823" i="36"/>
  <c r="E3823" i="36"/>
  <c r="M3822" i="36"/>
  <c r="J3822" i="36"/>
  <c r="H3822" i="36"/>
  <c r="E3822" i="36"/>
  <c r="M3821" i="36"/>
  <c r="J3821" i="36"/>
  <c r="H3821" i="36"/>
  <c r="E3821" i="36"/>
  <c r="M3820" i="36"/>
  <c r="J3820" i="36"/>
  <c r="H3820" i="36"/>
  <c r="E3820" i="36"/>
  <c r="M3819" i="36"/>
  <c r="J3819" i="36"/>
  <c r="H3819" i="36"/>
  <c r="E3819" i="36"/>
  <c r="M3818" i="36"/>
  <c r="J3818" i="36"/>
  <c r="H3818" i="36"/>
  <c r="E3818" i="36"/>
  <c r="M3817" i="36"/>
  <c r="J3817" i="36"/>
  <c r="H3817" i="36"/>
  <c r="E3817" i="36"/>
  <c r="M3816" i="36"/>
  <c r="J3816" i="36"/>
  <c r="H3816" i="36"/>
  <c r="E3816" i="36"/>
  <c r="M3815" i="36"/>
  <c r="J3815" i="36"/>
  <c r="H3815" i="36"/>
  <c r="E3815" i="36"/>
  <c r="M3814" i="36"/>
  <c r="J3814" i="36"/>
  <c r="H3814" i="36"/>
  <c r="E3814" i="36"/>
  <c r="M3813" i="36"/>
  <c r="J3813" i="36"/>
  <c r="H3813" i="36"/>
  <c r="E3813" i="36"/>
  <c r="M3812" i="36"/>
  <c r="J3812" i="36"/>
  <c r="H3812" i="36"/>
  <c r="E3812" i="36"/>
  <c r="M3811" i="36"/>
  <c r="J3811" i="36"/>
  <c r="H3811" i="36"/>
  <c r="E3811" i="36"/>
  <c r="M3810" i="36"/>
  <c r="J3810" i="36"/>
  <c r="H3810" i="36"/>
  <c r="E3810" i="36"/>
  <c r="M3809" i="36"/>
  <c r="J3809" i="36"/>
  <c r="H3809" i="36"/>
  <c r="E3809" i="36"/>
  <c r="M3808" i="36"/>
  <c r="J3808" i="36"/>
  <c r="H3808" i="36"/>
  <c r="E3808" i="36"/>
  <c r="M3807" i="36"/>
  <c r="J3807" i="36"/>
  <c r="H3807" i="36"/>
  <c r="E3807" i="36"/>
  <c r="M3806" i="36"/>
  <c r="J3806" i="36"/>
  <c r="H3806" i="36"/>
  <c r="E3806" i="36"/>
  <c r="M3805" i="36"/>
  <c r="J3805" i="36"/>
  <c r="H3805" i="36"/>
  <c r="E3805" i="36"/>
  <c r="M3804" i="36"/>
  <c r="J3804" i="36"/>
  <c r="H3804" i="36"/>
  <c r="E3804" i="36"/>
  <c r="M3803" i="36"/>
  <c r="J3803" i="36"/>
  <c r="H3803" i="36"/>
  <c r="E3803" i="36"/>
  <c r="M3802" i="36"/>
  <c r="J3802" i="36"/>
  <c r="H3802" i="36"/>
  <c r="E3802" i="36"/>
  <c r="M3801" i="36"/>
  <c r="J3801" i="36"/>
  <c r="H3801" i="36"/>
  <c r="E3801" i="36"/>
  <c r="M3800" i="36"/>
  <c r="J3800" i="36"/>
  <c r="H3800" i="36"/>
  <c r="E3800" i="36"/>
  <c r="M3799" i="36"/>
  <c r="J3799" i="36"/>
  <c r="H3799" i="36"/>
  <c r="E3799" i="36"/>
  <c r="M3798" i="36"/>
  <c r="J3798" i="36"/>
  <c r="H3798" i="36"/>
  <c r="E3798" i="36"/>
  <c r="M3797" i="36"/>
  <c r="J3797" i="36"/>
  <c r="H3797" i="36"/>
  <c r="E3797" i="36"/>
  <c r="M3796" i="36"/>
  <c r="J3796" i="36"/>
  <c r="H3796" i="36"/>
  <c r="E3796" i="36"/>
  <c r="M3795" i="36"/>
  <c r="J3795" i="36"/>
  <c r="H3795" i="36"/>
  <c r="E3795" i="36"/>
  <c r="M3794" i="36"/>
  <c r="J3794" i="36"/>
  <c r="H3794" i="36"/>
  <c r="E3794" i="36"/>
  <c r="M3793" i="36"/>
  <c r="J3793" i="36"/>
  <c r="H3793" i="36"/>
  <c r="E3793" i="36"/>
  <c r="M3792" i="36"/>
  <c r="J3792" i="36"/>
  <c r="H3792" i="36"/>
  <c r="E3792" i="36"/>
  <c r="M3791" i="36"/>
  <c r="J3791" i="36"/>
  <c r="H3791" i="36"/>
  <c r="E3791" i="36"/>
  <c r="M3790" i="36"/>
  <c r="J3790" i="36"/>
  <c r="H3790" i="36"/>
  <c r="E3790" i="36"/>
  <c r="M3789" i="36"/>
  <c r="J3789" i="36"/>
  <c r="H3789" i="36"/>
  <c r="E3789" i="36"/>
  <c r="M3788" i="36"/>
  <c r="J3788" i="36"/>
  <c r="H3788" i="36"/>
  <c r="E3788" i="36"/>
  <c r="M3787" i="36"/>
  <c r="J3787" i="36"/>
  <c r="H3787" i="36"/>
  <c r="E3787" i="36"/>
  <c r="M3786" i="36"/>
  <c r="J3786" i="36"/>
  <c r="H3786" i="36"/>
  <c r="E3786" i="36"/>
  <c r="M3785" i="36"/>
  <c r="J3785" i="36"/>
  <c r="H3785" i="36"/>
  <c r="E3785" i="36"/>
  <c r="M3784" i="36"/>
  <c r="J3784" i="36"/>
  <c r="H3784" i="36"/>
  <c r="E3784" i="36"/>
  <c r="M3783" i="36"/>
  <c r="J3783" i="36"/>
  <c r="H3783" i="36"/>
  <c r="E3783" i="36"/>
  <c r="M3782" i="36"/>
  <c r="J3782" i="36"/>
  <c r="H3782" i="36"/>
  <c r="E3782" i="36"/>
  <c r="M3781" i="36"/>
  <c r="J3781" i="36"/>
  <c r="H3781" i="36"/>
  <c r="E3781" i="36"/>
  <c r="M3780" i="36"/>
  <c r="J3780" i="36"/>
  <c r="H3780" i="36"/>
  <c r="E3780" i="36"/>
  <c r="M3779" i="36"/>
  <c r="J3779" i="36"/>
  <c r="H3779" i="36"/>
  <c r="E3779" i="36"/>
  <c r="M3778" i="36"/>
  <c r="J3778" i="36"/>
  <c r="H3778" i="36"/>
  <c r="E3778" i="36"/>
  <c r="M3777" i="36"/>
  <c r="J3777" i="36"/>
  <c r="H3777" i="36"/>
  <c r="E3777" i="36"/>
  <c r="M3776" i="36"/>
  <c r="J3776" i="36"/>
  <c r="H3776" i="36"/>
  <c r="E3776" i="36"/>
  <c r="M3775" i="36"/>
  <c r="J3775" i="36"/>
  <c r="H3775" i="36"/>
  <c r="E3775" i="36"/>
  <c r="M3774" i="36"/>
  <c r="J3774" i="36"/>
  <c r="H3774" i="36"/>
  <c r="E3774" i="36"/>
  <c r="M3773" i="36"/>
  <c r="J3773" i="36"/>
  <c r="H3773" i="36"/>
  <c r="E3773" i="36"/>
  <c r="M3772" i="36"/>
  <c r="J3772" i="36"/>
  <c r="H3772" i="36"/>
  <c r="E3772" i="36"/>
  <c r="M3771" i="36"/>
  <c r="J3771" i="36"/>
  <c r="H3771" i="36"/>
  <c r="E3771" i="36"/>
  <c r="M3770" i="36"/>
  <c r="J3770" i="36"/>
  <c r="H3770" i="36"/>
  <c r="E3770" i="36"/>
  <c r="M3769" i="36"/>
  <c r="J3769" i="36"/>
  <c r="H3769" i="36"/>
  <c r="E3769" i="36"/>
  <c r="M3768" i="36"/>
  <c r="J3768" i="36"/>
  <c r="H3768" i="36"/>
  <c r="E3768" i="36"/>
  <c r="M3767" i="36"/>
  <c r="J3767" i="36"/>
  <c r="H3767" i="36"/>
  <c r="E3767" i="36"/>
  <c r="M3766" i="36"/>
  <c r="J3766" i="36"/>
  <c r="H3766" i="36"/>
  <c r="E3766" i="36"/>
  <c r="M3765" i="36"/>
  <c r="J3765" i="36"/>
  <c r="H3765" i="36"/>
  <c r="E3765" i="36"/>
  <c r="M3764" i="36"/>
  <c r="J3764" i="36"/>
  <c r="H3764" i="36"/>
  <c r="E3764" i="36"/>
  <c r="M3763" i="36"/>
  <c r="J3763" i="36"/>
  <c r="H3763" i="36"/>
  <c r="E3763" i="36"/>
  <c r="M3762" i="36"/>
  <c r="J3762" i="36"/>
  <c r="H3762" i="36"/>
  <c r="E3762" i="36"/>
  <c r="M3761" i="36"/>
  <c r="J3761" i="36"/>
  <c r="H3761" i="36"/>
  <c r="E3761" i="36"/>
  <c r="M3760" i="36"/>
  <c r="J3760" i="36"/>
  <c r="H3760" i="36"/>
  <c r="E3760" i="36"/>
  <c r="M3759" i="36"/>
  <c r="J3759" i="36"/>
  <c r="H3759" i="36"/>
  <c r="E3759" i="36"/>
  <c r="M3758" i="36"/>
  <c r="J3758" i="36"/>
  <c r="H3758" i="36"/>
  <c r="E3758" i="36"/>
  <c r="M3757" i="36"/>
  <c r="J3757" i="36"/>
  <c r="H3757" i="36"/>
  <c r="E3757" i="36"/>
  <c r="M3756" i="36"/>
  <c r="J3756" i="36"/>
  <c r="H3756" i="36"/>
  <c r="E3756" i="36"/>
  <c r="M3755" i="36"/>
  <c r="J3755" i="36"/>
  <c r="H3755" i="36"/>
  <c r="E3755" i="36"/>
  <c r="M3754" i="36"/>
  <c r="J3754" i="36"/>
  <c r="H3754" i="36"/>
  <c r="E3754" i="36"/>
  <c r="M3753" i="36"/>
  <c r="J3753" i="36"/>
  <c r="H3753" i="36"/>
  <c r="E3753" i="36"/>
  <c r="M3752" i="36"/>
  <c r="J3752" i="36"/>
  <c r="H3752" i="36"/>
  <c r="E3752" i="36"/>
  <c r="M3751" i="36"/>
  <c r="J3751" i="36"/>
  <c r="H3751" i="36"/>
  <c r="E3751" i="36"/>
  <c r="M3750" i="36"/>
  <c r="J3750" i="36"/>
  <c r="H3750" i="36"/>
  <c r="E3750" i="36"/>
  <c r="M3749" i="36"/>
  <c r="J3749" i="36"/>
  <c r="H3749" i="36"/>
  <c r="E3749" i="36"/>
  <c r="M3748" i="36"/>
  <c r="J3748" i="36"/>
  <c r="H3748" i="36"/>
  <c r="E3748" i="36"/>
  <c r="M3747" i="36"/>
  <c r="J3747" i="36"/>
  <c r="H3747" i="36"/>
  <c r="E3747" i="36"/>
  <c r="M3746" i="36"/>
  <c r="J3746" i="36"/>
  <c r="H3746" i="36"/>
  <c r="E3746" i="36"/>
  <c r="M3745" i="36"/>
  <c r="J3745" i="36"/>
  <c r="H3745" i="36"/>
  <c r="E3745" i="36"/>
  <c r="M3744" i="36"/>
  <c r="J3744" i="36"/>
  <c r="H3744" i="36"/>
  <c r="E3744" i="36"/>
  <c r="M3743" i="36"/>
  <c r="J3743" i="36"/>
  <c r="H3743" i="36"/>
  <c r="E3743" i="36"/>
  <c r="M3742" i="36"/>
  <c r="J3742" i="36"/>
  <c r="H3742" i="36"/>
  <c r="E3742" i="36"/>
  <c r="M3741" i="36"/>
  <c r="J3741" i="36"/>
  <c r="H3741" i="36"/>
  <c r="E3741" i="36"/>
  <c r="M3740" i="36"/>
  <c r="J3740" i="36"/>
  <c r="H3740" i="36"/>
  <c r="E3740" i="36"/>
  <c r="M3739" i="36"/>
  <c r="J3739" i="36"/>
  <c r="H3739" i="36"/>
  <c r="E3739" i="36"/>
  <c r="M3738" i="36"/>
  <c r="J3738" i="36"/>
  <c r="H3738" i="36"/>
  <c r="E3738" i="36"/>
  <c r="M3737" i="36"/>
  <c r="J3737" i="36"/>
  <c r="H3737" i="36"/>
  <c r="E3737" i="36"/>
  <c r="M3736" i="36"/>
  <c r="J3736" i="36"/>
  <c r="H3736" i="36"/>
  <c r="E3736" i="36"/>
  <c r="M3735" i="36"/>
  <c r="J3735" i="36"/>
  <c r="H3735" i="36"/>
  <c r="E3735" i="36"/>
  <c r="M3734" i="36"/>
  <c r="J3734" i="36"/>
  <c r="H3734" i="36"/>
  <c r="E3734" i="36"/>
  <c r="M3733" i="36"/>
  <c r="J3733" i="36"/>
  <c r="H3733" i="36"/>
  <c r="E3733" i="36"/>
  <c r="M3732" i="36"/>
  <c r="J3732" i="36"/>
  <c r="H3732" i="36"/>
  <c r="E3732" i="36"/>
  <c r="M3731" i="36"/>
  <c r="J3731" i="36"/>
  <c r="H3731" i="36"/>
  <c r="E3731" i="36"/>
  <c r="M3730" i="36"/>
  <c r="J3730" i="36"/>
  <c r="H3730" i="36"/>
  <c r="E3730" i="36"/>
  <c r="M3729" i="36"/>
  <c r="J3729" i="36"/>
  <c r="H3729" i="36"/>
  <c r="E3729" i="36"/>
  <c r="M3728" i="36"/>
  <c r="J3728" i="36"/>
  <c r="H3728" i="36"/>
  <c r="E3728" i="36"/>
  <c r="M3727" i="36"/>
  <c r="J3727" i="36"/>
  <c r="H3727" i="36"/>
  <c r="E3727" i="36"/>
  <c r="M3726" i="36"/>
  <c r="J3726" i="36"/>
  <c r="H3726" i="36"/>
  <c r="E3726" i="36"/>
  <c r="M3725" i="36"/>
  <c r="J3725" i="36"/>
  <c r="H3725" i="36"/>
  <c r="E3725" i="36"/>
  <c r="M3724" i="36"/>
  <c r="J3724" i="36"/>
  <c r="H3724" i="36"/>
  <c r="E3724" i="36"/>
  <c r="M3723" i="36"/>
  <c r="J3723" i="36"/>
  <c r="H3723" i="36"/>
  <c r="E3723" i="36"/>
  <c r="M3722" i="36"/>
  <c r="J3722" i="36"/>
  <c r="H3722" i="36"/>
  <c r="E3722" i="36"/>
  <c r="M3721" i="36"/>
  <c r="J3721" i="36"/>
  <c r="H3721" i="36"/>
  <c r="E3721" i="36"/>
  <c r="M3720" i="36"/>
  <c r="J3720" i="36"/>
  <c r="H3720" i="36"/>
  <c r="E3720" i="36"/>
  <c r="M3719" i="36"/>
  <c r="J3719" i="36"/>
  <c r="H3719" i="36"/>
  <c r="E3719" i="36"/>
  <c r="M3718" i="36"/>
  <c r="J3718" i="36"/>
  <c r="H3718" i="36"/>
  <c r="E3718" i="36"/>
  <c r="M3717" i="36"/>
  <c r="J3717" i="36"/>
  <c r="H3717" i="36"/>
  <c r="E3717" i="36"/>
  <c r="M3716" i="36"/>
  <c r="J3716" i="36"/>
  <c r="H3716" i="36"/>
  <c r="E3716" i="36"/>
  <c r="M3715" i="36"/>
  <c r="J3715" i="36"/>
  <c r="H3715" i="36"/>
  <c r="E3715" i="36"/>
  <c r="M3714" i="36"/>
  <c r="J3714" i="36"/>
  <c r="H3714" i="36"/>
  <c r="E3714" i="36"/>
  <c r="M3713" i="36"/>
  <c r="J3713" i="36"/>
  <c r="H3713" i="36"/>
  <c r="E3713" i="36"/>
  <c r="M3712" i="36"/>
  <c r="J3712" i="36"/>
  <c r="H3712" i="36"/>
  <c r="E3712" i="36"/>
  <c r="M3711" i="36"/>
  <c r="J3711" i="36"/>
  <c r="H3711" i="36"/>
  <c r="E3711" i="36"/>
  <c r="M3710" i="36"/>
  <c r="J3710" i="36"/>
  <c r="H3710" i="36"/>
  <c r="E3710" i="36"/>
  <c r="M3709" i="36"/>
  <c r="J3709" i="36"/>
  <c r="H3709" i="36"/>
  <c r="E3709" i="36"/>
  <c r="M3708" i="36"/>
  <c r="J3708" i="36"/>
  <c r="H3708" i="36"/>
  <c r="E3708" i="36"/>
  <c r="M3707" i="36"/>
  <c r="J3707" i="36"/>
  <c r="H3707" i="36"/>
  <c r="E3707" i="36"/>
  <c r="M3706" i="36"/>
  <c r="J3706" i="36"/>
  <c r="H3706" i="36"/>
  <c r="E3706" i="36"/>
  <c r="M3705" i="36"/>
  <c r="J3705" i="36"/>
  <c r="H3705" i="36"/>
  <c r="E3705" i="36"/>
  <c r="M3704" i="36"/>
  <c r="J3704" i="36"/>
  <c r="H3704" i="36"/>
  <c r="E3704" i="36"/>
  <c r="M3703" i="36"/>
  <c r="J3703" i="36"/>
  <c r="H3703" i="36"/>
  <c r="E3703" i="36"/>
  <c r="M3702" i="36"/>
  <c r="J3702" i="36"/>
  <c r="H3702" i="36"/>
  <c r="E3702" i="36"/>
  <c r="M3701" i="36"/>
  <c r="J3701" i="36"/>
  <c r="H3701" i="36"/>
  <c r="E3701" i="36"/>
  <c r="M3700" i="36"/>
  <c r="J3700" i="36"/>
  <c r="H3700" i="36"/>
  <c r="E3700" i="36"/>
  <c r="M3699" i="36"/>
  <c r="J3699" i="36"/>
  <c r="H3699" i="36"/>
  <c r="E3699" i="36"/>
  <c r="M3698" i="36"/>
  <c r="J3698" i="36"/>
  <c r="H3698" i="36"/>
  <c r="E3698" i="36"/>
  <c r="M3697" i="36"/>
  <c r="J3697" i="36"/>
  <c r="H3697" i="36"/>
  <c r="E3697" i="36"/>
  <c r="M3696" i="36"/>
  <c r="J3696" i="36"/>
  <c r="H3696" i="36"/>
  <c r="E3696" i="36"/>
  <c r="M3695" i="36"/>
  <c r="J3695" i="36"/>
  <c r="H3695" i="36"/>
  <c r="E3695" i="36"/>
  <c r="M3694" i="36"/>
  <c r="J3694" i="36"/>
  <c r="H3694" i="36"/>
  <c r="E3694" i="36"/>
  <c r="M3693" i="36"/>
  <c r="J3693" i="36"/>
  <c r="H3693" i="36"/>
  <c r="E3693" i="36"/>
  <c r="M3692" i="36"/>
  <c r="J3692" i="36"/>
  <c r="H3692" i="36"/>
  <c r="E3692" i="36"/>
  <c r="M3691" i="36"/>
  <c r="J3691" i="36"/>
  <c r="H3691" i="36"/>
  <c r="E3691" i="36"/>
  <c r="M3690" i="36"/>
  <c r="J3690" i="36"/>
  <c r="H3690" i="36"/>
  <c r="E3690" i="36"/>
  <c r="M3689" i="36"/>
  <c r="J3689" i="36"/>
  <c r="H3689" i="36"/>
  <c r="E3689" i="36"/>
  <c r="M3688" i="36"/>
  <c r="J3688" i="36"/>
  <c r="H3688" i="36"/>
  <c r="E3688" i="36"/>
  <c r="M3687" i="36"/>
  <c r="J3687" i="36"/>
  <c r="H3687" i="36"/>
  <c r="E3687" i="36"/>
  <c r="M3686" i="36"/>
  <c r="J3686" i="36"/>
  <c r="H3686" i="36"/>
  <c r="E3686" i="36"/>
  <c r="M3685" i="36"/>
  <c r="J3685" i="36"/>
  <c r="H3685" i="36"/>
  <c r="E3685" i="36"/>
  <c r="M3684" i="36"/>
  <c r="J3684" i="36"/>
  <c r="H3684" i="36"/>
  <c r="E3684" i="36"/>
  <c r="M3683" i="36"/>
  <c r="J3683" i="36"/>
  <c r="H3683" i="36"/>
  <c r="E3683" i="36"/>
  <c r="M3682" i="36"/>
  <c r="J3682" i="36"/>
  <c r="H3682" i="36"/>
  <c r="E3682" i="36"/>
  <c r="M3681" i="36"/>
  <c r="J3681" i="36"/>
  <c r="H3681" i="36"/>
  <c r="E3681" i="36"/>
  <c r="M3680" i="36"/>
  <c r="J3680" i="36"/>
  <c r="H3680" i="36"/>
  <c r="E3680" i="36"/>
  <c r="M3679" i="36"/>
  <c r="J3679" i="36"/>
  <c r="H3679" i="36"/>
  <c r="E3679" i="36"/>
  <c r="M3678" i="36"/>
  <c r="J3678" i="36"/>
  <c r="H3678" i="36"/>
  <c r="E3678" i="36"/>
  <c r="M3677" i="36"/>
  <c r="J3677" i="36"/>
  <c r="H3677" i="36"/>
  <c r="E3677" i="36"/>
  <c r="M3676" i="36"/>
  <c r="J3676" i="36"/>
  <c r="H3676" i="36"/>
  <c r="E3676" i="36"/>
  <c r="M3675" i="36"/>
  <c r="J3675" i="36"/>
  <c r="H3675" i="36"/>
  <c r="E3675" i="36"/>
  <c r="M3674" i="36"/>
  <c r="J3674" i="36"/>
  <c r="H3674" i="36"/>
  <c r="E3674" i="36"/>
  <c r="M3673" i="36"/>
  <c r="J3673" i="36"/>
  <c r="H3673" i="36"/>
  <c r="E3673" i="36"/>
  <c r="M3672" i="36"/>
  <c r="J3672" i="36"/>
  <c r="H3672" i="36"/>
  <c r="E3672" i="36"/>
  <c r="M3671" i="36"/>
  <c r="J3671" i="36"/>
  <c r="H3671" i="36"/>
  <c r="E3671" i="36"/>
  <c r="M3670" i="36"/>
  <c r="J3670" i="36"/>
  <c r="H3670" i="36"/>
  <c r="E3670" i="36"/>
  <c r="M3669" i="36"/>
  <c r="J3669" i="36"/>
  <c r="H3669" i="36"/>
  <c r="E3669" i="36"/>
  <c r="M3668" i="36"/>
  <c r="J3668" i="36"/>
  <c r="H3668" i="36"/>
  <c r="E3668" i="36"/>
  <c r="M3667" i="36"/>
  <c r="J3667" i="36"/>
  <c r="H3667" i="36"/>
  <c r="E3667" i="36"/>
  <c r="M3666" i="36"/>
  <c r="J3666" i="36"/>
  <c r="H3666" i="36"/>
  <c r="E3666" i="36"/>
  <c r="M3665" i="36"/>
  <c r="J3665" i="36"/>
  <c r="H3665" i="36"/>
  <c r="E3665" i="36"/>
  <c r="M3664" i="36"/>
  <c r="J3664" i="36"/>
  <c r="H3664" i="36"/>
  <c r="E3664" i="36"/>
  <c r="M3663" i="36"/>
  <c r="J3663" i="36"/>
  <c r="H3663" i="36"/>
  <c r="E3663" i="36"/>
  <c r="M3662" i="36"/>
  <c r="J3662" i="36"/>
  <c r="H3662" i="36"/>
  <c r="E3662" i="36"/>
  <c r="M3661" i="36"/>
  <c r="J3661" i="36"/>
  <c r="H3661" i="36"/>
  <c r="E3661" i="36"/>
  <c r="M3660" i="36"/>
  <c r="J3660" i="36"/>
  <c r="H3660" i="36"/>
  <c r="E3660" i="36"/>
  <c r="M3659" i="36"/>
  <c r="J3659" i="36"/>
  <c r="H3659" i="36"/>
  <c r="E3659" i="36"/>
  <c r="M3658" i="36"/>
  <c r="J3658" i="36"/>
  <c r="H3658" i="36"/>
  <c r="E3658" i="36"/>
  <c r="M3657" i="36"/>
  <c r="J3657" i="36"/>
  <c r="H3657" i="36"/>
  <c r="E3657" i="36"/>
  <c r="M3656" i="36"/>
  <c r="J3656" i="36"/>
  <c r="H3656" i="36"/>
  <c r="E3656" i="36"/>
  <c r="M3655" i="36"/>
  <c r="J3655" i="36"/>
  <c r="H3655" i="36"/>
  <c r="E3655" i="36"/>
  <c r="M3654" i="36"/>
  <c r="J3654" i="36"/>
  <c r="H3654" i="36"/>
  <c r="E3654" i="36"/>
  <c r="M3653" i="36"/>
  <c r="J3653" i="36"/>
  <c r="H3653" i="36"/>
  <c r="E3653" i="36"/>
  <c r="M3652" i="36"/>
  <c r="J3652" i="36"/>
  <c r="H3652" i="36"/>
  <c r="E3652" i="36"/>
  <c r="M3651" i="36"/>
  <c r="J3651" i="36"/>
  <c r="H3651" i="36"/>
  <c r="E3651" i="36"/>
  <c r="M3650" i="36"/>
  <c r="J3650" i="36"/>
  <c r="H3650" i="36"/>
  <c r="E3650" i="36"/>
  <c r="M3649" i="36"/>
  <c r="J3649" i="36"/>
  <c r="H3649" i="36"/>
  <c r="E3649" i="36"/>
  <c r="M3648" i="36"/>
  <c r="J3648" i="36"/>
  <c r="H3648" i="36"/>
  <c r="E3648" i="36"/>
  <c r="M3647" i="36"/>
  <c r="J3647" i="36"/>
  <c r="H3647" i="36"/>
  <c r="E3647" i="36"/>
  <c r="M3646" i="36"/>
  <c r="J3646" i="36"/>
  <c r="H3646" i="36"/>
  <c r="E3646" i="36"/>
  <c r="M3645" i="36"/>
  <c r="J3645" i="36"/>
  <c r="H3645" i="36"/>
  <c r="E3645" i="36"/>
  <c r="M3644" i="36"/>
  <c r="J3644" i="36"/>
  <c r="H3644" i="36"/>
  <c r="E3644" i="36"/>
  <c r="M3643" i="36"/>
  <c r="J3643" i="36"/>
  <c r="H3643" i="36"/>
  <c r="E3643" i="36"/>
  <c r="M3642" i="36"/>
  <c r="J3642" i="36"/>
  <c r="H3642" i="36"/>
  <c r="E3642" i="36"/>
  <c r="M3641" i="36"/>
  <c r="J3641" i="36"/>
  <c r="H3641" i="36"/>
  <c r="E3641" i="36"/>
  <c r="M3640" i="36"/>
  <c r="J3640" i="36"/>
  <c r="H3640" i="36"/>
  <c r="E3640" i="36"/>
  <c r="M3639" i="36"/>
  <c r="J3639" i="36"/>
  <c r="H3639" i="36"/>
  <c r="E3639" i="36"/>
  <c r="M3638" i="36"/>
  <c r="J3638" i="36"/>
  <c r="H3638" i="36"/>
  <c r="E3638" i="36"/>
  <c r="M3637" i="36"/>
  <c r="J3637" i="36"/>
  <c r="H3637" i="36"/>
  <c r="E3637" i="36"/>
  <c r="M3636" i="36"/>
  <c r="J3636" i="36"/>
  <c r="H3636" i="36"/>
  <c r="E3636" i="36"/>
  <c r="M3635" i="36"/>
  <c r="J3635" i="36"/>
  <c r="H3635" i="36"/>
  <c r="E3635" i="36"/>
  <c r="M3634" i="36"/>
  <c r="J3634" i="36"/>
  <c r="H3634" i="36"/>
  <c r="E3634" i="36"/>
  <c r="M3633" i="36"/>
  <c r="J3633" i="36"/>
  <c r="H3633" i="36"/>
  <c r="E3633" i="36"/>
  <c r="M3632" i="36"/>
  <c r="J3632" i="36"/>
  <c r="H3632" i="36"/>
  <c r="E3632" i="36"/>
  <c r="M3631" i="36"/>
  <c r="J3631" i="36"/>
  <c r="H3631" i="36"/>
  <c r="E3631" i="36"/>
  <c r="M3630" i="36"/>
  <c r="J3630" i="36"/>
  <c r="H3630" i="36"/>
  <c r="E3630" i="36"/>
  <c r="M3629" i="36"/>
  <c r="J3629" i="36"/>
  <c r="H3629" i="36"/>
  <c r="E3629" i="36"/>
  <c r="M3628" i="36"/>
  <c r="J3628" i="36"/>
  <c r="H3628" i="36"/>
  <c r="E3628" i="36"/>
  <c r="M3627" i="36"/>
  <c r="J3627" i="36"/>
  <c r="H3627" i="36"/>
  <c r="E3627" i="36"/>
  <c r="M3626" i="36"/>
  <c r="J3626" i="36"/>
  <c r="H3626" i="36"/>
  <c r="E3626" i="36"/>
  <c r="M3625" i="36"/>
  <c r="J3625" i="36"/>
  <c r="H3625" i="36"/>
  <c r="E3625" i="36"/>
  <c r="M3624" i="36"/>
  <c r="J3624" i="36"/>
  <c r="H3624" i="36"/>
  <c r="E3624" i="36"/>
  <c r="M3623" i="36"/>
  <c r="J3623" i="36"/>
  <c r="H3623" i="36"/>
  <c r="E3623" i="36"/>
  <c r="M3622" i="36"/>
  <c r="J3622" i="36"/>
  <c r="H3622" i="36"/>
  <c r="E3622" i="36"/>
  <c r="M3621" i="36"/>
  <c r="J3621" i="36"/>
  <c r="H3621" i="36"/>
  <c r="E3621" i="36"/>
  <c r="M3620" i="36"/>
  <c r="J3620" i="36"/>
  <c r="H3620" i="36"/>
  <c r="E3620" i="36"/>
  <c r="M3619" i="36"/>
  <c r="J3619" i="36"/>
  <c r="H3619" i="36"/>
  <c r="E3619" i="36"/>
  <c r="M3618" i="36"/>
  <c r="J3618" i="36"/>
  <c r="H3618" i="36"/>
  <c r="E3618" i="36"/>
  <c r="M3617" i="36"/>
  <c r="J3617" i="36"/>
  <c r="H3617" i="36"/>
  <c r="E3617" i="36"/>
  <c r="M3616" i="36"/>
  <c r="J3616" i="36"/>
  <c r="H3616" i="36"/>
  <c r="E3616" i="36"/>
  <c r="M3615" i="36"/>
  <c r="J3615" i="36"/>
  <c r="H3615" i="36"/>
  <c r="E3615" i="36"/>
  <c r="M3614" i="36"/>
  <c r="J3614" i="36"/>
  <c r="H3614" i="36"/>
  <c r="E3614" i="36"/>
  <c r="M3613" i="36"/>
  <c r="J3613" i="36"/>
  <c r="H3613" i="36"/>
  <c r="E3613" i="36"/>
  <c r="M3612" i="36"/>
  <c r="J3612" i="36"/>
  <c r="H3612" i="36"/>
  <c r="E3612" i="36"/>
  <c r="M3611" i="36"/>
  <c r="J3611" i="36"/>
  <c r="H3611" i="36"/>
  <c r="E3611" i="36"/>
  <c r="M3610" i="36"/>
  <c r="J3610" i="36"/>
  <c r="H3610" i="36"/>
  <c r="E3610" i="36"/>
  <c r="M3609" i="36"/>
  <c r="J3609" i="36"/>
  <c r="H3609" i="36"/>
  <c r="E3609" i="36"/>
  <c r="M3608" i="36"/>
  <c r="J3608" i="36"/>
  <c r="H3608" i="36"/>
  <c r="E3608" i="36"/>
  <c r="M3607" i="36"/>
  <c r="J3607" i="36"/>
  <c r="H3607" i="36"/>
  <c r="E3607" i="36"/>
  <c r="M3606" i="36"/>
  <c r="J3606" i="36"/>
  <c r="H3606" i="36"/>
  <c r="E3606" i="36"/>
  <c r="M3605" i="36"/>
  <c r="J3605" i="36"/>
  <c r="H3605" i="36"/>
  <c r="E3605" i="36"/>
  <c r="M3604" i="36"/>
  <c r="J3604" i="36"/>
  <c r="H3604" i="36"/>
  <c r="E3604" i="36"/>
  <c r="M3603" i="36"/>
  <c r="J3603" i="36"/>
  <c r="H3603" i="36"/>
  <c r="E3603" i="36"/>
  <c r="M3602" i="36"/>
  <c r="J3602" i="36"/>
  <c r="H3602" i="36"/>
  <c r="E3602" i="36"/>
  <c r="M3601" i="36"/>
  <c r="J3601" i="36"/>
  <c r="H3601" i="36"/>
  <c r="E3601" i="36"/>
  <c r="M3600" i="36"/>
  <c r="J3600" i="36"/>
  <c r="H3600" i="36"/>
  <c r="E3600" i="36"/>
  <c r="M3599" i="36"/>
  <c r="J3599" i="36"/>
  <c r="H3599" i="36"/>
  <c r="E3599" i="36"/>
  <c r="M3598" i="36"/>
  <c r="J3598" i="36"/>
  <c r="H3598" i="36"/>
  <c r="E3598" i="36"/>
  <c r="M3597" i="36"/>
  <c r="J3597" i="36"/>
  <c r="H3597" i="36"/>
  <c r="E3597" i="36"/>
  <c r="M3596" i="36"/>
  <c r="J3596" i="36"/>
  <c r="H3596" i="36"/>
  <c r="E3596" i="36"/>
  <c r="M3595" i="36"/>
  <c r="J3595" i="36"/>
  <c r="H3595" i="36"/>
  <c r="E3595" i="36"/>
  <c r="M3594" i="36"/>
  <c r="J3594" i="36"/>
  <c r="H3594" i="36"/>
  <c r="E3594" i="36"/>
  <c r="M3593" i="36"/>
  <c r="J3593" i="36"/>
  <c r="H3593" i="36"/>
  <c r="E3593" i="36"/>
  <c r="M3592" i="36"/>
  <c r="J3592" i="36"/>
  <c r="H3592" i="36"/>
  <c r="E3592" i="36"/>
  <c r="M3591" i="36"/>
  <c r="J3591" i="36"/>
  <c r="H3591" i="36"/>
  <c r="E3591" i="36"/>
  <c r="M3590" i="36"/>
  <c r="J3590" i="36"/>
  <c r="H3590" i="36"/>
  <c r="E3590" i="36"/>
  <c r="M3589" i="36"/>
  <c r="J3589" i="36"/>
  <c r="H3589" i="36"/>
  <c r="E3589" i="36"/>
  <c r="M3588" i="36"/>
  <c r="J3588" i="36"/>
  <c r="H3588" i="36"/>
  <c r="E3588" i="36"/>
  <c r="M3587" i="36"/>
  <c r="J3587" i="36"/>
  <c r="H3587" i="36"/>
  <c r="E3587" i="36"/>
  <c r="M3586" i="36"/>
  <c r="J3586" i="36"/>
  <c r="H3586" i="36"/>
  <c r="E3586" i="36"/>
  <c r="M3585" i="36"/>
  <c r="J3585" i="36"/>
  <c r="H3585" i="36"/>
  <c r="E3585" i="36"/>
  <c r="M3584" i="36"/>
  <c r="J3584" i="36"/>
  <c r="H3584" i="36"/>
  <c r="E3584" i="36"/>
  <c r="M3583" i="36"/>
  <c r="J3583" i="36"/>
  <c r="H3583" i="36"/>
  <c r="E3583" i="36"/>
  <c r="M3582" i="36"/>
  <c r="J3582" i="36"/>
  <c r="H3582" i="36"/>
  <c r="E3582" i="36"/>
  <c r="M3581" i="36"/>
  <c r="J3581" i="36"/>
  <c r="H3581" i="36"/>
  <c r="E3581" i="36"/>
  <c r="M3580" i="36"/>
  <c r="J3580" i="36"/>
  <c r="H3580" i="36"/>
  <c r="E3580" i="36"/>
  <c r="M3579" i="36"/>
  <c r="J3579" i="36"/>
  <c r="H3579" i="36"/>
  <c r="E3579" i="36"/>
  <c r="M3578" i="36"/>
  <c r="J3578" i="36"/>
  <c r="H3578" i="36"/>
  <c r="E3578" i="36"/>
  <c r="M3577" i="36"/>
  <c r="J3577" i="36"/>
  <c r="H3577" i="36"/>
  <c r="E3577" i="36"/>
  <c r="M3576" i="36"/>
  <c r="J3576" i="36"/>
  <c r="H3576" i="36"/>
  <c r="E3576" i="36"/>
  <c r="M3575" i="36"/>
  <c r="J3575" i="36"/>
  <c r="H3575" i="36"/>
  <c r="E3575" i="36"/>
  <c r="M3574" i="36"/>
  <c r="J3574" i="36"/>
  <c r="H3574" i="36"/>
  <c r="E3574" i="36"/>
  <c r="M3573" i="36"/>
  <c r="J3573" i="36"/>
  <c r="H3573" i="36"/>
  <c r="E3573" i="36"/>
  <c r="M3572" i="36"/>
  <c r="J3572" i="36"/>
  <c r="H3572" i="36"/>
  <c r="E3572" i="36"/>
  <c r="M3571" i="36"/>
  <c r="J3571" i="36"/>
  <c r="H3571" i="36"/>
  <c r="E3571" i="36"/>
  <c r="M3570" i="36"/>
  <c r="J3570" i="36"/>
  <c r="H3570" i="36"/>
  <c r="E3570" i="36"/>
  <c r="M3569" i="36"/>
  <c r="J3569" i="36"/>
  <c r="H3569" i="36"/>
  <c r="E3569" i="36"/>
  <c r="M3568" i="36"/>
  <c r="J3568" i="36"/>
  <c r="H3568" i="36"/>
  <c r="E3568" i="36"/>
  <c r="M3567" i="36"/>
  <c r="J3567" i="36"/>
  <c r="H3567" i="36"/>
  <c r="E3567" i="36"/>
  <c r="M3566" i="36"/>
  <c r="J3566" i="36"/>
  <c r="H3566" i="36"/>
  <c r="E3566" i="36"/>
  <c r="M3565" i="36"/>
  <c r="J3565" i="36"/>
  <c r="H3565" i="36"/>
  <c r="E3565" i="36"/>
  <c r="M3564" i="36"/>
  <c r="J3564" i="36"/>
  <c r="H3564" i="36"/>
  <c r="E3564" i="36"/>
  <c r="M3563" i="36"/>
  <c r="J3563" i="36"/>
  <c r="H3563" i="36"/>
  <c r="E3563" i="36"/>
  <c r="M3562" i="36"/>
  <c r="J3562" i="36"/>
  <c r="H3562" i="36"/>
  <c r="E3562" i="36"/>
  <c r="M3561" i="36"/>
  <c r="J3561" i="36"/>
  <c r="H3561" i="36"/>
  <c r="E3561" i="36"/>
  <c r="M3560" i="36"/>
  <c r="J3560" i="36"/>
  <c r="H3560" i="36"/>
  <c r="E3560" i="36"/>
  <c r="M3559" i="36"/>
  <c r="J3559" i="36"/>
  <c r="H3559" i="36"/>
  <c r="E3559" i="36"/>
  <c r="M3558" i="36"/>
  <c r="J3558" i="36"/>
  <c r="H3558" i="36"/>
  <c r="E3558" i="36"/>
  <c r="M3557" i="36"/>
  <c r="J3557" i="36"/>
  <c r="H3557" i="36"/>
  <c r="E3557" i="36"/>
  <c r="M3556" i="36"/>
  <c r="J3556" i="36"/>
  <c r="H3556" i="36"/>
  <c r="E3556" i="36"/>
  <c r="M3555" i="36"/>
  <c r="J3555" i="36"/>
  <c r="H3555" i="36"/>
  <c r="E3555" i="36"/>
  <c r="M3554" i="36"/>
  <c r="J3554" i="36"/>
  <c r="H3554" i="36"/>
  <c r="E3554" i="36"/>
  <c r="M3553" i="36"/>
  <c r="J3553" i="36"/>
  <c r="H3553" i="36"/>
  <c r="E3553" i="36"/>
  <c r="M3552" i="36"/>
  <c r="J3552" i="36"/>
  <c r="H3552" i="36"/>
  <c r="E3552" i="36"/>
  <c r="M3551" i="36"/>
  <c r="J3551" i="36"/>
  <c r="H3551" i="36"/>
  <c r="E3551" i="36"/>
  <c r="M3550" i="36"/>
  <c r="J3550" i="36"/>
  <c r="H3550" i="36"/>
  <c r="E3550" i="36"/>
  <c r="M3549" i="36"/>
  <c r="J3549" i="36"/>
  <c r="H3549" i="36"/>
  <c r="E3549" i="36"/>
  <c r="M3548" i="36"/>
  <c r="J3548" i="36"/>
  <c r="H3548" i="36"/>
  <c r="E3548" i="36"/>
  <c r="M3547" i="36"/>
  <c r="J3547" i="36"/>
  <c r="H3547" i="36"/>
  <c r="E3547" i="36"/>
  <c r="M3546" i="36"/>
  <c r="J3546" i="36"/>
  <c r="H3546" i="36"/>
  <c r="E3546" i="36"/>
  <c r="M3545" i="36"/>
  <c r="J3545" i="36"/>
  <c r="H3545" i="36"/>
  <c r="E3545" i="36"/>
  <c r="M3544" i="36"/>
  <c r="J3544" i="36"/>
  <c r="H3544" i="36"/>
  <c r="E3544" i="36"/>
  <c r="M3543" i="36"/>
  <c r="J3543" i="36"/>
  <c r="H3543" i="36"/>
  <c r="E3543" i="36"/>
  <c r="M3542" i="36"/>
  <c r="J3542" i="36"/>
  <c r="H3542" i="36"/>
  <c r="E3542" i="36"/>
  <c r="M3541" i="36"/>
  <c r="J3541" i="36"/>
  <c r="H3541" i="36"/>
  <c r="E3541" i="36"/>
  <c r="M3540" i="36"/>
  <c r="J3540" i="36"/>
  <c r="H3540" i="36"/>
  <c r="E3540" i="36"/>
  <c r="M3539" i="36"/>
  <c r="J3539" i="36"/>
  <c r="H3539" i="36"/>
  <c r="E3539" i="36"/>
  <c r="M3538" i="36"/>
  <c r="J3538" i="36"/>
  <c r="H3538" i="36"/>
  <c r="E3538" i="36"/>
  <c r="M3537" i="36"/>
  <c r="J3537" i="36"/>
  <c r="H3537" i="36"/>
  <c r="E3537" i="36"/>
  <c r="M3536" i="36"/>
  <c r="J3536" i="36"/>
  <c r="H3536" i="36"/>
  <c r="E3536" i="36"/>
  <c r="M3535" i="36"/>
  <c r="J3535" i="36"/>
  <c r="H3535" i="36"/>
  <c r="E3535" i="36"/>
  <c r="M3534" i="36"/>
  <c r="J3534" i="36"/>
  <c r="H3534" i="36"/>
  <c r="E3534" i="36"/>
  <c r="M3533" i="36"/>
  <c r="J3533" i="36"/>
  <c r="H3533" i="36"/>
  <c r="E3533" i="36"/>
  <c r="M3532" i="36"/>
  <c r="J3532" i="36"/>
  <c r="H3532" i="36"/>
  <c r="E3532" i="36"/>
  <c r="M3531" i="36"/>
  <c r="J3531" i="36"/>
  <c r="H3531" i="36"/>
  <c r="E3531" i="36"/>
  <c r="M3530" i="36"/>
  <c r="J3530" i="36"/>
  <c r="H3530" i="36"/>
  <c r="E3530" i="36"/>
  <c r="M3529" i="36"/>
  <c r="J3529" i="36"/>
  <c r="H3529" i="36"/>
  <c r="E3529" i="36"/>
  <c r="M3528" i="36"/>
  <c r="J3528" i="36"/>
  <c r="H3528" i="36"/>
  <c r="E3528" i="36"/>
  <c r="M3527" i="36"/>
  <c r="J3527" i="36"/>
  <c r="H3527" i="36"/>
  <c r="E3527" i="36"/>
  <c r="M3526" i="36"/>
  <c r="J3526" i="36"/>
  <c r="H3526" i="36"/>
  <c r="E3526" i="36"/>
  <c r="M3525" i="36"/>
  <c r="J3525" i="36"/>
  <c r="H3525" i="36"/>
  <c r="E3525" i="36"/>
  <c r="M3524" i="36"/>
  <c r="J3524" i="36"/>
  <c r="H3524" i="36"/>
  <c r="E3524" i="36"/>
  <c r="M3523" i="36"/>
  <c r="J3523" i="36"/>
  <c r="H3523" i="36"/>
  <c r="E3523" i="36"/>
  <c r="M3522" i="36"/>
  <c r="J3522" i="36"/>
  <c r="H3522" i="36"/>
  <c r="E3522" i="36"/>
  <c r="M3521" i="36"/>
  <c r="J3521" i="36"/>
  <c r="H3521" i="36"/>
  <c r="E3521" i="36"/>
  <c r="M3520" i="36"/>
  <c r="J3520" i="36"/>
  <c r="H3520" i="36"/>
  <c r="E3520" i="36"/>
  <c r="M3519" i="36"/>
  <c r="J3519" i="36"/>
  <c r="H3519" i="36"/>
  <c r="E3519" i="36"/>
  <c r="M3518" i="36"/>
  <c r="J3518" i="36"/>
  <c r="H3518" i="36"/>
  <c r="E3518" i="36"/>
  <c r="M3517" i="36"/>
  <c r="J3517" i="36"/>
  <c r="H3517" i="36"/>
  <c r="E3517" i="36"/>
  <c r="M3516" i="36"/>
  <c r="J3516" i="36"/>
  <c r="H3516" i="36"/>
  <c r="E3516" i="36"/>
  <c r="M3515" i="36"/>
  <c r="J3515" i="36"/>
  <c r="H3515" i="36"/>
  <c r="E3515" i="36"/>
  <c r="M3514" i="36"/>
  <c r="J3514" i="36"/>
  <c r="H3514" i="36"/>
  <c r="E3514" i="36"/>
  <c r="M3513" i="36"/>
  <c r="J3513" i="36"/>
  <c r="H3513" i="36"/>
  <c r="E3513" i="36"/>
  <c r="M3512" i="36"/>
  <c r="J3512" i="36"/>
  <c r="H3512" i="36"/>
  <c r="E3512" i="36"/>
  <c r="M3511" i="36"/>
  <c r="J3511" i="36"/>
  <c r="H3511" i="36"/>
  <c r="E3511" i="36"/>
  <c r="M3510" i="36"/>
  <c r="J3510" i="36"/>
  <c r="H3510" i="36"/>
  <c r="E3510" i="36"/>
  <c r="M3509" i="36"/>
  <c r="J3509" i="36"/>
  <c r="H3509" i="36"/>
  <c r="E3509" i="36"/>
  <c r="M3508" i="36"/>
  <c r="J3508" i="36"/>
  <c r="H3508" i="36"/>
  <c r="E3508" i="36"/>
  <c r="M3507" i="36"/>
  <c r="J3507" i="36"/>
  <c r="H3507" i="36"/>
  <c r="E3507" i="36"/>
  <c r="M3506" i="36"/>
  <c r="J3506" i="36"/>
  <c r="H3506" i="36"/>
  <c r="E3506" i="36"/>
  <c r="M3505" i="36"/>
  <c r="J3505" i="36"/>
  <c r="H3505" i="36"/>
  <c r="E3505" i="36"/>
  <c r="M3504" i="36"/>
  <c r="J3504" i="36"/>
  <c r="H3504" i="36"/>
  <c r="E3504" i="36"/>
  <c r="M3503" i="36"/>
  <c r="J3503" i="36"/>
  <c r="H3503" i="36"/>
  <c r="E3503" i="36"/>
  <c r="M3502" i="36"/>
  <c r="J3502" i="36"/>
  <c r="H3502" i="36"/>
  <c r="E3502" i="36"/>
  <c r="M3501" i="36"/>
  <c r="J3501" i="36"/>
  <c r="H3501" i="36"/>
  <c r="E3501" i="36"/>
  <c r="M3500" i="36"/>
  <c r="J3500" i="36"/>
  <c r="H3500" i="36"/>
  <c r="E3500" i="36"/>
  <c r="M3499" i="36"/>
  <c r="J3499" i="36"/>
  <c r="H3499" i="36"/>
  <c r="E3499" i="36"/>
  <c r="M3498" i="36"/>
  <c r="J3498" i="36"/>
  <c r="H3498" i="36"/>
  <c r="E3498" i="36"/>
  <c r="M3497" i="36"/>
  <c r="J3497" i="36"/>
  <c r="H3497" i="36"/>
  <c r="E3497" i="36"/>
  <c r="M3496" i="36"/>
  <c r="J3496" i="36"/>
  <c r="H3496" i="36"/>
  <c r="E3496" i="36"/>
  <c r="M3495" i="36"/>
  <c r="J3495" i="36"/>
  <c r="H3495" i="36"/>
  <c r="E3495" i="36"/>
  <c r="M3494" i="36"/>
  <c r="J3494" i="36"/>
  <c r="H3494" i="36"/>
  <c r="E3494" i="36"/>
  <c r="M3493" i="36"/>
  <c r="J3493" i="36"/>
  <c r="H3493" i="36"/>
  <c r="E3493" i="36"/>
  <c r="M3492" i="36"/>
  <c r="J3492" i="36"/>
  <c r="H3492" i="36"/>
  <c r="E3492" i="36"/>
  <c r="M3491" i="36"/>
  <c r="J3491" i="36"/>
  <c r="H3491" i="36"/>
  <c r="E3491" i="36"/>
  <c r="M3490" i="36"/>
  <c r="J3490" i="36"/>
  <c r="H3490" i="36"/>
  <c r="E3490" i="36"/>
  <c r="M3489" i="36"/>
  <c r="J3489" i="36"/>
  <c r="H3489" i="36"/>
  <c r="E3489" i="36"/>
  <c r="M3488" i="36"/>
  <c r="J3488" i="36"/>
  <c r="H3488" i="36"/>
  <c r="E3488" i="36"/>
  <c r="M3487" i="36"/>
  <c r="J3487" i="36"/>
  <c r="H3487" i="36"/>
  <c r="E3487" i="36"/>
  <c r="M3486" i="36"/>
  <c r="J3486" i="36"/>
  <c r="H3486" i="36"/>
  <c r="E3486" i="36"/>
  <c r="M3485" i="36"/>
  <c r="J3485" i="36"/>
  <c r="H3485" i="36"/>
  <c r="E3485" i="36"/>
  <c r="M3484" i="36"/>
  <c r="J3484" i="36"/>
  <c r="H3484" i="36"/>
  <c r="E3484" i="36"/>
  <c r="M3483" i="36"/>
  <c r="J3483" i="36"/>
  <c r="H3483" i="36"/>
  <c r="E3483" i="36"/>
  <c r="M3482" i="36"/>
  <c r="J3482" i="36"/>
  <c r="H3482" i="36"/>
  <c r="E3482" i="36"/>
  <c r="M3481" i="36"/>
  <c r="J3481" i="36"/>
  <c r="H3481" i="36"/>
  <c r="E3481" i="36"/>
  <c r="M3480" i="36"/>
  <c r="J3480" i="36"/>
  <c r="H3480" i="36"/>
  <c r="E3480" i="36"/>
  <c r="M3479" i="36"/>
  <c r="J3479" i="36"/>
  <c r="H3479" i="36"/>
  <c r="E3479" i="36"/>
  <c r="M3478" i="36"/>
  <c r="J3478" i="36"/>
  <c r="H3478" i="36"/>
  <c r="E3478" i="36"/>
  <c r="M3477" i="36"/>
  <c r="J3477" i="36"/>
  <c r="H3477" i="36"/>
  <c r="E3477" i="36"/>
  <c r="M3476" i="36"/>
  <c r="J3476" i="36"/>
  <c r="H3476" i="36"/>
  <c r="E3476" i="36"/>
  <c r="M3475" i="36"/>
  <c r="J3475" i="36"/>
  <c r="H3475" i="36"/>
  <c r="E3475" i="36"/>
  <c r="M3474" i="36"/>
  <c r="J3474" i="36"/>
  <c r="H3474" i="36"/>
  <c r="E3474" i="36"/>
  <c r="M3473" i="36"/>
  <c r="J3473" i="36"/>
  <c r="H3473" i="36"/>
  <c r="E3473" i="36"/>
  <c r="M3472" i="36"/>
  <c r="J3472" i="36"/>
  <c r="H3472" i="36"/>
  <c r="E3472" i="36"/>
  <c r="M3471" i="36"/>
  <c r="J3471" i="36"/>
  <c r="H3471" i="36"/>
  <c r="E3471" i="36"/>
  <c r="M3470" i="36"/>
  <c r="J3470" i="36"/>
  <c r="H3470" i="36"/>
  <c r="E3470" i="36"/>
  <c r="M3469" i="36"/>
  <c r="J3469" i="36"/>
  <c r="H3469" i="36"/>
  <c r="E3469" i="36"/>
  <c r="M3468" i="36"/>
  <c r="J3468" i="36"/>
  <c r="H3468" i="36"/>
  <c r="E3468" i="36"/>
  <c r="M3467" i="36"/>
  <c r="J3467" i="36"/>
  <c r="H3467" i="36"/>
  <c r="E3467" i="36"/>
  <c r="M3466" i="36"/>
  <c r="J3466" i="36"/>
  <c r="H3466" i="36"/>
  <c r="E3466" i="36"/>
  <c r="M3465" i="36"/>
  <c r="J3465" i="36"/>
  <c r="H3465" i="36"/>
  <c r="E3465" i="36"/>
  <c r="M3464" i="36"/>
  <c r="J3464" i="36"/>
  <c r="H3464" i="36"/>
  <c r="E3464" i="36"/>
  <c r="M3463" i="36"/>
  <c r="J3463" i="36"/>
  <c r="H3463" i="36"/>
  <c r="E3463" i="36"/>
  <c r="M3462" i="36"/>
  <c r="J3462" i="36"/>
  <c r="H3462" i="36"/>
  <c r="E3462" i="36"/>
  <c r="M3461" i="36"/>
  <c r="J3461" i="36"/>
  <c r="H3461" i="36"/>
  <c r="E3461" i="36"/>
  <c r="M3460" i="36"/>
  <c r="J3460" i="36"/>
  <c r="H3460" i="36"/>
  <c r="E3460" i="36"/>
  <c r="M3459" i="36"/>
  <c r="J3459" i="36"/>
  <c r="H3459" i="36"/>
  <c r="E3459" i="36"/>
  <c r="M3458" i="36"/>
  <c r="J3458" i="36"/>
  <c r="H3458" i="36"/>
  <c r="E3458" i="36"/>
  <c r="M3457" i="36"/>
  <c r="J3457" i="36"/>
  <c r="H3457" i="36"/>
  <c r="E3457" i="36"/>
  <c r="M3456" i="36"/>
  <c r="J3456" i="36"/>
  <c r="H3456" i="36"/>
  <c r="E3456" i="36"/>
  <c r="M3455" i="36"/>
  <c r="J3455" i="36"/>
  <c r="H3455" i="36"/>
  <c r="E3455" i="36"/>
  <c r="M3454" i="36"/>
  <c r="J3454" i="36"/>
  <c r="H3454" i="36"/>
  <c r="E3454" i="36"/>
  <c r="M3453" i="36"/>
  <c r="J3453" i="36"/>
  <c r="H3453" i="36"/>
  <c r="E3453" i="36"/>
  <c r="M3452" i="36"/>
  <c r="J3452" i="36"/>
  <c r="H3452" i="36"/>
  <c r="E3452" i="36"/>
  <c r="M3451" i="36"/>
  <c r="J3451" i="36"/>
  <c r="H3451" i="36"/>
  <c r="E3451" i="36"/>
  <c r="M3450" i="36"/>
  <c r="J3450" i="36"/>
  <c r="H3450" i="36"/>
  <c r="E3450" i="36"/>
  <c r="M3449" i="36"/>
  <c r="J3449" i="36"/>
  <c r="H3449" i="36"/>
  <c r="E3449" i="36"/>
  <c r="M3448" i="36"/>
  <c r="J3448" i="36"/>
  <c r="H3448" i="36"/>
  <c r="E3448" i="36"/>
  <c r="M3447" i="36"/>
  <c r="J3447" i="36"/>
  <c r="H3447" i="36"/>
  <c r="E3447" i="36"/>
  <c r="M3446" i="36"/>
  <c r="J3446" i="36"/>
  <c r="H3446" i="36"/>
  <c r="E3446" i="36"/>
  <c r="M3445" i="36"/>
  <c r="J3445" i="36"/>
  <c r="H3445" i="36"/>
  <c r="E3445" i="36"/>
  <c r="M3444" i="36"/>
  <c r="J3444" i="36"/>
  <c r="H3444" i="36"/>
  <c r="E3444" i="36"/>
  <c r="M3443" i="36"/>
  <c r="J3443" i="36"/>
  <c r="H3443" i="36"/>
  <c r="E3443" i="36"/>
  <c r="M3442" i="36"/>
  <c r="J3442" i="36"/>
  <c r="H3442" i="36"/>
  <c r="E3442" i="36"/>
  <c r="M3441" i="36"/>
  <c r="J3441" i="36"/>
  <c r="H3441" i="36"/>
  <c r="E3441" i="36"/>
  <c r="M3440" i="36"/>
  <c r="J3440" i="36"/>
  <c r="H3440" i="36"/>
  <c r="E3440" i="36"/>
  <c r="M3439" i="36"/>
  <c r="J3439" i="36"/>
  <c r="H3439" i="36"/>
  <c r="E3439" i="36"/>
  <c r="M3438" i="36"/>
  <c r="J3438" i="36"/>
  <c r="H3438" i="36"/>
  <c r="E3438" i="36"/>
  <c r="M3437" i="36"/>
  <c r="J3437" i="36"/>
  <c r="H3437" i="36"/>
  <c r="E3437" i="36"/>
  <c r="M3436" i="36"/>
  <c r="J3436" i="36"/>
  <c r="H3436" i="36"/>
  <c r="E3436" i="36"/>
  <c r="M3435" i="36"/>
  <c r="J3435" i="36"/>
  <c r="H3435" i="36"/>
  <c r="E3435" i="36"/>
  <c r="M3434" i="36"/>
  <c r="J3434" i="36"/>
  <c r="H3434" i="36"/>
  <c r="E3434" i="36"/>
  <c r="M3433" i="36"/>
  <c r="J3433" i="36"/>
  <c r="H3433" i="36"/>
  <c r="E3433" i="36"/>
  <c r="M3432" i="36"/>
  <c r="J3432" i="36"/>
  <c r="H3432" i="36"/>
  <c r="E3432" i="36"/>
  <c r="M3431" i="36"/>
  <c r="J3431" i="36"/>
  <c r="H3431" i="36"/>
  <c r="E3431" i="36"/>
  <c r="M3430" i="36"/>
  <c r="J3430" i="36"/>
  <c r="H3430" i="36"/>
  <c r="E3430" i="36"/>
  <c r="M3429" i="36"/>
  <c r="J3429" i="36"/>
  <c r="H3429" i="36"/>
  <c r="E3429" i="36"/>
  <c r="M3428" i="36"/>
  <c r="J3428" i="36"/>
  <c r="H3428" i="36"/>
  <c r="E3428" i="36"/>
  <c r="M3427" i="36"/>
  <c r="J3427" i="36"/>
  <c r="H3427" i="36"/>
  <c r="E3427" i="36"/>
  <c r="M3426" i="36"/>
  <c r="J3426" i="36"/>
  <c r="H3426" i="36"/>
  <c r="E3426" i="36"/>
  <c r="M3425" i="36"/>
  <c r="J3425" i="36"/>
  <c r="H3425" i="36"/>
  <c r="E3425" i="36"/>
  <c r="M3424" i="36"/>
  <c r="J3424" i="36"/>
  <c r="H3424" i="36"/>
  <c r="E3424" i="36"/>
  <c r="M3423" i="36"/>
  <c r="J3423" i="36"/>
  <c r="H3423" i="36"/>
  <c r="E3423" i="36"/>
  <c r="M3422" i="36"/>
  <c r="J3422" i="36"/>
  <c r="H3422" i="36"/>
  <c r="E3422" i="36"/>
  <c r="M3421" i="36"/>
  <c r="J3421" i="36"/>
  <c r="H3421" i="36"/>
  <c r="E3421" i="36"/>
  <c r="M3420" i="36"/>
  <c r="J3420" i="36"/>
  <c r="H3420" i="36"/>
  <c r="E3420" i="36"/>
  <c r="M3419" i="36"/>
  <c r="J3419" i="36"/>
  <c r="H3419" i="36"/>
  <c r="E3419" i="36"/>
  <c r="M3418" i="36"/>
  <c r="J3418" i="36"/>
  <c r="H3418" i="36"/>
  <c r="E3418" i="36"/>
  <c r="M3417" i="36"/>
  <c r="J3417" i="36"/>
  <c r="H3417" i="36"/>
  <c r="E3417" i="36"/>
  <c r="M3416" i="36"/>
  <c r="J3416" i="36"/>
  <c r="H3416" i="36"/>
  <c r="E3416" i="36"/>
  <c r="M3415" i="36"/>
  <c r="J3415" i="36"/>
  <c r="H3415" i="36"/>
  <c r="E3415" i="36"/>
  <c r="M3414" i="36"/>
  <c r="J3414" i="36"/>
  <c r="H3414" i="36"/>
  <c r="E3414" i="36"/>
  <c r="M3413" i="36"/>
  <c r="J3413" i="36"/>
  <c r="H3413" i="36"/>
  <c r="E3413" i="36"/>
  <c r="M3412" i="36"/>
  <c r="J3412" i="36"/>
  <c r="H3412" i="36"/>
  <c r="E3412" i="36"/>
  <c r="M3411" i="36"/>
  <c r="J3411" i="36"/>
  <c r="H3411" i="36"/>
  <c r="E3411" i="36"/>
  <c r="M3410" i="36"/>
  <c r="J3410" i="36"/>
  <c r="H3410" i="36"/>
  <c r="E3410" i="36"/>
  <c r="M3409" i="36"/>
  <c r="J3409" i="36"/>
  <c r="H3409" i="36"/>
  <c r="E3409" i="36"/>
  <c r="M3408" i="36"/>
  <c r="J3408" i="36"/>
  <c r="H3408" i="36"/>
  <c r="E3408" i="36"/>
  <c r="M3407" i="36"/>
  <c r="J3407" i="36"/>
  <c r="H3407" i="36"/>
  <c r="E3407" i="36"/>
  <c r="M3406" i="36"/>
  <c r="J3406" i="36"/>
  <c r="H3406" i="36"/>
  <c r="E3406" i="36"/>
  <c r="M3405" i="36"/>
  <c r="J3405" i="36"/>
  <c r="H3405" i="36"/>
  <c r="E3405" i="36"/>
  <c r="M3404" i="36"/>
  <c r="J3404" i="36"/>
  <c r="H3404" i="36"/>
  <c r="E3404" i="36"/>
  <c r="M3403" i="36"/>
  <c r="J3403" i="36"/>
  <c r="H3403" i="36"/>
  <c r="E3403" i="36"/>
  <c r="M3402" i="36"/>
  <c r="J3402" i="36"/>
  <c r="H3402" i="36"/>
  <c r="E3402" i="36"/>
  <c r="M3401" i="36"/>
  <c r="J3401" i="36"/>
  <c r="H3401" i="36"/>
  <c r="E3401" i="36"/>
  <c r="M3400" i="36"/>
  <c r="J3400" i="36"/>
  <c r="H3400" i="36"/>
  <c r="E3400" i="36"/>
  <c r="M3399" i="36"/>
  <c r="J3399" i="36"/>
  <c r="H3399" i="36"/>
  <c r="E3399" i="36"/>
  <c r="M3398" i="36"/>
  <c r="J3398" i="36"/>
  <c r="H3398" i="36"/>
  <c r="E3398" i="36"/>
  <c r="M3397" i="36"/>
  <c r="J3397" i="36"/>
  <c r="H3397" i="36"/>
  <c r="E3397" i="36"/>
  <c r="M3396" i="36"/>
  <c r="J3396" i="36"/>
  <c r="H3396" i="36"/>
  <c r="E3396" i="36"/>
  <c r="M3395" i="36"/>
  <c r="J3395" i="36"/>
  <c r="H3395" i="36"/>
  <c r="E3395" i="36"/>
  <c r="M3394" i="36"/>
  <c r="J3394" i="36"/>
  <c r="H3394" i="36"/>
  <c r="E3394" i="36"/>
  <c r="M3393" i="36"/>
  <c r="J3393" i="36"/>
  <c r="H3393" i="36"/>
  <c r="E3393" i="36"/>
  <c r="M3392" i="36"/>
  <c r="J3392" i="36"/>
  <c r="H3392" i="36"/>
  <c r="E3392" i="36"/>
  <c r="M3391" i="36"/>
  <c r="J3391" i="36"/>
  <c r="H3391" i="36"/>
  <c r="E3391" i="36"/>
  <c r="M3390" i="36"/>
  <c r="J3390" i="36"/>
  <c r="H3390" i="36"/>
  <c r="E3390" i="36"/>
  <c r="M3389" i="36"/>
  <c r="J3389" i="36"/>
  <c r="H3389" i="36"/>
  <c r="E3389" i="36"/>
  <c r="M3388" i="36"/>
  <c r="J3388" i="36"/>
  <c r="H3388" i="36"/>
  <c r="E3388" i="36"/>
  <c r="M3387" i="36"/>
  <c r="J3387" i="36"/>
  <c r="H3387" i="36"/>
  <c r="E3387" i="36"/>
  <c r="M3386" i="36"/>
  <c r="J3386" i="36"/>
  <c r="H3386" i="36"/>
  <c r="E3386" i="36"/>
  <c r="M3385" i="36"/>
  <c r="J3385" i="36"/>
  <c r="H3385" i="36"/>
  <c r="E3385" i="36"/>
  <c r="M3384" i="36"/>
  <c r="J3384" i="36"/>
  <c r="H3384" i="36"/>
  <c r="E3384" i="36"/>
  <c r="M3383" i="36"/>
  <c r="J3383" i="36"/>
  <c r="H3383" i="36"/>
  <c r="E3383" i="36"/>
  <c r="M3382" i="36"/>
  <c r="J3382" i="36"/>
  <c r="H3382" i="36"/>
  <c r="E3382" i="36"/>
  <c r="M3381" i="36"/>
  <c r="J3381" i="36"/>
  <c r="H3381" i="36"/>
  <c r="E3381" i="36"/>
  <c r="M3380" i="36"/>
  <c r="J3380" i="36"/>
  <c r="H3380" i="36"/>
  <c r="E3380" i="36"/>
  <c r="M3379" i="36"/>
  <c r="J3379" i="36"/>
  <c r="H3379" i="36"/>
  <c r="E3379" i="36"/>
  <c r="M3378" i="36"/>
  <c r="J3378" i="36"/>
  <c r="H3378" i="36"/>
  <c r="E3378" i="36"/>
  <c r="M3377" i="36"/>
  <c r="J3377" i="36"/>
  <c r="H3377" i="36"/>
  <c r="E3377" i="36"/>
  <c r="M3376" i="36"/>
  <c r="J3376" i="36"/>
  <c r="H3376" i="36"/>
  <c r="E3376" i="36"/>
  <c r="M3375" i="36"/>
  <c r="J3375" i="36"/>
  <c r="H3375" i="36"/>
  <c r="E3375" i="36"/>
  <c r="M3374" i="36"/>
  <c r="J3374" i="36"/>
  <c r="H3374" i="36"/>
  <c r="E3374" i="36"/>
  <c r="M3373" i="36"/>
  <c r="J3373" i="36"/>
  <c r="H3373" i="36"/>
  <c r="E3373" i="36"/>
  <c r="M3372" i="36"/>
  <c r="J3372" i="36"/>
  <c r="H3372" i="36"/>
  <c r="E3372" i="36"/>
  <c r="M3371" i="36"/>
  <c r="J3371" i="36"/>
  <c r="H3371" i="36"/>
  <c r="E3371" i="36"/>
  <c r="M3370" i="36"/>
  <c r="J3370" i="36"/>
  <c r="H3370" i="36"/>
  <c r="E3370" i="36"/>
  <c r="M3369" i="36"/>
  <c r="J3369" i="36"/>
  <c r="H3369" i="36"/>
  <c r="E3369" i="36"/>
  <c r="M3368" i="36"/>
  <c r="J3368" i="36"/>
  <c r="H3368" i="36"/>
  <c r="E3368" i="36"/>
  <c r="M3367" i="36"/>
  <c r="J3367" i="36"/>
  <c r="H3367" i="36"/>
  <c r="E3367" i="36"/>
  <c r="M3366" i="36"/>
  <c r="J3366" i="36"/>
  <c r="H3366" i="36"/>
  <c r="E3366" i="36"/>
  <c r="M3365" i="36"/>
  <c r="J3365" i="36"/>
  <c r="H3365" i="36"/>
  <c r="E3365" i="36"/>
  <c r="M3364" i="36"/>
  <c r="J3364" i="36"/>
  <c r="H3364" i="36"/>
  <c r="E3364" i="36"/>
  <c r="M3363" i="36"/>
  <c r="J3363" i="36"/>
  <c r="H3363" i="36"/>
  <c r="E3363" i="36"/>
  <c r="M3362" i="36"/>
  <c r="J3362" i="36"/>
  <c r="H3362" i="36"/>
  <c r="E3362" i="36"/>
  <c r="M3361" i="36"/>
  <c r="J3361" i="36"/>
  <c r="H3361" i="36"/>
  <c r="E3361" i="36"/>
  <c r="M3360" i="36"/>
  <c r="J3360" i="36"/>
  <c r="H3360" i="36"/>
  <c r="E3360" i="36"/>
  <c r="M3359" i="36"/>
  <c r="J3359" i="36"/>
  <c r="H3359" i="36"/>
  <c r="E3359" i="36"/>
  <c r="M3358" i="36"/>
  <c r="J3358" i="36"/>
  <c r="H3358" i="36"/>
  <c r="E3358" i="36"/>
  <c r="M3357" i="36"/>
  <c r="J3357" i="36"/>
  <c r="H3357" i="36"/>
  <c r="E3357" i="36"/>
  <c r="M3356" i="36"/>
  <c r="J3356" i="36"/>
  <c r="H3356" i="36"/>
  <c r="E3356" i="36"/>
  <c r="M3355" i="36"/>
  <c r="J3355" i="36"/>
  <c r="H3355" i="36"/>
  <c r="E3355" i="36"/>
  <c r="M3354" i="36"/>
  <c r="J3354" i="36"/>
  <c r="H3354" i="36"/>
  <c r="E3354" i="36"/>
  <c r="M3353" i="36"/>
  <c r="J3353" i="36"/>
  <c r="H3353" i="36"/>
  <c r="E3353" i="36"/>
  <c r="M3352" i="36"/>
  <c r="J3352" i="36"/>
  <c r="H3352" i="36"/>
  <c r="E3352" i="36"/>
  <c r="M3351" i="36"/>
  <c r="J3351" i="36"/>
  <c r="H3351" i="36"/>
  <c r="E3351" i="36"/>
  <c r="M3350" i="36"/>
  <c r="J3350" i="36"/>
  <c r="H3350" i="36"/>
  <c r="E3350" i="36"/>
  <c r="M3349" i="36"/>
  <c r="J3349" i="36"/>
  <c r="H3349" i="36"/>
  <c r="E3349" i="36"/>
  <c r="M3348" i="36"/>
  <c r="J3348" i="36"/>
  <c r="H3348" i="36"/>
  <c r="E3348" i="36"/>
  <c r="M3347" i="36"/>
  <c r="J3347" i="36"/>
  <c r="H3347" i="36"/>
  <c r="E3347" i="36"/>
  <c r="M3346" i="36"/>
  <c r="J3346" i="36"/>
  <c r="H3346" i="36"/>
  <c r="E3346" i="36"/>
  <c r="M3345" i="36"/>
  <c r="J3345" i="36"/>
  <c r="H3345" i="36"/>
  <c r="E3345" i="36"/>
  <c r="M3344" i="36"/>
  <c r="J3344" i="36"/>
  <c r="H3344" i="36"/>
  <c r="E3344" i="36"/>
  <c r="M3343" i="36"/>
  <c r="J3343" i="36"/>
  <c r="H3343" i="36"/>
  <c r="E3343" i="36"/>
  <c r="M3342" i="36"/>
  <c r="J3342" i="36"/>
  <c r="H3342" i="36"/>
  <c r="E3342" i="36"/>
  <c r="M3341" i="36"/>
  <c r="J3341" i="36"/>
  <c r="H3341" i="36"/>
  <c r="E3341" i="36"/>
  <c r="M3340" i="36"/>
  <c r="J3340" i="36"/>
  <c r="H3340" i="36"/>
  <c r="E3340" i="36"/>
  <c r="M3339" i="36"/>
  <c r="J3339" i="36"/>
  <c r="H3339" i="36"/>
  <c r="E3339" i="36"/>
  <c r="M3338" i="36"/>
  <c r="J3338" i="36"/>
  <c r="H3338" i="36"/>
  <c r="E3338" i="36"/>
  <c r="M3337" i="36"/>
  <c r="J3337" i="36"/>
  <c r="H3337" i="36"/>
  <c r="E3337" i="36"/>
  <c r="M3336" i="36"/>
  <c r="J3336" i="36"/>
  <c r="H3336" i="36"/>
  <c r="E3336" i="36"/>
  <c r="M3335" i="36"/>
  <c r="J3335" i="36"/>
  <c r="H3335" i="36"/>
  <c r="E3335" i="36"/>
  <c r="M3334" i="36"/>
  <c r="J3334" i="36"/>
  <c r="H3334" i="36"/>
  <c r="E3334" i="36"/>
  <c r="M3333" i="36"/>
  <c r="J3333" i="36"/>
  <c r="H3333" i="36"/>
  <c r="E3333" i="36"/>
  <c r="M3332" i="36"/>
  <c r="J3332" i="36"/>
  <c r="H3332" i="36"/>
  <c r="E3332" i="36"/>
  <c r="M3331" i="36"/>
  <c r="J3331" i="36"/>
  <c r="H3331" i="36"/>
  <c r="E3331" i="36"/>
  <c r="M3330" i="36"/>
  <c r="J3330" i="36"/>
  <c r="H3330" i="36"/>
  <c r="E3330" i="36"/>
  <c r="M3329" i="36"/>
  <c r="J3329" i="36"/>
  <c r="H3329" i="36"/>
  <c r="E3329" i="36"/>
  <c r="M3328" i="36"/>
  <c r="J3328" i="36"/>
  <c r="H3328" i="36"/>
  <c r="E3328" i="36"/>
  <c r="M3327" i="36"/>
  <c r="J3327" i="36"/>
  <c r="H3327" i="36"/>
  <c r="E3327" i="36"/>
  <c r="M3326" i="36"/>
  <c r="J3326" i="36"/>
  <c r="H3326" i="36"/>
  <c r="E3326" i="36"/>
  <c r="M3325" i="36"/>
  <c r="J3325" i="36"/>
  <c r="H3325" i="36"/>
  <c r="E3325" i="36"/>
  <c r="M3324" i="36"/>
  <c r="J3324" i="36"/>
  <c r="H3324" i="36"/>
  <c r="E3324" i="36"/>
  <c r="M3323" i="36"/>
  <c r="J3323" i="36"/>
  <c r="H3323" i="36"/>
  <c r="E3323" i="36"/>
  <c r="M3322" i="36"/>
  <c r="J3322" i="36"/>
  <c r="H3322" i="36"/>
  <c r="E3322" i="36"/>
  <c r="M3321" i="36"/>
  <c r="J3321" i="36"/>
  <c r="H3321" i="36"/>
  <c r="E3321" i="36"/>
  <c r="M3320" i="36"/>
  <c r="J3320" i="36"/>
  <c r="H3320" i="36"/>
  <c r="E3320" i="36"/>
  <c r="M3319" i="36"/>
  <c r="J3319" i="36"/>
  <c r="H3319" i="36"/>
  <c r="E3319" i="36"/>
  <c r="M3318" i="36"/>
  <c r="J3318" i="36"/>
  <c r="H3318" i="36"/>
  <c r="E3318" i="36"/>
  <c r="M3317" i="36"/>
  <c r="J3317" i="36"/>
  <c r="H3317" i="36"/>
  <c r="E3317" i="36"/>
  <c r="M3316" i="36"/>
  <c r="J3316" i="36"/>
  <c r="H3316" i="36"/>
  <c r="E3316" i="36"/>
  <c r="M3315" i="36"/>
  <c r="J3315" i="36"/>
  <c r="H3315" i="36"/>
  <c r="E3315" i="36"/>
  <c r="M3314" i="36"/>
  <c r="J3314" i="36"/>
  <c r="H3314" i="36"/>
  <c r="E3314" i="36"/>
  <c r="M3313" i="36"/>
  <c r="J3313" i="36"/>
  <c r="H3313" i="36"/>
  <c r="E3313" i="36"/>
  <c r="M3312" i="36"/>
  <c r="J3312" i="36"/>
  <c r="H3312" i="36"/>
  <c r="E3312" i="36"/>
  <c r="M3311" i="36"/>
  <c r="J3311" i="36"/>
  <c r="H3311" i="36"/>
  <c r="E3311" i="36"/>
  <c r="M3310" i="36"/>
  <c r="J3310" i="36"/>
  <c r="H3310" i="36"/>
  <c r="E3310" i="36"/>
  <c r="M3309" i="36"/>
  <c r="J3309" i="36"/>
  <c r="H3309" i="36"/>
  <c r="E3309" i="36"/>
  <c r="M3308" i="36"/>
  <c r="J3308" i="36"/>
  <c r="H3308" i="36"/>
  <c r="E3308" i="36"/>
  <c r="M3307" i="36"/>
  <c r="J3307" i="36"/>
  <c r="H3307" i="36"/>
  <c r="E3307" i="36"/>
  <c r="M3306" i="36"/>
  <c r="J3306" i="36"/>
  <c r="H3306" i="36"/>
  <c r="E3306" i="36"/>
  <c r="M3305" i="36"/>
  <c r="J3305" i="36"/>
  <c r="H3305" i="36"/>
  <c r="E3305" i="36"/>
  <c r="M3304" i="36"/>
  <c r="J3304" i="36"/>
  <c r="H3304" i="36"/>
  <c r="E3304" i="36"/>
  <c r="M3303" i="36"/>
  <c r="J3303" i="36"/>
  <c r="H3303" i="36"/>
  <c r="E3303" i="36"/>
  <c r="M3302" i="36"/>
  <c r="J3302" i="36"/>
  <c r="H3302" i="36"/>
  <c r="E3302" i="36"/>
  <c r="M3301" i="36"/>
  <c r="J3301" i="36"/>
  <c r="H3301" i="36"/>
  <c r="E3301" i="36"/>
  <c r="M3300" i="36"/>
  <c r="J3300" i="36"/>
  <c r="H3300" i="36"/>
  <c r="E3300" i="36"/>
  <c r="M3299" i="36"/>
  <c r="J3299" i="36"/>
  <c r="H3299" i="36"/>
  <c r="E3299" i="36"/>
  <c r="M3298" i="36"/>
  <c r="J3298" i="36"/>
  <c r="H3298" i="36"/>
  <c r="E3298" i="36"/>
  <c r="M3297" i="36"/>
  <c r="J3297" i="36"/>
  <c r="H3297" i="36"/>
  <c r="E3297" i="36"/>
  <c r="M3296" i="36"/>
  <c r="J3296" i="36"/>
  <c r="H3296" i="36"/>
  <c r="E3296" i="36"/>
  <c r="M3295" i="36"/>
  <c r="J3295" i="36"/>
  <c r="H3295" i="36"/>
  <c r="E3295" i="36"/>
  <c r="M3294" i="36"/>
  <c r="J3294" i="36"/>
  <c r="H3294" i="36"/>
  <c r="E3294" i="36"/>
  <c r="M3293" i="36"/>
  <c r="J3293" i="36"/>
  <c r="H3293" i="36"/>
  <c r="E3293" i="36"/>
  <c r="M3292" i="36"/>
  <c r="J3292" i="36"/>
  <c r="H3292" i="36"/>
  <c r="E3292" i="36"/>
  <c r="M3291" i="36"/>
  <c r="J3291" i="36"/>
  <c r="H3291" i="36"/>
  <c r="E3291" i="36"/>
  <c r="M3290" i="36"/>
  <c r="J3290" i="36"/>
  <c r="H3290" i="36"/>
  <c r="E3290" i="36"/>
  <c r="M3289" i="36"/>
  <c r="J3289" i="36"/>
  <c r="H3289" i="36"/>
  <c r="E3289" i="36"/>
  <c r="M3288" i="36"/>
  <c r="J3288" i="36"/>
  <c r="H3288" i="36"/>
  <c r="E3288" i="36"/>
  <c r="M3287" i="36"/>
  <c r="J3287" i="36"/>
  <c r="H3287" i="36"/>
  <c r="E3287" i="36"/>
  <c r="M3286" i="36"/>
  <c r="J3286" i="36"/>
  <c r="H3286" i="36"/>
  <c r="E3286" i="36"/>
  <c r="M3285" i="36"/>
  <c r="J3285" i="36"/>
  <c r="H3285" i="36"/>
  <c r="E3285" i="36"/>
  <c r="M3284" i="36"/>
  <c r="J3284" i="36"/>
  <c r="H3284" i="36"/>
  <c r="E3284" i="36"/>
  <c r="M3283" i="36"/>
  <c r="J3283" i="36"/>
  <c r="H3283" i="36"/>
  <c r="E3283" i="36"/>
  <c r="M3282" i="36"/>
  <c r="J3282" i="36"/>
  <c r="H3282" i="36"/>
  <c r="E3282" i="36"/>
  <c r="M3281" i="36"/>
  <c r="J3281" i="36"/>
  <c r="H3281" i="36"/>
  <c r="E3281" i="36"/>
  <c r="M3280" i="36"/>
  <c r="J3280" i="36"/>
  <c r="H3280" i="36"/>
  <c r="E3280" i="36"/>
  <c r="M3279" i="36"/>
  <c r="J3279" i="36"/>
  <c r="H3279" i="36"/>
  <c r="E3279" i="36"/>
  <c r="M3278" i="36"/>
  <c r="J3278" i="36"/>
  <c r="H3278" i="36"/>
  <c r="E3278" i="36"/>
  <c r="M3277" i="36"/>
  <c r="J3277" i="36"/>
  <c r="H3277" i="36"/>
  <c r="E3277" i="36"/>
  <c r="M3276" i="36"/>
  <c r="J3276" i="36"/>
  <c r="H3276" i="36"/>
  <c r="E3276" i="36"/>
  <c r="M3275" i="36"/>
  <c r="J3275" i="36"/>
  <c r="H3275" i="36"/>
  <c r="E3275" i="36"/>
  <c r="M3274" i="36"/>
  <c r="J3274" i="36"/>
  <c r="H3274" i="36"/>
  <c r="E3274" i="36"/>
  <c r="M3273" i="36"/>
  <c r="J3273" i="36"/>
  <c r="H3273" i="36"/>
  <c r="E3273" i="36"/>
  <c r="M3272" i="36"/>
  <c r="J3272" i="36"/>
  <c r="H3272" i="36"/>
  <c r="E3272" i="36"/>
  <c r="M3271" i="36"/>
  <c r="J3271" i="36"/>
  <c r="H3271" i="36"/>
  <c r="E3271" i="36"/>
  <c r="M3270" i="36"/>
  <c r="J3270" i="36"/>
  <c r="H3270" i="36"/>
  <c r="E3270" i="36"/>
  <c r="M3269" i="36"/>
  <c r="J3269" i="36"/>
  <c r="H3269" i="36"/>
  <c r="E3269" i="36"/>
  <c r="M3268" i="36"/>
  <c r="J3268" i="36"/>
  <c r="H3268" i="36"/>
  <c r="E3268" i="36"/>
  <c r="M3267" i="36"/>
  <c r="J3267" i="36"/>
  <c r="H3267" i="36"/>
  <c r="E3267" i="36"/>
  <c r="M3266" i="36"/>
  <c r="J3266" i="36"/>
  <c r="H3266" i="36"/>
  <c r="E3266" i="36"/>
  <c r="M3265" i="36"/>
  <c r="J3265" i="36"/>
  <c r="H3265" i="36"/>
  <c r="E3265" i="36"/>
  <c r="M3264" i="36"/>
  <c r="J3264" i="36"/>
  <c r="H3264" i="36"/>
  <c r="E3264" i="36"/>
  <c r="M3263" i="36"/>
  <c r="J3263" i="36"/>
  <c r="H3263" i="36"/>
  <c r="E3263" i="36"/>
  <c r="M3262" i="36"/>
  <c r="J3262" i="36"/>
  <c r="H3262" i="36"/>
  <c r="E3262" i="36"/>
  <c r="M3261" i="36"/>
  <c r="J3261" i="36"/>
  <c r="H3261" i="36"/>
  <c r="E3261" i="36"/>
  <c r="M3260" i="36"/>
  <c r="J3260" i="36"/>
  <c r="H3260" i="36"/>
  <c r="E3260" i="36"/>
  <c r="M3259" i="36"/>
  <c r="J3259" i="36"/>
  <c r="H3259" i="36"/>
  <c r="E3259" i="36"/>
  <c r="M3258" i="36"/>
  <c r="J3258" i="36"/>
  <c r="H3258" i="36"/>
  <c r="E3258" i="36"/>
  <c r="M3257" i="36"/>
  <c r="J3257" i="36"/>
  <c r="H3257" i="36"/>
  <c r="E3257" i="36"/>
  <c r="M3256" i="36"/>
  <c r="J3256" i="36"/>
  <c r="H3256" i="36"/>
  <c r="E3256" i="36"/>
  <c r="M3255" i="36"/>
  <c r="J3255" i="36"/>
  <c r="H3255" i="36"/>
  <c r="E3255" i="36"/>
  <c r="M3254" i="36"/>
  <c r="J3254" i="36"/>
  <c r="H3254" i="36"/>
  <c r="E3254" i="36"/>
  <c r="M3253" i="36"/>
  <c r="J3253" i="36"/>
  <c r="H3253" i="36"/>
  <c r="E3253" i="36"/>
  <c r="M3252" i="36"/>
  <c r="J3252" i="36"/>
  <c r="H3252" i="36"/>
  <c r="E3252" i="36"/>
  <c r="M3251" i="36"/>
  <c r="J3251" i="36"/>
  <c r="H3251" i="36"/>
  <c r="E3251" i="36"/>
  <c r="M3250" i="36"/>
  <c r="J3250" i="36"/>
  <c r="H3250" i="36"/>
  <c r="E3250" i="36"/>
  <c r="M3249" i="36"/>
  <c r="J3249" i="36"/>
  <c r="H3249" i="36"/>
  <c r="E3249" i="36"/>
  <c r="M3248" i="36"/>
  <c r="J3248" i="36"/>
  <c r="H3248" i="36"/>
  <c r="E3248" i="36"/>
  <c r="M3247" i="36"/>
  <c r="J3247" i="36"/>
  <c r="H3247" i="36"/>
  <c r="E3247" i="36"/>
  <c r="M3246" i="36"/>
  <c r="J3246" i="36"/>
  <c r="H3246" i="36"/>
  <c r="E3246" i="36"/>
  <c r="M3245" i="36"/>
  <c r="J3245" i="36"/>
  <c r="H3245" i="36"/>
  <c r="E3245" i="36"/>
  <c r="M3244" i="36"/>
  <c r="J3244" i="36"/>
  <c r="H3244" i="36"/>
  <c r="E3244" i="36"/>
  <c r="M3243" i="36"/>
  <c r="J3243" i="36"/>
  <c r="H3243" i="36"/>
  <c r="E3243" i="36"/>
  <c r="M3242" i="36"/>
  <c r="J3242" i="36"/>
  <c r="H3242" i="36"/>
  <c r="E3242" i="36"/>
  <c r="M3241" i="36"/>
  <c r="J3241" i="36"/>
  <c r="H3241" i="36"/>
  <c r="E3241" i="36"/>
  <c r="M3240" i="36"/>
  <c r="J3240" i="36"/>
  <c r="H3240" i="36"/>
  <c r="E3240" i="36"/>
  <c r="M3239" i="36"/>
  <c r="J3239" i="36"/>
  <c r="H3239" i="36"/>
  <c r="E3239" i="36"/>
  <c r="M3238" i="36"/>
  <c r="J3238" i="36"/>
  <c r="H3238" i="36"/>
  <c r="E3238" i="36"/>
  <c r="M3237" i="36"/>
  <c r="J3237" i="36"/>
  <c r="H3237" i="36"/>
  <c r="E3237" i="36"/>
  <c r="M3236" i="36"/>
  <c r="J3236" i="36"/>
  <c r="H3236" i="36"/>
  <c r="E3236" i="36"/>
  <c r="M3235" i="36"/>
  <c r="J3235" i="36"/>
  <c r="H3235" i="36"/>
  <c r="E3235" i="36"/>
  <c r="M3234" i="36"/>
  <c r="J3234" i="36"/>
  <c r="H3234" i="36"/>
  <c r="E3234" i="36"/>
  <c r="M3233" i="36"/>
  <c r="J3233" i="36"/>
  <c r="H3233" i="36"/>
  <c r="E3233" i="36"/>
  <c r="M3232" i="36"/>
  <c r="J3232" i="36"/>
  <c r="H3232" i="36"/>
  <c r="E3232" i="36"/>
  <c r="M3231" i="36"/>
  <c r="J3231" i="36"/>
  <c r="H3231" i="36"/>
  <c r="E3231" i="36"/>
  <c r="M3230" i="36"/>
  <c r="J3230" i="36"/>
  <c r="H3230" i="36"/>
  <c r="E3230" i="36"/>
  <c r="M3229" i="36"/>
  <c r="J3229" i="36"/>
  <c r="H3229" i="36"/>
  <c r="E3229" i="36"/>
  <c r="M3228" i="36"/>
  <c r="J3228" i="36"/>
  <c r="H3228" i="36"/>
  <c r="E3228" i="36"/>
  <c r="M3227" i="36"/>
  <c r="J3227" i="36"/>
  <c r="H3227" i="36"/>
  <c r="E3227" i="36"/>
  <c r="M3226" i="36"/>
  <c r="J3226" i="36"/>
  <c r="H3226" i="36"/>
  <c r="E3226" i="36"/>
  <c r="M3225" i="36"/>
  <c r="J3225" i="36"/>
  <c r="H3225" i="36"/>
  <c r="E3225" i="36"/>
  <c r="M3224" i="36"/>
  <c r="J3224" i="36"/>
  <c r="H3224" i="36"/>
  <c r="E3224" i="36"/>
  <c r="M3223" i="36"/>
  <c r="J3223" i="36"/>
  <c r="H3223" i="36"/>
  <c r="E3223" i="36"/>
  <c r="M3222" i="36"/>
  <c r="J3222" i="36"/>
  <c r="H3222" i="36"/>
  <c r="E3222" i="36"/>
  <c r="M3221" i="36"/>
  <c r="J3221" i="36"/>
  <c r="H3221" i="36"/>
  <c r="E3221" i="36"/>
  <c r="M3220" i="36"/>
  <c r="J3220" i="36"/>
  <c r="H3220" i="36"/>
  <c r="E3220" i="36"/>
  <c r="M3219" i="36"/>
  <c r="J3219" i="36"/>
  <c r="H3219" i="36"/>
  <c r="E3219" i="36"/>
  <c r="M3218" i="36"/>
  <c r="J3218" i="36"/>
  <c r="H3218" i="36"/>
  <c r="E3218" i="36"/>
  <c r="M3217" i="36"/>
  <c r="J3217" i="36"/>
  <c r="H3217" i="36"/>
  <c r="E3217" i="36"/>
  <c r="M3216" i="36"/>
  <c r="J3216" i="36"/>
  <c r="H3216" i="36"/>
  <c r="E3216" i="36"/>
  <c r="M3215" i="36"/>
  <c r="J3215" i="36"/>
  <c r="H3215" i="36"/>
  <c r="E3215" i="36"/>
  <c r="M3214" i="36"/>
  <c r="J3214" i="36"/>
  <c r="H3214" i="36"/>
  <c r="E3214" i="36"/>
  <c r="M3213" i="36"/>
  <c r="J3213" i="36"/>
  <c r="H3213" i="36"/>
  <c r="E3213" i="36"/>
  <c r="M3212" i="36"/>
  <c r="J3212" i="36"/>
  <c r="H3212" i="36"/>
  <c r="E3212" i="36"/>
  <c r="M3211" i="36"/>
  <c r="J3211" i="36"/>
  <c r="H3211" i="36"/>
  <c r="E3211" i="36"/>
  <c r="M3210" i="36"/>
  <c r="J3210" i="36"/>
  <c r="H3210" i="36"/>
  <c r="E3210" i="36"/>
  <c r="M3209" i="36"/>
  <c r="J3209" i="36"/>
  <c r="H3209" i="36"/>
  <c r="E3209" i="36"/>
  <c r="M3208" i="36"/>
  <c r="J3208" i="36"/>
  <c r="H3208" i="36"/>
  <c r="E3208" i="36"/>
  <c r="M3207" i="36"/>
  <c r="J3207" i="36"/>
  <c r="H3207" i="36"/>
  <c r="E3207" i="36"/>
  <c r="M3206" i="36"/>
  <c r="J3206" i="36"/>
  <c r="H3206" i="36"/>
  <c r="E3206" i="36"/>
  <c r="M3205" i="36"/>
  <c r="J3205" i="36"/>
  <c r="H3205" i="36"/>
  <c r="E3205" i="36"/>
  <c r="M3204" i="36"/>
  <c r="J3204" i="36"/>
  <c r="H3204" i="36"/>
  <c r="E3204" i="36"/>
  <c r="M3203" i="36"/>
  <c r="J3203" i="36"/>
  <c r="H3203" i="36"/>
  <c r="E3203" i="36"/>
  <c r="M3202" i="36"/>
  <c r="J3202" i="36"/>
  <c r="H3202" i="36"/>
  <c r="E3202" i="36"/>
  <c r="M3201" i="36"/>
  <c r="J3201" i="36"/>
  <c r="H3201" i="36"/>
  <c r="E3201" i="36"/>
  <c r="M3200" i="36"/>
  <c r="J3200" i="36"/>
  <c r="H3200" i="36"/>
  <c r="E3200" i="36"/>
  <c r="M3199" i="36"/>
  <c r="J3199" i="36"/>
  <c r="H3199" i="36"/>
  <c r="E3199" i="36"/>
  <c r="M3198" i="36"/>
  <c r="J3198" i="36"/>
  <c r="H3198" i="36"/>
  <c r="E3198" i="36"/>
  <c r="M3197" i="36"/>
  <c r="J3197" i="36"/>
  <c r="H3197" i="36"/>
  <c r="E3197" i="36"/>
  <c r="M3196" i="36"/>
  <c r="J3196" i="36"/>
  <c r="H3196" i="36"/>
  <c r="E3196" i="36"/>
  <c r="M3195" i="36"/>
  <c r="J3195" i="36"/>
  <c r="H3195" i="36"/>
  <c r="E3195" i="36"/>
  <c r="M3194" i="36"/>
  <c r="J3194" i="36"/>
  <c r="H3194" i="36"/>
  <c r="E3194" i="36"/>
  <c r="M3193" i="36"/>
  <c r="J3193" i="36"/>
  <c r="H3193" i="36"/>
  <c r="E3193" i="36"/>
  <c r="M3192" i="36"/>
  <c r="J3192" i="36"/>
  <c r="H3192" i="36"/>
  <c r="E3192" i="36"/>
  <c r="M3191" i="36"/>
  <c r="J3191" i="36"/>
  <c r="H3191" i="36"/>
  <c r="E3191" i="36"/>
  <c r="M3190" i="36"/>
  <c r="J3190" i="36"/>
  <c r="H3190" i="36"/>
  <c r="E3190" i="36"/>
  <c r="M3189" i="36"/>
  <c r="J3189" i="36"/>
  <c r="H3189" i="36"/>
  <c r="E3189" i="36"/>
  <c r="M3188" i="36"/>
  <c r="J3188" i="36"/>
  <c r="H3188" i="36"/>
  <c r="E3188" i="36"/>
  <c r="M3187" i="36"/>
  <c r="J3187" i="36"/>
  <c r="H3187" i="36"/>
  <c r="E3187" i="36"/>
  <c r="M3186" i="36"/>
  <c r="J3186" i="36"/>
  <c r="H3186" i="36"/>
  <c r="E3186" i="36"/>
  <c r="M3185" i="36"/>
  <c r="J3185" i="36"/>
  <c r="H3185" i="36"/>
  <c r="E3185" i="36"/>
  <c r="M3184" i="36"/>
  <c r="J3184" i="36"/>
  <c r="H3184" i="36"/>
  <c r="E3184" i="36"/>
  <c r="M3183" i="36"/>
  <c r="J3183" i="36"/>
  <c r="H3183" i="36"/>
  <c r="E3183" i="36"/>
  <c r="M3182" i="36"/>
  <c r="J3182" i="36"/>
  <c r="H3182" i="36"/>
  <c r="E3182" i="36"/>
  <c r="M3181" i="36"/>
  <c r="J3181" i="36"/>
  <c r="H3181" i="36"/>
  <c r="E3181" i="36"/>
  <c r="M3180" i="36"/>
  <c r="J3180" i="36"/>
  <c r="H3180" i="36"/>
  <c r="E3180" i="36"/>
  <c r="M3179" i="36"/>
  <c r="J3179" i="36"/>
  <c r="H3179" i="36"/>
  <c r="E3179" i="36"/>
  <c r="M3178" i="36"/>
  <c r="J3178" i="36"/>
  <c r="H3178" i="36"/>
  <c r="E3178" i="36"/>
  <c r="M3177" i="36"/>
  <c r="J3177" i="36"/>
  <c r="H3177" i="36"/>
  <c r="E3177" i="36"/>
  <c r="M3176" i="36"/>
  <c r="J3176" i="36"/>
  <c r="H3176" i="36"/>
  <c r="E3176" i="36"/>
  <c r="M3175" i="36"/>
  <c r="J3175" i="36"/>
  <c r="H3175" i="36"/>
  <c r="E3175" i="36"/>
  <c r="M3174" i="36"/>
  <c r="J3174" i="36"/>
  <c r="H3174" i="36"/>
  <c r="E3174" i="36"/>
  <c r="M3173" i="36"/>
  <c r="J3173" i="36"/>
  <c r="H3173" i="36"/>
  <c r="E3173" i="36"/>
  <c r="M3172" i="36"/>
  <c r="J3172" i="36"/>
  <c r="H3172" i="36"/>
  <c r="E3172" i="36"/>
  <c r="M3171" i="36"/>
  <c r="J3171" i="36"/>
  <c r="H3171" i="36"/>
  <c r="E3171" i="36"/>
  <c r="M3170" i="36"/>
  <c r="J3170" i="36"/>
  <c r="H3170" i="36"/>
  <c r="E3170" i="36"/>
  <c r="M3169" i="36"/>
  <c r="J3169" i="36"/>
  <c r="H3169" i="36"/>
  <c r="E3169" i="36"/>
  <c r="M3168" i="36"/>
  <c r="J3168" i="36"/>
  <c r="H3168" i="36"/>
  <c r="E3168" i="36"/>
  <c r="M3167" i="36"/>
  <c r="J3167" i="36"/>
  <c r="H3167" i="36"/>
  <c r="E3167" i="36"/>
  <c r="M3166" i="36"/>
  <c r="J3166" i="36"/>
  <c r="H3166" i="36"/>
  <c r="E3166" i="36"/>
  <c r="M3165" i="36"/>
  <c r="J3165" i="36"/>
  <c r="H3165" i="36"/>
  <c r="E3165" i="36"/>
  <c r="M3164" i="36"/>
  <c r="J3164" i="36"/>
  <c r="H3164" i="36"/>
  <c r="E3164" i="36"/>
  <c r="M3163" i="36"/>
  <c r="J3163" i="36"/>
  <c r="H3163" i="36"/>
  <c r="E3163" i="36"/>
  <c r="M3162" i="36"/>
  <c r="J3162" i="36"/>
  <c r="H3162" i="36"/>
  <c r="E3162" i="36"/>
  <c r="M3161" i="36"/>
  <c r="J3161" i="36"/>
  <c r="H3161" i="36"/>
  <c r="E3161" i="36"/>
  <c r="M3160" i="36"/>
  <c r="J3160" i="36"/>
  <c r="H3160" i="36"/>
  <c r="E3160" i="36"/>
  <c r="M3159" i="36"/>
  <c r="J3159" i="36"/>
  <c r="H3159" i="36"/>
  <c r="E3159" i="36"/>
  <c r="M3158" i="36"/>
  <c r="J3158" i="36"/>
  <c r="H3158" i="36"/>
  <c r="E3158" i="36"/>
  <c r="M3157" i="36"/>
  <c r="J3157" i="36"/>
  <c r="H3157" i="36"/>
  <c r="E3157" i="36"/>
  <c r="M3156" i="36"/>
  <c r="J3156" i="36"/>
  <c r="H3156" i="36"/>
  <c r="E3156" i="36"/>
  <c r="M3155" i="36"/>
  <c r="J3155" i="36"/>
  <c r="H3155" i="36"/>
  <c r="E3155" i="36"/>
  <c r="M3154" i="36"/>
  <c r="J3154" i="36"/>
  <c r="H3154" i="36"/>
  <c r="E3154" i="36"/>
  <c r="M3153" i="36"/>
  <c r="J3153" i="36"/>
  <c r="H3153" i="36"/>
  <c r="E3153" i="36"/>
  <c r="M3152" i="36"/>
  <c r="J3152" i="36"/>
  <c r="H3152" i="36"/>
  <c r="E3152" i="36"/>
  <c r="M3151" i="36"/>
  <c r="J3151" i="36"/>
  <c r="H3151" i="36"/>
  <c r="E3151" i="36"/>
  <c r="M3150" i="36"/>
  <c r="J3150" i="36"/>
  <c r="H3150" i="36"/>
  <c r="E3150" i="36"/>
  <c r="M3149" i="36"/>
  <c r="J3149" i="36"/>
  <c r="H3149" i="36"/>
  <c r="E3149" i="36"/>
  <c r="M3148" i="36"/>
  <c r="J3148" i="36"/>
  <c r="H3148" i="36"/>
  <c r="E3148" i="36"/>
  <c r="M3147" i="36"/>
  <c r="J3147" i="36"/>
  <c r="H3147" i="36"/>
  <c r="E3147" i="36"/>
  <c r="M3146" i="36"/>
  <c r="J3146" i="36"/>
  <c r="H3146" i="36"/>
  <c r="E3146" i="36"/>
  <c r="M3145" i="36"/>
  <c r="J3145" i="36"/>
  <c r="H3145" i="36"/>
  <c r="E3145" i="36"/>
  <c r="M3144" i="36"/>
  <c r="J3144" i="36"/>
  <c r="H3144" i="36"/>
  <c r="E3144" i="36"/>
  <c r="M3143" i="36"/>
  <c r="J3143" i="36"/>
  <c r="H3143" i="36"/>
  <c r="E3143" i="36"/>
  <c r="M3142" i="36"/>
  <c r="J3142" i="36"/>
  <c r="H3142" i="36"/>
  <c r="E3142" i="36"/>
  <c r="M3141" i="36"/>
  <c r="J3141" i="36"/>
  <c r="H3141" i="36"/>
  <c r="E3141" i="36"/>
  <c r="M3140" i="36"/>
  <c r="J3140" i="36"/>
  <c r="H3140" i="36"/>
  <c r="E3140" i="36"/>
  <c r="M3139" i="36"/>
  <c r="J3139" i="36"/>
  <c r="H3139" i="36"/>
  <c r="E3139" i="36"/>
  <c r="M3138" i="36"/>
  <c r="J3138" i="36"/>
  <c r="H3138" i="36"/>
  <c r="E3138" i="36"/>
  <c r="M3137" i="36"/>
  <c r="J3137" i="36"/>
  <c r="H3137" i="36"/>
  <c r="E3137" i="36"/>
  <c r="M3136" i="36"/>
  <c r="J3136" i="36"/>
  <c r="H3136" i="36"/>
  <c r="E3136" i="36"/>
  <c r="M3135" i="36"/>
  <c r="J3135" i="36"/>
  <c r="H3135" i="36"/>
  <c r="E3135" i="36"/>
  <c r="M3134" i="36"/>
  <c r="J3134" i="36"/>
  <c r="H3134" i="36"/>
  <c r="E3134" i="36"/>
  <c r="M3133" i="36"/>
  <c r="J3133" i="36"/>
  <c r="H3133" i="36"/>
  <c r="E3133" i="36"/>
  <c r="M3132" i="36"/>
  <c r="J3132" i="36"/>
  <c r="H3132" i="36"/>
  <c r="E3132" i="36"/>
  <c r="M3131" i="36"/>
  <c r="J3131" i="36"/>
  <c r="H3131" i="36"/>
  <c r="E3131" i="36"/>
  <c r="M3130" i="36"/>
  <c r="J3130" i="36"/>
  <c r="H3130" i="36"/>
  <c r="E3130" i="36"/>
  <c r="M3129" i="36"/>
  <c r="J3129" i="36"/>
  <c r="H3129" i="36"/>
  <c r="E3129" i="36"/>
  <c r="M3128" i="36"/>
  <c r="J3128" i="36"/>
  <c r="H3128" i="36"/>
  <c r="E3128" i="36"/>
  <c r="M3127" i="36"/>
  <c r="J3127" i="36"/>
  <c r="H3127" i="36"/>
  <c r="E3127" i="36"/>
  <c r="M3126" i="36"/>
  <c r="J3126" i="36"/>
  <c r="H3126" i="36"/>
  <c r="E3126" i="36"/>
  <c r="M3125" i="36"/>
  <c r="J3125" i="36"/>
  <c r="H3125" i="36"/>
  <c r="E3125" i="36"/>
  <c r="M3124" i="36"/>
  <c r="J3124" i="36"/>
  <c r="H3124" i="36"/>
  <c r="E3124" i="36"/>
  <c r="M3123" i="36"/>
  <c r="J3123" i="36"/>
  <c r="H3123" i="36"/>
  <c r="E3123" i="36"/>
  <c r="M3122" i="36"/>
  <c r="J3122" i="36"/>
  <c r="H3122" i="36"/>
  <c r="E3122" i="36"/>
  <c r="M3121" i="36"/>
  <c r="J3121" i="36"/>
  <c r="H3121" i="36"/>
  <c r="E3121" i="36"/>
  <c r="M3120" i="36"/>
  <c r="J3120" i="36"/>
  <c r="H3120" i="36"/>
  <c r="E3120" i="36"/>
  <c r="M3119" i="36"/>
  <c r="J3119" i="36"/>
  <c r="H3119" i="36"/>
  <c r="E3119" i="36"/>
  <c r="M3118" i="36"/>
  <c r="J3118" i="36"/>
  <c r="H3118" i="36"/>
  <c r="E3118" i="36"/>
  <c r="M3117" i="36"/>
  <c r="J3117" i="36"/>
  <c r="H3117" i="36"/>
  <c r="E3117" i="36"/>
  <c r="M3116" i="36"/>
  <c r="J3116" i="36"/>
  <c r="H3116" i="36"/>
  <c r="E3116" i="36"/>
  <c r="M3115" i="36"/>
  <c r="J3115" i="36"/>
  <c r="H3115" i="36"/>
  <c r="E3115" i="36"/>
  <c r="M3114" i="36"/>
  <c r="J3114" i="36"/>
  <c r="H3114" i="36"/>
  <c r="E3114" i="36"/>
  <c r="M3113" i="36"/>
  <c r="J3113" i="36"/>
  <c r="H3113" i="36"/>
  <c r="E3113" i="36"/>
  <c r="M3112" i="36"/>
  <c r="J3112" i="36"/>
  <c r="H3112" i="36"/>
  <c r="E3112" i="36"/>
  <c r="M3111" i="36"/>
  <c r="J3111" i="36"/>
  <c r="H3111" i="36"/>
  <c r="E3111" i="36"/>
  <c r="M3110" i="36"/>
  <c r="J3110" i="36"/>
  <c r="H3110" i="36"/>
  <c r="E3110" i="36"/>
  <c r="M3109" i="36"/>
  <c r="J3109" i="36"/>
  <c r="H3109" i="36"/>
  <c r="E3109" i="36"/>
  <c r="M3108" i="36"/>
  <c r="J3108" i="36"/>
  <c r="H3108" i="36"/>
  <c r="E3108" i="36"/>
  <c r="M3107" i="36"/>
  <c r="J3107" i="36"/>
  <c r="H3107" i="36"/>
  <c r="E3107" i="36"/>
  <c r="M3106" i="36"/>
  <c r="J3106" i="36"/>
  <c r="H3106" i="36"/>
  <c r="E3106" i="36"/>
  <c r="M3105" i="36"/>
  <c r="J3105" i="36"/>
  <c r="H3105" i="36"/>
  <c r="E3105" i="36"/>
  <c r="M3104" i="36"/>
  <c r="J3104" i="36"/>
  <c r="H3104" i="36"/>
  <c r="E3104" i="36"/>
  <c r="M3103" i="36"/>
  <c r="J3103" i="36"/>
  <c r="H3103" i="36"/>
  <c r="E3103" i="36"/>
  <c r="M3102" i="36"/>
  <c r="J3102" i="36"/>
  <c r="H3102" i="36"/>
  <c r="E3102" i="36"/>
  <c r="M3101" i="36"/>
  <c r="J3101" i="36"/>
  <c r="H3101" i="36"/>
  <c r="E3101" i="36"/>
  <c r="M3100" i="36"/>
  <c r="J3100" i="36"/>
  <c r="H3100" i="36"/>
  <c r="E3100" i="36"/>
  <c r="M3099" i="36"/>
  <c r="J3099" i="36"/>
  <c r="H3099" i="36"/>
  <c r="E3099" i="36"/>
  <c r="M3098" i="36"/>
  <c r="J3098" i="36"/>
  <c r="H3098" i="36"/>
  <c r="E3098" i="36"/>
  <c r="M3097" i="36"/>
  <c r="J3097" i="36"/>
  <c r="H3097" i="36"/>
  <c r="E3097" i="36"/>
  <c r="M3096" i="36"/>
  <c r="J3096" i="36"/>
  <c r="H3096" i="36"/>
  <c r="E3096" i="36"/>
  <c r="M3095" i="36"/>
  <c r="J3095" i="36"/>
  <c r="H3095" i="36"/>
  <c r="E3095" i="36"/>
  <c r="M3094" i="36"/>
  <c r="J3094" i="36"/>
  <c r="H3094" i="36"/>
  <c r="E3094" i="36"/>
  <c r="M3093" i="36"/>
  <c r="J3093" i="36"/>
  <c r="H3093" i="36"/>
  <c r="E3093" i="36"/>
  <c r="M3092" i="36"/>
  <c r="J3092" i="36"/>
  <c r="H3092" i="36"/>
  <c r="E3092" i="36"/>
  <c r="M3091" i="36"/>
  <c r="J3091" i="36"/>
  <c r="H3091" i="36"/>
  <c r="E3091" i="36"/>
  <c r="M3090" i="36"/>
  <c r="J3090" i="36"/>
  <c r="H3090" i="36"/>
  <c r="E3090" i="36"/>
  <c r="M3089" i="36"/>
  <c r="J3089" i="36"/>
  <c r="H3089" i="36"/>
  <c r="E3089" i="36"/>
  <c r="M3088" i="36"/>
  <c r="J3088" i="36"/>
  <c r="H3088" i="36"/>
  <c r="E3088" i="36"/>
  <c r="M3087" i="36"/>
  <c r="J3087" i="36"/>
  <c r="H3087" i="36"/>
  <c r="E3087" i="36"/>
  <c r="M3086" i="36"/>
  <c r="J3086" i="36"/>
  <c r="H3086" i="36"/>
  <c r="E3086" i="36"/>
  <c r="M3085" i="36"/>
  <c r="J3085" i="36"/>
  <c r="H3085" i="36"/>
  <c r="E3085" i="36"/>
  <c r="M3084" i="36"/>
  <c r="J3084" i="36"/>
  <c r="H3084" i="36"/>
  <c r="E3084" i="36"/>
  <c r="M3083" i="36"/>
  <c r="J3083" i="36"/>
  <c r="H3083" i="36"/>
  <c r="E3083" i="36"/>
  <c r="M3082" i="36"/>
  <c r="J3082" i="36"/>
  <c r="H3082" i="36"/>
  <c r="E3082" i="36"/>
  <c r="M3081" i="36"/>
  <c r="J3081" i="36"/>
  <c r="H3081" i="36"/>
  <c r="E3081" i="36"/>
  <c r="M3080" i="36"/>
  <c r="J3080" i="36"/>
  <c r="H3080" i="36"/>
  <c r="E3080" i="36"/>
  <c r="M3079" i="36"/>
  <c r="J3079" i="36"/>
  <c r="H3079" i="36"/>
  <c r="E3079" i="36"/>
  <c r="M3078" i="36"/>
  <c r="J3078" i="36"/>
  <c r="H3078" i="36"/>
  <c r="E3078" i="36"/>
  <c r="M3077" i="36"/>
  <c r="J3077" i="36"/>
  <c r="H3077" i="36"/>
  <c r="E3077" i="36"/>
  <c r="M3076" i="36"/>
  <c r="J3076" i="36"/>
  <c r="H3076" i="36"/>
  <c r="E3076" i="36"/>
  <c r="M3075" i="36"/>
  <c r="J3075" i="36"/>
  <c r="H3075" i="36"/>
  <c r="E3075" i="36"/>
  <c r="M3074" i="36"/>
  <c r="J3074" i="36"/>
  <c r="H3074" i="36"/>
  <c r="E3074" i="36"/>
  <c r="M3073" i="36"/>
  <c r="J3073" i="36"/>
  <c r="H3073" i="36"/>
  <c r="E3073" i="36"/>
  <c r="M3072" i="36"/>
  <c r="J3072" i="36"/>
  <c r="H3072" i="36"/>
  <c r="E3072" i="36"/>
  <c r="M3071" i="36"/>
  <c r="J3071" i="36"/>
  <c r="H3071" i="36"/>
  <c r="E3071" i="36"/>
  <c r="M3070" i="36"/>
  <c r="J3070" i="36"/>
  <c r="H3070" i="36"/>
  <c r="E3070" i="36"/>
  <c r="M3069" i="36"/>
  <c r="J3069" i="36"/>
  <c r="H3069" i="36"/>
  <c r="E3069" i="36"/>
  <c r="M3068" i="36"/>
  <c r="J3068" i="36"/>
  <c r="H3068" i="36"/>
  <c r="E3068" i="36"/>
  <c r="M3067" i="36"/>
  <c r="J3067" i="36"/>
  <c r="H3067" i="36"/>
  <c r="E3067" i="36"/>
  <c r="M3066" i="36"/>
  <c r="J3066" i="36"/>
  <c r="H3066" i="36"/>
  <c r="E3066" i="36"/>
  <c r="M3065" i="36"/>
  <c r="J3065" i="36"/>
  <c r="H3065" i="36"/>
  <c r="E3065" i="36"/>
  <c r="M3064" i="36"/>
  <c r="J3064" i="36"/>
  <c r="H3064" i="36"/>
  <c r="E3064" i="36"/>
  <c r="M3063" i="36"/>
  <c r="J3063" i="36"/>
  <c r="H3063" i="36"/>
  <c r="E3063" i="36"/>
  <c r="M3062" i="36"/>
  <c r="J3062" i="36"/>
  <c r="H3062" i="36"/>
  <c r="E3062" i="36"/>
  <c r="M3061" i="36"/>
  <c r="J3061" i="36"/>
  <c r="H3061" i="36"/>
  <c r="E3061" i="36"/>
  <c r="M3060" i="36"/>
  <c r="J3060" i="36"/>
  <c r="H3060" i="36"/>
  <c r="E3060" i="36"/>
  <c r="M3059" i="36"/>
  <c r="J3059" i="36"/>
  <c r="H3059" i="36"/>
  <c r="E3059" i="36"/>
  <c r="M3058" i="36"/>
  <c r="J3058" i="36"/>
  <c r="H3058" i="36"/>
  <c r="E3058" i="36"/>
  <c r="M3057" i="36"/>
  <c r="J3057" i="36"/>
  <c r="H3057" i="36"/>
  <c r="E3057" i="36"/>
  <c r="M3056" i="36"/>
  <c r="J3056" i="36"/>
  <c r="H3056" i="36"/>
  <c r="E3056" i="36"/>
  <c r="M3055" i="36"/>
  <c r="J3055" i="36"/>
  <c r="H3055" i="36"/>
  <c r="E3055" i="36"/>
  <c r="M3054" i="36"/>
  <c r="J3054" i="36"/>
  <c r="H3054" i="36"/>
  <c r="E3054" i="36"/>
  <c r="M3053" i="36"/>
  <c r="J3053" i="36"/>
  <c r="H3053" i="36"/>
  <c r="E3053" i="36"/>
  <c r="M3052" i="36"/>
  <c r="J3052" i="36"/>
  <c r="H3052" i="36"/>
  <c r="E3052" i="36"/>
  <c r="M3051" i="36"/>
  <c r="J3051" i="36"/>
  <c r="H3051" i="36"/>
  <c r="E3051" i="36"/>
  <c r="M3050" i="36"/>
  <c r="J3050" i="36"/>
  <c r="H3050" i="36"/>
  <c r="E3050" i="36"/>
  <c r="M3049" i="36"/>
  <c r="J3049" i="36"/>
  <c r="H3049" i="36"/>
  <c r="E3049" i="36"/>
  <c r="M3048" i="36"/>
  <c r="J3048" i="36"/>
  <c r="H3048" i="36"/>
  <c r="E3048" i="36"/>
  <c r="M3047" i="36"/>
  <c r="J3047" i="36"/>
  <c r="H3047" i="36"/>
  <c r="E3047" i="36"/>
  <c r="M3046" i="36"/>
  <c r="J3046" i="36"/>
  <c r="H3046" i="36"/>
  <c r="E3046" i="36"/>
  <c r="M3045" i="36"/>
  <c r="J3045" i="36"/>
  <c r="H3045" i="36"/>
  <c r="E3045" i="36"/>
  <c r="M3044" i="36"/>
  <c r="J3044" i="36"/>
  <c r="H3044" i="36"/>
  <c r="E3044" i="36"/>
  <c r="M3043" i="36"/>
  <c r="J3043" i="36"/>
  <c r="H3043" i="36"/>
  <c r="E3043" i="36"/>
  <c r="M3042" i="36"/>
  <c r="J3042" i="36"/>
  <c r="H3042" i="36"/>
  <c r="E3042" i="36"/>
  <c r="M3041" i="36"/>
  <c r="J3041" i="36"/>
  <c r="H3041" i="36"/>
  <c r="E3041" i="36"/>
  <c r="M3040" i="36"/>
  <c r="J3040" i="36"/>
  <c r="H3040" i="36"/>
  <c r="E3040" i="36"/>
  <c r="M3039" i="36"/>
  <c r="J3039" i="36"/>
  <c r="H3039" i="36"/>
  <c r="E3039" i="36"/>
  <c r="M3038" i="36"/>
  <c r="J3038" i="36"/>
  <c r="H3038" i="36"/>
  <c r="E3038" i="36"/>
  <c r="M3037" i="36"/>
  <c r="J3037" i="36"/>
  <c r="H3037" i="36"/>
  <c r="E3037" i="36"/>
  <c r="M3036" i="36"/>
  <c r="J3036" i="36"/>
  <c r="H3036" i="36"/>
  <c r="E3036" i="36"/>
  <c r="M3035" i="36"/>
  <c r="J3035" i="36"/>
  <c r="H3035" i="36"/>
  <c r="E3035" i="36"/>
  <c r="M3034" i="36"/>
  <c r="J3034" i="36"/>
  <c r="H3034" i="36"/>
  <c r="E3034" i="36"/>
  <c r="M3033" i="36"/>
  <c r="J3033" i="36"/>
  <c r="H3033" i="36"/>
  <c r="E3033" i="36"/>
  <c r="M3032" i="36"/>
  <c r="J3032" i="36"/>
  <c r="H3032" i="36"/>
  <c r="E3032" i="36"/>
  <c r="M3031" i="36"/>
  <c r="J3031" i="36"/>
  <c r="H3031" i="36"/>
  <c r="E3031" i="36"/>
  <c r="M3030" i="36"/>
  <c r="J3030" i="36"/>
  <c r="H3030" i="36"/>
  <c r="E3030" i="36"/>
  <c r="M3029" i="36"/>
  <c r="J3029" i="36"/>
  <c r="H3029" i="36"/>
  <c r="E3029" i="36"/>
  <c r="M3028" i="36"/>
  <c r="J3028" i="36"/>
  <c r="H3028" i="36"/>
  <c r="E3028" i="36"/>
  <c r="M3027" i="36"/>
  <c r="J3027" i="36"/>
  <c r="H3027" i="36"/>
  <c r="E3027" i="36"/>
  <c r="M3026" i="36"/>
  <c r="J3026" i="36"/>
  <c r="H3026" i="36"/>
  <c r="E3026" i="36"/>
  <c r="M3025" i="36"/>
  <c r="J3025" i="36"/>
  <c r="H3025" i="36"/>
  <c r="E3025" i="36"/>
  <c r="M3024" i="36"/>
  <c r="J3024" i="36"/>
  <c r="H3024" i="36"/>
  <c r="E3024" i="36"/>
  <c r="M3023" i="36"/>
  <c r="J3023" i="36"/>
  <c r="H3023" i="36"/>
  <c r="E3023" i="36"/>
  <c r="M3022" i="36"/>
  <c r="J3022" i="36"/>
  <c r="H3022" i="36"/>
  <c r="E3022" i="36"/>
  <c r="M3021" i="36"/>
  <c r="J3021" i="36"/>
  <c r="H3021" i="36"/>
  <c r="E3021" i="36"/>
  <c r="M3020" i="36"/>
  <c r="J3020" i="36"/>
  <c r="H3020" i="36"/>
  <c r="E3020" i="36"/>
  <c r="M3019" i="36"/>
  <c r="J3019" i="36"/>
  <c r="H3019" i="36"/>
  <c r="E3019" i="36"/>
  <c r="M3018" i="36"/>
  <c r="J3018" i="36"/>
  <c r="H3018" i="36"/>
  <c r="E3018" i="36"/>
  <c r="M3017" i="36"/>
  <c r="J3017" i="36"/>
  <c r="H3017" i="36"/>
  <c r="E3017" i="36"/>
  <c r="M3016" i="36"/>
  <c r="J3016" i="36"/>
  <c r="H3016" i="36"/>
  <c r="E3016" i="36"/>
  <c r="M3015" i="36"/>
  <c r="J3015" i="36"/>
  <c r="H3015" i="36"/>
  <c r="E3015" i="36"/>
  <c r="M3014" i="36"/>
  <c r="J3014" i="36"/>
  <c r="H3014" i="36"/>
  <c r="E3014" i="36"/>
  <c r="M3013" i="36"/>
  <c r="J3013" i="36"/>
  <c r="H3013" i="36"/>
  <c r="E3013" i="36"/>
  <c r="M3012" i="36"/>
  <c r="J3012" i="36"/>
  <c r="H3012" i="36"/>
  <c r="E3012" i="36"/>
  <c r="M3011" i="36"/>
  <c r="J3011" i="36"/>
  <c r="H3011" i="36"/>
  <c r="E3011" i="36"/>
  <c r="M3010" i="36"/>
  <c r="J3010" i="36"/>
  <c r="H3010" i="36"/>
  <c r="E3010" i="36"/>
  <c r="M3009" i="36"/>
  <c r="J3009" i="36"/>
  <c r="H3009" i="36"/>
  <c r="E3009" i="36"/>
  <c r="M3008" i="36"/>
  <c r="J3008" i="36"/>
  <c r="H3008" i="36"/>
  <c r="E3008" i="36"/>
  <c r="M3007" i="36"/>
  <c r="J3007" i="36"/>
  <c r="H3007" i="36"/>
  <c r="E3007" i="36"/>
  <c r="M3006" i="36"/>
  <c r="J3006" i="36"/>
  <c r="H3006" i="36"/>
  <c r="E3006" i="36"/>
  <c r="M3005" i="36"/>
  <c r="J3005" i="36"/>
  <c r="H3005" i="36"/>
  <c r="E3005" i="36"/>
  <c r="M3004" i="36"/>
  <c r="J3004" i="36"/>
  <c r="H3004" i="36"/>
  <c r="E3004" i="36"/>
  <c r="M3003" i="36"/>
  <c r="J3003" i="36"/>
  <c r="H3003" i="36"/>
  <c r="E3003" i="36"/>
  <c r="M3002" i="36"/>
  <c r="J3002" i="36"/>
  <c r="H3002" i="36"/>
  <c r="E3002" i="36"/>
  <c r="M3001" i="36"/>
  <c r="J3001" i="36"/>
  <c r="H3001" i="36"/>
  <c r="E3001" i="36"/>
  <c r="M3000" i="36"/>
  <c r="J3000" i="36"/>
  <c r="H3000" i="36"/>
  <c r="E3000" i="36"/>
  <c r="M2999" i="36"/>
  <c r="J2999" i="36"/>
  <c r="H2999" i="36"/>
  <c r="E2999" i="36"/>
  <c r="M2998" i="36"/>
  <c r="J2998" i="36"/>
  <c r="H2998" i="36"/>
  <c r="E2998" i="36"/>
  <c r="M2997" i="36"/>
  <c r="J2997" i="36"/>
  <c r="H2997" i="36"/>
  <c r="E2997" i="36"/>
  <c r="M2996" i="36"/>
  <c r="J2996" i="36"/>
  <c r="H2996" i="36"/>
  <c r="E2996" i="36"/>
  <c r="M2995" i="36"/>
  <c r="J2995" i="36"/>
  <c r="H2995" i="36"/>
  <c r="E2995" i="36"/>
  <c r="M2994" i="36"/>
  <c r="J2994" i="36"/>
  <c r="H2994" i="36"/>
  <c r="E2994" i="36"/>
  <c r="M2993" i="36"/>
  <c r="J2993" i="36"/>
  <c r="H2993" i="36"/>
  <c r="E2993" i="36"/>
  <c r="M2992" i="36"/>
  <c r="J2992" i="36"/>
  <c r="H2992" i="36"/>
  <c r="E2992" i="36"/>
  <c r="M2991" i="36"/>
  <c r="J2991" i="36"/>
  <c r="H2991" i="36"/>
  <c r="E2991" i="36"/>
  <c r="M2990" i="36"/>
  <c r="J2990" i="36"/>
  <c r="H2990" i="36"/>
  <c r="E2990" i="36"/>
  <c r="M2989" i="36"/>
  <c r="J2989" i="36"/>
  <c r="H2989" i="36"/>
  <c r="E2989" i="36"/>
  <c r="M2988" i="36"/>
  <c r="J2988" i="36"/>
  <c r="H2988" i="36"/>
  <c r="E2988" i="36"/>
  <c r="M2987" i="36"/>
  <c r="J2987" i="36"/>
  <c r="H2987" i="36"/>
  <c r="E2987" i="36"/>
  <c r="M2986" i="36"/>
  <c r="J2986" i="36"/>
  <c r="H2986" i="36"/>
  <c r="E2986" i="36"/>
  <c r="M2985" i="36"/>
  <c r="J2985" i="36"/>
  <c r="H2985" i="36"/>
  <c r="E2985" i="36"/>
  <c r="M2984" i="36"/>
  <c r="J2984" i="36"/>
  <c r="H2984" i="36"/>
  <c r="E2984" i="36"/>
  <c r="M2983" i="36"/>
  <c r="J2983" i="36"/>
  <c r="H2983" i="36"/>
  <c r="E2983" i="36"/>
  <c r="M2982" i="36"/>
  <c r="J2982" i="36"/>
  <c r="H2982" i="36"/>
  <c r="E2982" i="36"/>
  <c r="M2981" i="36"/>
  <c r="J2981" i="36"/>
  <c r="H2981" i="36"/>
  <c r="E2981" i="36"/>
  <c r="M2980" i="36"/>
  <c r="J2980" i="36"/>
  <c r="H2980" i="36"/>
  <c r="E2980" i="36"/>
  <c r="M2979" i="36"/>
  <c r="J2979" i="36"/>
  <c r="H2979" i="36"/>
  <c r="E2979" i="36"/>
  <c r="M2978" i="36"/>
  <c r="J2978" i="36"/>
  <c r="H2978" i="36"/>
  <c r="E2978" i="36"/>
  <c r="M2977" i="36"/>
  <c r="J2977" i="36"/>
  <c r="H2977" i="36"/>
  <c r="E2977" i="36"/>
  <c r="M2976" i="36"/>
  <c r="J2976" i="36"/>
  <c r="H2976" i="36"/>
  <c r="E2976" i="36"/>
  <c r="M2975" i="36"/>
  <c r="J2975" i="36"/>
  <c r="H2975" i="36"/>
  <c r="E2975" i="36"/>
  <c r="M2974" i="36"/>
  <c r="J2974" i="36"/>
  <c r="H2974" i="36"/>
  <c r="E2974" i="36"/>
  <c r="M2973" i="36"/>
  <c r="J2973" i="36"/>
  <c r="H2973" i="36"/>
  <c r="E2973" i="36"/>
  <c r="M2972" i="36"/>
  <c r="J2972" i="36"/>
  <c r="H2972" i="36"/>
  <c r="E2972" i="36"/>
  <c r="M2971" i="36"/>
  <c r="J2971" i="36"/>
  <c r="H2971" i="36"/>
  <c r="E2971" i="36"/>
  <c r="M2970" i="36"/>
  <c r="J2970" i="36"/>
  <c r="H2970" i="36"/>
  <c r="E2970" i="36"/>
  <c r="M2969" i="36"/>
  <c r="J2969" i="36"/>
  <c r="H2969" i="36"/>
  <c r="E2969" i="36"/>
  <c r="M2968" i="36"/>
  <c r="J2968" i="36"/>
  <c r="H2968" i="36"/>
  <c r="E2968" i="36"/>
  <c r="M2967" i="36"/>
  <c r="J2967" i="36"/>
  <c r="H2967" i="36"/>
  <c r="E2967" i="36"/>
  <c r="M2966" i="36"/>
  <c r="J2966" i="36"/>
  <c r="H2966" i="36"/>
  <c r="E2966" i="36"/>
  <c r="M2965" i="36"/>
  <c r="J2965" i="36"/>
  <c r="H2965" i="36"/>
  <c r="E2965" i="36"/>
  <c r="M2964" i="36"/>
  <c r="J2964" i="36"/>
  <c r="H2964" i="36"/>
  <c r="E2964" i="36"/>
  <c r="M2963" i="36"/>
  <c r="J2963" i="36"/>
  <c r="H2963" i="36"/>
  <c r="E2963" i="36"/>
  <c r="M2962" i="36"/>
  <c r="J2962" i="36"/>
  <c r="H2962" i="36"/>
  <c r="E2962" i="36"/>
  <c r="M2961" i="36"/>
  <c r="J2961" i="36"/>
  <c r="H2961" i="36"/>
  <c r="E2961" i="36"/>
  <c r="M2960" i="36"/>
  <c r="J2960" i="36"/>
  <c r="H2960" i="36"/>
  <c r="E2960" i="36"/>
  <c r="M2959" i="36"/>
  <c r="J2959" i="36"/>
  <c r="H2959" i="36"/>
  <c r="E2959" i="36"/>
  <c r="M2958" i="36"/>
  <c r="J2958" i="36"/>
  <c r="H2958" i="36"/>
  <c r="E2958" i="36"/>
  <c r="M2957" i="36"/>
  <c r="J2957" i="36"/>
  <c r="H2957" i="36"/>
  <c r="E2957" i="36"/>
  <c r="M2956" i="36"/>
  <c r="J2956" i="36"/>
  <c r="H2956" i="36"/>
  <c r="E2956" i="36"/>
  <c r="M2955" i="36"/>
  <c r="J2955" i="36"/>
  <c r="H2955" i="36"/>
  <c r="E2955" i="36"/>
  <c r="M2954" i="36"/>
  <c r="J2954" i="36"/>
  <c r="H2954" i="36"/>
  <c r="E2954" i="36"/>
  <c r="M2953" i="36"/>
  <c r="J2953" i="36"/>
  <c r="H2953" i="36"/>
  <c r="E2953" i="36"/>
  <c r="M2952" i="36"/>
  <c r="J2952" i="36"/>
  <c r="H2952" i="36"/>
  <c r="E2952" i="36"/>
  <c r="M2951" i="36"/>
  <c r="J2951" i="36"/>
  <c r="H2951" i="36"/>
  <c r="E2951" i="36"/>
  <c r="M2950" i="36"/>
  <c r="J2950" i="36"/>
  <c r="H2950" i="36"/>
  <c r="E2950" i="36"/>
  <c r="M2949" i="36"/>
  <c r="J2949" i="36"/>
  <c r="H2949" i="36"/>
  <c r="E2949" i="36"/>
  <c r="M2948" i="36"/>
  <c r="J2948" i="36"/>
  <c r="H2948" i="36"/>
  <c r="E2948" i="36"/>
  <c r="M2947" i="36"/>
  <c r="J2947" i="36"/>
  <c r="H2947" i="36"/>
  <c r="E2947" i="36"/>
  <c r="M2946" i="36"/>
  <c r="J2946" i="36"/>
  <c r="H2946" i="36"/>
  <c r="E2946" i="36"/>
  <c r="M2945" i="36"/>
  <c r="J2945" i="36"/>
  <c r="H2945" i="36"/>
  <c r="E2945" i="36"/>
  <c r="M2944" i="36"/>
  <c r="J2944" i="36"/>
  <c r="H2944" i="36"/>
  <c r="E2944" i="36"/>
  <c r="M2943" i="36"/>
  <c r="J2943" i="36"/>
  <c r="H2943" i="36"/>
  <c r="E2943" i="36"/>
  <c r="M2942" i="36"/>
  <c r="J2942" i="36"/>
  <c r="H2942" i="36"/>
  <c r="E2942" i="36"/>
  <c r="M2941" i="36"/>
  <c r="J2941" i="36"/>
  <c r="H2941" i="36"/>
  <c r="E2941" i="36"/>
  <c r="M2940" i="36"/>
  <c r="J2940" i="36"/>
  <c r="H2940" i="36"/>
  <c r="E2940" i="36"/>
  <c r="M2939" i="36"/>
  <c r="J2939" i="36"/>
  <c r="H2939" i="36"/>
  <c r="E2939" i="36"/>
  <c r="M2938" i="36"/>
  <c r="J2938" i="36"/>
  <c r="H2938" i="36"/>
  <c r="E2938" i="36"/>
  <c r="M2937" i="36"/>
  <c r="J2937" i="36"/>
  <c r="H2937" i="36"/>
  <c r="E2937" i="36"/>
  <c r="M2936" i="36"/>
  <c r="J2936" i="36"/>
  <c r="H2936" i="36"/>
  <c r="E2936" i="36"/>
  <c r="M2935" i="36"/>
  <c r="J2935" i="36"/>
  <c r="H2935" i="36"/>
  <c r="E2935" i="36"/>
  <c r="M2934" i="36"/>
  <c r="J2934" i="36"/>
  <c r="H2934" i="36"/>
  <c r="E2934" i="36"/>
  <c r="M2933" i="36"/>
  <c r="J2933" i="36"/>
  <c r="H2933" i="36"/>
  <c r="E2933" i="36"/>
  <c r="M2932" i="36"/>
  <c r="J2932" i="36"/>
  <c r="H2932" i="36"/>
  <c r="E2932" i="36"/>
  <c r="M2931" i="36"/>
  <c r="J2931" i="36"/>
  <c r="H2931" i="36"/>
  <c r="E2931" i="36"/>
  <c r="M2930" i="36"/>
  <c r="J2930" i="36"/>
  <c r="H2930" i="36"/>
  <c r="E2930" i="36"/>
  <c r="M2929" i="36"/>
  <c r="J2929" i="36"/>
  <c r="H2929" i="36"/>
  <c r="E2929" i="36"/>
  <c r="M2928" i="36"/>
  <c r="J2928" i="36"/>
  <c r="H2928" i="36"/>
  <c r="E2928" i="36"/>
  <c r="M2927" i="36"/>
  <c r="J2927" i="36"/>
  <c r="H2927" i="36"/>
  <c r="E2927" i="36"/>
  <c r="M2926" i="36"/>
  <c r="J2926" i="36"/>
  <c r="H2926" i="36"/>
  <c r="E2926" i="36"/>
  <c r="M2925" i="36"/>
  <c r="J2925" i="36"/>
  <c r="H2925" i="36"/>
  <c r="E2925" i="36"/>
  <c r="M2924" i="36"/>
  <c r="J2924" i="36"/>
  <c r="H2924" i="36"/>
  <c r="E2924" i="36"/>
  <c r="M2923" i="36"/>
  <c r="J2923" i="36"/>
  <c r="H2923" i="36"/>
  <c r="E2923" i="36"/>
  <c r="M2922" i="36"/>
  <c r="J2922" i="36"/>
  <c r="H2922" i="36"/>
  <c r="E2922" i="36"/>
  <c r="M2921" i="36"/>
  <c r="J2921" i="36"/>
  <c r="H2921" i="36"/>
  <c r="E2921" i="36"/>
  <c r="M2920" i="36"/>
  <c r="J2920" i="36"/>
  <c r="H2920" i="36"/>
  <c r="E2920" i="36"/>
  <c r="M2919" i="36"/>
  <c r="J2919" i="36"/>
  <c r="H2919" i="36"/>
  <c r="E2919" i="36"/>
  <c r="M2918" i="36"/>
  <c r="J2918" i="36"/>
  <c r="H2918" i="36"/>
  <c r="E2918" i="36"/>
  <c r="M2917" i="36"/>
  <c r="J2917" i="36"/>
  <c r="H2917" i="36"/>
  <c r="E2917" i="36"/>
  <c r="M2916" i="36"/>
  <c r="J2916" i="36"/>
  <c r="H2916" i="36"/>
  <c r="E2916" i="36"/>
  <c r="M2915" i="36"/>
  <c r="J2915" i="36"/>
  <c r="H2915" i="36"/>
  <c r="E2915" i="36"/>
  <c r="M2914" i="36"/>
  <c r="J2914" i="36"/>
  <c r="H2914" i="36"/>
  <c r="E2914" i="36"/>
  <c r="M2913" i="36"/>
  <c r="J2913" i="36"/>
  <c r="H2913" i="36"/>
  <c r="E2913" i="36"/>
  <c r="M2912" i="36"/>
  <c r="J2912" i="36"/>
  <c r="H2912" i="36"/>
  <c r="E2912" i="36"/>
  <c r="M2911" i="36"/>
  <c r="J2911" i="36"/>
  <c r="H2911" i="36"/>
  <c r="E2911" i="36"/>
  <c r="M2910" i="36"/>
  <c r="J2910" i="36"/>
  <c r="H2910" i="36"/>
  <c r="E2910" i="36"/>
  <c r="M2909" i="36"/>
  <c r="J2909" i="36"/>
  <c r="H2909" i="36"/>
  <c r="E2909" i="36"/>
  <c r="M2908" i="36"/>
  <c r="J2908" i="36"/>
  <c r="H2908" i="36"/>
  <c r="E2908" i="36"/>
  <c r="M2907" i="36"/>
  <c r="J2907" i="36"/>
  <c r="H2907" i="36"/>
  <c r="E2907" i="36"/>
  <c r="M2906" i="36"/>
  <c r="J2906" i="36"/>
  <c r="H2906" i="36"/>
  <c r="E2906" i="36"/>
  <c r="M2905" i="36"/>
  <c r="J2905" i="36"/>
  <c r="H2905" i="36"/>
  <c r="E2905" i="36"/>
  <c r="M2904" i="36"/>
  <c r="J2904" i="36"/>
  <c r="H2904" i="36"/>
  <c r="E2904" i="36"/>
  <c r="M2903" i="36"/>
  <c r="J2903" i="36"/>
  <c r="H2903" i="36"/>
  <c r="E2903" i="36"/>
  <c r="M2902" i="36"/>
  <c r="J2902" i="36"/>
  <c r="H2902" i="36"/>
  <c r="E2902" i="36"/>
  <c r="M2901" i="36"/>
  <c r="J2901" i="36"/>
  <c r="H2901" i="36"/>
  <c r="E2901" i="36"/>
  <c r="M2900" i="36"/>
  <c r="J2900" i="36"/>
  <c r="H2900" i="36"/>
  <c r="E2900" i="36"/>
  <c r="M2899" i="36"/>
  <c r="J2899" i="36"/>
  <c r="H2899" i="36"/>
  <c r="E2899" i="36"/>
  <c r="M2898" i="36"/>
  <c r="J2898" i="36"/>
  <c r="H2898" i="36"/>
  <c r="E2898" i="36"/>
  <c r="M2897" i="36"/>
  <c r="J2897" i="36"/>
  <c r="H2897" i="36"/>
  <c r="E2897" i="36"/>
  <c r="M2896" i="36"/>
  <c r="J2896" i="36"/>
  <c r="H2896" i="36"/>
  <c r="E2896" i="36"/>
  <c r="M2895" i="36"/>
  <c r="J2895" i="36"/>
  <c r="H2895" i="36"/>
  <c r="E2895" i="36"/>
  <c r="M2894" i="36"/>
  <c r="J2894" i="36"/>
  <c r="H2894" i="36"/>
  <c r="E2894" i="36"/>
  <c r="M2893" i="36"/>
  <c r="J2893" i="36"/>
  <c r="H2893" i="36"/>
  <c r="E2893" i="36"/>
  <c r="M2892" i="36"/>
  <c r="J2892" i="36"/>
  <c r="H2892" i="36"/>
  <c r="E2892" i="36"/>
  <c r="M2891" i="36"/>
  <c r="J2891" i="36"/>
  <c r="H2891" i="36"/>
  <c r="E2891" i="36"/>
  <c r="M2890" i="36"/>
  <c r="J2890" i="36"/>
  <c r="H2890" i="36"/>
  <c r="E2890" i="36"/>
  <c r="M2889" i="36"/>
  <c r="J2889" i="36"/>
  <c r="H2889" i="36"/>
  <c r="E2889" i="36"/>
  <c r="M2888" i="36"/>
  <c r="J2888" i="36"/>
  <c r="H2888" i="36"/>
  <c r="E2888" i="36"/>
  <c r="M2887" i="36"/>
  <c r="J2887" i="36"/>
  <c r="H2887" i="36"/>
  <c r="E2887" i="36"/>
  <c r="M2886" i="36"/>
  <c r="J2886" i="36"/>
  <c r="H2886" i="36"/>
  <c r="E2886" i="36"/>
  <c r="M2885" i="36"/>
  <c r="J2885" i="36"/>
  <c r="H2885" i="36"/>
  <c r="E2885" i="36"/>
  <c r="M2884" i="36"/>
  <c r="J2884" i="36"/>
  <c r="H2884" i="36"/>
  <c r="E2884" i="36"/>
  <c r="M2883" i="36"/>
  <c r="J2883" i="36"/>
  <c r="H2883" i="36"/>
  <c r="E2883" i="36"/>
  <c r="M2882" i="36"/>
  <c r="J2882" i="36"/>
  <c r="H2882" i="36"/>
  <c r="E2882" i="36"/>
  <c r="M2881" i="36"/>
  <c r="J2881" i="36"/>
  <c r="H2881" i="36"/>
  <c r="E2881" i="36"/>
  <c r="M2880" i="36"/>
  <c r="J2880" i="36"/>
  <c r="H2880" i="36"/>
  <c r="E2880" i="36"/>
  <c r="M2879" i="36"/>
  <c r="J2879" i="36"/>
  <c r="H2879" i="36"/>
  <c r="E2879" i="36"/>
  <c r="M2878" i="36"/>
  <c r="J2878" i="36"/>
  <c r="H2878" i="36"/>
  <c r="E2878" i="36"/>
  <c r="M2877" i="36"/>
  <c r="J2877" i="36"/>
  <c r="H2877" i="36"/>
  <c r="E2877" i="36"/>
  <c r="M2876" i="36"/>
  <c r="J2876" i="36"/>
  <c r="H2876" i="36"/>
  <c r="E2876" i="36"/>
  <c r="M2875" i="36"/>
  <c r="J2875" i="36"/>
  <c r="H2875" i="36"/>
  <c r="E2875" i="36"/>
  <c r="M2874" i="36"/>
  <c r="J2874" i="36"/>
  <c r="H2874" i="36"/>
  <c r="E2874" i="36"/>
  <c r="M2873" i="36"/>
  <c r="J2873" i="36"/>
  <c r="H2873" i="36"/>
  <c r="E2873" i="36"/>
  <c r="M2872" i="36"/>
  <c r="J2872" i="36"/>
  <c r="H2872" i="36"/>
  <c r="E2872" i="36"/>
  <c r="M2871" i="36"/>
  <c r="J2871" i="36"/>
  <c r="H2871" i="36"/>
  <c r="E2871" i="36"/>
  <c r="M2870" i="36"/>
  <c r="J2870" i="36"/>
  <c r="H2870" i="36"/>
  <c r="E2870" i="36"/>
  <c r="M2869" i="36"/>
  <c r="J2869" i="36"/>
  <c r="H2869" i="36"/>
  <c r="E2869" i="36"/>
  <c r="M2868" i="36"/>
  <c r="J2868" i="36"/>
  <c r="H2868" i="36"/>
  <c r="E2868" i="36"/>
  <c r="M2867" i="36"/>
  <c r="J2867" i="36"/>
  <c r="H2867" i="36"/>
  <c r="E2867" i="36"/>
  <c r="M2866" i="36"/>
  <c r="J2866" i="36"/>
  <c r="H2866" i="36"/>
  <c r="E2866" i="36"/>
  <c r="M2865" i="36"/>
  <c r="J2865" i="36"/>
  <c r="H2865" i="36"/>
  <c r="E2865" i="36"/>
  <c r="M2864" i="36"/>
  <c r="J2864" i="36"/>
  <c r="H2864" i="36"/>
  <c r="E2864" i="36"/>
  <c r="M2863" i="36"/>
  <c r="J2863" i="36"/>
  <c r="H2863" i="36"/>
  <c r="E2863" i="36"/>
  <c r="M2862" i="36"/>
  <c r="J2862" i="36"/>
  <c r="H2862" i="36"/>
  <c r="E2862" i="36"/>
  <c r="M2861" i="36"/>
  <c r="J2861" i="36"/>
  <c r="H2861" i="36"/>
  <c r="E2861" i="36"/>
  <c r="M2860" i="36"/>
  <c r="J2860" i="36"/>
  <c r="H2860" i="36"/>
  <c r="E2860" i="36"/>
  <c r="M2859" i="36"/>
  <c r="J2859" i="36"/>
  <c r="H2859" i="36"/>
  <c r="E2859" i="36"/>
  <c r="M2858" i="36"/>
  <c r="J2858" i="36"/>
  <c r="H2858" i="36"/>
  <c r="E2858" i="36"/>
  <c r="M2857" i="36"/>
  <c r="J2857" i="36"/>
  <c r="H2857" i="36"/>
  <c r="E2857" i="36"/>
  <c r="M2856" i="36"/>
  <c r="J2856" i="36"/>
  <c r="H2856" i="36"/>
  <c r="E2856" i="36"/>
  <c r="M2855" i="36"/>
  <c r="J2855" i="36"/>
  <c r="H2855" i="36"/>
  <c r="E2855" i="36"/>
  <c r="M2854" i="36"/>
  <c r="J2854" i="36"/>
  <c r="H2854" i="36"/>
  <c r="E2854" i="36"/>
  <c r="M2853" i="36"/>
  <c r="J2853" i="36"/>
  <c r="H2853" i="36"/>
  <c r="E2853" i="36"/>
  <c r="M2852" i="36"/>
  <c r="J2852" i="36"/>
  <c r="H2852" i="36"/>
  <c r="E2852" i="36"/>
  <c r="M2851" i="36"/>
  <c r="J2851" i="36"/>
  <c r="H2851" i="36"/>
  <c r="E2851" i="36"/>
  <c r="M2850" i="36"/>
  <c r="J2850" i="36"/>
  <c r="H2850" i="36"/>
  <c r="E2850" i="36"/>
  <c r="M2849" i="36"/>
  <c r="J2849" i="36"/>
  <c r="H2849" i="36"/>
  <c r="E2849" i="36"/>
  <c r="M2848" i="36"/>
  <c r="J2848" i="36"/>
  <c r="H2848" i="36"/>
  <c r="E2848" i="36"/>
  <c r="M2847" i="36"/>
  <c r="J2847" i="36"/>
  <c r="H2847" i="36"/>
  <c r="E2847" i="36"/>
  <c r="M2846" i="36"/>
  <c r="J2846" i="36"/>
  <c r="H2846" i="36"/>
  <c r="E2846" i="36"/>
  <c r="M2845" i="36"/>
  <c r="J2845" i="36"/>
  <c r="H2845" i="36"/>
  <c r="E2845" i="36"/>
  <c r="M2844" i="36"/>
  <c r="J2844" i="36"/>
  <c r="H2844" i="36"/>
  <c r="E2844" i="36"/>
  <c r="M2843" i="36"/>
  <c r="J2843" i="36"/>
  <c r="H2843" i="36"/>
  <c r="E2843" i="36"/>
  <c r="M2842" i="36"/>
  <c r="J2842" i="36"/>
  <c r="H2842" i="36"/>
  <c r="E2842" i="36"/>
  <c r="M2841" i="36"/>
  <c r="J2841" i="36"/>
  <c r="H2841" i="36"/>
  <c r="E2841" i="36"/>
  <c r="M2840" i="36"/>
  <c r="J2840" i="36"/>
  <c r="H2840" i="36"/>
  <c r="E2840" i="36"/>
  <c r="M2839" i="36"/>
  <c r="J2839" i="36"/>
  <c r="H2839" i="36"/>
  <c r="E2839" i="36"/>
  <c r="M2838" i="36"/>
  <c r="J2838" i="36"/>
  <c r="H2838" i="36"/>
  <c r="E2838" i="36"/>
  <c r="M2837" i="36"/>
  <c r="J2837" i="36"/>
  <c r="H2837" i="36"/>
  <c r="E2837" i="36"/>
  <c r="M2836" i="36"/>
  <c r="J2836" i="36"/>
  <c r="H2836" i="36"/>
  <c r="E2836" i="36"/>
  <c r="M2835" i="36"/>
  <c r="J2835" i="36"/>
  <c r="H2835" i="36"/>
  <c r="E2835" i="36"/>
  <c r="M2834" i="36"/>
  <c r="J2834" i="36"/>
  <c r="H2834" i="36"/>
  <c r="E2834" i="36"/>
  <c r="M2833" i="36"/>
  <c r="J2833" i="36"/>
  <c r="H2833" i="36"/>
  <c r="E2833" i="36"/>
  <c r="M2832" i="36"/>
  <c r="J2832" i="36"/>
  <c r="H2832" i="36"/>
  <c r="E2832" i="36"/>
  <c r="M2831" i="36"/>
  <c r="J2831" i="36"/>
  <c r="H2831" i="36"/>
  <c r="E2831" i="36"/>
  <c r="M2830" i="36"/>
  <c r="J2830" i="36"/>
  <c r="H2830" i="36"/>
  <c r="E2830" i="36"/>
  <c r="M2829" i="36"/>
  <c r="J2829" i="36"/>
  <c r="H2829" i="36"/>
  <c r="E2829" i="36"/>
  <c r="M2828" i="36"/>
  <c r="J2828" i="36"/>
  <c r="H2828" i="36"/>
  <c r="E2828" i="36"/>
  <c r="M2827" i="36"/>
  <c r="J2827" i="36"/>
  <c r="H2827" i="36"/>
  <c r="E2827" i="36"/>
  <c r="M2826" i="36"/>
  <c r="J2826" i="36"/>
  <c r="H2826" i="36"/>
  <c r="E2826" i="36"/>
  <c r="M2825" i="36"/>
  <c r="J2825" i="36"/>
  <c r="H2825" i="36"/>
  <c r="E2825" i="36"/>
  <c r="M2824" i="36"/>
  <c r="J2824" i="36"/>
  <c r="H2824" i="36"/>
  <c r="E2824" i="36"/>
  <c r="M2823" i="36"/>
  <c r="J2823" i="36"/>
  <c r="H2823" i="36"/>
  <c r="E2823" i="36"/>
  <c r="M2822" i="36"/>
  <c r="J2822" i="36"/>
  <c r="H2822" i="36"/>
  <c r="E2822" i="36"/>
  <c r="M2821" i="36"/>
  <c r="J2821" i="36"/>
  <c r="H2821" i="36"/>
  <c r="E2821" i="36"/>
  <c r="M2820" i="36"/>
  <c r="J2820" i="36"/>
  <c r="H2820" i="36"/>
  <c r="E2820" i="36"/>
  <c r="M2819" i="36"/>
  <c r="J2819" i="36"/>
  <c r="H2819" i="36"/>
  <c r="E2819" i="36"/>
  <c r="M2818" i="36"/>
  <c r="J2818" i="36"/>
  <c r="H2818" i="36"/>
  <c r="E2818" i="36"/>
  <c r="M2817" i="36"/>
  <c r="J2817" i="36"/>
  <c r="H2817" i="36"/>
  <c r="E2817" i="36"/>
  <c r="M2816" i="36"/>
  <c r="J2816" i="36"/>
  <c r="H2816" i="36"/>
  <c r="E2816" i="36"/>
  <c r="M2815" i="36"/>
  <c r="J2815" i="36"/>
  <c r="H2815" i="36"/>
  <c r="E2815" i="36"/>
  <c r="M2814" i="36"/>
  <c r="J2814" i="36"/>
  <c r="H2814" i="36"/>
  <c r="E2814" i="36"/>
  <c r="M2813" i="36"/>
  <c r="J2813" i="36"/>
  <c r="H2813" i="36"/>
  <c r="E2813" i="36"/>
  <c r="M2812" i="36"/>
  <c r="J2812" i="36"/>
  <c r="H2812" i="36"/>
  <c r="E2812" i="36"/>
  <c r="M2811" i="36"/>
  <c r="J2811" i="36"/>
  <c r="H2811" i="36"/>
  <c r="E2811" i="36"/>
  <c r="M2810" i="36"/>
  <c r="J2810" i="36"/>
  <c r="H2810" i="36"/>
  <c r="E2810" i="36"/>
  <c r="M2809" i="36"/>
  <c r="J2809" i="36"/>
  <c r="H2809" i="36"/>
  <c r="E2809" i="36"/>
  <c r="M2808" i="36"/>
  <c r="J2808" i="36"/>
  <c r="H2808" i="36"/>
  <c r="E2808" i="36"/>
  <c r="M2807" i="36"/>
  <c r="J2807" i="36"/>
  <c r="H2807" i="36"/>
  <c r="E2807" i="36"/>
  <c r="M2806" i="36"/>
  <c r="J2806" i="36"/>
  <c r="H2806" i="36"/>
  <c r="E2806" i="36"/>
  <c r="M2805" i="36"/>
  <c r="J2805" i="36"/>
  <c r="H2805" i="36"/>
  <c r="E2805" i="36"/>
  <c r="M2804" i="36"/>
  <c r="J2804" i="36"/>
  <c r="H2804" i="36"/>
  <c r="E2804" i="36"/>
  <c r="M2803" i="36"/>
  <c r="J2803" i="36"/>
  <c r="H2803" i="36"/>
  <c r="E2803" i="36"/>
  <c r="M2802" i="36"/>
  <c r="J2802" i="36"/>
  <c r="H2802" i="36"/>
  <c r="E2802" i="36"/>
  <c r="M2801" i="36"/>
  <c r="J2801" i="36"/>
  <c r="H2801" i="36"/>
  <c r="E2801" i="36"/>
  <c r="M2800" i="36"/>
  <c r="J2800" i="36"/>
  <c r="H2800" i="36"/>
  <c r="E2800" i="36"/>
  <c r="M2799" i="36"/>
  <c r="J2799" i="36"/>
  <c r="H2799" i="36"/>
  <c r="E2799" i="36"/>
  <c r="M2798" i="36"/>
  <c r="J2798" i="36"/>
  <c r="H2798" i="36"/>
  <c r="E2798" i="36"/>
  <c r="M2797" i="36"/>
  <c r="J2797" i="36"/>
  <c r="H2797" i="36"/>
  <c r="E2797" i="36"/>
  <c r="M2796" i="36"/>
  <c r="J2796" i="36"/>
  <c r="H2796" i="36"/>
  <c r="E2796" i="36"/>
  <c r="M2795" i="36"/>
  <c r="J2795" i="36"/>
  <c r="H2795" i="36"/>
  <c r="E2795" i="36"/>
  <c r="M2794" i="36"/>
  <c r="J2794" i="36"/>
  <c r="H2794" i="36"/>
  <c r="E2794" i="36"/>
  <c r="M2793" i="36"/>
  <c r="J2793" i="36"/>
  <c r="H2793" i="36"/>
  <c r="E2793" i="36"/>
  <c r="M2792" i="36"/>
  <c r="J2792" i="36"/>
  <c r="H2792" i="36"/>
  <c r="E2792" i="36"/>
  <c r="M2791" i="36"/>
  <c r="J2791" i="36"/>
  <c r="H2791" i="36"/>
  <c r="E2791" i="36"/>
  <c r="M2790" i="36"/>
  <c r="J2790" i="36"/>
  <c r="H2790" i="36"/>
  <c r="E2790" i="36"/>
  <c r="M2789" i="36"/>
  <c r="J2789" i="36"/>
  <c r="H2789" i="36"/>
  <c r="E2789" i="36"/>
  <c r="M2788" i="36"/>
  <c r="J2788" i="36"/>
  <c r="H2788" i="36"/>
  <c r="E2788" i="36"/>
  <c r="M2787" i="36"/>
  <c r="J2787" i="36"/>
  <c r="H2787" i="36"/>
  <c r="E2787" i="36"/>
  <c r="M2786" i="36"/>
  <c r="J2786" i="36"/>
  <c r="H2786" i="36"/>
  <c r="E2786" i="36"/>
  <c r="M2785" i="36"/>
  <c r="J2785" i="36"/>
  <c r="H2785" i="36"/>
  <c r="E2785" i="36"/>
  <c r="M2784" i="36"/>
  <c r="J2784" i="36"/>
  <c r="H2784" i="36"/>
  <c r="E2784" i="36"/>
  <c r="M2783" i="36"/>
  <c r="J2783" i="36"/>
  <c r="H2783" i="36"/>
  <c r="E2783" i="36"/>
  <c r="M2782" i="36"/>
  <c r="J2782" i="36"/>
  <c r="H2782" i="36"/>
  <c r="E2782" i="36"/>
  <c r="M2781" i="36"/>
  <c r="J2781" i="36"/>
  <c r="H2781" i="36"/>
  <c r="E2781" i="36"/>
  <c r="M2780" i="36"/>
  <c r="J2780" i="36"/>
  <c r="H2780" i="36"/>
  <c r="E2780" i="36"/>
  <c r="M2779" i="36"/>
  <c r="J2779" i="36"/>
  <c r="H2779" i="36"/>
  <c r="E2779" i="36"/>
  <c r="M2778" i="36"/>
  <c r="J2778" i="36"/>
  <c r="H2778" i="36"/>
  <c r="E2778" i="36"/>
  <c r="M2777" i="36"/>
  <c r="J2777" i="36"/>
  <c r="H2777" i="36"/>
  <c r="E2777" i="36"/>
  <c r="M2776" i="36"/>
  <c r="J2776" i="36"/>
  <c r="H2776" i="36"/>
  <c r="E2776" i="36"/>
  <c r="M2775" i="36"/>
  <c r="J2775" i="36"/>
  <c r="H2775" i="36"/>
  <c r="E2775" i="36"/>
  <c r="M2774" i="36"/>
  <c r="J2774" i="36"/>
  <c r="H2774" i="36"/>
  <c r="E2774" i="36"/>
  <c r="M2773" i="36"/>
  <c r="J2773" i="36"/>
  <c r="H2773" i="36"/>
  <c r="E2773" i="36"/>
  <c r="M2772" i="36"/>
  <c r="J2772" i="36"/>
  <c r="H2772" i="36"/>
  <c r="E2772" i="36"/>
  <c r="M2771" i="36"/>
  <c r="J2771" i="36"/>
  <c r="H2771" i="36"/>
  <c r="E2771" i="36"/>
  <c r="M2770" i="36"/>
  <c r="J2770" i="36"/>
  <c r="H2770" i="36"/>
  <c r="E2770" i="36"/>
  <c r="M2769" i="36"/>
  <c r="J2769" i="36"/>
  <c r="H2769" i="36"/>
  <c r="E2769" i="36"/>
  <c r="M2768" i="36"/>
  <c r="J2768" i="36"/>
  <c r="H2768" i="36"/>
  <c r="E2768" i="36"/>
  <c r="M2767" i="36"/>
  <c r="J2767" i="36"/>
  <c r="H2767" i="36"/>
  <c r="E2767" i="36"/>
  <c r="M2766" i="36"/>
  <c r="J2766" i="36"/>
  <c r="H2766" i="36"/>
  <c r="E2766" i="36"/>
  <c r="M2765" i="36"/>
  <c r="J2765" i="36"/>
  <c r="H2765" i="36"/>
  <c r="E2765" i="36"/>
  <c r="M2764" i="36"/>
  <c r="J2764" i="36"/>
  <c r="H2764" i="36"/>
  <c r="E2764" i="36"/>
  <c r="M2763" i="36"/>
  <c r="J2763" i="36"/>
  <c r="H2763" i="36"/>
  <c r="E2763" i="36"/>
  <c r="M2762" i="36"/>
  <c r="J2762" i="36"/>
  <c r="H2762" i="36"/>
  <c r="E2762" i="36"/>
  <c r="M2761" i="36"/>
  <c r="J2761" i="36"/>
  <c r="H2761" i="36"/>
  <c r="E2761" i="36"/>
  <c r="M2760" i="36"/>
  <c r="J2760" i="36"/>
  <c r="H2760" i="36"/>
  <c r="E2760" i="36"/>
  <c r="M2759" i="36"/>
  <c r="J2759" i="36"/>
  <c r="H2759" i="36"/>
  <c r="E2759" i="36"/>
  <c r="M2758" i="36"/>
  <c r="J2758" i="36"/>
  <c r="H2758" i="36"/>
  <c r="E2758" i="36"/>
  <c r="M2757" i="36"/>
  <c r="J2757" i="36"/>
  <c r="H2757" i="36"/>
  <c r="E2757" i="36"/>
  <c r="M2756" i="36"/>
  <c r="J2756" i="36"/>
  <c r="H2756" i="36"/>
  <c r="E2756" i="36"/>
  <c r="M2755" i="36"/>
  <c r="J2755" i="36"/>
  <c r="H2755" i="36"/>
  <c r="E2755" i="36"/>
  <c r="M2754" i="36"/>
  <c r="J2754" i="36"/>
  <c r="H2754" i="36"/>
  <c r="E2754" i="36"/>
  <c r="M2753" i="36"/>
  <c r="J2753" i="36"/>
  <c r="H2753" i="36"/>
  <c r="E2753" i="36"/>
  <c r="M2752" i="36"/>
  <c r="J2752" i="36"/>
  <c r="H2752" i="36"/>
  <c r="E2752" i="36"/>
  <c r="M2751" i="36"/>
  <c r="J2751" i="36"/>
  <c r="H2751" i="36"/>
  <c r="E2751" i="36"/>
  <c r="M2750" i="36"/>
  <c r="J2750" i="36"/>
  <c r="H2750" i="36"/>
  <c r="E2750" i="36"/>
  <c r="M2749" i="36"/>
  <c r="J2749" i="36"/>
  <c r="H2749" i="36"/>
  <c r="E2749" i="36"/>
  <c r="M2748" i="36"/>
  <c r="J2748" i="36"/>
  <c r="H2748" i="36"/>
  <c r="E2748" i="36"/>
  <c r="M2747" i="36"/>
  <c r="J2747" i="36"/>
  <c r="H2747" i="36"/>
  <c r="E2747" i="36"/>
  <c r="M2746" i="36"/>
  <c r="J2746" i="36"/>
  <c r="H2746" i="36"/>
  <c r="E2746" i="36"/>
  <c r="M2745" i="36"/>
  <c r="J2745" i="36"/>
  <c r="H2745" i="36"/>
  <c r="E2745" i="36"/>
  <c r="M2744" i="36"/>
  <c r="J2744" i="36"/>
  <c r="H2744" i="36"/>
  <c r="E2744" i="36"/>
  <c r="M2743" i="36"/>
  <c r="J2743" i="36"/>
  <c r="H2743" i="36"/>
  <c r="E2743" i="36"/>
  <c r="M2742" i="36"/>
  <c r="J2742" i="36"/>
  <c r="H2742" i="36"/>
  <c r="E2742" i="36"/>
  <c r="M2741" i="36"/>
  <c r="J2741" i="36"/>
  <c r="H2741" i="36"/>
  <c r="E2741" i="36"/>
  <c r="M2740" i="36"/>
  <c r="J2740" i="36"/>
  <c r="H2740" i="36"/>
  <c r="E2740" i="36"/>
  <c r="M2739" i="36"/>
  <c r="J2739" i="36"/>
  <c r="H2739" i="36"/>
  <c r="E2739" i="36"/>
  <c r="M2738" i="36"/>
  <c r="J2738" i="36"/>
  <c r="H2738" i="36"/>
  <c r="E2738" i="36"/>
  <c r="M2737" i="36"/>
  <c r="J2737" i="36"/>
  <c r="H2737" i="36"/>
  <c r="E2737" i="36"/>
  <c r="M2736" i="36"/>
  <c r="J2736" i="36"/>
  <c r="H2736" i="36"/>
  <c r="E2736" i="36"/>
  <c r="M2735" i="36"/>
  <c r="J2735" i="36"/>
  <c r="H2735" i="36"/>
  <c r="E2735" i="36"/>
  <c r="M2734" i="36"/>
  <c r="J2734" i="36"/>
  <c r="H2734" i="36"/>
  <c r="E2734" i="36"/>
  <c r="M2733" i="36"/>
  <c r="J2733" i="36"/>
  <c r="H2733" i="36"/>
  <c r="E2733" i="36"/>
  <c r="M2732" i="36"/>
  <c r="J2732" i="36"/>
  <c r="H2732" i="36"/>
  <c r="E2732" i="36"/>
  <c r="M2731" i="36"/>
  <c r="J2731" i="36"/>
  <c r="H2731" i="36"/>
  <c r="E2731" i="36"/>
  <c r="M2730" i="36"/>
  <c r="J2730" i="36"/>
  <c r="H2730" i="36"/>
  <c r="E2730" i="36"/>
  <c r="M2729" i="36"/>
  <c r="J2729" i="36"/>
  <c r="H2729" i="36"/>
  <c r="E2729" i="36"/>
  <c r="M2728" i="36"/>
  <c r="J2728" i="36"/>
  <c r="H2728" i="36"/>
  <c r="E2728" i="36"/>
  <c r="M2727" i="36"/>
  <c r="J2727" i="36"/>
  <c r="H2727" i="36"/>
  <c r="E2727" i="36"/>
  <c r="M2726" i="36"/>
  <c r="J2726" i="36"/>
  <c r="H2726" i="36"/>
  <c r="E2726" i="36"/>
  <c r="M2725" i="36"/>
  <c r="J2725" i="36"/>
  <c r="H2725" i="36"/>
  <c r="E2725" i="36"/>
  <c r="M2724" i="36"/>
  <c r="J2724" i="36"/>
  <c r="H2724" i="36"/>
  <c r="E2724" i="36"/>
  <c r="M2723" i="36"/>
  <c r="J2723" i="36"/>
  <c r="H2723" i="36"/>
  <c r="E2723" i="36"/>
  <c r="M2722" i="36"/>
  <c r="J2722" i="36"/>
  <c r="H2722" i="36"/>
  <c r="E2722" i="36"/>
  <c r="M2721" i="36"/>
  <c r="J2721" i="36"/>
  <c r="H2721" i="36"/>
  <c r="E2721" i="36"/>
  <c r="M2720" i="36"/>
  <c r="J2720" i="36"/>
  <c r="H2720" i="36"/>
  <c r="E2720" i="36"/>
  <c r="M2719" i="36"/>
  <c r="J2719" i="36"/>
  <c r="H2719" i="36"/>
  <c r="E2719" i="36"/>
  <c r="M2718" i="36"/>
  <c r="J2718" i="36"/>
  <c r="H2718" i="36"/>
  <c r="E2718" i="36"/>
  <c r="M2717" i="36"/>
  <c r="J2717" i="36"/>
  <c r="H2717" i="36"/>
  <c r="E2717" i="36"/>
  <c r="M2716" i="36"/>
  <c r="J2716" i="36"/>
  <c r="H2716" i="36"/>
  <c r="E2716" i="36"/>
  <c r="M2715" i="36"/>
  <c r="J2715" i="36"/>
  <c r="H2715" i="36"/>
  <c r="E2715" i="36"/>
  <c r="M2714" i="36"/>
  <c r="J2714" i="36"/>
  <c r="H2714" i="36"/>
  <c r="E2714" i="36"/>
  <c r="M2713" i="36"/>
  <c r="J2713" i="36"/>
  <c r="H2713" i="36"/>
  <c r="E2713" i="36"/>
  <c r="M2712" i="36"/>
  <c r="J2712" i="36"/>
  <c r="H2712" i="36"/>
  <c r="E2712" i="36"/>
  <c r="M2711" i="36"/>
  <c r="J2711" i="36"/>
  <c r="H2711" i="36"/>
  <c r="E2711" i="36"/>
  <c r="M2710" i="36"/>
  <c r="J2710" i="36"/>
  <c r="H2710" i="36"/>
  <c r="E2710" i="36"/>
  <c r="M2709" i="36"/>
  <c r="J2709" i="36"/>
  <c r="H2709" i="36"/>
  <c r="E2709" i="36"/>
  <c r="M2708" i="36"/>
  <c r="J2708" i="36"/>
  <c r="H2708" i="36"/>
  <c r="E2708" i="36"/>
  <c r="M2707" i="36"/>
  <c r="J2707" i="36"/>
  <c r="H2707" i="36"/>
  <c r="E2707" i="36"/>
  <c r="M2706" i="36"/>
  <c r="J2706" i="36"/>
  <c r="H2706" i="36"/>
  <c r="E2706" i="36"/>
  <c r="M2705" i="36"/>
  <c r="J2705" i="36"/>
  <c r="H2705" i="36"/>
  <c r="E2705" i="36"/>
  <c r="M2704" i="36"/>
  <c r="J2704" i="36"/>
  <c r="H2704" i="36"/>
  <c r="E2704" i="36"/>
  <c r="M2703" i="36"/>
  <c r="J2703" i="36"/>
  <c r="H2703" i="36"/>
  <c r="E2703" i="36"/>
  <c r="M2702" i="36"/>
  <c r="J2702" i="36"/>
  <c r="H2702" i="36"/>
  <c r="E2702" i="36"/>
  <c r="M2701" i="36"/>
  <c r="J2701" i="36"/>
  <c r="H2701" i="36"/>
  <c r="E2701" i="36"/>
  <c r="M2700" i="36"/>
  <c r="J2700" i="36"/>
  <c r="H2700" i="36"/>
  <c r="E2700" i="36"/>
  <c r="M2699" i="36"/>
  <c r="J2699" i="36"/>
  <c r="H2699" i="36"/>
  <c r="E2699" i="36"/>
  <c r="M2698" i="36"/>
  <c r="J2698" i="36"/>
  <c r="H2698" i="36"/>
  <c r="E2698" i="36"/>
  <c r="M2697" i="36"/>
  <c r="J2697" i="36"/>
  <c r="H2697" i="36"/>
  <c r="E2697" i="36"/>
  <c r="M2696" i="36"/>
  <c r="J2696" i="36"/>
  <c r="H2696" i="36"/>
  <c r="E2696" i="36"/>
  <c r="M2695" i="36"/>
  <c r="J2695" i="36"/>
  <c r="H2695" i="36"/>
  <c r="E2695" i="36"/>
  <c r="M2694" i="36"/>
  <c r="J2694" i="36"/>
  <c r="H2694" i="36"/>
  <c r="E2694" i="36"/>
  <c r="M2693" i="36"/>
  <c r="J2693" i="36"/>
  <c r="H2693" i="36"/>
  <c r="E2693" i="36"/>
  <c r="M2692" i="36"/>
  <c r="J2692" i="36"/>
  <c r="H2692" i="36"/>
  <c r="E2692" i="36"/>
  <c r="M2691" i="36"/>
  <c r="J2691" i="36"/>
  <c r="H2691" i="36"/>
  <c r="E2691" i="36"/>
  <c r="M2690" i="36"/>
  <c r="J2690" i="36"/>
  <c r="H2690" i="36"/>
  <c r="E2690" i="36"/>
  <c r="M2689" i="36"/>
  <c r="J2689" i="36"/>
  <c r="H2689" i="36"/>
  <c r="E2689" i="36"/>
  <c r="M2688" i="36"/>
  <c r="J2688" i="36"/>
  <c r="H2688" i="36"/>
  <c r="E2688" i="36"/>
  <c r="M2687" i="36"/>
  <c r="J2687" i="36"/>
  <c r="H2687" i="36"/>
  <c r="E2687" i="36"/>
  <c r="M2686" i="36"/>
  <c r="J2686" i="36"/>
  <c r="H2686" i="36"/>
  <c r="E2686" i="36"/>
  <c r="M2685" i="36"/>
  <c r="J2685" i="36"/>
  <c r="H2685" i="36"/>
  <c r="E2685" i="36"/>
  <c r="M2684" i="36"/>
  <c r="J2684" i="36"/>
  <c r="H2684" i="36"/>
  <c r="E2684" i="36"/>
  <c r="M2683" i="36"/>
  <c r="J2683" i="36"/>
  <c r="H2683" i="36"/>
  <c r="E2683" i="36"/>
  <c r="M2682" i="36"/>
  <c r="J2682" i="36"/>
  <c r="H2682" i="36"/>
  <c r="E2682" i="36"/>
  <c r="M2681" i="36"/>
  <c r="J2681" i="36"/>
  <c r="H2681" i="36"/>
  <c r="E2681" i="36"/>
  <c r="M2680" i="36"/>
  <c r="J2680" i="36"/>
  <c r="H2680" i="36"/>
  <c r="E2680" i="36"/>
  <c r="M2679" i="36"/>
  <c r="J2679" i="36"/>
  <c r="H2679" i="36"/>
  <c r="E2679" i="36"/>
  <c r="M2678" i="36"/>
  <c r="J2678" i="36"/>
  <c r="H2678" i="36"/>
  <c r="E2678" i="36"/>
  <c r="M2677" i="36"/>
  <c r="J2677" i="36"/>
  <c r="H2677" i="36"/>
  <c r="E2677" i="36"/>
  <c r="M2676" i="36"/>
  <c r="J2676" i="36"/>
  <c r="H2676" i="36"/>
  <c r="E2676" i="36"/>
  <c r="M2675" i="36"/>
  <c r="J2675" i="36"/>
  <c r="H2675" i="36"/>
  <c r="E2675" i="36"/>
  <c r="M2674" i="36"/>
  <c r="J2674" i="36"/>
  <c r="H2674" i="36"/>
  <c r="E2674" i="36"/>
  <c r="M2673" i="36"/>
  <c r="J2673" i="36"/>
  <c r="H2673" i="36"/>
  <c r="E2673" i="36"/>
  <c r="M2672" i="36"/>
  <c r="J2672" i="36"/>
  <c r="H2672" i="36"/>
  <c r="E2672" i="36"/>
  <c r="M2671" i="36"/>
  <c r="J2671" i="36"/>
  <c r="H2671" i="36"/>
  <c r="E2671" i="36"/>
  <c r="M2670" i="36"/>
  <c r="J2670" i="36"/>
  <c r="H2670" i="36"/>
  <c r="E2670" i="36"/>
  <c r="M2669" i="36"/>
  <c r="J2669" i="36"/>
  <c r="H2669" i="36"/>
  <c r="E2669" i="36"/>
  <c r="M2668" i="36"/>
  <c r="J2668" i="36"/>
  <c r="H2668" i="36"/>
  <c r="E2668" i="36"/>
  <c r="M2667" i="36"/>
  <c r="J2667" i="36"/>
  <c r="H2667" i="36"/>
  <c r="E2667" i="36"/>
  <c r="M2666" i="36"/>
  <c r="J2666" i="36"/>
  <c r="H2666" i="36"/>
  <c r="E2666" i="36"/>
  <c r="M2665" i="36"/>
  <c r="J2665" i="36"/>
  <c r="H2665" i="36"/>
  <c r="E2665" i="36"/>
  <c r="M2664" i="36"/>
  <c r="J2664" i="36"/>
  <c r="H2664" i="36"/>
  <c r="E2664" i="36"/>
  <c r="M2663" i="36"/>
  <c r="J2663" i="36"/>
  <c r="H2663" i="36"/>
  <c r="E2663" i="36"/>
  <c r="M2662" i="36"/>
  <c r="J2662" i="36"/>
  <c r="H2662" i="36"/>
  <c r="E2662" i="36"/>
  <c r="M2661" i="36"/>
  <c r="J2661" i="36"/>
  <c r="H2661" i="36"/>
  <c r="E2661" i="36"/>
  <c r="M2660" i="36"/>
  <c r="J2660" i="36"/>
  <c r="H2660" i="36"/>
  <c r="E2660" i="36"/>
  <c r="M2659" i="36"/>
  <c r="J2659" i="36"/>
  <c r="H2659" i="36"/>
  <c r="E2659" i="36"/>
  <c r="M2658" i="36"/>
  <c r="J2658" i="36"/>
  <c r="H2658" i="36"/>
  <c r="E2658" i="36"/>
  <c r="M2657" i="36"/>
  <c r="J2657" i="36"/>
  <c r="H2657" i="36"/>
  <c r="E2657" i="36"/>
  <c r="M2656" i="36"/>
  <c r="J2656" i="36"/>
  <c r="H2656" i="36"/>
  <c r="E2656" i="36"/>
  <c r="M2655" i="36"/>
  <c r="J2655" i="36"/>
  <c r="H2655" i="36"/>
  <c r="E2655" i="36"/>
  <c r="M2654" i="36"/>
  <c r="J2654" i="36"/>
  <c r="H2654" i="36"/>
  <c r="E2654" i="36"/>
  <c r="M2653" i="36"/>
  <c r="J2653" i="36"/>
  <c r="H2653" i="36"/>
  <c r="E2653" i="36"/>
  <c r="M2652" i="36"/>
  <c r="J2652" i="36"/>
  <c r="H2652" i="36"/>
  <c r="E2652" i="36"/>
  <c r="M2651" i="36"/>
  <c r="J2651" i="36"/>
  <c r="H2651" i="36"/>
  <c r="E2651" i="36"/>
  <c r="M2650" i="36"/>
  <c r="J2650" i="36"/>
  <c r="H2650" i="36"/>
  <c r="E2650" i="36"/>
  <c r="M2649" i="36"/>
  <c r="J2649" i="36"/>
  <c r="H2649" i="36"/>
  <c r="E2649" i="36"/>
  <c r="M2648" i="36"/>
  <c r="J2648" i="36"/>
  <c r="H2648" i="36"/>
  <c r="E2648" i="36"/>
  <c r="M2647" i="36"/>
  <c r="J2647" i="36"/>
  <c r="H2647" i="36"/>
  <c r="E2647" i="36"/>
  <c r="M2646" i="36"/>
  <c r="J2646" i="36"/>
  <c r="H2646" i="36"/>
  <c r="E2646" i="36"/>
  <c r="M2645" i="36"/>
  <c r="J2645" i="36"/>
  <c r="H2645" i="36"/>
  <c r="E2645" i="36"/>
  <c r="M2644" i="36"/>
  <c r="J2644" i="36"/>
  <c r="H2644" i="36"/>
  <c r="E2644" i="36"/>
  <c r="M2643" i="36"/>
  <c r="J2643" i="36"/>
  <c r="H2643" i="36"/>
  <c r="E2643" i="36"/>
  <c r="M2642" i="36"/>
  <c r="J2642" i="36"/>
  <c r="H2642" i="36"/>
  <c r="E2642" i="36"/>
  <c r="M2641" i="36"/>
  <c r="J2641" i="36"/>
  <c r="H2641" i="36"/>
  <c r="E2641" i="36"/>
  <c r="M2640" i="36"/>
  <c r="J2640" i="36"/>
  <c r="H2640" i="36"/>
  <c r="E2640" i="36"/>
  <c r="M2639" i="36"/>
  <c r="J2639" i="36"/>
  <c r="H2639" i="36"/>
  <c r="E2639" i="36"/>
  <c r="M2638" i="36"/>
  <c r="J2638" i="36"/>
  <c r="H2638" i="36"/>
  <c r="E2638" i="36"/>
  <c r="M2637" i="36"/>
  <c r="J2637" i="36"/>
  <c r="H2637" i="36"/>
  <c r="E2637" i="36"/>
  <c r="M2636" i="36"/>
  <c r="J2636" i="36"/>
  <c r="H2636" i="36"/>
  <c r="E2636" i="36"/>
  <c r="M2635" i="36"/>
  <c r="J2635" i="36"/>
  <c r="H2635" i="36"/>
  <c r="E2635" i="36"/>
  <c r="M2634" i="36"/>
  <c r="J2634" i="36"/>
  <c r="H2634" i="36"/>
  <c r="E2634" i="36"/>
  <c r="M2633" i="36"/>
  <c r="J2633" i="36"/>
  <c r="H2633" i="36"/>
  <c r="E2633" i="36"/>
  <c r="M2632" i="36"/>
  <c r="J2632" i="36"/>
  <c r="H2632" i="36"/>
  <c r="E2632" i="36"/>
  <c r="M2631" i="36"/>
  <c r="J2631" i="36"/>
  <c r="H2631" i="36"/>
  <c r="E2631" i="36"/>
  <c r="M2630" i="36"/>
  <c r="J2630" i="36"/>
  <c r="H2630" i="36"/>
  <c r="E2630" i="36"/>
  <c r="M2629" i="36"/>
  <c r="J2629" i="36"/>
  <c r="H2629" i="36"/>
  <c r="E2629" i="36"/>
  <c r="M2628" i="36"/>
  <c r="J2628" i="36"/>
  <c r="H2628" i="36"/>
  <c r="E2628" i="36"/>
  <c r="M2627" i="36"/>
  <c r="J2627" i="36"/>
  <c r="H2627" i="36"/>
  <c r="E2627" i="36"/>
  <c r="M2626" i="36"/>
  <c r="J2626" i="36"/>
  <c r="H2626" i="36"/>
  <c r="E2626" i="36"/>
  <c r="M2625" i="36"/>
  <c r="J2625" i="36"/>
  <c r="H2625" i="36"/>
  <c r="E2625" i="36"/>
  <c r="M2624" i="36"/>
  <c r="J2624" i="36"/>
  <c r="H2624" i="36"/>
  <c r="E2624" i="36"/>
  <c r="M2623" i="36"/>
  <c r="J2623" i="36"/>
  <c r="H2623" i="36"/>
  <c r="E2623" i="36"/>
  <c r="M2622" i="36"/>
  <c r="J2622" i="36"/>
  <c r="H2622" i="36"/>
  <c r="E2622" i="36"/>
  <c r="M2621" i="36"/>
  <c r="J2621" i="36"/>
  <c r="H2621" i="36"/>
  <c r="E2621" i="36"/>
  <c r="M2620" i="36"/>
  <c r="J2620" i="36"/>
  <c r="H2620" i="36"/>
  <c r="E2620" i="36"/>
  <c r="M2619" i="36"/>
  <c r="J2619" i="36"/>
  <c r="H2619" i="36"/>
  <c r="E2619" i="36"/>
  <c r="M2618" i="36"/>
  <c r="J2618" i="36"/>
  <c r="H2618" i="36"/>
  <c r="E2618" i="36"/>
  <c r="M2617" i="36"/>
  <c r="J2617" i="36"/>
  <c r="H2617" i="36"/>
  <c r="E2617" i="36"/>
  <c r="M2616" i="36"/>
  <c r="J2616" i="36"/>
  <c r="H2616" i="36"/>
  <c r="E2616" i="36"/>
  <c r="M2615" i="36"/>
  <c r="J2615" i="36"/>
  <c r="H2615" i="36"/>
  <c r="E2615" i="36"/>
  <c r="M2614" i="36"/>
  <c r="J2614" i="36"/>
  <c r="H2614" i="36"/>
  <c r="E2614" i="36"/>
  <c r="M2613" i="36"/>
  <c r="J2613" i="36"/>
  <c r="H2613" i="36"/>
  <c r="E2613" i="36"/>
  <c r="M2612" i="36"/>
  <c r="J2612" i="36"/>
  <c r="H2612" i="36"/>
  <c r="E2612" i="36"/>
  <c r="M2611" i="36"/>
  <c r="J2611" i="36"/>
  <c r="H2611" i="36"/>
  <c r="E2611" i="36"/>
  <c r="M2610" i="36"/>
  <c r="J2610" i="36"/>
  <c r="H2610" i="36"/>
  <c r="E2610" i="36"/>
  <c r="M2609" i="36"/>
  <c r="J2609" i="36"/>
  <c r="H2609" i="36"/>
  <c r="E2609" i="36"/>
  <c r="M2608" i="36"/>
  <c r="J2608" i="36"/>
  <c r="H2608" i="36"/>
  <c r="E2608" i="36"/>
  <c r="M2607" i="36"/>
  <c r="J2607" i="36"/>
  <c r="H2607" i="36"/>
  <c r="E2607" i="36"/>
  <c r="M2606" i="36"/>
  <c r="J2606" i="36"/>
  <c r="H2606" i="36"/>
  <c r="E2606" i="36"/>
  <c r="M2605" i="36"/>
  <c r="J2605" i="36"/>
  <c r="H2605" i="36"/>
  <c r="E2605" i="36"/>
  <c r="M2604" i="36"/>
  <c r="J2604" i="36"/>
  <c r="H2604" i="36"/>
  <c r="E2604" i="36"/>
  <c r="M2603" i="36"/>
  <c r="J2603" i="36"/>
  <c r="H2603" i="36"/>
  <c r="E2603" i="36"/>
  <c r="M2602" i="36"/>
  <c r="J2602" i="36"/>
  <c r="H2602" i="36"/>
  <c r="E2602" i="36"/>
  <c r="M2601" i="36"/>
  <c r="J2601" i="36"/>
  <c r="H2601" i="36"/>
  <c r="E2601" i="36"/>
  <c r="M2600" i="36"/>
  <c r="J2600" i="36"/>
  <c r="H2600" i="36"/>
  <c r="E2600" i="36"/>
  <c r="M2599" i="36"/>
  <c r="J2599" i="36"/>
  <c r="H2599" i="36"/>
  <c r="E2599" i="36"/>
  <c r="M2598" i="36"/>
  <c r="J2598" i="36"/>
  <c r="H2598" i="36"/>
  <c r="E2598" i="36"/>
  <c r="M2597" i="36"/>
  <c r="J2597" i="36"/>
  <c r="H2597" i="36"/>
  <c r="E2597" i="36"/>
  <c r="M2596" i="36"/>
  <c r="J2596" i="36"/>
  <c r="H2596" i="36"/>
  <c r="E2596" i="36"/>
  <c r="M2595" i="36"/>
  <c r="J2595" i="36"/>
  <c r="H2595" i="36"/>
  <c r="E2595" i="36"/>
  <c r="M2594" i="36"/>
  <c r="J2594" i="36"/>
  <c r="H2594" i="36"/>
  <c r="E2594" i="36"/>
  <c r="M2593" i="36"/>
  <c r="J2593" i="36"/>
  <c r="H2593" i="36"/>
  <c r="E2593" i="36"/>
  <c r="M2592" i="36"/>
  <c r="J2592" i="36"/>
  <c r="H2592" i="36"/>
  <c r="E2592" i="36"/>
  <c r="M2591" i="36"/>
  <c r="J2591" i="36"/>
  <c r="H2591" i="36"/>
  <c r="E2591" i="36"/>
  <c r="M2590" i="36"/>
  <c r="J2590" i="36"/>
  <c r="H2590" i="36"/>
  <c r="E2590" i="36"/>
  <c r="M2589" i="36"/>
  <c r="J2589" i="36"/>
  <c r="H2589" i="36"/>
  <c r="E2589" i="36"/>
  <c r="M2588" i="36"/>
  <c r="J2588" i="36"/>
  <c r="H2588" i="36"/>
  <c r="E2588" i="36"/>
  <c r="M2587" i="36"/>
  <c r="J2587" i="36"/>
  <c r="H2587" i="36"/>
  <c r="E2587" i="36"/>
  <c r="M2586" i="36"/>
  <c r="J2586" i="36"/>
  <c r="H2586" i="36"/>
  <c r="E2586" i="36"/>
  <c r="M2585" i="36"/>
  <c r="J2585" i="36"/>
  <c r="H2585" i="36"/>
  <c r="E2585" i="36"/>
  <c r="M2584" i="36"/>
  <c r="J2584" i="36"/>
  <c r="H2584" i="36"/>
  <c r="E2584" i="36"/>
  <c r="M2583" i="36"/>
  <c r="J2583" i="36"/>
  <c r="H2583" i="36"/>
  <c r="E2583" i="36"/>
  <c r="M2582" i="36"/>
  <c r="J2582" i="36"/>
  <c r="H2582" i="36"/>
  <c r="E2582" i="36"/>
  <c r="M2581" i="36"/>
  <c r="J2581" i="36"/>
  <c r="H2581" i="36"/>
  <c r="E2581" i="36"/>
  <c r="M2580" i="36"/>
  <c r="J2580" i="36"/>
  <c r="H2580" i="36"/>
  <c r="E2580" i="36"/>
  <c r="M2579" i="36"/>
  <c r="J2579" i="36"/>
  <c r="H2579" i="36"/>
  <c r="E2579" i="36"/>
  <c r="M2578" i="36"/>
  <c r="J2578" i="36"/>
  <c r="H2578" i="36"/>
  <c r="E2578" i="36"/>
  <c r="M2577" i="36"/>
  <c r="J2577" i="36"/>
  <c r="H2577" i="36"/>
  <c r="E2577" i="36"/>
  <c r="M2576" i="36"/>
  <c r="J2576" i="36"/>
  <c r="H2576" i="36"/>
  <c r="E2576" i="36"/>
  <c r="M2575" i="36"/>
  <c r="J2575" i="36"/>
  <c r="H2575" i="36"/>
  <c r="E2575" i="36"/>
  <c r="M2574" i="36"/>
  <c r="J2574" i="36"/>
  <c r="H2574" i="36"/>
  <c r="E2574" i="36"/>
  <c r="M2573" i="36"/>
  <c r="J2573" i="36"/>
  <c r="H2573" i="36"/>
  <c r="E2573" i="36"/>
  <c r="M2572" i="36"/>
  <c r="J2572" i="36"/>
  <c r="H2572" i="36"/>
  <c r="E2572" i="36"/>
  <c r="M2571" i="36"/>
  <c r="J2571" i="36"/>
  <c r="H2571" i="36"/>
  <c r="E2571" i="36"/>
  <c r="M2570" i="36"/>
  <c r="J2570" i="36"/>
  <c r="H2570" i="36"/>
  <c r="E2570" i="36"/>
  <c r="M2569" i="36"/>
  <c r="J2569" i="36"/>
  <c r="H2569" i="36"/>
  <c r="E2569" i="36"/>
  <c r="M2568" i="36"/>
  <c r="J2568" i="36"/>
  <c r="H2568" i="36"/>
  <c r="E2568" i="36"/>
  <c r="M2567" i="36"/>
  <c r="J2567" i="36"/>
  <c r="H2567" i="36"/>
  <c r="E2567" i="36"/>
  <c r="M2566" i="36"/>
  <c r="J2566" i="36"/>
  <c r="H2566" i="36"/>
  <c r="E2566" i="36"/>
  <c r="M2565" i="36"/>
  <c r="J2565" i="36"/>
  <c r="H2565" i="36"/>
  <c r="E2565" i="36"/>
  <c r="M2564" i="36"/>
  <c r="J2564" i="36"/>
  <c r="H2564" i="36"/>
  <c r="E2564" i="36"/>
  <c r="M2563" i="36"/>
  <c r="J2563" i="36"/>
  <c r="H2563" i="36"/>
  <c r="E2563" i="36"/>
  <c r="M2562" i="36"/>
  <c r="J2562" i="36"/>
  <c r="H2562" i="36"/>
  <c r="E2562" i="36"/>
  <c r="M2561" i="36"/>
  <c r="J2561" i="36"/>
  <c r="H2561" i="36"/>
  <c r="E2561" i="36"/>
  <c r="M2560" i="36"/>
  <c r="J2560" i="36"/>
  <c r="H2560" i="36"/>
  <c r="E2560" i="36"/>
  <c r="M2559" i="36"/>
  <c r="J2559" i="36"/>
  <c r="H2559" i="36"/>
  <c r="E2559" i="36"/>
  <c r="M2558" i="36"/>
  <c r="J2558" i="36"/>
  <c r="H2558" i="36"/>
  <c r="E2558" i="36"/>
  <c r="M2557" i="36"/>
  <c r="J2557" i="36"/>
  <c r="H2557" i="36"/>
  <c r="E2557" i="36"/>
  <c r="M2556" i="36"/>
  <c r="J2556" i="36"/>
  <c r="H2556" i="36"/>
  <c r="E2556" i="36"/>
  <c r="M2555" i="36"/>
  <c r="J2555" i="36"/>
  <c r="H2555" i="36"/>
  <c r="E2555" i="36"/>
  <c r="M2554" i="36"/>
  <c r="J2554" i="36"/>
  <c r="H2554" i="36"/>
  <c r="E2554" i="36"/>
  <c r="M2553" i="36"/>
  <c r="J2553" i="36"/>
  <c r="H2553" i="36"/>
  <c r="E2553" i="36"/>
  <c r="M2552" i="36"/>
  <c r="J2552" i="36"/>
  <c r="H2552" i="36"/>
  <c r="E2552" i="36"/>
  <c r="M2551" i="36"/>
  <c r="J2551" i="36"/>
  <c r="H2551" i="36"/>
  <c r="E2551" i="36"/>
  <c r="M2550" i="36"/>
  <c r="J2550" i="36"/>
  <c r="H2550" i="36"/>
  <c r="E2550" i="36"/>
  <c r="M2549" i="36"/>
  <c r="J2549" i="36"/>
  <c r="H2549" i="36"/>
  <c r="E2549" i="36"/>
  <c r="M2548" i="36"/>
  <c r="J2548" i="36"/>
  <c r="H2548" i="36"/>
  <c r="E2548" i="36"/>
  <c r="M2547" i="36"/>
  <c r="J2547" i="36"/>
  <c r="H2547" i="36"/>
  <c r="E2547" i="36"/>
  <c r="M2546" i="36"/>
  <c r="J2546" i="36"/>
  <c r="H2546" i="36"/>
  <c r="E2546" i="36"/>
  <c r="M2545" i="36"/>
  <c r="J2545" i="36"/>
  <c r="H2545" i="36"/>
  <c r="E2545" i="36"/>
  <c r="M2544" i="36"/>
  <c r="J2544" i="36"/>
  <c r="H2544" i="36"/>
  <c r="E2544" i="36"/>
  <c r="M2543" i="36"/>
  <c r="J2543" i="36"/>
  <c r="H2543" i="36"/>
  <c r="E2543" i="36"/>
  <c r="M2542" i="36"/>
  <c r="J2542" i="36"/>
  <c r="H2542" i="36"/>
  <c r="E2542" i="36"/>
  <c r="M2541" i="36"/>
  <c r="J2541" i="36"/>
  <c r="H2541" i="36"/>
  <c r="E2541" i="36"/>
  <c r="M2540" i="36"/>
  <c r="J2540" i="36"/>
  <c r="H2540" i="36"/>
  <c r="E2540" i="36"/>
  <c r="M2539" i="36"/>
  <c r="J2539" i="36"/>
  <c r="H2539" i="36"/>
  <c r="E2539" i="36"/>
  <c r="M2538" i="36"/>
  <c r="J2538" i="36"/>
  <c r="H2538" i="36"/>
  <c r="E2538" i="36"/>
  <c r="M2537" i="36"/>
  <c r="J2537" i="36"/>
  <c r="H2537" i="36"/>
  <c r="E2537" i="36"/>
  <c r="M2536" i="36"/>
  <c r="J2536" i="36"/>
  <c r="H2536" i="36"/>
  <c r="E2536" i="36"/>
  <c r="M2535" i="36"/>
  <c r="J2535" i="36"/>
  <c r="H2535" i="36"/>
  <c r="E2535" i="36"/>
  <c r="M2534" i="36"/>
  <c r="J2534" i="36"/>
  <c r="H2534" i="36"/>
  <c r="E2534" i="36"/>
  <c r="M2533" i="36"/>
  <c r="J2533" i="36"/>
  <c r="H2533" i="36"/>
  <c r="E2533" i="36"/>
  <c r="M2532" i="36"/>
  <c r="J2532" i="36"/>
  <c r="H2532" i="36"/>
  <c r="E2532" i="36"/>
  <c r="M2531" i="36"/>
  <c r="J2531" i="36"/>
  <c r="H2531" i="36"/>
  <c r="E2531" i="36"/>
  <c r="M2530" i="36"/>
  <c r="J2530" i="36"/>
  <c r="H2530" i="36"/>
  <c r="E2530" i="36"/>
  <c r="M2529" i="36"/>
  <c r="J2529" i="36"/>
  <c r="H2529" i="36"/>
  <c r="E2529" i="36"/>
  <c r="M2528" i="36"/>
  <c r="J2528" i="36"/>
  <c r="H2528" i="36"/>
  <c r="E2528" i="36"/>
  <c r="M2527" i="36"/>
  <c r="J2527" i="36"/>
  <c r="H2527" i="36"/>
  <c r="E2527" i="36"/>
  <c r="M2526" i="36"/>
  <c r="J2526" i="36"/>
  <c r="H2526" i="36"/>
  <c r="E2526" i="36"/>
  <c r="M2525" i="36"/>
  <c r="J2525" i="36"/>
  <c r="H2525" i="36"/>
  <c r="E2525" i="36"/>
  <c r="M2524" i="36"/>
  <c r="J2524" i="36"/>
  <c r="H2524" i="36"/>
  <c r="E2524" i="36"/>
  <c r="M2523" i="36"/>
  <c r="J2523" i="36"/>
  <c r="H2523" i="36"/>
  <c r="E2523" i="36"/>
  <c r="M2522" i="36"/>
  <c r="J2522" i="36"/>
  <c r="H2522" i="36"/>
  <c r="E2522" i="36"/>
  <c r="M2521" i="36"/>
  <c r="J2521" i="36"/>
  <c r="H2521" i="36"/>
  <c r="E2521" i="36"/>
  <c r="M2520" i="36"/>
  <c r="J2520" i="36"/>
  <c r="H2520" i="36"/>
  <c r="E2520" i="36"/>
  <c r="M2519" i="36"/>
  <c r="J2519" i="36"/>
  <c r="H2519" i="36"/>
  <c r="E2519" i="36"/>
  <c r="M2518" i="36"/>
  <c r="J2518" i="36"/>
  <c r="H2518" i="36"/>
  <c r="E2518" i="36"/>
  <c r="M2517" i="36"/>
  <c r="J2517" i="36"/>
  <c r="H2517" i="36"/>
  <c r="E2517" i="36"/>
  <c r="M2516" i="36"/>
  <c r="J2516" i="36"/>
  <c r="H2516" i="36"/>
  <c r="E2516" i="36"/>
  <c r="M2515" i="36"/>
  <c r="J2515" i="36"/>
  <c r="H2515" i="36"/>
  <c r="E2515" i="36"/>
  <c r="M2514" i="36"/>
  <c r="J2514" i="36"/>
  <c r="H2514" i="36"/>
  <c r="E2514" i="36"/>
  <c r="M2513" i="36"/>
  <c r="J2513" i="36"/>
  <c r="H2513" i="36"/>
  <c r="E2513" i="36"/>
  <c r="M2512" i="36"/>
  <c r="J2512" i="36"/>
  <c r="H2512" i="36"/>
  <c r="E2512" i="36"/>
  <c r="M2511" i="36"/>
  <c r="J2511" i="36"/>
  <c r="H2511" i="36"/>
  <c r="E2511" i="36"/>
  <c r="M2510" i="36"/>
  <c r="J2510" i="36"/>
  <c r="H2510" i="36"/>
  <c r="E2510" i="36"/>
  <c r="M2509" i="36"/>
  <c r="J2509" i="36"/>
  <c r="H2509" i="36"/>
  <c r="E2509" i="36"/>
  <c r="M2508" i="36"/>
  <c r="J2508" i="36"/>
  <c r="H2508" i="36"/>
  <c r="E2508" i="36"/>
  <c r="M2507" i="36"/>
  <c r="J2507" i="36"/>
  <c r="H2507" i="36"/>
  <c r="E2507" i="36"/>
  <c r="M2506" i="36"/>
  <c r="J2506" i="36"/>
  <c r="H2506" i="36"/>
  <c r="E2506" i="36"/>
  <c r="M2505" i="36"/>
  <c r="J2505" i="36"/>
  <c r="H2505" i="36"/>
  <c r="E2505" i="36"/>
  <c r="M2504" i="36"/>
  <c r="J2504" i="36"/>
  <c r="H2504" i="36"/>
  <c r="E2504" i="36"/>
  <c r="M2503" i="36"/>
  <c r="J2503" i="36"/>
  <c r="H2503" i="36"/>
  <c r="E2503" i="36"/>
  <c r="M2502" i="36"/>
  <c r="J2502" i="36"/>
  <c r="H2502" i="36"/>
  <c r="E2502" i="36"/>
  <c r="M2501" i="36"/>
  <c r="J2501" i="36"/>
  <c r="H2501" i="36"/>
  <c r="E2501" i="36"/>
  <c r="M2500" i="36"/>
  <c r="J2500" i="36"/>
  <c r="H2500" i="36"/>
  <c r="E2500" i="36"/>
  <c r="M2499" i="36"/>
  <c r="J2499" i="36"/>
  <c r="H2499" i="36"/>
  <c r="E2499" i="36"/>
  <c r="M2498" i="36"/>
  <c r="J2498" i="36"/>
  <c r="H2498" i="36"/>
  <c r="E2498" i="36"/>
  <c r="M2497" i="36"/>
  <c r="J2497" i="36"/>
  <c r="H2497" i="36"/>
  <c r="E2497" i="36"/>
  <c r="M2496" i="36"/>
  <c r="J2496" i="36"/>
  <c r="H2496" i="36"/>
  <c r="E2496" i="36"/>
  <c r="M2495" i="36"/>
  <c r="J2495" i="36"/>
  <c r="H2495" i="36"/>
  <c r="E2495" i="36"/>
  <c r="M2494" i="36"/>
  <c r="J2494" i="36"/>
  <c r="H2494" i="36"/>
  <c r="E2494" i="36"/>
  <c r="M2493" i="36"/>
  <c r="J2493" i="36"/>
  <c r="H2493" i="36"/>
  <c r="E2493" i="36"/>
  <c r="M2492" i="36"/>
  <c r="J2492" i="36"/>
  <c r="H2492" i="36"/>
  <c r="E2492" i="36"/>
  <c r="M2491" i="36"/>
  <c r="J2491" i="36"/>
  <c r="H2491" i="36"/>
  <c r="E2491" i="36"/>
  <c r="M2490" i="36"/>
  <c r="J2490" i="36"/>
  <c r="H2490" i="36"/>
  <c r="E2490" i="36"/>
  <c r="M2489" i="36"/>
  <c r="J2489" i="36"/>
  <c r="H2489" i="36"/>
  <c r="E2489" i="36"/>
  <c r="M2488" i="36"/>
  <c r="J2488" i="36"/>
  <c r="H2488" i="36"/>
  <c r="E2488" i="36"/>
  <c r="M2487" i="36"/>
  <c r="J2487" i="36"/>
  <c r="H2487" i="36"/>
  <c r="E2487" i="36"/>
  <c r="M2486" i="36"/>
  <c r="J2486" i="36"/>
  <c r="H2486" i="36"/>
  <c r="E2486" i="36"/>
  <c r="M2485" i="36"/>
  <c r="J2485" i="36"/>
  <c r="H2485" i="36"/>
  <c r="E2485" i="36"/>
  <c r="M2484" i="36"/>
  <c r="J2484" i="36"/>
  <c r="H2484" i="36"/>
  <c r="E2484" i="36"/>
  <c r="M2483" i="36"/>
  <c r="J2483" i="36"/>
  <c r="H2483" i="36"/>
  <c r="E2483" i="36"/>
  <c r="M2482" i="36"/>
  <c r="J2482" i="36"/>
  <c r="H2482" i="36"/>
  <c r="E2482" i="36"/>
  <c r="M2481" i="36"/>
  <c r="J2481" i="36"/>
  <c r="H2481" i="36"/>
  <c r="E2481" i="36"/>
  <c r="M2480" i="36"/>
  <c r="J2480" i="36"/>
  <c r="H2480" i="36"/>
  <c r="E2480" i="36"/>
  <c r="M2479" i="36"/>
  <c r="J2479" i="36"/>
  <c r="H2479" i="36"/>
  <c r="E2479" i="36"/>
  <c r="M2478" i="36"/>
  <c r="J2478" i="36"/>
  <c r="H2478" i="36"/>
  <c r="E2478" i="36"/>
  <c r="M2477" i="36"/>
  <c r="J2477" i="36"/>
  <c r="H2477" i="36"/>
  <c r="E2477" i="36"/>
  <c r="M2476" i="36"/>
  <c r="J2476" i="36"/>
  <c r="H2476" i="36"/>
  <c r="E2476" i="36"/>
  <c r="M2475" i="36"/>
  <c r="J2475" i="36"/>
  <c r="H2475" i="36"/>
  <c r="E2475" i="36"/>
  <c r="M2474" i="36"/>
  <c r="J2474" i="36"/>
  <c r="H2474" i="36"/>
  <c r="E2474" i="36"/>
  <c r="M2473" i="36"/>
  <c r="J2473" i="36"/>
  <c r="H2473" i="36"/>
  <c r="E2473" i="36"/>
  <c r="M2472" i="36"/>
  <c r="J2472" i="36"/>
  <c r="H2472" i="36"/>
  <c r="E2472" i="36"/>
  <c r="M2471" i="36"/>
  <c r="J2471" i="36"/>
  <c r="H2471" i="36"/>
  <c r="E2471" i="36"/>
  <c r="M2470" i="36"/>
  <c r="J2470" i="36"/>
  <c r="H2470" i="36"/>
  <c r="E2470" i="36"/>
  <c r="M2469" i="36"/>
  <c r="J2469" i="36"/>
  <c r="H2469" i="36"/>
  <c r="E2469" i="36"/>
  <c r="M2468" i="36"/>
  <c r="J2468" i="36"/>
  <c r="H2468" i="36"/>
  <c r="E2468" i="36"/>
  <c r="M2467" i="36"/>
  <c r="J2467" i="36"/>
  <c r="H2467" i="36"/>
  <c r="E2467" i="36"/>
  <c r="M2466" i="36"/>
  <c r="J2466" i="36"/>
  <c r="H2466" i="36"/>
  <c r="E2466" i="36"/>
  <c r="M2465" i="36"/>
  <c r="J2465" i="36"/>
  <c r="H2465" i="36"/>
  <c r="E2465" i="36"/>
  <c r="M2464" i="36"/>
  <c r="J2464" i="36"/>
  <c r="H2464" i="36"/>
  <c r="E2464" i="36"/>
  <c r="M2463" i="36"/>
  <c r="J2463" i="36"/>
  <c r="H2463" i="36"/>
  <c r="E2463" i="36"/>
  <c r="M2462" i="36"/>
  <c r="J2462" i="36"/>
  <c r="H2462" i="36"/>
  <c r="E2462" i="36"/>
  <c r="M2461" i="36"/>
  <c r="J2461" i="36"/>
  <c r="H2461" i="36"/>
  <c r="E2461" i="36"/>
  <c r="M2460" i="36"/>
  <c r="J2460" i="36"/>
  <c r="H2460" i="36"/>
  <c r="E2460" i="36"/>
  <c r="M2459" i="36"/>
  <c r="J2459" i="36"/>
  <c r="H2459" i="36"/>
  <c r="E2459" i="36"/>
  <c r="M2458" i="36"/>
  <c r="J2458" i="36"/>
  <c r="H2458" i="36"/>
  <c r="E2458" i="36"/>
  <c r="M2457" i="36"/>
  <c r="J2457" i="36"/>
  <c r="H2457" i="36"/>
  <c r="E2457" i="36"/>
  <c r="M2456" i="36"/>
  <c r="J2456" i="36"/>
  <c r="H2456" i="36"/>
  <c r="E2456" i="36"/>
  <c r="M2455" i="36"/>
  <c r="J2455" i="36"/>
  <c r="H2455" i="36"/>
  <c r="E2455" i="36"/>
  <c r="M2454" i="36"/>
  <c r="J2454" i="36"/>
  <c r="H2454" i="36"/>
  <c r="E2454" i="36"/>
  <c r="M2453" i="36"/>
  <c r="J2453" i="36"/>
  <c r="H2453" i="36"/>
  <c r="E2453" i="36"/>
  <c r="M2452" i="36"/>
  <c r="J2452" i="36"/>
  <c r="H2452" i="36"/>
  <c r="E2452" i="36"/>
  <c r="M2451" i="36"/>
  <c r="J2451" i="36"/>
  <c r="H2451" i="36"/>
  <c r="E2451" i="36"/>
  <c r="M2450" i="36"/>
  <c r="J2450" i="36"/>
  <c r="H2450" i="36"/>
  <c r="E2450" i="36"/>
  <c r="M2449" i="36"/>
  <c r="J2449" i="36"/>
  <c r="H2449" i="36"/>
  <c r="E2449" i="36"/>
  <c r="M2448" i="36"/>
  <c r="J2448" i="36"/>
  <c r="H2448" i="36"/>
  <c r="E2448" i="36"/>
  <c r="M2447" i="36"/>
  <c r="J2447" i="36"/>
  <c r="H2447" i="36"/>
  <c r="E2447" i="36"/>
  <c r="M2446" i="36"/>
  <c r="J2446" i="36"/>
  <c r="H2446" i="36"/>
  <c r="E2446" i="36"/>
  <c r="M2445" i="36"/>
  <c r="J2445" i="36"/>
  <c r="H2445" i="36"/>
  <c r="E2445" i="36"/>
  <c r="M2444" i="36"/>
  <c r="J2444" i="36"/>
  <c r="H2444" i="36"/>
  <c r="E2444" i="36"/>
  <c r="M2443" i="36"/>
  <c r="J2443" i="36"/>
  <c r="H2443" i="36"/>
  <c r="E2443" i="36"/>
  <c r="M2442" i="36"/>
  <c r="J2442" i="36"/>
  <c r="H2442" i="36"/>
  <c r="E2442" i="36"/>
  <c r="M2441" i="36"/>
  <c r="J2441" i="36"/>
  <c r="H2441" i="36"/>
  <c r="E2441" i="36"/>
  <c r="M2440" i="36"/>
  <c r="J2440" i="36"/>
  <c r="H2440" i="36"/>
  <c r="E2440" i="36"/>
  <c r="M2439" i="36"/>
  <c r="J2439" i="36"/>
  <c r="H2439" i="36"/>
  <c r="E2439" i="36"/>
  <c r="M2438" i="36"/>
  <c r="J2438" i="36"/>
  <c r="H2438" i="36"/>
  <c r="E2438" i="36"/>
  <c r="M2437" i="36"/>
  <c r="J2437" i="36"/>
  <c r="H2437" i="36"/>
  <c r="E2437" i="36"/>
  <c r="M2436" i="36"/>
  <c r="J2436" i="36"/>
  <c r="H2436" i="36"/>
  <c r="E2436" i="36"/>
  <c r="M2435" i="36"/>
  <c r="J2435" i="36"/>
  <c r="H2435" i="36"/>
  <c r="E2435" i="36"/>
  <c r="M2434" i="36"/>
  <c r="J2434" i="36"/>
  <c r="H2434" i="36"/>
  <c r="E2434" i="36"/>
  <c r="M2433" i="36"/>
  <c r="J2433" i="36"/>
  <c r="H2433" i="36"/>
  <c r="E2433" i="36"/>
  <c r="M2432" i="36"/>
  <c r="J2432" i="36"/>
  <c r="H2432" i="36"/>
  <c r="E2432" i="36"/>
  <c r="M2431" i="36"/>
  <c r="J2431" i="36"/>
  <c r="H2431" i="36"/>
  <c r="E2431" i="36"/>
  <c r="M2430" i="36"/>
  <c r="J2430" i="36"/>
  <c r="H2430" i="36"/>
  <c r="E2430" i="36"/>
  <c r="M2429" i="36"/>
  <c r="J2429" i="36"/>
  <c r="H2429" i="36"/>
  <c r="E2429" i="36"/>
  <c r="M2428" i="36"/>
  <c r="J2428" i="36"/>
  <c r="H2428" i="36"/>
  <c r="E2428" i="36"/>
  <c r="M2427" i="36"/>
  <c r="J2427" i="36"/>
  <c r="H2427" i="36"/>
  <c r="E2427" i="36"/>
  <c r="M2426" i="36"/>
  <c r="J2426" i="36"/>
  <c r="H2426" i="36"/>
  <c r="E2426" i="36"/>
  <c r="M2425" i="36"/>
  <c r="J2425" i="36"/>
  <c r="H2425" i="36"/>
  <c r="E2425" i="36"/>
  <c r="M2424" i="36"/>
  <c r="J2424" i="36"/>
  <c r="H2424" i="36"/>
  <c r="E2424" i="36"/>
  <c r="M2423" i="36"/>
  <c r="J2423" i="36"/>
  <c r="H2423" i="36"/>
  <c r="E2423" i="36"/>
  <c r="M2422" i="36"/>
  <c r="J2422" i="36"/>
  <c r="H2422" i="36"/>
  <c r="E2422" i="36"/>
  <c r="M2421" i="36"/>
  <c r="J2421" i="36"/>
  <c r="H2421" i="36"/>
  <c r="E2421" i="36"/>
  <c r="M2420" i="36"/>
  <c r="J2420" i="36"/>
  <c r="H2420" i="36"/>
  <c r="E2420" i="36"/>
  <c r="M2419" i="36"/>
  <c r="J2419" i="36"/>
  <c r="H2419" i="36"/>
  <c r="E2419" i="36"/>
  <c r="M2418" i="36"/>
  <c r="J2418" i="36"/>
  <c r="H2418" i="36"/>
  <c r="E2418" i="36"/>
  <c r="M2417" i="36"/>
  <c r="J2417" i="36"/>
  <c r="H2417" i="36"/>
  <c r="E2417" i="36"/>
  <c r="M2416" i="36"/>
  <c r="J2416" i="36"/>
  <c r="H2416" i="36"/>
  <c r="E2416" i="36"/>
  <c r="M2415" i="36"/>
  <c r="J2415" i="36"/>
  <c r="H2415" i="36"/>
  <c r="E2415" i="36"/>
  <c r="M2414" i="36"/>
  <c r="J2414" i="36"/>
  <c r="H2414" i="36"/>
  <c r="E2414" i="36"/>
  <c r="M2413" i="36"/>
  <c r="J2413" i="36"/>
  <c r="H2413" i="36"/>
  <c r="E2413" i="36"/>
  <c r="M2412" i="36"/>
  <c r="J2412" i="36"/>
  <c r="H2412" i="36"/>
  <c r="E2412" i="36"/>
  <c r="M2411" i="36"/>
  <c r="J2411" i="36"/>
  <c r="H2411" i="36"/>
  <c r="E2411" i="36"/>
  <c r="M2410" i="36"/>
  <c r="J2410" i="36"/>
  <c r="H2410" i="36"/>
  <c r="E2410" i="36"/>
  <c r="M2409" i="36"/>
  <c r="J2409" i="36"/>
  <c r="H2409" i="36"/>
  <c r="E2409" i="36"/>
  <c r="M2408" i="36"/>
  <c r="J2408" i="36"/>
  <c r="H2408" i="36"/>
  <c r="E2408" i="36"/>
  <c r="M2407" i="36"/>
  <c r="J2407" i="36"/>
  <c r="H2407" i="36"/>
  <c r="E2407" i="36"/>
  <c r="M2406" i="36"/>
  <c r="J2406" i="36"/>
  <c r="H2406" i="36"/>
  <c r="E2406" i="36"/>
  <c r="M2405" i="36"/>
  <c r="J2405" i="36"/>
  <c r="H2405" i="36"/>
  <c r="E2405" i="36"/>
  <c r="M2404" i="36"/>
  <c r="J2404" i="36"/>
  <c r="H2404" i="36"/>
  <c r="E2404" i="36"/>
  <c r="M2403" i="36"/>
  <c r="J2403" i="36"/>
  <c r="H2403" i="36"/>
  <c r="E2403" i="36"/>
  <c r="M2402" i="36"/>
  <c r="J2402" i="36"/>
  <c r="H2402" i="36"/>
  <c r="E2402" i="36"/>
  <c r="M2401" i="36"/>
  <c r="J2401" i="36"/>
  <c r="H2401" i="36"/>
  <c r="E2401" i="36"/>
  <c r="M2400" i="36"/>
  <c r="J2400" i="36"/>
  <c r="H2400" i="36"/>
  <c r="E2400" i="36"/>
  <c r="M2399" i="36"/>
  <c r="J2399" i="36"/>
  <c r="H2399" i="36"/>
  <c r="E2399" i="36"/>
  <c r="M2398" i="36"/>
  <c r="J2398" i="36"/>
  <c r="H2398" i="36"/>
  <c r="E2398" i="36"/>
  <c r="M2397" i="36"/>
  <c r="J2397" i="36"/>
  <c r="H2397" i="36"/>
  <c r="E2397" i="36"/>
  <c r="M2396" i="36"/>
  <c r="J2396" i="36"/>
  <c r="H2396" i="36"/>
  <c r="E2396" i="36"/>
  <c r="M2395" i="36"/>
  <c r="J2395" i="36"/>
  <c r="H2395" i="36"/>
  <c r="E2395" i="36"/>
  <c r="M2394" i="36"/>
  <c r="J2394" i="36"/>
  <c r="H2394" i="36"/>
  <c r="E2394" i="36"/>
  <c r="M2393" i="36"/>
  <c r="J2393" i="36"/>
  <c r="H2393" i="36"/>
  <c r="E2393" i="36"/>
  <c r="M2392" i="36"/>
  <c r="J2392" i="36"/>
  <c r="H2392" i="36"/>
  <c r="E2392" i="36"/>
  <c r="M2391" i="36"/>
  <c r="J2391" i="36"/>
  <c r="H2391" i="36"/>
  <c r="E2391" i="36"/>
  <c r="M2390" i="36"/>
  <c r="J2390" i="36"/>
  <c r="H2390" i="36"/>
  <c r="E2390" i="36"/>
  <c r="M2389" i="36"/>
  <c r="J2389" i="36"/>
  <c r="H2389" i="36"/>
  <c r="E2389" i="36"/>
  <c r="M2388" i="36"/>
  <c r="J2388" i="36"/>
  <c r="H2388" i="36"/>
  <c r="E2388" i="36"/>
  <c r="M2387" i="36"/>
  <c r="J2387" i="36"/>
  <c r="H2387" i="36"/>
  <c r="E2387" i="36"/>
  <c r="M2386" i="36"/>
  <c r="J2386" i="36"/>
  <c r="H2386" i="36"/>
  <c r="E2386" i="36"/>
  <c r="M2385" i="36"/>
  <c r="J2385" i="36"/>
  <c r="H2385" i="36"/>
  <c r="E2385" i="36"/>
  <c r="M2384" i="36"/>
  <c r="J2384" i="36"/>
  <c r="H2384" i="36"/>
  <c r="E2384" i="36"/>
  <c r="M2383" i="36"/>
  <c r="J2383" i="36"/>
  <c r="H2383" i="36"/>
  <c r="E2383" i="36"/>
  <c r="M2382" i="36"/>
  <c r="J2382" i="36"/>
  <c r="H2382" i="36"/>
  <c r="E2382" i="36"/>
  <c r="M2381" i="36"/>
  <c r="J2381" i="36"/>
  <c r="H2381" i="36"/>
  <c r="E2381" i="36"/>
  <c r="M2380" i="36"/>
  <c r="J2380" i="36"/>
  <c r="H2380" i="36"/>
  <c r="E2380" i="36"/>
  <c r="M2379" i="36"/>
  <c r="J2379" i="36"/>
  <c r="H2379" i="36"/>
  <c r="E2379" i="36"/>
  <c r="M2378" i="36"/>
  <c r="J2378" i="36"/>
  <c r="H2378" i="36"/>
  <c r="E2378" i="36"/>
  <c r="M2377" i="36"/>
  <c r="J2377" i="36"/>
  <c r="H2377" i="36"/>
  <c r="E2377" i="36"/>
  <c r="M2376" i="36"/>
  <c r="J2376" i="36"/>
  <c r="H2376" i="36"/>
  <c r="E2376" i="36"/>
  <c r="M2375" i="36"/>
  <c r="J2375" i="36"/>
  <c r="H2375" i="36"/>
  <c r="E2375" i="36"/>
  <c r="M2374" i="36"/>
  <c r="J2374" i="36"/>
  <c r="H2374" i="36"/>
  <c r="E2374" i="36"/>
  <c r="M2373" i="36"/>
  <c r="J2373" i="36"/>
  <c r="H2373" i="36"/>
  <c r="E2373" i="36"/>
  <c r="M2372" i="36"/>
  <c r="J2372" i="36"/>
  <c r="H2372" i="36"/>
  <c r="E2372" i="36"/>
  <c r="M2371" i="36"/>
  <c r="J2371" i="36"/>
  <c r="H2371" i="36"/>
  <c r="E2371" i="36"/>
  <c r="M2370" i="36"/>
  <c r="J2370" i="36"/>
  <c r="H2370" i="36"/>
  <c r="E2370" i="36"/>
  <c r="M2369" i="36"/>
  <c r="J2369" i="36"/>
  <c r="H2369" i="36"/>
  <c r="E2369" i="36"/>
  <c r="M2368" i="36"/>
  <c r="J2368" i="36"/>
  <c r="H2368" i="36"/>
  <c r="E2368" i="36"/>
  <c r="M2367" i="36"/>
  <c r="J2367" i="36"/>
  <c r="H2367" i="36"/>
  <c r="E2367" i="36"/>
  <c r="M2366" i="36"/>
  <c r="J2366" i="36"/>
  <c r="H2366" i="36"/>
  <c r="E2366" i="36"/>
  <c r="M2365" i="36"/>
  <c r="J2365" i="36"/>
  <c r="H2365" i="36"/>
  <c r="E2365" i="36"/>
  <c r="M2364" i="36"/>
  <c r="J2364" i="36"/>
  <c r="H2364" i="36"/>
  <c r="E2364" i="36"/>
  <c r="M2363" i="36"/>
  <c r="J2363" i="36"/>
  <c r="H2363" i="36"/>
  <c r="E2363" i="36"/>
  <c r="M2362" i="36"/>
  <c r="J2362" i="36"/>
  <c r="H2362" i="36"/>
  <c r="E2362" i="36"/>
  <c r="M2361" i="36"/>
  <c r="J2361" i="36"/>
  <c r="H2361" i="36"/>
  <c r="E2361" i="36"/>
  <c r="M2360" i="36"/>
  <c r="J2360" i="36"/>
  <c r="H2360" i="36"/>
  <c r="E2360" i="36"/>
  <c r="M2359" i="36"/>
  <c r="J2359" i="36"/>
  <c r="H2359" i="36"/>
  <c r="E2359" i="36"/>
  <c r="M2358" i="36"/>
  <c r="J2358" i="36"/>
  <c r="H2358" i="36"/>
  <c r="E2358" i="36"/>
  <c r="M2357" i="36"/>
  <c r="J2357" i="36"/>
  <c r="H2357" i="36"/>
  <c r="E2357" i="36"/>
  <c r="M2356" i="36"/>
  <c r="J2356" i="36"/>
  <c r="H2356" i="36"/>
  <c r="E2356" i="36"/>
  <c r="M2355" i="36"/>
  <c r="J2355" i="36"/>
  <c r="H2355" i="36"/>
  <c r="E2355" i="36"/>
  <c r="M2354" i="36"/>
  <c r="J2354" i="36"/>
  <c r="H2354" i="36"/>
  <c r="E2354" i="36"/>
  <c r="M2353" i="36"/>
  <c r="J2353" i="36"/>
  <c r="H2353" i="36"/>
  <c r="E2353" i="36"/>
  <c r="M2352" i="36"/>
  <c r="J2352" i="36"/>
  <c r="H2352" i="36"/>
  <c r="E2352" i="36"/>
  <c r="M2351" i="36"/>
  <c r="J2351" i="36"/>
  <c r="H2351" i="36"/>
  <c r="E2351" i="36"/>
  <c r="M2350" i="36"/>
  <c r="J2350" i="36"/>
  <c r="H2350" i="36"/>
  <c r="E2350" i="36"/>
  <c r="M2349" i="36"/>
  <c r="J2349" i="36"/>
  <c r="H2349" i="36"/>
  <c r="E2349" i="36"/>
  <c r="M2348" i="36"/>
  <c r="J2348" i="36"/>
  <c r="H2348" i="36"/>
  <c r="E2348" i="36"/>
  <c r="M2347" i="36"/>
  <c r="J2347" i="36"/>
  <c r="H2347" i="36"/>
  <c r="E2347" i="36"/>
  <c r="M2346" i="36"/>
  <c r="J2346" i="36"/>
  <c r="H2346" i="36"/>
  <c r="E2346" i="36"/>
  <c r="M2345" i="36"/>
  <c r="J2345" i="36"/>
  <c r="H2345" i="36"/>
  <c r="E2345" i="36"/>
  <c r="M2344" i="36"/>
  <c r="J2344" i="36"/>
  <c r="H2344" i="36"/>
  <c r="E2344" i="36"/>
  <c r="M2343" i="36"/>
  <c r="J2343" i="36"/>
  <c r="H2343" i="36"/>
  <c r="E2343" i="36"/>
  <c r="M2342" i="36"/>
  <c r="J2342" i="36"/>
  <c r="H2342" i="36"/>
  <c r="E2342" i="36"/>
  <c r="M2341" i="36"/>
  <c r="J2341" i="36"/>
  <c r="H2341" i="36"/>
  <c r="E2341" i="36"/>
  <c r="M2340" i="36"/>
  <c r="J2340" i="36"/>
  <c r="H2340" i="36"/>
  <c r="E2340" i="36"/>
  <c r="M2339" i="36"/>
  <c r="J2339" i="36"/>
  <c r="H2339" i="36"/>
  <c r="E2339" i="36"/>
  <c r="M2338" i="36"/>
  <c r="J2338" i="36"/>
  <c r="H2338" i="36"/>
  <c r="E2338" i="36"/>
  <c r="M2337" i="36"/>
  <c r="J2337" i="36"/>
  <c r="H2337" i="36"/>
  <c r="E2337" i="36"/>
  <c r="M2336" i="36"/>
  <c r="J2336" i="36"/>
  <c r="H2336" i="36"/>
  <c r="E2336" i="36"/>
  <c r="M2335" i="36"/>
  <c r="J2335" i="36"/>
  <c r="H2335" i="36"/>
  <c r="E2335" i="36"/>
  <c r="M2334" i="36"/>
  <c r="J2334" i="36"/>
  <c r="H2334" i="36"/>
  <c r="E2334" i="36"/>
  <c r="M2333" i="36"/>
  <c r="J2333" i="36"/>
  <c r="H2333" i="36"/>
  <c r="E2333" i="36"/>
  <c r="M2332" i="36"/>
  <c r="J2332" i="36"/>
  <c r="H2332" i="36"/>
  <c r="E2332" i="36"/>
  <c r="M2331" i="36"/>
  <c r="J2331" i="36"/>
  <c r="H2331" i="36"/>
  <c r="E2331" i="36"/>
  <c r="M2330" i="36"/>
  <c r="J2330" i="36"/>
  <c r="H2330" i="36"/>
  <c r="E2330" i="36"/>
  <c r="M2329" i="36"/>
  <c r="J2329" i="36"/>
  <c r="H2329" i="36"/>
  <c r="E2329" i="36"/>
  <c r="M2328" i="36"/>
  <c r="J2328" i="36"/>
  <c r="H2328" i="36"/>
  <c r="E2328" i="36"/>
  <c r="M2327" i="36"/>
  <c r="J2327" i="36"/>
  <c r="H2327" i="36"/>
  <c r="E2327" i="36"/>
  <c r="M2326" i="36"/>
  <c r="J2326" i="36"/>
  <c r="H2326" i="36"/>
  <c r="E2326" i="36"/>
  <c r="M2325" i="36"/>
  <c r="J2325" i="36"/>
  <c r="H2325" i="36"/>
  <c r="E2325" i="36"/>
  <c r="M2324" i="36"/>
  <c r="J2324" i="36"/>
  <c r="H2324" i="36"/>
  <c r="E2324" i="36"/>
  <c r="M2323" i="36"/>
  <c r="J2323" i="36"/>
  <c r="H2323" i="36"/>
  <c r="E2323" i="36"/>
  <c r="M2322" i="36"/>
  <c r="J2322" i="36"/>
  <c r="H2322" i="36"/>
  <c r="E2322" i="36"/>
  <c r="M2321" i="36"/>
  <c r="J2321" i="36"/>
  <c r="H2321" i="36"/>
  <c r="E2321" i="36"/>
  <c r="M2320" i="36"/>
  <c r="J2320" i="36"/>
  <c r="H2320" i="36"/>
  <c r="E2320" i="36"/>
  <c r="M2319" i="36"/>
  <c r="J2319" i="36"/>
  <c r="H2319" i="36"/>
  <c r="E2319" i="36"/>
  <c r="M2318" i="36"/>
  <c r="J2318" i="36"/>
  <c r="H2318" i="36"/>
  <c r="E2318" i="36"/>
  <c r="M2317" i="36"/>
  <c r="J2317" i="36"/>
  <c r="H2317" i="36"/>
  <c r="E2317" i="36"/>
  <c r="M2316" i="36"/>
  <c r="J2316" i="36"/>
  <c r="H2316" i="36"/>
  <c r="E2316" i="36"/>
  <c r="M2315" i="36"/>
  <c r="J2315" i="36"/>
  <c r="H2315" i="36"/>
  <c r="E2315" i="36"/>
  <c r="M2314" i="36"/>
  <c r="J2314" i="36"/>
  <c r="H2314" i="36"/>
  <c r="E2314" i="36"/>
  <c r="M2313" i="36"/>
  <c r="J2313" i="36"/>
  <c r="H2313" i="36"/>
  <c r="E2313" i="36"/>
  <c r="M2312" i="36"/>
  <c r="J2312" i="36"/>
  <c r="H2312" i="36"/>
  <c r="E2312" i="36"/>
  <c r="M2311" i="36"/>
  <c r="J2311" i="36"/>
  <c r="H2311" i="36"/>
  <c r="E2311" i="36"/>
  <c r="M2310" i="36"/>
  <c r="J2310" i="36"/>
  <c r="H2310" i="36"/>
  <c r="E2310" i="36"/>
  <c r="M2309" i="36"/>
  <c r="J2309" i="36"/>
  <c r="H2309" i="36"/>
  <c r="E2309" i="36"/>
  <c r="M2308" i="36"/>
  <c r="J2308" i="36"/>
  <c r="H2308" i="36"/>
  <c r="E2308" i="36"/>
  <c r="M2307" i="36"/>
  <c r="J2307" i="36"/>
  <c r="H2307" i="36"/>
  <c r="E2307" i="36"/>
  <c r="M2306" i="36"/>
  <c r="J2306" i="36"/>
  <c r="H2306" i="36"/>
  <c r="E2306" i="36"/>
  <c r="M2305" i="36"/>
  <c r="J2305" i="36"/>
  <c r="H2305" i="36"/>
  <c r="E2305" i="36"/>
  <c r="M2304" i="36"/>
  <c r="J2304" i="36"/>
  <c r="H2304" i="36"/>
  <c r="E2304" i="36"/>
  <c r="M2303" i="36"/>
  <c r="J2303" i="36"/>
  <c r="H2303" i="36"/>
  <c r="E2303" i="36"/>
  <c r="M2302" i="36"/>
  <c r="J2302" i="36"/>
  <c r="H2302" i="36"/>
  <c r="E2302" i="36"/>
  <c r="M2301" i="36"/>
  <c r="J2301" i="36"/>
  <c r="H2301" i="36"/>
  <c r="E2301" i="36"/>
  <c r="M2300" i="36"/>
  <c r="J2300" i="36"/>
  <c r="H2300" i="36"/>
  <c r="E2300" i="36"/>
  <c r="M2299" i="36"/>
  <c r="J2299" i="36"/>
  <c r="H2299" i="36"/>
  <c r="E2299" i="36"/>
  <c r="M2298" i="36"/>
  <c r="J2298" i="36"/>
  <c r="H2298" i="36"/>
  <c r="E2298" i="36"/>
  <c r="M2297" i="36"/>
  <c r="J2297" i="36"/>
  <c r="H2297" i="36"/>
  <c r="E2297" i="36"/>
  <c r="M2296" i="36"/>
  <c r="J2296" i="36"/>
  <c r="H2296" i="36"/>
  <c r="E2296" i="36"/>
  <c r="M2295" i="36"/>
  <c r="J2295" i="36"/>
  <c r="H2295" i="36"/>
  <c r="E2295" i="36"/>
  <c r="M2294" i="36"/>
  <c r="J2294" i="36"/>
  <c r="H2294" i="36"/>
  <c r="E2294" i="36"/>
  <c r="M2293" i="36"/>
  <c r="J2293" i="36"/>
  <c r="H2293" i="36"/>
  <c r="E2293" i="36"/>
  <c r="M2292" i="36"/>
  <c r="J2292" i="36"/>
  <c r="H2292" i="36"/>
  <c r="E2292" i="36"/>
  <c r="M2291" i="36"/>
  <c r="J2291" i="36"/>
  <c r="H2291" i="36"/>
  <c r="E2291" i="36"/>
  <c r="M2290" i="36"/>
  <c r="J2290" i="36"/>
  <c r="H2290" i="36"/>
  <c r="E2290" i="36"/>
  <c r="M2289" i="36"/>
  <c r="J2289" i="36"/>
  <c r="H2289" i="36"/>
  <c r="E2289" i="36"/>
  <c r="M2288" i="36"/>
  <c r="J2288" i="36"/>
  <c r="H2288" i="36"/>
  <c r="E2288" i="36"/>
  <c r="M2287" i="36"/>
  <c r="J2287" i="36"/>
  <c r="H2287" i="36"/>
  <c r="E2287" i="36"/>
  <c r="M2286" i="36"/>
  <c r="J2286" i="36"/>
  <c r="H2286" i="36"/>
  <c r="E2286" i="36"/>
  <c r="M2285" i="36"/>
  <c r="J2285" i="36"/>
  <c r="H2285" i="36"/>
  <c r="E2285" i="36"/>
  <c r="M2284" i="36"/>
  <c r="J2284" i="36"/>
  <c r="H2284" i="36"/>
  <c r="E2284" i="36"/>
  <c r="M2283" i="36"/>
  <c r="J2283" i="36"/>
  <c r="H2283" i="36"/>
  <c r="E2283" i="36"/>
  <c r="M2282" i="36"/>
  <c r="J2282" i="36"/>
  <c r="H2282" i="36"/>
  <c r="E2282" i="36"/>
  <c r="M2281" i="36"/>
  <c r="J2281" i="36"/>
  <c r="H2281" i="36"/>
  <c r="E2281" i="36"/>
  <c r="M2280" i="36"/>
  <c r="J2280" i="36"/>
  <c r="H2280" i="36"/>
  <c r="E2280" i="36"/>
  <c r="M2279" i="36"/>
  <c r="J2279" i="36"/>
  <c r="H2279" i="36"/>
  <c r="E2279" i="36"/>
  <c r="M2278" i="36"/>
  <c r="J2278" i="36"/>
  <c r="H2278" i="36"/>
  <c r="E2278" i="36"/>
  <c r="M2277" i="36"/>
  <c r="J2277" i="36"/>
  <c r="H2277" i="36"/>
  <c r="E2277" i="36"/>
  <c r="M2276" i="36"/>
  <c r="J2276" i="36"/>
  <c r="H2276" i="36"/>
  <c r="E2276" i="36"/>
  <c r="M2275" i="36"/>
  <c r="J2275" i="36"/>
  <c r="H2275" i="36"/>
  <c r="E2275" i="36"/>
  <c r="M2274" i="36"/>
  <c r="J2274" i="36"/>
  <c r="H2274" i="36"/>
  <c r="E2274" i="36"/>
  <c r="M2273" i="36"/>
  <c r="J2273" i="36"/>
  <c r="H2273" i="36"/>
  <c r="E2273" i="36"/>
  <c r="M2272" i="36"/>
  <c r="J2272" i="36"/>
  <c r="H2272" i="36"/>
  <c r="E2272" i="36"/>
  <c r="M2271" i="36"/>
  <c r="J2271" i="36"/>
  <c r="H2271" i="36"/>
  <c r="E2271" i="36"/>
  <c r="M2270" i="36"/>
  <c r="J2270" i="36"/>
  <c r="H2270" i="36"/>
  <c r="E2270" i="36"/>
  <c r="M2269" i="36"/>
  <c r="J2269" i="36"/>
  <c r="H2269" i="36"/>
  <c r="E2269" i="36"/>
  <c r="M2268" i="36"/>
  <c r="J2268" i="36"/>
  <c r="H2268" i="36"/>
  <c r="E2268" i="36"/>
  <c r="M2267" i="36"/>
  <c r="J2267" i="36"/>
  <c r="H2267" i="36"/>
  <c r="E2267" i="36"/>
  <c r="M2266" i="36"/>
  <c r="J2266" i="36"/>
  <c r="H2266" i="36"/>
  <c r="E2266" i="36"/>
  <c r="M2265" i="36"/>
  <c r="J2265" i="36"/>
  <c r="H2265" i="36"/>
  <c r="E2265" i="36"/>
  <c r="M2264" i="36"/>
  <c r="J2264" i="36"/>
  <c r="H2264" i="36"/>
  <c r="E2264" i="36"/>
  <c r="M2263" i="36"/>
  <c r="J2263" i="36"/>
  <c r="H2263" i="36"/>
  <c r="E2263" i="36"/>
  <c r="M2262" i="36"/>
  <c r="J2262" i="36"/>
  <c r="H2262" i="36"/>
  <c r="E2262" i="36"/>
  <c r="M2261" i="36"/>
  <c r="J2261" i="36"/>
  <c r="H2261" i="36"/>
  <c r="E2261" i="36"/>
  <c r="M2260" i="36"/>
  <c r="J2260" i="36"/>
  <c r="H2260" i="36"/>
  <c r="E2260" i="36"/>
  <c r="M2259" i="36"/>
  <c r="J2259" i="36"/>
  <c r="H2259" i="36"/>
  <c r="E2259" i="36"/>
  <c r="M2258" i="36"/>
  <c r="J2258" i="36"/>
  <c r="H2258" i="36"/>
  <c r="E2258" i="36"/>
  <c r="M2257" i="36"/>
  <c r="J2257" i="36"/>
  <c r="H2257" i="36"/>
  <c r="E2257" i="36"/>
  <c r="M2256" i="36"/>
  <c r="J2256" i="36"/>
  <c r="H2256" i="36"/>
  <c r="E2256" i="36"/>
  <c r="M2255" i="36"/>
  <c r="J2255" i="36"/>
  <c r="H2255" i="36"/>
  <c r="E2255" i="36"/>
  <c r="M2254" i="36"/>
  <c r="J2254" i="36"/>
  <c r="H2254" i="36"/>
  <c r="E2254" i="36"/>
  <c r="M2253" i="36"/>
  <c r="J2253" i="36"/>
  <c r="H2253" i="36"/>
  <c r="E2253" i="36"/>
  <c r="M2252" i="36"/>
  <c r="J2252" i="36"/>
  <c r="H2252" i="36"/>
  <c r="E2252" i="36"/>
  <c r="M2251" i="36"/>
  <c r="J2251" i="36"/>
  <c r="H2251" i="36"/>
  <c r="E2251" i="36"/>
  <c r="M2250" i="36"/>
  <c r="J2250" i="36"/>
  <c r="H2250" i="36"/>
  <c r="E2250" i="36"/>
  <c r="M2249" i="36"/>
  <c r="J2249" i="36"/>
  <c r="H2249" i="36"/>
  <c r="E2249" i="36"/>
  <c r="M2248" i="36"/>
  <c r="J2248" i="36"/>
  <c r="H2248" i="36"/>
  <c r="E2248" i="36"/>
  <c r="M2247" i="36"/>
  <c r="J2247" i="36"/>
  <c r="H2247" i="36"/>
  <c r="E2247" i="36"/>
  <c r="M2246" i="36"/>
  <c r="J2246" i="36"/>
  <c r="H2246" i="36"/>
  <c r="E2246" i="36"/>
  <c r="M2245" i="36"/>
  <c r="J2245" i="36"/>
  <c r="H2245" i="36"/>
  <c r="E2245" i="36"/>
  <c r="M2244" i="36"/>
  <c r="J2244" i="36"/>
  <c r="H2244" i="36"/>
  <c r="E2244" i="36"/>
  <c r="M2243" i="36"/>
  <c r="J2243" i="36"/>
  <c r="H2243" i="36"/>
  <c r="E2243" i="36"/>
  <c r="M2242" i="36"/>
  <c r="J2242" i="36"/>
  <c r="H2242" i="36"/>
  <c r="E2242" i="36"/>
  <c r="M2241" i="36"/>
  <c r="J2241" i="36"/>
  <c r="H2241" i="36"/>
  <c r="E2241" i="36"/>
  <c r="M2240" i="36"/>
  <c r="J2240" i="36"/>
  <c r="H2240" i="36"/>
  <c r="E2240" i="36"/>
  <c r="M2239" i="36"/>
  <c r="J2239" i="36"/>
  <c r="H2239" i="36"/>
  <c r="E2239" i="36"/>
  <c r="M2238" i="36"/>
  <c r="J2238" i="36"/>
  <c r="H2238" i="36"/>
  <c r="E2238" i="36"/>
  <c r="M2237" i="36"/>
  <c r="J2237" i="36"/>
  <c r="H2237" i="36"/>
  <c r="E2237" i="36"/>
  <c r="M2236" i="36"/>
  <c r="J2236" i="36"/>
  <c r="H2236" i="36"/>
  <c r="E2236" i="36"/>
  <c r="M2235" i="36"/>
  <c r="J2235" i="36"/>
  <c r="H2235" i="36"/>
  <c r="E2235" i="36"/>
  <c r="M2234" i="36"/>
  <c r="J2234" i="36"/>
  <c r="H2234" i="36"/>
  <c r="E2234" i="36"/>
  <c r="M2233" i="36"/>
  <c r="J2233" i="36"/>
  <c r="H2233" i="36"/>
  <c r="E2233" i="36"/>
  <c r="M2232" i="36"/>
  <c r="J2232" i="36"/>
  <c r="H2232" i="36"/>
  <c r="E2232" i="36"/>
  <c r="M2231" i="36"/>
  <c r="J2231" i="36"/>
  <c r="H2231" i="36"/>
  <c r="E2231" i="36"/>
  <c r="M2230" i="36"/>
  <c r="J2230" i="36"/>
  <c r="H2230" i="36"/>
  <c r="E2230" i="36"/>
  <c r="M2229" i="36"/>
  <c r="J2229" i="36"/>
  <c r="H2229" i="36"/>
  <c r="E2229" i="36"/>
  <c r="M2228" i="36"/>
  <c r="J2228" i="36"/>
  <c r="H2228" i="36"/>
  <c r="E2228" i="36"/>
  <c r="M2227" i="36"/>
  <c r="J2227" i="36"/>
  <c r="H2227" i="36"/>
  <c r="E2227" i="36"/>
  <c r="M2226" i="36"/>
  <c r="J2226" i="36"/>
  <c r="H2226" i="36"/>
  <c r="E2226" i="36"/>
  <c r="M2225" i="36"/>
  <c r="J2225" i="36"/>
  <c r="H2225" i="36"/>
  <c r="E2225" i="36"/>
  <c r="M2224" i="36"/>
  <c r="J2224" i="36"/>
  <c r="H2224" i="36"/>
  <c r="E2224" i="36"/>
  <c r="M2223" i="36"/>
  <c r="J2223" i="36"/>
  <c r="H2223" i="36"/>
  <c r="E2223" i="36"/>
  <c r="M2222" i="36"/>
  <c r="J2222" i="36"/>
  <c r="H2222" i="36"/>
  <c r="E2222" i="36"/>
  <c r="M2221" i="36"/>
  <c r="J2221" i="36"/>
  <c r="H2221" i="36"/>
  <c r="E2221" i="36"/>
  <c r="M2220" i="36"/>
  <c r="J2220" i="36"/>
  <c r="H2220" i="36"/>
  <c r="E2220" i="36"/>
  <c r="M2219" i="36"/>
  <c r="J2219" i="36"/>
  <c r="H2219" i="36"/>
  <c r="E2219" i="36"/>
  <c r="M2218" i="36"/>
  <c r="J2218" i="36"/>
  <c r="H2218" i="36"/>
  <c r="E2218" i="36"/>
  <c r="M2217" i="36"/>
  <c r="J2217" i="36"/>
  <c r="H2217" i="36"/>
  <c r="E2217" i="36"/>
  <c r="M2216" i="36"/>
  <c r="J2216" i="36"/>
  <c r="H2216" i="36"/>
  <c r="E2216" i="36"/>
  <c r="M2215" i="36"/>
  <c r="J2215" i="36"/>
  <c r="H2215" i="36"/>
  <c r="E2215" i="36"/>
  <c r="M2214" i="36"/>
  <c r="J2214" i="36"/>
  <c r="H2214" i="36"/>
  <c r="E2214" i="36"/>
  <c r="M2213" i="36"/>
  <c r="J2213" i="36"/>
  <c r="H2213" i="36"/>
  <c r="E2213" i="36"/>
  <c r="M2212" i="36"/>
  <c r="J2212" i="36"/>
  <c r="H2212" i="36"/>
  <c r="E2212" i="36"/>
  <c r="M2211" i="36"/>
  <c r="J2211" i="36"/>
  <c r="H2211" i="36"/>
  <c r="E2211" i="36"/>
  <c r="M2210" i="36"/>
  <c r="J2210" i="36"/>
  <c r="H2210" i="36"/>
  <c r="E2210" i="36"/>
  <c r="M2209" i="36"/>
  <c r="J2209" i="36"/>
  <c r="H2209" i="36"/>
  <c r="E2209" i="36"/>
  <c r="M2208" i="36"/>
  <c r="J2208" i="36"/>
  <c r="H2208" i="36"/>
  <c r="E2208" i="36"/>
  <c r="M2207" i="36"/>
  <c r="J2207" i="36"/>
  <c r="H2207" i="36"/>
  <c r="E2207" i="36"/>
  <c r="M2206" i="36"/>
  <c r="J2206" i="36"/>
  <c r="H2206" i="36"/>
  <c r="E2206" i="36"/>
  <c r="M2205" i="36"/>
  <c r="J2205" i="36"/>
  <c r="H2205" i="36"/>
  <c r="E2205" i="36"/>
  <c r="M2204" i="36"/>
  <c r="J2204" i="36"/>
  <c r="H2204" i="36"/>
  <c r="E2204" i="36"/>
  <c r="M2203" i="36"/>
  <c r="J2203" i="36"/>
  <c r="H2203" i="36"/>
  <c r="E2203" i="36"/>
  <c r="M2202" i="36"/>
  <c r="J2202" i="36"/>
  <c r="H2202" i="36"/>
  <c r="E2202" i="36"/>
  <c r="M2201" i="36"/>
  <c r="J2201" i="36"/>
  <c r="H2201" i="36"/>
  <c r="E2201" i="36"/>
  <c r="M2200" i="36"/>
  <c r="J2200" i="36"/>
  <c r="H2200" i="36"/>
  <c r="E2200" i="36"/>
  <c r="M2199" i="36"/>
  <c r="J2199" i="36"/>
  <c r="H2199" i="36"/>
  <c r="E2199" i="36"/>
  <c r="M2198" i="36"/>
  <c r="J2198" i="36"/>
  <c r="H2198" i="36"/>
  <c r="E2198" i="36"/>
  <c r="M2197" i="36"/>
  <c r="J2197" i="36"/>
  <c r="H2197" i="36"/>
  <c r="E2197" i="36"/>
  <c r="M2196" i="36"/>
  <c r="J2196" i="36"/>
  <c r="H2196" i="36"/>
  <c r="E2196" i="36"/>
  <c r="M2195" i="36"/>
  <c r="J2195" i="36"/>
  <c r="H2195" i="36"/>
  <c r="E2195" i="36"/>
  <c r="M2194" i="36"/>
  <c r="J2194" i="36"/>
  <c r="H2194" i="36"/>
  <c r="E2194" i="36"/>
  <c r="M2193" i="36"/>
  <c r="J2193" i="36"/>
  <c r="H2193" i="36"/>
  <c r="E2193" i="36"/>
  <c r="M2192" i="36"/>
  <c r="J2192" i="36"/>
  <c r="H2192" i="36"/>
  <c r="E2192" i="36"/>
  <c r="M2191" i="36"/>
  <c r="J2191" i="36"/>
  <c r="H2191" i="36"/>
  <c r="E2191" i="36"/>
  <c r="M2190" i="36"/>
  <c r="J2190" i="36"/>
  <c r="H2190" i="36"/>
  <c r="E2190" i="36"/>
  <c r="M2189" i="36"/>
  <c r="J2189" i="36"/>
  <c r="H2189" i="36"/>
  <c r="E2189" i="36"/>
  <c r="M2188" i="36"/>
  <c r="J2188" i="36"/>
  <c r="H2188" i="36"/>
  <c r="E2188" i="36"/>
  <c r="M2187" i="36"/>
  <c r="J2187" i="36"/>
  <c r="H2187" i="36"/>
  <c r="E2187" i="36"/>
  <c r="M2186" i="36"/>
  <c r="J2186" i="36"/>
  <c r="H2186" i="36"/>
  <c r="E2186" i="36"/>
  <c r="M2185" i="36"/>
  <c r="J2185" i="36"/>
  <c r="H2185" i="36"/>
  <c r="E2185" i="36"/>
  <c r="M2184" i="36"/>
  <c r="J2184" i="36"/>
  <c r="H2184" i="36"/>
  <c r="E2184" i="36"/>
  <c r="M2183" i="36"/>
  <c r="J2183" i="36"/>
  <c r="H2183" i="36"/>
  <c r="E2183" i="36"/>
  <c r="M2182" i="36"/>
  <c r="J2182" i="36"/>
  <c r="H2182" i="36"/>
  <c r="E2182" i="36"/>
  <c r="M2181" i="36"/>
  <c r="J2181" i="36"/>
  <c r="H2181" i="36"/>
  <c r="E2181" i="36"/>
  <c r="M2180" i="36"/>
  <c r="J2180" i="36"/>
  <c r="H2180" i="36"/>
  <c r="E2180" i="36"/>
  <c r="M2179" i="36"/>
  <c r="J2179" i="36"/>
  <c r="H2179" i="36"/>
  <c r="E2179" i="36"/>
  <c r="M2178" i="36"/>
  <c r="J2178" i="36"/>
  <c r="H2178" i="36"/>
  <c r="E2178" i="36"/>
  <c r="M2177" i="36"/>
  <c r="J2177" i="36"/>
  <c r="H2177" i="36"/>
  <c r="E2177" i="36"/>
  <c r="M2176" i="36"/>
  <c r="J2176" i="36"/>
  <c r="H2176" i="36"/>
  <c r="E2176" i="36"/>
  <c r="M2175" i="36"/>
  <c r="J2175" i="36"/>
  <c r="H2175" i="36"/>
  <c r="E2175" i="36"/>
  <c r="M2174" i="36"/>
  <c r="J2174" i="36"/>
  <c r="H2174" i="36"/>
  <c r="E2174" i="36"/>
  <c r="M2173" i="36"/>
  <c r="J2173" i="36"/>
  <c r="H2173" i="36"/>
  <c r="E2173" i="36"/>
  <c r="M2172" i="36"/>
  <c r="J2172" i="36"/>
  <c r="H2172" i="36"/>
  <c r="E2172" i="36"/>
  <c r="M2171" i="36"/>
  <c r="J2171" i="36"/>
  <c r="H2171" i="36"/>
  <c r="E2171" i="36"/>
  <c r="M2170" i="36"/>
  <c r="J2170" i="36"/>
  <c r="H2170" i="36"/>
  <c r="E2170" i="36"/>
  <c r="M2169" i="36"/>
  <c r="J2169" i="36"/>
  <c r="H2169" i="36"/>
  <c r="E2169" i="36"/>
  <c r="M2168" i="36"/>
  <c r="J2168" i="36"/>
  <c r="H2168" i="36"/>
  <c r="E2168" i="36"/>
  <c r="M2167" i="36"/>
  <c r="J2167" i="36"/>
  <c r="H2167" i="36"/>
  <c r="E2167" i="36"/>
  <c r="M2166" i="36"/>
  <c r="J2166" i="36"/>
  <c r="H2166" i="36"/>
  <c r="E2166" i="36"/>
  <c r="M2165" i="36"/>
  <c r="J2165" i="36"/>
  <c r="H2165" i="36"/>
  <c r="E2165" i="36"/>
  <c r="M2164" i="36"/>
  <c r="J2164" i="36"/>
  <c r="H2164" i="36"/>
  <c r="E2164" i="36"/>
  <c r="M2163" i="36"/>
  <c r="J2163" i="36"/>
  <c r="H2163" i="36"/>
  <c r="E2163" i="36"/>
  <c r="M2162" i="36"/>
  <c r="J2162" i="36"/>
  <c r="H2162" i="36"/>
  <c r="E2162" i="36"/>
  <c r="M2161" i="36"/>
  <c r="J2161" i="36"/>
  <c r="H2161" i="36"/>
  <c r="E2161" i="36"/>
  <c r="M2160" i="36"/>
  <c r="J2160" i="36"/>
  <c r="H2160" i="36"/>
  <c r="E2160" i="36"/>
  <c r="M2159" i="36"/>
  <c r="J2159" i="36"/>
  <c r="H2159" i="36"/>
  <c r="E2159" i="36"/>
  <c r="M2158" i="36"/>
  <c r="J2158" i="36"/>
  <c r="H2158" i="36"/>
  <c r="E2158" i="36"/>
  <c r="M2157" i="36"/>
  <c r="J2157" i="36"/>
  <c r="H2157" i="36"/>
  <c r="E2157" i="36"/>
  <c r="M2156" i="36"/>
  <c r="J2156" i="36"/>
  <c r="H2156" i="36"/>
  <c r="E2156" i="36"/>
  <c r="M2155" i="36"/>
  <c r="J2155" i="36"/>
  <c r="H2155" i="36"/>
  <c r="E2155" i="36"/>
  <c r="M2154" i="36"/>
  <c r="J2154" i="36"/>
  <c r="H2154" i="36"/>
  <c r="E2154" i="36"/>
  <c r="M2153" i="36"/>
  <c r="J2153" i="36"/>
  <c r="H2153" i="36"/>
  <c r="E2153" i="36"/>
  <c r="M2152" i="36"/>
  <c r="J2152" i="36"/>
  <c r="H2152" i="36"/>
  <c r="E2152" i="36"/>
  <c r="M2151" i="36"/>
  <c r="J2151" i="36"/>
  <c r="H2151" i="36"/>
  <c r="E2151" i="36"/>
  <c r="M2150" i="36"/>
  <c r="J2150" i="36"/>
  <c r="H2150" i="36"/>
  <c r="E2150" i="36"/>
  <c r="M2149" i="36"/>
  <c r="J2149" i="36"/>
  <c r="H2149" i="36"/>
  <c r="E2149" i="36"/>
  <c r="M2148" i="36"/>
  <c r="J2148" i="36"/>
  <c r="H2148" i="36"/>
  <c r="E2148" i="36"/>
  <c r="M2147" i="36"/>
  <c r="J2147" i="36"/>
  <c r="H2147" i="36"/>
  <c r="E2147" i="36"/>
  <c r="M2146" i="36"/>
  <c r="J2146" i="36"/>
  <c r="H2146" i="36"/>
  <c r="E2146" i="36"/>
  <c r="M2145" i="36"/>
  <c r="J2145" i="36"/>
  <c r="H2145" i="36"/>
  <c r="E2145" i="36"/>
  <c r="M2144" i="36"/>
  <c r="J2144" i="36"/>
  <c r="H2144" i="36"/>
  <c r="E2144" i="36"/>
  <c r="M2143" i="36"/>
  <c r="J2143" i="36"/>
  <c r="H2143" i="36"/>
  <c r="E2143" i="36"/>
  <c r="M2142" i="36"/>
  <c r="J2142" i="36"/>
  <c r="H2142" i="36"/>
  <c r="E2142" i="36"/>
  <c r="M2141" i="36"/>
  <c r="J2141" i="36"/>
  <c r="H2141" i="36"/>
  <c r="E2141" i="36"/>
  <c r="M2140" i="36"/>
  <c r="J2140" i="36"/>
  <c r="H2140" i="36"/>
  <c r="E2140" i="36"/>
  <c r="M2139" i="36"/>
  <c r="J2139" i="36"/>
  <c r="H2139" i="36"/>
  <c r="E2139" i="36"/>
  <c r="M2138" i="36"/>
  <c r="J2138" i="36"/>
  <c r="H2138" i="36"/>
  <c r="E2138" i="36"/>
  <c r="M2137" i="36"/>
  <c r="J2137" i="36"/>
  <c r="H2137" i="36"/>
  <c r="E2137" i="36"/>
  <c r="M2136" i="36"/>
  <c r="J2136" i="36"/>
  <c r="H2136" i="36"/>
  <c r="E2136" i="36"/>
  <c r="M2135" i="36"/>
  <c r="J2135" i="36"/>
  <c r="H2135" i="36"/>
  <c r="E2135" i="36"/>
  <c r="M2134" i="36"/>
  <c r="J2134" i="36"/>
  <c r="H2134" i="36"/>
  <c r="E2134" i="36"/>
  <c r="M2133" i="36"/>
  <c r="J2133" i="36"/>
  <c r="H2133" i="36"/>
  <c r="E2133" i="36"/>
  <c r="M2132" i="36"/>
  <c r="J2132" i="36"/>
  <c r="H2132" i="36"/>
  <c r="E2132" i="36"/>
  <c r="M2131" i="36"/>
  <c r="J2131" i="36"/>
  <c r="H2131" i="36"/>
  <c r="E2131" i="36"/>
  <c r="M2130" i="36"/>
  <c r="J2130" i="36"/>
  <c r="H2130" i="36"/>
  <c r="E2130" i="36"/>
  <c r="M2129" i="36"/>
  <c r="J2129" i="36"/>
  <c r="H2129" i="36"/>
  <c r="E2129" i="36"/>
  <c r="M2128" i="36"/>
  <c r="J2128" i="36"/>
  <c r="H2128" i="36"/>
  <c r="E2128" i="36"/>
  <c r="M2127" i="36"/>
  <c r="J2127" i="36"/>
  <c r="H2127" i="36"/>
  <c r="E2127" i="36"/>
  <c r="M2126" i="36"/>
  <c r="J2126" i="36"/>
  <c r="H2126" i="36"/>
  <c r="E2126" i="36"/>
  <c r="M2125" i="36"/>
  <c r="J2125" i="36"/>
  <c r="H2125" i="36"/>
  <c r="E2125" i="36"/>
  <c r="M2124" i="36"/>
  <c r="J2124" i="36"/>
  <c r="H2124" i="36"/>
  <c r="E2124" i="36"/>
  <c r="M2123" i="36"/>
  <c r="J2123" i="36"/>
  <c r="H2123" i="36"/>
  <c r="E2123" i="36"/>
  <c r="M2122" i="36"/>
  <c r="J2122" i="36"/>
  <c r="H2122" i="36"/>
  <c r="E2122" i="36"/>
  <c r="M2121" i="36"/>
  <c r="J2121" i="36"/>
  <c r="H2121" i="36"/>
  <c r="E2121" i="36"/>
  <c r="M2120" i="36"/>
  <c r="J2120" i="36"/>
  <c r="H2120" i="36"/>
  <c r="E2120" i="36"/>
  <c r="M2119" i="36"/>
  <c r="J2119" i="36"/>
  <c r="H2119" i="36"/>
  <c r="E2119" i="36"/>
  <c r="M2118" i="36"/>
  <c r="J2118" i="36"/>
  <c r="H2118" i="36"/>
  <c r="E2118" i="36"/>
  <c r="M2117" i="36"/>
  <c r="J2117" i="36"/>
  <c r="H2117" i="36"/>
  <c r="E2117" i="36"/>
  <c r="M2116" i="36"/>
  <c r="J2116" i="36"/>
  <c r="H2116" i="36"/>
  <c r="E2116" i="36"/>
  <c r="M2115" i="36"/>
  <c r="J2115" i="36"/>
  <c r="H2115" i="36"/>
  <c r="E2115" i="36"/>
  <c r="M2114" i="36"/>
  <c r="J2114" i="36"/>
  <c r="H2114" i="36"/>
  <c r="E2114" i="36"/>
  <c r="M2113" i="36"/>
  <c r="J2113" i="36"/>
  <c r="H2113" i="36"/>
  <c r="E2113" i="36"/>
  <c r="M2112" i="36"/>
  <c r="J2112" i="36"/>
  <c r="H2112" i="36"/>
  <c r="E2112" i="36"/>
  <c r="M2111" i="36"/>
  <c r="J2111" i="36"/>
  <c r="H2111" i="36"/>
  <c r="E2111" i="36"/>
  <c r="M2110" i="36"/>
  <c r="J2110" i="36"/>
  <c r="H2110" i="36"/>
  <c r="E2110" i="36"/>
  <c r="M2109" i="36"/>
  <c r="J2109" i="36"/>
  <c r="H2109" i="36"/>
  <c r="E2109" i="36"/>
  <c r="M2108" i="36"/>
  <c r="J2108" i="36"/>
  <c r="H2108" i="36"/>
  <c r="E2108" i="36"/>
  <c r="M2107" i="36"/>
  <c r="J2107" i="36"/>
  <c r="H2107" i="36"/>
  <c r="E2107" i="36"/>
  <c r="M2106" i="36"/>
  <c r="J2106" i="36"/>
  <c r="H2106" i="36"/>
  <c r="E2106" i="36"/>
  <c r="M2105" i="36"/>
  <c r="J2105" i="36"/>
  <c r="H2105" i="36"/>
  <c r="E2105" i="36"/>
  <c r="M2104" i="36"/>
  <c r="J2104" i="36"/>
  <c r="H2104" i="36"/>
  <c r="E2104" i="36"/>
  <c r="M2103" i="36"/>
  <c r="J2103" i="36"/>
  <c r="H2103" i="36"/>
  <c r="E2103" i="36"/>
  <c r="M2102" i="36"/>
  <c r="J2102" i="36"/>
  <c r="H2102" i="36"/>
  <c r="E2102" i="36"/>
  <c r="M2101" i="36"/>
  <c r="J2101" i="36"/>
  <c r="H2101" i="36"/>
  <c r="E2101" i="36"/>
  <c r="M2100" i="36"/>
  <c r="J2100" i="36"/>
  <c r="H2100" i="36"/>
  <c r="E2100" i="36"/>
  <c r="M2099" i="36"/>
  <c r="J2099" i="36"/>
  <c r="H2099" i="36"/>
  <c r="E2099" i="36"/>
  <c r="M2098" i="36"/>
  <c r="J2098" i="36"/>
  <c r="H2098" i="36"/>
  <c r="E2098" i="36"/>
  <c r="M2097" i="36"/>
  <c r="J2097" i="36"/>
  <c r="H2097" i="36"/>
  <c r="E2097" i="36"/>
  <c r="M2096" i="36"/>
  <c r="J2096" i="36"/>
  <c r="H2096" i="36"/>
  <c r="E2096" i="36"/>
  <c r="M2095" i="36"/>
  <c r="J2095" i="36"/>
  <c r="H2095" i="36"/>
  <c r="E2095" i="36"/>
  <c r="M2094" i="36"/>
  <c r="J2094" i="36"/>
  <c r="H2094" i="36"/>
  <c r="E2094" i="36"/>
  <c r="M2093" i="36"/>
  <c r="J2093" i="36"/>
  <c r="H2093" i="36"/>
  <c r="E2093" i="36"/>
  <c r="M2092" i="36"/>
  <c r="J2092" i="36"/>
  <c r="H2092" i="36"/>
  <c r="E2092" i="36"/>
  <c r="M2091" i="36"/>
  <c r="J2091" i="36"/>
  <c r="H2091" i="36"/>
  <c r="E2091" i="36"/>
  <c r="M2090" i="36"/>
  <c r="J2090" i="36"/>
  <c r="H2090" i="36"/>
  <c r="E2090" i="36"/>
  <c r="M2089" i="36"/>
  <c r="J2089" i="36"/>
  <c r="H2089" i="36"/>
  <c r="E2089" i="36"/>
  <c r="M2088" i="36"/>
  <c r="J2088" i="36"/>
  <c r="H2088" i="36"/>
  <c r="E2088" i="36"/>
  <c r="M2087" i="36"/>
  <c r="J2087" i="36"/>
  <c r="H2087" i="36"/>
  <c r="E2087" i="36"/>
  <c r="M2086" i="36"/>
  <c r="J2086" i="36"/>
  <c r="H2086" i="36"/>
  <c r="E2086" i="36"/>
  <c r="M2085" i="36"/>
  <c r="J2085" i="36"/>
  <c r="H2085" i="36"/>
  <c r="E2085" i="36"/>
  <c r="M2084" i="36"/>
  <c r="J2084" i="36"/>
  <c r="H2084" i="36"/>
  <c r="E2084" i="36"/>
  <c r="M2083" i="36"/>
  <c r="J2083" i="36"/>
  <c r="H2083" i="36"/>
  <c r="E2083" i="36"/>
  <c r="M2082" i="36"/>
  <c r="J2082" i="36"/>
  <c r="H2082" i="36"/>
  <c r="E2082" i="36"/>
  <c r="M2081" i="36"/>
  <c r="J2081" i="36"/>
  <c r="H2081" i="36"/>
  <c r="E2081" i="36"/>
  <c r="M2080" i="36"/>
  <c r="J2080" i="36"/>
  <c r="H2080" i="36"/>
  <c r="E2080" i="36"/>
  <c r="M2079" i="36"/>
  <c r="J2079" i="36"/>
  <c r="H2079" i="36"/>
  <c r="E2079" i="36"/>
  <c r="M2078" i="36"/>
  <c r="J2078" i="36"/>
  <c r="H2078" i="36"/>
  <c r="E2078" i="36"/>
  <c r="M2077" i="36"/>
  <c r="J2077" i="36"/>
  <c r="H2077" i="36"/>
  <c r="E2077" i="36"/>
  <c r="M2076" i="36"/>
  <c r="J2076" i="36"/>
  <c r="H2076" i="36"/>
  <c r="E2076" i="36"/>
  <c r="M2075" i="36"/>
  <c r="J2075" i="36"/>
  <c r="H2075" i="36"/>
  <c r="E2075" i="36"/>
  <c r="M2074" i="36"/>
  <c r="J2074" i="36"/>
  <c r="H2074" i="36"/>
  <c r="E2074" i="36"/>
  <c r="M2073" i="36"/>
  <c r="J2073" i="36"/>
  <c r="H2073" i="36"/>
  <c r="E2073" i="36"/>
  <c r="M2072" i="36"/>
  <c r="J2072" i="36"/>
  <c r="H2072" i="36"/>
  <c r="E2072" i="36"/>
  <c r="M2071" i="36"/>
  <c r="J2071" i="36"/>
  <c r="H2071" i="36"/>
  <c r="E2071" i="36"/>
  <c r="M2070" i="36"/>
  <c r="J2070" i="36"/>
  <c r="H2070" i="36"/>
  <c r="E2070" i="36"/>
  <c r="M2069" i="36"/>
  <c r="J2069" i="36"/>
  <c r="H2069" i="36"/>
  <c r="E2069" i="36"/>
  <c r="M2068" i="36"/>
  <c r="J2068" i="36"/>
  <c r="H2068" i="36"/>
  <c r="E2068" i="36"/>
  <c r="M2067" i="36"/>
  <c r="J2067" i="36"/>
  <c r="H2067" i="36"/>
  <c r="E2067" i="36"/>
  <c r="M2066" i="36"/>
  <c r="J2066" i="36"/>
  <c r="H2066" i="36"/>
  <c r="E2066" i="36"/>
  <c r="M2065" i="36"/>
  <c r="J2065" i="36"/>
  <c r="H2065" i="36"/>
  <c r="E2065" i="36"/>
  <c r="M2064" i="36"/>
  <c r="J2064" i="36"/>
  <c r="H2064" i="36"/>
  <c r="E2064" i="36"/>
  <c r="M2063" i="36"/>
  <c r="J2063" i="36"/>
  <c r="H2063" i="36"/>
  <c r="E2063" i="36"/>
  <c r="M2062" i="36"/>
  <c r="J2062" i="36"/>
  <c r="H2062" i="36"/>
  <c r="E2062" i="36"/>
  <c r="M2061" i="36"/>
  <c r="J2061" i="36"/>
  <c r="H2061" i="36"/>
  <c r="E2061" i="36"/>
  <c r="M2060" i="36"/>
  <c r="J2060" i="36"/>
  <c r="H2060" i="36"/>
  <c r="E2060" i="36"/>
  <c r="M2059" i="36"/>
  <c r="J2059" i="36"/>
  <c r="H2059" i="36"/>
  <c r="E2059" i="36"/>
  <c r="M2058" i="36"/>
  <c r="J2058" i="36"/>
  <c r="H2058" i="36"/>
  <c r="E2058" i="36"/>
  <c r="M2057" i="36"/>
  <c r="J2057" i="36"/>
  <c r="H2057" i="36"/>
  <c r="E2057" i="36"/>
  <c r="M2056" i="36"/>
  <c r="J2056" i="36"/>
  <c r="H2056" i="36"/>
  <c r="E2056" i="36"/>
  <c r="M2055" i="36"/>
  <c r="J2055" i="36"/>
  <c r="H2055" i="36"/>
  <c r="E2055" i="36"/>
  <c r="M2054" i="36"/>
  <c r="J2054" i="36"/>
  <c r="H2054" i="36"/>
  <c r="E2054" i="36"/>
  <c r="M2053" i="36"/>
  <c r="J2053" i="36"/>
  <c r="H2053" i="36"/>
  <c r="E2053" i="36"/>
  <c r="M2052" i="36"/>
  <c r="J2052" i="36"/>
  <c r="H2052" i="36"/>
  <c r="E2052" i="36"/>
  <c r="M2051" i="36"/>
  <c r="J2051" i="36"/>
  <c r="H2051" i="36"/>
  <c r="E2051" i="36"/>
  <c r="M2050" i="36"/>
  <c r="J2050" i="36"/>
  <c r="H2050" i="36"/>
  <c r="E2050" i="36"/>
  <c r="M2049" i="36"/>
  <c r="J2049" i="36"/>
  <c r="H2049" i="36"/>
  <c r="E2049" i="36"/>
  <c r="M2048" i="36"/>
  <c r="J2048" i="36"/>
  <c r="H2048" i="36"/>
  <c r="E2048" i="36"/>
  <c r="M2047" i="36"/>
  <c r="J2047" i="36"/>
  <c r="H2047" i="36"/>
  <c r="E2047" i="36"/>
  <c r="M2046" i="36"/>
  <c r="J2046" i="36"/>
  <c r="H2046" i="36"/>
  <c r="E2046" i="36"/>
  <c r="M2045" i="36"/>
  <c r="J2045" i="36"/>
  <c r="H2045" i="36"/>
  <c r="E2045" i="36"/>
  <c r="M2044" i="36"/>
  <c r="J2044" i="36"/>
  <c r="H2044" i="36"/>
  <c r="E2044" i="36"/>
  <c r="M2043" i="36"/>
  <c r="J2043" i="36"/>
  <c r="H2043" i="36"/>
  <c r="E2043" i="36"/>
  <c r="M2042" i="36"/>
  <c r="J2042" i="36"/>
  <c r="H2042" i="36"/>
  <c r="E2042" i="36"/>
  <c r="M2041" i="36"/>
  <c r="J2041" i="36"/>
  <c r="H2041" i="36"/>
  <c r="E2041" i="36"/>
  <c r="M2040" i="36"/>
  <c r="J2040" i="36"/>
  <c r="H2040" i="36"/>
  <c r="E2040" i="36"/>
  <c r="M2039" i="36"/>
  <c r="J2039" i="36"/>
  <c r="H2039" i="36"/>
  <c r="E2039" i="36"/>
  <c r="M2038" i="36"/>
  <c r="J2038" i="36"/>
  <c r="H2038" i="36"/>
  <c r="E2038" i="36"/>
  <c r="M2037" i="36"/>
  <c r="J2037" i="36"/>
  <c r="H2037" i="36"/>
  <c r="E2037" i="36"/>
  <c r="M2036" i="36"/>
  <c r="J2036" i="36"/>
  <c r="H2036" i="36"/>
  <c r="E2036" i="36"/>
  <c r="M2035" i="36"/>
  <c r="J2035" i="36"/>
  <c r="H2035" i="36"/>
  <c r="E2035" i="36"/>
  <c r="M2034" i="36"/>
  <c r="J2034" i="36"/>
  <c r="H2034" i="36"/>
  <c r="E2034" i="36"/>
  <c r="M2033" i="36"/>
  <c r="J2033" i="36"/>
  <c r="H2033" i="36"/>
  <c r="E2033" i="36"/>
  <c r="M2032" i="36"/>
  <c r="J2032" i="36"/>
  <c r="H2032" i="36"/>
  <c r="E2032" i="36"/>
  <c r="M2031" i="36"/>
  <c r="J2031" i="36"/>
  <c r="H2031" i="36"/>
  <c r="E2031" i="36"/>
  <c r="M2030" i="36"/>
  <c r="J2030" i="36"/>
  <c r="H2030" i="36"/>
  <c r="E2030" i="36"/>
  <c r="M2029" i="36"/>
  <c r="J2029" i="36"/>
  <c r="H2029" i="36"/>
  <c r="E2029" i="36"/>
  <c r="M2028" i="36"/>
  <c r="J2028" i="36"/>
  <c r="H2028" i="36"/>
  <c r="E2028" i="36"/>
  <c r="M2027" i="36"/>
  <c r="J2027" i="36"/>
  <c r="H2027" i="36"/>
  <c r="E2027" i="36"/>
  <c r="M2026" i="36"/>
  <c r="J2026" i="36"/>
  <c r="H2026" i="36"/>
  <c r="E2026" i="36"/>
  <c r="M2025" i="36"/>
  <c r="J2025" i="36"/>
  <c r="H2025" i="36"/>
  <c r="E2025" i="36"/>
  <c r="M2024" i="36"/>
  <c r="J2024" i="36"/>
  <c r="H2024" i="36"/>
  <c r="E2024" i="36"/>
  <c r="M2023" i="36"/>
  <c r="J2023" i="36"/>
  <c r="H2023" i="36"/>
  <c r="E2023" i="36"/>
  <c r="M2022" i="36"/>
  <c r="J2022" i="36"/>
  <c r="H2022" i="36"/>
  <c r="E2022" i="36"/>
  <c r="M2021" i="36"/>
  <c r="J2021" i="36"/>
  <c r="H2021" i="36"/>
  <c r="E2021" i="36"/>
  <c r="M2020" i="36"/>
  <c r="J2020" i="36"/>
  <c r="H2020" i="36"/>
  <c r="E2020" i="36"/>
  <c r="M2019" i="36"/>
  <c r="J2019" i="36"/>
  <c r="H2019" i="36"/>
  <c r="E2019" i="36"/>
  <c r="M2018" i="36"/>
  <c r="J2018" i="36"/>
  <c r="H2018" i="36"/>
  <c r="E2018" i="36"/>
  <c r="M2017" i="36"/>
  <c r="J2017" i="36"/>
  <c r="H2017" i="36"/>
  <c r="E2017" i="36"/>
  <c r="M2016" i="36"/>
  <c r="J2016" i="36"/>
  <c r="H2016" i="36"/>
  <c r="E2016" i="36"/>
  <c r="M2015" i="36"/>
  <c r="J2015" i="36"/>
  <c r="H2015" i="36"/>
  <c r="E2015" i="36"/>
  <c r="M2014" i="36"/>
  <c r="J2014" i="36"/>
  <c r="H2014" i="36"/>
  <c r="E2014" i="36"/>
  <c r="M2013" i="36"/>
  <c r="J2013" i="36"/>
  <c r="H2013" i="36"/>
  <c r="E2013" i="36"/>
  <c r="M2012" i="36"/>
  <c r="J2012" i="36"/>
  <c r="H2012" i="36"/>
  <c r="E2012" i="36"/>
  <c r="M2011" i="36"/>
  <c r="J2011" i="36"/>
  <c r="H2011" i="36"/>
  <c r="E2011" i="36"/>
  <c r="M2010" i="36"/>
  <c r="J2010" i="36"/>
  <c r="H2010" i="36"/>
  <c r="E2010" i="36"/>
  <c r="M2009" i="36"/>
  <c r="J2009" i="36"/>
  <c r="H2009" i="36"/>
  <c r="E2009" i="36"/>
  <c r="M2008" i="36"/>
  <c r="J2008" i="36"/>
  <c r="H2008" i="36"/>
  <c r="E2008" i="36"/>
  <c r="M2007" i="36"/>
  <c r="J2007" i="36"/>
  <c r="H2007" i="36"/>
  <c r="E2007" i="36"/>
  <c r="M2006" i="36"/>
  <c r="J2006" i="36"/>
  <c r="H2006" i="36"/>
  <c r="E2006" i="36"/>
  <c r="M2005" i="36"/>
  <c r="J2005" i="36"/>
  <c r="H2005" i="36"/>
  <c r="E2005" i="36"/>
  <c r="M2004" i="36"/>
  <c r="J2004" i="36"/>
  <c r="H2004" i="36"/>
  <c r="E2004" i="36"/>
  <c r="M2003" i="36"/>
  <c r="J2003" i="36"/>
  <c r="H2003" i="36"/>
  <c r="E2003" i="36"/>
  <c r="M2002" i="36"/>
  <c r="J2002" i="36"/>
  <c r="H2002" i="36"/>
  <c r="E2002" i="36"/>
  <c r="M2001" i="36"/>
  <c r="J2001" i="36"/>
  <c r="H2001" i="36"/>
  <c r="E2001" i="36"/>
  <c r="M2000" i="36"/>
  <c r="J2000" i="36"/>
  <c r="H2000" i="36"/>
  <c r="E2000" i="36"/>
  <c r="M1999" i="36"/>
  <c r="J1999" i="36"/>
  <c r="H1999" i="36"/>
  <c r="E1999" i="36"/>
  <c r="M1998" i="36"/>
  <c r="J1998" i="36"/>
  <c r="H1998" i="36"/>
  <c r="E1998" i="36"/>
  <c r="M1997" i="36"/>
  <c r="J1997" i="36"/>
  <c r="H1997" i="36"/>
  <c r="E1997" i="36"/>
  <c r="M1996" i="36"/>
  <c r="J1996" i="36"/>
  <c r="H1996" i="36"/>
  <c r="E1996" i="36"/>
  <c r="M1995" i="36"/>
  <c r="J1995" i="36"/>
  <c r="H1995" i="36"/>
  <c r="E1995" i="36"/>
  <c r="M1994" i="36"/>
  <c r="J1994" i="36"/>
  <c r="H1994" i="36"/>
  <c r="E1994" i="36"/>
  <c r="M1993" i="36"/>
  <c r="J1993" i="36"/>
  <c r="H1993" i="36"/>
  <c r="E1993" i="36"/>
  <c r="M1992" i="36"/>
  <c r="J1992" i="36"/>
  <c r="H1992" i="36"/>
  <c r="E1992" i="36"/>
  <c r="M1991" i="36"/>
  <c r="J1991" i="36"/>
  <c r="H1991" i="36"/>
  <c r="E1991" i="36"/>
  <c r="M1990" i="36"/>
  <c r="J1990" i="36"/>
  <c r="H1990" i="36"/>
  <c r="E1990" i="36"/>
  <c r="M1989" i="36"/>
  <c r="J1989" i="36"/>
  <c r="H1989" i="36"/>
  <c r="E1989" i="36"/>
  <c r="M1988" i="36"/>
  <c r="J1988" i="36"/>
  <c r="H1988" i="36"/>
  <c r="E1988" i="36"/>
  <c r="M1987" i="36"/>
  <c r="J1987" i="36"/>
  <c r="H1987" i="36"/>
  <c r="E1987" i="36"/>
  <c r="M1986" i="36"/>
  <c r="J1986" i="36"/>
  <c r="H1986" i="36"/>
  <c r="E1986" i="36"/>
  <c r="M1985" i="36"/>
  <c r="J1985" i="36"/>
  <c r="H1985" i="36"/>
  <c r="E1985" i="36"/>
  <c r="M1984" i="36"/>
  <c r="J1984" i="36"/>
  <c r="H1984" i="36"/>
  <c r="E1984" i="36"/>
  <c r="M1983" i="36"/>
  <c r="J1983" i="36"/>
  <c r="H1983" i="36"/>
  <c r="E1983" i="36"/>
  <c r="M1982" i="36"/>
  <c r="J1982" i="36"/>
  <c r="H1982" i="36"/>
  <c r="E1982" i="36"/>
  <c r="M1981" i="36"/>
  <c r="J1981" i="36"/>
  <c r="H1981" i="36"/>
  <c r="E1981" i="36"/>
  <c r="M1980" i="36"/>
  <c r="J1980" i="36"/>
  <c r="H1980" i="36"/>
  <c r="E1980" i="36"/>
  <c r="M1979" i="36"/>
  <c r="J1979" i="36"/>
  <c r="H1979" i="36"/>
  <c r="E1979" i="36"/>
  <c r="M1978" i="36"/>
  <c r="J1978" i="36"/>
  <c r="H1978" i="36"/>
  <c r="E1978" i="36"/>
  <c r="M1977" i="36"/>
  <c r="J1977" i="36"/>
  <c r="H1977" i="36"/>
  <c r="E1977" i="36"/>
  <c r="M1976" i="36"/>
  <c r="J1976" i="36"/>
  <c r="H1976" i="36"/>
  <c r="E1976" i="36"/>
  <c r="M1975" i="36"/>
  <c r="J1975" i="36"/>
  <c r="H1975" i="36"/>
  <c r="E1975" i="36"/>
  <c r="M1974" i="36"/>
  <c r="J1974" i="36"/>
  <c r="H1974" i="36"/>
  <c r="E1974" i="36"/>
  <c r="M1973" i="36"/>
  <c r="J1973" i="36"/>
  <c r="H1973" i="36"/>
  <c r="E1973" i="36"/>
  <c r="M1972" i="36"/>
  <c r="J1972" i="36"/>
  <c r="H1972" i="36"/>
  <c r="E1972" i="36"/>
  <c r="M1971" i="36"/>
  <c r="J1971" i="36"/>
  <c r="H1971" i="36"/>
  <c r="E1971" i="36"/>
  <c r="M1970" i="36"/>
  <c r="J1970" i="36"/>
  <c r="H1970" i="36"/>
  <c r="E1970" i="36"/>
  <c r="M1969" i="36"/>
  <c r="J1969" i="36"/>
  <c r="H1969" i="36"/>
  <c r="E1969" i="36"/>
  <c r="M1968" i="36"/>
  <c r="J1968" i="36"/>
  <c r="H1968" i="36"/>
  <c r="E1968" i="36"/>
  <c r="M1967" i="36"/>
  <c r="J1967" i="36"/>
  <c r="H1967" i="36"/>
  <c r="E1967" i="36"/>
  <c r="M1966" i="36"/>
  <c r="J1966" i="36"/>
  <c r="H1966" i="36"/>
  <c r="E1966" i="36"/>
  <c r="M1965" i="36"/>
  <c r="J1965" i="36"/>
  <c r="H1965" i="36"/>
  <c r="E1965" i="36"/>
  <c r="M1964" i="36"/>
  <c r="J1964" i="36"/>
  <c r="H1964" i="36"/>
  <c r="E1964" i="36"/>
  <c r="M1963" i="36"/>
  <c r="J1963" i="36"/>
  <c r="H1963" i="36"/>
  <c r="E1963" i="36"/>
  <c r="M1962" i="36"/>
  <c r="J1962" i="36"/>
  <c r="H1962" i="36"/>
  <c r="E1962" i="36"/>
  <c r="M1961" i="36"/>
  <c r="J1961" i="36"/>
  <c r="H1961" i="36"/>
  <c r="E1961" i="36"/>
  <c r="M1960" i="36"/>
  <c r="J1960" i="36"/>
  <c r="H1960" i="36"/>
  <c r="E1960" i="36"/>
  <c r="M1959" i="36"/>
  <c r="J1959" i="36"/>
  <c r="H1959" i="36"/>
  <c r="E1959" i="36"/>
  <c r="M1958" i="36"/>
  <c r="J1958" i="36"/>
  <c r="H1958" i="36"/>
  <c r="E1958" i="36"/>
  <c r="M1957" i="36"/>
  <c r="J1957" i="36"/>
  <c r="H1957" i="36"/>
  <c r="E1957" i="36"/>
  <c r="M1956" i="36"/>
  <c r="J1956" i="36"/>
  <c r="H1956" i="36"/>
  <c r="E1956" i="36"/>
  <c r="M1955" i="36"/>
  <c r="J1955" i="36"/>
  <c r="H1955" i="36"/>
  <c r="E1955" i="36"/>
  <c r="M1954" i="36"/>
  <c r="J1954" i="36"/>
  <c r="H1954" i="36"/>
  <c r="E1954" i="36"/>
  <c r="M1953" i="36"/>
  <c r="J1953" i="36"/>
  <c r="H1953" i="36"/>
  <c r="E1953" i="36"/>
  <c r="M1952" i="36"/>
  <c r="J1952" i="36"/>
  <c r="H1952" i="36"/>
  <c r="E1952" i="36"/>
  <c r="M1951" i="36"/>
  <c r="J1951" i="36"/>
  <c r="H1951" i="36"/>
  <c r="E1951" i="36"/>
  <c r="M1950" i="36"/>
  <c r="J1950" i="36"/>
  <c r="H1950" i="36"/>
  <c r="E1950" i="36"/>
  <c r="M1949" i="36"/>
  <c r="J1949" i="36"/>
  <c r="H1949" i="36"/>
  <c r="E1949" i="36"/>
  <c r="M1948" i="36"/>
  <c r="J1948" i="36"/>
  <c r="H1948" i="36"/>
  <c r="E1948" i="36"/>
  <c r="M1947" i="36"/>
  <c r="J1947" i="36"/>
  <c r="H1947" i="36"/>
  <c r="E1947" i="36"/>
  <c r="M1946" i="36"/>
  <c r="J1946" i="36"/>
  <c r="H1946" i="36"/>
  <c r="E1946" i="36"/>
  <c r="M1945" i="36"/>
  <c r="J1945" i="36"/>
  <c r="H1945" i="36"/>
  <c r="E1945" i="36"/>
  <c r="M1944" i="36"/>
  <c r="J1944" i="36"/>
  <c r="H1944" i="36"/>
  <c r="E1944" i="36"/>
  <c r="M1943" i="36"/>
  <c r="J1943" i="36"/>
  <c r="H1943" i="36"/>
  <c r="E1943" i="36"/>
  <c r="M1942" i="36"/>
  <c r="J1942" i="36"/>
  <c r="H1942" i="36"/>
  <c r="E1942" i="36"/>
  <c r="M1941" i="36"/>
  <c r="J1941" i="36"/>
  <c r="H1941" i="36"/>
  <c r="E1941" i="36"/>
  <c r="M1940" i="36"/>
  <c r="J1940" i="36"/>
  <c r="H1940" i="36"/>
  <c r="E1940" i="36"/>
  <c r="M1939" i="36"/>
  <c r="J1939" i="36"/>
  <c r="H1939" i="36"/>
  <c r="E1939" i="36"/>
  <c r="M1938" i="36"/>
  <c r="J1938" i="36"/>
  <c r="H1938" i="36"/>
  <c r="E1938" i="36"/>
  <c r="M1937" i="36"/>
  <c r="J1937" i="36"/>
  <c r="H1937" i="36"/>
  <c r="E1937" i="36"/>
  <c r="M1936" i="36"/>
  <c r="J1936" i="36"/>
  <c r="H1936" i="36"/>
  <c r="E1936" i="36"/>
  <c r="M1935" i="36"/>
  <c r="J1935" i="36"/>
  <c r="H1935" i="36"/>
  <c r="E1935" i="36"/>
  <c r="M1934" i="36"/>
  <c r="J1934" i="36"/>
  <c r="H1934" i="36"/>
  <c r="E1934" i="36"/>
  <c r="M1933" i="36"/>
  <c r="J1933" i="36"/>
  <c r="H1933" i="36"/>
  <c r="E1933" i="36"/>
  <c r="M1932" i="36"/>
  <c r="J1932" i="36"/>
  <c r="H1932" i="36"/>
  <c r="E1932" i="36"/>
  <c r="M1931" i="36"/>
  <c r="J1931" i="36"/>
  <c r="H1931" i="36"/>
  <c r="E1931" i="36"/>
  <c r="M1930" i="36"/>
  <c r="J1930" i="36"/>
  <c r="H1930" i="36"/>
  <c r="E1930" i="36"/>
  <c r="M1929" i="36"/>
  <c r="J1929" i="36"/>
  <c r="H1929" i="36"/>
  <c r="E1929" i="36"/>
  <c r="M1928" i="36"/>
  <c r="J1928" i="36"/>
  <c r="H1928" i="36"/>
  <c r="E1928" i="36"/>
  <c r="M1927" i="36"/>
  <c r="J1927" i="36"/>
  <c r="H1927" i="36"/>
  <c r="E1927" i="36"/>
  <c r="M1926" i="36"/>
  <c r="J1926" i="36"/>
  <c r="H1926" i="36"/>
  <c r="E1926" i="36"/>
  <c r="M1925" i="36"/>
  <c r="J1925" i="36"/>
  <c r="H1925" i="36"/>
  <c r="E1925" i="36"/>
  <c r="M1924" i="36"/>
  <c r="J1924" i="36"/>
  <c r="H1924" i="36"/>
  <c r="E1924" i="36"/>
  <c r="M1923" i="36"/>
  <c r="J1923" i="36"/>
  <c r="H1923" i="36"/>
  <c r="E1923" i="36"/>
  <c r="M1922" i="36"/>
  <c r="J1922" i="36"/>
  <c r="H1922" i="36"/>
  <c r="E1922" i="36"/>
  <c r="M1921" i="36"/>
  <c r="J1921" i="36"/>
  <c r="H1921" i="36"/>
  <c r="E1921" i="36"/>
  <c r="M1920" i="36"/>
  <c r="J1920" i="36"/>
  <c r="H1920" i="36"/>
  <c r="E1920" i="36"/>
  <c r="M1919" i="36"/>
  <c r="J1919" i="36"/>
  <c r="H1919" i="36"/>
  <c r="E1919" i="36"/>
  <c r="M1918" i="36"/>
  <c r="J1918" i="36"/>
  <c r="H1918" i="36"/>
  <c r="E1918" i="36"/>
  <c r="M1917" i="36"/>
  <c r="J1917" i="36"/>
  <c r="H1917" i="36"/>
  <c r="E1917" i="36"/>
  <c r="M1916" i="36"/>
  <c r="J1916" i="36"/>
  <c r="H1916" i="36"/>
  <c r="E1916" i="36"/>
  <c r="M1915" i="36"/>
  <c r="J1915" i="36"/>
  <c r="H1915" i="36"/>
  <c r="E1915" i="36"/>
  <c r="M1914" i="36"/>
  <c r="J1914" i="36"/>
  <c r="H1914" i="36"/>
  <c r="E1914" i="36"/>
  <c r="M1913" i="36"/>
  <c r="J1913" i="36"/>
  <c r="H1913" i="36"/>
  <c r="E1913" i="36"/>
  <c r="M1912" i="36"/>
  <c r="J1912" i="36"/>
  <c r="H1912" i="36"/>
  <c r="E1912" i="36"/>
  <c r="M1911" i="36"/>
  <c r="J1911" i="36"/>
  <c r="H1911" i="36"/>
  <c r="E1911" i="36"/>
  <c r="M1910" i="36"/>
  <c r="J1910" i="36"/>
  <c r="H1910" i="36"/>
  <c r="E1910" i="36"/>
  <c r="M1909" i="36"/>
  <c r="J1909" i="36"/>
  <c r="H1909" i="36"/>
  <c r="E1909" i="36"/>
  <c r="M1908" i="36"/>
  <c r="J1908" i="36"/>
  <c r="H1908" i="36"/>
  <c r="E1908" i="36"/>
  <c r="M1907" i="36"/>
  <c r="J1907" i="36"/>
  <c r="H1907" i="36"/>
  <c r="E1907" i="36"/>
  <c r="M1906" i="36"/>
  <c r="J1906" i="36"/>
  <c r="H1906" i="36"/>
  <c r="E1906" i="36"/>
  <c r="M1905" i="36"/>
  <c r="J1905" i="36"/>
  <c r="H1905" i="36"/>
  <c r="E1905" i="36"/>
  <c r="M1904" i="36"/>
  <c r="J1904" i="36"/>
  <c r="H1904" i="36"/>
  <c r="E1904" i="36"/>
  <c r="M1903" i="36"/>
  <c r="J1903" i="36"/>
  <c r="H1903" i="36"/>
  <c r="E1903" i="36"/>
  <c r="M1902" i="36"/>
  <c r="J1902" i="36"/>
  <c r="H1902" i="36"/>
  <c r="E1902" i="36"/>
  <c r="M1901" i="36"/>
  <c r="J1901" i="36"/>
  <c r="H1901" i="36"/>
  <c r="E1901" i="36"/>
  <c r="M1900" i="36"/>
  <c r="J1900" i="36"/>
  <c r="H1900" i="36"/>
  <c r="E1900" i="36"/>
  <c r="M1899" i="36"/>
  <c r="J1899" i="36"/>
  <c r="H1899" i="36"/>
  <c r="E1899" i="36"/>
  <c r="M1898" i="36"/>
  <c r="J1898" i="36"/>
  <c r="H1898" i="36"/>
  <c r="E1898" i="36"/>
  <c r="M1897" i="36"/>
  <c r="J1897" i="36"/>
  <c r="H1897" i="36"/>
  <c r="E1897" i="36"/>
  <c r="M1896" i="36"/>
  <c r="J1896" i="36"/>
  <c r="H1896" i="36"/>
  <c r="E1896" i="36"/>
  <c r="M1895" i="36"/>
  <c r="J1895" i="36"/>
  <c r="H1895" i="36"/>
  <c r="E1895" i="36"/>
  <c r="M1894" i="36"/>
  <c r="J1894" i="36"/>
  <c r="H1894" i="36"/>
  <c r="E1894" i="36"/>
  <c r="M1893" i="36"/>
  <c r="J1893" i="36"/>
  <c r="H1893" i="36"/>
  <c r="E1893" i="36"/>
  <c r="M1892" i="36"/>
  <c r="J1892" i="36"/>
  <c r="H1892" i="36"/>
  <c r="E1892" i="36"/>
  <c r="M1891" i="36"/>
  <c r="J1891" i="36"/>
  <c r="H1891" i="36"/>
  <c r="E1891" i="36"/>
  <c r="M1890" i="36"/>
  <c r="J1890" i="36"/>
  <c r="H1890" i="36"/>
  <c r="E1890" i="36"/>
  <c r="M1889" i="36"/>
  <c r="J1889" i="36"/>
  <c r="H1889" i="36"/>
  <c r="E1889" i="36"/>
  <c r="M1888" i="36"/>
  <c r="J1888" i="36"/>
  <c r="H1888" i="36"/>
  <c r="E1888" i="36"/>
  <c r="M1887" i="36"/>
  <c r="J1887" i="36"/>
  <c r="H1887" i="36"/>
  <c r="E1887" i="36"/>
  <c r="M1886" i="36"/>
  <c r="J1886" i="36"/>
  <c r="H1886" i="36"/>
  <c r="E1886" i="36"/>
  <c r="M1885" i="36"/>
  <c r="J1885" i="36"/>
  <c r="H1885" i="36"/>
  <c r="E1885" i="36"/>
  <c r="M1884" i="36"/>
  <c r="J1884" i="36"/>
  <c r="H1884" i="36"/>
  <c r="E1884" i="36"/>
  <c r="M1883" i="36"/>
  <c r="J1883" i="36"/>
  <c r="H1883" i="36"/>
  <c r="E1883" i="36"/>
  <c r="M1882" i="36"/>
  <c r="J1882" i="36"/>
  <c r="H1882" i="36"/>
  <c r="E1882" i="36"/>
  <c r="M1881" i="36"/>
  <c r="J1881" i="36"/>
  <c r="H1881" i="36"/>
  <c r="E1881" i="36"/>
  <c r="M1880" i="36"/>
  <c r="J1880" i="36"/>
  <c r="H1880" i="36"/>
  <c r="E1880" i="36"/>
  <c r="M1879" i="36"/>
  <c r="J1879" i="36"/>
  <c r="H1879" i="36"/>
  <c r="E1879" i="36"/>
  <c r="M1878" i="36"/>
  <c r="J1878" i="36"/>
  <c r="H1878" i="36"/>
  <c r="E1878" i="36"/>
  <c r="M1877" i="36"/>
  <c r="J1877" i="36"/>
  <c r="H1877" i="36"/>
  <c r="E1877" i="36"/>
  <c r="M1876" i="36"/>
  <c r="J1876" i="36"/>
  <c r="H1876" i="36"/>
  <c r="E1876" i="36"/>
  <c r="M1875" i="36"/>
  <c r="J1875" i="36"/>
  <c r="H1875" i="36"/>
  <c r="E1875" i="36"/>
  <c r="M1874" i="36"/>
  <c r="J1874" i="36"/>
  <c r="H1874" i="36"/>
  <c r="E1874" i="36"/>
  <c r="M1873" i="36"/>
  <c r="J1873" i="36"/>
  <c r="H1873" i="36"/>
  <c r="E1873" i="36"/>
  <c r="M1872" i="36"/>
  <c r="J1872" i="36"/>
  <c r="H1872" i="36"/>
  <c r="E1872" i="36"/>
  <c r="M1871" i="36"/>
  <c r="J1871" i="36"/>
  <c r="H1871" i="36"/>
  <c r="E1871" i="36"/>
  <c r="M1870" i="36"/>
  <c r="J1870" i="36"/>
  <c r="H1870" i="36"/>
  <c r="E1870" i="36"/>
  <c r="M1869" i="36"/>
  <c r="J1869" i="36"/>
  <c r="H1869" i="36"/>
  <c r="E1869" i="36"/>
  <c r="M1868" i="36"/>
  <c r="J1868" i="36"/>
  <c r="H1868" i="36"/>
  <c r="E1868" i="36"/>
  <c r="M1867" i="36"/>
  <c r="J1867" i="36"/>
  <c r="H1867" i="36"/>
  <c r="E1867" i="36"/>
  <c r="M1866" i="36"/>
  <c r="J1866" i="36"/>
  <c r="H1866" i="36"/>
  <c r="E1866" i="36"/>
  <c r="M1865" i="36"/>
  <c r="J1865" i="36"/>
  <c r="H1865" i="36"/>
  <c r="E1865" i="36"/>
  <c r="M1864" i="36"/>
  <c r="J1864" i="36"/>
  <c r="H1864" i="36"/>
  <c r="E1864" i="36"/>
  <c r="M1863" i="36"/>
  <c r="J1863" i="36"/>
  <c r="H1863" i="36"/>
  <c r="E1863" i="36"/>
  <c r="M1862" i="36"/>
  <c r="J1862" i="36"/>
  <c r="H1862" i="36"/>
  <c r="E1862" i="36"/>
  <c r="M1861" i="36"/>
  <c r="J1861" i="36"/>
  <c r="H1861" i="36"/>
  <c r="E1861" i="36"/>
  <c r="M1860" i="36"/>
  <c r="J1860" i="36"/>
  <c r="H1860" i="36"/>
  <c r="E1860" i="36"/>
  <c r="M1859" i="36"/>
  <c r="J1859" i="36"/>
  <c r="H1859" i="36"/>
  <c r="E1859" i="36"/>
  <c r="M1858" i="36"/>
  <c r="J1858" i="36"/>
  <c r="H1858" i="36"/>
  <c r="E1858" i="36"/>
  <c r="M1857" i="36"/>
  <c r="J1857" i="36"/>
  <c r="H1857" i="36"/>
  <c r="E1857" i="36"/>
  <c r="M1856" i="36"/>
  <c r="J1856" i="36"/>
  <c r="H1856" i="36"/>
  <c r="E1856" i="36"/>
  <c r="M1855" i="36"/>
  <c r="J1855" i="36"/>
  <c r="H1855" i="36"/>
  <c r="E1855" i="36"/>
  <c r="M1854" i="36"/>
  <c r="J1854" i="36"/>
  <c r="H1854" i="36"/>
  <c r="E1854" i="36"/>
  <c r="M1853" i="36"/>
  <c r="J1853" i="36"/>
  <c r="H1853" i="36"/>
  <c r="E1853" i="36"/>
  <c r="M1852" i="36"/>
  <c r="J1852" i="36"/>
  <c r="H1852" i="36"/>
  <c r="E1852" i="36"/>
  <c r="M1851" i="36"/>
  <c r="J1851" i="36"/>
  <c r="H1851" i="36"/>
  <c r="E1851" i="36"/>
  <c r="M1850" i="36"/>
  <c r="J1850" i="36"/>
  <c r="H1850" i="36"/>
  <c r="E1850" i="36"/>
  <c r="M1849" i="36"/>
  <c r="J1849" i="36"/>
  <c r="H1849" i="36"/>
  <c r="E1849" i="36"/>
  <c r="M1848" i="36"/>
  <c r="J1848" i="36"/>
  <c r="H1848" i="36"/>
  <c r="E1848" i="36"/>
  <c r="M1847" i="36"/>
  <c r="J1847" i="36"/>
  <c r="H1847" i="36"/>
  <c r="E1847" i="36"/>
  <c r="M1846" i="36"/>
  <c r="J1846" i="36"/>
  <c r="H1846" i="36"/>
  <c r="E1846" i="36"/>
  <c r="M1845" i="36"/>
  <c r="J1845" i="36"/>
  <c r="H1845" i="36"/>
  <c r="E1845" i="36"/>
  <c r="M1844" i="36"/>
  <c r="J1844" i="36"/>
  <c r="H1844" i="36"/>
  <c r="E1844" i="36"/>
  <c r="M1843" i="36"/>
  <c r="J1843" i="36"/>
  <c r="H1843" i="36"/>
  <c r="E1843" i="36"/>
  <c r="M1842" i="36"/>
  <c r="J1842" i="36"/>
  <c r="H1842" i="36"/>
  <c r="E1842" i="36"/>
  <c r="M1841" i="36"/>
  <c r="J1841" i="36"/>
  <c r="H1841" i="36"/>
  <c r="E1841" i="36"/>
  <c r="M1840" i="36"/>
  <c r="J1840" i="36"/>
  <c r="H1840" i="36"/>
  <c r="E1840" i="36"/>
  <c r="M1839" i="36"/>
  <c r="J1839" i="36"/>
  <c r="H1839" i="36"/>
  <c r="E1839" i="36"/>
  <c r="M1838" i="36"/>
  <c r="J1838" i="36"/>
  <c r="H1838" i="36"/>
  <c r="E1838" i="36"/>
  <c r="M1837" i="36"/>
  <c r="J1837" i="36"/>
  <c r="H1837" i="36"/>
  <c r="E1837" i="36"/>
  <c r="M1836" i="36"/>
  <c r="J1836" i="36"/>
  <c r="H1836" i="36"/>
  <c r="E1836" i="36"/>
  <c r="M1835" i="36"/>
  <c r="J1835" i="36"/>
  <c r="H1835" i="36"/>
  <c r="E1835" i="36"/>
  <c r="M1834" i="36"/>
  <c r="J1834" i="36"/>
  <c r="H1834" i="36"/>
  <c r="E1834" i="36"/>
  <c r="M1833" i="36"/>
  <c r="J1833" i="36"/>
  <c r="H1833" i="36"/>
  <c r="E1833" i="36"/>
  <c r="M1832" i="36"/>
  <c r="J1832" i="36"/>
  <c r="H1832" i="36"/>
  <c r="E1832" i="36"/>
  <c r="M1831" i="36"/>
  <c r="J1831" i="36"/>
  <c r="H1831" i="36"/>
  <c r="E1831" i="36"/>
  <c r="M1830" i="36"/>
  <c r="J1830" i="36"/>
  <c r="H1830" i="36"/>
  <c r="E1830" i="36"/>
  <c r="M1829" i="36"/>
  <c r="J1829" i="36"/>
  <c r="H1829" i="36"/>
  <c r="E1829" i="36"/>
  <c r="M1828" i="36"/>
  <c r="J1828" i="36"/>
  <c r="H1828" i="36"/>
  <c r="E1828" i="36"/>
  <c r="M1827" i="36"/>
  <c r="J1827" i="36"/>
  <c r="H1827" i="36"/>
  <c r="E1827" i="36"/>
  <c r="M1826" i="36"/>
  <c r="J1826" i="36"/>
  <c r="H1826" i="36"/>
  <c r="E1826" i="36"/>
  <c r="M1825" i="36"/>
  <c r="J1825" i="36"/>
  <c r="H1825" i="36"/>
  <c r="E1825" i="36"/>
  <c r="M1824" i="36"/>
  <c r="J1824" i="36"/>
  <c r="H1824" i="36"/>
  <c r="E1824" i="36"/>
  <c r="M1823" i="36"/>
  <c r="J1823" i="36"/>
  <c r="H1823" i="36"/>
  <c r="E1823" i="36"/>
  <c r="M1822" i="36"/>
  <c r="J1822" i="36"/>
  <c r="H1822" i="36"/>
  <c r="E1822" i="36"/>
  <c r="M1821" i="36"/>
  <c r="J1821" i="36"/>
  <c r="H1821" i="36"/>
  <c r="E1821" i="36"/>
  <c r="M1820" i="36"/>
  <c r="J1820" i="36"/>
  <c r="H1820" i="36"/>
  <c r="E1820" i="36"/>
  <c r="M1819" i="36"/>
  <c r="J1819" i="36"/>
  <c r="H1819" i="36"/>
  <c r="E1819" i="36"/>
  <c r="M1818" i="36"/>
  <c r="J1818" i="36"/>
  <c r="H1818" i="36"/>
  <c r="E1818" i="36"/>
  <c r="M1817" i="36"/>
  <c r="J1817" i="36"/>
  <c r="H1817" i="36"/>
  <c r="E1817" i="36"/>
  <c r="M1816" i="36"/>
  <c r="J1816" i="36"/>
  <c r="H1816" i="36"/>
  <c r="E1816" i="36"/>
  <c r="M1815" i="36"/>
  <c r="J1815" i="36"/>
  <c r="H1815" i="36"/>
  <c r="E1815" i="36"/>
  <c r="M1814" i="36"/>
  <c r="J1814" i="36"/>
  <c r="H1814" i="36"/>
  <c r="E1814" i="36"/>
  <c r="M1813" i="36"/>
  <c r="J1813" i="36"/>
  <c r="H1813" i="36"/>
  <c r="E1813" i="36"/>
  <c r="M1812" i="36"/>
  <c r="J1812" i="36"/>
  <c r="H1812" i="36"/>
  <c r="E1812" i="36"/>
  <c r="M1811" i="36"/>
  <c r="J1811" i="36"/>
  <c r="H1811" i="36"/>
  <c r="E1811" i="36"/>
  <c r="M1810" i="36"/>
  <c r="J1810" i="36"/>
  <c r="H1810" i="36"/>
  <c r="E1810" i="36"/>
  <c r="M1809" i="36"/>
  <c r="J1809" i="36"/>
  <c r="H1809" i="36"/>
  <c r="E1809" i="36"/>
  <c r="M1808" i="36"/>
  <c r="J1808" i="36"/>
  <c r="H1808" i="36"/>
  <c r="E1808" i="36"/>
  <c r="M1807" i="36"/>
  <c r="J1807" i="36"/>
  <c r="H1807" i="36"/>
  <c r="E1807" i="36"/>
  <c r="M1806" i="36"/>
  <c r="J1806" i="36"/>
  <c r="H1806" i="36"/>
  <c r="E1806" i="36"/>
  <c r="M1805" i="36"/>
  <c r="J1805" i="36"/>
  <c r="H1805" i="36"/>
  <c r="E1805" i="36"/>
  <c r="M1804" i="36"/>
  <c r="J1804" i="36"/>
  <c r="H1804" i="36"/>
  <c r="E1804" i="36"/>
  <c r="M1803" i="36"/>
  <c r="J1803" i="36"/>
  <c r="H1803" i="36"/>
  <c r="E1803" i="36"/>
  <c r="M1802" i="36"/>
  <c r="J1802" i="36"/>
  <c r="H1802" i="36"/>
  <c r="E1802" i="36"/>
  <c r="M1801" i="36"/>
  <c r="J1801" i="36"/>
  <c r="H1801" i="36"/>
  <c r="E1801" i="36"/>
  <c r="M1800" i="36"/>
  <c r="J1800" i="36"/>
  <c r="H1800" i="36"/>
  <c r="E1800" i="36"/>
  <c r="M1799" i="36"/>
  <c r="J1799" i="36"/>
  <c r="H1799" i="36"/>
  <c r="E1799" i="36"/>
  <c r="M1798" i="36"/>
  <c r="J1798" i="36"/>
  <c r="H1798" i="36"/>
  <c r="E1798" i="36"/>
  <c r="M1797" i="36"/>
  <c r="J1797" i="36"/>
  <c r="H1797" i="36"/>
  <c r="E1797" i="36"/>
  <c r="M1796" i="36"/>
  <c r="J1796" i="36"/>
  <c r="H1796" i="36"/>
  <c r="E1796" i="36"/>
  <c r="M1795" i="36"/>
  <c r="J1795" i="36"/>
  <c r="H1795" i="36"/>
  <c r="E1795" i="36"/>
  <c r="M1794" i="36"/>
  <c r="J1794" i="36"/>
  <c r="H1794" i="36"/>
  <c r="E1794" i="36"/>
  <c r="M1793" i="36"/>
  <c r="J1793" i="36"/>
  <c r="H1793" i="36"/>
  <c r="E1793" i="36"/>
  <c r="M1792" i="36"/>
  <c r="J1792" i="36"/>
  <c r="H1792" i="36"/>
  <c r="E1792" i="36"/>
  <c r="M1791" i="36"/>
  <c r="J1791" i="36"/>
  <c r="H1791" i="36"/>
  <c r="E1791" i="36"/>
  <c r="M1790" i="36"/>
  <c r="J1790" i="36"/>
  <c r="H1790" i="36"/>
  <c r="E1790" i="36"/>
  <c r="M1789" i="36"/>
  <c r="J1789" i="36"/>
  <c r="H1789" i="36"/>
  <c r="E1789" i="36"/>
  <c r="M1788" i="36"/>
  <c r="J1788" i="36"/>
  <c r="H1788" i="36"/>
  <c r="E1788" i="36"/>
  <c r="M1787" i="36"/>
  <c r="J1787" i="36"/>
  <c r="H1787" i="36"/>
  <c r="E1787" i="36"/>
  <c r="M1786" i="36"/>
  <c r="J1786" i="36"/>
  <c r="H1786" i="36"/>
  <c r="E1786" i="36"/>
  <c r="M1785" i="36"/>
  <c r="J1785" i="36"/>
  <c r="H1785" i="36"/>
  <c r="E1785" i="36"/>
  <c r="M1784" i="36"/>
  <c r="J1784" i="36"/>
  <c r="H1784" i="36"/>
  <c r="E1784" i="36"/>
  <c r="M1783" i="36"/>
  <c r="J1783" i="36"/>
  <c r="H1783" i="36"/>
  <c r="E1783" i="36"/>
  <c r="M1782" i="36"/>
  <c r="J1782" i="36"/>
  <c r="H1782" i="36"/>
  <c r="E1782" i="36"/>
  <c r="M1781" i="36"/>
  <c r="J1781" i="36"/>
  <c r="H1781" i="36"/>
  <c r="E1781" i="36"/>
  <c r="M1780" i="36"/>
  <c r="J1780" i="36"/>
  <c r="H1780" i="36"/>
  <c r="E1780" i="36"/>
  <c r="M1779" i="36"/>
  <c r="J1779" i="36"/>
  <c r="H1779" i="36"/>
  <c r="E1779" i="36"/>
  <c r="M1778" i="36"/>
  <c r="J1778" i="36"/>
  <c r="H1778" i="36"/>
  <c r="E1778" i="36"/>
  <c r="M1777" i="36"/>
  <c r="J1777" i="36"/>
  <c r="H1777" i="36"/>
  <c r="E1777" i="36"/>
  <c r="M1776" i="36"/>
  <c r="J1776" i="36"/>
  <c r="H1776" i="36"/>
  <c r="E1776" i="36"/>
  <c r="M1775" i="36"/>
  <c r="J1775" i="36"/>
  <c r="H1775" i="36"/>
  <c r="E1775" i="36"/>
  <c r="M1774" i="36"/>
  <c r="J1774" i="36"/>
  <c r="H1774" i="36"/>
  <c r="E1774" i="36"/>
  <c r="M1773" i="36"/>
  <c r="J1773" i="36"/>
  <c r="H1773" i="36"/>
  <c r="E1773" i="36"/>
  <c r="M1772" i="36"/>
  <c r="J1772" i="36"/>
  <c r="H1772" i="36"/>
  <c r="E1772" i="36"/>
  <c r="M1771" i="36"/>
  <c r="J1771" i="36"/>
  <c r="H1771" i="36"/>
  <c r="E1771" i="36"/>
  <c r="M1770" i="36"/>
  <c r="J1770" i="36"/>
  <c r="H1770" i="36"/>
  <c r="E1770" i="36"/>
  <c r="M1769" i="36"/>
  <c r="J1769" i="36"/>
  <c r="H1769" i="36"/>
  <c r="E1769" i="36"/>
  <c r="M1768" i="36"/>
  <c r="J1768" i="36"/>
  <c r="H1768" i="36"/>
  <c r="E1768" i="36"/>
  <c r="M1767" i="36"/>
  <c r="J1767" i="36"/>
  <c r="H1767" i="36"/>
  <c r="E1767" i="36"/>
  <c r="M1766" i="36"/>
  <c r="J1766" i="36"/>
  <c r="H1766" i="36"/>
  <c r="E1766" i="36"/>
  <c r="M1765" i="36"/>
  <c r="J1765" i="36"/>
  <c r="H1765" i="36"/>
  <c r="E1765" i="36"/>
  <c r="M1764" i="36"/>
  <c r="J1764" i="36"/>
  <c r="H1764" i="36"/>
  <c r="E1764" i="36"/>
  <c r="M1763" i="36"/>
  <c r="J1763" i="36"/>
  <c r="H1763" i="36"/>
  <c r="E1763" i="36"/>
  <c r="M1762" i="36"/>
  <c r="J1762" i="36"/>
  <c r="H1762" i="36"/>
  <c r="E1762" i="36"/>
  <c r="M1761" i="36"/>
  <c r="J1761" i="36"/>
  <c r="H1761" i="36"/>
  <c r="E1761" i="36"/>
  <c r="M1760" i="36"/>
  <c r="J1760" i="36"/>
  <c r="H1760" i="36"/>
  <c r="E1760" i="36"/>
  <c r="M1759" i="36"/>
  <c r="J1759" i="36"/>
  <c r="H1759" i="36"/>
  <c r="E1759" i="36"/>
  <c r="M1758" i="36"/>
  <c r="J1758" i="36"/>
  <c r="H1758" i="36"/>
  <c r="E1758" i="36"/>
  <c r="M1757" i="36"/>
  <c r="J1757" i="36"/>
  <c r="H1757" i="36"/>
  <c r="E1757" i="36"/>
  <c r="M1756" i="36"/>
  <c r="J1756" i="36"/>
  <c r="H1756" i="36"/>
  <c r="E1756" i="36"/>
  <c r="M1755" i="36"/>
  <c r="J1755" i="36"/>
  <c r="H1755" i="36"/>
  <c r="E1755" i="36"/>
  <c r="M1754" i="36"/>
  <c r="J1754" i="36"/>
  <c r="H1754" i="36"/>
  <c r="E1754" i="36"/>
  <c r="M1753" i="36"/>
  <c r="J1753" i="36"/>
  <c r="H1753" i="36"/>
  <c r="E1753" i="36"/>
  <c r="M1752" i="36"/>
  <c r="J1752" i="36"/>
  <c r="H1752" i="36"/>
  <c r="E1752" i="36"/>
  <c r="M1751" i="36"/>
  <c r="J1751" i="36"/>
  <c r="H1751" i="36"/>
  <c r="E1751" i="36"/>
  <c r="M1750" i="36"/>
  <c r="J1750" i="36"/>
  <c r="H1750" i="36"/>
  <c r="E1750" i="36"/>
  <c r="M1749" i="36"/>
  <c r="J1749" i="36"/>
  <c r="H1749" i="36"/>
  <c r="E1749" i="36"/>
  <c r="M1748" i="36"/>
  <c r="J1748" i="36"/>
  <c r="H1748" i="36"/>
  <c r="E1748" i="36"/>
  <c r="M1747" i="36"/>
  <c r="J1747" i="36"/>
  <c r="H1747" i="36"/>
  <c r="E1747" i="36"/>
  <c r="M1746" i="36"/>
  <c r="J1746" i="36"/>
  <c r="H1746" i="36"/>
  <c r="E1746" i="36"/>
  <c r="M1745" i="36"/>
  <c r="J1745" i="36"/>
  <c r="H1745" i="36"/>
  <c r="E1745" i="36"/>
  <c r="M1744" i="36"/>
  <c r="J1744" i="36"/>
  <c r="H1744" i="36"/>
  <c r="E1744" i="36"/>
  <c r="M1743" i="36"/>
  <c r="J1743" i="36"/>
  <c r="H1743" i="36"/>
  <c r="E1743" i="36"/>
  <c r="M1742" i="36"/>
  <c r="J1742" i="36"/>
  <c r="H1742" i="36"/>
  <c r="E1742" i="36"/>
  <c r="M1741" i="36"/>
  <c r="J1741" i="36"/>
  <c r="H1741" i="36"/>
  <c r="E1741" i="36"/>
  <c r="M1740" i="36"/>
  <c r="J1740" i="36"/>
  <c r="H1740" i="36"/>
  <c r="E1740" i="36"/>
  <c r="M1739" i="36"/>
  <c r="J1739" i="36"/>
  <c r="H1739" i="36"/>
  <c r="E1739" i="36"/>
  <c r="M1738" i="36"/>
  <c r="J1738" i="36"/>
  <c r="H1738" i="36"/>
  <c r="E1738" i="36"/>
  <c r="M1737" i="36"/>
  <c r="J1737" i="36"/>
  <c r="H1737" i="36"/>
  <c r="E1737" i="36"/>
  <c r="M1736" i="36"/>
  <c r="J1736" i="36"/>
  <c r="H1736" i="36"/>
  <c r="E1736" i="36"/>
  <c r="M1735" i="36"/>
  <c r="J1735" i="36"/>
  <c r="H1735" i="36"/>
  <c r="E1735" i="36"/>
  <c r="M1734" i="36"/>
  <c r="J1734" i="36"/>
  <c r="H1734" i="36"/>
  <c r="E1734" i="36"/>
  <c r="M1733" i="36"/>
  <c r="J1733" i="36"/>
  <c r="H1733" i="36"/>
  <c r="E1733" i="36"/>
  <c r="M1732" i="36"/>
  <c r="J1732" i="36"/>
  <c r="H1732" i="36"/>
  <c r="E1732" i="36"/>
  <c r="M1731" i="36"/>
  <c r="J1731" i="36"/>
  <c r="H1731" i="36"/>
  <c r="E1731" i="36"/>
  <c r="M1730" i="36"/>
  <c r="J1730" i="36"/>
  <c r="H1730" i="36"/>
  <c r="E1730" i="36"/>
  <c r="M1729" i="36"/>
  <c r="J1729" i="36"/>
  <c r="H1729" i="36"/>
  <c r="E1729" i="36"/>
  <c r="M1728" i="36"/>
  <c r="J1728" i="36"/>
  <c r="H1728" i="36"/>
  <c r="E1728" i="36"/>
  <c r="M1727" i="36"/>
  <c r="J1727" i="36"/>
  <c r="H1727" i="36"/>
  <c r="E1727" i="36"/>
  <c r="M1726" i="36"/>
  <c r="J1726" i="36"/>
  <c r="H1726" i="36"/>
  <c r="E1726" i="36"/>
  <c r="M1725" i="36"/>
  <c r="J1725" i="36"/>
  <c r="H1725" i="36"/>
  <c r="E1725" i="36"/>
  <c r="M1724" i="36"/>
  <c r="J1724" i="36"/>
  <c r="H1724" i="36"/>
  <c r="E1724" i="36"/>
  <c r="M1723" i="36"/>
  <c r="J1723" i="36"/>
  <c r="H1723" i="36"/>
  <c r="E1723" i="36"/>
  <c r="M1722" i="36"/>
  <c r="J1722" i="36"/>
  <c r="H1722" i="36"/>
  <c r="E1722" i="36"/>
  <c r="M1721" i="36"/>
  <c r="J1721" i="36"/>
  <c r="H1721" i="36"/>
  <c r="E1721" i="36"/>
  <c r="M1720" i="36"/>
  <c r="J1720" i="36"/>
  <c r="H1720" i="36"/>
  <c r="E1720" i="36"/>
  <c r="M1719" i="36"/>
  <c r="J1719" i="36"/>
  <c r="H1719" i="36"/>
  <c r="E1719" i="36"/>
  <c r="M1718" i="36"/>
  <c r="J1718" i="36"/>
  <c r="H1718" i="36"/>
  <c r="E1718" i="36"/>
  <c r="M1717" i="36"/>
  <c r="J1717" i="36"/>
  <c r="H1717" i="36"/>
  <c r="E1717" i="36"/>
  <c r="M1716" i="36"/>
  <c r="J1716" i="36"/>
  <c r="H1716" i="36"/>
  <c r="E1716" i="36"/>
  <c r="M1715" i="36"/>
  <c r="J1715" i="36"/>
  <c r="H1715" i="36"/>
  <c r="E1715" i="36"/>
  <c r="M1714" i="36"/>
  <c r="J1714" i="36"/>
  <c r="H1714" i="36"/>
  <c r="E1714" i="36"/>
  <c r="M1713" i="36"/>
  <c r="J1713" i="36"/>
  <c r="H1713" i="36"/>
  <c r="E1713" i="36"/>
  <c r="M1712" i="36"/>
  <c r="J1712" i="36"/>
  <c r="H1712" i="36"/>
  <c r="E1712" i="36"/>
  <c r="M1711" i="36"/>
  <c r="J1711" i="36"/>
  <c r="H1711" i="36"/>
  <c r="E1711" i="36"/>
  <c r="M1710" i="36"/>
  <c r="J1710" i="36"/>
  <c r="H1710" i="36"/>
  <c r="E1710" i="36"/>
  <c r="M1709" i="36"/>
  <c r="J1709" i="36"/>
  <c r="H1709" i="36"/>
  <c r="E1709" i="36"/>
  <c r="M1708" i="36"/>
  <c r="J1708" i="36"/>
  <c r="H1708" i="36"/>
  <c r="E1708" i="36"/>
  <c r="M1707" i="36"/>
  <c r="J1707" i="36"/>
  <c r="H1707" i="36"/>
  <c r="E1707" i="36"/>
  <c r="M1706" i="36"/>
  <c r="J1706" i="36"/>
  <c r="H1706" i="36"/>
  <c r="E1706" i="36"/>
  <c r="M1705" i="36"/>
  <c r="J1705" i="36"/>
  <c r="H1705" i="36"/>
  <c r="E1705" i="36"/>
  <c r="M1704" i="36"/>
  <c r="J1704" i="36"/>
  <c r="H1704" i="36"/>
  <c r="E1704" i="36"/>
  <c r="M1703" i="36"/>
  <c r="J1703" i="36"/>
  <c r="H1703" i="36"/>
  <c r="E1703" i="36"/>
  <c r="M1702" i="36"/>
  <c r="J1702" i="36"/>
  <c r="H1702" i="36"/>
  <c r="E1702" i="36"/>
  <c r="M1701" i="36"/>
  <c r="J1701" i="36"/>
  <c r="H1701" i="36"/>
  <c r="E1701" i="36"/>
  <c r="M1700" i="36"/>
  <c r="J1700" i="36"/>
  <c r="H1700" i="36"/>
  <c r="E1700" i="36"/>
  <c r="M1699" i="36"/>
  <c r="J1699" i="36"/>
  <c r="H1699" i="36"/>
  <c r="E1699" i="36"/>
  <c r="M1698" i="36"/>
  <c r="J1698" i="36"/>
  <c r="H1698" i="36"/>
  <c r="E1698" i="36"/>
  <c r="M1697" i="36"/>
  <c r="J1697" i="36"/>
  <c r="H1697" i="36"/>
  <c r="E1697" i="36"/>
  <c r="M1696" i="36"/>
  <c r="J1696" i="36"/>
  <c r="H1696" i="36"/>
  <c r="E1696" i="36"/>
  <c r="M1695" i="36"/>
  <c r="J1695" i="36"/>
  <c r="H1695" i="36"/>
  <c r="E1695" i="36"/>
  <c r="M1694" i="36"/>
  <c r="J1694" i="36"/>
  <c r="H1694" i="36"/>
  <c r="E1694" i="36"/>
  <c r="M1693" i="36"/>
  <c r="J1693" i="36"/>
  <c r="H1693" i="36"/>
  <c r="E1693" i="36"/>
  <c r="M1692" i="36"/>
  <c r="J1692" i="36"/>
  <c r="H1692" i="36"/>
  <c r="E1692" i="36"/>
  <c r="M1691" i="36"/>
  <c r="J1691" i="36"/>
  <c r="H1691" i="36"/>
  <c r="E1691" i="36"/>
  <c r="M1690" i="36"/>
  <c r="J1690" i="36"/>
  <c r="H1690" i="36"/>
  <c r="E1690" i="36"/>
  <c r="M1689" i="36"/>
  <c r="J1689" i="36"/>
  <c r="H1689" i="36"/>
  <c r="E1689" i="36"/>
  <c r="M1688" i="36"/>
  <c r="J1688" i="36"/>
  <c r="H1688" i="36"/>
  <c r="E1688" i="36"/>
  <c r="M1687" i="36"/>
  <c r="J1687" i="36"/>
  <c r="H1687" i="36"/>
  <c r="E1687" i="36"/>
  <c r="M1686" i="36"/>
  <c r="J1686" i="36"/>
  <c r="H1686" i="36"/>
  <c r="E1686" i="36"/>
  <c r="M1685" i="36"/>
  <c r="J1685" i="36"/>
  <c r="H1685" i="36"/>
  <c r="E1685" i="36"/>
  <c r="M1684" i="36"/>
  <c r="J1684" i="36"/>
  <c r="H1684" i="36"/>
  <c r="E1684" i="36"/>
  <c r="M1683" i="36"/>
  <c r="J1683" i="36"/>
  <c r="H1683" i="36"/>
  <c r="E1683" i="36"/>
  <c r="M1682" i="36"/>
  <c r="J1682" i="36"/>
  <c r="H1682" i="36"/>
  <c r="E1682" i="36"/>
  <c r="M1681" i="36"/>
  <c r="J1681" i="36"/>
  <c r="H1681" i="36"/>
  <c r="E1681" i="36"/>
  <c r="M1680" i="36"/>
  <c r="J1680" i="36"/>
  <c r="H1680" i="36"/>
  <c r="E1680" i="36"/>
  <c r="M1679" i="36"/>
  <c r="J1679" i="36"/>
  <c r="H1679" i="36"/>
  <c r="E1679" i="36"/>
  <c r="M1678" i="36"/>
  <c r="J1678" i="36"/>
  <c r="H1678" i="36"/>
  <c r="E1678" i="36"/>
  <c r="M1677" i="36"/>
  <c r="J1677" i="36"/>
  <c r="H1677" i="36"/>
  <c r="E1677" i="36"/>
  <c r="M1676" i="36"/>
  <c r="J1676" i="36"/>
  <c r="H1676" i="36"/>
  <c r="E1676" i="36"/>
  <c r="M1675" i="36"/>
  <c r="J1675" i="36"/>
  <c r="H1675" i="36"/>
  <c r="E1675" i="36"/>
  <c r="M1674" i="36"/>
  <c r="J1674" i="36"/>
  <c r="H1674" i="36"/>
  <c r="E1674" i="36"/>
  <c r="M1673" i="36"/>
  <c r="J1673" i="36"/>
  <c r="H1673" i="36"/>
  <c r="E1673" i="36"/>
  <c r="M1672" i="36"/>
  <c r="J1672" i="36"/>
  <c r="H1672" i="36"/>
  <c r="E1672" i="36"/>
  <c r="M1671" i="36"/>
  <c r="J1671" i="36"/>
  <c r="H1671" i="36"/>
  <c r="E1671" i="36"/>
  <c r="M1670" i="36"/>
  <c r="J1670" i="36"/>
  <c r="H1670" i="36"/>
  <c r="E1670" i="36"/>
  <c r="M1669" i="36"/>
  <c r="J1669" i="36"/>
  <c r="H1669" i="36"/>
  <c r="E1669" i="36"/>
  <c r="M1668" i="36"/>
  <c r="J1668" i="36"/>
  <c r="H1668" i="36"/>
  <c r="E1668" i="36"/>
  <c r="M1667" i="36"/>
  <c r="J1667" i="36"/>
  <c r="H1667" i="36"/>
  <c r="E1667" i="36"/>
  <c r="M1666" i="36"/>
  <c r="J1666" i="36"/>
  <c r="H1666" i="36"/>
  <c r="E1666" i="36"/>
  <c r="M1665" i="36"/>
  <c r="J1665" i="36"/>
  <c r="H1665" i="36"/>
  <c r="E1665" i="36"/>
  <c r="M1664" i="36"/>
  <c r="J1664" i="36"/>
  <c r="H1664" i="36"/>
  <c r="E1664" i="36"/>
  <c r="M1663" i="36"/>
  <c r="J1663" i="36"/>
  <c r="H1663" i="36"/>
  <c r="E1663" i="36"/>
  <c r="M1662" i="36"/>
  <c r="J1662" i="36"/>
  <c r="H1662" i="36"/>
  <c r="E1662" i="36"/>
  <c r="M1661" i="36"/>
  <c r="J1661" i="36"/>
  <c r="H1661" i="36"/>
  <c r="E1661" i="36"/>
  <c r="M1660" i="36"/>
  <c r="J1660" i="36"/>
  <c r="H1660" i="36"/>
  <c r="E1660" i="36"/>
  <c r="M1659" i="36"/>
  <c r="J1659" i="36"/>
  <c r="H1659" i="36"/>
  <c r="E1659" i="36"/>
  <c r="M1658" i="36"/>
  <c r="J1658" i="36"/>
  <c r="H1658" i="36"/>
  <c r="E1658" i="36"/>
  <c r="M1657" i="36"/>
  <c r="J1657" i="36"/>
  <c r="H1657" i="36"/>
  <c r="E1657" i="36"/>
  <c r="M1656" i="36"/>
  <c r="J1656" i="36"/>
  <c r="H1656" i="36"/>
  <c r="E1656" i="36"/>
  <c r="M1655" i="36"/>
  <c r="J1655" i="36"/>
  <c r="H1655" i="36"/>
  <c r="E1655" i="36"/>
  <c r="M1654" i="36"/>
  <c r="J1654" i="36"/>
  <c r="H1654" i="36"/>
  <c r="E1654" i="36"/>
  <c r="M1653" i="36"/>
  <c r="J1653" i="36"/>
  <c r="H1653" i="36"/>
  <c r="E1653" i="36"/>
  <c r="M1652" i="36"/>
  <c r="J1652" i="36"/>
  <c r="H1652" i="36"/>
  <c r="E1652" i="36"/>
  <c r="M1651" i="36"/>
  <c r="J1651" i="36"/>
  <c r="H1651" i="36"/>
  <c r="E1651" i="36"/>
  <c r="M1650" i="36"/>
  <c r="J1650" i="36"/>
  <c r="H1650" i="36"/>
  <c r="E1650" i="36"/>
  <c r="M1649" i="36"/>
  <c r="J1649" i="36"/>
  <c r="H1649" i="36"/>
  <c r="E1649" i="36"/>
  <c r="M1648" i="36"/>
  <c r="J1648" i="36"/>
  <c r="H1648" i="36"/>
  <c r="E1648" i="36"/>
  <c r="M1647" i="36"/>
  <c r="J1647" i="36"/>
  <c r="H1647" i="36"/>
  <c r="E1647" i="36"/>
  <c r="M1646" i="36"/>
  <c r="J1646" i="36"/>
  <c r="H1646" i="36"/>
  <c r="E1646" i="36"/>
  <c r="M1645" i="36"/>
  <c r="J1645" i="36"/>
  <c r="H1645" i="36"/>
  <c r="E1645" i="36"/>
  <c r="M1644" i="36"/>
  <c r="J1644" i="36"/>
  <c r="H1644" i="36"/>
  <c r="E1644" i="36"/>
  <c r="M1643" i="36"/>
  <c r="J1643" i="36"/>
  <c r="H1643" i="36"/>
  <c r="E1643" i="36"/>
  <c r="M1642" i="36"/>
  <c r="J1642" i="36"/>
  <c r="H1642" i="36"/>
  <c r="E1642" i="36"/>
  <c r="M1641" i="36"/>
  <c r="J1641" i="36"/>
  <c r="H1641" i="36"/>
  <c r="E1641" i="36"/>
  <c r="M1640" i="36"/>
  <c r="J1640" i="36"/>
  <c r="H1640" i="36"/>
  <c r="E1640" i="36"/>
  <c r="M1639" i="36"/>
  <c r="J1639" i="36"/>
  <c r="H1639" i="36"/>
  <c r="E1639" i="36"/>
  <c r="M1638" i="36"/>
  <c r="J1638" i="36"/>
  <c r="H1638" i="36"/>
  <c r="E1638" i="36"/>
  <c r="M1637" i="36"/>
  <c r="J1637" i="36"/>
  <c r="H1637" i="36"/>
  <c r="E1637" i="36"/>
  <c r="M1636" i="36"/>
  <c r="J1636" i="36"/>
  <c r="H1636" i="36"/>
  <c r="E1636" i="36"/>
  <c r="M1635" i="36"/>
  <c r="J1635" i="36"/>
  <c r="H1635" i="36"/>
  <c r="E1635" i="36"/>
  <c r="M1634" i="36"/>
  <c r="J1634" i="36"/>
  <c r="H1634" i="36"/>
  <c r="E1634" i="36"/>
  <c r="M1633" i="36"/>
  <c r="J1633" i="36"/>
  <c r="H1633" i="36"/>
  <c r="E1633" i="36"/>
  <c r="M1632" i="36"/>
  <c r="J1632" i="36"/>
  <c r="H1632" i="36"/>
  <c r="E1632" i="36"/>
  <c r="M1631" i="36"/>
  <c r="J1631" i="36"/>
  <c r="H1631" i="36"/>
  <c r="E1631" i="36"/>
  <c r="M1630" i="36"/>
  <c r="J1630" i="36"/>
  <c r="H1630" i="36"/>
  <c r="E1630" i="36"/>
  <c r="M1629" i="36"/>
  <c r="J1629" i="36"/>
  <c r="H1629" i="36"/>
  <c r="E1629" i="36"/>
  <c r="M1628" i="36"/>
  <c r="J1628" i="36"/>
  <c r="H1628" i="36"/>
  <c r="E1628" i="36"/>
  <c r="M1627" i="36"/>
  <c r="J1627" i="36"/>
  <c r="H1627" i="36"/>
  <c r="E1627" i="36"/>
  <c r="M1626" i="36"/>
  <c r="J1626" i="36"/>
  <c r="H1626" i="36"/>
  <c r="E1626" i="36"/>
  <c r="M1625" i="36"/>
  <c r="J1625" i="36"/>
  <c r="H1625" i="36"/>
  <c r="E1625" i="36"/>
  <c r="M1624" i="36"/>
  <c r="J1624" i="36"/>
  <c r="H1624" i="36"/>
  <c r="E1624" i="36"/>
  <c r="M1623" i="36"/>
  <c r="J1623" i="36"/>
  <c r="H1623" i="36"/>
  <c r="E1623" i="36"/>
  <c r="M1622" i="36"/>
  <c r="J1622" i="36"/>
  <c r="H1622" i="36"/>
  <c r="E1622" i="36"/>
  <c r="M1621" i="36"/>
  <c r="J1621" i="36"/>
  <c r="H1621" i="36"/>
  <c r="E1621" i="36"/>
  <c r="M1620" i="36"/>
  <c r="J1620" i="36"/>
  <c r="H1620" i="36"/>
  <c r="E1620" i="36"/>
  <c r="M1619" i="36"/>
  <c r="J1619" i="36"/>
  <c r="H1619" i="36"/>
  <c r="E1619" i="36"/>
  <c r="M1618" i="36"/>
  <c r="J1618" i="36"/>
  <c r="H1618" i="36"/>
  <c r="E1618" i="36"/>
  <c r="M1617" i="36"/>
  <c r="J1617" i="36"/>
  <c r="H1617" i="36"/>
  <c r="E1617" i="36"/>
  <c r="M1616" i="36"/>
  <c r="J1616" i="36"/>
  <c r="H1616" i="36"/>
  <c r="E1616" i="36"/>
  <c r="M1615" i="36"/>
  <c r="J1615" i="36"/>
  <c r="H1615" i="36"/>
  <c r="E1615" i="36"/>
  <c r="M1614" i="36"/>
  <c r="J1614" i="36"/>
  <c r="H1614" i="36"/>
  <c r="E1614" i="36"/>
  <c r="M1613" i="36"/>
  <c r="J1613" i="36"/>
  <c r="H1613" i="36"/>
  <c r="E1613" i="36"/>
  <c r="M1612" i="36"/>
  <c r="J1612" i="36"/>
  <c r="H1612" i="36"/>
  <c r="E1612" i="36"/>
  <c r="M1611" i="36"/>
  <c r="J1611" i="36"/>
  <c r="H1611" i="36"/>
  <c r="E1611" i="36"/>
  <c r="M1610" i="36"/>
  <c r="J1610" i="36"/>
  <c r="H1610" i="36"/>
  <c r="E1610" i="36"/>
  <c r="M1609" i="36"/>
  <c r="J1609" i="36"/>
  <c r="H1609" i="36"/>
  <c r="E1609" i="36"/>
  <c r="M1608" i="36"/>
  <c r="J1608" i="36"/>
  <c r="H1608" i="36"/>
  <c r="E1608" i="36"/>
  <c r="M1607" i="36"/>
  <c r="J1607" i="36"/>
  <c r="H1607" i="36"/>
  <c r="E1607" i="36"/>
  <c r="M1606" i="36"/>
  <c r="J1606" i="36"/>
  <c r="H1606" i="36"/>
  <c r="E1606" i="36"/>
  <c r="M1605" i="36"/>
  <c r="J1605" i="36"/>
  <c r="H1605" i="36"/>
  <c r="E1605" i="36"/>
  <c r="M1604" i="36"/>
  <c r="J1604" i="36"/>
  <c r="H1604" i="36"/>
  <c r="E1604" i="36"/>
  <c r="M1603" i="36"/>
  <c r="J1603" i="36"/>
  <c r="H1603" i="36"/>
  <c r="E1603" i="36"/>
  <c r="M1602" i="36"/>
  <c r="J1602" i="36"/>
  <c r="H1602" i="36"/>
  <c r="E1602" i="36"/>
  <c r="M1601" i="36"/>
  <c r="J1601" i="36"/>
  <c r="H1601" i="36"/>
  <c r="E1601" i="36"/>
  <c r="M1600" i="36"/>
  <c r="J1600" i="36"/>
  <c r="H1600" i="36"/>
  <c r="E1600" i="36"/>
  <c r="M1599" i="36"/>
  <c r="J1599" i="36"/>
  <c r="H1599" i="36"/>
  <c r="E1599" i="36"/>
  <c r="M1598" i="36"/>
  <c r="J1598" i="36"/>
  <c r="H1598" i="36"/>
  <c r="E1598" i="36"/>
  <c r="M1597" i="36"/>
  <c r="J1597" i="36"/>
  <c r="H1597" i="36"/>
  <c r="E1597" i="36"/>
  <c r="M1596" i="36"/>
  <c r="J1596" i="36"/>
  <c r="H1596" i="36"/>
  <c r="E1596" i="36"/>
  <c r="M1595" i="36"/>
  <c r="J1595" i="36"/>
  <c r="H1595" i="36"/>
  <c r="E1595" i="36"/>
  <c r="M1594" i="36"/>
  <c r="J1594" i="36"/>
  <c r="H1594" i="36"/>
  <c r="E1594" i="36"/>
  <c r="M1593" i="36"/>
  <c r="J1593" i="36"/>
  <c r="H1593" i="36"/>
  <c r="E1593" i="36"/>
  <c r="M1592" i="36"/>
  <c r="J1592" i="36"/>
  <c r="H1592" i="36"/>
  <c r="E1592" i="36"/>
  <c r="M1591" i="36"/>
  <c r="J1591" i="36"/>
  <c r="H1591" i="36"/>
  <c r="E1591" i="36"/>
  <c r="M1590" i="36"/>
  <c r="J1590" i="36"/>
  <c r="H1590" i="36"/>
  <c r="E1590" i="36"/>
  <c r="M1589" i="36"/>
  <c r="J1589" i="36"/>
  <c r="H1589" i="36"/>
  <c r="E1589" i="36"/>
  <c r="M1588" i="36"/>
  <c r="J1588" i="36"/>
  <c r="H1588" i="36"/>
  <c r="E1588" i="36"/>
  <c r="M1587" i="36"/>
  <c r="J1587" i="36"/>
  <c r="H1587" i="36"/>
  <c r="E1587" i="36"/>
  <c r="M1586" i="36"/>
  <c r="J1586" i="36"/>
  <c r="H1586" i="36"/>
  <c r="E1586" i="36"/>
  <c r="M1585" i="36"/>
  <c r="J1585" i="36"/>
  <c r="H1585" i="36"/>
  <c r="E1585" i="36"/>
  <c r="M1584" i="36"/>
  <c r="J1584" i="36"/>
  <c r="H1584" i="36"/>
  <c r="E1584" i="36"/>
  <c r="M1583" i="36"/>
  <c r="J1583" i="36"/>
  <c r="H1583" i="36"/>
  <c r="E1583" i="36"/>
  <c r="M1582" i="36"/>
  <c r="J1582" i="36"/>
  <c r="H1582" i="36"/>
  <c r="E1582" i="36"/>
  <c r="M1581" i="36"/>
  <c r="J1581" i="36"/>
  <c r="H1581" i="36"/>
  <c r="E1581" i="36"/>
  <c r="M1580" i="36"/>
  <c r="J1580" i="36"/>
  <c r="H1580" i="36"/>
  <c r="E1580" i="36"/>
  <c r="M1579" i="36"/>
  <c r="J1579" i="36"/>
  <c r="H1579" i="36"/>
  <c r="E1579" i="36"/>
  <c r="M1578" i="36"/>
  <c r="J1578" i="36"/>
  <c r="H1578" i="36"/>
  <c r="E1578" i="36"/>
  <c r="M1577" i="36"/>
  <c r="J1577" i="36"/>
  <c r="H1577" i="36"/>
  <c r="E1577" i="36"/>
  <c r="M1576" i="36"/>
  <c r="J1576" i="36"/>
  <c r="H1576" i="36"/>
  <c r="E1576" i="36"/>
  <c r="M1575" i="36"/>
  <c r="J1575" i="36"/>
  <c r="H1575" i="36"/>
  <c r="E1575" i="36"/>
  <c r="M1574" i="36"/>
  <c r="J1574" i="36"/>
  <c r="H1574" i="36"/>
  <c r="E1574" i="36"/>
  <c r="M1573" i="36"/>
  <c r="J1573" i="36"/>
  <c r="H1573" i="36"/>
  <c r="E1573" i="36"/>
  <c r="M1572" i="36"/>
  <c r="J1572" i="36"/>
  <c r="H1572" i="36"/>
  <c r="E1572" i="36"/>
  <c r="M1571" i="36"/>
  <c r="J1571" i="36"/>
  <c r="H1571" i="36"/>
  <c r="E1571" i="36"/>
  <c r="M1570" i="36"/>
  <c r="J1570" i="36"/>
  <c r="H1570" i="36"/>
  <c r="E1570" i="36"/>
  <c r="M1569" i="36"/>
  <c r="J1569" i="36"/>
  <c r="H1569" i="36"/>
  <c r="E1569" i="36"/>
  <c r="M1568" i="36"/>
  <c r="J1568" i="36"/>
  <c r="H1568" i="36"/>
  <c r="E1568" i="36"/>
  <c r="M1567" i="36"/>
  <c r="J1567" i="36"/>
  <c r="H1567" i="36"/>
  <c r="E1567" i="36"/>
  <c r="M1566" i="36"/>
  <c r="J1566" i="36"/>
  <c r="H1566" i="36"/>
  <c r="E1566" i="36"/>
  <c r="M1565" i="36"/>
  <c r="J1565" i="36"/>
  <c r="H1565" i="36"/>
  <c r="E1565" i="36"/>
  <c r="M1564" i="36"/>
  <c r="J1564" i="36"/>
  <c r="H1564" i="36"/>
  <c r="E1564" i="36"/>
  <c r="M1563" i="36"/>
  <c r="J1563" i="36"/>
  <c r="H1563" i="36"/>
  <c r="E1563" i="36"/>
  <c r="M1562" i="36"/>
  <c r="J1562" i="36"/>
  <c r="H1562" i="36"/>
  <c r="E1562" i="36"/>
  <c r="M1561" i="36"/>
  <c r="J1561" i="36"/>
  <c r="H1561" i="36"/>
  <c r="E1561" i="36"/>
  <c r="M1560" i="36"/>
  <c r="J1560" i="36"/>
  <c r="H1560" i="36"/>
  <c r="E1560" i="36"/>
  <c r="M1559" i="36"/>
  <c r="J1559" i="36"/>
  <c r="H1559" i="36"/>
  <c r="E1559" i="36"/>
  <c r="M1558" i="36"/>
  <c r="J1558" i="36"/>
  <c r="H1558" i="36"/>
  <c r="E1558" i="36"/>
  <c r="M1557" i="36"/>
  <c r="J1557" i="36"/>
  <c r="H1557" i="36"/>
  <c r="E1557" i="36"/>
  <c r="M1556" i="36"/>
  <c r="J1556" i="36"/>
  <c r="H1556" i="36"/>
  <c r="E1556" i="36"/>
  <c r="M1555" i="36"/>
  <c r="J1555" i="36"/>
  <c r="H1555" i="36"/>
  <c r="E1555" i="36"/>
  <c r="M1554" i="36"/>
  <c r="J1554" i="36"/>
  <c r="H1554" i="36"/>
  <c r="E1554" i="36"/>
  <c r="M1553" i="36"/>
  <c r="J1553" i="36"/>
  <c r="H1553" i="36"/>
  <c r="E1553" i="36"/>
  <c r="M1552" i="36"/>
  <c r="J1552" i="36"/>
  <c r="H1552" i="36"/>
  <c r="E1552" i="36"/>
  <c r="M1551" i="36"/>
  <c r="J1551" i="36"/>
  <c r="H1551" i="36"/>
  <c r="E1551" i="36"/>
  <c r="M1550" i="36"/>
  <c r="J1550" i="36"/>
  <c r="H1550" i="36"/>
  <c r="E1550" i="36"/>
  <c r="M1549" i="36"/>
  <c r="J1549" i="36"/>
  <c r="H1549" i="36"/>
  <c r="E1549" i="36"/>
  <c r="M1548" i="36"/>
  <c r="J1548" i="36"/>
  <c r="H1548" i="36"/>
  <c r="E1548" i="36"/>
  <c r="M1547" i="36"/>
  <c r="J1547" i="36"/>
  <c r="H1547" i="36"/>
  <c r="E1547" i="36"/>
  <c r="M1546" i="36"/>
  <c r="J1546" i="36"/>
  <c r="H1546" i="36"/>
  <c r="E1546" i="36"/>
  <c r="M1545" i="36"/>
  <c r="J1545" i="36"/>
  <c r="H1545" i="36"/>
  <c r="E1545" i="36"/>
  <c r="M1544" i="36"/>
  <c r="J1544" i="36"/>
  <c r="H1544" i="36"/>
  <c r="E1544" i="36"/>
  <c r="M1543" i="36"/>
  <c r="J1543" i="36"/>
  <c r="H1543" i="36"/>
  <c r="E1543" i="36"/>
  <c r="M1542" i="36"/>
  <c r="J1542" i="36"/>
  <c r="H1542" i="36"/>
  <c r="E1542" i="36"/>
  <c r="M1541" i="36"/>
  <c r="J1541" i="36"/>
  <c r="H1541" i="36"/>
  <c r="E1541" i="36"/>
  <c r="M1540" i="36"/>
  <c r="J1540" i="36"/>
  <c r="H1540" i="36"/>
  <c r="E1540" i="36"/>
  <c r="M1539" i="36"/>
  <c r="J1539" i="36"/>
  <c r="H1539" i="36"/>
  <c r="E1539" i="36"/>
  <c r="M1538" i="36"/>
  <c r="J1538" i="36"/>
  <c r="H1538" i="36"/>
  <c r="E1538" i="36"/>
  <c r="M1537" i="36"/>
  <c r="J1537" i="36"/>
  <c r="H1537" i="36"/>
  <c r="E1537" i="36"/>
  <c r="M1536" i="36"/>
  <c r="J1536" i="36"/>
  <c r="H1536" i="36"/>
  <c r="E1536" i="36"/>
  <c r="M1535" i="36"/>
  <c r="J1535" i="36"/>
  <c r="H1535" i="36"/>
  <c r="E1535" i="36"/>
  <c r="M1534" i="36"/>
  <c r="J1534" i="36"/>
  <c r="H1534" i="36"/>
  <c r="E1534" i="36"/>
  <c r="M1533" i="36"/>
  <c r="J1533" i="36"/>
  <c r="H1533" i="36"/>
  <c r="E1533" i="36"/>
  <c r="M1532" i="36"/>
  <c r="J1532" i="36"/>
  <c r="H1532" i="36"/>
  <c r="E1532" i="36"/>
  <c r="M1531" i="36"/>
  <c r="J1531" i="36"/>
  <c r="H1531" i="36"/>
  <c r="E1531" i="36"/>
  <c r="M1530" i="36"/>
  <c r="J1530" i="36"/>
  <c r="H1530" i="36"/>
  <c r="E1530" i="36"/>
  <c r="M1529" i="36"/>
  <c r="J1529" i="36"/>
  <c r="H1529" i="36"/>
  <c r="E1529" i="36"/>
  <c r="M1528" i="36"/>
  <c r="J1528" i="36"/>
  <c r="H1528" i="36"/>
  <c r="E1528" i="36"/>
  <c r="M1527" i="36"/>
  <c r="J1527" i="36"/>
  <c r="H1527" i="36"/>
  <c r="E1527" i="36"/>
  <c r="M1526" i="36"/>
  <c r="J1526" i="36"/>
  <c r="H1526" i="36"/>
  <c r="E1526" i="36"/>
  <c r="M1525" i="36"/>
  <c r="J1525" i="36"/>
  <c r="H1525" i="36"/>
  <c r="E1525" i="36"/>
  <c r="M1524" i="36"/>
  <c r="J1524" i="36"/>
  <c r="H1524" i="36"/>
  <c r="E1524" i="36"/>
  <c r="M1523" i="36"/>
  <c r="J1523" i="36"/>
  <c r="H1523" i="36"/>
  <c r="E1523" i="36"/>
  <c r="M1522" i="36"/>
  <c r="J1522" i="36"/>
  <c r="H1522" i="36"/>
  <c r="E1522" i="36"/>
  <c r="M1521" i="36"/>
  <c r="J1521" i="36"/>
  <c r="H1521" i="36"/>
  <c r="E1521" i="36"/>
  <c r="M1520" i="36"/>
  <c r="J1520" i="36"/>
  <c r="H1520" i="36"/>
  <c r="E1520" i="36"/>
  <c r="M1519" i="36"/>
  <c r="J1519" i="36"/>
  <c r="H1519" i="36"/>
  <c r="E1519" i="36"/>
  <c r="M1518" i="36"/>
  <c r="J1518" i="36"/>
  <c r="H1518" i="36"/>
  <c r="E1518" i="36"/>
  <c r="M1517" i="36"/>
  <c r="J1517" i="36"/>
  <c r="H1517" i="36"/>
  <c r="E1517" i="36"/>
  <c r="M1516" i="36"/>
  <c r="J1516" i="36"/>
  <c r="H1516" i="36"/>
  <c r="E1516" i="36"/>
  <c r="M1515" i="36"/>
  <c r="J1515" i="36"/>
  <c r="H1515" i="36"/>
  <c r="E1515" i="36"/>
  <c r="M1514" i="36"/>
  <c r="J1514" i="36"/>
  <c r="H1514" i="36"/>
  <c r="E1514" i="36"/>
  <c r="M1513" i="36"/>
  <c r="J1513" i="36"/>
  <c r="H1513" i="36"/>
  <c r="E1513" i="36"/>
  <c r="M1512" i="36"/>
  <c r="J1512" i="36"/>
  <c r="H1512" i="36"/>
  <c r="E1512" i="36"/>
  <c r="M1511" i="36"/>
  <c r="J1511" i="36"/>
  <c r="H1511" i="36"/>
  <c r="E1511" i="36"/>
  <c r="M1510" i="36"/>
  <c r="J1510" i="36"/>
  <c r="H1510" i="36"/>
  <c r="E1510" i="36"/>
  <c r="M1509" i="36"/>
  <c r="J1509" i="36"/>
  <c r="H1509" i="36"/>
  <c r="E1509" i="36"/>
  <c r="M1508" i="36"/>
  <c r="J1508" i="36"/>
  <c r="H1508" i="36"/>
  <c r="E1508" i="36"/>
  <c r="M1507" i="36"/>
  <c r="J1507" i="36"/>
  <c r="H1507" i="36"/>
  <c r="E1507" i="36"/>
  <c r="M1506" i="36"/>
  <c r="J1506" i="36"/>
  <c r="H1506" i="36"/>
  <c r="E1506" i="36"/>
  <c r="M1505" i="36"/>
  <c r="J1505" i="36"/>
  <c r="H1505" i="36"/>
  <c r="E1505" i="36"/>
  <c r="M1504" i="36"/>
  <c r="J1504" i="36"/>
  <c r="H1504" i="36"/>
  <c r="E1504" i="36"/>
  <c r="M1503" i="36"/>
  <c r="J1503" i="36"/>
  <c r="H1503" i="36"/>
  <c r="E1503" i="36"/>
  <c r="M1502" i="36"/>
  <c r="J1502" i="36"/>
  <c r="H1502" i="36"/>
  <c r="E1502" i="36"/>
  <c r="M1501" i="36"/>
  <c r="J1501" i="36"/>
  <c r="H1501" i="36"/>
  <c r="E1501" i="36"/>
  <c r="M1500" i="36"/>
  <c r="J1500" i="36"/>
  <c r="H1500" i="36"/>
  <c r="E1500" i="36"/>
  <c r="M1499" i="36"/>
  <c r="J1499" i="36"/>
  <c r="H1499" i="36"/>
  <c r="E1499" i="36"/>
  <c r="M1498" i="36"/>
  <c r="J1498" i="36"/>
  <c r="H1498" i="36"/>
  <c r="E1498" i="36"/>
  <c r="M1497" i="36"/>
  <c r="J1497" i="36"/>
  <c r="H1497" i="36"/>
  <c r="E1497" i="36"/>
  <c r="M1496" i="36"/>
  <c r="J1496" i="36"/>
  <c r="H1496" i="36"/>
  <c r="E1496" i="36"/>
  <c r="M1495" i="36"/>
  <c r="J1495" i="36"/>
  <c r="H1495" i="36"/>
  <c r="E1495" i="36"/>
  <c r="M1494" i="36"/>
  <c r="J1494" i="36"/>
  <c r="H1494" i="36"/>
  <c r="E1494" i="36"/>
  <c r="M1493" i="36"/>
  <c r="J1493" i="36"/>
  <c r="H1493" i="36"/>
  <c r="E1493" i="36"/>
  <c r="M1492" i="36"/>
  <c r="J1492" i="36"/>
  <c r="H1492" i="36"/>
  <c r="E1492" i="36"/>
  <c r="M1491" i="36"/>
  <c r="J1491" i="36"/>
  <c r="H1491" i="36"/>
  <c r="E1491" i="36"/>
  <c r="M1490" i="36"/>
  <c r="J1490" i="36"/>
  <c r="H1490" i="36"/>
  <c r="E1490" i="36"/>
  <c r="M1489" i="36"/>
  <c r="J1489" i="36"/>
  <c r="H1489" i="36"/>
  <c r="E1489" i="36"/>
  <c r="M1488" i="36"/>
  <c r="J1488" i="36"/>
  <c r="H1488" i="36"/>
  <c r="E1488" i="36"/>
  <c r="M1487" i="36"/>
  <c r="J1487" i="36"/>
  <c r="H1487" i="36"/>
  <c r="E1487" i="36"/>
  <c r="M1486" i="36"/>
  <c r="J1486" i="36"/>
  <c r="H1486" i="36"/>
  <c r="E1486" i="36"/>
  <c r="M1485" i="36"/>
  <c r="J1485" i="36"/>
  <c r="H1485" i="36"/>
  <c r="E1485" i="36"/>
  <c r="M1484" i="36"/>
  <c r="J1484" i="36"/>
  <c r="H1484" i="36"/>
  <c r="E1484" i="36"/>
  <c r="M1483" i="36"/>
  <c r="J1483" i="36"/>
  <c r="H1483" i="36"/>
  <c r="E1483" i="36"/>
  <c r="M1482" i="36"/>
  <c r="J1482" i="36"/>
  <c r="H1482" i="36"/>
  <c r="E1482" i="36"/>
  <c r="M1481" i="36"/>
  <c r="J1481" i="36"/>
  <c r="H1481" i="36"/>
  <c r="E1481" i="36"/>
  <c r="M1480" i="36"/>
  <c r="J1480" i="36"/>
  <c r="H1480" i="36"/>
  <c r="E1480" i="36"/>
  <c r="M1479" i="36"/>
  <c r="J1479" i="36"/>
  <c r="H1479" i="36"/>
  <c r="E1479" i="36"/>
  <c r="M1478" i="36"/>
  <c r="J1478" i="36"/>
  <c r="H1478" i="36"/>
  <c r="E1478" i="36"/>
  <c r="M1477" i="36"/>
  <c r="J1477" i="36"/>
  <c r="H1477" i="36"/>
  <c r="E1477" i="36"/>
  <c r="M1476" i="36"/>
  <c r="J1476" i="36"/>
  <c r="H1476" i="36"/>
  <c r="E1476" i="36"/>
  <c r="M1475" i="36"/>
  <c r="J1475" i="36"/>
  <c r="H1475" i="36"/>
  <c r="E1475" i="36"/>
  <c r="M1474" i="36"/>
  <c r="J1474" i="36"/>
  <c r="H1474" i="36"/>
  <c r="E1474" i="36"/>
  <c r="M1473" i="36"/>
  <c r="J1473" i="36"/>
  <c r="H1473" i="36"/>
  <c r="E1473" i="36"/>
  <c r="M1472" i="36"/>
  <c r="J1472" i="36"/>
  <c r="H1472" i="36"/>
  <c r="E1472" i="36"/>
  <c r="M1471" i="36"/>
  <c r="J1471" i="36"/>
  <c r="H1471" i="36"/>
  <c r="E1471" i="36"/>
  <c r="M1470" i="36"/>
  <c r="J1470" i="36"/>
  <c r="H1470" i="36"/>
  <c r="E1470" i="36"/>
  <c r="M1469" i="36"/>
  <c r="J1469" i="36"/>
  <c r="H1469" i="36"/>
  <c r="E1469" i="36"/>
  <c r="M1468" i="36"/>
  <c r="J1468" i="36"/>
  <c r="H1468" i="36"/>
  <c r="E1468" i="36"/>
  <c r="M1467" i="36"/>
  <c r="J1467" i="36"/>
  <c r="H1467" i="36"/>
  <c r="E1467" i="36"/>
  <c r="M1466" i="36"/>
  <c r="J1466" i="36"/>
  <c r="H1466" i="36"/>
  <c r="E1466" i="36"/>
  <c r="M1465" i="36"/>
  <c r="J1465" i="36"/>
  <c r="H1465" i="36"/>
  <c r="E1465" i="36"/>
  <c r="M1464" i="36"/>
  <c r="J1464" i="36"/>
  <c r="H1464" i="36"/>
  <c r="E1464" i="36"/>
  <c r="M1463" i="36"/>
  <c r="J1463" i="36"/>
  <c r="H1463" i="36"/>
  <c r="E1463" i="36"/>
  <c r="M1462" i="36"/>
  <c r="J1462" i="36"/>
  <c r="H1462" i="36"/>
  <c r="E1462" i="36"/>
  <c r="M1461" i="36"/>
  <c r="J1461" i="36"/>
  <c r="H1461" i="36"/>
  <c r="E1461" i="36"/>
  <c r="M1460" i="36"/>
  <c r="J1460" i="36"/>
  <c r="H1460" i="36"/>
  <c r="E1460" i="36"/>
  <c r="M1459" i="36"/>
  <c r="J1459" i="36"/>
  <c r="H1459" i="36"/>
  <c r="E1459" i="36"/>
  <c r="M1458" i="36"/>
  <c r="J1458" i="36"/>
  <c r="H1458" i="36"/>
  <c r="E1458" i="36"/>
  <c r="M1457" i="36"/>
  <c r="J1457" i="36"/>
  <c r="H1457" i="36"/>
  <c r="E1457" i="36"/>
  <c r="M1456" i="36"/>
  <c r="J1456" i="36"/>
  <c r="H1456" i="36"/>
  <c r="E1456" i="36"/>
  <c r="M1455" i="36"/>
  <c r="J1455" i="36"/>
  <c r="H1455" i="36"/>
  <c r="E1455" i="36"/>
  <c r="M1454" i="36"/>
  <c r="J1454" i="36"/>
  <c r="H1454" i="36"/>
  <c r="E1454" i="36"/>
  <c r="M1453" i="36"/>
  <c r="J1453" i="36"/>
  <c r="H1453" i="36"/>
  <c r="E1453" i="36"/>
  <c r="M1452" i="36"/>
  <c r="J1452" i="36"/>
  <c r="H1452" i="36"/>
  <c r="E1452" i="36"/>
  <c r="M1451" i="36"/>
  <c r="J1451" i="36"/>
  <c r="H1451" i="36"/>
  <c r="E1451" i="36"/>
  <c r="M1450" i="36"/>
  <c r="J1450" i="36"/>
  <c r="H1450" i="36"/>
  <c r="E1450" i="36"/>
  <c r="M1449" i="36"/>
  <c r="J1449" i="36"/>
  <c r="H1449" i="36"/>
  <c r="E1449" i="36"/>
  <c r="M1448" i="36"/>
  <c r="J1448" i="36"/>
  <c r="H1448" i="36"/>
  <c r="E1448" i="36"/>
  <c r="M1447" i="36"/>
  <c r="J1447" i="36"/>
  <c r="H1447" i="36"/>
  <c r="E1447" i="36"/>
  <c r="M1446" i="36"/>
  <c r="J1446" i="36"/>
  <c r="H1446" i="36"/>
  <c r="E1446" i="36"/>
  <c r="M1445" i="36"/>
  <c r="J1445" i="36"/>
  <c r="H1445" i="36"/>
  <c r="E1445" i="36"/>
  <c r="M1444" i="36"/>
  <c r="J1444" i="36"/>
  <c r="H1444" i="36"/>
  <c r="E1444" i="36"/>
  <c r="M1443" i="36"/>
  <c r="J1443" i="36"/>
  <c r="H1443" i="36"/>
  <c r="E1443" i="36"/>
  <c r="M1442" i="36"/>
  <c r="J1442" i="36"/>
  <c r="H1442" i="36"/>
  <c r="E1442" i="36"/>
  <c r="M1441" i="36"/>
  <c r="J1441" i="36"/>
  <c r="H1441" i="36"/>
  <c r="E1441" i="36"/>
  <c r="M1440" i="36"/>
  <c r="J1440" i="36"/>
  <c r="H1440" i="36"/>
  <c r="E1440" i="36"/>
  <c r="M1439" i="36"/>
  <c r="J1439" i="36"/>
  <c r="H1439" i="36"/>
  <c r="E1439" i="36"/>
  <c r="M1438" i="36"/>
  <c r="J1438" i="36"/>
  <c r="H1438" i="36"/>
  <c r="E1438" i="36"/>
  <c r="M1437" i="36"/>
  <c r="J1437" i="36"/>
  <c r="H1437" i="36"/>
  <c r="E1437" i="36"/>
  <c r="M1436" i="36"/>
  <c r="J1436" i="36"/>
  <c r="H1436" i="36"/>
  <c r="E1436" i="36"/>
  <c r="M1435" i="36"/>
  <c r="J1435" i="36"/>
  <c r="H1435" i="36"/>
  <c r="E1435" i="36"/>
  <c r="M1434" i="36"/>
  <c r="J1434" i="36"/>
  <c r="H1434" i="36"/>
  <c r="E1434" i="36"/>
  <c r="M1433" i="36"/>
  <c r="J1433" i="36"/>
  <c r="H1433" i="36"/>
  <c r="E1433" i="36"/>
  <c r="M1432" i="36"/>
  <c r="J1432" i="36"/>
  <c r="H1432" i="36"/>
  <c r="E1432" i="36"/>
  <c r="M1431" i="36"/>
  <c r="J1431" i="36"/>
  <c r="H1431" i="36"/>
  <c r="E1431" i="36"/>
  <c r="M1430" i="36"/>
  <c r="J1430" i="36"/>
  <c r="H1430" i="36"/>
  <c r="E1430" i="36"/>
  <c r="M1429" i="36"/>
  <c r="J1429" i="36"/>
  <c r="H1429" i="36"/>
  <c r="E1429" i="36"/>
  <c r="M1428" i="36"/>
  <c r="J1428" i="36"/>
  <c r="H1428" i="36"/>
  <c r="E1428" i="36"/>
  <c r="M1427" i="36"/>
  <c r="J1427" i="36"/>
  <c r="H1427" i="36"/>
  <c r="E1427" i="36"/>
  <c r="M1426" i="36"/>
  <c r="J1426" i="36"/>
  <c r="H1426" i="36"/>
  <c r="E1426" i="36"/>
  <c r="M1425" i="36"/>
  <c r="J1425" i="36"/>
  <c r="H1425" i="36"/>
  <c r="E1425" i="36"/>
  <c r="M1424" i="36"/>
  <c r="J1424" i="36"/>
  <c r="H1424" i="36"/>
  <c r="E1424" i="36"/>
  <c r="M1423" i="36"/>
  <c r="J1423" i="36"/>
  <c r="H1423" i="36"/>
  <c r="E1423" i="36"/>
  <c r="M1422" i="36"/>
  <c r="J1422" i="36"/>
  <c r="H1422" i="36"/>
  <c r="E1422" i="36"/>
  <c r="M1421" i="36"/>
  <c r="J1421" i="36"/>
  <c r="H1421" i="36"/>
  <c r="E1421" i="36"/>
  <c r="M1420" i="36"/>
  <c r="J1420" i="36"/>
  <c r="H1420" i="36"/>
  <c r="E1420" i="36"/>
  <c r="M1419" i="36"/>
  <c r="J1419" i="36"/>
  <c r="H1419" i="36"/>
  <c r="E1419" i="36"/>
  <c r="M1418" i="36"/>
  <c r="J1418" i="36"/>
  <c r="H1418" i="36"/>
  <c r="E1418" i="36"/>
  <c r="M1417" i="36"/>
  <c r="J1417" i="36"/>
  <c r="H1417" i="36"/>
  <c r="E1417" i="36"/>
  <c r="M1416" i="36"/>
  <c r="J1416" i="36"/>
  <c r="H1416" i="36"/>
  <c r="E1416" i="36"/>
  <c r="M1415" i="36"/>
  <c r="J1415" i="36"/>
  <c r="H1415" i="36"/>
  <c r="E1415" i="36"/>
  <c r="M1414" i="36"/>
  <c r="J1414" i="36"/>
  <c r="H1414" i="36"/>
  <c r="E1414" i="36"/>
  <c r="M1413" i="36"/>
  <c r="J1413" i="36"/>
  <c r="H1413" i="36"/>
  <c r="E1413" i="36"/>
  <c r="M1412" i="36"/>
  <c r="J1412" i="36"/>
  <c r="H1412" i="36"/>
  <c r="E1412" i="36"/>
  <c r="M1411" i="36"/>
  <c r="J1411" i="36"/>
  <c r="H1411" i="36"/>
  <c r="E1411" i="36"/>
  <c r="M1410" i="36"/>
  <c r="J1410" i="36"/>
  <c r="H1410" i="36"/>
  <c r="E1410" i="36"/>
  <c r="M1409" i="36"/>
  <c r="J1409" i="36"/>
  <c r="H1409" i="36"/>
  <c r="E1409" i="36"/>
  <c r="M1408" i="36"/>
  <c r="J1408" i="36"/>
  <c r="H1408" i="36"/>
  <c r="E1408" i="36"/>
  <c r="M1407" i="36"/>
  <c r="J1407" i="36"/>
  <c r="H1407" i="36"/>
  <c r="E1407" i="36"/>
  <c r="M1406" i="36"/>
  <c r="J1406" i="36"/>
  <c r="H1406" i="36"/>
  <c r="E1406" i="36"/>
  <c r="M1405" i="36"/>
  <c r="J1405" i="36"/>
  <c r="H1405" i="36"/>
  <c r="E1405" i="36"/>
  <c r="M1404" i="36"/>
  <c r="J1404" i="36"/>
  <c r="H1404" i="36"/>
  <c r="E1404" i="36"/>
  <c r="M1403" i="36"/>
  <c r="J1403" i="36"/>
  <c r="H1403" i="36"/>
  <c r="E1403" i="36"/>
  <c r="M1402" i="36"/>
  <c r="J1402" i="36"/>
  <c r="H1402" i="36"/>
  <c r="E1402" i="36"/>
  <c r="M1401" i="36"/>
  <c r="J1401" i="36"/>
  <c r="H1401" i="36"/>
  <c r="E1401" i="36"/>
  <c r="M1400" i="36"/>
  <c r="J1400" i="36"/>
  <c r="H1400" i="36"/>
  <c r="E1400" i="36"/>
  <c r="M1399" i="36"/>
  <c r="J1399" i="36"/>
  <c r="H1399" i="36"/>
  <c r="E1399" i="36"/>
  <c r="M1398" i="36"/>
  <c r="J1398" i="36"/>
  <c r="H1398" i="36"/>
  <c r="E1398" i="36"/>
  <c r="M1397" i="36"/>
  <c r="J1397" i="36"/>
  <c r="H1397" i="36"/>
  <c r="E1397" i="36"/>
  <c r="M1396" i="36"/>
  <c r="J1396" i="36"/>
  <c r="H1396" i="36"/>
  <c r="E1396" i="36"/>
  <c r="M1395" i="36"/>
  <c r="J1395" i="36"/>
  <c r="H1395" i="36"/>
  <c r="E1395" i="36"/>
  <c r="M1394" i="36"/>
  <c r="J1394" i="36"/>
  <c r="H1394" i="36"/>
  <c r="E1394" i="36"/>
  <c r="M1393" i="36"/>
  <c r="J1393" i="36"/>
  <c r="H1393" i="36"/>
  <c r="E1393" i="36"/>
  <c r="M1392" i="36"/>
  <c r="J1392" i="36"/>
  <c r="H1392" i="36"/>
  <c r="E1392" i="36"/>
  <c r="M1391" i="36"/>
  <c r="J1391" i="36"/>
  <c r="H1391" i="36"/>
  <c r="E1391" i="36"/>
  <c r="M1390" i="36"/>
  <c r="J1390" i="36"/>
  <c r="H1390" i="36"/>
  <c r="E1390" i="36"/>
  <c r="M1389" i="36"/>
  <c r="J1389" i="36"/>
  <c r="H1389" i="36"/>
  <c r="E1389" i="36"/>
  <c r="M1388" i="36"/>
  <c r="J1388" i="36"/>
  <c r="H1388" i="36"/>
  <c r="E1388" i="36"/>
  <c r="M1387" i="36"/>
  <c r="J1387" i="36"/>
  <c r="H1387" i="36"/>
  <c r="E1387" i="36"/>
  <c r="M1386" i="36"/>
  <c r="J1386" i="36"/>
  <c r="H1386" i="36"/>
  <c r="E1386" i="36"/>
  <c r="M1385" i="36"/>
  <c r="J1385" i="36"/>
  <c r="H1385" i="36"/>
  <c r="E1385" i="36"/>
  <c r="M1384" i="36"/>
  <c r="J1384" i="36"/>
  <c r="H1384" i="36"/>
  <c r="E1384" i="36"/>
  <c r="M1383" i="36"/>
  <c r="J1383" i="36"/>
  <c r="H1383" i="36"/>
  <c r="E1383" i="36"/>
  <c r="M1382" i="36"/>
  <c r="J1382" i="36"/>
  <c r="H1382" i="36"/>
  <c r="E1382" i="36"/>
  <c r="M1381" i="36"/>
  <c r="J1381" i="36"/>
  <c r="H1381" i="36"/>
  <c r="E1381" i="36"/>
  <c r="M1380" i="36"/>
  <c r="J1380" i="36"/>
  <c r="H1380" i="36"/>
  <c r="E1380" i="36"/>
  <c r="M1379" i="36"/>
  <c r="J1379" i="36"/>
  <c r="H1379" i="36"/>
  <c r="E1379" i="36"/>
  <c r="M1378" i="36"/>
  <c r="J1378" i="36"/>
  <c r="H1378" i="36"/>
  <c r="E1378" i="36"/>
  <c r="M1377" i="36"/>
  <c r="J1377" i="36"/>
  <c r="H1377" i="36"/>
  <c r="E1377" i="36"/>
  <c r="M1376" i="36"/>
  <c r="J1376" i="36"/>
  <c r="H1376" i="36"/>
  <c r="E1376" i="36"/>
  <c r="M1375" i="36"/>
  <c r="J1375" i="36"/>
  <c r="H1375" i="36"/>
  <c r="E1375" i="36"/>
  <c r="M1374" i="36"/>
  <c r="J1374" i="36"/>
  <c r="H1374" i="36"/>
  <c r="E1374" i="36"/>
  <c r="M1373" i="36"/>
  <c r="J1373" i="36"/>
  <c r="H1373" i="36"/>
  <c r="E1373" i="36"/>
  <c r="M1372" i="36"/>
  <c r="J1372" i="36"/>
  <c r="H1372" i="36"/>
  <c r="E1372" i="36"/>
  <c r="M1371" i="36"/>
  <c r="J1371" i="36"/>
  <c r="H1371" i="36"/>
  <c r="E1371" i="36"/>
  <c r="M1370" i="36"/>
  <c r="J1370" i="36"/>
  <c r="H1370" i="36"/>
  <c r="E1370" i="36"/>
  <c r="M1369" i="36"/>
  <c r="J1369" i="36"/>
  <c r="H1369" i="36"/>
  <c r="E1369" i="36"/>
  <c r="M1368" i="36"/>
  <c r="J1368" i="36"/>
  <c r="H1368" i="36"/>
  <c r="E1368" i="36"/>
  <c r="M1367" i="36"/>
  <c r="J1367" i="36"/>
  <c r="H1367" i="36"/>
  <c r="E1367" i="36"/>
  <c r="M1366" i="36"/>
  <c r="J1366" i="36"/>
  <c r="H1366" i="36"/>
  <c r="E1366" i="36"/>
  <c r="M1365" i="36"/>
  <c r="J1365" i="36"/>
  <c r="H1365" i="36"/>
  <c r="E1365" i="36"/>
  <c r="M1364" i="36"/>
  <c r="J1364" i="36"/>
  <c r="H1364" i="36"/>
  <c r="E1364" i="36"/>
  <c r="M1363" i="36"/>
  <c r="J1363" i="36"/>
  <c r="H1363" i="36"/>
  <c r="E1363" i="36"/>
  <c r="M1362" i="36"/>
  <c r="J1362" i="36"/>
  <c r="H1362" i="36"/>
  <c r="E1362" i="36"/>
  <c r="M1361" i="36"/>
  <c r="J1361" i="36"/>
  <c r="H1361" i="36"/>
  <c r="E1361" i="36"/>
  <c r="M1360" i="36"/>
  <c r="J1360" i="36"/>
  <c r="H1360" i="36"/>
  <c r="E1360" i="36"/>
  <c r="M1359" i="36"/>
  <c r="J1359" i="36"/>
  <c r="H1359" i="36"/>
  <c r="E1359" i="36"/>
  <c r="M1358" i="36"/>
  <c r="J1358" i="36"/>
  <c r="H1358" i="36"/>
  <c r="E1358" i="36"/>
  <c r="M1357" i="36"/>
  <c r="J1357" i="36"/>
  <c r="H1357" i="36"/>
  <c r="E1357" i="36"/>
  <c r="M1356" i="36"/>
  <c r="J1356" i="36"/>
  <c r="H1356" i="36"/>
  <c r="E1356" i="36"/>
  <c r="M1355" i="36"/>
  <c r="J1355" i="36"/>
  <c r="H1355" i="36"/>
  <c r="E1355" i="36"/>
  <c r="M1354" i="36"/>
  <c r="J1354" i="36"/>
  <c r="H1354" i="36"/>
  <c r="E1354" i="36"/>
  <c r="M1353" i="36"/>
  <c r="J1353" i="36"/>
  <c r="H1353" i="36"/>
  <c r="E1353" i="36"/>
  <c r="M1352" i="36"/>
  <c r="J1352" i="36"/>
  <c r="H1352" i="36"/>
  <c r="E1352" i="36"/>
  <c r="M1351" i="36"/>
  <c r="J1351" i="36"/>
  <c r="H1351" i="36"/>
  <c r="E1351" i="36"/>
  <c r="M1350" i="36"/>
  <c r="J1350" i="36"/>
  <c r="H1350" i="36"/>
  <c r="E1350" i="36"/>
  <c r="M1349" i="36"/>
  <c r="J1349" i="36"/>
  <c r="H1349" i="36"/>
  <c r="E1349" i="36"/>
  <c r="M1348" i="36"/>
  <c r="J1348" i="36"/>
  <c r="H1348" i="36"/>
  <c r="E1348" i="36"/>
  <c r="M1347" i="36"/>
  <c r="J1347" i="36"/>
  <c r="H1347" i="36"/>
  <c r="E1347" i="36"/>
  <c r="M1346" i="36"/>
  <c r="J1346" i="36"/>
  <c r="H1346" i="36"/>
  <c r="E1346" i="36"/>
  <c r="M1345" i="36"/>
  <c r="J1345" i="36"/>
  <c r="H1345" i="36"/>
  <c r="E1345" i="36"/>
  <c r="M1344" i="36"/>
  <c r="J1344" i="36"/>
  <c r="H1344" i="36"/>
  <c r="E1344" i="36"/>
  <c r="M1343" i="36"/>
  <c r="J1343" i="36"/>
  <c r="H1343" i="36"/>
  <c r="E1343" i="36"/>
  <c r="M1342" i="36"/>
  <c r="J1342" i="36"/>
  <c r="H1342" i="36"/>
  <c r="E1342" i="36"/>
  <c r="M1341" i="36"/>
  <c r="J1341" i="36"/>
  <c r="H1341" i="36"/>
  <c r="E1341" i="36"/>
  <c r="M1340" i="36"/>
  <c r="J1340" i="36"/>
  <c r="H1340" i="36"/>
  <c r="E1340" i="36"/>
  <c r="M1339" i="36"/>
  <c r="J1339" i="36"/>
  <c r="H1339" i="36"/>
  <c r="E1339" i="36"/>
  <c r="M1338" i="36"/>
  <c r="J1338" i="36"/>
  <c r="H1338" i="36"/>
  <c r="E1338" i="36"/>
  <c r="M1337" i="36"/>
  <c r="J1337" i="36"/>
  <c r="H1337" i="36"/>
  <c r="E1337" i="36"/>
  <c r="M1336" i="36"/>
  <c r="J1336" i="36"/>
  <c r="H1336" i="36"/>
  <c r="E1336" i="36"/>
  <c r="M1335" i="36"/>
  <c r="J1335" i="36"/>
  <c r="H1335" i="36"/>
  <c r="E1335" i="36"/>
  <c r="M1334" i="36"/>
  <c r="J1334" i="36"/>
  <c r="H1334" i="36"/>
  <c r="E1334" i="36"/>
  <c r="M1333" i="36"/>
  <c r="J1333" i="36"/>
  <c r="H1333" i="36"/>
  <c r="E1333" i="36"/>
  <c r="M1332" i="36"/>
  <c r="J1332" i="36"/>
  <c r="H1332" i="36"/>
  <c r="E1332" i="36"/>
  <c r="M1331" i="36"/>
  <c r="J1331" i="36"/>
  <c r="H1331" i="36"/>
  <c r="E1331" i="36"/>
  <c r="M1330" i="36"/>
  <c r="J1330" i="36"/>
  <c r="H1330" i="36"/>
  <c r="E1330" i="36"/>
  <c r="M1329" i="36"/>
  <c r="J1329" i="36"/>
  <c r="H1329" i="36"/>
  <c r="E1329" i="36"/>
  <c r="M1328" i="36"/>
  <c r="J1328" i="36"/>
  <c r="H1328" i="36"/>
  <c r="E1328" i="36"/>
  <c r="M1327" i="36"/>
  <c r="J1327" i="36"/>
  <c r="H1327" i="36"/>
  <c r="E1327" i="36"/>
  <c r="M1326" i="36"/>
  <c r="J1326" i="36"/>
  <c r="H1326" i="36"/>
  <c r="E1326" i="36"/>
  <c r="M1325" i="36"/>
  <c r="J1325" i="36"/>
  <c r="H1325" i="36"/>
  <c r="E1325" i="36"/>
  <c r="M1324" i="36"/>
  <c r="J1324" i="36"/>
  <c r="H1324" i="36"/>
  <c r="E1324" i="36"/>
  <c r="M1323" i="36"/>
  <c r="J1323" i="36"/>
  <c r="H1323" i="36"/>
  <c r="E1323" i="36"/>
  <c r="M1322" i="36"/>
  <c r="J1322" i="36"/>
  <c r="H1322" i="36"/>
  <c r="E1322" i="36"/>
  <c r="M1321" i="36"/>
  <c r="J1321" i="36"/>
  <c r="H1321" i="36"/>
  <c r="E1321" i="36"/>
  <c r="M1320" i="36"/>
  <c r="J1320" i="36"/>
  <c r="H1320" i="36"/>
  <c r="E1320" i="36"/>
  <c r="M1319" i="36"/>
  <c r="J1319" i="36"/>
  <c r="H1319" i="36"/>
  <c r="E1319" i="36"/>
  <c r="M1318" i="36"/>
  <c r="J1318" i="36"/>
  <c r="H1318" i="36"/>
  <c r="E1318" i="36"/>
  <c r="M1317" i="36"/>
  <c r="J1317" i="36"/>
  <c r="H1317" i="36"/>
  <c r="E1317" i="36"/>
  <c r="M1316" i="36"/>
  <c r="J1316" i="36"/>
  <c r="H1316" i="36"/>
  <c r="E1316" i="36"/>
  <c r="M1315" i="36"/>
  <c r="J1315" i="36"/>
  <c r="H1315" i="36"/>
  <c r="E1315" i="36"/>
  <c r="M1314" i="36"/>
  <c r="J1314" i="36"/>
  <c r="H1314" i="36"/>
  <c r="E1314" i="36"/>
  <c r="M1313" i="36"/>
  <c r="J1313" i="36"/>
  <c r="H1313" i="36"/>
  <c r="E1313" i="36"/>
  <c r="M1312" i="36"/>
  <c r="J1312" i="36"/>
  <c r="H1312" i="36"/>
  <c r="E1312" i="36"/>
  <c r="M1311" i="36"/>
  <c r="J1311" i="36"/>
  <c r="H1311" i="36"/>
  <c r="E1311" i="36"/>
  <c r="M1310" i="36"/>
  <c r="J1310" i="36"/>
  <c r="H1310" i="36"/>
  <c r="E1310" i="36"/>
  <c r="M1309" i="36"/>
  <c r="J1309" i="36"/>
  <c r="H1309" i="36"/>
  <c r="E1309" i="36"/>
  <c r="M1308" i="36"/>
  <c r="J1308" i="36"/>
  <c r="H1308" i="36"/>
  <c r="E1308" i="36"/>
  <c r="M1307" i="36"/>
  <c r="J1307" i="36"/>
  <c r="H1307" i="36"/>
  <c r="E1307" i="36"/>
  <c r="M1306" i="36"/>
  <c r="J1306" i="36"/>
  <c r="H1306" i="36"/>
  <c r="E1306" i="36"/>
  <c r="M1305" i="36"/>
  <c r="J1305" i="36"/>
  <c r="H1305" i="36"/>
  <c r="E1305" i="36"/>
  <c r="M1304" i="36"/>
  <c r="J1304" i="36"/>
  <c r="H1304" i="36"/>
  <c r="E1304" i="36"/>
  <c r="M1303" i="36"/>
  <c r="J1303" i="36"/>
  <c r="H1303" i="36"/>
  <c r="E1303" i="36"/>
  <c r="M1302" i="36"/>
  <c r="J1302" i="36"/>
  <c r="H1302" i="36"/>
  <c r="E1302" i="36"/>
  <c r="M1301" i="36"/>
  <c r="J1301" i="36"/>
  <c r="H1301" i="36"/>
  <c r="E1301" i="36"/>
  <c r="M1300" i="36"/>
  <c r="J1300" i="36"/>
  <c r="H1300" i="36"/>
  <c r="E1300" i="36"/>
  <c r="M1299" i="36"/>
  <c r="J1299" i="36"/>
  <c r="H1299" i="36"/>
  <c r="E1299" i="36"/>
  <c r="M1298" i="36"/>
  <c r="J1298" i="36"/>
  <c r="H1298" i="36"/>
  <c r="E1298" i="36"/>
  <c r="M1297" i="36"/>
  <c r="J1297" i="36"/>
  <c r="H1297" i="36"/>
  <c r="E1297" i="36"/>
  <c r="M1296" i="36"/>
  <c r="J1296" i="36"/>
  <c r="H1296" i="36"/>
  <c r="E1296" i="36"/>
  <c r="M1295" i="36"/>
  <c r="J1295" i="36"/>
  <c r="H1295" i="36"/>
  <c r="E1295" i="36"/>
  <c r="M1294" i="36"/>
  <c r="J1294" i="36"/>
  <c r="H1294" i="36"/>
  <c r="E1294" i="36"/>
  <c r="M1293" i="36"/>
  <c r="J1293" i="36"/>
  <c r="H1293" i="36"/>
  <c r="E1293" i="36"/>
  <c r="M1292" i="36"/>
  <c r="J1292" i="36"/>
  <c r="H1292" i="36"/>
  <c r="E1292" i="36"/>
  <c r="M1291" i="36"/>
  <c r="J1291" i="36"/>
  <c r="H1291" i="36"/>
  <c r="E1291" i="36"/>
  <c r="M1290" i="36"/>
  <c r="J1290" i="36"/>
  <c r="H1290" i="36"/>
  <c r="E1290" i="36"/>
  <c r="M1289" i="36"/>
  <c r="J1289" i="36"/>
  <c r="H1289" i="36"/>
  <c r="E1289" i="36"/>
  <c r="M1288" i="36"/>
  <c r="J1288" i="36"/>
  <c r="H1288" i="36"/>
  <c r="E1288" i="36"/>
  <c r="M1287" i="36"/>
  <c r="J1287" i="36"/>
  <c r="H1287" i="36"/>
  <c r="E1287" i="36"/>
  <c r="M1286" i="36"/>
  <c r="J1286" i="36"/>
  <c r="H1286" i="36"/>
  <c r="E1286" i="36"/>
  <c r="M1285" i="36"/>
  <c r="J1285" i="36"/>
  <c r="H1285" i="36"/>
  <c r="E1285" i="36"/>
  <c r="M1284" i="36"/>
  <c r="J1284" i="36"/>
  <c r="H1284" i="36"/>
  <c r="E1284" i="36"/>
  <c r="M1283" i="36"/>
  <c r="J1283" i="36"/>
  <c r="H1283" i="36"/>
  <c r="E1283" i="36"/>
  <c r="M1282" i="36"/>
  <c r="J1282" i="36"/>
  <c r="H1282" i="36"/>
  <c r="E1282" i="36"/>
  <c r="M1281" i="36"/>
  <c r="J1281" i="36"/>
  <c r="H1281" i="36"/>
  <c r="E1281" i="36"/>
  <c r="M1280" i="36"/>
  <c r="J1280" i="36"/>
  <c r="H1280" i="36"/>
  <c r="E1280" i="36"/>
  <c r="M1279" i="36"/>
  <c r="J1279" i="36"/>
  <c r="H1279" i="36"/>
  <c r="E1279" i="36"/>
  <c r="M1278" i="36"/>
  <c r="J1278" i="36"/>
  <c r="H1278" i="36"/>
  <c r="E1278" i="36"/>
  <c r="M1277" i="36"/>
  <c r="J1277" i="36"/>
  <c r="H1277" i="36"/>
  <c r="E1277" i="36"/>
  <c r="M1276" i="36"/>
  <c r="J1276" i="36"/>
  <c r="H1276" i="36"/>
  <c r="E1276" i="36"/>
  <c r="M1275" i="36"/>
  <c r="J1275" i="36"/>
  <c r="H1275" i="36"/>
  <c r="E1275" i="36"/>
  <c r="M1274" i="36"/>
  <c r="J1274" i="36"/>
  <c r="H1274" i="36"/>
  <c r="E1274" i="36"/>
  <c r="M1273" i="36"/>
  <c r="J1273" i="36"/>
  <c r="H1273" i="36"/>
  <c r="E1273" i="36"/>
  <c r="M1272" i="36"/>
  <c r="J1272" i="36"/>
  <c r="H1272" i="36"/>
  <c r="E1272" i="36"/>
  <c r="M1271" i="36"/>
  <c r="J1271" i="36"/>
  <c r="H1271" i="36"/>
  <c r="E1271" i="36"/>
  <c r="M1270" i="36"/>
  <c r="J1270" i="36"/>
  <c r="H1270" i="36"/>
  <c r="E1270" i="36"/>
  <c r="M1269" i="36"/>
  <c r="J1269" i="36"/>
  <c r="H1269" i="36"/>
  <c r="E1269" i="36"/>
  <c r="M1268" i="36"/>
  <c r="J1268" i="36"/>
  <c r="H1268" i="36"/>
  <c r="E1268" i="36"/>
  <c r="M1267" i="36"/>
  <c r="J1267" i="36"/>
  <c r="H1267" i="36"/>
  <c r="E1267" i="36"/>
  <c r="M1266" i="36"/>
  <c r="J1266" i="36"/>
  <c r="H1266" i="36"/>
  <c r="E1266" i="36"/>
  <c r="M1265" i="36"/>
  <c r="J1265" i="36"/>
  <c r="H1265" i="36"/>
  <c r="E1265" i="36"/>
  <c r="M1264" i="36"/>
  <c r="J1264" i="36"/>
  <c r="H1264" i="36"/>
  <c r="E1264" i="36"/>
  <c r="M1263" i="36"/>
  <c r="J1263" i="36"/>
  <c r="H1263" i="36"/>
  <c r="E1263" i="36"/>
  <c r="M1262" i="36"/>
  <c r="J1262" i="36"/>
  <c r="H1262" i="36"/>
  <c r="E1262" i="36"/>
  <c r="M1261" i="36"/>
  <c r="J1261" i="36"/>
  <c r="H1261" i="36"/>
  <c r="E1261" i="36"/>
  <c r="M1260" i="36"/>
  <c r="J1260" i="36"/>
  <c r="H1260" i="36"/>
  <c r="E1260" i="36"/>
  <c r="M1259" i="36"/>
  <c r="J1259" i="36"/>
  <c r="H1259" i="36"/>
  <c r="E1259" i="36"/>
  <c r="M1258" i="36"/>
  <c r="J1258" i="36"/>
  <c r="H1258" i="36"/>
  <c r="E1258" i="36"/>
  <c r="M1257" i="36"/>
  <c r="J1257" i="36"/>
  <c r="H1257" i="36"/>
  <c r="E1257" i="36"/>
  <c r="M1256" i="36"/>
  <c r="J1256" i="36"/>
  <c r="H1256" i="36"/>
  <c r="E1256" i="36"/>
  <c r="M1255" i="36"/>
  <c r="J1255" i="36"/>
  <c r="H1255" i="36"/>
  <c r="E1255" i="36"/>
  <c r="M1254" i="36"/>
  <c r="J1254" i="36"/>
  <c r="H1254" i="36"/>
  <c r="E1254" i="36"/>
  <c r="M1253" i="36"/>
  <c r="J1253" i="36"/>
  <c r="H1253" i="36"/>
  <c r="E1253" i="36"/>
  <c r="M1252" i="36"/>
  <c r="J1252" i="36"/>
  <c r="H1252" i="36"/>
  <c r="E1252" i="36"/>
  <c r="M1251" i="36"/>
  <c r="J1251" i="36"/>
  <c r="H1251" i="36"/>
  <c r="E1251" i="36"/>
  <c r="M1250" i="36"/>
  <c r="J1250" i="36"/>
  <c r="H1250" i="36"/>
  <c r="E1250" i="36"/>
  <c r="M1249" i="36"/>
  <c r="J1249" i="36"/>
  <c r="H1249" i="36"/>
  <c r="E1249" i="36"/>
  <c r="M1248" i="36"/>
  <c r="J1248" i="36"/>
  <c r="H1248" i="36"/>
  <c r="E1248" i="36"/>
  <c r="M1247" i="36"/>
  <c r="J1247" i="36"/>
  <c r="H1247" i="36"/>
  <c r="E1247" i="36"/>
  <c r="M1246" i="36"/>
  <c r="J1246" i="36"/>
  <c r="H1246" i="36"/>
  <c r="E1246" i="36"/>
  <c r="M1245" i="36"/>
  <c r="J1245" i="36"/>
  <c r="H1245" i="36"/>
  <c r="E1245" i="36"/>
  <c r="M1244" i="36"/>
  <c r="J1244" i="36"/>
  <c r="H1244" i="36"/>
  <c r="E1244" i="36"/>
  <c r="M1243" i="36"/>
  <c r="J1243" i="36"/>
  <c r="H1243" i="36"/>
  <c r="E1243" i="36"/>
  <c r="M1242" i="36"/>
  <c r="J1242" i="36"/>
  <c r="H1242" i="36"/>
  <c r="E1242" i="36"/>
  <c r="M1241" i="36"/>
  <c r="J1241" i="36"/>
  <c r="H1241" i="36"/>
  <c r="E1241" i="36"/>
  <c r="M1240" i="36"/>
  <c r="J1240" i="36"/>
  <c r="H1240" i="36"/>
  <c r="E1240" i="36"/>
  <c r="M1239" i="36"/>
  <c r="J1239" i="36"/>
  <c r="H1239" i="36"/>
  <c r="E1239" i="36"/>
  <c r="M1238" i="36"/>
  <c r="J1238" i="36"/>
  <c r="H1238" i="36"/>
  <c r="E1238" i="36"/>
  <c r="M1237" i="36"/>
  <c r="J1237" i="36"/>
  <c r="H1237" i="36"/>
  <c r="E1237" i="36"/>
  <c r="M1236" i="36"/>
  <c r="J1236" i="36"/>
  <c r="H1236" i="36"/>
  <c r="E1236" i="36"/>
  <c r="M1235" i="36"/>
  <c r="J1235" i="36"/>
  <c r="H1235" i="36"/>
  <c r="E1235" i="36"/>
  <c r="M1234" i="36"/>
  <c r="J1234" i="36"/>
  <c r="H1234" i="36"/>
  <c r="E1234" i="36"/>
  <c r="M1233" i="36"/>
  <c r="J1233" i="36"/>
  <c r="H1233" i="36"/>
  <c r="E1233" i="36"/>
  <c r="M1232" i="36"/>
  <c r="J1232" i="36"/>
  <c r="H1232" i="36"/>
  <c r="E1232" i="36"/>
  <c r="M1231" i="36"/>
  <c r="J1231" i="36"/>
  <c r="H1231" i="36"/>
  <c r="E1231" i="36"/>
  <c r="M1230" i="36"/>
  <c r="J1230" i="36"/>
  <c r="H1230" i="36"/>
  <c r="E1230" i="36"/>
  <c r="M1229" i="36"/>
  <c r="J1229" i="36"/>
  <c r="H1229" i="36"/>
  <c r="E1229" i="36"/>
  <c r="M1228" i="36"/>
  <c r="J1228" i="36"/>
  <c r="H1228" i="36"/>
  <c r="E1228" i="36"/>
  <c r="M1227" i="36"/>
  <c r="J1227" i="36"/>
  <c r="H1227" i="36"/>
  <c r="E1227" i="36"/>
  <c r="M1226" i="36"/>
  <c r="J1226" i="36"/>
  <c r="H1226" i="36"/>
  <c r="E1226" i="36"/>
  <c r="M1225" i="36"/>
  <c r="J1225" i="36"/>
  <c r="H1225" i="36"/>
  <c r="E1225" i="36"/>
  <c r="M1224" i="36"/>
  <c r="J1224" i="36"/>
  <c r="H1224" i="36"/>
  <c r="E1224" i="36"/>
  <c r="M1223" i="36"/>
  <c r="J1223" i="36"/>
  <c r="H1223" i="36"/>
  <c r="E1223" i="36"/>
  <c r="M1222" i="36"/>
  <c r="J1222" i="36"/>
  <c r="H1222" i="36"/>
  <c r="E1222" i="36"/>
  <c r="M1221" i="36"/>
  <c r="J1221" i="36"/>
  <c r="H1221" i="36"/>
  <c r="E1221" i="36"/>
  <c r="M1220" i="36"/>
  <c r="J1220" i="36"/>
  <c r="H1220" i="36"/>
  <c r="E1220" i="36"/>
  <c r="M1219" i="36"/>
  <c r="J1219" i="36"/>
  <c r="H1219" i="36"/>
  <c r="E1219" i="36"/>
  <c r="M1218" i="36"/>
  <c r="J1218" i="36"/>
  <c r="H1218" i="36"/>
  <c r="E1218" i="36"/>
  <c r="M1217" i="36"/>
  <c r="J1217" i="36"/>
  <c r="H1217" i="36"/>
  <c r="E1217" i="36"/>
  <c r="M1216" i="36"/>
  <c r="J1216" i="36"/>
  <c r="H1216" i="36"/>
  <c r="E1216" i="36"/>
  <c r="M1215" i="36"/>
  <c r="J1215" i="36"/>
  <c r="H1215" i="36"/>
  <c r="E1215" i="36"/>
  <c r="M1214" i="36"/>
  <c r="J1214" i="36"/>
  <c r="H1214" i="36"/>
  <c r="E1214" i="36"/>
  <c r="M1213" i="36"/>
  <c r="J1213" i="36"/>
  <c r="H1213" i="36"/>
  <c r="E1213" i="36"/>
  <c r="M1212" i="36"/>
  <c r="J1212" i="36"/>
  <c r="H1212" i="36"/>
  <c r="E1212" i="36"/>
  <c r="M1211" i="36"/>
  <c r="J1211" i="36"/>
  <c r="H1211" i="36"/>
  <c r="E1211" i="36"/>
  <c r="M1210" i="36"/>
  <c r="J1210" i="36"/>
  <c r="H1210" i="36"/>
  <c r="E1210" i="36"/>
  <c r="M1209" i="36"/>
  <c r="J1209" i="36"/>
  <c r="H1209" i="36"/>
  <c r="E1209" i="36"/>
  <c r="M1208" i="36"/>
  <c r="J1208" i="36"/>
  <c r="H1208" i="36"/>
  <c r="E1208" i="36"/>
  <c r="M1207" i="36"/>
  <c r="J1207" i="36"/>
  <c r="H1207" i="36"/>
  <c r="E1207" i="36"/>
  <c r="M1206" i="36"/>
  <c r="J1206" i="36"/>
  <c r="H1206" i="36"/>
  <c r="E1206" i="36"/>
  <c r="M1205" i="36"/>
  <c r="J1205" i="36"/>
  <c r="H1205" i="36"/>
  <c r="E1205" i="36"/>
  <c r="M1204" i="36"/>
  <c r="J1204" i="36"/>
  <c r="H1204" i="36"/>
  <c r="E1204" i="36"/>
  <c r="M1203" i="36"/>
  <c r="J1203" i="36"/>
  <c r="H1203" i="36"/>
  <c r="E1203" i="36"/>
  <c r="M1202" i="36"/>
  <c r="J1202" i="36"/>
  <c r="H1202" i="36"/>
  <c r="E1202" i="36"/>
  <c r="M1201" i="36"/>
  <c r="J1201" i="36"/>
  <c r="H1201" i="36"/>
  <c r="E1201" i="36"/>
  <c r="M1200" i="36"/>
  <c r="J1200" i="36"/>
  <c r="H1200" i="36"/>
  <c r="E1200" i="36"/>
  <c r="M1199" i="36"/>
  <c r="J1199" i="36"/>
  <c r="H1199" i="36"/>
  <c r="E1199" i="36"/>
  <c r="M1198" i="36"/>
  <c r="J1198" i="36"/>
  <c r="H1198" i="36"/>
  <c r="E1198" i="36"/>
  <c r="M1197" i="36"/>
  <c r="J1197" i="36"/>
  <c r="H1197" i="36"/>
  <c r="E1197" i="36"/>
  <c r="M1196" i="36"/>
  <c r="J1196" i="36"/>
  <c r="H1196" i="36"/>
  <c r="E1196" i="36"/>
  <c r="M1195" i="36"/>
  <c r="J1195" i="36"/>
  <c r="H1195" i="36"/>
  <c r="E1195" i="36"/>
  <c r="M1194" i="36"/>
  <c r="J1194" i="36"/>
  <c r="H1194" i="36"/>
  <c r="E1194" i="36"/>
  <c r="M1193" i="36"/>
  <c r="J1193" i="36"/>
  <c r="H1193" i="36"/>
  <c r="E1193" i="36"/>
  <c r="M1192" i="36"/>
  <c r="J1192" i="36"/>
  <c r="H1192" i="36"/>
  <c r="E1192" i="36"/>
  <c r="M1191" i="36"/>
  <c r="J1191" i="36"/>
  <c r="H1191" i="36"/>
  <c r="E1191" i="36"/>
  <c r="M1190" i="36"/>
  <c r="J1190" i="36"/>
  <c r="H1190" i="36"/>
  <c r="E1190" i="36"/>
  <c r="M1189" i="36"/>
  <c r="J1189" i="36"/>
  <c r="H1189" i="36"/>
  <c r="E1189" i="36"/>
  <c r="M1188" i="36"/>
  <c r="J1188" i="36"/>
  <c r="H1188" i="36"/>
  <c r="E1188" i="36"/>
  <c r="M1187" i="36"/>
  <c r="J1187" i="36"/>
  <c r="H1187" i="36"/>
  <c r="E1187" i="36"/>
  <c r="M1186" i="36"/>
  <c r="J1186" i="36"/>
  <c r="H1186" i="36"/>
  <c r="E1186" i="36"/>
  <c r="M1185" i="36"/>
  <c r="J1185" i="36"/>
  <c r="H1185" i="36"/>
  <c r="E1185" i="36"/>
  <c r="M1184" i="36"/>
  <c r="J1184" i="36"/>
  <c r="H1184" i="36"/>
  <c r="E1184" i="36"/>
  <c r="M1183" i="36"/>
  <c r="J1183" i="36"/>
  <c r="H1183" i="36"/>
  <c r="E1183" i="36"/>
  <c r="M1182" i="36"/>
  <c r="J1182" i="36"/>
  <c r="H1182" i="36"/>
  <c r="E1182" i="36"/>
  <c r="M1181" i="36"/>
  <c r="J1181" i="36"/>
  <c r="H1181" i="36"/>
  <c r="E1181" i="36"/>
  <c r="M1180" i="36"/>
  <c r="J1180" i="36"/>
  <c r="H1180" i="36"/>
  <c r="E1180" i="36"/>
  <c r="M1179" i="36"/>
  <c r="J1179" i="36"/>
  <c r="H1179" i="36"/>
  <c r="E1179" i="36"/>
  <c r="M1178" i="36"/>
  <c r="J1178" i="36"/>
  <c r="H1178" i="36"/>
  <c r="E1178" i="36"/>
  <c r="M1177" i="36"/>
  <c r="J1177" i="36"/>
  <c r="H1177" i="36"/>
  <c r="E1177" i="36"/>
  <c r="M1176" i="36"/>
  <c r="J1176" i="36"/>
  <c r="H1176" i="36"/>
  <c r="E1176" i="36"/>
  <c r="M1175" i="36"/>
  <c r="J1175" i="36"/>
  <c r="H1175" i="36"/>
  <c r="E1175" i="36"/>
  <c r="M1174" i="36"/>
  <c r="J1174" i="36"/>
  <c r="H1174" i="36"/>
  <c r="E1174" i="36"/>
  <c r="M1173" i="36"/>
  <c r="J1173" i="36"/>
  <c r="H1173" i="36"/>
  <c r="E1173" i="36"/>
  <c r="M1172" i="36"/>
  <c r="J1172" i="36"/>
  <c r="H1172" i="36"/>
  <c r="E1172" i="36"/>
  <c r="M1171" i="36"/>
  <c r="J1171" i="36"/>
  <c r="H1171" i="36"/>
  <c r="E1171" i="36"/>
  <c r="M1170" i="36"/>
  <c r="J1170" i="36"/>
  <c r="H1170" i="36"/>
  <c r="E1170" i="36"/>
  <c r="M1169" i="36"/>
  <c r="J1169" i="36"/>
  <c r="H1169" i="36"/>
  <c r="E1169" i="36"/>
  <c r="M1168" i="36"/>
  <c r="J1168" i="36"/>
  <c r="H1168" i="36"/>
  <c r="E1168" i="36"/>
  <c r="M1167" i="36"/>
  <c r="J1167" i="36"/>
  <c r="H1167" i="36"/>
  <c r="E1167" i="36"/>
  <c r="M1166" i="36"/>
  <c r="J1166" i="36"/>
  <c r="H1166" i="36"/>
  <c r="E1166" i="36"/>
  <c r="M1165" i="36"/>
  <c r="J1165" i="36"/>
  <c r="H1165" i="36"/>
  <c r="E1165" i="36"/>
  <c r="M1164" i="36"/>
  <c r="J1164" i="36"/>
  <c r="H1164" i="36"/>
  <c r="E1164" i="36"/>
  <c r="M1163" i="36"/>
  <c r="J1163" i="36"/>
  <c r="H1163" i="36"/>
  <c r="E1163" i="36"/>
  <c r="M1162" i="36"/>
  <c r="J1162" i="36"/>
  <c r="H1162" i="36"/>
  <c r="E1162" i="36"/>
  <c r="M1161" i="36"/>
  <c r="J1161" i="36"/>
  <c r="H1161" i="36"/>
  <c r="E1161" i="36"/>
  <c r="M1160" i="36"/>
  <c r="J1160" i="36"/>
  <c r="H1160" i="36"/>
  <c r="E1160" i="36"/>
  <c r="M1159" i="36"/>
  <c r="J1159" i="36"/>
  <c r="H1159" i="36"/>
  <c r="E1159" i="36"/>
  <c r="M1158" i="36"/>
  <c r="J1158" i="36"/>
  <c r="H1158" i="36"/>
  <c r="E1158" i="36"/>
  <c r="M1157" i="36"/>
  <c r="J1157" i="36"/>
  <c r="H1157" i="36"/>
  <c r="E1157" i="36"/>
  <c r="M1156" i="36"/>
  <c r="J1156" i="36"/>
  <c r="H1156" i="36"/>
  <c r="E1156" i="36"/>
  <c r="M1155" i="36"/>
  <c r="J1155" i="36"/>
  <c r="H1155" i="36"/>
  <c r="E1155" i="36"/>
  <c r="M1154" i="36"/>
  <c r="J1154" i="36"/>
  <c r="H1154" i="36"/>
  <c r="E1154" i="36"/>
  <c r="M1153" i="36"/>
  <c r="J1153" i="36"/>
  <c r="H1153" i="36"/>
  <c r="E1153" i="36"/>
  <c r="M1152" i="36"/>
  <c r="J1152" i="36"/>
  <c r="H1152" i="36"/>
  <c r="E1152" i="36"/>
  <c r="M1151" i="36"/>
  <c r="J1151" i="36"/>
  <c r="H1151" i="36"/>
  <c r="E1151" i="36"/>
  <c r="M1150" i="36"/>
  <c r="J1150" i="36"/>
  <c r="H1150" i="36"/>
  <c r="E1150" i="36"/>
  <c r="M1149" i="36"/>
  <c r="J1149" i="36"/>
  <c r="H1149" i="36"/>
  <c r="E1149" i="36"/>
  <c r="M1148" i="36"/>
  <c r="J1148" i="36"/>
  <c r="H1148" i="36"/>
  <c r="E1148" i="36"/>
  <c r="M1147" i="36"/>
  <c r="J1147" i="36"/>
  <c r="H1147" i="36"/>
  <c r="E1147" i="36"/>
  <c r="M1146" i="36"/>
  <c r="J1146" i="36"/>
  <c r="H1146" i="36"/>
  <c r="E1146" i="36"/>
  <c r="M1145" i="36"/>
  <c r="J1145" i="36"/>
  <c r="H1145" i="36"/>
  <c r="E1145" i="36"/>
  <c r="M1144" i="36"/>
  <c r="J1144" i="36"/>
  <c r="H1144" i="36"/>
  <c r="E1144" i="36"/>
  <c r="M1143" i="36"/>
  <c r="J1143" i="36"/>
  <c r="H1143" i="36"/>
  <c r="E1143" i="36"/>
  <c r="M1142" i="36"/>
  <c r="J1142" i="36"/>
  <c r="H1142" i="36"/>
  <c r="E1142" i="36"/>
  <c r="M1141" i="36"/>
  <c r="J1141" i="36"/>
  <c r="H1141" i="36"/>
  <c r="E1141" i="36"/>
  <c r="M1140" i="36"/>
  <c r="J1140" i="36"/>
  <c r="H1140" i="36"/>
  <c r="E1140" i="36"/>
  <c r="M1139" i="36"/>
  <c r="J1139" i="36"/>
  <c r="H1139" i="36"/>
  <c r="E1139" i="36"/>
  <c r="M1138" i="36"/>
  <c r="J1138" i="36"/>
  <c r="H1138" i="36"/>
  <c r="E1138" i="36"/>
  <c r="M1137" i="36"/>
  <c r="J1137" i="36"/>
  <c r="H1137" i="36"/>
  <c r="E1137" i="36"/>
  <c r="M1136" i="36"/>
  <c r="J1136" i="36"/>
  <c r="H1136" i="36"/>
  <c r="E1136" i="36"/>
  <c r="M1135" i="36"/>
  <c r="J1135" i="36"/>
  <c r="H1135" i="36"/>
  <c r="E1135" i="36"/>
  <c r="M1134" i="36"/>
  <c r="J1134" i="36"/>
  <c r="H1134" i="36"/>
  <c r="E1134" i="36"/>
  <c r="M1133" i="36"/>
  <c r="J1133" i="36"/>
  <c r="H1133" i="36"/>
  <c r="E1133" i="36"/>
  <c r="M1132" i="36"/>
  <c r="J1132" i="36"/>
  <c r="H1132" i="36"/>
  <c r="E1132" i="36"/>
  <c r="M1131" i="36"/>
  <c r="J1131" i="36"/>
  <c r="H1131" i="36"/>
  <c r="E1131" i="36"/>
  <c r="M1130" i="36"/>
  <c r="J1130" i="36"/>
  <c r="H1130" i="36"/>
  <c r="E1130" i="36"/>
  <c r="M1129" i="36"/>
  <c r="J1129" i="36"/>
  <c r="H1129" i="36"/>
  <c r="E1129" i="36"/>
  <c r="M1128" i="36"/>
  <c r="J1128" i="36"/>
  <c r="H1128" i="36"/>
  <c r="E1128" i="36"/>
  <c r="M1127" i="36"/>
  <c r="J1127" i="36"/>
  <c r="H1127" i="36"/>
  <c r="E1127" i="36"/>
  <c r="M1126" i="36"/>
  <c r="J1126" i="36"/>
  <c r="H1126" i="36"/>
  <c r="E1126" i="36"/>
  <c r="M1125" i="36"/>
  <c r="J1125" i="36"/>
  <c r="H1125" i="36"/>
  <c r="E1125" i="36"/>
  <c r="M1124" i="36"/>
  <c r="J1124" i="36"/>
  <c r="H1124" i="36"/>
  <c r="E1124" i="36"/>
  <c r="M1123" i="36"/>
  <c r="J1123" i="36"/>
  <c r="H1123" i="36"/>
  <c r="E1123" i="36"/>
  <c r="M1122" i="36"/>
  <c r="J1122" i="36"/>
  <c r="H1122" i="36"/>
  <c r="E1122" i="36"/>
  <c r="M1121" i="36"/>
  <c r="J1121" i="36"/>
  <c r="H1121" i="36"/>
  <c r="E1121" i="36"/>
  <c r="M1120" i="36"/>
  <c r="J1120" i="36"/>
  <c r="H1120" i="36"/>
  <c r="E1120" i="36"/>
  <c r="M1119" i="36"/>
  <c r="J1119" i="36"/>
  <c r="H1119" i="36"/>
  <c r="E1119" i="36"/>
  <c r="M1118" i="36"/>
  <c r="J1118" i="36"/>
  <c r="H1118" i="36"/>
  <c r="E1118" i="36"/>
  <c r="M1117" i="36"/>
  <c r="J1117" i="36"/>
  <c r="H1117" i="36"/>
  <c r="E1117" i="36"/>
  <c r="M1116" i="36"/>
  <c r="J1116" i="36"/>
  <c r="H1116" i="36"/>
  <c r="E1116" i="36"/>
  <c r="M1115" i="36"/>
  <c r="J1115" i="36"/>
  <c r="H1115" i="36"/>
  <c r="E1115" i="36"/>
  <c r="M1114" i="36"/>
  <c r="J1114" i="36"/>
  <c r="H1114" i="36"/>
  <c r="E1114" i="36"/>
  <c r="M1113" i="36"/>
  <c r="J1113" i="36"/>
  <c r="H1113" i="36"/>
  <c r="E1113" i="36"/>
  <c r="M1112" i="36"/>
  <c r="J1112" i="36"/>
  <c r="H1112" i="36"/>
  <c r="E1112" i="36"/>
  <c r="M1111" i="36"/>
  <c r="J1111" i="36"/>
  <c r="H1111" i="36"/>
  <c r="E1111" i="36"/>
  <c r="M1110" i="36"/>
  <c r="J1110" i="36"/>
  <c r="H1110" i="36"/>
  <c r="E1110" i="36"/>
  <c r="M1109" i="36"/>
  <c r="J1109" i="36"/>
  <c r="H1109" i="36"/>
  <c r="E1109" i="36"/>
  <c r="M1108" i="36"/>
  <c r="J1108" i="36"/>
  <c r="H1108" i="36"/>
  <c r="E1108" i="36"/>
  <c r="M1107" i="36"/>
  <c r="J1107" i="36"/>
  <c r="H1107" i="36"/>
  <c r="E1107" i="36"/>
  <c r="M1106" i="36"/>
  <c r="J1106" i="36"/>
  <c r="H1106" i="36"/>
  <c r="E1106" i="36"/>
  <c r="M1105" i="36"/>
  <c r="J1105" i="36"/>
  <c r="H1105" i="36"/>
  <c r="E1105" i="36"/>
  <c r="M1104" i="36"/>
  <c r="J1104" i="36"/>
  <c r="H1104" i="36"/>
  <c r="E1104" i="36"/>
  <c r="M1103" i="36"/>
  <c r="J1103" i="36"/>
  <c r="H1103" i="36"/>
  <c r="E1103" i="36"/>
  <c r="M1102" i="36"/>
  <c r="J1102" i="36"/>
  <c r="H1102" i="36"/>
  <c r="E1102" i="36"/>
  <c r="M1101" i="36"/>
  <c r="J1101" i="36"/>
  <c r="H1101" i="36"/>
  <c r="E1101" i="36"/>
  <c r="M1100" i="36"/>
  <c r="J1100" i="36"/>
  <c r="H1100" i="36"/>
  <c r="E1100" i="36"/>
  <c r="M1099" i="36"/>
  <c r="J1099" i="36"/>
  <c r="H1099" i="36"/>
  <c r="E1099" i="36"/>
  <c r="M1098" i="36"/>
  <c r="J1098" i="36"/>
  <c r="H1098" i="36"/>
  <c r="E1098" i="36"/>
  <c r="M1097" i="36"/>
  <c r="J1097" i="36"/>
  <c r="H1097" i="36"/>
  <c r="E1097" i="36"/>
  <c r="M1096" i="36"/>
  <c r="J1096" i="36"/>
  <c r="H1096" i="36"/>
  <c r="E1096" i="36"/>
  <c r="M1095" i="36"/>
  <c r="J1095" i="36"/>
  <c r="H1095" i="36"/>
  <c r="E1095" i="36"/>
  <c r="M1094" i="36"/>
  <c r="J1094" i="36"/>
  <c r="H1094" i="36"/>
  <c r="E1094" i="36"/>
  <c r="M1093" i="36"/>
  <c r="J1093" i="36"/>
  <c r="H1093" i="36"/>
  <c r="E1093" i="36"/>
  <c r="M1092" i="36"/>
  <c r="J1092" i="36"/>
  <c r="H1092" i="36"/>
  <c r="E1092" i="36"/>
  <c r="M1091" i="36"/>
  <c r="J1091" i="36"/>
  <c r="H1091" i="36"/>
  <c r="E1091" i="36"/>
  <c r="M1090" i="36"/>
  <c r="J1090" i="36"/>
  <c r="H1090" i="36"/>
  <c r="E1090" i="36"/>
  <c r="M1089" i="36"/>
  <c r="J1089" i="36"/>
  <c r="H1089" i="36"/>
  <c r="E1089" i="36"/>
  <c r="M1088" i="36"/>
  <c r="J1088" i="36"/>
  <c r="H1088" i="36"/>
  <c r="E1088" i="36"/>
  <c r="M1087" i="36"/>
  <c r="J1087" i="36"/>
  <c r="H1087" i="36"/>
  <c r="E1087" i="36"/>
  <c r="M1086" i="36"/>
  <c r="J1086" i="36"/>
  <c r="H1086" i="36"/>
  <c r="E1086" i="36"/>
  <c r="M1085" i="36"/>
  <c r="J1085" i="36"/>
  <c r="H1085" i="36"/>
  <c r="E1085" i="36"/>
  <c r="M1084" i="36"/>
  <c r="J1084" i="36"/>
  <c r="H1084" i="36"/>
  <c r="E1084" i="36"/>
  <c r="M1083" i="36"/>
  <c r="J1083" i="36"/>
  <c r="H1083" i="36"/>
  <c r="E1083" i="36"/>
  <c r="M1082" i="36"/>
  <c r="J1082" i="36"/>
  <c r="H1082" i="36"/>
  <c r="E1082" i="36"/>
  <c r="M1081" i="36"/>
  <c r="J1081" i="36"/>
  <c r="H1081" i="36"/>
  <c r="E1081" i="36"/>
  <c r="M1080" i="36"/>
  <c r="J1080" i="36"/>
  <c r="H1080" i="36"/>
  <c r="E1080" i="36"/>
  <c r="M1079" i="36"/>
  <c r="J1079" i="36"/>
  <c r="H1079" i="36"/>
  <c r="E1079" i="36"/>
  <c r="M1078" i="36"/>
  <c r="J1078" i="36"/>
  <c r="H1078" i="36"/>
  <c r="E1078" i="36"/>
  <c r="M1077" i="36"/>
  <c r="J1077" i="36"/>
  <c r="H1077" i="36"/>
  <c r="E1077" i="36"/>
  <c r="M1076" i="36"/>
  <c r="J1076" i="36"/>
  <c r="H1076" i="36"/>
  <c r="E1076" i="36"/>
  <c r="M1075" i="36"/>
  <c r="J1075" i="36"/>
  <c r="H1075" i="36"/>
  <c r="E1075" i="36"/>
  <c r="M1074" i="36"/>
  <c r="J1074" i="36"/>
  <c r="H1074" i="36"/>
  <c r="E1074" i="36"/>
  <c r="M1073" i="36"/>
  <c r="J1073" i="36"/>
  <c r="H1073" i="36"/>
  <c r="E1073" i="36"/>
  <c r="M1072" i="36"/>
  <c r="J1072" i="36"/>
  <c r="H1072" i="36"/>
  <c r="E1072" i="36"/>
  <c r="M1071" i="36"/>
  <c r="J1071" i="36"/>
  <c r="H1071" i="36"/>
  <c r="E1071" i="36"/>
  <c r="M1070" i="36"/>
  <c r="J1070" i="36"/>
  <c r="H1070" i="36"/>
  <c r="E1070" i="36"/>
  <c r="M1069" i="36"/>
  <c r="J1069" i="36"/>
  <c r="H1069" i="36"/>
  <c r="E1069" i="36"/>
  <c r="M1068" i="36"/>
  <c r="J1068" i="36"/>
  <c r="H1068" i="36"/>
  <c r="E1068" i="36"/>
  <c r="M1067" i="36"/>
  <c r="J1067" i="36"/>
  <c r="H1067" i="36"/>
  <c r="E1067" i="36"/>
  <c r="M1066" i="36"/>
  <c r="J1066" i="36"/>
  <c r="H1066" i="36"/>
  <c r="E1066" i="36"/>
  <c r="M1065" i="36"/>
  <c r="J1065" i="36"/>
  <c r="H1065" i="36"/>
  <c r="E1065" i="36"/>
  <c r="M1064" i="36"/>
  <c r="J1064" i="36"/>
  <c r="H1064" i="36"/>
  <c r="E1064" i="36"/>
  <c r="M1063" i="36"/>
  <c r="J1063" i="36"/>
  <c r="H1063" i="36"/>
  <c r="E1063" i="36"/>
  <c r="M1062" i="36"/>
  <c r="J1062" i="36"/>
  <c r="H1062" i="36"/>
  <c r="E1062" i="36"/>
  <c r="M1061" i="36"/>
  <c r="J1061" i="36"/>
  <c r="H1061" i="36"/>
  <c r="E1061" i="36"/>
  <c r="M1060" i="36"/>
  <c r="J1060" i="36"/>
  <c r="H1060" i="36"/>
  <c r="E1060" i="36"/>
  <c r="M1059" i="36"/>
  <c r="J1059" i="36"/>
  <c r="H1059" i="36"/>
  <c r="E1059" i="36"/>
  <c r="M1058" i="36"/>
  <c r="J1058" i="36"/>
  <c r="H1058" i="36"/>
  <c r="E1058" i="36"/>
  <c r="M1057" i="36"/>
  <c r="J1057" i="36"/>
  <c r="H1057" i="36"/>
  <c r="E1057" i="36"/>
  <c r="M1056" i="36"/>
  <c r="J1056" i="36"/>
  <c r="H1056" i="36"/>
  <c r="E1056" i="36"/>
  <c r="M1055" i="36"/>
  <c r="J1055" i="36"/>
  <c r="H1055" i="36"/>
  <c r="E1055" i="36"/>
  <c r="M1054" i="36"/>
  <c r="J1054" i="36"/>
  <c r="H1054" i="36"/>
  <c r="E1054" i="36"/>
  <c r="M1053" i="36"/>
  <c r="J1053" i="36"/>
  <c r="H1053" i="36"/>
  <c r="E1053" i="36"/>
  <c r="M1052" i="36"/>
  <c r="J1052" i="36"/>
  <c r="H1052" i="36"/>
  <c r="E1052" i="36"/>
  <c r="M1051" i="36"/>
  <c r="J1051" i="36"/>
  <c r="H1051" i="36"/>
  <c r="E1051" i="36"/>
  <c r="M1050" i="36"/>
  <c r="J1050" i="36"/>
  <c r="H1050" i="36"/>
  <c r="E1050" i="36"/>
  <c r="M1049" i="36"/>
  <c r="J1049" i="36"/>
  <c r="H1049" i="36"/>
  <c r="E1049" i="36"/>
  <c r="M1048" i="36"/>
  <c r="J1048" i="36"/>
  <c r="H1048" i="36"/>
  <c r="E1048" i="36"/>
  <c r="M1047" i="36"/>
  <c r="J1047" i="36"/>
  <c r="H1047" i="36"/>
  <c r="E1047" i="36"/>
  <c r="M1046" i="36"/>
  <c r="J1046" i="36"/>
  <c r="H1046" i="36"/>
  <c r="E1046" i="36"/>
  <c r="M1045" i="36"/>
  <c r="J1045" i="36"/>
  <c r="H1045" i="36"/>
  <c r="E1045" i="36"/>
  <c r="M1044" i="36"/>
  <c r="J1044" i="36"/>
  <c r="H1044" i="36"/>
  <c r="E1044" i="36"/>
  <c r="M1043" i="36"/>
  <c r="J1043" i="36"/>
  <c r="H1043" i="36"/>
  <c r="E1043" i="36"/>
  <c r="M1042" i="36"/>
  <c r="J1042" i="36"/>
  <c r="H1042" i="36"/>
  <c r="E1042" i="36"/>
  <c r="M1041" i="36"/>
  <c r="J1041" i="36"/>
  <c r="H1041" i="36"/>
  <c r="E1041" i="36"/>
  <c r="M1040" i="36"/>
  <c r="J1040" i="36"/>
  <c r="H1040" i="36"/>
  <c r="E1040" i="36"/>
  <c r="M1039" i="36"/>
  <c r="J1039" i="36"/>
  <c r="H1039" i="36"/>
  <c r="E1039" i="36"/>
  <c r="M1038" i="36"/>
  <c r="J1038" i="36"/>
  <c r="H1038" i="36"/>
  <c r="E1038" i="36"/>
  <c r="M1037" i="36"/>
  <c r="J1037" i="36"/>
  <c r="H1037" i="36"/>
  <c r="E1037" i="36"/>
  <c r="M1036" i="36"/>
  <c r="J1036" i="36"/>
  <c r="H1036" i="36"/>
  <c r="E1036" i="36"/>
  <c r="M1035" i="36"/>
  <c r="J1035" i="36"/>
  <c r="H1035" i="36"/>
  <c r="E1035" i="36"/>
  <c r="M1034" i="36"/>
  <c r="J1034" i="36"/>
  <c r="H1034" i="36"/>
  <c r="E1034" i="36"/>
  <c r="M1033" i="36"/>
  <c r="J1033" i="36"/>
  <c r="H1033" i="36"/>
  <c r="E1033" i="36"/>
  <c r="M1032" i="36"/>
  <c r="J1032" i="36"/>
  <c r="H1032" i="36"/>
  <c r="E1032" i="36"/>
  <c r="M1031" i="36"/>
  <c r="J1031" i="36"/>
  <c r="H1031" i="36"/>
  <c r="E1031" i="36"/>
  <c r="M1030" i="36"/>
  <c r="J1030" i="36"/>
  <c r="H1030" i="36"/>
  <c r="E1030" i="36"/>
  <c r="M1029" i="36"/>
  <c r="J1029" i="36"/>
  <c r="H1029" i="36"/>
  <c r="E1029" i="36"/>
  <c r="M1028" i="36"/>
  <c r="J1028" i="36"/>
  <c r="H1028" i="36"/>
  <c r="E1028" i="36"/>
  <c r="M1027" i="36"/>
  <c r="J1027" i="36"/>
  <c r="H1027" i="36"/>
  <c r="E1027" i="36"/>
  <c r="M1026" i="36"/>
  <c r="J1026" i="36"/>
  <c r="H1026" i="36"/>
  <c r="E1026" i="36"/>
  <c r="M1025" i="36"/>
  <c r="J1025" i="36"/>
  <c r="H1025" i="36"/>
  <c r="E1025" i="36"/>
  <c r="M1024" i="36"/>
  <c r="J1024" i="36"/>
  <c r="H1024" i="36"/>
  <c r="E1024" i="36"/>
  <c r="M1023" i="36"/>
  <c r="J1023" i="36"/>
  <c r="H1023" i="36"/>
  <c r="E1023" i="36"/>
  <c r="M1022" i="36"/>
  <c r="J1022" i="36"/>
  <c r="H1022" i="36"/>
  <c r="E1022" i="36"/>
  <c r="M1021" i="36"/>
  <c r="J1021" i="36"/>
  <c r="H1021" i="36"/>
  <c r="E1021" i="36"/>
  <c r="M1020" i="36"/>
  <c r="J1020" i="36"/>
  <c r="H1020" i="36"/>
  <c r="E1020" i="36"/>
  <c r="M1019" i="36"/>
  <c r="J1019" i="36"/>
  <c r="H1019" i="36"/>
  <c r="E1019" i="36"/>
  <c r="M1018" i="36"/>
  <c r="J1018" i="36"/>
  <c r="H1018" i="36"/>
  <c r="E1018" i="36"/>
  <c r="M1017" i="36"/>
  <c r="J1017" i="36"/>
  <c r="H1017" i="36"/>
  <c r="E1017" i="36"/>
  <c r="M1016" i="36"/>
  <c r="J1016" i="36"/>
  <c r="H1016" i="36"/>
  <c r="E1016" i="36"/>
  <c r="M1015" i="36"/>
  <c r="J1015" i="36"/>
  <c r="H1015" i="36"/>
  <c r="E1015" i="36"/>
  <c r="M1014" i="36"/>
  <c r="J1014" i="36"/>
  <c r="H1014" i="36"/>
  <c r="E1014" i="36"/>
  <c r="M1013" i="36"/>
  <c r="J1013" i="36"/>
  <c r="H1013" i="36"/>
  <c r="E1013" i="36"/>
  <c r="M1012" i="36"/>
  <c r="J1012" i="36"/>
  <c r="H1012" i="36"/>
  <c r="E1012" i="36"/>
  <c r="M1011" i="36"/>
  <c r="J1011" i="36"/>
  <c r="H1011" i="36"/>
  <c r="E1011" i="36"/>
  <c r="M1010" i="36"/>
  <c r="J1010" i="36"/>
  <c r="H1010" i="36"/>
  <c r="E1010" i="36"/>
  <c r="M1009" i="36"/>
  <c r="J1009" i="36"/>
  <c r="H1009" i="36"/>
  <c r="E1009" i="36"/>
  <c r="M1008" i="36"/>
  <c r="J1008" i="36"/>
  <c r="H1008" i="36"/>
  <c r="E1008" i="36"/>
  <c r="M1007" i="36"/>
  <c r="J1007" i="36"/>
  <c r="H1007" i="36"/>
  <c r="E1007" i="36"/>
  <c r="M1006" i="36"/>
  <c r="J1006" i="36"/>
  <c r="H1006" i="36"/>
  <c r="E1006" i="36"/>
  <c r="M1005" i="36"/>
  <c r="J1005" i="36"/>
  <c r="H1005" i="36"/>
  <c r="E1005" i="36"/>
  <c r="M1004" i="36"/>
  <c r="J1004" i="36"/>
  <c r="H1004" i="36"/>
  <c r="E1004" i="36"/>
  <c r="M1003" i="36"/>
  <c r="J1003" i="36"/>
  <c r="H1003" i="36"/>
  <c r="E1003" i="36"/>
  <c r="M1002" i="36"/>
  <c r="J1002" i="36"/>
  <c r="H1002" i="36"/>
  <c r="E1002" i="36"/>
  <c r="M1001" i="36"/>
  <c r="J1001" i="36"/>
  <c r="H1001" i="36"/>
  <c r="E1001" i="36"/>
  <c r="M1000" i="36"/>
  <c r="J1000" i="36"/>
  <c r="H1000" i="36"/>
  <c r="E1000" i="36"/>
  <c r="M999" i="36"/>
  <c r="J999" i="36"/>
  <c r="H999" i="36"/>
  <c r="E999" i="36"/>
  <c r="M998" i="36"/>
  <c r="J998" i="36"/>
  <c r="H998" i="36"/>
  <c r="E998" i="36"/>
  <c r="M997" i="36"/>
  <c r="J997" i="36"/>
  <c r="H997" i="36"/>
  <c r="E997" i="36"/>
  <c r="M996" i="36"/>
  <c r="J996" i="36"/>
  <c r="H996" i="36"/>
  <c r="E996" i="36"/>
  <c r="M995" i="36"/>
  <c r="J995" i="36"/>
  <c r="H995" i="36"/>
  <c r="E995" i="36"/>
  <c r="M994" i="36"/>
  <c r="J994" i="36"/>
  <c r="H994" i="36"/>
  <c r="E994" i="36"/>
  <c r="M993" i="36"/>
  <c r="J993" i="36"/>
  <c r="H993" i="36"/>
  <c r="E993" i="36"/>
  <c r="M992" i="36"/>
  <c r="J992" i="36"/>
  <c r="H992" i="36"/>
  <c r="E992" i="36"/>
  <c r="M991" i="36"/>
  <c r="J991" i="36"/>
  <c r="H991" i="36"/>
  <c r="E991" i="36"/>
  <c r="M990" i="36"/>
  <c r="J990" i="36"/>
  <c r="H990" i="36"/>
  <c r="E990" i="36"/>
  <c r="M989" i="36"/>
  <c r="J989" i="36"/>
  <c r="H989" i="36"/>
  <c r="E989" i="36"/>
  <c r="M988" i="36"/>
  <c r="J988" i="36"/>
  <c r="H988" i="36"/>
  <c r="E988" i="36"/>
  <c r="M987" i="36"/>
  <c r="J987" i="36"/>
  <c r="H987" i="36"/>
  <c r="E987" i="36"/>
  <c r="M986" i="36"/>
  <c r="J986" i="36"/>
  <c r="H986" i="36"/>
  <c r="E986" i="36"/>
  <c r="M985" i="36"/>
  <c r="J985" i="36"/>
  <c r="H985" i="36"/>
  <c r="E985" i="36"/>
  <c r="M984" i="36"/>
  <c r="J984" i="36"/>
  <c r="H984" i="36"/>
  <c r="E984" i="36"/>
  <c r="M983" i="36"/>
  <c r="J983" i="36"/>
  <c r="H983" i="36"/>
  <c r="E983" i="36"/>
  <c r="M982" i="36"/>
  <c r="J982" i="36"/>
  <c r="H982" i="36"/>
  <c r="E982" i="36"/>
  <c r="M981" i="36"/>
  <c r="J981" i="36"/>
  <c r="H981" i="36"/>
  <c r="E981" i="36"/>
  <c r="M980" i="36"/>
  <c r="J980" i="36"/>
  <c r="H980" i="36"/>
  <c r="E980" i="36"/>
  <c r="M979" i="36"/>
  <c r="J979" i="36"/>
  <c r="H979" i="36"/>
  <c r="E979" i="36"/>
  <c r="M978" i="36"/>
  <c r="J978" i="36"/>
  <c r="H978" i="36"/>
  <c r="E978" i="36"/>
  <c r="M977" i="36"/>
  <c r="J977" i="36"/>
  <c r="H977" i="36"/>
  <c r="E977" i="36"/>
  <c r="M976" i="36"/>
  <c r="J976" i="36"/>
  <c r="H976" i="36"/>
  <c r="E976" i="36"/>
  <c r="M975" i="36"/>
  <c r="J975" i="36"/>
  <c r="H975" i="36"/>
  <c r="E975" i="36"/>
  <c r="M974" i="36"/>
  <c r="J974" i="36"/>
  <c r="H974" i="36"/>
  <c r="E974" i="36"/>
  <c r="M973" i="36"/>
  <c r="J973" i="36"/>
  <c r="H973" i="36"/>
  <c r="E973" i="36"/>
  <c r="M972" i="36"/>
  <c r="J972" i="36"/>
  <c r="H972" i="36"/>
  <c r="E972" i="36"/>
  <c r="M971" i="36"/>
  <c r="J971" i="36"/>
  <c r="H971" i="36"/>
  <c r="E971" i="36"/>
  <c r="M970" i="36"/>
  <c r="J970" i="36"/>
  <c r="H970" i="36"/>
  <c r="E970" i="36"/>
  <c r="M969" i="36"/>
  <c r="J969" i="36"/>
  <c r="H969" i="36"/>
  <c r="E969" i="36"/>
  <c r="M968" i="36"/>
  <c r="J968" i="36"/>
  <c r="H968" i="36"/>
  <c r="E968" i="36"/>
  <c r="M967" i="36"/>
  <c r="J967" i="36"/>
  <c r="H967" i="36"/>
  <c r="E967" i="36"/>
  <c r="M966" i="36"/>
  <c r="J966" i="36"/>
  <c r="H966" i="36"/>
  <c r="E966" i="36"/>
  <c r="M965" i="36"/>
  <c r="J965" i="36"/>
  <c r="H965" i="36"/>
  <c r="E965" i="36"/>
  <c r="M964" i="36"/>
  <c r="J964" i="36"/>
  <c r="H964" i="36"/>
  <c r="E964" i="36"/>
  <c r="M963" i="36"/>
  <c r="J963" i="36"/>
  <c r="H963" i="36"/>
  <c r="E963" i="36"/>
  <c r="M962" i="36"/>
  <c r="J962" i="36"/>
  <c r="H962" i="36"/>
  <c r="E962" i="36"/>
  <c r="M961" i="36"/>
  <c r="J961" i="36"/>
  <c r="H961" i="36"/>
  <c r="E961" i="36"/>
  <c r="M960" i="36"/>
  <c r="J960" i="36"/>
  <c r="H960" i="36"/>
  <c r="E960" i="36"/>
  <c r="M959" i="36"/>
  <c r="J959" i="36"/>
  <c r="H959" i="36"/>
  <c r="E959" i="36"/>
  <c r="M958" i="36"/>
  <c r="J958" i="36"/>
  <c r="H958" i="36"/>
  <c r="E958" i="36"/>
  <c r="M957" i="36"/>
  <c r="J957" i="36"/>
  <c r="H957" i="36"/>
  <c r="E957" i="36"/>
  <c r="M956" i="36"/>
  <c r="J956" i="36"/>
  <c r="H956" i="36"/>
  <c r="E956" i="36"/>
  <c r="M955" i="36"/>
  <c r="J955" i="36"/>
  <c r="H955" i="36"/>
  <c r="E955" i="36"/>
  <c r="M954" i="36"/>
  <c r="J954" i="36"/>
  <c r="H954" i="36"/>
  <c r="E954" i="36"/>
  <c r="M953" i="36"/>
  <c r="J953" i="36"/>
  <c r="H953" i="36"/>
  <c r="E953" i="36"/>
  <c r="M952" i="36"/>
  <c r="J952" i="36"/>
  <c r="H952" i="36"/>
  <c r="E952" i="36"/>
  <c r="M951" i="36"/>
  <c r="J951" i="36"/>
  <c r="H951" i="36"/>
  <c r="E951" i="36"/>
  <c r="M950" i="36"/>
  <c r="J950" i="36"/>
  <c r="H950" i="36"/>
  <c r="E950" i="36"/>
  <c r="M949" i="36"/>
  <c r="J949" i="36"/>
  <c r="H949" i="36"/>
  <c r="E949" i="36"/>
  <c r="M948" i="36"/>
  <c r="J948" i="36"/>
  <c r="H948" i="36"/>
  <c r="E948" i="36"/>
  <c r="M947" i="36"/>
  <c r="J947" i="36"/>
  <c r="H947" i="36"/>
  <c r="E947" i="36"/>
  <c r="M946" i="36"/>
  <c r="J946" i="36"/>
  <c r="H946" i="36"/>
  <c r="E946" i="36"/>
  <c r="M945" i="36"/>
  <c r="J945" i="36"/>
  <c r="H945" i="36"/>
  <c r="E945" i="36"/>
  <c r="M944" i="36"/>
  <c r="J944" i="36"/>
  <c r="H944" i="36"/>
  <c r="E944" i="36"/>
  <c r="M943" i="36"/>
  <c r="J943" i="36"/>
  <c r="H943" i="36"/>
  <c r="E943" i="36"/>
  <c r="M942" i="36"/>
  <c r="J942" i="36"/>
  <c r="H942" i="36"/>
  <c r="E942" i="36"/>
  <c r="M941" i="36"/>
  <c r="J941" i="36"/>
  <c r="H941" i="36"/>
  <c r="E941" i="36"/>
  <c r="M940" i="36"/>
  <c r="J940" i="36"/>
  <c r="H940" i="36"/>
  <c r="E940" i="36"/>
  <c r="M939" i="36"/>
  <c r="J939" i="36"/>
  <c r="H939" i="36"/>
  <c r="E939" i="36"/>
  <c r="M938" i="36"/>
  <c r="J938" i="36"/>
  <c r="H938" i="36"/>
  <c r="E938" i="36"/>
  <c r="M937" i="36"/>
  <c r="J937" i="36"/>
  <c r="H937" i="36"/>
  <c r="E937" i="36"/>
  <c r="M936" i="36"/>
  <c r="J936" i="36"/>
  <c r="H936" i="36"/>
  <c r="E936" i="36"/>
  <c r="M935" i="36"/>
  <c r="J935" i="36"/>
  <c r="H935" i="36"/>
  <c r="E935" i="36"/>
  <c r="M934" i="36"/>
  <c r="J934" i="36"/>
  <c r="H934" i="36"/>
  <c r="E934" i="36"/>
  <c r="M933" i="36"/>
  <c r="J933" i="36"/>
  <c r="H933" i="36"/>
  <c r="E933" i="36"/>
  <c r="M932" i="36"/>
  <c r="J932" i="36"/>
  <c r="H932" i="36"/>
  <c r="E932" i="36"/>
  <c r="M931" i="36"/>
  <c r="J931" i="36"/>
  <c r="H931" i="36"/>
  <c r="E931" i="36"/>
  <c r="M930" i="36"/>
  <c r="J930" i="36"/>
  <c r="H930" i="36"/>
  <c r="E930" i="36"/>
  <c r="M929" i="36"/>
  <c r="J929" i="36"/>
  <c r="H929" i="36"/>
  <c r="E929" i="36"/>
  <c r="M928" i="36"/>
  <c r="J928" i="36"/>
  <c r="H928" i="36"/>
  <c r="E928" i="36"/>
  <c r="M927" i="36"/>
  <c r="J927" i="36"/>
  <c r="H927" i="36"/>
  <c r="E927" i="36"/>
  <c r="M926" i="36"/>
  <c r="J926" i="36"/>
  <c r="H926" i="36"/>
  <c r="E926" i="36"/>
  <c r="M925" i="36"/>
  <c r="J925" i="36"/>
  <c r="H925" i="36"/>
  <c r="E925" i="36"/>
  <c r="M924" i="36"/>
  <c r="J924" i="36"/>
  <c r="H924" i="36"/>
  <c r="E924" i="36"/>
  <c r="M923" i="36"/>
  <c r="J923" i="36"/>
  <c r="H923" i="36"/>
  <c r="E923" i="36"/>
  <c r="M922" i="36"/>
  <c r="J922" i="36"/>
  <c r="H922" i="36"/>
  <c r="E922" i="36"/>
  <c r="M921" i="36"/>
  <c r="J921" i="36"/>
  <c r="H921" i="36"/>
  <c r="E921" i="36"/>
  <c r="M920" i="36"/>
  <c r="J920" i="36"/>
  <c r="H920" i="36"/>
  <c r="E920" i="36"/>
  <c r="M919" i="36"/>
  <c r="J919" i="36"/>
  <c r="H919" i="36"/>
  <c r="E919" i="36"/>
  <c r="M918" i="36"/>
  <c r="J918" i="36"/>
  <c r="H918" i="36"/>
  <c r="E918" i="36"/>
  <c r="M917" i="36"/>
  <c r="J917" i="36"/>
  <c r="H917" i="36"/>
  <c r="E917" i="36"/>
  <c r="M916" i="36"/>
  <c r="J916" i="36"/>
  <c r="H916" i="36"/>
  <c r="E916" i="36"/>
  <c r="M915" i="36"/>
  <c r="J915" i="36"/>
  <c r="H915" i="36"/>
  <c r="E915" i="36"/>
  <c r="M914" i="36"/>
  <c r="J914" i="36"/>
  <c r="H914" i="36"/>
  <c r="E914" i="36"/>
  <c r="M913" i="36"/>
  <c r="J913" i="36"/>
  <c r="H913" i="36"/>
  <c r="E913" i="36"/>
  <c r="M912" i="36"/>
  <c r="J912" i="36"/>
  <c r="H912" i="36"/>
  <c r="E912" i="36"/>
  <c r="M911" i="36"/>
  <c r="J911" i="36"/>
  <c r="H911" i="36"/>
  <c r="E911" i="36"/>
  <c r="M910" i="36"/>
  <c r="J910" i="36"/>
  <c r="H910" i="36"/>
  <c r="E910" i="36"/>
  <c r="M909" i="36"/>
  <c r="J909" i="36"/>
  <c r="H909" i="36"/>
  <c r="E909" i="36"/>
  <c r="M908" i="36"/>
  <c r="J908" i="36"/>
  <c r="H908" i="36"/>
  <c r="E908" i="36"/>
  <c r="M907" i="36"/>
  <c r="J907" i="36"/>
  <c r="H907" i="36"/>
  <c r="E907" i="36"/>
  <c r="M906" i="36"/>
  <c r="J906" i="36"/>
  <c r="H906" i="36"/>
  <c r="E906" i="36"/>
  <c r="M905" i="36"/>
  <c r="J905" i="36"/>
  <c r="H905" i="36"/>
  <c r="E905" i="36"/>
  <c r="M904" i="36"/>
  <c r="J904" i="36"/>
  <c r="H904" i="36"/>
  <c r="E904" i="36"/>
  <c r="M903" i="36"/>
  <c r="J903" i="36"/>
  <c r="H903" i="36"/>
  <c r="E903" i="36"/>
  <c r="M902" i="36"/>
  <c r="J902" i="36"/>
  <c r="H902" i="36"/>
  <c r="E902" i="36"/>
  <c r="M901" i="36"/>
  <c r="J901" i="36"/>
  <c r="H901" i="36"/>
  <c r="E901" i="36"/>
  <c r="M900" i="36"/>
  <c r="J900" i="36"/>
  <c r="H900" i="36"/>
  <c r="E900" i="36"/>
  <c r="M899" i="36"/>
  <c r="J899" i="36"/>
  <c r="H899" i="36"/>
  <c r="E899" i="36"/>
  <c r="M898" i="36"/>
  <c r="J898" i="36"/>
  <c r="H898" i="36"/>
  <c r="E898" i="36"/>
  <c r="M897" i="36"/>
  <c r="J897" i="36"/>
  <c r="H897" i="36"/>
  <c r="E897" i="36"/>
  <c r="M896" i="36"/>
  <c r="J896" i="36"/>
  <c r="H896" i="36"/>
  <c r="E896" i="36"/>
  <c r="M895" i="36"/>
  <c r="J895" i="36"/>
  <c r="H895" i="36"/>
  <c r="E895" i="36"/>
  <c r="M894" i="36"/>
  <c r="J894" i="36"/>
  <c r="H894" i="36"/>
  <c r="E894" i="36"/>
  <c r="M893" i="36"/>
  <c r="J893" i="36"/>
  <c r="H893" i="36"/>
  <c r="E893" i="36"/>
  <c r="M892" i="36"/>
  <c r="J892" i="36"/>
  <c r="H892" i="36"/>
  <c r="E892" i="36"/>
  <c r="M891" i="36"/>
  <c r="J891" i="36"/>
  <c r="H891" i="36"/>
  <c r="E891" i="36"/>
  <c r="M890" i="36"/>
  <c r="J890" i="36"/>
  <c r="H890" i="36"/>
  <c r="E890" i="36"/>
  <c r="M889" i="36"/>
  <c r="J889" i="36"/>
  <c r="H889" i="36"/>
  <c r="E889" i="36"/>
  <c r="M888" i="36"/>
  <c r="J888" i="36"/>
  <c r="H888" i="36"/>
  <c r="E888" i="36"/>
  <c r="M887" i="36"/>
  <c r="J887" i="36"/>
  <c r="H887" i="36"/>
  <c r="E887" i="36"/>
  <c r="M886" i="36"/>
  <c r="J886" i="36"/>
  <c r="H886" i="36"/>
  <c r="E886" i="36"/>
  <c r="M885" i="36"/>
  <c r="J885" i="36"/>
  <c r="H885" i="36"/>
  <c r="E885" i="36"/>
  <c r="M884" i="36"/>
  <c r="J884" i="36"/>
  <c r="H884" i="36"/>
  <c r="E884" i="36"/>
  <c r="M883" i="36"/>
  <c r="J883" i="36"/>
  <c r="H883" i="36"/>
  <c r="E883" i="36"/>
  <c r="M882" i="36"/>
  <c r="J882" i="36"/>
  <c r="H882" i="36"/>
  <c r="E882" i="36"/>
  <c r="M881" i="36"/>
  <c r="J881" i="36"/>
  <c r="H881" i="36"/>
  <c r="E881" i="36"/>
  <c r="M880" i="36"/>
  <c r="J880" i="36"/>
  <c r="H880" i="36"/>
  <c r="E880" i="36"/>
  <c r="M879" i="36"/>
  <c r="J879" i="36"/>
  <c r="H879" i="36"/>
  <c r="E879" i="36"/>
  <c r="M878" i="36"/>
  <c r="J878" i="36"/>
  <c r="H878" i="36"/>
  <c r="E878" i="36"/>
  <c r="M877" i="36"/>
  <c r="J877" i="36"/>
  <c r="H877" i="36"/>
  <c r="E877" i="36"/>
  <c r="M876" i="36"/>
  <c r="J876" i="36"/>
  <c r="H876" i="36"/>
  <c r="E876" i="36"/>
  <c r="M875" i="36"/>
  <c r="J875" i="36"/>
  <c r="H875" i="36"/>
  <c r="E875" i="36"/>
  <c r="M874" i="36"/>
  <c r="J874" i="36"/>
  <c r="H874" i="36"/>
  <c r="E874" i="36"/>
  <c r="M873" i="36"/>
  <c r="J873" i="36"/>
  <c r="H873" i="36"/>
  <c r="E873" i="36"/>
  <c r="M872" i="36"/>
  <c r="J872" i="36"/>
  <c r="H872" i="36"/>
  <c r="E872" i="36"/>
  <c r="M871" i="36"/>
  <c r="J871" i="36"/>
  <c r="H871" i="36"/>
  <c r="E871" i="36"/>
  <c r="M870" i="36"/>
  <c r="J870" i="36"/>
  <c r="H870" i="36"/>
  <c r="E870" i="36"/>
  <c r="M869" i="36"/>
  <c r="J869" i="36"/>
  <c r="H869" i="36"/>
  <c r="E869" i="36"/>
  <c r="M868" i="36"/>
  <c r="J868" i="36"/>
  <c r="H868" i="36"/>
  <c r="E868" i="36"/>
  <c r="M867" i="36"/>
  <c r="J867" i="36"/>
  <c r="H867" i="36"/>
  <c r="E867" i="36"/>
  <c r="M866" i="36"/>
  <c r="J866" i="36"/>
  <c r="H866" i="36"/>
  <c r="E866" i="36"/>
  <c r="M865" i="36"/>
  <c r="J865" i="36"/>
  <c r="H865" i="36"/>
  <c r="E865" i="36"/>
  <c r="M864" i="36"/>
  <c r="J864" i="36"/>
  <c r="H864" i="36"/>
  <c r="E864" i="36"/>
  <c r="M863" i="36"/>
  <c r="J863" i="36"/>
  <c r="H863" i="36"/>
  <c r="E863" i="36"/>
  <c r="M862" i="36"/>
  <c r="J862" i="36"/>
  <c r="H862" i="36"/>
  <c r="E862" i="36"/>
  <c r="M861" i="36"/>
  <c r="J861" i="36"/>
  <c r="H861" i="36"/>
  <c r="E861" i="36"/>
  <c r="M860" i="36"/>
  <c r="J860" i="36"/>
  <c r="H860" i="36"/>
  <c r="E860" i="36"/>
  <c r="M859" i="36"/>
  <c r="J859" i="36"/>
  <c r="H859" i="36"/>
  <c r="E859" i="36"/>
  <c r="M858" i="36"/>
  <c r="J858" i="36"/>
  <c r="H858" i="36"/>
  <c r="E858" i="36"/>
  <c r="M857" i="36"/>
  <c r="J857" i="36"/>
  <c r="H857" i="36"/>
  <c r="E857" i="36"/>
  <c r="M856" i="36"/>
  <c r="J856" i="36"/>
  <c r="H856" i="36"/>
  <c r="E856" i="36"/>
  <c r="M855" i="36"/>
  <c r="J855" i="36"/>
  <c r="H855" i="36"/>
  <c r="E855" i="36"/>
  <c r="M854" i="36"/>
  <c r="J854" i="36"/>
  <c r="H854" i="36"/>
  <c r="E854" i="36"/>
  <c r="M853" i="36"/>
  <c r="J853" i="36"/>
  <c r="H853" i="36"/>
  <c r="E853" i="36"/>
  <c r="M852" i="36"/>
  <c r="J852" i="36"/>
  <c r="H852" i="36"/>
  <c r="E852" i="36"/>
  <c r="M851" i="36"/>
  <c r="J851" i="36"/>
  <c r="H851" i="36"/>
  <c r="E851" i="36"/>
  <c r="M850" i="36"/>
  <c r="J850" i="36"/>
  <c r="H850" i="36"/>
  <c r="E850" i="36"/>
  <c r="M849" i="36"/>
  <c r="J849" i="36"/>
  <c r="H849" i="36"/>
  <c r="E849" i="36"/>
  <c r="M848" i="36"/>
  <c r="J848" i="36"/>
  <c r="H848" i="36"/>
  <c r="E848" i="36"/>
  <c r="M847" i="36"/>
  <c r="J847" i="36"/>
  <c r="H847" i="36"/>
  <c r="E847" i="36"/>
  <c r="M846" i="36"/>
  <c r="J846" i="36"/>
  <c r="H846" i="36"/>
  <c r="E846" i="36"/>
  <c r="M845" i="36"/>
  <c r="J845" i="36"/>
  <c r="H845" i="36"/>
  <c r="E845" i="36"/>
  <c r="M844" i="36"/>
  <c r="J844" i="36"/>
  <c r="H844" i="36"/>
  <c r="E844" i="36"/>
  <c r="M843" i="36"/>
  <c r="J843" i="36"/>
  <c r="H843" i="36"/>
  <c r="E843" i="36"/>
  <c r="M842" i="36"/>
  <c r="J842" i="36"/>
  <c r="H842" i="36"/>
  <c r="E842" i="36"/>
  <c r="M841" i="36"/>
  <c r="J841" i="36"/>
  <c r="H841" i="36"/>
  <c r="E841" i="36"/>
  <c r="M840" i="36"/>
  <c r="J840" i="36"/>
  <c r="H840" i="36"/>
  <c r="E840" i="36"/>
  <c r="M839" i="36"/>
  <c r="J839" i="36"/>
  <c r="H839" i="36"/>
  <c r="E839" i="36"/>
  <c r="M838" i="36"/>
  <c r="J838" i="36"/>
  <c r="H838" i="36"/>
  <c r="E838" i="36"/>
  <c r="M837" i="36"/>
  <c r="J837" i="36"/>
  <c r="H837" i="36"/>
  <c r="E837" i="36"/>
  <c r="M836" i="36"/>
  <c r="J836" i="36"/>
  <c r="H836" i="36"/>
  <c r="E836" i="36"/>
  <c r="M835" i="36"/>
  <c r="J835" i="36"/>
  <c r="H835" i="36"/>
  <c r="E835" i="36"/>
  <c r="M834" i="36"/>
  <c r="J834" i="36"/>
  <c r="H834" i="36"/>
  <c r="E834" i="36"/>
  <c r="M833" i="36"/>
  <c r="J833" i="36"/>
  <c r="H833" i="36"/>
  <c r="E833" i="36"/>
  <c r="M832" i="36"/>
  <c r="J832" i="36"/>
  <c r="H832" i="36"/>
  <c r="E832" i="36"/>
  <c r="M831" i="36"/>
  <c r="J831" i="36"/>
  <c r="H831" i="36"/>
  <c r="E831" i="36"/>
  <c r="M830" i="36"/>
  <c r="J830" i="36"/>
  <c r="H830" i="36"/>
  <c r="E830" i="36"/>
  <c r="M829" i="36"/>
  <c r="J829" i="36"/>
  <c r="H829" i="36"/>
  <c r="E829" i="36"/>
  <c r="M828" i="36"/>
  <c r="J828" i="36"/>
  <c r="H828" i="36"/>
  <c r="E828" i="36"/>
  <c r="M827" i="36"/>
  <c r="J827" i="36"/>
  <c r="H827" i="36"/>
  <c r="E827" i="36"/>
  <c r="M826" i="36"/>
  <c r="J826" i="36"/>
  <c r="H826" i="36"/>
  <c r="E826" i="36"/>
  <c r="M825" i="36"/>
  <c r="J825" i="36"/>
  <c r="H825" i="36"/>
  <c r="E825" i="36"/>
  <c r="M824" i="36"/>
  <c r="J824" i="36"/>
  <c r="H824" i="36"/>
  <c r="E824" i="36"/>
  <c r="M823" i="36"/>
  <c r="J823" i="36"/>
  <c r="H823" i="36"/>
  <c r="E823" i="36"/>
  <c r="M822" i="36"/>
  <c r="J822" i="36"/>
  <c r="H822" i="36"/>
  <c r="E822" i="36"/>
  <c r="M821" i="36"/>
  <c r="J821" i="36"/>
  <c r="H821" i="36"/>
  <c r="E821" i="36"/>
  <c r="M820" i="36"/>
  <c r="J820" i="36"/>
  <c r="H820" i="36"/>
  <c r="E820" i="36"/>
  <c r="M819" i="36"/>
  <c r="J819" i="36"/>
  <c r="H819" i="36"/>
  <c r="E819" i="36"/>
  <c r="M818" i="36"/>
  <c r="J818" i="36"/>
  <c r="H818" i="36"/>
  <c r="E818" i="36"/>
  <c r="M817" i="36"/>
  <c r="J817" i="36"/>
  <c r="H817" i="36"/>
  <c r="E817" i="36"/>
  <c r="M816" i="36"/>
  <c r="J816" i="36"/>
  <c r="H816" i="36"/>
  <c r="E816" i="36"/>
  <c r="M815" i="36"/>
  <c r="J815" i="36"/>
  <c r="H815" i="36"/>
  <c r="E815" i="36"/>
  <c r="M814" i="36"/>
  <c r="J814" i="36"/>
  <c r="H814" i="36"/>
  <c r="E814" i="36"/>
  <c r="M813" i="36"/>
  <c r="J813" i="36"/>
  <c r="H813" i="36"/>
  <c r="E813" i="36"/>
  <c r="M812" i="36"/>
  <c r="J812" i="36"/>
  <c r="H812" i="36"/>
  <c r="E812" i="36"/>
  <c r="M811" i="36"/>
  <c r="J811" i="36"/>
  <c r="H811" i="36"/>
  <c r="E811" i="36"/>
  <c r="M810" i="36"/>
  <c r="J810" i="36"/>
  <c r="H810" i="36"/>
  <c r="E810" i="36"/>
  <c r="M809" i="36"/>
  <c r="J809" i="36"/>
  <c r="H809" i="36"/>
  <c r="E809" i="36"/>
  <c r="M808" i="36"/>
  <c r="J808" i="36"/>
  <c r="H808" i="36"/>
  <c r="E808" i="36"/>
  <c r="M807" i="36"/>
  <c r="J807" i="36"/>
  <c r="H807" i="36"/>
  <c r="E807" i="36"/>
  <c r="M806" i="36"/>
  <c r="J806" i="36"/>
  <c r="H806" i="36"/>
  <c r="E806" i="36"/>
  <c r="M805" i="36"/>
  <c r="J805" i="36"/>
  <c r="H805" i="36"/>
  <c r="E805" i="36"/>
  <c r="M804" i="36"/>
  <c r="J804" i="36"/>
  <c r="H804" i="36"/>
  <c r="E804" i="36"/>
  <c r="M803" i="36"/>
  <c r="J803" i="36"/>
  <c r="H803" i="36"/>
  <c r="E803" i="36"/>
  <c r="M802" i="36"/>
  <c r="J802" i="36"/>
  <c r="H802" i="36"/>
  <c r="E802" i="36"/>
  <c r="M801" i="36"/>
  <c r="J801" i="36"/>
  <c r="H801" i="36"/>
  <c r="E801" i="36"/>
  <c r="M800" i="36"/>
  <c r="J800" i="36"/>
  <c r="H800" i="36"/>
  <c r="E800" i="36"/>
  <c r="M799" i="36"/>
  <c r="J799" i="36"/>
  <c r="H799" i="36"/>
  <c r="E799" i="36"/>
  <c r="M798" i="36"/>
  <c r="J798" i="36"/>
  <c r="H798" i="36"/>
  <c r="E798" i="36"/>
  <c r="M797" i="36"/>
  <c r="J797" i="36"/>
  <c r="H797" i="36"/>
  <c r="E797" i="36"/>
  <c r="M796" i="36"/>
  <c r="J796" i="36"/>
  <c r="H796" i="36"/>
  <c r="E796" i="36"/>
  <c r="M795" i="36"/>
  <c r="J795" i="36"/>
  <c r="H795" i="36"/>
  <c r="E795" i="36"/>
  <c r="M794" i="36"/>
  <c r="J794" i="36"/>
  <c r="H794" i="36"/>
  <c r="E794" i="36"/>
  <c r="M793" i="36"/>
  <c r="J793" i="36"/>
  <c r="H793" i="36"/>
  <c r="E793" i="36"/>
  <c r="M792" i="36"/>
  <c r="J792" i="36"/>
  <c r="H792" i="36"/>
  <c r="E792" i="36"/>
  <c r="M791" i="36"/>
  <c r="J791" i="36"/>
  <c r="H791" i="36"/>
  <c r="E791" i="36"/>
  <c r="M790" i="36"/>
  <c r="J790" i="36"/>
  <c r="H790" i="36"/>
  <c r="E790" i="36"/>
  <c r="M789" i="36"/>
  <c r="J789" i="36"/>
  <c r="H789" i="36"/>
  <c r="E789" i="36"/>
  <c r="M788" i="36"/>
  <c r="J788" i="36"/>
  <c r="H788" i="36"/>
  <c r="E788" i="36"/>
  <c r="M787" i="36"/>
  <c r="J787" i="36"/>
  <c r="H787" i="36"/>
  <c r="E787" i="36"/>
  <c r="M786" i="36"/>
  <c r="J786" i="36"/>
  <c r="H786" i="36"/>
  <c r="E786" i="36"/>
  <c r="M785" i="36"/>
  <c r="J785" i="36"/>
  <c r="H785" i="36"/>
  <c r="E785" i="36"/>
  <c r="M784" i="36"/>
  <c r="J784" i="36"/>
  <c r="H784" i="36"/>
  <c r="E784" i="36"/>
  <c r="M783" i="36"/>
  <c r="J783" i="36"/>
  <c r="H783" i="36"/>
  <c r="E783" i="36"/>
  <c r="M782" i="36"/>
  <c r="J782" i="36"/>
  <c r="H782" i="36"/>
  <c r="E782" i="36"/>
  <c r="M781" i="36"/>
  <c r="J781" i="36"/>
  <c r="H781" i="36"/>
  <c r="E781" i="36"/>
  <c r="M780" i="36"/>
  <c r="J780" i="36"/>
  <c r="H780" i="36"/>
  <c r="E780" i="36"/>
  <c r="M779" i="36"/>
  <c r="J779" i="36"/>
  <c r="H779" i="36"/>
  <c r="E779" i="36"/>
  <c r="M778" i="36"/>
  <c r="J778" i="36"/>
  <c r="H778" i="36"/>
  <c r="E778" i="36"/>
  <c r="M777" i="36"/>
  <c r="J777" i="36"/>
  <c r="H777" i="36"/>
  <c r="E777" i="36"/>
  <c r="M776" i="36"/>
  <c r="J776" i="36"/>
  <c r="H776" i="36"/>
  <c r="E776" i="36"/>
  <c r="M775" i="36"/>
  <c r="J775" i="36"/>
  <c r="H775" i="36"/>
  <c r="E775" i="36"/>
  <c r="M774" i="36"/>
  <c r="J774" i="36"/>
  <c r="H774" i="36"/>
  <c r="E774" i="36"/>
  <c r="M773" i="36"/>
  <c r="J773" i="36"/>
  <c r="H773" i="36"/>
  <c r="E773" i="36"/>
  <c r="M772" i="36"/>
  <c r="J772" i="36"/>
  <c r="H772" i="36"/>
  <c r="E772" i="36"/>
  <c r="M771" i="36"/>
  <c r="J771" i="36"/>
  <c r="H771" i="36"/>
  <c r="E771" i="36"/>
  <c r="M770" i="36"/>
  <c r="J770" i="36"/>
  <c r="H770" i="36"/>
  <c r="E770" i="36"/>
  <c r="M769" i="36"/>
  <c r="J769" i="36"/>
  <c r="H769" i="36"/>
  <c r="E769" i="36"/>
  <c r="M768" i="36"/>
  <c r="J768" i="36"/>
  <c r="H768" i="36"/>
  <c r="E768" i="36"/>
  <c r="M767" i="36"/>
  <c r="J767" i="36"/>
  <c r="H767" i="36"/>
  <c r="E767" i="36"/>
  <c r="M766" i="36"/>
  <c r="J766" i="36"/>
  <c r="H766" i="36"/>
  <c r="E766" i="36"/>
  <c r="M765" i="36"/>
  <c r="J765" i="36"/>
  <c r="H765" i="36"/>
  <c r="E765" i="36"/>
  <c r="M764" i="36"/>
  <c r="J764" i="36"/>
  <c r="H764" i="36"/>
  <c r="E764" i="36"/>
  <c r="M763" i="36"/>
  <c r="J763" i="36"/>
  <c r="H763" i="36"/>
  <c r="E763" i="36"/>
  <c r="M762" i="36"/>
  <c r="J762" i="36"/>
  <c r="H762" i="36"/>
  <c r="E762" i="36"/>
  <c r="M761" i="36"/>
  <c r="J761" i="36"/>
  <c r="H761" i="36"/>
  <c r="E761" i="36"/>
  <c r="M760" i="36"/>
  <c r="J760" i="36"/>
  <c r="H760" i="36"/>
  <c r="E760" i="36"/>
  <c r="M759" i="36"/>
  <c r="J759" i="36"/>
  <c r="H759" i="36"/>
  <c r="E759" i="36"/>
  <c r="M758" i="36"/>
  <c r="J758" i="36"/>
  <c r="H758" i="36"/>
  <c r="E758" i="36"/>
  <c r="M757" i="36"/>
  <c r="J757" i="36"/>
  <c r="H757" i="36"/>
  <c r="E757" i="36"/>
  <c r="M756" i="36"/>
  <c r="J756" i="36"/>
  <c r="H756" i="36"/>
  <c r="E756" i="36"/>
  <c r="M755" i="36"/>
  <c r="J755" i="36"/>
  <c r="H755" i="36"/>
  <c r="E755" i="36"/>
  <c r="M754" i="36"/>
  <c r="J754" i="36"/>
  <c r="H754" i="36"/>
  <c r="E754" i="36"/>
  <c r="M753" i="36"/>
  <c r="J753" i="36"/>
  <c r="H753" i="36"/>
  <c r="E753" i="36"/>
  <c r="M752" i="36"/>
  <c r="J752" i="36"/>
  <c r="H752" i="36"/>
  <c r="E752" i="36"/>
  <c r="M751" i="36"/>
  <c r="J751" i="36"/>
  <c r="H751" i="36"/>
  <c r="E751" i="36"/>
  <c r="M750" i="36"/>
  <c r="J750" i="36"/>
  <c r="H750" i="36"/>
  <c r="E750" i="36"/>
  <c r="M749" i="36"/>
  <c r="J749" i="36"/>
  <c r="H749" i="36"/>
  <c r="E749" i="36"/>
  <c r="M748" i="36"/>
  <c r="J748" i="36"/>
  <c r="H748" i="36"/>
  <c r="E748" i="36"/>
  <c r="M747" i="36"/>
  <c r="J747" i="36"/>
  <c r="H747" i="36"/>
  <c r="E747" i="36"/>
  <c r="M746" i="36"/>
  <c r="J746" i="36"/>
  <c r="H746" i="36"/>
  <c r="E746" i="36"/>
  <c r="M745" i="36"/>
  <c r="J745" i="36"/>
  <c r="H745" i="36"/>
  <c r="E745" i="36"/>
  <c r="M744" i="36"/>
  <c r="J744" i="36"/>
  <c r="H744" i="36"/>
  <c r="E744" i="36"/>
  <c r="M743" i="36"/>
  <c r="J743" i="36"/>
  <c r="H743" i="36"/>
  <c r="E743" i="36"/>
  <c r="M742" i="36"/>
  <c r="J742" i="36"/>
  <c r="H742" i="36"/>
  <c r="E742" i="36"/>
  <c r="M741" i="36"/>
  <c r="J741" i="36"/>
  <c r="H741" i="36"/>
  <c r="E741" i="36"/>
  <c r="M740" i="36"/>
  <c r="J740" i="36"/>
  <c r="H740" i="36"/>
  <c r="E740" i="36"/>
  <c r="M739" i="36"/>
  <c r="J739" i="36"/>
  <c r="H739" i="36"/>
  <c r="E739" i="36"/>
  <c r="M738" i="36"/>
  <c r="J738" i="36"/>
  <c r="H738" i="36"/>
  <c r="E738" i="36"/>
  <c r="M737" i="36"/>
  <c r="J737" i="36"/>
  <c r="H737" i="36"/>
  <c r="E737" i="36"/>
  <c r="M736" i="36"/>
  <c r="J736" i="36"/>
  <c r="H736" i="36"/>
  <c r="E736" i="36"/>
  <c r="M735" i="36"/>
  <c r="J735" i="36"/>
  <c r="H735" i="36"/>
  <c r="E735" i="36"/>
  <c r="M734" i="36"/>
  <c r="J734" i="36"/>
  <c r="H734" i="36"/>
  <c r="E734" i="36"/>
  <c r="M733" i="36"/>
  <c r="J733" i="36"/>
  <c r="H733" i="36"/>
  <c r="E733" i="36"/>
  <c r="M732" i="36"/>
  <c r="J732" i="36"/>
  <c r="H732" i="36"/>
  <c r="E732" i="36"/>
  <c r="M731" i="36"/>
  <c r="J731" i="36"/>
  <c r="H731" i="36"/>
  <c r="E731" i="36"/>
  <c r="M730" i="36"/>
  <c r="J730" i="36"/>
  <c r="H730" i="36"/>
  <c r="E730" i="36"/>
  <c r="M729" i="36"/>
  <c r="J729" i="36"/>
  <c r="H729" i="36"/>
  <c r="E729" i="36"/>
  <c r="M728" i="36"/>
  <c r="J728" i="36"/>
  <c r="H728" i="36"/>
  <c r="E728" i="36"/>
  <c r="M727" i="36"/>
  <c r="J727" i="36"/>
  <c r="H727" i="36"/>
  <c r="E727" i="36"/>
  <c r="M726" i="36"/>
  <c r="J726" i="36"/>
  <c r="H726" i="36"/>
  <c r="E726" i="36"/>
  <c r="M725" i="36"/>
  <c r="J725" i="36"/>
  <c r="H725" i="36"/>
  <c r="E725" i="36"/>
  <c r="M724" i="36"/>
  <c r="J724" i="36"/>
  <c r="H724" i="36"/>
  <c r="E724" i="36"/>
  <c r="M723" i="36"/>
  <c r="J723" i="36"/>
  <c r="H723" i="36"/>
  <c r="E723" i="36"/>
  <c r="M722" i="36"/>
  <c r="J722" i="36"/>
  <c r="H722" i="36"/>
  <c r="E722" i="36"/>
  <c r="M721" i="36"/>
  <c r="J721" i="36"/>
  <c r="H721" i="36"/>
  <c r="E721" i="36"/>
  <c r="M720" i="36"/>
  <c r="J720" i="36"/>
  <c r="H720" i="36"/>
  <c r="E720" i="36"/>
  <c r="M719" i="36"/>
  <c r="J719" i="36"/>
  <c r="H719" i="36"/>
  <c r="E719" i="36"/>
  <c r="M718" i="36"/>
  <c r="J718" i="36"/>
  <c r="H718" i="36"/>
  <c r="E718" i="36"/>
  <c r="M717" i="36"/>
  <c r="J717" i="36"/>
  <c r="H717" i="36"/>
  <c r="E717" i="36"/>
  <c r="M716" i="36"/>
  <c r="J716" i="36"/>
  <c r="H716" i="36"/>
  <c r="E716" i="36"/>
  <c r="M715" i="36"/>
  <c r="J715" i="36"/>
  <c r="H715" i="36"/>
  <c r="E715" i="36"/>
  <c r="M714" i="36"/>
  <c r="J714" i="36"/>
  <c r="H714" i="36"/>
  <c r="E714" i="36"/>
  <c r="M713" i="36"/>
  <c r="J713" i="36"/>
  <c r="H713" i="36"/>
  <c r="E713" i="36"/>
  <c r="M712" i="36"/>
  <c r="J712" i="36"/>
  <c r="H712" i="36"/>
  <c r="E712" i="36"/>
  <c r="M711" i="36"/>
  <c r="J711" i="36"/>
  <c r="H711" i="36"/>
  <c r="E711" i="36"/>
  <c r="M710" i="36"/>
  <c r="J710" i="36"/>
  <c r="H710" i="36"/>
  <c r="E710" i="36"/>
  <c r="M709" i="36"/>
  <c r="J709" i="36"/>
  <c r="H709" i="36"/>
  <c r="E709" i="36"/>
  <c r="M708" i="36"/>
  <c r="J708" i="36"/>
  <c r="H708" i="36"/>
  <c r="E708" i="36"/>
  <c r="M707" i="36"/>
  <c r="J707" i="36"/>
  <c r="H707" i="36"/>
  <c r="E707" i="36"/>
  <c r="M706" i="36"/>
  <c r="J706" i="36"/>
  <c r="H706" i="36"/>
  <c r="E706" i="36"/>
  <c r="M705" i="36"/>
  <c r="J705" i="36"/>
  <c r="H705" i="36"/>
  <c r="E705" i="36"/>
  <c r="M704" i="36"/>
  <c r="J704" i="36"/>
  <c r="H704" i="36"/>
  <c r="E704" i="36"/>
  <c r="M703" i="36"/>
  <c r="J703" i="36"/>
  <c r="H703" i="36"/>
  <c r="E703" i="36"/>
  <c r="M702" i="36"/>
  <c r="J702" i="36"/>
  <c r="H702" i="36"/>
  <c r="E702" i="36"/>
  <c r="M701" i="36"/>
  <c r="J701" i="36"/>
  <c r="H701" i="36"/>
  <c r="E701" i="36"/>
  <c r="M700" i="36"/>
  <c r="J700" i="36"/>
  <c r="H700" i="36"/>
  <c r="E700" i="36"/>
  <c r="M699" i="36"/>
  <c r="J699" i="36"/>
  <c r="H699" i="36"/>
  <c r="E699" i="36"/>
  <c r="M698" i="36"/>
  <c r="J698" i="36"/>
  <c r="H698" i="36"/>
  <c r="E698" i="36"/>
  <c r="M697" i="36"/>
  <c r="J697" i="36"/>
  <c r="H697" i="36"/>
  <c r="E697" i="36"/>
  <c r="M696" i="36"/>
  <c r="J696" i="36"/>
  <c r="H696" i="36"/>
  <c r="E696" i="36"/>
  <c r="M695" i="36"/>
  <c r="J695" i="36"/>
  <c r="H695" i="36"/>
  <c r="E695" i="36"/>
  <c r="M694" i="36"/>
  <c r="J694" i="36"/>
  <c r="H694" i="36"/>
  <c r="E694" i="36"/>
  <c r="M693" i="36"/>
  <c r="J693" i="36"/>
  <c r="H693" i="36"/>
  <c r="E693" i="36"/>
  <c r="M692" i="36"/>
  <c r="J692" i="36"/>
  <c r="H692" i="36"/>
  <c r="E692" i="36"/>
  <c r="M691" i="36"/>
  <c r="J691" i="36"/>
  <c r="H691" i="36"/>
  <c r="E691" i="36"/>
  <c r="M690" i="36"/>
  <c r="J690" i="36"/>
  <c r="H690" i="36"/>
  <c r="E690" i="36"/>
  <c r="M689" i="36"/>
  <c r="J689" i="36"/>
  <c r="H689" i="36"/>
  <c r="E689" i="36"/>
  <c r="M688" i="36"/>
  <c r="J688" i="36"/>
  <c r="H688" i="36"/>
  <c r="E688" i="36"/>
  <c r="M687" i="36"/>
  <c r="J687" i="36"/>
  <c r="H687" i="36"/>
  <c r="E687" i="36"/>
  <c r="M686" i="36"/>
  <c r="J686" i="36"/>
  <c r="H686" i="36"/>
  <c r="E686" i="36"/>
  <c r="M685" i="36"/>
  <c r="J685" i="36"/>
  <c r="H685" i="36"/>
  <c r="E685" i="36"/>
  <c r="M684" i="36"/>
  <c r="J684" i="36"/>
  <c r="H684" i="36"/>
  <c r="E684" i="36"/>
  <c r="M683" i="36"/>
  <c r="J683" i="36"/>
  <c r="H683" i="36"/>
  <c r="E683" i="36"/>
  <c r="M682" i="36"/>
  <c r="J682" i="36"/>
  <c r="H682" i="36"/>
  <c r="E682" i="36"/>
  <c r="M681" i="36"/>
  <c r="J681" i="36"/>
  <c r="H681" i="36"/>
  <c r="E681" i="36"/>
  <c r="M680" i="36"/>
  <c r="J680" i="36"/>
  <c r="H680" i="36"/>
  <c r="E680" i="36"/>
  <c r="M679" i="36"/>
  <c r="J679" i="36"/>
  <c r="H679" i="36"/>
  <c r="E679" i="36"/>
  <c r="M678" i="36"/>
  <c r="J678" i="36"/>
  <c r="H678" i="36"/>
  <c r="E678" i="36"/>
  <c r="M677" i="36"/>
  <c r="J677" i="36"/>
  <c r="H677" i="36"/>
  <c r="E677" i="36"/>
  <c r="M676" i="36"/>
  <c r="J676" i="36"/>
  <c r="H676" i="36"/>
  <c r="E676" i="36"/>
  <c r="M675" i="36"/>
  <c r="J675" i="36"/>
  <c r="H675" i="36"/>
  <c r="E675" i="36"/>
  <c r="M674" i="36"/>
  <c r="J674" i="36"/>
  <c r="H674" i="36"/>
  <c r="E674" i="36"/>
  <c r="M673" i="36"/>
  <c r="J673" i="36"/>
  <c r="H673" i="36"/>
  <c r="E673" i="36"/>
  <c r="M672" i="36"/>
  <c r="J672" i="36"/>
  <c r="H672" i="36"/>
  <c r="E672" i="36"/>
  <c r="M671" i="36"/>
  <c r="J671" i="36"/>
  <c r="H671" i="36"/>
  <c r="E671" i="36"/>
  <c r="M670" i="36"/>
  <c r="J670" i="36"/>
  <c r="H670" i="36"/>
  <c r="E670" i="36"/>
  <c r="M669" i="36"/>
  <c r="J669" i="36"/>
  <c r="H669" i="36"/>
  <c r="E669" i="36"/>
  <c r="M668" i="36"/>
  <c r="J668" i="36"/>
  <c r="H668" i="36"/>
  <c r="E668" i="36"/>
  <c r="M667" i="36"/>
  <c r="J667" i="36"/>
  <c r="H667" i="36"/>
  <c r="E667" i="36"/>
  <c r="M666" i="36"/>
  <c r="J666" i="36"/>
  <c r="H666" i="36"/>
  <c r="E666" i="36"/>
  <c r="M665" i="36"/>
  <c r="J665" i="36"/>
  <c r="H665" i="36"/>
  <c r="E665" i="36"/>
  <c r="M664" i="36"/>
  <c r="J664" i="36"/>
  <c r="H664" i="36"/>
  <c r="E664" i="36"/>
  <c r="M663" i="36"/>
  <c r="J663" i="36"/>
  <c r="H663" i="36"/>
  <c r="E663" i="36"/>
  <c r="M662" i="36"/>
  <c r="J662" i="36"/>
  <c r="H662" i="36"/>
  <c r="E662" i="36"/>
  <c r="M661" i="36"/>
  <c r="J661" i="36"/>
  <c r="H661" i="36"/>
  <c r="E661" i="36"/>
  <c r="M660" i="36"/>
  <c r="J660" i="36"/>
  <c r="H660" i="36"/>
  <c r="E660" i="36"/>
  <c r="M659" i="36"/>
  <c r="J659" i="36"/>
  <c r="H659" i="36"/>
  <c r="E659" i="36"/>
  <c r="M658" i="36"/>
  <c r="J658" i="36"/>
  <c r="H658" i="36"/>
  <c r="E658" i="36"/>
  <c r="M657" i="36"/>
  <c r="J657" i="36"/>
  <c r="H657" i="36"/>
  <c r="E657" i="36"/>
  <c r="M656" i="36"/>
  <c r="J656" i="36"/>
  <c r="H656" i="36"/>
  <c r="E656" i="36"/>
  <c r="M655" i="36"/>
  <c r="J655" i="36"/>
  <c r="H655" i="36"/>
  <c r="E655" i="36"/>
  <c r="M654" i="36"/>
  <c r="J654" i="36"/>
  <c r="H654" i="36"/>
  <c r="E654" i="36"/>
  <c r="M653" i="36"/>
  <c r="J653" i="36"/>
  <c r="H653" i="36"/>
  <c r="E653" i="36"/>
  <c r="M652" i="36"/>
  <c r="J652" i="36"/>
  <c r="H652" i="36"/>
  <c r="E652" i="36"/>
  <c r="M651" i="36"/>
  <c r="J651" i="36"/>
  <c r="H651" i="36"/>
  <c r="E651" i="36"/>
  <c r="M650" i="36"/>
  <c r="J650" i="36"/>
  <c r="H650" i="36"/>
  <c r="E650" i="36"/>
  <c r="M649" i="36"/>
  <c r="J649" i="36"/>
  <c r="H649" i="36"/>
  <c r="E649" i="36"/>
  <c r="M648" i="36"/>
  <c r="J648" i="36"/>
  <c r="H648" i="36"/>
  <c r="E648" i="36"/>
  <c r="M647" i="36"/>
  <c r="J647" i="36"/>
  <c r="H647" i="36"/>
  <c r="E647" i="36"/>
  <c r="M646" i="36"/>
  <c r="J646" i="36"/>
  <c r="H646" i="36"/>
  <c r="E646" i="36"/>
  <c r="M645" i="36"/>
  <c r="J645" i="36"/>
  <c r="H645" i="36"/>
  <c r="E645" i="36"/>
  <c r="M644" i="36"/>
  <c r="J644" i="36"/>
  <c r="H644" i="36"/>
  <c r="E644" i="36"/>
  <c r="M643" i="36"/>
  <c r="J643" i="36"/>
  <c r="H643" i="36"/>
  <c r="E643" i="36"/>
  <c r="M642" i="36"/>
  <c r="J642" i="36"/>
  <c r="H642" i="36"/>
  <c r="E642" i="36"/>
  <c r="M641" i="36"/>
  <c r="J641" i="36"/>
  <c r="H641" i="36"/>
  <c r="E641" i="36"/>
  <c r="M640" i="36"/>
  <c r="J640" i="36"/>
  <c r="H640" i="36"/>
  <c r="E640" i="36"/>
  <c r="M639" i="36"/>
  <c r="J639" i="36"/>
  <c r="H639" i="36"/>
  <c r="E639" i="36"/>
  <c r="M638" i="36"/>
  <c r="J638" i="36"/>
  <c r="H638" i="36"/>
  <c r="E638" i="36"/>
  <c r="M637" i="36"/>
  <c r="J637" i="36"/>
  <c r="H637" i="36"/>
  <c r="E637" i="36"/>
  <c r="M636" i="36"/>
  <c r="J636" i="36"/>
  <c r="H636" i="36"/>
  <c r="E636" i="36"/>
  <c r="M635" i="36"/>
  <c r="J635" i="36"/>
  <c r="H635" i="36"/>
  <c r="E635" i="36"/>
  <c r="M634" i="36"/>
  <c r="J634" i="36"/>
  <c r="H634" i="36"/>
  <c r="E634" i="36"/>
  <c r="M633" i="36"/>
  <c r="J633" i="36"/>
  <c r="H633" i="36"/>
  <c r="E633" i="36"/>
  <c r="M632" i="36"/>
  <c r="J632" i="36"/>
  <c r="H632" i="36"/>
  <c r="E632" i="36"/>
  <c r="M631" i="36"/>
  <c r="J631" i="36"/>
  <c r="H631" i="36"/>
  <c r="E631" i="36"/>
  <c r="M630" i="36"/>
  <c r="J630" i="36"/>
  <c r="H630" i="36"/>
  <c r="E630" i="36"/>
  <c r="M629" i="36"/>
  <c r="J629" i="36"/>
  <c r="H629" i="36"/>
  <c r="E629" i="36"/>
  <c r="M628" i="36"/>
  <c r="J628" i="36"/>
  <c r="H628" i="36"/>
  <c r="E628" i="36"/>
  <c r="M627" i="36"/>
  <c r="J627" i="36"/>
  <c r="H627" i="36"/>
  <c r="E627" i="36"/>
  <c r="M626" i="36"/>
  <c r="J626" i="36"/>
  <c r="H626" i="36"/>
  <c r="E626" i="36"/>
  <c r="M625" i="36"/>
  <c r="J625" i="36"/>
  <c r="H625" i="36"/>
  <c r="E625" i="36"/>
  <c r="M624" i="36"/>
  <c r="J624" i="36"/>
  <c r="H624" i="36"/>
  <c r="E624" i="36"/>
  <c r="M623" i="36"/>
  <c r="J623" i="36"/>
  <c r="H623" i="36"/>
  <c r="E623" i="36"/>
  <c r="M622" i="36"/>
  <c r="J622" i="36"/>
  <c r="H622" i="36"/>
  <c r="E622" i="36"/>
  <c r="M621" i="36"/>
  <c r="J621" i="36"/>
  <c r="H621" i="36"/>
  <c r="E621" i="36"/>
  <c r="M620" i="36"/>
  <c r="J620" i="36"/>
  <c r="H620" i="36"/>
  <c r="E620" i="36"/>
  <c r="M619" i="36"/>
  <c r="J619" i="36"/>
  <c r="H619" i="36"/>
  <c r="E619" i="36"/>
  <c r="M618" i="36"/>
  <c r="J618" i="36"/>
  <c r="H618" i="36"/>
  <c r="E618" i="36"/>
  <c r="M617" i="36"/>
  <c r="J617" i="36"/>
  <c r="H617" i="36"/>
  <c r="E617" i="36"/>
  <c r="M616" i="36"/>
  <c r="J616" i="36"/>
  <c r="H616" i="36"/>
  <c r="E616" i="36"/>
  <c r="M615" i="36"/>
  <c r="J615" i="36"/>
  <c r="H615" i="36"/>
  <c r="E615" i="36"/>
  <c r="M614" i="36"/>
  <c r="J614" i="36"/>
  <c r="H614" i="36"/>
  <c r="E614" i="36"/>
  <c r="M613" i="36"/>
  <c r="J613" i="36"/>
  <c r="H613" i="36"/>
  <c r="E613" i="36"/>
  <c r="M612" i="36"/>
  <c r="J612" i="36"/>
  <c r="H612" i="36"/>
  <c r="E612" i="36"/>
  <c r="M611" i="36"/>
  <c r="J611" i="36"/>
  <c r="H611" i="36"/>
  <c r="E611" i="36"/>
  <c r="M610" i="36"/>
  <c r="J610" i="36"/>
  <c r="H610" i="36"/>
  <c r="E610" i="36"/>
  <c r="M609" i="36"/>
  <c r="J609" i="36"/>
  <c r="H609" i="36"/>
  <c r="E609" i="36"/>
  <c r="M608" i="36"/>
  <c r="J608" i="36"/>
  <c r="H608" i="36"/>
  <c r="E608" i="36"/>
  <c r="M607" i="36"/>
  <c r="J607" i="36"/>
  <c r="H607" i="36"/>
  <c r="E607" i="36"/>
  <c r="M606" i="36"/>
  <c r="J606" i="36"/>
  <c r="H606" i="36"/>
  <c r="E606" i="36"/>
  <c r="M605" i="36"/>
  <c r="J605" i="36"/>
  <c r="H605" i="36"/>
  <c r="E605" i="36"/>
  <c r="M604" i="36"/>
  <c r="J604" i="36"/>
  <c r="H604" i="36"/>
  <c r="E604" i="36"/>
  <c r="M603" i="36"/>
  <c r="J603" i="36"/>
  <c r="H603" i="36"/>
  <c r="E603" i="36"/>
  <c r="M602" i="36"/>
  <c r="J602" i="36"/>
  <c r="H602" i="36"/>
  <c r="E602" i="36"/>
  <c r="M601" i="36"/>
  <c r="J601" i="36"/>
  <c r="H601" i="36"/>
  <c r="E601" i="36"/>
  <c r="M600" i="36"/>
  <c r="J600" i="36"/>
  <c r="H600" i="36"/>
  <c r="E600" i="36"/>
  <c r="M599" i="36"/>
  <c r="J599" i="36"/>
  <c r="H599" i="36"/>
  <c r="E599" i="36"/>
  <c r="M598" i="36"/>
  <c r="J598" i="36"/>
  <c r="H598" i="36"/>
  <c r="E598" i="36"/>
  <c r="M597" i="36"/>
  <c r="J597" i="36"/>
  <c r="H597" i="36"/>
  <c r="E597" i="36"/>
  <c r="M596" i="36"/>
  <c r="J596" i="36"/>
  <c r="H596" i="36"/>
  <c r="E596" i="36"/>
  <c r="M595" i="36"/>
  <c r="J595" i="36"/>
  <c r="H595" i="36"/>
  <c r="E595" i="36"/>
  <c r="M594" i="36"/>
  <c r="J594" i="36"/>
  <c r="H594" i="36"/>
  <c r="E594" i="36"/>
  <c r="M593" i="36"/>
  <c r="J593" i="36"/>
  <c r="H593" i="36"/>
  <c r="E593" i="36"/>
  <c r="M592" i="36"/>
  <c r="J592" i="36"/>
  <c r="H592" i="36"/>
  <c r="E592" i="36"/>
  <c r="M591" i="36"/>
  <c r="J591" i="36"/>
  <c r="H591" i="36"/>
  <c r="E591" i="36"/>
  <c r="M590" i="36"/>
  <c r="J590" i="36"/>
  <c r="H590" i="36"/>
  <c r="E590" i="36"/>
  <c r="M589" i="36"/>
  <c r="J589" i="36"/>
  <c r="H589" i="36"/>
  <c r="E589" i="36"/>
  <c r="M588" i="36"/>
  <c r="J588" i="36"/>
  <c r="H588" i="36"/>
  <c r="E588" i="36"/>
  <c r="M587" i="36"/>
  <c r="J587" i="36"/>
  <c r="H587" i="36"/>
  <c r="E587" i="36"/>
  <c r="M586" i="36"/>
  <c r="J586" i="36"/>
  <c r="H586" i="36"/>
  <c r="E586" i="36"/>
  <c r="M585" i="36"/>
  <c r="J585" i="36"/>
  <c r="H585" i="36"/>
  <c r="E585" i="36"/>
  <c r="M584" i="36"/>
  <c r="J584" i="36"/>
  <c r="H584" i="36"/>
  <c r="E584" i="36"/>
  <c r="M583" i="36"/>
  <c r="J583" i="36"/>
  <c r="H583" i="36"/>
  <c r="E583" i="36"/>
  <c r="M582" i="36"/>
  <c r="J582" i="36"/>
  <c r="H582" i="36"/>
  <c r="E582" i="36"/>
  <c r="M581" i="36"/>
  <c r="J581" i="36"/>
  <c r="H581" i="36"/>
  <c r="E581" i="36"/>
  <c r="M580" i="36"/>
  <c r="J580" i="36"/>
  <c r="H580" i="36"/>
  <c r="E580" i="36"/>
  <c r="M579" i="36"/>
  <c r="J579" i="36"/>
  <c r="H579" i="36"/>
  <c r="E579" i="36"/>
  <c r="M578" i="36"/>
  <c r="J578" i="36"/>
  <c r="H578" i="36"/>
  <c r="E578" i="36"/>
  <c r="M577" i="36"/>
  <c r="J577" i="36"/>
  <c r="H577" i="36"/>
  <c r="E577" i="36"/>
  <c r="M576" i="36"/>
  <c r="J576" i="36"/>
  <c r="H576" i="36"/>
  <c r="E576" i="36"/>
  <c r="M575" i="36"/>
  <c r="J575" i="36"/>
  <c r="H575" i="36"/>
  <c r="E575" i="36"/>
  <c r="M574" i="36"/>
  <c r="J574" i="36"/>
  <c r="H574" i="36"/>
  <c r="E574" i="36"/>
  <c r="M573" i="36"/>
  <c r="J573" i="36"/>
  <c r="H573" i="36"/>
  <c r="E573" i="36"/>
  <c r="M572" i="36"/>
  <c r="J572" i="36"/>
  <c r="H572" i="36"/>
  <c r="E572" i="36"/>
  <c r="M571" i="36"/>
  <c r="J571" i="36"/>
  <c r="H571" i="36"/>
  <c r="E571" i="36"/>
  <c r="M570" i="36"/>
  <c r="J570" i="36"/>
  <c r="H570" i="36"/>
  <c r="E570" i="36"/>
  <c r="M569" i="36"/>
  <c r="J569" i="36"/>
  <c r="H569" i="36"/>
  <c r="E569" i="36"/>
  <c r="M568" i="36"/>
  <c r="J568" i="36"/>
  <c r="H568" i="36"/>
  <c r="E568" i="36"/>
  <c r="M567" i="36"/>
  <c r="J567" i="36"/>
  <c r="H567" i="36"/>
  <c r="E567" i="36"/>
  <c r="M566" i="36"/>
  <c r="J566" i="36"/>
  <c r="H566" i="36"/>
  <c r="E566" i="36"/>
  <c r="M565" i="36"/>
  <c r="J565" i="36"/>
  <c r="H565" i="36"/>
  <c r="E565" i="36"/>
  <c r="M564" i="36"/>
  <c r="J564" i="36"/>
  <c r="H564" i="36"/>
  <c r="E564" i="36"/>
  <c r="M563" i="36"/>
  <c r="J563" i="36"/>
  <c r="H563" i="36"/>
  <c r="E563" i="36"/>
  <c r="M562" i="36"/>
  <c r="J562" i="36"/>
  <c r="H562" i="36"/>
  <c r="E562" i="36"/>
  <c r="M561" i="36"/>
  <c r="J561" i="36"/>
  <c r="H561" i="36"/>
  <c r="E561" i="36"/>
  <c r="M560" i="36"/>
  <c r="J560" i="36"/>
  <c r="H560" i="36"/>
  <c r="E560" i="36"/>
  <c r="M559" i="36"/>
  <c r="J559" i="36"/>
  <c r="H559" i="36"/>
  <c r="E559" i="36"/>
  <c r="M558" i="36"/>
  <c r="J558" i="36"/>
  <c r="H558" i="36"/>
  <c r="E558" i="36"/>
  <c r="M557" i="36"/>
  <c r="J557" i="36"/>
  <c r="H557" i="36"/>
  <c r="E557" i="36"/>
  <c r="M556" i="36"/>
  <c r="J556" i="36"/>
  <c r="H556" i="36"/>
  <c r="E556" i="36"/>
  <c r="M555" i="36"/>
  <c r="J555" i="36"/>
  <c r="H555" i="36"/>
  <c r="E555" i="36"/>
  <c r="M554" i="36"/>
  <c r="J554" i="36"/>
  <c r="H554" i="36"/>
  <c r="E554" i="36"/>
  <c r="M553" i="36"/>
  <c r="J553" i="36"/>
  <c r="H553" i="36"/>
  <c r="E553" i="36"/>
  <c r="M552" i="36"/>
  <c r="J552" i="36"/>
  <c r="H552" i="36"/>
  <c r="E552" i="36"/>
  <c r="M551" i="36"/>
  <c r="J551" i="36"/>
  <c r="H551" i="36"/>
  <c r="E551" i="36"/>
  <c r="M550" i="36"/>
  <c r="J550" i="36"/>
  <c r="H550" i="36"/>
  <c r="E550" i="36"/>
  <c r="M549" i="36"/>
  <c r="J549" i="36"/>
  <c r="H549" i="36"/>
  <c r="E549" i="36"/>
  <c r="M548" i="36"/>
  <c r="J548" i="36"/>
  <c r="H548" i="36"/>
  <c r="E548" i="36"/>
  <c r="M547" i="36"/>
  <c r="J547" i="36"/>
  <c r="H547" i="36"/>
  <c r="E547" i="36"/>
  <c r="M546" i="36"/>
  <c r="J546" i="36"/>
  <c r="H546" i="36"/>
  <c r="E546" i="36"/>
  <c r="M545" i="36"/>
  <c r="J545" i="36"/>
  <c r="H545" i="36"/>
  <c r="E545" i="36"/>
  <c r="M544" i="36"/>
  <c r="J544" i="36"/>
  <c r="H544" i="36"/>
  <c r="E544" i="36"/>
  <c r="M543" i="36"/>
  <c r="J543" i="36"/>
  <c r="H543" i="36"/>
  <c r="E543" i="36"/>
  <c r="M542" i="36"/>
  <c r="J542" i="36"/>
  <c r="H542" i="36"/>
  <c r="E542" i="36"/>
  <c r="M541" i="36"/>
  <c r="J541" i="36"/>
  <c r="H541" i="36"/>
  <c r="E541" i="36"/>
  <c r="M540" i="36"/>
  <c r="J540" i="36"/>
  <c r="H540" i="36"/>
  <c r="E540" i="36"/>
  <c r="M539" i="36"/>
  <c r="J539" i="36"/>
  <c r="H539" i="36"/>
  <c r="E539" i="36"/>
  <c r="M538" i="36"/>
  <c r="J538" i="36"/>
  <c r="H538" i="36"/>
  <c r="E538" i="36"/>
  <c r="M537" i="36"/>
  <c r="J537" i="36"/>
  <c r="H537" i="36"/>
  <c r="E537" i="36"/>
  <c r="M536" i="36"/>
  <c r="J536" i="36"/>
  <c r="H536" i="36"/>
  <c r="E536" i="36"/>
  <c r="M535" i="36"/>
  <c r="J535" i="36"/>
  <c r="H535" i="36"/>
  <c r="E535" i="36"/>
  <c r="M534" i="36"/>
  <c r="J534" i="36"/>
  <c r="H534" i="36"/>
  <c r="E534" i="36"/>
  <c r="M533" i="36"/>
  <c r="J533" i="36"/>
  <c r="H533" i="36"/>
  <c r="E533" i="36"/>
  <c r="M532" i="36"/>
  <c r="J532" i="36"/>
  <c r="H532" i="36"/>
  <c r="E532" i="36"/>
  <c r="M531" i="36"/>
  <c r="J531" i="36"/>
  <c r="H531" i="36"/>
  <c r="E531" i="36"/>
  <c r="M530" i="36"/>
  <c r="J530" i="36"/>
  <c r="H530" i="36"/>
  <c r="E530" i="36"/>
  <c r="M529" i="36"/>
  <c r="J529" i="36"/>
  <c r="H529" i="36"/>
  <c r="E529" i="36"/>
  <c r="M528" i="36"/>
  <c r="J528" i="36"/>
  <c r="H528" i="36"/>
  <c r="E528" i="36"/>
  <c r="M527" i="36"/>
  <c r="J527" i="36"/>
  <c r="H527" i="36"/>
  <c r="E527" i="36"/>
  <c r="M526" i="36"/>
  <c r="J526" i="36"/>
  <c r="H526" i="36"/>
  <c r="E526" i="36"/>
  <c r="M525" i="36"/>
  <c r="J525" i="36"/>
  <c r="H525" i="36"/>
  <c r="E525" i="36"/>
  <c r="M524" i="36"/>
  <c r="J524" i="36"/>
  <c r="H524" i="36"/>
  <c r="E524" i="36"/>
  <c r="M523" i="36"/>
  <c r="J523" i="36"/>
  <c r="H523" i="36"/>
  <c r="E523" i="36"/>
  <c r="M522" i="36"/>
  <c r="J522" i="36"/>
  <c r="H522" i="36"/>
  <c r="E522" i="36"/>
  <c r="M521" i="36"/>
  <c r="J521" i="36"/>
  <c r="H521" i="36"/>
  <c r="E521" i="36"/>
  <c r="M520" i="36"/>
  <c r="J520" i="36"/>
  <c r="H520" i="36"/>
  <c r="E520" i="36"/>
  <c r="M519" i="36"/>
  <c r="J519" i="36"/>
  <c r="H519" i="36"/>
  <c r="E519" i="36"/>
  <c r="M518" i="36"/>
  <c r="J518" i="36"/>
  <c r="H518" i="36"/>
  <c r="E518" i="36"/>
  <c r="M517" i="36"/>
  <c r="J517" i="36"/>
  <c r="H517" i="36"/>
  <c r="E517" i="36"/>
  <c r="M516" i="36"/>
  <c r="J516" i="36"/>
  <c r="H516" i="36"/>
  <c r="E516" i="36"/>
  <c r="M515" i="36"/>
  <c r="J515" i="36"/>
  <c r="H515" i="36"/>
  <c r="E515" i="36"/>
  <c r="M514" i="36"/>
  <c r="J514" i="36"/>
  <c r="H514" i="36"/>
  <c r="E514" i="36"/>
  <c r="M513" i="36"/>
  <c r="J513" i="36"/>
  <c r="H513" i="36"/>
  <c r="E513" i="36"/>
  <c r="M512" i="36"/>
  <c r="J512" i="36"/>
  <c r="H512" i="36"/>
  <c r="E512" i="36"/>
  <c r="M511" i="36"/>
  <c r="J511" i="36"/>
  <c r="H511" i="36"/>
  <c r="E511" i="36"/>
  <c r="M510" i="36"/>
  <c r="J510" i="36"/>
  <c r="H510" i="36"/>
  <c r="E510" i="36"/>
  <c r="M509" i="36"/>
  <c r="J509" i="36"/>
  <c r="H509" i="36"/>
  <c r="E509" i="36"/>
  <c r="M508" i="36"/>
  <c r="J508" i="36"/>
  <c r="H508" i="36"/>
  <c r="E508" i="36"/>
  <c r="M507" i="36"/>
  <c r="J507" i="36"/>
  <c r="H507" i="36"/>
  <c r="E507" i="36"/>
  <c r="M506" i="36"/>
  <c r="J506" i="36"/>
  <c r="H506" i="36"/>
  <c r="E506" i="36"/>
  <c r="M505" i="36"/>
  <c r="J505" i="36"/>
  <c r="H505" i="36"/>
  <c r="E505" i="36"/>
  <c r="M504" i="36"/>
  <c r="J504" i="36"/>
  <c r="H504" i="36"/>
  <c r="E504" i="36"/>
  <c r="M503" i="36"/>
  <c r="J503" i="36"/>
  <c r="H503" i="36"/>
  <c r="E503" i="36"/>
  <c r="M502" i="36"/>
  <c r="J502" i="36"/>
  <c r="H502" i="36"/>
  <c r="E502" i="36"/>
  <c r="M501" i="36"/>
  <c r="J501" i="36"/>
  <c r="H501" i="36"/>
  <c r="E501" i="36"/>
  <c r="M500" i="36"/>
  <c r="J500" i="36"/>
  <c r="H500" i="36"/>
  <c r="E500" i="36"/>
  <c r="M499" i="36"/>
  <c r="J499" i="36"/>
  <c r="H499" i="36"/>
  <c r="E499" i="36"/>
  <c r="M498" i="36"/>
  <c r="J498" i="36"/>
  <c r="H498" i="36"/>
  <c r="E498" i="36"/>
  <c r="M497" i="36"/>
  <c r="J497" i="36"/>
  <c r="H497" i="36"/>
  <c r="E497" i="36"/>
  <c r="M496" i="36"/>
  <c r="J496" i="36"/>
  <c r="H496" i="36"/>
  <c r="E496" i="36"/>
  <c r="M495" i="36"/>
  <c r="J495" i="36"/>
  <c r="H495" i="36"/>
  <c r="E495" i="36"/>
  <c r="M494" i="36"/>
  <c r="J494" i="36"/>
  <c r="H494" i="36"/>
  <c r="E494" i="36"/>
  <c r="M493" i="36"/>
  <c r="J493" i="36"/>
  <c r="H493" i="36"/>
  <c r="E493" i="36"/>
  <c r="M492" i="36"/>
  <c r="J492" i="36"/>
  <c r="H492" i="36"/>
  <c r="E492" i="36"/>
  <c r="M491" i="36"/>
  <c r="J491" i="36"/>
  <c r="H491" i="36"/>
  <c r="E491" i="36"/>
  <c r="M490" i="36"/>
  <c r="J490" i="36"/>
  <c r="H490" i="36"/>
  <c r="E490" i="36"/>
  <c r="M489" i="36"/>
  <c r="J489" i="36"/>
  <c r="H489" i="36"/>
  <c r="E489" i="36"/>
  <c r="M488" i="36"/>
  <c r="J488" i="36"/>
  <c r="H488" i="36"/>
  <c r="E488" i="36"/>
  <c r="M487" i="36"/>
  <c r="J487" i="36"/>
  <c r="H487" i="36"/>
  <c r="E487" i="36"/>
  <c r="M486" i="36"/>
  <c r="J486" i="36"/>
  <c r="H486" i="36"/>
  <c r="E486" i="36"/>
  <c r="M485" i="36"/>
  <c r="J485" i="36"/>
  <c r="H485" i="36"/>
  <c r="E485" i="36"/>
  <c r="M484" i="36"/>
  <c r="J484" i="36"/>
  <c r="H484" i="36"/>
  <c r="E484" i="36"/>
  <c r="M483" i="36"/>
  <c r="J483" i="36"/>
  <c r="H483" i="36"/>
  <c r="E483" i="36"/>
  <c r="M482" i="36"/>
  <c r="J482" i="36"/>
  <c r="H482" i="36"/>
  <c r="E482" i="36"/>
  <c r="M481" i="36"/>
  <c r="J481" i="36"/>
  <c r="H481" i="36"/>
  <c r="E481" i="36"/>
  <c r="M480" i="36"/>
  <c r="J480" i="36"/>
  <c r="H480" i="36"/>
  <c r="E480" i="36"/>
  <c r="M479" i="36"/>
  <c r="J479" i="36"/>
  <c r="H479" i="36"/>
  <c r="E479" i="36"/>
  <c r="M478" i="36"/>
  <c r="J478" i="36"/>
  <c r="H478" i="36"/>
  <c r="E478" i="36"/>
  <c r="M477" i="36"/>
  <c r="J477" i="36"/>
  <c r="H477" i="36"/>
  <c r="E477" i="36"/>
  <c r="M476" i="36"/>
  <c r="J476" i="36"/>
  <c r="H476" i="36"/>
  <c r="E476" i="36"/>
  <c r="M475" i="36"/>
  <c r="J475" i="36"/>
  <c r="H475" i="36"/>
  <c r="E475" i="36"/>
  <c r="M474" i="36"/>
  <c r="J474" i="36"/>
  <c r="H474" i="36"/>
  <c r="E474" i="36"/>
  <c r="M473" i="36"/>
  <c r="J473" i="36"/>
  <c r="H473" i="36"/>
  <c r="E473" i="36"/>
  <c r="M472" i="36"/>
  <c r="J472" i="36"/>
  <c r="H472" i="36"/>
  <c r="E472" i="36"/>
  <c r="M471" i="36"/>
  <c r="J471" i="36"/>
  <c r="H471" i="36"/>
  <c r="E471" i="36"/>
  <c r="M470" i="36"/>
  <c r="J470" i="36"/>
  <c r="H470" i="36"/>
  <c r="E470" i="36"/>
  <c r="M469" i="36"/>
  <c r="J469" i="36"/>
  <c r="H469" i="36"/>
  <c r="E469" i="36"/>
  <c r="M468" i="36"/>
  <c r="J468" i="36"/>
  <c r="H468" i="36"/>
  <c r="E468" i="36"/>
  <c r="M467" i="36"/>
  <c r="J467" i="36"/>
  <c r="H467" i="36"/>
  <c r="E467" i="36"/>
  <c r="M466" i="36"/>
  <c r="J466" i="36"/>
  <c r="H466" i="36"/>
  <c r="E466" i="36"/>
  <c r="M465" i="36"/>
  <c r="J465" i="36"/>
  <c r="H465" i="36"/>
  <c r="E465" i="36"/>
  <c r="M464" i="36"/>
  <c r="J464" i="36"/>
  <c r="H464" i="36"/>
  <c r="E464" i="36"/>
  <c r="M463" i="36"/>
  <c r="J463" i="36"/>
  <c r="H463" i="36"/>
  <c r="E463" i="36"/>
  <c r="M462" i="36"/>
  <c r="J462" i="36"/>
  <c r="H462" i="36"/>
  <c r="E462" i="36"/>
  <c r="M461" i="36"/>
  <c r="J461" i="36"/>
  <c r="H461" i="36"/>
  <c r="E461" i="36"/>
  <c r="M460" i="36"/>
  <c r="J460" i="36"/>
  <c r="H460" i="36"/>
  <c r="E460" i="36"/>
  <c r="M459" i="36"/>
  <c r="J459" i="36"/>
  <c r="H459" i="36"/>
  <c r="E459" i="36"/>
  <c r="M458" i="36"/>
  <c r="J458" i="36"/>
  <c r="H458" i="36"/>
  <c r="E458" i="36"/>
  <c r="M457" i="36"/>
  <c r="J457" i="36"/>
  <c r="H457" i="36"/>
  <c r="E457" i="36"/>
  <c r="M456" i="36"/>
  <c r="J456" i="36"/>
  <c r="H456" i="36"/>
  <c r="E456" i="36"/>
  <c r="M455" i="36"/>
  <c r="J455" i="36"/>
  <c r="H455" i="36"/>
  <c r="E455" i="36"/>
  <c r="M454" i="36"/>
  <c r="J454" i="36"/>
  <c r="H454" i="36"/>
  <c r="E454" i="36"/>
  <c r="M453" i="36"/>
  <c r="J453" i="36"/>
  <c r="H453" i="36"/>
  <c r="E453" i="36"/>
  <c r="M452" i="36"/>
  <c r="J452" i="36"/>
  <c r="H452" i="36"/>
  <c r="E452" i="36"/>
  <c r="M451" i="36"/>
  <c r="J451" i="36"/>
  <c r="H451" i="36"/>
  <c r="E451" i="36"/>
  <c r="M450" i="36"/>
  <c r="J450" i="36"/>
  <c r="H450" i="36"/>
  <c r="E450" i="36"/>
  <c r="M449" i="36"/>
  <c r="J449" i="36"/>
  <c r="H449" i="36"/>
  <c r="E449" i="36"/>
  <c r="M448" i="36"/>
  <c r="J448" i="36"/>
  <c r="H448" i="36"/>
  <c r="E448" i="36"/>
  <c r="M447" i="36"/>
  <c r="J447" i="36"/>
  <c r="H447" i="36"/>
  <c r="E447" i="36"/>
  <c r="M446" i="36"/>
  <c r="J446" i="36"/>
  <c r="H446" i="36"/>
  <c r="E446" i="36"/>
  <c r="M445" i="36"/>
  <c r="J445" i="36"/>
  <c r="H445" i="36"/>
  <c r="E445" i="36"/>
  <c r="M444" i="36"/>
  <c r="J444" i="36"/>
  <c r="H444" i="36"/>
  <c r="E444" i="36"/>
  <c r="M443" i="36"/>
  <c r="J443" i="36"/>
  <c r="H443" i="36"/>
  <c r="E443" i="36"/>
  <c r="M442" i="36"/>
  <c r="J442" i="36"/>
  <c r="H442" i="36"/>
  <c r="E442" i="36"/>
  <c r="M441" i="36"/>
  <c r="J441" i="36"/>
  <c r="H441" i="36"/>
  <c r="E441" i="36"/>
  <c r="M440" i="36"/>
  <c r="J440" i="36"/>
  <c r="H440" i="36"/>
  <c r="E440" i="36"/>
  <c r="M439" i="36"/>
  <c r="J439" i="36"/>
  <c r="H439" i="36"/>
  <c r="E439" i="36"/>
  <c r="M438" i="36"/>
  <c r="J438" i="36"/>
  <c r="H438" i="36"/>
  <c r="E438" i="36"/>
  <c r="M437" i="36"/>
  <c r="J437" i="36"/>
  <c r="H437" i="36"/>
  <c r="E437" i="36"/>
  <c r="M436" i="36"/>
  <c r="J436" i="36"/>
  <c r="H436" i="36"/>
  <c r="E436" i="36"/>
  <c r="M435" i="36"/>
  <c r="J435" i="36"/>
  <c r="H435" i="36"/>
  <c r="E435" i="36"/>
  <c r="M434" i="36"/>
  <c r="J434" i="36"/>
  <c r="H434" i="36"/>
  <c r="E434" i="36"/>
  <c r="M433" i="36"/>
  <c r="J433" i="36"/>
  <c r="H433" i="36"/>
  <c r="E433" i="36"/>
  <c r="M432" i="36"/>
  <c r="J432" i="36"/>
  <c r="H432" i="36"/>
  <c r="E432" i="36"/>
  <c r="M431" i="36"/>
  <c r="J431" i="36"/>
  <c r="H431" i="36"/>
  <c r="E431" i="36"/>
  <c r="M430" i="36"/>
  <c r="J430" i="36"/>
  <c r="H430" i="36"/>
  <c r="E430" i="36"/>
  <c r="M429" i="36"/>
  <c r="J429" i="36"/>
  <c r="H429" i="36"/>
  <c r="E429" i="36"/>
  <c r="M428" i="36"/>
  <c r="J428" i="36"/>
  <c r="H428" i="36"/>
  <c r="E428" i="36"/>
  <c r="M427" i="36"/>
  <c r="J427" i="36"/>
  <c r="H427" i="36"/>
  <c r="E427" i="36"/>
  <c r="M426" i="36"/>
  <c r="J426" i="36"/>
  <c r="H426" i="36"/>
  <c r="E426" i="36"/>
  <c r="M425" i="36"/>
  <c r="J425" i="36"/>
  <c r="H425" i="36"/>
  <c r="E425" i="36"/>
  <c r="M424" i="36"/>
  <c r="J424" i="36"/>
  <c r="H424" i="36"/>
  <c r="E424" i="36"/>
  <c r="M423" i="36"/>
  <c r="J423" i="36"/>
  <c r="H423" i="36"/>
  <c r="E423" i="36"/>
  <c r="M422" i="36"/>
  <c r="J422" i="36"/>
  <c r="H422" i="36"/>
  <c r="E422" i="36"/>
  <c r="M421" i="36"/>
  <c r="J421" i="36"/>
  <c r="H421" i="36"/>
  <c r="E421" i="36"/>
  <c r="M420" i="36"/>
  <c r="J420" i="36"/>
  <c r="H420" i="36"/>
  <c r="E420" i="36"/>
  <c r="M419" i="36"/>
  <c r="J419" i="36"/>
  <c r="H419" i="36"/>
  <c r="E419" i="36"/>
  <c r="M418" i="36"/>
  <c r="J418" i="36"/>
  <c r="H418" i="36"/>
  <c r="E418" i="36"/>
  <c r="M417" i="36"/>
  <c r="J417" i="36"/>
  <c r="H417" i="36"/>
  <c r="E417" i="36"/>
  <c r="M416" i="36"/>
  <c r="J416" i="36"/>
  <c r="H416" i="36"/>
  <c r="E416" i="36"/>
  <c r="M415" i="36"/>
  <c r="J415" i="36"/>
  <c r="H415" i="36"/>
  <c r="E415" i="36"/>
  <c r="M414" i="36"/>
  <c r="J414" i="36"/>
  <c r="H414" i="36"/>
  <c r="E414" i="36"/>
  <c r="M413" i="36"/>
  <c r="J413" i="36"/>
  <c r="H413" i="36"/>
  <c r="E413" i="36"/>
  <c r="M412" i="36"/>
  <c r="J412" i="36"/>
  <c r="H412" i="36"/>
  <c r="E412" i="36"/>
  <c r="M411" i="36"/>
  <c r="J411" i="36"/>
  <c r="H411" i="36"/>
  <c r="E411" i="36"/>
  <c r="M410" i="36"/>
  <c r="J410" i="36"/>
  <c r="H410" i="36"/>
  <c r="E410" i="36"/>
  <c r="M409" i="36"/>
  <c r="J409" i="36"/>
  <c r="H409" i="36"/>
  <c r="E409" i="36"/>
  <c r="M408" i="36"/>
  <c r="J408" i="36"/>
  <c r="H408" i="36"/>
  <c r="E408" i="36"/>
  <c r="M407" i="36"/>
  <c r="J407" i="36"/>
  <c r="H407" i="36"/>
  <c r="E407" i="36"/>
  <c r="M406" i="36"/>
  <c r="J406" i="36"/>
  <c r="H406" i="36"/>
  <c r="E406" i="36"/>
  <c r="M405" i="36"/>
  <c r="J405" i="36"/>
  <c r="H405" i="36"/>
  <c r="E405" i="36"/>
  <c r="M404" i="36"/>
  <c r="J404" i="36"/>
  <c r="H404" i="36"/>
  <c r="E404" i="36"/>
  <c r="M403" i="36"/>
  <c r="J403" i="36"/>
  <c r="H403" i="36"/>
  <c r="E403" i="36"/>
  <c r="M402" i="36"/>
  <c r="J402" i="36"/>
  <c r="H402" i="36"/>
  <c r="E402" i="36"/>
  <c r="M401" i="36"/>
  <c r="J401" i="36"/>
  <c r="H401" i="36"/>
  <c r="E401" i="36"/>
  <c r="M400" i="36"/>
  <c r="J400" i="36"/>
  <c r="H400" i="36"/>
  <c r="E400" i="36"/>
  <c r="M399" i="36"/>
  <c r="J399" i="36"/>
  <c r="H399" i="36"/>
  <c r="E399" i="36"/>
  <c r="M398" i="36"/>
  <c r="J398" i="36"/>
  <c r="H398" i="36"/>
  <c r="E398" i="36"/>
  <c r="M397" i="36"/>
  <c r="J397" i="36"/>
  <c r="H397" i="36"/>
  <c r="E397" i="36"/>
  <c r="M396" i="36"/>
  <c r="J396" i="36"/>
  <c r="H396" i="36"/>
  <c r="E396" i="36"/>
  <c r="M395" i="36"/>
  <c r="J395" i="36"/>
  <c r="H395" i="36"/>
  <c r="E395" i="36"/>
  <c r="M394" i="36"/>
  <c r="J394" i="36"/>
  <c r="H394" i="36"/>
  <c r="E394" i="36"/>
  <c r="M393" i="36"/>
  <c r="J393" i="36"/>
  <c r="H393" i="36"/>
  <c r="E393" i="36"/>
  <c r="M392" i="36"/>
  <c r="J392" i="36"/>
  <c r="H392" i="36"/>
  <c r="E392" i="36"/>
  <c r="M391" i="36"/>
  <c r="J391" i="36"/>
  <c r="H391" i="36"/>
  <c r="E391" i="36"/>
  <c r="M390" i="36"/>
  <c r="J390" i="36"/>
  <c r="H390" i="36"/>
  <c r="E390" i="36"/>
  <c r="M389" i="36"/>
  <c r="J389" i="36"/>
  <c r="H389" i="36"/>
  <c r="E389" i="36"/>
  <c r="M388" i="36"/>
  <c r="J388" i="36"/>
  <c r="H388" i="36"/>
  <c r="E388" i="36"/>
  <c r="M387" i="36"/>
  <c r="J387" i="36"/>
  <c r="H387" i="36"/>
  <c r="E387" i="36"/>
  <c r="M386" i="36"/>
  <c r="J386" i="36"/>
  <c r="H386" i="36"/>
  <c r="E386" i="36"/>
  <c r="M385" i="36"/>
  <c r="J385" i="36"/>
  <c r="H385" i="36"/>
  <c r="E385" i="36"/>
  <c r="M384" i="36"/>
  <c r="J384" i="36"/>
  <c r="H384" i="36"/>
  <c r="E384" i="36"/>
  <c r="M383" i="36"/>
  <c r="J383" i="36"/>
  <c r="H383" i="36"/>
  <c r="E383" i="36"/>
  <c r="M382" i="36"/>
  <c r="J382" i="36"/>
  <c r="H382" i="36"/>
  <c r="E382" i="36"/>
  <c r="M381" i="36"/>
  <c r="J381" i="36"/>
  <c r="H381" i="36"/>
  <c r="E381" i="36"/>
  <c r="M380" i="36"/>
  <c r="J380" i="36"/>
  <c r="H380" i="36"/>
  <c r="E380" i="36"/>
  <c r="M379" i="36"/>
  <c r="J379" i="36"/>
  <c r="H379" i="36"/>
  <c r="E379" i="36"/>
  <c r="M378" i="36"/>
  <c r="J378" i="36"/>
  <c r="H378" i="36"/>
  <c r="E378" i="36"/>
  <c r="M377" i="36"/>
  <c r="J377" i="36"/>
  <c r="H377" i="36"/>
  <c r="E377" i="36"/>
  <c r="M376" i="36"/>
  <c r="J376" i="36"/>
  <c r="H376" i="36"/>
  <c r="E376" i="36"/>
  <c r="M375" i="36"/>
  <c r="J375" i="36"/>
  <c r="H375" i="36"/>
  <c r="E375" i="36"/>
  <c r="M374" i="36"/>
  <c r="J374" i="36"/>
  <c r="H374" i="36"/>
  <c r="E374" i="36"/>
  <c r="M373" i="36"/>
  <c r="J373" i="36"/>
  <c r="H373" i="36"/>
  <c r="E373" i="36"/>
  <c r="M372" i="36"/>
  <c r="J372" i="36"/>
  <c r="H372" i="36"/>
  <c r="E372" i="36"/>
  <c r="M371" i="36"/>
  <c r="J371" i="36"/>
  <c r="H371" i="36"/>
  <c r="E371" i="36"/>
  <c r="M370" i="36"/>
  <c r="J370" i="36"/>
  <c r="H370" i="36"/>
  <c r="E370" i="36"/>
  <c r="M369" i="36"/>
  <c r="J369" i="36"/>
  <c r="H369" i="36"/>
  <c r="E369" i="36"/>
  <c r="M368" i="36"/>
  <c r="J368" i="36"/>
  <c r="H368" i="36"/>
  <c r="E368" i="36"/>
  <c r="M367" i="36"/>
  <c r="J367" i="36"/>
  <c r="H367" i="36"/>
  <c r="E367" i="36"/>
  <c r="M366" i="36"/>
  <c r="J366" i="36"/>
  <c r="H366" i="36"/>
  <c r="E366" i="36"/>
  <c r="M365" i="36"/>
  <c r="J365" i="36"/>
  <c r="H365" i="36"/>
  <c r="E365" i="36"/>
  <c r="M364" i="36"/>
  <c r="J364" i="36"/>
  <c r="H364" i="36"/>
  <c r="E364" i="36"/>
  <c r="M363" i="36"/>
  <c r="J363" i="36"/>
  <c r="H363" i="36"/>
  <c r="E363" i="36"/>
  <c r="M362" i="36"/>
  <c r="J362" i="36"/>
  <c r="H362" i="36"/>
  <c r="E362" i="36"/>
  <c r="M361" i="36"/>
  <c r="J361" i="36"/>
  <c r="H361" i="36"/>
  <c r="E361" i="36"/>
  <c r="M360" i="36"/>
  <c r="J360" i="36"/>
  <c r="H360" i="36"/>
  <c r="E360" i="36"/>
  <c r="M359" i="36"/>
  <c r="J359" i="36"/>
  <c r="H359" i="36"/>
  <c r="E359" i="36"/>
  <c r="M358" i="36"/>
  <c r="J358" i="36"/>
  <c r="H358" i="36"/>
  <c r="E358" i="36"/>
  <c r="M357" i="36"/>
  <c r="J357" i="36"/>
  <c r="H357" i="36"/>
  <c r="E357" i="36"/>
  <c r="M356" i="36"/>
  <c r="J356" i="36"/>
  <c r="H356" i="36"/>
  <c r="E356" i="36"/>
  <c r="M355" i="36"/>
  <c r="J355" i="36"/>
  <c r="H355" i="36"/>
  <c r="E355" i="36"/>
  <c r="M354" i="36"/>
  <c r="J354" i="36"/>
  <c r="H354" i="36"/>
  <c r="E354" i="36"/>
  <c r="M353" i="36"/>
  <c r="J353" i="36"/>
  <c r="H353" i="36"/>
  <c r="E353" i="36"/>
  <c r="M352" i="36"/>
  <c r="J352" i="36"/>
  <c r="H352" i="36"/>
  <c r="E352" i="36"/>
  <c r="M351" i="36"/>
  <c r="J351" i="36"/>
  <c r="H351" i="36"/>
  <c r="E351" i="36"/>
  <c r="M350" i="36"/>
  <c r="J350" i="36"/>
  <c r="H350" i="36"/>
  <c r="E350" i="36"/>
  <c r="M349" i="36"/>
  <c r="J349" i="36"/>
  <c r="H349" i="36"/>
  <c r="E349" i="36"/>
  <c r="M348" i="36"/>
  <c r="J348" i="36"/>
  <c r="H348" i="36"/>
  <c r="E348" i="36"/>
  <c r="M347" i="36"/>
  <c r="J347" i="36"/>
  <c r="H347" i="36"/>
  <c r="E347" i="36"/>
  <c r="M346" i="36"/>
  <c r="J346" i="36"/>
  <c r="H346" i="36"/>
  <c r="E346" i="36"/>
  <c r="M345" i="36"/>
  <c r="J345" i="36"/>
  <c r="H345" i="36"/>
  <c r="E345" i="36"/>
  <c r="M344" i="36"/>
  <c r="J344" i="36"/>
  <c r="H344" i="36"/>
  <c r="E344" i="36"/>
  <c r="M343" i="36"/>
  <c r="J343" i="36"/>
  <c r="H343" i="36"/>
  <c r="E343" i="36"/>
  <c r="M342" i="36"/>
  <c r="J342" i="36"/>
  <c r="H342" i="36"/>
  <c r="E342" i="36"/>
  <c r="M341" i="36"/>
  <c r="J341" i="36"/>
  <c r="H341" i="36"/>
  <c r="E341" i="36"/>
  <c r="M340" i="36"/>
  <c r="J340" i="36"/>
  <c r="H340" i="36"/>
  <c r="E340" i="36"/>
  <c r="M339" i="36"/>
  <c r="J339" i="36"/>
  <c r="H339" i="36"/>
  <c r="E339" i="36"/>
  <c r="M338" i="36"/>
  <c r="J338" i="36"/>
  <c r="H338" i="36"/>
  <c r="E338" i="36"/>
  <c r="M337" i="36"/>
  <c r="J337" i="36"/>
  <c r="H337" i="36"/>
  <c r="E337" i="36"/>
  <c r="M336" i="36"/>
  <c r="J336" i="36"/>
  <c r="H336" i="36"/>
  <c r="E336" i="36"/>
  <c r="M335" i="36"/>
  <c r="J335" i="36"/>
  <c r="H335" i="36"/>
  <c r="E335" i="36"/>
  <c r="M334" i="36"/>
  <c r="J334" i="36"/>
  <c r="H334" i="36"/>
  <c r="E334" i="36"/>
  <c r="M333" i="36"/>
  <c r="J333" i="36"/>
  <c r="H333" i="36"/>
  <c r="E333" i="36"/>
  <c r="M332" i="36"/>
  <c r="J332" i="36"/>
  <c r="H332" i="36"/>
  <c r="E332" i="36"/>
  <c r="M331" i="36"/>
  <c r="J331" i="36"/>
  <c r="H331" i="36"/>
  <c r="E331" i="36"/>
  <c r="M330" i="36"/>
  <c r="J330" i="36"/>
  <c r="H330" i="36"/>
  <c r="E330" i="36"/>
  <c r="M329" i="36"/>
  <c r="J329" i="36"/>
  <c r="H329" i="36"/>
  <c r="E329" i="36"/>
  <c r="M328" i="36"/>
  <c r="J328" i="36"/>
  <c r="H328" i="36"/>
  <c r="E328" i="36"/>
  <c r="M327" i="36"/>
  <c r="J327" i="36"/>
  <c r="H327" i="36"/>
  <c r="E327" i="36"/>
  <c r="M326" i="36"/>
  <c r="J326" i="36"/>
  <c r="H326" i="36"/>
  <c r="E326" i="36"/>
  <c r="M325" i="36"/>
  <c r="J325" i="36"/>
  <c r="H325" i="36"/>
  <c r="E325" i="36"/>
  <c r="M324" i="36"/>
  <c r="J324" i="36"/>
  <c r="H324" i="36"/>
  <c r="E324" i="36"/>
  <c r="M323" i="36"/>
  <c r="J323" i="36"/>
  <c r="H323" i="36"/>
  <c r="E323" i="36"/>
  <c r="M322" i="36"/>
  <c r="J322" i="36"/>
  <c r="H322" i="36"/>
  <c r="E322" i="36"/>
  <c r="M321" i="36"/>
  <c r="J321" i="36"/>
  <c r="H321" i="36"/>
  <c r="E321" i="36"/>
  <c r="M320" i="36"/>
  <c r="J320" i="36"/>
  <c r="H320" i="36"/>
  <c r="E320" i="36"/>
  <c r="M319" i="36"/>
  <c r="J319" i="36"/>
  <c r="H319" i="36"/>
  <c r="E319" i="36"/>
  <c r="M318" i="36"/>
  <c r="J318" i="36"/>
  <c r="H318" i="36"/>
  <c r="E318" i="36"/>
  <c r="M317" i="36"/>
  <c r="J317" i="36"/>
  <c r="H317" i="36"/>
  <c r="E317" i="36"/>
  <c r="M316" i="36"/>
  <c r="J316" i="36"/>
  <c r="H316" i="36"/>
  <c r="E316" i="36"/>
  <c r="M315" i="36"/>
  <c r="J315" i="36"/>
  <c r="H315" i="36"/>
  <c r="E315" i="36"/>
  <c r="M314" i="36"/>
  <c r="J314" i="36"/>
  <c r="H314" i="36"/>
  <c r="E314" i="36"/>
  <c r="M313" i="36"/>
  <c r="J313" i="36"/>
  <c r="H313" i="36"/>
  <c r="E313" i="36"/>
  <c r="M312" i="36"/>
  <c r="J312" i="36"/>
  <c r="H312" i="36"/>
  <c r="E312" i="36"/>
  <c r="M311" i="36"/>
  <c r="J311" i="36"/>
  <c r="H311" i="36"/>
  <c r="E311" i="36"/>
  <c r="M310" i="36"/>
  <c r="J310" i="36"/>
  <c r="H310" i="36"/>
  <c r="E310" i="36"/>
  <c r="M309" i="36"/>
  <c r="J309" i="36"/>
  <c r="H309" i="36"/>
  <c r="E309" i="36"/>
  <c r="M308" i="36"/>
  <c r="J308" i="36"/>
  <c r="H308" i="36"/>
  <c r="E308" i="36"/>
  <c r="M307" i="36"/>
  <c r="J307" i="36"/>
  <c r="H307" i="36"/>
  <c r="E307" i="36"/>
  <c r="M306" i="36"/>
  <c r="J306" i="36"/>
  <c r="H306" i="36"/>
  <c r="E306" i="36"/>
  <c r="M305" i="36"/>
  <c r="J305" i="36"/>
  <c r="H305" i="36"/>
  <c r="E305" i="36"/>
  <c r="M304" i="36"/>
  <c r="J304" i="36"/>
  <c r="H304" i="36"/>
  <c r="E304" i="36"/>
  <c r="M303" i="36"/>
  <c r="J303" i="36"/>
  <c r="H303" i="36"/>
  <c r="E303" i="36"/>
  <c r="M302" i="36"/>
  <c r="J302" i="36"/>
  <c r="H302" i="36"/>
  <c r="E302" i="36"/>
  <c r="M301" i="36"/>
  <c r="J301" i="36"/>
  <c r="H301" i="36"/>
  <c r="E301" i="36"/>
  <c r="M300" i="36"/>
  <c r="J300" i="36"/>
  <c r="H300" i="36"/>
  <c r="E300" i="36"/>
  <c r="M299" i="36"/>
  <c r="J299" i="36"/>
  <c r="H299" i="36"/>
  <c r="E299" i="36"/>
  <c r="M298" i="36"/>
  <c r="J298" i="36"/>
  <c r="H298" i="36"/>
  <c r="E298" i="36"/>
  <c r="M297" i="36"/>
  <c r="J297" i="36"/>
  <c r="H297" i="36"/>
  <c r="E297" i="36"/>
  <c r="M296" i="36"/>
  <c r="J296" i="36"/>
  <c r="H296" i="36"/>
  <c r="E296" i="36"/>
  <c r="M295" i="36"/>
  <c r="J295" i="36"/>
  <c r="H295" i="36"/>
  <c r="E295" i="36"/>
  <c r="M294" i="36"/>
  <c r="J294" i="36"/>
  <c r="H294" i="36"/>
  <c r="E294" i="36"/>
  <c r="M293" i="36"/>
  <c r="J293" i="36"/>
  <c r="H293" i="36"/>
  <c r="E293" i="36"/>
  <c r="M292" i="36"/>
  <c r="J292" i="36"/>
  <c r="H292" i="36"/>
  <c r="E292" i="36"/>
  <c r="M291" i="36"/>
  <c r="J291" i="36"/>
  <c r="H291" i="36"/>
  <c r="E291" i="36"/>
  <c r="M290" i="36"/>
  <c r="J290" i="36"/>
  <c r="H290" i="36"/>
  <c r="E290" i="36"/>
  <c r="M289" i="36"/>
  <c r="J289" i="36"/>
  <c r="H289" i="36"/>
  <c r="E289" i="36"/>
  <c r="M288" i="36"/>
  <c r="J288" i="36"/>
  <c r="H288" i="36"/>
  <c r="E288" i="36"/>
  <c r="M287" i="36"/>
  <c r="J287" i="36"/>
  <c r="H287" i="36"/>
  <c r="E287" i="36"/>
  <c r="M286" i="36"/>
  <c r="J286" i="36"/>
  <c r="H286" i="36"/>
  <c r="E286" i="36"/>
  <c r="M285" i="36"/>
  <c r="J285" i="36"/>
  <c r="H285" i="36"/>
  <c r="E285" i="36"/>
  <c r="M284" i="36"/>
  <c r="J284" i="36"/>
  <c r="H284" i="36"/>
  <c r="E284" i="36"/>
  <c r="M283" i="36"/>
  <c r="J283" i="36"/>
  <c r="H283" i="36"/>
  <c r="E283" i="36"/>
  <c r="M282" i="36"/>
  <c r="J282" i="36"/>
  <c r="H282" i="36"/>
  <c r="E282" i="36"/>
  <c r="M281" i="36"/>
  <c r="J281" i="36"/>
  <c r="H281" i="36"/>
  <c r="E281" i="36"/>
  <c r="M280" i="36"/>
  <c r="J280" i="36"/>
  <c r="H280" i="36"/>
  <c r="E280" i="36"/>
  <c r="M279" i="36"/>
  <c r="J279" i="36"/>
  <c r="H279" i="36"/>
  <c r="E279" i="36"/>
  <c r="M278" i="36"/>
  <c r="J278" i="36"/>
  <c r="H278" i="36"/>
  <c r="E278" i="36"/>
  <c r="M277" i="36"/>
  <c r="J277" i="36"/>
  <c r="H277" i="36"/>
  <c r="E277" i="36"/>
  <c r="M276" i="36"/>
  <c r="J276" i="36"/>
  <c r="H276" i="36"/>
  <c r="E276" i="36"/>
  <c r="M275" i="36"/>
  <c r="J275" i="36"/>
  <c r="H275" i="36"/>
  <c r="E275" i="36"/>
  <c r="M274" i="36"/>
  <c r="J274" i="36"/>
  <c r="H274" i="36"/>
  <c r="E274" i="36"/>
  <c r="M273" i="36"/>
  <c r="J273" i="36"/>
  <c r="H273" i="36"/>
  <c r="E273" i="36"/>
  <c r="M272" i="36"/>
  <c r="J272" i="36"/>
  <c r="H272" i="36"/>
  <c r="E272" i="36"/>
  <c r="M271" i="36"/>
  <c r="J271" i="36"/>
  <c r="H271" i="36"/>
  <c r="E271" i="36"/>
  <c r="M270" i="36"/>
  <c r="J270" i="36"/>
  <c r="H270" i="36"/>
  <c r="E270" i="36"/>
  <c r="M269" i="36"/>
  <c r="J269" i="36"/>
  <c r="H269" i="36"/>
  <c r="E269" i="36"/>
  <c r="M268" i="36"/>
  <c r="J268" i="36"/>
  <c r="H268" i="36"/>
  <c r="E268" i="36"/>
  <c r="M267" i="36"/>
  <c r="J267" i="36"/>
  <c r="H267" i="36"/>
  <c r="E267" i="36"/>
  <c r="M266" i="36"/>
  <c r="J266" i="36"/>
  <c r="H266" i="36"/>
  <c r="E266" i="36"/>
  <c r="M265" i="36"/>
  <c r="J265" i="36"/>
  <c r="H265" i="36"/>
  <c r="E265" i="36"/>
  <c r="M264" i="36"/>
  <c r="J264" i="36"/>
  <c r="H264" i="36"/>
  <c r="E264" i="36"/>
  <c r="M263" i="36"/>
  <c r="J263" i="36"/>
  <c r="H263" i="36"/>
  <c r="E263" i="36"/>
  <c r="M262" i="36"/>
  <c r="J262" i="36"/>
  <c r="H262" i="36"/>
  <c r="E262" i="36"/>
  <c r="M261" i="36"/>
  <c r="J261" i="36"/>
  <c r="H261" i="36"/>
  <c r="E261" i="36"/>
  <c r="M260" i="36"/>
  <c r="J260" i="36"/>
  <c r="H260" i="36"/>
  <c r="E260" i="36"/>
  <c r="M259" i="36"/>
  <c r="J259" i="36"/>
  <c r="H259" i="36"/>
  <c r="E259" i="36"/>
  <c r="M258" i="36"/>
  <c r="J258" i="36"/>
  <c r="H258" i="36"/>
  <c r="E258" i="36"/>
  <c r="M257" i="36"/>
  <c r="J257" i="36"/>
  <c r="H257" i="36"/>
  <c r="E257" i="36"/>
  <c r="M256" i="36"/>
  <c r="J256" i="36"/>
  <c r="H256" i="36"/>
  <c r="E256" i="36"/>
  <c r="M255" i="36"/>
  <c r="J255" i="36"/>
  <c r="H255" i="36"/>
  <c r="E255" i="36"/>
  <c r="M254" i="36"/>
  <c r="J254" i="36"/>
  <c r="H254" i="36"/>
  <c r="E254" i="36"/>
  <c r="M253" i="36"/>
  <c r="J253" i="36"/>
  <c r="H253" i="36"/>
  <c r="E253" i="36"/>
  <c r="M252" i="36"/>
  <c r="J252" i="36"/>
  <c r="H252" i="36"/>
  <c r="E252" i="36"/>
  <c r="M251" i="36"/>
  <c r="J251" i="36"/>
  <c r="H251" i="36"/>
  <c r="E251" i="36"/>
  <c r="M250" i="36"/>
  <c r="J250" i="36"/>
  <c r="H250" i="36"/>
  <c r="E250" i="36"/>
  <c r="M249" i="36"/>
  <c r="J249" i="36"/>
  <c r="H249" i="36"/>
  <c r="E249" i="36"/>
  <c r="M248" i="36"/>
  <c r="J248" i="36"/>
  <c r="H248" i="36"/>
  <c r="E248" i="36"/>
  <c r="M247" i="36"/>
  <c r="J247" i="36"/>
  <c r="H247" i="36"/>
  <c r="E247" i="36"/>
  <c r="M246" i="36"/>
  <c r="J246" i="36"/>
  <c r="H246" i="36"/>
  <c r="E246" i="36"/>
  <c r="M245" i="36"/>
  <c r="J245" i="36"/>
  <c r="H245" i="36"/>
  <c r="E245" i="36"/>
  <c r="M244" i="36"/>
  <c r="J244" i="36"/>
  <c r="H244" i="36"/>
  <c r="E244" i="36"/>
  <c r="M243" i="36"/>
  <c r="J243" i="36"/>
  <c r="H243" i="36"/>
  <c r="E243" i="36"/>
  <c r="M242" i="36"/>
  <c r="J242" i="36"/>
  <c r="H242" i="36"/>
  <c r="E242" i="36"/>
  <c r="M241" i="36"/>
  <c r="J241" i="36"/>
  <c r="H241" i="36"/>
  <c r="E241" i="36"/>
  <c r="M240" i="36"/>
  <c r="J240" i="36"/>
  <c r="H240" i="36"/>
  <c r="E240" i="36"/>
  <c r="M239" i="36"/>
  <c r="J239" i="36"/>
  <c r="H239" i="36"/>
  <c r="E239" i="36"/>
  <c r="M238" i="36"/>
  <c r="J238" i="36"/>
  <c r="H238" i="36"/>
  <c r="E238" i="36"/>
  <c r="M237" i="36"/>
  <c r="J237" i="36"/>
  <c r="H237" i="36"/>
  <c r="E237" i="36"/>
  <c r="M236" i="36"/>
  <c r="J236" i="36"/>
  <c r="H236" i="36"/>
  <c r="E236" i="36"/>
  <c r="M235" i="36"/>
  <c r="J235" i="36"/>
  <c r="H235" i="36"/>
  <c r="E235" i="36"/>
  <c r="M234" i="36"/>
  <c r="J234" i="36"/>
  <c r="H234" i="36"/>
  <c r="E234" i="36"/>
  <c r="M233" i="36"/>
  <c r="J233" i="36"/>
  <c r="H233" i="36"/>
  <c r="E233" i="36"/>
  <c r="M232" i="36"/>
  <c r="J232" i="36"/>
  <c r="H232" i="36"/>
  <c r="E232" i="36"/>
  <c r="M231" i="36"/>
  <c r="J231" i="36"/>
  <c r="H231" i="36"/>
  <c r="E231" i="36"/>
  <c r="M230" i="36"/>
  <c r="J230" i="36"/>
  <c r="H230" i="36"/>
  <c r="E230" i="36"/>
  <c r="M229" i="36"/>
  <c r="J229" i="36"/>
  <c r="H229" i="36"/>
  <c r="E229" i="36"/>
  <c r="M228" i="36"/>
  <c r="J228" i="36"/>
  <c r="H228" i="36"/>
  <c r="E228" i="36"/>
  <c r="M227" i="36"/>
  <c r="J227" i="36"/>
  <c r="H227" i="36"/>
  <c r="E227" i="36"/>
  <c r="M226" i="36"/>
  <c r="J226" i="36"/>
  <c r="H226" i="36"/>
  <c r="E226" i="36"/>
  <c r="M225" i="36"/>
  <c r="J225" i="36"/>
  <c r="H225" i="36"/>
  <c r="E225" i="36"/>
  <c r="M224" i="36"/>
  <c r="J224" i="36"/>
  <c r="H224" i="36"/>
  <c r="E224" i="36"/>
  <c r="M223" i="36"/>
  <c r="J223" i="36"/>
  <c r="H223" i="36"/>
  <c r="E223" i="36"/>
  <c r="M222" i="36"/>
  <c r="J222" i="36"/>
  <c r="H222" i="36"/>
  <c r="E222" i="36"/>
  <c r="M221" i="36"/>
  <c r="J221" i="36"/>
  <c r="H221" i="36"/>
  <c r="E221" i="36"/>
  <c r="M220" i="36"/>
  <c r="J220" i="36"/>
  <c r="H220" i="36"/>
  <c r="E220" i="36"/>
  <c r="M219" i="36"/>
  <c r="J219" i="36"/>
  <c r="H219" i="36"/>
  <c r="E219" i="36"/>
  <c r="M218" i="36"/>
  <c r="J218" i="36"/>
  <c r="H218" i="36"/>
  <c r="E218" i="36"/>
  <c r="M217" i="36"/>
  <c r="J217" i="36"/>
  <c r="H217" i="36"/>
  <c r="E217" i="36"/>
  <c r="M216" i="36"/>
  <c r="J216" i="36"/>
  <c r="H216" i="36"/>
  <c r="E216" i="36"/>
  <c r="M215" i="36"/>
  <c r="J215" i="36"/>
  <c r="H215" i="36"/>
  <c r="E215" i="36"/>
  <c r="M214" i="36"/>
  <c r="J214" i="36"/>
  <c r="H214" i="36"/>
  <c r="E214" i="36"/>
  <c r="M213" i="36"/>
  <c r="J213" i="36"/>
  <c r="H213" i="36"/>
  <c r="E213" i="36"/>
  <c r="M212" i="36"/>
  <c r="J212" i="36"/>
  <c r="H212" i="36"/>
  <c r="E212" i="36"/>
  <c r="M211" i="36"/>
  <c r="J211" i="36"/>
  <c r="H211" i="36"/>
  <c r="E211" i="36"/>
  <c r="M210" i="36"/>
  <c r="J210" i="36"/>
  <c r="H210" i="36"/>
  <c r="E210" i="36"/>
  <c r="M209" i="36"/>
  <c r="J209" i="36"/>
  <c r="H209" i="36"/>
  <c r="E209" i="36"/>
  <c r="M208" i="36"/>
  <c r="J208" i="36"/>
  <c r="H208" i="36"/>
  <c r="E208" i="36"/>
  <c r="M207" i="36"/>
  <c r="J207" i="36"/>
  <c r="H207" i="36"/>
  <c r="E207" i="36"/>
  <c r="M206" i="36"/>
  <c r="J206" i="36"/>
  <c r="H206" i="36"/>
  <c r="E206" i="36"/>
  <c r="M205" i="36"/>
  <c r="J205" i="36"/>
  <c r="H205" i="36"/>
  <c r="E205" i="36"/>
  <c r="M204" i="36"/>
  <c r="J204" i="36"/>
  <c r="H204" i="36"/>
  <c r="E204" i="36"/>
  <c r="M203" i="36"/>
  <c r="J203" i="36"/>
  <c r="H203" i="36"/>
  <c r="E203" i="36"/>
  <c r="M202" i="36"/>
  <c r="J202" i="36"/>
  <c r="H202" i="36"/>
  <c r="E202" i="36"/>
  <c r="M201" i="36"/>
  <c r="J201" i="36"/>
  <c r="H201" i="36"/>
  <c r="E201" i="36"/>
  <c r="M200" i="36"/>
  <c r="J200" i="36"/>
  <c r="H200" i="36"/>
  <c r="E200" i="36"/>
  <c r="M199" i="36"/>
  <c r="J199" i="36"/>
  <c r="H199" i="36"/>
  <c r="E199" i="36"/>
  <c r="M198" i="36"/>
  <c r="J198" i="36"/>
  <c r="H198" i="36"/>
  <c r="E198" i="36"/>
  <c r="M197" i="36"/>
  <c r="J197" i="36"/>
  <c r="H197" i="36"/>
  <c r="E197" i="36"/>
  <c r="M196" i="36"/>
  <c r="J196" i="36"/>
  <c r="H196" i="36"/>
  <c r="E196" i="36"/>
  <c r="M195" i="36"/>
  <c r="J195" i="36"/>
  <c r="H195" i="36"/>
  <c r="E195" i="36"/>
  <c r="M194" i="36"/>
  <c r="J194" i="36"/>
  <c r="H194" i="36"/>
  <c r="E194" i="36"/>
  <c r="M193" i="36"/>
  <c r="J193" i="36"/>
  <c r="H193" i="36"/>
  <c r="E193" i="36"/>
  <c r="M192" i="36"/>
  <c r="J192" i="36"/>
  <c r="H192" i="36"/>
  <c r="E192" i="36"/>
  <c r="M191" i="36"/>
  <c r="J191" i="36"/>
  <c r="H191" i="36"/>
  <c r="E191" i="36"/>
  <c r="M190" i="36"/>
  <c r="J190" i="36"/>
  <c r="H190" i="36"/>
  <c r="E190" i="36"/>
  <c r="M189" i="36"/>
  <c r="J189" i="36"/>
  <c r="H189" i="36"/>
  <c r="E189" i="36"/>
  <c r="M188" i="36"/>
  <c r="J188" i="36"/>
  <c r="H188" i="36"/>
  <c r="E188" i="36"/>
  <c r="M187" i="36"/>
  <c r="J187" i="36"/>
  <c r="H187" i="36"/>
  <c r="E187" i="36"/>
  <c r="M186" i="36"/>
  <c r="J186" i="36"/>
  <c r="H186" i="36"/>
  <c r="E186" i="36"/>
  <c r="M185" i="36"/>
  <c r="J185" i="36"/>
  <c r="H185" i="36"/>
  <c r="E185" i="36"/>
  <c r="M184" i="36"/>
  <c r="J184" i="36"/>
  <c r="H184" i="36"/>
  <c r="E184" i="36"/>
  <c r="M183" i="36"/>
  <c r="J183" i="36"/>
  <c r="H183" i="36"/>
  <c r="E183" i="36"/>
  <c r="M182" i="36"/>
  <c r="J182" i="36"/>
  <c r="H182" i="36"/>
  <c r="E182" i="36"/>
  <c r="M181" i="36"/>
  <c r="J181" i="36"/>
  <c r="H181" i="36"/>
  <c r="E181" i="36"/>
  <c r="M180" i="36"/>
  <c r="J180" i="36"/>
  <c r="H180" i="36"/>
  <c r="E180" i="36"/>
  <c r="M179" i="36"/>
  <c r="J179" i="36"/>
  <c r="H179" i="36"/>
  <c r="E179" i="36"/>
  <c r="M178" i="36"/>
  <c r="J178" i="36"/>
  <c r="H178" i="36"/>
  <c r="E178" i="36"/>
  <c r="M177" i="36"/>
  <c r="J177" i="36"/>
  <c r="H177" i="36"/>
  <c r="E177" i="36"/>
  <c r="M176" i="36"/>
  <c r="J176" i="36"/>
  <c r="H176" i="36"/>
  <c r="E176" i="36"/>
  <c r="M175" i="36"/>
  <c r="J175" i="36"/>
  <c r="H175" i="36"/>
  <c r="E175" i="36"/>
  <c r="M174" i="36"/>
  <c r="J174" i="36"/>
  <c r="H174" i="36"/>
  <c r="E174" i="36"/>
  <c r="M173" i="36"/>
  <c r="J173" i="36"/>
  <c r="H173" i="36"/>
  <c r="E173" i="36"/>
  <c r="M172" i="36"/>
  <c r="J172" i="36"/>
  <c r="H172" i="36"/>
  <c r="E172" i="36"/>
  <c r="M171" i="36"/>
  <c r="J171" i="36"/>
  <c r="H171" i="36"/>
  <c r="E171" i="36"/>
  <c r="M170" i="36"/>
  <c r="J170" i="36"/>
  <c r="H170" i="36"/>
  <c r="E170" i="36"/>
  <c r="M169" i="36"/>
  <c r="J169" i="36"/>
  <c r="H169" i="36"/>
  <c r="E169" i="36"/>
  <c r="M168" i="36"/>
  <c r="J168" i="36"/>
  <c r="H168" i="36"/>
  <c r="E168" i="36"/>
  <c r="M167" i="36"/>
  <c r="J167" i="36"/>
  <c r="H167" i="36"/>
  <c r="E167" i="36"/>
  <c r="M166" i="36"/>
  <c r="J166" i="36"/>
  <c r="H166" i="36"/>
  <c r="E166" i="36"/>
  <c r="M165" i="36"/>
  <c r="J165" i="36"/>
  <c r="H165" i="36"/>
  <c r="E165" i="36"/>
  <c r="M164" i="36"/>
  <c r="J164" i="36"/>
  <c r="H164" i="36"/>
  <c r="E164" i="36"/>
  <c r="M163" i="36"/>
  <c r="J163" i="36"/>
  <c r="H163" i="36"/>
  <c r="E163" i="36"/>
  <c r="M162" i="36"/>
  <c r="J162" i="36"/>
  <c r="H162" i="36"/>
  <c r="E162" i="36"/>
  <c r="M161" i="36"/>
  <c r="J161" i="36"/>
  <c r="H161" i="36"/>
  <c r="E161" i="36"/>
  <c r="M160" i="36"/>
  <c r="J160" i="36"/>
  <c r="H160" i="36"/>
  <c r="E160" i="36"/>
  <c r="M159" i="36"/>
  <c r="J159" i="36"/>
  <c r="H159" i="36"/>
  <c r="E159" i="36"/>
  <c r="M158" i="36"/>
  <c r="J158" i="36"/>
  <c r="H158" i="36"/>
  <c r="E158" i="36"/>
  <c r="M157" i="36"/>
  <c r="J157" i="36"/>
  <c r="H157" i="36"/>
  <c r="E157" i="36"/>
  <c r="M156" i="36"/>
  <c r="J156" i="36"/>
  <c r="H156" i="36"/>
  <c r="E156" i="36"/>
  <c r="M155" i="36"/>
  <c r="J155" i="36"/>
  <c r="H155" i="36"/>
  <c r="E155" i="36"/>
  <c r="M154" i="36"/>
  <c r="J154" i="36"/>
  <c r="H154" i="36"/>
  <c r="E154" i="36"/>
  <c r="M153" i="36"/>
  <c r="J153" i="36"/>
  <c r="H153" i="36"/>
  <c r="E153" i="36"/>
  <c r="M152" i="36"/>
  <c r="J152" i="36"/>
  <c r="H152" i="36"/>
  <c r="E152" i="36"/>
  <c r="M151" i="36"/>
  <c r="J151" i="36"/>
  <c r="H151" i="36"/>
  <c r="E151" i="36"/>
  <c r="M150" i="36"/>
  <c r="J150" i="36"/>
  <c r="H150" i="36"/>
  <c r="E150" i="36"/>
  <c r="M149" i="36"/>
  <c r="J149" i="36"/>
  <c r="H149" i="36"/>
  <c r="E149" i="36"/>
  <c r="M148" i="36"/>
  <c r="J148" i="36"/>
  <c r="H148" i="36"/>
  <c r="E148" i="36"/>
  <c r="M147" i="36"/>
  <c r="J147" i="36"/>
  <c r="H147" i="36"/>
  <c r="E147" i="36"/>
  <c r="M146" i="36"/>
  <c r="J146" i="36"/>
  <c r="H146" i="36"/>
  <c r="E146" i="36"/>
  <c r="M145" i="36"/>
  <c r="J145" i="36"/>
  <c r="H145" i="36"/>
  <c r="E145" i="36"/>
  <c r="M144" i="36"/>
  <c r="J144" i="36"/>
  <c r="H144" i="36"/>
  <c r="E144" i="36"/>
  <c r="M143" i="36"/>
  <c r="J143" i="36"/>
  <c r="H143" i="36"/>
  <c r="E143" i="36"/>
  <c r="M142" i="36"/>
  <c r="J142" i="36"/>
  <c r="H142" i="36"/>
  <c r="E142" i="36"/>
  <c r="M141" i="36"/>
  <c r="J141" i="36"/>
  <c r="H141" i="36"/>
  <c r="E141" i="36"/>
  <c r="M140" i="36"/>
  <c r="J140" i="36"/>
  <c r="H140" i="36"/>
  <c r="E140" i="36"/>
  <c r="M139" i="36"/>
  <c r="J139" i="36"/>
  <c r="H139" i="36"/>
  <c r="E139" i="36"/>
  <c r="M138" i="36"/>
  <c r="J138" i="36"/>
  <c r="H138" i="36"/>
  <c r="E138" i="36"/>
  <c r="M137" i="36"/>
  <c r="J137" i="36"/>
  <c r="H137" i="36"/>
  <c r="E137" i="36"/>
  <c r="M136" i="36"/>
  <c r="J136" i="36"/>
  <c r="H136" i="36"/>
  <c r="E136" i="36"/>
  <c r="M135" i="36"/>
  <c r="J135" i="36"/>
  <c r="H135" i="36"/>
  <c r="E135" i="36"/>
  <c r="M134" i="36"/>
  <c r="J134" i="36"/>
  <c r="H134" i="36"/>
  <c r="E134" i="36"/>
  <c r="M133" i="36"/>
  <c r="J133" i="36"/>
  <c r="H133" i="36"/>
  <c r="E133" i="36"/>
  <c r="M132" i="36"/>
  <c r="J132" i="36"/>
  <c r="H132" i="36"/>
  <c r="E132" i="36"/>
  <c r="M131" i="36"/>
  <c r="J131" i="36"/>
  <c r="H131" i="36"/>
  <c r="E131" i="36"/>
  <c r="M130" i="36"/>
  <c r="J130" i="36"/>
  <c r="H130" i="36"/>
  <c r="E130" i="36"/>
  <c r="M129" i="36"/>
  <c r="J129" i="36"/>
  <c r="H129" i="36"/>
  <c r="E129" i="36"/>
  <c r="M128" i="36"/>
  <c r="J128" i="36"/>
  <c r="H128" i="36"/>
  <c r="E128" i="36"/>
  <c r="M127" i="36"/>
  <c r="J127" i="36"/>
  <c r="H127" i="36"/>
  <c r="E127" i="36"/>
  <c r="M126" i="36"/>
  <c r="J126" i="36"/>
  <c r="H126" i="36"/>
  <c r="E126" i="36"/>
  <c r="M125" i="36"/>
  <c r="J125" i="36"/>
  <c r="H125" i="36"/>
  <c r="E125" i="36"/>
  <c r="M124" i="36"/>
  <c r="J124" i="36"/>
  <c r="H124" i="36"/>
  <c r="E124" i="36"/>
  <c r="M123" i="36"/>
  <c r="J123" i="36"/>
  <c r="H123" i="36"/>
  <c r="E123" i="36"/>
  <c r="M122" i="36"/>
  <c r="J122" i="36"/>
  <c r="H122" i="36"/>
  <c r="E122" i="36"/>
  <c r="M121" i="36"/>
  <c r="J121" i="36"/>
  <c r="H121" i="36"/>
  <c r="E121" i="36"/>
  <c r="M120" i="36"/>
  <c r="J120" i="36"/>
  <c r="H120" i="36"/>
  <c r="E120" i="36"/>
  <c r="M119" i="36"/>
  <c r="J119" i="36"/>
  <c r="H119" i="36"/>
  <c r="E119" i="36"/>
  <c r="M118" i="36"/>
  <c r="J118" i="36"/>
  <c r="H118" i="36"/>
  <c r="E118" i="36"/>
  <c r="M117" i="36"/>
  <c r="J117" i="36"/>
  <c r="H117" i="36"/>
  <c r="E117" i="36"/>
  <c r="M116" i="36"/>
  <c r="J116" i="36"/>
  <c r="H116" i="36"/>
  <c r="E116" i="36"/>
  <c r="M115" i="36"/>
  <c r="J115" i="36"/>
  <c r="H115" i="36"/>
  <c r="E115" i="36"/>
  <c r="M114" i="36"/>
  <c r="J114" i="36"/>
  <c r="H114" i="36"/>
  <c r="E114" i="36"/>
  <c r="M113" i="36"/>
  <c r="J113" i="36"/>
  <c r="H113" i="36"/>
  <c r="E113" i="36"/>
  <c r="M112" i="36"/>
  <c r="J112" i="36"/>
  <c r="H112" i="36"/>
  <c r="E112" i="36"/>
  <c r="M111" i="36"/>
  <c r="J111" i="36"/>
  <c r="H111" i="36"/>
  <c r="E111" i="36"/>
  <c r="M110" i="36"/>
  <c r="J110" i="36"/>
  <c r="H110" i="36"/>
  <c r="E110" i="36"/>
  <c r="M109" i="36"/>
  <c r="J109" i="36"/>
  <c r="H109" i="36"/>
  <c r="E109" i="36"/>
  <c r="M108" i="36"/>
  <c r="J108" i="36"/>
  <c r="H108" i="36"/>
  <c r="E108" i="36"/>
  <c r="M107" i="36"/>
  <c r="J107" i="36"/>
  <c r="H107" i="36"/>
  <c r="E107" i="36"/>
  <c r="M106" i="36"/>
  <c r="J106" i="36"/>
  <c r="H106" i="36"/>
  <c r="E106" i="36"/>
  <c r="M105" i="36"/>
  <c r="J105" i="36"/>
  <c r="H105" i="36"/>
  <c r="E105" i="36"/>
  <c r="M104" i="36"/>
  <c r="J104" i="36"/>
  <c r="H104" i="36"/>
  <c r="E104" i="36"/>
  <c r="M103" i="36"/>
  <c r="J103" i="36"/>
  <c r="H103" i="36"/>
  <c r="E103" i="36"/>
  <c r="M102" i="36"/>
  <c r="J102" i="36"/>
  <c r="H102" i="36"/>
  <c r="E102" i="36"/>
  <c r="M101" i="36"/>
  <c r="J101" i="36"/>
  <c r="H101" i="36"/>
  <c r="E101" i="36"/>
  <c r="M100" i="36"/>
  <c r="J100" i="36"/>
  <c r="H100" i="36"/>
  <c r="E100" i="36"/>
  <c r="M99" i="36"/>
  <c r="J99" i="36"/>
  <c r="H99" i="36"/>
  <c r="E99" i="36"/>
  <c r="M98" i="36"/>
  <c r="J98" i="36"/>
  <c r="H98" i="36"/>
  <c r="E98" i="36"/>
  <c r="M97" i="36"/>
  <c r="J97" i="36"/>
  <c r="H97" i="36"/>
  <c r="E97" i="36"/>
  <c r="M96" i="36"/>
  <c r="J96" i="36"/>
  <c r="H96" i="36"/>
  <c r="E96" i="36"/>
  <c r="M95" i="36"/>
  <c r="J95" i="36"/>
  <c r="H95" i="36"/>
  <c r="E95" i="36"/>
  <c r="M94" i="36"/>
  <c r="J94" i="36"/>
  <c r="H94" i="36"/>
  <c r="E94" i="36"/>
  <c r="M93" i="36"/>
  <c r="J93" i="36"/>
  <c r="H93" i="36"/>
  <c r="E93" i="36"/>
  <c r="M92" i="36"/>
  <c r="J92" i="36"/>
  <c r="H92" i="36"/>
  <c r="E92" i="36"/>
  <c r="M91" i="36"/>
  <c r="J91" i="36"/>
  <c r="H91" i="36"/>
  <c r="E91" i="36"/>
  <c r="M90" i="36"/>
  <c r="J90" i="36"/>
  <c r="H90" i="36"/>
  <c r="E90" i="36"/>
  <c r="M89" i="36"/>
  <c r="J89" i="36"/>
  <c r="H89" i="36"/>
  <c r="E89" i="36"/>
  <c r="M88" i="36"/>
  <c r="J88" i="36"/>
  <c r="H88" i="36"/>
  <c r="E88" i="36"/>
  <c r="M87" i="36"/>
  <c r="J87" i="36"/>
  <c r="H87" i="36"/>
  <c r="E87" i="36"/>
  <c r="M86" i="36"/>
  <c r="J86" i="36"/>
  <c r="H86" i="36"/>
  <c r="E86" i="36"/>
  <c r="M85" i="36"/>
  <c r="J85" i="36"/>
  <c r="H85" i="36"/>
  <c r="E85" i="36"/>
  <c r="M84" i="36"/>
  <c r="J84" i="36"/>
  <c r="H84" i="36"/>
  <c r="E84" i="36"/>
  <c r="M83" i="36"/>
  <c r="J83" i="36"/>
  <c r="H83" i="36"/>
  <c r="E83" i="36"/>
  <c r="M82" i="36"/>
  <c r="J82" i="36"/>
  <c r="H82" i="36"/>
  <c r="E82" i="36"/>
  <c r="M81" i="36"/>
  <c r="J81" i="36"/>
  <c r="H81" i="36"/>
  <c r="E81" i="36"/>
  <c r="M80" i="36"/>
  <c r="J80" i="36"/>
  <c r="H80" i="36"/>
  <c r="E80" i="36"/>
  <c r="M79" i="36"/>
  <c r="J79" i="36"/>
  <c r="H79" i="36"/>
  <c r="E79" i="36"/>
  <c r="M78" i="36"/>
  <c r="J78" i="36"/>
  <c r="H78" i="36"/>
  <c r="E78" i="36"/>
  <c r="M77" i="36"/>
  <c r="J77" i="36"/>
  <c r="H77" i="36"/>
  <c r="E77" i="36"/>
  <c r="M76" i="36"/>
  <c r="J76" i="36"/>
  <c r="H76" i="36"/>
  <c r="E76" i="36"/>
  <c r="M75" i="36"/>
  <c r="J75" i="36"/>
  <c r="H75" i="36"/>
  <c r="E75" i="36"/>
  <c r="M74" i="36"/>
  <c r="J74" i="36"/>
  <c r="H74" i="36"/>
  <c r="E74" i="36"/>
  <c r="M73" i="36"/>
  <c r="J73" i="36"/>
  <c r="H73" i="36"/>
  <c r="E73" i="36"/>
  <c r="M72" i="36"/>
  <c r="J72" i="36"/>
  <c r="H72" i="36"/>
  <c r="E72" i="36"/>
  <c r="M71" i="36"/>
  <c r="J71" i="36"/>
  <c r="H71" i="36"/>
  <c r="E71" i="36"/>
  <c r="M70" i="36"/>
  <c r="J70" i="36"/>
  <c r="H70" i="36"/>
  <c r="E70" i="36"/>
  <c r="M69" i="36"/>
  <c r="J69" i="36"/>
  <c r="H69" i="36"/>
  <c r="E69" i="36"/>
  <c r="M68" i="36"/>
  <c r="J68" i="36"/>
  <c r="H68" i="36"/>
  <c r="E68" i="36"/>
  <c r="M67" i="36"/>
  <c r="J67" i="36"/>
  <c r="H67" i="36"/>
  <c r="E67" i="36"/>
  <c r="M66" i="36"/>
  <c r="J66" i="36"/>
  <c r="H66" i="36"/>
  <c r="E66" i="36"/>
  <c r="M65" i="36"/>
  <c r="J65" i="36"/>
  <c r="H65" i="36"/>
  <c r="E65" i="36"/>
  <c r="M64" i="36"/>
  <c r="J64" i="36"/>
  <c r="H64" i="36"/>
  <c r="E64" i="36"/>
  <c r="M63" i="36"/>
  <c r="J63" i="36"/>
  <c r="H63" i="36"/>
  <c r="E63" i="36"/>
  <c r="M62" i="36"/>
  <c r="J62" i="36"/>
  <c r="H62" i="36"/>
  <c r="E62" i="36"/>
  <c r="M61" i="36"/>
  <c r="J61" i="36"/>
  <c r="H61" i="36"/>
  <c r="E61" i="36"/>
  <c r="M60" i="36"/>
  <c r="J60" i="36"/>
  <c r="H60" i="36"/>
  <c r="E60" i="36"/>
  <c r="M59" i="36"/>
  <c r="J59" i="36"/>
  <c r="H59" i="36"/>
  <c r="E59" i="36"/>
  <c r="M58" i="36"/>
  <c r="J58" i="36"/>
  <c r="H58" i="36"/>
  <c r="E58" i="36"/>
  <c r="M57" i="36"/>
  <c r="J57" i="36"/>
  <c r="H57" i="36"/>
  <c r="E57" i="36"/>
  <c r="M56" i="36"/>
  <c r="J56" i="36"/>
  <c r="H56" i="36"/>
  <c r="E56" i="36"/>
  <c r="M55" i="36"/>
  <c r="J55" i="36"/>
  <c r="H55" i="36"/>
  <c r="E55" i="36"/>
  <c r="M54" i="36"/>
  <c r="J54" i="36"/>
  <c r="H54" i="36"/>
  <c r="E54" i="36"/>
  <c r="M53" i="36"/>
  <c r="J53" i="36"/>
  <c r="H53" i="36"/>
  <c r="E53" i="36"/>
  <c r="M52" i="36"/>
  <c r="J52" i="36"/>
  <c r="H52" i="36"/>
  <c r="E52" i="36"/>
  <c r="M51" i="36"/>
  <c r="J51" i="36"/>
  <c r="H51" i="36"/>
  <c r="E51" i="36"/>
  <c r="M50" i="36"/>
  <c r="J50" i="36"/>
  <c r="H50" i="36"/>
  <c r="E50" i="36"/>
  <c r="M49" i="36"/>
  <c r="J49" i="36"/>
  <c r="H49" i="36"/>
  <c r="E49" i="36"/>
  <c r="M48" i="36"/>
  <c r="J48" i="36"/>
  <c r="H48" i="36"/>
  <c r="E48" i="36"/>
  <c r="M47" i="36"/>
  <c r="J47" i="36"/>
  <c r="H47" i="36"/>
  <c r="E47" i="36"/>
  <c r="M46" i="36"/>
  <c r="J46" i="36"/>
  <c r="H46" i="36"/>
  <c r="E46" i="36"/>
  <c r="M45" i="36"/>
  <c r="J45" i="36"/>
  <c r="H45" i="36"/>
  <c r="E45" i="36"/>
  <c r="M44" i="36"/>
  <c r="J44" i="36"/>
  <c r="H44" i="36"/>
  <c r="E44" i="36"/>
  <c r="M43" i="36"/>
  <c r="J43" i="36"/>
  <c r="H43" i="36"/>
  <c r="E43" i="36"/>
  <c r="M42" i="36"/>
  <c r="J42" i="36"/>
  <c r="H42" i="36"/>
  <c r="E42" i="36"/>
  <c r="M41" i="36"/>
  <c r="J41" i="36"/>
  <c r="H41" i="36"/>
  <c r="E41" i="36"/>
  <c r="M40" i="36"/>
  <c r="J40" i="36"/>
  <c r="H40" i="36"/>
  <c r="E40" i="36"/>
  <c r="M39" i="36"/>
  <c r="J39" i="36"/>
  <c r="H39" i="36"/>
  <c r="E39" i="36"/>
  <c r="M38" i="36"/>
  <c r="J38" i="36"/>
  <c r="H38" i="36"/>
  <c r="E38" i="36"/>
  <c r="M37" i="36"/>
  <c r="J37" i="36"/>
  <c r="H37" i="36"/>
  <c r="E37" i="36"/>
  <c r="M36" i="36"/>
  <c r="J36" i="36"/>
  <c r="H36" i="36"/>
  <c r="E36" i="36"/>
  <c r="M35" i="36"/>
  <c r="J35" i="36"/>
  <c r="H35" i="36"/>
  <c r="E35" i="36"/>
  <c r="M34" i="36"/>
  <c r="J34" i="36"/>
  <c r="H34" i="36"/>
  <c r="E34" i="36"/>
  <c r="M33" i="36"/>
  <c r="J33" i="36"/>
  <c r="H33" i="36"/>
  <c r="E33" i="36"/>
  <c r="M32" i="36"/>
  <c r="J32" i="36"/>
  <c r="H32" i="36"/>
  <c r="E32" i="36"/>
  <c r="M31" i="36"/>
  <c r="J31" i="36"/>
  <c r="H31" i="36"/>
  <c r="E31" i="36"/>
  <c r="M30" i="36"/>
  <c r="J30" i="36"/>
  <c r="H30" i="36"/>
  <c r="E30" i="36"/>
  <c r="M29" i="36"/>
  <c r="J29" i="36"/>
  <c r="H29" i="36"/>
  <c r="E29" i="36"/>
  <c r="M28" i="36"/>
  <c r="J28" i="36"/>
  <c r="H28" i="36"/>
  <c r="E28" i="36"/>
  <c r="M27" i="36"/>
  <c r="J27" i="36"/>
  <c r="H27" i="36"/>
  <c r="E27" i="36"/>
  <c r="M26" i="36"/>
  <c r="J26" i="36"/>
  <c r="H26" i="36"/>
  <c r="E26" i="36"/>
  <c r="M25" i="36"/>
  <c r="J25" i="36"/>
  <c r="H25" i="36"/>
  <c r="E25" i="36"/>
  <c r="M24" i="36"/>
  <c r="J24" i="36"/>
  <c r="H24" i="36"/>
  <c r="E24" i="36"/>
  <c r="M23" i="36"/>
  <c r="J23" i="36"/>
  <c r="H23" i="36"/>
  <c r="E23" i="36"/>
  <c r="M22" i="36"/>
  <c r="J22" i="36"/>
  <c r="H22" i="36"/>
  <c r="E22" i="36"/>
  <c r="M21" i="36"/>
  <c r="J21" i="36"/>
  <c r="H21" i="36"/>
  <c r="E21" i="36"/>
  <c r="M20" i="36"/>
  <c r="J20" i="36"/>
  <c r="H20" i="36"/>
  <c r="E20" i="36"/>
  <c r="M19" i="36"/>
  <c r="J19" i="36"/>
  <c r="H19" i="36"/>
  <c r="E19" i="36"/>
  <c r="M18" i="36"/>
  <c r="J18" i="36"/>
  <c r="H18" i="36"/>
  <c r="E18" i="36"/>
  <c r="M17" i="36"/>
  <c r="J17" i="36"/>
  <c r="H17" i="36"/>
  <c r="E17" i="36"/>
  <c r="M16" i="36"/>
  <c r="J16" i="36"/>
  <c r="H16" i="36"/>
  <c r="E16" i="36"/>
  <c r="M15" i="36"/>
  <c r="J15" i="36"/>
  <c r="H15" i="36"/>
  <c r="E15" i="36"/>
  <c r="M14" i="36"/>
  <c r="J14" i="36"/>
  <c r="H14" i="36"/>
  <c r="E14" i="36"/>
  <c r="M13" i="36"/>
  <c r="J13" i="36"/>
  <c r="H13" i="36"/>
  <c r="E13" i="36"/>
  <c r="M12" i="36"/>
  <c r="J12" i="36"/>
  <c r="H12" i="36"/>
  <c r="E12" i="36"/>
  <c r="M11" i="36"/>
  <c r="J11" i="36"/>
  <c r="H11" i="36"/>
  <c r="E11" i="36"/>
  <c r="M10" i="36"/>
  <c r="J10" i="36"/>
  <c r="H10" i="36"/>
  <c r="E10" i="36"/>
  <c r="M9" i="36"/>
  <c r="J9" i="36"/>
  <c r="H9" i="36"/>
  <c r="E9" i="36"/>
  <c r="M8" i="36"/>
  <c r="J8" i="36"/>
  <c r="H8" i="36"/>
  <c r="E8" i="36"/>
  <c r="M7" i="36"/>
  <c r="J7" i="36"/>
  <c r="H7" i="36"/>
  <c r="E7" i="36"/>
  <c r="M6" i="36"/>
  <c r="J6" i="36"/>
  <c r="H6" i="36"/>
  <c r="E6" i="36"/>
  <c r="M5" i="36"/>
  <c r="J5" i="36"/>
  <c r="H5" i="36"/>
  <c r="E5" i="36"/>
  <c r="L86" i="34"/>
  <c r="I86" i="34"/>
  <c r="G86" i="34"/>
  <c r="D86" i="34"/>
  <c r="L85" i="34"/>
  <c r="I85" i="34"/>
  <c r="G85" i="34"/>
  <c r="D85" i="34"/>
  <c r="L84" i="34"/>
  <c r="I84" i="34"/>
  <c r="G84" i="34"/>
  <c r="D84" i="34"/>
  <c r="L83" i="34"/>
  <c r="I83" i="34"/>
  <c r="G83" i="34"/>
  <c r="D83" i="34"/>
  <c r="L82" i="34"/>
  <c r="I82" i="34"/>
  <c r="G82" i="34"/>
  <c r="D82" i="34"/>
  <c r="L81" i="34"/>
  <c r="I81" i="34"/>
  <c r="G81" i="34"/>
  <c r="D81" i="34"/>
  <c r="L80" i="34"/>
  <c r="I80" i="34"/>
  <c r="G80" i="34"/>
  <c r="D80" i="34"/>
  <c r="L79" i="34"/>
  <c r="I79" i="34"/>
  <c r="G79" i="34"/>
  <c r="D79" i="34"/>
  <c r="L78" i="34"/>
  <c r="I78" i="34"/>
  <c r="G78" i="34"/>
  <c r="D78" i="34"/>
  <c r="L77" i="34"/>
  <c r="I77" i="34"/>
  <c r="G77" i="34"/>
  <c r="D77" i="34"/>
  <c r="L76" i="34"/>
  <c r="I76" i="34"/>
  <c r="G76" i="34"/>
  <c r="D76" i="34"/>
  <c r="L75" i="34"/>
  <c r="I75" i="34"/>
  <c r="G75" i="34"/>
  <c r="D75" i="34"/>
  <c r="L74" i="34"/>
  <c r="I74" i="34"/>
  <c r="G74" i="34"/>
  <c r="D74" i="34"/>
  <c r="L73" i="34"/>
  <c r="I73" i="34"/>
  <c r="G73" i="34"/>
  <c r="D73" i="34"/>
  <c r="L72" i="34"/>
  <c r="I72" i="34"/>
  <c r="G72" i="34"/>
  <c r="D72" i="34"/>
  <c r="L71" i="34"/>
  <c r="I71" i="34"/>
  <c r="G71" i="34"/>
  <c r="D71" i="34"/>
  <c r="L70" i="34"/>
  <c r="I70" i="34"/>
  <c r="G70" i="34"/>
  <c r="D70" i="34"/>
  <c r="L69" i="34"/>
  <c r="I69" i="34"/>
  <c r="G69" i="34"/>
  <c r="D69" i="34"/>
  <c r="L68" i="34"/>
  <c r="I68" i="34"/>
  <c r="G68" i="34"/>
  <c r="D68" i="34"/>
  <c r="L67" i="34"/>
  <c r="I67" i="34"/>
  <c r="G67" i="34"/>
  <c r="D67" i="34"/>
  <c r="L66" i="34"/>
  <c r="I66" i="34"/>
  <c r="G66" i="34"/>
  <c r="D66" i="34"/>
  <c r="L65" i="34"/>
  <c r="I65" i="34"/>
  <c r="G65" i="34"/>
  <c r="D65" i="34"/>
  <c r="L64" i="34"/>
  <c r="I64" i="34"/>
  <c r="G64" i="34"/>
  <c r="D64" i="34"/>
  <c r="L63" i="34"/>
  <c r="I63" i="34"/>
  <c r="G63" i="34"/>
  <c r="D63" i="34"/>
  <c r="L62" i="34"/>
  <c r="I62" i="34"/>
  <c r="G62" i="34"/>
  <c r="D62" i="34"/>
  <c r="L61" i="34"/>
  <c r="I61" i="34"/>
  <c r="G61" i="34"/>
  <c r="D61" i="34"/>
  <c r="L60" i="34"/>
  <c r="I60" i="34"/>
  <c r="G60" i="34"/>
  <c r="D60" i="34"/>
  <c r="L59" i="34"/>
  <c r="I59" i="34"/>
  <c r="G59" i="34"/>
  <c r="D59" i="34"/>
  <c r="L58" i="34"/>
  <c r="I58" i="34"/>
  <c r="G58" i="34"/>
  <c r="D58" i="34"/>
  <c r="L57" i="34"/>
  <c r="I57" i="34"/>
  <c r="G57" i="34"/>
  <c r="D57" i="34"/>
  <c r="L56" i="34"/>
  <c r="I56" i="34"/>
  <c r="G56" i="34"/>
  <c r="D56" i="34"/>
  <c r="L55" i="34"/>
  <c r="I55" i="34"/>
  <c r="G55" i="34"/>
  <c r="D55" i="34"/>
  <c r="L54" i="34"/>
  <c r="I54" i="34"/>
  <c r="G54" i="34"/>
  <c r="D54" i="34"/>
  <c r="L53" i="34"/>
  <c r="I53" i="34"/>
  <c r="G53" i="34"/>
  <c r="D53" i="34"/>
  <c r="L52" i="34"/>
  <c r="I52" i="34"/>
  <c r="G52" i="34"/>
  <c r="D52" i="34"/>
  <c r="L51" i="34"/>
  <c r="I51" i="34"/>
  <c r="G51" i="34"/>
  <c r="D51" i="34"/>
  <c r="L50" i="34"/>
  <c r="I50" i="34"/>
  <c r="G50" i="34"/>
  <c r="D50" i="34"/>
  <c r="L49" i="34"/>
  <c r="I49" i="34"/>
  <c r="G49" i="34"/>
  <c r="D49" i="34"/>
  <c r="L48" i="34"/>
  <c r="I48" i="34"/>
  <c r="G48" i="34"/>
  <c r="D48" i="34"/>
  <c r="L47" i="34"/>
  <c r="I47" i="34"/>
  <c r="G47" i="34"/>
  <c r="D47" i="34"/>
  <c r="L46" i="34"/>
  <c r="I46" i="34"/>
  <c r="G46" i="34"/>
  <c r="D46" i="34"/>
  <c r="L45" i="34"/>
  <c r="I45" i="34"/>
  <c r="G45" i="34"/>
  <c r="D45" i="34"/>
  <c r="L44" i="34"/>
  <c r="I44" i="34"/>
  <c r="G44" i="34"/>
  <c r="D44" i="34"/>
  <c r="L43" i="34"/>
  <c r="I43" i="34"/>
  <c r="G43" i="34"/>
  <c r="D43" i="34"/>
  <c r="L42" i="34"/>
  <c r="I42" i="34"/>
  <c r="G42" i="34"/>
  <c r="D42" i="34"/>
  <c r="L41" i="34"/>
  <c r="I41" i="34"/>
  <c r="G41" i="34"/>
  <c r="D41" i="34"/>
  <c r="L40" i="34"/>
  <c r="I40" i="34"/>
  <c r="G40" i="34"/>
  <c r="D40" i="34"/>
  <c r="L39" i="34"/>
  <c r="I39" i="34"/>
  <c r="G39" i="34"/>
  <c r="D39" i="34"/>
  <c r="L38" i="34"/>
  <c r="I38" i="34"/>
  <c r="G38" i="34"/>
  <c r="D38" i="34"/>
  <c r="L37" i="34"/>
  <c r="I37" i="34"/>
  <c r="G37" i="34"/>
  <c r="D37" i="34"/>
  <c r="L36" i="34"/>
  <c r="I36" i="34"/>
  <c r="G36" i="34"/>
  <c r="D36" i="34"/>
  <c r="L35" i="34"/>
  <c r="I35" i="34"/>
  <c r="G35" i="34"/>
  <c r="D35" i="34"/>
  <c r="L34" i="34"/>
  <c r="I34" i="34"/>
  <c r="G34" i="34"/>
  <c r="D34" i="34"/>
  <c r="L33" i="34"/>
  <c r="I33" i="34"/>
  <c r="G33" i="34"/>
  <c r="D33" i="34"/>
  <c r="L32" i="34"/>
  <c r="I32" i="34"/>
  <c r="G32" i="34"/>
  <c r="D32" i="34"/>
  <c r="L31" i="34"/>
  <c r="I31" i="34"/>
  <c r="G31" i="34"/>
  <c r="D31" i="34"/>
  <c r="L30" i="34"/>
  <c r="I30" i="34"/>
  <c r="G30" i="34"/>
  <c r="D30" i="34"/>
  <c r="L29" i="34"/>
  <c r="I29" i="34"/>
  <c r="G29" i="34"/>
  <c r="D29" i="34"/>
  <c r="L28" i="34"/>
  <c r="I28" i="34"/>
  <c r="G28" i="34"/>
  <c r="D28" i="34"/>
  <c r="L27" i="34"/>
  <c r="I27" i="34"/>
  <c r="G27" i="34"/>
  <c r="D27" i="34"/>
  <c r="L26" i="34"/>
  <c r="I26" i="34"/>
  <c r="G26" i="34"/>
  <c r="D26" i="34"/>
  <c r="L25" i="34"/>
  <c r="I25" i="34"/>
  <c r="G25" i="34"/>
  <c r="D25" i="34"/>
  <c r="L24" i="34"/>
  <c r="I24" i="34"/>
  <c r="G24" i="34"/>
  <c r="D24" i="34"/>
  <c r="L23" i="34"/>
  <c r="I23" i="34"/>
  <c r="G23" i="34"/>
  <c r="D23" i="34"/>
  <c r="L22" i="34"/>
  <c r="I22" i="34"/>
  <c r="G22" i="34"/>
  <c r="D22" i="34"/>
  <c r="L21" i="34"/>
  <c r="I21" i="34"/>
  <c r="G21" i="34"/>
  <c r="D21" i="34"/>
  <c r="L20" i="34"/>
  <c r="I20" i="34"/>
  <c r="G20" i="34"/>
  <c r="D20" i="34"/>
  <c r="L19" i="34"/>
  <c r="I19" i="34"/>
  <c r="G19" i="34"/>
  <c r="D19" i="34"/>
  <c r="L18" i="34"/>
  <c r="I18" i="34"/>
  <c r="G18" i="34"/>
  <c r="D18" i="34"/>
  <c r="L17" i="34"/>
  <c r="I17" i="34"/>
  <c r="G17" i="34"/>
  <c r="D17" i="34"/>
  <c r="L16" i="34"/>
  <c r="I16" i="34"/>
  <c r="G16" i="34"/>
  <c r="D16" i="34"/>
  <c r="L15" i="34"/>
  <c r="I15" i="34"/>
  <c r="G15" i="34"/>
  <c r="D15" i="34"/>
  <c r="L14" i="34"/>
  <c r="I14" i="34"/>
  <c r="G14" i="34"/>
  <c r="D14" i="34"/>
  <c r="L13" i="34"/>
  <c r="I13" i="34"/>
  <c r="G13" i="34"/>
  <c r="D13" i="34"/>
  <c r="L12" i="34"/>
  <c r="I12" i="34"/>
  <c r="G12" i="34"/>
  <c r="D12" i="34"/>
  <c r="L11" i="34"/>
  <c r="I11" i="34"/>
  <c r="G11" i="34"/>
  <c r="D11" i="34"/>
  <c r="L10" i="34"/>
  <c r="I10" i="34"/>
  <c r="G10" i="34"/>
  <c r="D10" i="34"/>
  <c r="L9" i="34"/>
  <c r="I9" i="34"/>
  <c r="G9" i="34"/>
  <c r="D9" i="34"/>
  <c r="L8" i="34"/>
  <c r="I8" i="34"/>
  <c r="G8" i="34"/>
  <c r="D8" i="34"/>
  <c r="L7" i="34"/>
  <c r="I7" i="34"/>
  <c r="G7" i="34"/>
  <c r="D7" i="34"/>
  <c r="L6" i="34"/>
  <c r="I6" i="34"/>
  <c r="G6" i="34"/>
  <c r="D6" i="34"/>
  <c r="L5" i="34"/>
  <c r="I5" i="34"/>
  <c r="G5" i="34"/>
  <c r="D5" i="34"/>
  <c r="L17" i="33"/>
  <c r="I17" i="33"/>
  <c r="G17" i="33"/>
  <c r="D17" i="33"/>
  <c r="L16" i="33"/>
  <c r="I16" i="33"/>
  <c r="G16" i="33"/>
  <c r="D16" i="33"/>
  <c r="L15" i="33"/>
  <c r="I15" i="33"/>
  <c r="G15" i="33"/>
  <c r="D15" i="33"/>
  <c r="L14" i="33"/>
  <c r="I14" i="33"/>
  <c r="G14" i="33"/>
  <c r="D14" i="33"/>
  <c r="L13" i="33"/>
  <c r="I13" i="33"/>
  <c r="G13" i="33"/>
  <c r="D13" i="33"/>
  <c r="L12" i="33"/>
  <c r="I12" i="33"/>
  <c r="G12" i="33"/>
  <c r="D12" i="33"/>
  <c r="L11" i="33"/>
  <c r="I11" i="33"/>
  <c r="G11" i="33"/>
  <c r="D11" i="33"/>
  <c r="L10" i="33"/>
  <c r="I10" i="33"/>
  <c r="G10" i="33"/>
  <c r="D10" i="33"/>
  <c r="L9" i="33"/>
  <c r="I9" i="33"/>
  <c r="G9" i="33"/>
  <c r="D9" i="33"/>
  <c r="L8" i="33"/>
  <c r="I8" i="33"/>
  <c r="G8" i="33"/>
  <c r="D8" i="33"/>
  <c r="L7" i="33"/>
  <c r="I7" i="33"/>
  <c r="G7" i="33"/>
  <c r="D7" i="33"/>
  <c r="L6" i="33"/>
  <c r="I6" i="33"/>
  <c r="G6" i="33"/>
  <c r="D6" i="33"/>
  <c r="L5" i="33"/>
  <c r="I5" i="33"/>
  <c r="G5" i="33"/>
  <c r="D5" i="33"/>
  <c r="L246" i="32"/>
  <c r="I246" i="32"/>
  <c r="G246" i="32"/>
  <c r="D246" i="32"/>
  <c r="L245" i="32"/>
  <c r="I245" i="32"/>
  <c r="G245" i="32"/>
  <c r="D245" i="32"/>
  <c r="L244" i="32"/>
  <c r="I244" i="32"/>
  <c r="G244" i="32"/>
  <c r="D244" i="32"/>
  <c r="L243" i="32"/>
  <c r="I243" i="32"/>
  <c r="G243" i="32"/>
  <c r="D243" i="32"/>
  <c r="L242" i="32"/>
  <c r="I242" i="32"/>
  <c r="G242" i="32"/>
  <c r="D242" i="32"/>
  <c r="L241" i="32"/>
  <c r="I241" i="32"/>
  <c r="G241" i="32"/>
  <c r="D241" i="32"/>
  <c r="L240" i="32"/>
  <c r="I240" i="32"/>
  <c r="G240" i="32"/>
  <c r="D240" i="32"/>
  <c r="L239" i="32"/>
  <c r="I239" i="32"/>
  <c r="G239" i="32"/>
  <c r="D239" i="32"/>
  <c r="L238" i="32"/>
  <c r="I238" i="32"/>
  <c r="G238" i="32"/>
  <c r="D238" i="32"/>
  <c r="L237" i="32"/>
  <c r="I237" i="32"/>
  <c r="G237" i="32"/>
  <c r="D237" i="32"/>
  <c r="L236" i="32"/>
  <c r="I236" i="32"/>
  <c r="G236" i="32"/>
  <c r="D236" i="32"/>
  <c r="L235" i="32"/>
  <c r="I235" i="32"/>
  <c r="G235" i="32"/>
  <c r="D235" i="32"/>
  <c r="L234" i="32"/>
  <c r="I234" i="32"/>
  <c r="G234" i="32"/>
  <c r="D234" i="32"/>
  <c r="L233" i="32"/>
  <c r="I233" i="32"/>
  <c r="G233" i="32"/>
  <c r="D233" i="32"/>
  <c r="L232" i="32"/>
  <c r="I232" i="32"/>
  <c r="G232" i="32"/>
  <c r="D232" i="32"/>
  <c r="L231" i="32"/>
  <c r="I231" i="32"/>
  <c r="G231" i="32"/>
  <c r="D231" i="32"/>
  <c r="L230" i="32"/>
  <c r="I230" i="32"/>
  <c r="G230" i="32"/>
  <c r="D230" i="32"/>
  <c r="L229" i="32"/>
  <c r="I229" i="32"/>
  <c r="G229" i="32"/>
  <c r="D229" i="32"/>
  <c r="L228" i="32"/>
  <c r="I228" i="32"/>
  <c r="G228" i="32"/>
  <c r="D228" i="32"/>
  <c r="L227" i="32"/>
  <c r="I227" i="32"/>
  <c r="G227" i="32"/>
  <c r="D227" i="32"/>
  <c r="L226" i="32"/>
  <c r="I226" i="32"/>
  <c r="G226" i="32"/>
  <c r="D226" i="32"/>
  <c r="L225" i="32"/>
  <c r="I225" i="32"/>
  <c r="G225" i="32"/>
  <c r="D225" i="32"/>
  <c r="L224" i="32"/>
  <c r="I224" i="32"/>
  <c r="G224" i="32"/>
  <c r="D224" i="32"/>
  <c r="L223" i="32"/>
  <c r="I223" i="32"/>
  <c r="G223" i="32"/>
  <c r="D223" i="32"/>
  <c r="L222" i="32"/>
  <c r="I222" i="32"/>
  <c r="G222" i="32"/>
  <c r="D222" i="32"/>
  <c r="L221" i="32"/>
  <c r="I221" i="32"/>
  <c r="G221" i="32"/>
  <c r="D221" i="32"/>
  <c r="L220" i="32"/>
  <c r="I220" i="32"/>
  <c r="G220" i="32"/>
  <c r="D220" i="32"/>
  <c r="L219" i="32"/>
  <c r="I219" i="32"/>
  <c r="G219" i="32"/>
  <c r="D219" i="32"/>
  <c r="L218" i="32"/>
  <c r="I218" i="32"/>
  <c r="G218" i="32"/>
  <c r="D218" i="32"/>
  <c r="L217" i="32"/>
  <c r="I217" i="32"/>
  <c r="G217" i="32"/>
  <c r="D217" i="32"/>
  <c r="L216" i="32"/>
  <c r="I216" i="32"/>
  <c r="G216" i="32"/>
  <c r="D216" i="32"/>
  <c r="L215" i="32"/>
  <c r="I215" i="32"/>
  <c r="G215" i="32"/>
  <c r="D215" i="32"/>
  <c r="L214" i="32"/>
  <c r="I214" i="32"/>
  <c r="G214" i="32"/>
  <c r="D214" i="32"/>
  <c r="L213" i="32"/>
  <c r="I213" i="32"/>
  <c r="G213" i="32"/>
  <c r="D213" i="32"/>
  <c r="L212" i="32"/>
  <c r="I212" i="32"/>
  <c r="G212" i="32"/>
  <c r="D212" i="32"/>
  <c r="L211" i="32"/>
  <c r="I211" i="32"/>
  <c r="G211" i="32"/>
  <c r="D211" i="32"/>
  <c r="L210" i="32"/>
  <c r="I210" i="32"/>
  <c r="G210" i="32"/>
  <c r="D210" i="32"/>
  <c r="L209" i="32"/>
  <c r="I209" i="32"/>
  <c r="G209" i="32"/>
  <c r="D209" i="32"/>
  <c r="L208" i="32"/>
  <c r="I208" i="32"/>
  <c r="G208" i="32"/>
  <c r="D208" i="32"/>
  <c r="L207" i="32"/>
  <c r="I207" i="32"/>
  <c r="G207" i="32"/>
  <c r="D207" i="32"/>
  <c r="L206" i="32"/>
  <c r="I206" i="32"/>
  <c r="G206" i="32"/>
  <c r="D206" i="32"/>
  <c r="L205" i="32"/>
  <c r="I205" i="32"/>
  <c r="G205" i="32"/>
  <c r="D205" i="32"/>
  <c r="L204" i="32"/>
  <c r="I204" i="32"/>
  <c r="G204" i="32"/>
  <c r="D204" i="32"/>
  <c r="L203" i="32"/>
  <c r="I203" i="32"/>
  <c r="G203" i="32"/>
  <c r="D203" i="32"/>
  <c r="L202" i="32"/>
  <c r="I202" i="32"/>
  <c r="G202" i="32"/>
  <c r="D202" i="32"/>
  <c r="L201" i="32"/>
  <c r="I201" i="32"/>
  <c r="G201" i="32"/>
  <c r="D201" i="32"/>
  <c r="L200" i="32"/>
  <c r="I200" i="32"/>
  <c r="G200" i="32"/>
  <c r="D200" i="32"/>
  <c r="L199" i="32"/>
  <c r="I199" i="32"/>
  <c r="G199" i="32"/>
  <c r="D199" i="32"/>
  <c r="L198" i="32"/>
  <c r="I198" i="32"/>
  <c r="G198" i="32"/>
  <c r="D198" i="32"/>
  <c r="L197" i="32"/>
  <c r="I197" i="32"/>
  <c r="G197" i="32"/>
  <c r="D197" i="32"/>
  <c r="L196" i="32"/>
  <c r="I196" i="32"/>
  <c r="G196" i="32"/>
  <c r="D196" i="32"/>
  <c r="L195" i="32"/>
  <c r="I195" i="32"/>
  <c r="G195" i="32"/>
  <c r="D195" i="32"/>
  <c r="L194" i="32"/>
  <c r="I194" i="32"/>
  <c r="G194" i="32"/>
  <c r="D194" i="32"/>
  <c r="L193" i="32"/>
  <c r="I193" i="32"/>
  <c r="G193" i="32"/>
  <c r="D193" i="32"/>
  <c r="L192" i="32"/>
  <c r="I192" i="32"/>
  <c r="G192" i="32"/>
  <c r="D192" i="32"/>
  <c r="L191" i="32"/>
  <c r="I191" i="32"/>
  <c r="G191" i="32"/>
  <c r="D191" i="32"/>
  <c r="L190" i="32"/>
  <c r="I190" i="32"/>
  <c r="G190" i="32"/>
  <c r="D190" i="32"/>
  <c r="L189" i="32"/>
  <c r="I189" i="32"/>
  <c r="G189" i="32"/>
  <c r="D189" i="32"/>
  <c r="L188" i="32"/>
  <c r="I188" i="32"/>
  <c r="G188" i="32"/>
  <c r="D188" i="32"/>
  <c r="L187" i="32"/>
  <c r="I187" i="32"/>
  <c r="G187" i="32"/>
  <c r="D187" i="32"/>
  <c r="L186" i="32"/>
  <c r="I186" i="32"/>
  <c r="G186" i="32"/>
  <c r="D186" i="32"/>
  <c r="L185" i="32"/>
  <c r="I185" i="32"/>
  <c r="G185" i="32"/>
  <c r="D185" i="32"/>
  <c r="L184" i="32"/>
  <c r="I184" i="32"/>
  <c r="G184" i="32"/>
  <c r="D184" i="32"/>
  <c r="L183" i="32"/>
  <c r="I183" i="32"/>
  <c r="G183" i="32"/>
  <c r="D183" i="32"/>
  <c r="L182" i="32"/>
  <c r="I182" i="32"/>
  <c r="G182" i="32"/>
  <c r="D182" i="32"/>
  <c r="L181" i="32"/>
  <c r="I181" i="32"/>
  <c r="G181" i="32"/>
  <c r="D181" i="32"/>
  <c r="L180" i="32"/>
  <c r="I180" i="32"/>
  <c r="G180" i="32"/>
  <c r="D180" i="32"/>
  <c r="L179" i="32"/>
  <c r="I179" i="32"/>
  <c r="G179" i="32"/>
  <c r="D179" i="32"/>
  <c r="L178" i="32"/>
  <c r="I178" i="32"/>
  <c r="G178" i="32"/>
  <c r="D178" i="32"/>
  <c r="L177" i="32"/>
  <c r="I177" i="32"/>
  <c r="G177" i="32"/>
  <c r="D177" i="32"/>
  <c r="L176" i="32"/>
  <c r="I176" i="32"/>
  <c r="G176" i="32"/>
  <c r="D176" i="32"/>
  <c r="L175" i="32"/>
  <c r="I175" i="32"/>
  <c r="G175" i="32"/>
  <c r="D175" i="32"/>
  <c r="L174" i="32"/>
  <c r="I174" i="32"/>
  <c r="G174" i="32"/>
  <c r="D174" i="32"/>
  <c r="L173" i="32"/>
  <c r="I173" i="32"/>
  <c r="G173" i="32"/>
  <c r="D173" i="32"/>
  <c r="L172" i="32"/>
  <c r="I172" i="32"/>
  <c r="G172" i="32"/>
  <c r="D172" i="32"/>
  <c r="L171" i="32"/>
  <c r="I171" i="32"/>
  <c r="G171" i="32"/>
  <c r="D171" i="32"/>
  <c r="L170" i="32"/>
  <c r="I170" i="32"/>
  <c r="G170" i="32"/>
  <c r="D170" i="32"/>
  <c r="L169" i="32"/>
  <c r="I169" i="32"/>
  <c r="G169" i="32"/>
  <c r="D169" i="32"/>
  <c r="L168" i="32"/>
  <c r="I168" i="32"/>
  <c r="G168" i="32"/>
  <c r="D168" i="32"/>
  <c r="L167" i="32"/>
  <c r="I167" i="32"/>
  <c r="G167" i="32"/>
  <c r="D167" i="32"/>
  <c r="L166" i="32"/>
  <c r="I166" i="32"/>
  <c r="G166" i="32"/>
  <c r="D166" i="32"/>
  <c r="L165" i="32"/>
  <c r="I165" i="32"/>
  <c r="G165" i="32"/>
  <c r="D165" i="32"/>
  <c r="L164" i="32"/>
  <c r="I164" i="32"/>
  <c r="G164" i="32"/>
  <c r="D164" i="32"/>
  <c r="L163" i="32"/>
  <c r="I163" i="32"/>
  <c r="G163" i="32"/>
  <c r="D163" i="32"/>
  <c r="L162" i="32"/>
  <c r="I162" i="32"/>
  <c r="G162" i="32"/>
  <c r="D162" i="32"/>
  <c r="L161" i="32"/>
  <c r="I161" i="32"/>
  <c r="G161" i="32"/>
  <c r="D161" i="32"/>
  <c r="L160" i="32"/>
  <c r="I160" i="32"/>
  <c r="G160" i="32"/>
  <c r="D160" i="32"/>
  <c r="L159" i="32"/>
  <c r="I159" i="32"/>
  <c r="G159" i="32"/>
  <c r="D159" i="32"/>
  <c r="L158" i="32"/>
  <c r="I158" i="32"/>
  <c r="G158" i="32"/>
  <c r="D158" i="32"/>
  <c r="L157" i="32"/>
  <c r="I157" i="32"/>
  <c r="G157" i="32"/>
  <c r="D157" i="32"/>
  <c r="L156" i="32"/>
  <c r="I156" i="32"/>
  <c r="G156" i="32"/>
  <c r="D156" i="32"/>
  <c r="L155" i="32"/>
  <c r="I155" i="32"/>
  <c r="G155" i="32"/>
  <c r="D155" i="32"/>
  <c r="L154" i="32"/>
  <c r="I154" i="32"/>
  <c r="G154" i="32"/>
  <c r="D154" i="32"/>
  <c r="L153" i="32"/>
  <c r="I153" i="32"/>
  <c r="G153" i="32"/>
  <c r="D153" i="32"/>
  <c r="L152" i="32"/>
  <c r="I152" i="32"/>
  <c r="G152" i="32"/>
  <c r="D152" i="32"/>
  <c r="L151" i="32"/>
  <c r="I151" i="32"/>
  <c r="G151" i="32"/>
  <c r="D151" i="32"/>
  <c r="L150" i="32"/>
  <c r="I150" i="32"/>
  <c r="G150" i="32"/>
  <c r="D150" i="32"/>
  <c r="L149" i="32"/>
  <c r="I149" i="32"/>
  <c r="G149" i="32"/>
  <c r="D149" i="32"/>
  <c r="L148" i="32"/>
  <c r="I148" i="32"/>
  <c r="G148" i="32"/>
  <c r="D148" i="32"/>
  <c r="L147" i="32"/>
  <c r="I147" i="32"/>
  <c r="G147" i="32"/>
  <c r="D147" i="32"/>
  <c r="L146" i="32"/>
  <c r="I146" i="32"/>
  <c r="G146" i="32"/>
  <c r="D146" i="32"/>
  <c r="L145" i="32"/>
  <c r="I145" i="32"/>
  <c r="G145" i="32"/>
  <c r="D145" i="32"/>
  <c r="L144" i="32"/>
  <c r="I144" i="32"/>
  <c r="G144" i="32"/>
  <c r="D144" i="32"/>
  <c r="L143" i="32"/>
  <c r="I143" i="32"/>
  <c r="G143" i="32"/>
  <c r="D143" i="32"/>
  <c r="L142" i="32"/>
  <c r="I142" i="32"/>
  <c r="G142" i="32"/>
  <c r="D142" i="32"/>
  <c r="L141" i="32"/>
  <c r="I141" i="32"/>
  <c r="G141" i="32"/>
  <c r="D141" i="32"/>
  <c r="L140" i="32"/>
  <c r="I140" i="32"/>
  <c r="G140" i="32"/>
  <c r="D140" i="32"/>
  <c r="L139" i="32"/>
  <c r="I139" i="32"/>
  <c r="G139" i="32"/>
  <c r="D139" i="32"/>
  <c r="L138" i="32"/>
  <c r="I138" i="32"/>
  <c r="G138" i="32"/>
  <c r="D138" i="32"/>
  <c r="L137" i="32"/>
  <c r="I137" i="32"/>
  <c r="G137" i="32"/>
  <c r="D137" i="32"/>
  <c r="L136" i="32"/>
  <c r="I136" i="32"/>
  <c r="G136" i="32"/>
  <c r="D136" i="32"/>
  <c r="L135" i="32"/>
  <c r="I135" i="32"/>
  <c r="G135" i="32"/>
  <c r="D135" i="32"/>
  <c r="L134" i="32"/>
  <c r="I134" i="32"/>
  <c r="G134" i="32"/>
  <c r="D134" i="32"/>
  <c r="L133" i="32"/>
  <c r="I133" i="32"/>
  <c r="G133" i="32"/>
  <c r="D133" i="32"/>
  <c r="L132" i="32"/>
  <c r="I132" i="32"/>
  <c r="G132" i="32"/>
  <c r="D132" i="32"/>
  <c r="L131" i="32"/>
  <c r="I131" i="32"/>
  <c r="G131" i="32"/>
  <c r="D131" i="32"/>
  <c r="L130" i="32"/>
  <c r="I130" i="32"/>
  <c r="G130" i="32"/>
  <c r="D130" i="32"/>
  <c r="L129" i="32"/>
  <c r="I129" i="32"/>
  <c r="G129" i="32"/>
  <c r="D129" i="32"/>
  <c r="L128" i="32"/>
  <c r="I128" i="32"/>
  <c r="G128" i="32"/>
  <c r="D128" i="32"/>
  <c r="L127" i="32"/>
  <c r="I127" i="32"/>
  <c r="G127" i="32"/>
  <c r="D127" i="32"/>
  <c r="L126" i="32"/>
  <c r="I126" i="32"/>
  <c r="G126" i="32"/>
  <c r="D126" i="32"/>
  <c r="L125" i="32"/>
  <c r="I125" i="32"/>
  <c r="G125" i="32"/>
  <c r="D125" i="32"/>
  <c r="L124" i="32"/>
  <c r="I124" i="32"/>
  <c r="G124" i="32"/>
  <c r="D124" i="32"/>
  <c r="L123" i="32"/>
  <c r="I123" i="32"/>
  <c r="G123" i="32"/>
  <c r="D123" i="32"/>
  <c r="L122" i="32"/>
  <c r="I122" i="32"/>
  <c r="G122" i="32"/>
  <c r="D122" i="32"/>
  <c r="L121" i="32"/>
  <c r="I121" i="32"/>
  <c r="G121" i="32"/>
  <c r="D121" i="32"/>
  <c r="L120" i="32"/>
  <c r="I120" i="32"/>
  <c r="G120" i="32"/>
  <c r="D120" i="32"/>
  <c r="L119" i="32"/>
  <c r="I119" i="32"/>
  <c r="G119" i="32"/>
  <c r="D119" i="32"/>
  <c r="L118" i="32"/>
  <c r="I118" i="32"/>
  <c r="G118" i="32"/>
  <c r="D118" i="32"/>
  <c r="L117" i="32"/>
  <c r="I117" i="32"/>
  <c r="G117" i="32"/>
  <c r="D117" i="32"/>
  <c r="L116" i="32"/>
  <c r="I116" i="32"/>
  <c r="G116" i="32"/>
  <c r="D116" i="32"/>
  <c r="L115" i="32"/>
  <c r="I115" i="32"/>
  <c r="G115" i="32"/>
  <c r="D115" i="32"/>
  <c r="L114" i="32"/>
  <c r="I114" i="32"/>
  <c r="G114" i="32"/>
  <c r="D114" i="32"/>
  <c r="L113" i="32"/>
  <c r="I113" i="32"/>
  <c r="G113" i="32"/>
  <c r="D113" i="32"/>
  <c r="L112" i="32"/>
  <c r="I112" i="32"/>
  <c r="G112" i="32"/>
  <c r="D112" i="32"/>
  <c r="L111" i="32"/>
  <c r="I111" i="32"/>
  <c r="G111" i="32"/>
  <c r="D111" i="32"/>
  <c r="L110" i="32"/>
  <c r="I110" i="32"/>
  <c r="G110" i="32"/>
  <c r="D110" i="32"/>
  <c r="L109" i="32"/>
  <c r="I109" i="32"/>
  <c r="G109" i="32"/>
  <c r="D109" i="32"/>
  <c r="L108" i="32"/>
  <c r="I108" i="32"/>
  <c r="G108" i="32"/>
  <c r="D108" i="32"/>
  <c r="L107" i="32"/>
  <c r="I107" i="32"/>
  <c r="G107" i="32"/>
  <c r="D107" i="32"/>
  <c r="L106" i="32"/>
  <c r="I106" i="32"/>
  <c r="G106" i="32"/>
  <c r="D106" i="32"/>
  <c r="L105" i="32"/>
  <c r="I105" i="32"/>
  <c r="G105" i="32"/>
  <c r="D105" i="32"/>
  <c r="L104" i="32"/>
  <c r="I104" i="32"/>
  <c r="G104" i="32"/>
  <c r="D104" i="32"/>
  <c r="L103" i="32"/>
  <c r="I103" i="32"/>
  <c r="G103" i="32"/>
  <c r="D103" i="32"/>
  <c r="L102" i="32"/>
  <c r="I102" i="32"/>
  <c r="G102" i="32"/>
  <c r="D102" i="32"/>
  <c r="L101" i="32"/>
  <c r="I101" i="32"/>
  <c r="G101" i="32"/>
  <c r="D101" i="32"/>
  <c r="L100" i="32"/>
  <c r="I100" i="32"/>
  <c r="G100" i="32"/>
  <c r="D100" i="32"/>
  <c r="L99" i="32"/>
  <c r="I99" i="32"/>
  <c r="G99" i="32"/>
  <c r="D99" i="32"/>
  <c r="L98" i="32"/>
  <c r="I98" i="32"/>
  <c r="G98" i="32"/>
  <c r="D98" i="32"/>
  <c r="L97" i="32"/>
  <c r="I97" i="32"/>
  <c r="G97" i="32"/>
  <c r="D97" i="32"/>
  <c r="L96" i="32"/>
  <c r="I96" i="32"/>
  <c r="G96" i="32"/>
  <c r="D96" i="32"/>
  <c r="L95" i="32"/>
  <c r="I95" i="32"/>
  <c r="G95" i="32"/>
  <c r="D95" i="32"/>
  <c r="L94" i="32"/>
  <c r="I94" i="32"/>
  <c r="G94" i="32"/>
  <c r="D94" i="32"/>
  <c r="L93" i="32"/>
  <c r="I93" i="32"/>
  <c r="G93" i="32"/>
  <c r="D93" i="32"/>
  <c r="L92" i="32"/>
  <c r="I92" i="32"/>
  <c r="G92" i="32"/>
  <c r="D92" i="32"/>
  <c r="L91" i="32"/>
  <c r="I91" i="32"/>
  <c r="G91" i="32"/>
  <c r="D91" i="32"/>
  <c r="L90" i="32"/>
  <c r="I90" i="32"/>
  <c r="G90" i="32"/>
  <c r="D90" i="32"/>
  <c r="L89" i="32"/>
  <c r="I89" i="32"/>
  <c r="G89" i="32"/>
  <c r="D89" i="32"/>
  <c r="L88" i="32"/>
  <c r="I88" i="32"/>
  <c r="G88" i="32"/>
  <c r="D88" i="32"/>
  <c r="L87" i="32"/>
  <c r="I87" i="32"/>
  <c r="G87" i="32"/>
  <c r="D87" i="32"/>
  <c r="L86" i="32"/>
  <c r="I86" i="32"/>
  <c r="G86" i="32"/>
  <c r="D86" i="32"/>
  <c r="L85" i="32"/>
  <c r="I85" i="32"/>
  <c r="G85" i="32"/>
  <c r="D85" i="32"/>
  <c r="L84" i="32"/>
  <c r="I84" i="32"/>
  <c r="G84" i="32"/>
  <c r="D84" i="32"/>
  <c r="L83" i="32"/>
  <c r="I83" i="32"/>
  <c r="G83" i="32"/>
  <c r="D83" i="32"/>
  <c r="L82" i="32"/>
  <c r="I82" i="32"/>
  <c r="G82" i="32"/>
  <c r="D82" i="32"/>
  <c r="L81" i="32"/>
  <c r="I81" i="32"/>
  <c r="G81" i="32"/>
  <c r="D81" i="32"/>
  <c r="L80" i="32"/>
  <c r="I80" i="32"/>
  <c r="G80" i="32"/>
  <c r="D80" i="32"/>
  <c r="L79" i="32"/>
  <c r="I79" i="32"/>
  <c r="G79" i="32"/>
  <c r="D79" i="32"/>
  <c r="L78" i="32"/>
  <c r="I78" i="32"/>
  <c r="G78" i="32"/>
  <c r="D78" i="32"/>
  <c r="L77" i="32"/>
  <c r="I77" i="32"/>
  <c r="G77" i="32"/>
  <c r="D77" i="32"/>
  <c r="L76" i="32"/>
  <c r="I76" i="32"/>
  <c r="G76" i="32"/>
  <c r="D76" i="32"/>
  <c r="L75" i="32"/>
  <c r="I75" i="32"/>
  <c r="G75" i="32"/>
  <c r="D75" i="32"/>
  <c r="L74" i="32"/>
  <c r="I74" i="32"/>
  <c r="G74" i="32"/>
  <c r="D74" i="32"/>
  <c r="L73" i="32"/>
  <c r="I73" i="32"/>
  <c r="G73" i="32"/>
  <c r="D73" i="32"/>
  <c r="L72" i="32"/>
  <c r="I72" i="32"/>
  <c r="G72" i="32"/>
  <c r="D72" i="32"/>
  <c r="L71" i="32"/>
  <c r="I71" i="32"/>
  <c r="G71" i="32"/>
  <c r="D71" i="32"/>
  <c r="L70" i="32"/>
  <c r="I70" i="32"/>
  <c r="G70" i="32"/>
  <c r="D70" i="32"/>
  <c r="L69" i="32"/>
  <c r="I69" i="32"/>
  <c r="G69" i="32"/>
  <c r="D69" i="32"/>
  <c r="L68" i="32"/>
  <c r="I68" i="32"/>
  <c r="G68" i="32"/>
  <c r="D68" i="32"/>
  <c r="L67" i="32"/>
  <c r="I67" i="32"/>
  <c r="G67" i="32"/>
  <c r="D67" i="32"/>
  <c r="L66" i="32"/>
  <c r="I66" i="32"/>
  <c r="G66" i="32"/>
  <c r="D66" i="32"/>
  <c r="L65" i="32"/>
  <c r="I65" i="32"/>
  <c r="G65" i="32"/>
  <c r="D65" i="32"/>
  <c r="L64" i="32"/>
  <c r="I64" i="32"/>
  <c r="G64" i="32"/>
  <c r="D64" i="32"/>
  <c r="L63" i="32"/>
  <c r="I63" i="32"/>
  <c r="G63" i="32"/>
  <c r="D63" i="32"/>
  <c r="L62" i="32"/>
  <c r="I62" i="32"/>
  <c r="G62" i="32"/>
  <c r="D62" i="32"/>
  <c r="L61" i="32"/>
  <c r="I61" i="32"/>
  <c r="G61" i="32"/>
  <c r="D61" i="32"/>
  <c r="L60" i="32"/>
  <c r="I60" i="32"/>
  <c r="G60" i="32"/>
  <c r="D60" i="32"/>
  <c r="L59" i="32"/>
  <c r="I59" i="32"/>
  <c r="G59" i="32"/>
  <c r="D59" i="32"/>
  <c r="L58" i="32"/>
  <c r="I58" i="32"/>
  <c r="G58" i="32"/>
  <c r="D58" i="32"/>
  <c r="L57" i="32"/>
  <c r="I57" i="32"/>
  <c r="G57" i="32"/>
  <c r="D57" i="32"/>
  <c r="L56" i="32"/>
  <c r="I56" i="32"/>
  <c r="G56" i="32"/>
  <c r="D56" i="32"/>
  <c r="L55" i="32"/>
  <c r="I55" i="32"/>
  <c r="G55" i="32"/>
  <c r="D55" i="32"/>
  <c r="L54" i="32"/>
  <c r="I54" i="32"/>
  <c r="G54" i="32"/>
  <c r="D54" i="32"/>
  <c r="L53" i="32"/>
  <c r="I53" i="32"/>
  <c r="G53" i="32"/>
  <c r="D53" i="32"/>
  <c r="L52" i="32"/>
  <c r="I52" i="32"/>
  <c r="G52" i="32"/>
  <c r="D52" i="32"/>
  <c r="L51" i="32"/>
  <c r="I51" i="32"/>
  <c r="G51" i="32"/>
  <c r="D51" i="32"/>
  <c r="L50" i="32"/>
  <c r="I50" i="32"/>
  <c r="G50" i="32"/>
  <c r="D50" i="32"/>
  <c r="L49" i="32"/>
  <c r="I49" i="32"/>
  <c r="G49" i="32"/>
  <c r="D49" i="32"/>
  <c r="L48" i="32"/>
  <c r="I48" i="32"/>
  <c r="G48" i="32"/>
  <c r="D48" i="32"/>
  <c r="L47" i="32"/>
  <c r="I47" i="32"/>
  <c r="G47" i="32"/>
  <c r="D47" i="32"/>
  <c r="L46" i="32"/>
  <c r="I46" i="32"/>
  <c r="G46" i="32"/>
  <c r="D46" i="32"/>
  <c r="L45" i="32"/>
  <c r="I45" i="32"/>
  <c r="G45" i="32"/>
  <c r="D45" i="32"/>
  <c r="L44" i="32"/>
  <c r="I44" i="32"/>
  <c r="G44" i="32"/>
  <c r="D44" i="32"/>
  <c r="L43" i="32"/>
  <c r="I43" i="32"/>
  <c r="G43" i="32"/>
  <c r="D43" i="32"/>
  <c r="L42" i="32"/>
  <c r="I42" i="32"/>
  <c r="G42" i="32"/>
  <c r="D42" i="32"/>
  <c r="L41" i="32"/>
  <c r="I41" i="32"/>
  <c r="G41" i="32"/>
  <c r="D41" i="32"/>
  <c r="L40" i="32"/>
  <c r="I40" i="32"/>
  <c r="G40" i="32"/>
  <c r="D40" i="32"/>
  <c r="L39" i="32"/>
  <c r="I39" i="32"/>
  <c r="G39" i="32"/>
  <c r="D39" i="32"/>
  <c r="L38" i="32"/>
  <c r="I38" i="32"/>
  <c r="G38" i="32"/>
  <c r="D38" i="32"/>
  <c r="L37" i="32"/>
  <c r="I37" i="32"/>
  <c r="G37" i="32"/>
  <c r="D37" i="32"/>
  <c r="L36" i="32"/>
  <c r="I36" i="32"/>
  <c r="G36" i="32"/>
  <c r="D36" i="32"/>
  <c r="L35" i="32"/>
  <c r="I35" i="32"/>
  <c r="G35" i="32"/>
  <c r="D35" i="32"/>
  <c r="L34" i="32"/>
  <c r="I34" i="32"/>
  <c r="G34" i="32"/>
  <c r="D34" i="32"/>
  <c r="L33" i="32"/>
  <c r="I33" i="32"/>
  <c r="G33" i="32"/>
  <c r="D33" i="32"/>
  <c r="L32" i="32"/>
  <c r="I32" i="32"/>
  <c r="G32" i="32"/>
  <c r="D32" i="32"/>
  <c r="L31" i="32"/>
  <c r="I31" i="32"/>
  <c r="G31" i="32"/>
  <c r="D31" i="32"/>
  <c r="L30" i="32"/>
  <c r="I30" i="32"/>
  <c r="G30" i="32"/>
  <c r="D30" i="32"/>
  <c r="L29" i="32"/>
  <c r="I29" i="32"/>
  <c r="G29" i="32"/>
  <c r="D29" i="32"/>
  <c r="L28" i="32"/>
  <c r="I28" i="32"/>
  <c r="G28" i="32"/>
  <c r="D28" i="32"/>
  <c r="L27" i="32"/>
  <c r="I27" i="32"/>
  <c r="G27" i="32"/>
  <c r="D27" i="32"/>
  <c r="L26" i="32"/>
  <c r="I26" i="32"/>
  <c r="G26" i="32"/>
  <c r="D26" i="32"/>
  <c r="L25" i="32"/>
  <c r="I25" i="32"/>
  <c r="G25" i="32"/>
  <c r="D25" i="32"/>
  <c r="L24" i="32"/>
  <c r="I24" i="32"/>
  <c r="G24" i="32"/>
  <c r="D24" i="32"/>
  <c r="L23" i="32"/>
  <c r="I23" i="32"/>
  <c r="G23" i="32"/>
  <c r="D23" i="32"/>
  <c r="L22" i="32"/>
  <c r="I22" i="32"/>
  <c r="G22" i="32"/>
  <c r="D22" i="32"/>
  <c r="L21" i="32"/>
  <c r="I21" i="32"/>
  <c r="G21" i="32"/>
  <c r="D21" i="32"/>
  <c r="L20" i="32"/>
  <c r="I20" i="32"/>
  <c r="G20" i="32"/>
  <c r="D20" i="32"/>
  <c r="L19" i="32"/>
  <c r="I19" i="32"/>
  <c r="G19" i="32"/>
  <c r="D19" i="32"/>
  <c r="L18" i="32"/>
  <c r="I18" i="32"/>
  <c r="G18" i="32"/>
  <c r="D18" i="32"/>
  <c r="L17" i="32"/>
  <c r="I17" i="32"/>
  <c r="G17" i="32"/>
  <c r="D17" i="32"/>
  <c r="L16" i="32"/>
  <c r="I16" i="32"/>
  <c r="G16" i="32"/>
  <c r="D16" i="32"/>
  <c r="L15" i="32"/>
  <c r="I15" i="32"/>
  <c r="G15" i="32"/>
  <c r="D15" i="32"/>
  <c r="L14" i="32"/>
  <c r="I14" i="32"/>
  <c r="G14" i="32"/>
  <c r="D14" i="32"/>
  <c r="L13" i="32"/>
  <c r="I13" i="32"/>
  <c r="G13" i="32"/>
  <c r="D13" i="32"/>
  <c r="L12" i="32"/>
  <c r="I12" i="32"/>
  <c r="G12" i="32"/>
  <c r="D12" i="32"/>
  <c r="L11" i="32"/>
  <c r="I11" i="32"/>
  <c r="G11" i="32"/>
  <c r="D11" i="32"/>
  <c r="L10" i="32"/>
  <c r="I10" i="32"/>
  <c r="G10" i="32"/>
  <c r="D10" i="32"/>
  <c r="L9" i="32"/>
  <c r="I9" i="32"/>
  <c r="G9" i="32"/>
  <c r="D9" i="32"/>
  <c r="L8" i="32"/>
  <c r="I8" i="32"/>
  <c r="G8" i="32"/>
  <c r="D8" i="32"/>
  <c r="L7" i="32"/>
  <c r="I7" i="32"/>
  <c r="G7" i="32"/>
  <c r="D7" i="32"/>
  <c r="L6" i="32"/>
  <c r="I6" i="32"/>
  <c r="G6" i="32"/>
  <c r="D6" i="32"/>
  <c r="L5" i="32"/>
  <c r="I5" i="32"/>
  <c r="G5" i="32"/>
  <c r="D5" i="32"/>
  <c r="M340" i="31"/>
  <c r="J340" i="31"/>
  <c r="H340" i="31"/>
  <c r="E340" i="31"/>
  <c r="M339" i="31"/>
  <c r="J339" i="31"/>
  <c r="H339" i="31"/>
  <c r="E339" i="31"/>
  <c r="M338" i="31"/>
  <c r="J338" i="31"/>
  <c r="H338" i="31"/>
  <c r="E338" i="31"/>
  <c r="M337" i="31"/>
  <c r="J337" i="31"/>
  <c r="H337" i="31"/>
  <c r="E337" i="31"/>
  <c r="M336" i="31"/>
  <c r="J336" i="31"/>
  <c r="H336" i="31"/>
  <c r="E336" i="31"/>
  <c r="M335" i="31"/>
  <c r="J335" i="31"/>
  <c r="H335" i="31"/>
  <c r="E335" i="31"/>
  <c r="M334" i="31"/>
  <c r="J334" i="31"/>
  <c r="H334" i="31"/>
  <c r="E334" i="31"/>
  <c r="M333" i="31"/>
  <c r="J333" i="31"/>
  <c r="H333" i="31"/>
  <c r="E333" i="31"/>
  <c r="M332" i="31"/>
  <c r="J332" i="31"/>
  <c r="H332" i="31"/>
  <c r="E332" i="31"/>
  <c r="M331" i="31"/>
  <c r="J331" i="31"/>
  <c r="H331" i="31"/>
  <c r="E331" i="31"/>
  <c r="M330" i="31"/>
  <c r="J330" i="31"/>
  <c r="H330" i="31"/>
  <c r="E330" i="31"/>
  <c r="M329" i="31"/>
  <c r="J329" i="31"/>
  <c r="H329" i="31"/>
  <c r="E329" i="31"/>
  <c r="M328" i="31"/>
  <c r="J328" i="31"/>
  <c r="H328" i="31"/>
  <c r="E328" i="31"/>
  <c r="M327" i="31"/>
  <c r="J327" i="31"/>
  <c r="H327" i="31"/>
  <c r="E327" i="31"/>
  <c r="M326" i="31"/>
  <c r="J326" i="31"/>
  <c r="H326" i="31"/>
  <c r="E326" i="31"/>
  <c r="M325" i="31"/>
  <c r="J325" i="31"/>
  <c r="H325" i="31"/>
  <c r="E325" i="31"/>
  <c r="M324" i="31"/>
  <c r="J324" i="31"/>
  <c r="H324" i="31"/>
  <c r="E324" i="31"/>
  <c r="M323" i="31"/>
  <c r="J323" i="31"/>
  <c r="H323" i="31"/>
  <c r="E323" i="31"/>
  <c r="M322" i="31"/>
  <c r="J322" i="31"/>
  <c r="H322" i="31"/>
  <c r="E322" i="31"/>
  <c r="M321" i="31"/>
  <c r="J321" i="31"/>
  <c r="H321" i="31"/>
  <c r="E321" i="31"/>
  <c r="M320" i="31"/>
  <c r="J320" i="31"/>
  <c r="H320" i="31"/>
  <c r="E320" i="31"/>
  <c r="M319" i="31"/>
  <c r="J319" i="31"/>
  <c r="H319" i="31"/>
  <c r="E319" i="31"/>
  <c r="M318" i="31"/>
  <c r="J318" i="31"/>
  <c r="H318" i="31"/>
  <c r="E318" i="31"/>
  <c r="M317" i="31"/>
  <c r="J317" i="31"/>
  <c r="H317" i="31"/>
  <c r="E317" i="31"/>
  <c r="M316" i="31"/>
  <c r="J316" i="31"/>
  <c r="H316" i="31"/>
  <c r="E316" i="31"/>
  <c r="M315" i="31"/>
  <c r="J315" i="31"/>
  <c r="H315" i="31"/>
  <c r="E315" i="31"/>
  <c r="M314" i="31"/>
  <c r="J314" i="31"/>
  <c r="H314" i="31"/>
  <c r="E314" i="31"/>
  <c r="M313" i="31"/>
  <c r="J313" i="31"/>
  <c r="H313" i="31"/>
  <c r="E313" i="31"/>
  <c r="M312" i="31"/>
  <c r="J312" i="31"/>
  <c r="H312" i="31"/>
  <c r="E312" i="31"/>
  <c r="M311" i="31"/>
  <c r="J311" i="31"/>
  <c r="H311" i="31"/>
  <c r="E311" i="31"/>
  <c r="M310" i="31"/>
  <c r="J310" i="31"/>
  <c r="H310" i="31"/>
  <c r="E310" i="31"/>
  <c r="M309" i="31"/>
  <c r="J309" i="31"/>
  <c r="H309" i="31"/>
  <c r="E309" i="31"/>
  <c r="M308" i="31"/>
  <c r="J308" i="31"/>
  <c r="H308" i="31"/>
  <c r="E308" i="31"/>
  <c r="M307" i="31"/>
  <c r="J307" i="31"/>
  <c r="H307" i="31"/>
  <c r="E307" i="31"/>
  <c r="M306" i="31"/>
  <c r="J306" i="31"/>
  <c r="H306" i="31"/>
  <c r="E306" i="31"/>
  <c r="M305" i="31"/>
  <c r="J305" i="31"/>
  <c r="H305" i="31"/>
  <c r="E305" i="31"/>
  <c r="M304" i="31"/>
  <c r="J304" i="31"/>
  <c r="H304" i="31"/>
  <c r="E304" i="31"/>
  <c r="M303" i="31"/>
  <c r="J303" i="31"/>
  <c r="H303" i="31"/>
  <c r="E303" i="31"/>
  <c r="M302" i="31"/>
  <c r="J302" i="31"/>
  <c r="H302" i="31"/>
  <c r="E302" i="31"/>
  <c r="M301" i="31"/>
  <c r="J301" i="31"/>
  <c r="H301" i="31"/>
  <c r="E301" i="31"/>
  <c r="M300" i="31"/>
  <c r="J300" i="31"/>
  <c r="H300" i="31"/>
  <c r="E300" i="31"/>
  <c r="M299" i="31"/>
  <c r="J299" i="31"/>
  <c r="H299" i="31"/>
  <c r="E299" i="31"/>
  <c r="M298" i="31"/>
  <c r="J298" i="31"/>
  <c r="H298" i="31"/>
  <c r="E298" i="31"/>
  <c r="M297" i="31"/>
  <c r="J297" i="31"/>
  <c r="H297" i="31"/>
  <c r="E297" i="31"/>
  <c r="M296" i="31"/>
  <c r="J296" i="31"/>
  <c r="H296" i="31"/>
  <c r="E296" i="31"/>
  <c r="M295" i="31"/>
  <c r="J295" i="31"/>
  <c r="H295" i="31"/>
  <c r="E295" i="31"/>
  <c r="M294" i="31"/>
  <c r="J294" i="31"/>
  <c r="H294" i="31"/>
  <c r="E294" i="31"/>
  <c r="M293" i="31"/>
  <c r="J293" i="31"/>
  <c r="H293" i="31"/>
  <c r="E293" i="31"/>
  <c r="M292" i="31"/>
  <c r="J292" i="31"/>
  <c r="H292" i="31"/>
  <c r="E292" i="31"/>
  <c r="M291" i="31"/>
  <c r="J291" i="31"/>
  <c r="H291" i="31"/>
  <c r="E291" i="31"/>
  <c r="M290" i="31"/>
  <c r="J290" i="31"/>
  <c r="H290" i="31"/>
  <c r="E290" i="31"/>
  <c r="M289" i="31"/>
  <c r="J289" i="31"/>
  <c r="H289" i="31"/>
  <c r="E289" i="31"/>
  <c r="M288" i="31"/>
  <c r="J288" i="31"/>
  <c r="H288" i="31"/>
  <c r="E288" i="31"/>
  <c r="M287" i="31"/>
  <c r="J287" i="31"/>
  <c r="H287" i="31"/>
  <c r="E287" i="31"/>
  <c r="M286" i="31"/>
  <c r="J286" i="31"/>
  <c r="H286" i="31"/>
  <c r="E286" i="31"/>
  <c r="M285" i="31"/>
  <c r="J285" i="31"/>
  <c r="H285" i="31"/>
  <c r="E285" i="31"/>
  <c r="M284" i="31"/>
  <c r="J284" i="31"/>
  <c r="H284" i="31"/>
  <c r="E284" i="31"/>
  <c r="M283" i="31"/>
  <c r="J283" i="31"/>
  <c r="H283" i="31"/>
  <c r="E283" i="31"/>
  <c r="M282" i="31"/>
  <c r="J282" i="31"/>
  <c r="H282" i="31"/>
  <c r="E282" i="31"/>
  <c r="M281" i="31"/>
  <c r="J281" i="31"/>
  <c r="H281" i="31"/>
  <c r="E281" i="31"/>
  <c r="M280" i="31"/>
  <c r="J280" i="31"/>
  <c r="H280" i="31"/>
  <c r="E280" i="31"/>
  <c r="M279" i="31"/>
  <c r="J279" i="31"/>
  <c r="H279" i="31"/>
  <c r="E279" i="31"/>
  <c r="M278" i="31"/>
  <c r="J278" i="31"/>
  <c r="H278" i="31"/>
  <c r="E278" i="31"/>
  <c r="M277" i="31"/>
  <c r="J277" i="31"/>
  <c r="H277" i="31"/>
  <c r="E277" i="31"/>
  <c r="M276" i="31"/>
  <c r="J276" i="31"/>
  <c r="H276" i="31"/>
  <c r="E276" i="31"/>
  <c r="M275" i="31"/>
  <c r="J275" i="31"/>
  <c r="H275" i="31"/>
  <c r="E275" i="31"/>
  <c r="M274" i="31"/>
  <c r="J274" i="31"/>
  <c r="H274" i="31"/>
  <c r="E274" i="31"/>
  <c r="M273" i="31"/>
  <c r="J273" i="31"/>
  <c r="H273" i="31"/>
  <c r="E273" i="31"/>
  <c r="M272" i="31"/>
  <c r="J272" i="31"/>
  <c r="H272" i="31"/>
  <c r="E272" i="31"/>
  <c r="M271" i="31"/>
  <c r="J271" i="31"/>
  <c r="H271" i="31"/>
  <c r="E271" i="31"/>
  <c r="M270" i="31"/>
  <c r="J270" i="31"/>
  <c r="H270" i="31"/>
  <c r="E270" i="31"/>
  <c r="M269" i="31"/>
  <c r="J269" i="31"/>
  <c r="H269" i="31"/>
  <c r="E269" i="31"/>
  <c r="M268" i="31"/>
  <c r="J268" i="31"/>
  <c r="H268" i="31"/>
  <c r="E268" i="31"/>
  <c r="M267" i="31"/>
  <c r="J267" i="31"/>
  <c r="H267" i="31"/>
  <c r="E267" i="31"/>
  <c r="M266" i="31"/>
  <c r="J266" i="31"/>
  <c r="H266" i="31"/>
  <c r="E266" i="31"/>
  <c r="M265" i="31"/>
  <c r="J265" i="31"/>
  <c r="H265" i="31"/>
  <c r="E265" i="31"/>
  <c r="M264" i="31"/>
  <c r="J264" i="31"/>
  <c r="H264" i="31"/>
  <c r="E264" i="31"/>
  <c r="M263" i="31"/>
  <c r="J263" i="31"/>
  <c r="H263" i="31"/>
  <c r="E263" i="31"/>
  <c r="M262" i="31"/>
  <c r="J262" i="31"/>
  <c r="H262" i="31"/>
  <c r="E262" i="31"/>
  <c r="M261" i="31"/>
  <c r="J261" i="31"/>
  <c r="H261" i="31"/>
  <c r="E261" i="31"/>
  <c r="M260" i="31"/>
  <c r="J260" i="31"/>
  <c r="H260" i="31"/>
  <c r="E260" i="31"/>
  <c r="M259" i="31"/>
  <c r="J259" i="31"/>
  <c r="H259" i="31"/>
  <c r="E259" i="31"/>
  <c r="M258" i="31"/>
  <c r="J258" i="31"/>
  <c r="H258" i="31"/>
  <c r="E258" i="31"/>
  <c r="M257" i="31"/>
  <c r="J257" i="31"/>
  <c r="H257" i="31"/>
  <c r="E257" i="31"/>
  <c r="M256" i="31"/>
  <c r="J256" i="31"/>
  <c r="H256" i="31"/>
  <c r="E256" i="31"/>
  <c r="M255" i="31"/>
  <c r="J255" i="31"/>
  <c r="H255" i="31"/>
  <c r="E255" i="31"/>
  <c r="M254" i="31"/>
  <c r="J254" i="31"/>
  <c r="H254" i="31"/>
  <c r="E254" i="31"/>
  <c r="M253" i="31"/>
  <c r="J253" i="31"/>
  <c r="H253" i="31"/>
  <c r="E253" i="31"/>
  <c r="M252" i="31"/>
  <c r="J252" i="31"/>
  <c r="H252" i="31"/>
  <c r="E252" i="31"/>
  <c r="M251" i="31"/>
  <c r="J251" i="31"/>
  <c r="H251" i="31"/>
  <c r="E251" i="31"/>
  <c r="M250" i="31"/>
  <c r="J250" i="31"/>
  <c r="H250" i="31"/>
  <c r="E250" i="31"/>
  <c r="M249" i="31"/>
  <c r="J249" i="31"/>
  <c r="H249" i="31"/>
  <c r="E249" i="31"/>
  <c r="M248" i="31"/>
  <c r="J248" i="31"/>
  <c r="H248" i="31"/>
  <c r="E248" i="31"/>
  <c r="M247" i="31"/>
  <c r="J247" i="31"/>
  <c r="H247" i="31"/>
  <c r="E247" i="31"/>
  <c r="M246" i="31"/>
  <c r="J246" i="31"/>
  <c r="H246" i="31"/>
  <c r="E246" i="31"/>
  <c r="M245" i="31"/>
  <c r="J245" i="31"/>
  <c r="H245" i="31"/>
  <c r="E245" i="31"/>
  <c r="M244" i="31"/>
  <c r="J244" i="31"/>
  <c r="H244" i="31"/>
  <c r="E244" i="31"/>
  <c r="M243" i="31"/>
  <c r="J243" i="31"/>
  <c r="H243" i="31"/>
  <c r="E243" i="31"/>
  <c r="M242" i="31"/>
  <c r="J242" i="31"/>
  <c r="H242" i="31"/>
  <c r="E242" i="31"/>
  <c r="M241" i="31"/>
  <c r="J241" i="31"/>
  <c r="H241" i="31"/>
  <c r="E241" i="31"/>
  <c r="M240" i="31"/>
  <c r="J240" i="31"/>
  <c r="H240" i="31"/>
  <c r="E240" i="31"/>
  <c r="M239" i="31"/>
  <c r="J239" i="31"/>
  <c r="H239" i="31"/>
  <c r="E239" i="31"/>
  <c r="M238" i="31"/>
  <c r="J238" i="31"/>
  <c r="H238" i="31"/>
  <c r="E238" i="31"/>
  <c r="M237" i="31"/>
  <c r="J237" i="31"/>
  <c r="H237" i="31"/>
  <c r="E237" i="31"/>
  <c r="M236" i="31"/>
  <c r="J236" i="31"/>
  <c r="H236" i="31"/>
  <c r="E236" i="31"/>
  <c r="M235" i="31"/>
  <c r="J235" i="31"/>
  <c r="H235" i="31"/>
  <c r="E235" i="31"/>
  <c r="M234" i="31"/>
  <c r="J234" i="31"/>
  <c r="H234" i="31"/>
  <c r="E234" i="31"/>
  <c r="M233" i="31"/>
  <c r="J233" i="31"/>
  <c r="H233" i="31"/>
  <c r="E233" i="31"/>
  <c r="M232" i="31"/>
  <c r="J232" i="31"/>
  <c r="H232" i="31"/>
  <c r="E232" i="31"/>
  <c r="M231" i="31"/>
  <c r="J231" i="31"/>
  <c r="H231" i="31"/>
  <c r="E231" i="31"/>
  <c r="M230" i="31"/>
  <c r="J230" i="31"/>
  <c r="H230" i="31"/>
  <c r="E230" i="31"/>
  <c r="M229" i="31"/>
  <c r="J229" i="31"/>
  <c r="H229" i="31"/>
  <c r="E229" i="31"/>
  <c r="M228" i="31"/>
  <c r="J228" i="31"/>
  <c r="H228" i="31"/>
  <c r="E228" i="31"/>
  <c r="M227" i="31"/>
  <c r="J227" i="31"/>
  <c r="H227" i="31"/>
  <c r="E227" i="31"/>
  <c r="M226" i="31"/>
  <c r="J226" i="31"/>
  <c r="H226" i="31"/>
  <c r="E226" i="31"/>
  <c r="M225" i="31"/>
  <c r="J225" i="31"/>
  <c r="H225" i="31"/>
  <c r="E225" i="31"/>
  <c r="M224" i="31"/>
  <c r="J224" i="31"/>
  <c r="H224" i="31"/>
  <c r="E224" i="31"/>
  <c r="M223" i="31"/>
  <c r="J223" i="31"/>
  <c r="H223" i="31"/>
  <c r="E223" i="31"/>
  <c r="M222" i="31"/>
  <c r="J222" i="31"/>
  <c r="H222" i="31"/>
  <c r="E222" i="31"/>
  <c r="M221" i="31"/>
  <c r="J221" i="31"/>
  <c r="H221" i="31"/>
  <c r="E221" i="31"/>
  <c r="M220" i="31"/>
  <c r="J220" i="31"/>
  <c r="H220" i="31"/>
  <c r="E220" i="31"/>
  <c r="M219" i="31"/>
  <c r="J219" i="31"/>
  <c r="H219" i="31"/>
  <c r="E219" i="31"/>
  <c r="M218" i="31"/>
  <c r="J218" i="31"/>
  <c r="H218" i="31"/>
  <c r="E218" i="31"/>
  <c r="M217" i="31"/>
  <c r="J217" i="31"/>
  <c r="H217" i="31"/>
  <c r="E217" i="31"/>
  <c r="M216" i="31"/>
  <c r="J216" i="31"/>
  <c r="H216" i="31"/>
  <c r="E216" i="31"/>
  <c r="M215" i="31"/>
  <c r="J215" i="31"/>
  <c r="H215" i="31"/>
  <c r="E215" i="31"/>
  <c r="M214" i="31"/>
  <c r="J214" i="31"/>
  <c r="H214" i="31"/>
  <c r="E214" i="31"/>
  <c r="M213" i="31"/>
  <c r="J213" i="31"/>
  <c r="H213" i="31"/>
  <c r="E213" i="31"/>
  <c r="M212" i="31"/>
  <c r="J212" i="31"/>
  <c r="H212" i="31"/>
  <c r="E212" i="31"/>
  <c r="M211" i="31"/>
  <c r="J211" i="31"/>
  <c r="H211" i="31"/>
  <c r="E211" i="31"/>
  <c r="M210" i="31"/>
  <c r="J210" i="31"/>
  <c r="H210" i="31"/>
  <c r="E210" i="31"/>
  <c r="M209" i="31"/>
  <c r="J209" i="31"/>
  <c r="H209" i="31"/>
  <c r="E209" i="31"/>
  <c r="M208" i="31"/>
  <c r="J208" i="31"/>
  <c r="H208" i="31"/>
  <c r="E208" i="31"/>
  <c r="M207" i="31"/>
  <c r="J207" i="31"/>
  <c r="H207" i="31"/>
  <c r="E207" i="31"/>
  <c r="M206" i="31"/>
  <c r="J206" i="31"/>
  <c r="H206" i="31"/>
  <c r="E206" i="31"/>
  <c r="M205" i="31"/>
  <c r="J205" i="31"/>
  <c r="H205" i="31"/>
  <c r="E205" i="31"/>
  <c r="M204" i="31"/>
  <c r="J204" i="31"/>
  <c r="H204" i="31"/>
  <c r="E204" i="31"/>
  <c r="M203" i="31"/>
  <c r="J203" i="31"/>
  <c r="H203" i="31"/>
  <c r="E203" i="31"/>
  <c r="M202" i="31"/>
  <c r="J202" i="31"/>
  <c r="H202" i="31"/>
  <c r="E202" i="31"/>
  <c r="M201" i="31"/>
  <c r="J201" i="31"/>
  <c r="H201" i="31"/>
  <c r="E201" i="31"/>
  <c r="M200" i="31"/>
  <c r="J200" i="31"/>
  <c r="H200" i="31"/>
  <c r="E200" i="31"/>
  <c r="M199" i="31"/>
  <c r="J199" i="31"/>
  <c r="H199" i="31"/>
  <c r="E199" i="31"/>
  <c r="M198" i="31"/>
  <c r="J198" i="31"/>
  <c r="H198" i="31"/>
  <c r="E198" i="31"/>
  <c r="M197" i="31"/>
  <c r="J197" i="31"/>
  <c r="H197" i="31"/>
  <c r="E197" i="31"/>
  <c r="M196" i="31"/>
  <c r="J196" i="31"/>
  <c r="H196" i="31"/>
  <c r="E196" i="31"/>
  <c r="M195" i="31"/>
  <c r="J195" i="31"/>
  <c r="H195" i="31"/>
  <c r="E195" i="31"/>
  <c r="M194" i="31"/>
  <c r="J194" i="31"/>
  <c r="H194" i="31"/>
  <c r="E194" i="31"/>
  <c r="M193" i="31"/>
  <c r="J193" i="31"/>
  <c r="H193" i="31"/>
  <c r="E193" i="31"/>
  <c r="M192" i="31"/>
  <c r="J192" i="31"/>
  <c r="H192" i="31"/>
  <c r="E192" i="31"/>
  <c r="M191" i="31"/>
  <c r="J191" i="31"/>
  <c r="H191" i="31"/>
  <c r="E191" i="31"/>
  <c r="M190" i="31"/>
  <c r="J190" i="31"/>
  <c r="H190" i="31"/>
  <c r="E190" i="31"/>
  <c r="M189" i="31"/>
  <c r="J189" i="31"/>
  <c r="H189" i="31"/>
  <c r="E189" i="31"/>
  <c r="M188" i="31"/>
  <c r="J188" i="31"/>
  <c r="H188" i="31"/>
  <c r="E188" i="31"/>
  <c r="M187" i="31"/>
  <c r="J187" i="31"/>
  <c r="H187" i="31"/>
  <c r="E187" i="31"/>
  <c r="M186" i="31"/>
  <c r="J186" i="31"/>
  <c r="H186" i="31"/>
  <c r="E186" i="31"/>
  <c r="M185" i="31"/>
  <c r="J185" i="31"/>
  <c r="H185" i="31"/>
  <c r="E185" i="31"/>
  <c r="M184" i="31"/>
  <c r="J184" i="31"/>
  <c r="H184" i="31"/>
  <c r="E184" i="31"/>
  <c r="M183" i="31"/>
  <c r="J183" i="31"/>
  <c r="H183" i="31"/>
  <c r="E183" i="31"/>
  <c r="M182" i="31"/>
  <c r="J182" i="31"/>
  <c r="H182" i="31"/>
  <c r="E182" i="31"/>
  <c r="M181" i="31"/>
  <c r="J181" i="31"/>
  <c r="H181" i="31"/>
  <c r="E181" i="31"/>
  <c r="M180" i="31"/>
  <c r="J180" i="31"/>
  <c r="H180" i="31"/>
  <c r="E180" i="31"/>
  <c r="M179" i="31"/>
  <c r="J179" i="31"/>
  <c r="H179" i="31"/>
  <c r="E179" i="31"/>
  <c r="M178" i="31"/>
  <c r="J178" i="31"/>
  <c r="H178" i="31"/>
  <c r="E178" i="31"/>
  <c r="M177" i="31"/>
  <c r="J177" i="31"/>
  <c r="H177" i="31"/>
  <c r="E177" i="31"/>
  <c r="M176" i="31"/>
  <c r="J176" i="31"/>
  <c r="H176" i="31"/>
  <c r="E176" i="31"/>
  <c r="M175" i="31"/>
  <c r="J175" i="31"/>
  <c r="H175" i="31"/>
  <c r="E175" i="31"/>
  <c r="M174" i="31"/>
  <c r="J174" i="31"/>
  <c r="H174" i="31"/>
  <c r="E174" i="31"/>
  <c r="M173" i="31"/>
  <c r="J173" i="31"/>
  <c r="H173" i="31"/>
  <c r="E173" i="31"/>
  <c r="M172" i="31"/>
  <c r="J172" i="31"/>
  <c r="H172" i="31"/>
  <c r="E172" i="31"/>
  <c r="M171" i="31"/>
  <c r="J171" i="31"/>
  <c r="H171" i="31"/>
  <c r="E171" i="31"/>
  <c r="M170" i="31"/>
  <c r="J170" i="31"/>
  <c r="H170" i="31"/>
  <c r="E170" i="31"/>
  <c r="M169" i="31"/>
  <c r="J169" i="31"/>
  <c r="H169" i="31"/>
  <c r="E169" i="31"/>
  <c r="M168" i="31"/>
  <c r="J168" i="31"/>
  <c r="H168" i="31"/>
  <c r="E168" i="31"/>
  <c r="M167" i="31"/>
  <c r="J167" i="31"/>
  <c r="H167" i="31"/>
  <c r="E167" i="31"/>
  <c r="M166" i="31"/>
  <c r="J166" i="31"/>
  <c r="H166" i="31"/>
  <c r="E166" i="31"/>
  <c r="M165" i="31"/>
  <c r="J165" i="31"/>
  <c r="H165" i="31"/>
  <c r="E165" i="31"/>
  <c r="M164" i="31"/>
  <c r="J164" i="31"/>
  <c r="H164" i="31"/>
  <c r="E164" i="31"/>
  <c r="M163" i="31"/>
  <c r="J163" i="31"/>
  <c r="H163" i="31"/>
  <c r="E163" i="31"/>
  <c r="M162" i="31"/>
  <c r="J162" i="31"/>
  <c r="H162" i="31"/>
  <c r="E162" i="31"/>
  <c r="M161" i="31"/>
  <c r="J161" i="31"/>
  <c r="H161" i="31"/>
  <c r="E161" i="31"/>
  <c r="M160" i="31"/>
  <c r="J160" i="31"/>
  <c r="H160" i="31"/>
  <c r="E160" i="31"/>
  <c r="M159" i="31"/>
  <c r="J159" i="31"/>
  <c r="H159" i="31"/>
  <c r="E159" i="31"/>
  <c r="M158" i="31"/>
  <c r="J158" i="31"/>
  <c r="H158" i="31"/>
  <c r="E158" i="31"/>
  <c r="M157" i="31"/>
  <c r="J157" i="31"/>
  <c r="H157" i="31"/>
  <c r="E157" i="31"/>
  <c r="M156" i="31"/>
  <c r="J156" i="31"/>
  <c r="H156" i="31"/>
  <c r="E156" i="31"/>
  <c r="M155" i="31"/>
  <c r="J155" i="31"/>
  <c r="H155" i="31"/>
  <c r="E155" i="31"/>
  <c r="M154" i="31"/>
  <c r="J154" i="31"/>
  <c r="H154" i="31"/>
  <c r="E154" i="31"/>
  <c r="M153" i="31"/>
  <c r="J153" i="31"/>
  <c r="H153" i="31"/>
  <c r="E153" i="31"/>
  <c r="M152" i="31"/>
  <c r="J152" i="31"/>
  <c r="H152" i="31"/>
  <c r="E152" i="31"/>
  <c r="M151" i="31"/>
  <c r="J151" i="31"/>
  <c r="H151" i="31"/>
  <c r="E151" i="31"/>
  <c r="M150" i="31"/>
  <c r="J150" i="31"/>
  <c r="H150" i="31"/>
  <c r="E150" i="31"/>
  <c r="M149" i="31"/>
  <c r="J149" i="31"/>
  <c r="H149" i="31"/>
  <c r="E149" i="31"/>
  <c r="M148" i="31"/>
  <c r="J148" i="31"/>
  <c r="H148" i="31"/>
  <c r="E148" i="31"/>
  <c r="M147" i="31"/>
  <c r="J147" i="31"/>
  <c r="H147" i="31"/>
  <c r="E147" i="31"/>
  <c r="M146" i="31"/>
  <c r="J146" i="31"/>
  <c r="H146" i="31"/>
  <c r="E146" i="31"/>
  <c r="M145" i="31"/>
  <c r="J145" i="31"/>
  <c r="H145" i="31"/>
  <c r="E145" i="31"/>
  <c r="M144" i="31"/>
  <c r="J144" i="31"/>
  <c r="H144" i="31"/>
  <c r="E144" i="31"/>
  <c r="M143" i="31"/>
  <c r="J143" i="31"/>
  <c r="H143" i="31"/>
  <c r="E143" i="31"/>
  <c r="M142" i="31"/>
  <c r="J142" i="31"/>
  <c r="H142" i="31"/>
  <c r="E142" i="31"/>
  <c r="M141" i="31"/>
  <c r="J141" i="31"/>
  <c r="H141" i="31"/>
  <c r="E141" i="31"/>
  <c r="M140" i="31"/>
  <c r="J140" i="31"/>
  <c r="H140" i="31"/>
  <c r="E140" i="31"/>
  <c r="M139" i="31"/>
  <c r="J139" i="31"/>
  <c r="H139" i="31"/>
  <c r="E139" i="31"/>
  <c r="M138" i="31"/>
  <c r="J138" i="31"/>
  <c r="H138" i="31"/>
  <c r="E138" i="31"/>
  <c r="M137" i="31"/>
  <c r="J137" i="31"/>
  <c r="H137" i="31"/>
  <c r="E137" i="31"/>
  <c r="M136" i="31"/>
  <c r="J136" i="31"/>
  <c r="H136" i="31"/>
  <c r="E136" i="31"/>
  <c r="M135" i="31"/>
  <c r="J135" i="31"/>
  <c r="H135" i="31"/>
  <c r="E135" i="31"/>
  <c r="M134" i="31"/>
  <c r="J134" i="31"/>
  <c r="H134" i="31"/>
  <c r="E134" i="31"/>
  <c r="M133" i="31"/>
  <c r="J133" i="31"/>
  <c r="H133" i="31"/>
  <c r="E133" i="31"/>
  <c r="M132" i="31"/>
  <c r="J132" i="31"/>
  <c r="H132" i="31"/>
  <c r="E132" i="31"/>
  <c r="M131" i="31"/>
  <c r="J131" i="31"/>
  <c r="H131" i="31"/>
  <c r="E131" i="31"/>
  <c r="M130" i="31"/>
  <c r="J130" i="31"/>
  <c r="H130" i="31"/>
  <c r="E130" i="31"/>
  <c r="M129" i="31"/>
  <c r="J129" i="31"/>
  <c r="H129" i="31"/>
  <c r="E129" i="31"/>
  <c r="M128" i="31"/>
  <c r="J128" i="31"/>
  <c r="H128" i="31"/>
  <c r="E128" i="31"/>
  <c r="M127" i="31"/>
  <c r="J127" i="31"/>
  <c r="H127" i="31"/>
  <c r="E127" i="31"/>
  <c r="M126" i="31"/>
  <c r="J126" i="31"/>
  <c r="H126" i="31"/>
  <c r="E126" i="31"/>
  <c r="M125" i="31"/>
  <c r="J125" i="31"/>
  <c r="H125" i="31"/>
  <c r="E125" i="31"/>
  <c r="M124" i="31"/>
  <c r="J124" i="31"/>
  <c r="H124" i="31"/>
  <c r="E124" i="31"/>
  <c r="M123" i="31"/>
  <c r="J123" i="31"/>
  <c r="H123" i="31"/>
  <c r="E123" i="31"/>
  <c r="M122" i="31"/>
  <c r="J122" i="31"/>
  <c r="H122" i="31"/>
  <c r="E122" i="31"/>
  <c r="M121" i="31"/>
  <c r="J121" i="31"/>
  <c r="H121" i="31"/>
  <c r="E121" i="31"/>
  <c r="M120" i="31"/>
  <c r="J120" i="31"/>
  <c r="H120" i="31"/>
  <c r="E120" i="31"/>
  <c r="M119" i="31"/>
  <c r="J119" i="31"/>
  <c r="H119" i="31"/>
  <c r="E119" i="31"/>
  <c r="M118" i="31"/>
  <c r="J118" i="31"/>
  <c r="H118" i="31"/>
  <c r="E118" i="31"/>
  <c r="M117" i="31"/>
  <c r="J117" i="31"/>
  <c r="H117" i="31"/>
  <c r="E117" i="31"/>
  <c r="M116" i="31"/>
  <c r="J116" i="31"/>
  <c r="H116" i="31"/>
  <c r="E116" i="31"/>
  <c r="M115" i="31"/>
  <c r="J115" i="31"/>
  <c r="H115" i="31"/>
  <c r="E115" i="31"/>
  <c r="M114" i="31"/>
  <c r="J114" i="31"/>
  <c r="H114" i="31"/>
  <c r="E114" i="31"/>
  <c r="M113" i="31"/>
  <c r="J113" i="31"/>
  <c r="H113" i="31"/>
  <c r="E113" i="31"/>
  <c r="M112" i="31"/>
  <c r="J112" i="31"/>
  <c r="H112" i="31"/>
  <c r="E112" i="31"/>
  <c r="M111" i="31"/>
  <c r="J111" i="31"/>
  <c r="H111" i="31"/>
  <c r="E111" i="31"/>
  <c r="M110" i="31"/>
  <c r="J110" i="31"/>
  <c r="H110" i="31"/>
  <c r="E110" i="31"/>
  <c r="M109" i="31"/>
  <c r="J109" i="31"/>
  <c r="H109" i="31"/>
  <c r="E109" i="31"/>
  <c r="M108" i="31"/>
  <c r="J108" i="31"/>
  <c r="H108" i="31"/>
  <c r="E108" i="31"/>
  <c r="M107" i="31"/>
  <c r="J107" i="31"/>
  <c r="H107" i="31"/>
  <c r="E107" i="31"/>
  <c r="M106" i="31"/>
  <c r="J106" i="31"/>
  <c r="H106" i="31"/>
  <c r="E106" i="31"/>
  <c r="M105" i="31"/>
  <c r="J105" i="31"/>
  <c r="H105" i="31"/>
  <c r="E105" i="31"/>
  <c r="M104" i="31"/>
  <c r="J104" i="31"/>
  <c r="H104" i="31"/>
  <c r="E104" i="31"/>
  <c r="M103" i="31"/>
  <c r="J103" i="31"/>
  <c r="H103" i="31"/>
  <c r="E103" i="31"/>
  <c r="M102" i="31"/>
  <c r="J102" i="31"/>
  <c r="H102" i="31"/>
  <c r="E102" i="31"/>
  <c r="M101" i="31"/>
  <c r="J101" i="31"/>
  <c r="H101" i="31"/>
  <c r="E101" i="31"/>
  <c r="M100" i="31"/>
  <c r="J100" i="31"/>
  <c r="H100" i="31"/>
  <c r="E100" i="31"/>
  <c r="M99" i="31"/>
  <c r="J99" i="31"/>
  <c r="H99" i="31"/>
  <c r="E99" i="31"/>
  <c r="M98" i="31"/>
  <c r="J98" i="31"/>
  <c r="H98" i="31"/>
  <c r="E98" i="31"/>
  <c r="M97" i="31"/>
  <c r="J97" i="31"/>
  <c r="H97" i="31"/>
  <c r="E97" i="31"/>
  <c r="M96" i="31"/>
  <c r="J96" i="31"/>
  <c r="H96" i="31"/>
  <c r="E96" i="31"/>
  <c r="M95" i="31"/>
  <c r="J95" i="31"/>
  <c r="H95" i="31"/>
  <c r="E95" i="31"/>
  <c r="M94" i="31"/>
  <c r="J94" i="31"/>
  <c r="H94" i="31"/>
  <c r="E94" i="31"/>
  <c r="M93" i="31"/>
  <c r="J93" i="31"/>
  <c r="H93" i="31"/>
  <c r="E93" i="31"/>
  <c r="M92" i="31"/>
  <c r="J92" i="31"/>
  <c r="H92" i="31"/>
  <c r="E92" i="31"/>
  <c r="M91" i="31"/>
  <c r="J91" i="31"/>
  <c r="H91" i="31"/>
  <c r="E91" i="31"/>
  <c r="M90" i="31"/>
  <c r="J90" i="31"/>
  <c r="H90" i="31"/>
  <c r="E90" i="31"/>
  <c r="M89" i="31"/>
  <c r="J89" i="31"/>
  <c r="H89" i="31"/>
  <c r="E89" i="31"/>
  <c r="M88" i="31"/>
  <c r="J88" i="31"/>
  <c r="H88" i="31"/>
  <c r="E88" i="31"/>
  <c r="M87" i="31"/>
  <c r="J87" i="31"/>
  <c r="H87" i="31"/>
  <c r="E87" i="31"/>
  <c r="M86" i="31"/>
  <c r="J86" i="31"/>
  <c r="H86" i="31"/>
  <c r="E86" i="31"/>
  <c r="M85" i="31"/>
  <c r="J85" i="31"/>
  <c r="H85" i="31"/>
  <c r="E85" i="31"/>
  <c r="M84" i="31"/>
  <c r="J84" i="31"/>
  <c r="H84" i="31"/>
  <c r="E84" i="31"/>
  <c r="M83" i="31"/>
  <c r="J83" i="31"/>
  <c r="H83" i="31"/>
  <c r="E83" i="31"/>
  <c r="M82" i="31"/>
  <c r="J82" i="31"/>
  <c r="H82" i="31"/>
  <c r="E82" i="31"/>
  <c r="M81" i="31"/>
  <c r="J81" i="31"/>
  <c r="H81" i="31"/>
  <c r="E81" i="31"/>
  <c r="M80" i="31"/>
  <c r="J80" i="31"/>
  <c r="H80" i="31"/>
  <c r="E80" i="31"/>
  <c r="M79" i="31"/>
  <c r="J79" i="31"/>
  <c r="H79" i="31"/>
  <c r="E79" i="31"/>
  <c r="M78" i="31"/>
  <c r="J78" i="31"/>
  <c r="H78" i="31"/>
  <c r="E78" i="31"/>
  <c r="M77" i="31"/>
  <c r="J77" i="31"/>
  <c r="H77" i="31"/>
  <c r="E77" i="31"/>
  <c r="M76" i="31"/>
  <c r="J76" i="31"/>
  <c r="H76" i="31"/>
  <c r="E76" i="31"/>
  <c r="M75" i="31"/>
  <c r="J75" i="31"/>
  <c r="H75" i="31"/>
  <c r="E75" i="31"/>
  <c r="M74" i="31"/>
  <c r="J74" i="31"/>
  <c r="H74" i="31"/>
  <c r="E74" i="31"/>
  <c r="M73" i="31"/>
  <c r="J73" i="31"/>
  <c r="H73" i="31"/>
  <c r="E73" i="31"/>
  <c r="M72" i="31"/>
  <c r="J72" i="31"/>
  <c r="H72" i="31"/>
  <c r="E72" i="31"/>
  <c r="M71" i="31"/>
  <c r="J71" i="31"/>
  <c r="H71" i="31"/>
  <c r="E71" i="31"/>
  <c r="M70" i="31"/>
  <c r="J70" i="31"/>
  <c r="H70" i="31"/>
  <c r="E70" i="31"/>
  <c r="M69" i="31"/>
  <c r="J69" i="31"/>
  <c r="H69" i="31"/>
  <c r="E69" i="31"/>
  <c r="M68" i="31"/>
  <c r="J68" i="31"/>
  <c r="H68" i="31"/>
  <c r="E68" i="31"/>
  <c r="M67" i="31"/>
  <c r="J67" i="31"/>
  <c r="H67" i="31"/>
  <c r="E67" i="31"/>
  <c r="M66" i="31"/>
  <c r="J66" i="31"/>
  <c r="H66" i="31"/>
  <c r="E66" i="31"/>
  <c r="M65" i="31"/>
  <c r="J65" i="31"/>
  <c r="H65" i="31"/>
  <c r="E65" i="31"/>
  <c r="M64" i="31"/>
  <c r="J64" i="31"/>
  <c r="H64" i="31"/>
  <c r="E64" i="31"/>
  <c r="M63" i="31"/>
  <c r="J63" i="31"/>
  <c r="H63" i="31"/>
  <c r="E63" i="31"/>
  <c r="M62" i="31"/>
  <c r="J62" i="31"/>
  <c r="H62" i="31"/>
  <c r="E62" i="31"/>
  <c r="M61" i="31"/>
  <c r="J61" i="31"/>
  <c r="H61" i="31"/>
  <c r="E61" i="31"/>
  <c r="M60" i="31"/>
  <c r="J60" i="31"/>
  <c r="H60" i="31"/>
  <c r="E60" i="31"/>
  <c r="M59" i="31"/>
  <c r="J59" i="31"/>
  <c r="H59" i="31"/>
  <c r="E59" i="31"/>
  <c r="M58" i="31"/>
  <c r="J58" i="31"/>
  <c r="H58" i="31"/>
  <c r="E58" i="31"/>
  <c r="M57" i="31"/>
  <c r="J57" i="31"/>
  <c r="H57" i="31"/>
  <c r="E57" i="31"/>
  <c r="M56" i="31"/>
  <c r="J56" i="31"/>
  <c r="H56" i="31"/>
  <c r="E56" i="31"/>
  <c r="M55" i="31"/>
  <c r="J55" i="31"/>
  <c r="H55" i="31"/>
  <c r="E55" i="31"/>
  <c r="M54" i="31"/>
  <c r="J54" i="31"/>
  <c r="H54" i="31"/>
  <c r="E54" i="31"/>
  <c r="M53" i="31"/>
  <c r="J53" i="31"/>
  <c r="H53" i="31"/>
  <c r="E53" i="31"/>
  <c r="M52" i="31"/>
  <c r="J52" i="31"/>
  <c r="H52" i="31"/>
  <c r="E52" i="31"/>
  <c r="M51" i="31"/>
  <c r="J51" i="31"/>
  <c r="H51" i="31"/>
  <c r="E51" i="31"/>
  <c r="M50" i="31"/>
  <c r="J50" i="31"/>
  <c r="H50" i="31"/>
  <c r="E50" i="31"/>
  <c r="M49" i="31"/>
  <c r="J49" i="31"/>
  <c r="H49" i="31"/>
  <c r="E49" i="31"/>
  <c r="M48" i="31"/>
  <c r="J48" i="31"/>
  <c r="H48" i="31"/>
  <c r="E48" i="31"/>
  <c r="M47" i="31"/>
  <c r="J47" i="31"/>
  <c r="H47" i="31"/>
  <c r="E47" i="31"/>
  <c r="M46" i="31"/>
  <c r="J46" i="31"/>
  <c r="H46" i="31"/>
  <c r="E46" i="31"/>
  <c r="M45" i="31"/>
  <c r="J45" i="31"/>
  <c r="H45" i="31"/>
  <c r="E45" i="31"/>
  <c r="M44" i="31"/>
  <c r="J44" i="31"/>
  <c r="H44" i="31"/>
  <c r="E44" i="31"/>
  <c r="M43" i="31"/>
  <c r="J43" i="31"/>
  <c r="H43" i="31"/>
  <c r="E43" i="31"/>
  <c r="M42" i="31"/>
  <c r="J42" i="31"/>
  <c r="H42" i="31"/>
  <c r="E42" i="31"/>
  <c r="M41" i="31"/>
  <c r="J41" i="31"/>
  <c r="H41" i="31"/>
  <c r="E41" i="31"/>
  <c r="M40" i="31"/>
  <c r="J40" i="31"/>
  <c r="H40" i="31"/>
  <c r="E40" i="31"/>
  <c r="M39" i="31"/>
  <c r="J39" i="31"/>
  <c r="H39" i="31"/>
  <c r="E39" i="31"/>
  <c r="M38" i="31"/>
  <c r="J38" i="31"/>
  <c r="H38" i="31"/>
  <c r="E38" i="31"/>
  <c r="M37" i="31"/>
  <c r="J37" i="31"/>
  <c r="H37" i="31"/>
  <c r="E37" i="31"/>
  <c r="M36" i="31"/>
  <c r="J36" i="31"/>
  <c r="H36" i="31"/>
  <c r="E36" i="31"/>
  <c r="M35" i="31"/>
  <c r="J35" i="31"/>
  <c r="H35" i="31"/>
  <c r="E35" i="31"/>
  <c r="M34" i="31"/>
  <c r="J34" i="31"/>
  <c r="H34" i="31"/>
  <c r="E34" i="31"/>
  <c r="M33" i="31"/>
  <c r="J33" i="31"/>
  <c r="H33" i="31"/>
  <c r="E33" i="31"/>
  <c r="M32" i="31"/>
  <c r="J32" i="31"/>
  <c r="H32" i="31"/>
  <c r="E32" i="31"/>
  <c r="M31" i="31"/>
  <c r="J31" i="31"/>
  <c r="H31" i="31"/>
  <c r="E31" i="31"/>
  <c r="M30" i="31"/>
  <c r="J30" i="31"/>
  <c r="H30" i="31"/>
  <c r="E30" i="31"/>
  <c r="M29" i="31"/>
  <c r="J29" i="31"/>
  <c r="H29" i="31"/>
  <c r="E29" i="31"/>
  <c r="M28" i="31"/>
  <c r="J28" i="31"/>
  <c r="H28" i="31"/>
  <c r="E28" i="31"/>
  <c r="M27" i="31"/>
  <c r="J27" i="31"/>
  <c r="H27" i="31"/>
  <c r="E27" i="31"/>
  <c r="M26" i="31"/>
  <c r="J26" i="31"/>
  <c r="H26" i="31"/>
  <c r="E26" i="31"/>
  <c r="M25" i="31"/>
  <c r="J25" i="31"/>
  <c r="H25" i="31"/>
  <c r="E25" i="31"/>
  <c r="M24" i="31"/>
  <c r="J24" i="31"/>
  <c r="H24" i="31"/>
  <c r="E24" i="31"/>
  <c r="M23" i="31"/>
  <c r="J23" i="31"/>
  <c r="H23" i="31"/>
  <c r="E23" i="31"/>
  <c r="M22" i="31"/>
  <c r="J22" i="31"/>
  <c r="H22" i="31"/>
  <c r="E22" i="31"/>
  <c r="M21" i="31"/>
  <c r="J21" i="31"/>
  <c r="H21" i="31"/>
  <c r="E21" i="31"/>
  <c r="M20" i="31"/>
  <c r="J20" i="31"/>
  <c r="H20" i="31"/>
  <c r="E20" i="31"/>
  <c r="M19" i="31"/>
  <c r="J19" i="31"/>
  <c r="H19" i="31"/>
  <c r="E19" i="31"/>
  <c r="M18" i="31"/>
  <c r="J18" i="31"/>
  <c r="H18" i="31"/>
  <c r="E18" i="31"/>
  <c r="M17" i="31"/>
  <c r="J17" i="31"/>
  <c r="H17" i="31"/>
  <c r="E17" i="31"/>
  <c r="M16" i="31"/>
  <c r="J16" i="31"/>
  <c r="H16" i="31"/>
  <c r="E16" i="31"/>
  <c r="M15" i="31"/>
  <c r="J15" i="31"/>
  <c r="H15" i="31"/>
  <c r="E15" i="31"/>
  <c r="M14" i="31"/>
  <c r="J14" i="31"/>
  <c r="H14" i="31"/>
  <c r="E14" i="31"/>
  <c r="M13" i="31"/>
  <c r="J13" i="31"/>
  <c r="H13" i="31"/>
  <c r="E13" i="31"/>
  <c r="M12" i="31"/>
  <c r="J12" i="31"/>
  <c r="H12" i="31"/>
  <c r="E12" i="31"/>
  <c r="M11" i="31"/>
  <c r="J11" i="31"/>
  <c r="H11" i="31"/>
  <c r="E11" i="31"/>
  <c r="M10" i="31"/>
  <c r="J10" i="31"/>
  <c r="H10" i="31"/>
  <c r="E10" i="31"/>
  <c r="M9" i="31"/>
  <c r="J9" i="31"/>
  <c r="H9" i="31"/>
  <c r="E9" i="31"/>
  <c r="M8" i="31"/>
  <c r="J8" i="31"/>
  <c r="H8" i="31"/>
  <c r="E8" i="31"/>
  <c r="M7" i="31"/>
  <c r="J7" i="31"/>
  <c r="H7" i="31"/>
  <c r="E7" i="31"/>
  <c r="M6" i="31"/>
  <c r="J6" i="31"/>
  <c r="H6" i="31"/>
  <c r="E6" i="31"/>
  <c r="M5" i="31"/>
  <c r="J5" i="31"/>
  <c r="H5" i="31"/>
  <c r="E5" i="31"/>
  <c r="M4845" i="28"/>
  <c r="M4844" i="28"/>
  <c r="M4843" i="28"/>
  <c r="M4842" i="28"/>
  <c r="M4841" i="28"/>
  <c r="M4840" i="28"/>
  <c r="M4839" i="28"/>
  <c r="M4838" i="28"/>
  <c r="M4837" i="28"/>
  <c r="M4836" i="28"/>
  <c r="M4835" i="28"/>
  <c r="M4834" i="28"/>
  <c r="M4833" i="28"/>
  <c r="M4832" i="28"/>
  <c r="M4831" i="28"/>
  <c r="M4830" i="28"/>
  <c r="M4829" i="28"/>
  <c r="M4828" i="28"/>
  <c r="M4827" i="28"/>
  <c r="M4826" i="28"/>
  <c r="M4825" i="28"/>
  <c r="M4824" i="28"/>
  <c r="M4823" i="28"/>
  <c r="M4822" i="28"/>
  <c r="M4821" i="28"/>
  <c r="M4820" i="28"/>
  <c r="M4819" i="28"/>
  <c r="M4818" i="28"/>
  <c r="M4817" i="28"/>
  <c r="M4816" i="28"/>
  <c r="M4815" i="28"/>
  <c r="M4814" i="28"/>
  <c r="M4813" i="28"/>
  <c r="M4812" i="28"/>
  <c r="M4811" i="28"/>
  <c r="M4810" i="28"/>
  <c r="M4809" i="28"/>
  <c r="M4808" i="28"/>
  <c r="M4807" i="28"/>
  <c r="M4806" i="28"/>
  <c r="M4805" i="28"/>
  <c r="M4804" i="28"/>
  <c r="M4803" i="28"/>
  <c r="M4802" i="28"/>
  <c r="M4801" i="28"/>
  <c r="M4800" i="28"/>
  <c r="M4799" i="28"/>
  <c r="M4798" i="28"/>
  <c r="M4797" i="28"/>
  <c r="M4796" i="28"/>
  <c r="M4795" i="28"/>
  <c r="M4794" i="28"/>
  <c r="M4793" i="28"/>
  <c r="M4792" i="28"/>
  <c r="M4791" i="28"/>
  <c r="M4790" i="28"/>
  <c r="M4789" i="28"/>
  <c r="M4788" i="28"/>
  <c r="M4787" i="28"/>
  <c r="M4786" i="28"/>
  <c r="M4785" i="28"/>
  <c r="M4784" i="28"/>
  <c r="M4783" i="28"/>
  <c r="M4782" i="28"/>
  <c r="M4781" i="28"/>
  <c r="M4780" i="28"/>
  <c r="M4779" i="28"/>
  <c r="M4778" i="28"/>
  <c r="M4777" i="28"/>
  <c r="M4776" i="28"/>
  <c r="M4775" i="28"/>
  <c r="M4774" i="28"/>
  <c r="M4773" i="28"/>
  <c r="M4772" i="28"/>
  <c r="M4771" i="28"/>
  <c r="M4770" i="28"/>
  <c r="M4769" i="28"/>
  <c r="M4768" i="28"/>
  <c r="M4767" i="28"/>
  <c r="M4766" i="28"/>
  <c r="M4765" i="28"/>
  <c r="M4764" i="28"/>
  <c r="M4763" i="28"/>
  <c r="M4762" i="28"/>
  <c r="M4761" i="28"/>
  <c r="M4760" i="28"/>
  <c r="M4759" i="28"/>
  <c r="M4758" i="28"/>
  <c r="M4757" i="28"/>
  <c r="M4756" i="28"/>
  <c r="M4755" i="28"/>
  <c r="M4754" i="28"/>
  <c r="M4753" i="28"/>
  <c r="M4752" i="28"/>
  <c r="M4751" i="28"/>
  <c r="M4750" i="28"/>
  <c r="M4749" i="28"/>
  <c r="M4748" i="28"/>
  <c r="M4747" i="28"/>
  <c r="M4746" i="28"/>
  <c r="M4745" i="28"/>
  <c r="M4744" i="28"/>
  <c r="M4743" i="28"/>
  <c r="M4742" i="28"/>
  <c r="M4741" i="28"/>
  <c r="M4740" i="28"/>
  <c r="M4739" i="28"/>
  <c r="M4738" i="28"/>
  <c r="M4737" i="28"/>
  <c r="M4736" i="28"/>
  <c r="M4735" i="28"/>
  <c r="M4734" i="28"/>
  <c r="M4733" i="28"/>
  <c r="M4732" i="28"/>
  <c r="M4731" i="28"/>
  <c r="M4730" i="28"/>
  <c r="M4729" i="28"/>
  <c r="M4728" i="28"/>
  <c r="M4727" i="28"/>
  <c r="M4726" i="28"/>
  <c r="M4725" i="28"/>
  <c r="M4724" i="28"/>
  <c r="M4723" i="28"/>
  <c r="M4722" i="28"/>
  <c r="M4721" i="28"/>
  <c r="M4720" i="28"/>
  <c r="M4719" i="28"/>
  <c r="M4718" i="28"/>
  <c r="M4717" i="28"/>
  <c r="M4716" i="28"/>
  <c r="M4715" i="28"/>
  <c r="M4714" i="28"/>
  <c r="M4713" i="28"/>
  <c r="M4712" i="28"/>
  <c r="M4711" i="28"/>
  <c r="M4710" i="28"/>
  <c r="M4709" i="28"/>
  <c r="M4708" i="28"/>
  <c r="M4707" i="28"/>
  <c r="M4706" i="28"/>
  <c r="M4705" i="28"/>
  <c r="M4704" i="28"/>
  <c r="M4703" i="28"/>
  <c r="M4702" i="28"/>
  <c r="M4701" i="28"/>
  <c r="M4700" i="28"/>
  <c r="M4699" i="28"/>
  <c r="M4698" i="28"/>
  <c r="M4697" i="28"/>
  <c r="M4696" i="28"/>
  <c r="M4695" i="28"/>
  <c r="M4694" i="28"/>
  <c r="M4693" i="28"/>
  <c r="M4692" i="28"/>
  <c r="M4691" i="28"/>
  <c r="M4690" i="28"/>
  <c r="M4689" i="28"/>
  <c r="M4688" i="28"/>
  <c r="M4687" i="28"/>
  <c r="M4686" i="28"/>
  <c r="M4685" i="28"/>
  <c r="M4684" i="28"/>
  <c r="M4683" i="28"/>
  <c r="M4682" i="28"/>
  <c r="M4681" i="28"/>
  <c r="M4680" i="28"/>
  <c r="M4679" i="28"/>
  <c r="M4678" i="28"/>
  <c r="M4677" i="28"/>
  <c r="M4676" i="28"/>
  <c r="M4675" i="28"/>
  <c r="M4674" i="28"/>
  <c r="M4673" i="28"/>
  <c r="M4672" i="28"/>
  <c r="M4671" i="28"/>
  <c r="M4670" i="28"/>
  <c r="M4669" i="28"/>
  <c r="M4668" i="28"/>
  <c r="M4667" i="28"/>
  <c r="M4666" i="28"/>
  <c r="M4665" i="28"/>
  <c r="M4664" i="28"/>
  <c r="M4663" i="28"/>
  <c r="M4662" i="28"/>
  <c r="M4661" i="28"/>
  <c r="M4660" i="28"/>
  <c r="M4659" i="28"/>
  <c r="M4658" i="28"/>
  <c r="M4657" i="28"/>
  <c r="M4656" i="28"/>
  <c r="M4655" i="28"/>
  <c r="M4654" i="28"/>
  <c r="M4653" i="28"/>
  <c r="M4652" i="28"/>
  <c r="M4651" i="28"/>
  <c r="M4650" i="28"/>
  <c r="M4649" i="28"/>
  <c r="M4648" i="28"/>
  <c r="M4647" i="28"/>
  <c r="M4646" i="28"/>
  <c r="M4645" i="28"/>
  <c r="M4644" i="28"/>
  <c r="M4643" i="28"/>
  <c r="M4642" i="28"/>
  <c r="M4641" i="28"/>
  <c r="M4640" i="28"/>
  <c r="M4639" i="28"/>
  <c r="M4638" i="28"/>
  <c r="M4637" i="28"/>
  <c r="M4636" i="28"/>
  <c r="M4635" i="28"/>
  <c r="M4634" i="28"/>
  <c r="M4633" i="28"/>
  <c r="M4632" i="28"/>
  <c r="M4631" i="28"/>
  <c r="M4630" i="28"/>
  <c r="M4629" i="28"/>
  <c r="M4628" i="28"/>
  <c r="M4627" i="28"/>
  <c r="M4626" i="28"/>
  <c r="M4625" i="28"/>
  <c r="M4624" i="28"/>
  <c r="M4623" i="28"/>
  <c r="M4622" i="28"/>
  <c r="M4621" i="28"/>
  <c r="M4620" i="28"/>
  <c r="M4619" i="28"/>
  <c r="M4618" i="28"/>
  <c r="M4617" i="28"/>
  <c r="M4616" i="28"/>
  <c r="M4615" i="28"/>
  <c r="M4614" i="28"/>
  <c r="M4613" i="28"/>
  <c r="M4612" i="28"/>
  <c r="M4611" i="28"/>
  <c r="M4610" i="28"/>
  <c r="M4609" i="28"/>
  <c r="M4608" i="28"/>
  <c r="M4607" i="28"/>
  <c r="M4606" i="28"/>
  <c r="M4605" i="28"/>
  <c r="M4604" i="28"/>
  <c r="M4603" i="28"/>
  <c r="M4602" i="28"/>
  <c r="M4601" i="28"/>
  <c r="M4600" i="28"/>
  <c r="M4599" i="28"/>
  <c r="M4598" i="28"/>
  <c r="M4597" i="28"/>
  <c r="M4596" i="28"/>
  <c r="M4595" i="28"/>
  <c r="M4594" i="28"/>
  <c r="M4593" i="28"/>
  <c r="M4592" i="28"/>
  <c r="M4591" i="28"/>
  <c r="M4590" i="28"/>
  <c r="M4589" i="28"/>
  <c r="M4588" i="28"/>
  <c r="M4587" i="28"/>
  <c r="M4586" i="28"/>
  <c r="M4585" i="28"/>
  <c r="M4584" i="28"/>
  <c r="M4583" i="28"/>
  <c r="M4582" i="28"/>
  <c r="M4581" i="28"/>
  <c r="M4580" i="28"/>
  <c r="M4579" i="28"/>
  <c r="M4578" i="28"/>
  <c r="M4577" i="28"/>
  <c r="M4576" i="28"/>
  <c r="M4575" i="28"/>
  <c r="M4574" i="28"/>
  <c r="M4573" i="28"/>
  <c r="M4572" i="28"/>
  <c r="M4571" i="28"/>
  <c r="M4570" i="28"/>
  <c r="M4569" i="28"/>
  <c r="M4568" i="28"/>
  <c r="M4567" i="28"/>
  <c r="M4566" i="28"/>
  <c r="M4565" i="28"/>
  <c r="M4564" i="28"/>
  <c r="M4563" i="28"/>
  <c r="M4562" i="28"/>
  <c r="M4561" i="28"/>
  <c r="M4560" i="28"/>
  <c r="M4559" i="28"/>
  <c r="M4558" i="28"/>
  <c r="M4557" i="28"/>
  <c r="M4556" i="28"/>
  <c r="M4555" i="28"/>
  <c r="M4554" i="28"/>
  <c r="M4553" i="28"/>
  <c r="M4552" i="28"/>
  <c r="M4551" i="28"/>
  <c r="M4550" i="28"/>
  <c r="M4549" i="28"/>
  <c r="M4548" i="28"/>
  <c r="M4547" i="28"/>
  <c r="M4546" i="28"/>
  <c r="M4545" i="28"/>
  <c r="M4544" i="28"/>
  <c r="M4543" i="28"/>
  <c r="M4542" i="28"/>
  <c r="M4541" i="28"/>
  <c r="M4540" i="28"/>
  <c r="M4539" i="28"/>
  <c r="M4538" i="28"/>
  <c r="M4537" i="28"/>
  <c r="M4536" i="28"/>
  <c r="M4535" i="28"/>
  <c r="M4534" i="28"/>
  <c r="M4533" i="28"/>
  <c r="M4532" i="28"/>
  <c r="M4531" i="28"/>
  <c r="M4530" i="28"/>
  <c r="M4529" i="28"/>
  <c r="M4528" i="28"/>
  <c r="M4527" i="28"/>
  <c r="M4526" i="28"/>
  <c r="M4525" i="28"/>
  <c r="M4524" i="28"/>
  <c r="M4523" i="28"/>
  <c r="M4522" i="28"/>
  <c r="M4521" i="28"/>
  <c r="M4520" i="28"/>
  <c r="M4519" i="28"/>
  <c r="M4518" i="28"/>
  <c r="M4517" i="28"/>
  <c r="M4516" i="28"/>
  <c r="M4515" i="28"/>
  <c r="M4514" i="28"/>
  <c r="M4513" i="28"/>
  <c r="M4512" i="28"/>
  <c r="M4511" i="28"/>
  <c r="M4510" i="28"/>
  <c r="M4509" i="28"/>
  <c r="M4508" i="28"/>
  <c r="M4507" i="28"/>
  <c r="M4506" i="28"/>
  <c r="M4505" i="28"/>
  <c r="M4504" i="28"/>
  <c r="M4503" i="28"/>
  <c r="M4502" i="28"/>
  <c r="M4501" i="28"/>
  <c r="M4500" i="28"/>
  <c r="M4499" i="28"/>
  <c r="M4498" i="28"/>
  <c r="M4497" i="28"/>
  <c r="M4496" i="28"/>
  <c r="M4495" i="28"/>
  <c r="M4494" i="28"/>
  <c r="M4493" i="28"/>
  <c r="M4492" i="28"/>
  <c r="M4491" i="28"/>
  <c r="M4490" i="28"/>
  <c r="M4489" i="28"/>
  <c r="M4488" i="28"/>
  <c r="M4487" i="28"/>
  <c r="M4486" i="28"/>
  <c r="M4485" i="28"/>
  <c r="M4484" i="28"/>
  <c r="M4483" i="28"/>
  <c r="M4482" i="28"/>
  <c r="M4481" i="28"/>
  <c r="M4480" i="28"/>
  <c r="M4479" i="28"/>
  <c r="M4478" i="28"/>
  <c r="M4477" i="28"/>
  <c r="M4476" i="28"/>
  <c r="M4475" i="28"/>
  <c r="M4474" i="28"/>
  <c r="M4473" i="28"/>
  <c r="M4472" i="28"/>
  <c r="M4471" i="28"/>
  <c r="M4470" i="28"/>
  <c r="M4469" i="28"/>
  <c r="M4468" i="28"/>
  <c r="M4467" i="28"/>
  <c r="M4466" i="28"/>
  <c r="M4465" i="28"/>
  <c r="M4464" i="28"/>
  <c r="M4463" i="28"/>
  <c r="M4462" i="28"/>
  <c r="M4461" i="28"/>
  <c r="M4460" i="28"/>
  <c r="M4459" i="28"/>
  <c r="M4458" i="28"/>
  <c r="M4457" i="28"/>
  <c r="M4456" i="28"/>
  <c r="M4455" i="28"/>
  <c r="M4454" i="28"/>
  <c r="M4453" i="28"/>
  <c r="M4452" i="28"/>
  <c r="M4451" i="28"/>
  <c r="M4450" i="28"/>
  <c r="M4449" i="28"/>
  <c r="M4448" i="28"/>
  <c r="M4447" i="28"/>
  <c r="M4446" i="28"/>
  <c r="M4445" i="28"/>
  <c r="M4444" i="28"/>
  <c r="M4443" i="28"/>
  <c r="M4442" i="28"/>
  <c r="M4441" i="28"/>
  <c r="M4440" i="28"/>
  <c r="M4439" i="28"/>
  <c r="M4438" i="28"/>
  <c r="M4437" i="28"/>
  <c r="M4436" i="28"/>
  <c r="M4435" i="28"/>
  <c r="M4434" i="28"/>
  <c r="M4433" i="28"/>
  <c r="M4432" i="28"/>
  <c r="M4431" i="28"/>
  <c r="M4430" i="28"/>
  <c r="M4429" i="28"/>
  <c r="M4428" i="28"/>
  <c r="M4427" i="28"/>
  <c r="M4426" i="28"/>
  <c r="M4425" i="28"/>
  <c r="M4424" i="28"/>
  <c r="M4423" i="28"/>
  <c r="M4422" i="28"/>
  <c r="M4421" i="28"/>
  <c r="M4420" i="28"/>
  <c r="M4419" i="28"/>
  <c r="M4418" i="28"/>
  <c r="M4417" i="28"/>
  <c r="M4416" i="28"/>
  <c r="M4415" i="28"/>
  <c r="M4414" i="28"/>
  <c r="M4413" i="28"/>
  <c r="M4412" i="28"/>
  <c r="M4411" i="28"/>
  <c r="M4410" i="28"/>
  <c r="M4409" i="28"/>
  <c r="M4408" i="28"/>
  <c r="M4407" i="28"/>
  <c r="M4406" i="28"/>
  <c r="M4405" i="28"/>
  <c r="M4404" i="28"/>
  <c r="M4403" i="28"/>
  <c r="M4402" i="28"/>
  <c r="M4401" i="28"/>
  <c r="M4400" i="28"/>
  <c r="M4399" i="28"/>
  <c r="M4398" i="28"/>
  <c r="M4397" i="28"/>
  <c r="M4396" i="28"/>
  <c r="M4395" i="28"/>
  <c r="M4394" i="28"/>
  <c r="M4393" i="28"/>
  <c r="M4392" i="28"/>
  <c r="M4391" i="28"/>
  <c r="M4390" i="28"/>
  <c r="M4389" i="28"/>
  <c r="M4388" i="28"/>
  <c r="M4387" i="28"/>
  <c r="M4386" i="28"/>
  <c r="M4385" i="28"/>
  <c r="M4384" i="28"/>
  <c r="M4383" i="28"/>
  <c r="M4382" i="28"/>
  <c r="M4381" i="28"/>
  <c r="M4380" i="28"/>
  <c r="M4379" i="28"/>
  <c r="M4378" i="28"/>
  <c r="M4377" i="28"/>
  <c r="M4376" i="28"/>
  <c r="M4375" i="28"/>
  <c r="M4374" i="28"/>
  <c r="M4373" i="28"/>
  <c r="M4372" i="28"/>
  <c r="M4371" i="28"/>
  <c r="M4370" i="28"/>
  <c r="M4369" i="28"/>
  <c r="M4368" i="28"/>
  <c r="M4367" i="28"/>
  <c r="M4366" i="28"/>
  <c r="M4365" i="28"/>
  <c r="M4364" i="28"/>
  <c r="M4363" i="28"/>
  <c r="M4362" i="28"/>
  <c r="M4361" i="28"/>
  <c r="M4360" i="28"/>
  <c r="M4359" i="28"/>
  <c r="M4358" i="28"/>
  <c r="M4357" i="28"/>
  <c r="M4356" i="28"/>
  <c r="M4355" i="28"/>
  <c r="M4354" i="28"/>
  <c r="M4353" i="28"/>
  <c r="M4352" i="28"/>
  <c r="M4351" i="28"/>
  <c r="M4350" i="28"/>
  <c r="M4349" i="28"/>
  <c r="M4348" i="28"/>
  <c r="M4347" i="28"/>
  <c r="M4346" i="28"/>
  <c r="M4345" i="28"/>
  <c r="M4344" i="28"/>
  <c r="M4343" i="28"/>
  <c r="M4342" i="28"/>
  <c r="M4341" i="28"/>
  <c r="M4340" i="28"/>
  <c r="M4339" i="28"/>
  <c r="M4338" i="28"/>
  <c r="M4337" i="28"/>
  <c r="M4336" i="28"/>
  <c r="M4335" i="28"/>
  <c r="M4334" i="28"/>
  <c r="M4333" i="28"/>
  <c r="M4332" i="28"/>
  <c r="M4331" i="28"/>
  <c r="M4330" i="28"/>
  <c r="M4329" i="28"/>
  <c r="M4328" i="28"/>
  <c r="M4327" i="28"/>
  <c r="M4326" i="28"/>
  <c r="M4325" i="28"/>
  <c r="M4324" i="28"/>
  <c r="M4323" i="28"/>
  <c r="M4322" i="28"/>
  <c r="M4321" i="28"/>
  <c r="M4320" i="28"/>
  <c r="M4319" i="28"/>
  <c r="M4318" i="28"/>
  <c r="M4317" i="28"/>
  <c r="M4316" i="28"/>
  <c r="M4315" i="28"/>
  <c r="M4314" i="28"/>
  <c r="M4313" i="28"/>
  <c r="M4312" i="28"/>
  <c r="M4311" i="28"/>
  <c r="M4310" i="28"/>
  <c r="M4309" i="28"/>
  <c r="M4308" i="28"/>
  <c r="M4307" i="28"/>
  <c r="M4306" i="28"/>
  <c r="M4305" i="28"/>
  <c r="M4304" i="28"/>
  <c r="M4303" i="28"/>
  <c r="M4302" i="28"/>
  <c r="M4301" i="28"/>
  <c r="M4300" i="28"/>
  <c r="M4299" i="28"/>
  <c r="M4298" i="28"/>
  <c r="M4297" i="28"/>
  <c r="M4296" i="28"/>
  <c r="M4295" i="28"/>
  <c r="M4294" i="28"/>
  <c r="M4293" i="28"/>
  <c r="M4292" i="28"/>
  <c r="M4291" i="28"/>
  <c r="M4290" i="28"/>
  <c r="M4289" i="28"/>
  <c r="M4288" i="28"/>
  <c r="M4287" i="28"/>
  <c r="M4286" i="28"/>
  <c r="M4285" i="28"/>
  <c r="M4284" i="28"/>
  <c r="M4283" i="28"/>
  <c r="M4282" i="28"/>
  <c r="M4281" i="28"/>
  <c r="M4280" i="28"/>
  <c r="M4279" i="28"/>
  <c r="M4278" i="28"/>
  <c r="M4277" i="28"/>
  <c r="M4276" i="28"/>
  <c r="M4275" i="28"/>
  <c r="M4274" i="28"/>
  <c r="M4273" i="28"/>
  <c r="M4272" i="28"/>
  <c r="M4271" i="28"/>
  <c r="M4270" i="28"/>
  <c r="M4269" i="28"/>
  <c r="M4268" i="28"/>
  <c r="M4267" i="28"/>
  <c r="M4266" i="28"/>
  <c r="M4265" i="28"/>
  <c r="M4264" i="28"/>
  <c r="M4263" i="28"/>
  <c r="M4262" i="28"/>
  <c r="M4261" i="28"/>
  <c r="M4260" i="28"/>
  <c r="M4259" i="28"/>
  <c r="M4258" i="28"/>
  <c r="M4257" i="28"/>
  <c r="M4256" i="28"/>
  <c r="M4255" i="28"/>
  <c r="M4254" i="28"/>
  <c r="M4253" i="28"/>
  <c r="M4252" i="28"/>
  <c r="M4251" i="28"/>
  <c r="M4250" i="28"/>
  <c r="M4249" i="28"/>
  <c r="M4248" i="28"/>
  <c r="M4247" i="28"/>
  <c r="M4246" i="28"/>
  <c r="M4245" i="28"/>
  <c r="M4244" i="28"/>
  <c r="M4243" i="28"/>
  <c r="M4242" i="28"/>
  <c r="M4241" i="28"/>
  <c r="M4240" i="28"/>
  <c r="M4239" i="28"/>
  <c r="M4238" i="28"/>
  <c r="M4237" i="28"/>
  <c r="M4236" i="28"/>
  <c r="M4235" i="28"/>
  <c r="M4234" i="28"/>
  <c r="M4233" i="28"/>
  <c r="M4232" i="28"/>
  <c r="M4231" i="28"/>
  <c r="M4230" i="28"/>
  <c r="M4229" i="28"/>
  <c r="M4228" i="28"/>
  <c r="M4227" i="28"/>
  <c r="M4226" i="28"/>
  <c r="M4225" i="28"/>
  <c r="M4224" i="28"/>
  <c r="M4223" i="28"/>
  <c r="M4222" i="28"/>
  <c r="M4221" i="28"/>
  <c r="M4220" i="28"/>
  <c r="M4219" i="28"/>
  <c r="M4218" i="28"/>
  <c r="M4217" i="28"/>
  <c r="M4216" i="28"/>
  <c r="M4215" i="28"/>
  <c r="M4214" i="28"/>
  <c r="M4213" i="28"/>
  <c r="M4212" i="28"/>
  <c r="M4211" i="28"/>
  <c r="M4210" i="28"/>
  <c r="M4209" i="28"/>
  <c r="M4208" i="28"/>
  <c r="M4207" i="28"/>
  <c r="M4206" i="28"/>
  <c r="M4205" i="28"/>
  <c r="M4204" i="28"/>
  <c r="M4203" i="28"/>
  <c r="M4202" i="28"/>
  <c r="M4201" i="28"/>
  <c r="M4200" i="28"/>
  <c r="M4199" i="28"/>
  <c r="M4198" i="28"/>
  <c r="M4197" i="28"/>
  <c r="M4196" i="28"/>
  <c r="M4195" i="28"/>
  <c r="M4194" i="28"/>
  <c r="M4193" i="28"/>
  <c r="M4192" i="28"/>
  <c r="M4191" i="28"/>
  <c r="M4190" i="28"/>
  <c r="M4189" i="28"/>
  <c r="M4188" i="28"/>
  <c r="M4187" i="28"/>
  <c r="M4186" i="28"/>
  <c r="M4185" i="28"/>
  <c r="M4184" i="28"/>
  <c r="M4183" i="28"/>
  <c r="M4182" i="28"/>
  <c r="M4181" i="28"/>
  <c r="M4180" i="28"/>
  <c r="M4179" i="28"/>
  <c r="M4178" i="28"/>
  <c r="M4177" i="28"/>
  <c r="M4176" i="28"/>
  <c r="M4175" i="28"/>
  <c r="M4174" i="28"/>
  <c r="M4173" i="28"/>
  <c r="M4172" i="28"/>
  <c r="M4171" i="28"/>
  <c r="M4170" i="28"/>
  <c r="M4169" i="28"/>
  <c r="M4168" i="28"/>
  <c r="M4167" i="28"/>
  <c r="M4166" i="28"/>
  <c r="M4165" i="28"/>
  <c r="M4164" i="28"/>
  <c r="M4163" i="28"/>
  <c r="M4162" i="28"/>
  <c r="M4161" i="28"/>
  <c r="M4160" i="28"/>
  <c r="M4159" i="28"/>
  <c r="M4158" i="28"/>
  <c r="M4157" i="28"/>
  <c r="M4156" i="28"/>
  <c r="M4155" i="28"/>
  <c r="M4154" i="28"/>
  <c r="M4153" i="28"/>
  <c r="M4152" i="28"/>
  <c r="M4151" i="28"/>
  <c r="M4150" i="28"/>
  <c r="M4149" i="28"/>
  <c r="M4148" i="28"/>
  <c r="M4147" i="28"/>
  <c r="M4146" i="28"/>
  <c r="M4145" i="28"/>
  <c r="M4144" i="28"/>
  <c r="M4143" i="28"/>
  <c r="M4142" i="28"/>
  <c r="M4141" i="28"/>
  <c r="M4140" i="28"/>
  <c r="M4139" i="28"/>
  <c r="M4138" i="28"/>
  <c r="M4137" i="28"/>
  <c r="M4136" i="28"/>
  <c r="M4135" i="28"/>
  <c r="M4134" i="28"/>
  <c r="M4133" i="28"/>
  <c r="M4132" i="28"/>
  <c r="M4131" i="28"/>
  <c r="M4130" i="28"/>
  <c r="M4129" i="28"/>
  <c r="M4128" i="28"/>
  <c r="M4127" i="28"/>
  <c r="M4126" i="28"/>
  <c r="M4125" i="28"/>
  <c r="M4124" i="28"/>
  <c r="M4123" i="28"/>
  <c r="M4122" i="28"/>
  <c r="M4121" i="28"/>
  <c r="M4120" i="28"/>
  <c r="M4119" i="28"/>
  <c r="M4118" i="28"/>
  <c r="M4117" i="28"/>
  <c r="M4116" i="28"/>
  <c r="M4115" i="28"/>
  <c r="M4114" i="28"/>
  <c r="M4113" i="28"/>
  <c r="M4112" i="28"/>
  <c r="M4111" i="28"/>
  <c r="M4110" i="28"/>
  <c r="M4109" i="28"/>
  <c r="M4108" i="28"/>
  <c r="M4107" i="28"/>
  <c r="M4106" i="28"/>
  <c r="M4105" i="28"/>
  <c r="M4104" i="28"/>
  <c r="M4103" i="28"/>
  <c r="M4102" i="28"/>
  <c r="M4101" i="28"/>
  <c r="M4100" i="28"/>
  <c r="M4099" i="28"/>
  <c r="M4098" i="28"/>
  <c r="M4097" i="28"/>
  <c r="M4096" i="28"/>
  <c r="M4095" i="28"/>
  <c r="M4094" i="28"/>
  <c r="M4093" i="28"/>
  <c r="M4092" i="28"/>
  <c r="M4091" i="28"/>
  <c r="M4090" i="28"/>
  <c r="M4089" i="28"/>
  <c r="M4088" i="28"/>
  <c r="M4087" i="28"/>
  <c r="M4086" i="28"/>
  <c r="M4085" i="28"/>
  <c r="M4084" i="28"/>
  <c r="M4083" i="28"/>
  <c r="M4082" i="28"/>
  <c r="M4081" i="28"/>
  <c r="M4080" i="28"/>
  <c r="M4079" i="28"/>
  <c r="M4078" i="28"/>
  <c r="M4077" i="28"/>
  <c r="M4076" i="28"/>
  <c r="M4075" i="28"/>
  <c r="M4074" i="28"/>
  <c r="M4073" i="28"/>
  <c r="M4072" i="28"/>
  <c r="M4071" i="28"/>
  <c r="M4070" i="28"/>
  <c r="M4069" i="28"/>
  <c r="M4068" i="28"/>
  <c r="M4067" i="28"/>
  <c r="M4066" i="28"/>
  <c r="M4065" i="28"/>
  <c r="M4064" i="28"/>
  <c r="M4063" i="28"/>
  <c r="M4062" i="28"/>
  <c r="M4061" i="28"/>
  <c r="M4060" i="28"/>
  <c r="M4059" i="28"/>
  <c r="M4058" i="28"/>
  <c r="M4057" i="28"/>
  <c r="M4056" i="28"/>
  <c r="M4055" i="28"/>
  <c r="M4054" i="28"/>
  <c r="M4053" i="28"/>
  <c r="M4052" i="28"/>
  <c r="M4051" i="28"/>
  <c r="M4050" i="28"/>
  <c r="M4049" i="28"/>
  <c r="M4048" i="28"/>
  <c r="M4047" i="28"/>
  <c r="M4046" i="28"/>
  <c r="M4045" i="28"/>
  <c r="M4044" i="28"/>
  <c r="M4043" i="28"/>
  <c r="M4042" i="28"/>
  <c r="M4041" i="28"/>
  <c r="M4040" i="28"/>
  <c r="M4039" i="28"/>
  <c r="M4038" i="28"/>
  <c r="M4037" i="28"/>
  <c r="M4036" i="28"/>
  <c r="M4035" i="28"/>
  <c r="M4034" i="28"/>
  <c r="M4033" i="28"/>
  <c r="M4032" i="28"/>
  <c r="M4031" i="28"/>
  <c r="M4030" i="28"/>
  <c r="M4029" i="28"/>
  <c r="M4028" i="28"/>
  <c r="M4027" i="28"/>
  <c r="M4026" i="28"/>
  <c r="M4025" i="28"/>
  <c r="M4024" i="28"/>
  <c r="M4023" i="28"/>
  <c r="M4022" i="28"/>
  <c r="M4021" i="28"/>
  <c r="M4020" i="28"/>
  <c r="M4019" i="28"/>
  <c r="M4018" i="28"/>
  <c r="M4017" i="28"/>
  <c r="M4016" i="28"/>
  <c r="M4015" i="28"/>
  <c r="M4014" i="28"/>
  <c r="M4013" i="28"/>
  <c r="M4012" i="28"/>
  <c r="M4011" i="28"/>
  <c r="M4010" i="28"/>
  <c r="M4009" i="28"/>
  <c r="M4008" i="28"/>
  <c r="M4007" i="28"/>
  <c r="M4006" i="28"/>
  <c r="M4005" i="28"/>
  <c r="M4004" i="28"/>
  <c r="M4003" i="28"/>
  <c r="M4002" i="28"/>
  <c r="M4001" i="28"/>
  <c r="M4000" i="28"/>
  <c r="M3999" i="28"/>
  <c r="M3998" i="28"/>
  <c r="M3997" i="28"/>
  <c r="M3996" i="28"/>
  <c r="M3995" i="28"/>
  <c r="M3994" i="28"/>
  <c r="M3993" i="28"/>
  <c r="M3992" i="28"/>
  <c r="M3991" i="28"/>
  <c r="M3990" i="28"/>
  <c r="M3989" i="28"/>
  <c r="M3988" i="28"/>
  <c r="M3987" i="28"/>
  <c r="M3986" i="28"/>
  <c r="M3985" i="28"/>
  <c r="M3984" i="28"/>
  <c r="M3983" i="28"/>
  <c r="M3982" i="28"/>
  <c r="M3981" i="28"/>
  <c r="M3980" i="28"/>
  <c r="M3979" i="28"/>
  <c r="M3978" i="28"/>
  <c r="M3977" i="28"/>
  <c r="M3976" i="28"/>
  <c r="M3975" i="28"/>
  <c r="M3974" i="28"/>
  <c r="M3973" i="28"/>
  <c r="M3972" i="28"/>
  <c r="M3971" i="28"/>
  <c r="M3970" i="28"/>
  <c r="M3969" i="28"/>
  <c r="M3968" i="28"/>
  <c r="M3967" i="28"/>
  <c r="M3966" i="28"/>
  <c r="M3965" i="28"/>
  <c r="M3964" i="28"/>
  <c r="M3963" i="28"/>
  <c r="M3962" i="28"/>
  <c r="M3961" i="28"/>
  <c r="M3960" i="28"/>
  <c r="M3959" i="28"/>
  <c r="M3958" i="28"/>
  <c r="M3957" i="28"/>
  <c r="M3956" i="28"/>
  <c r="M3955" i="28"/>
  <c r="M3954" i="28"/>
  <c r="M3953" i="28"/>
  <c r="M3952" i="28"/>
  <c r="M3951" i="28"/>
  <c r="M3950" i="28"/>
  <c r="M3949" i="28"/>
  <c r="M3948" i="28"/>
  <c r="M3947" i="28"/>
  <c r="M3946" i="28"/>
  <c r="M3945" i="28"/>
  <c r="M3944" i="28"/>
  <c r="M3943" i="28"/>
  <c r="M3942" i="28"/>
  <c r="M3941" i="28"/>
  <c r="M3940" i="28"/>
  <c r="M3939" i="28"/>
  <c r="M3938" i="28"/>
  <c r="M3937" i="28"/>
  <c r="M3936" i="28"/>
  <c r="M3935" i="28"/>
  <c r="M3934" i="28"/>
  <c r="M3933" i="28"/>
  <c r="M3932" i="28"/>
  <c r="M3931" i="28"/>
  <c r="M3930" i="28"/>
  <c r="M3929" i="28"/>
  <c r="M3928" i="28"/>
  <c r="M3927" i="28"/>
  <c r="M3926" i="28"/>
  <c r="M3925" i="28"/>
  <c r="M3924" i="28"/>
  <c r="M3923" i="28"/>
  <c r="M3922" i="28"/>
  <c r="M3921" i="28"/>
  <c r="M3920" i="28"/>
  <c r="M3919" i="28"/>
  <c r="M3918" i="28"/>
  <c r="M3917" i="28"/>
  <c r="M3916" i="28"/>
  <c r="M3915" i="28"/>
  <c r="M3914" i="28"/>
  <c r="M3913" i="28"/>
  <c r="M3912" i="28"/>
  <c r="M3911" i="28"/>
  <c r="M3910" i="28"/>
  <c r="M3909" i="28"/>
  <c r="M3908" i="28"/>
  <c r="M3907" i="28"/>
  <c r="M3906" i="28"/>
  <c r="M3905" i="28"/>
  <c r="M3904" i="28"/>
  <c r="M3903" i="28"/>
  <c r="M3902" i="28"/>
  <c r="M3901" i="28"/>
  <c r="M3900" i="28"/>
  <c r="M3899" i="28"/>
  <c r="M3898" i="28"/>
  <c r="M3897" i="28"/>
  <c r="M3896" i="28"/>
  <c r="M3895" i="28"/>
  <c r="M3894" i="28"/>
  <c r="M3893" i="28"/>
  <c r="M3892" i="28"/>
  <c r="M3891" i="28"/>
  <c r="M3890" i="28"/>
  <c r="M3889" i="28"/>
  <c r="M3888" i="28"/>
  <c r="M3887" i="28"/>
  <c r="M3886" i="28"/>
  <c r="M3885" i="28"/>
  <c r="M3884" i="28"/>
  <c r="M3883" i="28"/>
  <c r="M3882" i="28"/>
  <c r="M3881" i="28"/>
  <c r="M3880" i="28"/>
  <c r="M3879" i="28"/>
  <c r="M3878" i="28"/>
  <c r="M3877" i="28"/>
  <c r="M3876" i="28"/>
  <c r="M3875" i="28"/>
  <c r="M3874" i="28"/>
  <c r="M3873" i="28"/>
  <c r="M3872" i="28"/>
  <c r="M3871" i="28"/>
  <c r="M3870" i="28"/>
  <c r="M3869" i="28"/>
  <c r="M3868" i="28"/>
  <c r="M3867" i="28"/>
  <c r="M3866" i="28"/>
  <c r="M3865" i="28"/>
  <c r="M3864" i="28"/>
  <c r="M3863" i="28"/>
  <c r="M3862" i="28"/>
  <c r="M3861" i="28"/>
  <c r="M3860" i="28"/>
  <c r="M3859" i="28"/>
  <c r="M3858" i="28"/>
  <c r="M3857" i="28"/>
  <c r="M3856" i="28"/>
  <c r="M3855" i="28"/>
  <c r="M3854" i="28"/>
  <c r="M3853" i="28"/>
  <c r="M3852" i="28"/>
  <c r="M3851" i="28"/>
  <c r="M3850" i="28"/>
  <c r="M3849" i="28"/>
  <c r="M3848" i="28"/>
  <c r="M3847" i="28"/>
  <c r="M3846" i="28"/>
  <c r="M3845" i="28"/>
  <c r="M3844" i="28"/>
  <c r="M3843" i="28"/>
  <c r="M3842" i="28"/>
  <c r="M3841" i="28"/>
  <c r="M3840" i="28"/>
  <c r="M3839" i="28"/>
  <c r="M3838" i="28"/>
  <c r="M3837" i="28"/>
  <c r="M3836" i="28"/>
  <c r="M3835" i="28"/>
  <c r="M3834" i="28"/>
  <c r="M3833" i="28"/>
  <c r="M3832" i="28"/>
  <c r="M3831" i="28"/>
  <c r="M3830" i="28"/>
  <c r="M3829" i="28"/>
  <c r="M3828" i="28"/>
  <c r="M3827" i="28"/>
  <c r="M3826" i="28"/>
  <c r="M3825" i="28"/>
  <c r="M3824" i="28"/>
  <c r="M3823" i="28"/>
  <c r="M3822" i="28"/>
  <c r="M3821" i="28"/>
  <c r="M3820" i="28"/>
  <c r="M3819" i="28"/>
  <c r="M3818" i="28"/>
  <c r="M3817" i="28"/>
  <c r="M3816" i="28"/>
  <c r="M3815" i="28"/>
  <c r="M3814" i="28"/>
  <c r="M3813" i="28"/>
  <c r="M3812" i="28"/>
  <c r="M3811" i="28"/>
  <c r="M3810" i="28"/>
  <c r="M3809" i="28"/>
  <c r="M3808" i="28"/>
  <c r="M3807" i="28"/>
  <c r="M3806" i="28"/>
  <c r="M3805" i="28"/>
  <c r="M3804" i="28"/>
  <c r="M3803" i="28"/>
  <c r="M3802" i="28"/>
  <c r="M3801" i="28"/>
  <c r="M3800" i="28"/>
  <c r="M3799" i="28"/>
  <c r="M3798" i="28"/>
  <c r="M3797" i="28"/>
  <c r="M3796" i="28"/>
  <c r="M3795" i="28"/>
  <c r="M3794" i="28"/>
  <c r="M3793" i="28"/>
  <c r="M3792" i="28"/>
  <c r="M3791" i="28"/>
  <c r="M3790" i="28"/>
  <c r="M3789" i="28"/>
  <c r="M3788" i="28"/>
  <c r="M3787" i="28"/>
  <c r="M3786" i="28"/>
  <c r="M3785" i="28"/>
  <c r="M3784" i="28"/>
  <c r="M3783" i="28"/>
  <c r="M3782" i="28"/>
  <c r="M3781" i="28"/>
  <c r="M3780" i="28"/>
  <c r="M3779" i="28"/>
  <c r="M3778" i="28"/>
  <c r="M3777" i="28"/>
  <c r="M3776" i="28"/>
  <c r="M3775" i="28"/>
  <c r="M3774" i="28"/>
  <c r="M3773" i="28"/>
  <c r="M3772" i="28"/>
  <c r="M3771" i="28"/>
  <c r="M3770" i="28"/>
  <c r="M3769" i="28"/>
  <c r="M3768" i="28"/>
  <c r="M3767" i="28"/>
  <c r="M3766" i="28"/>
  <c r="M3765" i="28"/>
  <c r="M3764" i="28"/>
  <c r="M3763" i="28"/>
  <c r="M3762" i="28"/>
  <c r="M3761" i="28"/>
  <c r="M3760" i="28"/>
  <c r="M3759" i="28"/>
  <c r="M3758" i="28"/>
  <c r="M3757" i="28"/>
  <c r="M3756" i="28"/>
  <c r="M3755" i="28"/>
  <c r="M3754" i="28"/>
  <c r="M3753" i="28"/>
  <c r="M3752" i="28"/>
  <c r="M3751" i="28"/>
  <c r="M3750" i="28"/>
  <c r="M3749" i="28"/>
  <c r="M3748" i="28"/>
  <c r="M3747" i="28"/>
  <c r="M3746" i="28"/>
  <c r="M3745" i="28"/>
  <c r="M3744" i="28"/>
  <c r="M3743" i="28"/>
  <c r="M3742" i="28"/>
  <c r="M3741" i="28"/>
  <c r="M3740" i="28"/>
  <c r="M3739" i="28"/>
  <c r="M3738" i="28"/>
  <c r="M3737" i="28"/>
  <c r="M3736" i="28"/>
  <c r="M3735" i="28"/>
  <c r="M3734" i="28"/>
  <c r="M3733" i="28"/>
  <c r="M3732" i="28"/>
  <c r="M3731" i="28"/>
  <c r="M3730" i="28"/>
  <c r="M3729" i="28"/>
  <c r="M3728" i="28"/>
  <c r="M3727" i="28"/>
  <c r="M3726" i="28"/>
  <c r="M3725" i="28"/>
  <c r="M3724" i="28"/>
  <c r="M3723" i="28"/>
  <c r="M3722" i="28"/>
  <c r="M3721" i="28"/>
  <c r="M3720" i="28"/>
  <c r="M3719" i="28"/>
  <c r="M3718" i="28"/>
  <c r="M3717" i="28"/>
  <c r="M3716" i="28"/>
  <c r="M3715" i="28"/>
  <c r="M3714" i="28"/>
  <c r="M3713" i="28"/>
  <c r="M3712" i="28"/>
  <c r="M3711" i="28"/>
  <c r="M3710" i="28"/>
  <c r="M3709" i="28"/>
  <c r="M3708" i="28"/>
  <c r="M3707" i="28"/>
  <c r="M3706" i="28"/>
  <c r="M3705" i="28"/>
  <c r="M3704" i="28"/>
  <c r="M3703" i="28"/>
  <c r="M3702" i="28"/>
  <c r="M3701" i="28"/>
  <c r="M3700" i="28"/>
  <c r="M3699" i="28"/>
  <c r="M3698" i="28"/>
  <c r="M3697" i="28"/>
  <c r="M3696" i="28"/>
  <c r="M3695" i="28"/>
  <c r="M3694" i="28"/>
  <c r="M3693" i="28"/>
  <c r="M3692" i="28"/>
  <c r="M3691" i="28"/>
  <c r="M3690" i="28"/>
  <c r="M3689" i="28"/>
  <c r="M3688" i="28"/>
  <c r="M3687" i="28"/>
  <c r="M3686" i="28"/>
  <c r="M3685" i="28"/>
  <c r="M3684" i="28"/>
  <c r="M3683" i="28"/>
  <c r="M3682" i="28"/>
  <c r="M3681" i="28"/>
  <c r="M3680" i="28"/>
  <c r="M3679" i="28"/>
  <c r="M3678" i="28"/>
  <c r="M3677" i="28"/>
  <c r="M3676" i="28"/>
  <c r="M3675" i="28"/>
  <c r="M3674" i="28"/>
  <c r="M3673" i="28"/>
  <c r="M3672" i="28"/>
  <c r="M3671" i="28"/>
  <c r="M3670" i="28"/>
  <c r="M3669" i="28"/>
  <c r="M3668" i="28"/>
  <c r="M3667" i="28"/>
  <c r="M3666" i="28"/>
  <c r="M3665" i="28"/>
  <c r="M3664" i="28"/>
  <c r="M3663" i="28"/>
  <c r="M3662" i="28"/>
  <c r="M3661" i="28"/>
  <c r="M3660" i="28"/>
  <c r="M3659" i="28"/>
  <c r="M3658" i="28"/>
  <c r="M3657" i="28"/>
  <c r="M3656" i="28"/>
  <c r="M3655" i="28"/>
  <c r="M3654" i="28"/>
  <c r="M3653" i="28"/>
  <c r="M3652" i="28"/>
  <c r="M3651" i="28"/>
  <c r="M3650" i="28"/>
  <c r="M3649" i="28"/>
  <c r="M3648" i="28"/>
  <c r="M3647" i="28"/>
  <c r="M3646" i="28"/>
  <c r="M3645" i="28"/>
  <c r="M3644" i="28"/>
  <c r="M3643" i="28"/>
  <c r="M3642" i="28"/>
  <c r="M3641" i="28"/>
  <c r="M3640" i="28"/>
  <c r="M3639" i="28"/>
  <c r="M3638" i="28"/>
  <c r="M3637" i="28"/>
  <c r="M3636" i="28"/>
  <c r="M3635" i="28"/>
  <c r="M3634" i="28"/>
  <c r="M3633" i="28"/>
  <c r="M3632" i="28"/>
  <c r="M3631" i="28"/>
  <c r="M3630" i="28"/>
  <c r="M3629" i="28"/>
  <c r="M3628" i="28"/>
  <c r="M3627" i="28"/>
  <c r="M3626" i="28"/>
  <c r="M3625" i="28"/>
  <c r="M3624" i="28"/>
  <c r="M3623" i="28"/>
  <c r="M3622" i="28"/>
  <c r="M3621" i="28"/>
  <c r="M3620" i="28"/>
  <c r="M3619" i="28"/>
  <c r="M3618" i="28"/>
  <c r="M3617" i="28"/>
  <c r="M3616" i="28"/>
  <c r="M3615" i="28"/>
  <c r="M3614" i="28"/>
  <c r="M3613" i="28"/>
  <c r="M3612" i="28"/>
  <c r="M3611" i="28"/>
  <c r="M3610" i="28"/>
  <c r="M3609" i="28"/>
  <c r="M3608" i="28"/>
  <c r="M3607" i="28"/>
  <c r="M3606" i="28"/>
  <c r="M3605" i="28"/>
  <c r="M3604" i="28"/>
  <c r="M3603" i="28"/>
  <c r="M3602" i="28"/>
  <c r="M3601" i="28"/>
  <c r="M3600" i="28"/>
  <c r="M3599" i="28"/>
  <c r="M3598" i="28"/>
  <c r="M3597" i="28"/>
  <c r="M3596" i="28"/>
  <c r="M3595" i="28"/>
  <c r="M3594" i="28"/>
  <c r="M3593" i="28"/>
  <c r="M3592" i="28"/>
  <c r="M3591" i="28"/>
  <c r="M3590" i="28"/>
  <c r="M3589" i="28"/>
  <c r="M3588" i="28"/>
  <c r="M3587" i="28"/>
  <c r="M3586" i="28"/>
  <c r="M3585" i="28"/>
  <c r="M3584" i="28"/>
  <c r="M3583" i="28"/>
  <c r="M3582" i="28"/>
  <c r="M3581" i="28"/>
  <c r="M3580" i="28"/>
  <c r="M3579" i="28"/>
  <c r="M3578" i="28"/>
  <c r="M3577" i="28"/>
  <c r="M3576" i="28"/>
  <c r="M3575" i="28"/>
  <c r="M3574" i="28"/>
  <c r="M3573" i="28"/>
  <c r="M3572" i="28"/>
  <c r="M3571" i="28"/>
  <c r="M3570" i="28"/>
  <c r="M3569" i="28"/>
  <c r="M3568" i="28"/>
  <c r="M3567" i="28"/>
  <c r="M3566" i="28"/>
  <c r="M3565" i="28"/>
  <c r="M3564" i="28"/>
  <c r="M3563" i="28"/>
  <c r="M3562" i="28"/>
  <c r="M3561" i="28"/>
  <c r="M3560" i="28"/>
  <c r="M3559" i="28"/>
  <c r="M3558" i="28"/>
  <c r="M3557" i="28"/>
  <c r="M3556" i="28"/>
  <c r="M3555" i="28"/>
  <c r="M3554" i="28"/>
  <c r="M3553" i="28"/>
  <c r="M3552" i="28"/>
  <c r="M3551" i="28"/>
  <c r="M3550" i="28"/>
  <c r="M3549" i="28"/>
  <c r="M3548" i="28"/>
  <c r="M3547" i="28"/>
  <c r="M3546" i="28"/>
  <c r="M3545" i="28"/>
  <c r="M3544" i="28"/>
  <c r="M3543" i="28"/>
  <c r="M3542" i="28"/>
  <c r="M3541" i="28"/>
  <c r="M3540" i="28"/>
  <c r="M3539" i="28"/>
  <c r="M3538" i="28"/>
  <c r="M3537" i="28"/>
  <c r="M3536" i="28"/>
  <c r="M3535" i="28"/>
  <c r="M3534" i="28"/>
  <c r="M3533" i="28"/>
  <c r="M3532" i="28"/>
  <c r="M3531" i="28"/>
  <c r="M3530" i="28"/>
  <c r="M3529" i="28"/>
  <c r="M3528" i="28"/>
  <c r="M3527" i="28"/>
  <c r="M3526" i="28"/>
  <c r="M3525" i="28"/>
  <c r="M3524" i="28"/>
  <c r="M3523" i="28"/>
  <c r="M3522" i="28"/>
  <c r="M3521" i="28"/>
  <c r="M3520" i="28"/>
  <c r="M3519" i="28"/>
  <c r="M3518" i="28"/>
  <c r="M3517" i="28"/>
  <c r="M3516" i="28"/>
  <c r="M3515" i="28"/>
  <c r="M3514" i="28"/>
  <c r="M3513" i="28"/>
  <c r="M3512" i="28"/>
  <c r="M3511" i="28"/>
  <c r="M3510" i="28"/>
  <c r="M3509" i="28"/>
  <c r="M3508" i="28"/>
  <c r="M3507" i="28"/>
  <c r="M3506" i="28"/>
  <c r="M3505" i="28"/>
  <c r="M3504" i="28"/>
  <c r="M3503" i="28"/>
  <c r="M3502" i="28"/>
  <c r="M3501" i="28"/>
  <c r="M3500" i="28"/>
  <c r="M3499" i="28"/>
  <c r="M3498" i="28"/>
  <c r="M3497" i="28"/>
  <c r="M3496" i="28"/>
  <c r="M3495" i="28"/>
  <c r="M3494" i="28"/>
  <c r="M3493" i="28"/>
  <c r="M3492" i="28"/>
  <c r="M3491" i="28"/>
  <c r="M3490" i="28"/>
  <c r="M3489" i="28"/>
  <c r="M3488" i="28"/>
  <c r="M3487" i="28"/>
  <c r="M3486" i="28"/>
  <c r="M3485" i="28"/>
  <c r="M3484" i="28"/>
  <c r="M3483" i="28"/>
  <c r="M3482" i="28"/>
  <c r="M3481" i="28"/>
  <c r="M3480" i="28"/>
  <c r="M3479" i="28"/>
  <c r="M3478" i="28"/>
  <c r="M3477" i="28"/>
  <c r="M3476" i="28"/>
  <c r="M3475" i="28"/>
  <c r="M3474" i="28"/>
  <c r="M3473" i="28"/>
  <c r="M3472" i="28"/>
  <c r="M3471" i="28"/>
  <c r="M3470" i="28"/>
  <c r="M3469" i="28"/>
  <c r="M3468" i="28"/>
  <c r="M3467" i="28"/>
  <c r="M3466" i="28"/>
  <c r="M3465" i="28"/>
  <c r="M3464" i="28"/>
  <c r="M3463" i="28"/>
  <c r="M3462" i="28"/>
  <c r="M3461" i="28"/>
  <c r="M3460" i="28"/>
  <c r="M3459" i="28"/>
  <c r="M3458" i="28"/>
  <c r="M3457" i="28"/>
  <c r="M3456" i="28"/>
  <c r="M3455" i="28"/>
  <c r="M3454" i="28"/>
  <c r="M3453" i="28"/>
  <c r="M3452" i="28"/>
  <c r="M3451" i="28"/>
  <c r="M3450" i="28"/>
  <c r="M3449" i="28"/>
  <c r="M3448" i="28"/>
  <c r="M3447" i="28"/>
  <c r="M3446" i="28"/>
  <c r="M3445" i="28"/>
  <c r="M3444" i="28"/>
  <c r="M3443" i="28"/>
  <c r="M3442" i="28"/>
  <c r="M3441" i="28"/>
  <c r="M3440" i="28"/>
  <c r="M3439" i="28"/>
  <c r="M3438" i="28"/>
  <c r="M3437" i="28"/>
  <c r="M3436" i="28"/>
  <c r="M3435" i="28"/>
  <c r="M3434" i="28"/>
  <c r="M3433" i="28"/>
  <c r="M3432" i="28"/>
  <c r="M3431" i="28"/>
  <c r="M3430" i="28"/>
  <c r="M3429" i="28"/>
  <c r="M3428" i="28"/>
  <c r="M3427" i="28"/>
  <c r="M3426" i="28"/>
  <c r="M3425" i="28"/>
  <c r="M3424" i="28"/>
  <c r="M3423" i="28"/>
  <c r="M3422" i="28"/>
  <c r="M3421" i="28"/>
  <c r="M3420" i="28"/>
  <c r="M3419" i="28"/>
  <c r="M3418" i="28"/>
  <c r="M3417" i="28"/>
  <c r="M3416" i="28"/>
  <c r="M3415" i="28"/>
  <c r="M3414" i="28"/>
  <c r="M3413" i="28"/>
  <c r="M3412" i="28"/>
  <c r="M3411" i="28"/>
  <c r="M3410" i="28"/>
  <c r="M3409" i="28"/>
  <c r="M3408" i="28"/>
  <c r="M3407" i="28"/>
  <c r="M3406" i="28"/>
  <c r="M3405" i="28"/>
  <c r="M3404" i="28"/>
  <c r="M3403" i="28"/>
  <c r="M3402" i="28"/>
  <c r="M3401" i="28"/>
  <c r="M3400" i="28"/>
  <c r="M3399" i="28"/>
  <c r="M3398" i="28"/>
  <c r="M3397" i="28"/>
  <c r="M3396" i="28"/>
  <c r="M3395" i="28"/>
  <c r="M3394" i="28"/>
  <c r="M3393" i="28"/>
  <c r="M3392" i="28"/>
  <c r="M3391" i="28"/>
  <c r="M3390" i="28"/>
  <c r="M3389" i="28"/>
  <c r="M3388" i="28"/>
  <c r="M3387" i="28"/>
  <c r="M3386" i="28"/>
  <c r="M3385" i="28"/>
  <c r="M3384" i="28"/>
  <c r="M3383" i="28"/>
  <c r="M3382" i="28"/>
  <c r="M3381" i="28"/>
  <c r="M3380" i="28"/>
  <c r="M3379" i="28"/>
  <c r="M3378" i="28"/>
  <c r="M3377" i="28"/>
  <c r="M3376" i="28"/>
  <c r="M3375" i="28"/>
  <c r="M3374" i="28"/>
  <c r="M3373" i="28"/>
  <c r="M3372" i="28"/>
  <c r="M3371" i="28"/>
  <c r="M3370" i="28"/>
  <c r="M3369" i="28"/>
  <c r="M3368" i="28"/>
  <c r="M3367" i="28"/>
  <c r="M3366" i="28"/>
  <c r="M3365" i="28"/>
  <c r="M3364" i="28"/>
  <c r="M3363" i="28"/>
  <c r="M3362" i="28"/>
  <c r="M3361" i="28"/>
  <c r="M3360" i="28"/>
  <c r="M3359" i="28"/>
  <c r="M3358" i="28"/>
  <c r="M3357" i="28"/>
  <c r="M3356" i="28"/>
  <c r="M3355" i="28"/>
  <c r="M3354" i="28"/>
  <c r="M3353" i="28"/>
  <c r="M3352" i="28"/>
  <c r="M3351" i="28"/>
  <c r="M3350" i="28"/>
  <c r="M3349" i="28"/>
  <c r="M3348" i="28"/>
  <c r="M3347" i="28"/>
  <c r="M3346" i="28"/>
  <c r="M3345" i="28"/>
  <c r="M3344" i="28"/>
  <c r="M3343" i="28"/>
  <c r="M3342" i="28"/>
  <c r="M3341" i="28"/>
  <c r="M3340" i="28"/>
  <c r="M3339" i="28"/>
  <c r="M3338" i="28"/>
  <c r="M3337" i="28"/>
  <c r="M3336" i="28"/>
  <c r="M3335" i="28"/>
  <c r="M3334" i="28"/>
  <c r="M3333" i="28"/>
  <c r="M3332" i="28"/>
  <c r="M3331" i="28"/>
  <c r="M3330" i="28"/>
  <c r="M3329" i="28"/>
  <c r="M3328" i="28"/>
  <c r="M3327" i="28"/>
  <c r="M3326" i="28"/>
  <c r="M3325" i="28"/>
  <c r="M3324" i="28"/>
  <c r="M3323" i="28"/>
  <c r="M3322" i="28"/>
  <c r="M3321" i="28"/>
  <c r="M3320" i="28"/>
  <c r="M3319" i="28"/>
  <c r="M3318" i="28"/>
  <c r="M3317" i="28"/>
  <c r="M3316" i="28"/>
  <c r="M3315" i="28"/>
  <c r="M3314" i="28"/>
  <c r="M3313" i="28"/>
  <c r="M3312" i="28"/>
  <c r="M3311" i="28"/>
  <c r="M3310" i="28"/>
  <c r="M3309" i="28"/>
  <c r="M3308" i="28"/>
  <c r="M3307" i="28"/>
  <c r="M3306" i="28"/>
  <c r="M3305" i="28"/>
  <c r="M3304" i="28"/>
  <c r="M3303" i="28"/>
  <c r="M3302" i="28"/>
  <c r="M3301" i="28"/>
  <c r="M3300" i="28"/>
  <c r="M3299" i="28"/>
  <c r="M3298" i="28"/>
  <c r="M3297" i="28"/>
  <c r="M3296" i="28"/>
  <c r="M3295" i="28"/>
  <c r="M3294" i="28"/>
  <c r="M3293" i="28"/>
  <c r="M3292" i="28"/>
  <c r="M3291" i="28"/>
  <c r="M3290" i="28"/>
  <c r="M3289" i="28"/>
  <c r="M3288" i="28"/>
  <c r="M3287" i="28"/>
  <c r="M3286" i="28"/>
  <c r="M3285" i="28"/>
  <c r="M3284" i="28"/>
  <c r="M3283" i="28"/>
  <c r="M3282" i="28"/>
  <c r="M3281" i="28"/>
  <c r="M3280" i="28"/>
  <c r="M3279" i="28"/>
  <c r="M3278" i="28"/>
  <c r="M3277" i="28"/>
  <c r="M3276" i="28"/>
  <c r="M3275" i="28"/>
  <c r="M3274" i="28"/>
  <c r="M3273" i="28"/>
  <c r="M3272" i="28"/>
  <c r="M3271" i="28"/>
  <c r="M3270" i="28"/>
  <c r="M3269" i="28"/>
  <c r="M3268" i="28"/>
  <c r="M3267" i="28"/>
  <c r="M3266" i="28"/>
  <c r="M3265" i="28"/>
  <c r="M3264" i="28"/>
  <c r="M3263" i="28"/>
  <c r="M3262" i="28"/>
  <c r="M3261" i="28"/>
  <c r="M3260" i="28"/>
  <c r="M3259" i="28"/>
  <c r="M3258" i="28"/>
  <c r="M3257" i="28"/>
  <c r="M3256" i="28"/>
  <c r="M3255" i="28"/>
  <c r="M3254" i="28"/>
  <c r="M3253" i="28"/>
  <c r="M3252" i="28"/>
  <c r="M3251" i="28"/>
  <c r="M3250" i="28"/>
  <c r="M3249" i="28"/>
  <c r="M3248" i="28"/>
  <c r="M3247" i="28"/>
  <c r="M3246" i="28"/>
  <c r="M3245" i="28"/>
  <c r="M3244" i="28"/>
  <c r="M3243" i="28"/>
  <c r="M3242" i="28"/>
  <c r="M3241" i="28"/>
  <c r="M3240" i="28"/>
  <c r="M3239" i="28"/>
  <c r="M3238" i="28"/>
  <c r="M3237" i="28"/>
  <c r="M3236" i="28"/>
  <c r="M3235" i="28"/>
  <c r="M3234" i="28"/>
  <c r="M3233" i="28"/>
  <c r="M3232" i="28"/>
  <c r="M3231" i="28"/>
  <c r="M3230" i="28"/>
  <c r="M3229" i="28"/>
  <c r="M3228" i="28"/>
  <c r="M3227" i="28"/>
  <c r="M3226" i="28"/>
  <c r="M3225" i="28"/>
  <c r="M3224" i="28"/>
  <c r="M3223" i="28"/>
  <c r="M3222" i="28"/>
  <c r="M3221" i="28"/>
  <c r="M3220" i="28"/>
  <c r="M3219" i="28"/>
  <c r="M3218" i="28"/>
  <c r="M3217" i="28"/>
  <c r="M3216" i="28"/>
  <c r="M3215" i="28"/>
  <c r="M3214" i="28"/>
  <c r="M3213" i="28"/>
  <c r="M3212" i="28"/>
  <c r="M3211" i="28"/>
  <c r="M3210" i="28"/>
  <c r="M3209" i="28"/>
  <c r="M3208" i="28"/>
  <c r="M3207" i="28"/>
  <c r="M3206" i="28"/>
  <c r="M3205" i="28"/>
  <c r="M3204" i="28"/>
  <c r="M3203" i="28"/>
  <c r="M3202" i="28"/>
  <c r="M3201" i="28"/>
  <c r="M3200" i="28"/>
  <c r="M3199" i="28"/>
  <c r="M3198" i="28"/>
  <c r="M3197" i="28"/>
  <c r="M3196" i="28"/>
  <c r="M3195" i="28"/>
  <c r="M3194" i="28"/>
  <c r="M3193" i="28"/>
  <c r="M3192" i="28"/>
  <c r="M3191" i="28"/>
  <c r="M3190" i="28"/>
  <c r="M3189" i="28"/>
  <c r="M3188" i="28"/>
  <c r="M3187" i="28"/>
  <c r="M3186" i="28"/>
  <c r="M3185" i="28"/>
  <c r="M3184" i="28"/>
  <c r="M3183" i="28"/>
  <c r="M3182" i="28"/>
  <c r="M3181" i="28"/>
  <c r="M3180" i="28"/>
  <c r="M3179" i="28"/>
  <c r="M3178" i="28"/>
  <c r="M3177" i="28"/>
  <c r="M3176" i="28"/>
  <c r="M3175" i="28"/>
  <c r="M3174" i="28"/>
  <c r="M3173" i="28"/>
  <c r="M3172" i="28"/>
  <c r="M3171" i="28"/>
  <c r="M3170" i="28"/>
  <c r="M3169" i="28"/>
  <c r="M3168" i="28"/>
  <c r="M3167" i="28"/>
  <c r="M3166" i="28"/>
  <c r="M3165" i="28"/>
  <c r="M3164" i="28"/>
  <c r="M3163" i="28"/>
  <c r="M3162" i="28"/>
  <c r="M3161" i="28"/>
  <c r="M3160" i="28"/>
  <c r="M3159" i="28"/>
  <c r="M3158" i="28"/>
  <c r="M3157" i="28"/>
  <c r="M3156" i="28"/>
  <c r="M3155" i="28"/>
  <c r="M3154" i="28"/>
  <c r="M3153" i="28"/>
  <c r="M3152" i="28"/>
  <c r="M3151" i="28"/>
  <c r="M3150" i="28"/>
  <c r="M3149" i="28"/>
  <c r="M3148" i="28"/>
  <c r="M3147" i="28"/>
  <c r="M3146" i="28"/>
  <c r="M3145" i="28"/>
  <c r="M3144" i="28"/>
  <c r="M3143" i="28"/>
  <c r="M3142" i="28"/>
  <c r="M3141" i="28"/>
  <c r="M3140" i="28"/>
  <c r="M3139" i="28"/>
  <c r="M3138" i="28"/>
  <c r="M3137" i="28"/>
  <c r="M3136" i="28"/>
  <c r="M3135" i="28"/>
  <c r="M3134" i="28"/>
  <c r="M3133" i="28"/>
  <c r="M3132" i="28"/>
  <c r="M3131" i="28"/>
  <c r="M3130" i="28"/>
  <c r="M3129" i="28"/>
  <c r="M3128" i="28"/>
  <c r="M3127" i="28"/>
  <c r="M3126" i="28"/>
  <c r="M3125" i="28"/>
  <c r="M3124" i="28"/>
  <c r="M3123" i="28"/>
  <c r="M3122" i="28"/>
  <c r="M3121" i="28"/>
  <c r="M3120" i="28"/>
  <c r="M3119" i="28"/>
  <c r="M3118" i="28"/>
  <c r="M3117" i="28"/>
  <c r="M3116" i="28"/>
  <c r="M3115" i="28"/>
  <c r="M3114" i="28"/>
  <c r="M3113" i="28"/>
  <c r="M3112" i="28"/>
  <c r="M3111" i="28"/>
  <c r="M3110" i="28"/>
  <c r="M3109" i="28"/>
  <c r="M3108" i="28"/>
  <c r="M3107" i="28"/>
  <c r="M3106" i="28"/>
  <c r="M3105" i="28"/>
  <c r="M3104" i="28"/>
  <c r="M3103" i="28"/>
  <c r="M3102" i="28"/>
  <c r="M3101" i="28"/>
  <c r="M3100" i="28"/>
  <c r="M3099" i="28"/>
  <c r="M3098" i="28"/>
  <c r="M3097" i="28"/>
  <c r="M3096" i="28"/>
  <c r="M3095" i="28"/>
  <c r="M3094" i="28"/>
  <c r="M3093" i="28"/>
  <c r="M3092" i="28"/>
  <c r="M3091" i="28"/>
  <c r="M3090" i="28"/>
  <c r="M3089" i="28"/>
  <c r="M3088" i="28"/>
  <c r="M3087" i="28"/>
  <c r="M3086" i="28"/>
  <c r="M3085" i="28"/>
  <c r="M3084" i="28"/>
  <c r="M3083" i="28"/>
  <c r="M3082" i="28"/>
  <c r="M3081" i="28"/>
  <c r="M3080" i="28"/>
  <c r="M3079" i="28"/>
  <c r="M3078" i="28"/>
  <c r="M3077" i="28"/>
  <c r="M3076" i="28"/>
  <c r="M3075" i="28"/>
  <c r="M3074" i="28"/>
  <c r="M3073" i="28"/>
  <c r="M3072" i="28"/>
  <c r="M3071" i="28"/>
  <c r="M3070" i="28"/>
  <c r="M3069" i="28"/>
  <c r="M3068" i="28"/>
  <c r="M3067" i="28"/>
  <c r="M3066" i="28"/>
  <c r="M3065" i="28"/>
  <c r="M3064" i="28"/>
  <c r="M3063" i="28"/>
  <c r="M3062" i="28"/>
  <c r="M3061" i="28"/>
  <c r="M3060" i="28"/>
  <c r="M3059" i="28"/>
  <c r="M3058" i="28"/>
  <c r="M3057" i="28"/>
  <c r="M3056" i="28"/>
  <c r="M3055" i="28"/>
  <c r="M3054" i="28"/>
  <c r="M3053" i="28"/>
  <c r="M3052" i="28"/>
  <c r="M3051" i="28"/>
  <c r="M3050" i="28"/>
  <c r="M3049" i="28"/>
  <c r="M3048" i="28"/>
  <c r="M3047" i="28"/>
  <c r="M3046" i="28"/>
  <c r="M3045" i="28"/>
  <c r="M3044" i="28"/>
  <c r="M3043" i="28"/>
  <c r="M3042" i="28"/>
  <c r="M3041" i="28"/>
  <c r="M3040" i="28"/>
  <c r="M3039" i="28"/>
  <c r="M3038" i="28"/>
  <c r="M3037" i="28"/>
  <c r="M3036" i="28"/>
  <c r="M3035" i="28"/>
  <c r="M3034" i="28"/>
  <c r="M3033" i="28"/>
  <c r="M3032" i="28"/>
  <c r="M3031" i="28"/>
  <c r="M3030" i="28"/>
  <c r="M3029" i="28"/>
  <c r="M3028" i="28"/>
  <c r="M3027" i="28"/>
  <c r="M3026" i="28"/>
  <c r="M3025" i="28"/>
  <c r="M3024" i="28"/>
  <c r="M3023" i="28"/>
  <c r="M3022" i="28"/>
  <c r="M3021" i="28"/>
  <c r="M3020" i="28"/>
  <c r="M3019" i="28"/>
  <c r="M3018" i="28"/>
  <c r="M3017" i="28"/>
  <c r="M3016" i="28"/>
  <c r="M3015" i="28"/>
  <c r="M3014" i="28"/>
  <c r="M3013" i="28"/>
  <c r="M3012" i="28"/>
  <c r="M3011" i="28"/>
  <c r="M3010" i="28"/>
  <c r="M3009" i="28"/>
  <c r="M3008" i="28"/>
  <c r="M3007" i="28"/>
  <c r="M3006" i="28"/>
  <c r="M3005" i="28"/>
  <c r="M3004" i="28"/>
  <c r="M3003" i="28"/>
  <c r="M3002" i="28"/>
  <c r="M3001" i="28"/>
  <c r="M3000" i="28"/>
  <c r="M2999" i="28"/>
  <c r="M2998" i="28"/>
  <c r="M2997" i="28"/>
  <c r="M2996" i="28"/>
  <c r="M2995" i="28"/>
  <c r="M2994" i="28"/>
  <c r="M2993" i="28"/>
  <c r="M2992" i="28"/>
  <c r="M2991" i="28"/>
  <c r="M2990" i="28"/>
  <c r="M2989" i="28"/>
  <c r="M2988" i="28"/>
  <c r="M2987" i="28"/>
  <c r="M2986" i="28"/>
  <c r="M2985" i="28"/>
  <c r="M2984" i="28"/>
  <c r="M2983" i="28"/>
  <c r="M2982" i="28"/>
  <c r="M2981" i="28"/>
  <c r="M2980" i="28"/>
  <c r="M2979" i="28"/>
  <c r="M2978" i="28"/>
  <c r="M2977" i="28"/>
  <c r="M2976" i="28"/>
  <c r="M2975" i="28"/>
  <c r="M2974" i="28"/>
  <c r="M2973" i="28"/>
  <c r="M2972" i="28"/>
  <c r="M2971" i="28"/>
  <c r="M2970" i="28"/>
  <c r="M2969" i="28"/>
  <c r="M2968" i="28"/>
  <c r="M2967" i="28"/>
  <c r="M2966" i="28"/>
  <c r="M2965" i="28"/>
  <c r="M2964" i="28"/>
  <c r="M2963" i="28"/>
  <c r="M2962" i="28"/>
  <c r="M2961" i="28"/>
  <c r="M2960" i="28"/>
  <c r="M2959" i="28"/>
  <c r="M2958" i="28"/>
  <c r="M2957" i="28"/>
  <c r="M2956" i="28"/>
  <c r="M2955" i="28"/>
  <c r="M2954" i="28"/>
  <c r="M2953" i="28"/>
  <c r="M2952" i="28"/>
  <c r="M2951" i="28"/>
  <c r="M2950" i="28"/>
  <c r="M2949" i="28"/>
  <c r="M2948" i="28"/>
  <c r="M2947" i="28"/>
  <c r="M2946" i="28"/>
  <c r="M2945" i="28"/>
  <c r="M2944" i="28"/>
  <c r="M2943" i="28"/>
  <c r="M2942" i="28"/>
  <c r="M2941" i="28"/>
  <c r="M2940" i="28"/>
  <c r="M2939" i="28"/>
  <c r="M2938" i="28"/>
  <c r="M2937" i="28"/>
  <c r="M2936" i="28"/>
  <c r="M2935" i="28"/>
  <c r="M2934" i="28"/>
  <c r="M2933" i="28"/>
  <c r="M2932" i="28"/>
  <c r="M2931" i="28"/>
  <c r="M2930" i="28"/>
  <c r="M2929" i="28"/>
  <c r="M2928" i="28"/>
  <c r="M2927" i="28"/>
  <c r="M2926" i="28"/>
  <c r="M2925" i="28"/>
  <c r="M2924" i="28"/>
  <c r="M2923" i="28"/>
  <c r="M2922" i="28"/>
  <c r="M2921" i="28"/>
  <c r="M2920" i="28"/>
  <c r="M2919" i="28"/>
  <c r="M2918" i="28"/>
  <c r="M2917" i="28"/>
  <c r="M2916" i="28"/>
  <c r="M2915" i="28"/>
  <c r="M2914" i="28"/>
  <c r="M2913" i="28"/>
  <c r="M2912" i="28"/>
  <c r="M2911" i="28"/>
  <c r="M2910" i="28"/>
  <c r="M2909" i="28"/>
  <c r="M2908" i="28"/>
  <c r="M2907" i="28"/>
  <c r="M2906" i="28"/>
  <c r="M2905" i="28"/>
  <c r="M2904" i="28"/>
  <c r="M2903" i="28"/>
  <c r="M2902" i="28"/>
  <c r="M2901" i="28"/>
  <c r="M2900" i="28"/>
  <c r="M2899" i="28"/>
  <c r="M2898" i="28"/>
  <c r="M2897" i="28"/>
  <c r="M2896" i="28"/>
  <c r="M2895" i="28"/>
  <c r="M2894" i="28"/>
  <c r="M2893" i="28"/>
  <c r="M2892" i="28"/>
  <c r="M2891" i="28"/>
  <c r="M2890" i="28"/>
  <c r="M2889" i="28"/>
  <c r="M2888" i="28"/>
  <c r="M2887" i="28"/>
  <c r="M2886" i="28"/>
  <c r="M2885" i="28"/>
  <c r="M2884" i="28"/>
  <c r="M2883" i="28"/>
  <c r="M2882" i="28"/>
  <c r="M2881" i="28"/>
  <c r="M2880" i="28"/>
  <c r="M2879" i="28"/>
  <c r="M2878" i="28"/>
  <c r="M2877" i="28"/>
  <c r="M2876" i="28"/>
  <c r="M2875" i="28"/>
  <c r="M2874" i="28"/>
  <c r="M2873" i="28"/>
  <c r="M2872" i="28"/>
  <c r="M2871" i="28"/>
  <c r="M2870" i="28"/>
  <c r="M2869" i="28"/>
  <c r="M2868" i="28"/>
  <c r="M2867" i="28"/>
  <c r="M2866" i="28"/>
  <c r="M2865" i="28"/>
  <c r="M2864" i="28"/>
  <c r="M2863" i="28"/>
  <c r="M2862" i="28"/>
  <c r="M2861" i="28"/>
  <c r="M2860" i="28"/>
  <c r="M2859" i="28"/>
  <c r="M2858" i="28"/>
  <c r="M2857" i="28"/>
  <c r="M2856" i="28"/>
  <c r="M2855" i="28"/>
  <c r="M2854" i="28"/>
  <c r="M2853" i="28"/>
  <c r="M2852" i="28"/>
  <c r="M2851" i="28"/>
  <c r="M2850" i="28"/>
  <c r="M2849" i="28"/>
  <c r="M2848" i="28"/>
  <c r="M2847" i="28"/>
  <c r="M2846" i="28"/>
  <c r="M2845" i="28"/>
  <c r="M2844" i="28"/>
  <c r="M2843" i="28"/>
  <c r="M2842" i="28"/>
  <c r="M2841" i="28"/>
  <c r="M2840" i="28"/>
  <c r="M2839" i="28"/>
  <c r="M2838" i="28"/>
  <c r="M2837" i="28"/>
  <c r="M2836" i="28"/>
  <c r="M2835" i="28"/>
  <c r="M2834" i="28"/>
  <c r="M2833" i="28"/>
  <c r="M2832" i="28"/>
  <c r="M2831" i="28"/>
  <c r="M2830" i="28"/>
  <c r="M2829" i="28"/>
  <c r="M2828" i="28"/>
  <c r="M2827" i="28"/>
  <c r="M2826" i="28"/>
  <c r="M2825" i="28"/>
  <c r="M2824" i="28"/>
  <c r="M2823" i="28"/>
  <c r="M2822" i="28"/>
  <c r="M2821" i="28"/>
  <c r="M2820" i="28"/>
  <c r="M2819" i="28"/>
  <c r="M2818" i="28"/>
  <c r="M2817" i="28"/>
  <c r="M2816" i="28"/>
  <c r="M2815" i="28"/>
  <c r="M2814" i="28"/>
  <c r="M2813" i="28"/>
  <c r="M2812" i="28"/>
  <c r="M2811" i="28"/>
  <c r="M2810" i="28"/>
  <c r="M2809" i="28"/>
  <c r="M2808" i="28"/>
  <c r="M2807" i="28"/>
  <c r="M2806" i="28"/>
  <c r="M2805" i="28"/>
  <c r="M2804" i="28"/>
  <c r="M2803" i="28"/>
  <c r="M2802" i="28"/>
  <c r="M2801" i="28"/>
  <c r="M2800" i="28"/>
  <c r="M2799" i="28"/>
  <c r="M2798" i="28"/>
  <c r="M2797" i="28"/>
  <c r="M2796" i="28"/>
  <c r="M2795" i="28"/>
  <c r="M2794" i="28"/>
  <c r="M2793" i="28"/>
  <c r="M2792" i="28"/>
  <c r="M2791" i="28"/>
  <c r="M2790" i="28"/>
  <c r="M2789" i="28"/>
  <c r="M2788" i="28"/>
  <c r="M2787" i="28"/>
  <c r="M2786" i="28"/>
  <c r="M2785" i="28"/>
  <c r="M2784" i="28"/>
  <c r="M2783" i="28"/>
  <c r="M2782" i="28"/>
  <c r="M2781" i="28"/>
  <c r="M2780" i="28"/>
  <c r="M2779" i="28"/>
  <c r="M2778" i="28"/>
  <c r="M2777" i="28"/>
  <c r="M2776" i="28"/>
  <c r="M2775" i="28"/>
  <c r="M2774" i="28"/>
  <c r="M2773" i="28"/>
  <c r="M2772" i="28"/>
  <c r="M2771" i="28"/>
  <c r="M2770" i="28"/>
  <c r="M2769" i="28"/>
  <c r="M2768" i="28"/>
  <c r="M2767" i="28"/>
  <c r="M2766" i="28"/>
  <c r="M2765" i="28"/>
  <c r="M2764" i="28"/>
  <c r="M2763" i="28"/>
  <c r="M2762" i="28"/>
  <c r="M2761" i="28"/>
  <c r="M2760" i="28"/>
  <c r="M2759" i="28"/>
  <c r="M2758" i="28"/>
  <c r="M2757" i="28"/>
  <c r="M2756" i="28"/>
  <c r="M2755" i="28"/>
  <c r="M2754" i="28"/>
  <c r="M2753" i="28"/>
  <c r="M2752" i="28"/>
  <c r="M2751" i="28"/>
  <c r="M2750" i="28"/>
  <c r="M2749" i="28"/>
  <c r="M2748" i="28"/>
  <c r="M2747" i="28"/>
  <c r="M2746" i="28"/>
  <c r="M2745" i="28"/>
  <c r="M2744" i="28"/>
  <c r="M2743" i="28"/>
  <c r="M2742" i="28"/>
  <c r="M2741" i="28"/>
  <c r="M2740" i="28"/>
  <c r="M2739" i="28"/>
  <c r="M2738" i="28"/>
  <c r="M2737" i="28"/>
  <c r="M2736" i="28"/>
  <c r="M2735" i="28"/>
  <c r="M2734" i="28"/>
  <c r="M2733" i="28"/>
  <c r="M2732" i="28"/>
  <c r="M2731" i="28"/>
  <c r="M2730" i="28"/>
  <c r="M2729" i="28"/>
  <c r="M2728" i="28"/>
  <c r="M2727" i="28"/>
  <c r="M2726" i="28"/>
  <c r="M2725" i="28"/>
  <c r="M2724" i="28"/>
  <c r="M2723" i="28"/>
  <c r="M2722" i="28"/>
  <c r="M2721" i="28"/>
  <c r="M2720" i="28"/>
  <c r="M2719" i="28"/>
  <c r="M2718" i="28"/>
  <c r="M2717" i="28"/>
  <c r="M2716" i="28"/>
  <c r="M2715" i="28"/>
  <c r="M2714" i="28"/>
  <c r="M2713" i="28"/>
  <c r="M2712" i="28"/>
  <c r="M2711" i="28"/>
  <c r="M2710" i="28"/>
  <c r="M2709" i="28"/>
  <c r="M2708" i="28"/>
  <c r="M2707" i="28"/>
  <c r="M2706" i="28"/>
  <c r="M2705" i="28"/>
  <c r="M2704" i="28"/>
  <c r="M2703" i="28"/>
  <c r="M2702" i="28"/>
  <c r="M2701" i="28"/>
  <c r="M2700" i="28"/>
  <c r="M2699" i="28"/>
  <c r="M2698" i="28"/>
  <c r="M2697" i="28"/>
  <c r="M2696" i="28"/>
  <c r="M2695" i="28"/>
  <c r="M2694" i="28"/>
  <c r="M2693" i="28"/>
  <c r="M2692" i="28"/>
  <c r="M2691" i="28"/>
  <c r="M2690" i="28"/>
  <c r="M2689" i="28"/>
  <c r="M2688" i="28"/>
  <c r="M2687" i="28"/>
  <c r="M2686" i="28"/>
  <c r="M2685" i="28"/>
  <c r="M2684" i="28"/>
  <c r="M2683" i="28"/>
  <c r="M2682" i="28"/>
  <c r="M2681" i="28"/>
  <c r="M2680" i="28"/>
  <c r="M2679" i="28"/>
  <c r="M2678" i="28"/>
  <c r="M2677" i="28"/>
  <c r="M2676" i="28"/>
  <c r="M2675" i="28"/>
  <c r="M2674" i="28"/>
  <c r="M2673" i="28"/>
  <c r="M2672" i="28"/>
  <c r="M2671" i="28"/>
  <c r="M2670" i="28"/>
  <c r="M2669" i="28"/>
  <c r="M2668" i="28"/>
  <c r="M2667" i="28"/>
  <c r="M2666" i="28"/>
  <c r="M2665" i="28"/>
  <c r="M2664" i="28"/>
  <c r="M2663" i="28"/>
  <c r="M2662" i="28"/>
  <c r="M2661" i="28"/>
  <c r="M2660" i="28"/>
  <c r="M2659" i="28"/>
  <c r="M2658" i="28"/>
  <c r="M2657" i="28"/>
  <c r="M2656" i="28"/>
  <c r="M2655" i="28"/>
  <c r="M2654" i="28"/>
  <c r="M2653" i="28"/>
  <c r="M2652" i="28"/>
  <c r="M2651" i="28"/>
  <c r="M2650" i="28"/>
  <c r="M2649" i="28"/>
  <c r="M2648" i="28"/>
  <c r="M2647" i="28"/>
  <c r="M2646" i="28"/>
  <c r="M2645" i="28"/>
  <c r="M2644" i="28"/>
  <c r="M2643" i="28"/>
  <c r="M2642" i="28"/>
  <c r="M2641" i="28"/>
  <c r="M2640" i="28"/>
  <c r="M2639" i="28"/>
  <c r="M2638" i="28"/>
  <c r="M2637" i="28"/>
  <c r="M2636" i="28"/>
  <c r="M2635" i="28"/>
  <c r="M2634" i="28"/>
  <c r="M2633" i="28"/>
  <c r="M2632" i="28"/>
  <c r="M2631" i="28"/>
  <c r="M2630" i="28"/>
  <c r="M2629" i="28"/>
  <c r="M2628" i="28"/>
  <c r="M2627" i="28"/>
  <c r="M2626" i="28"/>
  <c r="M2625" i="28"/>
  <c r="M2624" i="28"/>
  <c r="M2623" i="28"/>
  <c r="M2622" i="28"/>
  <c r="M2621" i="28"/>
  <c r="M2620" i="28"/>
  <c r="M2619" i="28"/>
  <c r="M2618" i="28"/>
  <c r="M2617" i="28"/>
  <c r="M2616" i="28"/>
  <c r="M2615" i="28"/>
  <c r="M2614" i="28"/>
  <c r="M2613" i="28"/>
  <c r="M2612" i="28"/>
  <c r="M2611" i="28"/>
  <c r="M2610" i="28"/>
  <c r="M2609" i="28"/>
  <c r="M2608" i="28"/>
  <c r="M2607" i="28"/>
  <c r="M2606" i="28"/>
  <c r="M2605" i="28"/>
  <c r="M2604" i="28"/>
  <c r="M2603" i="28"/>
  <c r="M2602" i="28"/>
  <c r="M2601" i="28"/>
  <c r="M2600" i="28"/>
  <c r="M2599" i="28"/>
  <c r="M2598" i="28"/>
  <c r="M2597" i="28"/>
  <c r="M2596" i="28"/>
  <c r="M2595" i="28"/>
  <c r="M2594" i="28"/>
  <c r="M2593" i="28"/>
  <c r="M2592" i="28"/>
  <c r="M2591" i="28"/>
  <c r="M2590" i="28"/>
  <c r="M2589" i="28"/>
  <c r="M2588" i="28"/>
  <c r="M2587" i="28"/>
  <c r="M2586" i="28"/>
  <c r="M2585" i="28"/>
  <c r="M2584" i="28"/>
  <c r="M2583" i="28"/>
  <c r="M2582" i="28"/>
  <c r="M2581" i="28"/>
  <c r="M2580" i="28"/>
  <c r="M2579" i="28"/>
  <c r="M2578" i="28"/>
  <c r="M2577" i="28"/>
  <c r="M2576" i="28"/>
  <c r="M2575" i="28"/>
  <c r="M2574" i="28"/>
  <c r="M2573" i="28"/>
  <c r="M2572" i="28"/>
  <c r="M2571" i="28"/>
  <c r="M2570" i="28"/>
  <c r="M2569" i="28"/>
  <c r="M2568" i="28"/>
  <c r="M2567" i="28"/>
  <c r="M2566" i="28"/>
  <c r="M2565" i="28"/>
  <c r="M2564" i="28"/>
  <c r="M2563" i="28"/>
  <c r="M2562" i="28"/>
  <c r="M2561" i="28"/>
  <c r="M2560" i="28"/>
  <c r="M2559" i="28"/>
  <c r="M2558" i="28"/>
  <c r="M2557" i="28"/>
  <c r="M2556" i="28"/>
  <c r="M2555" i="28"/>
  <c r="M2554" i="28"/>
  <c r="M2553" i="28"/>
  <c r="M2552" i="28"/>
  <c r="M2551" i="28"/>
  <c r="M2550" i="28"/>
  <c r="M2549" i="28"/>
  <c r="M2548" i="28"/>
  <c r="M2547" i="28"/>
  <c r="M2546" i="28"/>
  <c r="M2545" i="28"/>
  <c r="M2544" i="28"/>
  <c r="M2543" i="28"/>
  <c r="M2542" i="28"/>
  <c r="M2541" i="28"/>
  <c r="M2540" i="28"/>
  <c r="M2539" i="28"/>
  <c r="M2538" i="28"/>
  <c r="M2537" i="28"/>
  <c r="M2536" i="28"/>
  <c r="M2535" i="28"/>
  <c r="M2534" i="28"/>
  <c r="M2533" i="28"/>
  <c r="M2532" i="28"/>
  <c r="M2531" i="28"/>
  <c r="M2530" i="28"/>
  <c r="M2529" i="28"/>
  <c r="M2528" i="28"/>
  <c r="M2527" i="28"/>
  <c r="M2526" i="28"/>
  <c r="M2525" i="28"/>
  <c r="M2524" i="28"/>
  <c r="M2523" i="28"/>
  <c r="M2522" i="28"/>
  <c r="M2521" i="28"/>
  <c r="M2520" i="28"/>
  <c r="M2519" i="28"/>
  <c r="M2518" i="28"/>
  <c r="M2517" i="28"/>
  <c r="M2516" i="28"/>
  <c r="M2515" i="28"/>
  <c r="M2514" i="28"/>
  <c r="M2513" i="28"/>
  <c r="M2512" i="28"/>
  <c r="M2511" i="28"/>
  <c r="M2510" i="28"/>
  <c r="M2509" i="28"/>
  <c r="M2508" i="28"/>
  <c r="M2507" i="28"/>
  <c r="M2506" i="28"/>
  <c r="M2505" i="28"/>
  <c r="M2504" i="28"/>
  <c r="M2503" i="28"/>
  <c r="M2502" i="28"/>
  <c r="M2501" i="28"/>
  <c r="M2500" i="28"/>
  <c r="M2499" i="28"/>
  <c r="M2498" i="28"/>
  <c r="M2497" i="28"/>
  <c r="M2496" i="28"/>
  <c r="M2495" i="28"/>
  <c r="M2494" i="28"/>
  <c r="M2493" i="28"/>
  <c r="M2492" i="28"/>
  <c r="M2491" i="28"/>
  <c r="M2490" i="28"/>
  <c r="M2489" i="28"/>
  <c r="M2488" i="28"/>
  <c r="M2487" i="28"/>
  <c r="M2486" i="28"/>
  <c r="M2485" i="28"/>
  <c r="M2484" i="28"/>
  <c r="M2483" i="28"/>
  <c r="M2482" i="28"/>
  <c r="M2481" i="28"/>
  <c r="M2480" i="28"/>
  <c r="M2479" i="28"/>
  <c r="M2478" i="28"/>
  <c r="M2477" i="28"/>
  <c r="M2476" i="28"/>
  <c r="M2475" i="28"/>
  <c r="M2474" i="28"/>
  <c r="M2473" i="28"/>
  <c r="M2472" i="28"/>
  <c r="M2471" i="28"/>
  <c r="M2470" i="28"/>
  <c r="M2469" i="28"/>
  <c r="M2468" i="28"/>
  <c r="M2467" i="28"/>
  <c r="M2466" i="28"/>
  <c r="M2465" i="28"/>
  <c r="M2464" i="28"/>
  <c r="M2463" i="28"/>
  <c r="M2462" i="28"/>
  <c r="M2461" i="28"/>
  <c r="M2460" i="28"/>
  <c r="M2459" i="28"/>
  <c r="M2458" i="28"/>
  <c r="M2457" i="28"/>
  <c r="M2456" i="28"/>
  <c r="M2455" i="28"/>
  <c r="M2454" i="28"/>
  <c r="M2453" i="28"/>
  <c r="M2452" i="28"/>
  <c r="M2451" i="28"/>
  <c r="M2450" i="28"/>
  <c r="M2449" i="28"/>
  <c r="M2448" i="28"/>
  <c r="M2447" i="28"/>
  <c r="M2446" i="28"/>
  <c r="M2445" i="28"/>
  <c r="M2444" i="28"/>
  <c r="M2443" i="28"/>
  <c r="M2442" i="28"/>
  <c r="M2441" i="28"/>
  <c r="M2440" i="28"/>
  <c r="M2439" i="28"/>
  <c r="M2438" i="28"/>
  <c r="M2437" i="28"/>
  <c r="M2436" i="28"/>
  <c r="M2435" i="28"/>
  <c r="M2434" i="28"/>
  <c r="M2433" i="28"/>
  <c r="M2432" i="28"/>
  <c r="M2431" i="28"/>
  <c r="M2430" i="28"/>
  <c r="M2429" i="28"/>
  <c r="M2428" i="28"/>
  <c r="M2427" i="28"/>
  <c r="M2426" i="28"/>
  <c r="M2425" i="28"/>
  <c r="M2424" i="28"/>
  <c r="M2423" i="28"/>
  <c r="M2422" i="28"/>
  <c r="M2421" i="28"/>
  <c r="M2420" i="28"/>
  <c r="M2419" i="28"/>
  <c r="M2418" i="28"/>
  <c r="M2417" i="28"/>
  <c r="M2416" i="28"/>
  <c r="M2415" i="28"/>
  <c r="M2414" i="28"/>
  <c r="M2413" i="28"/>
  <c r="M2412" i="28"/>
  <c r="M2411" i="28"/>
  <c r="M2410" i="28"/>
  <c r="M2409" i="28"/>
  <c r="M2408" i="28"/>
  <c r="M2407" i="28"/>
  <c r="M2406" i="28"/>
  <c r="M2405" i="28"/>
  <c r="M2404" i="28"/>
  <c r="M2403" i="28"/>
  <c r="M2402" i="28"/>
  <c r="M2401" i="28"/>
  <c r="M2400" i="28"/>
  <c r="M2399" i="28"/>
  <c r="M2398" i="28"/>
  <c r="M2397" i="28"/>
  <c r="M2396" i="28"/>
  <c r="M2395" i="28"/>
  <c r="M2394" i="28"/>
  <c r="M2393" i="28"/>
  <c r="M2392" i="28"/>
  <c r="M2391" i="28"/>
  <c r="M2390" i="28"/>
  <c r="M2389" i="28"/>
  <c r="M2388" i="28"/>
  <c r="M2387" i="28"/>
  <c r="M2386" i="28"/>
  <c r="M2385" i="28"/>
  <c r="M2384" i="28"/>
  <c r="M2383" i="28"/>
  <c r="M2382" i="28"/>
  <c r="M2381" i="28"/>
  <c r="M2380" i="28"/>
  <c r="M2379" i="28"/>
  <c r="M2378" i="28"/>
  <c r="M2377" i="28"/>
  <c r="M2376" i="28"/>
  <c r="M2375" i="28"/>
  <c r="M2374" i="28"/>
  <c r="M2373" i="28"/>
  <c r="M2372" i="28"/>
  <c r="M2371" i="28"/>
  <c r="M2370" i="28"/>
  <c r="M2369" i="28"/>
  <c r="M2368" i="28"/>
  <c r="M2367" i="28"/>
  <c r="M2366" i="28"/>
  <c r="M2365" i="28"/>
  <c r="M2364" i="28"/>
  <c r="M2363" i="28"/>
  <c r="M2362" i="28"/>
  <c r="M2361" i="28"/>
  <c r="M2360" i="28"/>
  <c r="M2359" i="28"/>
  <c r="M2358" i="28"/>
  <c r="M2357" i="28"/>
  <c r="M2356" i="28"/>
  <c r="M2355" i="28"/>
  <c r="M2354" i="28"/>
  <c r="M2353" i="28"/>
  <c r="M2352" i="28"/>
  <c r="M2351" i="28"/>
  <c r="M2350" i="28"/>
  <c r="M2349" i="28"/>
  <c r="M2348" i="28"/>
  <c r="M2347" i="28"/>
  <c r="M2346" i="28"/>
  <c r="M2345" i="28"/>
  <c r="M2344" i="28"/>
  <c r="M2343" i="28"/>
  <c r="M2342" i="28"/>
  <c r="M2341" i="28"/>
  <c r="M2340" i="28"/>
  <c r="M2339" i="28"/>
  <c r="M2338" i="28"/>
  <c r="M2337" i="28"/>
  <c r="M2336" i="28"/>
  <c r="M2335" i="28"/>
  <c r="M2334" i="28"/>
  <c r="M2333" i="28"/>
  <c r="M2332" i="28"/>
  <c r="M2331" i="28"/>
  <c r="M2330" i="28"/>
  <c r="M2329" i="28"/>
  <c r="M2328" i="28"/>
  <c r="M2327" i="28"/>
  <c r="M2326" i="28"/>
  <c r="M2325" i="28"/>
  <c r="M2324" i="28"/>
  <c r="M2323" i="28"/>
  <c r="M2322" i="28"/>
  <c r="M2321" i="28"/>
  <c r="M2320" i="28"/>
  <c r="M2319" i="28"/>
  <c r="M2318" i="28"/>
  <c r="M2317" i="28"/>
  <c r="M2316" i="28"/>
  <c r="M2315" i="28"/>
  <c r="M2314" i="28"/>
  <c r="M2313" i="28"/>
  <c r="M2312" i="28"/>
  <c r="M2311" i="28"/>
  <c r="M2310" i="28"/>
  <c r="M2309" i="28"/>
  <c r="M2308" i="28"/>
  <c r="M2307" i="28"/>
  <c r="M2306" i="28"/>
  <c r="M2305" i="28"/>
  <c r="M2304" i="28"/>
  <c r="M2303" i="28"/>
  <c r="M2302" i="28"/>
  <c r="M2301" i="28"/>
  <c r="M2300" i="28"/>
  <c r="M2299" i="28"/>
  <c r="M2298" i="28"/>
  <c r="M2297" i="28"/>
  <c r="M2296" i="28"/>
  <c r="M2295" i="28"/>
  <c r="M2294" i="28"/>
  <c r="M2293" i="28"/>
  <c r="M2292" i="28"/>
  <c r="M2291" i="28"/>
  <c r="M2290" i="28"/>
  <c r="M2289" i="28"/>
  <c r="M2288" i="28"/>
  <c r="M2287" i="28"/>
  <c r="M2286" i="28"/>
  <c r="M2285" i="28"/>
  <c r="M2284" i="28"/>
  <c r="M2283" i="28"/>
  <c r="M2282" i="28"/>
  <c r="M2281" i="28"/>
  <c r="M2280" i="28"/>
  <c r="M2279" i="28"/>
  <c r="M2278" i="28"/>
  <c r="M2277" i="28"/>
  <c r="M2276" i="28"/>
  <c r="M2275" i="28"/>
  <c r="M2274" i="28"/>
  <c r="M2273" i="28"/>
  <c r="M2272" i="28"/>
  <c r="M2271" i="28"/>
  <c r="M2270" i="28"/>
  <c r="M2269" i="28"/>
  <c r="M2268" i="28"/>
  <c r="M2267" i="28"/>
  <c r="M2266" i="28"/>
  <c r="M2265" i="28"/>
  <c r="M2264" i="28"/>
  <c r="M2263" i="28"/>
  <c r="M2262" i="28"/>
  <c r="M2261" i="28"/>
  <c r="M2260" i="28"/>
  <c r="M2259" i="28"/>
  <c r="M2258" i="28"/>
  <c r="M2257" i="28"/>
  <c r="M2256" i="28"/>
  <c r="M2255" i="28"/>
  <c r="M2254" i="28"/>
  <c r="M2253" i="28"/>
  <c r="M2252" i="28"/>
  <c r="M2251" i="28"/>
  <c r="M2250" i="28"/>
  <c r="M2249" i="28"/>
  <c r="M2248" i="28"/>
  <c r="M2247" i="28"/>
  <c r="M2246" i="28"/>
  <c r="M2245" i="28"/>
  <c r="M2244" i="28"/>
  <c r="M2243" i="28"/>
  <c r="M2242" i="28"/>
  <c r="M2241" i="28"/>
  <c r="M2240" i="28"/>
  <c r="M2239" i="28"/>
  <c r="M2238" i="28"/>
  <c r="M2237" i="28"/>
  <c r="M2236" i="28"/>
  <c r="M2235" i="28"/>
  <c r="M2234" i="28"/>
  <c r="M2233" i="28"/>
  <c r="M2232" i="28"/>
  <c r="M2231" i="28"/>
  <c r="M2230" i="28"/>
  <c r="M2229" i="28"/>
  <c r="M2228" i="28"/>
  <c r="M2227" i="28"/>
  <c r="M2226" i="28"/>
  <c r="M2225" i="28"/>
  <c r="M2224" i="28"/>
  <c r="M2223" i="28"/>
  <c r="M2222" i="28"/>
  <c r="M2221" i="28"/>
  <c r="M2220" i="28"/>
  <c r="M2219" i="28"/>
  <c r="M2218" i="28"/>
  <c r="M2217" i="28"/>
  <c r="M2216" i="28"/>
  <c r="M2215" i="28"/>
  <c r="M2214" i="28"/>
  <c r="M2213" i="28"/>
  <c r="M2212" i="28"/>
  <c r="M2211" i="28"/>
  <c r="M2210" i="28"/>
  <c r="M2209" i="28"/>
  <c r="M2208" i="28"/>
  <c r="M2207" i="28"/>
  <c r="M2206" i="28"/>
  <c r="M2205" i="28"/>
  <c r="M2204" i="28"/>
  <c r="M2203" i="28"/>
  <c r="M2202" i="28"/>
  <c r="M2201" i="28"/>
  <c r="M2200" i="28"/>
  <c r="M2199" i="28"/>
  <c r="M2198" i="28"/>
  <c r="M2197" i="28"/>
  <c r="M2196" i="28"/>
  <c r="M2195" i="28"/>
  <c r="M2194" i="28"/>
  <c r="M2193" i="28"/>
  <c r="M2192" i="28"/>
  <c r="M2191" i="28"/>
  <c r="M2190" i="28"/>
  <c r="M2189" i="28"/>
  <c r="M2188" i="28"/>
  <c r="M2187" i="28"/>
  <c r="M2186" i="28"/>
  <c r="M2185" i="28"/>
  <c r="M2184" i="28"/>
  <c r="M2183" i="28"/>
  <c r="M2182" i="28"/>
  <c r="M2181" i="28"/>
  <c r="M2180" i="28"/>
  <c r="M2179" i="28"/>
  <c r="M2178" i="28"/>
  <c r="M2177" i="28"/>
  <c r="M2176" i="28"/>
  <c r="M2175" i="28"/>
  <c r="M2174" i="28"/>
  <c r="M2173" i="28"/>
  <c r="M2172" i="28"/>
  <c r="M2171" i="28"/>
  <c r="M2170" i="28"/>
  <c r="M2169" i="28"/>
  <c r="M2168" i="28"/>
  <c r="M2167" i="28"/>
  <c r="M2166" i="28"/>
  <c r="M2165" i="28"/>
  <c r="M2164" i="28"/>
  <c r="M2163" i="28"/>
  <c r="M2162" i="28"/>
  <c r="M2161" i="28"/>
  <c r="M2160" i="28"/>
  <c r="M2159" i="28"/>
  <c r="M2158" i="28"/>
  <c r="M2157" i="28"/>
  <c r="M2156" i="28"/>
  <c r="M2155" i="28"/>
  <c r="M2154" i="28"/>
  <c r="M2153" i="28"/>
  <c r="M2152" i="28"/>
  <c r="M2151" i="28"/>
  <c r="M2150" i="28"/>
  <c r="M2149" i="28"/>
  <c r="M2148" i="28"/>
  <c r="M2147" i="28"/>
  <c r="M2146" i="28"/>
  <c r="M2145" i="28"/>
  <c r="M2144" i="28"/>
  <c r="M2143" i="28"/>
  <c r="M2142" i="28"/>
  <c r="M2141" i="28"/>
  <c r="M2140" i="28"/>
  <c r="M2139" i="28"/>
  <c r="M2138" i="28"/>
  <c r="M2137" i="28"/>
  <c r="M2136" i="28"/>
  <c r="M2135" i="28"/>
  <c r="M2134" i="28"/>
  <c r="M2133" i="28"/>
  <c r="M2132" i="28"/>
  <c r="M2131" i="28"/>
  <c r="M2130" i="28"/>
  <c r="M2129" i="28"/>
  <c r="M2128" i="28"/>
  <c r="M2127" i="28"/>
  <c r="M2126" i="28"/>
  <c r="M2125" i="28"/>
  <c r="M2124" i="28"/>
  <c r="M2123" i="28"/>
  <c r="M2122" i="28"/>
  <c r="M2121" i="28"/>
  <c r="M2120" i="28"/>
  <c r="M2119" i="28"/>
  <c r="M2118" i="28"/>
  <c r="M2117" i="28"/>
  <c r="M2116" i="28"/>
  <c r="M2115" i="28"/>
  <c r="M2114" i="28"/>
  <c r="M2113" i="28"/>
  <c r="M2112" i="28"/>
  <c r="M2111" i="28"/>
  <c r="M2110" i="28"/>
  <c r="M2109" i="28"/>
  <c r="M2108" i="28"/>
  <c r="M2107" i="28"/>
  <c r="M2106" i="28"/>
  <c r="M2105" i="28"/>
  <c r="M2104" i="28"/>
  <c r="M2103" i="28"/>
  <c r="M2102" i="28"/>
  <c r="M2101" i="28"/>
  <c r="M2100" i="28"/>
  <c r="M2099" i="28"/>
  <c r="M2098" i="28"/>
  <c r="M2097" i="28"/>
  <c r="M2096" i="28"/>
  <c r="M2095" i="28"/>
  <c r="M2094" i="28"/>
  <c r="M2093" i="28"/>
  <c r="M2092" i="28"/>
  <c r="M2091" i="28"/>
  <c r="M2090" i="28"/>
  <c r="M2089" i="28"/>
  <c r="M2088" i="28"/>
  <c r="M2087" i="28"/>
  <c r="M2086" i="28"/>
  <c r="M2085" i="28"/>
  <c r="M2084" i="28"/>
  <c r="M2083" i="28"/>
  <c r="M2082" i="28"/>
  <c r="M2081" i="28"/>
  <c r="M2080" i="28"/>
  <c r="M2079" i="28"/>
  <c r="M2078" i="28"/>
  <c r="M2077" i="28"/>
  <c r="M2076" i="28"/>
  <c r="M2075" i="28"/>
  <c r="M2074" i="28"/>
  <c r="M2073" i="28"/>
  <c r="M2072" i="28"/>
  <c r="M2071" i="28"/>
  <c r="M2070" i="28"/>
  <c r="M2069" i="28"/>
  <c r="M2068" i="28"/>
  <c r="M2067" i="28"/>
  <c r="M2066" i="28"/>
  <c r="M2065" i="28"/>
  <c r="M2064" i="28"/>
  <c r="M2063" i="28"/>
  <c r="M2062" i="28"/>
  <c r="M2061" i="28"/>
  <c r="M2060" i="28"/>
  <c r="M2059" i="28"/>
  <c r="M2058" i="28"/>
  <c r="M2057" i="28"/>
  <c r="M2056" i="28"/>
  <c r="M2055" i="28"/>
  <c r="M2054" i="28"/>
  <c r="M2053" i="28"/>
  <c r="M2052" i="28"/>
  <c r="M2051" i="28"/>
  <c r="M2050" i="28"/>
  <c r="M2049" i="28"/>
  <c r="M2048" i="28"/>
  <c r="M2047" i="28"/>
  <c r="M2046" i="28"/>
  <c r="M2045" i="28"/>
  <c r="M2044" i="28"/>
  <c r="M2043" i="28"/>
  <c r="M2042" i="28"/>
  <c r="M2041" i="28"/>
  <c r="M2040" i="28"/>
  <c r="M2039" i="28"/>
  <c r="M2038" i="28"/>
  <c r="M2037" i="28"/>
  <c r="M2036" i="28"/>
  <c r="M2035" i="28"/>
  <c r="M2034" i="28"/>
  <c r="M2033" i="28"/>
  <c r="M2032" i="28"/>
  <c r="M2031" i="28"/>
  <c r="M2030" i="28"/>
  <c r="M2029" i="28"/>
  <c r="M2028" i="28"/>
  <c r="M2027" i="28"/>
  <c r="M2026" i="28"/>
  <c r="M2025" i="28"/>
  <c r="M2024" i="28"/>
  <c r="M2023" i="28"/>
  <c r="M2022" i="28"/>
  <c r="M2021" i="28"/>
  <c r="M2020" i="28"/>
  <c r="M2019" i="28"/>
  <c r="M2018" i="28"/>
  <c r="M2017" i="28"/>
  <c r="M2016" i="28"/>
  <c r="M2015" i="28"/>
  <c r="M2014" i="28"/>
  <c r="M2013" i="28"/>
  <c r="M2012" i="28"/>
  <c r="M2011" i="28"/>
  <c r="M2010" i="28"/>
  <c r="M2009" i="28"/>
  <c r="M2008" i="28"/>
  <c r="M2007" i="28"/>
  <c r="M2006" i="28"/>
  <c r="M2005" i="28"/>
  <c r="M2004" i="28"/>
  <c r="M2003" i="28"/>
  <c r="M2002" i="28"/>
  <c r="M2001" i="28"/>
  <c r="M2000" i="28"/>
  <c r="M1999" i="28"/>
  <c r="M1998" i="28"/>
  <c r="M1997" i="28"/>
  <c r="M1996" i="28"/>
  <c r="M1995" i="28"/>
  <c r="M1994" i="28"/>
  <c r="M1993" i="28"/>
  <c r="M1992" i="28"/>
  <c r="M1991" i="28"/>
  <c r="M1990" i="28"/>
  <c r="M1989" i="28"/>
  <c r="M1988" i="28"/>
  <c r="M1987" i="28"/>
  <c r="M1986" i="28"/>
  <c r="M1985" i="28"/>
  <c r="M1984" i="28"/>
  <c r="M1983" i="28"/>
  <c r="M1982" i="28"/>
  <c r="M1981" i="28"/>
  <c r="M1980" i="28"/>
  <c r="M1979" i="28"/>
  <c r="M1978" i="28"/>
  <c r="M1977" i="28"/>
  <c r="M1976" i="28"/>
  <c r="M1975" i="28"/>
  <c r="M1974" i="28"/>
  <c r="M1973" i="28"/>
  <c r="M1972" i="28"/>
  <c r="M1971" i="28"/>
  <c r="M1970" i="28"/>
  <c r="M1969" i="28"/>
  <c r="M1968" i="28"/>
  <c r="M1967" i="28"/>
  <c r="M1966" i="28"/>
  <c r="M1965" i="28"/>
  <c r="M1964" i="28"/>
  <c r="M1963" i="28"/>
  <c r="M1962" i="28"/>
  <c r="M1961" i="28"/>
  <c r="M1960" i="28"/>
  <c r="M1959" i="28"/>
  <c r="M1958" i="28"/>
  <c r="M1957" i="28"/>
  <c r="M1956" i="28"/>
  <c r="M1955" i="28"/>
  <c r="M1954" i="28"/>
  <c r="M1953" i="28"/>
  <c r="M1952" i="28"/>
  <c r="M1951" i="28"/>
  <c r="M1950" i="28"/>
  <c r="M1949" i="28"/>
  <c r="M1948" i="28"/>
  <c r="M1947" i="28"/>
  <c r="M1946" i="28"/>
  <c r="M1945" i="28"/>
  <c r="M1944" i="28"/>
  <c r="M1943" i="28"/>
  <c r="M1942" i="28"/>
  <c r="M1941" i="28"/>
  <c r="M1940" i="28"/>
  <c r="M1939" i="28"/>
  <c r="M1938" i="28"/>
  <c r="M1937" i="28"/>
  <c r="M1936" i="28"/>
  <c r="M1935" i="28"/>
  <c r="M1934" i="28"/>
  <c r="M1933" i="28"/>
  <c r="M1932" i="28"/>
  <c r="M1931" i="28"/>
  <c r="M1930" i="28"/>
  <c r="M1929" i="28"/>
  <c r="M1928" i="28"/>
  <c r="M1927" i="28"/>
  <c r="M1926" i="28"/>
  <c r="M1925" i="28"/>
  <c r="M1924" i="28"/>
  <c r="M1923" i="28"/>
  <c r="M1922" i="28"/>
  <c r="M1921" i="28"/>
  <c r="M1920" i="28"/>
  <c r="M1919" i="28"/>
  <c r="M1918" i="28"/>
  <c r="M1917" i="28"/>
  <c r="M1916" i="28"/>
  <c r="M1915" i="28"/>
  <c r="M1914" i="28"/>
  <c r="M1913" i="28"/>
  <c r="M1912" i="28"/>
  <c r="M1911" i="28"/>
  <c r="M1910" i="28"/>
  <c r="M1909" i="28"/>
  <c r="M1908" i="28"/>
  <c r="M1907" i="28"/>
  <c r="M1906" i="28"/>
  <c r="M1905" i="28"/>
  <c r="M1904" i="28"/>
  <c r="M1903" i="28"/>
  <c r="M1902" i="28"/>
  <c r="M1901" i="28"/>
  <c r="M1900" i="28"/>
  <c r="M1899" i="28"/>
  <c r="M1898" i="28"/>
  <c r="M1897" i="28"/>
  <c r="M1896" i="28"/>
  <c r="M1895" i="28"/>
  <c r="M1894" i="28"/>
  <c r="M1893" i="28"/>
  <c r="M1892" i="28"/>
  <c r="M1891" i="28"/>
  <c r="M1890" i="28"/>
  <c r="M1889" i="28"/>
  <c r="M1888" i="28"/>
  <c r="M1887" i="28"/>
  <c r="M1886" i="28"/>
  <c r="M1885" i="28"/>
  <c r="M1884" i="28"/>
  <c r="M1883" i="28"/>
  <c r="M1882" i="28"/>
  <c r="M1881" i="28"/>
  <c r="M1880" i="28"/>
  <c r="M1879" i="28"/>
  <c r="M1878" i="28"/>
  <c r="M1877" i="28"/>
  <c r="M1876" i="28"/>
  <c r="M1875" i="28"/>
  <c r="M1874" i="28"/>
  <c r="M1873" i="28"/>
  <c r="M1872" i="28"/>
  <c r="M1871" i="28"/>
  <c r="M1870" i="28"/>
  <c r="M1869" i="28"/>
  <c r="M1868" i="28"/>
  <c r="M1867" i="28"/>
  <c r="M1866" i="28"/>
  <c r="M1865" i="28"/>
  <c r="M1864" i="28"/>
  <c r="M1863" i="28"/>
  <c r="M1862" i="28"/>
  <c r="M1861" i="28"/>
  <c r="M1860" i="28"/>
  <c r="M1859" i="28"/>
  <c r="M1858" i="28"/>
  <c r="M1857" i="28"/>
  <c r="M1856" i="28"/>
  <c r="M1855" i="28"/>
  <c r="M1854" i="28"/>
  <c r="M1853" i="28"/>
  <c r="M1852" i="28"/>
  <c r="M1851" i="28"/>
  <c r="M1850" i="28"/>
  <c r="M1849" i="28"/>
  <c r="M1848" i="28"/>
  <c r="M1847" i="28"/>
  <c r="M1846" i="28"/>
  <c r="M1845" i="28"/>
  <c r="M1844" i="28"/>
  <c r="M1843" i="28"/>
  <c r="M1842" i="28"/>
  <c r="M1841" i="28"/>
  <c r="M1840" i="28"/>
  <c r="M1839" i="28"/>
  <c r="M1838" i="28"/>
  <c r="M1837" i="28"/>
  <c r="M1836" i="28"/>
  <c r="M1835" i="28"/>
  <c r="M1834" i="28"/>
  <c r="M1833" i="28"/>
  <c r="M1832" i="28"/>
  <c r="M1831" i="28"/>
  <c r="M1830" i="28"/>
  <c r="M1829" i="28"/>
  <c r="M1828" i="28"/>
  <c r="M1827" i="28"/>
  <c r="M1826" i="28"/>
  <c r="M1825" i="28"/>
  <c r="M1824" i="28"/>
  <c r="M1823" i="28"/>
  <c r="M1822" i="28"/>
  <c r="M1821" i="28"/>
  <c r="M1820" i="28"/>
  <c r="M1819" i="28"/>
  <c r="M1818" i="28"/>
  <c r="M1817" i="28"/>
  <c r="M1816" i="28"/>
  <c r="M1815" i="28"/>
  <c r="M1814" i="28"/>
  <c r="M1813" i="28"/>
  <c r="M1812" i="28"/>
  <c r="M1811" i="28"/>
  <c r="M1810" i="28"/>
  <c r="M1809" i="28"/>
  <c r="M1808" i="28"/>
  <c r="M1807" i="28"/>
  <c r="M1806" i="28"/>
  <c r="M1805" i="28"/>
  <c r="M1804" i="28"/>
  <c r="M1803" i="28"/>
  <c r="M1802" i="28"/>
  <c r="M1801" i="28"/>
  <c r="M1800" i="28"/>
  <c r="M1799" i="28"/>
  <c r="M1798" i="28"/>
  <c r="M1797" i="28"/>
  <c r="M1796" i="28"/>
  <c r="M1795" i="28"/>
  <c r="M1794" i="28"/>
  <c r="M1793" i="28"/>
  <c r="M1792" i="28"/>
  <c r="M1791" i="28"/>
  <c r="M1790" i="28"/>
  <c r="M1789" i="28"/>
  <c r="M1788" i="28"/>
  <c r="M1787" i="28"/>
  <c r="M1786" i="28"/>
  <c r="M1785" i="28"/>
  <c r="M1784" i="28"/>
  <c r="M1783" i="28"/>
  <c r="M1782" i="28"/>
  <c r="M1781" i="28"/>
  <c r="M1780" i="28"/>
  <c r="M1779" i="28"/>
  <c r="M1778" i="28"/>
  <c r="M1777" i="28"/>
  <c r="M1776" i="28"/>
  <c r="M1775" i="28"/>
  <c r="M1774" i="28"/>
  <c r="M1773" i="28"/>
  <c r="M1772" i="28"/>
  <c r="M1771" i="28"/>
  <c r="M1770" i="28"/>
  <c r="M1769" i="28"/>
  <c r="M1768" i="28"/>
  <c r="M1767" i="28"/>
  <c r="M1766" i="28"/>
  <c r="M1765" i="28"/>
  <c r="M1764" i="28"/>
  <c r="M1763" i="28"/>
  <c r="M1762" i="28"/>
  <c r="M1761" i="28"/>
  <c r="M1760" i="28"/>
  <c r="M1759" i="28"/>
  <c r="M1758" i="28"/>
  <c r="M1757" i="28"/>
  <c r="M1756" i="28"/>
  <c r="M1755" i="28"/>
  <c r="M1754" i="28"/>
  <c r="M1753" i="28"/>
  <c r="M1752" i="28"/>
  <c r="M1751" i="28"/>
  <c r="M1750" i="28"/>
  <c r="M1749" i="28"/>
  <c r="M1748" i="28"/>
  <c r="M1747" i="28"/>
  <c r="M1746" i="28"/>
  <c r="M1745" i="28"/>
  <c r="M1744" i="28"/>
  <c r="M1743" i="28"/>
  <c r="M1742" i="28"/>
  <c r="M1741" i="28"/>
  <c r="M1740" i="28"/>
  <c r="M1739" i="28"/>
  <c r="M1738" i="28"/>
  <c r="M1737" i="28"/>
  <c r="M1736" i="28"/>
  <c r="M1735" i="28"/>
  <c r="M1734" i="28"/>
  <c r="M1733" i="28"/>
  <c r="M1732" i="28"/>
  <c r="M1731" i="28"/>
  <c r="M1730" i="28"/>
  <c r="M1729" i="28"/>
  <c r="M1728" i="28"/>
  <c r="M1727" i="28"/>
  <c r="M1726" i="28"/>
  <c r="M1725" i="28"/>
  <c r="M1724" i="28"/>
  <c r="M1723" i="28"/>
  <c r="M1722" i="28"/>
  <c r="M1721" i="28"/>
  <c r="M1720" i="28"/>
  <c r="M1719" i="28"/>
  <c r="M1718" i="28"/>
  <c r="M1717" i="28"/>
  <c r="M1716" i="28"/>
  <c r="M1715" i="28"/>
  <c r="M1714" i="28"/>
  <c r="M1713" i="28"/>
  <c r="M1712" i="28"/>
  <c r="M1711" i="28"/>
  <c r="M1710" i="28"/>
  <c r="M1709" i="28"/>
  <c r="M1708" i="28"/>
  <c r="M1707" i="28"/>
  <c r="M1706" i="28"/>
  <c r="M1705" i="28"/>
  <c r="M1704" i="28"/>
  <c r="M1703" i="28"/>
  <c r="M1702" i="28"/>
  <c r="M1701" i="28"/>
  <c r="M1700" i="28"/>
  <c r="M1699" i="28"/>
  <c r="M1698" i="28"/>
  <c r="M1697" i="28"/>
  <c r="M1696" i="28"/>
  <c r="M1695" i="28"/>
  <c r="M1694" i="28"/>
  <c r="M1693" i="28"/>
  <c r="M1692" i="28"/>
  <c r="M1691" i="28"/>
  <c r="M1690" i="28"/>
  <c r="M1689" i="28"/>
  <c r="M1688" i="28"/>
  <c r="M1687" i="28"/>
  <c r="M1686" i="28"/>
  <c r="M1685" i="28"/>
  <c r="M1684" i="28"/>
  <c r="M1683" i="28"/>
  <c r="M1682" i="28"/>
  <c r="M1681" i="28"/>
  <c r="M1680" i="28"/>
  <c r="M1679" i="28"/>
  <c r="M1678" i="28"/>
  <c r="M1677" i="28"/>
  <c r="M1676" i="28"/>
  <c r="M1675" i="28"/>
  <c r="M1674" i="28"/>
  <c r="M1673" i="28"/>
  <c r="M1672" i="28"/>
  <c r="M1671" i="28"/>
  <c r="M1670" i="28"/>
  <c r="M1669" i="28"/>
  <c r="M1668" i="28"/>
  <c r="M1667" i="28"/>
  <c r="M1666" i="28"/>
  <c r="M1665" i="28"/>
  <c r="M1664" i="28"/>
  <c r="M1663" i="28"/>
  <c r="M1662" i="28"/>
  <c r="M1661" i="28"/>
  <c r="M1660" i="28"/>
  <c r="M1659" i="28"/>
  <c r="M1658" i="28"/>
  <c r="M1657" i="28"/>
  <c r="M1656" i="28"/>
  <c r="M1655" i="28"/>
  <c r="M1654" i="28"/>
  <c r="M1653" i="28"/>
  <c r="M1652" i="28"/>
  <c r="M1651" i="28"/>
  <c r="M1650" i="28"/>
  <c r="M1649" i="28"/>
  <c r="M1648" i="28"/>
  <c r="M1647" i="28"/>
  <c r="M1646" i="28"/>
  <c r="M1645" i="28"/>
  <c r="M1644" i="28"/>
  <c r="M1643" i="28"/>
  <c r="M1642" i="28"/>
  <c r="M1641" i="28"/>
  <c r="M1640" i="28"/>
  <c r="M1639" i="28"/>
  <c r="M1638" i="28"/>
  <c r="M1637" i="28"/>
  <c r="M1636" i="28"/>
  <c r="M1635" i="28"/>
  <c r="M1634" i="28"/>
  <c r="M1633" i="28"/>
  <c r="M1632" i="28"/>
  <c r="M1631" i="28"/>
  <c r="M1630" i="28"/>
  <c r="M1629" i="28"/>
  <c r="M1628" i="28"/>
  <c r="M1627" i="28"/>
  <c r="M1626" i="28"/>
  <c r="M1625" i="28"/>
  <c r="M1624" i="28"/>
  <c r="M1623" i="28"/>
  <c r="M1622" i="28"/>
  <c r="M1621" i="28"/>
  <c r="M1620" i="28"/>
  <c r="M1619" i="28"/>
  <c r="M1618" i="28"/>
  <c r="M1617" i="28"/>
  <c r="M1616" i="28"/>
  <c r="M1615" i="28"/>
  <c r="M1614" i="28"/>
  <c r="M1613" i="28"/>
  <c r="M1612" i="28"/>
  <c r="M1611" i="28"/>
  <c r="M1610" i="28"/>
  <c r="M1609" i="28"/>
  <c r="M1608" i="28"/>
  <c r="M1607" i="28"/>
  <c r="M1606" i="28"/>
  <c r="M1605" i="28"/>
  <c r="M1604" i="28"/>
  <c r="M1603" i="28"/>
  <c r="M1602" i="28"/>
  <c r="M1601" i="28"/>
  <c r="M1600" i="28"/>
  <c r="M1599" i="28"/>
  <c r="M1598" i="28"/>
  <c r="M1597" i="28"/>
  <c r="M1596" i="28"/>
  <c r="M1595" i="28"/>
  <c r="M1594" i="28"/>
  <c r="M1593" i="28"/>
  <c r="M1592" i="28"/>
  <c r="M1591" i="28"/>
  <c r="M1590" i="28"/>
  <c r="M1589" i="28"/>
  <c r="M1588" i="28"/>
  <c r="M1587" i="28"/>
  <c r="M1586" i="28"/>
  <c r="M1585" i="28"/>
  <c r="M1584" i="28"/>
  <c r="M1583" i="28"/>
  <c r="M1582" i="28"/>
  <c r="M1581" i="28"/>
  <c r="M1580" i="28"/>
  <c r="M1579" i="28"/>
  <c r="M1578" i="28"/>
  <c r="M1577" i="28"/>
  <c r="M1576" i="28"/>
  <c r="M1575" i="28"/>
  <c r="M1574" i="28"/>
  <c r="M1573" i="28"/>
  <c r="M1572" i="28"/>
  <c r="M1571" i="28"/>
  <c r="M1570" i="28"/>
  <c r="M1569" i="28"/>
  <c r="M1568" i="28"/>
  <c r="M1567" i="28"/>
  <c r="M1566" i="28"/>
  <c r="M1565" i="28"/>
  <c r="M1564" i="28"/>
  <c r="M1563" i="28"/>
  <c r="M1562" i="28"/>
  <c r="M1561" i="28"/>
  <c r="M1560" i="28"/>
  <c r="M1559" i="28"/>
  <c r="M1558" i="28"/>
  <c r="M1557" i="28"/>
  <c r="M1556" i="28"/>
  <c r="M1555" i="28"/>
  <c r="M1554" i="28"/>
  <c r="M1553" i="28"/>
  <c r="M1552" i="28"/>
  <c r="M1551" i="28"/>
  <c r="M1550" i="28"/>
  <c r="M1549" i="28"/>
  <c r="M1548" i="28"/>
  <c r="M1547" i="28"/>
  <c r="M1546" i="28"/>
  <c r="M1545" i="28"/>
  <c r="M1544" i="28"/>
  <c r="M1543" i="28"/>
  <c r="M1542" i="28"/>
  <c r="M1541" i="28"/>
  <c r="M1540" i="28"/>
  <c r="M1539" i="28"/>
  <c r="M1538" i="28"/>
  <c r="M1537" i="28"/>
  <c r="M1536" i="28"/>
  <c r="M1535" i="28"/>
  <c r="M1534" i="28"/>
  <c r="M1533" i="28"/>
  <c r="M1532" i="28"/>
  <c r="M1531" i="28"/>
  <c r="M1530" i="28"/>
  <c r="M1529" i="28"/>
  <c r="M1528" i="28"/>
  <c r="M1527" i="28"/>
  <c r="M1526" i="28"/>
  <c r="M1525" i="28"/>
  <c r="M1524" i="28"/>
  <c r="M1523" i="28"/>
  <c r="M1522" i="28"/>
  <c r="M1521" i="28"/>
  <c r="M1520" i="28"/>
  <c r="M1519" i="28"/>
  <c r="M1518" i="28"/>
  <c r="M1517" i="28"/>
  <c r="M1516" i="28"/>
  <c r="M1515" i="28"/>
  <c r="M1514" i="28"/>
  <c r="M1513" i="28"/>
  <c r="M1512" i="28"/>
  <c r="M1511" i="28"/>
  <c r="M1510" i="28"/>
  <c r="M1509" i="28"/>
  <c r="M1508" i="28"/>
  <c r="M1507" i="28"/>
  <c r="M1506" i="28"/>
  <c r="M1505" i="28"/>
  <c r="M1504" i="28"/>
  <c r="M1503" i="28"/>
  <c r="M1502" i="28"/>
  <c r="M1501" i="28"/>
  <c r="M1500" i="28"/>
  <c r="M1499" i="28"/>
  <c r="M1498" i="28"/>
  <c r="M1497" i="28"/>
  <c r="M1496" i="28"/>
  <c r="M1495" i="28"/>
  <c r="M1494" i="28"/>
  <c r="M1493" i="28"/>
  <c r="M1492" i="28"/>
  <c r="M1491" i="28"/>
  <c r="M1490" i="28"/>
  <c r="M1489" i="28"/>
  <c r="M1488" i="28"/>
  <c r="M1487" i="28"/>
  <c r="M1486" i="28"/>
  <c r="M1485" i="28"/>
  <c r="M1484" i="28"/>
  <c r="M1483" i="28"/>
  <c r="M1482" i="28"/>
  <c r="M1481" i="28"/>
  <c r="M1480" i="28"/>
  <c r="M1479" i="28"/>
  <c r="M1478" i="28"/>
  <c r="M1477" i="28"/>
  <c r="M1476" i="28"/>
  <c r="M1475" i="28"/>
  <c r="M1474" i="28"/>
  <c r="M1473" i="28"/>
  <c r="M1472" i="28"/>
  <c r="M1471" i="28"/>
  <c r="M1470" i="28"/>
  <c r="M1469" i="28"/>
  <c r="M1468" i="28"/>
  <c r="M1467" i="28"/>
  <c r="M1466" i="28"/>
  <c r="M1465" i="28"/>
  <c r="M1464" i="28"/>
  <c r="M1463" i="28"/>
  <c r="M1462" i="28"/>
  <c r="M1461" i="28"/>
  <c r="M1460" i="28"/>
  <c r="M1459" i="28"/>
  <c r="M1458" i="28"/>
  <c r="M1457" i="28"/>
  <c r="M1456" i="28"/>
  <c r="M1455" i="28"/>
  <c r="M1454" i="28"/>
  <c r="M1453" i="28"/>
  <c r="M1452" i="28"/>
  <c r="M1451" i="28"/>
  <c r="M1450" i="28"/>
  <c r="M1449" i="28"/>
  <c r="M1448" i="28"/>
  <c r="M1447" i="28"/>
  <c r="M1446" i="28"/>
  <c r="M1445" i="28"/>
  <c r="M1444" i="28"/>
  <c r="M1443" i="28"/>
  <c r="M1442" i="28"/>
  <c r="M1441" i="28"/>
  <c r="M1440" i="28"/>
  <c r="M1439" i="28"/>
  <c r="M1438" i="28"/>
  <c r="M1437" i="28"/>
  <c r="M1436" i="28"/>
  <c r="M1435" i="28"/>
  <c r="M1434" i="28"/>
  <c r="M1433" i="28"/>
  <c r="M1432" i="28"/>
  <c r="M1431" i="28"/>
  <c r="M1430" i="28"/>
  <c r="M1429" i="28"/>
  <c r="M1428" i="28"/>
  <c r="M1427" i="28"/>
  <c r="M1426" i="28"/>
  <c r="M1425" i="28"/>
  <c r="M1424" i="28"/>
  <c r="M1423" i="28"/>
  <c r="M1422" i="28"/>
  <c r="M1421" i="28"/>
  <c r="M1420" i="28"/>
  <c r="M1419" i="28"/>
  <c r="M1418" i="28"/>
  <c r="M1417" i="28"/>
  <c r="M1416" i="28"/>
  <c r="M1415" i="28"/>
  <c r="M1414" i="28"/>
  <c r="M1413" i="28"/>
  <c r="M1412" i="28"/>
  <c r="M1411" i="28"/>
  <c r="M1410" i="28"/>
  <c r="M1409" i="28"/>
  <c r="M1408" i="28"/>
  <c r="M1407" i="28"/>
  <c r="M1406" i="28"/>
  <c r="M1405" i="28"/>
  <c r="M1404" i="28"/>
  <c r="M1403" i="28"/>
  <c r="M1402" i="28"/>
  <c r="M1401" i="28"/>
  <c r="M1400" i="28"/>
  <c r="M1399" i="28"/>
  <c r="M1398" i="28"/>
  <c r="M1397" i="28"/>
  <c r="M1396" i="28"/>
  <c r="M1395" i="28"/>
  <c r="M1394" i="28"/>
  <c r="M1393" i="28"/>
  <c r="M1392" i="28"/>
  <c r="M1391" i="28"/>
  <c r="M1390" i="28"/>
  <c r="M1389" i="28"/>
  <c r="M1388" i="28"/>
  <c r="M1387" i="28"/>
  <c r="M1386" i="28"/>
  <c r="M1385" i="28"/>
  <c r="M1384" i="28"/>
  <c r="M1383" i="28"/>
  <c r="M1382" i="28"/>
  <c r="M1381" i="28"/>
  <c r="M1380" i="28"/>
  <c r="M1379" i="28"/>
  <c r="M1378" i="28"/>
  <c r="M1377" i="28"/>
  <c r="M1376" i="28"/>
  <c r="M1375" i="28"/>
  <c r="M1374" i="28"/>
  <c r="M1373" i="28"/>
  <c r="M1372" i="28"/>
  <c r="M1371" i="28"/>
  <c r="M1370" i="28"/>
  <c r="M1369" i="28"/>
  <c r="M1368" i="28"/>
  <c r="M1367" i="28"/>
  <c r="M1366" i="28"/>
  <c r="M1365" i="28"/>
  <c r="M1364" i="28"/>
  <c r="M1363" i="28"/>
  <c r="M1362" i="28"/>
  <c r="M1361" i="28"/>
  <c r="M1360" i="28"/>
  <c r="M1359" i="28"/>
  <c r="M1358" i="28"/>
  <c r="M1357" i="28"/>
  <c r="M1356" i="28"/>
  <c r="M1355" i="28"/>
  <c r="M1354" i="28"/>
  <c r="M1353" i="28"/>
  <c r="M1352" i="28"/>
  <c r="M1351" i="28"/>
  <c r="M1350" i="28"/>
  <c r="M1349" i="28"/>
  <c r="M1348" i="28"/>
  <c r="M1347" i="28"/>
  <c r="M1346" i="28"/>
  <c r="M1345" i="28"/>
  <c r="M1344" i="28"/>
  <c r="M1343" i="28"/>
  <c r="M1342" i="28"/>
  <c r="M1341" i="28"/>
  <c r="M1340" i="28"/>
  <c r="M1339" i="28"/>
  <c r="M1338" i="28"/>
  <c r="M1337" i="28"/>
  <c r="M1336" i="28"/>
  <c r="M1335" i="28"/>
  <c r="M1334" i="28"/>
  <c r="M1333" i="28"/>
  <c r="M1332" i="28"/>
  <c r="M1331" i="28"/>
  <c r="M1330" i="28"/>
  <c r="M1329" i="28"/>
  <c r="M1328" i="28"/>
  <c r="M1327" i="28"/>
  <c r="M1326" i="28"/>
  <c r="M1325" i="28"/>
  <c r="M1324" i="28"/>
  <c r="M1323" i="28"/>
  <c r="M1322" i="28"/>
  <c r="M1321" i="28"/>
  <c r="M1320" i="28"/>
  <c r="M1319" i="28"/>
  <c r="M1318" i="28"/>
  <c r="M1317" i="28"/>
  <c r="M1316" i="28"/>
  <c r="M1315" i="28"/>
  <c r="M1314" i="28"/>
  <c r="M1313" i="28"/>
  <c r="M1312" i="28"/>
  <c r="M1311" i="28"/>
  <c r="M1310" i="28"/>
  <c r="M1309" i="28"/>
  <c r="M1308" i="28"/>
  <c r="M1307" i="28"/>
  <c r="M1306" i="28"/>
  <c r="M1305" i="28"/>
  <c r="M1304" i="28"/>
  <c r="M1303" i="28"/>
  <c r="M1302" i="28"/>
  <c r="M1301" i="28"/>
  <c r="M1300" i="28"/>
  <c r="M1299" i="28"/>
  <c r="M1298" i="28"/>
  <c r="M1297" i="28"/>
  <c r="M1296" i="28"/>
  <c r="M1295" i="28"/>
  <c r="M1294" i="28"/>
  <c r="M1293" i="28"/>
  <c r="M1292" i="28"/>
  <c r="M1291" i="28"/>
  <c r="M1290" i="28"/>
  <c r="M1289" i="28"/>
  <c r="M1288" i="28"/>
  <c r="M1287" i="28"/>
  <c r="M1286" i="28"/>
  <c r="M1285" i="28"/>
  <c r="M1284" i="28"/>
  <c r="M1283" i="28"/>
  <c r="M1282" i="28"/>
  <c r="M1281" i="28"/>
  <c r="M1280" i="28"/>
  <c r="M1279" i="28"/>
  <c r="M1278" i="28"/>
  <c r="M1277" i="28"/>
  <c r="M1276" i="28"/>
  <c r="M1275" i="28"/>
  <c r="M1274" i="28"/>
  <c r="M1273" i="28"/>
  <c r="M1272" i="28"/>
  <c r="M1271" i="28"/>
  <c r="M1270" i="28"/>
  <c r="M1269" i="28"/>
  <c r="M1268" i="28"/>
  <c r="M1267" i="28"/>
  <c r="M1266" i="28"/>
  <c r="M1265" i="28"/>
  <c r="M1264" i="28"/>
  <c r="M1263" i="28"/>
  <c r="M1262" i="28"/>
  <c r="M1261" i="28"/>
  <c r="M1260" i="28"/>
  <c r="M1259" i="28"/>
  <c r="M1258" i="28"/>
  <c r="M1257" i="28"/>
  <c r="M1256" i="28"/>
  <c r="M1255" i="28"/>
  <c r="M1254" i="28"/>
  <c r="M1253" i="28"/>
  <c r="M1252" i="28"/>
  <c r="M1251" i="28"/>
  <c r="M1250" i="28"/>
  <c r="M1249" i="28"/>
  <c r="M1248" i="28"/>
  <c r="M1247" i="28"/>
  <c r="M1246" i="28"/>
  <c r="M1245" i="28"/>
  <c r="M1244" i="28"/>
  <c r="M1243" i="28"/>
  <c r="M1242" i="28"/>
  <c r="M1241" i="28"/>
  <c r="M1240" i="28"/>
  <c r="M1239" i="28"/>
  <c r="M1238" i="28"/>
  <c r="M1237" i="28"/>
  <c r="M1236" i="28"/>
  <c r="M1235" i="28"/>
  <c r="M1234" i="28"/>
  <c r="M1233" i="28"/>
  <c r="M1232" i="28"/>
  <c r="M1231" i="28"/>
  <c r="M1230" i="28"/>
  <c r="M1229" i="28"/>
  <c r="M1228" i="28"/>
  <c r="M1227" i="28"/>
  <c r="M1226" i="28"/>
  <c r="M1225" i="28"/>
  <c r="M1224" i="28"/>
  <c r="M1223" i="28"/>
  <c r="M1222" i="28"/>
  <c r="M1221" i="28"/>
  <c r="M1220" i="28"/>
  <c r="M1219" i="28"/>
  <c r="M1218" i="28"/>
  <c r="M1217" i="28"/>
  <c r="M1216" i="28"/>
  <c r="M1215" i="28"/>
  <c r="M1214" i="28"/>
  <c r="M1213" i="28"/>
  <c r="M1212" i="28"/>
  <c r="M1211" i="28"/>
  <c r="M1210" i="28"/>
  <c r="M1209" i="28"/>
  <c r="M1208" i="28"/>
  <c r="M1207" i="28"/>
  <c r="M1206" i="28"/>
  <c r="M1205" i="28"/>
  <c r="M1204" i="28"/>
  <c r="M1203" i="28"/>
  <c r="M1202" i="28"/>
  <c r="M1201" i="28"/>
  <c r="M1200" i="28"/>
  <c r="M1199" i="28"/>
  <c r="M1198" i="28"/>
  <c r="M1197" i="28"/>
  <c r="M1196" i="28"/>
  <c r="M1195" i="28"/>
  <c r="M1194" i="28"/>
  <c r="M1193" i="28"/>
  <c r="M1192" i="28"/>
  <c r="M1191" i="28"/>
  <c r="M1190" i="28"/>
  <c r="M1189" i="28"/>
  <c r="M1188" i="28"/>
  <c r="M1187" i="28"/>
  <c r="M1186" i="28"/>
  <c r="M1185" i="28"/>
  <c r="M1184" i="28"/>
  <c r="M1183" i="28"/>
  <c r="M1182" i="28"/>
  <c r="M1181" i="28"/>
  <c r="M1180" i="28"/>
  <c r="M1179" i="28"/>
  <c r="M1178" i="28"/>
  <c r="M1177" i="28"/>
  <c r="M1176" i="28"/>
  <c r="M1175" i="28"/>
  <c r="M1174" i="28"/>
  <c r="M1173" i="28"/>
  <c r="M1172" i="28"/>
  <c r="M1171" i="28"/>
  <c r="M1170" i="28"/>
  <c r="M1169" i="28"/>
  <c r="M1168" i="28"/>
  <c r="M1167" i="28"/>
  <c r="M1166" i="28"/>
  <c r="M1165" i="28"/>
  <c r="M1164" i="28"/>
  <c r="M1163" i="28"/>
  <c r="M1162" i="28"/>
  <c r="M1161" i="28"/>
  <c r="M1160" i="28"/>
  <c r="M1159" i="28"/>
  <c r="M1158" i="28"/>
  <c r="M1157" i="28"/>
  <c r="M1156" i="28"/>
  <c r="M1155" i="28"/>
  <c r="M1154" i="28"/>
  <c r="M1153" i="28"/>
  <c r="M1152" i="28"/>
  <c r="M1151" i="28"/>
  <c r="M1150" i="28"/>
  <c r="M1149" i="28"/>
  <c r="M1148" i="28"/>
  <c r="M1147" i="28"/>
  <c r="M1146" i="28"/>
  <c r="M1145" i="28"/>
  <c r="M1144" i="28"/>
  <c r="M1143" i="28"/>
  <c r="M1142" i="28"/>
  <c r="M1141" i="28"/>
  <c r="M1140" i="28"/>
  <c r="M1139" i="28"/>
  <c r="M1138" i="28"/>
  <c r="M1137" i="28"/>
  <c r="M1136" i="28"/>
  <c r="M1135" i="28"/>
  <c r="M1134" i="28"/>
  <c r="M1133" i="28"/>
  <c r="M1132" i="28"/>
  <c r="M1131" i="28"/>
  <c r="M1130" i="28"/>
  <c r="M1129" i="28"/>
  <c r="M1128" i="28"/>
  <c r="M1127" i="28"/>
  <c r="M1126" i="28"/>
  <c r="M1125" i="28"/>
  <c r="M1124" i="28"/>
  <c r="M1123" i="28"/>
  <c r="M1122" i="28"/>
  <c r="M1121" i="28"/>
  <c r="M1120" i="28"/>
  <c r="M1119" i="28"/>
  <c r="M1118" i="28"/>
  <c r="M1117" i="28"/>
  <c r="M1116" i="28"/>
  <c r="M1115" i="28"/>
  <c r="M1114" i="28"/>
  <c r="M1113" i="28"/>
  <c r="M1112" i="28"/>
  <c r="M1111" i="28"/>
  <c r="M1110" i="28"/>
  <c r="M1109" i="28"/>
  <c r="M1108" i="28"/>
  <c r="M1107" i="28"/>
  <c r="M1106" i="28"/>
  <c r="M1105" i="28"/>
  <c r="M1104" i="28"/>
  <c r="M1103" i="28"/>
  <c r="M1102" i="28"/>
  <c r="M1101" i="28"/>
  <c r="M1100" i="28"/>
  <c r="M1099" i="28"/>
  <c r="M1098" i="28"/>
  <c r="M1097" i="28"/>
  <c r="M1096" i="28"/>
  <c r="M1095" i="28"/>
  <c r="M1094" i="28"/>
  <c r="M1093" i="28"/>
  <c r="M1092" i="28"/>
  <c r="M1091" i="28"/>
  <c r="M1090" i="28"/>
  <c r="M1089" i="28"/>
  <c r="M1088" i="28"/>
  <c r="M1087" i="28"/>
  <c r="M1086" i="28"/>
  <c r="M1085" i="28"/>
  <c r="M1084" i="28"/>
  <c r="M1083" i="28"/>
  <c r="M1082" i="28"/>
  <c r="M1081" i="28"/>
  <c r="M1080" i="28"/>
  <c r="M1079" i="28"/>
  <c r="M1078" i="28"/>
  <c r="M1077" i="28"/>
  <c r="M1076" i="28"/>
  <c r="M1075" i="28"/>
  <c r="M1074" i="28"/>
  <c r="M1073" i="28"/>
  <c r="M1072" i="28"/>
  <c r="M1071" i="28"/>
  <c r="M1070" i="28"/>
  <c r="M1069" i="28"/>
  <c r="M1068" i="28"/>
  <c r="M1067" i="28"/>
  <c r="M1066" i="28"/>
  <c r="M1065" i="28"/>
  <c r="M1064" i="28"/>
  <c r="M1063" i="28"/>
  <c r="M1062" i="28"/>
  <c r="M1061" i="28"/>
  <c r="M1060" i="28"/>
  <c r="M1059" i="28"/>
  <c r="M1058" i="28"/>
  <c r="M1057" i="28"/>
  <c r="M1056" i="28"/>
  <c r="M1055" i="28"/>
  <c r="M1054" i="28"/>
  <c r="M1053" i="28"/>
  <c r="M1052" i="28"/>
  <c r="M1051" i="28"/>
  <c r="M1050" i="28"/>
  <c r="M1049" i="28"/>
  <c r="M1048" i="28"/>
  <c r="M1047" i="28"/>
  <c r="M1046" i="28"/>
  <c r="M1045" i="28"/>
  <c r="M1044" i="28"/>
  <c r="M1043" i="28"/>
  <c r="M1042" i="28"/>
  <c r="M1041" i="28"/>
  <c r="M1040" i="28"/>
  <c r="M1039" i="28"/>
  <c r="M1038" i="28"/>
  <c r="M1037" i="28"/>
  <c r="M1036" i="28"/>
  <c r="M1035" i="28"/>
  <c r="M1034" i="28"/>
  <c r="M1033" i="28"/>
  <c r="M1032" i="28"/>
  <c r="M1031" i="28"/>
  <c r="M1030" i="28"/>
  <c r="M1029" i="28"/>
  <c r="M1028" i="28"/>
  <c r="M1027" i="28"/>
  <c r="M1026" i="28"/>
  <c r="M1025" i="28"/>
  <c r="M1024" i="28"/>
  <c r="M1023" i="28"/>
  <c r="M1022" i="28"/>
  <c r="M1021" i="28"/>
  <c r="M1020" i="28"/>
  <c r="M1019" i="28"/>
  <c r="M1018" i="28"/>
  <c r="M1017" i="28"/>
  <c r="M1016" i="28"/>
  <c r="M1015" i="28"/>
  <c r="M1014" i="28"/>
  <c r="M1013" i="28"/>
  <c r="M1012" i="28"/>
  <c r="M1011" i="28"/>
  <c r="M1010" i="28"/>
  <c r="M1009" i="28"/>
  <c r="M1008" i="28"/>
  <c r="M1007" i="28"/>
  <c r="M1006" i="28"/>
  <c r="M1005" i="28"/>
  <c r="M1004" i="28"/>
  <c r="M1003" i="28"/>
  <c r="M1002" i="28"/>
  <c r="M1001" i="28"/>
  <c r="M1000" i="28"/>
  <c r="M999" i="28"/>
  <c r="M998" i="28"/>
  <c r="M997" i="28"/>
  <c r="M996" i="28"/>
  <c r="M995" i="28"/>
  <c r="M994" i="28"/>
  <c r="M993" i="28"/>
  <c r="M992" i="28"/>
  <c r="M991" i="28"/>
  <c r="M990" i="28"/>
  <c r="M989" i="28"/>
  <c r="M988" i="28"/>
  <c r="M987" i="28"/>
  <c r="M986" i="28"/>
  <c r="M985" i="28"/>
  <c r="M984" i="28"/>
  <c r="M983" i="28"/>
  <c r="M982" i="28"/>
  <c r="M981" i="28"/>
  <c r="M980" i="28"/>
  <c r="M979" i="28"/>
  <c r="M978" i="28"/>
  <c r="M977" i="28"/>
  <c r="M976" i="28"/>
  <c r="M975" i="28"/>
  <c r="M974" i="28"/>
  <c r="M973" i="28"/>
  <c r="M972" i="28"/>
  <c r="M971" i="28"/>
  <c r="M970" i="28"/>
  <c r="M969" i="28"/>
  <c r="M968" i="28"/>
  <c r="M967" i="28"/>
  <c r="M966" i="28"/>
  <c r="M965" i="28"/>
  <c r="M964" i="28"/>
  <c r="M963" i="28"/>
  <c r="M962" i="28"/>
  <c r="M961" i="28"/>
  <c r="M960" i="28"/>
  <c r="M959" i="28"/>
  <c r="M958" i="28"/>
  <c r="M957" i="28"/>
  <c r="M956" i="28"/>
  <c r="M955" i="28"/>
  <c r="M954" i="28"/>
  <c r="M953" i="28"/>
  <c r="M952" i="28"/>
  <c r="M951" i="28"/>
  <c r="M950" i="28"/>
  <c r="M949" i="28"/>
  <c r="M948" i="28"/>
  <c r="M947" i="28"/>
  <c r="M946" i="28"/>
  <c r="M945" i="28"/>
  <c r="M944" i="28"/>
  <c r="M943" i="28"/>
  <c r="M942" i="28"/>
  <c r="M941" i="28"/>
  <c r="M940" i="28"/>
  <c r="M939" i="28"/>
  <c r="M938" i="28"/>
  <c r="M937" i="28"/>
  <c r="M936" i="28"/>
  <c r="M935" i="28"/>
  <c r="M934" i="28"/>
  <c r="M933" i="28"/>
  <c r="M932" i="28"/>
  <c r="M931" i="28"/>
  <c r="M930" i="28"/>
  <c r="M929" i="28"/>
  <c r="M928" i="28"/>
  <c r="M927" i="28"/>
  <c r="M926" i="28"/>
  <c r="M925" i="28"/>
  <c r="M924" i="28"/>
  <c r="M923" i="28"/>
  <c r="M922" i="28"/>
  <c r="M921" i="28"/>
  <c r="M920" i="28"/>
  <c r="M919" i="28"/>
  <c r="M918" i="28"/>
  <c r="M917" i="28"/>
  <c r="M916" i="28"/>
  <c r="M915" i="28"/>
  <c r="M914" i="28"/>
  <c r="M913" i="28"/>
  <c r="M912" i="28"/>
  <c r="M911" i="28"/>
  <c r="M910" i="28"/>
  <c r="M909" i="28"/>
  <c r="M908" i="28"/>
  <c r="M907" i="28"/>
  <c r="M906" i="28"/>
  <c r="M905" i="28"/>
  <c r="M904" i="28"/>
  <c r="M903" i="28"/>
  <c r="M902" i="28"/>
  <c r="M901" i="28"/>
  <c r="M900" i="28"/>
  <c r="M899" i="28"/>
  <c r="M898" i="28"/>
  <c r="M897" i="28"/>
  <c r="M896" i="28"/>
  <c r="M895" i="28"/>
  <c r="M894" i="28"/>
  <c r="M893" i="28"/>
  <c r="M892" i="28"/>
  <c r="M891" i="28"/>
  <c r="M890" i="28"/>
  <c r="M889" i="28"/>
  <c r="M888" i="28"/>
  <c r="M887" i="28"/>
  <c r="M886" i="28"/>
  <c r="M885" i="28"/>
  <c r="M884" i="28"/>
  <c r="M883" i="28"/>
  <c r="M882" i="28"/>
  <c r="M881" i="28"/>
  <c r="M880" i="28"/>
  <c r="M879" i="28"/>
  <c r="M878" i="28"/>
  <c r="M877" i="28"/>
  <c r="M876" i="28"/>
  <c r="M875" i="28"/>
  <c r="M874" i="28"/>
  <c r="M873" i="28"/>
  <c r="M872" i="28"/>
  <c r="M871" i="28"/>
  <c r="M870" i="28"/>
  <c r="M869" i="28"/>
  <c r="M868" i="28"/>
  <c r="M867" i="28"/>
  <c r="M866" i="28"/>
  <c r="M865" i="28"/>
  <c r="M864" i="28"/>
  <c r="M863" i="28"/>
  <c r="M862" i="28"/>
  <c r="M861" i="28"/>
  <c r="M860" i="28"/>
  <c r="M859" i="28"/>
  <c r="M858" i="28"/>
  <c r="M857" i="28"/>
  <c r="M856" i="28"/>
  <c r="M855" i="28"/>
  <c r="M854" i="28"/>
  <c r="M853" i="28"/>
  <c r="M852" i="28"/>
  <c r="M851" i="28"/>
  <c r="M850" i="28"/>
  <c r="M849" i="28"/>
  <c r="M848" i="28"/>
  <c r="M847" i="28"/>
  <c r="M846" i="28"/>
  <c r="M845" i="28"/>
  <c r="M844" i="28"/>
  <c r="M843" i="28"/>
  <c r="M842" i="28"/>
  <c r="M841" i="28"/>
  <c r="M840" i="28"/>
  <c r="M839" i="28"/>
  <c r="M838" i="28"/>
  <c r="M837" i="28"/>
  <c r="M836" i="28"/>
  <c r="M835" i="28"/>
  <c r="M834" i="28"/>
  <c r="M833" i="28"/>
  <c r="M832" i="28"/>
  <c r="M831" i="28"/>
  <c r="M830" i="28"/>
  <c r="M829" i="28"/>
  <c r="M828" i="28"/>
  <c r="M827" i="28"/>
  <c r="M826" i="28"/>
  <c r="M825" i="28"/>
  <c r="M824" i="28"/>
  <c r="M823" i="28"/>
  <c r="M822" i="28"/>
  <c r="M821" i="28"/>
  <c r="M820" i="28"/>
  <c r="M819" i="28"/>
  <c r="M818" i="28"/>
  <c r="M817" i="28"/>
  <c r="M816" i="28"/>
  <c r="M815" i="28"/>
  <c r="M814" i="28"/>
  <c r="M813" i="28"/>
  <c r="M812" i="28"/>
  <c r="M811" i="28"/>
  <c r="M810" i="28"/>
  <c r="M809" i="28"/>
  <c r="M808" i="28"/>
  <c r="M807" i="28"/>
  <c r="M806" i="28"/>
  <c r="M805" i="28"/>
  <c r="M804" i="28"/>
  <c r="M803" i="28"/>
  <c r="M802" i="28"/>
  <c r="M801" i="28"/>
  <c r="M800" i="28"/>
  <c r="M799" i="28"/>
  <c r="M798" i="28"/>
  <c r="M797" i="28"/>
  <c r="M796" i="28"/>
  <c r="M795" i="28"/>
  <c r="M794" i="28"/>
  <c r="M793" i="28"/>
  <c r="M792" i="28"/>
  <c r="M791" i="28"/>
  <c r="M790" i="28"/>
  <c r="M789" i="28"/>
  <c r="M788" i="28"/>
  <c r="M787" i="28"/>
  <c r="M786" i="28"/>
  <c r="M785" i="28"/>
  <c r="M784" i="28"/>
  <c r="M783" i="28"/>
  <c r="M782" i="28"/>
  <c r="M781" i="28"/>
  <c r="M780" i="28"/>
  <c r="M779" i="28"/>
  <c r="M778" i="28"/>
  <c r="M777" i="28"/>
  <c r="M776" i="28"/>
  <c r="M775" i="28"/>
  <c r="M774" i="28"/>
  <c r="M773" i="28"/>
  <c r="M772" i="28"/>
  <c r="M771" i="28"/>
  <c r="M770" i="28"/>
  <c r="M769" i="28"/>
  <c r="M768" i="28"/>
  <c r="M767" i="28"/>
  <c r="M766" i="28"/>
  <c r="M765" i="28"/>
  <c r="M764" i="28"/>
  <c r="M763" i="28"/>
  <c r="M762" i="28"/>
  <c r="M761" i="28"/>
  <c r="M760" i="28"/>
  <c r="M759" i="28"/>
  <c r="M758" i="28"/>
  <c r="M757" i="28"/>
  <c r="M756" i="28"/>
  <c r="M755" i="28"/>
  <c r="M754" i="28"/>
  <c r="M753" i="28"/>
  <c r="M752" i="28"/>
  <c r="M751" i="28"/>
  <c r="M750" i="28"/>
  <c r="M749" i="28"/>
  <c r="M748" i="28"/>
  <c r="M747" i="28"/>
  <c r="M746" i="28"/>
  <c r="M745" i="28"/>
  <c r="M744" i="28"/>
  <c r="M743" i="28"/>
  <c r="M742" i="28"/>
  <c r="M741" i="28"/>
  <c r="M740" i="28"/>
  <c r="M739" i="28"/>
  <c r="M738" i="28"/>
  <c r="M737" i="28"/>
  <c r="M736" i="28"/>
  <c r="M735" i="28"/>
  <c r="M734" i="28"/>
  <c r="M733" i="28"/>
  <c r="M732" i="28"/>
  <c r="M731" i="28"/>
  <c r="M730" i="28"/>
  <c r="M729" i="28"/>
  <c r="M728" i="28"/>
  <c r="M727" i="28"/>
  <c r="M726" i="28"/>
  <c r="M725" i="28"/>
  <c r="M724" i="28"/>
  <c r="M723" i="28"/>
  <c r="M722" i="28"/>
  <c r="M721" i="28"/>
  <c r="M720" i="28"/>
  <c r="M719" i="28"/>
  <c r="M718" i="28"/>
  <c r="M717" i="28"/>
  <c r="M716" i="28"/>
  <c r="M715" i="28"/>
  <c r="M714" i="28"/>
  <c r="M713" i="28"/>
  <c r="M712" i="28"/>
  <c r="M711" i="28"/>
  <c r="M710" i="28"/>
  <c r="M709" i="28"/>
  <c r="M708" i="28"/>
  <c r="M707" i="28"/>
  <c r="M706" i="28"/>
  <c r="M705" i="28"/>
  <c r="M704" i="28"/>
  <c r="M703" i="28"/>
  <c r="M702" i="28"/>
  <c r="M701" i="28"/>
  <c r="M700" i="28"/>
  <c r="M699" i="28"/>
  <c r="M698" i="28"/>
  <c r="M697" i="28"/>
  <c r="M696" i="28"/>
  <c r="M695" i="28"/>
  <c r="M694" i="28"/>
  <c r="M693" i="28"/>
  <c r="M692" i="28"/>
  <c r="M691" i="28"/>
  <c r="M690" i="28"/>
  <c r="M689" i="28"/>
  <c r="M688" i="28"/>
  <c r="M687" i="28"/>
  <c r="M686" i="28"/>
  <c r="M685" i="28"/>
  <c r="M684" i="28"/>
  <c r="M683" i="28"/>
  <c r="M682" i="28"/>
  <c r="M681" i="28"/>
  <c r="M680" i="28"/>
  <c r="M679" i="28"/>
  <c r="M678" i="28"/>
  <c r="M677" i="28"/>
  <c r="M676" i="28"/>
  <c r="M675" i="28"/>
  <c r="M674" i="28"/>
  <c r="M673" i="28"/>
  <c r="M672" i="28"/>
  <c r="M671" i="28"/>
  <c r="M670" i="28"/>
  <c r="M669" i="28"/>
  <c r="M668" i="28"/>
  <c r="M667" i="28"/>
  <c r="M666" i="28"/>
  <c r="M665" i="28"/>
  <c r="M664" i="28"/>
  <c r="M663" i="28"/>
  <c r="M662" i="28"/>
  <c r="M661" i="28"/>
  <c r="M660" i="28"/>
  <c r="M659" i="28"/>
  <c r="M658" i="28"/>
  <c r="M657" i="28"/>
  <c r="M656" i="28"/>
  <c r="M655" i="28"/>
  <c r="M654" i="28"/>
  <c r="M653" i="28"/>
  <c r="M652" i="28"/>
  <c r="M651" i="28"/>
  <c r="M650" i="28"/>
  <c r="M649" i="28"/>
  <c r="M648" i="28"/>
  <c r="M647" i="28"/>
  <c r="M646" i="28"/>
  <c r="M645" i="28"/>
  <c r="M644" i="28"/>
  <c r="M643" i="28"/>
  <c r="M642" i="28"/>
  <c r="M641" i="28"/>
  <c r="M640" i="28"/>
  <c r="M639" i="28"/>
  <c r="M638" i="28"/>
  <c r="M637" i="28"/>
  <c r="M636" i="28"/>
  <c r="M635" i="28"/>
  <c r="M634" i="28"/>
  <c r="M633" i="28"/>
  <c r="M632" i="28"/>
  <c r="M631" i="28"/>
  <c r="M630" i="28"/>
  <c r="M629" i="28"/>
  <c r="M628" i="28"/>
  <c r="M627" i="28"/>
  <c r="M626" i="28"/>
  <c r="M625" i="28"/>
  <c r="M624" i="28"/>
  <c r="M623" i="28"/>
  <c r="M622" i="28"/>
  <c r="M621" i="28"/>
  <c r="M620" i="28"/>
  <c r="M619" i="28"/>
  <c r="M618" i="28"/>
  <c r="M617" i="28"/>
  <c r="M616" i="28"/>
  <c r="M615" i="28"/>
  <c r="M614" i="28"/>
  <c r="M613" i="28"/>
  <c r="M612" i="28"/>
  <c r="M611" i="28"/>
  <c r="M610" i="28"/>
  <c r="M609" i="28"/>
  <c r="M608" i="28"/>
  <c r="M607" i="28"/>
  <c r="M606" i="28"/>
  <c r="M605" i="28"/>
  <c r="M604" i="28"/>
  <c r="M603" i="28"/>
  <c r="M602" i="28"/>
  <c r="M601" i="28"/>
  <c r="M600" i="28"/>
  <c r="M599" i="28"/>
  <c r="M598" i="28"/>
  <c r="M597" i="28"/>
  <c r="M596" i="28"/>
  <c r="M595" i="28"/>
  <c r="M594" i="28"/>
  <c r="M593" i="28"/>
  <c r="M592" i="28"/>
  <c r="M591" i="28"/>
  <c r="M590" i="28"/>
  <c r="M589" i="28"/>
  <c r="M588" i="28"/>
  <c r="M587" i="28"/>
  <c r="M586" i="28"/>
  <c r="M585" i="28"/>
  <c r="M584" i="28"/>
  <c r="M583" i="28"/>
  <c r="M582" i="28"/>
  <c r="M581" i="28"/>
  <c r="M580" i="28"/>
  <c r="M579" i="28"/>
  <c r="M578" i="28"/>
  <c r="M577" i="28"/>
  <c r="M576" i="28"/>
  <c r="M575" i="28"/>
  <c r="M574" i="28"/>
  <c r="M573" i="28"/>
  <c r="M572" i="28"/>
  <c r="M571" i="28"/>
  <c r="M570" i="28"/>
  <c r="M569" i="28"/>
  <c r="M568" i="28"/>
  <c r="M567" i="28"/>
  <c r="M566" i="28"/>
  <c r="M565" i="28"/>
  <c r="M564" i="28"/>
  <c r="M563" i="28"/>
  <c r="M562" i="28"/>
  <c r="M561" i="28"/>
  <c r="M560" i="28"/>
  <c r="M559" i="28"/>
  <c r="M558" i="28"/>
  <c r="M557" i="28"/>
  <c r="M556" i="28"/>
  <c r="M555" i="28"/>
  <c r="M554" i="28"/>
  <c r="M553" i="28"/>
  <c r="M552" i="28"/>
  <c r="M551" i="28"/>
  <c r="M550" i="28"/>
  <c r="M549" i="28"/>
  <c r="M548" i="28"/>
  <c r="M547" i="28"/>
  <c r="M546" i="28"/>
  <c r="M545" i="28"/>
  <c r="M544" i="28"/>
  <c r="M543" i="28"/>
  <c r="M542" i="28"/>
  <c r="M541" i="28"/>
  <c r="M540" i="28"/>
  <c r="M539" i="28"/>
  <c r="M538" i="28"/>
  <c r="M537" i="28"/>
  <c r="M536" i="28"/>
  <c r="M535" i="28"/>
  <c r="M534" i="28"/>
  <c r="M533" i="28"/>
  <c r="M532" i="28"/>
  <c r="M531" i="28"/>
  <c r="M530" i="28"/>
  <c r="M529" i="28"/>
  <c r="M528" i="28"/>
  <c r="M527" i="28"/>
  <c r="M526" i="28"/>
  <c r="M525" i="28"/>
  <c r="M524" i="28"/>
  <c r="M523" i="28"/>
  <c r="M522" i="28"/>
  <c r="M521" i="28"/>
  <c r="M520" i="28"/>
  <c r="M519" i="28"/>
  <c r="M518" i="28"/>
  <c r="M517" i="28"/>
  <c r="M516" i="28"/>
  <c r="M515" i="28"/>
  <c r="M514" i="28"/>
  <c r="M513" i="28"/>
  <c r="M512" i="28"/>
  <c r="M511" i="28"/>
  <c r="M510" i="28"/>
  <c r="M509" i="28"/>
  <c r="M508" i="28"/>
  <c r="M507" i="28"/>
  <c r="M506" i="28"/>
  <c r="M505" i="28"/>
  <c r="M504" i="28"/>
  <c r="M503" i="28"/>
  <c r="M502" i="28"/>
  <c r="M501" i="28"/>
  <c r="M500" i="28"/>
  <c r="M499" i="28"/>
  <c r="M498" i="28"/>
  <c r="M497" i="28"/>
  <c r="M496" i="28"/>
  <c r="M495" i="28"/>
  <c r="M494" i="28"/>
  <c r="M493" i="28"/>
  <c r="M492" i="28"/>
  <c r="M491" i="28"/>
  <c r="M490" i="28"/>
  <c r="M489" i="28"/>
  <c r="M488" i="28"/>
  <c r="M487" i="28"/>
  <c r="M486" i="28"/>
  <c r="M485" i="28"/>
  <c r="M484" i="28"/>
  <c r="M483" i="28"/>
  <c r="M482" i="28"/>
  <c r="M481" i="28"/>
  <c r="M480" i="28"/>
  <c r="M479" i="28"/>
  <c r="M478" i="28"/>
  <c r="M477" i="28"/>
  <c r="M476" i="28"/>
  <c r="M475" i="28"/>
  <c r="M474" i="28"/>
  <c r="M473" i="28"/>
  <c r="M472" i="28"/>
  <c r="M471" i="28"/>
  <c r="M470" i="28"/>
  <c r="M469" i="28"/>
  <c r="M468" i="28"/>
  <c r="M467" i="28"/>
  <c r="M466" i="28"/>
  <c r="M465" i="28"/>
  <c r="M464" i="28"/>
  <c r="M463" i="28"/>
  <c r="M462" i="28"/>
  <c r="M461" i="28"/>
  <c r="M460" i="28"/>
  <c r="M459" i="28"/>
  <c r="M458" i="28"/>
  <c r="M457" i="28"/>
  <c r="M456" i="28"/>
  <c r="M455" i="28"/>
  <c r="M454" i="28"/>
  <c r="M453" i="28"/>
  <c r="M452" i="28"/>
  <c r="M451" i="28"/>
  <c r="M450" i="28"/>
  <c r="M449" i="28"/>
  <c r="M448" i="28"/>
  <c r="M447" i="28"/>
  <c r="M446" i="28"/>
  <c r="M445" i="28"/>
  <c r="M444" i="28"/>
  <c r="M443" i="28"/>
  <c r="M442" i="28"/>
  <c r="M441" i="28"/>
  <c r="M440" i="28"/>
  <c r="M439" i="28"/>
  <c r="M438" i="28"/>
  <c r="M437" i="28"/>
  <c r="M436" i="28"/>
  <c r="M435" i="28"/>
  <c r="M434" i="28"/>
  <c r="M433" i="28"/>
  <c r="M432" i="28"/>
  <c r="M431" i="28"/>
  <c r="M430" i="28"/>
  <c r="M429" i="28"/>
  <c r="M428" i="28"/>
  <c r="M427" i="28"/>
  <c r="M426" i="28"/>
  <c r="M425" i="28"/>
  <c r="M424" i="28"/>
  <c r="M423" i="28"/>
  <c r="M422" i="28"/>
  <c r="M421" i="28"/>
  <c r="M420" i="28"/>
  <c r="M419" i="28"/>
  <c r="M418" i="28"/>
  <c r="M417" i="28"/>
  <c r="M416" i="28"/>
  <c r="M415" i="28"/>
  <c r="M414" i="28"/>
  <c r="M413" i="28"/>
  <c r="M412" i="28"/>
  <c r="M411" i="28"/>
  <c r="M410" i="28"/>
  <c r="M409" i="28"/>
  <c r="M408" i="28"/>
  <c r="M407" i="28"/>
  <c r="M406" i="28"/>
  <c r="M405" i="28"/>
  <c r="M404" i="28"/>
  <c r="M403" i="28"/>
  <c r="M402" i="28"/>
  <c r="M401" i="28"/>
  <c r="M400" i="28"/>
  <c r="M399" i="28"/>
  <c r="M398" i="28"/>
  <c r="M397" i="28"/>
  <c r="M396" i="28"/>
  <c r="M395" i="28"/>
  <c r="M394" i="28"/>
  <c r="M393" i="28"/>
  <c r="M392" i="28"/>
  <c r="M391" i="28"/>
  <c r="M390" i="28"/>
  <c r="M389" i="28"/>
  <c r="M388" i="28"/>
  <c r="M387" i="28"/>
  <c r="M386" i="28"/>
  <c r="M385" i="28"/>
  <c r="M384" i="28"/>
  <c r="M383" i="28"/>
  <c r="M382" i="28"/>
  <c r="M381" i="28"/>
  <c r="M380" i="28"/>
  <c r="M379" i="28"/>
  <c r="M378" i="28"/>
  <c r="M377" i="28"/>
  <c r="M376" i="28"/>
  <c r="M375" i="28"/>
  <c r="M374" i="28"/>
  <c r="M373" i="28"/>
  <c r="M372" i="28"/>
  <c r="M371" i="28"/>
  <c r="M370" i="28"/>
  <c r="M369" i="28"/>
  <c r="M368" i="28"/>
  <c r="M367" i="28"/>
  <c r="M366" i="28"/>
  <c r="M365" i="28"/>
  <c r="M364" i="28"/>
  <c r="M363" i="28"/>
  <c r="M362" i="28"/>
  <c r="M361" i="28"/>
  <c r="M360" i="28"/>
  <c r="M359" i="28"/>
  <c r="M358" i="28"/>
  <c r="M357" i="28"/>
  <c r="M356" i="28"/>
  <c r="M355" i="28"/>
  <c r="M354" i="28"/>
  <c r="M353" i="28"/>
  <c r="M352" i="28"/>
  <c r="M351" i="28"/>
  <c r="M350" i="28"/>
  <c r="M349" i="28"/>
  <c r="M348" i="28"/>
  <c r="M347" i="28"/>
  <c r="M346" i="28"/>
  <c r="M345" i="28"/>
  <c r="M344" i="28"/>
  <c r="M343" i="28"/>
  <c r="M342" i="28"/>
  <c r="M341" i="28"/>
  <c r="M340" i="28"/>
  <c r="M339" i="28"/>
  <c r="M338" i="28"/>
  <c r="M337" i="28"/>
  <c r="M336" i="28"/>
  <c r="M335" i="28"/>
  <c r="M334" i="28"/>
  <c r="M333" i="28"/>
  <c r="M332" i="28"/>
  <c r="M331" i="28"/>
  <c r="M330" i="28"/>
  <c r="M329" i="28"/>
  <c r="M328" i="28"/>
  <c r="M327" i="28"/>
  <c r="M326" i="28"/>
  <c r="M325" i="28"/>
  <c r="M324" i="28"/>
  <c r="M323" i="28"/>
  <c r="M322" i="28"/>
  <c r="M321" i="28"/>
  <c r="M320" i="28"/>
  <c r="M319" i="28"/>
  <c r="M318" i="28"/>
  <c r="M317" i="28"/>
  <c r="M316" i="28"/>
  <c r="M315" i="28"/>
  <c r="M314" i="28"/>
  <c r="M313" i="28"/>
  <c r="M312" i="28"/>
  <c r="M311" i="28"/>
  <c r="M310" i="28"/>
  <c r="M309" i="28"/>
  <c r="M308" i="28"/>
  <c r="M307" i="28"/>
  <c r="M306" i="28"/>
  <c r="M305" i="28"/>
  <c r="M304" i="28"/>
  <c r="M303" i="28"/>
  <c r="M302" i="28"/>
  <c r="M301" i="28"/>
  <c r="M300" i="28"/>
  <c r="M299" i="28"/>
  <c r="M298" i="28"/>
  <c r="M297" i="28"/>
  <c r="M296" i="28"/>
  <c r="M295" i="28"/>
  <c r="M294" i="28"/>
  <c r="M293" i="28"/>
  <c r="M292" i="28"/>
  <c r="M291" i="28"/>
  <c r="M290" i="28"/>
  <c r="M289" i="28"/>
  <c r="M288" i="28"/>
  <c r="M287" i="28"/>
  <c r="M286" i="28"/>
  <c r="M285" i="28"/>
  <c r="M284" i="28"/>
  <c r="M283" i="28"/>
  <c r="M282" i="28"/>
  <c r="M281" i="28"/>
  <c r="M280" i="28"/>
  <c r="M279" i="28"/>
  <c r="M278" i="28"/>
  <c r="M277" i="28"/>
  <c r="M276" i="28"/>
  <c r="M275" i="28"/>
  <c r="M274" i="28"/>
  <c r="M273" i="28"/>
  <c r="M272" i="28"/>
  <c r="M271" i="28"/>
  <c r="M270" i="28"/>
  <c r="M269" i="28"/>
  <c r="M268" i="28"/>
  <c r="M267" i="28"/>
  <c r="M266" i="28"/>
  <c r="M265" i="28"/>
  <c r="M264" i="28"/>
  <c r="M263" i="28"/>
  <c r="M262" i="28"/>
  <c r="M261" i="28"/>
  <c r="M260" i="28"/>
  <c r="M259" i="28"/>
  <c r="M258" i="28"/>
  <c r="M257" i="28"/>
  <c r="M256" i="28"/>
  <c r="M255" i="28"/>
  <c r="M254" i="28"/>
  <c r="M253" i="28"/>
  <c r="M252" i="28"/>
  <c r="M251" i="28"/>
  <c r="M250" i="28"/>
  <c r="M249" i="28"/>
  <c r="M248" i="28"/>
  <c r="M247" i="28"/>
  <c r="M246" i="28"/>
  <c r="M245" i="28"/>
  <c r="M244" i="28"/>
  <c r="M243" i="28"/>
  <c r="M242" i="28"/>
  <c r="M241" i="28"/>
  <c r="M240" i="28"/>
  <c r="M239" i="28"/>
  <c r="M238" i="28"/>
  <c r="M237" i="28"/>
  <c r="M236" i="28"/>
  <c r="M235" i="28"/>
  <c r="M234" i="28"/>
  <c r="M233" i="28"/>
  <c r="M232" i="28"/>
  <c r="M231" i="28"/>
  <c r="M230" i="28"/>
  <c r="M229" i="28"/>
  <c r="M228" i="28"/>
  <c r="M227" i="28"/>
  <c r="M226" i="28"/>
  <c r="M225" i="28"/>
  <c r="M224" i="28"/>
  <c r="M223" i="28"/>
  <c r="M222" i="28"/>
  <c r="M221" i="28"/>
  <c r="M220" i="28"/>
  <c r="M219" i="28"/>
  <c r="M218" i="28"/>
  <c r="M217" i="28"/>
  <c r="M216" i="28"/>
  <c r="M215" i="28"/>
  <c r="M214" i="28"/>
  <c r="M213" i="28"/>
  <c r="M212" i="28"/>
  <c r="M211" i="28"/>
  <c r="M210" i="28"/>
  <c r="M209" i="28"/>
  <c r="M208" i="28"/>
  <c r="M207" i="28"/>
  <c r="M206" i="28"/>
  <c r="M205" i="28"/>
  <c r="M204" i="28"/>
  <c r="M203" i="28"/>
  <c r="M202" i="28"/>
  <c r="M201" i="28"/>
  <c r="M200" i="28"/>
  <c r="M199" i="28"/>
  <c r="M198" i="28"/>
  <c r="M197" i="28"/>
  <c r="M196" i="28"/>
  <c r="M195" i="28"/>
  <c r="M194" i="28"/>
  <c r="M193" i="28"/>
  <c r="M192" i="28"/>
  <c r="M191" i="28"/>
  <c r="M190" i="28"/>
  <c r="M189" i="28"/>
  <c r="M188" i="28"/>
  <c r="M187" i="28"/>
  <c r="M186" i="28"/>
  <c r="M185" i="28"/>
  <c r="M184" i="28"/>
  <c r="M183" i="28"/>
  <c r="M182" i="28"/>
  <c r="M181" i="28"/>
  <c r="M180" i="28"/>
  <c r="M179" i="28"/>
  <c r="M178" i="28"/>
  <c r="M177" i="28"/>
  <c r="M176" i="28"/>
  <c r="M175" i="28"/>
  <c r="M174" i="28"/>
  <c r="M173" i="28"/>
  <c r="M172" i="28"/>
  <c r="M171" i="28"/>
  <c r="M170" i="28"/>
  <c r="M169" i="28"/>
  <c r="M168" i="28"/>
  <c r="M167" i="28"/>
  <c r="M166" i="28"/>
  <c r="M165" i="28"/>
  <c r="M164" i="28"/>
  <c r="M163" i="28"/>
  <c r="M162" i="28"/>
  <c r="M161" i="28"/>
  <c r="M160" i="28"/>
  <c r="M159" i="28"/>
  <c r="M158" i="28"/>
  <c r="M157" i="28"/>
  <c r="M156" i="28"/>
  <c r="M155" i="28"/>
  <c r="M154" i="28"/>
  <c r="M153" i="28"/>
  <c r="M152" i="28"/>
  <c r="M151" i="28"/>
  <c r="M150" i="28"/>
  <c r="M149" i="28"/>
  <c r="M148" i="28"/>
  <c r="M147" i="28"/>
  <c r="M146" i="28"/>
  <c r="M145" i="28"/>
  <c r="M144" i="28"/>
  <c r="M143" i="28"/>
  <c r="M142" i="28"/>
  <c r="M141" i="28"/>
  <c r="M140" i="28"/>
  <c r="M139" i="28"/>
  <c r="M138" i="28"/>
  <c r="M137" i="28"/>
  <c r="M136" i="28"/>
  <c r="M135" i="28"/>
  <c r="M134" i="28"/>
  <c r="M133" i="28"/>
  <c r="M132" i="28"/>
  <c r="M131" i="28"/>
  <c r="M130" i="28"/>
  <c r="M129" i="28"/>
  <c r="M128" i="28"/>
  <c r="M127" i="28"/>
  <c r="M126" i="28"/>
  <c r="M125" i="28"/>
  <c r="M124" i="28"/>
  <c r="M123" i="28"/>
  <c r="M122" i="28"/>
  <c r="M121" i="28"/>
  <c r="M120" i="28"/>
  <c r="M119" i="28"/>
  <c r="M118" i="28"/>
  <c r="M117" i="28"/>
  <c r="M116" i="28"/>
  <c r="M115" i="28"/>
  <c r="M114" i="28"/>
  <c r="M113" i="28"/>
  <c r="M112" i="28"/>
  <c r="M111" i="28"/>
  <c r="M110" i="28"/>
  <c r="M109" i="28"/>
  <c r="M108" i="28"/>
  <c r="M107" i="28"/>
  <c r="M106" i="28"/>
  <c r="M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4" i="28"/>
  <c r="M43" i="28"/>
  <c r="M42" i="28"/>
  <c r="M41" i="28"/>
  <c r="M40" i="28"/>
  <c r="M39" i="28"/>
  <c r="M38" i="28"/>
  <c r="M37" i="28"/>
  <c r="M36" i="28"/>
  <c r="M35" i="28"/>
  <c r="M34" i="28"/>
  <c r="M33" i="28"/>
  <c r="M32" i="28"/>
  <c r="M31" i="28"/>
  <c r="M30" i="28"/>
  <c r="M29" i="28"/>
  <c r="M28" i="28"/>
  <c r="M27" i="28"/>
  <c r="M26" i="28"/>
  <c r="M25" i="28"/>
  <c r="M24" i="28"/>
  <c r="M23" i="28"/>
  <c r="M22" i="28"/>
  <c r="M21" i="28"/>
  <c r="M20" i="28"/>
  <c r="M19" i="28"/>
  <c r="M18" i="28"/>
  <c r="M17" i="28"/>
  <c r="M16" i="28"/>
  <c r="M15" i="28"/>
  <c r="M14" i="28"/>
  <c r="M13" i="28"/>
  <c r="M12" i="28"/>
  <c r="M11" i="28"/>
  <c r="M10" i="28"/>
  <c r="M9" i="28"/>
  <c r="M8" i="28"/>
  <c r="M7" i="28"/>
  <c r="M6" i="28"/>
  <c r="M5" i="28"/>
  <c r="J4844" i="28"/>
  <c r="J4843" i="28"/>
  <c r="J4842" i="28"/>
  <c r="J4841" i="28"/>
  <c r="J4840" i="28"/>
  <c r="J4839" i="28"/>
  <c r="J4838" i="28"/>
  <c r="J4837" i="28"/>
  <c r="J4836" i="28"/>
  <c r="J4835" i="28"/>
  <c r="J4834" i="28"/>
  <c r="J4833" i="28"/>
  <c r="J4832" i="28"/>
  <c r="J4831" i="28"/>
  <c r="J4830" i="28"/>
  <c r="J4829" i="28"/>
  <c r="J4828" i="28"/>
  <c r="J4827" i="28"/>
  <c r="J4826" i="28"/>
  <c r="J4825" i="28"/>
  <c r="J4824" i="28"/>
  <c r="J4823" i="28"/>
  <c r="J4822" i="28"/>
  <c r="J4821" i="28"/>
  <c r="J4820" i="28"/>
  <c r="J4819" i="28"/>
  <c r="J4818" i="28"/>
  <c r="J4817" i="28"/>
  <c r="J4816" i="28"/>
  <c r="J4815" i="28"/>
  <c r="J4814" i="28"/>
  <c r="J4813" i="28"/>
  <c r="J4812" i="28"/>
  <c r="J4811" i="28"/>
  <c r="J4810" i="28"/>
  <c r="J4809" i="28"/>
  <c r="J4808" i="28"/>
  <c r="J4807" i="28"/>
  <c r="J4806" i="28"/>
  <c r="J4805" i="28"/>
  <c r="J4804" i="28"/>
  <c r="J4803" i="28"/>
  <c r="J4802" i="28"/>
  <c r="J4801" i="28"/>
  <c r="J4800" i="28"/>
  <c r="J4799" i="28"/>
  <c r="J4798" i="28"/>
  <c r="J4797" i="28"/>
  <c r="J4796" i="28"/>
  <c r="J4795" i="28"/>
  <c r="J4794" i="28"/>
  <c r="J4793" i="28"/>
  <c r="J4792" i="28"/>
  <c r="J4791" i="28"/>
  <c r="J4790" i="28"/>
  <c r="J4789" i="28"/>
  <c r="J4788" i="28"/>
  <c r="J4787" i="28"/>
  <c r="J4786" i="28"/>
  <c r="J4785" i="28"/>
  <c r="J4784" i="28"/>
  <c r="J4783" i="28"/>
  <c r="J4782" i="28"/>
  <c r="J4781" i="28"/>
  <c r="J4780" i="28"/>
  <c r="J4779" i="28"/>
  <c r="J4778" i="28"/>
  <c r="J4777" i="28"/>
  <c r="J4776" i="28"/>
  <c r="J4775" i="28"/>
  <c r="J4774" i="28"/>
  <c r="J4773" i="28"/>
  <c r="J4772" i="28"/>
  <c r="J4771" i="28"/>
  <c r="J4770" i="28"/>
  <c r="J4769" i="28"/>
  <c r="J4768" i="28"/>
  <c r="J4767" i="28"/>
  <c r="J4766" i="28"/>
  <c r="J4765" i="28"/>
  <c r="J4764" i="28"/>
  <c r="J4763" i="28"/>
  <c r="J4762" i="28"/>
  <c r="J4761" i="28"/>
  <c r="J4760" i="28"/>
  <c r="J4759" i="28"/>
  <c r="J4758" i="28"/>
  <c r="J4757" i="28"/>
  <c r="J4756" i="28"/>
  <c r="J4755" i="28"/>
  <c r="J4754" i="28"/>
  <c r="J4753" i="28"/>
  <c r="J4752" i="28"/>
  <c r="J4751" i="28"/>
  <c r="J4750" i="28"/>
  <c r="J4749" i="28"/>
  <c r="J4748" i="28"/>
  <c r="J4747" i="28"/>
  <c r="J4746" i="28"/>
  <c r="J4745" i="28"/>
  <c r="J4744" i="28"/>
  <c r="J4743" i="28"/>
  <c r="J4742" i="28"/>
  <c r="J4741" i="28"/>
  <c r="J4740" i="28"/>
  <c r="J4739" i="28"/>
  <c r="J4738" i="28"/>
  <c r="J4737" i="28"/>
  <c r="J4736" i="28"/>
  <c r="J4735" i="28"/>
  <c r="J4734" i="28"/>
  <c r="J4733" i="28"/>
  <c r="J4732" i="28"/>
  <c r="J4731" i="28"/>
  <c r="J4730" i="28"/>
  <c r="J4729" i="28"/>
  <c r="J4728" i="28"/>
  <c r="J4727" i="28"/>
  <c r="J4726" i="28"/>
  <c r="J4725" i="28"/>
  <c r="J4724" i="28"/>
  <c r="J4723" i="28"/>
  <c r="J4722" i="28"/>
  <c r="J4721" i="28"/>
  <c r="J4720" i="28"/>
  <c r="J4719" i="28"/>
  <c r="J4718" i="28"/>
  <c r="J4717" i="28"/>
  <c r="J4716" i="28"/>
  <c r="J4715" i="28"/>
  <c r="J4714" i="28"/>
  <c r="J4713" i="28"/>
  <c r="J4712" i="28"/>
  <c r="J4711" i="28"/>
  <c r="J4710" i="28"/>
  <c r="J4709" i="28"/>
  <c r="J4708" i="28"/>
  <c r="J4707" i="28"/>
  <c r="J4706" i="28"/>
  <c r="J4705" i="28"/>
  <c r="J4704" i="28"/>
  <c r="J4703" i="28"/>
  <c r="J4702" i="28"/>
  <c r="J4701" i="28"/>
  <c r="J4700" i="28"/>
  <c r="J4699" i="28"/>
  <c r="J4698" i="28"/>
  <c r="J4697" i="28"/>
  <c r="J4696" i="28"/>
  <c r="J4695" i="28"/>
  <c r="J4694" i="28"/>
  <c r="J4693" i="28"/>
  <c r="J4692" i="28"/>
  <c r="J4691" i="28"/>
  <c r="J4690" i="28"/>
  <c r="J4689" i="28"/>
  <c r="J4688" i="28"/>
  <c r="J4687" i="28"/>
  <c r="J4686" i="28"/>
  <c r="J4685" i="28"/>
  <c r="J4684" i="28"/>
  <c r="J4683" i="28"/>
  <c r="J4682" i="28"/>
  <c r="J4681" i="28"/>
  <c r="J4680" i="28"/>
  <c r="J4679" i="28"/>
  <c r="J4678" i="28"/>
  <c r="J4677" i="28"/>
  <c r="J4676" i="28"/>
  <c r="J4675" i="28"/>
  <c r="J4674" i="28"/>
  <c r="J4673" i="28"/>
  <c r="J4672" i="28"/>
  <c r="J4671" i="28"/>
  <c r="J4670" i="28"/>
  <c r="J4669" i="28"/>
  <c r="J4668" i="28"/>
  <c r="J4667" i="28"/>
  <c r="J4666" i="28"/>
  <c r="J4665" i="28"/>
  <c r="J4664" i="28"/>
  <c r="J4663" i="28"/>
  <c r="J4662" i="28"/>
  <c r="J4661" i="28"/>
  <c r="J4660" i="28"/>
  <c r="J4659" i="28"/>
  <c r="J4658" i="28"/>
  <c r="J4657" i="28"/>
  <c r="J4656" i="28"/>
  <c r="J4655" i="28"/>
  <c r="J4654" i="28"/>
  <c r="J4653" i="28"/>
  <c r="J4652" i="28"/>
  <c r="J4651" i="28"/>
  <c r="J4650" i="28"/>
  <c r="J4649" i="28"/>
  <c r="J4648" i="28"/>
  <c r="J4647" i="28"/>
  <c r="J4646" i="28"/>
  <c r="J4645" i="28"/>
  <c r="J4644" i="28"/>
  <c r="J4643" i="28"/>
  <c r="J4642" i="28"/>
  <c r="J4641" i="28"/>
  <c r="J4640" i="28"/>
  <c r="J4639" i="28"/>
  <c r="J4638" i="28"/>
  <c r="J4637" i="28"/>
  <c r="J4636" i="28"/>
  <c r="J4635" i="28"/>
  <c r="J4634" i="28"/>
  <c r="J4633" i="28"/>
  <c r="J4632" i="28"/>
  <c r="J4631" i="28"/>
  <c r="J4630" i="28"/>
  <c r="J4629" i="28"/>
  <c r="J4628" i="28"/>
  <c r="J4627" i="28"/>
  <c r="J4626" i="28"/>
  <c r="J4625" i="28"/>
  <c r="J4624" i="28"/>
  <c r="J4623" i="28"/>
  <c r="J4622" i="28"/>
  <c r="J4621" i="28"/>
  <c r="J4620" i="28"/>
  <c r="J4619" i="28"/>
  <c r="J4618" i="28"/>
  <c r="J4617" i="28"/>
  <c r="J4616" i="28"/>
  <c r="J4615" i="28"/>
  <c r="J4614" i="28"/>
  <c r="J4613" i="28"/>
  <c r="J4612" i="28"/>
  <c r="J4611" i="28"/>
  <c r="J4610" i="28"/>
  <c r="J4609" i="28"/>
  <c r="J4608" i="28"/>
  <c r="J4607" i="28"/>
  <c r="J4606" i="28"/>
  <c r="J4605" i="28"/>
  <c r="J4604" i="28"/>
  <c r="J4603" i="28"/>
  <c r="J4602" i="28"/>
  <c r="J4601" i="28"/>
  <c r="J4600" i="28"/>
  <c r="J4599" i="28"/>
  <c r="J4598" i="28"/>
  <c r="J4597" i="28"/>
  <c r="J4596" i="28"/>
  <c r="J4595" i="28"/>
  <c r="J4594" i="28"/>
  <c r="J4593" i="28"/>
  <c r="J4592" i="28"/>
  <c r="J4591" i="28"/>
  <c r="J4590" i="28"/>
  <c r="J4589" i="28"/>
  <c r="J4588" i="28"/>
  <c r="J4587" i="28"/>
  <c r="J4586" i="28"/>
  <c r="J4585" i="28"/>
  <c r="J4584" i="28"/>
  <c r="J4583" i="28"/>
  <c r="J4582" i="28"/>
  <c r="J4581" i="28"/>
  <c r="J4580" i="28"/>
  <c r="J4579" i="28"/>
  <c r="J4578" i="28"/>
  <c r="J4577" i="28"/>
  <c r="J4576" i="28"/>
  <c r="J4575" i="28"/>
  <c r="J4574" i="28"/>
  <c r="J4573" i="28"/>
  <c r="J4572" i="28"/>
  <c r="J4571" i="28"/>
  <c r="J4570" i="28"/>
  <c r="J4569" i="28"/>
  <c r="J4568" i="28"/>
  <c r="J4567" i="28"/>
  <c r="J4566" i="28"/>
  <c r="J4565" i="28"/>
  <c r="J4564" i="28"/>
  <c r="J4563" i="28"/>
  <c r="J4562" i="28"/>
  <c r="J4561" i="28"/>
  <c r="J4560" i="28"/>
  <c r="J4559" i="28"/>
  <c r="J4558" i="28"/>
  <c r="J4557" i="28"/>
  <c r="J4556" i="28"/>
  <c r="J4555" i="28"/>
  <c r="J4554" i="28"/>
  <c r="J4553" i="28"/>
  <c r="J4552" i="28"/>
  <c r="J4551" i="28"/>
  <c r="J4550" i="28"/>
  <c r="J4549" i="28"/>
  <c r="J4548" i="28"/>
  <c r="J4547" i="28"/>
  <c r="J4546" i="28"/>
  <c r="J4545" i="28"/>
  <c r="J4544" i="28"/>
  <c r="J4543" i="28"/>
  <c r="J4542" i="28"/>
  <c r="J4541" i="28"/>
  <c r="J4540" i="28"/>
  <c r="J4539" i="28"/>
  <c r="J4538" i="28"/>
  <c r="J4537" i="28"/>
  <c r="J4536" i="28"/>
  <c r="J4535" i="28"/>
  <c r="J4534" i="28"/>
  <c r="J4533" i="28"/>
  <c r="J4532" i="28"/>
  <c r="J4531" i="28"/>
  <c r="J4530" i="28"/>
  <c r="J4529" i="28"/>
  <c r="J4528" i="28"/>
  <c r="J4527" i="28"/>
  <c r="J4526" i="28"/>
  <c r="J4525" i="28"/>
  <c r="J4524" i="28"/>
  <c r="J4523" i="28"/>
  <c r="J4522" i="28"/>
  <c r="J4521" i="28"/>
  <c r="J4520" i="28"/>
  <c r="J4519" i="28"/>
  <c r="J4518" i="28"/>
  <c r="J4517" i="28"/>
  <c r="J4516" i="28"/>
  <c r="J4515" i="28"/>
  <c r="J4514" i="28"/>
  <c r="J4513" i="28"/>
  <c r="J4512" i="28"/>
  <c r="J4511" i="28"/>
  <c r="J4510" i="28"/>
  <c r="J4509" i="28"/>
  <c r="J4508" i="28"/>
  <c r="J4507" i="28"/>
  <c r="J4506" i="28"/>
  <c r="J4505" i="28"/>
  <c r="J4504" i="28"/>
  <c r="J4503" i="28"/>
  <c r="J4502" i="28"/>
  <c r="J4501" i="28"/>
  <c r="J4500" i="28"/>
  <c r="J4499" i="28"/>
  <c r="J4498" i="28"/>
  <c r="J4497" i="28"/>
  <c r="J4496" i="28"/>
  <c r="J4495" i="28"/>
  <c r="J4494" i="28"/>
  <c r="J4493" i="28"/>
  <c r="J4492" i="28"/>
  <c r="J4491" i="28"/>
  <c r="J4490" i="28"/>
  <c r="J4489" i="28"/>
  <c r="J4488" i="28"/>
  <c r="J4487" i="28"/>
  <c r="J4486" i="28"/>
  <c r="J4485" i="28"/>
  <c r="J4484" i="28"/>
  <c r="J4483" i="28"/>
  <c r="J4482" i="28"/>
  <c r="J4481" i="28"/>
  <c r="J4480" i="28"/>
  <c r="J4479" i="28"/>
  <c r="J4478" i="28"/>
  <c r="J4477" i="28"/>
  <c r="J4476" i="28"/>
  <c r="J4475" i="28"/>
  <c r="J4474" i="28"/>
  <c r="J4473" i="28"/>
  <c r="J4472" i="28"/>
  <c r="J4471" i="28"/>
  <c r="J4470" i="28"/>
  <c r="J4469" i="28"/>
  <c r="J4468" i="28"/>
  <c r="J4467" i="28"/>
  <c r="J4466" i="28"/>
  <c r="J4465" i="28"/>
  <c r="J4464" i="28"/>
  <c r="J4463" i="28"/>
  <c r="J4462" i="28"/>
  <c r="J4461" i="28"/>
  <c r="J4460" i="28"/>
  <c r="J4459" i="28"/>
  <c r="J4458" i="28"/>
  <c r="J4457" i="28"/>
  <c r="J4456" i="28"/>
  <c r="J4455" i="28"/>
  <c r="J4454" i="28"/>
  <c r="J4453" i="28"/>
  <c r="J4452" i="28"/>
  <c r="J4451" i="28"/>
  <c r="J4450" i="28"/>
  <c r="J4449" i="28"/>
  <c r="J4448" i="28"/>
  <c r="J4447" i="28"/>
  <c r="J4446" i="28"/>
  <c r="J4445" i="28"/>
  <c r="J4444" i="28"/>
  <c r="J4443" i="28"/>
  <c r="J4442" i="28"/>
  <c r="J4441" i="28"/>
  <c r="J4440" i="28"/>
  <c r="J4439" i="28"/>
  <c r="J4438" i="28"/>
  <c r="J4437" i="28"/>
  <c r="J4436" i="28"/>
  <c r="J4435" i="28"/>
  <c r="J4434" i="28"/>
  <c r="J4433" i="28"/>
  <c r="J4432" i="28"/>
  <c r="J4431" i="28"/>
  <c r="J4430" i="28"/>
  <c r="J4429" i="28"/>
  <c r="J4428" i="28"/>
  <c r="J4427" i="28"/>
  <c r="J4426" i="28"/>
  <c r="J4425" i="28"/>
  <c r="J4424" i="28"/>
  <c r="J4423" i="28"/>
  <c r="J4422" i="28"/>
  <c r="J4421" i="28"/>
  <c r="J4420" i="28"/>
  <c r="J4419" i="28"/>
  <c r="J4418" i="28"/>
  <c r="J4417" i="28"/>
  <c r="J4416" i="28"/>
  <c r="J4415" i="28"/>
  <c r="J4414" i="28"/>
  <c r="J4413" i="28"/>
  <c r="J4412" i="28"/>
  <c r="J4411" i="28"/>
  <c r="J4410" i="28"/>
  <c r="J4409" i="28"/>
  <c r="J4408" i="28"/>
  <c r="J4407" i="28"/>
  <c r="J4406" i="28"/>
  <c r="J4405" i="28"/>
  <c r="J4404" i="28"/>
  <c r="J4403" i="28"/>
  <c r="J4402" i="28"/>
  <c r="J4401" i="28"/>
  <c r="J4400" i="28"/>
  <c r="J4399" i="28"/>
  <c r="J4398" i="28"/>
  <c r="J4397" i="28"/>
  <c r="J4396" i="28"/>
  <c r="J4395" i="28"/>
  <c r="J4394" i="28"/>
  <c r="J4393" i="28"/>
  <c r="J4392" i="28"/>
  <c r="J4391" i="28"/>
  <c r="J4390" i="28"/>
  <c r="J4389" i="28"/>
  <c r="J4388" i="28"/>
  <c r="J4387" i="28"/>
  <c r="J4386" i="28"/>
  <c r="J4385" i="28"/>
  <c r="J4384" i="28"/>
  <c r="J4383" i="28"/>
  <c r="J4382" i="28"/>
  <c r="J4381" i="28"/>
  <c r="J4380" i="28"/>
  <c r="J4379" i="28"/>
  <c r="J4378" i="28"/>
  <c r="J4377" i="28"/>
  <c r="J4376" i="28"/>
  <c r="J4375" i="28"/>
  <c r="J4374" i="28"/>
  <c r="J4373" i="28"/>
  <c r="J4372" i="28"/>
  <c r="J4371" i="28"/>
  <c r="J4370" i="28"/>
  <c r="J4369" i="28"/>
  <c r="J4368" i="28"/>
  <c r="J4367" i="28"/>
  <c r="J4366" i="28"/>
  <c r="J4365" i="28"/>
  <c r="J4364" i="28"/>
  <c r="J4363" i="28"/>
  <c r="J4362" i="28"/>
  <c r="J4361" i="28"/>
  <c r="J4360" i="28"/>
  <c r="J4359" i="28"/>
  <c r="J4358" i="28"/>
  <c r="J4357" i="28"/>
  <c r="J4356" i="28"/>
  <c r="J4355" i="28"/>
  <c r="J4354" i="28"/>
  <c r="J4353" i="28"/>
  <c r="J4352" i="28"/>
  <c r="J4351" i="28"/>
  <c r="J4350" i="28"/>
  <c r="J4349" i="28"/>
  <c r="J4348" i="28"/>
  <c r="J4347" i="28"/>
  <c r="J4346" i="28"/>
  <c r="J4345" i="28"/>
  <c r="J4344" i="28"/>
  <c r="J4343" i="28"/>
  <c r="J4342" i="28"/>
  <c r="J4341" i="28"/>
  <c r="J4340" i="28"/>
  <c r="J4339" i="28"/>
  <c r="J4338" i="28"/>
  <c r="J4337" i="28"/>
  <c r="J4336" i="28"/>
  <c r="J4335" i="28"/>
  <c r="J4334" i="28"/>
  <c r="J4333" i="28"/>
  <c r="J4332" i="28"/>
  <c r="J4331" i="28"/>
  <c r="J4330" i="28"/>
  <c r="J4329" i="28"/>
  <c r="J4328" i="28"/>
  <c r="J4327" i="28"/>
  <c r="J4326" i="28"/>
  <c r="J4325" i="28"/>
  <c r="J4324" i="28"/>
  <c r="J4323" i="28"/>
  <c r="J4322" i="28"/>
  <c r="J4321" i="28"/>
  <c r="J4320" i="28"/>
  <c r="J4319" i="28"/>
  <c r="J4318" i="28"/>
  <c r="J4317" i="28"/>
  <c r="J4316" i="28"/>
  <c r="J4315" i="28"/>
  <c r="J4314" i="28"/>
  <c r="J4313" i="28"/>
  <c r="J4312" i="28"/>
  <c r="J4311" i="28"/>
  <c r="J4310" i="28"/>
  <c r="J4309" i="28"/>
  <c r="J4308" i="28"/>
  <c r="J4307" i="28"/>
  <c r="J4306" i="28"/>
  <c r="J4305" i="28"/>
  <c r="J4304" i="28"/>
  <c r="J4303" i="28"/>
  <c r="J4302" i="28"/>
  <c r="J4301" i="28"/>
  <c r="J4300" i="28"/>
  <c r="J4299" i="28"/>
  <c r="J4298" i="28"/>
  <c r="J4297" i="28"/>
  <c r="J4296" i="28"/>
  <c r="J4295" i="28"/>
  <c r="J4294" i="28"/>
  <c r="J4293" i="28"/>
  <c r="J4292" i="28"/>
  <c r="J4291" i="28"/>
  <c r="J4290" i="28"/>
  <c r="J4289" i="28"/>
  <c r="J4288" i="28"/>
  <c r="J4287" i="28"/>
  <c r="J4286" i="28"/>
  <c r="J4285" i="28"/>
  <c r="J4284" i="28"/>
  <c r="J4283" i="28"/>
  <c r="J4282" i="28"/>
  <c r="J4281" i="28"/>
  <c r="J4280" i="28"/>
  <c r="J4279" i="28"/>
  <c r="J4278" i="28"/>
  <c r="J4277" i="28"/>
  <c r="J4276" i="28"/>
  <c r="J4275" i="28"/>
  <c r="J4274" i="28"/>
  <c r="J4273" i="28"/>
  <c r="J4272" i="28"/>
  <c r="J4271" i="28"/>
  <c r="J4270" i="28"/>
  <c r="J4269" i="28"/>
  <c r="J4268" i="28"/>
  <c r="J4267" i="28"/>
  <c r="J4266" i="28"/>
  <c r="J4265" i="28"/>
  <c r="J4264" i="28"/>
  <c r="J4263" i="28"/>
  <c r="J4262" i="28"/>
  <c r="J4261" i="28"/>
  <c r="J4260" i="28"/>
  <c r="J4259" i="28"/>
  <c r="J4258" i="28"/>
  <c r="J4257" i="28"/>
  <c r="J4256" i="28"/>
  <c r="J4255" i="28"/>
  <c r="J4254" i="28"/>
  <c r="J4253" i="28"/>
  <c r="J4252" i="28"/>
  <c r="J4251" i="28"/>
  <c r="J4250" i="28"/>
  <c r="J4249" i="28"/>
  <c r="J4248" i="28"/>
  <c r="J4247" i="28"/>
  <c r="J4246" i="28"/>
  <c r="J4245" i="28"/>
  <c r="J4244" i="28"/>
  <c r="J4243" i="28"/>
  <c r="J4242" i="28"/>
  <c r="J4241" i="28"/>
  <c r="J4240" i="28"/>
  <c r="J4239" i="28"/>
  <c r="J4238" i="28"/>
  <c r="J4237" i="28"/>
  <c r="J4236" i="28"/>
  <c r="J4235" i="28"/>
  <c r="J4234" i="28"/>
  <c r="J4233" i="28"/>
  <c r="J4232" i="28"/>
  <c r="J4231" i="28"/>
  <c r="J4230" i="28"/>
  <c r="J4229" i="28"/>
  <c r="J4228" i="28"/>
  <c r="J4227" i="28"/>
  <c r="J4226" i="28"/>
  <c r="J4225" i="28"/>
  <c r="J4224" i="28"/>
  <c r="J4223" i="28"/>
  <c r="J4222" i="28"/>
  <c r="J4221" i="28"/>
  <c r="J4220" i="28"/>
  <c r="J4219" i="28"/>
  <c r="J4218" i="28"/>
  <c r="J4217" i="28"/>
  <c r="J4216" i="28"/>
  <c r="J4215" i="28"/>
  <c r="J4214" i="28"/>
  <c r="J4213" i="28"/>
  <c r="J4212" i="28"/>
  <c r="J4211" i="28"/>
  <c r="J4210" i="28"/>
  <c r="J4209" i="28"/>
  <c r="J4208" i="28"/>
  <c r="J4207" i="28"/>
  <c r="J4206" i="28"/>
  <c r="J4205" i="28"/>
  <c r="J4204" i="28"/>
  <c r="J4203" i="28"/>
  <c r="J4202" i="28"/>
  <c r="J4201" i="28"/>
  <c r="J4200" i="28"/>
  <c r="J4199" i="28"/>
  <c r="J4198" i="28"/>
  <c r="J4197" i="28"/>
  <c r="J4196" i="28"/>
  <c r="J4195" i="28"/>
  <c r="J4194" i="28"/>
  <c r="J4193" i="28"/>
  <c r="J4192" i="28"/>
  <c r="J4191" i="28"/>
  <c r="J4190" i="28"/>
  <c r="J4189" i="28"/>
  <c r="J4188" i="28"/>
  <c r="J4187" i="28"/>
  <c r="J4186" i="28"/>
  <c r="J4185" i="28"/>
  <c r="J4184" i="28"/>
  <c r="J4183" i="28"/>
  <c r="J4182" i="28"/>
  <c r="J4181" i="28"/>
  <c r="J4180" i="28"/>
  <c r="J4179" i="28"/>
  <c r="J4178" i="28"/>
  <c r="J4177" i="28"/>
  <c r="J4176" i="28"/>
  <c r="J4175" i="28"/>
  <c r="J4174" i="28"/>
  <c r="J4173" i="28"/>
  <c r="J4172" i="28"/>
  <c r="J4171" i="28"/>
  <c r="J4170" i="28"/>
  <c r="J4169" i="28"/>
  <c r="J4168" i="28"/>
  <c r="J4167" i="28"/>
  <c r="J4166" i="28"/>
  <c r="J4165" i="28"/>
  <c r="J4164" i="28"/>
  <c r="J4163" i="28"/>
  <c r="J4162" i="28"/>
  <c r="J4161" i="28"/>
  <c r="J4160" i="28"/>
  <c r="J4159" i="28"/>
  <c r="J4158" i="28"/>
  <c r="J4157" i="28"/>
  <c r="J4156" i="28"/>
  <c r="J4155" i="28"/>
  <c r="J4154" i="28"/>
  <c r="J4153" i="28"/>
  <c r="J4152" i="28"/>
  <c r="J4151" i="28"/>
  <c r="J4150" i="28"/>
  <c r="J4149" i="28"/>
  <c r="J4148" i="28"/>
  <c r="J4147" i="28"/>
  <c r="J4146" i="28"/>
  <c r="J4145" i="28"/>
  <c r="J4144" i="28"/>
  <c r="J4143" i="28"/>
  <c r="J4142" i="28"/>
  <c r="J4141" i="28"/>
  <c r="J4140" i="28"/>
  <c r="J4139" i="28"/>
  <c r="J4138" i="28"/>
  <c r="J4137" i="28"/>
  <c r="J4136" i="28"/>
  <c r="J4135" i="28"/>
  <c r="J4134" i="28"/>
  <c r="J4133" i="28"/>
  <c r="J4132" i="28"/>
  <c r="J4131" i="28"/>
  <c r="J4130" i="28"/>
  <c r="J4129" i="28"/>
  <c r="J4128" i="28"/>
  <c r="J4127" i="28"/>
  <c r="J4126" i="28"/>
  <c r="J4125" i="28"/>
  <c r="J4124" i="28"/>
  <c r="J4123" i="28"/>
  <c r="J4122" i="28"/>
  <c r="J4121" i="28"/>
  <c r="J4120" i="28"/>
  <c r="J4119" i="28"/>
  <c r="J4118" i="28"/>
  <c r="J4117" i="28"/>
  <c r="J4116" i="28"/>
  <c r="J4115" i="28"/>
  <c r="J4114" i="28"/>
  <c r="J4113" i="28"/>
  <c r="J4112" i="28"/>
  <c r="J4111" i="28"/>
  <c r="J4110" i="28"/>
  <c r="J4109" i="28"/>
  <c r="J4108" i="28"/>
  <c r="J4107" i="28"/>
  <c r="J4106" i="28"/>
  <c r="J4105" i="28"/>
  <c r="J4104" i="28"/>
  <c r="J4103" i="28"/>
  <c r="J4102" i="28"/>
  <c r="J4101" i="28"/>
  <c r="J4100" i="28"/>
  <c r="J4099" i="28"/>
  <c r="J4098" i="28"/>
  <c r="J4097" i="28"/>
  <c r="J4096" i="28"/>
  <c r="J4095" i="28"/>
  <c r="J4094" i="28"/>
  <c r="J4093" i="28"/>
  <c r="J4092" i="28"/>
  <c r="J4091" i="28"/>
  <c r="J4090" i="28"/>
  <c r="J4089" i="28"/>
  <c r="J4088" i="28"/>
  <c r="J4087" i="28"/>
  <c r="J4086" i="28"/>
  <c r="J4085" i="28"/>
  <c r="J4084" i="28"/>
  <c r="J4083" i="28"/>
  <c r="J4082" i="28"/>
  <c r="J4081" i="28"/>
  <c r="J4080" i="28"/>
  <c r="J4079" i="28"/>
  <c r="J4078" i="28"/>
  <c r="J4077" i="28"/>
  <c r="J4076" i="28"/>
  <c r="J4075" i="28"/>
  <c r="J4074" i="28"/>
  <c r="J4073" i="28"/>
  <c r="J4072" i="28"/>
  <c r="J4071" i="28"/>
  <c r="J4070" i="28"/>
  <c r="J4069" i="28"/>
  <c r="J4068" i="28"/>
  <c r="J4067" i="28"/>
  <c r="J4066" i="28"/>
  <c r="J4065" i="28"/>
  <c r="J4064" i="28"/>
  <c r="J4063" i="28"/>
  <c r="J4062" i="28"/>
  <c r="J4061" i="28"/>
  <c r="J4060" i="28"/>
  <c r="J4059" i="28"/>
  <c r="J4058" i="28"/>
  <c r="J4057" i="28"/>
  <c r="J4056" i="28"/>
  <c r="J4055" i="28"/>
  <c r="J4054" i="28"/>
  <c r="J4053" i="28"/>
  <c r="J4052" i="28"/>
  <c r="J4051" i="28"/>
  <c r="J4050" i="28"/>
  <c r="J4049" i="28"/>
  <c r="J4048" i="28"/>
  <c r="J4047" i="28"/>
  <c r="J4046" i="28"/>
  <c r="J4045" i="28"/>
  <c r="J4044" i="28"/>
  <c r="J4043" i="28"/>
  <c r="J4042" i="28"/>
  <c r="J4041" i="28"/>
  <c r="J4040" i="28"/>
  <c r="J4039" i="28"/>
  <c r="J4038" i="28"/>
  <c r="J4037" i="28"/>
  <c r="J4036" i="28"/>
  <c r="J4035" i="28"/>
  <c r="J4034" i="28"/>
  <c r="J4033" i="28"/>
  <c r="J4032" i="28"/>
  <c r="J4031" i="28"/>
  <c r="J4030" i="28"/>
  <c r="J4029" i="28"/>
  <c r="J4028" i="28"/>
  <c r="J4027" i="28"/>
  <c r="J4026" i="28"/>
  <c r="J4025" i="28"/>
  <c r="J4024" i="28"/>
  <c r="J4023" i="28"/>
  <c r="J4022" i="28"/>
  <c r="J4021" i="28"/>
  <c r="J4020" i="28"/>
  <c r="J4019" i="28"/>
  <c r="J4018" i="28"/>
  <c r="J4017" i="28"/>
  <c r="J4016" i="28"/>
  <c r="J4015" i="28"/>
  <c r="J4014" i="28"/>
  <c r="J4013" i="28"/>
  <c r="J4012" i="28"/>
  <c r="J4011" i="28"/>
  <c r="J4010" i="28"/>
  <c r="J4009" i="28"/>
  <c r="J4008" i="28"/>
  <c r="J4007" i="28"/>
  <c r="J4006" i="28"/>
  <c r="J4005" i="28"/>
  <c r="J4004" i="28"/>
  <c r="J4003" i="28"/>
  <c r="J4002" i="28"/>
  <c r="J4001" i="28"/>
  <c r="J4000" i="28"/>
  <c r="J3999" i="28"/>
  <c r="J3998" i="28"/>
  <c r="J3997" i="28"/>
  <c r="J3996" i="28"/>
  <c r="J3995" i="28"/>
  <c r="J3994" i="28"/>
  <c r="J3993" i="28"/>
  <c r="J3992" i="28"/>
  <c r="J3991" i="28"/>
  <c r="J3990" i="28"/>
  <c r="J3989" i="28"/>
  <c r="J3988" i="28"/>
  <c r="J3987" i="28"/>
  <c r="J3986" i="28"/>
  <c r="J3985" i="28"/>
  <c r="J3984" i="28"/>
  <c r="J3983" i="28"/>
  <c r="J3982" i="28"/>
  <c r="J3981" i="28"/>
  <c r="J3980" i="28"/>
  <c r="J3979" i="28"/>
  <c r="J3978" i="28"/>
  <c r="J3977" i="28"/>
  <c r="J3976" i="28"/>
  <c r="J3975" i="28"/>
  <c r="J3974" i="28"/>
  <c r="J3973" i="28"/>
  <c r="J3972" i="28"/>
  <c r="J3971" i="28"/>
  <c r="J3970" i="28"/>
  <c r="J3969" i="28"/>
  <c r="J3968" i="28"/>
  <c r="J3967" i="28"/>
  <c r="J3966" i="28"/>
  <c r="J3965" i="28"/>
  <c r="J3964" i="28"/>
  <c r="J3963" i="28"/>
  <c r="J3962" i="28"/>
  <c r="J3961" i="28"/>
  <c r="J3960" i="28"/>
  <c r="J3959" i="28"/>
  <c r="J3958" i="28"/>
  <c r="J3957" i="28"/>
  <c r="J3956" i="28"/>
  <c r="J3955" i="28"/>
  <c r="J3954" i="28"/>
  <c r="J3953" i="28"/>
  <c r="J3952" i="28"/>
  <c r="J3951" i="28"/>
  <c r="J3950" i="28"/>
  <c r="J3949" i="28"/>
  <c r="J3948" i="28"/>
  <c r="J3947" i="28"/>
  <c r="J3946" i="28"/>
  <c r="J3945" i="28"/>
  <c r="J3944" i="28"/>
  <c r="J3943" i="28"/>
  <c r="J3942" i="28"/>
  <c r="J3941" i="28"/>
  <c r="J3940" i="28"/>
  <c r="J3939" i="28"/>
  <c r="J3938" i="28"/>
  <c r="J3937" i="28"/>
  <c r="J3936" i="28"/>
  <c r="J3935" i="28"/>
  <c r="J3934" i="28"/>
  <c r="J3933" i="28"/>
  <c r="J3932" i="28"/>
  <c r="J3931" i="28"/>
  <c r="J3930" i="28"/>
  <c r="J3929" i="28"/>
  <c r="J3928" i="28"/>
  <c r="J3927" i="28"/>
  <c r="J3926" i="28"/>
  <c r="J3925" i="28"/>
  <c r="J3924" i="28"/>
  <c r="J3923" i="28"/>
  <c r="J3922" i="28"/>
  <c r="J3921" i="28"/>
  <c r="J3920" i="28"/>
  <c r="J3919" i="28"/>
  <c r="J3918" i="28"/>
  <c r="J3917" i="28"/>
  <c r="J3916" i="28"/>
  <c r="J3915" i="28"/>
  <c r="J3914" i="28"/>
  <c r="J3913" i="28"/>
  <c r="J3912" i="28"/>
  <c r="J3911" i="28"/>
  <c r="J3910" i="28"/>
  <c r="J3909" i="28"/>
  <c r="J3908" i="28"/>
  <c r="J3907" i="28"/>
  <c r="J3906" i="28"/>
  <c r="J3905" i="28"/>
  <c r="J3904" i="28"/>
  <c r="J3903" i="28"/>
  <c r="J3902" i="28"/>
  <c r="J3901" i="28"/>
  <c r="J3900" i="28"/>
  <c r="J3899" i="28"/>
  <c r="J3898" i="28"/>
  <c r="J3897" i="28"/>
  <c r="J3896" i="28"/>
  <c r="J3895" i="28"/>
  <c r="J3894" i="28"/>
  <c r="J3893" i="28"/>
  <c r="J3892" i="28"/>
  <c r="J3891" i="28"/>
  <c r="J3890" i="28"/>
  <c r="J3889" i="28"/>
  <c r="J3888" i="28"/>
  <c r="J3887" i="28"/>
  <c r="J3886" i="28"/>
  <c r="J3885" i="28"/>
  <c r="J3884" i="28"/>
  <c r="J3883" i="28"/>
  <c r="J3882" i="28"/>
  <c r="J3881" i="28"/>
  <c r="J3880" i="28"/>
  <c r="J3879" i="28"/>
  <c r="J3878" i="28"/>
  <c r="J3877" i="28"/>
  <c r="J3876" i="28"/>
  <c r="J3875" i="28"/>
  <c r="J3874" i="28"/>
  <c r="J3873" i="28"/>
  <c r="J3872" i="28"/>
  <c r="J3871" i="28"/>
  <c r="J3870" i="28"/>
  <c r="J3869" i="28"/>
  <c r="J3868" i="28"/>
  <c r="J3867" i="28"/>
  <c r="J3866" i="28"/>
  <c r="J3865" i="28"/>
  <c r="J3864" i="28"/>
  <c r="J3863" i="28"/>
  <c r="J3862" i="28"/>
  <c r="J3861" i="28"/>
  <c r="J3860" i="28"/>
  <c r="J3859" i="28"/>
  <c r="J3858" i="28"/>
  <c r="J3857" i="28"/>
  <c r="J3856" i="28"/>
  <c r="J3855" i="28"/>
  <c r="J3854" i="28"/>
  <c r="J3853" i="28"/>
  <c r="J3852" i="28"/>
  <c r="J3851" i="28"/>
  <c r="J3850" i="28"/>
  <c r="J3849" i="28"/>
  <c r="J3848" i="28"/>
  <c r="J3847" i="28"/>
  <c r="J3846" i="28"/>
  <c r="J3845" i="28"/>
  <c r="J3844" i="28"/>
  <c r="J3843" i="28"/>
  <c r="J3842" i="28"/>
  <c r="J3841" i="28"/>
  <c r="J3840" i="28"/>
  <c r="J3839" i="28"/>
  <c r="J3838" i="28"/>
  <c r="J3837" i="28"/>
  <c r="J3836" i="28"/>
  <c r="J3835" i="28"/>
  <c r="J3834" i="28"/>
  <c r="J3833" i="28"/>
  <c r="J3832" i="28"/>
  <c r="J3831" i="28"/>
  <c r="J3830" i="28"/>
  <c r="J3829" i="28"/>
  <c r="J3828" i="28"/>
  <c r="J3827" i="28"/>
  <c r="J3826" i="28"/>
  <c r="J3825" i="28"/>
  <c r="J3824" i="28"/>
  <c r="J3823" i="28"/>
  <c r="J3822" i="28"/>
  <c r="J3821" i="28"/>
  <c r="J3820" i="28"/>
  <c r="J3819" i="28"/>
  <c r="J3818" i="28"/>
  <c r="J3817" i="28"/>
  <c r="J3816" i="28"/>
  <c r="J3815" i="28"/>
  <c r="J3814" i="28"/>
  <c r="J3813" i="28"/>
  <c r="J3812" i="28"/>
  <c r="J3811" i="28"/>
  <c r="J3810" i="28"/>
  <c r="J3809" i="28"/>
  <c r="J3808" i="28"/>
  <c r="J3807" i="28"/>
  <c r="J3806" i="28"/>
  <c r="J3805" i="28"/>
  <c r="J3804" i="28"/>
  <c r="J3803" i="28"/>
  <c r="J3802" i="28"/>
  <c r="J3801" i="28"/>
  <c r="J3800" i="28"/>
  <c r="J3799" i="28"/>
  <c r="J3798" i="28"/>
  <c r="J3797" i="28"/>
  <c r="J3796" i="28"/>
  <c r="J3795" i="28"/>
  <c r="J3794" i="28"/>
  <c r="J3793" i="28"/>
  <c r="J3792" i="28"/>
  <c r="J3791" i="28"/>
  <c r="J3790" i="28"/>
  <c r="J3789" i="28"/>
  <c r="J3788" i="28"/>
  <c r="J3787" i="28"/>
  <c r="J3786" i="28"/>
  <c r="J3785" i="28"/>
  <c r="J3784" i="28"/>
  <c r="J3783" i="28"/>
  <c r="J3782" i="28"/>
  <c r="J3781" i="28"/>
  <c r="J3780" i="28"/>
  <c r="J3779" i="28"/>
  <c r="J3778" i="28"/>
  <c r="J3777" i="28"/>
  <c r="J3776" i="28"/>
  <c r="J3775" i="28"/>
  <c r="J3774" i="28"/>
  <c r="J3773" i="28"/>
  <c r="J3772" i="28"/>
  <c r="J3771" i="28"/>
  <c r="J3770" i="28"/>
  <c r="J3769" i="28"/>
  <c r="J3768" i="28"/>
  <c r="J3767" i="28"/>
  <c r="J3766" i="28"/>
  <c r="J3765" i="28"/>
  <c r="J3764" i="28"/>
  <c r="J3763" i="28"/>
  <c r="J3762" i="28"/>
  <c r="J3761" i="28"/>
  <c r="J3760" i="28"/>
  <c r="J3759" i="28"/>
  <c r="J3758" i="28"/>
  <c r="J3757" i="28"/>
  <c r="J3756" i="28"/>
  <c r="J3755" i="28"/>
  <c r="J3754" i="28"/>
  <c r="J3753" i="28"/>
  <c r="J3752" i="28"/>
  <c r="J3751" i="28"/>
  <c r="J3750" i="28"/>
  <c r="J3749" i="28"/>
  <c r="J3748" i="28"/>
  <c r="J3747" i="28"/>
  <c r="J3746" i="28"/>
  <c r="J3745" i="28"/>
  <c r="J3744" i="28"/>
  <c r="J3743" i="28"/>
  <c r="J3742" i="28"/>
  <c r="J3741" i="28"/>
  <c r="J3740" i="28"/>
  <c r="J3739" i="28"/>
  <c r="J3738" i="28"/>
  <c r="J3737" i="28"/>
  <c r="J3736" i="28"/>
  <c r="J3735" i="28"/>
  <c r="J3734" i="28"/>
  <c r="J3733" i="28"/>
  <c r="J3732" i="28"/>
  <c r="J3731" i="28"/>
  <c r="J3730" i="28"/>
  <c r="J3729" i="28"/>
  <c r="J3728" i="28"/>
  <c r="J3727" i="28"/>
  <c r="J3726" i="28"/>
  <c r="J3725" i="28"/>
  <c r="J3724" i="28"/>
  <c r="J3723" i="28"/>
  <c r="J3722" i="28"/>
  <c r="J3721" i="28"/>
  <c r="J3720" i="28"/>
  <c r="J3719" i="28"/>
  <c r="J3718" i="28"/>
  <c r="J3717" i="28"/>
  <c r="J3716" i="28"/>
  <c r="J3715" i="28"/>
  <c r="J3714" i="28"/>
  <c r="J3713" i="28"/>
  <c r="J3712" i="28"/>
  <c r="J3711" i="28"/>
  <c r="J3710" i="28"/>
  <c r="J3709" i="28"/>
  <c r="J3708" i="28"/>
  <c r="J3707" i="28"/>
  <c r="J3706" i="28"/>
  <c r="J3705" i="28"/>
  <c r="J3704" i="28"/>
  <c r="J3703" i="28"/>
  <c r="J3702" i="28"/>
  <c r="J3701" i="28"/>
  <c r="J3700" i="28"/>
  <c r="J3699" i="28"/>
  <c r="J3698" i="28"/>
  <c r="J3697" i="28"/>
  <c r="J3696" i="28"/>
  <c r="J3695" i="28"/>
  <c r="J3694" i="28"/>
  <c r="J3693" i="28"/>
  <c r="J3692" i="28"/>
  <c r="J3691" i="28"/>
  <c r="J3690" i="28"/>
  <c r="J3689" i="28"/>
  <c r="J3688" i="28"/>
  <c r="J3687" i="28"/>
  <c r="J3686" i="28"/>
  <c r="J3685" i="28"/>
  <c r="J3684" i="28"/>
  <c r="J3683" i="28"/>
  <c r="J3682" i="28"/>
  <c r="J3681" i="28"/>
  <c r="J3680" i="28"/>
  <c r="J3679" i="28"/>
  <c r="J3678" i="28"/>
  <c r="J3677" i="28"/>
  <c r="J3676" i="28"/>
  <c r="J3675" i="28"/>
  <c r="J3674" i="28"/>
  <c r="J3673" i="28"/>
  <c r="J3672" i="28"/>
  <c r="J3671" i="28"/>
  <c r="J3670" i="28"/>
  <c r="J3669" i="28"/>
  <c r="J3668" i="28"/>
  <c r="J3667" i="28"/>
  <c r="J3666" i="28"/>
  <c r="J3665" i="28"/>
  <c r="J3664" i="28"/>
  <c r="J3663" i="28"/>
  <c r="J3662" i="28"/>
  <c r="J3661" i="28"/>
  <c r="J3660" i="28"/>
  <c r="J3659" i="28"/>
  <c r="J3658" i="28"/>
  <c r="J3657" i="28"/>
  <c r="J3656" i="28"/>
  <c r="J3655" i="28"/>
  <c r="J3654" i="28"/>
  <c r="J3653" i="28"/>
  <c r="J3652" i="28"/>
  <c r="J3651" i="28"/>
  <c r="J3650" i="28"/>
  <c r="J3649" i="28"/>
  <c r="J3648" i="28"/>
  <c r="J3647" i="28"/>
  <c r="J3646" i="28"/>
  <c r="J3645" i="28"/>
  <c r="J3644" i="28"/>
  <c r="J3643" i="28"/>
  <c r="J3642" i="28"/>
  <c r="J3641" i="28"/>
  <c r="J3640" i="28"/>
  <c r="J3639" i="28"/>
  <c r="J3638" i="28"/>
  <c r="J3637" i="28"/>
  <c r="J3636" i="28"/>
  <c r="J3635" i="28"/>
  <c r="J3634" i="28"/>
  <c r="J3633" i="28"/>
  <c r="J3632" i="28"/>
  <c r="J3631" i="28"/>
  <c r="J3630" i="28"/>
  <c r="J3629" i="28"/>
  <c r="J3628" i="28"/>
  <c r="J3627" i="28"/>
  <c r="J3626" i="28"/>
  <c r="J3625" i="28"/>
  <c r="J3624" i="28"/>
  <c r="J3623" i="28"/>
  <c r="J3622" i="28"/>
  <c r="J3621" i="28"/>
  <c r="J3620" i="28"/>
  <c r="J3619" i="28"/>
  <c r="J3618" i="28"/>
  <c r="J3617" i="28"/>
  <c r="J3616" i="28"/>
  <c r="J3615" i="28"/>
  <c r="J3614" i="28"/>
  <c r="J3613" i="28"/>
  <c r="J3612" i="28"/>
  <c r="J3611" i="28"/>
  <c r="J3610" i="28"/>
  <c r="J3609" i="28"/>
  <c r="J3608" i="28"/>
  <c r="J3607" i="28"/>
  <c r="J3606" i="28"/>
  <c r="J3605" i="28"/>
  <c r="J3604" i="28"/>
  <c r="J3603" i="28"/>
  <c r="J3602" i="28"/>
  <c r="J3601" i="28"/>
  <c r="J3600" i="28"/>
  <c r="J3599" i="28"/>
  <c r="J3598" i="28"/>
  <c r="J3597" i="28"/>
  <c r="J3596" i="28"/>
  <c r="J3595" i="28"/>
  <c r="J3594" i="28"/>
  <c r="J3593" i="28"/>
  <c r="J3592" i="28"/>
  <c r="J3591" i="28"/>
  <c r="J3590" i="28"/>
  <c r="J3589" i="28"/>
  <c r="J3588" i="28"/>
  <c r="J3587" i="28"/>
  <c r="J3586" i="28"/>
  <c r="J3585" i="28"/>
  <c r="J3584" i="28"/>
  <c r="J3583" i="28"/>
  <c r="J3582" i="28"/>
  <c r="J3581" i="28"/>
  <c r="J3580" i="28"/>
  <c r="J3579" i="28"/>
  <c r="J3578" i="28"/>
  <c r="J3577" i="28"/>
  <c r="J3576" i="28"/>
  <c r="J3575" i="28"/>
  <c r="J3574" i="28"/>
  <c r="J3573" i="28"/>
  <c r="J3572" i="28"/>
  <c r="J3571" i="28"/>
  <c r="J3570" i="28"/>
  <c r="J3569" i="28"/>
  <c r="J3568" i="28"/>
  <c r="J3567" i="28"/>
  <c r="J3566" i="28"/>
  <c r="J3565" i="28"/>
  <c r="J3564" i="28"/>
  <c r="J3563" i="28"/>
  <c r="J3562" i="28"/>
  <c r="J3561" i="28"/>
  <c r="J3560" i="28"/>
  <c r="J3559" i="28"/>
  <c r="J3558" i="28"/>
  <c r="J3557" i="28"/>
  <c r="J3556" i="28"/>
  <c r="J3555" i="28"/>
  <c r="J3554" i="28"/>
  <c r="J3553" i="28"/>
  <c r="J3552" i="28"/>
  <c r="J3551" i="28"/>
  <c r="J3550" i="28"/>
  <c r="J3549" i="28"/>
  <c r="J3548" i="28"/>
  <c r="J3547" i="28"/>
  <c r="J3546" i="28"/>
  <c r="J3545" i="28"/>
  <c r="J3544" i="28"/>
  <c r="J3543" i="28"/>
  <c r="J3542" i="28"/>
  <c r="J3541" i="28"/>
  <c r="J3540" i="28"/>
  <c r="J3539" i="28"/>
  <c r="J3538" i="28"/>
  <c r="J3537" i="28"/>
  <c r="J3536" i="28"/>
  <c r="J3535" i="28"/>
  <c r="J3534" i="28"/>
  <c r="J3533" i="28"/>
  <c r="J3532" i="28"/>
  <c r="J3531" i="28"/>
  <c r="J3530" i="28"/>
  <c r="J3529" i="28"/>
  <c r="J3528" i="28"/>
  <c r="J3527" i="28"/>
  <c r="J3526" i="28"/>
  <c r="J3525" i="28"/>
  <c r="J3524" i="28"/>
  <c r="J3523" i="28"/>
  <c r="J3522" i="28"/>
  <c r="J3521" i="28"/>
  <c r="J3520" i="28"/>
  <c r="J3519" i="28"/>
  <c r="J3518" i="28"/>
  <c r="J3517" i="28"/>
  <c r="J3516" i="28"/>
  <c r="J3515" i="28"/>
  <c r="J3514" i="28"/>
  <c r="J3513" i="28"/>
  <c r="J3512" i="28"/>
  <c r="J3511" i="28"/>
  <c r="J3510" i="28"/>
  <c r="J3509" i="28"/>
  <c r="J3508" i="28"/>
  <c r="J3507" i="28"/>
  <c r="J3506" i="28"/>
  <c r="J3505" i="28"/>
  <c r="J3504" i="28"/>
  <c r="J3503" i="28"/>
  <c r="J3502" i="28"/>
  <c r="J3501" i="28"/>
  <c r="J3500" i="28"/>
  <c r="J3499" i="28"/>
  <c r="J3498" i="28"/>
  <c r="J3497" i="28"/>
  <c r="J3496" i="28"/>
  <c r="J3495" i="28"/>
  <c r="J3494" i="28"/>
  <c r="J3493" i="28"/>
  <c r="J3492" i="28"/>
  <c r="J3491" i="28"/>
  <c r="J3490" i="28"/>
  <c r="J3489" i="28"/>
  <c r="J3488" i="28"/>
  <c r="J3487" i="28"/>
  <c r="J3486" i="28"/>
  <c r="J3485" i="28"/>
  <c r="J3484" i="28"/>
  <c r="J3483" i="28"/>
  <c r="J3482" i="28"/>
  <c r="J3481" i="28"/>
  <c r="J3480" i="28"/>
  <c r="J3479" i="28"/>
  <c r="J3478" i="28"/>
  <c r="J3477" i="28"/>
  <c r="J3476" i="28"/>
  <c r="J3475" i="28"/>
  <c r="J3474" i="28"/>
  <c r="J3473" i="28"/>
  <c r="J3472" i="28"/>
  <c r="J3471" i="28"/>
  <c r="J3470" i="28"/>
  <c r="J3469" i="28"/>
  <c r="J3468" i="28"/>
  <c r="J3467" i="28"/>
  <c r="J3466" i="28"/>
  <c r="J3465" i="28"/>
  <c r="J3464" i="28"/>
  <c r="J3463" i="28"/>
  <c r="J3462" i="28"/>
  <c r="J3461" i="28"/>
  <c r="J3460" i="28"/>
  <c r="J3459" i="28"/>
  <c r="J3458" i="28"/>
  <c r="J3457" i="28"/>
  <c r="J3456" i="28"/>
  <c r="J3455" i="28"/>
  <c r="J3454" i="28"/>
  <c r="J3453" i="28"/>
  <c r="J3452" i="28"/>
  <c r="J3451" i="28"/>
  <c r="J3450" i="28"/>
  <c r="J3449" i="28"/>
  <c r="J3448" i="28"/>
  <c r="J3447" i="28"/>
  <c r="J3446" i="28"/>
  <c r="J3445" i="28"/>
  <c r="J3444" i="28"/>
  <c r="J3443" i="28"/>
  <c r="J3442" i="28"/>
  <c r="J3441" i="28"/>
  <c r="J3440" i="28"/>
  <c r="J3439" i="28"/>
  <c r="J3438" i="28"/>
  <c r="J3437" i="28"/>
  <c r="J3436" i="28"/>
  <c r="J3435" i="28"/>
  <c r="J3434" i="28"/>
  <c r="J3433" i="28"/>
  <c r="J3432" i="28"/>
  <c r="J3431" i="28"/>
  <c r="J3430" i="28"/>
  <c r="J3429" i="28"/>
  <c r="J3428" i="28"/>
  <c r="J3427" i="28"/>
  <c r="J3426" i="28"/>
  <c r="J3425" i="28"/>
  <c r="J3424" i="28"/>
  <c r="J3423" i="28"/>
  <c r="J3422" i="28"/>
  <c r="J3421" i="28"/>
  <c r="J3420" i="28"/>
  <c r="J3419" i="28"/>
  <c r="J3418" i="28"/>
  <c r="J3417" i="28"/>
  <c r="J3416" i="28"/>
  <c r="J3415" i="28"/>
  <c r="J3414" i="28"/>
  <c r="J3413" i="28"/>
  <c r="J3412" i="28"/>
  <c r="J3411" i="28"/>
  <c r="J3410" i="28"/>
  <c r="J3409" i="28"/>
  <c r="J3408" i="28"/>
  <c r="J3407" i="28"/>
  <c r="J3406" i="28"/>
  <c r="J3405" i="28"/>
  <c r="J3404" i="28"/>
  <c r="J3403" i="28"/>
  <c r="J3402" i="28"/>
  <c r="J3401" i="28"/>
  <c r="J3400" i="28"/>
  <c r="J3399" i="28"/>
  <c r="J3398" i="28"/>
  <c r="J3397" i="28"/>
  <c r="J3396" i="28"/>
  <c r="J3395" i="28"/>
  <c r="J3394" i="28"/>
  <c r="J3393" i="28"/>
  <c r="J3392" i="28"/>
  <c r="J3391" i="28"/>
  <c r="J3390" i="28"/>
  <c r="J3389" i="28"/>
  <c r="J3388" i="28"/>
  <c r="J3387" i="28"/>
  <c r="J3386" i="28"/>
  <c r="J3385" i="28"/>
  <c r="J3384" i="28"/>
  <c r="J3383" i="28"/>
  <c r="J3382" i="28"/>
  <c r="J3381" i="28"/>
  <c r="J3380" i="28"/>
  <c r="J3379" i="28"/>
  <c r="J3378" i="28"/>
  <c r="J3377" i="28"/>
  <c r="J3376" i="28"/>
  <c r="J3375" i="28"/>
  <c r="J3374" i="28"/>
  <c r="J3373" i="28"/>
  <c r="J3372" i="28"/>
  <c r="J3371" i="28"/>
  <c r="J3370" i="28"/>
  <c r="J3369" i="28"/>
  <c r="J3368" i="28"/>
  <c r="J3367" i="28"/>
  <c r="J3366" i="28"/>
  <c r="J3365" i="28"/>
  <c r="J3364" i="28"/>
  <c r="J3363" i="28"/>
  <c r="J3362" i="28"/>
  <c r="J3361" i="28"/>
  <c r="J3360" i="28"/>
  <c r="J3359" i="28"/>
  <c r="J3358" i="28"/>
  <c r="J3357" i="28"/>
  <c r="J3356" i="28"/>
  <c r="J3355" i="28"/>
  <c r="J3354" i="28"/>
  <c r="J3353" i="28"/>
  <c r="J3352" i="28"/>
  <c r="J3351" i="28"/>
  <c r="J3350" i="28"/>
  <c r="J3349" i="28"/>
  <c r="J3348" i="28"/>
  <c r="J3347" i="28"/>
  <c r="J3346" i="28"/>
  <c r="J3345" i="28"/>
  <c r="J3344" i="28"/>
  <c r="J3343" i="28"/>
  <c r="J3342" i="28"/>
  <c r="J3341" i="28"/>
  <c r="J3340" i="28"/>
  <c r="J3339" i="28"/>
  <c r="J3338" i="28"/>
  <c r="J3337" i="28"/>
  <c r="J3336" i="28"/>
  <c r="J3335" i="28"/>
  <c r="J3334" i="28"/>
  <c r="J3333" i="28"/>
  <c r="J3332" i="28"/>
  <c r="J3331" i="28"/>
  <c r="J3330" i="28"/>
  <c r="J3329" i="28"/>
  <c r="J3328" i="28"/>
  <c r="J3327" i="28"/>
  <c r="J3326" i="28"/>
  <c r="J3325" i="28"/>
  <c r="J3324" i="28"/>
  <c r="J3323" i="28"/>
  <c r="J3322" i="28"/>
  <c r="J3321" i="28"/>
  <c r="J3320" i="28"/>
  <c r="J3319" i="28"/>
  <c r="J3318" i="28"/>
  <c r="J3317" i="28"/>
  <c r="J3316" i="28"/>
  <c r="J3315" i="28"/>
  <c r="J3314" i="28"/>
  <c r="J3313" i="28"/>
  <c r="J3312" i="28"/>
  <c r="J3311" i="28"/>
  <c r="J3310" i="28"/>
  <c r="J3309" i="28"/>
  <c r="J3308" i="28"/>
  <c r="J3307" i="28"/>
  <c r="J3306" i="28"/>
  <c r="J3305" i="28"/>
  <c r="J3304" i="28"/>
  <c r="J3303" i="28"/>
  <c r="J3302" i="28"/>
  <c r="J3301" i="28"/>
  <c r="J3300" i="28"/>
  <c r="J3299" i="28"/>
  <c r="J3298" i="28"/>
  <c r="J3297" i="28"/>
  <c r="J3296" i="28"/>
  <c r="J3295" i="28"/>
  <c r="J3294" i="28"/>
  <c r="J3293" i="28"/>
  <c r="J3292" i="28"/>
  <c r="J3291" i="28"/>
  <c r="J3290" i="28"/>
  <c r="J3289" i="28"/>
  <c r="J3288" i="28"/>
  <c r="J3287" i="28"/>
  <c r="J3286" i="28"/>
  <c r="J3285" i="28"/>
  <c r="J3284" i="28"/>
  <c r="J3283" i="28"/>
  <c r="J3282" i="28"/>
  <c r="J3281" i="28"/>
  <c r="J3280" i="28"/>
  <c r="J3279" i="28"/>
  <c r="J3278" i="28"/>
  <c r="J3277" i="28"/>
  <c r="J3276" i="28"/>
  <c r="J3275" i="28"/>
  <c r="J3274" i="28"/>
  <c r="J3273" i="28"/>
  <c r="J3272" i="28"/>
  <c r="J3271" i="28"/>
  <c r="J3270" i="28"/>
  <c r="J3269" i="28"/>
  <c r="J3268" i="28"/>
  <c r="J3267" i="28"/>
  <c r="J3266" i="28"/>
  <c r="J3265" i="28"/>
  <c r="J3264" i="28"/>
  <c r="J3263" i="28"/>
  <c r="J3262" i="28"/>
  <c r="J3261" i="28"/>
  <c r="J3260" i="28"/>
  <c r="J3259" i="28"/>
  <c r="J3258" i="28"/>
  <c r="J3257" i="28"/>
  <c r="J3256" i="28"/>
  <c r="J3255" i="28"/>
  <c r="J3254" i="28"/>
  <c r="J3253" i="28"/>
  <c r="J3252" i="28"/>
  <c r="J3251" i="28"/>
  <c r="J3250" i="28"/>
  <c r="J3249" i="28"/>
  <c r="J3248" i="28"/>
  <c r="J3247" i="28"/>
  <c r="J3246" i="28"/>
  <c r="J3245" i="28"/>
  <c r="J3244" i="28"/>
  <c r="J3243" i="28"/>
  <c r="J3242" i="28"/>
  <c r="J3241" i="28"/>
  <c r="J3240" i="28"/>
  <c r="J3239" i="28"/>
  <c r="J3238" i="28"/>
  <c r="J3237" i="28"/>
  <c r="J3236" i="28"/>
  <c r="J3235" i="28"/>
  <c r="J3234" i="28"/>
  <c r="J3233" i="28"/>
  <c r="J3232" i="28"/>
  <c r="J3231" i="28"/>
  <c r="J3230" i="28"/>
  <c r="J3229" i="28"/>
  <c r="J3228" i="28"/>
  <c r="J3227" i="28"/>
  <c r="J3226" i="28"/>
  <c r="J3225" i="28"/>
  <c r="J3224" i="28"/>
  <c r="J3223" i="28"/>
  <c r="J3222" i="28"/>
  <c r="J3221" i="28"/>
  <c r="J3220" i="28"/>
  <c r="J3219" i="28"/>
  <c r="J3218" i="28"/>
  <c r="J3217" i="28"/>
  <c r="J3216" i="28"/>
  <c r="J3215" i="28"/>
  <c r="J3214" i="28"/>
  <c r="J3213" i="28"/>
  <c r="J3212" i="28"/>
  <c r="J3211" i="28"/>
  <c r="J3210" i="28"/>
  <c r="J3209" i="28"/>
  <c r="J3208" i="28"/>
  <c r="J3207" i="28"/>
  <c r="J3206" i="28"/>
  <c r="J3205" i="28"/>
  <c r="J3204" i="28"/>
  <c r="J3203" i="28"/>
  <c r="J3202" i="28"/>
  <c r="J3201" i="28"/>
  <c r="J3200" i="28"/>
  <c r="J3199" i="28"/>
  <c r="J3198" i="28"/>
  <c r="J3197" i="28"/>
  <c r="J3196" i="28"/>
  <c r="J3195" i="28"/>
  <c r="J3194" i="28"/>
  <c r="J3193" i="28"/>
  <c r="J3192" i="28"/>
  <c r="J3191" i="28"/>
  <c r="J3190" i="28"/>
  <c r="J3189" i="28"/>
  <c r="J3188" i="28"/>
  <c r="J3187" i="28"/>
  <c r="J3186" i="28"/>
  <c r="J3185" i="28"/>
  <c r="J3184" i="28"/>
  <c r="J3183" i="28"/>
  <c r="J3182" i="28"/>
  <c r="J3181" i="28"/>
  <c r="J3180" i="28"/>
  <c r="J3179" i="28"/>
  <c r="J3178" i="28"/>
  <c r="J3177" i="28"/>
  <c r="J3176" i="28"/>
  <c r="J3175" i="28"/>
  <c r="J3174" i="28"/>
  <c r="J3173" i="28"/>
  <c r="J3172" i="28"/>
  <c r="J3171" i="28"/>
  <c r="J3170" i="28"/>
  <c r="J3169" i="28"/>
  <c r="J3168" i="28"/>
  <c r="J3167" i="28"/>
  <c r="J3166" i="28"/>
  <c r="J3165" i="28"/>
  <c r="J3164" i="28"/>
  <c r="J3163" i="28"/>
  <c r="J3162" i="28"/>
  <c r="J3161" i="28"/>
  <c r="J3160" i="28"/>
  <c r="J3159" i="28"/>
  <c r="J3158" i="28"/>
  <c r="J3157" i="28"/>
  <c r="J3156" i="28"/>
  <c r="J3155" i="28"/>
  <c r="J3154" i="28"/>
  <c r="J3153" i="28"/>
  <c r="J3152" i="28"/>
  <c r="J3151" i="28"/>
  <c r="J3150" i="28"/>
  <c r="J3149" i="28"/>
  <c r="J3148" i="28"/>
  <c r="J3147" i="28"/>
  <c r="J3146" i="28"/>
  <c r="J3145" i="28"/>
  <c r="J3144" i="28"/>
  <c r="J3143" i="28"/>
  <c r="J3142" i="28"/>
  <c r="J3141" i="28"/>
  <c r="J3140" i="28"/>
  <c r="J3139" i="28"/>
  <c r="J3138" i="28"/>
  <c r="J3137" i="28"/>
  <c r="J3136" i="28"/>
  <c r="J3135" i="28"/>
  <c r="J3134" i="28"/>
  <c r="J3133" i="28"/>
  <c r="J3132" i="28"/>
  <c r="J3131" i="28"/>
  <c r="J3130" i="28"/>
  <c r="J3129" i="28"/>
  <c r="J3128" i="28"/>
  <c r="J3127" i="28"/>
  <c r="J3126" i="28"/>
  <c r="J3125" i="28"/>
  <c r="J3124" i="28"/>
  <c r="J3123" i="28"/>
  <c r="J3122" i="28"/>
  <c r="J3121" i="28"/>
  <c r="J3120" i="28"/>
  <c r="J3119" i="28"/>
  <c r="J3118" i="28"/>
  <c r="J3117" i="28"/>
  <c r="J3116" i="28"/>
  <c r="J3115" i="28"/>
  <c r="J3114" i="28"/>
  <c r="J3113" i="28"/>
  <c r="J3112" i="28"/>
  <c r="J3111" i="28"/>
  <c r="J3110" i="28"/>
  <c r="J3109" i="28"/>
  <c r="J3108" i="28"/>
  <c r="J3107" i="28"/>
  <c r="J3106" i="28"/>
  <c r="J3105" i="28"/>
  <c r="J3104" i="28"/>
  <c r="J3103" i="28"/>
  <c r="J3102" i="28"/>
  <c r="J3101" i="28"/>
  <c r="J3100" i="28"/>
  <c r="J3099" i="28"/>
  <c r="J3098" i="28"/>
  <c r="J3097" i="28"/>
  <c r="J3096" i="28"/>
  <c r="J3095" i="28"/>
  <c r="J3094" i="28"/>
  <c r="J3093" i="28"/>
  <c r="J3092" i="28"/>
  <c r="J3091" i="28"/>
  <c r="J3090" i="28"/>
  <c r="J3089" i="28"/>
  <c r="J3088" i="28"/>
  <c r="J3087" i="28"/>
  <c r="J3086" i="28"/>
  <c r="J3085" i="28"/>
  <c r="J3084" i="28"/>
  <c r="J3083" i="28"/>
  <c r="J3082" i="28"/>
  <c r="J3081" i="28"/>
  <c r="J3080" i="28"/>
  <c r="J3079" i="28"/>
  <c r="J3078" i="28"/>
  <c r="J3077" i="28"/>
  <c r="J3076" i="28"/>
  <c r="J3075" i="28"/>
  <c r="J3074" i="28"/>
  <c r="J3073" i="28"/>
  <c r="J3072" i="28"/>
  <c r="J3071" i="28"/>
  <c r="J3070" i="28"/>
  <c r="J3069" i="28"/>
  <c r="J3068" i="28"/>
  <c r="J3067" i="28"/>
  <c r="J3066" i="28"/>
  <c r="J3065" i="28"/>
  <c r="J3064" i="28"/>
  <c r="J3063" i="28"/>
  <c r="J3062" i="28"/>
  <c r="J3061" i="28"/>
  <c r="J3060" i="28"/>
  <c r="J3059" i="28"/>
  <c r="J3058" i="28"/>
  <c r="J3057" i="28"/>
  <c r="J3056" i="28"/>
  <c r="J3055" i="28"/>
  <c r="J3054" i="28"/>
  <c r="J3053" i="28"/>
  <c r="J3052" i="28"/>
  <c r="J3051" i="28"/>
  <c r="J3050" i="28"/>
  <c r="J3049" i="28"/>
  <c r="J3048" i="28"/>
  <c r="J3047" i="28"/>
  <c r="J3046" i="28"/>
  <c r="J3045" i="28"/>
  <c r="J3044" i="28"/>
  <c r="J3043" i="28"/>
  <c r="J3042" i="28"/>
  <c r="J3041" i="28"/>
  <c r="J3040" i="28"/>
  <c r="J3039" i="28"/>
  <c r="J3038" i="28"/>
  <c r="J3037" i="28"/>
  <c r="J3036" i="28"/>
  <c r="J3035" i="28"/>
  <c r="J3034" i="28"/>
  <c r="J3033" i="28"/>
  <c r="J3032" i="28"/>
  <c r="J3031" i="28"/>
  <c r="J3030" i="28"/>
  <c r="J3029" i="28"/>
  <c r="J3028" i="28"/>
  <c r="J3027" i="28"/>
  <c r="J3026" i="28"/>
  <c r="J3025" i="28"/>
  <c r="J3024" i="28"/>
  <c r="J3023" i="28"/>
  <c r="J3022" i="28"/>
  <c r="J3021" i="28"/>
  <c r="J3020" i="28"/>
  <c r="J3019" i="28"/>
  <c r="J3018" i="28"/>
  <c r="J3017" i="28"/>
  <c r="J3016" i="28"/>
  <c r="J3015" i="28"/>
  <c r="J3014" i="28"/>
  <c r="J3013" i="28"/>
  <c r="J3012" i="28"/>
  <c r="J3011" i="28"/>
  <c r="J3010" i="28"/>
  <c r="J3009" i="28"/>
  <c r="J3008" i="28"/>
  <c r="J3007" i="28"/>
  <c r="J3006" i="28"/>
  <c r="J3005" i="28"/>
  <c r="J3004" i="28"/>
  <c r="J3003" i="28"/>
  <c r="J3002" i="28"/>
  <c r="J3001" i="28"/>
  <c r="J3000" i="28"/>
  <c r="J2999" i="28"/>
  <c r="J2998" i="28"/>
  <c r="J2997" i="28"/>
  <c r="J2996" i="28"/>
  <c r="J2995" i="28"/>
  <c r="J2994" i="28"/>
  <c r="J2993" i="28"/>
  <c r="J2992" i="28"/>
  <c r="J2991" i="28"/>
  <c r="J2990" i="28"/>
  <c r="J2989" i="28"/>
  <c r="J2988" i="28"/>
  <c r="J2987" i="28"/>
  <c r="J2986" i="28"/>
  <c r="J2985" i="28"/>
  <c r="J2984" i="28"/>
  <c r="J2983" i="28"/>
  <c r="J2982" i="28"/>
  <c r="J2981" i="28"/>
  <c r="J2980" i="28"/>
  <c r="J2979" i="28"/>
  <c r="J2978" i="28"/>
  <c r="J2977" i="28"/>
  <c r="J2976" i="28"/>
  <c r="J2975" i="28"/>
  <c r="J2974" i="28"/>
  <c r="J2973" i="28"/>
  <c r="J2972" i="28"/>
  <c r="J2971" i="28"/>
  <c r="J2970" i="28"/>
  <c r="J2969" i="28"/>
  <c r="J2968" i="28"/>
  <c r="J2967" i="28"/>
  <c r="J2966" i="28"/>
  <c r="J2965" i="28"/>
  <c r="J2964" i="28"/>
  <c r="J2963" i="28"/>
  <c r="J2962" i="28"/>
  <c r="J2961" i="28"/>
  <c r="J2960" i="28"/>
  <c r="J2959" i="28"/>
  <c r="J2958" i="28"/>
  <c r="J2957" i="28"/>
  <c r="J2956" i="28"/>
  <c r="J2955" i="28"/>
  <c r="J2954" i="28"/>
  <c r="J2953" i="28"/>
  <c r="J2952" i="28"/>
  <c r="J2951" i="28"/>
  <c r="J2950" i="28"/>
  <c r="J2949" i="28"/>
  <c r="J2948" i="28"/>
  <c r="J2947" i="28"/>
  <c r="J2946" i="28"/>
  <c r="J2945" i="28"/>
  <c r="J2944" i="28"/>
  <c r="J2943" i="28"/>
  <c r="J2942" i="28"/>
  <c r="J2941" i="28"/>
  <c r="J2940" i="28"/>
  <c r="J2939" i="28"/>
  <c r="J2938" i="28"/>
  <c r="J2937" i="28"/>
  <c r="J2936" i="28"/>
  <c r="J2935" i="28"/>
  <c r="J2934" i="28"/>
  <c r="J2933" i="28"/>
  <c r="J2932" i="28"/>
  <c r="J2931" i="28"/>
  <c r="J2930" i="28"/>
  <c r="J2929" i="28"/>
  <c r="J2928" i="28"/>
  <c r="J2927" i="28"/>
  <c r="J2926" i="28"/>
  <c r="J2925" i="28"/>
  <c r="J2924" i="28"/>
  <c r="J2923" i="28"/>
  <c r="J2922" i="28"/>
  <c r="J2921" i="28"/>
  <c r="J2920" i="28"/>
  <c r="J2919" i="28"/>
  <c r="J2918" i="28"/>
  <c r="J2917" i="28"/>
  <c r="J2916" i="28"/>
  <c r="J2915" i="28"/>
  <c r="J2914" i="28"/>
  <c r="J2913" i="28"/>
  <c r="J2912" i="28"/>
  <c r="J2911" i="28"/>
  <c r="J2910" i="28"/>
  <c r="J2909" i="28"/>
  <c r="J2908" i="28"/>
  <c r="J2907" i="28"/>
  <c r="J2906" i="28"/>
  <c r="J2905" i="28"/>
  <c r="J2904" i="28"/>
  <c r="J2903" i="28"/>
  <c r="J2902" i="28"/>
  <c r="J2901" i="28"/>
  <c r="J2900" i="28"/>
  <c r="J2899" i="28"/>
  <c r="J2898" i="28"/>
  <c r="J2897" i="28"/>
  <c r="J2896" i="28"/>
  <c r="J2895" i="28"/>
  <c r="J2894" i="28"/>
  <c r="J2893" i="28"/>
  <c r="J2892" i="28"/>
  <c r="J2891" i="28"/>
  <c r="J2890" i="28"/>
  <c r="J2889" i="28"/>
  <c r="J2888" i="28"/>
  <c r="J2887" i="28"/>
  <c r="J2886" i="28"/>
  <c r="J2885" i="28"/>
  <c r="J2884" i="28"/>
  <c r="J2883" i="28"/>
  <c r="J2882" i="28"/>
  <c r="J2881" i="28"/>
  <c r="J2880" i="28"/>
  <c r="J2879" i="28"/>
  <c r="J2878" i="28"/>
  <c r="J2877" i="28"/>
  <c r="J2876" i="28"/>
  <c r="J2875" i="28"/>
  <c r="J2874" i="28"/>
  <c r="J2873" i="28"/>
  <c r="J2872" i="28"/>
  <c r="J2871" i="28"/>
  <c r="J2870" i="28"/>
  <c r="J2869" i="28"/>
  <c r="J2868" i="28"/>
  <c r="J2867" i="28"/>
  <c r="J2866" i="28"/>
  <c r="J2865" i="28"/>
  <c r="J2864" i="28"/>
  <c r="J2863" i="28"/>
  <c r="J2862" i="28"/>
  <c r="J2861" i="28"/>
  <c r="J2860" i="28"/>
  <c r="J2859" i="28"/>
  <c r="J2858" i="28"/>
  <c r="J2857" i="28"/>
  <c r="J2856" i="28"/>
  <c r="J2855" i="28"/>
  <c r="J2854" i="28"/>
  <c r="J2853" i="28"/>
  <c r="J2852" i="28"/>
  <c r="J2851" i="28"/>
  <c r="J2850" i="28"/>
  <c r="J2849" i="28"/>
  <c r="J2848" i="28"/>
  <c r="J2847" i="28"/>
  <c r="J2846" i="28"/>
  <c r="J2845" i="28"/>
  <c r="J2844" i="28"/>
  <c r="J2843" i="28"/>
  <c r="J2842" i="28"/>
  <c r="J2841" i="28"/>
  <c r="J2840" i="28"/>
  <c r="J2839" i="28"/>
  <c r="J2838" i="28"/>
  <c r="J2837" i="28"/>
  <c r="J2836" i="28"/>
  <c r="J2835" i="28"/>
  <c r="J2834" i="28"/>
  <c r="J2833" i="28"/>
  <c r="J2832" i="28"/>
  <c r="J2831" i="28"/>
  <c r="J2830" i="28"/>
  <c r="J2829" i="28"/>
  <c r="J2828" i="28"/>
  <c r="J2827" i="28"/>
  <c r="J2826" i="28"/>
  <c r="J2825" i="28"/>
  <c r="J2824" i="28"/>
  <c r="J2823" i="28"/>
  <c r="J2822" i="28"/>
  <c r="J2821" i="28"/>
  <c r="J2820" i="28"/>
  <c r="J2819" i="28"/>
  <c r="J2818" i="28"/>
  <c r="J2817" i="28"/>
  <c r="J2816" i="28"/>
  <c r="J2815" i="28"/>
  <c r="J2814" i="28"/>
  <c r="J2813" i="28"/>
  <c r="J2812" i="28"/>
  <c r="J2811" i="28"/>
  <c r="J2810" i="28"/>
  <c r="J2809" i="28"/>
  <c r="J2808" i="28"/>
  <c r="J2807" i="28"/>
  <c r="J2806" i="28"/>
  <c r="J2805" i="28"/>
  <c r="J2804" i="28"/>
  <c r="J2803" i="28"/>
  <c r="J2802" i="28"/>
  <c r="J2801" i="28"/>
  <c r="J2800" i="28"/>
  <c r="J2799" i="28"/>
  <c r="J2798" i="28"/>
  <c r="J2797" i="28"/>
  <c r="J2796" i="28"/>
  <c r="J2795" i="28"/>
  <c r="J2794" i="28"/>
  <c r="J2793" i="28"/>
  <c r="J2792" i="28"/>
  <c r="J2791" i="28"/>
  <c r="J2790" i="28"/>
  <c r="J2789" i="28"/>
  <c r="J2788" i="28"/>
  <c r="J2787" i="28"/>
  <c r="J2786" i="28"/>
  <c r="J2785" i="28"/>
  <c r="J2784" i="28"/>
  <c r="J2783" i="28"/>
  <c r="J2782" i="28"/>
  <c r="J2781" i="28"/>
  <c r="J2780" i="28"/>
  <c r="J2779" i="28"/>
  <c r="J2778" i="28"/>
  <c r="J2777" i="28"/>
  <c r="J2776" i="28"/>
  <c r="J2775" i="28"/>
  <c r="J2774" i="28"/>
  <c r="J2773" i="28"/>
  <c r="J2772" i="28"/>
  <c r="J2771" i="28"/>
  <c r="J2770" i="28"/>
  <c r="J2769" i="28"/>
  <c r="J2768" i="28"/>
  <c r="J2767" i="28"/>
  <c r="J2766" i="28"/>
  <c r="J2765" i="28"/>
  <c r="J2764" i="28"/>
  <c r="J2763" i="28"/>
  <c r="J2762" i="28"/>
  <c r="J2761" i="28"/>
  <c r="J2760" i="28"/>
  <c r="J2759" i="28"/>
  <c r="J2758" i="28"/>
  <c r="J2757" i="28"/>
  <c r="J2756" i="28"/>
  <c r="J2755" i="28"/>
  <c r="J2754" i="28"/>
  <c r="J2753" i="28"/>
  <c r="J2752" i="28"/>
  <c r="J2751" i="28"/>
  <c r="J2750" i="28"/>
  <c r="J2749" i="28"/>
  <c r="J2748" i="28"/>
  <c r="J2747" i="28"/>
  <c r="J2746" i="28"/>
  <c r="J2745" i="28"/>
  <c r="J2744" i="28"/>
  <c r="J2743" i="28"/>
  <c r="J2742" i="28"/>
  <c r="J2741" i="28"/>
  <c r="J2740" i="28"/>
  <c r="J2739" i="28"/>
  <c r="J2738" i="28"/>
  <c r="J2737" i="28"/>
  <c r="J2736" i="28"/>
  <c r="J2735" i="28"/>
  <c r="J2734" i="28"/>
  <c r="J2733" i="28"/>
  <c r="J2732" i="28"/>
  <c r="J2731" i="28"/>
  <c r="J2730" i="28"/>
  <c r="J2729" i="28"/>
  <c r="J2728" i="28"/>
  <c r="J2727" i="28"/>
  <c r="J2726" i="28"/>
  <c r="J2725" i="28"/>
  <c r="J2724" i="28"/>
  <c r="J2723" i="28"/>
  <c r="J2722" i="28"/>
  <c r="J2721" i="28"/>
  <c r="J2720" i="28"/>
  <c r="J2719" i="28"/>
  <c r="J2718" i="28"/>
  <c r="J2717" i="28"/>
  <c r="J2716" i="28"/>
  <c r="J2715" i="28"/>
  <c r="J2714" i="28"/>
  <c r="J2713" i="28"/>
  <c r="J2712" i="28"/>
  <c r="J2711" i="28"/>
  <c r="J2710" i="28"/>
  <c r="J2709" i="28"/>
  <c r="J2708" i="28"/>
  <c r="J2707" i="28"/>
  <c r="J2706" i="28"/>
  <c r="J2705" i="28"/>
  <c r="J2704" i="28"/>
  <c r="J2703" i="28"/>
  <c r="J2702" i="28"/>
  <c r="J2701" i="28"/>
  <c r="J2700" i="28"/>
  <c r="J2699" i="28"/>
  <c r="J2698" i="28"/>
  <c r="J2697" i="28"/>
  <c r="J2696" i="28"/>
  <c r="J2695" i="28"/>
  <c r="J2694" i="28"/>
  <c r="J2693" i="28"/>
  <c r="J2692" i="28"/>
  <c r="J2691" i="28"/>
  <c r="J2690" i="28"/>
  <c r="J2689" i="28"/>
  <c r="J2688" i="28"/>
  <c r="J2687" i="28"/>
  <c r="J2686" i="28"/>
  <c r="J2685" i="28"/>
  <c r="J2684" i="28"/>
  <c r="J2683" i="28"/>
  <c r="J2682" i="28"/>
  <c r="J2681" i="28"/>
  <c r="J2680" i="28"/>
  <c r="J2679" i="28"/>
  <c r="J2678" i="28"/>
  <c r="J2677" i="28"/>
  <c r="J2676" i="28"/>
  <c r="J2675" i="28"/>
  <c r="J2674" i="28"/>
  <c r="J2673" i="28"/>
  <c r="J2672" i="28"/>
  <c r="J2671" i="28"/>
  <c r="J2670" i="28"/>
  <c r="J2669" i="28"/>
  <c r="J2668" i="28"/>
  <c r="J2667" i="28"/>
  <c r="J2666" i="28"/>
  <c r="J2665" i="28"/>
  <c r="J2664" i="28"/>
  <c r="J2663" i="28"/>
  <c r="J2662" i="28"/>
  <c r="J2661" i="28"/>
  <c r="J2660" i="28"/>
  <c r="J2659" i="28"/>
  <c r="J2658" i="28"/>
  <c r="J2657" i="28"/>
  <c r="J2656" i="28"/>
  <c r="J2655" i="28"/>
  <c r="J2654" i="28"/>
  <c r="J2653" i="28"/>
  <c r="J2652" i="28"/>
  <c r="J2651" i="28"/>
  <c r="J2650" i="28"/>
  <c r="J2649" i="28"/>
  <c r="J2648" i="28"/>
  <c r="J2647" i="28"/>
  <c r="J2646" i="28"/>
  <c r="J2645" i="28"/>
  <c r="J2644" i="28"/>
  <c r="J2643" i="28"/>
  <c r="J2642" i="28"/>
  <c r="J2641" i="28"/>
  <c r="J2640" i="28"/>
  <c r="J2639" i="28"/>
  <c r="J2638" i="28"/>
  <c r="J2637" i="28"/>
  <c r="J2636" i="28"/>
  <c r="J2635" i="28"/>
  <c r="J2634" i="28"/>
  <c r="J2633" i="28"/>
  <c r="J2632" i="28"/>
  <c r="J2631" i="28"/>
  <c r="J2630" i="28"/>
  <c r="J2629" i="28"/>
  <c r="J2628" i="28"/>
  <c r="J2627" i="28"/>
  <c r="J2626" i="28"/>
  <c r="J2625" i="28"/>
  <c r="J2624" i="28"/>
  <c r="J2623" i="28"/>
  <c r="J2622" i="28"/>
  <c r="J2621" i="28"/>
  <c r="J2620" i="28"/>
  <c r="J2619" i="28"/>
  <c r="J2618" i="28"/>
  <c r="J2617" i="28"/>
  <c r="J2616" i="28"/>
  <c r="J2615" i="28"/>
  <c r="J2614" i="28"/>
  <c r="J2613" i="28"/>
  <c r="J2612" i="28"/>
  <c r="J2611" i="28"/>
  <c r="J2610" i="28"/>
  <c r="J2609" i="28"/>
  <c r="J2608" i="28"/>
  <c r="J2607" i="28"/>
  <c r="J2606" i="28"/>
  <c r="J2605" i="28"/>
  <c r="J2604" i="28"/>
  <c r="J2603" i="28"/>
  <c r="J2602" i="28"/>
  <c r="J2601" i="28"/>
  <c r="J2600" i="28"/>
  <c r="J2599" i="28"/>
  <c r="J2598" i="28"/>
  <c r="J2597" i="28"/>
  <c r="J2596" i="28"/>
  <c r="J2595" i="28"/>
  <c r="J2594" i="28"/>
  <c r="J2593" i="28"/>
  <c r="J2592" i="28"/>
  <c r="J2591" i="28"/>
  <c r="J2590" i="28"/>
  <c r="J2589" i="28"/>
  <c r="J2588" i="28"/>
  <c r="J2587" i="28"/>
  <c r="J2586" i="28"/>
  <c r="J2585" i="28"/>
  <c r="J2584" i="28"/>
  <c r="J2583" i="28"/>
  <c r="J2582" i="28"/>
  <c r="J2581" i="28"/>
  <c r="J2580" i="28"/>
  <c r="J2579" i="28"/>
  <c r="J2578" i="28"/>
  <c r="J2577" i="28"/>
  <c r="J2576" i="28"/>
  <c r="J2575" i="28"/>
  <c r="J2574" i="28"/>
  <c r="J2573" i="28"/>
  <c r="J2572" i="28"/>
  <c r="J2571" i="28"/>
  <c r="J2570" i="28"/>
  <c r="J2569" i="28"/>
  <c r="J2568" i="28"/>
  <c r="J2567" i="28"/>
  <c r="J2566" i="28"/>
  <c r="J2565" i="28"/>
  <c r="J2564" i="28"/>
  <c r="J2563" i="28"/>
  <c r="J2562" i="28"/>
  <c r="J2561" i="28"/>
  <c r="J2560" i="28"/>
  <c r="J2559" i="28"/>
  <c r="J2558" i="28"/>
  <c r="J2557" i="28"/>
  <c r="J2556" i="28"/>
  <c r="J2555" i="28"/>
  <c r="J2554" i="28"/>
  <c r="J2553" i="28"/>
  <c r="J2552" i="28"/>
  <c r="J2551" i="28"/>
  <c r="J2550" i="28"/>
  <c r="J2549" i="28"/>
  <c r="J2548" i="28"/>
  <c r="J2547" i="28"/>
  <c r="J2546" i="28"/>
  <c r="J2545" i="28"/>
  <c r="J2544" i="28"/>
  <c r="J2543" i="28"/>
  <c r="J2542" i="28"/>
  <c r="J2541" i="28"/>
  <c r="J2540" i="28"/>
  <c r="J2539" i="28"/>
  <c r="J2538" i="28"/>
  <c r="J2537" i="28"/>
  <c r="J2536" i="28"/>
  <c r="J2535" i="28"/>
  <c r="J2534" i="28"/>
  <c r="J2533" i="28"/>
  <c r="J2532" i="28"/>
  <c r="J2531" i="28"/>
  <c r="J2530" i="28"/>
  <c r="J2529" i="28"/>
  <c r="J2528" i="28"/>
  <c r="J2527" i="28"/>
  <c r="J2526" i="28"/>
  <c r="J2525" i="28"/>
  <c r="J2524" i="28"/>
  <c r="J2523" i="28"/>
  <c r="J2522" i="28"/>
  <c r="J2521" i="28"/>
  <c r="J2520" i="28"/>
  <c r="J2519" i="28"/>
  <c r="J2518" i="28"/>
  <c r="J2517" i="28"/>
  <c r="J2516" i="28"/>
  <c r="J2515" i="28"/>
  <c r="J2514" i="28"/>
  <c r="J2513" i="28"/>
  <c r="J2512" i="28"/>
  <c r="J2511" i="28"/>
  <c r="J2510" i="28"/>
  <c r="J2509" i="28"/>
  <c r="J2508" i="28"/>
  <c r="J2507" i="28"/>
  <c r="J2506" i="28"/>
  <c r="J2505" i="28"/>
  <c r="J2504" i="28"/>
  <c r="J2503" i="28"/>
  <c r="J2502" i="28"/>
  <c r="J2501" i="28"/>
  <c r="J2500" i="28"/>
  <c r="J2499" i="28"/>
  <c r="J2498" i="28"/>
  <c r="J2497" i="28"/>
  <c r="J2496" i="28"/>
  <c r="J2495" i="28"/>
  <c r="J2494" i="28"/>
  <c r="J2493" i="28"/>
  <c r="J2492" i="28"/>
  <c r="J2491" i="28"/>
  <c r="J2490" i="28"/>
  <c r="J2489" i="28"/>
  <c r="J2488" i="28"/>
  <c r="J2487" i="28"/>
  <c r="J2486" i="28"/>
  <c r="J2485" i="28"/>
  <c r="J2484" i="28"/>
  <c r="J2483" i="28"/>
  <c r="J2482" i="28"/>
  <c r="J2481" i="28"/>
  <c r="J2480" i="28"/>
  <c r="J2479" i="28"/>
  <c r="J2478" i="28"/>
  <c r="J2477" i="28"/>
  <c r="J2476" i="28"/>
  <c r="J2475" i="28"/>
  <c r="J2474" i="28"/>
  <c r="J2473" i="28"/>
  <c r="J2472" i="28"/>
  <c r="J2471" i="28"/>
  <c r="J2470" i="28"/>
  <c r="J2469" i="28"/>
  <c r="J2468" i="28"/>
  <c r="J2467" i="28"/>
  <c r="J2466" i="28"/>
  <c r="J2465" i="28"/>
  <c r="J2464" i="28"/>
  <c r="J2463" i="28"/>
  <c r="J2462" i="28"/>
  <c r="J2461" i="28"/>
  <c r="J2460" i="28"/>
  <c r="J2459" i="28"/>
  <c r="J2458" i="28"/>
  <c r="J2457" i="28"/>
  <c r="J2456" i="28"/>
  <c r="J2455" i="28"/>
  <c r="J2454" i="28"/>
  <c r="J2453" i="28"/>
  <c r="J2452" i="28"/>
  <c r="J2451" i="28"/>
  <c r="J2450" i="28"/>
  <c r="J2449" i="28"/>
  <c r="J2448" i="28"/>
  <c r="J2447" i="28"/>
  <c r="J2446" i="28"/>
  <c r="J2445" i="28"/>
  <c r="J2444" i="28"/>
  <c r="J2443" i="28"/>
  <c r="J2442" i="28"/>
  <c r="J2441" i="28"/>
  <c r="J2440" i="28"/>
  <c r="J2439" i="28"/>
  <c r="J2438" i="28"/>
  <c r="J2437" i="28"/>
  <c r="J2436" i="28"/>
  <c r="J2435" i="28"/>
  <c r="J2434" i="28"/>
  <c r="J2433" i="28"/>
  <c r="J2432" i="28"/>
  <c r="J2431" i="28"/>
  <c r="J2430" i="28"/>
  <c r="J2429" i="28"/>
  <c r="J2428" i="28"/>
  <c r="J2427" i="28"/>
  <c r="J2426" i="28"/>
  <c r="J2425" i="28"/>
  <c r="J2424" i="28"/>
  <c r="J2423" i="28"/>
  <c r="J2422" i="28"/>
  <c r="J2421" i="28"/>
  <c r="J2420" i="28"/>
  <c r="J2419" i="28"/>
  <c r="J2418" i="28"/>
  <c r="J2417" i="28"/>
  <c r="J2416" i="28"/>
  <c r="J2415" i="28"/>
  <c r="J2414" i="28"/>
  <c r="J2413" i="28"/>
  <c r="J2412" i="28"/>
  <c r="J2411" i="28"/>
  <c r="J2410" i="28"/>
  <c r="J2409" i="28"/>
  <c r="J2408" i="28"/>
  <c r="J2407" i="28"/>
  <c r="J2406" i="28"/>
  <c r="J2405" i="28"/>
  <c r="J2404" i="28"/>
  <c r="J2403" i="28"/>
  <c r="J2402" i="28"/>
  <c r="J2401" i="28"/>
  <c r="J2400" i="28"/>
  <c r="J2399" i="28"/>
  <c r="J2398" i="28"/>
  <c r="J2397" i="28"/>
  <c r="J2396" i="28"/>
  <c r="J2395" i="28"/>
  <c r="J2394" i="28"/>
  <c r="J2393" i="28"/>
  <c r="J2392" i="28"/>
  <c r="J2391" i="28"/>
  <c r="J2390" i="28"/>
  <c r="J2389" i="28"/>
  <c r="J2388" i="28"/>
  <c r="J2387" i="28"/>
  <c r="J2386" i="28"/>
  <c r="J2385" i="28"/>
  <c r="J2384" i="28"/>
  <c r="J2383" i="28"/>
  <c r="J2382" i="28"/>
  <c r="J2381" i="28"/>
  <c r="J2380" i="28"/>
  <c r="J2379" i="28"/>
  <c r="J2378" i="28"/>
  <c r="J2377" i="28"/>
  <c r="J2376" i="28"/>
  <c r="J2375" i="28"/>
  <c r="J2374" i="28"/>
  <c r="J2373" i="28"/>
  <c r="J2372" i="28"/>
  <c r="J2371" i="28"/>
  <c r="J2370" i="28"/>
  <c r="J2369" i="28"/>
  <c r="J2368" i="28"/>
  <c r="J2367" i="28"/>
  <c r="J2366" i="28"/>
  <c r="J2365" i="28"/>
  <c r="J2364" i="28"/>
  <c r="J2363" i="28"/>
  <c r="J2362" i="28"/>
  <c r="J2361" i="28"/>
  <c r="J2360" i="28"/>
  <c r="J2359" i="28"/>
  <c r="J2358" i="28"/>
  <c r="J2357" i="28"/>
  <c r="J2356" i="28"/>
  <c r="J2355" i="28"/>
  <c r="J2354" i="28"/>
  <c r="J2353" i="28"/>
  <c r="J2352" i="28"/>
  <c r="J2351" i="28"/>
  <c r="J2350" i="28"/>
  <c r="J2349" i="28"/>
  <c r="J2348" i="28"/>
  <c r="J2347" i="28"/>
  <c r="J2346" i="28"/>
  <c r="J2345" i="28"/>
  <c r="J2344" i="28"/>
  <c r="J2343" i="28"/>
  <c r="J2342" i="28"/>
  <c r="J2341" i="28"/>
  <c r="J2340" i="28"/>
  <c r="J2339" i="28"/>
  <c r="J2338" i="28"/>
  <c r="J2337" i="28"/>
  <c r="J2336" i="28"/>
  <c r="J2335" i="28"/>
  <c r="J2334" i="28"/>
  <c r="J2333" i="28"/>
  <c r="J2332" i="28"/>
  <c r="J2331" i="28"/>
  <c r="J2330" i="28"/>
  <c r="J2329" i="28"/>
  <c r="J2328" i="28"/>
  <c r="J2327" i="28"/>
  <c r="J2326" i="28"/>
  <c r="J2325" i="28"/>
  <c r="J2324" i="28"/>
  <c r="J2323" i="28"/>
  <c r="J2322" i="28"/>
  <c r="J2321" i="28"/>
  <c r="J2320" i="28"/>
  <c r="J2319" i="28"/>
  <c r="J2318" i="28"/>
  <c r="J2317" i="28"/>
  <c r="J2316" i="28"/>
  <c r="J2315" i="28"/>
  <c r="J2314" i="28"/>
  <c r="J2313" i="28"/>
  <c r="J2312" i="28"/>
  <c r="J2311" i="28"/>
  <c r="J2310" i="28"/>
  <c r="J2309" i="28"/>
  <c r="J2308" i="28"/>
  <c r="J2307" i="28"/>
  <c r="J2306" i="28"/>
  <c r="J2305" i="28"/>
  <c r="J2304" i="28"/>
  <c r="J2303" i="28"/>
  <c r="J2302" i="28"/>
  <c r="J2301" i="28"/>
  <c r="J2300" i="28"/>
  <c r="J2299" i="28"/>
  <c r="J2298" i="28"/>
  <c r="J2297" i="28"/>
  <c r="J2296" i="28"/>
  <c r="J2295" i="28"/>
  <c r="J2294" i="28"/>
  <c r="J2293" i="28"/>
  <c r="J2292" i="28"/>
  <c r="J2291" i="28"/>
  <c r="J2290" i="28"/>
  <c r="J2289" i="28"/>
  <c r="J2288" i="28"/>
  <c r="J2287" i="28"/>
  <c r="J2286" i="28"/>
  <c r="J2285" i="28"/>
  <c r="J2284" i="28"/>
  <c r="J2283" i="28"/>
  <c r="J2282" i="28"/>
  <c r="J2281" i="28"/>
  <c r="J2280" i="28"/>
  <c r="J2279" i="28"/>
  <c r="J2278" i="28"/>
  <c r="J2277" i="28"/>
  <c r="J2276" i="28"/>
  <c r="J2275" i="28"/>
  <c r="J2274" i="28"/>
  <c r="J2273" i="28"/>
  <c r="J2272" i="28"/>
  <c r="J2271" i="28"/>
  <c r="J2270" i="28"/>
  <c r="J2269" i="28"/>
  <c r="J2268" i="28"/>
  <c r="J2267" i="28"/>
  <c r="J2266" i="28"/>
  <c r="J2265" i="28"/>
  <c r="J2264" i="28"/>
  <c r="J2263" i="28"/>
  <c r="J2262" i="28"/>
  <c r="J2261" i="28"/>
  <c r="J2260" i="28"/>
  <c r="J2259" i="28"/>
  <c r="J2258" i="28"/>
  <c r="J2257" i="28"/>
  <c r="J2256" i="28"/>
  <c r="J2255" i="28"/>
  <c r="J2254" i="28"/>
  <c r="J2253" i="28"/>
  <c r="J2252" i="28"/>
  <c r="J2251" i="28"/>
  <c r="J2250" i="28"/>
  <c r="J2249" i="28"/>
  <c r="J2248" i="28"/>
  <c r="J2247" i="28"/>
  <c r="J2246" i="28"/>
  <c r="J2245" i="28"/>
  <c r="J2244" i="28"/>
  <c r="J2243" i="28"/>
  <c r="J2242" i="28"/>
  <c r="J2241" i="28"/>
  <c r="J2240" i="28"/>
  <c r="J2239" i="28"/>
  <c r="J2238" i="28"/>
  <c r="J2237" i="28"/>
  <c r="J2236" i="28"/>
  <c r="J2235" i="28"/>
  <c r="J2234" i="28"/>
  <c r="J2233" i="28"/>
  <c r="J2232" i="28"/>
  <c r="J2231" i="28"/>
  <c r="J2230" i="28"/>
  <c r="J2229" i="28"/>
  <c r="J2228" i="28"/>
  <c r="J2227" i="28"/>
  <c r="J2226" i="28"/>
  <c r="J2225" i="28"/>
  <c r="J2224" i="28"/>
  <c r="J2223" i="28"/>
  <c r="J2222" i="28"/>
  <c r="J2221" i="28"/>
  <c r="J2220" i="28"/>
  <c r="J2219" i="28"/>
  <c r="J2218" i="28"/>
  <c r="J2217" i="28"/>
  <c r="J2216" i="28"/>
  <c r="J2215" i="28"/>
  <c r="J2214" i="28"/>
  <c r="J2213" i="28"/>
  <c r="J2212" i="28"/>
  <c r="J2211" i="28"/>
  <c r="J2210" i="28"/>
  <c r="J2209" i="28"/>
  <c r="J2208" i="28"/>
  <c r="J2207" i="28"/>
  <c r="J2206" i="28"/>
  <c r="J2205" i="28"/>
  <c r="J2204" i="28"/>
  <c r="J2203" i="28"/>
  <c r="J2202" i="28"/>
  <c r="J2201" i="28"/>
  <c r="J2200" i="28"/>
  <c r="J2199" i="28"/>
  <c r="J2198" i="28"/>
  <c r="J2197" i="28"/>
  <c r="J2196" i="28"/>
  <c r="J2195" i="28"/>
  <c r="J2194" i="28"/>
  <c r="J2193" i="28"/>
  <c r="J2192" i="28"/>
  <c r="J2191" i="28"/>
  <c r="J2190" i="28"/>
  <c r="J2189" i="28"/>
  <c r="J2188" i="28"/>
  <c r="J2187" i="28"/>
  <c r="J2186" i="28"/>
  <c r="J2185" i="28"/>
  <c r="J2184" i="28"/>
  <c r="J2183" i="28"/>
  <c r="J2182" i="28"/>
  <c r="J2181" i="28"/>
  <c r="J2180" i="28"/>
  <c r="J2179" i="28"/>
  <c r="J2178" i="28"/>
  <c r="J2177" i="28"/>
  <c r="J2176" i="28"/>
  <c r="J2175" i="28"/>
  <c r="J2174" i="28"/>
  <c r="J2173" i="28"/>
  <c r="J2172" i="28"/>
  <c r="J2171" i="28"/>
  <c r="J2170" i="28"/>
  <c r="J2169" i="28"/>
  <c r="J2168" i="28"/>
  <c r="J2167" i="28"/>
  <c r="J2166" i="28"/>
  <c r="J2165" i="28"/>
  <c r="J2164" i="28"/>
  <c r="J2163" i="28"/>
  <c r="J2162" i="28"/>
  <c r="J2161" i="28"/>
  <c r="J2160" i="28"/>
  <c r="J2159" i="28"/>
  <c r="J2158" i="28"/>
  <c r="J2157" i="28"/>
  <c r="J2156" i="28"/>
  <c r="J2155" i="28"/>
  <c r="J2154" i="28"/>
  <c r="J2153" i="28"/>
  <c r="J2152" i="28"/>
  <c r="J2151" i="28"/>
  <c r="J2150" i="28"/>
  <c r="J2149" i="28"/>
  <c r="J2148" i="28"/>
  <c r="J2147" i="28"/>
  <c r="J2146" i="28"/>
  <c r="J2145" i="28"/>
  <c r="J2144" i="28"/>
  <c r="J2143" i="28"/>
  <c r="J2142" i="28"/>
  <c r="J2141" i="28"/>
  <c r="J2140" i="28"/>
  <c r="J2139" i="28"/>
  <c r="J2138" i="28"/>
  <c r="J2137" i="28"/>
  <c r="J2136" i="28"/>
  <c r="J2135" i="28"/>
  <c r="J2134" i="28"/>
  <c r="J2133" i="28"/>
  <c r="J2132" i="28"/>
  <c r="J2131" i="28"/>
  <c r="J2130" i="28"/>
  <c r="J2129" i="28"/>
  <c r="J2128" i="28"/>
  <c r="J2127" i="28"/>
  <c r="J2126" i="28"/>
  <c r="J2125" i="28"/>
  <c r="J2124" i="28"/>
  <c r="J2123" i="28"/>
  <c r="J2122" i="28"/>
  <c r="J2121" i="28"/>
  <c r="J2120" i="28"/>
  <c r="J2119" i="28"/>
  <c r="J2118" i="28"/>
  <c r="J2117" i="28"/>
  <c r="J2116" i="28"/>
  <c r="J2115" i="28"/>
  <c r="J2114" i="28"/>
  <c r="J2113" i="28"/>
  <c r="J2112" i="28"/>
  <c r="J2111" i="28"/>
  <c r="J2110" i="28"/>
  <c r="J2109" i="28"/>
  <c r="J2108" i="28"/>
  <c r="J2107" i="28"/>
  <c r="J2106" i="28"/>
  <c r="J2105" i="28"/>
  <c r="J2104" i="28"/>
  <c r="J2103" i="28"/>
  <c r="J2102" i="28"/>
  <c r="J2101" i="28"/>
  <c r="J2100" i="28"/>
  <c r="J2099" i="28"/>
  <c r="J2098" i="28"/>
  <c r="J2097" i="28"/>
  <c r="J2096" i="28"/>
  <c r="J2095" i="28"/>
  <c r="J2094" i="28"/>
  <c r="J2093" i="28"/>
  <c r="J2092" i="28"/>
  <c r="J2091" i="28"/>
  <c r="J2090" i="28"/>
  <c r="J2089" i="28"/>
  <c r="J2088" i="28"/>
  <c r="J2087" i="28"/>
  <c r="J2086" i="28"/>
  <c r="J2085" i="28"/>
  <c r="J2084" i="28"/>
  <c r="J2083" i="28"/>
  <c r="J2082" i="28"/>
  <c r="J2081" i="28"/>
  <c r="J2080" i="28"/>
  <c r="J2079" i="28"/>
  <c r="J2078" i="28"/>
  <c r="J2077" i="28"/>
  <c r="J2076" i="28"/>
  <c r="J2075" i="28"/>
  <c r="J2074" i="28"/>
  <c r="J2073" i="28"/>
  <c r="J2072" i="28"/>
  <c r="J2071" i="28"/>
  <c r="J2070" i="28"/>
  <c r="J2069" i="28"/>
  <c r="J2068" i="28"/>
  <c r="J2067" i="28"/>
  <c r="J2066" i="28"/>
  <c r="J2065" i="28"/>
  <c r="J2064" i="28"/>
  <c r="J2063" i="28"/>
  <c r="J2062" i="28"/>
  <c r="J2061" i="28"/>
  <c r="J2060" i="28"/>
  <c r="J2059" i="28"/>
  <c r="J2058" i="28"/>
  <c r="J2057" i="28"/>
  <c r="J2056" i="28"/>
  <c r="J2055" i="28"/>
  <c r="J2054" i="28"/>
  <c r="J2053" i="28"/>
  <c r="J2052" i="28"/>
  <c r="J2051" i="28"/>
  <c r="J2050" i="28"/>
  <c r="J2049" i="28"/>
  <c r="J2048" i="28"/>
  <c r="J2047" i="28"/>
  <c r="J2046" i="28"/>
  <c r="J2045" i="28"/>
  <c r="J2044" i="28"/>
  <c r="J2043" i="28"/>
  <c r="J2042" i="28"/>
  <c r="J2041" i="28"/>
  <c r="J2040" i="28"/>
  <c r="J2039" i="28"/>
  <c r="J2038" i="28"/>
  <c r="J2037" i="28"/>
  <c r="J2036" i="28"/>
  <c r="J2035" i="28"/>
  <c r="J2034" i="28"/>
  <c r="J2033" i="28"/>
  <c r="J2032" i="28"/>
  <c r="J2031" i="28"/>
  <c r="J2030" i="28"/>
  <c r="J2029" i="28"/>
  <c r="J2028" i="28"/>
  <c r="J2027" i="28"/>
  <c r="J2026" i="28"/>
  <c r="J2025" i="28"/>
  <c r="J2024" i="28"/>
  <c r="J2023" i="28"/>
  <c r="J2022" i="28"/>
  <c r="J2021" i="28"/>
  <c r="J2020" i="28"/>
  <c r="J2019" i="28"/>
  <c r="J2018" i="28"/>
  <c r="J2017" i="28"/>
  <c r="J2016" i="28"/>
  <c r="J2015" i="28"/>
  <c r="J2014" i="28"/>
  <c r="J2013" i="28"/>
  <c r="J2012" i="28"/>
  <c r="J2011" i="28"/>
  <c r="J2010" i="28"/>
  <c r="J2009" i="28"/>
  <c r="J2008" i="28"/>
  <c r="J2007" i="28"/>
  <c r="J2006" i="28"/>
  <c r="J2005" i="28"/>
  <c r="J2004" i="28"/>
  <c r="J2003" i="28"/>
  <c r="J2002" i="28"/>
  <c r="J2001" i="28"/>
  <c r="J2000" i="28"/>
  <c r="J1999" i="28"/>
  <c r="J1998" i="28"/>
  <c r="J1997" i="28"/>
  <c r="J1996" i="28"/>
  <c r="J1995" i="28"/>
  <c r="J1994" i="28"/>
  <c r="J1993" i="28"/>
  <c r="J1992" i="28"/>
  <c r="J1991" i="28"/>
  <c r="J1990" i="28"/>
  <c r="J1989" i="28"/>
  <c r="J1988" i="28"/>
  <c r="J1987" i="28"/>
  <c r="J1986" i="28"/>
  <c r="J1985" i="28"/>
  <c r="J1984" i="28"/>
  <c r="J1983" i="28"/>
  <c r="J1982" i="28"/>
  <c r="J1981" i="28"/>
  <c r="J1980" i="28"/>
  <c r="J1979" i="28"/>
  <c r="J1978" i="28"/>
  <c r="J1977" i="28"/>
  <c r="J1976" i="28"/>
  <c r="J1975" i="28"/>
  <c r="J1974" i="28"/>
  <c r="J1973" i="28"/>
  <c r="J1972" i="28"/>
  <c r="J1971" i="28"/>
  <c r="J1970" i="28"/>
  <c r="J1969" i="28"/>
  <c r="J1968" i="28"/>
  <c r="J1967" i="28"/>
  <c r="J1966" i="28"/>
  <c r="J1965" i="28"/>
  <c r="J1964" i="28"/>
  <c r="J1963" i="28"/>
  <c r="J1962" i="28"/>
  <c r="J1961" i="28"/>
  <c r="J1960" i="28"/>
  <c r="J1959" i="28"/>
  <c r="J1958" i="28"/>
  <c r="J1957" i="28"/>
  <c r="J1956" i="28"/>
  <c r="J1955" i="28"/>
  <c r="J1954" i="28"/>
  <c r="J1953" i="28"/>
  <c r="J1952" i="28"/>
  <c r="J1951" i="28"/>
  <c r="J1950" i="28"/>
  <c r="J1949" i="28"/>
  <c r="J1948" i="28"/>
  <c r="J1947" i="28"/>
  <c r="J1946" i="28"/>
  <c r="J1945" i="28"/>
  <c r="J1944" i="28"/>
  <c r="J1943" i="28"/>
  <c r="J1942" i="28"/>
  <c r="J1941" i="28"/>
  <c r="J1940" i="28"/>
  <c r="J1939" i="28"/>
  <c r="J1938" i="28"/>
  <c r="J1937" i="28"/>
  <c r="J1936" i="28"/>
  <c r="J1935" i="28"/>
  <c r="J1934" i="28"/>
  <c r="J1933" i="28"/>
  <c r="J1932" i="28"/>
  <c r="J1931" i="28"/>
  <c r="J1930" i="28"/>
  <c r="J1929" i="28"/>
  <c r="J1928" i="28"/>
  <c r="J1927" i="28"/>
  <c r="J1926" i="28"/>
  <c r="J1925" i="28"/>
  <c r="J1924" i="28"/>
  <c r="J1923" i="28"/>
  <c r="J1922" i="28"/>
  <c r="J1921" i="28"/>
  <c r="J1920" i="28"/>
  <c r="J1919" i="28"/>
  <c r="J1918" i="28"/>
  <c r="J1917" i="28"/>
  <c r="J1916" i="28"/>
  <c r="J1915" i="28"/>
  <c r="J1914" i="28"/>
  <c r="J1913" i="28"/>
  <c r="J1912" i="28"/>
  <c r="J1911" i="28"/>
  <c r="J1910" i="28"/>
  <c r="J1909" i="28"/>
  <c r="J1908" i="28"/>
  <c r="J1907" i="28"/>
  <c r="J1906" i="28"/>
  <c r="J1905" i="28"/>
  <c r="J1904" i="28"/>
  <c r="J1903" i="28"/>
  <c r="J1902" i="28"/>
  <c r="J1901" i="28"/>
  <c r="J1900" i="28"/>
  <c r="J1899" i="28"/>
  <c r="J1898" i="28"/>
  <c r="J1897" i="28"/>
  <c r="J1896" i="28"/>
  <c r="J1895" i="28"/>
  <c r="J1894" i="28"/>
  <c r="J1893" i="28"/>
  <c r="J1892" i="28"/>
  <c r="J1891" i="28"/>
  <c r="J1890" i="28"/>
  <c r="J1889" i="28"/>
  <c r="J1888" i="28"/>
  <c r="J1887" i="28"/>
  <c r="J1886" i="28"/>
  <c r="J1885" i="28"/>
  <c r="J1884" i="28"/>
  <c r="J1883" i="28"/>
  <c r="J1882" i="28"/>
  <c r="J1881" i="28"/>
  <c r="J1880" i="28"/>
  <c r="J1879" i="28"/>
  <c r="J1878" i="28"/>
  <c r="J1877" i="28"/>
  <c r="J1876" i="28"/>
  <c r="J1875" i="28"/>
  <c r="J1874" i="28"/>
  <c r="J1873" i="28"/>
  <c r="J1872" i="28"/>
  <c r="J1871" i="28"/>
  <c r="J1870" i="28"/>
  <c r="J1869" i="28"/>
  <c r="J1868" i="28"/>
  <c r="J1867" i="28"/>
  <c r="J1866" i="28"/>
  <c r="J1865" i="28"/>
  <c r="J1864" i="28"/>
  <c r="J1863" i="28"/>
  <c r="J1862" i="28"/>
  <c r="J1861" i="28"/>
  <c r="J1860" i="28"/>
  <c r="J1859" i="28"/>
  <c r="J1858" i="28"/>
  <c r="J1857" i="28"/>
  <c r="J1856" i="28"/>
  <c r="J1855" i="28"/>
  <c r="J1854" i="28"/>
  <c r="J1853" i="28"/>
  <c r="J1852" i="28"/>
  <c r="J1851" i="28"/>
  <c r="J1850" i="28"/>
  <c r="J1849" i="28"/>
  <c r="J1848" i="28"/>
  <c r="J1847" i="28"/>
  <c r="J1846" i="28"/>
  <c r="J1845" i="28"/>
  <c r="J1844" i="28"/>
  <c r="J1843" i="28"/>
  <c r="J1842" i="28"/>
  <c r="J1841" i="28"/>
  <c r="J1840" i="28"/>
  <c r="J1839" i="28"/>
  <c r="J1838" i="28"/>
  <c r="J1837" i="28"/>
  <c r="J1836" i="28"/>
  <c r="J1835" i="28"/>
  <c r="J1834" i="28"/>
  <c r="J1833" i="28"/>
  <c r="J1832" i="28"/>
  <c r="J1831" i="28"/>
  <c r="J1830" i="28"/>
  <c r="J1829" i="28"/>
  <c r="J1828" i="28"/>
  <c r="J1827" i="28"/>
  <c r="J1826" i="28"/>
  <c r="J1825" i="28"/>
  <c r="J1824" i="28"/>
  <c r="J1823" i="28"/>
  <c r="J1822" i="28"/>
  <c r="J1821" i="28"/>
  <c r="J1820" i="28"/>
  <c r="J1819" i="28"/>
  <c r="J1818" i="28"/>
  <c r="J1817" i="28"/>
  <c r="J1816" i="28"/>
  <c r="J1815" i="28"/>
  <c r="J1814" i="28"/>
  <c r="J1813" i="28"/>
  <c r="J1812" i="28"/>
  <c r="J1811" i="28"/>
  <c r="J1810" i="28"/>
  <c r="J1809" i="28"/>
  <c r="J1808" i="28"/>
  <c r="J1807" i="28"/>
  <c r="J1806" i="28"/>
  <c r="J1805" i="28"/>
  <c r="J1804" i="28"/>
  <c r="J1803" i="28"/>
  <c r="J1802" i="28"/>
  <c r="J1801" i="28"/>
  <c r="J1800" i="28"/>
  <c r="J1799" i="28"/>
  <c r="J1798" i="28"/>
  <c r="J1797" i="28"/>
  <c r="J1796" i="28"/>
  <c r="J1795" i="28"/>
  <c r="J1794" i="28"/>
  <c r="J1793" i="28"/>
  <c r="J1792" i="28"/>
  <c r="J1791" i="28"/>
  <c r="J1790" i="28"/>
  <c r="J1789" i="28"/>
  <c r="J1788" i="28"/>
  <c r="J1787" i="28"/>
  <c r="J1786" i="28"/>
  <c r="J1785" i="28"/>
  <c r="J1784" i="28"/>
  <c r="J1783" i="28"/>
  <c r="J1782" i="28"/>
  <c r="J1781" i="28"/>
  <c r="J1780" i="28"/>
  <c r="J1779" i="28"/>
  <c r="J1778" i="28"/>
  <c r="J1777" i="28"/>
  <c r="J1776" i="28"/>
  <c r="J1775" i="28"/>
  <c r="J1774" i="28"/>
  <c r="J1773" i="28"/>
  <c r="J1772" i="28"/>
  <c r="J1771" i="28"/>
  <c r="J1770" i="28"/>
  <c r="J1769" i="28"/>
  <c r="J1768" i="28"/>
  <c r="J1767" i="28"/>
  <c r="J1766" i="28"/>
  <c r="J1765" i="28"/>
  <c r="J1764" i="28"/>
  <c r="J1763" i="28"/>
  <c r="J1762" i="28"/>
  <c r="J1761" i="28"/>
  <c r="J1760" i="28"/>
  <c r="J1759" i="28"/>
  <c r="J1758" i="28"/>
  <c r="J1757" i="28"/>
  <c r="J1756" i="28"/>
  <c r="J1755" i="28"/>
  <c r="J1754" i="28"/>
  <c r="J1753" i="28"/>
  <c r="J1752" i="28"/>
  <c r="J1751" i="28"/>
  <c r="J1750" i="28"/>
  <c r="J1749" i="28"/>
  <c r="J1748" i="28"/>
  <c r="J1747" i="28"/>
  <c r="J1746" i="28"/>
  <c r="J1745" i="28"/>
  <c r="J1744" i="28"/>
  <c r="J1743" i="28"/>
  <c r="J1742" i="28"/>
  <c r="J1741" i="28"/>
  <c r="J1740" i="28"/>
  <c r="J1739" i="28"/>
  <c r="J1738" i="28"/>
  <c r="J1737" i="28"/>
  <c r="J1736" i="28"/>
  <c r="J1735" i="28"/>
  <c r="J1734" i="28"/>
  <c r="J1733" i="28"/>
  <c r="J1732" i="28"/>
  <c r="J1731" i="28"/>
  <c r="J1730" i="28"/>
  <c r="J1729" i="28"/>
  <c r="J1728" i="28"/>
  <c r="J1727" i="28"/>
  <c r="J1726" i="28"/>
  <c r="J1725" i="28"/>
  <c r="J1724" i="28"/>
  <c r="J1723" i="28"/>
  <c r="J1722" i="28"/>
  <c r="J1721" i="28"/>
  <c r="J1720" i="28"/>
  <c r="J1719" i="28"/>
  <c r="J1718" i="28"/>
  <c r="J1717" i="28"/>
  <c r="J1716" i="28"/>
  <c r="J1715" i="28"/>
  <c r="J1714" i="28"/>
  <c r="J1713" i="28"/>
  <c r="J1712" i="28"/>
  <c r="J1711" i="28"/>
  <c r="J1710" i="28"/>
  <c r="J1709" i="28"/>
  <c r="J1708" i="28"/>
  <c r="J1707" i="28"/>
  <c r="J1706" i="28"/>
  <c r="J1705" i="28"/>
  <c r="J1704" i="28"/>
  <c r="J1703" i="28"/>
  <c r="J1702" i="28"/>
  <c r="J1701" i="28"/>
  <c r="J1700" i="28"/>
  <c r="J1699" i="28"/>
  <c r="J1698" i="28"/>
  <c r="J1697" i="28"/>
  <c r="J1696" i="28"/>
  <c r="J1695" i="28"/>
  <c r="J1694" i="28"/>
  <c r="J1693" i="28"/>
  <c r="J1692" i="28"/>
  <c r="J1691" i="28"/>
  <c r="J1690" i="28"/>
  <c r="J1689" i="28"/>
  <c r="J1688" i="28"/>
  <c r="J1687" i="28"/>
  <c r="J1686" i="28"/>
  <c r="J1685" i="28"/>
  <c r="J1684" i="28"/>
  <c r="J1683" i="28"/>
  <c r="J1682" i="28"/>
  <c r="J1681" i="28"/>
  <c r="J1680" i="28"/>
  <c r="J1679" i="28"/>
  <c r="J1678" i="28"/>
  <c r="J1677" i="28"/>
  <c r="J1676" i="28"/>
  <c r="J1675" i="28"/>
  <c r="J1674" i="28"/>
  <c r="J1673" i="28"/>
  <c r="J1672" i="28"/>
  <c r="J1671" i="28"/>
  <c r="J1670" i="28"/>
  <c r="J1669" i="28"/>
  <c r="J1668" i="28"/>
  <c r="J1667" i="28"/>
  <c r="J1666" i="28"/>
  <c r="J1665" i="28"/>
  <c r="J1664" i="28"/>
  <c r="J1663" i="28"/>
  <c r="J1662" i="28"/>
  <c r="J1661" i="28"/>
  <c r="J1660" i="28"/>
  <c r="J1659" i="28"/>
  <c r="J1658" i="28"/>
  <c r="J1657" i="28"/>
  <c r="J1656" i="28"/>
  <c r="J1655" i="28"/>
  <c r="J1654" i="28"/>
  <c r="J1653" i="28"/>
  <c r="J1652" i="28"/>
  <c r="J1651" i="28"/>
  <c r="J1650" i="28"/>
  <c r="J1649" i="28"/>
  <c r="J1648" i="28"/>
  <c r="J1647" i="28"/>
  <c r="J1646" i="28"/>
  <c r="J1645" i="28"/>
  <c r="J1644" i="28"/>
  <c r="J1643" i="28"/>
  <c r="J1642" i="28"/>
  <c r="J1641" i="28"/>
  <c r="J1640" i="28"/>
  <c r="J1639" i="28"/>
  <c r="J1638" i="28"/>
  <c r="J1637" i="28"/>
  <c r="J1636" i="28"/>
  <c r="J1635" i="28"/>
  <c r="J1634" i="28"/>
  <c r="J1633" i="28"/>
  <c r="J1632" i="28"/>
  <c r="J1631" i="28"/>
  <c r="J1630" i="28"/>
  <c r="J1629" i="28"/>
  <c r="J1628" i="28"/>
  <c r="J1627" i="28"/>
  <c r="J1626" i="28"/>
  <c r="J1625" i="28"/>
  <c r="J1624" i="28"/>
  <c r="J1623" i="28"/>
  <c r="J1622" i="28"/>
  <c r="J1621" i="28"/>
  <c r="J1620" i="28"/>
  <c r="J1619" i="28"/>
  <c r="J1618" i="28"/>
  <c r="J1617" i="28"/>
  <c r="J1616" i="28"/>
  <c r="J1615" i="28"/>
  <c r="J1614" i="28"/>
  <c r="J1613" i="28"/>
  <c r="J1612" i="28"/>
  <c r="J1611" i="28"/>
  <c r="J1610" i="28"/>
  <c r="J1609" i="28"/>
  <c r="J1608" i="28"/>
  <c r="J1607" i="28"/>
  <c r="J1606" i="28"/>
  <c r="J1605" i="28"/>
  <c r="J1604" i="28"/>
  <c r="J1603" i="28"/>
  <c r="J1602" i="28"/>
  <c r="J1601" i="28"/>
  <c r="J1600" i="28"/>
  <c r="J1599" i="28"/>
  <c r="J1598" i="28"/>
  <c r="J1597" i="28"/>
  <c r="J1596" i="28"/>
  <c r="J1595" i="28"/>
  <c r="J1594" i="28"/>
  <c r="J1593" i="28"/>
  <c r="J1592" i="28"/>
  <c r="J1591" i="28"/>
  <c r="J1590" i="28"/>
  <c r="J1589" i="28"/>
  <c r="J1588" i="28"/>
  <c r="J1587" i="28"/>
  <c r="J1586" i="28"/>
  <c r="J1585" i="28"/>
  <c r="J1584" i="28"/>
  <c r="J1583" i="28"/>
  <c r="J1582" i="28"/>
  <c r="J1581" i="28"/>
  <c r="J1580" i="28"/>
  <c r="J1579" i="28"/>
  <c r="J1578" i="28"/>
  <c r="J1577" i="28"/>
  <c r="J1576" i="28"/>
  <c r="J1575" i="28"/>
  <c r="J1574" i="28"/>
  <c r="J1573" i="28"/>
  <c r="J1572" i="28"/>
  <c r="J1571" i="28"/>
  <c r="J1570" i="28"/>
  <c r="J1569" i="28"/>
  <c r="J1568" i="28"/>
  <c r="J1567" i="28"/>
  <c r="J1566" i="28"/>
  <c r="J1565" i="28"/>
  <c r="J1564" i="28"/>
  <c r="J1563" i="28"/>
  <c r="J1562" i="28"/>
  <c r="J1561" i="28"/>
  <c r="J1560" i="28"/>
  <c r="J1559" i="28"/>
  <c r="J1558" i="28"/>
  <c r="J1557" i="28"/>
  <c r="J1556" i="28"/>
  <c r="J1555" i="28"/>
  <c r="J1554" i="28"/>
  <c r="J1553" i="28"/>
  <c r="J1552" i="28"/>
  <c r="J1551" i="28"/>
  <c r="J1550" i="28"/>
  <c r="J1549" i="28"/>
  <c r="J1548" i="28"/>
  <c r="J1547" i="28"/>
  <c r="J1546" i="28"/>
  <c r="J1545" i="28"/>
  <c r="J1544" i="28"/>
  <c r="J1543" i="28"/>
  <c r="J1542" i="28"/>
  <c r="J1541" i="28"/>
  <c r="J1540" i="28"/>
  <c r="J1539" i="28"/>
  <c r="J1538" i="28"/>
  <c r="J1537" i="28"/>
  <c r="J1536" i="28"/>
  <c r="J1535" i="28"/>
  <c r="J1534" i="28"/>
  <c r="J1533" i="28"/>
  <c r="J1532" i="28"/>
  <c r="J1531" i="28"/>
  <c r="J1530" i="28"/>
  <c r="J1529" i="28"/>
  <c r="J1528" i="28"/>
  <c r="J1527" i="28"/>
  <c r="J1526" i="28"/>
  <c r="J1525" i="28"/>
  <c r="J1524" i="28"/>
  <c r="J1523" i="28"/>
  <c r="J1522" i="28"/>
  <c r="J1521" i="28"/>
  <c r="J1520" i="28"/>
  <c r="J1519" i="28"/>
  <c r="J1518" i="28"/>
  <c r="J1517" i="28"/>
  <c r="J1516" i="28"/>
  <c r="J1515" i="28"/>
  <c r="J1514" i="28"/>
  <c r="J1513" i="28"/>
  <c r="J1512" i="28"/>
  <c r="J1511" i="28"/>
  <c r="J1510" i="28"/>
  <c r="J1509" i="28"/>
  <c r="J1508" i="28"/>
  <c r="J1507" i="28"/>
  <c r="J1506" i="28"/>
  <c r="J1505" i="28"/>
  <c r="J1504" i="28"/>
  <c r="J1503" i="28"/>
  <c r="J1502" i="28"/>
  <c r="J1501" i="28"/>
  <c r="J1500" i="28"/>
  <c r="J1499" i="28"/>
  <c r="J1498" i="28"/>
  <c r="J1497" i="28"/>
  <c r="J1496" i="28"/>
  <c r="J1495" i="28"/>
  <c r="J1494" i="28"/>
  <c r="J1493" i="28"/>
  <c r="J1492" i="28"/>
  <c r="J1491" i="28"/>
  <c r="J1490" i="28"/>
  <c r="J1489" i="28"/>
  <c r="J1488" i="28"/>
  <c r="J1487" i="28"/>
  <c r="J1486" i="28"/>
  <c r="J1485" i="28"/>
  <c r="J1484" i="28"/>
  <c r="J1483" i="28"/>
  <c r="J1482" i="28"/>
  <c r="J1481" i="28"/>
  <c r="J1480" i="28"/>
  <c r="J1479" i="28"/>
  <c r="J1478" i="28"/>
  <c r="J1477" i="28"/>
  <c r="J1476" i="28"/>
  <c r="J1475" i="28"/>
  <c r="J1474" i="28"/>
  <c r="J1473" i="28"/>
  <c r="J1472" i="28"/>
  <c r="J1471" i="28"/>
  <c r="J1470" i="28"/>
  <c r="J1469" i="28"/>
  <c r="J1468" i="28"/>
  <c r="J1467" i="28"/>
  <c r="J1466" i="28"/>
  <c r="J1465" i="28"/>
  <c r="J1464" i="28"/>
  <c r="J1463" i="28"/>
  <c r="J1462" i="28"/>
  <c r="J1461" i="28"/>
  <c r="J1460" i="28"/>
  <c r="J1459" i="28"/>
  <c r="J1458" i="28"/>
  <c r="J1457" i="28"/>
  <c r="J1456" i="28"/>
  <c r="J1455" i="28"/>
  <c r="J1454" i="28"/>
  <c r="J1453" i="28"/>
  <c r="J1452" i="28"/>
  <c r="J1451" i="28"/>
  <c r="J1450" i="28"/>
  <c r="J1449" i="28"/>
  <c r="J1448" i="28"/>
  <c r="J1447" i="28"/>
  <c r="J1446" i="28"/>
  <c r="J1445" i="28"/>
  <c r="J1444" i="28"/>
  <c r="J1443" i="28"/>
  <c r="J1442" i="28"/>
  <c r="J1441" i="28"/>
  <c r="J1440" i="28"/>
  <c r="J1439" i="28"/>
  <c r="J1438" i="28"/>
  <c r="J1437" i="28"/>
  <c r="J1436" i="28"/>
  <c r="J1435" i="28"/>
  <c r="J1434" i="28"/>
  <c r="J1433" i="28"/>
  <c r="J1432" i="28"/>
  <c r="J1431" i="28"/>
  <c r="J1430" i="28"/>
  <c r="J1429" i="28"/>
  <c r="J1428" i="28"/>
  <c r="J1427" i="28"/>
  <c r="J1426" i="28"/>
  <c r="J1425" i="28"/>
  <c r="J1424" i="28"/>
  <c r="J1423" i="28"/>
  <c r="J1422" i="28"/>
  <c r="J1421" i="28"/>
  <c r="J1420" i="28"/>
  <c r="J1419" i="28"/>
  <c r="J1418" i="28"/>
  <c r="J1417" i="28"/>
  <c r="J1416" i="28"/>
  <c r="J1415" i="28"/>
  <c r="J1414" i="28"/>
  <c r="J1413" i="28"/>
  <c r="J1412" i="28"/>
  <c r="J1411" i="28"/>
  <c r="J1410" i="28"/>
  <c r="J1409" i="28"/>
  <c r="J1408" i="28"/>
  <c r="J1407" i="28"/>
  <c r="J1406" i="28"/>
  <c r="J1405" i="28"/>
  <c r="J1404" i="28"/>
  <c r="J1403" i="28"/>
  <c r="J1402" i="28"/>
  <c r="J1401" i="28"/>
  <c r="J1400" i="28"/>
  <c r="J1399" i="28"/>
  <c r="J1398" i="28"/>
  <c r="J1397" i="28"/>
  <c r="J1396" i="28"/>
  <c r="J1395" i="28"/>
  <c r="J1394" i="28"/>
  <c r="J1393" i="28"/>
  <c r="J1392" i="28"/>
  <c r="J1391" i="28"/>
  <c r="J1390" i="28"/>
  <c r="J1389" i="28"/>
  <c r="J1388" i="28"/>
  <c r="J1387" i="28"/>
  <c r="J1386" i="28"/>
  <c r="J1385" i="28"/>
  <c r="J1384" i="28"/>
  <c r="J1383" i="28"/>
  <c r="J1382" i="28"/>
  <c r="J1381" i="28"/>
  <c r="J1380" i="28"/>
  <c r="J1379" i="28"/>
  <c r="J1378" i="28"/>
  <c r="J1377" i="28"/>
  <c r="J1376" i="28"/>
  <c r="J1375" i="28"/>
  <c r="J1374" i="28"/>
  <c r="J1373" i="28"/>
  <c r="J1372" i="28"/>
  <c r="J1371" i="28"/>
  <c r="J1370" i="28"/>
  <c r="J1369" i="28"/>
  <c r="J1368" i="28"/>
  <c r="J1367" i="28"/>
  <c r="J1366" i="28"/>
  <c r="J1365" i="28"/>
  <c r="J1364" i="28"/>
  <c r="J1363" i="28"/>
  <c r="J1362" i="28"/>
  <c r="J1361" i="28"/>
  <c r="J1360" i="28"/>
  <c r="J1359" i="28"/>
  <c r="J1358" i="28"/>
  <c r="J1357" i="28"/>
  <c r="J1356" i="28"/>
  <c r="J1355" i="28"/>
  <c r="J1354" i="28"/>
  <c r="J1353" i="28"/>
  <c r="J1352" i="28"/>
  <c r="J1351" i="28"/>
  <c r="J1350" i="28"/>
  <c r="J1349" i="28"/>
  <c r="J1348" i="28"/>
  <c r="J1347" i="28"/>
  <c r="J1346" i="28"/>
  <c r="J1345" i="28"/>
  <c r="J1344" i="28"/>
  <c r="J1343" i="28"/>
  <c r="J1342" i="28"/>
  <c r="J1341" i="28"/>
  <c r="J1340" i="28"/>
  <c r="J1339" i="28"/>
  <c r="J1338" i="28"/>
  <c r="J1337" i="28"/>
  <c r="J1336" i="28"/>
  <c r="J1335" i="28"/>
  <c r="J1334" i="28"/>
  <c r="J1333" i="28"/>
  <c r="J1332" i="28"/>
  <c r="J1331" i="28"/>
  <c r="J1330" i="28"/>
  <c r="J1329" i="28"/>
  <c r="J1328" i="28"/>
  <c r="J1327" i="28"/>
  <c r="J1326" i="28"/>
  <c r="J1325" i="28"/>
  <c r="J1324" i="28"/>
  <c r="J1323" i="28"/>
  <c r="J1322" i="28"/>
  <c r="J1321" i="28"/>
  <c r="J1320" i="28"/>
  <c r="J1319" i="28"/>
  <c r="J1318" i="28"/>
  <c r="J1317" i="28"/>
  <c r="J1316" i="28"/>
  <c r="J1315" i="28"/>
  <c r="J1314" i="28"/>
  <c r="J1313" i="28"/>
  <c r="J1312" i="28"/>
  <c r="J1311" i="28"/>
  <c r="J1310" i="28"/>
  <c r="J1309" i="28"/>
  <c r="J1308" i="28"/>
  <c r="J1307" i="28"/>
  <c r="J1306" i="28"/>
  <c r="J1305" i="28"/>
  <c r="J1304" i="28"/>
  <c r="J1303" i="28"/>
  <c r="J1302" i="28"/>
  <c r="J1301" i="28"/>
  <c r="J1300" i="28"/>
  <c r="J1299" i="28"/>
  <c r="J1298" i="28"/>
  <c r="J1297" i="28"/>
  <c r="J1296" i="28"/>
  <c r="J1295" i="28"/>
  <c r="J1294" i="28"/>
  <c r="J1293" i="28"/>
  <c r="J1292" i="28"/>
  <c r="J1291" i="28"/>
  <c r="J1290" i="28"/>
  <c r="J1289" i="28"/>
  <c r="J1288" i="28"/>
  <c r="J1287" i="28"/>
  <c r="J1286" i="28"/>
  <c r="J1285" i="28"/>
  <c r="J1284" i="28"/>
  <c r="J1283" i="28"/>
  <c r="J1282" i="28"/>
  <c r="J1281" i="28"/>
  <c r="J1280" i="28"/>
  <c r="J1279" i="28"/>
  <c r="J1278" i="28"/>
  <c r="J1277" i="28"/>
  <c r="J1276" i="28"/>
  <c r="J1275" i="28"/>
  <c r="J1274" i="28"/>
  <c r="J1273" i="28"/>
  <c r="J1272" i="28"/>
  <c r="J1271" i="28"/>
  <c r="J1270" i="28"/>
  <c r="J1269" i="28"/>
  <c r="J1268" i="28"/>
  <c r="J1267" i="28"/>
  <c r="J1266" i="28"/>
  <c r="J1265" i="28"/>
  <c r="J1264" i="28"/>
  <c r="J1263" i="28"/>
  <c r="J1262" i="28"/>
  <c r="J1261" i="28"/>
  <c r="J1260" i="28"/>
  <c r="J1259" i="28"/>
  <c r="J1258" i="28"/>
  <c r="J1257" i="28"/>
  <c r="J1256" i="28"/>
  <c r="J1255" i="28"/>
  <c r="J1254" i="28"/>
  <c r="J1253" i="28"/>
  <c r="J1252" i="28"/>
  <c r="J1251" i="28"/>
  <c r="J1250" i="28"/>
  <c r="J1249" i="28"/>
  <c r="J1248" i="28"/>
  <c r="J1247" i="28"/>
  <c r="J1246" i="28"/>
  <c r="J1245" i="28"/>
  <c r="J1244" i="28"/>
  <c r="J1243" i="28"/>
  <c r="J1242" i="28"/>
  <c r="J1241" i="28"/>
  <c r="J1240" i="28"/>
  <c r="J1239" i="28"/>
  <c r="J1238" i="28"/>
  <c r="J1237" i="28"/>
  <c r="J1236" i="28"/>
  <c r="J1235" i="28"/>
  <c r="J1234" i="28"/>
  <c r="J1233" i="28"/>
  <c r="J1232" i="28"/>
  <c r="J1231" i="28"/>
  <c r="J1230" i="28"/>
  <c r="J1229" i="28"/>
  <c r="J1228" i="28"/>
  <c r="J1227" i="28"/>
  <c r="J1226" i="28"/>
  <c r="J1225" i="28"/>
  <c r="J1224" i="28"/>
  <c r="J1223" i="28"/>
  <c r="J1222" i="28"/>
  <c r="J1221" i="28"/>
  <c r="J1220" i="28"/>
  <c r="J1219" i="28"/>
  <c r="J1218" i="28"/>
  <c r="J1217" i="28"/>
  <c r="J1216" i="28"/>
  <c r="J1215" i="28"/>
  <c r="J1214" i="28"/>
  <c r="J1213" i="28"/>
  <c r="J1212" i="28"/>
  <c r="J1211" i="28"/>
  <c r="J1210" i="28"/>
  <c r="J1209" i="28"/>
  <c r="J1208" i="28"/>
  <c r="J1207" i="28"/>
  <c r="J1206" i="28"/>
  <c r="J1205" i="28"/>
  <c r="J1204" i="28"/>
  <c r="J1203" i="28"/>
  <c r="J1202" i="28"/>
  <c r="J1201" i="28"/>
  <c r="J1200" i="28"/>
  <c r="J1199" i="28"/>
  <c r="J1198" i="28"/>
  <c r="J1197" i="28"/>
  <c r="J1196" i="28"/>
  <c r="J1195" i="28"/>
  <c r="J1194" i="28"/>
  <c r="J1193" i="28"/>
  <c r="J1192" i="28"/>
  <c r="J1191" i="28"/>
  <c r="J1190" i="28"/>
  <c r="J1189" i="28"/>
  <c r="J1188" i="28"/>
  <c r="J1187" i="28"/>
  <c r="J1186" i="28"/>
  <c r="J1185" i="28"/>
  <c r="J1184" i="28"/>
  <c r="J1183" i="28"/>
  <c r="J1182" i="28"/>
  <c r="J1181" i="28"/>
  <c r="J1180" i="28"/>
  <c r="J1179" i="28"/>
  <c r="J1178" i="28"/>
  <c r="J1177" i="28"/>
  <c r="J1176" i="28"/>
  <c r="J1175" i="28"/>
  <c r="J1174" i="28"/>
  <c r="J1173" i="28"/>
  <c r="J1172" i="28"/>
  <c r="J1171" i="28"/>
  <c r="J1170" i="28"/>
  <c r="J1169" i="28"/>
  <c r="J1168" i="28"/>
  <c r="J1167" i="28"/>
  <c r="J1166" i="28"/>
  <c r="J1165" i="28"/>
  <c r="J1164" i="28"/>
  <c r="J1163" i="28"/>
  <c r="J1162" i="28"/>
  <c r="J1161" i="28"/>
  <c r="J1160" i="28"/>
  <c r="J1159" i="28"/>
  <c r="J1158" i="28"/>
  <c r="J1157" i="28"/>
  <c r="J1156" i="28"/>
  <c r="J1155" i="28"/>
  <c r="J1154" i="28"/>
  <c r="J1153" i="28"/>
  <c r="J1152" i="28"/>
  <c r="J1151" i="28"/>
  <c r="J1150" i="28"/>
  <c r="J1149" i="28"/>
  <c r="J1148" i="28"/>
  <c r="J1147" i="28"/>
  <c r="J1146" i="28"/>
  <c r="J1145" i="28"/>
  <c r="J1144" i="28"/>
  <c r="J1143" i="28"/>
  <c r="J1142" i="28"/>
  <c r="J1141" i="28"/>
  <c r="J1140" i="28"/>
  <c r="J1139" i="28"/>
  <c r="J1138" i="28"/>
  <c r="J1137" i="28"/>
  <c r="J1136" i="28"/>
  <c r="J1135" i="28"/>
  <c r="J1134" i="28"/>
  <c r="J1133" i="28"/>
  <c r="J1132" i="28"/>
  <c r="J1131" i="28"/>
  <c r="J1130" i="28"/>
  <c r="J1129" i="28"/>
  <c r="J1128" i="28"/>
  <c r="J1127" i="28"/>
  <c r="J1126" i="28"/>
  <c r="J1125" i="28"/>
  <c r="J1124" i="28"/>
  <c r="J1123" i="28"/>
  <c r="J1122" i="28"/>
  <c r="J1121" i="28"/>
  <c r="J1120" i="28"/>
  <c r="J1119" i="28"/>
  <c r="J1118" i="28"/>
  <c r="J1117" i="28"/>
  <c r="J1116" i="28"/>
  <c r="J1115" i="28"/>
  <c r="J1114" i="28"/>
  <c r="J1113" i="28"/>
  <c r="J1112" i="28"/>
  <c r="J1111" i="28"/>
  <c r="J1110" i="28"/>
  <c r="J1109" i="28"/>
  <c r="J1108" i="28"/>
  <c r="J1107" i="28"/>
  <c r="J1106" i="28"/>
  <c r="J1105" i="28"/>
  <c r="J1104" i="28"/>
  <c r="J1103" i="28"/>
  <c r="J1102" i="28"/>
  <c r="J1101" i="28"/>
  <c r="J1100" i="28"/>
  <c r="J1099" i="28"/>
  <c r="J1098" i="28"/>
  <c r="J1097" i="28"/>
  <c r="J1096" i="28"/>
  <c r="J1095" i="28"/>
  <c r="J1094" i="28"/>
  <c r="J1093" i="28"/>
  <c r="J1092" i="28"/>
  <c r="J1091" i="28"/>
  <c r="J1090" i="28"/>
  <c r="J1089" i="28"/>
  <c r="J1088" i="28"/>
  <c r="J1087" i="28"/>
  <c r="J1086" i="28"/>
  <c r="J1085" i="28"/>
  <c r="J1084" i="28"/>
  <c r="J1083" i="28"/>
  <c r="J1082" i="28"/>
  <c r="J1081" i="28"/>
  <c r="J1080" i="28"/>
  <c r="J1079" i="28"/>
  <c r="J1078" i="28"/>
  <c r="J1077" i="28"/>
  <c r="J1076" i="28"/>
  <c r="J1075" i="28"/>
  <c r="J1074" i="28"/>
  <c r="J1073" i="28"/>
  <c r="J1072" i="28"/>
  <c r="J1071" i="28"/>
  <c r="J1070" i="28"/>
  <c r="J1069" i="28"/>
  <c r="J1068" i="28"/>
  <c r="J1067" i="28"/>
  <c r="J1066" i="28"/>
  <c r="J1065" i="28"/>
  <c r="J1064" i="28"/>
  <c r="J1063" i="28"/>
  <c r="J1062" i="28"/>
  <c r="J1061" i="28"/>
  <c r="J1060" i="28"/>
  <c r="J1059" i="28"/>
  <c r="J1058" i="28"/>
  <c r="J1057" i="28"/>
  <c r="J1056" i="28"/>
  <c r="J1055" i="28"/>
  <c r="J1054" i="28"/>
  <c r="J1053" i="28"/>
  <c r="J1052" i="28"/>
  <c r="J1051" i="28"/>
  <c r="J1050" i="28"/>
  <c r="J1049" i="28"/>
  <c r="J1048" i="28"/>
  <c r="J1047" i="28"/>
  <c r="J1046" i="28"/>
  <c r="J1045" i="28"/>
  <c r="J1044" i="28"/>
  <c r="J1043" i="28"/>
  <c r="J1042" i="28"/>
  <c r="J1041" i="28"/>
  <c r="J1040" i="28"/>
  <c r="J1039" i="28"/>
  <c r="J1038" i="28"/>
  <c r="J1037" i="28"/>
  <c r="J1036" i="28"/>
  <c r="J1035" i="28"/>
  <c r="J1034" i="28"/>
  <c r="J1033" i="28"/>
  <c r="J1032" i="28"/>
  <c r="J1031" i="28"/>
  <c r="J1030" i="28"/>
  <c r="J1029" i="28"/>
  <c r="J1028" i="28"/>
  <c r="J1027" i="28"/>
  <c r="J1026" i="28"/>
  <c r="J1025" i="28"/>
  <c r="J1024" i="28"/>
  <c r="J1023" i="28"/>
  <c r="J1022" i="28"/>
  <c r="J1021" i="28"/>
  <c r="J1020" i="28"/>
  <c r="J1019" i="28"/>
  <c r="J1018" i="28"/>
  <c r="J1017" i="28"/>
  <c r="J1016" i="28"/>
  <c r="J1015" i="28"/>
  <c r="J1014" i="28"/>
  <c r="J1013" i="28"/>
  <c r="J1012" i="28"/>
  <c r="J1011" i="28"/>
  <c r="J1010" i="28"/>
  <c r="J1009" i="28"/>
  <c r="J1008" i="28"/>
  <c r="J1007" i="28"/>
  <c r="J1006" i="28"/>
  <c r="J1005" i="28"/>
  <c r="J1004" i="28"/>
  <c r="J1003" i="28"/>
  <c r="J1002" i="28"/>
  <c r="J1001" i="28"/>
  <c r="J1000" i="28"/>
  <c r="J999" i="28"/>
  <c r="J998" i="28"/>
  <c r="J997" i="28"/>
  <c r="J996" i="28"/>
  <c r="J995" i="28"/>
  <c r="J994" i="28"/>
  <c r="J993" i="28"/>
  <c r="J992" i="28"/>
  <c r="J991" i="28"/>
  <c r="J990" i="28"/>
  <c r="J989" i="28"/>
  <c r="J988" i="28"/>
  <c r="J987" i="28"/>
  <c r="J986" i="28"/>
  <c r="J985" i="28"/>
  <c r="J984" i="28"/>
  <c r="J983" i="28"/>
  <c r="J982" i="28"/>
  <c r="J981" i="28"/>
  <c r="J980" i="28"/>
  <c r="J979" i="28"/>
  <c r="J978" i="28"/>
  <c r="J977" i="28"/>
  <c r="J976" i="28"/>
  <c r="J975" i="28"/>
  <c r="J974" i="28"/>
  <c r="J973" i="28"/>
  <c r="J972" i="28"/>
  <c r="J971" i="28"/>
  <c r="J970" i="28"/>
  <c r="J969" i="28"/>
  <c r="J968" i="28"/>
  <c r="J967" i="28"/>
  <c r="J966" i="28"/>
  <c r="J965" i="28"/>
  <c r="J964" i="28"/>
  <c r="J963" i="28"/>
  <c r="J962" i="28"/>
  <c r="J961" i="28"/>
  <c r="J960" i="28"/>
  <c r="J959" i="28"/>
  <c r="J958" i="28"/>
  <c r="J957" i="28"/>
  <c r="J956" i="28"/>
  <c r="J955" i="28"/>
  <c r="J954" i="28"/>
  <c r="J953" i="28"/>
  <c r="J952" i="28"/>
  <c r="J951" i="28"/>
  <c r="J950" i="28"/>
  <c r="J949" i="28"/>
  <c r="J948" i="28"/>
  <c r="J947" i="28"/>
  <c r="J946" i="28"/>
  <c r="J945" i="28"/>
  <c r="J944" i="28"/>
  <c r="J943" i="28"/>
  <c r="J942" i="28"/>
  <c r="J941" i="28"/>
  <c r="J940" i="28"/>
  <c r="J939" i="28"/>
  <c r="J938" i="28"/>
  <c r="J937" i="28"/>
  <c r="J936" i="28"/>
  <c r="J935" i="28"/>
  <c r="J934" i="28"/>
  <c r="J933" i="28"/>
  <c r="J932" i="28"/>
  <c r="J931" i="28"/>
  <c r="J930" i="28"/>
  <c r="J929" i="28"/>
  <c r="J928" i="28"/>
  <c r="J927" i="28"/>
  <c r="J926" i="28"/>
  <c r="J925" i="28"/>
  <c r="J924" i="28"/>
  <c r="J923" i="28"/>
  <c r="J922" i="28"/>
  <c r="J921" i="28"/>
  <c r="J920" i="28"/>
  <c r="J919" i="28"/>
  <c r="J918" i="28"/>
  <c r="J917" i="28"/>
  <c r="J916" i="28"/>
  <c r="J915" i="28"/>
  <c r="J914" i="28"/>
  <c r="J913" i="28"/>
  <c r="J912" i="28"/>
  <c r="J911" i="28"/>
  <c r="J910" i="28"/>
  <c r="J909" i="28"/>
  <c r="J908" i="28"/>
  <c r="J907" i="28"/>
  <c r="J906" i="28"/>
  <c r="J905" i="28"/>
  <c r="J904" i="28"/>
  <c r="J903" i="28"/>
  <c r="J902" i="28"/>
  <c r="J901" i="28"/>
  <c r="J900" i="28"/>
  <c r="J899" i="28"/>
  <c r="J898" i="28"/>
  <c r="J897" i="28"/>
  <c r="J896" i="28"/>
  <c r="J895" i="28"/>
  <c r="J894" i="28"/>
  <c r="J893" i="28"/>
  <c r="J892" i="28"/>
  <c r="J891" i="28"/>
  <c r="J890" i="28"/>
  <c r="J889" i="28"/>
  <c r="J888" i="28"/>
  <c r="J887" i="28"/>
  <c r="J886" i="28"/>
  <c r="J885" i="28"/>
  <c r="J884" i="28"/>
  <c r="J883" i="28"/>
  <c r="J882" i="28"/>
  <c r="J881" i="28"/>
  <c r="J880" i="28"/>
  <c r="J879" i="28"/>
  <c r="J878" i="28"/>
  <c r="J877" i="28"/>
  <c r="J876" i="28"/>
  <c r="J875" i="28"/>
  <c r="J874" i="28"/>
  <c r="J873" i="28"/>
  <c r="J872" i="28"/>
  <c r="J871" i="28"/>
  <c r="J870" i="28"/>
  <c r="J869" i="28"/>
  <c r="J868" i="28"/>
  <c r="J867" i="28"/>
  <c r="J866" i="28"/>
  <c r="J865" i="28"/>
  <c r="J864" i="28"/>
  <c r="J863" i="28"/>
  <c r="J862" i="28"/>
  <c r="J861" i="28"/>
  <c r="J860" i="28"/>
  <c r="J859" i="28"/>
  <c r="J858" i="28"/>
  <c r="J857" i="28"/>
  <c r="J856" i="28"/>
  <c r="J855" i="28"/>
  <c r="J854" i="28"/>
  <c r="J853" i="28"/>
  <c r="J852" i="28"/>
  <c r="J851" i="28"/>
  <c r="J850" i="28"/>
  <c r="J849" i="28"/>
  <c r="J848" i="28"/>
  <c r="J847" i="28"/>
  <c r="J846" i="28"/>
  <c r="J845" i="28"/>
  <c r="J844" i="28"/>
  <c r="J843" i="28"/>
  <c r="J842" i="28"/>
  <c r="J841" i="28"/>
  <c r="J840" i="28"/>
  <c r="J839" i="28"/>
  <c r="J838" i="28"/>
  <c r="J837" i="28"/>
  <c r="J836" i="28"/>
  <c r="J835" i="28"/>
  <c r="J834" i="28"/>
  <c r="J833" i="28"/>
  <c r="J832" i="28"/>
  <c r="J831" i="28"/>
  <c r="J830" i="28"/>
  <c r="J829" i="28"/>
  <c r="J828" i="28"/>
  <c r="J827" i="28"/>
  <c r="J826" i="28"/>
  <c r="J825" i="28"/>
  <c r="J824" i="28"/>
  <c r="J823" i="28"/>
  <c r="J822" i="28"/>
  <c r="J821" i="28"/>
  <c r="J820" i="28"/>
  <c r="J819" i="28"/>
  <c r="J818" i="28"/>
  <c r="J817" i="28"/>
  <c r="J816" i="28"/>
  <c r="J815" i="28"/>
  <c r="J814" i="28"/>
  <c r="J813" i="28"/>
  <c r="J812" i="28"/>
  <c r="J811" i="28"/>
  <c r="J810" i="28"/>
  <c r="J809" i="28"/>
  <c r="J808" i="28"/>
  <c r="J807" i="28"/>
  <c r="J806" i="28"/>
  <c r="J805" i="28"/>
  <c r="J804" i="28"/>
  <c r="J803" i="28"/>
  <c r="J802" i="28"/>
  <c r="J801" i="28"/>
  <c r="J800" i="28"/>
  <c r="J799" i="28"/>
  <c r="J798" i="28"/>
  <c r="J797" i="28"/>
  <c r="J796" i="28"/>
  <c r="J795" i="28"/>
  <c r="J794" i="28"/>
  <c r="J793" i="28"/>
  <c r="J792" i="28"/>
  <c r="J791" i="28"/>
  <c r="J790" i="28"/>
  <c r="J789" i="28"/>
  <c r="J788" i="28"/>
  <c r="J787" i="28"/>
  <c r="J786" i="28"/>
  <c r="J785" i="28"/>
  <c r="J784" i="28"/>
  <c r="J783" i="28"/>
  <c r="J782" i="28"/>
  <c r="J781" i="28"/>
  <c r="J780" i="28"/>
  <c r="J779" i="28"/>
  <c r="J778" i="28"/>
  <c r="J777" i="28"/>
  <c r="J776" i="28"/>
  <c r="J775" i="28"/>
  <c r="J774" i="28"/>
  <c r="J773" i="28"/>
  <c r="J772" i="28"/>
  <c r="J771" i="28"/>
  <c r="J770" i="28"/>
  <c r="J769" i="28"/>
  <c r="J768" i="28"/>
  <c r="J767" i="28"/>
  <c r="J766" i="28"/>
  <c r="J765" i="28"/>
  <c r="J764" i="28"/>
  <c r="J763" i="28"/>
  <c r="J762" i="28"/>
  <c r="J761" i="28"/>
  <c r="J760" i="28"/>
  <c r="J759" i="28"/>
  <c r="J758" i="28"/>
  <c r="J757" i="28"/>
  <c r="J756" i="28"/>
  <c r="J755" i="28"/>
  <c r="J754" i="28"/>
  <c r="J753" i="28"/>
  <c r="J752" i="28"/>
  <c r="J751" i="28"/>
  <c r="J750" i="28"/>
  <c r="J749" i="28"/>
  <c r="J748" i="28"/>
  <c r="J747" i="28"/>
  <c r="J746" i="28"/>
  <c r="J745" i="28"/>
  <c r="J744" i="28"/>
  <c r="J743" i="28"/>
  <c r="J742" i="28"/>
  <c r="J741" i="28"/>
  <c r="J740" i="28"/>
  <c r="J739" i="28"/>
  <c r="J738" i="28"/>
  <c r="J737" i="28"/>
  <c r="J736" i="28"/>
  <c r="J735" i="28"/>
  <c r="J734" i="28"/>
  <c r="J733" i="28"/>
  <c r="J732" i="28"/>
  <c r="J731" i="28"/>
  <c r="J730" i="28"/>
  <c r="J729" i="28"/>
  <c r="J728" i="28"/>
  <c r="J727" i="28"/>
  <c r="J726" i="28"/>
  <c r="J725" i="28"/>
  <c r="J724" i="28"/>
  <c r="J723" i="28"/>
  <c r="J722" i="28"/>
  <c r="J721" i="28"/>
  <c r="J720" i="28"/>
  <c r="J719" i="28"/>
  <c r="J718" i="28"/>
  <c r="J717" i="28"/>
  <c r="J716" i="28"/>
  <c r="J715" i="28"/>
  <c r="J714" i="28"/>
  <c r="J713" i="28"/>
  <c r="J712" i="28"/>
  <c r="J711" i="28"/>
  <c r="J710" i="28"/>
  <c r="J709" i="28"/>
  <c r="J708" i="28"/>
  <c r="J707" i="28"/>
  <c r="J706" i="28"/>
  <c r="J705" i="28"/>
  <c r="J704" i="28"/>
  <c r="J703" i="28"/>
  <c r="J702" i="28"/>
  <c r="J701" i="28"/>
  <c r="J700" i="28"/>
  <c r="J699" i="28"/>
  <c r="J698" i="28"/>
  <c r="J697" i="28"/>
  <c r="J696" i="28"/>
  <c r="J695" i="28"/>
  <c r="J694" i="28"/>
  <c r="J693" i="28"/>
  <c r="J692" i="28"/>
  <c r="J691" i="28"/>
  <c r="J690" i="28"/>
  <c r="J689" i="28"/>
  <c r="J688" i="28"/>
  <c r="J687" i="28"/>
  <c r="J686" i="28"/>
  <c r="J685" i="28"/>
  <c r="J684" i="28"/>
  <c r="J683" i="28"/>
  <c r="J682" i="28"/>
  <c r="J681" i="28"/>
  <c r="J680" i="28"/>
  <c r="J679" i="28"/>
  <c r="J678" i="28"/>
  <c r="J677" i="28"/>
  <c r="J676" i="28"/>
  <c r="J675" i="28"/>
  <c r="J674" i="28"/>
  <c r="J673" i="28"/>
  <c r="J672" i="28"/>
  <c r="J671" i="28"/>
  <c r="J670" i="28"/>
  <c r="J669" i="28"/>
  <c r="J668" i="28"/>
  <c r="J667" i="28"/>
  <c r="J666" i="28"/>
  <c r="J665" i="28"/>
  <c r="J664" i="28"/>
  <c r="J663" i="28"/>
  <c r="J662" i="28"/>
  <c r="J661" i="28"/>
  <c r="J660" i="28"/>
  <c r="J659" i="28"/>
  <c r="J658" i="28"/>
  <c r="J657" i="28"/>
  <c r="J656" i="28"/>
  <c r="J655" i="28"/>
  <c r="J654" i="28"/>
  <c r="J653" i="28"/>
  <c r="J652" i="28"/>
  <c r="J651" i="28"/>
  <c r="J650" i="28"/>
  <c r="J649" i="28"/>
  <c r="J648" i="28"/>
  <c r="J647" i="28"/>
  <c r="J646" i="28"/>
  <c r="J645" i="28"/>
  <c r="J644" i="28"/>
  <c r="J643" i="28"/>
  <c r="J642" i="28"/>
  <c r="J641" i="28"/>
  <c r="J640" i="28"/>
  <c r="J639" i="28"/>
  <c r="J638" i="28"/>
  <c r="J637" i="28"/>
  <c r="J636" i="28"/>
  <c r="J635" i="28"/>
  <c r="J634" i="28"/>
  <c r="J633" i="28"/>
  <c r="J632" i="28"/>
  <c r="J631" i="28"/>
  <c r="J630" i="28"/>
  <c r="J629" i="28"/>
  <c r="J628" i="28"/>
  <c r="J627" i="28"/>
  <c r="J626" i="28"/>
  <c r="J625" i="28"/>
  <c r="J624" i="28"/>
  <c r="J623" i="28"/>
  <c r="J622" i="28"/>
  <c r="J621" i="28"/>
  <c r="J620" i="28"/>
  <c r="J619" i="28"/>
  <c r="J618" i="28"/>
  <c r="J617" i="28"/>
  <c r="J616" i="28"/>
  <c r="J615" i="28"/>
  <c r="J614" i="28"/>
  <c r="J613" i="28"/>
  <c r="J612" i="28"/>
  <c r="J611" i="28"/>
  <c r="J610" i="28"/>
  <c r="J609" i="28"/>
  <c r="J608" i="28"/>
  <c r="J607" i="28"/>
  <c r="J606" i="28"/>
  <c r="J605" i="28"/>
  <c r="J604" i="28"/>
  <c r="J603" i="28"/>
  <c r="J602" i="28"/>
  <c r="J601" i="28"/>
  <c r="J600" i="28"/>
  <c r="J599" i="28"/>
  <c r="J598" i="28"/>
  <c r="J597" i="28"/>
  <c r="J596" i="28"/>
  <c r="J595" i="28"/>
  <c r="J594" i="28"/>
  <c r="J593" i="28"/>
  <c r="J592" i="28"/>
  <c r="J591" i="28"/>
  <c r="J590" i="28"/>
  <c r="J589" i="28"/>
  <c r="J588" i="28"/>
  <c r="J587" i="28"/>
  <c r="J586" i="28"/>
  <c r="J585" i="28"/>
  <c r="J584" i="28"/>
  <c r="J583" i="28"/>
  <c r="J582" i="28"/>
  <c r="J581" i="28"/>
  <c r="J580" i="28"/>
  <c r="J579" i="28"/>
  <c r="J578" i="28"/>
  <c r="J577" i="28"/>
  <c r="J576" i="28"/>
  <c r="J575" i="28"/>
  <c r="J574" i="28"/>
  <c r="J573" i="28"/>
  <c r="J572" i="28"/>
  <c r="J571" i="28"/>
  <c r="J570" i="28"/>
  <c r="J569" i="28"/>
  <c r="J568" i="28"/>
  <c r="J567" i="28"/>
  <c r="J566" i="28"/>
  <c r="J565" i="28"/>
  <c r="J564" i="28"/>
  <c r="J563" i="28"/>
  <c r="J562" i="28"/>
  <c r="J561" i="28"/>
  <c r="J560" i="28"/>
  <c r="J559" i="28"/>
  <c r="J558" i="28"/>
  <c r="J557" i="28"/>
  <c r="J556" i="28"/>
  <c r="J555" i="28"/>
  <c r="J554" i="28"/>
  <c r="J553" i="28"/>
  <c r="J552" i="28"/>
  <c r="J551" i="28"/>
  <c r="J550" i="28"/>
  <c r="J549" i="28"/>
  <c r="J548" i="28"/>
  <c r="J547" i="28"/>
  <c r="J546" i="28"/>
  <c r="J545" i="28"/>
  <c r="J544" i="28"/>
  <c r="J543" i="28"/>
  <c r="J542" i="28"/>
  <c r="J541" i="28"/>
  <c r="J540" i="28"/>
  <c r="J539" i="28"/>
  <c r="J538" i="28"/>
  <c r="J537" i="28"/>
  <c r="J536" i="28"/>
  <c r="J535" i="28"/>
  <c r="J534" i="28"/>
  <c r="J533" i="28"/>
  <c r="J532" i="28"/>
  <c r="J531" i="28"/>
  <c r="J530" i="28"/>
  <c r="J529" i="28"/>
  <c r="J528" i="28"/>
  <c r="J527" i="28"/>
  <c r="J526" i="28"/>
  <c r="J525" i="28"/>
  <c r="J524" i="28"/>
  <c r="J523" i="28"/>
  <c r="J522" i="28"/>
  <c r="J521" i="28"/>
  <c r="J520" i="28"/>
  <c r="J519" i="28"/>
  <c r="J518" i="28"/>
  <c r="J517" i="28"/>
  <c r="J516" i="28"/>
  <c r="J515" i="28"/>
  <c r="J514" i="28"/>
  <c r="J513" i="28"/>
  <c r="J512" i="28"/>
  <c r="J511" i="28"/>
  <c r="J510" i="28"/>
  <c r="J509" i="28"/>
  <c r="J508" i="28"/>
  <c r="J507" i="28"/>
  <c r="J506" i="28"/>
  <c r="J505" i="28"/>
  <c r="J504" i="28"/>
  <c r="J503" i="28"/>
  <c r="J502" i="28"/>
  <c r="J501" i="28"/>
  <c r="J500" i="28"/>
  <c r="J499" i="28"/>
  <c r="J498" i="28"/>
  <c r="J497" i="28"/>
  <c r="J496" i="28"/>
  <c r="J495" i="28"/>
  <c r="J494" i="28"/>
  <c r="J493" i="28"/>
  <c r="J492" i="28"/>
  <c r="J491" i="28"/>
  <c r="J490" i="28"/>
  <c r="J489" i="28"/>
  <c r="J488" i="28"/>
  <c r="J487" i="28"/>
  <c r="J486" i="28"/>
  <c r="J485" i="28"/>
  <c r="J484" i="28"/>
  <c r="J483" i="28"/>
  <c r="J482" i="28"/>
  <c r="J481" i="28"/>
  <c r="J480" i="28"/>
  <c r="J479" i="28"/>
  <c r="J478" i="28"/>
  <c r="J477" i="28"/>
  <c r="J476" i="28"/>
  <c r="J475" i="28"/>
  <c r="J474" i="28"/>
  <c r="J473" i="28"/>
  <c r="J472" i="28"/>
  <c r="J471" i="28"/>
  <c r="J470" i="28"/>
  <c r="J469" i="28"/>
  <c r="J468" i="28"/>
  <c r="J467" i="28"/>
  <c r="J466" i="28"/>
  <c r="J465" i="28"/>
  <c r="J464" i="28"/>
  <c r="J463" i="28"/>
  <c r="J462" i="28"/>
  <c r="J461" i="28"/>
  <c r="J460" i="28"/>
  <c r="J459" i="28"/>
  <c r="J458" i="28"/>
  <c r="J457" i="28"/>
  <c r="J456" i="28"/>
  <c r="J455" i="28"/>
  <c r="J454" i="28"/>
  <c r="J453" i="28"/>
  <c r="J452" i="28"/>
  <c r="J451" i="28"/>
  <c r="J450" i="28"/>
  <c r="J449" i="28"/>
  <c r="J448" i="28"/>
  <c r="J447" i="28"/>
  <c r="J446" i="28"/>
  <c r="J445" i="28"/>
  <c r="J444" i="28"/>
  <c r="J443" i="28"/>
  <c r="J442" i="28"/>
  <c r="J441" i="28"/>
  <c r="J440" i="28"/>
  <c r="J439" i="28"/>
  <c r="J438" i="28"/>
  <c r="J437" i="28"/>
  <c r="J436" i="28"/>
  <c r="J435" i="28"/>
  <c r="J434" i="28"/>
  <c r="J433" i="28"/>
  <c r="J432" i="28"/>
  <c r="J431" i="28"/>
  <c r="J430" i="28"/>
  <c r="J429" i="28"/>
  <c r="J428" i="28"/>
  <c r="J427" i="28"/>
  <c r="J426" i="28"/>
  <c r="J425" i="28"/>
  <c r="J424" i="28"/>
  <c r="J423" i="28"/>
  <c r="J422" i="28"/>
  <c r="J421" i="28"/>
  <c r="J420" i="28"/>
  <c r="J419" i="28"/>
  <c r="J418" i="28"/>
  <c r="J417" i="28"/>
  <c r="J416" i="28"/>
  <c r="J415" i="28"/>
  <c r="J414" i="28"/>
  <c r="J413" i="28"/>
  <c r="J412" i="28"/>
  <c r="J411" i="28"/>
  <c r="J410" i="28"/>
  <c r="J409" i="28"/>
  <c r="J408" i="28"/>
  <c r="J407" i="28"/>
  <c r="J406" i="28"/>
  <c r="J405" i="28"/>
  <c r="J404" i="28"/>
  <c r="J403" i="28"/>
  <c r="J402" i="28"/>
  <c r="J401" i="28"/>
  <c r="J400" i="28"/>
  <c r="J399" i="28"/>
  <c r="J398" i="28"/>
  <c r="J397" i="28"/>
  <c r="J396" i="28"/>
  <c r="J395" i="28"/>
  <c r="J394" i="28"/>
  <c r="J393" i="28"/>
  <c r="J392" i="28"/>
  <c r="J391" i="28"/>
  <c r="J390" i="28"/>
  <c r="J389" i="28"/>
  <c r="J388" i="28"/>
  <c r="J387" i="28"/>
  <c r="J386" i="28"/>
  <c r="J385" i="28"/>
  <c r="J384" i="28"/>
  <c r="J383" i="28"/>
  <c r="J382" i="28"/>
  <c r="J381" i="28"/>
  <c r="J380" i="28"/>
  <c r="J379" i="28"/>
  <c r="J378" i="28"/>
  <c r="J377" i="28"/>
  <c r="J376" i="28"/>
  <c r="J375" i="28"/>
  <c r="J374" i="28"/>
  <c r="J373" i="28"/>
  <c r="J372" i="28"/>
  <c r="J371" i="28"/>
  <c r="J370" i="28"/>
  <c r="J369" i="28"/>
  <c r="J368" i="28"/>
  <c r="J367" i="28"/>
  <c r="J366" i="28"/>
  <c r="J365" i="28"/>
  <c r="J364" i="28"/>
  <c r="J363" i="28"/>
  <c r="J362" i="28"/>
  <c r="J361" i="28"/>
  <c r="J360" i="28"/>
  <c r="J359" i="28"/>
  <c r="J358" i="28"/>
  <c r="J357" i="28"/>
  <c r="J356" i="28"/>
  <c r="J355" i="28"/>
  <c r="J354" i="28"/>
  <c r="J353" i="28"/>
  <c r="J352" i="28"/>
  <c r="J351" i="28"/>
  <c r="J350" i="28"/>
  <c r="J349" i="28"/>
  <c r="J348" i="28"/>
  <c r="J347" i="28"/>
  <c r="J346" i="28"/>
  <c r="J345" i="28"/>
  <c r="J344" i="28"/>
  <c r="J343" i="28"/>
  <c r="J342" i="28"/>
  <c r="J341" i="28"/>
  <c r="J340" i="28"/>
  <c r="J339" i="28"/>
  <c r="J338" i="28"/>
  <c r="J337" i="28"/>
  <c r="J336" i="28"/>
  <c r="J335" i="28"/>
  <c r="J334" i="28"/>
  <c r="J333" i="28"/>
  <c r="J332" i="28"/>
  <c r="J331" i="28"/>
  <c r="J330" i="28"/>
  <c r="J329" i="28"/>
  <c r="J328" i="28"/>
  <c r="J327" i="28"/>
  <c r="J326" i="28"/>
  <c r="J325" i="28"/>
  <c r="J324" i="28"/>
  <c r="J323" i="28"/>
  <c r="J322" i="28"/>
  <c r="J321" i="28"/>
  <c r="J320" i="28"/>
  <c r="J319" i="28"/>
  <c r="J318" i="28"/>
  <c r="J317" i="28"/>
  <c r="J316" i="28"/>
  <c r="J315" i="28"/>
  <c r="J314" i="28"/>
  <c r="J313" i="28"/>
  <c r="J312" i="28"/>
  <c r="J311" i="28"/>
  <c r="J310" i="28"/>
  <c r="J309" i="28"/>
  <c r="J308" i="28"/>
  <c r="J307" i="28"/>
  <c r="J306" i="28"/>
  <c r="J305" i="28"/>
  <c r="J304" i="28"/>
  <c r="J303" i="28"/>
  <c r="J302" i="28"/>
  <c r="J301" i="28"/>
  <c r="J300" i="28"/>
  <c r="J299" i="28"/>
  <c r="J298" i="28"/>
  <c r="J297" i="28"/>
  <c r="J296" i="28"/>
  <c r="J295" i="28"/>
  <c r="J294" i="28"/>
  <c r="J293" i="28"/>
  <c r="J292" i="28"/>
  <c r="J291" i="28"/>
  <c r="J290" i="28"/>
  <c r="J289" i="28"/>
  <c r="J288" i="28"/>
  <c r="J287" i="28"/>
  <c r="J286" i="28"/>
  <c r="J285" i="28"/>
  <c r="J284" i="28"/>
  <c r="J283" i="28"/>
  <c r="J282" i="28"/>
  <c r="J281" i="28"/>
  <c r="J280" i="28"/>
  <c r="J279" i="28"/>
  <c r="J278" i="28"/>
  <c r="J277" i="28"/>
  <c r="J276" i="28"/>
  <c r="J275" i="28"/>
  <c r="J274" i="28"/>
  <c r="J273" i="28"/>
  <c r="J272" i="28"/>
  <c r="J271" i="28"/>
  <c r="J270" i="28"/>
  <c r="J269" i="28"/>
  <c r="J268" i="28"/>
  <c r="J267" i="28"/>
  <c r="J266" i="28"/>
  <c r="J265" i="28"/>
  <c r="J264" i="28"/>
  <c r="J263" i="28"/>
  <c r="J262" i="28"/>
  <c r="J261" i="28"/>
  <c r="J260" i="28"/>
  <c r="J259" i="28"/>
  <c r="J258" i="28"/>
  <c r="J257" i="28"/>
  <c r="J256" i="28"/>
  <c r="J255" i="28"/>
  <c r="J254" i="28"/>
  <c r="J253" i="28"/>
  <c r="J252" i="28"/>
  <c r="J251" i="28"/>
  <c r="J250" i="28"/>
  <c r="J249" i="28"/>
  <c r="J248" i="28"/>
  <c r="J247" i="28"/>
  <c r="J246" i="28"/>
  <c r="J245" i="28"/>
  <c r="J244" i="28"/>
  <c r="J243" i="28"/>
  <c r="J242" i="28"/>
  <c r="J241" i="28"/>
  <c r="J240" i="28"/>
  <c r="J239" i="28"/>
  <c r="J238" i="28"/>
  <c r="J237" i="28"/>
  <c r="J236" i="28"/>
  <c r="J235" i="28"/>
  <c r="J234" i="28"/>
  <c r="J233" i="28"/>
  <c r="J232" i="28"/>
  <c r="J231" i="28"/>
  <c r="J230" i="28"/>
  <c r="J229" i="28"/>
  <c r="J228" i="28"/>
  <c r="J227" i="28"/>
  <c r="J226" i="28"/>
  <c r="J225" i="28"/>
  <c r="J224" i="28"/>
  <c r="J223" i="28"/>
  <c r="J222" i="28"/>
  <c r="J221" i="28"/>
  <c r="J220" i="28"/>
  <c r="J219" i="28"/>
  <c r="J218" i="28"/>
  <c r="J217" i="28"/>
  <c r="J216" i="28"/>
  <c r="J215" i="28"/>
  <c r="J214" i="28"/>
  <c r="J213" i="28"/>
  <c r="J212" i="28"/>
  <c r="J211" i="28"/>
  <c r="J210" i="28"/>
  <c r="J209" i="28"/>
  <c r="J208" i="28"/>
  <c r="J207" i="28"/>
  <c r="J206" i="28"/>
  <c r="J205" i="28"/>
  <c r="J204" i="28"/>
  <c r="J203" i="28"/>
  <c r="J202" i="28"/>
  <c r="J201" i="28"/>
  <c r="J200" i="28"/>
  <c r="J199" i="28"/>
  <c r="J198" i="28"/>
  <c r="J197" i="28"/>
  <c r="J196" i="28"/>
  <c r="J195" i="28"/>
  <c r="J194" i="28"/>
  <c r="J193" i="28"/>
  <c r="J192" i="28"/>
  <c r="J191" i="28"/>
  <c r="J190" i="28"/>
  <c r="J189" i="28"/>
  <c r="J188" i="28"/>
  <c r="J187" i="28"/>
  <c r="J186" i="28"/>
  <c r="J185" i="28"/>
  <c r="J184" i="28"/>
  <c r="J183" i="28"/>
  <c r="J182" i="28"/>
  <c r="J181" i="28"/>
  <c r="J180" i="28"/>
  <c r="J179" i="28"/>
  <c r="J178" i="28"/>
  <c r="J177" i="28"/>
  <c r="J176" i="28"/>
  <c r="J175" i="28"/>
  <c r="J174" i="28"/>
  <c r="J173" i="28"/>
  <c r="J172" i="28"/>
  <c r="J171" i="28"/>
  <c r="J170" i="28"/>
  <c r="J169" i="28"/>
  <c r="J168" i="28"/>
  <c r="J167" i="28"/>
  <c r="J166" i="28"/>
  <c r="J165" i="28"/>
  <c r="J164" i="28"/>
  <c r="J163" i="28"/>
  <c r="J162" i="28"/>
  <c r="J161" i="28"/>
  <c r="J160" i="28"/>
  <c r="J159" i="28"/>
  <c r="J158" i="28"/>
  <c r="J157" i="28"/>
  <c r="J156" i="28"/>
  <c r="J155" i="28"/>
  <c r="J154" i="28"/>
  <c r="J153" i="28"/>
  <c r="J152" i="28"/>
  <c r="J151" i="28"/>
  <c r="J150" i="28"/>
  <c r="J149" i="28"/>
  <c r="J148" i="28"/>
  <c r="J147" i="28"/>
  <c r="J146" i="28"/>
  <c r="J145" i="28"/>
  <c r="J144" i="28"/>
  <c r="J143" i="28"/>
  <c r="J142" i="28"/>
  <c r="J141" i="28"/>
  <c r="J140" i="28"/>
  <c r="J139" i="28"/>
  <c r="J138" i="28"/>
  <c r="J137" i="28"/>
  <c r="J136" i="28"/>
  <c r="J135" i="28"/>
  <c r="J134" i="28"/>
  <c r="J133" i="28"/>
  <c r="J132" i="28"/>
  <c r="J131" i="28"/>
  <c r="J130" i="28"/>
  <c r="J129" i="28"/>
  <c r="J128" i="28"/>
  <c r="J127" i="28"/>
  <c r="J126" i="28"/>
  <c r="J125" i="28"/>
  <c r="J124" i="28"/>
  <c r="J123" i="28"/>
  <c r="J122" i="28"/>
  <c r="J121" i="28"/>
  <c r="J120" i="28"/>
  <c r="J119" i="28"/>
  <c r="J118" i="28"/>
  <c r="J117" i="28"/>
  <c r="J116" i="28"/>
  <c r="J115" i="28"/>
  <c r="J114" i="28"/>
  <c r="J113" i="28"/>
  <c r="J112" i="28"/>
  <c r="J111" i="28"/>
  <c r="J110" i="28"/>
  <c r="J109" i="28"/>
  <c r="J108" i="28"/>
  <c r="J107" i="28"/>
  <c r="J106" i="28"/>
  <c r="J105" i="28"/>
  <c r="J104" i="28"/>
  <c r="J103" i="28"/>
  <c r="J102" i="28"/>
  <c r="J101" i="28"/>
  <c r="J100" i="28"/>
  <c r="J99" i="28"/>
  <c r="J98" i="28"/>
  <c r="J97" i="28"/>
  <c r="J96" i="28"/>
  <c r="J95" i="28"/>
  <c r="J94" i="28"/>
  <c r="J93" i="28"/>
  <c r="J92" i="28"/>
  <c r="J91" i="28"/>
  <c r="J90" i="28"/>
  <c r="J89" i="28"/>
  <c r="J88" i="28"/>
  <c r="J87" i="28"/>
  <c r="J86" i="28"/>
  <c r="J85" i="28"/>
  <c r="J84" i="28"/>
  <c r="J83" i="28"/>
  <c r="J82" i="28"/>
  <c r="J81" i="28"/>
  <c r="J80" i="28"/>
  <c r="J79" i="28"/>
  <c r="J78" i="28"/>
  <c r="J77" i="28"/>
  <c r="J76" i="28"/>
  <c r="J75" i="28"/>
  <c r="J74" i="28"/>
  <c r="J73" i="28"/>
  <c r="J72" i="28"/>
  <c r="J71" i="28"/>
  <c r="J70" i="28"/>
  <c r="J69" i="28"/>
  <c r="J68" i="28"/>
  <c r="J67" i="28"/>
  <c r="J66" i="28"/>
  <c r="J65" i="28"/>
  <c r="J64" i="28"/>
  <c r="J63" i="28"/>
  <c r="J62" i="28"/>
  <c r="J61" i="28"/>
  <c r="J60" i="28"/>
  <c r="J59" i="28"/>
  <c r="J58" i="28"/>
  <c r="J57" i="28"/>
  <c r="J56" i="28"/>
  <c r="J55" i="28"/>
  <c r="J54" i="28"/>
  <c r="J53" i="28"/>
  <c r="J52" i="28"/>
  <c r="J51" i="28"/>
  <c r="J50" i="28"/>
  <c r="J49" i="28"/>
  <c r="J48" i="28"/>
  <c r="J47" i="28"/>
  <c r="J46" i="28"/>
  <c r="J45" i="28"/>
  <c r="J44" i="28"/>
  <c r="J43" i="28"/>
  <c r="J42" i="28"/>
  <c r="J41" i="28"/>
  <c r="J40" i="28"/>
  <c r="J39" i="28"/>
  <c r="J38" i="28"/>
  <c r="J37" i="28"/>
  <c r="J36" i="28"/>
  <c r="J35" i="28"/>
  <c r="J34" i="28"/>
  <c r="J33" i="28"/>
  <c r="J32" i="28"/>
  <c r="J31" i="28"/>
  <c r="J30" i="28"/>
  <c r="J29" i="28"/>
  <c r="J28" i="28"/>
  <c r="J27" i="28"/>
  <c r="J26" i="28"/>
  <c r="J25" i="28"/>
  <c r="J24" i="28"/>
  <c r="J23" i="28"/>
  <c r="J22" i="28"/>
  <c r="J21" i="28"/>
  <c r="J20" i="28"/>
  <c r="J19" i="28"/>
  <c r="J18" i="28"/>
  <c r="J17" i="28"/>
  <c r="J16" i="28"/>
  <c r="J15" i="28"/>
  <c r="J14" i="28"/>
  <c r="J13" i="28"/>
  <c r="J12" i="28"/>
  <c r="J11" i="28"/>
  <c r="J10" i="28"/>
  <c r="J9" i="28"/>
  <c r="J8" i="28"/>
  <c r="J7" i="28"/>
  <c r="J6" i="28"/>
  <c r="J5" i="28"/>
  <c r="H4844" i="28"/>
  <c r="H4843" i="28"/>
  <c r="H4842" i="28"/>
  <c r="H4841" i="28"/>
  <c r="H4840" i="28"/>
  <c r="H4839" i="28"/>
  <c r="H4838" i="28"/>
  <c r="H4837" i="28"/>
  <c r="H4836" i="28"/>
  <c r="H4835" i="28"/>
  <c r="H4834" i="28"/>
  <c r="H4833" i="28"/>
  <c r="H4832" i="28"/>
  <c r="H4831" i="28"/>
  <c r="H4830" i="28"/>
  <c r="H4829" i="28"/>
  <c r="H4828" i="28"/>
  <c r="H4827" i="28"/>
  <c r="H4826" i="28"/>
  <c r="H4825" i="28"/>
  <c r="H4824" i="28"/>
  <c r="H4823" i="28"/>
  <c r="H4822" i="28"/>
  <c r="H4821" i="28"/>
  <c r="H4820" i="28"/>
  <c r="H4819" i="28"/>
  <c r="H4818" i="28"/>
  <c r="H4817" i="28"/>
  <c r="H4816" i="28"/>
  <c r="H4815" i="28"/>
  <c r="H4814" i="28"/>
  <c r="H4813" i="28"/>
  <c r="H4812" i="28"/>
  <c r="H4811" i="28"/>
  <c r="H4810" i="28"/>
  <c r="H4809" i="28"/>
  <c r="H4808" i="28"/>
  <c r="H4807" i="28"/>
  <c r="H4806" i="28"/>
  <c r="H4805" i="28"/>
  <c r="H4804" i="28"/>
  <c r="H4803" i="28"/>
  <c r="H4802" i="28"/>
  <c r="H4801" i="28"/>
  <c r="H4800" i="28"/>
  <c r="H4799" i="28"/>
  <c r="H4798" i="28"/>
  <c r="H4797" i="28"/>
  <c r="H4796" i="28"/>
  <c r="H4795" i="28"/>
  <c r="H4794" i="28"/>
  <c r="H4793" i="28"/>
  <c r="H4792" i="28"/>
  <c r="H4791" i="28"/>
  <c r="H4790" i="28"/>
  <c r="H4789" i="28"/>
  <c r="H4788" i="28"/>
  <c r="H4787" i="28"/>
  <c r="H4786" i="28"/>
  <c r="H4785" i="28"/>
  <c r="H4784" i="28"/>
  <c r="H4783" i="28"/>
  <c r="H4782" i="28"/>
  <c r="H4781" i="28"/>
  <c r="H4780" i="28"/>
  <c r="H4779" i="28"/>
  <c r="H4778" i="28"/>
  <c r="H4777" i="28"/>
  <c r="H4776" i="28"/>
  <c r="H4775" i="28"/>
  <c r="H4774" i="28"/>
  <c r="H4773" i="28"/>
  <c r="H4772" i="28"/>
  <c r="H4771" i="28"/>
  <c r="H4770" i="28"/>
  <c r="H4769" i="28"/>
  <c r="H4768" i="28"/>
  <c r="H4767" i="28"/>
  <c r="H4766" i="28"/>
  <c r="H4765" i="28"/>
  <c r="H4764" i="28"/>
  <c r="H4763" i="28"/>
  <c r="H4762" i="28"/>
  <c r="H4761" i="28"/>
  <c r="H4760" i="28"/>
  <c r="H4759" i="28"/>
  <c r="H4758" i="28"/>
  <c r="H4757" i="28"/>
  <c r="H4756" i="28"/>
  <c r="H4755" i="28"/>
  <c r="H4754" i="28"/>
  <c r="H4753" i="28"/>
  <c r="H4752" i="28"/>
  <c r="H4751" i="28"/>
  <c r="H4750" i="28"/>
  <c r="H4749" i="28"/>
  <c r="H4748" i="28"/>
  <c r="H4747" i="28"/>
  <c r="H4746" i="28"/>
  <c r="H4745" i="28"/>
  <c r="H4744" i="28"/>
  <c r="H4743" i="28"/>
  <c r="H4742" i="28"/>
  <c r="H4741" i="28"/>
  <c r="H4740" i="28"/>
  <c r="H4739" i="28"/>
  <c r="H4738" i="28"/>
  <c r="H4737" i="28"/>
  <c r="H4736" i="28"/>
  <c r="H4735" i="28"/>
  <c r="H4734" i="28"/>
  <c r="H4733" i="28"/>
  <c r="H4732" i="28"/>
  <c r="H4731" i="28"/>
  <c r="H4730" i="28"/>
  <c r="H4729" i="28"/>
  <c r="H4728" i="28"/>
  <c r="H4727" i="28"/>
  <c r="H4726" i="28"/>
  <c r="H4725" i="28"/>
  <c r="H4724" i="28"/>
  <c r="H4723" i="28"/>
  <c r="H4722" i="28"/>
  <c r="H4721" i="28"/>
  <c r="H4720" i="28"/>
  <c r="H4719" i="28"/>
  <c r="H4718" i="28"/>
  <c r="H4717" i="28"/>
  <c r="H4716" i="28"/>
  <c r="H4715" i="28"/>
  <c r="H4714" i="28"/>
  <c r="H4713" i="28"/>
  <c r="H4712" i="28"/>
  <c r="H4711" i="28"/>
  <c r="H4710" i="28"/>
  <c r="H4709" i="28"/>
  <c r="H4708" i="28"/>
  <c r="H4707" i="28"/>
  <c r="H4706" i="28"/>
  <c r="H4705" i="28"/>
  <c r="H4704" i="28"/>
  <c r="H4703" i="28"/>
  <c r="H4702" i="28"/>
  <c r="H4701" i="28"/>
  <c r="H4700" i="28"/>
  <c r="H4699" i="28"/>
  <c r="H4698" i="28"/>
  <c r="H4697" i="28"/>
  <c r="H4696" i="28"/>
  <c r="H4695" i="28"/>
  <c r="H4694" i="28"/>
  <c r="H4693" i="28"/>
  <c r="H4692" i="28"/>
  <c r="H4691" i="28"/>
  <c r="H4690" i="28"/>
  <c r="H4689" i="28"/>
  <c r="H4688" i="28"/>
  <c r="H4687" i="28"/>
  <c r="H4686" i="28"/>
  <c r="H4685" i="28"/>
  <c r="H4684" i="28"/>
  <c r="H4683" i="28"/>
  <c r="H4682" i="28"/>
  <c r="H4681" i="28"/>
  <c r="H4680" i="28"/>
  <c r="H4679" i="28"/>
  <c r="H4678" i="28"/>
  <c r="H4677" i="28"/>
  <c r="H4676" i="28"/>
  <c r="H4675" i="28"/>
  <c r="H4674" i="28"/>
  <c r="H4673" i="28"/>
  <c r="H4672" i="28"/>
  <c r="H4671" i="28"/>
  <c r="H4670" i="28"/>
  <c r="H4669" i="28"/>
  <c r="H4668" i="28"/>
  <c r="H4667" i="28"/>
  <c r="H4666" i="28"/>
  <c r="H4665" i="28"/>
  <c r="H4664" i="28"/>
  <c r="H4663" i="28"/>
  <c r="H4662" i="28"/>
  <c r="H4661" i="28"/>
  <c r="H4660" i="28"/>
  <c r="H4659" i="28"/>
  <c r="H4658" i="28"/>
  <c r="H4657" i="28"/>
  <c r="H4656" i="28"/>
  <c r="H4655" i="28"/>
  <c r="H4654" i="28"/>
  <c r="H4653" i="28"/>
  <c r="H4652" i="28"/>
  <c r="H4651" i="28"/>
  <c r="H4650" i="28"/>
  <c r="H4649" i="28"/>
  <c r="H4648" i="28"/>
  <c r="H4647" i="28"/>
  <c r="H4646" i="28"/>
  <c r="H4645" i="28"/>
  <c r="H4644" i="28"/>
  <c r="H4643" i="28"/>
  <c r="H4642" i="28"/>
  <c r="H4641" i="28"/>
  <c r="H4640" i="28"/>
  <c r="H4639" i="28"/>
  <c r="H4638" i="28"/>
  <c r="H4637" i="28"/>
  <c r="H4636" i="28"/>
  <c r="H4635" i="28"/>
  <c r="H4634" i="28"/>
  <c r="H4633" i="28"/>
  <c r="H4632" i="28"/>
  <c r="H4631" i="28"/>
  <c r="H4630" i="28"/>
  <c r="H4629" i="28"/>
  <c r="H4628" i="28"/>
  <c r="H4627" i="28"/>
  <c r="H4626" i="28"/>
  <c r="H4625" i="28"/>
  <c r="H4624" i="28"/>
  <c r="H4623" i="28"/>
  <c r="H4622" i="28"/>
  <c r="H4621" i="28"/>
  <c r="H4620" i="28"/>
  <c r="H4619" i="28"/>
  <c r="H4618" i="28"/>
  <c r="H4617" i="28"/>
  <c r="H4616" i="28"/>
  <c r="H4615" i="28"/>
  <c r="H4614" i="28"/>
  <c r="H4613" i="28"/>
  <c r="H4612" i="28"/>
  <c r="H4611" i="28"/>
  <c r="H4610" i="28"/>
  <c r="H4609" i="28"/>
  <c r="H4608" i="28"/>
  <c r="H4607" i="28"/>
  <c r="H4606" i="28"/>
  <c r="H4605" i="28"/>
  <c r="H4604" i="28"/>
  <c r="H4603" i="28"/>
  <c r="H4602" i="28"/>
  <c r="H4601" i="28"/>
  <c r="H4600" i="28"/>
  <c r="H4599" i="28"/>
  <c r="H4598" i="28"/>
  <c r="H4597" i="28"/>
  <c r="H4596" i="28"/>
  <c r="H4595" i="28"/>
  <c r="H4594" i="28"/>
  <c r="H4593" i="28"/>
  <c r="H4592" i="28"/>
  <c r="H4591" i="28"/>
  <c r="H4590" i="28"/>
  <c r="H4589" i="28"/>
  <c r="H4588" i="28"/>
  <c r="H4587" i="28"/>
  <c r="H4586" i="28"/>
  <c r="H4585" i="28"/>
  <c r="H4584" i="28"/>
  <c r="H4583" i="28"/>
  <c r="H4582" i="28"/>
  <c r="H4581" i="28"/>
  <c r="H4580" i="28"/>
  <c r="H4579" i="28"/>
  <c r="H4578" i="28"/>
  <c r="H4577" i="28"/>
  <c r="H4576" i="28"/>
  <c r="H4575" i="28"/>
  <c r="H4574" i="28"/>
  <c r="H4573" i="28"/>
  <c r="H4572" i="28"/>
  <c r="H4571" i="28"/>
  <c r="H4570" i="28"/>
  <c r="H4569" i="28"/>
  <c r="H4568" i="28"/>
  <c r="H4567" i="28"/>
  <c r="H4566" i="28"/>
  <c r="H4565" i="28"/>
  <c r="H4564" i="28"/>
  <c r="H4563" i="28"/>
  <c r="H4562" i="28"/>
  <c r="H4561" i="28"/>
  <c r="H4560" i="28"/>
  <c r="H4559" i="28"/>
  <c r="H4558" i="28"/>
  <c r="H4557" i="28"/>
  <c r="H4556" i="28"/>
  <c r="H4555" i="28"/>
  <c r="H4554" i="28"/>
  <c r="H4553" i="28"/>
  <c r="H4552" i="28"/>
  <c r="H4551" i="28"/>
  <c r="H4550" i="28"/>
  <c r="H4549" i="28"/>
  <c r="H4548" i="28"/>
  <c r="H4547" i="28"/>
  <c r="H4546" i="28"/>
  <c r="H4545" i="28"/>
  <c r="H4544" i="28"/>
  <c r="H4543" i="28"/>
  <c r="H4542" i="28"/>
  <c r="H4541" i="28"/>
  <c r="H4540" i="28"/>
  <c r="H4539" i="28"/>
  <c r="H4538" i="28"/>
  <c r="H4537" i="28"/>
  <c r="H4536" i="28"/>
  <c r="H4535" i="28"/>
  <c r="H4534" i="28"/>
  <c r="H4533" i="28"/>
  <c r="H4532" i="28"/>
  <c r="H4531" i="28"/>
  <c r="H4530" i="28"/>
  <c r="H4529" i="28"/>
  <c r="H4528" i="28"/>
  <c r="H4527" i="28"/>
  <c r="H4526" i="28"/>
  <c r="H4525" i="28"/>
  <c r="H4524" i="28"/>
  <c r="H4523" i="28"/>
  <c r="H4522" i="28"/>
  <c r="H4521" i="28"/>
  <c r="H4520" i="28"/>
  <c r="H4519" i="28"/>
  <c r="H4518" i="28"/>
  <c r="H4517" i="28"/>
  <c r="H4516" i="28"/>
  <c r="H4515" i="28"/>
  <c r="H4514" i="28"/>
  <c r="H4513" i="28"/>
  <c r="H4512" i="28"/>
  <c r="H4511" i="28"/>
  <c r="H4510" i="28"/>
  <c r="H4509" i="28"/>
  <c r="H4508" i="28"/>
  <c r="H4507" i="28"/>
  <c r="H4506" i="28"/>
  <c r="H4505" i="28"/>
  <c r="H4504" i="28"/>
  <c r="H4503" i="28"/>
  <c r="H4502" i="28"/>
  <c r="H4501" i="28"/>
  <c r="H4500" i="28"/>
  <c r="H4499" i="28"/>
  <c r="H4498" i="28"/>
  <c r="H4497" i="28"/>
  <c r="H4496" i="28"/>
  <c r="H4495" i="28"/>
  <c r="H4494" i="28"/>
  <c r="H4493" i="28"/>
  <c r="H4492" i="28"/>
  <c r="H4491" i="28"/>
  <c r="H4490" i="28"/>
  <c r="H4489" i="28"/>
  <c r="H4488" i="28"/>
  <c r="H4487" i="28"/>
  <c r="H4486" i="28"/>
  <c r="H4485" i="28"/>
  <c r="H4484" i="28"/>
  <c r="H4483" i="28"/>
  <c r="H4482" i="28"/>
  <c r="H4481" i="28"/>
  <c r="H4480" i="28"/>
  <c r="H4479" i="28"/>
  <c r="H4478" i="28"/>
  <c r="H4477" i="28"/>
  <c r="H4476" i="28"/>
  <c r="H4475" i="28"/>
  <c r="H4474" i="28"/>
  <c r="H4473" i="28"/>
  <c r="H4472" i="28"/>
  <c r="H4471" i="28"/>
  <c r="H4470" i="28"/>
  <c r="H4469" i="28"/>
  <c r="H4468" i="28"/>
  <c r="H4467" i="28"/>
  <c r="H4466" i="28"/>
  <c r="H4465" i="28"/>
  <c r="H4464" i="28"/>
  <c r="H4463" i="28"/>
  <c r="H4462" i="28"/>
  <c r="H4461" i="28"/>
  <c r="H4460" i="28"/>
  <c r="H4459" i="28"/>
  <c r="H4458" i="28"/>
  <c r="H4457" i="28"/>
  <c r="H4456" i="28"/>
  <c r="H4455" i="28"/>
  <c r="H4454" i="28"/>
  <c r="H4453" i="28"/>
  <c r="H4452" i="28"/>
  <c r="H4451" i="28"/>
  <c r="H4450" i="28"/>
  <c r="H4449" i="28"/>
  <c r="H4448" i="28"/>
  <c r="H4447" i="28"/>
  <c r="H4446" i="28"/>
  <c r="H4445" i="28"/>
  <c r="H4444" i="28"/>
  <c r="H4443" i="28"/>
  <c r="H4442" i="28"/>
  <c r="H4441" i="28"/>
  <c r="H4440" i="28"/>
  <c r="H4439" i="28"/>
  <c r="H4438" i="28"/>
  <c r="H4437" i="28"/>
  <c r="H4436" i="28"/>
  <c r="H4435" i="28"/>
  <c r="H4434" i="28"/>
  <c r="H4433" i="28"/>
  <c r="H4432" i="28"/>
  <c r="H4431" i="28"/>
  <c r="H4430" i="28"/>
  <c r="H4429" i="28"/>
  <c r="H4428" i="28"/>
  <c r="H4427" i="28"/>
  <c r="H4426" i="28"/>
  <c r="H4425" i="28"/>
  <c r="H4424" i="28"/>
  <c r="H4423" i="28"/>
  <c r="H4422" i="28"/>
  <c r="H4421" i="28"/>
  <c r="H4420" i="28"/>
  <c r="H4419" i="28"/>
  <c r="H4418" i="28"/>
  <c r="H4417" i="28"/>
  <c r="H4416" i="28"/>
  <c r="H4415" i="28"/>
  <c r="H4414" i="28"/>
  <c r="H4413" i="28"/>
  <c r="H4412" i="28"/>
  <c r="H4411" i="28"/>
  <c r="H4410" i="28"/>
  <c r="H4409" i="28"/>
  <c r="H4408" i="28"/>
  <c r="H4407" i="28"/>
  <c r="H4406" i="28"/>
  <c r="H4405" i="28"/>
  <c r="H4404" i="28"/>
  <c r="H4403" i="28"/>
  <c r="H4402" i="28"/>
  <c r="H4401" i="28"/>
  <c r="H4400" i="28"/>
  <c r="H4399" i="28"/>
  <c r="H4398" i="28"/>
  <c r="H4397" i="28"/>
  <c r="H4396" i="28"/>
  <c r="H4395" i="28"/>
  <c r="H4394" i="28"/>
  <c r="H4393" i="28"/>
  <c r="H4392" i="28"/>
  <c r="H4391" i="28"/>
  <c r="H4390" i="28"/>
  <c r="H4389" i="28"/>
  <c r="H4388" i="28"/>
  <c r="H4387" i="28"/>
  <c r="H4386" i="28"/>
  <c r="H4385" i="28"/>
  <c r="H4384" i="28"/>
  <c r="H4383" i="28"/>
  <c r="H4382" i="28"/>
  <c r="H4381" i="28"/>
  <c r="H4380" i="28"/>
  <c r="H4379" i="28"/>
  <c r="H4378" i="28"/>
  <c r="H4377" i="28"/>
  <c r="H4376" i="28"/>
  <c r="H4375" i="28"/>
  <c r="H4374" i="28"/>
  <c r="H4373" i="28"/>
  <c r="H4372" i="28"/>
  <c r="H4371" i="28"/>
  <c r="H4370" i="28"/>
  <c r="H4369" i="28"/>
  <c r="H4368" i="28"/>
  <c r="H4367" i="28"/>
  <c r="H4366" i="28"/>
  <c r="H4365" i="28"/>
  <c r="H4364" i="28"/>
  <c r="H4363" i="28"/>
  <c r="H4362" i="28"/>
  <c r="H4361" i="28"/>
  <c r="H4360" i="28"/>
  <c r="H4359" i="28"/>
  <c r="H4358" i="28"/>
  <c r="H4357" i="28"/>
  <c r="H4356" i="28"/>
  <c r="H4355" i="28"/>
  <c r="H4354" i="28"/>
  <c r="H4353" i="28"/>
  <c r="H4352" i="28"/>
  <c r="H4351" i="28"/>
  <c r="H4350" i="28"/>
  <c r="H4349" i="28"/>
  <c r="H4348" i="28"/>
  <c r="H4347" i="28"/>
  <c r="H4346" i="28"/>
  <c r="H4345" i="28"/>
  <c r="H4344" i="28"/>
  <c r="H4343" i="28"/>
  <c r="H4342" i="28"/>
  <c r="H4341" i="28"/>
  <c r="H4340" i="28"/>
  <c r="H4339" i="28"/>
  <c r="H4338" i="28"/>
  <c r="H4337" i="28"/>
  <c r="H4336" i="28"/>
  <c r="H4335" i="28"/>
  <c r="H4334" i="28"/>
  <c r="H4333" i="28"/>
  <c r="H4332" i="28"/>
  <c r="H4331" i="28"/>
  <c r="H4330" i="28"/>
  <c r="H4329" i="28"/>
  <c r="H4328" i="28"/>
  <c r="H4327" i="28"/>
  <c r="H4326" i="28"/>
  <c r="H4325" i="28"/>
  <c r="H4324" i="28"/>
  <c r="H4323" i="28"/>
  <c r="H4322" i="28"/>
  <c r="H4321" i="28"/>
  <c r="H4320" i="28"/>
  <c r="H4319" i="28"/>
  <c r="H4318" i="28"/>
  <c r="H4317" i="28"/>
  <c r="H4316" i="28"/>
  <c r="H4315" i="28"/>
  <c r="H4314" i="28"/>
  <c r="H4313" i="28"/>
  <c r="H4312" i="28"/>
  <c r="H4311" i="28"/>
  <c r="H4310" i="28"/>
  <c r="H4309" i="28"/>
  <c r="H4308" i="28"/>
  <c r="H4307" i="28"/>
  <c r="H4306" i="28"/>
  <c r="H4305" i="28"/>
  <c r="H4304" i="28"/>
  <c r="H4303" i="28"/>
  <c r="H4302" i="28"/>
  <c r="H4301" i="28"/>
  <c r="H4300" i="28"/>
  <c r="H4299" i="28"/>
  <c r="H4298" i="28"/>
  <c r="H4297" i="28"/>
  <c r="H4296" i="28"/>
  <c r="H4295" i="28"/>
  <c r="H4294" i="28"/>
  <c r="H4293" i="28"/>
  <c r="H4292" i="28"/>
  <c r="H4291" i="28"/>
  <c r="H4290" i="28"/>
  <c r="H4289" i="28"/>
  <c r="H4288" i="28"/>
  <c r="H4287" i="28"/>
  <c r="H4286" i="28"/>
  <c r="H4285" i="28"/>
  <c r="H4284" i="28"/>
  <c r="H4283" i="28"/>
  <c r="H4282" i="28"/>
  <c r="H4281" i="28"/>
  <c r="H4280" i="28"/>
  <c r="H4279" i="28"/>
  <c r="H4278" i="28"/>
  <c r="H4277" i="28"/>
  <c r="H4276" i="28"/>
  <c r="H4275" i="28"/>
  <c r="H4274" i="28"/>
  <c r="H4273" i="28"/>
  <c r="H4272" i="28"/>
  <c r="H4271" i="28"/>
  <c r="H4270" i="28"/>
  <c r="H4269" i="28"/>
  <c r="H4268" i="28"/>
  <c r="H4267" i="28"/>
  <c r="H4266" i="28"/>
  <c r="H4265" i="28"/>
  <c r="H4264" i="28"/>
  <c r="H4263" i="28"/>
  <c r="H4262" i="28"/>
  <c r="H4261" i="28"/>
  <c r="H4260" i="28"/>
  <c r="H4259" i="28"/>
  <c r="H4258" i="28"/>
  <c r="H4257" i="28"/>
  <c r="H4256" i="28"/>
  <c r="H4255" i="28"/>
  <c r="H4254" i="28"/>
  <c r="H4253" i="28"/>
  <c r="H4252" i="28"/>
  <c r="H4251" i="28"/>
  <c r="H4250" i="28"/>
  <c r="H4249" i="28"/>
  <c r="H4248" i="28"/>
  <c r="H4247" i="28"/>
  <c r="H4246" i="28"/>
  <c r="H4245" i="28"/>
  <c r="H4244" i="28"/>
  <c r="H4243" i="28"/>
  <c r="H4242" i="28"/>
  <c r="H4241" i="28"/>
  <c r="H4240" i="28"/>
  <c r="H4239" i="28"/>
  <c r="H4238" i="28"/>
  <c r="H4237" i="28"/>
  <c r="H4236" i="28"/>
  <c r="H4235" i="28"/>
  <c r="H4234" i="28"/>
  <c r="H4233" i="28"/>
  <c r="H4232" i="28"/>
  <c r="H4231" i="28"/>
  <c r="H4230" i="28"/>
  <c r="H4229" i="28"/>
  <c r="H4228" i="28"/>
  <c r="H4227" i="28"/>
  <c r="H4226" i="28"/>
  <c r="H4225" i="28"/>
  <c r="H4224" i="28"/>
  <c r="H4223" i="28"/>
  <c r="H4222" i="28"/>
  <c r="H4221" i="28"/>
  <c r="H4220" i="28"/>
  <c r="H4219" i="28"/>
  <c r="H4218" i="28"/>
  <c r="H4217" i="28"/>
  <c r="H4216" i="28"/>
  <c r="H4215" i="28"/>
  <c r="H4214" i="28"/>
  <c r="H4213" i="28"/>
  <c r="H4212" i="28"/>
  <c r="H4211" i="28"/>
  <c r="H4210" i="28"/>
  <c r="H4209" i="28"/>
  <c r="H4208" i="28"/>
  <c r="H4207" i="28"/>
  <c r="H4206" i="28"/>
  <c r="H4205" i="28"/>
  <c r="H4204" i="28"/>
  <c r="H4203" i="28"/>
  <c r="H4202" i="28"/>
  <c r="H4201" i="28"/>
  <c r="H4200" i="28"/>
  <c r="H4199" i="28"/>
  <c r="H4198" i="28"/>
  <c r="H4197" i="28"/>
  <c r="H4196" i="28"/>
  <c r="H4195" i="28"/>
  <c r="H4194" i="28"/>
  <c r="H4193" i="28"/>
  <c r="H4192" i="28"/>
  <c r="H4191" i="28"/>
  <c r="H4190" i="28"/>
  <c r="H4189" i="28"/>
  <c r="H4188" i="28"/>
  <c r="H4187" i="28"/>
  <c r="H4186" i="28"/>
  <c r="H4185" i="28"/>
  <c r="H4184" i="28"/>
  <c r="H4183" i="28"/>
  <c r="H4182" i="28"/>
  <c r="H4181" i="28"/>
  <c r="H4180" i="28"/>
  <c r="H4179" i="28"/>
  <c r="H4178" i="28"/>
  <c r="H4177" i="28"/>
  <c r="H4176" i="28"/>
  <c r="H4175" i="28"/>
  <c r="H4174" i="28"/>
  <c r="H4173" i="28"/>
  <c r="H4172" i="28"/>
  <c r="H4171" i="28"/>
  <c r="H4170" i="28"/>
  <c r="H4169" i="28"/>
  <c r="H4168" i="28"/>
  <c r="H4167" i="28"/>
  <c r="H4166" i="28"/>
  <c r="H4165" i="28"/>
  <c r="H4164" i="28"/>
  <c r="H4163" i="28"/>
  <c r="H4162" i="28"/>
  <c r="H4161" i="28"/>
  <c r="H4160" i="28"/>
  <c r="H4159" i="28"/>
  <c r="H4158" i="28"/>
  <c r="H4157" i="28"/>
  <c r="H4156" i="28"/>
  <c r="H4155" i="28"/>
  <c r="H4154" i="28"/>
  <c r="H4153" i="28"/>
  <c r="H4152" i="28"/>
  <c r="H4151" i="28"/>
  <c r="H4150" i="28"/>
  <c r="H4149" i="28"/>
  <c r="H4148" i="28"/>
  <c r="H4147" i="28"/>
  <c r="H4146" i="28"/>
  <c r="H4145" i="28"/>
  <c r="H4144" i="28"/>
  <c r="H4143" i="28"/>
  <c r="H4142" i="28"/>
  <c r="H4141" i="28"/>
  <c r="H4140" i="28"/>
  <c r="H4139" i="28"/>
  <c r="H4138" i="28"/>
  <c r="H4137" i="28"/>
  <c r="H4136" i="28"/>
  <c r="H4135" i="28"/>
  <c r="H4134" i="28"/>
  <c r="H4133" i="28"/>
  <c r="H4132" i="28"/>
  <c r="H4131" i="28"/>
  <c r="H4130" i="28"/>
  <c r="H4129" i="28"/>
  <c r="H4128" i="28"/>
  <c r="H4127" i="28"/>
  <c r="H4126" i="28"/>
  <c r="H4125" i="28"/>
  <c r="H4124" i="28"/>
  <c r="H4123" i="28"/>
  <c r="H4122" i="28"/>
  <c r="H4121" i="28"/>
  <c r="H4120" i="28"/>
  <c r="H4119" i="28"/>
  <c r="H4118" i="28"/>
  <c r="H4117" i="28"/>
  <c r="H4116" i="28"/>
  <c r="H4115" i="28"/>
  <c r="H4114" i="28"/>
  <c r="H4113" i="28"/>
  <c r="H4112" i="28"/>
  <c r="H4111" i="28"/>
  <c r="H4110" i="28"/>
  <c r="H4109" i="28"/>
  <c r="H4108" i="28"/>
  <c r="H4107" i="28"/>
  <c r="H4106" i="28"/>
  <c r="H4105" i="28"/>
  <c r="H4104" i="28"/>
  <c r="H4103" i="28"/>
  <c r="H4102" i="28"/>
  <c r="H4101" i="28"/>
  <c r="H4100" i="28"/>
  <c r="H4099" i="28"/>
  <c r="H4098" i="28"/>
  <c r="H4097" i="28"/>
  <c r="H4096" i="28"/>
  <c r="H4095" i="28"/>
  <c r="H4094" i="28"/>
  <c r="H4093" i="28"/>
  <c r="H4092" i="28"/>
  <c r="H4091" i="28"/>
  <c r="H4090" i="28"/>
  <c r="H4089" i="28"/>
  <c r="H4088" i="28"/>
  <c r="H4087" i="28"/>
  <c r="H4086" i="28"/>
  <c r="H4085" i="28"/>
  <c r="H4084" i="28"/>
  <c r="H4083" i="28"/>
  <c r="H4082" i="28"/>
  <c r="H4081" i="28"/>
  <c r="H4080" i="28"/>
  <c r="H4079" i="28"/>
  <c r="H4078" i="28"/>
  <c r="H4077" i="28"/>
  <c r="H4076" i="28"/>
  <c r="H4075" i="28"/>
  <c r="H4074" i="28"/>
  <c r="H4073" i="28"/>
  <c r="H4072" i="28"/>
  <c r="H4071" i="28"/>
  <c r="H4070" i="28"/>
  <c r="H4069" i="28"/>
  <c r="H4068" i="28"/>
  <c r="H4067" i="28"/>
  <c r="H4066" i="28"/>
  <c r="H4065" i="28"/>
  <c r="H4064" i="28"/>
  <c r="H4063" i="28"/>
  <c r="H4062" i="28"/>
  <c r="H4061" i="28"/>
  <c r="H4060" i="28"/>
  <c r="H4059" i="28"/>
  <c r="H4058" i="28"/>
  <c r="H4057" i="28"/>
  <c r="H4056" i="28"/>
  <c r="H4055" i="28"/>
  <c r="H4054" i="28"/>
  <c r="H4053" i="28"/>
  <c r="H4052" i="28"/>
  <c r="H4051" i="28"/>
  <c r="H4050" i="28"/>
  <c r="H4049" i="28"/>
  <c r="H4048" i="28"/>
  <c r="H4047" i="28"/>
  <c r="H4046" i="28"/>
  <c r="H4045" i="28"/>
  <c r="H4044" i="28"/>
  <c r="H4043" i="28"/>
  <c r="H4042" i="28"/>
  <c r="H4041" i="28"/>
  <c r="H4040" i="28"/>
  <c r="H4039" i="28"/>
  <c r="H4038" i="28"/>
  <c r="H4037" i="28"/>
  <c r="H4036" i="28"/>
  <c r="H4035" i="28"/>
  <c r="H4034" i="28"/>
  <c r="H4033" i="28"/>
  <c r="H4032" i="28"/>
  <c r="H4031" i="28"/>
  <c r="H4030" i="28"/>
  <c r="H4029" i="28"/>
  <c r="H4028" i="28"/>
  <c r="H4027" i="28"/>
  <c r="H4026" i="28"/>
  <c r="H4025" i="28"/>
  <c r="H4024" i="28"/>
  <c r="H4023" i="28"/>
  <c r="H4022" i="28"/>
  <c r="H4021" i="28"/>
  <c r="H4020" i="28"/>
  <c r="H4019" i="28"/>
  <c r="H4018" i="28"/>
  <c r="H4017" i="28"/>
  <c r="H4016" i="28"/>
  <c r="H4015" i="28"/>
  <c r="H4014" i="28"/>
  <c r="H4013" i="28"/>
  <c r="H4012" i="28"/>
  <c r="H4011" i="28"/>
  <c r="H4010" i="28"/>
  <c r="H4009" i="28"/>
  <c r="H4008" i="28"/>
  <c r="H4007" i="28"/>
  <c r="H4006" i="28"/>
  <c r="H4005" i="28"/>
  <c r="H4004" i="28"/>
  <c r="H4003" i="28"/>
  <c r="H4002" i="28"/>
  <c r="H4001" i="28"/>
  <c r="H4000" i="28"/>
  <c r="H3999" i="28"/>
  <c r="H3998" i="28"/>
  <c r="H3997" i="28"/>
  <c r="H3996" i="28"/>
  <c r="H3995" i="28"/>
  <c r="H3994" i="28"/>
  <c r="H3993" i="28"/>
  <c r="H3992" i="28"/>
  <c r="H3991" i="28"/>
  <c r="H3990" i="28"/>
  <c r="H3989" i="28"/>
  <c r="H3988" i="28"/>
  <c r="H3987" i="28"/>
  <c r="H3986" i="28"/>
  <c r="H3985" i="28"/>
  <c r="H3984" i="28"/>
  <c r="H3983" i="28"/>
  <c r="H3982" i="28"/>
  <c r="H3981" i="28"/>
  <c r="H3980" i="28"/>
  <c r="H3979" i="28"/>
  <c r="H3978" i="28"/>
  <c r="H3977" i="28"/>
  <c r="H3976" i="28"/>
  <c r="H3975" i="28"/>
  <c r="H3974" i="28"/>
  <c r="H3973" i="28"/>
  <c r="H3972" i="28"/>
  <c r="H3971" i="28"/>
  <c r="H3970" i="28"/>
  <c r="H3969" i="28"/>
  <c r="H3968" i="28"/>
  <c r="H3967" i="28"/>
  <c r="H3966" i="28"/>
  <c r="H3965" i="28"/>
  <c r="H3964" i="28"/>
  <c r="H3963" i="28"/>
  <c r="H3962" i="28"/>
  <c r="H3961" i="28"/>
  <c r="H3960" i="28"/>
  <c r="H3959" i="28"/>
  <c r="H3958" i="28"/>
  <c r="H3957" i="28"/>
  <c r="H3956" i="28"/>
  <c r="H3955" i="28"/>
  <c r="H3954" i="28"/>
  <c r="H3953" i="28"/>
  <c r="H3952" i="28"/>
  <c r="H3951" i="28"/>
  <c r="H3950" i="28"/>
  <c r="H3949" i="28"/>
  <c r="H3948" i="28"/>
  <c r="H3947" i="28"/>
  <c r="H3946" i="28"/>
  <c r="H3945" i="28"/>
  <c r="H3944" i="28"/>
  <c r="H3943" i="28"/>
  <c r="H3942" i="28"/>
  <c r="H3941" i="28"/>
  <c r="H3940" i="28"/>
  <c r="H3939" i="28"/>
  <c r="H3938" i="28"/>
  <c r="H3937" i="28"/>
  <c r="H3936" i="28"/>
  <c r="H3935" i="28"/>
  <c r="H3934" i="28"/>
  <c r="H3933" i="28"/>
  <c r="H3932" i="28"/>
  <c r="H3931" i="28"/>
  <c r="H3930" i="28"/>
  <c r="H3929" i="28"/>
  <c r="H3928" i="28"/>
  <c r="H3927" i="28"/>
  <c r="H3926" i="28"/>
  <c r="H3925" i="28"/>
  <c r="H3924" i="28"/>
  <c r="H3923" i="28"/>
  <c r="H3922" i="28"/>
  <c r="H3921" i="28"/>
  <c r="H3920" i="28"/>
  <c r="H3919" i="28"/>
  <c r="H3918" i="28"/>
  <c r="H3917" i="28"/>
  <c r="H3916" i="28"/>
  <c r="H3915" i="28"/>
  <c r="H3914" i="28"/>
  <c r="H3913" i="28"/>
  <c r="H3912" i="28"/>
  <c r="H3911" i="28"/>
  <c r="H3910" i="28"/>
  <c r="H3909" i="28"/>
  <c r="H3908" i="28"/>
  <c r="H3907" i="28"/>
  <c r="H3906" i="28"/>
  <c r="H3905" i="28"/>
  <c r="H3904" i="28"/>
  <c r="H3903" i="28"/>
  <c r="H3902" i="28"/>
  <c r="H3901" i="28"/>
  <c r="H3900" i="28"/>
  <c r="H3899" i="28"/>
  <c r="H3898" i="28"/>
  <c r="H3897" i="28"/>
  <c r="H3896" i="28"/>
  <c r="H3895" i="28"/>
  <c r="H3894" i="28"/>
  <c r="H3893" i="28"/>
  <c r="H3892" i="28"/>
  <c r="H3891" i="28"/>
  <c r="H3890" i="28"/>
  <c r="H3889" i="28"/>
  <c r="H3888" i="28"/>
  <c r="H3887" i="28"/>
  <c r="H3886" i="28"/>
  <c r="H3885" i="28"/>
  <c r="H3884" i="28"/>
  <c r="H3883" i="28"/>
  <c r="H3882" i="28"/>
  <c r="H3881" i="28"/>
  <c r="H3880" i="28"/>
  <c r="H3879" i="28"/>
  <c r="H3878" i="28"/>
  <c r="H3877" i="28"/>
  <c r="H3876" i="28"/>
  <c r="H3875" i="28"/>
  <c r="H3874" i="28"/>
  <c r="H3873" i="28"/>
  <c r="H3872" i="28"/>
  <c r="H3871" i="28"/>
  <c r="H3870" i="28"/>
  <c r="H3869" i="28"/>
  <c r="H3868" i="28"/>
  <c r="H3867" i="28"/>
  <c r="H3866" i="28"/>
  <c r="H3865" i="28"/>
  <c r="H3864" i="28"/>
  <c r="H3863" i="28"/>
  <c r="H3862" i="28"/>
  <c r="H3861" i="28"/>
  <c r="H3860" i="28"/>
  <c r="H3859" i="28"/>
  <c r="H3858" i="28"/>
  <c r="H3857" i="28"/>
  <c r="H3856" i="28"/>
  <c r="H3855" i="28"/>
  <c r="H3854" i="28"/>
  <c r="H3853" i="28"/>
  <c r="H3852" i="28"/>
  <c r="H3851" i="28"/>
  <c r="H3850" i="28"/>
  <c r="H3849" i="28"/>
  <c r="H3848" i="28"/>
  <c r="H3847" i="28"/>
  <c r="H3846" i="28"/>
  <c r="H3845" i="28"/>
  <c r="H3844" i="28"/>
  <c r="H3843" i="28"/>
  <c r="H3842" i="28"/>
  <c r="H3841" i="28"/>
  <c r="H3840" i="28"/>
  <c r="H3839" i="28"/>
  <c r="H3838" i="28"/>
  <c r="H3837" i="28"/>
  <c r="H3836" i="28"/>
  <c r="H3835" i="28"/>
  <c r="H3834" i="28"/>
  <c r="H3833" i="28"/>
  <c r="H3832" i="28"/>
  <c r="H3831" i="28"/>
  <c r="H3830" i="28"/>
  <c r="H3829" i="28"/>
  <c r="H3828" i="28"/>
  <c r="H3827" i="28"/>
  <c r="H3826" i="28"/>
  <c r="H3825" i="28"/>
  <c r="H3824" i="28"/>
  <c r="H3823" i="28"/>
  <c r="H3822" i="28"/>
  <c r="H3821" i="28"/>
  <c r="H3820" i="28"/>
  <c r="H3819" i="28"/>
  <c r="H3818" i="28"/>
  <c r="H3817" i="28"/>
  <c r="H3816" i="28"/>
  <c r="H3815" i="28"/>
  <c r="H3814" i="28"/>
  <c r="H3813" i="28"/>
  <c r="H3812" i="28"/>
  <c r="H3811" i="28"/>
  <c r="H3810" i="28"/>
  <c r="H3809" i="28"/>
  <c r="H3808" i="28"/>
  <c r="H3807" i="28"/>
  <c r="H3806" i="28"/>
  <c r="H3805" i="28"/>
  <c r="H3804" i="28"/>
  <c r="H3803" i="28"/>
  <c r="H3802" i="28"/>
  <c r="H3801" i="28"/>
  <c r="H3800" i="28"/>
  <c r="H3799" i="28"/>
  <c r="H3798" i="28"/>
  <c r="H3797" i="28"/>
  <c r="H3796" i="28"/>
  <c r="H3795" i="28"/>
  <c r="H3794" i="28"/>
  <c r="H3793" i="28"/>
  <c r="H3792" i="28"/>
  <c r="H3791" i="28"/>
  <c r="H3790" i="28"/>
  <c r="H3789" i="28"/>
  <c r="H3788" i="28"/>
  <c r="H3787" i="28"/>
  <c r="H3786" i="28"/>
  <c r="H3785" i="28"/>
  <c r="H3784" i="28"/>
  <c r="H3783" i="28"/>
  <c r="H3782" i="28"/>
  <c r="H3781" i="28"/>
  <c r="H3780" i="28"/>
  <c r="H3779" i="28"/>
  <c r="H3778" i="28"/>
  <c r="H3777" i="28"/>
  <c r="H3776" i="28"/>
  <c r="H3775" i="28"/>
  <c r="H3774" i="28"/>
  <c r="H3773" i="28"/>
  <c r="H3772" i="28"/>
  <c r="H3771" i="28"/>
  <c r="H3770" i="28"/>
  <c r="H3769" i="28"/>
  <c r="H3768" i="28"/>
  <c r="H3767" i="28"/>
  <c r="H3766" i="28"/>
  <c r="H3765" i="28"/>
  <c r="H3764" i="28"/>
  <c r="H3763" i="28"/>
  <c r="H3762" i="28"/>
  <c r="H3761" i="28"/>
  <c r="H3760" i="28"/>
  <c r="H3759" i="28"/>
  <c r="H3758" i="28"/>
  <c r="H3757" i="28"/>
  <c r="H3756" i="28"/>
  <c r="H3755" i="28"/>
  <c r="H3754" i="28"/>
  <c r="H3753" i="28"/>
  <c r="H3752" i="28"/>
  <c r="H3751" i="28"/>
  <c r="H3750" i="28"/>
  <c r="H3749" i="28"/>
  <c r="H3748" i="28"/>
  <c r="H3747" i="28"/>
  <c r="H3746" i="28"/>
  <c r="H3745" i="28"/>
  <c r="H3744" i="28"/>
  <c r="H3743" i="28"/>
  <c r="H3742" i="28"/>
  <c r="H3741" i="28"/>
  <c r="H3740" i="28"/>
  <c r="H3739" i="28"/>
  <c r="H3738" i="28"/>
  <c r="H3737" i="28"/>
  <c r="H3736" i="28"/>
  <c r="H3735" i="28"/>
  <c r="H3734" i="28"/>
  <c r="H3733" i="28"/>
  <c r="H3732" i="28"/>
  <c r="H3731" i="28"/>
  <c r="H3730" i="28"/>
  <c r="H3729" i="28"/>
  <c r="H3728" i="28"/>
  <c r="H3727" i="28"/>
  <c r="H3726" i="28"/>
  <c r="H3725" i="28"/>
  <c r="H3724" i="28"/>
  <c r="H3723" i="28"/>
  <c r="H3722" i="28"/>
  <c r="H3721" i="28"/>
  <c r="H3720" i="28"/>
  <c r="H3719" i="28"/>
  <c r="H3718" i="28"/>
  <c r="H3717" i="28"/>
  <c r="H3716" i="28"/>
  <c r="H3715" i="28"/>
  <c r="H3714" i="28"/>
  <c r="H3713" i="28"/>
  <c r="H3712" i="28"/>
  <c r="H3711" i="28"/>
  <c r="H3710" i="28"/>
  <c r="H3709" i="28"/>
  <c r="H3708" i="28"/>
  <c r="H3707" i="28"/>
  <c r="H3706" i="28"/>
  <c r="H3705" i="28"/>
  <c r="H3704" i="28"/>
  <c r="H3703" i="28"/>
  <c r="H3702" i="28"/>
  <c r="H3701" i="28"/>
  <c r="H3700" i="28"/>
  <c r="H3699" i="28"/>
  <c r="H3698" i="28"/>
  <c r="H3697" i="28"/>
  <c r="H3696" i="28"/>
  <c r="H3695" i="28"/>
  <c r="H3694" i="28"/>
  <c r="H3693" i="28"/>
  <c r="H3692" i="28"/>
  <c r="H3691" i="28"/>
  <c r="H3690" i="28"/>
  <c r="H3689" i="28"/>
  <c r="H3688" i="28"/>
  <c r="H3687" i="28"/>
  <c r="H3686" i="28"/>
  <c r="H3685" i="28"/>
  <c r="H3684" i="28"/>
  <c r="H3683" i="28"/>
  <c r="H3682" i="28"/>
  <c r="H3681" i="28"/>
  <c r="H3680" i="28"/>
  <c r="H3679" i="28"/>
  <c r="H3678" i="28"/>
  <c r="H3677" i="28"/>
  <c r="H3676" i="28"/>
  <c r="H3675" i="28"/>
  <c r="H3674" i="28"/>
  <c r="H3673" i="28"/>
  <c r="H3672" i="28"/>
  <c r="H3671" i="28"/>
  <c r="H3670" i="28"/>
  <c r="H3669" i="28"/>
  <c r="H3668" i="28"/>
  <c r="H3667" i="28"/>
  <c r="H3666" i="28"/>
  <c r="H3665" i="28"/>
  <c r="H3664" i="28"/>
  <c r="H3663" i="28"/>
  <c r="H3662" i="28"/>
  <c r="H3661" i="28"/>
  <c r="H3660" i="28"/>
  <c r="H3659" i="28"/>
  <c r="H3658" i="28"/>
  <c r="H3657" i="28"/>
  <c r="H3656" i="28"/>
  <c r="H3655" i="28"/>
  <c r="H3654" i="28"/>
  <c r="H3653" i="28"/>
  <c r="H3652" i="28"/>
  <c r="H3651" i="28"/>
  <c r="H3650" i="28"/>
  <c r="H3649" i="28"/>
  <c r="H3648" i="28"/>
  <c r="H3647" i="28"/>
  <c r="H3646" i="28"/>
  <c r="H3645" i="28"/>
  <c r="H3644" i="28"/>
  <c r="H3643" i="28"/>
  <c r="H3642" i="28"/>
  <c r="H3641" i="28"/>
  <c r="H3640" i="28"/>
  <c r="H3639" i="28"/>
  <c r="H3638" i="28"/>
  <c r="H3637" i="28"/>
  <c r="H3636" i="28"/>
  <c r="H3635" i="28"/>
  <c r="H3634" i="28"/>
  <c r="H3633" i="28"/>
  <c r="H3632" i="28"/>
  <c r="H3631" i="28"/>
  <c r="H3630" i="28"/>
  <c r="H3629" i="28"/>
  <c r="H3628" i="28"/>
  <c r="H3627" i="28"/>
  <c r="H3626" i="28"/>
  <c r="H3625" i="28"/>
  <c r="H3624" i="28"/>
  <c r="H3623" i="28"/>
  <c r="H3622" i="28"/>
  <c r="H3621" i="28"/>
  <c r="H3620" i="28"/>
  <c r="H3619" i="28"/>
  <c r="H3618" i="28"/>
  <c r="H3617" i="28"/>
  <c r="H3616" i="28"/>
  <c r="H3615" i="28"/>
  <c r="H3614" i="28"/>
  <c r="H3613" i="28"/>
  <c r="H3612" i="28"/>
  <c r="H3611" i="28"/>
  <c r="H3610" i="28"/>
  <c r="H3609" i="28"/>
  <c r="H3608" i="28"/>
  <c r="H3607" i="28"/>
  <c r="H3606" i="28"/>
  <c r="H3605" i="28"/>
  <c r="H3604" i="28"/>
  <c r="H3603" i="28"/>
  <c r="H3602" i="28"/>
  <c r="H3601" i="28"/>
  <c r="H3600" i="28"/>
  <c r="H3599" i="28"/>
  <c r="H3598" i="28"/>
  <c r="H3597" i="28"/>
  <c r="H3596" i="28"/>
  <c r="H3595" i="28"/>
  <c r="H3594" i="28"/>
  <c r="H3593" i="28"/>
  <c r="H3592" i="28"/>
  <c r="H3591" i="28"/>
  <c r="H3590" i="28"/>
  <c r="H3589" i="28"/>
  <c r="H3588" i="28"/>
  <c r="H3587" i="28"/>
  <c r="H3586" i="28"/>
  <c r="H3585" i="28"/>
  <c r="H3584" i="28"/>
  <c r="H3583" i="28"/>
  <c r="H3582" i="28"/>
  <c r="H3581" i="28"/>
  <c r="H3580" i="28"/>
  <c r="H3579" i="28"/>
  <c r="H3578" i="28"/>
  <c r="H3577" i="28"/>
  <c r="H3576" i="28"/>
  <c r="H3575" i="28"/>
  <c r="H3574" i="28"/>
  <c r="H3573" i="28"/>
  <c r="H3572" i="28"/>
  <c r="H3571" i="28"/>
  <c r="H3570" i="28"/>
  <c r="H3569" i="28"/>
  <c r="H3568" i="28"/>
  <c r="H3567" i="28"/>
  <c r="H3566" i="28"/>
  <c r="H3565" i="28"/>
  <c r="H3564" i="28"/>
  <c r="H3563" i="28"/>
  <c r="H3562" i="28"/>
  <c r="H3561" i="28"/>
  <c r="H3560" i="28"/>
  <c r="H3559" i="28"/>
  <c r="H3558" i="28"/>
  <c r="H3557" i="28"/>
  <c r="H3556" i="28"/>
  <c r="H3555" i="28"/>
  <c r="H3554" i="28"/>
  <c r="H3553" i="28"/>
  <c r="H3552" i="28"/>
  <c r="H3551" i="28"/>
  <c r="H3550" i="28"/>
  <c r="H3549" i="28"/>
  <c r="H3548" i="28"/>
  <c r="H3547" i="28"/>
  <c r="H3546" i="28"/>
  <c r="H3545" i="28"/>
  <c r="H3544" i="28"/>
  <c r="H3543" i="28"/>
  <c r="H3542" i="28"/>
  <c r="H3541" i="28"/>
  <c r="H3540" i="28"/>
  <c r="H3539" i="28"/>
  <c r="H3538" i="28"/>
  <c r="H3537" i="28"/>
  <c r="H3536" i="28"/>
  <c r="H3535" i="28"/>
  <c r="H3534" i="28"/>
  <c r="H3533" i="28"/>
  <c r="H3532" i="28"/>
  <c r="H3531" i="28"/>
  <c r="H3530" i="28"/>
  <c r="H3529" i="28"/>
  <c r="H3528" i="28"/>
  <c r="H3527" i="28"/>
  <c r="H3526" i="28"/>
  <c r="H3525" i="28"/>
  <c r="H3524" i="28"/>
  <c r="H3523" i="28"/>
  <c r="H3522" i="28"/>
  <c r="H3521" i="28"/>
  <c r="H3520" i="28"/>
  <c r="H3519" i="28"/>
  <c r="H3518" i="28"/>
  <c r="H3517" i="28"/>
  <c r="H3516" i="28"/>
  <c r="H3515" i="28"/>
  <c r="H3514" i="28"/>
  <c r="H3513" i="28"/>
  <c r="H3512" i="28"/>
  <c r="H3511" i="28"/>
  <c r="H3510" i="28"/>
  <c r="H3509" i="28"/>
  <c r="H3508" i="28"/>
  <c r="H3507" i="28"/>
  <c r="H3506" i="28"/>
  <c r="H3505" i="28"/>
  <c r="H3504" i="28"/>
  <c r="H3503" i="28"/>
  <c r="H3502" i="28"/>
  <c r="H3501" i="28"/>
  <c r="H3500" i="28"/>
  <c r="H3499" i="28"/>
  <c r="H3498" i="28"/>
  <c r="H3497" i="28"/>
  <c r="H3496" i="28"/>
  <c r="H3495" i="28"/>
  <c r="H3494" i="28"/>
  <c r="H3493" i="28"/>
  <c r="H3492" i="28"/>
  <c r="H3491" i="28"/>
  <c r="H3490" i="28"/>
  <c r="H3489" i="28"/>
  <c r="H3488" i="28"/>
  <c r="H3487" i="28"/>
  <c r="H3486" i="28"/>
  <c r="H3485" i="28"/>
  <c r="H3484" i="28"/>
  <c r="H3483" i="28"/>
  <c r="H3482" i="28"/>
  <c r="H3481" i="28"/>
  <c r="H3480" i="28"/>
  <c r="H3479" i="28"/>
  <c r="H3478" i="28"/>
  <c r="H3477" i="28"/>
  <c r="H3476" i="28"/>
  <c r="H3475" i="28"/>
  <c r="H3474" i="28"/>
  <c r="H3473" i="28"/>
  <c r="H3472" i="28"/>
  <c r="H3471" i="28"/>
  <c r="H3470" i="28"/>
  <c r="H3469" i="28"/>
  <c r="H3468" i="28"/>
  <c r="H3467" i="28"/>
  <c r="H3466" i="28"/>
  <c r="H3465" i="28"/>
  <c r="H3464" i="28"/>
  <c r="H3463" i="28"/>
  <c r="H3462" i="28"/>
  <c r="H3461" i="28"/>
  <c r="H3460" i="28"/>
  <c r="H3459" i="28"/>
  <c r="H3458" i="28"/>
  <c r="H3457" i="28"/>
  <c r="H3456" i="28"/>
  <c r="H3455" i="28"/>
  <c r="H3454" i="28"/>
  <c r="H3453" i="28"/>
  <c r="H3452" i="28"/>
  <c r="H3451" i="28"/>
  <c r="H3450" i="28"/>
  <c r="H3449" i="28"/>
  <c r="H3448" i="28"/>
  <c r="H3447" i="28"/>
  <c r="H3446" i="28"/>
  <c r="H3445" i="28"/>
  <c r="H3444" i="28"/>
  <c r="H3443" i="28"/>
  <c r="H3442" i="28"/>
  <c r="H3441" i="28"/>
  <c r="H3440" i="28"/>
  <c r="H3439" i="28"/>
  <c r="H3438" i="28"/>
  <c r="H3437" i="28"/>
  <c r="H3436" i="28"/>
  <c r="H3435" i="28"/>
  <c r="H3434" i="28"/>
  <c r="H3433" i="28"/>
  <c r="H3432" i="28"/>
  <c r="H3431" i="28"/>
  <c r="H3430" i="28"/>
  <c r="H3429" i="28"/>
  <c r="H3428" i="28"/>
  <c r="H3427" i="28"/>
  <c r="H3426" i="28"/>
  <c r="H3425" i="28"/>
  <c r="H3424" i="28"/>
  <c r="H3423" i="28"/>
  <c r="H3422" i="28"/>
  <c r="H3421" i="28"/>
  <c r="H3420" i="28"/>
  <c r="H3419" i="28"/>
  <c r="H3418" i="28"/>
  <c r="H3417" i="28"/>
  <c r="H3416" i="28"/>
  <c r="H3415" i="28"/>
  <c r="H3414" i="28"/>
  <c r="H3413" i="28"/>
  <c r="H3412" i="28"/>
  <c r="H3411" i="28"/>
  <c r="H3410" i="28"/>
  <c r="H3409" i="28"/>
  <c r="H3408" i="28"/>
  <c r="H3407" i="28"/>
  <c r="H3406" i="28"/>
  <c r="H3405" i="28"/>
  <c r="H3404" i="28"/>
  <c r="H3403" i="28"/>
  <c r="H3402" i="28"/>
  <c r="H3401" i="28"/>
  <c r="H3400" i="28"/>
  <c r="H3399" i="28"/>
  <c r="H3398" i="28"/>
  <c r="H3397" i="28"/>
  <c r="H3396" i="28"/>
  <c r="H3395" i="28"/>
  <c r="H3394" i="28"/>
  <c r="H3393" i="28"/>
  <c r="H3392" i="28"/>
  <c r="H3391" i="28"/>
  <c r="H3390" i="28"/>
  <c r="H3389" i="28"/>
  <c r="H3388" i="28"/>
  <c r="H3387" i="28"/>
  <c r="H3386" i="28"/>
  <c r="H3385" i="28"/>
  <c r="H3384" i="28"/>
  <c r="H3383" i="28"/>
  <c r="H3382" i="28"/>
  <c r="H3381" i="28"/>
  <c r="H3380" i="28"/>
  <c r="H3379" i="28"/>
  <c r="H3378" i="28"/>
  <c r="H3377" i="28"/>
  <c r="H3376" i="28"/>
  <c r="H3375" i="28"/>
  <c r="H3374" i="28"/>
  <c r="H3373" i="28"/>
  <c r="H3372" i="28"/>
  <c r="H3371" i="28"/>
  <c r="H3370" i="28"/>
  <c r="H3369" i="28"/>
  <c r="H3368" i="28"/>
  <c r="H3367" i="28"/>
  <c r="H3366" i="28"/>
  <c r="H3365" i="28"/>
  <c r="H3364" i="28"/>
  <c r="H3363" i="28"/>
  <c r="H3362" i="28"/>
  <c r="H3361" i="28"/>
  <c r="H3360" i="28"/>
  <c r="H3359" i="28"/>
  <c r="H3358" i="28"/>
  <c r="H3357" i="28"/>
  <c r="H3356" i="28"/>
  <c r="H3355" i="28"/>
  <c r="H3354" i="28"/>
  <c r="H3353" i="28"/>
  <c r="H3352" i="28"/>
  <c r="H3351" i="28"/>
  <c r="H3350" i="28"/>
  <c r="H3349" i="28"/>
  <c r="H3348" i="28"/>
  <c r="H3347" i="28"/>
  <c r="H3346" i="28"/>
  <c r="H3345" i="28"/>
  <c r="H3344" i="28"/>
  <c r="H3343" i="28"/>
  <c r="H3342" i="28"/>
  <c r="H3341" i="28"/>
  <c r="H3340" i="28"/>
  <c r="H3339" i="28"/>
  <c r="H3338" i="28"/>
  <c r="H3337" i="28"/>
  <c r="H3336" i="28"/>
  <c r="H3335" i="28"/>
  <c r="H3334" i="28"/>
  <c r="H3333" i="28"/>
  <c r="H3332" i="28"/>
  <c r="H3331" i="28"/>
  <c r="H3330" i="28"/>
  <c r="H3329" i="28"/>
  <c r="H3328" i="28"/>
  <c r="H3327" i="28"/>
  <c r="H3326" i="28"/>
  <c r="H3325" i="28"/>
  <c r="H3324" i="28"/>
  <c r="H3323" i="28"/>
  <c r="H3322" i="28"/>
  <c r="H3321" i="28"/>
  <c r="H3320" i="28"/>
  <c r="H3319" i="28"/>
  <c r="H3318" i="28"/>
  <c r="H3317" i="28"/>
  <c r="H3316" i="28"/>
  <c r="H3315" i="28"/>
  <c r="H3314" i="28"/>
  <c r="H3313" i="28"/>
  <c r="H3312" i="28"/>
  <c r="H3311" i="28"/>
  <c r="H3310" i="28"/>
  <c r="H3309" i="28"/>
  <c r="H3308" i="28"/>
  <c r="H3307" i="28"/>
  <c r="H3306" i="28"/>
  <c r="H3305" i="28"/>
  <c r="H3304" i="28"/>
  <c r="H3303" i="28"/>
  <c r="H3302" i="28"/>
  <c r="H3301" i="28"/>
  <c r="H3300" i="28"/>
  <c r="H3299" i="28"/>
  <c r="H3298" i="28"/>
  <c r="H3297" i="28"/>
  <c r="H3296" i="28"/>
  <c r="H3295" i="28"/>
  <c r="H3294" i="28"/>
  <c r="H3293" i="28"/>
  <c r="H3292" i="28"/>
  <c r="H3291" i="28"/>
  <c r="H3290" i="28"/>
  <c r="H3289" i="28"/>
  <c r="H3288" i="28"/>
  <c r="H3287" i="28"/>
  <c r="H3286" i="28"/>
  <c r="H3285" i="28"/>
  <c r="H3284" i="28"/>
  <c r="H3283" i="28"/>
  <c r="H3282" i="28"/>
  <c r="H3281" i="28"/>
  <c r="H3280" i="28"/>
  <c r="H3279" i="28"/>
  <c r="H3278" i="28"/>
  <c r="H3277" i="28"/>
  <c r="H3276" i="28"/>
  <c r="H3275" i="28"/>
  <c r="H3274" i="28"/>
  <c r="H3273" i="28"/>
  <c r="H3272" i="28"/>
  <c r="H3271" i="28"/>
  <c r="H3270" i="28"/>
  <c r="H3269" i="28"/>
  <c r="H3268" i="28"/>
  <c r="H3267" i="28"/>
  <c r="H3266" i="28"/>
  <c r="H3265" i="28"/>
  <c r="H3264" i="28"/>
  <c r="H3263" i="28"/>
  <c r="H3262" i="28"/>
  <c r="H3261" i="28"/>
  <c r="H3260" i="28"/>
  <c r="H3259" i="28"/>
  <c r="H3258" i="28"/>
  <c r="H3257" i="28"/>
  <c r="H3256" i="28"/>
  <c r="H3255" i="28"/>
  <c r="H3254" i="28"/>
  <c r="H3253" i="28"/>
  <c r="H3252" i="28"/>
  <c r="H3251" i="28"/>
  <c r="H3250" i="28"/>
  <c r="H3249" i="28"/>
  <c r="H3248" i="28"/>
  <c r="H3247" i="28"/>
  <c r="H3246" i="28"/>
  <c r="H3245" i="28"/>
  <c r="H3244" i="28"/>
  <c r="H3243" i="28"/>
  <c r="H3242" i="28"/>
  <c r="H3241" i="28"/>
  <c r="H3240" i="28"/>
  <c r="H3239" i="28"/>
  <c r="H3238" i="28"/>
  <c r="H3237" i="28"/>
  <c r="H3236" i="28"/>
  <c r="H3235" i="28"/>
  <c r="H3234" i="28"/>
  <c r="H3233" i="28"/>
  <c r="H3232" i="28"/>
  <c r="H3231" i="28"/>
  <c r="H3230" i="28"/>
  <c r="H3229" i="28"/>
  <c r="H3228" i="28"/>
  <c r="H3227" i="28"/>
  <c r="H3226" i="28"/>
  <c r="H3225" i="28"/>
  <c r="H3224" i="28"/>
  <c r="H3223" i="28"/>
  <c r="H3222" i="28"/>
  <c r="H3221" i="28"/>
  <c r="H3220" i="28"/>
  <c r="H3219" i="28"/>
  <c r="H3218" i="28"/>
  <c r="H3217" i="28"/>
  <c r="H3216" i="28"/>
  <c r="H3215" i="28"/>
  <c r="H3214" i="28"/>
  <c r="H3213" i="28"/>
  <c r="H3212" i="28"/>
  <c r="H3211" i="28"/>
  <c r="H3210" i="28"/>
  <c r="H3209" i="28"/>
  <c r="H3208" i="28"/>
  <c r="H3207" i="28"/>
  <c r="H3206" i="28"/>
  <c r="H3205" i="28"/>
  <c r="H3204" i="28"/>
  <c r="H3203" i="28"/>
  <c r="H3202" i="28"/>
  <c r="H3201" i="28"/>
  <c r="H3200" i="28"/>
  <c r="H3199" i="28"/>
  <c r="H3198" i="28"/>
  <c r="H3197" i="28"/>
  <c r="H3196" i="28"/>
  <c r="H3195" i="28"/>
  <c r="H3194" i="28"/>
  <c r="H3193" i="28"/>
  <c r="H3192" i="28"/>
  <c r="H3191" i="28"/>
  <c r="H3190" i="28"/>
  <c r="H3189" i="28"/>
  <c r="H3188" i="28"/>
  <c r="H3187" i="28"/>
  <c r="H3186" i="28"/>
  <c r="H3185" i="28"/>
  <c r="H3184" i="28"/>
  <c r="H3183" i="28"/>
  <c r="H3182" i="28"/>
  <c r="H3181" i="28"/>
  <c r="H3180" i="28"/>
  <c r="H3179" i="28"/>
  <c r="H3178" i="28"/>
  <c r="H3177" i="28"/>
  <c r="H3176" i="28"/>
  <c r="H3175" i="28"/>
  <c r="H3174" i="28"/>
  <c r="H3173" i="28"/>
  <c r="H3172" i="28"/>
  <c r="H3171" i="28"/>
  <c r="H3170" i="28"/>
  <c r="H3169" i="28"/>
  <c r="H3168" i="28"/>
  <c r="H3167" i="28"/>
  <c r="H3166" i="28"/>
  <c r="H3165" i="28"/>
  <c r="H3164" i="28"/>
  <c r="H3163" i="28"/>
  <c r="H3162" i="28"/>
  <c r="H3161" i="28"/>
  <c r="H3160" i="28"/>
  <c r="H3159" i="28"/>
  <c r="H3158" i="28"/>
  <c r="H3157" i="28"/>
  <c r="H3156" i="28"/>
  <c r="H3155" i="28"/>
  <c r="H3154" i="28"/>
  <c r="H3153" i="28"/>
  <c r="H3152" i="28"/>
  <c r="H3151" i="28"/>
  <c r="H3150" i="28"/>
  <c r="H3149" i="28"/>
  <c r="H3148" i="28"/>
  <c r="H3147" i="28"/>
  <c r="H3146" i="28"/>
  <c r="H3145" i="28"/>
  <c r="H3144" i="28"/>
  <c r="H3143" i="28"/>
  <c r="H3142" i="28"/>
  <c r="H3141" i="28"/>
  <c r="H3140" i="28"/>
  <c r="H3139" i="28"/>
  <c r="H3138" i="28"/>
  <c r="H3137" i="28"/>
  <c r="H3136" i="28"/>
  <c r="H3135" i="28"/>
  <c r="H3134" i="28"/>
  <c r="H3133" i="28"/>
  <c r="H3132" i="28"/>
  <c r="H3131" i="28"/>
  <c r="H3130" i="28"/>
  <c r="H3129" i="28"/>
  <c r="H3128" i="28"/>
  <c r="H3127" i="28"/>
  <c r="H3126" i="28"/>
  <c r="H3125" i="28"/>
  <c r="H3124" i="28"/>
  <c r="H3123" i="28"/>
  <c r="H3122" i="28"/>
  <c r="H3121" i="28"/>
  <c r="H3120" i="28"/>
  <c r="H3119" i="28"/>
  <c r="H3118" i="28"/>
  <c r="H3117" i="28"/>
  <c r="H3116" i="28"/>
  <c r="H3115" i="28"/>
  <c r="H3114" i="28"/>
  <c r="H3113" i="28"/>
  <c r="H3112" i="28"/>
  <c r="H3111" i="28"/>
  <c r="H3110" i="28"/>
  <c r="H3109" i="28"/>
  <c r="H3108" i="28"/>
  <c r="H3107" i="28"/>
  <c r="H3106" i="28"/>
  <c r="H3105" i="28"/>
  <c r="H3104" i="28"/>
  <c r="H3103" i="28"/>
  <c r="H3102" i="28"/>
  <c r="H3101" i="28"/>
  <c r="H3100" i="28"/>
  <c r="H3099" i="28"/>
  <c r="H3098" i="28"/>
  <c r="H3097" i="28"/>
  <c r="H3096" i="28"/>
  <c r="H3095" i="28"/>
  <c r="H3094" i="28"/>
  <c r="H3093" i="28"/>
  <c r="H3092" i="28"/>
  <c r="H3091" i="28"/>
  <c r="H3090" i="28"/>
  <c r="H3089" i="28"/>
  <c r="H3088" i="28"/>
  <c r="H3087" i="28"/>
  <c r="H3086" i="28"/>
  <c r="H3085" i="28"/>
  <c r="H3084" i="28"/>
  <c r="H3083" i="28"/>
  <c r="H3082" i="28"/>
  <c r="H3081" i="28"/>
  <c r="H3080" i="28"/>
  <c r="H3079" i="28"/>
  <c r="H3078" i="28"/>
  <c r="H3077" i="28"/>
  <c r="H3076" i="28"/>
  <c r="H3075" i="28"/>
  <c r="H3074" i="28"/>
  <c r="H3073" i="28"/>
  <c r="H3072" i="28"/>
  <c r="H3071" i="28"/>
  <c r="H3070" i="28"/>
  <c r="H3069" i="28"/>
  <c r="H3068" i="28"/>
  <c r="H3067" i="28"/>
  <c r="H3066" i="28"/>
  <c r="H3065" i="28"/>
  <c r="H3064" i="28"/>
  <c r="H3063" i="28"/>
  <c r="H3062" i="28"/>
  <c r="H3061" i="28"/>
  <c r="H3060" i="28"/>
  <c r="H3059" i="28"/>
  <c r="H3058" i="28"/>
  <c r="H3057" i="28"/>
  <c r="H3056" i="28"/>
  <c r="H3055" i="28"/>
  <c r="H3054" i="28"/>
  <c r="H3053" i="28"/>
  <c r="H3052" i="28"/>
  <c r="H3051" i="28"/>
  <c r="H3050" i="28"/>
  <c r="H3049" i="28"/>
  <c r="H3048" i="28"/>
  <c r="H3047" i="28"/>
  <c r="H3046" i="28"/>
  <c r="H3045" i="28"/>
  <c r="H3044" i="28"/>
  <c r="H3043" i="28"/>
  <c r="H3042" i="28"/>
  <c r="H3041" i="28"/>
  <c r="H3040" i="28"/>
  <c r="H3039" i="28"/>
  <c r="H3038" i="28"/>
  <c r="H3037" i="28"/>
  <c r="H3036" i="28"/>
  <c r="H3035" i="28"/>
  <c r="H3034" i="28"/>
  <c r="H3033" i="28"/>
  <c r="H3032" i="28"/>
  <c r="H3031" i="28"/>
  <c r="H3030" i="28"/>
  <c r="H3029" i="28"/>
  <c r="H3028" i="28"/>
  <c r="H3027" i="28"/>
  <c r="H3026" i="28"/>
  <c r="H3025" i="28"/>
  <c r="H3024" i="28"/>
  <c r="H3023" i="28"/>
  <c r="H3022" i="28"/>
  <c r="H3021" i="28"/>
  <c r="H3020" i="28"/>
  <c r="H3019" i="28"/>
  <c r="H3018" i="28"/>
  <c r="H3017" i="28"/>
  <c r="H3016" i="28"/>
  <c r="H3015" i="28"/>
  <c r="H3014" i="28"/>
  <c r="H3013" i="28"/>
  <c r="H3012" i="28"/>
  <c r="H3011" i="28"/>
  <c r="H3010" i="28"/>
  <c r="H3009" i="28"/>
  <c r="H3008" i="28"/>
  <c r="H3007" i="28"/>
  <c r="H3006" i="28"/>
  <c r="H3005" i="28"/>
  <c r="H3004" i="28"/>
  <c r="H3003" i="28"/>
  <c r="H3002" i="28"/>
  <c r="H3001" i="28"/>
  <c r="H3000" i="28"/>
  <c r="H2999" i="28"/>
  <c r="H2998" i="28"/>
  <c r="H2997" i="28"/>
  <c r="H2996" i="28"/>
  <c r="H2995" i="28"/>
  <c r="H2994" i="28"/>
  <c r="H2993" i="28"/>
  <c r="H2992" i="28"/>
  <c r="H2991" i="28"/>
  <c r="H2990" i="28"/>
  <c r="H2989" i="28"/>
  <c r="H2988" i="28"/>
  <c r="H2987" i="28"/>
  <c r="H2986" i="28"/>
  <c r="H2985" i="28"/>
  <c r="H2984" i="28"/>
  <c r="H2983" i="28"/>
  <c r="H2982" i="28"/>
  <c r="H2981" i="28"/>
  <c r="H2980" i="28"/>
  <c r="H2979" i="28"/>
  <c r="H2978" i="28"/>
  <c r="H2977" i="28"/>
  <c r="H2976" i="28"/>
  <c r="H2975" i="28"/>
  <c r="H2974" i="28"/>
  <c r="H2973" i="28"/>
  <c r="H2972" i="28"/>
  <c r="H2971" i="28"/>
  <c r="H2970" i="28"/>
  <c r="H2969" i="28"/>
  <c r="H2968" i="28"/>
  <c r="H2967" i="28"/>
  <c r="H2966" i="28"/>
  <c r="H2965" i="28"/>
  <c r="H2964" i="28"/>
  <c r="H2963" i="28"/>
  <c r="H2962" i="28"/>
  <c r="H2961" i="28"/>
  <c r="H2960" i="28"/>
  <c r="H2959" i="28"/>
  <c r="H2958" i="28"/>
  <c r="H2957" i="28"/>
  <c r="H2956" i="28"/>
  <c r="H2955" i="28"/>
  <c r="H2954" i="28"/>
  <c r="H2953" i="28"/>
  <c r="H2952" i="28"/>
  <c r="H2951" i="28"/>
  <c r="H2950" i="28"/>
  <c r="H2949" i="28"/>
  <c r="H2948" i="28"/>
  <c r="H2947" i="28"/>
  <c r="H2946" i="28"/>
  <c r="H2945" i="28"/>
  <c r="H2944" i="28"/>
  <c r="H2943" i="28"/>
  <c r="H2942" i="28"/>
  <c r="H2941" i="28"/>
  <c r="H2940" i="28"/>
  <c r="H2939" i="28"/>
  <c r="H2938" i="28"/>
  <c r="H2937" i="28"/>
  <c r="H2936" i="28"/>
  <c r="H2935" i="28"/>
  <c r="H2934" i="28"/>
  <c r="H2933" i="28"/>
  <c r="H2932" i="28"/>
  <c r="H2931" i="28"/>
  <c r="H2930" i="28"/>
  <c r="H2929" i="28"/>
  <c r="H2928" i="28"/>
  <c r="H2927" i="28"/>
  <c r="H2926" i="28"/>
  <c r="H2925" i="28"/>
  <c r="H2924" i="28"/>
  <c r="H2923" i="28"/>
  <c r="H2922" i="28"/>
  <c r="H2921" i="28"/>
  <c r="H2920" i="28"/>
  <c r="H2919" i="28"/>
  <c r="H2918" i="28"/>
  <c r="H2917" i="28"/>
  <c r="H2916" i="28"/>
  <c r="H2915" i="28"/>
  <c r="H2914" i="28"/>
  <c r="H2913" i="28"/>
  <c r="H2912" i="28"/>
  <c r="H2911" i="28"/>
  <c r="H2910" i="28"/>
  <c r="H2909" i="28"/>
  <c r="H2908" i="28"/>
  <c r="H2907" i="28"/>
  <c r="H2906" i="28"/>
  <c r="H2905" i="28"/>
  <c r="H2904" i="28"/>
  <c r="H2903" i="28"/>
  <c r="H2902" i="28"/>
  <c r="H2901" i="28"/>
  <c r="H2900" i="28"/>
  <c r="H2899" i="28"/>
  <c r="H2898" i="28"/>
  <c r="H2897" i="28"/>
  <c r="H2896" i="28"/>
  <c r="H2895" i="28"/>
  <c r="H2894" i="28"/>
  <c r="H2893" i="28"/>
  <c r="H2892" i="28"/>
  <c r="H2891" i="28"/>
  <c r="H2890" i="28"/>
  <c r="H2889" i="28"/>
  <c r="H2888" i="28"/>
  <c r="H2887" i="28"/>
  <c r="H2886" i="28"/>
  <c r="H2885" i="28"/>
  <c r="H2884" i="28"/>
  <c r="H2883" i="28"/>
  <c r="H2882" i="28"/>
  <c r="H2881" i="28"/>
  <c r="H2880" i="28"/>
  <c r="H2879" i="28"/>
  <c r="H2878" i="28"/>
  <c r="H2877" i="28"/>
  <c r="H2876" i="28"/>
  <c r="H2875" i="28"/>
  <c r="H2874" i="28"/>
  <c r="H2873" i="28"/>
  <c r="H2872" i="28"/>
  <c r="H2871" i="28"/>
  <c r="H2870" i="28"/>
  <c r="H2869" i="28"/>
  <c r="H2868" i="28"/>
  <c r="H2867" i="28"/>
  <c r="H2866" i="28"/>
  <c r="H2865" i="28"/>
  <c r="H2864" i="28"/>
  <c r="H2863" i="28"/>
  <c r="H2862" i="28"/>
  <c r="H2861" i="28"/>
  <c r="H2860" i="28"/>
  <c r="H2859" i="28"/>
  <c r="H2858" i="28"/>
  <c r="H2857" i="28"/>
  <c r="H2856" i="28"/>
  <c r="H2855" i="28"/>
  <c r="H2854" i="28"/>
  <c r="H2853" i="28"/>
  <c r="H2852" i="28"/>
  <c r="H2851" i="28"/>
  <c r="H2850" i="28"/>
  <c r="H2849" i="28"/>
  <c r="H2848" i="28"/>
  <c r="H2847" i="28"/>
  <c r="H2846" i="28"/>
  <c r="H2845" i="28"/>
  <c r="H2844" i="28"/>
  <c r="H2843" i="28"/>
  <c r="H2842" i="28"/>
  <c r="H2841" i="28"/>
  <c r="H2840" i="28"/>
  <c r="H2839" i="28"/>
  <c r="H2838" i="28"/>
  <c r="H2837" i="28"/>
  <c r="H2836" i="28"/>
  <c r="H2835" i="28"/>
  <c r="H2834" i="28"/>
  <c r="H2833" i="28"/>
  <c r="H2832" i="28"/>
  <c r="H2831" i="28"/>
  <c r="H2830" i="28"/>
  <c r="H2829" i="28"/>
  <c r="H2828" i="28"/>
  <c r="H2827" i="28"/>
  <c r="H2826" i="28"/>
  <c r="H2825" i="28"/>
  <c r="H2824" i="28"/>
  <c r="H2823" i="28"/>
  <c r="H2822" i="28"/>
  <c r="H2821" i="28"/>
  <c r="H2820" i="28"/>
  <c r="H2819" i="28"/>
  <c r="H2818" i="28"/>
  <c r="H2817" i="28"/>
  <c r="H2816" i="28"/>
  <c r="H2815" i="28"/>
  <c r="H2814" i="28"/>
  <c r="H2813" i="28"/>
  <c r="H2812" i="28"/>
  <c r="H2811" i="28"/>
  <c r="H2810" i="28"/>
  <c r="H2809" i="28"/>
  <c r="H2808" i="28"/>
  <c r="H2807" i="28"/>
  <c r="H2806" i="28"/>
  <c r="H2805" i="28"/>
  <c r="H2804" i="28"/>
  <c r="H2803" i="28"/>
  <c r="H2802" i="28"/>
  <c r="H2801" i="28"/>
  <c r="H2800" i="28"/>
  <c r="H2799" i="28"/>
  <c r="H2798" i="28"/>
  <c r="H2797" i="28"/>
  <c r="H2796" i="28"/>
  <c r="H2795" i="28"/>
  <c r="H2794" i="28"/>
  <c r="H2793" i="28"/>
  <c r="H2792" i="28"/>
  <c r="H2791" i="28"/>
  <c r="H2790" i="28"/>
  <c r="H2789" i="28"/>
  <c r="H2788" i="28"/>
  <c r="H2787" i="28"/>
  <c r="H2786" i="28"/>
  <c r="H2785" i="28"/>
  <c r="H2784" i="28"/>
  <c r="H2783" i="28"/>
  <c r="H2782" i="28"/>
  <c r="H2781" i="28"/>
  <c r="H2780" i="28"/>
  <c r="H2779" i="28"/>
  <c r="H2778" i="28"/>
  <c r="H2777" i="28"/>
  <c r="H2776" i="28"/>
  <c r="H2775" i="28"/>
  <c r="H2774" i="28"/>
  <c r="H2773" i="28"/>
  <c r="H2772" i="28"/>
  <c r="H2771" i="28"/>
  <c r="H2770" i="28"/>
  <c r="H2769" i="28"/>
  <c r="H2768" i="28"/>
  <c r="H2767" i="28"/>
  <c r="H2766" i="28"/>
  <c r="H2765" i="28"/>
  <c r="H2764" i="28"/>
  <c r="H2763" i="28"/>
  <c r="H2762" i="28"/>
  <c r="H2761" i="28"/>
  <c r="H2760" i="28"/>
  <c r="H2759" i="28"/>
  <c r="H2758" i="28"/>
  <c r="H2757" i="28"/>
  <c r="H2756" i="28"/>
  <c r="H2755" i="28"/>
  <c r="H2754" i="28"/>
  <c r="H2753" i="28"/>
  <c r="H2752" i="28"/>
  <c r="H2751" i="28"/>
  <c r="H2750" i="28"/>
  <c r="H2749" i="28"/>
  <c r="H2748" i="28"/>
  <c r="H2747" i="28"/>
  <c r="H2746" i="28"/>
  <c r="H2745" i="28"/>
  <c r="H2744" i="28"/>
  <c r="H2743" i="28"/>
  <c r="H2742" i="28"/>
  <c r="H2741" i="28"/>
  <c r="H2740" i="28"/>
  <c r="H2739" i="28"/>
  <c r="H2738" i="28"/>
  <c r="H2737" i="28"/>
  <c r="H2736" i="28"/>
  <c r="H2735" i="28"/>
  <c r="H2734" i="28"/>
  <c r="H2733" i="28"/>
  <c r="H2732" i="28"/>
  <c r="H2731" i="28"/>
  <c r="H2730" i="28"/>
  <c r="H2729" i="28"/>
  <c r="H2728" i="28"/>
  <c r="H2727" i="28"/>
  <c r="H2726" i="28"/>
  <c r="H2725" i="28"/>
  <c r="H2724" i="28"/>
  <c r="H2723" i="28"/>
  <c r="H2722" i="28"/>
  <c r="H2721" i="28"/>
  <c r="H2720" i="28"/>
  <c r="H2719" i="28"/>
  <c r="H2718" i="28"/>
  <c r="H2717" i="28"/>
  <c r="H2716" i="28"/>
  <c r="H2715" i="28"/>
  <c r="H2714" i="28"/>
  <c r="H2713" i="28"/>
  <c r="H2712" i="28"/>
  <c r="H2711" i="28"/>
  <c r="H2710" i="28"/>
  <c r="H2709" i="28"/>
  <c r="H2708" i="28"/>
  <c r="H2707" i="28"/>
  <c r="H2706" i="28"/>
  <c r="H2705" i="28"/>
  <c r="H2704" i="28"/>
  <c r="H2703" i="28"/>
  <c r="H2702" i="28"/>
  <c r="H2701" i="28"/>
  <c r="H2700" i="28"/>
  <c r="H2699" i="28"/>
  <c r="H2698" i="28"/>
  <c r="H2697" i="28"/>
  <c r="H2696" i="28"/>
  <c r="H2695" i="28"/>
  <c r="H2694" i="28"/>
  <c r="H2693" i="28"/>
  <c r="H2692" i="28"/>
  <c r="H2691" i="28"/>
  <c r="H2690" i="28"/>
  <c r="H2689" i="28"/>
  <c r="H2688" i="28"/>
  <c r="H2687" i="28"/>
  <c r="H2686" i="28"/>
  <c r="H2685" i="28"/>
  <c r="H2684" i="28"/>
  <c r="H2683" i="28"/>
  <c r="H2682" i="28"/>
  <c r="H2681" i="28"/>
  <c r="H2680" i="28"/>
  <c r="H2679" i="28"/>
  <c r="H2678" i="28"/>
  <c r="H2677" i="28"/>
  <c r="H2676" i="28"/>
  <c r="H2675" i="28"/>
  <c r="H2674" i="28"/>
  <c r="H2673" i="28"/>
  <c r="H2672" i="28"/>
  <c r="H2671" i="28"/>
  <c r="H2670" i="28"/>
  <c r="H2669" i="28"/>
  <c r="H2668" i="28"/>
  <c r="H2667" i="28"/>
  <c r="H2666" i="28"/>
  <c r="H2665" i="28"/>
  <c r="H2664" i="28"/>
  <c r="H2663" i="28"/>
  <c r="H2662" i="28"/>
  <c r="H2661" i="28"/>
  <c r="H2660" i="28"/>
  <c r="H2659" i="28"/>
  <c r="H2658" i="28"/>
  <c r="H2657" i="28"/>
  <c r="H2656" i="28"/>
  <c r="H2655" i="28"/>
  <c r="H2654" i="28"/>
  <c r="H2653" i="28"/>
  <c r="H2652" i="28"/>
  <c r="H2651" i="28"/>
  <c r="H2650" i="28"/>
  <c r="H2649" i="28"/>
  <c r="H2648" i="28"/>
  <c r="H2647" i="28"/>
  <c r="H2646" i="28"/>
  <c r="H2645" i="28"/>
  <c r="H2644" i="28"/>
  <c r="H2643" i="28"/>
  <c r="H2642" i="28"/>
  <c r="H2641" i="28"/>
  <c r="H2640" i="28"/>
  <c r="H2639" i="28"/>
  <c r="H2638" i="28"/>
  <c r="H2637" i="28"/>
  <c r="H2636" i="28"/>
  <c r="H2635" i="28"/>
  <c r="H2634" i="28"/>
  <c r="H2633" i="28"/>
  <c r="H2632" i="28"/>
  <c r="H2631" i="28"/>
  <c r="H2630" i="28"/>
  <c r="H2629" i="28"/>
  <c r="H2628" i="28"/>
  <c r="H2627" i="28"/>
  <c r="H2626" i="28"/>
  <c r="H2625" i="28"/>
  <c r="H2624" i="28"/>
  <c r="H2623" i="28"/>
  <c r="H2622" i="28"/>
  <c r="H2621" i="28"/>
  <c r="H2620" i="28"/>
  <c r="H2619" i="28"/>
  <c r="H2618" i="28"/>
  <c r="H2617" i="28"/>
  <c r="H2616" i="28"/>
  <c r="H2615" i="28"/>
  <c r="H2614" i="28"/>
  <c r="H2613" i="28"/>
  <c r="H2612" i="28"/>
  <c r="H2611" i="28"/>
  <c r="H2610" i="28"/>
  <c r="H2609" i="28"/>
  <c r="H2608" i="28"/>
  <c r="H2607" i="28"/>
  <c r="H2606" i="28"/>
  <c r="H2605" i="28"/>
  <c r="H2604" i="28"/>
  <c r="H2603" i="28"/>
  <c r="H2602" i="28"/>
  <c r="H2601" i="28"/>
  <c r="H2600" i="28"/>
  <c r="H2599" i="28"/>
  <c r="H2598" i="28"/>
  <c r="H2597" i="28"/>
  <c r="H2596" i="28"/>
  <c r="H2595" i="28"/>
  <c r="H2594" i="28"/>
  <c r="H2593" i="28"/>
  <c r="H2592" i="28"/>
  <c r="H2591" i="28"/>
  <c r="H2590" i="28"/>
  <c r="H2589" i="28"/>
  <c r="H2588" i="28"/>
  <c r="H2587" i="28"/>
  <c r="H2586" i="28"/>
  <c r="H2585" i="28"/>
  <c r="H2584" i="28"/>
  <c r="H2583" i="28"/>
  <c r="H2582" i="28"/>
  <c r="H2581" i="28"/>
  <c r="H2580" i="28"/>
  <c r="H2579" i="28"/>
  <c r="H2578" i="28"/>
  <c r="H2577" i="28"/>
  <c r="H2576" i="28"/>
  <c r="H2575" i="28"/>
  <c r="H2574" i="28"/>
  <c r="H2573" i="28"/>
  <c r="H2572" i="28"/>
  <c r="H2571" i="28"/>
  <c r="H2570" i="28"/>
  <c r="H2569" i="28"/>
  <c r="H2568" i="28"/>
  <c r="H2567" i="28"/>
  <c r="H2566" i="28"/>
  <c r="H2565" i="28"/>
  <c r="H2564" i="28"/>
  <c r="H2563" i="28"/>
  <c r="H2562" i="28"/>
  <c r="H2561" i="28"/>
  <c r="H2560" i="28"/>
  <c r="H2559" i="28"/>
  <c r="H2558" i="28"/>
  <c r="H2557" i="28"/>
  <c r="H2556" i="28"/>
  <c r="H2555" i="28"/>
  <c r="H2554" i="28"/>
  <c r="H2553" i="28"/>
  <c r="H2552" i="28"/>
  <c r="H2551" i="28"/>
  <c r="H2550" i="28"/>
  <c r="H2549" i="28"/>
  <c r="H2548" i="28"/>
  <c r="H2547" i="28"/>
  <c r="H2546" i="28"/>
  <c r="H2545" i="28"/>
  <c r="H2544" i="28"/>
  <c r="H2543" i="28"/>
  <c r="H2542" i="28"/>
  <c r="H2541" i="28"/>
  <c r="H2540" i="28"/>
  <c r="H2539" i="28"/>
  <c r="H2538" i="28"/>
  <c r="H2537" i="28"/>
  <c r="H2536" i="28"/>
  <c r="H2535" i="28"/>
  <c r="H2534" i="28"/>
  <c r="H2533" i="28"/>
  <c r="H2532" i="28"/>
  <c r="H2531" i="28"/>
  <c r="H2530" i="28"/>
  <c r="H2529" i="28"/>
  <c r="H2528" i="28"/>
  <c r="H2527" i="28"/>
  <c r="H2526" i="28"/>
  <c r="H2525" i="28"/>
  <c r="H2524" i="28"/>
  <c r="H2523" i="28"/>
  <c r="H2522" i="28"/>
  <c r="H2521" i="28"/>
  <c r="H2520" i="28"/>
  <c r="H2519" i="28"/>
  <c r="H2518" i="28"/>
  <c r="H2517" i="28"/>
  <c r="H2516" i="28"/>
  <c r="H2515" i="28"/>
  <c r="H2514" i="28"/>
  <c r="H2513" i="28"/>
  <c r="H2512" i="28"/>
  <c r="H2511" i="28"/>
  <c r="H2510" i="28"/>
  <c r="H2509" i="28"/>
  <c r="H2508" i="28"/>
  <c r="H2507" i="28"/>
  <c r="H2506" i="28"/>
  <c r="H2505" i="28"/>
  <c r="H2504" i="28"/>
  <c r="H2503" i="28"/>
  <c r="H2502" i="28"/>
  <c r="H2501" i="28"/>
  <c r="H2500" i="28"/>
  <c r="H2499" i="28"/>
  <c r="H2498" i="28"/>
  <c r="H2497" i="28"/>
  <c r="H2496" i="28"/>
  <c r="H2495" i="28"/>
  <c r="H2494" i="28"/>
  <c r="H2493" i="28"/>
  <c r="H2492" i="28"/>
  <c r="H2491" i="28"/>
  <c r="H2490" i="28"/>
  <c r="H2489" i="28"/>
  <c r="H2488" i="28"/>
  <c r="H2487" i="28"/>
  <c r="H2486" i="28"/>
  <c r="H2485" i="28"/>
  <c r="H2484" i="28"/>
  <c r="H2483" i="28"/>
  <c r="H2482" i="28"/>
  <c r="H2481" i="28"/>
  <c r="H2480" i="28"/>
  <c r="H2479" i="28"/>
  <c r="H2478" i="28"/>
  <c r="H2477" i="28"/>
  <c r="H2476" i="28"/>
  <c r="H2475" i="28"/>
  <c r="H2474" i="28"/>
  <c r="H2473" i="28"/>
  <c r="H2472" i="28"/>
  <c r="H2471" i="28"/>
  <c r="H2470" i="28"/>
  <c r="H2469" i="28"/>
  <c r="H2468" i="28"/>
  <c r="H2467" i="28"/>
  <c r="H2466" i="28"/>
  <c r="H2465" i="28"/>
  <c r="H2464" i="28"/>
  <c r="H2463" i="28"/>
  <c r="H2462" i="28"/>
  <c r="H2461" i="28"/>
  <c r="H2460" i="28"/>
  <c r="H2459" i="28"/>
  <c r="H2458" i="28"/>
  <c r="H2457" i="28"/>
  <c r="H2456" i="28"/>
  <c r="H2455" i="28"/>
  <c r="H2454" i="28"/>
  <c r="H2453" i="28"/>
  <c r="H2452" i="28"/>
  <c r="H2451" i="28"/>
  <c r="H2450" i="28"/>
  <c r="H2449" i="28"/>
  <c r="H2448" i="28"/>
  <c r="H2447" i="28"/>
  <c r="H2446" i="28"/>
  <c r="H2445" i="28"/>
  <c r="H2444" i="28"/>
  <c r="H2443" i="28"/>
  <c r="H2442" i="28"/>
  <c r="H2441" i="28"/>
  <c r="H2440" i="28"/>
  <c r="H2439" i="28"/>
  <c r="H2438" i="28"/>
  <c r="H2437" i="28"/>
  <c r="H2436" i="28"/>
  <c r="H2435" i="28"/>
  <c r="H2434" i="28"/>
  <c r="H2433" i="28"/>
  <c r="H2432" i="28"/>
  <c r="H2431" i="28"/>
  <c r="H2430" i="28"/>
  <c r="H2429" i="28"/>
  <c r="H2428" i="28"/>
  <c r="H2427" i="28"/>
  <c r="H2426" i="28"/>
  <c r="H2425" i="28"/>
  <c r="H2424" i="28"/>
  <c r="H2423" i="28"/>
  <c r="H2422" i="28"/>
  <c r="H2421" i="28"/>
  <c r="H2420" i="28"/>
  <c r="H2419" i="28"/>
  <c r="H2418" i="28"/>
  <c r="H2417" i="28"/>
  <c r="H2416" i="28"/>
  <c r="H2415" i="28"/>
  <c r="H2414" i="28"/>
  <c r="H2413" i="28"/>
  <c r="H2412" i="28"/>
  <c r="H2411" i="28"/>
  <c r="H2410" i="28"/>
  <c r="H2409" i="28"/>
  <c r="H2408" i="28"/>
  <c r="H2407" i="28"/>
  <c r="H2406" i="28"/>
  <c r="H2405" i="28"/>
  <c r="H2404" i="28"/>
  <c r="H2403" i="28"/>
  <c r="H2402" i="28"/>
  <c r="H2401" i="28"/>
  <c r="H2400" i="28"/>
  <c r="H2399" i="28"/>
  <c r="H2398" i="28"/>
  <c r="H2397" i="28"/>
  <c r="H2396" i="28"/>
  <c r="H2395" i="28"/>
  <c r="H2394" i="28"/>
  <c r="H2393" i="28"/>
  <c r="H2392" i="28"/>
  <c r="H2391" i="28"/>
  <c r="H2390" i="28"/>
  <c r="H2389" i="28"/>
  <c r="H2388" i="28"/>
  <c r="H2387" i="28"/>
  <c r="H2386" i="28"/>
  <c r="H2385" i="28"/>
  <c r="H2384" i="28"/>
  <c r="H2383" i="28"/>
  <c r="H2382" i="28"/>
  <c r="H2381" i="28"/>
  <c r="H2380" i="28"/>
  <c r="H2379" i="28"/>
  <c r="H2378" i="28"/>
  <c r="H2377" i="28"/>
  <c r="H2376" i="28"/>
  <c r="H2375" i="28"/>
  <c r="H2374" i="28"/>
  <c r="H2373" i="28"/>
  <c r="H2372" i="28"/>
  <c r="H2371" i="28"/>
  <c r="H2370" i="28"/>
  <c r="H2369" i="28"/>
  <c r="H2368" i="28"/>
  <c r="H2367" i="28"/>
  <c r="H2366" i="28"/>
  <c r="H2365" i="28"/>
  <c r="H2364" i="28"/>
  <c r="H2363" i="28"/>
  <c r="H2362" i="28"/>
  <c r="H2361" i="28"/>
  <c r="H2360" i="28"/>
  <c r="H2359" i="28"/>
  <c r="H2358" i="28"/>
  <c r="H2357" i="28"/>
  <c r="H2356" i="28"/>
  <c r="H2355" i="28"/>
  <c r="H2354" i="28"/>
  <c r="H2353" i="28"/>
  <c r="H2352" i="28"/>
  <c r="H2351" i="28"/>
  <c r="H2350" i="28"/>
  <c r="H2349" i="28"/>
  <c r="H2348" i="28"/>
  <c r="H2347" i="28"/>
  <c r="H2346" i="28"/>
  <c r="H2345" i="28"/>
  <c r="H2344" i="28"/>
  <c r="H2343" i="28"/>
  <c r="H2342" i="28"/>
  <c r="H2341" i="28"/>
  <c r="H2340" i="28"/>
  <c r="H2339" i="28"/>
  <c r="H2338" i="28"/>
  <c r="H2337" i="28"/>
  <c r="H2336" i="28"/>
  <c r="H2335" i="28"/>
  <c r="H2334" i="28"/>
  <c r="H2333" i="28"/>
  <c r="H2332" i="28"/>
  <c r="H2331" i="28"/>
  <c r="H2330" i="28"/>
  <c r="H2329" i="28"/>
  <c r="H2328" i="28"/>
  <c r="H2327" i="28"/>
  <c r="H2326" i="28"/>
  <c r="H2325" i="28"/>
  <c r="H2324" i="28"/>
  <c r="H2323" i="28"/>
  <c r="H2322" i="28"/>
  <c r="H2321" i="28"/>
  <c r="H2320" i="28"/>
  <c r="H2319" i="28"/>
  <c r="H2318" i="28"/>
  <c r="H2317" i="28"/>
  <c r="H2316" i="28"/>
  <c r="H2315" i="28"/>
  <c r="H2314" i="28"/>
  <c r="H2313" i="28"/>
  <c r="H2312" i="28"/>
  <c r="H2311" i="28"/>
  <c r="H2310" i="28"/>
  <c r="H2309" i="28"/>
  <c r="H2308" i="28"/>
  <c r="H2307" i="28"/>
  <c r="H2306" i="28"/>
  <c r="H2305" i="28"/>
  <c r="H2304" i="28"/>
  <c r="H2303" i="28"/>
  <c r="H2302" i="28"/>
  <c r="H2301" i="28"/>
  <c r="H2300" i="28"/>
  <c r="H2299" i="28"/>
  <c r="H2298" i="28"/>
  <c r="H2297" i="28"/>
  <c r="H2296" i="28"/>
  <c r="H2295" i="28"/>
  <c r="H2294" i="28"/>
  <c r="H2293" i="28"/>
  <c r="H2292" i="28"/>
  <c r="H2291" i="28"/>
  <c r="H2290" i="28"/>
  <c r="H2289" i="28"/>
  <c r="H2288" i="28"/>
  <c r="H2287" i="28"/>
  <c r="H2286" i="28"/>
  <c r="H2285" i="28"/>
  <c r="H2284" i="28"/>
  <c r="H2283" i="28"/>
  <c r="H2282" i="28"/>
  <c r="H2281" i="28"/>
  <c r="H2280" i="28"/>
  <c r="H2279" i="28"/>
  <c r="H2278" i="28"/>
  <c r="H2277" i="28"/>
  <c r="H2276" i="28"/>
  <c r="H2275" i="28"/>
  <c r="H2274" i="28"/>
  <c r="H2273" i="28"/>
  <c r="H2272" i="28"/>
  <c r="H2271" i="28"/>
  <c r="H2270" i="28"/>
  <c r="H2269" i="28"/>
  <c r="H2268" i="28"/>
  <c r="H2267" i="28"/>
  <c r="H2266" i="28"/>
  <c r="H2265" i="28"/>
  <c r="H2264" i="28"/>
  <c r="H2263" i="28"/>
  <c r="H2262" i="28"/>
  <c r="H2261" i="28"/>
  <c r="H2260" i="28"/>
  <c r="H2259" i="28"/>
  <c r="H2258" i="28"/>
  <c r="H2257" i="28"/>
  <c r="H2256" i="28"/>
  <c r="H2255" i="28"/>
  <c r="H2254" i="28"/>
  <c r="H2253" i="28"/>
  <c r="H2252" i="28"/>
  <c r="H2251" i="28"/>
  <c r="H2250" i="28"/>
  <c r="H2249" i="28"/>
  <c r="H2248" i="28"/>
  <c r="H2247" i="28"/>
  <c r="H2246" i="28"/>
  <c r="H2245" i="28"/>
  <c r="H2244" i="28"/>
  <c r="H2243" i="28"/>
  <c r="H2242" i="28"/>
  <c r="H2241" i="28"/>
  <c r="H2240" i="28"/>
  <c r="H2239" i="28"/>
  <c r="H2238" i="28"/>
  <c r="H2237" i="28"/>
  <c r="H2236" i="28"/>
  <c r="H2235" i="28"/>
  <c r="H2234" i="28"/>
  <c r="H2233" i="28"/>
  <c r="H2232" i="28"/>
  <c r="H2231" i="28"/>
  <c r="H2230" i="28"/>
  <c r="H2229" i="28"/>
  <c r="H2228" i="28"/>
  <c r="H2227" i="28"/>
  <c r="H2226" i="28"/>
  <c r="H2225" i="28"/>
  <c r="H2224" i="28"/>
  <c r="H2223" i="28"/>
  <c r="H2222" i="28"/>
  <c r="H2221" i="28"/>
  <c r="H2220" i="28"/>
  <c r="H2219" i="28"/>
  <c r="H2218" i="28"/>
  <c r="H2217" i="28"/>
  <c r="H2216" i="28"/>
  <c r="H2215" i="28"/>
  <c r="H2214" i="28"/>
  <c r="H2213" i="28"/>
  <c r="H2212" i="28"/>
  <c r="H2211" i="28"/>
  <c r="H2210" i="28"/>
  <c r="H2209" i="28"/>
  <c r="H2208" i="28"/>
  <c r="H2207" i="28"/>
  <c r="H2206" i="28"/>
  <c r="H2205" i="28"/>
  <c r="H2204" i="28"/>
  <c r="H2203" i="28"/>
  <c r="H2202" i="28"/>
  <c r="H2201" i="28"/>
  <c r="H2200" i="28"/>
  <c r="H2199" i="28"/>
  <c r="H2198" i="28"/>
  <c r="H2197" i="28"/>
  <c r="H2196" i="28"/>
  <c r="H2195" i="28"/>
  <c r="H2194" i="28"/>
  <c r="H2193" i="28"/>
  <c r="H2192" i="28"/>
  <c r="H2191" i="28"/>
  <c r="H2190" i="28"/>
  <c r="H2189" i="28"/>
  <c r="H2188" i="28"/>
  <c r="H2187" i="28"/>
  <c r="H2186" i="28"/>
  <c r="H2185" i="28"/>
  <c r="H2184" i="28"/>
  <c r="H2183" i="28"/>
  <c r="H2182" i="28"/>
  <c r="H2181" i="28"/>
  <c r="H2180" i="28"/>
  <c r="H2179" i="28"/>
  <c r="H2178" i="28"/>
  <c r="H2177" i="28"/>
  <c r="H2176" i="28"/>
  <c r="H2175" i="28"/>
  <c r="H2174" i="28"/>
  <c r="H2173" i="28"/>
  <c r="H2172" i="28"/>
  <c r="H2171" i="28"/>
  <c r="H2170" i="28"/>
  <c r="H2169" i="28"/>
  <c r="H2168" i="28"/>
  <c r="H2167" i="28"/>
  <c r="H2166" i="28"/>
  <c r="H2165" i="28"/>
  <c r="H2164" i="28"/>
  <c r="H2163" i="28"/>
  <c r="H2162" i="28"/>
  <c r="H2161" i="28"/>
  <c r="H2160" i="28"/>
  <c r="H2159" i="28"/>
  <c r="H2158" i="28"/>
  <c r="H2157" i="28"/>
  <c r="H2156" i="28"/>
  <c r="H2155" i="28"/>
  <c r="H2154" i="28"/>
  <c r="H2153" i="28"/>
  <c r="H2152" i="28"/>
  <c r="H2151" i="28"/>
  <c r="H2150" i="28"/>
  <c r="H2149" i="28"/>
  <c r="H2148" i="28"/>
  <c r="H2147" i="28"/>
  <c r="H2146" i="28"/>
  <c r="H2145" i="28"/>
  <c r="H2144" i="28"/>
  <c r="H2143" i="28"/>
  <c r="H2142" i="28"/>
  <c r="H2141" i="28"/>
  <c r="H2140" i="28"/>
  <c r="H2139" i="28"/>
  <c r="H2138" i="28"/>
  <c r="H2137" i="28"/>
  <c r="H2136" i="28"/>
  <c r="H2135" i="28"/>
  <c r="H2134" i="28"/>
  <c r="H2133" i="28"/>
  <c r="H2132" i="28"/>
  <c r="H2131" i="28"/>
  <c r="H2130" i="28"/>
  <c r="H2129" i="28"/>
  <c r="H2128" i="28"/>
  <c r="H2127" i="28"/>
  <c r="H2126" i="28"/>
  <c r="H2125" i="28"/>
  <c r="H2124" i="28"/>
  <c r="H2123" i="28"/>
  <c r="H2122" i="28"/>
  <c r="H2121" i="28"/>
  <c r="H2120" i="28"/>
  <c r="H2119" i="28"/>
  <c r="H2118" i="28"/>
  <c r="H2117" i="28"/>
  <c r="H2116" i="28"/>
  <c r="H2115" i="28"/>
  <c r="H2114" i="28"/>
  <c r="H2113" i="28"/>
  <c r="H2112" i="28"/>
  <c r="H2111" i="28"/>
  <c r="H2110" i="28"/>
  <c r="H2109" i="28"/>
  <c r="H2108" i="28"/>
  <c r="H2107" i="28"/>
  <c r="H2106" i="28"/>
  <c r="H2105" i="28"/>
  <c r="H2104" i="28"/>
  <c r="H2103" i="28"/>
  <c r="H2102" i="28"/>
  <c r="H2101" i="28"/>
  <c r="H2100" i="28"/>
  <c r="H2099" i="28"/>
  <c r="H2098" i="28"/>
  <c r="H2097" i="28"/>
  <c r="H2096" i="28"/>
  <c r="H2095" i="28"/>
  <c r="H2094" i="28"/>
  <c r="H2093" i="28"/>
  <c r="H2092" i="28"/>
  <c r="H2091" i="28"/>
  <c r="H2090" i="28"/>
  <c r="H2089" i="28"/>
  <c r="H2088" i="28"/>
  <c r="H2087" i="28"/>
  <c r="H2086" i="28"/>
  <c r="H2085" i="28"/>
  <c r="H2084" i="28"/>
  <c r="H2083" i="28"/>
  <c r="H2082" i="28"/>
  <c r="H2081" i="28"/>
  <c r="H2080" i="28"/>
  <c r="H2079" i="28"/>
  <c r="H2078" i="28"/>
  <c r="H2077" i="28"/>
  <c r="H2076" i="28"/>
  <c r="H2075" i="28"/>
  <c r="H2074" i="28"/>
  <c r="H2073" i="28"/>
  <c r="H2072" i="28"/>
  <c r="H2071" i="28"/>
  <c r="H2070" i="28"/>
  <c r="H2069" i="28"/>
  <c r="H2068" i="28"/>
  <c r="H2067" i="28"/>
  <c r="H2066" i="28"/>
  <c r="H2065" i="28"/>
  <c r="H2064" i="28"/>
  <c r="H2063" i="28"/>
  <c r="H2062" i="28"/>
  <c r="H2061" i="28"/>
  <c r="H2060" i="28"/>
  <c r="H2059" i="28"/>
  <c r="H2058" i="28"/>
  <c r="H2057" i="28"/>
  <c r="H2056" i="28"/>
  <c r="H2055" i="28"/>
  <c r="H2054" i="28"/>
  <c r="H2053" i="28"/>
  <c r="H2052" i="28"/>
  <c r="H2051" i="28"/>
  <c r="H2050" i="28"/>
  <c r="H2049" i="28"/>
  <c r="H2048" i="28"/>
  <c r="H2047" i="28"/>
  <c r="H2046" i="28"/>
  <c r="H2045" i="28"/>
  <c r="H2044" i="28"/>
  <c r="H2043" i="28"/>
  <c r="H2042" i="28"/>
  <c r="H2041" i="28"/>
  <c r="H2040" i="28"/>
  <c r="H2039" i="28"/>
  <c r="H2038" i="28"/>
  <c r="H2037" i="28"/>
  <c r="H2036" i="28"/>
  <c r="H2035" i="28"/>
  <c r="H2034" i="28"/>
  <c r="H2033" i="28"/>
  <c r="H2032" i="28"/>
  <c r="H2031" i="28"/>
  <c r="H2030" i="28"/>
  <c r="H2029" i="28"/>
  <c r="H2028" i="28"/>
  <c r="H2027" i="28"/>
  <c r="H2026" i="28"/>
  <c r="H2025" i="28"/>
  <c r="H2024" i="28"/>
  <c r="H2023" i="28"/>
  <c r="H2022" i="28"/>
  <c r="H2021" i="28"/>
  <c r="H2020" i="28"/>
  <c r="H2019" i="28"/>
  <c r="H2018" i="28"/>
  <c r="H2017" i="28"/>
  <c r="H2016" i="28"/>
  <c r="H2015" i="28"/>
  <c r="H2014" i="28"/>
  <c r="H2013" i="28"/>
  <c r="H2012" i="28"/>
  <c r="H2011" i="28"/>
  <c r="H2010" i="28"/>
  <c r="H2009" i="28"/>
  <c r="H2008" i="28"/>
  <c r="H2007" i="28"/>
  <c r="H2006" i="28"/>
  <c r="H2005" i="28"/>
  <c r="H2004" i="28"/>
  <c r="H2003" i="28"/>
  <c r="H2002" i="28"/>
  <c r="H2001" i="28"/>
  <c r="H2000" i="28"/>
  <c r="H1999" i="28"/>
  <c r="H1998" i="28"/>
  <c r="H1997" i="28"/>
  <c r="H1996" i="28"/>
  <c r="H1995" i="28"/>
  <c r="H1994" i="28"/>
  <c r="H1993" i="28"/>
  <c r="H1992" i="28"/>
  <c r="H1991" i="28"/>
  <c r="H1990" i="28"/>
  <c r="H1989" i="28"/>
  <c r="H1988" i="28"/>
  <c r="H1987" i="28"/>
  <c r="H1986" i="28"/>
  <c r="H1985" i="28"/>
  <c r="H1984" i="28"/>
  <c r="H1983" i="28"/>
  <c r="H1982" i="28"/>
  <c r="H1981" i="28"/>
  <c r="H1980" i="28"/>
  <c r="H1979" i="28"/>
  <c r="H1978" i="28"/>
  <c r="H1977" i="28"/>
  <c r="H1976" i="28"/>
  <c r="H1975" i="28"/>
  <c r="H1974" i="28"/>
  <c r="H1973" i="28"/>
  <c r="H1972" i="28"/>
  <c r="H1971" i="28"/>
  <c r="H1970" i="28"/>
  <c r="H1969" i="28"/>
  <c r="H1968" i="28"/>
  <c r="H1967" i="28"/>
  <c r="H1966" i="28"/>
  <c r="H1965" i="28"/>
  <c r="H1964" i="28"/>
  <c r="H1963" i="28"/>
  <c r="H1962" i="28"/>
  <c r="H1961" i="28"/>
  <c r="H1960" i="28"/>
  <c r="H1959" i="28"/>
  <c r="H1958" i="28"/>
  <c r="H1957" i="28"/>
  <c r="H1956" i="28"/>
  <c r="H1955" i="28"/>
  <c r="H1954" i="28"/>
  <c r="H1953" i="28"/>
  <c r="H1952" i="28"/>
  <c r="H1951" i="28"/>
  <c r="H1950" i="28"/>
  <c r="H1949" i="28"/>
  <c r="H1948" i="28"/>
  <c r="H1947" i="28"/>
  <c r="H1946" i="28"/>
  <c r="H1945" i="28"/>
  <c r="H1944" i="28"/>
  <c r="H1943" i="28"/>
  <c r="H1942" i="28"/>
  <c r="H1941" i="28"/>
  <c r="H1940" i="28"/>
  <c r="H1939" i="28"/>
  <c r="H1938" i="28"/>
  <c r="H1937" i="28"/>
  <c r="H1936" i="28"/>
  <c r="H1935" i="28"/>
  <c r="H1934" i="28"/>
  <c r="H1933" i="28"/>
  <c r="H1932" i="28"/>
  <c r="H1931" i="28"/>
  <c r="H1930" i="28"/>
  <c r="H1929" i="28"/>
  <c r="H1928" i="28"/>
  <c r="H1927" i="28"/>
  <c r="H1926" i="28"/>
  <c r="H1925" i="28"/>
  <c r="H1924" i="28"/>
  <c r="H1923" i="28"/>
  <c r="H1922" i="28"/>
  <c r="H1921" i="28"/>
  <c r="H1920" i="28"/>
  <c r="H1919" i="28"/>
  <c r="H1918" i="28"/>
  <c r="H1917" i="28"/>
  <c r="H1916" i="28"/>
  <c r="H1915" i="28"/>
  <c r="H1914" i="28"/>
  <c r="H1913" i="28"/>
  <c r="H1912" i="28"/>
  <c r="H1911" i="28"/>
  <c r="H1910" i="28"/>
  <c r="H1909" i="28"/>
  <c r="H1908" i="28"/>
  <c r="H1907" i="28"/>
  <c r="H1906" i="28"/>
  <c r="H1905" i="28"/>
  <c r="H1904" i="28"/>
  <c r="H1903" i="28"/>
  <c r="H1902" i="28"/>
  <c r="H1901" i="28"/>
  <c r="H1900" i="28"/>
  <c r="H1899" i="28"/>
  <c r="H1898" i="28"/>
  <c r="H1897" i="28"/>
  <c r="H1896" i="28"/>
  <c r="H1895" i="28"/>
  <c r="H1894" i="28"/>
  <c r="H1893" i="28"/>
  <c r="H1892" i="28"/>
  <c r="H1891" i="28"/>
  <c r="H1890" i="28"/>
  <c r="H1889" i="28"/>
  <c r="H1888" i="28"/>
  <c r="H1887" i="28"/>
  <c r="H1886" i="28"/>
  <c r="H1885" i="28"/>
  <c r="H1884" i="28"/>
  <c r="H1883" i="28"/>
  <c r="H1882" i="28"/>
  <c r="H1881" i="28"/>
  <c r="H1880" i="28"/>
  <c r="H1879" i="28"/>
  <c r="H1878" i="28"/>
  <c r="H1877" i="28"/>
  <c r="H1876" i="28"/>
  <c r="H1875" i="28"/>
  <c r="H1874" i="28"/>
  <c r="H1873" i="28"/>
  <c r="H1872" i="28"/>
  <c r="H1871" i="28"/>
  <c r="H1870" i="28"/>
  <c r="H1869" i="28"/>
  <c r="H1868" i="28"/>
  <c r="H1867" i="28"/>
  <c r="H1866" i="28"/>
  <c r="H1865" i="28"/>
  <c r="H1864" i="28"/>
  <c r="H1863" i="28"/>
  <c r="H1862" i="28"/>
  <c r="H1861" i="28"/>
  <c r="H1860" i="28"/>
  <c r="H1859" i="28"/>
  <c r="H1858" i="28"/>
  <c r="H1857" i="28"/>
  <c r="H1856" i="28"/>
  <c r="H1855" i="28"/>
  <c r="H1854" i="28"/>
  <c r="H1853" i="28"/>
  <c r="H1852" i="28"/>
  <c r="H1851" i="28"/>
  <c r="H1850" i="28"/>
  <c r="H1849" i="28"/>
  <c r="H1848" i="28"/>
  <c r="H1847" i="28"/>
  <c r="H1846" i="28"/>
  <c r="H1845" i="28"/>
  <c r="H1844" i="28"/>
  <c r="H1843" i="28"/>
  <c r="H1842" i="28"/>
  <c r="H1841" i="28"/>
  <c r="H1840" i="28"/>
  <c r="H1839" i="28"/>
  <c r="H1838" i="28"/>
  <c r="H1837" i="28"/>
  <c r="H1836" i="28"/>
  <c r="H1835" i="28"/>
  <c r="H1834" i="28"/>
  <c r="H1833" i="28"/>
  <c r="H1832" i="28"/>
  <c r="H1831" i="28"/>
  <c r="H1830" i="28"/>
  <c r="H1829" i="28"/>
  <c r="H1828" i="28"/>
  <c r="H1827" i="28"/>
  <c r="H1826" i="28"/>
  <c r="H1825" i="28"/>
  <c r="H1824" i="28"/>
  <c r="H1823" i="28"/>
  <c r="H1822" i="28"/>
  <c r="H1821" i="28"/>
  <c r="H1820" i="28"/>
  <c r="H1819" i="28"/>
  <c r="H1818" i="28"/>
  <c r="H1817" i="28"/>
  <c r="H1816" i="28"/>
  <c r="H1815" i="28"/>
  <c r="H1814" i="28"/>
  <c r="H1813" i="28"/>
  <c r="H1812" i="28"/>
  <c r="H1811" i="28"/>
  <c r="H1810" i="28"/>
  <c r="H1809" i="28"/>
  <c r="H1808" i="28"/>
  <c r="H1807" i="28"/>
  <c r="H1806" i="28"/>
  <c r="H1805" i="28"/>
  <c r="H1804" i="28"/>
  <c r="H1803" i="28"/>
  <c r="H1802" i="28"/>
  <c r="H1801" i="28"/>
  <c r="H1800" i="28"/>
  <c r="H1799" i="28"/>
  <c r="H1798" i="28"/>
  <c r="H1797" i="28"/>
  <c r="H1796" i="28"/>
  <c r="H1795" i="28"/>
  <c r="H1794" i="28"/>
  <c r="H1793" i="28"/>
  <c r="H1792" i="28"/>
  <c r="H1791" i="28"/>
  <c r="H1790" i="28"/>
  <c r="H1789" i="28"/>
  <c r="H1788" i="28"/>
  <c r="H1787" i="28"/>
  <c r="H1786" i="28"/>
  <c r="H1785" i="28"/>
  <c r="H1784" i="28"/>
  <c r="H1783" i="28"/>
  <c r="H1782" i="28"/>
  <c r="H1781" i="28"/>
  <c r="H1780" i="28"/>
  <c r="H1779" i="28"/>
  <c r="H1778" i="28"/>
  <c r="H1777" i="28"/>
  <c r="H1776" i="28"/>
  <c r="H1775" i="28"/>
  <c r="H1774" i="28"/>
  <c r="H1773" i="28"/>
  <c r="H1772" i="28"/>
  <c r="H1771" i="28"/>
  <c r="H1770" i="28"/>
  <c r="H1769" i="28"/>
  <c r="H1768" i="28"/>
  <c r="H1767" i="28"/>
  <c r="H1766" i="28"/>
  <c r="H1765" i="28"/>
  <c r="H1764" i="28"/>
  <c r="H1763" i="28"/>
  <c r="H1762" i="28"/>
  <c r="H1761" i="28"/>
  <c r="H1760" i="28"/>
  <c r="H1759" i="28"/>
  <c r="H1758" i="28"/>
  <c r="H1757" i="28"/>
  <c r="H1756" i="28"/>
  <c r="H1755" i="28"/>
  <c r="H1754" i="28"/>
  <c r="H1753" i="28"/>
  <c r="H1752" i="28"/>
  <c r="H1751" i="28"/>
  <c r="H1750" i="28"/>
  <c r="H1749" i="28"/>
  <c r="H1748" i="28"/>
  <c r="H1747" i="28"/>
  <c r="H1746" i="28"/>
  <c r="H1745" i="28"/>
  <c r="H1744" i="28"/>
  <c r="H1743" i="28"/>
  <c r="H1742" i="28"/>
  <c r="H1741" i="28"/>
  <c r="H1740" i="28"/>
  <c r="H1739" i="28"/>
  <c r="H1738" i="28"/>
  <c r="H1737" i="28"/>
  <c r="H1736" i="28"/>
  <c r="H1735" i="28"/>
  <c r="H1734" i="28"/>
  <c r="H1733" i="28"/>
  <c r="H1732" i="28"/>
  <c r="H1731" i="28"/>
  <c r="H1730" i="28"/>
  <c r="H1729" i="28"/>
  <c r="H1728" i="28"/>
  <c r="H1727" i="28"/>
  <c r="H1726" i="28"/>
  <c r="H1725" i="28"/>
  <c r="H1724" i="28"/>
  <c r="H1723" i="28"/>
  <c r="H1722" i="28"/>
  <c r="H1721" i="28"/>
  <c r="H1720" i="28"/>
  <c r="H1719" i="28"/>
  <c r="H1718" i="28"/>
  <c r="H1717" i="28"/>
  <c r="H1716" i="28"/>
  <c r="H1715" i="28"/>
  <c r="H1714" i="28"/>
  <c r="H1713" i="28"/>
  <c r="H1712" i="28"/>
  <c r="H1711" i="28"/>
  <c r="H1710" i="28"/>
  <c r="H1709" i="28"/>
  <c r="H1708" i="28"/>
  <c r="H1707" i="28"/>
  <c r="H1706" i="28"/>
  <c r="H1705" i="28"/>
  <c r="H1704" i="28"/>
  <c r="H1703" i="28"/>
  <c r="H1702" i="28"/>
  <c r="H1701" i="28"/>
  <c r="H1700" i="28"/>
  <c r="H1699" i="28"/>
  <c r="H1698" i="28"/>
  <c r="H1697" i="28"/>
  <c r="H1696" i="28"/>
  <c r="H1695" i="28"/>
  <c r="H1694" i="28"/>
  <c r="H1693" i="28"/>
  <c r="H1692" i="28"/>
  <c r="H1691" i="28"/>
  <c r="H1690" i="28"/>
  <c r="H1689" i="28"/>
  <c r="H1688" i="28"/>
  <c r="H1687" i="28"/>
  <c r="H1686" i="28"/>
  <c r="H1685" i="28"/>
  <c r="H1684" i="28"/>
  <c r="H1683" i="28"/>
  <c r="H1682" i="28"/>
  <c r="H1681" i="28"/>
  <c r="H1680" i="28"/>
  <c r="H1679" i="28"/>
  <c r="H1678" i="28"/>
  <c r="H1677" i="28"/>
  <c r="H1676" i="28"/>
  <c r="H1675" i="28"/>
  <c r="H1674" i="28"/>
  <c r="H1673" i="28"/>
  <c r="H1672" i="28"/>
  <c r="H1671" i="28"/>
  <c r="H1670" i="28"/>
  <c r="H1669" i="28"/>
  <c r="H1668" i="28"/>
  <c r="H1667" i="28"/>
  <c r="H1666" i="28"/>
  <c r="H1665" i="28"/>
  <c r="H1664" i="28"/>
  <c r="H1663" i="28"/>
  <c r="H1662" i="28"/>
  <c r="H1661" i="28"/>
  <c r="H1660" i="28"/>
  <c r="H1659" i="28"/>
  <c r="H1658" i="28"/>
  <c r="H1657" i="28"/>
  <c r="H1656" i="28"/>
  <c r="H1655" i="28"/>
  <c r="H1654" i="28"/>
  <c r="H1653" i="28"/>
  <c r="H1652" i="28"/>
  <c r="H1651" i="28"/>
  <c r="H1650" i="28"/>
  <c r="H1649" i="28"/>
  <c r="H1648" i="28"/>
  <c r="H1647" i="28"/>
  <c r="H1646" i="28"/>
  <c r="H1645" i="28"/>
  <c r="H1644" i="28"/>
  <c r="H1643" i="28"/>
  <c r="H1642" i="28"/>
  <c r="H1641" i="28"/>
  <c r="H1640" i="28"/>
  <c r="H1639" i="28"/>
  <c r="H1638" i="28"/>
  <c r="H1637" i="28"/>
  <c r="H1636" i="28"/>
  <c r="H1635" i="28"/>
  <c r="H1634" i="28"/>
  <c r="H1633" i="28"/>
  <c r="H1632" i="28"/>
  <c r="H1631" i="28"/>
  <c r="H1630" i="28"/>
  <c r="H1629" i="28"/>
  <c r="H1628" i="28"/>
  <c r="H1627" i="28"/>
  <c r="H1626" i="28"/>
  <c r="H1625" i="28"/>
  <c r="H1624" i="28"/>
  <c r="H1623" i="28"/>
  <c r="H1622" i="28"/>
  <c r="H1621" i="28"/>
  <c r="H1620" i="28"/>
  <c r="H1619" i="28"/>
  <c r="H1618" i="28"/>
  <c r="H1617" i="28"/>
  <c r="H1616" i="28"/>
  <c r="H1615" i="28"/>
  <c r="H1614" i="28"/>
  <c r="H1613" i="28"/>
  <c r="H1612" i="28"/>
  <c r="H1611" i="28"/>
  <c r="H1610" i="28"/>
  <c r="H1609" i="28"/>
  <c r="H1608" i="28"/>
  <c r="H1607" i="28"/>
  <c r="H1606" i="28"/>
  <c r="H1605" i="28"/>
  <c r="H1604" i="28"/>
  <c r="H1603" i="28"/>
  <c r="H1602" i="28"/>
  <c r="H1601" i="28"/>
  <c r="H1600" i="28"/>
  <c r="H1599" i="28"/>
  <c r="H1598" i="28"/>
  <c r="H1597" i="28"/>
  <c r="H1596" i="28"/>
  <c r="H1595" i="28"/>
  <c r="H1594" i="28"/>
  <c r="H1593" i="28"/>
  <c r="H1592" i="28"/>
  <c r="H1591" i="28"/>
  <c r="H1590" i="28"/>
  <c r="H1589" i="28"/>
  <c r="H1588" i="28"/>
  <c r="H1587" i="28"/>
  <c r="H1586" i="28"/>
  <c r="H1585" i="28"/>
  <c r="H1584" i="28"/>
  <c r="H1583" i="28"/>
  <c r="H1582" i="28"/>
  <c r="H1581" i="28"/>
  <c r="H1580" i="28"/>
  <c r="H1579" i="28"/>
  <c r="H1578" i="28"/>
  <c r="H1577" i="28"/>
  <c r="H1576" i="28"/>
  <c r="H1575" i="28"/>
  <c r="H1574" i="28"/>
  <c r="H1573" i="28"/>
  <c r="H1572" i="28"/>
  <c r="H1571" i="28"/>
  <c r="H1570" i="28"/>
  <c r="H1569" i="28"/>
  <c r="H1568" i="28"/>
  <c r="H1567" i="28"/>
  <c r="H1566" i="28"/>
  <c r="H1565" i="28"/>
  <c r="H1564" i="28"/>
  <c r="H1563" i="28"/>
  <c r="H1562" i="28"/>
  <c r="H1561" i="28"/>
  <c r="H1560" i="28"/>
  <c r="H1559" i="28"/>
  <c r="H1558" i="28"/>
  <c r="H1557" i="28"/>
  <c r="H1556" i="28"/>
  <c r="H1555" i="28"/>
  <c r="H1554" i="28"/>
  <c r="H1553" i="28"/>
  <c r="H1552" i="28"/>
  <c r="H1551" i="28"/>
  <c r="H1550" i="28"/>
  <c r="H1549" i="28"/>
  <c r="H1548" i="28"/>
  <c r="H1547" i="28"/>
  <c r="H1546" i="28"/>
  <c r="H1545" i="28"/>
  <c r="H1544" i="28"/>
  <c r="H1543" i="28"/>
  <c r="H1542" i="28"/>
  <c r="H1541" i="28"/>
  <c r="H1540" i="28"/>
  <c r="H1539" i="28"/>
  <c r="H1538" i="28"/>
  <c r="H1537" i="28"/>
  <c r="H1536" i="28"/>
  <c r="H1535" i="28"/>
  <c r="H1534" i="28"/>
  <c r="H1533" i="28"/>
  <c r="H1532" i="28"/>
  <c r="H1531" i="28"/>
  <c r="H1530" i="28"/>
  <c r="H1529" i="28"/>
  <c r="H1528" i="28"/>
  <c r="H1527" i="28"/>
  <c r="H1526" i="28"/>
  <c r="H1525" i="28"/>
  <c r="H1524" i="28"/>
  <c r="H1523" i="28"/>
  <c r="H1522" i="28"/>
  <c r="H1521" i="28"/>
  <c r="H1520" i="28"/>
  <c r="H1519" i="28"/>
  <c r="H1518" i="28"/>
  <c r="H1517" i="28"/>
  <c r="H1516" i="28"/>
  <c r="H1515" i="28"/>
  <c r="H1514" i="28"/>
  <c r="H1513" i="28"/>
  <c r="H1512" i="28"/>
  <c r="H1511" i="28"/>
  <c r="H1510" i="28"/>
  <c r="H1509" i="28"/>
  <c r="H1508" i="28"/>
  <c r="H1507" i="28"/>
  <c r="H1506" i="28"/>
  <c r="H1505" i="28"/>
  <c r="H1504" i="28"/>
  <c r="H1503" i="28"/>
  <c r="H1502" i="28"/>
  <c r="H1501" i="28"/>
  <c r="H1500" i="28"/>
  <c r="H1499" i="28"/>
  <c r="H1498" i="28"/>
  <c r="H1497" i="28"/>
  <c r="H1496" i="28"/>
  <c r="H1495" i="28"/>
  <c r="H1494" i="28"/>
  <c r="H1493" i="28"/>
  <c r="H1492" i="28"/>
  <c r="H1491" i="28"/>
  <c r="H1490" i="28"/>
  <c r="H1489" i="28"/>
  <c r="H1488" i="28"/>
  <c r="H1487" i="28"/>
  <c r="H1486" i="28"/>
  <c r="H1485" i="28"/>
  <c r="H1484" i="28"/>
  <c r="H1483" i="28"/>
  <c r="H1482" i="28"/>
  <c r="H1481" i="28"/>
  <c r="H1480" i="28"/>
  <c r="H1479" i="28"/>
  <c r="H1478" i="28"/>
  <c r="H1477" i="28"/>
  <c r="H1476" i="28"/>
  <c r="H1475" i="28"/>
  <c r="H1474" i="28"/>
  <c r="H1473" i="28"/>
  <c r="H1472" i="28"/>
  <c r="H1471" i="28"/>
  <c r="H1470" i="28"/>
  <c r="H1469" i="28"/>
  <c r="H1468" i="28"/>
  <c r="H1467" i="28"/>
  <c r="H1466" i="28"/>
  <c r="H1465" i="28"/>
  <c r="H1464" i="28"/>
  <c r="H1463" i="28"/>
  <c r="H1462" i="28"/>
  <c r="H1461" i="28"/>
  <c r="H1460" i="28"/>
  <c r="H1459" i="28"/>
  <c r="H1458" i="28"/>
  <c r="H1457" i="28"/>
  <c r="H1456" i="28"/>
  <c r="H1455" i="28"/>
  <c r="H1454" i="28"/>
  <c r="H1453" i="28"/>
  <c r="H1452" i="28"/>
  <c r="H1451" i="28"/>
  <c r="H1450" i="28"/>
  <c r="H1449" i="28"/>
  <c r="H1448" i="28"/>
  <c r="H1447" i="28"/>
  <c r="H1446" i="28"/>
  <c r="H1445" i="28"/>
  <c r="H1444" i="28"/>
  <c r="H1443" i="28"/>
  <c r="H1442" i="28"/>
  <c r="H1441" i="28"/>
  <c r="H1440" i="28"/>
  <c r="H1439" i="28"/>
  <c r="H1438" i="28"/>
  <c r="H1437" i="28"/>
  <c r="H1436" i="28"/>
  <c r="H1435" i="28"/>
  <c r="H1434" i="28"/>
  <c r="H1433" i="28"/>
  <c r="H1432" i="28"/>
  <c r="H1431" i="28"/>
  <c r="H1430" i="28"/>
  <c r="H1429" i="28"/>
  <c r="H1428" i="28"/>
  <c r="H1427" i="28"/>
  <c r="H1426" i="28"/>
  <c r="H1425" i="28"/>
  <c r="H1424" i="28"/>
  <c r="H1423" i="28"/>
  <c r="H1422" i="28"/>
  <c r="H1421" i="28"/>
  <c r="H1420" i="28"/>
  <c r="H1419" i="28"/>
  <c r="H1418" i="28"/>
  <c r="H1417" i="28"/>
  <c r="H1416" i="28"/>
  <c r="H1415" i="28"/>
  <c r="H1414" i="28"/>
  <c r="H1413" i="28"/>
  <c r="H1412" i="28"/>
  <c r="H1411" i="28"/>
  <c r="H1410" i="28"/>
  <c r="H1409" i="28"/>
  <c r="H1408" i="28"/>
  <c r="H1407" i="28"/>
  <c r="H1406" i="28"/>
  <c r="H1405" i="28"/>
  <c r="H1404" i="28"/>
  <c r="H1403" i="28"/>
  <c r="H1402" i="28"/>
  <c r="H1401" i="28"/>
  <c r="H1400" i="28"/>
  <c r="H1399" i="28"/>
  <c r="H1398" i="28"/>
  <c r="H1397" i="28"/>
  <c r="H1396" i="28"/>
  <c r="H1395" i="28"/>
  <c r="H1394" i="28"/>
  <c r="H1393" i="28"/>
  <c r="H1392" i="28"/>
  <c r="H1391" i="28"/>
  <c r="H1390" i="28"/>
  <c r="H1389" i="28"/>
  <c r="H1388" i="28"/>
  <c r="H1387" i="28"/>
  <c r="H1386" i="28"/>
  <c r="H1385" i="28"/>
  <c r="H1384" i="28"/>
  <c r="H1383" i="28"/>
  <c r="H1382" i="28"/>
  <c r="H1381" i="28"/>
  <c r="H1380" i="28"/>
  <c r="H1379" i="28"/>
  <c r="H1378" i="28"/>
  <c r="H1377" i="28"/>
  <c r="H1376" i="28"/>
  <c r="H1375" i="28"/>
  <c r="H1374" i="28"/>
  <c r="H1373" i="28"/>
  <c r="H1372" i="28"/>
  <c r="H1371" i="28"/>
  <c r="H1370" i="28"/>
  <c r="H1369" i="28"/>
  <c r="H1368" i="28"/>
  <c r="H1367" i="28"/>
  <c r="H1366" i="28"/>
  <c r="H1365" i="28"/>
  <c r="H1364" i="28"/>
  <c r="H1363" i="28"/>
  <c r="H1362" i="28"/>
  <c r="H1361" i="28"/>
  <c r="H1360" i="28"/>
  <c r="H1359" i="28"/>
  <c r="H1358" i="28"/>
  <c r="H1357" i="28"/>
  <c r="H1356" i="28"/>
  <c r="H1355" i="28"/>
  <c r="H1354" i="28"/>
  <c r="H1353" i="28"/>
  <c r="H1352" i="28"/>
  <c r="H1351" i="28"/>
  <c r="H1350" i="28"/>
  <c r="H1349" i="28"/>
  <c r="H1348" i="28"/>
  <c r="H1347" i="28"/>
  <c r="H1346" i="28"/>
  <c r="H1345" i="28"/>
  <c r="H1344" i="28"/>
  <c r="H1343" i="28"/>
  <c r="H1342" i="28"/>
  <c r="H1341" i="28"/>
  <c r="H1340" i="28"/>
  <c r="H1339" i="28"/>
  <c r="H1338" i="28"/>
  <c r="H1337" i="28"/>
  <c r="H1336" i="28"/>
  <c r="H1335" i="28"/>
  <c r="H1334" i="28"/>
  <c r="H1333" i="28"/>
  <c r="H1332" i="28"/>
  <c r="H1331" i="28"/>
  <c r="H1330" i="28"/>
  <c r="H1329" i="28"/>
  <c r="H1328" i="28"/>
  <c r="H1327" i="28"/>
  <c r="H1326" i="28"/>
  <c r="H1325" i="28"/>
  <c r="H1324" i="28"/>
  <c r="H1323" i="28"/>
  <c r="H1322" i="28"/>
  <c r="H1321" i="28"/>
  <c r="H1320" i="28"/>
  <c r="H1319" i="28"/>
  <c r="H1318" i="28"/>
  <c r="H1317" i="28"/>
  <c r="H1316" i="28"/>
  <c r="H1315" i="28"/>
  <c r="H1314" i="28"/>
  <c r="H1313" i="28"/>
  <c r="H1312" i="28"/>
  <c r="H1311" i="28"/>
  <c r="H1310" i="28"/>
  <c r="H1309" i="28"/>
  <c r="H1308" i="28"/>
  <c r="H1307" i="28"/>
  <c r="H1306" i="28"/>
  <c r="H1305" i="28"/>
  <c r="H1304" i="28"/>
  <c r="H1303" i="28"/>
  <c r="H1302" i="28"/>
  <c r="H1301" i="28"/>
  <c r="H1300" i="28"/>
  <c r="H1299" i="28"/>
  <c r="H1298" i="28"/>
  <c r="H1297" i="28"/>
  <c r="H1296" i="28"/>
  <c r="H1295" i="28"/>
  <c r="H1294" i="28"/>
  <c r="H1293" i="28"/>
  <c r="H1292" i="28"/>
  <c r="H1291" i="28"/>
  <c r="H1290" i="28"/>
  <c r="H1289" i="28"/>
  <c r="H1288" i="28"/>
  <c r="H1287" i="28"/>
  <c r="H1286" i="28"/>
  <c r="H1285" i="28"/>
  <c r="H1284" i="28"/>
  <c r="H1283" i="28"/>
  <c r="H1282" i="28"/>
  <c r="H1281" i="28"/>
  <c r="H1280" i="28"/>
  <c r="H1279" i="28"/>
  <c r="H1278" i="28"/>
  <c r="H1277" i="28"/>
  <c r="H1276" i="28"/>
  <c r="H1275" i="28"/>
  <c r="H1274" i="28"/>
  <c r="H1273" i="28"/>
  <c r="H1272" i="28"/>
  <c r="H1271" i="28"/>
  <c r="H1270" i="28"/>
  <c r="H1269" i="28"/>
  <c r="H1268" i="28"/>
  <c r="H1267" i="28"/>
  <c r="H1266" i="28"/>
  <c r="H1265" i="28"/>
  <c r="H1264" i="28"/>
  <c r="H1263" i="28"/>
  <c r="H1262" i="28"/>
  <c r="H1261" i="28"/>
  <c r="H1260" i="28"/>
  <c r="H1259" i="28"/>
  <c r="H1258" i="28"/>
  <c r="H1257" i="28"/>
  <c r="H1256" i="28"/>
  <c r="H1255" i="28"/>
  <c r="H1254" i="28"/>
  <c r="H1253" i="28"/>
  <c r="H1252" i="28"/>
  <c r="H1251" i="28"/>
  <c r="H1250" i="28"/>
  <c r="H1249" i="28"/>
  <c r="H1248" i="28"/>
  <c r="H1247" i="28"/>
  <c r="H1246" i="28"/>
  <c r="H1245" i="28"/>
  <c r="H1244" i="28"/>
  <c r="H1243" i="28"/>
  <c r="H1242" i="28"/>
  <c r="H1241" i="28"/>
  <c r="H1240" i="28"/>
  <c r="H1239" i="28"/>
  <c r="H1238" i="28"/>
  <c r="H1237" i="28"/>
  <c r="H1236" i="28"/>
  <c r="H1235" i="28"/>
  <c r="H1234" i="28"/>
  <c r="H1233" i="28"/>
  <c r="H1232" i="28"/>
  <c r="H1231" i="28"/>
  <c r="H1230" i="28"/>
  <c r="H1229" i="28"/>
  <c r="H1228" i="28"/>
  <c r="H1227" i="28"/>
  <c r="H1226" i="28"/>
  <c r="H1225" i="28"/>
  <c r="H1224" i="28"/>
  <c r="H1223" i="28"/>
  <c r="H1222" i="28"/>
  <c r="H1221" i="28"/>
  <c r="H1220" i="28"/>
  <c r="H1219" i="28"/>
  <c r="H1218" i="28"/>
  <c r="H1217" i="28"/>
  <c r="H1216" i="28"/>
  <c r="H1215" i="28"/>
  <c r="H1214" i="28"/>
  <c r="H1213" i="28"/>
  <c r="H1212" i="28"/>
  <c r="H1211" i="28"/>
  <c r="H1210" i="28"/>
  <c r="H1209" i="28"/>
  <c r="H1208" i="28"/>
  <c r="H1207" i="28"/>
  <c r="H1206" i="28"/>
  <c r="H1205" i="28"/>
  <c r="H1204" i="28"/>
  <c r="H1203" i="28"/>
  <c r="H1202" i="28"/>
  <c r="H1201" i="28"/>
  <c r="H1200" i="28"/>
  <c r="H1199" i="28"/>
  <c r="H1198" i="28"/>
  <c r="H1197" i="28"/>
  <c r="H1196" i="28"/>
  <c r="H1195" i="28"/>
  <c r="H1194" i="28"/>
  <c r="H1193" i="28"/>
  <c r="H1192" i="28"/>
  <c r="H1191" i="28"/>
  <c r="H1190" i="28"/>
  <c r="H1189" i="28"/>
  <c r="H1188" i="28"/>
  <c r="H1187" i="28"/>
  <c r="H1186" i="28"/>
  <c r="H1185" i="28"/>
  <c r="H1184" i="28"/>
  <c r="H1183" i="28"/>
  <c r="H1182" i="28"/>
  <c r="H1181" i="28"/>
  <c r="H1180" i="28"/>
  <c r="H1179" i="28"/>
  <c r="H1178" i="28"/>
  <c r="H1177" i="28"/>
  <c r="H1176" i="28"/>
  <c r="H1175" i="28"/>
  <c r="H1174" i="28"/>
  <c r="H1173" i="28"/>
  <c r="H1172" i="28"/>
  <c r="H1171" i="28"/>
  <c r="H1170" i="28"/>
  <c r="H1169" i="28"/>
  <c r="H1168" i="28"/>
  <c r="H1167" i="28"/>
  <c r="H1166" i="28"/>
  <c r="H1165" i="28"/>
  <c r="H1164" i="28"/>
  <c r="H1163" i="28"/>
  <c r="H1162" i="28"/>
  <c r="H1161" i="28"/>
  <c r="H1160" i="28"/>
  <c r="H1159" i="28"/>
  <c r="H1158" i="28"/>
  <c r="H1157" i="28"/>
  <c r="H1156" i="28"/>
  <c r="H1155" i="28"/>
  <c r="H1154" i="28"/>
  <c r="H1153" i="28"/>
  <c r="H1152" i="28"/>
  <c r="H1151" i="28"/>
  <c r="H1150" i="28"/>
  <c r="H1149" i="28"/>
  <c r="H1148" i="28"/>
  <c r="H1147" i="28"/>
  <c r="H1146" i="28"/>
  <c r="H1145" i="28"/>
  <c r="H1144" i="28"/>
  <c r="H1143" i="28"/>
  <c r="H1142" i="28"/>
  <c r="H1141" i="28"/>
  <c r="H1140" i="28"/>
  <c r="H1139" i="28"/>
  <c r="H1138" i="28"/>
  <c r="H1137" i="28"/>
  <c r="H1136" i="28"/>
  <c r="H1135" i="28"/>
  <c r="H1134" i="28"/>
  <c r="H1133" i="28"/>
  <c r="H1132" i="28"/>
  <c r="H1131" i="28"/>
  <c r="H1130" i="28"/>
  <c r="H1129" i="28"/>
  <c r="H1128" i="28"/>
  <c r="H1127" i="28"/>
  <c r="H1126" i="28"/>
  <c r="H1125" i="28"/>
  <c r="H1124" i="28"/>
  <c r="H1123" i="28"/>
  <c r="H1122" i="28"/>
  <c r="H1121" i="28"/>
  <c r="H1120" i="28"/>
  <c r="H1119" i="28"/>
  <c r="H1118" i="28"/>
  <c r="H1117" i="28"/>
  <c r="H1116" i="28"/>
  <c r="H1115" i="28"/>
  <c r="H1114" i="28"/>
  <c r="H1113" i="28"/>
  <c r="H1112" i="28"/>
  <c r="H1111" i="28"/>
  <c r="H1110" i="28"/>
  <c r="H1109" i="28"/>
  <c r="H1108" i="28"/>
  <c r="H1107" i="28"/>
  <c r="H1106" i="28"/>
  <c r="H1105" i="28"/>
  <c r="H1104" i="28"/>
  <c r="H1103" i="28"/>
  <c r="H1102" i="28"/>
  <c r="H1101" i="28"/>
  <c r="H1100" i="28"/>
  <c r="H1099" i="28"/>
  <c r="H1098" i="28"/>
  <c r="H1097" i="28"/>
  <c r="H1096" i="28"/>
  <c r="H1095" i="28"/>
  <c r="H1094" i="28"/>
  <c r="H1093" i="28"/>
  <c r="H1092" i="28"/>
  <c r="H1091" i="28"/>
  <c r="H1090" i="28"/>
  <c r="H1089" i="28"/>
  <c r="H1088" i="28"/>
  <c r="H1087" i="28"/>
  <c r="H1086" i="28"/>
  <c r="H1085" i="28"/>
  <c r="H1084" i="28"/>
  <c r="H1083" i="28"/>
  <c r="H1082" i="28"/>
  <c r="H1081" i="28"/>
  <c r="H1080" i="28"/>
  <c r="H1079" i="28"/>
  <c r="H1078" i="28"/>
  <c r="H1077" i="28"/>
  <c r="H1076" i="28"/>
  <c r="H1075" i="28"/>
  <c r="H1074" i="28"/>
  <c r="H1073" i="28"/>
  <c r="H1072" i="28"/>
  <c r="H1071" i="28"/>
  <c r="H1070" i="28"/>
  <c r="H1069" i="28"/>
  <c r="H1068" i="28"/>
  <c r="H1067" i="28"/>
  <c r="H1066" i="28"/>
  <c r="H1065" i="28"/>
  <c r="H1064" i="28"/>
  <c r="H1063" i="28"/>
  <c r="H1062" i="28"/>
  <c r="H1061" i="28"/>
  <c r="H1060" i="28"/>
  <c r="H1059" i="28"/>
  <c r="H1058" i="28"/>
  <c r="H1057" i="28"/>
  <c r="H1056" i="28"/>
  <c r="H1055" i="28"/>
  <c r="H1054" i="28"/>
  <c r="H1053" i="28"/>
  <c r="H1052" i="28"/>
  <c r="H1051" i="28"/>
  <c r="H1050" i="28"/>
  <c r="H1049" i="28"/>
  <c r="H1048" i="28"/>
  <c r="H1047" i="28"/>
  <c r="H1046" i="28"/>
  <c r="H1045" i="28"/>
  <c r="H1044" i="28"/>
  <c r="H1043" i="28"/>
  <c r="H1042" i="28"/>
  <c r="H1041" i="28"/>
  <c r="H1040" i="28"/>
  <c r="H1039" i="28"/>
  <c r="H1038" i="28"/>
  <c r="H1037" i="28"/>
  <c r="H1036" i="28"/>
  <c r="H1035" i="28"/>
  <c r="H1034" i="28"/>
  <c r="H1033" i="28"/>
  <c r="H1032" i="28"/>
  <c r="H1031" i="28"/>
  <c r="H1030" i="28"/>
  <c r="H1029" i="28"/>
  <c r="H1028" i="28"/>
  <c r="H1027" i="28"/>
  <c r="H1026" i="28"/>
  <c r="H1025" i="28"/>
  <c r="H1024" i="28"/>
  <c r="H1023" i="28"/>
  <c r="H1022" i="28"/>
  <c r="H1021" i="28"/>
  <c r="H1020" i="28"/>
  <c r="H1019" i="28"/>
  <c r="H1018" i="28"/>
  <c r="H1017" i="28"/>
  <c r="H1016" i="28"/>
  <c r="H1015" i="28"/>
  <c r="H1014" i="28"/>
  <c r="H1013" i="28"/>
  <c r="H1012" i="28"/>
  <c r="H1011" i="28"/>
  <c r="H1010" i="28"/>
  <c r="H1009" i="28"/>
  <c r="H1008" i="28"/>
  <c r="H1007" i="28"/>
  <c r="H1006" i="28"/>
  <c r="H1005" i="28"/>
  <c r="H1004" i="28"/>
  <c r="H1003" i="28"/>
  <c r="H1002" i="28"/>
  <c r="H1001" i="28"/>
  <c r="H1000" i="28"/>
  <c r="H999" i="28"/>
  <c r="H998" i="28"/>
  <c r="H997" i="28"/>
  <c r="H996" i="28"/>
  <c r="H995" i="28"/>
  <c r="H994" i="28"/>
  <c r="H993" i="28"/>
  <c r="H992" i="28"/>
  <c r="H991" i="28"/>
  <c r="H990" i="28"/>
  <c r="H989" i="28"/>
  <c r="H988" i="28"/>
  <c r="H987" i="28"/>
  <c r="H986" i="28"/>
  <c r="H985" i="28"/>
  <c r="H984" i="28"/>
  <c r="H983" i="28"/>
  <c r="H982" i="28"/>
  <c r="H981" i="28"/>
  <c r="H980" i="28"/>
  <c r="H979" i="28"/>
  <c r="H978" i="28"/>
  <c r="H977" i="28"/>
  <c r="H976" i="28"/>
  <c r="H975" i="28"/>
  <c r="H974" i="28"/>
  <c r="H973" i="28"/>
  <c r="H972" i="28"/>
  <c r="H971" i="28"/>
  <c r="H970" i="28"/>
  <c r="H969" i="28"/>
  <c r="H968" i="28"/>
  <c r="H967" i="28"/>
  <c r="H966" i="28"/>
  <c r="H965" i="28"/>
  <c r="H964" i="28"/>
  <c r="H963" i="28"/>
  <c r="H962" i="28"/>
  <c r="H961" i="28"/>
  <c r="H960" i="28"/>
  <c r="H959" i="28"/>
  <c r="H958" i="28"/>
  <c r="H957" i="28"/>
  <c r="H956" i="28"/>
  <c r="H955" i="28"/>
  <c r="H954" i="28"/>
  <c r="H953" i="28"/>
  <c r="H952" i="28"/>
  <c r="H951" i="28"/>
  <c r="H950" i="28"/>
  <c r="H949" i="28"/>
  <c r="H948" i="28"/>
  <c r="H947" i="28"/>
  <c r="H946" i="28"/>
  <c r="H945" i="28"/>
  <c r="H944" i="28"/>
  <c r="H943" i="28"/>
  <c r="H942" i="28"/>
  <c r="H941" i="28"/>
  <c r="H940" i="28"/>
  <c r="H939" i="28"/>
  <c r="H938" i="28"/>
  <c r="H937" i="28"/>
  <c r="H936" i="28"/>
  <c r="H935" i="28"/>
  <c r="H934" i="28"/>
  <c r="H933" i="28"/>
  <c r="H932" i="28"/>
  <c r="H931" i="28"/>
  <c r="H930" i="28"/>
  <c r="H929" i="28"/>
  <c r="H928" i="28"/>
  <c r="H927" i="28"/>
  <c r="H926" i="28"/>
  <c r="H925" i="28"/>
  <c r="H924" i="28"/>
  <c r="H923" i="28"/>
  <c r="H922" i="28"/>
  <c r="H921" i="28"/>
  <c r="H920" i="28"/>
  <c r="H919" i="28"/>
  <c r="H918" i="28"/>
  <c r="H917" i="28"/>
  <c r="H916" i="28"/>
  <c r="H915" i="28"/>
  <c r="H914" i="28"/>
  <c r="H913" i="28"/>
  <c r="H912" i="28"/>
  <c r="H911" i="28"/>
  <c r="H910" i="28"/>
  <c r="H909" i="28"/>
  <c r="H908" i="28"/>
  <c r="H907" i="28"/>
  <c r="H906" i="28"/>
  <c r="H905" i="28"/>
  <c r="H904" i="28"/>
  <c r="H903" i="28"/>
  <c r="H902" i="28"/>
  <c r="H901" i="28"/>
  <c r="H900" i="28"/>
  <c r="H899" i="28"/>
  <c r="H898" i="28"/>
  <c r="H897" i="28"/>
  <c r="H896" i="28"/>
  <c r="H895" i="28"/>
  <c r="H894" i="28"/>
  <c r="H893" i="28"/>
  <c r="H892" i="28"/>
  <c r="H891" i="28"/>
  <c r="H890" i="28"/>
  <c r="H889" i="28"/>
  <c r="H888" i="28"/>
  <c r="H887" i="28"/>
  <c r="H886" i="28"/>
  <c r="H885" i="28"/>
  <c r="H884" i="28"/>
  <c r="H883" i="28"/>
  <c r="H882" i="28"/>
  <c r="H881" i="28"/>
  <c r="H880" i="28"/>
  <c r="H879" i="28"/>
  <c r="H878" i="28"/>
  <c r="H877" i="28"/>
  <c r="H876" i="28"/>
  <c r="H875" i="28"/>
  <c r="H874" i="28"/>
  <c r="H873" i="28"/>
  <c r="H872" i="28"/>
  <c r="H871" i="28"/>
  <c r="H870" i="28"/>
  <c r="H869" i="28"/>
  <c r="H868" i="28"/>
  <c r="H867" i="28"/>
  <c r="H866" i="28"/>
  <c r="H865" i="28"/>
  <c r="H864" i="28"/>
  <c r="H863" i="28"/>
  <c r="H862" i="28"/>
  <c r="H861" i="28"/>
  <c r="H860" i="28"/>
  <c r="H859" i="28"/>
  <c r="H858" i="28"/>
  <c r="H857" i="28"/>
  <c r="H856" i="28"/>
  <c r="H855" i="28"/>
  <c r="H854" i="28"/>
  <c r="H853" i="28"/>
  <c r="H852" i="28"/>
  <c r="H851" i="28"/>
  <c r="H850" i="28"/>
  <c r="H849" i="28"/>
  <c r="H848" i="28"/>
  <c r="H847" i="28"/>
  <c r="H846" i="28"/>
  <c r="H845" i="28"/>
  <c r="H844" i="28"/>
  <c r="H843" i="28"/>
  <c r="H842" i="28"/>
  <c r="H841" i="28"/>
  <c r="H840" i="28"/>
  <c r="H839" i="28"/>
  <c r="H838" i="28"/>
  <c r="H837" i="28"/>
  <c r="H836" i="28"/>
  <c r="H835" i="28"/>
  <c r="H834" i="28"/>
  <c r="H833" i="28"/>
  <c r="H832" i="28"/>
  <c r="H831" i="28"/>
  <c r="H830" i="28"/>
  <c r="H829" i="28"/>
  <c r="H828" i="28"/>
  <c r="H827" i="28"/>
  <c r="H826" i="28"/>
  <c r="H825" i="28"/>
  <c r="H824" i="28"/>
  <c r="H823" i="28"/>
  <c r="H822" i="28"/>
  <c r="H821" i="28"/>
  <c r="H820" i="28"/>
  <c r="H819" i="28"/>
  <c r="H818" i="28"/>
  <c r="H817" i="28"/>
  <c r="H816" i="28"/>
  <c r="H815" i="28"/>
  <c r="H814" i="28"/>
  <c r="H813" i="28"/>
  <c r="H812" i="28"/>
  <c r="H811" i="28"/>
  <c r="H810" i="28"/>
  <c r="H809" i="28"/>
  <c r="H808" i="28"/>
  <c r="H807" i="28"/>
  <c r="H806" i="28"/>
  <c r="H805" i="28"/>
  <c r="H804" i="28"/>
  <c r="H803" i="28"/>
  <c r="H802" i="28"/>
  <c r="H801" i="28"/>
  <c r="H800" i="28"/>
  <c r="H799" i="28"/>
  <c r="H798" i="28"/>
  <c r="H797" i="28"/>
  <c r="H796" i="28"/>
  <c r="H795" i="28"/>
  <c r="H794" i="28"/>
  <c r="H793" i="28"/>
  <c r="H792" i="28"/>
  <c r="H791" i="28"/>
  <c r="H790" i="28"/>
  <c r="H789" i="28"/>
  <c r="H788" i="28"/>
  <c r="H787" i="28"/>
  <c r="H786" i="28"/>
  <c r="H785" i="28"/>
  <c r="H784" i="28"/>
  <c r="H783" i="28"/>
  <c r="H782" i="28"/>
  <c r="H781" i="28"/>
  <c r="H780" i="28"/>
  <c r="H779" i="28"/>
  <c r="H778" i="28"/>
  <c r="H777" i="28"/>
  <c r="H776" i="28"/>
  <c r="H775" i="28"/>
  <c r="H774" i="28"/>
  <c r="H773" i="28"/>
  <c r="H772" i="28"/>
  <c r="H771" i="28"/>
  <c r="H770" i="28"/>
  <c r="H769" i="28"/>
  <c r="H768" i="28"/>
  <c r="H767" i="28"/>
  <c r="H766" i="28"/>
  <c r="H765" i="28"/>
  <c r="H764" i="28"/>
  <c r="H763" i="28"/>
  <c r="H762" i="28"/>
  <c r="H761" i="28"/>
  <c r="H760" i="28"/>
  <c r="H759" i="28"/>
  <c r="H758" i="28"/>
  <c r="H757" i="28"/>
  <c r="H756" i="28"/>
  <c r="H755" i="28"/>
  <c r="H754" i="28"/>
  <c r="H753" i="28"/>
  <c r="H752" i="28"/>
  <c r="H751" i="28"/>
  <c r="H750" i="28"/>
  <c r="H749" i="28"/>
  <c r="H748" i="28"/>
  <c r="H747" i="28"/>
  <c r="H746" i="28"/>
  <c r="H745" i="28"/>
  <c r="H744" i="28"/>
  <c r="H743" i="28"/>
  <c r="H742" i="28"/>
  <c r="H741" i="28"/>
  <c r="H740" i="28"/>
  <c r="H739" i="28"/>
  <c r="H738" i="28"/>
  <c r="H737" i="28"/>
  <c r="H736" i="28"/>
  <c r="H735" i="28"/>
  <c r="H734" i="28"/>
  <c r="H733" i="28"/>
  <c r="H732" i="28"/>
  <c r="H731" i="28"/>
  <c r="H730" i="28"/>
  <c r="H729" i="28"/>
  <c r="H728" i="28"/>
  <c r="H727" i="28"/>
  <c r="H726" i="28"/>
  <c r="H725" i="28"/>
  <c r="H724" i="28"/>
  <c r="H723" i="28"/>
  <c r="H722" i="28"/>
  <c r="H721" i="28"/>
  <c r="H720" i="28"/>
  <c r="H719" i="28"/>
  <c r="H718" i="28"/>
  <c r="H717" i="28"/>
  <c r="H716" i="28"/>
  <c r="H715" i="28"/>
  <c r="H714" i="28"/>
  <c r="H713" i="28"/>
  <c r="H712" i="28"/>
  <c r="H711" i="28"/>
  <c r="H710" i="28"/>
  <c r="H709" i="28"/>
  <c r="H708" i="28"/>
  <c r="H707" i="28"/>
  <c r="H706" i="28"/>
  <c r="H705" i="28"/>
  <c r="H704" i="28"/>
  <c r="H703" i="28"/>
  <c r="H702" i="28"/>
  <c r="H701" i="28"/>
  <c r="H700" i="28"/>
  <c r="H699" i="28"/>
  <c r="H698" i="28"/>
  <c r="H697" i="28"/>
  <c r="H696" i="28"/>
  <c r="H695" i="28"/>
  <c r="H694" i="28"/>
  <c r="H693" i="28"/>
  <c r="H692" i="28"/>
  <c r="H691" i="28"/>
  <c r="H690" i="28"/>
  <c r="H689" i="28"/>
  <c r="H688" i="28"/>
  <c r="H687" i="28"/>
  <c r="H686" i="28"/>
  <c r="H685" i="28"/>
  <c r="H684" i="28"/>
  <c r="H683" i="28"/>
  <c r="H682" i="28"/>
  <c r="H681" i="28"/>
  <c r="H680" i="28"/>
  <c r="H679" i="28"/>
  <c r="H678" i="28"/>
  <c r="H677" i="28"/>
  <c r="H676" i="28"/>
  <c r="H675" i="28"/>
  <c r="H674" i="28"/>
  <c r="H673" i="28"/>
  <c r="H672" i="28"/>
  <c r="H671" i="28"/>
  <c r="H670" i="28"/>
  <c r="H669" i="28"/>
  <c r="H668" i="28"/>
  <c r="H667" i="28"/>
  <c r="H666" i="28"/>
  <c r="H665" i="28"/>
  <c r="H664" i="28"/>
  <c r="H663" i="28"/>
  <c r="H662" i="28"/>
  <c r="H661" i="28"/>
  <c r="H660" i="28"/>
  <c r="H659" i="28"/>
  <c r="H658" i="28"/>
  <c r="H657" i="28"/>
  <c r="H656" i="28"/>
  <c r="H655" i="28"/>
  <c r="H654" i="28"/>
  <c r="H653" i="28"/>
  <c r="H652" i="28"/>
  <c r="H651" i="28"/>
  <c r="H650" i="28"/>
  <c r="H649" i="28"/>
  <c r="H648" i="28"/>
  <c r="H647" i="28"/>
  <c r="H646" i="28"/>
  <c r="H645" i="28"/>
  <c r="H644" i="28"/>
  <c r="H643" i="28"/>
  <c r="H642" i="28"/>
  <c r="H641" i="28"/>
  <c r="H640" i="28"/>
  <c r="H639" i="28"/>
  <c r="H638" i="28"/>
  <c r="H637" i="28"/>
  <c r="H636" i="28"/>
  <c r="H635" i="28"/>
  <c r="H634" i="28"/>
  <c r="H633" i="28"/>
  <c r="H632" i="28"/>
  <c r="H631" i="28"/>
  <c r="H630" i="28"/>
  <c r="H629" i="28"/>
  <c r="H628" i="28"/>
  <c r="H627" i="28"/>
  <c r="H626" i="28"/>
  <c r="H625" i="28"/>
  <c r="H624" i="28"/>
  <c r="H623" i="28"/>
  <c r="H622" i="28"/>
  <c r="H621" i="28"/>
  <c r="H620" i="28"/>
  <c r="H619" i="28"/>
  <c r="H618" i="28"/>
  <c r="H617" i="28"/>
  <c r="H616" i="28"/>
  <c r="H615" i="28"/>
  <c r="H614" i="28"/>
  <c r="H613" i="28"/>
  <c r="H612" i="28"/>
  <c r="H611" i="28"/>
  <c r="H610" i="28"/>
  <c r="H609" i="28"/>
  <c r="H608" i="28"/>
  <c r="H607" i="28"/>
  <c r="H606" i="28"/>
  <c r="H605" i="28"/>
  <c r="H604" i="28"/>
  <c r="H603" i="28"/>
  <c r="H602" i="28"/>
  <c r="H601" i="28"/>
  <c r="H600" i="28"/>
  <c r="H599" i="28"/>
  <c r="H598" i="28"/>
  <c r="H597" i="28"/>
  <c r="H596" i="28"/>
  <c r="H595" i="28"/>
  <c r="H594" i="28"/>
  <c r="H593" i="28"/>
  <c r="H592" i="28"/>
  <c r="H591" i="28"/>
  <c r="H590" i="28"/>
  <c r="H589" i="28"/>
  <c r="H588" i="28"/>
  <c r="H587" i="28"/>
  <c r="H586" i="28"/>
  <c r="H585" i="28"/>
  <c r="H584" i="28"/>
  <c r="H583" i="28"/>
  <c r="H582" i="28"/>
  <c r="H581" i="28"/>
  <c r="H580" i="28"/>
  <c r="H579" i="28"/>
  <c r="H578" i="28"/>
  <c r="H577" i="28"/>
  <c r="H576" i="28"/>
  <c r="H575" i="28"/>
  <c r="H574" i="28"/>
  <c r="H573" i="28"/>
  <c r="H572" i="28"/>
  <c r="H571" i="28"/>
  <c r="H570" i="28"/>
  <c r="H569" i="28"/>
  <c r="H568" i="28"/>
  <c r="H567" i="28"/>
  <c r="H566" i="28"/>
  <c r="H565" i="28"/>
  <c r="H564" i="28"/>
  <c r="H563" i="28"/>
  <c r="H562" i="28"/>
  <c r="H561" i="28"/>
  <c r="H560" i="28"/>
  <c r="H559" i="28"/>
  <c r="H558" i="28"/>
  <c r="H557" i="28"/>
  <c r="H556" i="28"/>
  <c r="H555" i="28"/>
  <c r="H554" i="28"/>
  <c r="H553" i="28"/>
  <c r="H552" i="28"/>
  <c r="H551" i="28"/>
  <c r="H550" i="28"/>
  <c r="H549" i="28"/>
  <c r="H548" i="28"/>
  <c r="H547" i="28"/>
  <c r="H546" i="28"/>
  <c r="H545" i="28"/>
  <c r="H544" i="28"/>
  <c r="H543" i="28"/>
  <c r="H542" i="28"/>
  <c r="H541" i="28"/>
  <c r="H540" i="28"/>
  <c r="H539" i="28"/>
  <c r="H538" i="28"/>
  <c r="H537" i="28"/>
  <c r="H536" i="28"/>
  <c r="H535" i="28"/>
  <c r="H534" i="28"/>
  <c r="H533" i="28"/>
  <c r="H532" i="28"/>
  <c r="H531" i="28"/>
  <c r="H530" i="28"/>
  <c r="H529" i="28"/>
  <c r="H528" i="28"/>
  <c r="H527" i="28"/>
  <c r="H526" i="28"/>
  <c r="H525" i="28"/>
  <c r="H524" i="28"/>
  <c r="H523" i="28"/>
  <c r="H522" i="28"/>
  <c r="H521" i="28"/>
  <c r="H520" i="28"/>
  <c r="H519" i="28"/>
  <c r="H518" i="28"/>
  <c r="H517" i="28"/>
  <c r="H516" i="28"/>
  <c r="H515" i="28"/>
  <c r="H514" i="28"/>
  <c r="H513" i="28"/>
  <c r="H512" i="28"/>
  <c r="H511" i="28"/>
  <c r="H510" i="28"/>
  <c r="H509" i="28"/>
  <c r="H508" i="28"/>
  <c r="H507" i="28"/>
  <c r="H506" i="28"/>
  <c r="H505" i="28"/>
  <c r="H504" i="28"/>
  <c r="H503" i="28"/>
  <c r="H502" i="28"/>
  <c r="H501" i="28"/>
  <c r="H500" i="28"/>
  <c r="H499" i="28"/>
  <c r="H498" i="28"/>
  <c r="H497" i="28"/>
  <c r="H496" i="28"/>
  <c r="H495" i="28"/>
  <c r="H494" i="28"/>
  <c r="H493" i="28"/>
  <c r="H492" i="28"/>
  <c r="H491" i="28"/>
  <c r="H490" i="28"/>
  <c r="H489" i="28"/>
  <c r="H488" i="28"/>
  <c r="H487" i="28"/>
  <c r="H486" i="28"/>
  <c r="H485" i="28"/>
  <c r="H484" i="28"/>
  <c r="H483" i="28"/>
  <c r="H482" i="28"/>
  <c r="H481" i="28"/>
  <c r="H480" i="28"/>
  <c r="H479" i="28"/>
  <c r="H478" i="28"/>
  <c r="H477" i="28"/>
  <c r="H476" i="28"/>
  <c r="H475" i="28"/>
  <c r="H474" i="28"/>
  <c r="H473" i="28"/>
  <c r="H472" i="28"/>
  <c r="H471" i="28"/>
  <c r="H470" i="28"/>
  <c r="H469" i="28"/>
  <c r="H468" i="28"/>
  <c r="H467" i="28"/>
  <c r="H466" i="28"/>
  <c r="H465" i="28"/>
  <c r="H464" i="28"/>
  <c r="H463" i="28"/>
  <c r="H462" i="28"/>
  <c r="H461" i="28"/>
  <c r="H460" i="28"/>
  <c r="H459" i="28"/>
  <c r="H458" i="28"/>
  <c r="H457" i="28"/>
  <c r="H456" i="28"/>
  <c r="H455" i="28"/>
  <c r="H454" i="28"/>
  <c r="H453" i="28"/>
  <c r="H452" i="28"/>
  <c r="H451" i="28"/>
  <c r="H450" i="28"/>
  <c r="H449" i="28"/>
  <c r="H448" i="28"/>
  <c r="H447" i="28"/>
  <c r="H446" i="28"/>
  <c r="H445" i="28"/>
  <c r="H444" i="28"/>
  <c r="H443" i="28"/>
  <c r="H442" i="28"/>
  <c r="H441" i="28"/>
  <c r="H440" i="28"/>
  <c r="H439" i="28"/>
  <c r="H438" i="28"/>
  <c r="H437" i="28"/>
  <c r="H436" i="28"/>
  <c r="H435" i="28"/>
  <c r="H434" i="28"/>
  <c r="H433" i="28"/>
  <c r="H432" i="28"/>
  <c r="H431" i="28"/>
  <c r="H430" i="28"/>
  <c r="H429" i="28"/>
  <c r="H428" i="28"/>
  <c r="H427" i="28"/>
  <c r="H426" i="28"/>
  <c r="H425" i="28"/>
  <c r="H424" i="28"/>
  <c r="H423" i="28"/>
  <c r="H422" i="28"/>
  <c r="H421" i="28"/>
  <c r="H420" i="28"/>
  <c r="H419" i="28"/>
  <c r="H418" i="28"/>
  <c r="H417" i="28"/>
  <c r="H416" i="28"/>
  <c r="H415" i="28"/>
  <c r="H414" i="28"/>
  <c r="H413" i="28"/>
  <c r="H412" i="28"/>
  <c r="H411" i="28"/>
  <c r="H410" i="28"/>
  <c r="H409" i="28"/>
  <c r="H408" i="28"/>
  <c r="H407" i="28"/>
  <c r="H406" i="28"/>
  <c r="H405" i="28"/>
  <c r="H404" i="28"/>
  <c r="H403" i="28"/>
  <c r="H402" i="28"/>
  <c r="H401" i="28"/>
  <c r="H400" i="28"/>
  <c r="H399" i="28"/>
  <c r="H398" i="28"/>
  <c r="H397" i="28"/>
  <c r="H396" i="28"/>
  <c r="H395" i="28"/>
  <c r="H394" i="28"/>
  <c r="H393" i="28"/>
  <c r="H392" i="28"/>
  <c r="H391" i="28"/>
  <c r="H390" i="28"/>
  <c r="H389" i="28"/>
  <c r="H388" i="28"/>
  <c r="H387" i="28"/>
  <c r="H386" i="28"/>
  <c r="H385" i="28"/>
  <c r="H384" i="28"/>
  <c r="H383" i="28"/>
  <c r="H382" i="28"/>
  <c r="H381" i="28"/>
  <c r="H380" i="28"/>
  <c r="H379" i="28"/>
  <c r="H378" i="28"/>
  <c r="H377" i="28"/>
  <c r="H376" i="28"/>
  <c r="H375" i="28"/>
  <c r="H374" i="28"/>
  <c r="H373" i="28"/>
  <c r="H372" i="28"/>
  <c r="H371" i="28"/>
  <c r="H370" i="28"/>
  <c r="H369" i="28"/>
  <c r="H368" i="28"/>
  <c r="H367" i="28"/>
  <c r="H366" i="28"/>
  <c r="H365" i="28"/>
  <c r="H364" i="28"/>
  <c r="H363" i="28"/>
  <c r="H362" i="28"/>
  <c r="H361" i="28"/>
  <c r="H360" i="28"/>
  <c r="H359" i="28"/>
  <c r="H358" i="28"/>
  <c r="H357" i="28"/>
  <c r="H356" i="28"/>
  <c r="H355" i="28"/>
  <c r="H354" i="28"/>
  <c r="H353" i="28"/>
  <c r="H352" i="28"/>
  <c r="H351" i="28"/>
  <c r="H350" i="28"/>
  <c r="H349" i="28"/>
  <c r="H348" i="28"/>
  <c r="H347" i="28"/>
  <c r="H346" i="28"/>
  <c r="H345" i="28"/>
  <c r="H344" i="28"/>
  <c r="H343" i="28"/>
  <c r="H342" i="28"/>
  <c r="H341" i="28"/>
  <c r="H340" i="28"/>
  <c r="H339" i="28"/>
  <c r="H338" i="28"/>
  <c r="H337" i="28"/>
  <c r="H336" i="28"/>
  <c r="H335" i="28"/>
  <c r="H334" i="28"/>
  <c r="H333" i="28"/>
  <c r="H332" i="28"/>
  <c r="H331" i="28"/>
  <c r="H330" i="28"/>
  <c r="H329" i="28"/>
  <c r="H328" i="28"/>
  <c r="H327" i="28"/>
  <c r="H326" i="28"/>
  <c r="H325" i="28"/>
  <c r="H324" i="28"/>
  <c r="H323" i="28"/>
  <c r="H322" i="28"/>
  <c r="H321" i="28"/>
  <c r="H320" i="28"/>
  <c r="H319" i="28"/>
  <c r="H318" i="28"/>
  <c r="H317" i="28"/>
  <c r="H316" i="28"/>
  <c r="H315" i="28"/>
  <c r="H314" i="28"/>
  <c r="H313" i="28"/>
  <c r="H312" i="28"/>
  <c r="H311" i="28"/>
  <c r="H310" i="28"/>
  <c r="H309" i="28"/>
  <c r="H308" i="28"/>
  <c r="H307" i="28"/>
  <c r="H306" i="28"/>
  <c r="H305" i="28"/>
  <c r="H304" i="28"/>
  <c r="H303" i="28"/>
  <c r="H302" i="28"/>
  <c r="H301" i="28"/>
  <c r="H300" i="28"/>
  <c r="H299" i="28"/>
  <c r="H298" i="28"/>
  <c r="H297" i="28"/>
  <c r="H296" i="28"/>
  <c r="H295" i="28"/>
  <c r="H294" i="28"/>
  <c r="H293" i="28"/>
  <c r="H292" i="28"/>
  <c r="H291" i="28"/>
  <c r="H290" i="28"/>
  <c r="H289" i="28"/>
  <c r="H288" i="28"/>
  <c r="H287" i="28"/>
  <c r="H286" i="28"/>
  <c r="H285" i="28"/>
  <c r="H284" i="28"/>
  <c r="H283" i="28"/>
  <c r="H282" i="28"/>
  <c r="H281" i="28"/>
  <c r="H280" i="28"/>
  <c r="H279" i="28"/>
  <c r="H278" i="28"/>
  <c r="H277" i="28"/>
  <c r="H276" i="28"/>
  <c r="H275" i="28"/>
  <c r="H274" i="28"/>
  <c r="H273" i="28"/>
  <c r="H272" i="28"/>
  <c r="H271" i="28"/>
  <c r="H270" i="28"/>
  <c r="H269" i="28"/>
  <c r="H268" i="28"/>
  <c r="H267" i="28"/>
  <c r="H266" i="28"/>
  <c r="H265" i="28"/>
  <c r="H264" i="28"/>
  <c r="H263" i="28"/>
  <c r="H262" i="28"/>
  <c r="H261" i="28"/>
  <c r="H260" i="28"/>
  <c r="H259" i="28"/>
  <c r="H258" i="28"/>
  <c r="H257" i="28"/>
  <c r="H256" i="28"/>
  <c r="H255" i="28"/>
  <c r="H254" i="28"/>
  <c r="H253" i="28"/>
  <c r="H252" i="28"/>
  <c r="H251" i="28"/>
  <c r="H250" i="28"/>
  <c r="H249" i="28"/>
  <c r="H248" i="28"/>
  <c r="H247" i="28"/>
  <c r="H246" i="28"/>
  <c r="H245" i="28"/>
  <c r="H244" i="28"/>
  <c r="H243" i="28"/>
  <c r="H242" i="28"/>
  <c r="H241" i="28"/>
  <c r="H240" i="28"/>
  <c r="H239" i="28"/>
  <c r="H238" i="28"/>
  <c r="H237" i="28"/>
  <c r="H236" i="28"/>
  <c r="H235" i="28"/>
  <c r="H234" i="28"/>
  <c r="H233" i="28"/>
  <c r="H232" i="28"/>
  <c r="H231" i="28"/>
  <c r="H230" i="28"/>
  <c r="H229" i="28"/>
  <c r="H228" i="28"/>
  <c r="H227" i="28"/>
  <c r="H226" i="28"/>
  <c r="H225" i="28"/>
  <c r="H224" i="28"/>
  <c r="H223" i="28"/>
  <c r="H222" i="28"/>
  <c r="H221" i="28"/>
  <c r="H220" i="28"/>
  <c r="H219" i="28"/>
  <c r="H218" i="28"/>
  <c r="H217" i="28"/>
  <c r="H216" i="28"/>
  <c r="H215" i="28"/>
  <c r="H214" i="28"/>
  <c r="H213" i="28"/>
  <c r="H212" i="28"/>
  <c r="H211" i="28"/>
  <c r="H210" i="28"/>
  <c r="H209" i="28"/>
  <c r="H208" i="28"/>
  <c r="H207" i="28"/>
  <c r="H206" i="28"/>
  <c r="H205" i="28"/>
  <c r="H204" i="28"/>
  <c r="H203" i="28"/>
  <c r="H202" i="28"/>
  <c r="H201" i="28"/>
  <c r="H200" i="28"/>
  <c r="H199" i="28"/>
  <c r="H198" i="28"/>
  <c r="H197" i="28"/>
  <c r="H196" i="28"/>
  <c r="H195" i="28"/>
  <c r="H194" i="28"/>
  <c r="H193" i="28"/>
  <c r="H192" i="28"/>
  <c r="H191" i="28"/>
  <c r="H190" i="28"/>
  <c r="H189" i="28"/>
  <c r="H188" i="28"/>
  <c r="H187" i="28"/>
  <c r="H186" i="28"/>
  <c r="H185" i="28"/>
  <c r="H184" i="28"/>
  <c r="H183" i="28"/>
  <c r="H182" i="28"/>
  <c r="H181" i="28"/>
  <c r="H180" i="28"/>
  <c r="H179" i="28"/>
  <c r="H178" i="28"/>
  <c r="H177" i="28"/>
  <c r="H176" i="28"/>
  <c r="H175" i="28"/>
  <c r="H174" i="28"/>
  <c r="H173" i="28"/>
  <c r="H172" i="28"/>
  <c r="H171" i="28"/>
  <c r="H170" i="28"/>
  <c r="H169" i="28"/>
  <c r="H168" i="28"/>
  <c r="H167" i="28"/>
  <c r="H166" i="28"/>
  <c r="H165" i="28"/>
  <c r="H164" i="28"/>
  <c r="H163" i="28"/>
  <c r="H162" i="28"/>
  <c r="H161" i="28"/>
  <c r="H160" i="28"/>
  <c r="H159" i="28"/>
  <c r="H158" i="28"/>
  <c r="H157" i="28"/>
  <c r="H156" i="28"/>
  <c r="H155" i="28"/>
  <c r="H154" i="28"/>
  <c r="H153" i="28"/>
  <c r="H152" i="28"/>
  <c r="H151" i="28"/>
  <c r="H150" i="28"/>
  <c r="H149" i="28"/>
  <c r="H148" i="28"/>
  <c r="H147" i="28"/>
  <c r="H146" i="28"/>
  <c r="H145" i="28"/>
  <c r="H144" i="28"/>
  <c r="H143" i="28"/>
  <c r="H142" i="28"/>
  <c r="H141" i="28"/>
  <c r="H140" i="28"/>
  <c r="H139" i="28"/>
  <c r="H138" i="28"/>
  <c r="H137" i="28"/>
  <c r="H136" i="28"/>
  <c r="H135" i="28"/>
  <c r="H134" i="28"/>
  <c r="H133" i="28"/>
  <c r="H132" i="28"/>
  <c r="H131" i="28"/>
  <c r="H130" i="28"/>
  <c r="H129" i="28"/>
  <c r="H128" i="28"/>
  <c r="H127" i="28"/>
  <c r="H126" i="28"/>
  <c r="H125" i="28"/>
  <c r="H124" i="28"/>
  <c r="H123" i="28"/>
  <c r="H122" i="28"/>
  <c r="H121" i="28"/>
  <c r="H120" i="28"/>
  <c r="H119" i="28"/>
  <c r="H118" i="28"/>
  <c r="H117" i="28"/>
  <c r="H116" i="28"/>
  <c r="H115" i="28"/>
  <c r="H114" i="28"/>
  <c r="H113" i="28"/>
  <c r="H112" i="28"/>
  <c r="H111" i="28"/>
  <c r="H110" i="28"/>
  <c r="H109" i="28"/>
  <c r="H108" i="28"/>
  <c r="H107" i="28"/>
  <c r="H106" i="28"/>
  <c r="H105" i="28"/>
  <c r="H104" i="28"/>
  <c r="H103" i="28"/>
  <c r="H102" i="28"/>
  <c r="H101" i="28"/>
  <c r="H100" i="28"/>
  <c r="H99" i="28"/>
  <c r="H98" i="28"/>
  <c r="H97" i="28"/>
  <c r="H96" i="28"/>
  <c r="H95" i="28"/>
  <c r="H94" i="28"/>
  <c r="H93" i="28"/>
  <c r="H92" i="28"/>
  <c r="H91" i="28"/>
  <c r="H90" i="28"/>
  <c r="H89" i="28"/>
  <c r="H88" i="28"/>
  <c r="H87" i="28"/>
  <c r="H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5" i="28"/>
  <c r="H64" i="28"/>
  <c r="H63" i="28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H17" i="28"/>
  <c r="H16" i="28"/>
  <c r="H15" i="28"/>
  <c r="H14" i="28"/>
  <c r="H13" i="28"/>
  <c r="H12" i="28"/>
  <c r="H11" i="28"/>
  <c r="H10" i="28"/>
  <c r="H9" i="28"/>
  <c r="H8" i="28"/>
  <c r="H7" i="28"/>
  <c r="H6" i="28"/>
  <c r="H5" i="28"/>
  <c r="E4844" i="28"/>
  <c r="E4843" i="28"/>
  <c r="E4842" i="28"/>
  <c r="E4841" i="28"/>
  <c r="E4840" i="28"/>
  <c r="E4839" i="28"/>
  <c r="E4838" i="28"/>
  <c r="E4837" i="28"/>
  <c r="E4836" i="28"/>
  <c r="E4835" i="28"/>
  <c r="E4834" i="28"/>
  <c r="E4833" i="28"/>
  <c r="E4832" i="28"/>
  <c r="E4831" i="28"/>
  <c r="E4830" i="28"/>
  <c r="E4829" i="28"/>
  <c r="E4828" i="28"/>
  <c r="E4827" i="28"/>
  <c r="E4826" i="28"/>
  <c r="E4825" i="28"/>
  <c r="E4824" i="28"/>
  <c r="E4823" i="28"/>
  <c r="E4822" i="28"/>
  <c r="E4821" i="28"/>
  <c r="E4820" i="28"/>
  <c r="E4819" i="28"/>
  <c r="E4818" i="28"/>
  <c r="E4817" i="28"/>
  <c r="E4816" i="28"/>
  <c r="E4815" i="28"/>
  <c r="E4814" i="28"/>
  <c r="E4813" i="28"/>
  <c r="E4812" i="28"/>
  <c r="E4811" i="28"/>
  <c r="E4810" i="28"/>
  <c r="E4809" i="28"/>
  <c r="E4808" i="28"/>
  <c r="E4807" i="28"/>
  <c r="E4806" i="28"/>
  <c r="E4805" i="28"/>
  <c r="E4804" i="28"/>
  <c r="E4803" i="28"/>
  <c r="E4802" i="28"/>
  <c r="E4801" i="28"/>
  <c r="E4800" i="28"/>
  <c r="E4799" i="28"/>
  <c r="E4798" i="28"/>
  <c r="E4797" i="28"/>
  <c r="E4796" i="28"/>
  <c r="E4795" i="28"/>
  <c r="E4794" i="28"/>
  <c r="E4793" i="28"/>
  <c r="E4792" i="28"/>
  <c r="E4791" i="28"/>
  <c r="E4790" i="28"/>
  <c r="E4789" i="28"/>
  <c r="E4788" i="28"/>
  <c r="E4787" i="28"/>
  <c r="E4786" i="28"/>
  <c r="E4785" i="28"/>
  <c r="E4784" i="28"/>
  <c r="E4783" i="28"/>
  <c r="E4782" i="28"/>
  <c r="E4781" i="28"/>
  <c r="E4780" i="28"/>
  <c r="E4779" i="28"/>
  <c r="E4778" i="28"/>
  <c r="E4777" i="28"/>
  <c r="E4776" i="28"/>
  <c r="E4775" i="28"/>
  <c r="E4774" i="28"/>
  <c r="E4773" i="28"/>
  <c r="E4772" i="28"/>
  <c r="E4771" i="28"/>
  <c r="E4770" i="28"/>
  <c r="E4769" i="28"/>
  <c r="E4768" i="28"/>
  <c r="E4767" i="28"/>
  <c r="E4766" i="28"/>
  <c r="E4765" i="28"/>
  <c r="E4764" i="28"/>
  <c r="E4763" i="28"/>
  <c r="E4762" i="28"/>
  <c r="E4761" i="28"/>
  <c r="E4760" i="28"/>
  <c r="E4759" i="28"/>
  <c r="E4758" i="28"/>
  <c r="E4757" i="28"/>
  <c r="E4756" i="28"/>
  <c r="E4755" i="28"/>
  <c r="E4754" i="28"/>
  <c r="E4753" i="28"/>
  <c r="E4752" i="28"/>
  <c r="E4751" i="28"/>
  <c r="E4750" i="28"/>
  <c r="E4749" i="28"/>
  <c r="E4748" i="28"/>
  <c r="E4747" i="28"/>
  <c r="E4746" i="28"/>
  <c r="E4745" i="28"/>
  <c r="E4744" i="28"/>
  <c r="E4743" i="28"/>
  <c r="E4742" i="28"/>
  <c r="E4741" i="28"/>
  <c r="E4740" i="28"/>
  <c r="E4739" i="28"/>
  <c r="E4738" i="28"/>
  <c r="E4737" i="28"/>
  <c r="E4736" i="28"/>
  <c r="E4735" i="28"/>
  <c r="E4734" i="28"/>
  <c r="E4733" i="28"/>
  <c r="E4732" i="28"/>
  <c r="E4731" i="28"/>
  <c r="E4730" i="28"/>
  <c r="E4729" i="28"/>
  <c r="E4728" i="28"/>
  <c r="E4727" i="28"/>
  <c r="E4726" i="28"/>
  <c r="E4725" i="28"/>
  <c r="E4724" i="28"/>
  <c r="E4723" i="28"/>
  <c r="E4722" i="28"/>
  <c r="E4721" i="28"/>
  <c r="E4720" i="28"/>
  <c r="E4719" i="28"/>
  <c r="E4718" i="28"/>
  <c r="E4717" i="28"/>
  <c r="E4716" i="28"/>
  <c r="E4715" i="28"/>
  <c r="E4714" i="28"/>
  <c r="E4713" i="28"/>
  <c r="E4712" i="28"/>
  <c r="E4711" i="28"/>
  <c r="E4710" i="28"/>
  <c r="E4709" i="28"/>
  <c r="E4708" i="28"/>
  <c r="E4707" i="28"/>
  <c r="E4706" i="28"/>
  <c r="E4705" i="28"/>
  <c r="E4704" i="28"/>
  <c r="E4703" i="28"/>
  <c r="E4702" i="28"/>
  <c r="E4701" i="28"/>
  <c r="E4700" i="28"/>
  <c r="E4699" i="28"/>
  <c r="E4698" i="28"/>
  <c r="E4697" i="28"/>
  <c r="E4696" i="28"/>
  <c r="E4695" i="28"/>
  <c r="E4694" i="28"/>
  <c r="E4693" i="28"/>
  <c r="E4692" i="28"/>
  <c r="E4691" i="28"/>
  <c r="E4690" i="28"/>
  <c r="E4689" i="28"/>
  <c r="E4688" i="28"/>
  <c r="E4687" i="28"/>
  <c r="E4686" i="28"/>
  <c r="E4685" i="28"/>
  <c r="E4684" i="28"/>
  <c r="E4683" i="28"/>
  <c r="E4682" i="28"/>
  <c r="E4681" i="28"/>
  <c r="E4680" i="28"/>
  <c r="E4679" i="28"/>
  <c r="E4678" i="28"/>
  <c r="E4677" i="28"/>
  <c r="E4676" i="28"/>
  <c r="E4675" i="28"/>
  <c r="E4674" i="28"/>
  <c r="E4673" i="28"/>
  <c r="E4672" i="28"/>
  <c r="E4671" i="28"/>
  <c r="E4670" i="28"/>
  <c r="E4669" i="28"/>
  <c r="E4668" i="28"/>
  <c r="E4667" i="28"/>
  <c r="E4666" i="28"/>
  <c r="E4665" i="28"/>
  <c r="E4664" i="28"/>
  <c r="E4663" i="28"/>
  <c r="E4662" i="28"/>
  <c r="E4661" i="28"/>
  <c r="E4660" i="28"/>
  <c r="E4659" i="28"/>
  <c r="E4658" i="28"/>
  <c r="E4657" i="28"/>
  <c r="E4656" i="28"/>
  <c r="E4655" i="28"/>
  <c r="E4654" i="28"/>
  <c r="E4653" i="28"/>
  <c r="E4652" i="28"/>
  <c r="E4651" i="28"/>
  <c r="E4650" i="28"/>
  <c r="E4649" i="28"/>
  <c r="E4648" i="28"/>
  <c r="E4647" i="28"/>
  <c r="E4646" i="28"/>
  <c r="E4645" i="28"/>
  <c r="E4644" i="28"/>
  <c r="E4643" i="28"/>
  <c r="E4642" i="28"/>
  <c r="E4641" i="28"/>
  <c r="E4640" i="28"/>
  <c r="E4639" i="28"/>
  <c r="E4638" i="28"/>
  <c r="E4637" i="28"/>
  <c r="E4636" i="28"/>
  <c r="E4635" i="28"/>
  <c r="E4634" i="28"/>
  <c r="E4633" i="28"/>
  <c r="E4632" i="28"/>
  <c r="E4631" i="28"/>
  <c r="E4630" i="28"/>
  <c r="E4629" i="28"/>
  <c r="E4628" i="28"/>
  <c r="E4627" i="28"/>
  <c r="E4626" i="28"/>
  <c r="E4625" i="28"/>
  <c r="E4624" i="28"/>
  <c r="E4623" i="28"/>
  <c r="E4622" i="28"/>
  <c r="E4621" i="28"/>
  <c r="E4620" i="28"/>
  <c r="E4619" i="28"/>
  <c r="E4618" i="28"/>
  <c r="E4617" i="28"/>
  <c r="E4616" i="28"/>
  <c r="E4615" i="28"/>
  <c r="E4614" i="28"/>
  <c r="E4613" i="28"/>
  <c r="E4612" i="28"/>
  <c r="E4611" i="28"/>
  <c r="E4610" i="28"/>
  <c r="E4609" i="28"/>
  <c r="E4608" i="28"/>
  <c r="E4607" i="28"/>
  <c r="E4606" i="28"/>
  <c r="E4605" i="28"/>
  <c r="E4604" i="28"/>
  <c r="E4603" i="28"/>
  <c r="E4602" i="28"/>
  <c r="E4601" i="28"/>
  <c r="E4600" i="28"/>
  <c r="E4599" i="28"/>
  <c r="E4598" i="28"/>
  <c r="E4597" i="28"/>
  <c r="E4596" i="28"/>
  <c r="E4595" i="28"/>
  <c r="E4594" i="28"/>
  <c r="E4593" i="28"/>
  <c r="E4592" i="28"/>
  <c r="E4591" i="28"/>
  <c r="E4590" i="28"/>
  <c r="E4589" i="28"/>
  <c r="E4588" i="28"/>
  <c r="E4587" i="28"/>
  <c r="E4586" i="28"/>
  <c r="E4585" i="28"/>
  <c r="E4584" i="28"/>
  <c r="E4583" i="28"/>
  <c r="E4582" i="28"/>
  <c r="E4581" i="28"/>
  <c r="E4580" i="28"/>
  <c r="E4579" i="28"/>
  <c r="E4578" i="28"/>
  <c r="E4577" i="28"/>
  <c r="E4576" i="28"/>
  <c r="E4575" i="28"/>
  <c r="E4574" i="28"/>
  <c r="E4573" i="28"/>
  <c r="E4572" i="28"/>
  <c r="E4571" i="28"/>
  <c r="E4570" i="28"/>
  <c r="E4569" i="28"/>
  <c r="E4568" i="28"/>
  <c r="E4567" i="28"/>
  <c r="E4566" i="28"/>
  <c r="E4565" i="28"/>
  <c r="E4564" i="28"/>
  <c r="E4563" i="28"/>
  <c r="E4562" i="28"/>
  <c r="E4561" i="28"/>
  <c r="E4560" i="28"/>
  <c r="E4559" i="28"/>
  <c r="E4558" i="28"/>
  <c r="E4557" i="28"/>
  <c r="E4556" i="28"/>
  <c r="E4555" i="28"/>
  <c r="E4554" i="28"/>
  <c r="E4553" i="28"/>
  <c r="E4552" i="28"/>
  <c r="E4551" i="28"/>
  <c r="E4550" i="28"/>
  <c r="E4549" i="28"/>
  <c r="E4548" i="28"/>
  <c r="E4547" i="28"/>
  <c r="E4546" i="28"/>
  <c r="E4545" i="28"/>
  <c r="E4544" i="28"/>
  <c r="E4543" i="28"/>
  <c r="E4542" i="28"/>
  <c r="E4541" i="28"/>
  <c r="E4540" i="28"/>
  <c r="E4539" i="28"/>
  <c r="E4538" i="28"/>
  <c r="E4537" i="28"/>
  <c r="E4536" i="28"/>
  <c r="E4535" i="28"/>
  <c r="E4534" i="28"/>
  <c r="E4533" i="28"/>
  <c r="E4532" i="28"/>
  <c r="E4531" i="28"/>
  <c r="E4530" i="28"/>
  <c r="E4529" i="28"/>
  <c r="E4528" i="28"/>
  <c r="E4527" i="28"/>
  <c r="E4526" i="28"/>
  <c r="E4525" i="28"/>
  <c r="E4524" i="28"/>
  <c r="E4523" i="28"/>
  <c r="E4522" i="28"/>
  <c r="E4521" i="28"/>
  <c r="E4520" i="28"/>
  <c r="E4519" i="28"/>
  <c r="E4518" i="28"/>
  <c r="E4517" i="28"/>
  <c r="E4516" i="28"/>
  <c r="E4515" i="28"/>
  <c r="E4514" i="28"/>
  <c r="E4513" i="28"/>
  <c r="E4512" i="28"/>
  <c r="E4511" i="28"/>
  <c r="E4510" i="28"/>
  <c r="E4509" i="28"/>
  <c r="E4508" i="28"/>
  <c r="E4507" i="28"/>
  <c r="E4506" i="28"/>
  <c r="E4505" i="28"/>
  <c r="E4504" i="28"/>
  <c r="E4503" i="28"/>
  <c r="E4502" i="28"/>
  <c r="E4501" i="28"/>
  <c r="E4500" i="28"/>
  <c r="E4499" i="28"/>
  <c r="E4498" i="28"/>
  <c r="E4497" i="28"/>
  <c r="E4496" i="28"/>
  <c r="E4495" i="28"/>
  <c r="E4494" i="28"/>
  <c r="E4493" i="28"/>
  <c r="E4492" i="28"/>
  <c r="E4491" i="28"/>
  <c r="E4490" i="28"/>
  <c r="E4489" i="28"/>
  <c r="E4488" i="28"/>
  <c r="E4487" i="28"/>
  <c r="E4486" i="28"/>
  <c r="E4485" i="28"/>
  <c r="E4484" i="28"/>
  <c r="E4483" i="28"/>
  <c r="E4482" i="28"/>
  <c r="E4481" i="28"/>
  <c r="E4480" i="28"/>
  <c r="E4479" i="28"/>
  <c r="E4478" i="28"/>
  <c r="E4477" i="28"/>
  <c r="E4476" i="28"/>
  <c r="E4475" i="28"/>
  <c r="E4474" i="28"/>
  <c r="E4473" i="28"/>
  <c r="E4472" i="28"/>
  <c r="E4471" i="28"/>
  <c r="E4470" i="28"/>
  <c r="E4469" i="28"/>
  <c r="E4468" i="28"/>
  <c r="E4467" i="28"/>
  <c r="E4466" i="28"/>
  <c r="E4465" i="28"/>
  <c r="E4464" i="28"/>
  <c r="E4463" i="28"/>
  <c r="E4462" i="28"/>
  <c r="E4461" i="28"/>
  <c r="E4460" i="28"/>
  <c r="E4459" i="28"/>
  <c r="E4458" i="28"/>
  <c r="E4457" i="28"/>
  <c r="E4456" i="28"/>
  <c r="E4455" i="28"/>
  <c r="E4454" i="28"/>
  <c r="E4453" i="28"/>
  <c r="E4452" i="28"/>
  <c r="E4451" i="28"/>
  <c r="E4450" i="28"/>
  <c r="E4449" i="28"/>
  <c r="E4448" i="28"/>
  <c r="E4447" i="28"/>
  <c r="E4446" i="28"/>
  <c r="E4445" i="28"/>
  <c r="E4444" i="28"/>
  <c r="E4443" i="28"/>
  <c r="E4442" i="28"/>
  <c r="E4441" i="28"/>
  <c r="E4440" i="28"/>
  <c r="E4439" i="28"/>
  <c r="E4438" i="28"/>
  <c r="E4437" i="28"/>
  <c r="E4436" i="28"/>
  <c r="E4435" i="28"/>
  <c r="E4434" i="28"/>
  <c r="E4433" i="28"/>
  <c r="E4432" i="28"/>
  <c r="E4431" i="28"/>
  <c r="E4430" i="28"/>
  <c r="E4429" i="28"/>
  <c r="E4428" i="28"/>
  <c r="E4427" i="28"/>
  <c r="E4426" i="28"/>
  <c r="E4425" i="28"/>
  <c r="E4424" i="28"/>
  <c r="E4423" i="28"/>
  <c r="E4422" i="28"/>
  <c r="E4421" i="28"/>
  <c r="E4420" i="28"/>
  <c r="E4419" i="28"/>
  <c r="E4418" i="28"/>
  <c r="E4417" i="28"/>
  <c r="E4416" i="28"/>
  <c r="E4415" i="28"/>
  <c r="E4414" i="28"/>
  <c r="E4413" i="28"/>
  <c r="E4412" i="28"/>
  <c r="E4411" i="28"/>
  <c r="E4410" i="28"/>
  <c r="E4409" i="28"/>
  <c r="E4408" i="28"/>
  <c r="E4407" i="28"/>
  <c r="E4406" i="28"/>
  <c r="E4405" i="28"/>
  <c r="E4404" i="28"/>
  <c r="E4403" i="28"/>
  <c r="E4402" i="28"/>
  <c r="E4401" i="28"/>
  <c r="E4400" i="28"/>
  <c r="E4399" i="28"/>
  <c r="E4398" i="28"/>
  <c r="E4397" i="28"/>
  <c r="E4396" i="28"/>
  <c r="E4395" i="28"/>
  <c r="E4394" i="28"/>
  <c r="E4393" i="28"/>
  <c r="E4392" i="28"/>
  <c r="E4391" i="28"/>
  <c r="E4390" i="28"/>
  <c r="E4389" i="28"/>
  <c r="E4388" i="28"/>
  <c r="E4387" i="28"/>
  <c r="E4386" i="28"/>
  <c r="E4385" i="28"/>
  <c r="E4384" i="28"/>
  <c r="E4383" i="28"/>
  <c r="E4382" i="28"/>
  <c r="E4381" i="28"/>
  <c r="E4380" i="28"/>
  <c r="E4379" i="28"/>
  <c r="E4378" i="28"/>
  <c r="E4377" i="28"/>
  <c r="E4376" i="28"/>
  <c r="E4375" i="28"/>
  <c r="E4374" i="28"/>
  <c r="E4373" i="28"/>
  <c r="E4372" i="28"/>
  <c r="E4371" i="28"/>
  <c r="E4370" i="28"/>
  <c r="E4369" i="28"/>
  <c r="E4368" i="28"/>
  <c r="E4367" i="28"/>
  <c r="E4366" i="28"/>
  <c r="E4365" i="28"/>
  <c r="E4364" i="28"/>
  <c r="E4363" i="28"/>
  <c r="E4362" i="28"/>
  <c r="E4361" i="28"/>
  <c r="E4360" i="28"/>
  <c r="E4359" i="28"/>
  <c r="E4358" i="28"/>
  <c r="E4357" i="28"/>
  <c r="E4356" i="28"/>
  <c r="E4355" i="28"/>
  <c r="E4354" i="28"/>
  <c r="E4353" i="28"/>
  <c r="E4352" i="28"/>
  <c r="E4351" i="28"/>
  <c r="E4350" i="28"/>
  <c r="E4349" i="28"/>
  <c r="E4348" i="28"/>
  <c r="E4347" i="28"/>
  <c r="E4346" i="28"/>
  <c r="E4345" i="28"/>
  <c r="E4344" i="28"/>
  <c r="E4343" i="28"/>
  <c r="E4342" i="28"/>
  <c r="E4341" i="28"/>
  <c r="E4340" i="28"/>
  <c r="E4339" i="28"/>
  <c r="E4338" i="28"/>
  <c r="E4337" i="28"/>
  <c r="E4336" i="28"/>
  <c r="E4335" i="28"/>
  <c r="E4334" i="28"/>
  <c r="E4333" i="28"/>
  <c r="E4332" i="28"/>
  <c r="E4331" i="28"/>
  <c r="E4330" i="28"/>
  <c r="E4329" i="28"/>
  <c r="E4328" i="28"/>
  <c r="E4327" i="28"/>
  <c r="E4326" i="28"/>
  <c r="E4325" i="28"/>
  <c r="E4324" i="28"/>
  <c r="E4323" i="28"/>
  <c r="E4322" i="28"/>
  <c r="E4321" i="28"/>
  <c r="E4320" i="28"/>
  <c r="E4319" i="28"/>
  <c r="E4318" i="28"/>
  <c r="E4317" i="28"/>
  <c r="E4316" i="28"/>
  <c r="E4315" i="28"/>
  <c r="E4314" i="28"/>
  <c r="E4313" i="28"/>
  <c r="E4312" i="28"/>
  <c r="E4311" i="28"/>
  <c r="E4310" i="28"/>
  <c r="E4309" i="28"/>
  <c r="E4308" i="28"/>
  <c r="E4307" i="28"/>
  <c r="E4306" i="28"/>
  <c r="E4305" i="28"/>
  <c r="E4304" i="28"/>
  <c r="E4303" i="28"/>
  <c r="E4302" i="28"/>
  <c r="E4301" i="28"/>
  <c r="E4300" i="28"/>
  <c r="E4299" i="28"/>
  <c r="E4298" i="28"/>
  <c r="E4297" i="28"/>
  <c r="E4296" i="28"/>
  <c r="E4295" i="28"/>
  <c r="E4294" i="28"/>
  <c r="E4293" i="28"/>
  <c r="E4292" i="28"/>
  <c r="E4291" i="28"/>
  <c r="E4290" i="28"/>
  <c r="E4289" i="28"/>
  <c r="E4288" i="28"/>
  <c r="E4287" i="28"/>
  <c r="E4286" i="28"/>
  <c r="E4285" i="28"/>
  <c r="E4284" i="28"/>
  <c r="E4283" i="28"/>
  <c r="E4282" i="28"/>
  <c r="E4281" i="28"/>
  <c r="E4280" i="28"/>
  <c r="E4279" i="28"/>
  <c r="E4278" i="28"/>
  <c r="E4277" i="28"/>
  <c r="E4276" i="28"/>
  <c r="E4275" i="28"/>
  <c r="E4274" i="28"/>
  <c r="E4273" i="28"/>
  <c r="E4272" i="28"/>
  <c r="E4271" i="28"/>
  <c r="E4270" i="28"/>
  <c r="E4269" i="28"/>
  <c r="E4268" i="28"/>
  <c r="E4267" i="28"/>
  <c r="E4266" i="28"/>
  <c r="E4265" i="28"/>
  <c r="E4264" i="28"/>
  <c r="E4263" i="28"/>
  <c r="E4262" i="28"/>
  <c r="E4261" i="28"/>
  <c r="E4260" i="28"/>
  <c r="E4259" i="28"/>
  <c r="E4258" i="28"/>
  <c r="E4257" i="28"/>
  <c r="E4256" i="28"/>
  <c r="E4255" i="28"/>
  <c r="E4254" i="28"/>
  <c r="E4253" i="28"/>
  <c r="E4252" i="28"/>
  <c r="E4251" i="28"/>
  <c r="E4250" i="28"/>
  <c r="E4249" i="28"/>
  <c r="E4248" i="28"/>
  <c r="E4247" i="28"/>
  <c r="E4246" i="28"/>
  <c r="E4245" i="28"/>
  <c r="E4244" i="28"/>
  <c r="E4243" i="28"/>
  <c r="E4242" i="28"/>
  <c r="E4241" i="28"/>
  <c r="E4240" i="28"/>
  <c r="E4239" i="28"/>
  <c r="E4238" i="28"/>
  <c r="E4237" i="28"/>
  <c r="E4236" i="28"/>
  <c r="E4235" i="28"/>
  <c r="E4234" i="28"/>
  <c r="E4233" i="28"/>
  <c r="E4232" i="28"/>
  <c r="E4231" i="28"/>
  <c r="E4230" i="28"/>
  <c r="E4229" i="28"/>
  <c r="E4228" i="28"/>
  <c r="E4227" i="28"/>
  <c r="E4226" i="28"/>
  <c r="E4225" i="28"/>
  <c r="E4224" i="28"/>
  <c r="E4223" i="28"/>
  <c r="E4222" i="28"/>
  <c r="E4221" i="28"/>
  <c r="E4220" i="28"/>
  <c r="E4219" i="28"/>
  <c r="E4218" i="28"/>
  <c r="E4217" i="28"/>
  <c r="E4216" i="28"/>
  <c r="E4215" i="28"/>
  <c r="E4214" i="28"/>
  <c r="E4213" i="28"/>
  <c r="E4212" i="28"/>
  <c r="E4211" i="28"/>
  <c r="E4210" i="28"/>
  <c r="E4209" i="28"/>
  <c r="E4208" i="28"/>
  <c r="E4207" i="28"/>
  <c r="E4206" i="28"/>
  <c r="E4205" i="28"/>
  <c r="E4204" i="28"/>
  <c r="E4203" i="28"/>
  <c r="E4202" i="28"/>
  <c r="E4201" i="28"/>
  <c r="E4200" i="28"/>
  <c r="E4199" i="28"/>
  <c r="E4198" i="28"/>
  <c r="E4197" i="28"/>
  <c r="E4196" i="28"/>
  <c r="E4195" i="28"/>
  <c r="E4194" i="28"/>
  <c r="E4193" i="28"/>
  <c r="E4192" i="28"/>
  <c r="E4191" i="28"/>
  <c r="E4190" i="28"/>
  <c r="E4189" i="28"/>
  <c r="E4188" i="28"/>
  <c r="E4187" i="28"/>
  <c r="E4186" i="28"/>
  <c r="E4185" i="28"/>
  <c r="E4184" i="28"/>
  <c r="E4183" i="28"/>
  <c r="E4182" i="28"/>
  <c r="E4181" i="28"/>
  <c r="E4180" i="28"/>
  <c r="E4179" i="28"/>
  <c r="E4178" i="28"/>
  <c r="E4177" i="28"/>
  <c r="E4176" i="28"/>
  <c r="E4175" i="28"/>
  <c r="E4174" i="28"/>
  <c r="E4173" i="28"/>
  <c r="E4172" i="28"/>
  <c r="E4171" i="28"/>
  <c r="E4170" i="28"/>
  <c r="E4169" i="28"/>
  <c r="E4168" i="28"/>
  <c r="E4167" i="28"/>
  <c r="E4166" i="28"/>
  <c r="E4165" i="28"/>
  <c r="E4164" i="28"/>
  <c r="E4163" i="28"/>
  <c r="E4162" i="28"/>
  <c r="E4161" i="28"/>
  <c r="E4160" i="28"/>
  <c r="E4159" i="28"/>
  <c r="E4158" i="28"/>
  <c r="E4157" i="28"/>
  <c r="E4156" i="28"/>
  <c r="E4155" i="28"/>
  <c r="E4154" i="28"/>
  <c r="E4153" i="28"/>
  <c r="E4152" i="28"/>
  <c r="E4151" i="28"/>
  <c r="E4150" i="28"/>
  <c r="E4149" i="28"/>
  <c r="E4148" i="28"/>
  <c r="E4147" i="28"/>
  <c r="E4146" i="28"/>
  <c r="E4145" i="28"/>
  <c r="E4144" i="28"/>
  <c r="E4143" i="28"/>
  <c r="E4142" i="28"/>
  <c r="E4141" i="28"/>
  <c r="E4140" i="28"/>
  <c r="E4139" i="28"/>
  <c r="E4138" i="28"/>
  <c r="E4137" i="28"/>
  <c r="E4136" i="28"/>
  <c r="E4135" i="28"/>
  <c r="E4134" i="28"/>
  <c r="E4133" i="28"/>
  <c r="E4132" i="28"/>
  <c r="E4131" i="28"/>
  <c r="E4130" i="28"/>
  <c r="E4129" i="28"/>
  <c r="E4128" i="28"/>
  <c r="E4127" i="28"/>
  <c r="E4126" i="28"/>
  <c r="E4125" i="28"/>
  <c r="E4124" i="28"/>
  <c r="E4123" i="28"/>
  <c r="E4122" i="28"/>
  <c r="E4121" i="28"/>
  <c r="E4120" i="28"/>
  <c r="E4119" i="28"/>
  <c r="E4118" i="28"/>
  <c r="E4117" i="28"/>
  <c r="E4116" i="28"/>
  <c r="E4115" i="28"/>
  <c r="E4114" i="28"/>
  <c r="E4113" i="28"/>
  <c r="E4112" i="28"/>
  <c r="E4111" i="28"/>
  <c r="E4110" i="28"/>
  <c r="E4109" i="28"/>
  <c r="E4108" i="28"/>
  <c r="E4107" i="28"/>
  <c r="E4106" i="28"/>
  <c r="E4105" i="28"/>
  <c r="E4104" i="28"/>
  <c r="E4103" i="28"/>
  <c r="E4102" i="28"/>
  <c r="E4101" i="28"/>
  <c r="E4100" i="28"/>
  <c r="E4099" i="28"/>
  <c r="E4098" i="28"/>
  <c r="E4097" i="28"/>
  <c r="E4096" i="28"/>
  <c r="E4095" i="28"/>
  <c r="E4094" i="28"/>
  <c r="E4093" i="28"/>
  <c r="E4092" i="28"/>
  <c r="E4091" i="28"/>
  <c r="E4090" i="28"/>
  <c r="E4089" i="28"/>
  <c r="E4088" i="28"/>
  <c r="E4087" i="28"/>
  <c r="E4086" i="28"/>
  <c r="E4085" i="28"/>
  <c r="E4084" i="28"/>
  <c r="E4083" i="28"/>
  <c r="E4082" i="28"/>
  <c r="E4081" i="28"/>
  <c r="E4080" i="28"/>
  <c r="E4079" i="28"/>
  <c r="E4078" i="28"/>
  <c r="E4077" i="28"/>
  <c r="E4076" i="28"/>
  <c r="E4075" i="28"/>
  <c r="E4074" i="28"/>
  <c r="E4073" i="28"/>
  <c r="E4072" i="28"/>
  <c r="E4071" i="28"/>
  <c r="E4070" i="28"/>
  <c r="E4069" i="28"/>
  <c r="E4068" i="28"/>
  <c r="E4067" i="28"/>
  <c r="E4066" i="28"/>
  <c r="E4065" i="28"/>
  <c r="E4064" i="28"/>
  <c r="E4063" i="28"/>
  <c r="E4062" i="28"/>
  <c r="E4061" i="28"/>
  <c r="E4060" i="28"/>
  <c r="E4059" i="28"/>
  <c r="E4058" i="28"/>
  <c r="E4057" i="28"/>
  <c r="E4056" i="28"/>
  <c r="E4055" i="28"/>
  <c r="E4054" i="28"/>
  <c r="E4053" i="28"/>
  <c r="E4052" i="28"/>
  <c r="E4051" i="28"/>
  <c r="E4050" i="28"/>
  <c r="E4049" i="28"/>
  <c r="E4048" i="28"/>
  <c r="E4047" i="28"/>
  <c r="E4046" i="28"/>
  <c r="E4045" i="28"/>
  <c r="E4044" i="28"/>
  <c r="E4043" i="28"/>
  <c r="E4042" i="28"/>
  <c r="E4041" i="28"/>
  <c r="E4040" i="28"/>
  <c r="E4039" i="28"/>
  <c r="E4038" i="28"/>
  <c r="E4037" i="28"/>
  <c r="E4036" i="28"/>
  <c r="E4035" i="28"/>
  <c r="E4034" i="28"/>
  <c r="E4033" i="28"/>
  <c r="E4032" i="28"/>
  <c r="E4031" i="28"/>
  <c r="E4030" i="28"/>
  <c r="E4029" i="28"/>
  <c r="E4028" i="28"/>
  <c r="E4027" i="28"/>
  <c r="E4026" i="28"/>
  <c r="E4025" i="28"/>
  <c r="E4024" i="28"/>
  <c r="E4023" i="28"/>
  <c r="E4022" i="28"/>
  <c r="E4021" i="28"/>
  <c r="E4020" i="28"/>
  <c r="E4019" i="28"/>
  <c r="E4018" i="28"/>
  <c r="E4017" i="28"/>
  <c r="E4016" i="28"/>
  <c r="E4015" i="28"/>
  <c r="E4014" i="28"/>
  <c r="E4013" i="28"/>
  <c r="E4012" i="28"/>
  <c r="E4011" i="28"/>
  <c r="E4010" i="28"/>
  <c r="E4009" i="28"/>
  <c r="E4008" i="28"/>
  <c r="E4007" i="28"/>
  <c r="E4006" i="28"/>
  <c r="E4005" i="28"/>
  <c r="E4004" i="28"/>
  <c r="E4003" i="28"/>
  <c r="E4002" i="28"/>
  <c r="E4001" i="28"/>
  <c r="E4000" i="28"/>
  <c r="E3999" i="28"/>
  <c r="E3998" i="28"/>
  <c r="E3997" i="28"/>
  <c r="E3996" i="28"/>
  <c r="E3995" i="28"/>
  <c r="E3994" i="28"/>
  <c r="E3993" i="28"/>
  <c r="E3992" i="28"/>
  <c r="E3991" i="28"/>
  <c r="E3990" i="28"/>
  <c r="E3989" i="28"/>
  <c r="E3988" i="28"/>
  <c r="E3987" i="28"/>
  <c r="E3986" i="28"/>
  <c r="E3985" i="28"/>
  <c r="E3984" i="28"/>
  <c r="E3983" i="28"/>
  <c r="E3982" i="28"/>
  <c r="E3981" i="28"/>
  <c r="E3980" i="28"/>
  <c r="E3979" i="28"/>
  <c r="E3978" i="28"/>
  <c r="E3977" i="28"/>
  <c r="E3976" i="28"/>
  <c r="E3975" i="28"/>
  <c r="E3974" i="28"/>
  <c r="E3973" i="28"/>
  <c r="E3972" i="28"/>
  <c r="E3971" i="28"/>
  <c r="E3970" i="28"/>
  <c r="E3969" i="28"/>
  <c r="E3968" i="28"/>
  <c r="E3967" i="28"/>
  <c r="E3966" i="28"/>
  <c r="E3965" i="28"/>
  <c r="E3964" i="28"/>
  <c r="E3963" i="28"/>
  <c r="E3962" i="28"/>
  <c r="E3961" i="28"/>
  <c r="E3960" i="28"/>
  <c r="E3959" i="28"/>
  <c r="E3958" i="28"/>
  <c r="E3957" i="28"/>
  <c r="E3956" i="28"/>
  <c r="E3955" i="28"/>
  <c r="E3954" i="28"/>
  <c r="E3953" i="28"/>
  <c r="E3952" i="28"/>
  <c r="E3951" i="28"/>
  <c r="E3950" i="28"/>
  <c r="E3949" i="28"/>
  <c r="E3948" i="28"/>
  <c r="E3947" i="28"/>
  <c r="E3946" i="28"/>
  <c r="E3945" i="28"/>
  <c r="E3944" i="28"/>
  <c r="E3943" i="28"/>
  <c r="E3942" i="28"/>
  <c r="E3941" i="28"/>
  <c r="E3940" i="28"/>
  <c r="E3939" i="28"/>
  <c r="E3938" i="28"/>
  <c r="E3937" i="28"/>
  <c r="E3936" i="28"/>
  <c r="E3935" i="28"/>
  <c r="E3934" i="28"/>
  <c r="E3933" i="28"/>
  <c r="E3932" i="28"/>
  <c r="E3931" i="28"/>
  <c r="E3930" i="28"/>
  <c r="E3929" i="28"/>
  <c r="E3928" i="28"/>
  <c r="E3927" i="28"/>
  <c r="E3926" i="28"/>
  <c r="E3925" i="28"/>
  <c r="E3924" i="28"/>
  <c r="E3923" i="28"/>
  <c r="E3922" i="28"/>
  <c r="E3921" i="28"/>
  <c r="E3920" i="28"/>
  <c r="E3919" i="28"/>
  <c r="E3918" i="28"/>
  <c r="E3917" i="28"/>
  <c r="E3916" i="28"/>
  <c r="E3915" i="28"/>
  <c r="E3914" i="28"/>
  <c r="E3913" i="28"/>
  <c r="E3912" i="28"/>
  <c r="E3911" i="28"/>
  <c r="E3910" i="28"/>
  <c r="E3909" i="28"/>
  <c r="E3908" i="28"/>
  <c r="E3907" i="28"/>
  <c r="E3906" i="28"/>
  <c r="E3905" i="28"/>
  <c r="E3904" i="28"/>
  <c r="E3903" i="28"/>
  <c r="E3902" i="28"/>
  <c r="E3901" i="28"/>
  <c r="E3900" i="28"/>
  <c r="E3899" i="28"/>
  <c r="E3898" i="28"/>
  <c r="E3897" i="28"/>
  <c r="E3896" i="28"/>
  <c r="E3895" i="28"/>
  <c r="E3894" i="28"/>
  <c r="E3893" i="28"/>
  <c r="E3892" i="28"/>
  <c r="E3891" i="28"/>
  <c r="E3890" i="28"/>
  <c r="E3889" i="28"/>
  <c r="E3888" i="28"/>
  <c r="E3887" i="28"/>
  <c r="E3886" i="28"/>
  <c r="E3885" i="28"/>
  <c r="E3884" i="28"/>
  <c r="E3883" i="28"/>
  <c r="E3882" i="28"/>
  <c r="E3881" i="28"/>
  <c r="E3880" i="28"/>
  <c r="E3879" i="28"/>
  <c r="E3878" i="28"/>
  <c r="E3877" i="28"/>
  <c r="E3876" i="28"/>
  <c r="E3875" i="28"/>
  <c r="E3874" i="28"/>
  <c r="E3873" i="28"/>
  <c r="E3872" i="28"/>
  <c r="E3871" i="28"/>
  <c r="E3870" i="28"/>
  <c r="E3869" i="28"/>
  <c r="E3868" i="28"/>
  <c r="E3867" i="28"/>
  <c r="E3866" i="28"/>
  <c r="E3865" i="28"/>
  <c r="E3864" i="28"/>
  <c r="E3863" i="28"/>
  <c r="E3862" i="28"/>
  <c r="E3861" i="28"/>
  <c r="E3860" i="28"/>
  <c r="E3859" i="28"/>
  <c r="E3858" i="28"/>
  <c r="E3857" i="28"/>
  <c r="E3856" i="28"/>
  <c r="E3855" i="28"/>
  <c r="E3854" i="28"/>
  <c r="E3853" i="28"/>
  <c r="E3852" i="28"/>
  <c r="E3851" i="28"/>
  <c r="E3850" i="28"/>
  <c r="E3849" i="28"/>
  <c r="E3848" i="28"/>
  <c r="E3847" i="28"/>
  <c r="E3846" i="28"/>
  <c r="E3845" i="28"/>
  <c r="E3844" i="28"/>
  <c r="E3843" i="28"/>
  <c r="E3842" i="28"/>
  <c r="E3841" i="28"/>
  <c r="E3840" i="28"/>
  <c r="E3839" i="28"/>
  <c r="E3838" i="28"/>
  <c r="E3837" i="28"/>
  <c r="E3836" i="28"/>
  <c r="E3835" i="28"/>
  <c r="E3834" i="28"/>
  <c r="E3833" i="28"/>
  <c r="E3832" i="28"/>
  <c r="E3831" i="28"/>
  <c r="E3830" i="28"/>
  <c r="E3829" i="28"/>
  <c r="E3828" i="28"/>
  <c r="E3827" i="28"/>
  <c r="E3826" i="28"/>
  <c r="E3825" i="28"/>
  <c r="E3824" i="28"/>
  <c r="E3823" i="28"/>
  <c r="E3822" i="28"/>
  <c r="E3821" i="28"/>
  <c r="E3820" i="28"/>
  <c r="E3819" i="28"/>
  <c r="E3818" i="28"/>
  <c r="E3817" i="28"/>
  <c r="E3816" i="28"/>
  <c r="E3815" i="28"/>
  <c r="E3814" i="28"/>
  <c r="E3813" i="28"/>
  <c r="E3812" i="28"/>
  <c r="E3811" i="28"/>
  <c r="E3810" i="28"/>
  <c r="E3809" i="28"/>
  <c r="E3808" i="28"/>
  <c r="E3807" i="28"/>
  <c r="E3806" i="28"/>
  <c r="E3805" i="28"/>
  <c r="E3804" i="28"/>
  <c r="E3803" i="28"/>
  <c r="E3802" i="28"/>
  <c r="E3801" i="28"/>
  <c r="E3800" i="28"/>
  <c r="E3799" i="28"/>
  <c r="E3798" i="28"/>
  <c r="E3797" i="28"/>
  <c r="E3796" i="28"/>
  <c r="E3795" i="28"/>
  <c r="E3794" i="28"/>
  <c r="E3793" i="28"/>
  <c r="E3792" i="28"/>
  <c r="E3791" i="28"/>
  <c r="E3790" i="28"/>
  <c r="E3789" i="28"/>
  <c r="E3788" i="28"/>
  <c r="E3787" i="28"/>
  <c r="E3786" i="28"/>
  <c r="E3785" i="28"/>
  <c r="E3784" i="28"/>
  <c r="E3783" i="28"/>
  <c r="E3782" i="28"/>
  <c r="E3781" i="28"/>
  <c r="E3780" i="28"/>
  <c r="E3779" i="28"/>
  <c r="E3778" i="28"/>
  <c r="E3777" i="28"/>
  <c r="E3776" i="28"/>
  <c r="E3775" i="28"/>
  <c r="E3774" i="28"/>
  <c r="E3773" i="28"/>
  <c r="E3772" i="28"/>
  <c r="E3771" i="28"/>
  <c r="E3770" i="28"/>
  <c r="E3769" i="28"/>
  <c r="E3768" i="28"/>
  <c r="E3767" i="28"/>
  <c r="E3766" i="28"/>
  <c r="E3765" i="28"/>
  <c r="E3764" i="28"/>
  <c r="E3763" i="28"/>
  <c r="E3762" i="28"/>
  <c r="E3761" i="28"/>
  <c r="E3760" i="28"/>
  <c r="E3759" i="28"/>
  <c r="E3758" i="28"/>
  <c r="E3757" i="28"/>
  <c r="E3756" i="28"/>
  <c r="E3755" i="28"/>
  <c r="E3754" i="28"/>
  <c r="E3753" i="28"/>
  <c r="E3752" i="28"/>
  <c r="E3751" i="28"/>
  <c r="E3750" i="28"/>
  <c r="E3749" i="28"/>
  <c r="E3748" i="28"/>
  <c r="E3747" i="28"/>
  <c r="E3746" i="28"/>
  <c r="E3745" i="28"/>
  <c r="E3744" i="28"/>
  <c r="E3743" i="28"/>
  <c r="E3742" i="28"/>
  <c r="E3741" i="28"/>
  <c r="E3740" i="28"/>
  <c r="E3739" i="28"/>
  <c r="E3738" i="28"/>
  <c r="E3737" i="28"/>
  <c r="E3736" i="28"/>
  <c r="E3735" i="28"/>
  <c r="E3734" i="28"/>
  <c r="E3733" i="28"/>
  <c r="E3732" i="28"/>
  <c r="E3731" i="28"/>
  <c r="E3730" i="28"/>
  <c r="E3729" i="28"/>
  <c r="E3728" i="28"/>
  <c r="E3727" i="28"/>
  <c r="E3726" i="28"/>
  <c r="E3725" i="28"/>
  <c r="E3724" i="28"/>
  <c r="E3723" i="28"/>
  <c r="E3722" i="28"/>
  <c r="E3721" i="28"/>
  <c r="E3720" i="28"/>
  <c r="E3719" i="28"/>
  <c r="E3718" i="28"/>
  <c r="E3717" i="28"/>
  <c r="E3716" i="28"/>
  <c r="E3715" i="28"/>
  <c r="E3714" i="28"/>
  <c r="E3713" i="28"/>
  <c r="E3712" i="28"/>
  <c r="E3711" i="28"/>
  <c r="E3710" i="28"/>
  <c r="E3709" i="28"/>
  <c r="E3708" i="28"/>
  <c r="E3707" i="28"/>
  <c r="E3706" i="28"/>
  <c r="E3705" i="28"/>
  <c r="E3704" i="28"/>
  <c r="E3703" i="28"/>
  <c r="E3702" i="28"/>
  <c r="E3701" i="28"/>
  <c r="E3700" i="28"/>
  <c r="E3699" i="28"/>
  <c r="E3698" i="28"/>
  <c r="E3697" i="28"/>
  <c r="E3696" i="28"/>
  <c r="E3695" i="28"/>
  <c r="E3694" i="28"/>
  <c r="E3693" i="28"/>
  <c r="E3692" i="28"/>
  <c r="E3691" i="28"/>
  <c r="E3690" i="28"/>
  <c r="E3689" i="28"/>
  <c r="E3688" i="28"/>
  <c r="E3687" i="28"/>
  <c r="E3686" i="28"/>
  <c r="E3685" i="28"/>
  <c r="E3684" i="28"/>
  <c r="E3683" i="28"/>
  <c r="E3682" i="28"/>
  <c r="E3681" i="28"/>
  <c r="E3680" i="28"/>
  <c r="E3679" i="28"/>
  <c r="E3678" i="28"/>
  <c r="E3677" i="28"/>
  <c r="E3676" i="28"/>
  <c r="E3675" i="28"/>
  <c r="E3674" i="28"/>
  <c r="E3673" i="28"/>
  <c r="E3672" i="28"/>
  <c r="E3671" i="28"/>
  <c r="E3670" i="28"/>
  <c r="E3669" i="28"/>
  <c r="E3668" i="28"/>
  <c r="E3667" i="28"/>
  <c r="E3666" i="28"/>
  <c r="E3665" i="28"/>
  <c r="E3664" i="28"/>
  <c r="E3663" i="28"/>
  <c r="E3662" i="28"/>
  <c r="E3661" i="28"/>
  <c r="E3660" i="28"/>
  <c r="E3659" i="28"/>
  <c r="E3658" i="28"/>
  <c r="E3657" i="28"/>
  <c r="E3656" i="28"/>
  <c r="E3655" i="28"/>
  <c r="E3654" i="28"/>
  <c r="E3653" i="28"/>
  <c r="E3652" i="28"/>
  <c r="E3651" i="28"/>
  <c r="E3650" i="28"/>
  <c r="E3649" i="28"/>
  <c r="E3648" i="28"/>
  <c r="E3647" i="28"/>
  <c r="E3646" i="28"/>
  <c r="E3645" i="28"/>
  <c r="E3644" i="28"/>
  <c r="E3643" i="28"/>
  <c r="E3642" i="28"/>
  <c r="E3641" i="28"/>
  <c r="E3640" i="28"/>
  <c r="E3639" i="28"/>
  <c r="E3638" i="28"/>
  <c r="E3637" i="28"/>
  <c r="E3636" i="28"/>
  <c r="E3635" i="28"/>
  <c r="E3634" i="28"/>
  <c r="E3633" i="28"/>
  <c r="E3632" i="28"/>
  <c r="E3631" i="28"/>
  <c r="E3630" i="28"/>
  <c r="E3629" i="28"/>
  <c r="E3628" i="28"/>
  <c r="E3627" i="28"/>
  <c r="E3626" i="28"/>
  <c r="E3625" i="28"/>
  <c r="E3624" i="28"/>
  <c r="E3623" i="28"/>
  <c r="E3622" i="28"/>
  <c r="E3621" i="28"/>
  <c r="E3620" i="28"/>
  <c r="E3619" i="28"/>
  <c r="E3618" i="28"/>
  <c r="E3617" i="28"/>
  <c r="E3616" i="28"/>
  <c r="E3615" i="28"/>
  <c r="E3614" i="28"/>
  <c r="E3613" i="28"/>
  <c r="E3612" i="28"/>
  <c r="E3611" i="28"/>
  <c r="E3610" i="28"/>
  <c r="E3609" i="28"/>
  <c r="E3608" i="28"/>
  <c r="E3607" i="28"/>
  <c r="E3606" i="28"/>
  <c r="E3605" i="28"/>
  <c r="E3604" i="28"/>
  <c r="E3603" i="28"/>
  <c r="E3602" i="28"/>
  <c r="E3601" i="28"/>
  <c r="E3600" i="28"/>
  <c r="E3599" i="28"/>
  <c r="E3598" i="28"/>
  <c r="E3597" i="28"/>
  <c r="E3596" i="28"/>
  <c r="E3595" i="28"/>
  <c r="E3594" i="28"/>
  <c r="E3593" i="28"/>
  <c r="E3592" i="28"/>
  <c r="E3591" i="28"/>
  <c r="E3590" i="28"/>
  <c r="E3589" i="28"/>
  <c r="E3588" i="28"/>
  <c r="E3587" i="28"/>
  <c r="E3586" i="28"/>
  <c r="E3585" i="28"/>
  <c r="E3584" i="28"/>
  <c r="E3583" i="28"/>
  <c r="E3582" i="28"/>
  <c r="E3581" i="28"/>
  <c r="E3580" i="28"/>
  <c r="E3579" i="28"/>
  <c r="E3578" i="28"/>
  <c r="E3577" i="28"/>
  <c r="E3576" i="28"/>
  <c r="E3575" i="28"/>
  <c r="E3574" i="28"/>
  <c r="E3573" i="28"/>
  <c r="E3572" i="28"/>
  <c r="E3571" i="28"/>
  <c r="E3570" i="28"/>
  <c r="E3569" i="28"/>
  <c r="E3568" i="28"/>
  <c r="E3567" i="28"/>
  <c r="E3566" i="28"/>
  <c r="E3565" i="28"/>
  <c r="E3564" i="28"/>
  <c r="E3563" i="28"/>
  <c r="E3562" i="28"/>
  <c r="E3561" i="28"/>
  <c r="E3560" i="28"/>
  <c r="E3559" i="28"/>
  <c r="E3558" i="28"/>
  <c r="E3557" i="28"/>
  <c r="E3556" i="28"/>
  <c r="E3555" i="28"/>
  <c r="E3554" i="28"/>
  <c r="E3553" i="28"/>
  <c r="E3552" i="28"/>
  <c r="E3551" i="28"/>
  <c r="E3550" i="28"/>
  <c r="E3549" i="28"/>
  <c r="E3548" i="28"/>
  <c r="E3547" i="28"/>
  <c r="E3546" i="28"/>
  <c r="E3545" i="28"/>
  <c r="E3544" i="28"/>
  <c r="E3543" i="28"/>
  <c r="E3542" i="28"/>
  <c r="E3541" i="28"/>
  <c r="E3540" i="28"/>
  <c r="E3539" i="28"/>
  <c r="E3538" i="28"/>
  <c r="E3537" i="28"/>
  <c r="E3536" i="28"/>
  <c r="E3535" i="28"/>
  <c r="E3534" i="28"/>
  <c r="E3533" i="28"/>
  <c r="E3532" i="28"/>
  <c r="E3531" i="28"/>
  <c r="E3530" i="28"/>
  <c r="E3529" i="28"/>
  <c r="E3528" i="28"/>
  <c r="E3527" i="28"/>
  <c r="E3526" i="28"/>
  <c r="E3525" i="28"/>
  <c r="E3524" i="28"/>
  <c r="E3523" i="28"/>
  <c r="E3522" i="28"/>
  <c r="E3521" i="28"/>
  <c r="E3520" i="28"/>
  <c r="E3519" i="28"/>
  <c r="E3518" i="28"/>
  <c r="E3517" i="28"/>
  <c r="E3516" i="28"/>
  <c r="E3515" i="28"/>
  <c r="E3514" i="28"/>
  <c r="E3513" i="28"/>
  <c r="E3512" i="28"/>
  <c r="E3511" i="28"/>
  <c r="E3510" i="28"/>
  <c r="E3509" i="28"/>
  <c r="E3508" i="28"/>
  <c r="E3507" i="28"/>
  <c r="E3506" i="28"/>
  <c r="E3505" i="28"/>
  <c r="E3504" i="28"/>
  <c r="E3503" i="28"/>
  <c r="E3502" i="28"/>
  <c r="E3501" i="28"/>
  <c r="E3500" i="28"/>
  <c r="E3499" i="28"/>
  <c r="E3498" i="28"/>
  <c r="E3497" i="28"/>
  <c r="E3496" i="28"/>
  <c r="E3495" i="28"/>
  <c r="E3494" i="28"/>
  <c r="E3493" i="28"/>
  <c r="E3492" i="28"/>
  <c r="E3491" i="28"/>
  <c r="E3490" i="28"/>
  <c r="E3489" i="28"/>
  <c r="E3488" i="28"/>
  <c r="E3487" i="28"/>
  <c r="E3486" i="28"/>
  <c r="E3485" i="28"/>
  <c r="E3484" i="28"/>
  <c r="E3483" i="28"/>
  <c r="E3482" i="28"/>
  <c r="E3481" i="28"/>
  <c r="E3480" i="28"/>
  <c r="E3479" i="28"/>
  <c r="E3478" i="28"/>
  <c r="E3477" i="28"/>
  <c r="E3476" i="28"/>
  <c r="E3475" i="28"/>
  <c r="E3474" i="28"/>
  <c r="E3473" i="28"/>
  <c r="E3472" i="28"/>
  <c r="E3471" i="28"/>
  <c r="E3470" i="28"/>
  <c r="E3469" i="28"/>
  <c r="E3468" i="28"/>
  <c r="E3467" i="28"/>
  <c r="E3466" i="28"/>
  <c r="E3465" i="28"/>
  <c r="E3464" i="28"/>
  <c r="E3463" i="28"/>
  <c r="E3462" i="28"/>
  <c r="E3461" i="28"/>
  <c r="E3460" i="28"/>
  <c r="E3459" i="28"/>
  <c r="E3458" i="28"/>
  <c r="E3457" i="28"/>
  <c r="E3456" i="28"/>
  <c r="E3455" i="28"/>
  <c r="E3454" i="28"/>
  <c r="E3453" i="28"/>
  <c r="E3452" i="28"/>
  <c r="E3451" i="28"/>
  <c r="E3450" i="28"/>
  <c r="E3449" i="28"/>
  <c r="E3448" i="28"/>
  <c r="E3447" i="28"/>
  <c r="E3446" i="28"/>
  <c r="E3445" i="28"/>
  <c r="E3444" i="28"/>
  <c r="E3443" i="28"/>
  <c r="E3442" i="28"/>
  <c r="E3441" i="28"/>
  <c r="E3440" i="28"/>
  <c r="E3439" i="28"/>
  <c r="E3438" i="28"/>
  <c r="E3437" i="28"/>
  <c r="E3436" i="28"/>
  <c r="E3435" i="28"/>
  <c r="E3434" i="28"/>
  <c r="E3433" i="28"/>
  <c r="E3432" i="28"/>
  <c r="E3431" i="28"/>
  <c r="E3430" i="28"/>
  <c r="E3429" i="28"/>
  <c r="E3428" i="28"/>
  <c r="E3427" i="28"/>
  <c r="E3426" i="28"/>
  <c r="E3425" i="28"/>
  <c r="E3424" i="28"/>
  <c r="E3423" i="28"/>
  <c r="E3422" i="28"/>
  <c r="E3421" i="28"/>
  <c r="E3420" i="28"/>
  <c r="E3419" i="28"/>
  <c r="E3418" i="28"/>
  <c r="E3417" i="28"/>
  <c r="E3416" i="28"/>
  <c r="E3415" i="28"/>
  <c r="E3414" i="28"/>
  <c r="E3413" i="28"/>
  <c r="E3412" i="28"/>
  <c r="E3411" i="28"/>
  <c r="E3410" i="28"/>
  <c r="E3409" i="28"/>
  <c r="E3408" i="28"/>
  <c r="E3407" i="28"/>
  <c r="E3406" i="28"/>
  <c r="E3405" i="28"/>
  <c r="E3404" i="28"/>
  <c r="E3403" i="28"/>
  <c r="E3402" i="28"/>
  <c r="E3401" i="28"/>
  <c r="E3400" i="28"/>
  <c r="E3399" i="28"/>
  <c r="E3398" i="28"/>
  <c r="E3397" i="28"/>
  <c r="E3396" i="28"/>
  <c r="E3395" i="28"/>
  <c r="E3394" i="28"/>
  <c r="E3393" i="28"/>
  <c r="E3392" i="28"/>
  <c r="E3391" i="28"/>
  <c r="E3390" i="28"/>
  <c r="E3389" i="28"/>
  <c r="E3388" i="28"/>
  <c r="E3387" i="28"/>
  <c r="E3386" i="28"/>
  <c r="E3385" i="28"/>
  <c r="E3384" i="28"/>
  <c r="E3383" i="28"/>
  <c r="E3382" i="28"/>
  <c r="E3381" i="28"/>
  <c r="E3380" i="28"/>
  <c r="E3379" i="28"/>
  <c r="E3378" i="28"/>
  <c r="E3377" i="28"/>
  <c r="E3376" i="28"/>
  <c r="E3375" i="28"/>
  <c r="E3374" i="28"/>
  <c r="E3373" i="28"/>
  <c r="E3372" i="28"/>
  <c r="E3371" i="28"/>
  <c r="E3370" i="28"/>
  <c r="E3369" i="28"/>
  <c r="E3368" i="28"/>
  <c r="E3367" i="28"/>
  <c r="E3366" i="28"/>
  <c r="E3365" i="28"/>
  <c r="E3364" i="28"/>
  <c r="E3363" i="28"/>
  <c r="E3362" i="28"/>
  <c r="E3361" i="28"/>
  <c r="E3360" i="28"/>
  <c r="E3359" i="28"/>
  <c r="E3358" i="28"/>
  <c r="E3357" i="28"/>
  <c r="E3356" i="28"/>
  <c r="E3355" i="28"/>
  <c r="E3354" i="28"/>
  <c r="E3353" i="28"/>
  <c r="E3352" i="28"/>
  <c r="E3351" i="28"/>
  <c r="E3350" i="28"/>
  <c r="E3349" i="28"/>
  <c r="E3348" i="28"/>
  <c r="E3347" i="28"/>
  <c r="E3346" i="28"/>
  <c r="E3345" i="28"/>
  <c r="E3344" i="28"/>
  <c r="E3343" i="28"/>
  <c r="E3342" i="28"/>
  <c r="E3341" i="28"/>
  <c r="E3340" i="28"/>
  <c r="E3339" i="28"/>
  <c r="E3338" i="28"/>
  <c r="E3337" i="28"/>
  <c r="E3336" i="28"/>
  <c r="E3335" i="28"/>
  <c r="E3334" i="28"/>
  <c r="E3333" i="28"/>
  <c r="E3332" i="28"/>
  <c r="E3331" i="28"/>
  <c r="E3330" i="28"/>
  <c r="E3329" i="28"/>
  <c r="E3328" i="28"/>
  <c r="E3327" i="28"/>
  <c r="E3326" i="28"/>
  <c r="E3325" i="28"/>
  <c r="E3324" i="28"/>
  <c r="E3323" i="28"/>
  <c r="E3322" i="28"/>
  <c r="E3321" i="28"/>
  <c r="E3320" i="28"/>
  <c r="E3319" i="28"/>
  <c r="E3318" i="28"/>
  <c r="E3317" i="28"/>
  <c r="E3316" i="28"/>
  <c r="E3315" i="28"/>
  <c r="E3314" i="28"/>
  <c r="E3313" i="28"/>
  <c r="E3312" i="28"/>
  <c r="E3311" i="28"/>
  <c r="E3310" i="28"/>
  <c r="E3309" i="28"/>
  <c r="E3308" i="28"/>
  <c r="E3307" i="28"/>
  <c r="E3306" i="28"/>
  <c r="E3305" i="28"/>
  <c r="E3304" i="28"/>
  <c r="E3303" i="28"/>
  <c r="E3302" i="28"/>
  <c r="E3301" i="28"/>
  <c r="E3300" i="28"/>
  <c r="E3299" i="28"/>
  <c r="E3298" i="28"/>
  <c r="E3297" i="28"/>
  <c r="E3296" i="28"/>
  <c r="E3295" i="28"/>
  <c r="E3294" i="28"/>
  <c r="E3293" i="28"/>
  <c r="E3292" i="28"/>
  <c r="E3291" i="28"/>
  <c r="E3290" i="28"/>
  <c r="E3289" i="28"/>
  <c r="E3288" i="28"/>
  <c r="E3287" i="28"/>
  <c r="E3286" i="28"/>
  <c r="E3285" i="28"/>
  <c r="E3284" i="28"/>
  <c r="E3283" i="28"/>
  <c r="E3282" i="28"/>
  <c r="E3281" i="28"/>
  <c r="E3280" i="28"/>
  <c r="E3279" i="28"/>
  <c r="E3278" i="28"/>
  <c r="E3277" i="28"/>
  <c r="E3276" i="28"/>
  <c r="E3275" i="28"/>
  <c r="E3274" i="28"/>
  <c r="E3273" i="28"/>
  <c r="E3272" i="28"/>
  <c r="E3271" i="28"/>
  <c r="E3270" i="28"/>
  <c r="E3269" i="28"/>
  <c r="E3268" i="28"/>
  <c r="E3267" i="28"/>
  <c r="E3266" i="28"/>
  <c r="E3265" i="28"/>
  <c r="E3264" i="28"/>
  <c r="E3263" i="28"/>
  <c r="E3262" i="28"/>
  <c r="E3261" i="28"/>
  <c r="E3260" i="28"/>
  <c r="E3259" i="28"/>
  <c r="E3258" i="28"/>
  <c r="E3257" i="28"/>
  <c r="E3256" i="28"/>
  <c r="E3255" i="28"/>
  <c r="E3254" i="28"/>
  <c r="E3253" i="28"/>
  <c r="E3252" i="28"/>
  <c r="E3251" i="28"/>
  <c r="E3250" i="28"/>
  <c r="E3249" i="28"/>
  <c r="E3248" i="28"/>
  <c r="E3247" i="28"/>
  <c r="E3246" i="28"/>
  <c r="E3245" i="28"/>
  <c r="E3244" i="28"/>
  <c r="E3243" i="28"/>
  <c r="E3242" i="28"/>
  <c r="E3241" i="28"/>
  <c r="E3240" i="28"/>
  <c r="E3239" i="28"/>
  <c r="E3238" i="28"/>
  <c r="E3237" i="28"/>
  <c r="E3236" i="28"/>
  <c r="E3235" i="28"/>
  <c r="E3234" i="28"/>
  <c r="E3233" i="28"/>
  <c r="E3232" i="28"/>
  <c r="E3231" i="28"/>
  <c r="E3230" i="28"/>
  <c r="E3229" i="28"/>
  <c r="E3228" i="28"/>
  <c r="E3227" i="28"/>
  <c r="E3226" i="28"/>
  <c r="E3225" i="28"/>
  <c r="E3224" i="28"/>
  <c r="E3223" i="28"/>
  <c r="E3222" i="28"/>
  <c r="E3221" i="28"/>
  <c r="E3220" i="28"/>
  <c r="E3219" i="28"/>
  <c r="E3218" i="28"/>
  <c r="E3217" i="28"/>
  <c r="E3216" i="28"/>
  <c r="E3215" i="28"/>
  <c r="E3214" i="28"/>
  <c r="E3213" i="28"/>
  <c r="E3212" i="28"/>
  <c r="E3211" i="28"/>
  <c r="E3210" i="28"/>
  <c r="E3209" i="28"/>
  <c r="E3208" i="28"/>
  <c r="E3207" i="28"/>
  <c r="E3206" i="28"/>
  <c r="E3205" i="28"/>
  <c r="E3204" i="28"/>
  <c r="E3203" i="28"/>
  <c r="E3202" i="28"/>
  <c r="E3201" i="28"/>
  <c r="E3200" i="28"/>
  <c r="E3199" i="28"/>
  <c r="E3198" i="28"/>
  <c r="E3197" i="28"/>
  <c r="E3196" i="28"/>
  <c r="E3195" i="28"/>
  <c r="E3194" i="28"/>
  <c r="E3193" i="28"/>
  <c r="E3192" i="28"/>
  <c r="E3191" i="28"/>
  <c r="E3190" i="28"/>
  <c r="E3189" i="28"/>
  <c r="E3188" i="28"/>
  <c r="E3187" i="28"/>
  <c r="E3186" i="28"/>
  <c r="E3185" i="28"/>
  <c r="E3184" i="28"/>
  <c r="E3183" i="28"/>
  <c r="E3182" i="28"/>
  <c r="E3181" i="28"/>
  <c r="E3180" i="28"/>
  <c r="E3179" i="28"/>
  <c r="E3178" i="28"/>
  <c r="E3177" i="28"/>
  <c r="E3176" i="28"/>
  <c r="E3175" i="28"/>
  <c r="E3174" i="28"/>
  <c r="E3173" i="28"/>
  <c r="E3172" i="28"/>
  <c r="E3171" i="28"/>
  <c r="E3170" i="28"/>
  <c r="E3169" i="28"/>
  <c r="E3168" i="28"/>
  <c r="E3167" i="28"/>
  <c r="E3166" i="28"/>
  <c r="E3165" i="28"/>
  <c r="E3164" i="28"/>
  <c r="E3163" i="28"/>
  <c r="E3162" i="28"/>
  <c r="E3161" i="28"/>
  <c r="E3160" i="28"/>
  <c r="E3159" i="28"/>
  <c r="E3158" i="28"/>
  <c r="E3157" i="28"/>
  <c r="E3156" i="28"/>
  <c r="E3155" i="28"/>
  <c r="E3154" i="28"/>
  <c r="E3153" i="28"/>
  <c r="E3152" i="28"/>
  <c r="E3151" i="28"/>
  <c r="E3150" i="28"/>
  <c r="E3149" i="28"/>
  <c r="E3148" i="28"/>
  <c r="E3147" i="28"/>
  <c r="E3146" i="28"/>
  <c r="E3145" i="28"/>
  <c r="E3144" i="28"/>
  <c r="E3143" i="28"/>
  <c r="E3142" i="28"/>
  <c r="E3141" i="28"/>
  <c r="E3140" i="28"/>
  <c r="E3139" i="28"/>
  <c r="E3138" i="28"/>
  <c r="E3137" i="28"/>
  <c r="E3136" i="28"/>
  <c r="E3135" i="28"/>
  <c r="E3134" i="28"/>
  <c r="E3133" i="28"/>
  <c r="E3132" i="28"/>
  <c r="E3131" i="28"/>
  <c r="E3130" i="28"/>
  <c r="E3129" i="28"/>
  <c r="E3128" i="28"/>
  <c r="E3127" i="28"/>
  <c r="E3126" i="28"/>
  <c r="E3125" i="28"/>
  <c r="E3124" i="28"/>
  <c r="E3123" i="28"/>
  <c r="E3122" i="28"/>
  <c r="E3121" i="28"/>
  <c r="E3120" i="28"/>
  <c r="E3119" i="28"/>
  <c r="E3118" i="28"/>
  <c r="E3117" i="28"/>
  <c r="E3116" i="28"/>
  <c r="E3115" i="28"/>
  <c r="E3114" i="28"/>
  <c r="E3113" i="28"/>
  <c r="E3112" i="28"/>
  <c r="E3111" i="28"/>
  <c r="E3110" i="28"/>
  <c r="E3109" i="28"/>
  <c r="E3108" i="28"/>
  <c r="E3107" i="28"/>
  <c r="E3106" i="28"/>
  <c r="E3105" i="28"/>
  <c r="E3104" i="28"/>
  <c r="E3103" i="28"/>
  <c r="E3102" i="28"/>
  <c r="E3101" i="28"/>
  <c r="E3100" i="28"/>
  <c r="E3099" i="28"/>
  <c r="E3098" i="28"/>
  <c r="E3097" i="28"/>
  <c r="E3096" i="28"/>
  <c r="E3095" i="28"/>
  <c r="E3094" i="28"/>
  <c r="E3093" i="28"/>
  <c r="E3092" i="28"/>
  <c r="E3091" i="28"/>
  <c r="E3090" i="28"/>
  <c r="E3089" i="28"/>
  <c r="E3088" i="28"/>
  <c r="E3087" i="28"/>
  <c r="E3086" i="28"/>
  <c r="E3085" i="28"/>
  <c r="E3084" i="28"/>
  <c r="E3083" i="28"/>
  <c r="E3082" i="28"/>
  <c r="E3081" i="28"/>
  <c r="E3080" i="28"/>
  <c r="E3079" i="28"/>
  <c r="E3078" i="28"/>
  <c r="E3077" i="28"/>
  <c r="E3076" i="28"/>
  <c r="E3075" i="28"/>
  <c r="E3074" i="28"/>
  <c r="E3073" i="28"/>
  <c r="E3072" i="28"/>
  <c r="E3071" i="28"/>
  <c r="E3070" i="28"/>
  <c r="E3069" i="28"/>
  <c r="E3068" i="28"/>
  <c r="E3067" i="28"/>
  <c r="E3066" i="28"/>
  <c r="E3065" i="28"/>
  <c r="E3064" i="28"/>
  <c r="E3063" i="28"/>
  <c r="E3062" i="28"/>
  <c r="E3061" i="28"/>
  <c r="E3060" i="28"/>
  <c r="E3059" i="28"/>
  <c r="E3058" i="28"/>
  <c r="E3057" i="28"/>
  <c r="E3056" i="28"/>
  <c r="E3055" i="28"/>
  <c r="E3054" i="28"/>
  <c r="E3053" i="28"/>
  <c r="E3052" i="28"/>
  <c r="E3051" i="28"/>
  <c r="E3050" i="28"/>
  <c r="E3049" i="28"/>
  <c r="E3048" i="28"/>
  <c r="E3047" i="28"/>
  <c r="E3046" i="28"/>
  <c r="E3045" i="28"/>
  <c r="E3044" i="28"/>
  <c r="E3043" i="28"/>
  <c r="E3042" i="28"/>
  <c r="E3041" i="28"/>
  <c r="E3040" i="28"/>
  <c r="E3039" i="28"/>
  <c r="E3038" i="28"/>
  <c r="E3037" i="28"/>
  <c r="E3036" i="28"/>
  <c r="E3035" i="28"/>
  <c r="E3034" i="28"/>
  <c r="E3033" i="28"/>
  <c r="E3032" i="28"/>
  <c r="E3031" i="28"/>
  <c r="E3030" i="28"/>
  <c r="E3029" i="28"/>
  <c r="E3028" i="28"/>
  <c r="E3027" i="28"/>
  <c r="E3026" i="28"/>
  <c r="E3025" i="28"/>
  <c r="E3024" i="28"/>
  <c r="E3023" i="28"/>
  <c r="E3022" i="28"/>
  <c r="E3021" i="28"/>
  <c r="E3020" i="28"/>
  <c r="E3019" i="28"/>
  <c r="E3018" i="28"/>
  <c r="E3017" i="28"/>
  <c r="E3016" i="28"/>
  <c r="E3015" i="28"/>
  <c r="E3014" i="28"/>
  <c r="E3013" i="28"/>
  <c r="E3012" i="28"/>
  <c r="E3011" i="28"/>
  <c r="E3010" i="28"/>
  <c r="E3009" i="28"/>
  <c r="E3008" i="28"/>
  <c r="E3007" i="28"/>
  <c r="E3006" i="28"/>
  <c r="E3005" i="28"/>
  <c r="E3004" i="28"/>
  <c r="E3003" i="28"/>
  <c r="E3002" i="28"/>
  <c r="E3001" i="28"/>
  <c r="E3000" i="28"/>
  <c r="E2999" i="28"/>
  <c r="E2998" i="28"/>
  <c r="E2997" i="28"/>
  <c r="E2996" i="28"/>
  <c r="E2995" i="28"/>
  <c r="E2994" i="28"/>
  <c r="E2993" i="28"/>
  <c r="E2992" i="28"/>
  <c r="E2991" i="28"/>
  <c r="E2990" i="28"/>
  <c r="E2989" i="28"/>
  <c r="E2988" i="28"/>
  <c r="E2987" i="28"/>
  <c r="E2986" i="28"/>
  <c r="E2985" i="28"/>
  <c r="E2984" i="28"/>
  <c r="E2983" i="28"/>
  <c r="E2982" i="28"/>
  <c r="E2981" i="28"/>
  <c r="E2980" i="28"/>
  <c r="E2979" i="28"/>
  <c r="E2978" i="28"/>
  <c r="E2977" i="28"/>
  <c r="E2976" i="28"/>
  <c r="E2975" i="28"/>
  <c r="E2974" i="28"/>
  <c r="E2973" i="28"/>
  <c r="E2972" i="28"/>
  <c r="E2971" i="28"/>
  <c r="E2970" i="28"/>
  <c r="E2969" i="28"/>
  <c r="E2968" i="28"/>
  <c r="E2967" i="28"/>
  <c r="E2966" i="28"/>
  <c r="E2965" i="28"/>
  <c r="E2964" i="28"/>
  <c r="E2963" i="28"/>
  <c r="E2962" i="28"/>
  <c r="E2961" i="28"/>
  <c r="E2960" i="28"/>
  <c r="E2959" i="28"/>
  <c r="E2958" i="28"/>
  <c r="E2957" i="28"/>
  <c r="E2956" i="28"/>
  <c r="E2955" i="28"/>
  <c r="E2954" i="28"/>
  <c r="E2953" i="28"/>
  <c r="E2952" i="28"/>
  <c r="E2951" i="28"/>
  <c r="E2950" i="28"/>
  <c r="E2949" i="28"/>
  <c r="E2948" i="28"/>
  <c r="E2947" i="28"/>
  <c r="E2946" i="28"/>
  <c r="E2945" i="28"/>
  <c r="E2944" i="28"/>
  <c r="E2943" i="28"/>
  <c r="E2942" i="28"/>
  <c r="E2941" i="28"/>
  <c r="E2940" i="28"/>
  <c r="E2939" i="28"/>
  <c r="E2938" i="28"/>
  <c r="E2937" i="28"/>
  <c r="E2936" i="28"/>
  <c r="E2935" i="28"/>
  <c r="E2934" i="28"/>
  <c r="E2933" i="28"/>
  <c r="E2932" i="28"/>
  <c r="E2931" i="28"/>
  <c r="E2930" i="28"/>
  <c r="E2929" i="28"/>
  <c r="E2928" i="28"/>
  <c r="E2927" i="28"/>
  <c r="E2926" i="28"/>
  <c r="E2925" i="28"/>
  <c r="E2924" i="28"/>
  <c r="E2923" i="28"/>
  <c r="E2922" i="28"/>
  <c r="E2921" i="28"/>
  <c r="E2920" i="28"/>
  <c r="E2919" i="28"/>
  <c r="E2918" i="28"/>
  <c r="E2917" i="28"/>
  <c r="E2916" i="28"/>
  <c r="E2915" i="28"/>
  <c r="E2914" i="28"/>
  <c r="E2913" i="28"/>
  <c r="E2912" i="28"/>
  <c r="E2911" i="28"/>
  <c r="E2910" i="28"/>
  <c r="E2909" i="28"/>
  <c r="E2908" i="28"/>
  <c r="E2907" i="28"/>
  <c r="E2906" i="28"/>
  <c r="E2905" i="28"/>
  <c r="E2904" i="28"/>
  <c r="E2903" i="28"/>
  <c r="E2902" i="28"/>
  <c r="E2901" i="28"/>
  <c r="E2900" i="28"/>
  <c r="E2899" i="28"/>
  <c r="E2898" i="28"/>
  <c r="E2897" i="28"/>
  <c r="E2896" i="28"/>
  <c r="E2895" i="28"/>
  <c r="E2894" i="28"/>
  <c r="E2893" i="28"/>
  <c r="E2892" i="28"/>
  <c r="E2891" i="28"/>
  <c r="E2890" i="28"/>
  <c r="E2889" i="28"/>
  <c r="E2888" i="28"/>
  <c r="E2887" i="28"/>
  <c r="E2886" i="28"/>
  <c r="E2885" i="28"/>
  <c r="E2884" i="28"/>
  <c r="E2883" i="28"/>
  <c r="E2882" i="28"/>
  <c r="E2881" i="28"/>
  <c r="E2880" i="28"/>
  <c r="E2879" i="28"/>
  <c r="E2878" i="28"/>
  <c r="E2877" i="28"/>
  <c r="E2876" i="28"/>
  <c r="E2875" i="28"/>
  <c r="E2874" i="28"/>
  <c r="E2873" i="28"/>
  <c r="E2872" i="28"/>
  <c r="E2871" i="28"/>
  <c r="E2870" i="28"/>
  <c r="E2869" i="28"/>
  <c r="E2868" i="28"/>
  <c r="E2867" i="28"/>
  <c r="E2866" i="28"/>
  <c r="E2865" i="28"/>
  <c r="E2864" i="28"/>
  <c r="E2863" i="28"/>
  <c r="E2862" i="28"/>
  <c r="E2861" i="28"/>
  <c r="E2860" i="28"/>
  <c r="E2859" i="28"/>
  <c r="E2858" i="28"/>
  <c r="E2857" i="28"/>
  <c r="E2856" i="28"/>
  <c r="E2855" i="28"/>
  <c r="E2854" i="28"/>
  <c r="E2853" i="28"/>
  <c r="E2852" i="28"/>
  <c r="E2851" i="28"/>
  <c r="E2850" i="28"/>
  <c r="E2849" i="28"/>
  <c r="E2848" i="28"/>
  <c r="E2847" i="28"/>
  <c r="E2846" i="28"/>
  <c r="E2845" i="28"/>
  <c r="E2844" i="28"/>
  <c r="E2843" i="28"/>
  <c r="E2842" i="28"/>
  <c r="E2841" i="28"/>
  <c r="E2840" i="28"/>
  <c r="E2839" i="28"/>
  <c r="E2838" i="28"/>
  <c r="E2837" i="28"/>
  <c r="E2836" i="28"/>
  <c r="E2835" i="28"/>
  <c r="E2834" i="28"/>
  <c r="E2833" i="28"/>
  <c r="E2832" i="28"/>
  <c r="E2831" i="28"/>
  <c r="E2830" i="28"/>
  <c r="E2829" i="28"/>
  <c r="E2828" i="28"/>
  <c r="E2827" i="28"/>
  <c r="E2826" i="28"/>
  <c r="E2825" i="28"/>
  <c r="E2824" i="28"/>
  <c r="E2823" i="28"/>
  <c r="E2822" i="28"/>
  <c r="E2821" i="28"/>
  <c r="E2820" i="28"/>
  <c r="E2819" i="28"/>
  <c r="E2818" i="28"/>
  <c r="E2817" i="28"/>
  <c r="E2816" i="28"/>
  <c r="E2815" i="28"/>
  <c r="E2814" i="28"/>
  <c r="E2813" i="28"/>
  <c r="E2812" i="28"/>
  <c r="E2811" i="28"/>
  <c r="E2810" i="28"/>
  <c r="E2809" i="28"/>
  <c r="E2808" i="28"/>
  <c r="E2807" i="28"/>
  <c r="E2806" i="28"/>
  <c r="E2805" i="28"/>
  <c r="E2804" i="28"/>
  <c r="E2803" i="28"/>
  <c r="E2802" i="28"/>
  <c r="E2801" i="28"/>
  <c r="E2800" i="28"/>
  <c r="E2799" i="28"/>
  <c r="E2798" i="28"/>
  <c r="E2797" i="28"/>
  <c r="E2796" i="28"/>
  <c r="E2795" i="28"/>
  <c r="E2794" i="28"/>
  <c r="E2793" i="28"/>
  <c r="E2792" i="28"/>
  <c r="E2791" i="28"/>
  <c r="E2790" i="28"/>
  <c r="E2789" i="28"/>
  <c r="E2788" i="28"/>
  <c r="E2787" i="28"/>
  <c r="E2786" i="28"/>
  <c r="E2785" i="28"/>
  <c r="E2784" i="28"/>
  <c r="E2783" i="28"/>
  <c r="E2782" i="28"/>
  <c r="E2781" i="28"/>
  <c r="E2780" i="28"/>
  <c r="E2779" i="28"/>
  <c r="E2778" i="28"/>
  <c r="E2777" i="28"/>
  <c r="E2776" i="28"/>
  <c r="E2775" i="28"/>
  <c r="E2774" i="28"/>
  <c r="E2773" i="28"/>
  <c r="E2772" i="28"/>
  <c r="E2771" i="28"/>
  <c r="E2770" i="28"/>
  <c r="E2769" i="28"/>
  <c r="E2768" i="28"/>
  <c r="E2767" i="28"/>
  <c r="E2766" i="28"/>
  <c r="E2765" i="28"/>
  <c r="E2764" i="28"/>
  <c r="E2763" i="28"/>
  <c r="E2762" i="28"/>
  <c r="E2761" i="28"/>
  <c r="E2760" i="28"/>
  <c r="E2759" i="28"/>
  <c r="E2758" i="28"/>
  <c r="E2757" i="28"/>
  <c r="E2756" i="28"/>
  <c r="E2755" i="28"/>
  <c r="E2754" i="28"/>
  <c r="E2753" i="28"/>
  <c r="E2752" i="28"/>
  <c r="E2751" i="28"/>
  <c r="E2750" i="28"/>
  <c r="E2749" i="28"/>
  <c r="E2748" i="28"/>
  <c r="E2747" i="28"/>
  <c r="E2746" i="28"/>
  <c r="E2745" i="28"/>
  <c r="E2744" i="28"/>
  <c r="E2743" i="28"/>
  <c r="E2742" i="28"/>
  <c r="E2741" i="28"/>
  <c r="E2740" i="28"/>
  <c r="E2739" i="28"/>
  <c r="E2738" i="28"/>
  <c r="E2737" i="28"/>
  <c r="E2736" i="28"/>
  <c r="E2735" i="28"/>
  <c r="E2734" i="28"/>
  <c r="E2733" i="28"/>
  <c r="E2732" i="28"/>
  <c r="E2731" i="28"/>
  <c r="E2730" i="28"/>
  <c r="E2729" i="28"/>
  <c r="E2728" i="28"/>
  <c r="E2727" i="28"/>
  <c r="E2726" i="28"/>
  <c r="E2725" i="28"/>
  <c r="E2724" i="28"/>
  <c r="E2723" i="28"/>
  <c r="E2722" i="28"/>
  <c r="E2721" i="28"/>
  <c r="E2720" i="28"/>
  <c r="E2719" i="28"/>
  <c r="E2718" i="28"/>
  <c r="E2717" i="28"/>
  <c r="E2716" i="28"/>
  <c r="E2715" i="28"/>
  <c r="E2714" i="28"/>
  <c r="E2713" i="28"/>
  <c r="E2712" i="28"/>
  <c r="E2711" i="28"/>
  <c r="E2710" i="28"/>
  <c r="E2709" i="28"/>
  <c r="E2708" i="28"/>
  <c r="E2707" i="28"/>
  <c r="E2706" i="28"/>
  <c r="E2705" i="28"/>
  <c r="E2704" i="28"/>
  <c r="E2703" i="28"/>
  <c r="E2702" i="28"/>
  <c r="E2701" i="28"/>
  <c r="E2700" i="28"/>
  <c r="E2699" i="28"/>
  <c r="E2698" i="28"/>
  <c r="E2697" i="28"/>
  <c r="E2696" i="28"/>
  <c r="E2695" i="28"/>
  <c r="E2694" i="28"/>
  <c r="E2693" i="28"/>
  <c r="E2692" i="28"/>
  <c r="E2691" i="28"/>
  <c r="E2690" i="28"/>
  <c r="E2689" i="28"/>
  <c r="E2688" i="28"/>
  <c r="E2687" i="28"/>
  <c r="E2686" i="28"/>
  <c r="E2685" i="28"/>
  <c r="E2684" i="28"/>
  <c r="E2683" i="28"/>
  <c r="E2682" i="28"/>
  <c r="E2681" i="28"/>
  <c r="E2680" i="28"/>
  <c r="E2679" i="28"/>
  <c r="E2678" i="28"/>
  <c r="E2677" i="28"/>
  <c r="E2676" i="28"/>
  <c r="E2675" i="28"/>
  <c r="E2674" i="28"/>
  <c r="E2673" i="28"/>
  <c r="E2672" i="28"/>
  <c r="E2671" i="28"/>
  <c r="E2670" i="28"/>
  <c r="E2669" i="28"/>
  <c r="E2668" i="28"/>
  <c r="E2667" i="28"/>
  <c r="E2666" i="28"/>
  <c r="E2665" i="28"/>
  <c r="E2664" i="28"/>
  <c r="E2663" i="28"/>
  <c r="E2662" i="28"/>
  <c r="E2661" i="28"/>
  <c r="E2660" i="28"/>
  <c r="E2659" i="28"/>
  <c r="E2658" i="28"/>
  <c r="E2657" i="28"/>
  <c r="E2656" i="28"/>
  <c r="E2655" i="28"/>
  <c r="E2654" i="28"/>
  <c r="E2653" i="28"/>
  <c r="E2652" i="28"/>
  <c r="E2651" i="28"/>
  <c r="E2650" i="28"/>
  <c r="E2649" i="28"/>
  <c r="E2648" i="28"/>
  <c r="E2647" i="28"/>
  <c r="E2646" i="28"/>
  <c r="E2645" i="28"/>
  <c r="E2644" i="28"/>
  <c r="E2643" i="28"/>
  <c r="E2642" i="28"/>
  <c r="E2641" i="28"/>
  <c r="E2640" i="28"/>
  <c r="E2639" i="28"/>
  <c r="E2638" i="28"/>
  <c r="E2637" i="28"/>
  <c r="E2636" i="28"/>
  <c r="E2635" i="28"/>
  <c r="E2634" i="28"/>
  <c r="E2633" i="28"/>
  <c r="E2632" i="28"/>
  <c r="E2631" i="28"/>
  <c r="E2630" i="28"/>
  <c r="E2629" i="28"/>
  <c r="E2628" i="28"/>
  <c r="E2627" i="28"/>
  <c r="E2626" i="28"/>
  <c r="E2625" i="28"/>
  <c r="E2624" i="28"/>
  <c r="E2623" i="28"/>
  <c r="E2622" i="28"/>
  <c r="E2621" i="28"/>
  <c r="E2620" i="28"/>
  <c r="E2619" i="28"/>
  <c r="E2618" i="28"/>
  <c r="E2617" i="28"/>
  <c r="E2616" i="28"/>
  <c r="E2615" i="28"/>
  <c r="E2614" i="28"/>
  <c r="E2613" i="28"/>
  <c r="E2612" i="28"/>
  <c r="E2611" i="28"/>
  <c r="E2610" i="28"/>
  <c r="E2609" i="28"/>
  <c r="E2608" i="28"/>
  <c r="E2607" i="28"/>
  <c r="E2606" i="28"/>
  <c r="E2605" i="28"/>
  <c r="E2604" i="28"/>
  <c r="E2603" i="28"/>
  <c r="E2602" i="28"/>
  <c r="E2601" i="28"/>
  <c r="E2600" i="28"/>
  <c r="E2599" i="28"/>
  <c r="E2598" i="28"/>
  <c r="E2597" i="28"/>
  <c r="E2596" i="28"/>
  <c r="E2595" i="28"/>
  <c r="E2594" i="28"/>
  <c r="E2593" i="28"/>
  <c r="E2592" i="28"/>
  <c r="E2591" i="28"/>
  <c r="E2590" i="28"/>
  <c r="E2589" i="28"/>
  <c r="E2588" i="28"/>
  <c r="E2587" i="28"/>
  <c r="E2586" i="28"/>
  <c r="E2585" i="28"/>
  <c r="E2584" i="28"/>
  <c r="E2583" i="28"/>
  <c r="E2582" i="28"/>
  <c r="E2581" i="28"/>
  <c r="E2580" i="28"/>
  <c r="E2579" i="28"/>
  <c r="E2578" i="28"/>
  <c r="E2577" i="28"/>
  <c r="E2576" i="28"/>
  <c r="E2575" i="28"/>
  <c r="E2574" i="28"/>
  <c r="E2573" i="28"/>
  <c r="E2572" i="28"/>
  <c r="E2571" i="28"/>
  <c r="E2570" i="28"/>
  <c r="E2569" i="28"/>
  <c r="E2568" i="28"/>
  <c r="E2567" i="28"/>
  <c r="E2566" i="28"/>
  <c r="E2565" i="28"/>
  <c r="E2564" i="28"/>
  <c r="E2563" i="28"/>
  <c r="E2562" i="28"/>
  <c r="E2561" i="28"/>
  <c r="E2560" i="28"/>
  <c r="E2559" i="28"/>
  <c r="E2558" i="28"/>
  <c r="E2557" i="28"/>
  <c r="E2556" i="28"/>
  <c r="E2555" i="28"/>
  <c r="E2554" i="28"/>
  <c r="E2553" i="28"/>
  <c r="E2552" i="28"/>
  <c r="E2551" i="28"/>
  <c r="E2550" i="28"/>
  <c r="E2549" i="28"/>
  <c r="E2548" i="28"/>
  <c r="E2547" i="28"/>
  <c r="E2546" i="28"/>
  <c r="E2545" i="28"/>
  <c r="E2544" i="28"/>
  <c r="E2543" i="28"/>
  <c r="E2542" i="28"/>
  <c r="E2541" i="28"/>
  <c r="E2540" i="28"/>
  <c r="E2539" i="28"/>
  <c r="E2538" i="28"/>
  <c r="E2537" i="28"/>
  <c r="E2536" i="28"/>
  <c r="E2535" i="28"/>
  <c r="E2534" i="28"/>
  <c r="E2533" i="28"/>
  <c r="E2532" i="28"/>
  <c r="E2531" i="28"/>
  <c r="E2530" i="28"/>
  <c r="E2529" i="28"/>
  <c r="E2528" i="28"/>
  <c r="E2527" i="28"/>
  <c r="E2526" i="28"/>
  <c r="E2525" i="28"/>
  <c r="E2524" i="28"/>
  <c r="E2523" i="28"/>
  <c r="E2522" i="28"/>
  <c r="E2521" i="28"/>
  <c r="E2520" i="28"/>
  <c r="E2519" i="28"/>
  <c r="E2518" i="28"/>
  <c r="E2517" i="28"/>
  <c r="E2516" i="28"/>
  <c r="E2515" i="28"/>
  <c r="E2514" i="28"/>
  <c r="E2513" i="28"/>
  <c r="E2512" i="28"/>
  <c r="E2511" i="28"/>
  <c r="E2510" i="28"/>
  <c r="E2509" i="28"/>
  <c r="E2508" i="28"/>
  <c r="E2507" i="28"/>
  <c r="E2506" i="28"/>
  <c r="E2505" i="28"/>
  <c r="E2504" i="28"/>
  <c r="E2503" i="28"/>
  <c r="E2502" i="28"/>
  <c r="E2501" i="28"/>
  <c r="E2500" i="28"/>
  <c r="E2499" i="28"/>
  <c r="E2498" i="28"/>
  <c r="E2497" i="28"/>
  <c r="E2496" i="28"/>
  <c r="E2495" i="28"/>
  <c r="E2494" i="28"/>
  <c r="E2493" i="28"/>
  <c r="E2492" i="28"/>
  <c r="E2491" i="28"/>
  <c r="E2490" i="28"/>
  <c r="E2489" i="28"/>
  <c r="E2488" i="28"/>
  <c r="E2487" i="28"/>
  <c r="E2486" i="28"/>
  <c r="E2485" i="28"/>
  <c r="E2484" i="28"/>
  <c r="E2483" i="28"/>
  <c r="E2482" i="28"/>
  <c r="E2481" i="28"/>
  <c r="E2480" i="28"/>
  <c r="E2479" i="28"/>
  <c r="E2478" i="28"/>
  <c r="E2477" i="28"/>
  <c r="E2476" i="28"/>
  <c r="E2475" i="28"/>
  <c r="E2474" i="28"/>
  <c r="E2473" i="28"/>
  <c r="E2472" i="28"/>
  <c r="E2471" i="28"/>
  <c r="E2470" i="28"/>
  <c r="E2469" i="28"/>
  <c r="E2468" i="28"/>
  <c r="E2467" i="28"/>
  <c r="E2466" i="28"/>
  <c r="E2465" i="28"/>
  <c r="E2464" i="28"/>
  <c r="E2463" i="28"/>
  <c r="E2462" i="28"/>
  <c r="E2461" i="28"/>
  <c r="E2460" i="28"/>
  <c r="E2459" i="28"/>
  <c r="E2458" i="28"/>
  <c r="E2457" i="28"/>
  <c r="E2456" i="28"/>
  <c r="E2455" i="28"/>
  <c r="E2454" i="28"/>
  <c r="E2453" i="28"/>
  <c r="E2452" i="28"/>
  <c r="E2451" i="28"/>
  <c r="E2450" i="28"/>
  <c r="E2449" i="28"/>
  <c r="E2448" i="28"/>
  <c r="E2447" i="28"/>
  <c r="E2446" i="28"/>
  <c r="E2445" i="28"/>
  <c r="E2444" i="28"/>
  <c r="E2443" i="28"/>
  <c r="E2442" i="28"/>
  <c r="E2441" i="28"/>
  <c r="E2440" i="28"/>
  <c r="E2439" i="28"/>
  <c r="E2438" i="28"/>
  <c r="E2437" i="28"/>
  <c r="E2436" i="28"/>
  <c r="E2435" i="28"/>
  <c r="E2434" i="28"/>
  <c r="E2433" i="28"/>
  <c r="E2432" i="28"/>
  <c r="E2431" i="28"/>
  <c r="E2430" i="28"/>
  <c r="E2429" i="28"/>
  <c r="E2428" i="28"/>
  <c r="E2427" i="28"/>
  <c r="E2426" i="28"/>
  <c r="E2425" i="28"/>
  <c r="E2424" i="28"/>
  <c r="E2423" i="28"/>
  <c r="E2422" i="28"/>
  <c r="E2421" i="28"/>
  <c r="E2420" i="28"/>
  <c r="E2419" i="28"/>
  <c r="E2418" i="28"/>
  <c r="E2417" i="28"/>
  <c r="E2416" i="28"/>
  <c r="E2415" i="28"/>
  <c r="E2414" i="28"/>
  <c r="E2413" i="28"/>
  <c r="E2412" i="28"/>
  <c r="E2411" i="28"/>
  <c r="E2410" i="28"/>
  <c r="E2409" i="28"/>
  <c r="E2408" i="28"/>
  <c r="E2407" i="28"/>
  <c r="E2406" i="28"/>
  <c r="E2405" i="28"/>
  <c r="E2404" i="28"/>
  <c r="E2403" i="28"/>
  <c r="E2402" i="28"/>
  <c r="E2401" i="28"/>
  <c r="E2400" i="28"/>
  <c r="E2399" i="28"/>
  <c r="E2398" i="28"/>
  <c r="E2397" i="28"/>
  <c r="E2396" i="28"/>
  <c r="E2395" i="28"/>
  <c r="E2394" i="28"/>
  <c r="E2393" i="28"/>
  <c r="E2392" i="28"/>
  <c r="E2391" i="28"/>
  <c r="E2390" i="28"/>
  <c r="E2389" i="28"/>
  <c r="E2388" i="28"/>
  <c r="E2387" i="28"/>
  <c r="E2386" i="28"/>
  <c r="E2385" i="28"/>
  <c r="E2384" i="28"/>
  <c r="E2383" i="28"/>
  <c r="E2382" i="28"/>
  <c r="E2381" i="28"/>
  <c r="E2380" i="28"/>
  <c r="E2379" i="28"/>
  <c r="E2378" i="28"/>
  <c r="E2377" i="28"/>
  <c r="E2376" i="28"/>
  <c r="E2375" i="28"/>
  <c r="E2374" i="28"/>
  <c r="E2373" i="28"/>
  <c r="E2372" i="28"/>
  <c r="E2371" i="28"/>
  <c r="E2370" i="28"/>
  <c r="E2369" i="28"/>
  <c r="E2368" i="28"/>
  <c r="E2367" i="28"/>
  <c r="E2366" i="28"/>
  <c r="E2365" i="28"/>
  <c r="E2364" i="28"/>
  <c r="E2363" i="28"/>
  <c r="E2362" i="28"/>
  <c r="E2361" i="28"/>
  <c r="E2360" i="28"/>
  <c r="E2359" i="28"/>
  <c r="E2358" i="28"/>
  <c r="E2357" i="28"/>
  <c r="E2356" i="28"/>
  <c r="E2355" i="28"/>
  <c r="E2354" i="28"/>
  <c r="E2353" i="28"/>
  <c r="E2352" i="28"/>
  <c r="E2351" i="28"/>
  <c r="E2350" i="28"/>
  <c r="E2349" i="28"/>
  <c r="E2348" i="28"/>
  <c r="E2347" i="28"/>
  <c r="E2346" i="28"/>
  <c r="E2345" i="28"/>
  <c r="E2344" i="28"/>
  <c r="E2343" i="28"/>
  <c r="E2342" i="28"/>
  <c r="E2341" i="28"/>
  <c r="E2340" i="28"/>
  <c r="E2339" i="28"/>
  <c r="E2338" i="28"/>
  <c r="E2337" i="28"/>
  <c r="E2336" i="28"/>
  <c r="E2335" i="28"/>
  <c r="E2334" i="28"/>
  <c r="E2333" i="28"/>
  <c r="E2332" i="28"/>
  <c r="E2331" i="28"/>
  <c r="E2330" i="28"/>
  <c r="E2329" i="28"/>
  <c r="E2328" i="28"/>
  <c r="E2327" i="28"/>
  <c r="E2326" i="28"/>
  <c r="E2325" i="28"/>
  <c r="E2324" i="28"/>
  <c r="E2323" i="28"/>
  <c r="E2322" i="28"/>
  <c r="E2321" i="28"/>
  <c r="E2320" i="28"/>
  <c r="E2319" i="28"/>
  <c r="E2318" i="28"/>
  <c r="E2317" i="28"/>
  <c r="E2316" i="28"/>
  <c r="E2315" i="28"/>
  <c r="E2314" i="28"/>
  <c r="E2313" i="28"/>
  <c r="E2312" i="28"/>
  <c r="E2311" i="28"/>
  <c r="E2310" i="28"/>
  <c r="E2309" i="28"/>
  <c r="E2308" i="28"/>
  <c r="E2307" i="28"/>
  <c r="E2306" i="28"/>
  <c r="E2305" i="28"/>
  <c r="E2304" i="28"/>
  <c r="E2303" i="28"/>
  <c r="E2302" i="28"/>
  <c r="E2301" i="28"/>
  <c r="E2300" i="28"/>
  <c r="E2299" i="28"/>
  <c r="E2298" i="28"/>
  <c r="E2297" i="28"/>
  <c r="E2296" i="28"/>
  <c r="E2295" i="28"/>
  <c r="E2294" i="28"/>
  <c r="E2293" i="28"/>
  <c r="E2292" i="28"/>
  <c r="E2291" i="28"/>
  <c r="E2290" i="28"/>
  <c r="E2289" i="28"/>
  <c r="E2288" i="28"/>
  <c r="E2287" i="28"/>
  <c r="E2286" i="28"/>
  <c r="E2285" i="28"/>
  <c r="E2284" i="28"/>
  <c r="E2283" i="28"/>
  <c r="E2282" i="28"/>
  <c r="E2281" i="28"/>
  <c r="E2280" i="28"/>
  <c r="E2279" i="28"/>
  <c r="E2278" i="28"/>
  <c r="E2277" i="28"/>
  <c r="E2276" i="28"/>
  <c r="E2275" i="28"/>
  <c r="E2274" i="28"/>
  <c r="E2273" i="28"/>
  <c r="E2272" i="28"/>
  <c r="E2271" i="28"/>
  <c r="E2270" i="28"/>
  <c r="E2269" i="28"/>
  <c r="E2268" i="28"/>
  <c r="E2267" i="28"/>
  <c r="E2266" i="28"/>
  <c r="E2265" i="28"/>
  <c r="E2264" i="28"/>
  <c r="E2263" i="28"/>
  <c r="E2262" i="28"/>
  <c r="E2261" i="28"/>
  <c r="E2260" i="28"/>
  <c r="E2259" i="28"/>
  <c r="E2258" i="28"/>
  <c r="E2257" i="28"/>
  <c r="E2256" i="28"/>
  <c r="E2255" i="28"/>
  <c r="E2254" i="28"/>
  <c r="E2253" i="28"/>
  <c r="E2252" i="28"/>
  <c r="E2251" i="28"/>
  <c r="E2250" i="28"/>
  <c r="E2249" i="28"/>
  <c r="E2248" i="28"/>
  <c r="E2247" i="28"/>
  <c r="E2246" i="28"/>
  <c r="E2245" i="28"/>
  <c r="E2244" i="28"/>
  <c r="E2243" i="28"/>
  <c r="E2242" i="28"/>
  <c r="E2241" i="28"/>
  <c r="E2240" i="28"/>
  <c r="E2239" i="28"/>
  <c r="E2238" i="28"/>
  <c r="E2237" i="28"/>
  <c r="E2236" i="28"/>
  <c r="E2235" i="28"/>
  <c r="E2234" i="28"/>
  <c r="E2233" i="28"/>
  <c r="E2232" i="28"/>
  <c r="E2231" i="28"/>
  <c r="E2230" i="28"/>
  <c r="E2229" i="28"/>
  <c r="E2228" i="28"/>
  <c r="E2227" i="28"/>
  <c r="E2226" i="28"/>
  <c r="E2225" i="28"/>
  <c r="E2224" i="28"/>
  <c r="E2223" i="28"/>
  <c r="E2222" i="28"/>
  <c r="E2221" i="28"/>
  <c r="E2220" i="28"/>
  <c r="E2219" i="28"/>
  <c r="E2218" i="28"/>
  <c r="E2217" i="28"/>
  <c r="E2216" i="28"/>
  <c r="E2215" i="28"/>
  <c r="E2214" i="28"/>
  <c r="E2213" i="28"/>
  <c r="E2212" i="28"/>
  <c r="E2211" i="28"/>
  <c r="E2210" i="28"/>
  <c r="E2209" i="28"/>
  <c r="E2208" i="28"/>
  <c r="E2207" i="28"/>
  <c r="E2206" i="28"/>
  <c r="E2205" i="28"/>
  <c r="E2204" i="28"/>
  <c r="E2203" i="28"/>
  <c r="E2202" i="28"/>
  <c r="E2201" i="28"/>
  <c r="E2200" i="28"/>
  <c r="E2199" i="28"/>
  <c r="E2198" i="28"/>
  <c r="E2197" i="28"/>
  <c r="E2196" i="28"/>
  <c r="E2195" i="28"/>
  <c r="E2194" i="28"/>
  <c r="E2193" i="28"/>
  <c r="E2192" i="28"/>
  <c r="E2191" i="28"/>
  <c r="E2190" i="28"/>
  <c r="E2189" i="28"/>
  <c r="E2188" i="28"/>
  <c r="E2187" i="28"/>
  <c r="E2186" i="28"/>
  <c r="E2185" i="28"/>
  <c r="E2184" i="28"/>
  <c r="E2183" i="28"/>
  <c r="E2182" i="28"/>
  <c r="E2181" i="28"/>
  <c r="E2180" i="28"/>
  <c r="E2179" i="28"/>
  <c r="E2178" i="28"/>
  <c r="E2177" i="28"/>
  <c r="E2176" i="28"/>
  <c r="E2175" i="28"/>
  <c r="E2174" i="28"/>
  <c r="E2173" i="28"/>
  <c r="E2172" i="28"/>
  <c r="E2171" i="28"/>
  <c r="E2170" i="28"/>
  <c r="E2169" i="28"/>
  <c r="E2168" i="28"/>
  <c r="E2167" i="28"/>
  <c r="E2166" i="28"/>
  <c r="E2165" i="28"/>
  <c r="E2164" i="28"/>
  <c r="E2163" i="28"/>
  <c r="E2162" i="28"/>
  <c r="E2161" i="28"/>
  <c r="E2160" i="28"/>
  <c r="E2159" i="28"/>
  <c r="E2158" i="28"/>
  <c r="E2157" i="28"/>
  <c r="E2156" i="28"/>
  <c r="E2155" i="28"/>
  <c r="E2154" i="28"/>
  <c r="E2153" i="28"/>
  <c r="E2152" i="28"/>
  <c r="E2151" i="28"/>
  <c r="E2150" i="28"/>
  <c r="E2149" i="28"/>
  <c r="E2148" i="28"/>
  <c r="E2147" i="28"/>
  <c r="E2146" i="28"/>
  <c r="E2145" i="28"/>
  <c r="E2144" i="28"/>
  <c r="E2143" i="28"/>
  <c r="E2142" i="28"/>
  <c r="E2141" i="28"/>
  <c r="E2140" i="28"/>
  <c r="E2139" i="28"/>
  <c r="E2138" i="28"/>
  <c r="E2137" i="28"/>
  <c r="E2136" i="28"/>
  <c r="E2135" i="28"/>
  <c r="E2134" i="28"/>
  <c r="E2133" i="28"/>
  <c r="E2132" i="28"/>
  <c r="E2131" i="28"/>
  <c r="E2130" i="28"/>
  <c r="E2129" i="28"/>
  <c r="E2128" i="28"/>
  <c r="E2127" i="28"/>
  <c r="E2126" i="28"/>
  <c r="E2125" i="28"/>
  <c r="E2124" i="28"/>
  <c r="E2123" i="28"/>
  <c r="E2122" i="28"/>
  <c r="E2121" i="28"/>
  <c r="E2120" i="28"/>
  <c r="E2119" i="28"/>
  <c r="E2118" i="28"/>
  <c r="E2117" i="28"/>
  <c r="E2116" i="28"/>
  <c r="E2115" i="28"/>
  <c r="E2114" i="28"/>
  <c r="E2113" i="28"/>
  <c r="E2112" i="28"/>
  <c r="E2111" i="28"/>
  <c r="E2110" i="28"/>
  <c r="E2109" i="28"/>
  <c r="E2108" i="28"/>
  <c r="E2107" i="28"/>
  <c r="E2106" i="28"/>
  <c r="E2105" i="28"/>
  <c r="E2104" i="28"/>
  <c r="E2103" i="28"/>
  <c r="E2102" i="28"/>
  <c r="E2101" i="28"/>
  <c r="E2100" i="28"/>
  <c r="E2099" i="28"/>
  <c r="E2098" i="28"/>
  <c r="E2097" i="28"/>
  <c r="E2096" i="28"/>
  <c r="E2095" i="28"/>
  <c r="E2094" i="28"/>
  <c r="E2093" i="28"/>
  <c r="E2092" i="28"/>
  <c r="E2091" i="28"/>
  <c r="E2090" i="28"/>
  <c r="E2089" i="28"/>
  <c r="E2088" i="28"/>
  <c r="E2087" i="28"/>
  <c r="E2086" i="28"/>
  <c r="E2085" i="28"/>
  <c r="E2084" i="28"/>
  <c r="E2083" i="28"/>
  <c r="E2082" i="28"/>
  <c r="E2081" i="28"/>
  <c r="E2080" i="28"/>
  <c r="E2079" i="28"/>
  <c r="E2078" i="28"/>
  <c r="E2077" i="28"/>
  <c r="E2076" i="28"/>
  <c r="E2075" i="28"/>
  <c r="E2074" i="28"/>
  <c r="E2073" i="28"/>
  <c r="E2072" i="28"/>
  <c r="E2071" i="28"/>
  <c r="E2070" i="28"/>
  <c r="E2069" i="28"/>
  <c r="E2068" i="28"/>
  <c r="E2067" i="28"/>
  <c r="E2066" i="28"/>
  <c r="E2065" i="28"/>
  <c r="E2064" i="28"/>
  <c r="E2063" i="28"/>
  <c r="E2062" i="28"/>
  <c r="E2061" i="28"/>
  <c r="E2060" i="28"/>
  <c r="E2059" i="28"/>
  <c r="E2058" i="28"/>
  <c r="E2057" i="28"/>
  <c r="E2056" i="28"/>
  <c r="E2055" i="28"/>
  <c r="E2054" i="28"/>
  <c r="E2053" i="28"/>
  <c r="E2052" i="28"/>
  <c r="E2051" i="28"/>
  <c r="E2050" i="28"/>
  <c r="E2049" i="28"/>
  <c r="E2048" i="28"/>
  <c r="E2047" i="28"/>
  <c r="E2046" i="28"/>
  <c r="E2045" i="28"/>
  <c r="E2044" i="28"/>
  <c r="E2043" i="28"/>
  <c r="E2042" i="28"/>
  <c r="E2041" i="28"/>
  <c r="E2040" i="28"/>
  <c r="E2039" i="28"/>
  <c r="E2038" i="28"/>
  <c r="E2037" i="28"/>
  <c r="E2036" i="28"/>
  <c r="E2035" i="28"/>
  <c r="E2034" i="28"/>
  <c r="E2033" i="28"/>
  <c r="E2032" i="28"/>
  <c r="E2031" i="28"/>
  <c r="E2030" i="28"/>
  <c r="E2029" i="28"/>
  <c r="E2028" i="28"/>
  <c r="E2027" i="28"/>
  <c r="E2026" i="28"/>
  <c r="E2025" i="28"/>
  <c r="E2024" i="28"/>
  <c r="E2023" i="28"/>
  <c r="E2022" i="28"/>
  <c r="E2021" i="28"/>
  <c r="E2020" i="28"/>
  <c r="E2019" i="28"/>
  <c r="E2018" i="28"/>
  <c r="E2017" i="28"/>
  <c r="E2016" i="28"/>
  <c r="E2015" i="28"/>
  <c r="E2014" i="28"/>
  <c r="E2013" i="28"/>
  <c r="E2012" i="28"/>
  <c r="E2011" i="28"/>
  <c r="E2010" i="28"/>
  <c r="E2009" i="28"/>
  <c r="E2008" i="28"/>
  <c r="E2007" i="28"/>
  <c r="E2006" i="28"/>
  <c r="E2005" i="28"/>
  <c r="E2004" i="28"/>
  <c r="E2003" i="28"/>
  <c r="E2002" i="28"/>
  <c r="E2001" i="28"/>
  <c r="E2000" i="28"/>
  <c r="E1999" i="28"/>
  <c r="E1998" i="28"/>
  <c r="E1997" i="28"/>
  <c r="E1996" i="28"/>
  <c r="E1995" i="28"/>
  <c r="E1994" i="28"/>
  <c r="E1993" i="28"/>
  <c r="E1992" i="28"/>
  <c r="E1991" i="28"/>
  <c r="E1990" i="28"/>
  <c r="E1989" i="28"/>
  <c r="E1988" i="28"/>
  <c r="E1987" i="28"/>
  <c r="E1986" i="28"/>
  <c r="E1985" i="28"/>
  <c r="E1984" i="28"/>
  <c r="E1983" i="28"/>
  <c r="E1982" i="28"/>
  <c r="E1981" i="28"/>
  <c r="E1980" i="28"/>
  <c r="E1979" i="28"/>
  <c r="E1978" i="28"/>
  <c r="E1977" i="28"/>
  <c r="E1976" i="28"/>
  <c r="E1975" i="28"/>
  <c r="E1974" i="28"/>
  <c r="E1973" i="28"/>
  <c r="E1972" i="28"/>
  <c r="E1971" i="28"/>
  <c r="E1970" i="28"/>
  <c r="E1969" i="28"/>
  <c r="E1968" i="28"/>
  <c r="E1967" i="28"/>
  <c r="E1966" i="28"/>
  <c r="E1965" i="28"/>
  <c r="E1964" i="28"/>
  <c r="E1963" i="28"/>
  <c r="E1962" i="28"/>
  <c r="E1961" i="28"/>
  <c r="E1960" i="28"/>
  <c r="E1959" i="28"/>
  <c r="E1958" i="28"/>
  <c r="E1957" i="28"/>
  <c r="E1956" i="28"/>
  <c r="E1955" i="28"/>
  <c r="E1954" i="28"/>
  <c r="E1953" i="28"/>
  <c r="E1952" i="28"/>
  <c r="E1951" i="28"/>
  <c r="E1950" i="28"/>
  <c r="E1949" i="28"/>
  <c r="E1948" i="28"/>
  <c r="E1947" i="28"/>
  <c r="E1946" i="28"/>
  <c r="E1945" i="28"/>
  <c r="E1944" i="28"/>
  <c r="E1943" i="28"/>
  <c r="E1942" i="28"/>
  <c r="E1941" i="28"/>
  <c r="E1940" i="28"/>
  <c r="E1939" i="28"/>
  <c r="E1938" i="28"/>
  <c r="E1937" i="28"/>
  <c r="E1936" i="28"/>
  <c r="E1935" i="28"/>
  <c r="E1934" i="28"/>
  <c r="E1933" i="28"/>
  <c r="E1932" i="28"/>
  <c r="E1931" i="28"/>
  <c r="E1930" i="28"/>
  <c r="E1929" i="28"/>
  <c r="E1928" i="28"/>
  <c r="E1927" i="28"/>
  <c r="E1926" i="28"/>
  <c r="E1925" i="28"/>
  <c r="E1924" i="28"/>
  <c r="E1923" i="28"/>
  <c r="E1922" i="28"/>
  <c r="E1921" i="28"/>
  <c r="E1920" i="28"/>
  <c r="E1919" i="28"/>
  <c r="E1918" i="28"/>
  <c r="E1917" i="28"/>
  <c r="E1916" i="28"/>
  <c r="E1915" i="28"/>
  <c r="E1914" i="28"/>
  <c r="E1913" i="28"/>
  <c r="E1912" i="28"/>
  <c r="E1911" i="28"/>
  <c r="E1910" i="28"/>
  <c r="E1909" i="28"/>
  <c r="E1908" i="28"/>
  <c r="E1907" i="28"/>
  <c r="E1906" i="28"/>
  <c r="E1905" i="28"/>
  <c r="E1904" i="28"/>
  <c r="E1903" i="28"/>
  <c r="E1902" i="28"/>
  <c r="E1901" i="28"/>
  <c r="E1900" i="28"/>
  <c r="E1899" i="28"/>
  <c r="E1898" i="28"/>
  <c r="E1897" i="28"/>
  <c r="E1896" i="28"/>
  <c r="E1895" i="28"/>
  <c r="E1894" i="28"/>
  <c r="E1893" i="28"/>
  <c r="E1892" i="28"/>
  <c r="E1891" i="28"/>
  <c r="E1890" i="28"/>
  <c r="E1889" i="28"/>
  <c r="E1888" i="28"/>
  <c r="E1887" i="28"/>
  <c r="E1886" i="28"/>
  <c r="E1885" i="28"/>
  <c r="E1884" i="28"/>
  <c r="E1883" i="28"/>
  <c r="E1882" i="28"/>
  <c r="E1881" i="28"/>
  <c r="E1880" i="28"/>
  <c r="E1879" i="28"/>
  <c r="E1878" i="28"/>
  <c r="E1877" i="28"/>
  <c r="E1876" i="28"/>
  <c r="E1875" i="28"/>
  <c r="E1874" i="28"/>
  <c r="E1873" i="28"/>
  <c r="E1872" i="28"/>
  <c r="E1871" i="28"/>
  <c r="E1870" i="28"/>
  <c r="E1869" i="28"/>
  <c r="E1868" i="28"/>
  <c r="E1867" i="28"/>
  <c r="E1866" i="28"/>
  <c r="E1865" i="28"/>
  <c r="E1864" i="28"/>
  <c r="E1863" i="28"/>
  <c r="E1862" i="28"/>
  <c r="E1861" i="28"/>
  <c r="E1860" i="28"/>
  <c r="E1859" i="28"/>
  <c r="E1858" i="28"/>
  <c r="E1857" i="28"/>
  <c r="E1856" i="28"/>
  <c r="E1855" i="28"/>
  <c r="E1854" i="28"/>
  <c r="E1853" i="28"/>
  <c r="E1852" i="28"/>
  <c r="E1851" i="28"/>
  <c r="E1850" i="28"/>
  <c r="E1849" i="28"/>
  <c r="E1848" i="28"/>
  <c r="E1847" i="28"/>
  <c r="E1846" i="28"/>
  <c r="E1845" i="28"/>
  <c r="E1844" i="28"/>
  <c r="E1843" i="28"/>
  <c r="E1842" i="28"/>
  <c r="E1841" i="28"/>
  <c r="E1840" i="28"/>
  <c r="E1839" i="28"/>
  <c r="E1838" i="28"/>
  <c r="E1837" i="28"/>
  <c r="E1836" i="28"/>
  <c r="E1835" i="28"/>
  <c r="E1834" i="28"/>
  <c r="E1833" i="28"/>
  <c r="E1832" i="28"/>
  <c r="E1831" i="28"/>
  <c r="E1830" i="28"/>
  <c r="E1829" i="28"/>
  <c r="E1828" i="28"/>
  <c r="E1827" i="28"/>
  <c r="E1826" i="28"/>
  <c r="E1825" i="28"/>
  <c r="E1824" i="28"/>
  <c r="E1823" i="28"/>
  <c r="E1822" i="28"/>
  <c r="E1821" i="28"/>
  <c r="E1820" i="28"/>
  <c r="E1819" i="28"/>
  <c r="E1818" i="28"/>
  <c r="E1817" i="28"/>
  <c r="E1816" i="28"/>
  <c r="E1815" i="28"/>
  <c r="E1814" i="28"/>
  <c r="E1813" i="28"/>
  <c r="E1812" i="28"/>
  <c r="E1811" i="28"/>
  <c r="E1810" i="28"/>
  <c r="E1809" i="28"/>
  <c r="E1808" i="28"/>
  <c r="E1807" i="28"/>
  <c r="E1806" i="28"/>
  <c r="E1805" i="28"/>
  <c r="E1804" i="28"/>
  <c r="E1803" i="28"/>
  <c r="E1802" i="28"/>
  <c r="E1801" i="28"/>
  <c r="E1800" i="28"/>
  <c r="E1799" i="28"/>
  <c r="E1798" i="28"/>
  <c r="E1797" i="28"/>
  <c r="E1796" i="28"/>
  <c r="E1795" i="28"/>
  <c r="E1794" i="28"/>
  <c r="E1793" i="28"/>
  <c r="E1792" i="28"/>
  <c r="E1791" i="28"/>
  <c r="E1790" i="28"/>
  <c r="E1789" i="28"/>
  <c r="E1788" i="28"/>
  <c r="E1787" i="28"/>
  <c r="E1786" i="28"/>
  <c r="E1785" i="28"/>
  <c r="E1784" i="28"/>
  <c r="E1783" i="28"/>
  <c r="E1782" i="28"/>
  <c r="E1781" i="28"/>
  <c r="E1780" i="28"/>
  <c r="E1779" i="28"/>
  <c r="E1778" i="28"/>
  <c r="E1777" i="28"/>
  <c r="E1776" i="28"/>
  <c r="E1775" i="28"/>
  <c r="E1774" i="28"/>
  <c r="E1773" i="28"/>
  <c r="E1772" i="28"/>
  <c r="E1771" i="28"/>
  <c r="E1770" i="28"/>
  <c r="E1769" i="28"/>
  <c r="E1768" i="28"/>
  <c r="E1767" i="28"/>
  <c r="E1766" i="28"/>
  <c r="E1765" i="28"/>
  <c r="E1764" i="28"/>
  <c r="E1763" i="28"/>
  <c r="E1762" i="28"/>
  <c r="E1761" i="28"/>
  <c r="E1760" i="28"/>
  <c r="E1759" i="28"/>
  <c r="E1758" i="28"/>
  <c r="E1757" i="28"/>
  <c r="E1756" i="28"/>
  <c r="E1755" i="28"/>
  <c r="E1754" i="28"/>
  <c r="E1753" i="28"/>
  <c r="E1752" i="28"/>
  <c r="E1751" i="28"/>
  <c r="E1750" i="28"/>
  <c r="E1749" i="28"/>
  <c r="E1748" i="28"/>
  <c r="E1747" i="28"/>
  <c r="E1746" i="28"/>
  <c r="E1745" i="28"/>
  <c r="E1744" i="28"/>
  <c r="E1743" i="28"/>
  <c r="E1742" i="28"/>
  <c r="E1741" i="28"/>
  <c r="E1740" i="28"/>
  <c r="E1739" i="28"/>
  <c r="E1738" i="28"/>
  <c r="E1737" i="28"/>
  <c r="E1736" i="28"/>
  <c r="E1735" i="28"/>
  <c r="E1734" i="28"/>
  <c r="E1733" i="28"/>
  <c r="E1732" i="28"/>
  <c r="E1731" i="28"/>
  <c r="E1730" i="28"/>
  <c r="E1729" i="28"/>
  <c r="E1728" i="28"/>
  <c r="E1727" i="28"/>
  <c r="E1726" i="28"/>
  <c r="E1725" i="28"/>
  <c r="E1724" i="28"/>
  <c r="E1723" i="28"/>
  <c r="E1722" i="28"/>
  <c r="E1721" i="28"/>
  <c r="E1720" i="28"/>
  <c r="E1719" i="28"/>
  <c r="E1718" i="28"/>
  <c r="E1717" i="28"/>
  <c r="E1716" i="28"/>
  <c r="E1715" i="28"/>
  <c r="E1714" i="28"/>
  <c r="E1713" i="28"/>
  <c r="E1712" i="28"/>
  <c r="E1711" i="28"/>
  <c r="E1710" i="28"/>
  <c r="E1709" i="28"/>
  <c r="E1708" i="28"/>
  <c r="E1707" i="28"/>
  <c r="E1706" i="28"/>
  <c r="E1705" i="28"/>
  <c r="E1704" i="28"/>
  <c r="E1703" i="28"/>
  <c r="E1702" i="28"/>
  <c r="E1701" i="28"/>
  <c r="E1700" i="28"/>
  <c r="E1699" i="28"/>
  <c r="E1698" i="28"/>
  <c r="E1697" i="28"/>
  <c r="E1696" i="28"/>
  <c r="E1695" i="28"/>
  <c r="E1694" i="28"/>
  <c r="E1693" i="28"/>
  <c r="E1692" i="28"/>
  <c r="E1691" i="28"/>
  <c r="E1690" i="28"/>
  <c r="E1689" i="28"/>
  <c r="E1688" i="28"/>
  <c r="E1687" i="28"/>
  <c r="E1686" i="28"/>
  <c r="E1685" i="28"/>
  <c r="E1684" i="28"/>
  <c r="E1683" i="28"/>
  <c r="E1682" i="28"/>
  <c r="E1681" i="28"/>
  <c r="E1680" i="28"/>
  <c r="E1679" i="28"/>
  <c r="E1678" i="28"/>
  <c r="E1677" i="28"/>
  <c r="E1676" i="28"/>
  <c r="E1675" i="28"/>
  <c r="E1674" i="28"/>
  <c r="E1673" i="28"/>
  <c r="E1672" i="28"/>
  <c r="E1671" i="28"/>
  <c r="E1670" i="28"/>
  <c r="E1669" i="28"/>
  <c r="E1668" i="28"/>
  <c r="E1667" i="28"/>
  <c r="E1666" i="28"/>
  <c r="E1665" i="28"/>
  <c r="E1664" i="28"/>
  <c r="E1663" i="28"/>
  <c r="E1662" i="28"/>
  <c r="E1661" i="28"/>
  <c r="E1660" i="28"/>
  <c r="E1659" i="28"/>
  <c r="E1658" i="28"/>
  <c r="E1657" i="28"/>
  <c r="E1656" i="28"/>
  <c r="E1655" i="28"/>
  <c r="E1654" i="28"/>
  <c r="E1653" i="28"/>
  <c r="E1652" i="28"/>
  <c r="E1651" i="28"/>
  <c r="E1650" i="28"/>
  <c r="E1649" i="28"/>
  <c r="E1648" i="28"/>
  <c r="E1647" i="28"/>
  <c r="E1646" i="28"/>
  <c r="E1645" i="28"/>
  <c r="E1644" i="28"/>
  <c r="E1643" i="28"/>
  <c r="E1642" i="28"/>
  <c r="E1641" i="28"/>
  <c r="E1640" i="28"/>
  <c r="E1639" i="28"/>
  <c r="E1638" i="28"/>
  <c r="E1637" i="28"/>
  <c r="E1636" i="28"/>
  <c r="E1635" i="28"/>
  <c r="E1634" i="28"/>
  <c r="E1633" i="28"/>
  <c r="E1632" i="28"/>
  <c r="E1631" i="28"/>
  <c r="E1630" i="28"/>
  <c r="E1629" i="28"/>
  <c r="E1628" i="28"/>
  <c r="E1627" i="28"/>
  <c r="E1626" i="28"/>
  <c r="E1625" i="28"/>
  <c r="E1624" i="28"/>
  <c r="E1623" i="28"/>
  <c r="E1622" i="28"/>
  <c r="E1621" i="28"/>
  <c r="E1620" i="28"/>
  <c r="E1619" i="28"/>
  <c r="E1618" i="28"/>
  <c r="E1617" i="28"/>
  <c r="E1616" i="28"/>
  <c r="E1615" i="28"/>
  <c r="E1614" i="28"/>
  <c r="E1613" i="28"/>
  <c r="E1612" i="28"/>
  <c r="E1611" i="28"/>
  <c r="E1610" i="28"/>
  <c r="E1609" i="28"/>
  <c r="E1608" i="28"/>
  <c r="E1607" i="28"/>
  <c r="E1606" i="28"/>
  <c r="E1605" i="28"/>
  <c r="E1604" i="28"/>
  <c r="E1603" i="28"/>
  <c r="E1602" i="28"/>
  <c r="E1601" i="28"/>
  <c r="E1600" i="28"/>
  <c r="E1599" i="28"/>
  <c r="E1598" i="28"/>
  <c r="E1597" i="28"/>
  <c r="E1596" i="28"/>
  <c r="E1595" i="28"/>
  <c r="E1594" i="28"/>
  <c r="E1593" i="28"/>
  <c r="E1592" i="28"/>
  <c r="E1591" i="28"/>
  <c r="E1590" i="28"/>
  <c r="E1589" i="28"/>
  <c r="E1588" i="28"/>
  <c r="E1587" i="28"/>
  <c r="E1586" i="28"/>
  <c r="E1585" i="28"/>
  <c r="E1584" i="28"/>
  <c r="E1583" i="28"/>
  <c r="E1582" i="28"/>
  <c r="E1581" i="28"/>
  <c r="E1580" i="28"/>
  <c r="E1579" i="28"/>
  <c r="E1578" i="28"/>
  <c r="E1577" i="28"/>
  <c r="E1576" i="28"/>
  <c r="E1575" i="28"/>
  <c r="E1574" i="28"/>
  <c r="E1573" i="28"/>
  <c r="E1572" i="28"/>
  <c r="E1571" i="28"/>
  <c r="E1570" i="28"/>
  <c r="E1569" i="28"/>
  <c r="E1568" i="28"/>
  <c r="E1567" i="28"/>
  <c r="E1566" i="28"/>
  <c r="E1565" i="28"/>
  <c r="E1564" i="28"/>
  <c r="E1563" i="28"/>
  <c r="E1562" i="28"/>
  <c r="E1561" i="28"/>
  <c r="E1560" i="28"/>
  <c r="E1559" i="28"/>
  <c r="E1558" i="28"/>
  <c r="E1557" i="28"/>
  <c r="E1556" i="28"/>
  <c r="E1555" i="28"/>
  <c r="E1554" i="28"/>
  <c r="E1553" i="28"/>
  <c r="E1552" i="28"/>
  <c r="E1551" i="28"/>
  <c r="E1550" i="28"/>
  <c r="E1549" i="28"/>
  <c r="E1548" i="28"/>
  <c r="E1547" i="28"/>
  <c r="E1546" i="28"/>
  <c r="E1545" i="28"/>
  <c r="E1544" i="28"/>
  <c r="E1543" i="28"/>
  <c r="E1542" i="28"/>
  <c r="E1541" i="28"/>
  <c r="E1540" i="28"/>
  <c r="E1539" i="28"/>
  <c r="E1538" i="28"/>
  <c r="E1537" i="28"/>
  <c r="E1536" i="28"/>
  <c r="E1535" i="28"/>
  <c r="E1534" i="28"/>
  <c r="E1533" i="28"/>
  <c r="E1532" i="28"/>
  <c r="E1531" i="28"/>
  <c r="E1530" i="28"/>
  <c r="E1529" i="28"/>
  <c r="E1528" i="28"/>
  <c r="E1527" i="28"/>
  <c r="E1526" i="28"/>
  <c r="E1525" i="28"/>
  <c r="E1524" i="28"/>
  <c r="E1523" i="28"/>
  <c r="E1522" i="28"/>
  <c r="E1521" i="28"/>
  <c r="E1520" i="28"/>
  <c r="E1519" i="28"/>
  <c r="E1518" i="28"/>
  <c r="E1517" i="28"/>
  <c r="E1516" i="28"/>
  <c r="E1515" i="28"/>
  <c r="E1514" i="28"/>
  <c r="E1513" i="28"/>
  <c r="E1512" i="28"/>
  <c r="E1511" i="28"/>
  <c r="E1510" i="28"/>
  <c r="E1509" i="28"/>
  <c r="E1508" i="28"/>
  <c r="E1507" i="28"/>
  <c r="E1506" i="28"/>
  <c r="E1505" i="28"/>
  <c r="E1504" i="28"/>
  <c r="E1503" i="28"/>
  <c r="E1502" i="28"/>
  <c r="E1501" i="28"/>
  <c r="E1500" i="28"/>
  <c r="E1499" i="28"/>
  <c r="E1498" i="28"/>
  <c r="E1497" i="28"/>
  <c r="E1496" i="28"/>
  <c r="E1495" i="28"/>
  <c r="E1494" i="28"/>
  <c r="E1493" i="28"/>
  <c r="E1492" i="28"/>
  <c r="E1491" i="28"/>
  <c r="E1490" i="28"/>
  <c r="E1489" i="28"/>
  <c r="E1488" i="28"/>
  <c r="E1487" i="28"/>
  <c r="E1486" i="28"/>
  <c r="E1485" i="28"/>
  <c r="E1484" i="28"/>
  <c r="E1483" i="28"/>
  <c r="E1482" i="28"/>
  <c r="E1481" i="28"/>
  <c r="E1480" i="28"/>
  <c r="E1479" i="28"/>
  <c r="E1478" i="28"/>
  <c r="E1477" i="28"/>
  <c r="E1476" i="28"/>
  <c r="E1475" i="28"/>
  <c r="E1474" i="28"/>
  <c r="E1473" i="28"/>
  <c r="E1472" i="28"/>
  <c r="E1471" i="28"/>
  <c r="E1470" i="28"/>
  <c r="E1469" i="28"/>
  <c r="E1468" i="28"/>
  <c r="E1467" i="28"/>
  <c r="E1466" i="28"/>
  <c r="E1465" i="28"/>
  <c r="E1464" i="28"/>
  <c r="E1463" i="28"/>
  <c r="E1462" i="28"/>
  <c r="E1461" i="28"/>
  <c r="E1460" i="28"/>
  <c r="E1459" i="28"/>
  <c r="E1458" i="28"/>
  <c r="E1457" i="28"/>
  <c r="E1456" i="28"/>
  <c r="E1455" i="28"/>
  <c r="E1454" i="28"/>
  <c r="E1453" i="28"/>
  <c r="E1452" i="28"/>
  <c r="E1451" i="28"/>
  <c r="E1450" i="28"/>
  <c r="E1449" i="28"/>
  <c r="E1448" i="28"/>
  <c r="E1447" i="28"/>
  <c r="E1446" i="28"/>
  <c r="E1445" i="28"/>
  <c r="E1444" i="28"/>
  <c r="E1443" i="28"/>
  <c r="E1442" i="28"/>
  <c r="E1441" i="28"/>
  <c r="E1440" i="28"/>
  <c r="E1439" i="28"/>
  <c r="E1438" i="28"/>
  <c r="E1437" i="28"/>
  <c r="E1436" i="28"/>
  <c r="E1435" i="28"/>
  <c r="E1434" i="28"/>
  <c r="E1433" i="28"/>
  <c r="E1432" i="28"/>
  <c r="E1431" i="28"/>
  <c r="E1430" i="28"/>
  <c r="E1429" i="28"/>
  <c r="E1428" i="28"/>
  <c r="E1427" i="28"/>
  <c r="E1426" i="28"/>
  <c r="E1425" i="28"/>
  <c r="E1424" i="28"/>
  <c r="E1423" i="28"/>
  <c r="E1422" i="28"/>
  <c r="E1421" i="28"/>
  <c r="E1420" i="28"/>
  <c r="E1419" i="28"/>
  <c r="E1418" i="28"/>
  <c r="E1417" i="28"/>
  <c r="E1416" i="28"/>
  <c r="E1415" i="28"/>
  <c r="E1414" i="28"/>
  <c r="E1413" i="28"/>
  <c r="E1412" i="28"/>
  <c r="E1411" i="28"/>
  <c r="E1410" i="28"/>
  <c r="E1409" i="28"/>
  <c r="E1408" i="28"/>
  <c r="E1407" i="28"/>
  <c r="E1406" i="28"/>
  <c r="E1405" i="28"/>
  <c r="E1404" i="28"/>
  <c r="E1403" i="28"/>
  <c r="E1402" i="28"/>
  <c r="E1401" i="28"/>
  <c r="E1400" i="28"/>
  <c r="E1399" i="28"/>
  <c r="E1398" i="28"/>
  <c r="E1397" i="28"/>
  <c r="E1396" i="28"/>
  <c r="E1395" i="28"/>
  <c r="E1394" i="28"/>
  <c r="E1393" i="28"/>
  <c r="E1392" i="28"/>
  <c r="E1391" i="28"/>
  <c r="E1390" i="28"/>
  <c r="E1389" i="28"/>
  <c r="E1388" i="28"/>
  <c r="E1387" i="28"/>
  <c r="E1386" i="28"/>
  <c r="E1385" i="28"/>
  <c r="E1384" i="28"/>
  <c r="E1383" i="28"/>
  <c r="E1382" i="28"/>
  <c r="E1381" i="28"/>
  <c r="E1380" i="28"/>
  <c r="E1379" i="28"/>
  <c r="E1378" i="28"/>
  <c r="E1377" i="28"/>
  <c r="E1376" i="28"/>
  <c r="E1375" i="28"/>
  <c r="E1374" i="28"/>
  <c r="E1373" i="28"/>
  <c r="E1372" i="28"/>
  <c r="E1371" i="28"/>
  <c r="E1370" i="28"/>
  <c r="E1369" i="28"/>
  <c r="E1368" i="28"/>
  <c r="E1367" i="28"/>
  <c r="E1366" i="28"/>
  <c r="E1365" i="28"/>
  <c r="E1364" i="28"/>
  <c r="E1363" i="28"/>
  <c r="E1362" i="28"/>
  <c r="E1361" i="28"/>
  <c r="E1360" i="28"/>
  <c r="E1359" i="28"/>
  <c r="E1358" i="28"/>
  <c r="E1357" i="28"/>
  <c r="E1356" i="28"/>
  <c r="E1355" i="28"/>
  <c r="E1354" i="28"/>
  <c r="E1353" i="28"/>
  <c r="E1352" i="28"/>
  <c r="E1351" i="28"/>
  <c r="E1350" i="28"/>
  <c r="E1349" i="28"/>
  <c r="E1348" i="28"/>
  <c r="E1347" i="28"/>
  <c r="E1346" i="28"/>
  <c r="E1345" i="28"/>
  <c r="E1344" i="28"/>
  <c r="E1343" i="28"/>
  <c r="E1342" i="28"/>
  <c r="E1341" i="28"/>
  <c r="E1340" i="28"/>
  <c r="E1339" i="28"/>
  <c r="E1338" i="28"/>
  <c r="E1337" i="28"/>
  <c r="E1336" i="28"/>
  <c r="E1335" i="28"/>
  <c r="E1334" i="28"/>
  <c r="E1333" i="28"/>
  <c r="E1332" i="28"/>
  <c r="E1331" i="28"/>
  <c r="E1330" i="28"/>
  <c r="E1329" i="28"/>
  <c r="E1328" i="28"/>
  <c r="E1327" i="28"/>
  <c r="E1326" i="28"/>
  <c r="E1325" i="28"/>
  <c r="E1324" i="28"/>
  <c r="E1323" i="28"/>
  <c r="E1322" i="28"/>
  <c r="E1321" i="28"/>
  <c r="E1320" i="28"/>
  <c r="E1319" i="28"/>
  <c r="E1318" i="28"/>
  <c r="E1317" i="28"/>
  <c r="E1316" i="28"/>
  <c r="E1315" i="28"/>
  <c r="E1314" i="28"/>
  <c r="E1313" i="28"/>
  <c r="E1312" i="28"/>
  <c r="E1311" i="28"/>
  <c r="E1310" i="28"/>
  <c r="E1309" i="28"/>
  <c r="E1308" i="28"/>
  <c r="E1307" i="28"/>
  <c r="E1306" i="28"/>
  <c r="E1305" i="28"/>
  <c r="E1304" i="28"/>
  <c r="E1303" i="28"/>
  <c r="E1302" i="28"/>
  <c r="E1301" i="28"/>
  <c r="E1300" i="28"/>
  <c r="E1299" i="28"/>
  <c r="E1298" i="28"/>
  <c r="E1297" i="28"/>
  <c r="E1296" i="28"/>
  <c r="E1295" i="28"/>
  <c r="E1294" i="28"/>
  <c r="E1293" i="28"/>
  <c r="E1292" i="28"/>
  <c r="E1291" i="28"/>
  <c r="E1290" i="28"/>
  <c r="E1289" i="28"/>
  <c r="E1288" i="28"/>
  <c r="E1287" i="28"/>
  <c r="E1286" i="28"/>
  <c r="E1285" i="28"/>
  <c r="E1284" i="28"/>
  <c r="E1283" i="28"/>
  <c r="E1282" i="28"/>
  <c r="E1281" i="28"/>
  <c r="E1280" i="28"/>
  <c r="E1279" i="28"/>
  <c r="E1278" i="28"/>
  <c r="E1277" i="28"/>
  <c r="E1276" i="28"/>
  <c r="E1275" i="28"/>
  <c r="E1274" i="28"/>
  <c r="E1273" i="28"/>
  <c r="E1272" i="28"/>
  <c r="E1271" i="28"/>
  <c r="E1270" i="28"/>
  <c r="E1269" i="28"/>
  <c r="E1268" i="28"/>
  <c r="E1267" i="28"/>
  <c r="E1266" i="28"/>
  <c r="E1265" i="28"/>
  <c r="E1264" i="28"/>
  <c r="E1263" i="28"/>
  <c r="E1262" i="28"/>
  <c r="E1261" i="28"/>
  <c r="E1260" i="28"/>
  <c r="E1259" i="28"/>
  <c r="E1258" i="28"/>
  <c r="E1257" i="28"/>
  <c r="E1256" i="28"/>
  <c r="E1255" i="28"/>
  <c r="E1254" i="28"/>
  <c r="E1253" i="28"/>
  <c r="E1252" i="28"/>
  <c r="E1251" i="28"/>
  <c r="E1250" i="28"/>
  <c r="E1249" i="28"/>
  <c r="E1248" i="28"/>
  <c r="E1247" i="28"/>
  <c r="E1246" i="28"/>
  <c r="E1245" i="28"/>
  <c r="E1244" i="28"/>
  <c r="E1243" i="28"/>
  <c r="E1242" i="28"/>
  <c r="E1241" i="28"/>
  <c r="E1240" i="28"/>
  <c r="E1239" i="28"/>
  <c r="E1238" i="28"/>
  <c r="E1237" i="28"/>
  <c r="E1236" i="28"/>
  <c r="E1235" i="28"/>
  <c r="E1234" i="28"/>
  <c r="E1233" i="28"/>
  <c r="E1232" i="28"/>
  <c r="E1231" i="28"/>
  <c r="E1230" i="28"/>
  <c r="E1229" i="28"/>
  <c r="E1228" i="28"/>
  <c r="E1227" i="28"/>
  <c r="E1226" i="28"/>
  <c r="E1225" i="28"/>
  <c r="E1224" i="28"/>
  <c r="E1223" i="28"/>
  <c r="E1222" i="28"/>
  <c r="E1221" i="28"/>
  <c r="E1220" i="28"/>
  <c r="E1219" i="28"/>
  <c r="E1218" i="28"/>
  <c r="E1217" i="28"/>
  <c r="E1216" i="28"/>
  <c r="E1215" i="28"/>
  <c r="E1214" i="28"/>
  <c r="E1213" i="28"/>
  <c r="E1212" i="28"/>
  <c r="E1211" i="28"/>
  <c r="E1210" i="28"/>
  <c r="E1209" i="28"/>
  <c r="E1208" i="28"/>
  <c r="E1207" i="28"/>
  <c r="E1206" i="28"/>
  <c r="E1205" i="28"/>
  <c r="E1204" i="28"/>
  <c r="E1203" i="28"/>
  <c r="E1202" i="28"/>
  <c r="E1201" i="28"/>
  <c r="E1200" i="28"/>
  <c r="E1199" i="28"/>
  <c r="E1198" i="28"/>
  <c r="E1197" i="28"/>
  <c r="E1196" i="28"/>
  <c r="E1195" i="28"/>
  <c r="E1194" i="28"/>
  <c r="E1193" i="28"/>
  <c r="E1192" i="28"/>
  <c r="E1191" i="28"/>
  <c r="E1190" i="28"/>
  <c r="E1189" i="28"/>
  <c r="E1188" i="28"/>
  <c r="E1187" i="28"/>
  <c r="E1186" i="28"/>
  <c r="E1185" i="28"/>
  <c r="E1184" i="28"/>
  <c r="E1183" i="28"/>
  <c r="E1182" i="28"/>
  <c r="E1181" i="28"/>
  <c r="E1180" i="28"/>
  <c r="E1179" i="28"/>
  <c r="E1178" i="28"/>
  <c r="E1177" i="28"/>
  <c r="E1176" i="28"/>
  <c r="E1175" i="28"/>
  <c r="E1174" i="28"/>
  <c r="E1173" i="28"/>
  <c r="E1172" i="28"/>
  <c r="E1171" i="28"/>
  <c r="E1170" i="28"/>
  <c r="E1169" i="28"/>
  <c r="E1168" i="28"/>
  <c r="E1167" i="28"/>
  <c r="E1166" i="28"/>
  <c r="E1165" i="28"/>
  <c r="E1164" i="28"/>
  <c r="E1163" i="28"/>
  <c r="E1162" i="28"/>
  <c r="E1161" i="28"/>
  <c r="E1160" i="28"/>
  <c r="E1159" i="28"/>
  <c r="E1158" i="28"/>
  <c r="E1157" i="28"/>
  <c r="E1156" i="28"/>
  <c r="E1155" i="28"/>
  <c r="E1154" i="28"/>
  <c r="E1153" i="28"/>
  <c r="E1152" i="28"/>
  <c r="E1151" i="28"/>
  <c r="E1150" i="28"/>
  <c r="E1149" i="28"/>
  <c r="E1148" i="28"/>
  <c r="E1147" i="28"/>
  <c r="E1146" i="28"/>
  <c r="E1145" i="28"/>
  <c r="E1144" i="28"/>
  <c r="E1143" i="28"/>
  <c r="E1142" i="28"/>
  <c r="E1141" i="28"/>
  <c r="E1140" i="28"/>
  <c r="E1139" i="28"/>
  <c r="E1138" i="28"/>
  <c r="E1137" i="28"/>
  <c r="E1136" i="28"/>
  <c r="E1135" i="28"/>
  <c r="E1134" i="28"/>
  <c r="E1133" i="28"/>
  <c r="E1132" i="28"/>
  <c r="E1131" i="28"/>
  <c r="E1130" i="28"/>
  <c r="E1129" i="28"/>
  <c r="E1128" i="28"/>
  <c r="E1127" i="28"/>
  <c r="E1126" i="28"/>
  <c r="E1125" i="28"/>
  <c r="E1124" i="28"/>
  <c r="E1123" i="28"/>
  <c r="E1122" i="28"/>
  <c r="E1121" i="28"/>
  <c r="E1120" i="28"/>
  <c r="E1119" i="28"/>
  <c r="E1118" i="28"/>
  <c r="E1117" i="28"/>
  <c r="E1116" i="28"/>
  <c r="E1115" i="28"/>
  <c r="E1114" i="28"/>
  <c r="E1113" i="28"/>
  <c r="E1112" i="28"/>
  <c r="E1111" i="28"/>
  <c r="E1110" i="28"/>
  <c r="E1109" i="28"/>
  <c r="E1108" i="28"/>
  <c r="E1107" i="28"/>
  <c r="E1106" i="28"/>
  <c r="E1105" i="28"/>
  <c r="E1104" i="28"/>
  <c r="E1103" i="28"/>
  <c r="E1102" i="28"/>
  <c r="E1101" i="28"/>
  <c r="E1100" i="28"/>
  <c r="E1099" i="28"/>
  <c r="E1098" i="28"/>
  <c r="E1097" i="28"/>
  <c r="E1096" i="28"/>
  <c r="E1095" i="28"/>
  <c r="E1094" i="28"/>
  <c r="E1093" i="28"/>
  <c r="E1092" i="28"/>
  <c r="E1091" i="28"/>
  <c r="E1090" i="28"/>
  <c r="E1089" i="28"/>
  <c r="E1088" i="28"/>
  <c r="E1087" i="28"/>
  <c r="E1086" i="28"/>
  <c r="E1085" i="28"/>
  <c r="E1084" i="28"/>
  <c r="E1083" i="28"/>
  <c r="E1082" i="28"/>
  <c r="E1081" i="28"/>
  <c r="E1080" i="28"/>
  <c r="E1079" i="28"/>
  <c r="E1078" i="28"/>
  <c r="E1077" i="28"/>
  <c r="E1076" i="28"/>
  <c r="E1075" i="28"/>
  <c r="E1074" i="28"/>
  <c r="E1073" i="28"/>
  <c r="E1072" i="28"/>
  <c r="E1071" i="28"/>
  <c r="E1070" i="28"/>
  <c r="E1069" i="28"/>
  <c r="E1068" i="28"/>
  <c r="E1067" i="28"/>
  <c r="E1066" i="28"/>
  <c r="E1065" i="28"/>
  <c r="E1064" i="28"/>
  <c r="E1063" i="28"/>
  <c r="E1062" i="28"/>
  <c r="E1061" i="28"/>
  <c r="E1060" i="28"/>
  <c r="E1059" i="28"/>
  <c r="E1058" i="28"/>
  <c r="E1057" i="28"/>
  <c r="E1056" i="28"/>
  <c r="E1055" i="28"/>
  <c r="E1054" i="28"/>
  <c r="E1053" i="28"/>
  <c r="E1052" i="28"/>
  <c r="E1051" i="28"/>
  <c r="E1050" i="28"/>
  <c r="E1049" i="28"/>
  <c r="E1048" i="28"/>
  <c r="E1047" i="28"/>
  <c r="E1046" i="28"/>
  <c r="E1045" i="28"/>
  <c r="E1044" i="28"/>
  <c r="E1043" i="28"/>
  <c r="E1042" i="28"/>
  <c r="E1041" i="28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M40" i="4"/>
  <c r="L40" i="4"/>
  <c r="K40" i="4"/>
  <c r="J40" i="4"/>
  <c r="I40" i="4"/>
  <c r="H40" i="4"/>
  <c r="G40" i="4"/>
  <c r="F40" i="4"/>
  <c r="E40" i="4"/>
  <c r="D40" i="4"/>
  <c r="C40" i="4"/>
  <c r="B40" i="4"/>
  <c r="M39" i="4"/>
  <c r="L39" i="4"/>
  <c r="K39" i="4"/>
  <c r="J39" i="4"/>
  <c r="I39" i="4"/>
  <c r="H39" i="4"/>
  <c r="G39" i="4"/>
  <c r="F39" i="4"/>
  <c r="E39" i="4"/>
  <c r="D39" i="4"/>
  <c r="C39" i="4"/>
  <c r="B39" i="4"/>
  <c r="M26" i="4"/>
  <c r="L26" i="4"/>
  <c r="K26" i="4"/>
  <c r="J26" i="4"/>
  <c r="J19" i="4" s="1"/>
  <c r="I26" i="4"/>
  <c r="H26" i="4"/>
  <c r="G26" i="4"/>
  <c r="F26" i="4"/>
  <c r="E26" i="4"/>
  <c r="D26" i="4"/>
  <c r="C26" i="4"/>
  <c r="B26" i="4"/>
  <c r="M24" i="4"/>
  <c r="L24" i="4"/>
  <c r="K24" i="4"/>
  <c r="J24" i="4"/>
  <c r="I24" i="4"/>
  <c r="H24" i="4"/>
  <c r="H19" i="4" s="1"/>
  <c r="G24" i="4"/>
  <c r="F24" i="4"/>
  <c r="E24" i="4"/>
  <c r="D24" i="4"/>
  <c r="C24" i="4"/>
  <c r="B24" i="4"/>
  <c r="M20" i="4"/>
  <c r="M19" i="4" s="1"/>
  <c r="L20" i="4"/>
  <c r="K20" i="4"/>
  <c r="J20" i="4"/>
  <c r="I20" i="4"/>
  <c r="H20" i="4"/>
  <c r="G20" i="4"/>
  <c r="G19" i="4" s="1"/>
  <c r="F20" i="4"/>
  <c r="E20" i="4"/>
  <c r="D20" i="4"/>
  <c r="C20" i="4"/>
  <c r="B20" i="4"/>
  <c r="B19" i="4" s="1"/>
  <c r="M17" i="4"/>
  <c r="L17" i="4"/>
  <c r="K17" i="4"/>
  <c r="J17" i="4"/>
  <c r="I17" i="4"/>
  <c r="H17" i="4"/>
  <c r="G17" i="4"/>
  <c r="F17" i="4"/>
  <c r="E17" i="4"/>
  <c r="D17" i="4"/>
  <c r="C17" i="4"/>
  <c r="B17" i="4"/>
  <c r="M15" i="4"/>
  <c r="L15" i="4"/>
  <c r="K15" i="4"/>
  <c r="J15" i="4"/>
  <c r="I15" i="4"/>
  <c r="H15" i="4"/>
  <c r="G15" i="4"/>
  <c r="F15" i="4"/>
  <c r="E15" i="4"/>
  <c r="E5" i="4" s="1"/>
  <c r="D15" i="4"/>
  <c r="D5" i="4" s="1"/>
  <c r="C15" i="4"/>
  <c r="B15" i="4"/>
  <c r="B5" i="4" s="1"/>
  <c r="M6" i="4"/>
  <c r="L6" i="4"/>
  <c r="K6" i="4"/>
  <c r="K5" i="4" s="1"/>
  <c r="J6" i="4"/>
  <c r="I6" i="4"/>
  <c r="I5" i="4" s="1"/>
  <c r="H6" i="4"/>
  <c r="G6" i="4"/>
  <c r="F6" i="4"/>
  <c r="E6" i="4"/>
  <c r="D6" i="4"/>
  <c r="C6" i="4"/>
  <c r="C5" i="4" s="1"/>
  <c r="B6" i="4"/>
  <c r="I18" i="9"/>
  <c r="H18" i="9"/>
  <c r="F18" i="9"/>
  <c r="I41" i="9"/>
  <c r="H41" i="9"/>
  <c r="F41" i="9"/>
  <c r="C41" i="9"/>
  <c r="B41" i="9"/>
  <c r="I40" i="9"/>
  <c r="H40" i="9"/>
  <c r="F40" i="9"/>
  <c r="C40" i="9"/>
  <c r="B40" i="9"/>
  <c r="I27" i="9"/>
  <c r="J27" i="9" s="1"/>
  <c r="H27" i="9"/>
  <c r="F27" i="9"/>
  <c r="C27" i="9"/>
  <c r="B27" i="9"/>
  <c r="I25" i="9"/>
  <c r="H25" i="9"/>
  <c r="F25" i="9"/>
  <c r="C25" i="9"/>
  <c r="C20" i="9" s="1"/>
  <c r="B25" i="9"/>
  <c r="I21" i="9"/>
  <c r="H21" i="9"/>
  <c r="J21" i="9" s="1"/>
  <c r="F21" i="9"/>
  <c r="C21" i="9"/>
  <c r="B21" i="9"/>
  <c r="I16" i="9"/>
  <c r="H16" i="9"/>
  <c r="F16" i="9"/>
  <c r="I7" i="9"/>
  <c r="H7" i="9"/>
  <c r="F7" i="9"/>
  <c r="C18" i="9"/>
  <c r="B18" i="9"/>
  <c r="C16" i="9"/>
  <c r="B16" i="9"/>
  <c r="C7" i="9"/>
  <c r="B7" i="9"/>
  <c r="O43" i="9"/>
  <c r="N43" i="9"/>
  <c r="M43" i="9"/>
  <c r="N262" i="1"/>
  <c r="N261" i="1"/>
  <c r="N260" i="1"/>
  <c r="N259" i="1"/>
  <c r="N258" i="1"/>
  <c r="N257" i="1"/>
  <c r="N256" i="1"/>
  <c r="N255" i="1"/>
  <c r="N254" i="1"/>
  <c r="N253" i="1"/>
  <c r="N251" i="1"/>
  <c r="N248" i="1"/>
  <c r="N239" i="1"/>
  <c r="N244" i="1"/>
  <c r="N247" i="1"/>
  <c r="N245" i="1"/>
  <c r="N242" i="1"/>
  <c r="N249" i="1"/>
  <c r="N252" i="1"/>
  <c r="N240" i="1"/>
  <c r="N241" i="1"/>
  <c r="N263" i="1" s="1"/>
  <c r="N250" i="1"/>
  <c r="N246" i="1"/>
  <c r="N243" i="1"/>
  <c r="O19" i="2"/>
  <c r="B19" i="2"/>
  <c r="C19" i="2"/>
  <c r="D19" i="2"/>
  <c r="E19" i="2"/>
  <c r="H19" i="2"/>
  <c r="I19" i="2"/>
  <c r="J19" i="2"/>
  <c r="K19" i="2"/>
  <c r="L19" i="2"/>
  <c r="M19" i="2"/>
  <c r="J8" i="9"/>
  <c r="J9" i="9"/>
  <c r="J10" i="9"/>
  <c r="J11" i="9"/>
  <c r="J12" i="9"/>
  <c r="J13" i="9"/>
  <c r="J14" i="9"/>
  <c r="J15" i="9"/>
  <c r="J17" i="9"/>
  <c r="J19" i="9"/>
  <c r="J22" i="9"/>
  <c r="J23" i="9"/>
  <c r="J24" i="9"/>
  <c r="J26" i="9"/>
  <c r="J28" i="9"/>
  <c r="J29" i="9"/>
  <c r="J30" i="9"/>
  <c r="J31" i="9"/>
  <c r="J32" i="9"/>
  <c r="J33" i="9"/>
  <c r="J34" i="9"/>
  <c r="J35" i="9"/>
  <c r="J36" i="9"/>
  <c r="J37" i="9"/>
  <c r="J38" i="9"/>
  <c r="J39" i="9"/>
  <c r="J42" i="9"/>
  <c r="D8" i="9"/>
  <c r="D9" i="9"/>
  <c r="D10" i="9"/>
  <c r="D11" i="9"/>
  <c r="D12" i="9"/>
  <c r="D13" i="9"/>
  <c r="D14" i="9"/>
  <c r="D15" i="9"/>
  <c r="D17" i="9"/>
  <c r="D19" i="9"/>
  <c r="D22" i="9"/>
  <c r="D23" i="9"/>
  <c r="D24" i="9"/>
  <c r="D26" i="9"/>
  <c r="D28" i="9"/>
  <c r="D29" i="9"/>
  <c r="D30" i="9"/>
  <c r="D31" i="9"/>
  <c r="D32" i="9"/>
  <c r="D33" i="9"/>
  <c r="D34" i="9"/>
  <c r="D35" i="9"/>
  <c r="D36" i="9"/>
  <c r="D37" i="9"/>
  <c r="D38" i="9"/>
  <c r="D39" i="9"/>
  <c r="D42" i="9"/>
  <c r="G8" i="9"/>
  <c r="G9" i="9"/>
  <c r="G10" i="9"/>
  <c r="G11" i="9"/>
  <c r="G12" i="9"/>
  <c r="G13" i="9"/>
  <c r="G14" i="9"/>
  <c r="G15" i="9"/>
  <c r="G17" i="9"/>
  <c r="G19" i="9"/>
  <c r="G22" i="9"/>
  <c r="G23" i="9"/>
  <c r="G24" i="9"/>
  <c r="G26" i="9"/>
  <c r="G28" i="9"/>
  <c r="G29" i="9"/>
  <c r="G30" i="9"/>
  <c r="G31" i="9"/>
  <c r="G32" i="9"/>
  <c r="G33" i="9"/>
  <c r="G34" i="9"/>
  <c r="G35" i="9"/>
  <c r="G36" i="9"/>
  <c r="G37" i="9"/>
  <c r="G38" i="9"/>
  <c r="G39" i="9"/>
  <c r="G42" i="9"/>
  <c r="C263" i="1"/>
  <c r="B263" i="1"/>
  <c r="N40" i="4"/>
  <c r="N6" i="4"/>
  <c r="N15" i="4"/>
  <c r="N17" i="4"/>
  <c r="N20" i="4"/>
  <c r="N24" i="4"/>
  <c r="N26" i="4"/>
  <c r="D263" i="1"/>
  <c r="E263" i="1"/>
  <c r="F263" i="1"/>
  <c r="G263" i="1"/>
  <c r="H263" i="1"/>
  <c r="I263" i="1"/>
  <c r="J263" i="1"/>
  <c r="K263" i="1"/>
  <c r="L263" i="1"/>
  <c r="M263" i="1"/>
  <c r="G19" i="2"/>
  <c r="F19" i="2"/>
  <c r="I6" i="9"/>
  <c r="F6" i="9"/>
  <c r="F20" i="9"/>
  <c r="C6" i="9"/>
  <c r="J16" i="9" l="1"/>
  <c r="D40" i="9"/>
  <c r="G40" i="9"/>
  <c r="H6" i="9"/>
  <c r="G25" i="9"/>
  <c r="G18" i="9"/>
  <c r="I20" i="9"/>
  <c r="G16" i="9"/>
  <c r="D25" i="9"/>
  <c r="C19" i="4"/>
  <c r="M5" i="37"/>
  <c r="G5" i="37"/>
  <c r="H20" i="9"/>
  <c r="J5" i="4"/>
  <c r="F19" i="4"/>
  <c r="G41" i="9"/>
  <c r="L19" i="4"/>
  <c r="B5" i="37"/>
  <c r="H5" i="4"/>
  <c r="L5" i="4"/>
  <c r="C19" i="37"/>
  <c r="L19" i="37"/>
  <c r="M19" i="37"/>
  <c r="M42" i="37" s="1"/>
  <c r="K19" i="37"/>
  <c r="I19" i="37"/>
  <c r="H19" i="37"/>
  <c r="G19" i="37"/>
  <c r="G42" i="37" s="1"/>
  <c r="F19" i="37"/>
  <c r="B19" i="37"/>
  <c r="B42" i="37" s="1"/>
  <c r="J19" i="37"/>
  <c r="E19" i="37"/>
  <c r="D19" i="37"/>
  <c r="N19" i="37"/>
  <c r="J5" i="37"/>
  <c r="I5" i="37"/>
  <c r="D5" i="37"/>
  <c r="C5" i="37"/>
  <c r="C42" i="37" s="1"/>
  <c r="L5" i="37"/>
  <c r="L42" i="37" s="1"/>
  <c r="K5" i="37"/>
  <c r="H5" i="37"/>
  <c r="F5" i="37"/>
  <c r="E5" i="37"/>
  <c r="N5" i="37"/>
  <c r="N39" i="4"/>
  <c r="D19" i="4"/>
  <c r="E19" i="4"/>
  <c r="K19" i="4"/>
  <c r="K42" i="4" s="1"/>
  <c r="I19" i="4"/>
  <c r="I42" i="4" s="1"/>
  <c r="N19" i="4"/>
  <c r="L42" i="4"/>
  <c r="J42" i="4"/>
  <c r="H42" i="4"/>
  <c r="E42" i="4"/>
  <c r="D42" i="4"/>
  <c r="C42" i="4"/>
  <c r="B42" i="4"/>
  <c r="F5" i="4"/>
  <c r="F42" i="4" s="1"/>
  <c r="M5" i="4"/>
  <c r="M42" i="4" s="1"/>
  <c r="G5" i="4"/>
  <c r="G42" i="4" s="1"/>
  <c r="N5" i="4"/>
  <c r="J41" i="9"/>
  <c r="J40" i="9"/>
  <c r="D41" i="9"/>
  <c r="G27" i="9"/>
  <c r="D27" i="9"/>
  <c r="B20" i="9"/>
  <c r="D20" i="9" s="1"/>
  <c r="J25" i="9"/>
  <c r="D21" i="9"/>
  <c r="G20" i="9"/>
  <c r="C43" i="9"/>
  <c r="G21" i="9"/>
  <c r="I43" i="9"/>
  <c r="K36" i="9" s="1"/>
  <c r="F43" i="9"/>
  <c r="J18" i="9"/>
  <c r="D18" i="9"/>
  <c r="D16" i="9"/>
  <c r="B6" i="9"/>
  <c r="D6" i="9" s="1"/>
  <c r="J6" i="9"/>
  <c r="J7" i="9"/>
  <c r="G7" i="9"/>
  <c r="H43" i="9"/>
  <c r="G6" i="9"/>
  <c r="D7" i="9"/>
  <c r="N19" i="2"/>
  <c r="J20" i="9" l="1"/>
  <c r="E28" i="9"/>
  <c r="K47" i="9"/>
  <c r="I42" i="37"/>
  <c r="E42" i="37"/>
  <c r="D42" i="37"/>
  <c r="K42" i="37"/>
  <c r="H42" i="37"/>
  <c r="F42" i="37"/>
  <c r="J42" i="37"/>
  <c r="N42" i="37"/>
  <c r="N42" i="4"/>
  <c r="E34" i="9"/>
  <c r="K7" i="9"/>
  <c r="K35" i="9"/>
  <c r="K29" i="9"/>
  <c r="E11" i="9"/>
  <c r="E22" i="9"/>
  <c r="E37" i="9"/>
  <c r="E39" i="9"/>
  <c r="E12" i="9"/>
  <c r="E7" i="9"/>
  <c r="E32" i="9"/>
  <c r="E14" i="9"/>
  <c r="E15" i="9"/>
  <c r="E25" i="9"/>
  <c r="E30" i="9"/>
  <c r="E26" i="9"/>
  <c r="E31" i="9"/>
  <c r="E16" i="9"/>
  <c r="E33" i="9"/>
  <c r="E21" i="9"/>
  <c r="E8" i="9"/>
  <c r="E19" i="9"/>
  <c r="E24" i="9"/>
  <c r="E23" i="9"/>
  <c r="E35" i="9"/>
  <c r="E17" i="9"/>
  <c r="E13" i="9"/>
  <c r="E6" i="9"/>
  <c r="E40" i="9"/>
  <c r="E27" i="9"/>
  <c r="E18" i="9"/>
  <c r="E43" i="9"/>
  <c r="E29" i="9"/>
  <c r="E10" i="9"/>
  <c r="E9" i="9"/>
  <c r="E36" i="9"/>
  <c r="E41" i="9"/>
  <c r="E42" i="9"/>
  <c r="K31" i="9"/>
  <c r="K14" i="9"/>
  <c r="K43" i="9"/>
  <c r="K37" i="9"/>
  <c r="K33" i="9"/>
  <c r="K25" i="9"/>
  <c r="K28" i="9"/>
  <c r="K8" i="9"/>
  <c r="K13" i="9"/>
  <c r="K34" i="9"/>
  <c r="J43" i="9"/>
  <c r="K22" i="9"/>
  <c r="K20" i="9"/>
  <c r="G43" i="9"/>
  <c r="E20" i="9"/>
  <c r="E38" i="9"/>
  <c r="K11" i="9"/>
  <c r="K12" i="9"/>
  <c r="K27" i="9"/>
  <c r="K24" i="9"/>
  <c r="K16" i="9"/>
  <c r="K10" i="9"/>
  <c r="K9" i="9"/>
  <c r="K17" i="9"/>
  <c r="K38" i="9"/>
  <c r="K18" i="9"/>
  <c r="K23" i="9"/>
  <c r="K32" i="9"/>
  <c r="K15" i="9"/>
  <c r="K40" i="9"/>
  <c r="K41" i="9"/>
  <c r="K26" i="9"/>
  <c r="K21" i="9"/>
  <c r="K30" i="9"/>
  <c r="K42" i="9"/>
  <c r="K6" i="9"/>
  <c r="K39" i="9"/>
  <c r="K19" i="9"/>
  <c r="B43" i="9"/>
  <c r="D43" i="9" s="1"/>
</calcChain>
</file>

<file path=xl/sharedStrings.xml><?xml version="1.0" encoding="utf-8"?>
<sst xmlns="http://schemas.openxmlformats.org/spreadsheetml/2006/main" count="30929" uniqueCount="555">
  <si>
    <t>ÜLKE</t>
  </si>
  <si>
    <t>ARALIK</t>
  </si>
  <si>
    <t xml:space="preserve"> </t>
  </si>
  <si>
    <t>TOPLAM</t>
  </si>
  <si>
    <t>Ek - 1</t>
  </si>
  <si>
    <t>OCAK</t>
  </si>
  <si>
    <t>ŞUBAT</t>
  </si>
  <si>
    <t>MART</t>
  </si>
  <si>
    <t>NİSAN</t>
  </si>
  <si>
    <t>MAYIS</t>
  </si>
  <si>
    <t>HAZİRAN</t>
  </si>
  <si>
    <t>TEMMUZ</t>
  </si>
  <si>
    <t>AĞUSTOS</t>
  </si>
  <si>
    <t>EYLÜL</t>
  </si>
  <si>
    <t>EKİM</t>
  </si>
  <si>
    <t>KASIM</t>
  </si>
  <si>
    <t>KÜMÜLATİF</t>
  </si>
  <si>
    <t>* KÜMÜLATİF ($) SIRALI</t>
  </si>
  <si>
    <t>EK-3</t>
  </si>
  <si>
    <t>S E K T Ö R</t>
  </si>
  <si>
    <t xml:space="preserve">SEKTÖR GRUPLARININ SEÇİMİNDE  KULLANILAN MALGRUBU NUMARALARI        </t>
  </si>
  <si>
    <t>GÜNLÜK İHRACAT</t>
  </si>
  <si>
    <t xml:space="preserve"> GÜNCEL DURUM ($) (*)</t>
  </si>
  <si>
    <t>SEKTÖR</t>
  </si>
  <si>
    <t>DEĞ %</t>
  </si>
  <si>
    <t>(1000 ABD Doları)</t>
  </si>
  <si>
    <t>.                         TOPLAM</t>
  </si>
  <si>
    <t>AYLAR İTİBARIYLA İHRACAT (1000 $) *</t>
  </si>
  <si>
    <t>.I. TARIM</t>
  </si>
  <si>
    <t>.     A. BİTKİSEL ÜRÜNLER</t>
  </si>
  <si>
    <t xml:space="preserve">.           Hububat, Bakliyat, Yağlı Tohumlar ve Mamulleri </t>
  </si>
  <si>
    <t xml:space="preserve">.           Yaş Meyve ve Sebze  </t>
  </si>
  <si>
    <t xml:space="preserve">.           Meyve Sebze Mamulleri </t>
  </si>
  <si>
    <t xml:space="preserve">.           Kuru Meyve ve Mamulleri  </t>
  </si>
  <si>
    <t xml:space="preserve">.           Fındık ve Mamulleri </t>
  </si>
  <si>
    <t xml:space="preserve">.           Zeytin ve Zeytinyağı </t>
  </si>
  <si>
    <t xml:space="preserve">.           Tütün </t>
  </si>
  <si>
    <t>.           Süs Bitkileri ve Mam.</t>
  </si>
  <si>
    <t>.     B. HAYVANSAL ÜRÜNLER</t>
  </si>
  <si>
    <t>.           Su Ürünleri ve Hayvansal Mamuller</t>
  </si>
  <si>
    <t>.     C. AĞAÇ VE ORMAN ÜRÜNLERİ</t>
  </si>
  <si>
    <t xml:space="preserve">.           Ağaç Mamülleri ve Orman Ürünleri </t>
  </si>
  <si>
    <t>.II. SANAYİ</t>
  </si>
  <si>
    <t>.     A. TARIMA DAYALI İŞLENMİŞ ÜRÜNLER</t>
  </si>
  <si>
    <t>.           Tekstil ve Hammaddeleri</t>
  </si>
  <si>
    <t xml:space="preserve">.           Deri ve Deri Mamulleri </t>
  </si>
  <si>
    <t xml:space="preserve">.           Halı </t>
  </si>
  <si>
    <t>.     B. KİMYEVİ MADDELER VE MAMÜLLERİ</t>
  </si>
  <si>
    <t xml:space="preserve">.           Kimyevi Maddeler ve Mamulleri  </t>
  </si>
  <si>
    <t>.     C. SANAYİ MAMULLERİ</t>
  </si>
  <si>
    <t xml:space="preserve">.           Hazırgiyim ve Konfeksiyon </t>
  </si>
  <si>
    <t>.           Otomotiv Endüstrisi</t>
  </si>
  <si>
    <t>.           Gemi ve Yat</t>
  </si>
  <si>
    <t>.           Elektrik-Elektronik,Mak.ve Bilişim</t>
  </si>
  <si>
    <t>.           Makine ve Aksamları</t>
  </si>
  <si>
    <t xml:space="preserve">.           Demir ve Demir Dışı Metaller </t>
  </si>
  <si>
    <t>.           Çelik</t>
  </si>
  <si>
    <t>.           Çimento Cam Seramik ve Toprak Ürünleri</t>
  </si>
  <si>
    <t>.           Mücevher</t>
  </si>
  <si>
    <t>.           Savunma Sanayii</t>
  </si>
  <si>
    <t>.           İklimlendirme Sanayii</t>
  </si>
  <si>
    <t>.           Diğer Sanayi Ürünleri</t>
  </si>
  <si>
    <t>.III. MADENCİLİK</t>
  </si>
  <si>
    <t>.     A. MADENCİLİK ÜRÜNLERİ</t>
  </si>
  <si>
    <t>.           Madencilik Ürünleri</t>
  </si>
  <si>
    <t>0319</t>
  </si>
  <si>
    <t>0207</t>
  </si>
  <si>
    <t>0258</t>
  </si>
  <si>
    <t>0174</t>
  </si>
  <si>
    <t>0170</t>
  </si>
  <si>
    <t>0189</t>
  </si>
  <si>
    <t>0404</t>
  </si>
  <si>
    <t>0304</t>
  </si>
  <si>
    <t>0119</t>
  </si>
  <si>
    <t>0490</t>
  </si>
  <si>
    <t>0044</t>
  </si>
  <si>
    <t>0076</t>
  </si>
  <si>
    <t>0100</t>
  </si>
  <si>
    <t>0473</t>
  </si>
  <si>
    <t>0001</t>
  </si>
  <si>
    <t>0454</t>
  </si>
  <si>
    <t>0464</t>
  </si>
  <si>
    <t>0408</t>
  </si>
  <si>
    <t>0664</t>
  </si>
  <si>
    <t>0511</t>
  </si>
  <si>
    <t>0512</t>
  </si>
  <si>
    <t>0505</t>
  </si>
  <si>
    <t>0652</t>
  </si>
  <si>
    <t>0950</t>
  </si>
  <si>
    <t>İHRACAT İSTATİSTİKLERİ (TÜİK *)</t>
  </si>
  <si>
    <t>Ocak</t>
  </si>
  <si>
    <t>Şubat</t>
  </si>
  <si>
    <t>Mart</t>
  </si>
  <si>
    <t>Nisan</t>
  </si>
  <si>
    <t>Mayıs</t>
  </si>
  <si>
    <t>Haziran</t>
  </si>
  <si>
    <t>Temmuz</t>
  </si>
  <si>
    <t>Ağustos</t>
  </si>
  <si>
    <t>Eylül</t>
  </si>
  <si>
    <t>Ekim</t>
  </si>
  <si>
    <t>Kasım</t>
  </si>
  <si>
    <t>Aralık</t>
  </si>
  <si>
    <t>Değişim(%)</t>
  </si>
  <si>
    <t>DEĞ.</t>
  </si>
  <si>
    <t>PAY</t>
  </si>
  <si>
    <t>ILLER</t>
  </si>
  <si>
    <t>ULKEGRUP</t>
  </si>
  <si>
    <t>ULKE</t>
  </si>
  <si>
    <t>ULKE GRUP</t>
  </si>
  <si>
    <t>* TUIK Kayıt rakamları</t>
  </si>
  <si>
    <t xml:space="preserve"> * TİM Kayıt rakamları</t>
  </si>
  <si>
    <t>A. BİTKİSEL ÜRÜNLER</t>
  </si>
  <si>
    <t>Hububat, Bakliyat, Yağlı Tohumlar ve Mamulleri</t>
  </si>
  <si>
    <t>Yaş Meyve ve Sebze</t>
  </si>
  <si>
    <t>Meyve Sebze Mamulleri</t>
  </si>
  <si>
    <t>Kuru Meyve ve Mamulleri</t>
  </si>
  <si>
    <t>Fındık ve Mamulleri</t>
  </si>
  <si>
    <t>Zeytin ve Zeytinyağı</t>
  </si>
  <si>
    <t>Tütün</t>
  </si>
  <si>
    <t>Süs Bitkileri ve Mam.</t>
  </si>
  <si>
    <t>B. HAYVANSAL ÜRÜNLER</t>
  </si>
  <si>
    <t>Su Ürünleri ve Hayvansal Mamuller</t>
  </si>
  <si>
    <t>C. MOBİLYA,KAĞIT VE ORMAN ÜRÜNLERİ</t>
  </si>
  <si>
    <t>Mobilya,Kağıt ve Orman Ürünleri</t>
  </si>
  <si>
    <t>A. TARIMA DAYALI İŞLENMİŞ ÜRÜNLER</t>
  </si>
  <si>
    <t>Tekstil ve Hammaddeleri</t>
  </si>
  <si>
    <t>Deri ve Deri Mamulleri</t>
  </si>
  <si>
    <t>Halı</t>
  </si>
  <si>
    <t>B. KİMYEVİ MADDELER VE MAMÜLLERİ</t>
  </si>
  <si>
    <t>Kimyevi Maddeler ve Mamulleri</t>
  </si>
  <si>
    <t>C. SANAYİ MAMÜLLERİ</t>
  </si>
  <si>
    <t>Hazırgiyim ve Konfeksiyon</t>
  </si>
  <si>
    <t>Otomotiv Endüstrisi</t>
  </si>
  <si>
    <t>Gemi ve Yat</t>
  </si>
  <si>
    <t>Elektrik Elektronik ve Hizmet</t>
  </si>
  <si>
    <t>Makine ve Aksamları</t>
  </si>
  <si>
    <t>Demir ve Demir Dışı Metaller</t>
  </si>
  <si>
    <t>Çelik</t>
  </si>
  <si>
    <t>Çimento Cam Seramik ve Toprak Ürünleri</t>
  </si>
  <si>
    <t>Mücevher</t>
  </si>
  <si>
    <t>Savunma ve Havacılık Sanayii</t>
  </si>
  <si>
    <t>İklimlendirme Sanayii</t>
  </si>
  <si>
    <t>0900</t>
  </si>
  <si>
    <t>Diğer Sanayi Ürünleri</t>
  </si>
  <si>
    <t>0647</t>
  </si>
  <si>
    <t>A. MADENCİLİK ÜRÜNLERİ</t>
  </si>
  <si>
    <t>Madencilik Ürünleri</t>
  </si>
  <si>
    <t>0564</t>
  </si>
  <si>
    <t>Hedefe Kalan</t>
  </si>
  <si>
    <t>30.04.2023MAL GRUPLARI BAZINDA İHRACAT KAYIT RAKAMLARI (1000 $)</t>
  </si>
  <si>
    <t>1 - 30 NISAN</t>
  </si>
  <si>
    <t>1 - 30 MART</t>
  </si>
  <si>
    <t>1 OCAK  -  30 NISAN</t>
  </si>
  <si>
    <t>2022 / 2023</t>
  </si>
  <si>
    <t>MART / NISAN</t>
  </si>
  <si>
    <t>101 İŞ GÜNÜ</t>
  </si>
  <si>
    <t>100 İŞ GÜNÜ</t>
  </si>
  <si>
    <t xml:space="preserve"> Hububat, Bakliyat, Yağlı Tohumlar ve Mamulleri </t>
  </si>
  <si>
    <t xml:space="preserve"> Yaş Meyve ve Sebze  </t>
  </si>
  <si>
    <t xml:space="preserve"> Meyve Sebze Mamulleri </t>
  </si>
  <si>
    <t xml:space="preserve"> Kuru Meyve ve Mamulleri  </t>
  </si>
  <si>
    <t xml:space="preserve"> Fındık ve Mamulleri </t>
  </si>
  <si>
    <t xml:space="preserve"> Zeytin ve Zeytinyağı </t>
  </si>
  <si>
    <t xml:space="preserve"> Tütün </t>
  </si>
  <si>
    <t xml:space="preserve"> Süs Bitkileri ve Mamulleri</t>
  </si>
  <si>
    <t xml:space="preserve"> Su Ürünleri ve Hayvansal Mamuller</t>
  </si>
  <si>
    <t xml:space="preserve"> Mobilya, Kağıt ve Orman Ürünleri</t>
  </si>
  <si>
    <t xml:space="preserve"> Tekstil ve Hammaddeleri</t>
  </si>
  <si>
    <t xml:space="preserve"> Deri ve Deri Mamulleri </t>
  </si>
  <si>
    <t xml:space="preserve"> Halı </t>
  </si>
  <si>
    <t xml:space="preserve"> Kimyevi Maddeler ve Mamulleri  </t>
  </si>
  <si>
    <t xml:space="preserve"> Hazırgiyim ve Konfeksiyon </t>
  </si>
  <si>
    <t xml:space="preserve"> Otomotiv Endüstrisi</t>
  </si>
  <si>
    <t xml:space="preserve"> Gemi, Yat ve Hizmetleri</t>
  </si>
  <si>
    <t xml:space="preserve"> Elektrik ve Elektronik</t>
  </si>
  <si>
    <t xml:space="preserve"> Makine ve Aksamları</t>
  </si>
  <si>
    <t xml:space="preserve"> Demir ve Demir Dışı Metaller </t>
  </si>
  <si>
    <t xml:space="preserve"> Çelik</t>
  </si>
  <si>
    <t xml:space="preserve"> Çimento Cam Seramik ve Toprak Ürünleri</t>
  </si>
  <si>
    <t xml:space="preserve"> Mücevher</t>
  </si>
  <si>
    <t xml:space="preserve"> Savunma ve Havacılık Sanayii</t>
  </si>
  <si>
    <t xml:space="preserve"> İklimlendirme Sanayii</t>
  </si>
  <si>
    <t xml:space="preserve"> Diğer Sanayi Ürünleri</t>
  </si>
  <si>
    <t xml:space="preserve"> Madencilik Ürünleri</t>
  </si>
  <si>
    <t>Günlük İhracat (30.04.2023)</t>
  </si>
  <si>
    <t xml:space="preserve">30.04.2023 TARİHİ İTİBARİYLE GENEL SEKRETERLİK BAZINDA AYLIK İHRACAT KAYIT RAKAMLARI  (1000 $) </t>
  </si>
  <si>
    <t>İMMİB</t>
  </si>
  <si>
    <t>UİB</t>
  </si>
  <si>
    <t>OAİB</t>
  </si>
  <si>
    <t>İTKİB</t>
  </si>
  <si>
    <t>EİB</t>
  </si>
  <si>
    <t>AKİB</t>
  </si>
  <si>
    <t>İİB</t>
  </si>
  <si>
    <t>GAİB</t>
  </si>
  <si>
    <t>DENİB</t>
  </si>
  <si>
    <t>BAİB</t>
  </si>
  <si>
    <t>DAİB</t>
  </si>
  <si>
    <t>KİB</t>
  </si>
  <si>
    <t>DKİB</t>
  </si>
  <si>
    <t>HİZMET</t>
  </si>
  <si>
    <t>30.04.2023 TARİHİ İTİBARİYLE  ÜLKE BAZINDA AYLIK İHRACAT KAYIT RAKAMLARI (1000 $)</t>
  </si>
  <si>
    <t>ALMANYA</t>
  </si>
  <si>
    <t>ABD</t>
  </si>
  <si>
    <t>İTALYA</t>
  </si>
  <si>
    <t>BİRLEŞİK KRALLIK</t>
  </si>
  <si>
    <t>İSPANYA</t>
  </si>
  <si>
    <t>FRANSA</t>
  </si>
  <si>
    <t>RUSYA FEDERASYONU</t>
  </si>
  <si>
    <t>IRAK</t>
  </si>
  <si>
    <t>HOLLANDA</t>
  </si>
  <si>
    <t>ROMANYA</t>
  </si>
  <si>
    <t>İSRAİL</t>
  </si>
  <si>
    <t>POLONYA</t>
  </si>
  <si>
    <t>BAE</t>
  </si>
  <si>
    <t>BULGARİSTAN</t>
  </si>
  <si>
    <t>BELÇİKA</t>
  </si>
  <si>
    <t>UKRAYNA</t>
  </si>
  <si>
    <t>MISIR</t>
  </si>
  <si>
    <t>FAS</t>
  </si>
  <si>
    <t>ÇİN</t>
  </si>
  <si>
    <t>YUNANİSTAN</t>
  </si>
  <si>
    <t>SLOVENYA</t>
  </si>
  <si>
    <t>SUUDİ ARABİSTAN</t>
  </si>
  <si>
    <t>LİBYA</t>
  </si>
  <si>
    <t>AZERBAYCAN</t>
  </si>
  <si>
    <t>İRAN</t>
  </si>
  <si>
    <t>GÜRCİSTAN</t>
  </si>
  <si>
    <t>CEZAYİR</t>
  </si>
  <si>
    <t>İSVİÇRE</t>
  </si>
  <si>
    <t>KAZAKİSTAN</t>
  </si>
  <si>
    <t>AVUSTURYA</t>
  </si>
  <si>
    <t>ÇEKYA</t>
  </si>
  <si>
    <t>İSVEÇ</t>
  </si>
  <si>
    <t>LÜBNAN</t>
  </si>
  <si>
    <t>KUZEY KIBRIS TÜRK CUM.</t>
  </si>
  <si>
    <t>ÖZBEKİSTAN</t>
  </si>
  <si>
    <t>SIRBİSTAN</t>
  </si>
  <si>
    <t>BELARUS</t>
  </si>
  <si>
    <t>SURİYE</t>
  </si>
  <si>
    <t>MACARİSTAN</t>
  </si>
  <si>
    <t>PORTEKİZ</t>
  </si>
  <si>
    <t>TUNUS</t>
  </si>
  <si>
    <t>DANİMARKA</t>
  </si>
  <si>
    <t>KANADA</t>
  </si>
  <si>
    <t>HİNDİSTAN</t>
  </si>
  <si>
    <t>KIRGIZİSTAN</t>
  </si>
  <si>
    <t>MEKSİKA</t>
  </si>
  <si>
    <t>İRLANDA</t>
  </si>
  <si>
    <t>TÜRKMENİSTAN</t>
  </si>
  <si>
    <t>YEMEN</t>
  </si>
  <si>
    <t>KATAR</t>
  </si>
  <si>
    <t>SLOVAKYA</t>
  </si>
  <si>
    <t>HONG KONG</t>
  </si>
  <si>
    <t>ÜRDÜN</t>
  </si>
  <si>
    <t>PAKİSTAN</t>
  </si>
  <si>
    <t>EGE SERBEST BÖLGESİ</t>
  </si>
  <si>
    <t>AVUSTRALYA</t>
  </si>
  <si>
    <t>ARNAVUTLUK</t>
  </si>
  <si>
    <t>BREZİLYA</t>
  </si>
  <si>
    <t>BOSNA-HERSEK</t>
  </si>
  <si>
    <t>HIRVATİSTAN</t>
  </si>
  <si>
    <t>JAPONYA</t>
  </si>
  <si>
    <t>NORVEÇ</t>
  </si>
  <si>
    <t>MALTA</t>
  </si>
  <si>
    <t>KOSOVA</t>
  </si>
  <si>
    <t>MAKEDONYA</t>
  </si>
  <si>
    <t>KUVEYT</t>
  </si>
  <si>
    <t>GÜNEY KORE</t>
  </si>
  <si>
    <t>GÜNEY AFRİKA CUMHURİYETİ</t>
  </si>
  <si>
    <t>MOLDOVA</t>
  </si>
  <si>
    <t>NİJERYA</t>
  </si>
  <si>
    <t>FİNLANDİYA</t>
  </si>
  <si>
    <t>LİTVANYA</t>
  </si>
  <si>
    <t>SENEGAL</t>
  </si>
  <si>
    <t>CİBUTİ</t>
  </si>
  <si>
    <t>MERSİN SERBEST BÖLGESİ</t>
  </si>
  <si>
    <t>MALEZYA</t>
  </si>
  <si>
    <t>LETONYA</t>
  </si>
  <si>
    <t>MALİ</t>
  </si>
  <si>
    <t>SOMALİ</t>
  </si>
  <si>
    <t>TACİKİSTAN</t>
  </si>
  <si>
    <t>BURSA SERBEST BÖLGESİ</t>
  </si>
  <si>
    <t>İSTANBUL ENDÜSTRİ VE TİC.SERB.BÖL.</t>
  </si>
  <si>
    <t>ETİYOPYA</t>
  </si>
  <si>
    <t>BANGLADEŞ</t>
  </si>
  <si>
    <t>SUDAN</t>
  </si>
  <si>
    <t>UMMAN</t>
  </si>
  <si>
    <t>VİETNAM</t>
  </si>
  <si>
    <t>SİNGAPUR</t>
  </si>
  <si>
    <t>ENDONEZYA</t>
  </si>
  <si>
    <t>KAYSERİ SERBEST BÖLGESİ</t>
  </si>
  <si>
    <t>TOGO</t>
  </si>
  <si>
    <t>TANZANYA</t>
  </si>
  <si>
    <t>VENEZUELA</t>
  </si>
  <si>
    <t>ÇORLU AVRUPA SERBEST BÖLGESİ</t>
  </si>
  <si>
    <t>CAYMAN ADALARI</t>
  </si>
  <si>
    <t>TRAKYA SERBEST BÖLGESİ</t>
  </si>
  <si>
    <t>TAYLAND</t>
  </si>
  <si>
    <t>KOTDİVUAR</t>
  </si>
  <si>
    <t>İZMİR SERBEST BÖLGESİ</t>
  </si>
  <si>
    <t>ŞİLİ</t>
  </si>
  <si>
    <t>PANAMA</t>
  </si>
  <si>
    <t>BURKİNA FASO</t>
  </si>
  <si>
    <t>GANA</t>
  </si>
  <si>
    <t>KENYA</t>
  </si>
  <si>
    <t>TAYVAN</t>
  </si>
  <si>
    <t>AFGANİSTAN</t>
  </si>
  <si>
    <t>PERU</t>
  </si>
  <si>
    <t>ÇAD</t>
  </si>
  <si>
    <t>ARJANTİN</t>
  </si>
  <si>
    <t>LİBERYA</t>
  </si>
  <si>
    <t>KAMERUN</t>
  </si>
  <si>
    <t>KOLOMBİYA</t>
  </si>
  <si>
    <t>MORİTANYA</t>
  </si>
  <si>
    <t>BAHREYN</t>
  </si>
  <si>
    <t>KARADAĞ</t>
  </si>
  <si>
    <t>JAMAİKA</t>
  </si>
  <si>
    <t>GİNE</t>
  </si>
  <si>
    <t>NİJER</t>
  </si>
  <si>
    <t>KONGO</t>
  </si>
  <si>
    <t>ESTONYA</t>
  </si>
  <si>
    <t>LÜKSEMBURG</t>
  </si>
  <si>
    <t>URUGUAY</t>
  </si>
  <si>
    <t>ANGOLA</t>
  </si>
  <si>
    <t>DOMİNİK CUMHURİYETİ</t>
  </si>
  <si>
    <t>ANTALYA SERBEST BÖLGESİ</t>
  </si>
  <si>
    <t>KONGO DEMOKRATİK CUMHURİYETİ</t>
  </si>
  <si>
    <t>KOCAELİ SERBEST BÖLGESİ</t>
  </si>
  <si>
    <t>SRİ LANKA</t>
  </si>
  <si>
    <t>BENİN</t>
  </si>
  <si>
    <t>FİLİSTİN DEVLETİ</t>
  </si>
  <si>
    <t>FİLİPİNLER</t>
  </si>
  <si>
    <t>YUMURTALIK SERBEST BÖLGESİ</t>
  </si>
  <si>
    <t>KOSTARİKA</t>
  </si>
  <si>
    <t>MARŞAL ADALARI</t>
  </si>
  <si>
    <t>YENİ ZELANDA</t>
  </si>
  <si>
    <t>MOĞOLİSTAN</t>
  </si>
  <si>
    <t>TRİNİDAD VE TOBAGO</t>
  </si>
  <si>
    <t>MAURİTİUS</t>
  </si>
  <si>
    <t>HAİTİ</t>
  </si>
  <si>
    <t>SİERRA LEONE</t>
  </si>
  <si>
    <t>GUATEMALA</t>
  </si>
  <si>
    <t>CEBELİTARIK</t>
  </si>
  <si>
    <t>EKVATOR</t>
  </si>
  <si>
    <t>GAMBİYA</t>
  </si>
  <si>
    <t>GABON</t>
  </si>
  <si>
    <t>PARAGUAY</t>
  </si>
  <si>
    <t>GUYANA</t>
  </si>
  <si>
    <t>AHL SERBEST BÖLGESİ</t>
  </si>
  <si>
    <t>MOZAMBİK</t>
  </si>
  <si>
    <t>İZLANDA</t>
  </si>
  <si>
    <t>RUANDA</t>
  </si>
  <si>
    <t>UGANDA</t>
  </si>
  <si>
    <t>EKVATOR GİNESİ</t>
  </si>
  <si>
    <t>MADAGASKAR</t>
  </si>
  <si>
    <t>SURİNAM</t>
  </si>
  <si>
    <t>HONDURAS</t>
  </si>
  <si>
    <t>KÜBA</t>
  </si>
  <si>
    <t>NEPAL</t>
  </si>
  <si>
    <t>KAMBOÇYA</t>
  </si>
  <si>
    <t>ZİMBABVE</t>
  </si>
  <si>
    <t>MALDİVLER</t>
  </si>
  <si>
    <t>SAMSUN SERBEST BÖLGESİ</t>
  </si>
  <si>
    <t>YENİ KALEDONYA</t>
  </si>
  <si>
    <t>GÜNEY SUDAN</t>
  </si>
  <si>
    <t>ERİTRE</t>
  </si>
  <si>
    <t>ZAMBİA</t>
  </si>
  <si>
    <t>BOLİVYA</t>
  </si>
  <si>
    <t>NİKARAGUA</t>
  </si>
  <si>
    <t>KOMORLAR BİRLİĞİ</t>
  </si>
  <si>
    <t>GAZİANTEP SERBEST BÖLGESİ</t>
  </si>
  <si>
    <t>SEYŞELLER</t>
  </si>
  <si>
    <t>BRİTANYA VİRJİN AD.</t>
  </si>
  <si>
    <t>DENİZLİ SERBEST BÖLGESİ</t>
  </si>
  <si>
    <t>EL SALVADOR</t>
  </si>
  <si>
    <t>BAHAMALAR</t>
  </si>
  <si>
    <t>MYANMAR</t>
  </si>
  <si>
    <t>MAYOTTE</t>
  </si>
  <si>
    <t>BARBADOS</t>
  </si>
  <si>
    <t>CABO VERDE</t>
  </si>
  <si>
    <t>NAMİBYA</t>
  </si>
  <si>
    <t>MALAVİ</t>
  </si>
  <si>
    <t>GİNE BİSSAU</t>
  </si>
  <si>
    <t>BURUNDİ</t>
  </si>
  <si>
    <t>FRANSIZ POLİNEZYASI</t>
  </si>
  <si>
    <t>TÜBİTAK MAM TEKNOLOJİ SERBEST BÖLGESİ</t>
  </si>
  <si>
    <t>BELİZE</t>
  </si>
  <si>
    <t>ST. LUCİA</t>
  </si>
  <si>
    <t>BELİRLENEMEYEN ÜLKE VE BÖLGELER</t>
  </si>
  <si>
    <t>LAOS</t>
  </si>
  <si>
    <t>GUAM</t>
  </si>
  <si>
    <t>LİECHTENSTEİN</t>
  </si>
  <si>
    <t>SAO TOME VE PRİNSİPE</t>
  </si>
  <si>
    <t>ANTİGUA VE BARBUDA</t>
  </si>
  <si>
    <t>ST. VİNCENT VE GRENADİNES</t>
  </si>
  <si>
    <t>BERMUDA</t>
  </si>
  <si>
    <t>FİJİ</t>
  </si>
  <si>
    <t>ARUBA</t>
  </si>
  <si>
    <t>BRUNEY</t>
  </si>
  <si>
    <t>PAPUA YENİ GİNE</t>
  </si>
  <si>
    <t>PALAU</t>
  </si>
  <si>
    <t>DOMİNİK</t>
  </si>
  <si>
    <t>ANDORRA</t>
  </si>
  <si>
    <t>BOTSVANA</t>
  </si>
  <si>
    <t>ST. KİTTS VE NEVİS</t>
  </si>
  <si>
    <t>ORTA AFRİKA CUMHURİYETİ</t>
  </si>
  <si>
    <t>GRENADA</t>
  </si>
  <si>
    <t>TÜRK VE CAİCOS AD.</t>
  </si>
  <si>
    <t>GÜNEY KIBRIS RUM YÖNETİMİ</t>
  </si>
  <si>
    <t>COOK ADALARI</t>
  </si>
  <si>
    <t>ABD VİRJİN ADALARI</t>
  </si>
  <si>
    <t>SAMOA</t>
  </si>
  <si>
    <t>VANUATU</t>
  </si>
  <si>
    <t>SAN MARİNO</t>
  </si>
  <si>
    <t>MAKAO</t>
  </si>
  <si>
    <t>ERMENİSTAN</t>
  </si>
  <si>
    <t>DOĞU TİMUR</t>
  </si>
  <si>
    <t>VALLİS VE FUTUNA</t>
  </si>
  <si>
    <t>TRABZON SERBEST BÖLGESİ</t>
  </si>
  <si>
    <t>SVAZİLAND</t>
  </si>
  <si>
    <t>LESOTHO</t>
  </si>
  <si>
    <t>FRANSA GÜNEY BÖLGESİ</t>
  </si>
  <si>
    <t>GRÖNLAND</t>
  </si>
  <si>
    <t>FALKLAND ADALARI</t>
  </si>
  <si>
    <t>TONGA</t>
  </si>
  <si>
    <t>MİKRONEZYA</t>
  </si>
  <si>
    <t>FAROE ADALARI</t>
  </si>
  <si>
    <t>TUVALU</t>
  </si>
  <si>
    <t>NİUE</t>
  </si>
  <si>
    <t>SOLOMON ADALARI</t>
  </si>
  <si>
    <t>ABD KÜÇÜK OUT.ADL.</t>
  </si>
  <si>
    <t>BUTAN</t>
  </si>
  <si>
    <t>30.04.2023 TARİHİ İTİBARİYLE SEKTÖREL BAZDA AYLIK İHRACAT KAYIT RAKAMLARI(1000 $)</t>
  </si>
  <si>
    <t>30.04.2023 İHRACATÇI FİRMALARIN KANUNİ MERKEZLERİ BAZINDA  İHRACAT PERFORMANSI  (1000 $)</t>
  </si>
  <si>
    <t>İSTANBUL</t>
  </si>
  <si>
    <t>KOCAELI</t>
  </si>
  <si>
    <t>BURSA</t>
  </si>
  <si>
    <t>İZMIR</t>
  </si>
  <si>
    <t>ANKARA</t>
  </si>
  <si>
    <t>GAZIANTEP</t>
  </si>
  <si>
    <t>SAKARYA</t>
  </si>
  <si>
    <t>MANISA</t>
  </si>
  <si>
    <t>DENIZLI</t>
  </si>
  <si>
    <t>KONYA</t>
  </si>
  <si>
    <t>MERSIN</t>
  </si>
  <si>
    <t>KAYSERI</t>
  </si>
  <si>
    <t>ADANA</t>
  </si>
  <si>
    <t>ANTALYA</t>
  </si>
  <si>
    <t>HATAY</t>
  </si>
  <si>
    <t>TEKIRDAĞ</t>
  </si>
  <si>
    <t>ESKIŞEHIR</t>
  </si>
  <si>
    <t>TRABZON</t>
  </si>
  <si>
    <t>BALIKESIR</t>
  </si>
  <si>
    <t>SAMSUN</t>
  </si>
  <si>
    <t>K.MARAŞ</t>
  </si>
  <si>
    <t>AYDIN</t>
  </si>
  <si>
    <t>MUĞLA</t>
  </si>
  <si>
    <t>ÇORUM</t>
  </si>
  <si>
    <t>MARDIN</t>
  </si>
  <si>
    <t>ŞIRNAK</t>
  </si>
  <si>
    <t>DÜZCE</t>
  </si>
  <si>
    <t>KÜTAHYA</t>
  </si>
  <si>
    <t>ISPARTA</t>
  </si>
  <si>
    <t>ÇANKIRI</t>
  </si>
  <si>
    <t>KARABÜK</t>
  </si>
  <si>
    <t>ZONGULDAK</t>
  </si>
  <si>
    <t>MALATYA</t>
  </si>
  <si>
    <t>UŞAK</t>
  </si>
  <si>
    <t>KARAMAN</t>
  </si>
  <si>
    <t>AFYON</t>
  </si>
  <si>
    <t>ORDU</t>
  </si>
  <si>
    <t>ELAZIĞ</t>
  </si>
  <si>
    <t>KIRŞEHIR</t>
  </si>
  <si>
    <t>GIRESUN</t>
  </si>
  <si>
    <t>DIYARBAKIR</t>
  </si>
  <si>
    <t>ŞANLIURFA</t>
  </si>
  <si>
    <t>YALOVA</t>
  </si>
  <si>
    <t>BURDUR</t>
  </si>
  <si>
    <t>KIRKLARELI</t>
  </si>
  <si>
    <t>BOLU</t>
  </si>
  <si>
    <t>RIZE</t>
  </si>
  <si>
    <t>KASTAMONU</t>
  </si>
  <si>
    <t>OSMANIYE</t>
  </si>
  <si>
    <t>AKSARAY</t>
  </si>
  <si>
    <t>BILECIK</t>
  </si>
  <si>
    <t>NEVŞEHIR</t>
  </si>
  <si>
    <t>ADIYAMAN</t>
  </si>
  <si>
    <t>ÇANAKKALE</t>
  </si>
  <si>
    <t>SIVAS</t>
  </si>
  <si>
    <t>AMASYA</t>
  </si>
  <si>
    <t>KILIS</t>
  </si>
  <si>
    <t>EDIRNE</t>
  </si>
  <si>
    <t>IĞDIR</t>
  </si>
  <si>
    <t>ARTVIN</t>
  </si>
  <si>
    <t>NIĞDE</t>
  </si>
  <si>
    <t>HAKKARI</t>
  </si>
  <si>
    <t>SIIRT</t>
  </si>
  <si>
    <t>GÜMÜŞHANE</t>
  </si>
  <si>
    <t>SINOP</t>
  </si>
  <si>
    <t>VAN</t>
  </si>
  <si>
    <t>BARTIN</t>
  </si>
  <si>
    <t>TOKAT</t>
  </si>
  <si>
    <t>ERZINCAN</t>
  </si>
  <si>
    <t>BATMAN</t>
  </si>
  <si>
    <t>AĞRI</t>
  </si>
  <si>
    <t>YOZGAT</t>
  </si>
  <si>
    <t>ERZURUM</t>
  </si>
  <si>
    <t>MUŞ</t>
  </si>
  <si>
    <t>BITLIS</t>
  </si>
  <si>
    <t>KIRIKKALE</t>
  </si>
  <si>
    <t>ARDAHAN</t>
  </si>
  <si>
    <t>BINGÖL</t>
  </si>
  <si>
    <t>TUNCELI</t>
  </si>
  <si>
    <t>KARS</t>
  </si>
  <si>
    <t>BAYBURT</t>
  </si>
  <si>
    <t>30.04.2023 Konsolide Ülkelere Göre Sektörel İhracat  (1000 $)</t>
  </si>
  <si>
    <t>30 NISAN</t>
  </si>
  <si>
    <t>ANGUİLLA</t>
  </si>
  <si>
    <t>BRİTANYA HİNT OKYANUSU TOPRAKLARI</t>
  </si>
  <si>
    <t>KİRİBATİ</t>
  </si>
  <si>
    <t>ST. HELENA</t>
  </si>
  <si>
    <t>ANTARTİKA</t>
  </si>
  <si>
    <t>GÜNEY GEORGIA VE GÜNEY SANDWICH ADALARI</t>
  </si>
  <si>
    <t>KUZEY KORE</t>
  </si>
  <si>
    <t>AMERİKAN SAMOASI</t>
  </si>
  <si>
    <t>KUZEY MARİANA ADALARI</t>
  </si>
  <si>
    <t>NORFOLK ADASI</t>
  </si>
  <si>
    <t>30.04.2023 Konsolide Ülke Guruplarına Göre Sektörel İhracat  (1000 $)</t>
  </si>
  <si>
    <t>Afrika Ülkeleri</t>
  </si>
  <si>
    <t>Avrupa Birliği Ülkeleri</t>
  </si>
  <si>
    <t>Bağımsız Devletler Topluluğu</t>
  </si>
  <si>
    <t>Diğer Amerikan Ülkeleri</t>
  </si>
  <si>
    <t>Diğer Asya Ülkeleri</t>
  </si>
  <si>
    <t>Diğer Avrupa Ülkeleri</t>
  </si>
  <si>
    <t>Diğer Ülkeler</t>
  </si>
  <si>
    <t>Kuzey Amerika Serbest Ticaret</t>
  </si>
  <si>
    <t>Okyanusya Ülkeleri</t>
  </si>
  <si>
    <t>Ortadoğu Ülkeleri</t>
  </si>
  <si>
    <t>Serbest Bölgeler</t>
  </si>
  <si>
    <t>Uzakdoğu Ülkeleri</t>
  </si>
  <si>
    <t>30.04.2023 Konsolide Ülkelere Göre İhracat  (1000 $)</t>
  </si>
  <si>
    <t>30.04.2023 Konsolide Ülke Gruplarına Göre İhracat  (1000 $)</t>
  </si>
  <si>
    <t>30.04.2023 İHRACATÇI FİRMALARIN KANUNİ MERKEZLERİ BAZINDA ÜLKE İHRACAT PERFORMANSI  (1000 $)</t>
  </si>
  <si>
    <t>30.04.2023 TARİHİ İTİBARİYLE SEKTÖREL BAZDA AYLIK İHRACAT KAYIT RAKAMLARI(1000 KG)</t>
  </si>
  <si>
    <t>25 İŞ GÜNÜ</t>
  </si>
  <si>
    <t>23 İŞ GÜNÜ</t>
  </si>
  <si>
    <t>27 İŞ GÜNÜ</t>
  </si>
  <si>
    <t>1 - 31 MART</t>
  </si>
  <si>
    <t>BATI ANADOLU SERBEST BÖLGESİ</t>
  </si>
  <si>
    <t>Son 12 Aylık İhracat (III+IV)</t>
  </si>
  <si>
    <t>OVP 2023 Yılı Hedefi</t>
  </si>
  <si>
    <t>2023 Yılı 1 - 30 Nisan - TİM (II)</t>
  </si>
  <si>
    <t>2023 Yılı 1 - 30 Nisan - TB (III)</t>
  </si>
  <si>
    <t>2023 Yılı 1 Ocak - 31 Mart - TÜİK (I)</t>
  </si>
  <si>
    <t>2022 Mayıs - 2023 Mart (TÜİK) (IV)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</si>
</sst>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\ _Y_T_L_-;\-* #,##0.00\ _Y_T_L_-;_-* &quot;-&quot;??\ _Y_T_L_-;_-@_-"/>
    <numFmt numFmtId="165" formatCode="0.0%"/>
    <numFmt numFmtId="166" formatCode="#\ ###\ ##0"/>
    <numFmt numFmtId="167" formatCode="###\ ###\ ###\ ###\ ##0"/>
    <numFmt numFmtId="168" formatCode="%0.0"/>
  </numFmts>
  <fonts count="116" x14ac:knownFonts="1">
    <font>
      <sz val="10"/>
      <name val="Arial"/>
      <charset val="162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0"/>
      <name val="Arial"/>
      <family val="2"/>
      <charset val="162"/>
    </font>
    <font>
      <sz val="12"/>
      <name val="Arial"/>
      <family val="2"/>
      <charset val="162"/>
    </font>
    <font>
      <b/>
      <sz val="12"/>
      <name val="Arial"/>
      <family val="2"/>
      <charset val="162"/>
    </font>
    <font>
      <i/>
      <sz val="11"/>
      <name val="Arial"/>
      <family val="2"/>
      <charset val="162"/>
    </font>
    <font>
      <sz val="11"/>
      <name val="Arial"/>
      <family val="2"/>
      <charset val="162"/>
    </font>
    <font>
      <b/>
      <i/>
      <sz val="10"/>
      <name val="Arial"/>
      <family val="2"/>
      <charset val="162"/>
    </font>
    <font>
      <b/>
      <u/>
      <sz val="10"/>
      <name val="Arial"/>
      <family val="2"/>
      <charset val="162"/>
    </font>
    <font>
      <b/>
      <i/>
      <u/>
      <sz val="12"/>
      <name val="Arial"/>
      <family val="2"/>
      <charset val="162"/>
    </font>
    <font>
      <b/>
      <sz val="11"/>
      <color indexed="8"/>
      <name val="Arial Tur"/>
      <family val="2"/>
      <charset val="162"/>
    </font>
    <font>
      <b/>
      <i/>
      <u/>
      <sz val="10"/>
      <color indexed="1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i/>
      <sz val="11"/>
      <color indexed="8"/>
      <name val="Arial Tur"/>
      <family val="2"/>
      <charset val="162"/>
    </font>
    <font>
      <b/>
      <sz val="11"/>
      <color indexed="9"/>
      <name val="Arial"/>
      <family val="2"/>
      <charset val="162"/>
    </font>
    <font>
      <b/>
      <i/>
      <sz val="11"/>
      <color indexed="10"/>
      <name val="Arial Narrow"/>
      <family val="2"/>
      <charset val="162"/>
    </font>
    <font>
      <sz val="11"/>
      <color indexed="10"/>
      <name val="Arial Narrow"/>
      <family val="2"/>
      <charset val="162"/>
    </font>
    <font>
      <sz val="10"/>
      <name val="Arial Narrow"/>
      <family val="2"/>
      <charset val="162"/>
    </font>
    <font>
      <b/>
      <sz val="10"/>
      <name val="Arial Narrow"/>
      <family val="2"/>
      <charset val="162"/>
    </font>
    <font>
      <b/>
      <i/>
      <sz val="10"/>
      <name val="Arial Narrow"/>
      <family val="2"/>
      <charset val="162"/>
    </font>
    <font>
      <b/>
      <sz val="11"/>
      <name val="Arial"/>
      <family val="2"/>
      <charset val="162"/>
    </font>
    <font>
      <sz val="11"/>
      <color indexed="63"/>
      <name val="Arial"/>
      <family val="2"/>
      <charset val="162"/>
    </font>
    <font>
      <b/>
      <sz val="11"/>
      <color indexed="63"/>
      <name val="Arial"/>
      <family val="2"/>
      <charset val="162"/>
    </font>
    <font>
      <b/>
      <sz val="9"/>
      <color indexed="18"/>
      <name val="Arial"/>
      <family val="2"/>
      <charset val="162"/>
    </font>
    <font>
      <b/>
      <sz val="10"/>
      <color indexed="62"/>
      <name val="Arial Tur"/>
      <family val="2"/>
      <charset val="162"/>
    </font>
    <font>
      <sz val="9.5"/>
      <color indexed="18"/>
      <name val="Arial Tur"/>
      <family val="2"/>
      <charset val="162"/>
    </font>
    <font>
      <sz val="9.5"/>
      <color indexed="18"/>
      <name val="Arial"/>
      <family val="2"/>
      <charset val="162"/>
    </font>
    <font>
      <b/>
      <u/>
      <sz val="11"/>
      <color indexed="48"/>
      <name val="Arial Tur"/>
      <family val="2"/>
      <charset val="162"/>
    </font>
    <font>
      <sz val="10"/>
      <name val="Arial Tur"/>
      <family val="2"/>
      <charset val="162"/>
    </font>
    <font>
      <b/>
      <sz val="10"/>
      <name val="Arial Tur"/>
      <family val="2"/>
      <charset val="162"/>
    </font>
    <font>
      <sz val="12"/>
      <name val="Arial Tur"/>
      <family val="2"/>
      <charset val="162"/>
    </font>
    <font>
      <sz val="11"/>
      <name val="Arial Tur"/>
      <family val="2"/>
      <charset val="162"/>
    </font>
    <font>
      <i/>
      <sz val="11"/>
      <name val="Arial Tur"/>
      <family val="2"/>
      <charset val="162"/>
    </font>
    <font>
      <b/>
      <sz val="12"/>
      <name val="Arial Tur"/>
      <family val="2"/>
      <charset val="162"/>
    </font>
    <font>
      <sz val="12"/>
      <color indexed="48"/>
      <name val="Arial Tur"/>
      <family val="2"/>
      <charset val="162"/>
    </font>
    <font>
      <sz val="12"/>
      <name val="Arial"/>
      <family val="2"/>
      <charset val="162"/>
    </font>
    <font>
      <b/>
      <sz val="12"/>
      <color indexed="48"/>
      <name val="Arial Tur"/>
      <family val="2"/>
      <charset val="162"/>
    </font>
    <font>
      <sz val="12.5"/>
      <color indexed="48"/>
      <name val="Arial Tur"/>
      <family val="2"/>
      <charset val="162"/>
    </font>
    <font>
      <sz val="12.5"/>
      <name val="Arial Tur"/>
      <family val="2"/>
      <charset val="162"/>
    </font>
    <font>
      <b/>
      <sz val="9.5"/>
      <color indexed="62"/>
      <name val="Arial Tur"/>
      <family val="2"/>
      <charset val="162"/>
    </font>
    <font>
      <b/>
      <sz val="10"/>
      <color indexed="12"/>
      <name val="Arial"/>
      <family val="2"/>
    </font>
    <font>
      <sz val="10"/>
      <name val="Arial"/>
      <family val="2"/>
      <charset val="162"/>
    </font>
    <font>
      <sz val="10"/>
      <name val="Arial"/>
      <family val="2"/>
      <charset val="162"/>
    </font>
    <font>
      <b/>
      <sz val="11"/>
      <color indexed="8"/>
      <name val="Calibri"/>
      <family val="2"/>
      <charset val="162"/>
    </font>
    <font>
      <b/>
      <sz val="11"/>
      <name val="Calibri"/>
      <family val="2"/>
      <charset val="162"/>
    </font>
    <font>
      <sz val="11"/>
      <name val="Calibri"/>
      <family val="2"/>
      <charset val="162"/>
    </font>
    <font>
      <sz val="11"/>
      <color indexed="9"/>
      <name val="Calibri"/>
      <family val="2"/>
      <charset val="162"/>
    </font>
    <font>
      <sz val="11"/>
      <color indexed="20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sz val="11"/>
      <color indexed="17"/>
      <name val="Calibri"/>
      <family val="2"/>
      <charset val="162"/>
    </font>
    <font>
      <b/>
      <sz val="15"/>
      <color indexed="62"/>
      <name val="Calibri"/>
      <family val="2"/>
      <charset val="162"/>
    </font>
    <font>
      <b/>
      <sz val="13"/>
      <color indexed="62"/>
      <name val="Calibri"/>
      <family val="2"/>
      <charset val="162"/>
    </font>
    <font>
      <b/>
      <sz val="11"/>
      <color indexed="62"/>
      <name val="Calibri"/>
      <family val="2"/>
      <charset val="162"/>
    </font>
    <font>
      <sz val="11"/>
      <color indexed="62"/>
      <name val="Calibri"/>
      <family val="2"/>
      <charset val="162"/>
    </font>
    <font>
      <sz val="11"/>
      <color indexed="52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63"/>
      <name val="Calibri"/>
      <family val="2"/>
      <charset val="162"/>
    </font>
    <font>
      <b/>
      <sz val="18"/>
      <color indexed="62"/>
      <name val="Cambria"/>
      <family val="2"/>
      <charset val="162"/>
    </font>
    <font>
      <sz val="11"/>
      <color indexed="10"/>
      <name val="Calibri"/>
      <family val="2"/>
      <charset val="162"/>
    </font>
    <font>
      <b/>
      <sz val="12"/>
      <color indexed="48"/>
      <name val="Arial Tur"/>
      <charset val="162"/>
    </font>
    <font>
      <sz val="12"/>
      <color indexed="48"/>
      <name val="Arial Tur"/>
      <charset val="162"/>
    </font>
    <font>
      <sz val="10"/>
      <name val="Arial"/>
      <family val="2"/>
      <charset val="162"/>
    </font>
    <font>
      <sz val="10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i/>
      <sz val="11"/>
      <color rgb="FFFF0000"/>
      <name val="Arial"/>
      <family val="2"/>
      <charset val="162"/>
    </font>
    <font>
      <b/>
      <i/>
      <sz val="10"/>
      <color rgb="FFFF0000"/>
      <name val="Arial"/>
      <family val="2"/>
      <charset val="162"/>
    </font>
    <font>
      <sz val="10"/>
      <color rgb="FFFF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1"/>
      <color rgb="FFFF0000"/>
      <name val="Calibri"/>
      <family val="2"/>
      <charset val="162"/>
    </font>
    <font>
      <sz val="11"/>
      <color rgb="FFFF0000"/>
      <name val="Calibri"/>
      <family val="2"/>
      <charset val="162"/>
    </font>
    <font>
      <sz val="9.5"/>
      <color rgb="FFFF0000"/>
      <name val="Arial Tur"/>
      <family val="2"/>
      <charset val="162"/>
    </font>
    <font>
      <sz val="9"/>
      <color theme="1"/>
      <name val="Arial"/>
      <family val="2"/>
      <charset val="162"/>
    </font>
    <font>
      <b/>
      <i/>
      <sz val="14"/>
      <color rgb="FFFF0000"/>
      <name val="Arial"/>
      <family val="2"/>
      <charset val="162"/>
    </font>
    <font>
      <b/>
      <sz val="12"/>
      <color theme="1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1"/>
      <color theme="1"/>
      <name val="Arial Tur"/>
      <family val="2"/>
      <charset val="162"/>
    </font>
    <font>
      <sz val="9.5"/>
      <color theme="1"/>
      <name val="Arial Tur"/>
      <family val="2"/>
      <charset val="162"/>
    </font>
    <font>
      <sz val="9.5"/>
      <color theme="1"/>
      <name val="Arial"/>
      <family val="2"/>
      <charset val="162"/>
    </font>
    <font>
      <b/>
      <sz val="11"/>
      <color theme="1"/>
      <name val="Arial"/>
      <family val="2"/>
      <charset val="162"/>
    </font>
    <font>
      <b/>
      <sz val="12"/>
      <color theme="1"/>
      <name val="Arial Tur"/>
      <family val="2"/>
      <charset val="162"/>
    </font>
    <font>
      <b/>
      <sz val="10"/>
      <color theme="1"/>
      <name val="Arial Tur"/>
      <family val="2"/>
      <charset val="162"/>
    </font>
    <font>
      <sz val="10"/>
      <color theme="1"/>
      <name val="Arial Tur"/>
      <family val="2"/>
      <charset val="162"/>
    </font>
    <font>
      <sz val="11"/>
      <color theme="1"/>
      <name val="Arial Tur"/>
      <family val="2"/>
      <charset val="162"/>
    </font>
    <font>
      <b/>
      <u/>
      <sz val="11"/>
      <color theme="1"/>
      <name val="Arial Tur"/>
      <family val="2"/>
      <charset val="162"/>
    </font>
    <font>
      <b/>
      <sz val="9"/>
      <color theme="1"/>
      <name val="Arial"/>
      <family val="2"/>
      <charset val="162"/>
    </font>
    <font>
      <b/>
      <sz val="10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i/>
      <sz val="10"/>
      <color theme="1"/>
      <name val="Calibri"/>
      <family val="2"/>
      <charset val="162"/>
      <scheme val="minor"/>
    </font>
    <font>
      <b/>
      <i/>
      <sz val="10"/>
      <color rgb="FFFF0000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i/>
      <sz val="10"/>
      <name val="Calibri"/>
      <family val="2"/>
      <charset val="162"/>
      <scheme val="minor"/>
    </font>
    <font>
      <b/>
      <sz val="10"/>
      <color indexed="8"/>
      <name val="Calibri"/>
      <family val="2"/>
      <charset val="162"/>
      <scheme val="minor"/>
    </font>
    <font>
      <sz val="10"/>
      <color indexed="8"/>
      <name val="Calibri"/>
      <family val="2"/>
      <charset val="162"/>
      <scheme val="minor"/>
    </font>
    <font>
      <b/>
      <i/>
      <sz val="10"/>
      <color indexed="8"/>
      <name val="Calibri"/>
      <family val="2"/>
      <charset val="162"/>
      <scheme val="minor"/>
    </font>
    <font>
      <sz val="10"/>
      <color rgb="FFFF0000"/>
      <name val="Calibri"/>
      <family val="2"/>
      <charset val="162"/>
      <scheme val="minor"/>
    </font>
    <font>
      <b/>
      <sz val="10"/>
      <color indexed="10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</fonts>
  <fills count="48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rgb="FFF2F2F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indexed="64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indexed="64"/>
      </right>
      <top style="thin">
        <color theme="9"/>
      </top>
      <bottom style="thin">
        <color theme="9"/>
      </bottom>
      <diagonal/>
    </border>
    <border>
      <left style="thin">
        <color theme="9"/>
      </left>
      <right/>
      <top style="thin">
        <color theme="9"/>
      </top>
      <bottom style="thin">
        <color indexed="64"/>
      </bottom>
      <diagonal/>
    </border>
    <border>
      <left/>
      <right/>
      <top style="thin">
        <color theme="9"/>
      </top>
      <bottom style="thin">
        <color indexed="64"/>
      </bottom>
      <diagonal/>
    </border>
    <border>
      <left/>
      <right style="thin">
        <color indexed="64"/>
      </right>
      <top style="thin">
        <color theme="9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03">
    <xf numFmtId="0" fontId="0" fillId="0" borderId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67" fillId="21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67" fillId="21" borderId="0" applyNumberFormat="0" applyBorder="0" applyAlignment="0" applyProtection="0"/>
    <xf numFmtId="0" fontId="67" fillId="21" borderId="0" applyNumberFormat="0" applyBorder="0" applyAlignment="0" applyProtection="0"/>
    <xf numFmtId="0" fontId="67" fillId="2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67" fillId="22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67" fillId="23" borderId="0" applyNumberFormat="0" applyBorder="0" applyAlignment="0" applyProtection="0"/>
    <xf numFmtId="0" fontId="67" fillId="23" borderId="0" applyNumberFormat="0" applyBorder="0" applyAlignment="0" applyProtection="0"/>
    <xf numFmtId="0" fontId="67" fillId="24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67" fillId="24" borderId="0" applyNumberFormat="0" applyBorder="0" applyAlignment="0" applyProtection="0"/>
    <xf numFmtId="0" fontId="67" fillId="24" borderId="0" applyNumberFormat="0" applyBorder="0" applyAlignment="0" applyProtection="0"/>
    <xf numFmtId="0" fontId="67" fillId="2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67" fillId="25" borderId="0" applyNumberFormat="0" applyBorder="0" applyAlignment="0" applyProtection="0"/>
    <xf numFmtId="0" fontId="67" fillId="25" borderId="0" applyNumberFormat="0" applyBorder="0" applyAlignment="0" applyProtection="0"/>
    <xf numFmtId="0" fontId="67" fillId="2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67" fillId="26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67" fillId="27" borderId="0" applyNumberFormat="0" applyBorder="0" applyAlignment="0" applyProtection="0"/>
    <xf numFmtId="0" fontId="67" fillId="27" borderId="0" applyNumberFormat="0" applyBorder="0" applyAlignment="0" applyProtection="0"/>
    <xf numFmtId="0" fontId="67" fillId="28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67" fillId="28" borderId="0" applyNumberFormat="0" applyBorder="0" applyAlignment="0" applyProtection="0"/>
    <xf numFmtId="0" fontId="67" fillId="28" borderId="0" applyNumberFormat="0" applyBorder="0" applyAlignment="0" applyProtection="0"/>
    <xf numFmtId="0" fontId="67" fillId="2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67" fillId="29" borderId="0" applyNumberFormat="0" applyBorder="0" applyAlignment="0" applyProtection="0"/>
    <xf numFmtId="0" fontId="67" fillId="29" borderId="0" applyNumberFormat="0" applyBorder="0" applyAlignment="0" applyProtection="0"/>
    <xf numFmtId="0" fontId="67" fillId="30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67" fillId="30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67" fillId="31" borderId="0" applyNumberFormat="0" applyBorder="0" applyAlignment="0" applyProtection="0"/>
    <xf numFmtId="0" fontId="67" fillId="31" borderId="0" applyNumberFormat="0" applyBorder="0" applyAlignment="0" applyProtection="0"/>
    <xf numFmtId="0" fontId="67" fillId="32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67" fillId="32" borderId="0" applyNumberFormat="0" applyBorder="0" applyAlignment="0" applyProtection="0"/>
    <xf numFmtId="0" fontId="67" fillId="32" borderId="0" applyNumberFormat="0" applyBorder="0" applyAlignment="0" applyProtection="0"/>
    <xf numFmtId="0" fontId="68" fillId="33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68" fillId="33" borderId="0" applyNumberFormat="0" applyBorder="0" applyAlignment="0" applyProtection="0"/>
    <xf numFmtId="0" fontId="68" fillId="34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68" fillId="34" borderId="0" applyNumberFormat="0" applyBorder="0" applyAlignment="0" applyProtection="0"/>
    <xf numFmtId="0" fontId="68" fillId="35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68" fillId="35" borderId="0" applyNumberFormat="0" applyBorder="0" applyAlignment="0" applyProtection="0"/>
    <xf numFmtId="0" fontId="68" fillId="3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68" fillId="36" borderId="0" applyNumberFormat="0" applyBorder="0" applyAlignment="0" applyProtection="0"/>
    <xf numFmtId="0" fontId="68" fillId="37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68" fillId="37" borderId="0" applyNumberFormat="0" applyBorder="0" applyAlignment="0" applyProtection="0"/>
    <xf numFmtId="0" fontId="68" fillId="38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48" fillId="3" borderId="0" applyNumberFormat="0" applyBorder="0" applyAlignment="0" applyProtection="0"/>
    <xf numFmtId="0" fontId="68" fillId="38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8" fillId="0" borderId="1" applyNumberFormat="0" applyFill="0" applyAlignment="0" applyProtection="0"/>
    <xf numFmtId="0" fontId="58" fillId="0" borderId="1" applyNumberFormat="0" applyFill="0" applyAlignment="0" applyProtection="0"/>
    <xf numFmtId="0" fontId="58" fillId="0" borderId="1" applyNumberFormat="0" applyFill="0" applyAlignment="0" applyProtection="0"/>
    <xf numFmtId="0" fontId="54" fillId="0" borderId="2" applyNumberFormat="0" applyFill="0" applyAlignment="0" applyProtection="0"/>
    <xf numFmtId="0" fontId="54" fillId="0" borderId="2" applyNumberFormat="0" applyFill="0" applyAlignment="0" applyProtection="0"/>
    <xf numFmtId="0" fontId="55" fillId="0" borderId="3" applyNumberFormat="0" applyFill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6" fillId="0" borderId="4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0" fillId="15" borderId="5" applyNumberFormat="0" applyAlignment="0" applyProtection="0"/>
    <xf numFmtId="0" fontId="50" fillId="15" borderId="5" applyNumberFormat="0" applyAlignment="0" applyProtection="0"/>
    <xf numFmtId="0" fontId="50" fillId="15" borderId="5" applyNumberFormat="0" applyAlignment="0" applyProtection="0"/>
    <xf numFmtId="0" fontId="50" fillId="15" borderId="5" applyNumberFormat="0" applyAlignment="0" applyProtection="0"/>
    <xf numFmtId="0" fontId="50" fillId="15" borderId="5" applyNumberFormat="0" applyAlignment="0" applyProtection="0"/>
    <xf numFmtId="0" fontId="51" fillId="16" borderId="6" applyNumberFormat="0" applyAlignment="0" applyProtection="0"/>
    <xf numFmtId="0" fontId="51" fillId="16" borderId="6" applyNumberFormat="0" applyAlignment="0" applyProtection="0"/>
    <xf numFmtId="0" fontId="51" fillId="16" borderId="6" applyNumberFormat="0" applyAlignment="0" applyProtection="0"/>
    <xf numFmtId="0" fontId="51" fillId="16" borderId="6" applyNumberFormat="0" applyAlignment="0" applyProtection="0"/>
    <xf numFmtId="0" fontId="51" fillId="16" borderId="6" applyNumberFormat="0" applyAlignment="0" applyProtection="0"/>
    <xf numFmtId="164" fontId="43" fillId="0" borderId="0" applyFont="0" applyFill="0" applyBorder="0" applyAlignment="0" applyProtection="0"/>
    <xf numFmtId="0" fontId="43" fillId="0" borderId="0"/>
    <xf numFmtId="164" fontId="43" fillId="0" borderId="0" applyFont="0" applyFill="0" applyBorder="0" applyAlignment="0" applyProtection="0"/>
    <xf numFmtId="0" fontId="60" fillId="15" borderId="7" applyNumberFormat="0" applyAlignment="0" applyProtection="0"/>
    <xf numFmtId="0" fontId="60" fillId="15" borderId="7" applyNumberFormat="0" applyAlignment="0" applyProtection="0"/>
    <xf numFmtId="0" fontId="60" fillId="15" borderId="7" applyNumberFormat="0" applyAlignment="0" applyProtection="0"/>
    <xf numFmtId="0" fontId="69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57" fillId="7" borderId="5" applyNumberFormat="0" applyAlignment="0" applyProtection="0"/>
    <xf numFmtId="0" fontId="57" fillId="7" borderId="5" applyNumberFormat="0" applyAlignment="0" applyProtection="0"/>
    <xf numFmtId="0" fontId="57" fillId="7" borderId="5" applyNumberFormat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70" fillId="0" borderId="43" applyNumberFormat="0" applyFill="0" applyAlignment="0" applyProtection="0"/>
    <xf numFmtId="0" fontId="54" fillId="0" borderId="2" applyNumberFormat="0" applyFill="0" applyAlignment="0" applyProtection="0"/>
    <xf numFmtId="0" fontId="70" fillId="0" borderId="43" applyNumberFormat="0" applyFill="0" applyAlignment="0" applyProtection="0"/>
    <xf numFmtId="0" fontId="71" fillId="0" borderId="44" applyNumberFormat="0" applyFill="0" applyAlignment="0" applyProtection="0"/>
    <xf numFmtId="0" fontId="55" fillId="0" borderId="3" applyNumberFormat="0" applyFill="0" applyAlignment="0" applyProtection="0"/>
    <xf numFmtId="0" fontId="71" fillId="0" borderId="44" applyNumberFormat="0" applyFill="0" applyAlignment="0" applyProtection="0"/>
    <xf numFmtId="0" fontId="72" fillId="0" borderId="45" applyNumberFormat="0" applyFill="0" applyAlignment="0" applyProtection="0"/>
    <xf numFmtId="0" fontId="56" fillId="0" borderId="4" applyNumberFormat="0" applyFill="0" applyAlignment="0" applyProtection="0"/>
    <xf numFmtId="0" fontId="72" fillId="0" borderId="45" applyNumberFormat="0" applyFill="0" applyAlignment="0" applyProtection="0"/>
    <xf numFmtId="0" fontId="72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0" fillId="15" borderId="5" applyNumberFormat="0" applyAlignment="0" applyProtection="0"/>
    <xf numFmtId="0" fontId="73" fillId="39" borderId="46" applyNumberFormat="0" applyAlignment="0" applyProtection="0"/>
    <xf numFmtId="0" fontId="57" fillId="7" borderId="5" applyNumberFormat="0" applyAlignment="0" applyProtection="0"/>
    <xf numFmtId="0" fontId="57" fillId="7" borderId="5" applyNumberFormat="0" applyAlignment="0" applyProtection="0"/>
    <xf numFmtId="0" fontId="57" fillId="7" borderId="5" applyNumberFormat="0" applyAlignment="0" applyProtection="0"/>
    <xf numFmtId="0" fontId="57" fillId="7" borderId="5" applyNumberFormat="0" applyAlignment="0" applyProtection="0"/>
    <xf numFmtId="0" fontId="57" fillId="7" borderId="5" applyNumberFormat="0" applyAlignment="0" applyProtection="0"/>
    <xf numFmtId="0" fontId="73" fillId="39" borderId="46" applyNumberFormat="0" applyAlignment="0" applyProtection="0"/>
    <xf numFmtId="0" fontId="51" fillId="16" borderId="6" applyNumberFormat="0" applyAlignment="0" applyProtection="0"/>
    <xf numFmtId="0" fontId="53" fillId="17" borderId="0" applyNumberFormat="0" applyBorder="0" applyAlignment="0" applyProtection="0"/>
    <xf numFmtId="0" fontId="49" fillId="14" borderId="0" applyNumberFormat="0" applyBorder="0" applyAlignment="0" applyProtection="0"/>
    <xf numFmtId="0" fontId="74" fillId="0" borderId="47" applyNumberFormat="0" applyFill="0" applyAlignment="0" applyProtection="0"/>
    <xf numFmtId="0" fontId="58" fillId="0" borderId="1" applyNumberFormat="0" applyFill="0" applyAlignment="0" applyProtection="0"/>
    <xf numFmtId="0" fontId="58" fillId="0" borderId="1" applyNumberFormat="0" applyFill="0" applyAlignment="0" applyProtection="0"/>
    <xf numFmtId="0" fontId="58" fillId="0" borderId="1" applyNumberFormat="0" applyFill="0" applyAlignment="0" applyProtection="0"/>
    <xf numFmtId="0" fontId="58" fillId="0" borderId="1" applyNumberFormat="0" applyFill="0" applyAlignment="0" applyProtection="0"/>
    <xf numFmtId="0" fontId="58" fillId="0" borderId="1" applyNumberFormat="0" applyFill="0" applyAlignment="0" applyProtection="0"/>
    <xf numFmtId="0" fontId="74" fillId="0" borderId="47" applyNumberFormat="0" applyFill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59" fillId="7" borderId="0" applyNumberFormat="0" applyBorder="0" applyAlignment="0" applyProtection="0"/>
    <xf numFmtId="0" fontId="4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66" fillId="0" borderId="0"/>
    <xf numFmtId="0" fontId="43" fillId="0" borderId="0"/>
    <xf numFmtId="0" fontId="43" fillId="0" borderId="0"/>
    <xf numFmtId="0" fontId="6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0" borderId="0"/>
    <xf numFmtId="0" fontId="65" fillId="0" borderId="0"/>
    <xf numFmtId="0" fontId="43" fillId="0" borderId="0"/>
    <xf numFmtId="0" fontId="43" fillId="0" borderId="0"/>
    <xf numFmtId="0" fontId="67" fillId="0" borderId="0"/>
    <xf numFmtId="0" fontId="67" fillId="0" borderId="0"/>
    <xf numFmtId="0" fontId="43" fillId="4" borderId="8" applyNumberFormat="0" applyFont="0" applyAlignment="0" applyProtection="0"/>
    <xf numFmtId="0" fontId="43" fillId="4" borderId="8" applyNumberFormat="0" applyFont="0" applyAlignment="0" applyProtection="0"/>
    <xf numFmtId="0" fontId="67" fillId="40" borderId="48" applyNumberFormat="0" applyFont="0" applyAlignment="0" applyProtection="0"/>
    <xf numFmtId="0" fontId="67" fillId="40" borderId="4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0" borderId="4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0" borderId="4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0" borderId="4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67" fillId="40" borderId="48" applyNumberFormat="0" applyFont="0" applyAlignment="0" applyProtection="0"/>
    <xf numFmtId="0" fontId="3" fillId="40" borderId="4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0" borderId="4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3" fillId="4" borderId="8" applyNumberFormat="0" applyFont="0" applyAlignment="0" applyProtection="0"/>
    <xf numFmtId="0" fontId="67" fillId="40" borderId="48" applyNumberFormat="0" applyFont="0" applyAlignment="0" applyProtection="0"/>
    <xf numFmtId="0" fontId="43" fillId="4" borderId="8" applyNumberFormat="0" applyFont="0" applyAlignment="0" applyProtection="0"/>
    <xf numFmtId="0" fontId="59" fillId="7" borderId="0" applyNumberFormat="0" applyBorder="0" applyAlignment="0" applyProtection="0"/>
    <xf numFmtId="0" fontId="75" fillId="41" borderId="49" applyNumberFormat="0" applyAlignment="0" applyProtection="0"/>
    <xf numFmtId="0" fontId="60" fillId="15" borderId="7" applyNumberFormat="0" applyAlignment="0" applyProtection="0"/>
    <xf numFmtId="0" fontId="60" fillId="15" borderId="7" applyNumberFormat="0" applyAlignment="0" applyProtection="0"/>
    <xf numFmtId="0" fontId="60" fillId="15" borderId="7" applyNumberFormat="0" applyAlignment="0" applyProtection="0"/>
    <xf numFmtId="0" fontId="60" fillId="15" borderId="7" applyNumberFormat="0" applyAlignment="0" applyProtection="0"/>
    <xf numFmtId="0" fontId="60" fillId="15" borderId="7" applyNumberFormat="0" applyAlignment="0" applyProtection="0"/>
    <xf numFmtId="0" fontId="75" fillId="41" borderId="49" applyNumberFormat="0" applyAlignment="0" applyProtection="0"/>
    <xf numFmtId="9" fontId="44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77" fillId="0" borderId="50" applyNumberFormat="0" applyFill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45" fillId="0" borderId="9" applyNumberFormat="0" applyFill="0" applyAlignment="0" applyProtection="0"/>
    <xf numFmtId="0" fontId="77" fillId="0" borderId="50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13" borderId="0" applyNumberFormat="0" applyBorder="0" applyAlignment="0" applyProtection="0"/>
    <xf numFmtId="0" fontId="7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40" borderId="48" applyNumberFormat="0" applyFont="0" applyAlignment="0" applyProtection="0"/>
    <xf numFmtId="0" fontId="2" fillId="40" borderId="48" applyNumberFormat="0" applyFont="0" applyAlignment="0" applyProtection="0"/>
    <xf numFmtId="0" fontId="2" fillId="40" borderId="48" applyNumberFormat="0" applyFont="0" applyAlignment="0" applyProtection="0"/>
    <xf numFmtId="0" fontId="2" fillId="40" borderId="48" applyNumberFormat="0" applyFont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40" borderId="48" applyNumberFormat="0" applyFont="0" applyAlignment="0" applyProtection="0"/>
    <xf numFmtId="0" fontId="1" fillId="40" borderId="48" applyNumberFormat="0" applyFont="0" applyAlignment="0" applyProtection="0"/>
    <xf numFmtId="0" fontId="1" fillId="40" borderId="48" applyNumberFormat="0" applyFont="0" applyAlignment="0" applyProtection="0"/>
    <xf numFmtId="0" fontId="1" fillId="40" borderId="48" applyNumberFormat="0" applyFont="0" applyAlignment="0" applyProtection="0"/>
    <xf numFmtId="0" fontId="89" fillId="0" borderId="0"/>
  </cellStyleXfs>
  <cellXfs count="302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1" fillId="0" borderId="0" xfId="0" applyFont="1"/>
    <xf numFmtId="0" fontId="0" fillId="18" borderId="0" xfId="0" applyFill="1"/>
    <xf numFmtId="49" fontId="4" fillId="18" borderId="0" xfId="0" applyNumberFormat="1" applyFont="1" applyFill="1"/>
    <xf numFmtId="0" fontId="4" fillId="18" borderId="0" xfId="0" applyFont="1" applyFill="1" applyAlignment="1">
      <alignment horizontal="center"/>
    </xf>
    <xf numFmtId="0" fontId="4" fillId="18" borderId="0" xfId="0" applyFont="1" applyFill="1"/>
    <xf numFmtId="0" fontId="10" fillId="18" borderId="0" xfId="0" applyFont="1" applyFill="1" applyAlignment="1">
      <alignment horizontal="center"/>
    </xf>
    <xf numFmtId="0" fontId="16" fillId="18" borderId="0" xfId="0" applyFont="1" applyFill="1" applyAlignment="1">
      <alignment horizontal="center"/>
    </xf>
    <xf numFmtId="0" fontId="17" fillId="19" borderId="0" xfId="0" applyFont="1" applyFill="1" applyBorder="1" applyAlignment="1">
      <alignment horizontal="right"/>
    </xf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14" fontId="22" fillId="0" borderId="0" xfId="0" applyNumberFormat="1" applyFont="1" applyAlignment="1">
      <alignment horizontal="left"/>
    </xf>
    <xf numFmtId="0" fontId="14" fillId="18" borderId="0" xfId="0" applyFont="1" applyFill="1" applyAlignment="1">
      <alignment horizontal="left"/>
    </xf>
    <xf numFmtId="0" fontId="13" fillId="18" borderId="0" xfId="0" applyFont="1" applyFill="1" applyAlignment="1">
      <alignment horizontal="right"/>
    </xf>
    <xf numFmtId="0" fontId="4" fillId="0" borderId="0" xfId="0" applyFont="1" applyAlignment="1">
      <alignment horizontal="left"/>
    </xf>
    <xf numFmtId="0" fontId="13" fillId="18" borderId="0" xfId="0" applyFont="1" applyFill="1" applyAlignment="1">
      <alignment horizontal="left"/>
    </xf>
    <xf numFmtId="0" fontId="29" fillId="18" borderId="0" xfId="0" applyFont="1" applyFill="1" applyBorder="1" applyAlignment="1">
      <alignment horizontal="left"/>
    </xf>
    <xf numFmtId="0" fontId="30" fillId="0" borderId="0" xfId="0" applyFont="1"/>
    <xf numFmtId="0" fontId="30" fillId="0" borderId="0" xfId="0" applyFont="1" applyAlignment="1">
      <alignment horizontal="left"/>
    </xf>
    <xf numFmtId="49" fontId="26" fillId="0" borderId="0" xfId="0" applyNumberFormat="1" applyFont="1" applyAlignment="1">
      <alignment horizontal="center"/>
    </xf>
    <xf numFmtId="49" fontId="31" fillId="0" borderId="0" xfId="0" applyNumberFormat="1" applyFont="1" applyAlignment="1">
      <alignment horizontal="center"/>
    </xf>
    <xf numFmtId="0" fontId="32" fillId="0" borderId="0" xfId="0" applyFont="1"/>
    <xf numFmtId="0" fontId="33" fillId="0" borderId="0" xfId="0" applyFont="1"/>
    <xf numFmtId="0" fontId="34" fillId="0" borderId="0" xfId="0" applyFont="1"/>
    <xf numFmtId="0" fontId="35" fillId="0" borderId="0" xfId="0" applyFont="1"/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right"/>
    </xf>
    <xf numFmtId="0" fontId="37" fillId="0" borderId="0" xfId="0" applyFont="1" applyAlignment="1">
      <alignment horizontal="right"/>
    </xf>
    <xf numFmtId="0" fontId="37" fillId="0" borderId="0" xfId="0" applyFont="1" applyAlignment="1">
      <alignment horizontal="left"/>
    </xf>
    <xf numFmtId="0" fontId="36" fillId="18" borderId="0" xfId="0" applyFont="1" applyFill="1" applyBorder="1" applyAlignment="1">
      <alignment horizontal="left"/>
    </xf>
    <xf numFmtId="0" fontId="39" fillId="18" borderId="0" xfId="0" applyFont="1" applyFill="1" applyBorder="1" applyAlignment="1">
      <alignment horizontal="left"/>
    </xf>
    <xf numFmtId="0" fontId="40" fillId="0" borderId="0" xfId="0" applyFont="1" applyAlignment="1">
      <alignment horizontal="right"/>
    </xf>
    <xf numFmtId="0" fontId="25" fillId="20" borderId="19" xfId="0" applyFont="1" applyFill="1" applyBorder="1" applyAlignment="1"/>
    <xf numFmtId="0" fontId="0" fillId="0" borderId="0" xfId="0" applyAlignment="1"/>
    <xf numFmtId="3" fontId="0" fillId="0" borderId="0" xfId="0" applyNumberFormat="1"/>
    <xf numFmtId="0" fontId="3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38" fillId="18" borderId="20" xfId="0" applyFont="1" applyFill="1" applyBorder="1"/>
    <xf numFmtId="0" fontId="36" fillId="18" borderId="20" xfId="0" applyFont="1" applyFill="1" applyBorder="1"/>
    <xf numFmtId="0" fontId="39" fillId="18" borderId="20" xfId="0" applyFont="1" applyFill="1" applyBorder="1" applyAlignment="1">
      <alignment horizontal="left"/>
    </xf>
    <xf numFmtId="0" fontId="36" fillId="18" borderId="21" xfId="0" applyFont="1" applyFill="1" applyBorder="1"/>
    <xf numFmtId="0" fontId="42" fillId="0" borderId="0" xfId="0" applyFont="1" applyAlignment="1">
      <alignment horizontal="left" wrapText="1"/>
    </xf>
    <xf numFmtId="4" fontId="0" fillId="0" borderId="0" xfId="0" applyNumberFormat="1"/>
    <xf numFmtId="0" fontId="4" fillId="0" borderId="0" xfId="0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0" fontId="43" fillId="0" borderId="0" xfId="0" applyFont="1"/>
    <xf numFmtId="3" fontId="19" fillId="0" borderId="0" xfId="0" applyNumberFormat="1" applyFont="1"/>
    <xf numFmtId="3" fontId="20" fillId="0" borderId="0" xfId="0" applyNumberFormat="1" applyFont="1"/>
    <xf numFmtId="3" fontId="17" fillId="0" borderId="0" xfId="0" applyNumberFormat="1" applyFont="1"/>
    <xf numFmtId="0" fontId="22" fillId="0" borderId="0" xfId="0" applyFont="1" applyAlignment="1"/>
    <xf numFmtId="0" fontId="17" fillId="0" borderId="0" xfId="0" applyFont="1" applyBorder="1" applyAlignment="1"/>
    <xf numFmtId="0" fontId="79" fillId="0" borderId="0" xfId="0" applyFont="1" applyAlignment="1">
      <alignment horizontal="right"/>
    </xf>
    <xf numFmtId="0" fontId="36" fillId="18" borderId="20" xfId="0" applyFont="1" applyFill="1" applyBorder="1" applyAlignment="1">
      <alignment horizontal="left"/>
    </xf>
    <xf numFmtId="49" fontId="4" fillId="0" borderId="0" xfId="0" applyNumberFormat="1" applyFont="1" applyAlignment="1"/>
    <xf numFmtId="0" fontId="80" fillId="0" borderId="0" xfId="0" applyFont="1" applyAlignment="1"/>
    <xf numFmtId="10" fontId="0" fillId="0" borderId="0" xfId="0" applyNumberFormat="1"/>
    <xf numFmtId="4" fontId="3" fillId="0" borderId="25" xfId="319" applyNumberFormat="1" applyFont="1" applyBorder="1" applyAlignment="1">
      <alignment horizontal="center" vertical="center"/>
    </xf>
    <xf numFmtId="2" fontId="46" fillId="0" borderId="25" xfId="319" applyNumberFormat="1" applyFont="1" applyBorder="1" applyAlignment="1">
      <alignment horizontal="center" vertical="center"/>
    </xf>
    <xf numFmtId="2" fontId="3" fillId="0" borderId="25" xfId="319" applyNumberFormat="1" applyFont="1" applyBorder="1" applyAlignment="1">
      <alignment vertical="center"/>
    </xf>
    <xf numFmtId="2" fontId="0" fillId="0" borderId="0" xfId="0" applyNumberFormat="1"/>
    <xf numFmtId="0" fontId="81" fillId="0" borderId="0" xfId="0" applyFont="1"/>
    <xf numFmtId="0" fontId="82" fillId="42" borderId="51" xfId="0" applyFont="1" applyFill="1" applyBorder="1"/>
    <xf numFmtId="0" fontId="82" fillId="0" borderId="51" xfId="0" applyFont="1" applyBorder="1"/>
    <xf numFmtId="0" fontId="67" fillId="42" borderId="51" xfId="319" applyNumberFormat="1" applyFont="1" applyFill="1" applyBorder="1" applyAlignment="1"/>
    <xf numFmtId="15" fontId="45" fillId="42" borderId="52" xfId="319" applyNumberFormat="1" applyFont="1" applyFill="1" applyBorder="1" applyAlignment="1">
      <alignment horizontal="center" vertical="center"/>
    </xf>
    <xf numFmtId="15" fontId="45" fillId="42" borderId="51" xfId="319" applyNumberFormat="1" applyFont="1" applyFill="1" applyBorder="1" applyAlignment="1">
      <alignment horizontal="center" vertical="center"/>
    </xf>
    <xf numFmtId="15" fontId="45" fillId="42" borderId="53" xfId="319" applyNumberFormat="1" applyFont="1" applyFill="1" applyBorder="1" applyAlignment="1">
      <alignment horizontal="center" vertical="center"/>
    </xf>
    <xf numFmtId="0" fontId="45" fillId="43" borderId="25" xfId="319" applyNumberFormat="1" applyFont="1" applyFill="1" applyBorder="1" applyAlignment="1">
      <alignment horizontal="center" vertical="center"/>
    </xf>
    <xf numFmtId="0" fontId="45" fillId="43" borderId="25" xfId="319" applyNumberFormat="1" applyFont="1" applyFill="1" applyBorder="1" applyAlignment="1">
      <alignment horizontal="center" vertical="center" wrapText="1"/>
    </xf>
    <xf numFmtId="0" fontId="67" fillId="0" borderId="25" xfId="319" applyNumberFormat="1" applyFont="1" applyBorder="1" applyAlignment="1"/>
    <xf numFmtId="0" fontId="3" fillId="0" borderId="25" xfId="319" applyNumberFormat="1" applyFont="1" applyBorder="1" applyAlignment="1">
      <alignment vertical="center"/>
    </xf>
    <xf numFmtId="4" fontId="67" fillId="0" borderId="25" xfId="319" applyNumberFormat="1" applyFont="1" applyBorder="1" applyAlignment="1"/>
    <xf numFmtId="0" fontId="67" fillId="42" borderId="25" xfId="319" applyNumberFormat="1" applyFont="1" applyFill="1" applyBorder="1" applyAlignment="1"/>
    <xf numFmtId="0" fontId="3" fillId="42" borderId="25" xfId="319" applyNumberFormat="1" applyFont="1" applyFill="1" applyBorder="1" applyAlignment="1">
      <alignment vertical="center"/>
    </xf>
    <xf numFmtId="4" fontId="67" fillId="42" borderId="25" xfId="319" applyNumberFormat="1" applyFont="1" applyFill="1" applyBorder="1" applyAlignment="1"/>
    <xf numFmtId="2" fontId="46" fillId="42" borderId="25" xfId="319" applyNumberFormat="1" applyFont="1" applyFill="1" applyBorder="1" applyAlignment="1">
      <alignment horizontal="center" vertical="center"/>
    </xf>
    <xf numFmtId="2" fontId="83" fillId="0" borderId="25" xfId="319" applyNumberFormat="1" applyFont="1" applyBorder="1" applyAlignment="1">
      <alignment horizontal="center" vertical="center"/>
    </xf>
    <xf numFmtId="2" fontId="83" fillId="42" borderId="25" xfId="319" applyNumberFormat="1" applyFont="1" applyFill="1" applyBorder="1" applyAlignment="1">
      <alignment horizontal="center" vertical="center"/>
    </xf>
    <xf numFmtId="0" fontId="47" fillId="42" borderId="25" xfId="319" applyNumberFormat="1" applyFont="1" applyFill="1" applyBorder="1" applyAlignment="1">
      <alignment vertical="center"/>
    </xf>
    <xf numFmtId="2" fontId="78" fillId="42" borderId="25" xfId="319" applyNumberFormat="1" applyFont="1" applyFill="1" applyBorder="1" applyAlignment="1"/>
    <xf numFmtId="2" fontId="67" fillId="42" borderId="25" xfId="319" applyNumberFormat="1" applyFont="1" applyFill="1" applyBorder="1" applyAlignment="1"/>
    <xf numFmtId="4" fontId="67" fillId="0" borderId="25" xfId="319" applyNumberFormat="1" applyFont="1" applyBorder="1" applyAlignment="1">
      <alignment horizontal="center" vertical="center"/>
    </xf>
    <xf numFmtId="4" fontId="67" fillId="42" borderId="25" xfId="319" applyNumberFormat="1" applyFont="1" applyFill="1" applyBorder="1" applyAlignment="1">
      <alignment horizontal="center" vertical="center"/>
    </xf>
    <xf numFmtId="4" fontId="67" fillId="0" borderId="25" xfId="319" applyNumberFormat="1" applyFont="1" applyBorder="1" applyAlignment="1">
      <alignment vertical="center"/>
    </xf>
    <xf numFmtId="4" fontId="67" fillId="42" borderId="25" xfId="319" applyNumberFormat="1" applyFont="1" applyFill="1" applyBorder="1" applyAlignment="1">
      <alignment vertical="center"/>
    </xf>
    <xf numFmtId="4" fontId="3" fillId="42" borderId="25" xfId="319" applyNumberFormat="1" applyFont="1" applyFill="1" applyBorder="1" applyAlignment="1">
      <alignment vertical="center"/>
    </xf>
    <xf numFmtId="2" fontId="3" fillId="42" borderId="25" xfId="319" applyNumberFormat="1" applyFont="1" applyFill="1" applyBorder="1" applyAlignment="1">
      <alignment vertical="center"/>
    </xf>
    <xf numFmtId="2" fontId="84" fillId="42" borderId="25" xfId="319" applyNumberFormat="1" applyFont="1" applyFill="1" applyBorder="1" applyAlignment="1">
      <alignment vertical="center"/>
    </xf>
    <xf numFmtId="4" fontId="3" fillId="42" borderId="25" xfId="319" applyNumberFormat="1" applyFont="1" applyFill="1" applyBorder="1" applyAlignment="1">
      <alignment horizontal="center" vertical="center"/>
    </xf>
    <xf numFmtId="4" fontId="47" fillId="42" borderId="25" xfId="319" applyNumberFormat="1" applyFont="1" applyFill="1" applyBorder="1" applyAlignment="1">
      <alignment horizontal="center" vertical="center"/>
    </xf>
    <xf numFmtId="4" fontId="3" fillId="0" borderId="25" xfId="319" applyNumberFormat="1" applyFont="1" applyBorder="1" applyAlignment="1">
      <alignment vertical="center"/>
    </xf>
    <xf numFmtId="2" fontId="84" fillId="0" borderId="25" xfId="319" applyNumberFormat="1" applyFont="1" applyBorder="1" applyAlignment="1">
      <alignment vertical="center"/>
    </xf>
    <xf numFmtId="4" fontId="82" fillId="0" borderId="51" xfId="0" applyNumberFormat="1" applyFont="1" applyBorder="1"/>
    <xf numFmtId="0" fontId="81" fillId="0" borderId="51" xfId="0" applyFont="1" applyBorder="1"/>
    <xf numFmtId="2" fontId="67" fillId="42" borderId="25" xfId="319" applyNumberFormat="1" applyFont="1" applyFill="1" applyBorder="1" applyAlignment="1">
      <alignment horizontal="center"/>
    </xf>
    <xf numFmtId="2" fontId="78" fillId="42" borderId="25" xfId="319" applyNumberFormat="1" applyFont="1" applyFill="1" applyBorder="1" applyAlignment="1">
      <alignment horizontal="center"/>
    </xf>
    <xf numFmtId="0" fontId="63" fillId="18" borderId="20" xfId="0" applyFont="1" applyFill="1" applyBorder="1"/>
    <xf numFmtId="0" fontId="64" fillId="18" borderId="20" xfId="0" applyFont="1" applyFill="1" applyBorder="1"/>
    <xf numFmtId="49" fontId="38" fillId="0" borderId="32" xfId="0" applyNumberFormat="1" applyFont="1" applyFill="1" applyBorder="1" applyAlignment="1">
      <alignment horizontal="center"/>
    </xf>
    <xf numFmtId="49" fontId="38" fillId="0" borderId="33" xfId="0" applyNumberFormat="1" applyFont="1" applyFill="1" applyBorder="1" applyAlignment="1">
      <alignment horizontal="center"/>
    </xf>
    <xf numFmtId="0" fontId="63" fillId="18" borderId="21" xfId="0" applyFont="1" applyFill="1" applyBorder="1"/>
    <xf numFmtId="0" fontId="43" fillId="0" borderId="0" xfId="310"/>
    <xf numFmtId="0" fontId="4" fillId="0" borderId="0" xfId="310" applyFont="1" applyAlignment="1">
      <alignment horizontal="center" vertical="center"/>
    </xf>
    <xf numFmtId="10" fontId="4" fillId="0" borderId="0" xfId="310" applyNumberFormat="1" applyFont="1" applyAlignment="1">
      <alignment horizontal="center" vertical="center"/>
    </xf>
    <xf numFmtId="0" fontId="4" fillId="0" borderId="0" xfId="310" applyFont="1" applyAlignment="1">
      <alignment horizontal="center" vertical="center"/>
    </xf>
    <xf numFmtId="0" fontId="4" fillId="0" borderId="0" xfId="310" applyFont="1" applyAlignment="1">
      <alignment horizontal="center" vertical="center"/>
    </xf>
    <xf numFmtId="0" fontId="4" fillId="0" borderId="0" xfId="310" applyFont="1"/>
    <xf numFmtId="0" fontId="0" fillId="0" borderId="0" xfId="0"/>
    <xf numFmtId="0" fontId="4" fillId="0" borderId="0" xfId="0" applyFont="1"/>
    <xf numFmtId="0" fontId="17" fillId="0" borderId="0" xfId="0" applyFont="1" applyBorder="1" applyAlignment="1"/>
    <xf numFmtId="0" fontId="80" fillId="0" borderId="0" xfId="0" applyFont="1" applyAlignment="1"/>
    <xf numFmtId="0" fontId="4" fillId="0" borderId="0" xfId="310" applyFont="1" applyAlignment="1">
      <alignment horizontal="center" vertical="center"/>
    </xf>
    <xf numFmtId="0" fontId="15" fillId="0" borderId="25" xfId="0" applyFont="1" applyFill="1" applyBorder="1" applyAlignment="1">
      <alignment horizontal="center"/>
    </xf>
    <xf numFmtId="49" fontId="12" fillId="0" borderId="25" xfId="0" applyNumberFormat="1" applyFont="1" applyFill="1" applyBorder="1" applyAlignment="1"/>
    <xf numFmtId="0" fontId="15" fillId="0" borderId="25" xfId="0" applyFont="1" applyFill="1" applyBorder="1" applyAlignment="1">
      <alignment horizontal="center" vertical="center"/>
    </xf>
    <xf numFmtId="3" fontId="15" fillId="0" borderId="25" xfId="0" applyNumberFormat="1" applyFont="1" applyFill="1" applyBorder="1" applyAlignment="1">
      <alignment horizontal="center" vertical="center"/>
    </xf>
    <xf numFmtId="3" fontId="24" fillId="0" borderId="25" xfId="0" applyNumberFormat="1" applyFont="1" applyFill="1" applyBorder="1" applyAlignment="1">
      <alignment horizontal="right" vertical="center"/>
    </xf>
    <xf numFmtId="3" fontId="22" fillId="0" borderId="25" xfId="0" applyNumberFormat="1" applyFont="1" applyFill="1" applyBorder="1" applyAlignment="1">
      <alignment horizontal="right" vertical="center"/>
    </xf>
    <xf numFmtId="3" fontId="23" fillId="0" borderId="25" xfId="0" applyNumberFormat="1" applyFont="1" applyFill="1" applyBorder="1" applyAlignment="1">
      <alignment horizontal="right" vertical="center"/>
    </xf>
    <xf numFmtId="49" fontId="27" fillId="0" borderId="13" xfId="0" applyNumberFormat="1" applyFont="1" applyFill="1" applyBorder="1"/>
    <xf numFmtId="4" fontId="28" fillId="0" borderId="0" xfId="0" applyNumberFormat="1" applyFont="1" applyFill="1" applyBorder="1"/>
    <xf numFmtId="4" fontId="0" fillId="0" borderId="0" xfId="0" applyNumberFormat="1" applyFill="1"/>
    <xf numFmtId="49" fontId="85" fillId="0" borderId="13" xfId="0" applyNumberFormat="1" applyFont="1" applyFill="1" applyBorder="1"/>
    <xf numFmtId="49" fontId="90" fillId="0" borderId="14" xfId="0" applyNumberFormat="1" applyFont="1" applyFill="1" applyBorder="1" applyAlignment="1">
      <alignment horizontal="center"/>
    </xf>
    <xf numFmtId="49" fontId="90" fillId="0" borderId="15" xfId="0" applyNumberFormat="1" applyFont="1" applyFill="1" applyBorder="1" applyAlignment="1">
      <alignment horizontal="right"/>
    </xf>
    <xf numFmtId="0" fontId="90" fillId="0" borderId="15" xfId="0" applyFont="1" applyFill="1" applyBorder="1" applyAlignment="1">
      <alignment horizontal="center"/>
    </xf>
    <xf numFmtId="0" fontId="90" fillId="0" borderId="16" xfId="0" applyFont="1" applyFill="1" applyBorder="1" applyAlignment="1">
      <alignment horizontal="right"/>
    </xf>
    <xf numFmtId="49" fontId="91" fillId="0" borderId="13" xfId="0" applyNumberFormat="1" applyFont="1" applyFill="1" applyBorder="1"/>
    <xf numFmtId="4" fontId="92" fillId="0" borderId="0" xfId="0" applyNumberFormat="1" applyFont="1" applyFill="1" applyBorder="1"/>
    <xf numFmtId="4" fontId="82" fillId="0" borderId="0" xfId="0" applyNumberFormat="1" applyFont="1" applyFill="1"/>
    <xf numFmtId="49" fontId="90" fillId="0" borderId="17" xfId="0" applyNumberFormat="1" applyFont="1" applyFill="1" applyBorder="1"/>
    <xf numFmtId="4" fontId="93" fillId="0" borderId="24" xfId="0" applyNumberFormat="1" applyFont="1" applyFill="1" applyBorder="1" applyAlignment="1">
      <alignment horizontal="right"/>
    </xf>
    <xf numFmtId="49" fontId="94" fillId="0" borderId="14" xfId="0" applyNumberFormat="1" applyFont="1" applyFill="1" applyBorder="1" applyAlignment="1">
      <alignment horizontal="center"/>
    </xf>
    <xf numFmtId="49" fontId="94" fillId="0" borderId="15" xfId="0" applyNumberFormat="1" applyFont="1" applyFill="1" applyBorder="1" applyAlignment="1">
      <alignment horizontal="center"/>
    </xf>
    <xf numFmtId="0" fontId="94" fillId="0" borderId="16" xfId="0" applyFont="1" applyFill="1" applyBorder="1" applyAlignment="1">
      <alignment horizontal="center"/>
    </xf>
    <xf numFmtId="0" fontId="90" fillId="0" borderId="13" xfId="0" applyFont="1" applyFill="1" applyBorder="1"/>
    <xf numFmtId="3" fontId="90" fillId="0" borderId="22" xfId="0" applyNumberFormat="1" applyFont="1" applyFill="1" applyBorder="1"/>
    <xf numFmtId="3" fontId="90" fillId="0" borderId="23" xfId="0" applyNumberFormat="1" applyFont="1" applyFill="1" applyBorder="1"/>
    <xf numFmtId="0" fontId="95" fillId="0" borderId="13" xfId="0" applyFont="1" applyFill="1" applyBorder="1"/>
    <xf numFmtId="3" fontId="90" fillId="0" borderId="0" xfId="0" applyNumberFormat="1" applyFont="1" applyFill="1" applyBorder="1"/>
    <xf numFmtId="3" fontId="90" fillId="0" borderId="27" xfId="0" applyNumberFormat="1" applyFont="1" applyFill="1" applyBorder="1"/>
    <xf numFmtId="0" fontId="96" fillId="0" borderId="13" xfId="0" applyFont="1" applyFill="1" applyBorder="1"/>
    <xf numFmtId="3" fontId="96" fillId="0" borderId="0" xfId="0" applyNumberFormat="1" applyFont="1" applyFill="1" applyBorder="1"/>
    <xf numFmtId="3" fontId="96" fillId="0" borderId="27" xfId="0" applyNumberFormat="1" applyFont="1" applyFill="1" applyBorder="1"/>
    <xf numFmtId="3" fontId="97" fillId="0" borderId="0" xfId="0" applyNumberFormat="1" applyFont="1" applyFill="1" applyBorder="1"/>
    <xf numFmtId="3" fontId="95" fillId="0" borderId="0" xfId="0" applyNumberFormat="1" applyFont="1" applyFill="1" applyBorder="1"/>
    <xf numFmtId="3" fontId="90" fillId="0" borderId="57" xfId="0" applyNumberFormat="1" applyFont="1" applyFill="1" applyBorder="1"/>
    <xf numFmtId="0" fontId="90" fillId="0" borderId="17" xfId="0" applyFont="1" applyFill="1" applyBorder="1" applyAlignment="1">
      <alignment horizontal="center"/>
    </xf>
    <xf numFmtId="3" fontId="90" fillId="0" borderId="18" xfId="0" applyNumberFormat="1" applyFont="1" applyFill="1" applyBorder="1"/>
    <xf numFmtId="0" fontId="82" fillId="0" borderId="0" xfId="0" applyFont="1" applyAlignment="1">
      <alignment horizontal="left"/>
    </xf>
    <xf numFmtId="3" fontId="82" fillId="0" borderId="0" xfId="0" applyNumberFormat="1" applyFont="1"/>
    <xf numFmtId="0" fontId="98" fillId="18" borderId="0" xfId="0" applyFont="1" applyFill="1" applyBorder="1" applyAlignment="1">
      <alignment horizontal="left"/>
    </xf>
    <xf numFmtId="49" fontId="99" fillId="44" borderId="62" xfId="502" applyNumberFormat="1" applyFont="1" applyFill="1" applyBorder="1" applyAlignment="1">
      <alignment horizontal="left"/>
    </xf>
    <xf numFmtId="49" fontId="99" fillId="45" borderId="62" xfId="502" applyNumberFormat="1" applyFont="1" applyFill="1" applyBorder="1" applyAlignment="1">
      <alignment horizontal="left"/>
    </xf>
    <xf numFmtId="4" fontId="4" fillId="0" borderId="0" xfId="310" applyNumberFormat="1" applyFont="1"/>
    <xf numFmtId="3" fontId="101" fillId="0" borderId="25" xfId="310" applyNumberFormat="1" applyFont="1" applyFill="1" applyBorder="1" applyAlignment="1">
      <alignment vertical="center"/>
    </xf>
    <xf numFmtId="3" fontId="102" fillId="0" borderId="25" xfId="310" applyNumberFormat="1" applyFont="1" applyFill="1" applyBorder="1" applyAlignment="1">
      <alignment vertical="center"/>
    </xf>
    <xf numFmtId="3" fontId="100" fillId="0" borderId="25" xfId="310" applyNumberFormat="1" applyFont="1" applyFill="1" applyBorder="1" applyAlignment="1">
      <alignment vertical="center"/>
    </xf>
    <xf numFmtId="3" fontId="100" fillId="0" borderId="25" xfId="310" applyNumberFormat="1" applyFont="1" applyFill="1" applyBorder="1" applyAlignment="1">
      <alignment horizontal="right" vertical="center"/>
    </xf>
    <xf numFmtId="2" fontId="103" fillId="0" borderId="31" xfId="0" applyNumberFormat="1" applyFont="1" applyFill="1" applyBorder="1"/>
    <xf numFmtId="0" fontId="103" fillId="0" borderId="0" xfId="0" applyFont="1" applyFill="1"/>
    <xf numFmtId="0" fontId="103" fillId="0" borderId="0" xfId="0" applyFont="1"/>
    <xf numFmtId="0" fontId="104" fillId="0" borderId="59" xfId="0" applyFont="1" applyFill="1" applyBorder="1" applyAlignment="1">
      <alignment horizontal="center"/>
    </xf>
    <xf numFmtId="0" fontId="105" fillId="0" borderId="60" xfId="0" applyFont="1" applyFill="1" applyBorder="1" applyAlignment="1">
      <alignment horizontal="center"/>
    </xf>
    <xf numFmtId="49" fontId="100" fillId="0" borderId="25" xfId="0" applyNumberFormat="1" applyFont="1" applyFill="1" applyBorder="1" applyAlignment="1">
      <alignment horizontal="center"/>
    </xf>
    <xf numFmtId="0" fontId="100" fillId="0" borderId="25" xfId="0" applyFont="1" applyFill="1" applyBorder="1" applyAlignment="1">
      <alignment horizontal="center"/>
    </xf>
    <xf numFmtId="49" fontId="100" fillId="0" borderId="63" xfId="0" applyNumberFormat="1" applyFont="1" applyFill="1" applyBorder="1" applyAlignment="1">
      <alignment horizontal="center"/>
    </xf>
    <xf numFmtId="0" fontId="103" fillId="0" borderId="20" xfId="0" applyFont="1" applyFill="1" applyBorder="1" applyAlignment="1">
      <alignment vertical="center" wrapText="1"/>
    </xf>
    <xf numFmtId="0" fontId="100" fillId="0" borderId="25" xfId="0" applyFont="1" applyFill="1" applyBorder="1" applyAlignment="1">
      <alignment horizontal="center" vertical="center" wrapText="1"/>
    </xf>
    <xf numFmtId="1" fontId="100" fillId="0" borderId="25" xfId="0" applyNumberFormat="1" applyFont="1" applyFill="1" applyBorder="1" applyAlignment="1">
      <alignment horizontal="center" vertical="center" wrapText="1"/>
    </xf>
    <xf numFmtId="0" fontId="100" fillId="0" borderId="63" xfId="0" applyFont="1" applyFill="1" applyBorder="1" applyAlignment="1">
      <alignment horizontal="center" vertical="center" wrapText="1"/>
    </xf>
    <xf numFmtId="3" fontId="100" fillId="46" borderId="20" xfId="0" applyNumberFormat="1" applyFont="1" applyFill="1" applyBorder="1" applyAlignment="1">
      <alignment horizontal="left"/>
    </xf>
    <xf numFmtId="3" fontId="100" fillId="46" borderId="25" xfId="254" applyNumberFormat="1" applyFont="1" applyFill="1" applyBorder="1" applyAlignment="1">
      <alignment horizontal="right" vertical="center"/>
    </xf>
    <xf numFmtId="168" fontId="100" fillId="46" borderId="25" xfId="0" applyNumberFormat="1" applyFont="1" applyFill="1" applyBorder="1" applyAlignment="1">
      <alignment horizontal="right" vertical="center"/>
    </xf>
    <xf numFmtId="3" fontId="100" fillId="46" borderId="25" xfId="0" applyNumberFormat="1" applyFont="1" applyFill="1" applyBorder="1" applyAlignment="1">
      <alignment horizontal="right" vertical="center"/>
    </xf>
    <xf numFmtId="3" fontId="100" fillId="46" borderId="10" xfId="0" applyNumberFormat="1" applyFont="1" applyFill="1" applyBorder="1" applyAlignment="1">
      <alignment horizontal="right" vertical="center"/>
    </xf>
    <xf numFmtId="0" fontId="103" fillId="0" borderId="34" xfId="310" applyFont="1" applyFill="1" applyBorder="1"/>
    <xf numFmtId="0" fontId="100" fillId="0" borderId="25" xfId="310" applyFont="1" applyFill="1" applyBorder="1" applyAlignment="1">
      <alignment horizontal="center" vertical="center"/>
    </xf>
    <xf numFmtId="0" fontId="100" fillId="0" borderId="11" xfId="310" applyFont="1" applyFill="1" applyBorder="1" applyAlignment="1">
      <alignment horizontal="center" vertical="center"/>
    </xf>
    <xf numFmtId="0" fontId="100" fillId="0" borderId="36" xfId="310" applyFont="1" applyFill="1" applyBorder="1" applyAlignment="1">
      <alignment horizontal="right"/>
    </xf>
    <xf numFmtId="3" fontId="106" fillId="0" borderId="0" xfId="0" applyNumberFormat="1" applyFont="1" applyAlignment="1">
      <alignment horizontal="right" wrapText="1" readingOrder="1"/>
    </xf>
    <xf numFmtId="3" fontId="107" fillId="47" borderId="20" xfId="0" applyNumberFormat="1" applyFont="1" applyFill="1" applyBorder="1" applyAlignment="1"/>
    <xf numFmtId="3" fontId="107" fillId="47" borderId="25" xfId="254" applyNumberFormat="1" applyFont="1" applyFill="1" applyBorder="1" applyAlignment="1">
      <alignment horizontal="right" vertical="center"/>
    </xf>
    <xf numFmtId="168" fontId="107" fillId="47" borderId="25" xfId="0" applyNumberFormat="1" applyFont="1" applyFill="1" applyBorder="1" applyAlignment="1">
      <alignment horizontal="right" vertical="center"/>
    </xf>
    <xf numFmtId="3" fontId="107" fillId="47" borderId="10" xfId="254" applyNumberFormat="1" applyFont="1" applyFill="1" applyBorder="1" applyAlignment="1">
      <alignment horizontal="right" vertical="center"/>
    </xf>
    <xf numFmtId="3" fontId="100" fillId="0" borderId="34" xfId="310" applyNumberFormat="1" applyFont="1" applyFill="1" applyBorder="1" applyAlignment="1"/>
    <xf numFmtId="3" fontId="100" fillId="0" borderId="25" xfId="310" applyNumberFormat="1" applyFont="1" applyFill="1" applyBorder="1" applyAlignment="1"/>
    <xf numFmtId="3" fontId="101" fillId="0" borderId="25" xfId="310" applyNumberFormat="1" applyFont="1" applyFill="1" applyBorder="1" applyAlignment="1"/>
    <xf numFmtId="168" fontId="101" fillId="0" borderId="32" xfId="380" applyNumberFormat="1" applyFont="1" applyFill="1" applyBorder="1" applyAlignment="1">
      <alignment horizontal="center" vertical="center"/>
    </xf>
    <xf numFmtId="3" fontId="100" fillId="0" borderId="20" xfId="254" applyNumberFormat="1" applyFont="1" applyFill="1" applyBorder="1" applyAlignment="1">
      <alignment horizontal="left" vertical="center"/>
    </xf>
    <xf numFmtId="3" fontId="100" fillId="0" borderId="25" xfId="254" applyNumberFormat="1" applyFont="1" applyFill="1" applyBorder="1" applyAlignment="1">
      <alignment horizontal="right" vertical="center"/>
    </xf>
    <xf numFmtId="168" fontId="100" fillId="0" borderId="25" xfId="0" applyNumberFormat="1" applyFont="1" applyFill="1" applyBorder="1" applyAlignment="1">
      <alignment horizontal="right" vertical="center"/>
    </xf>
    <xf numFmtId="3" fontId="108" fillId="0" borderId="10" xfId="254" applyNumberFormat="1" applyFont="1" applyFill="1" applyBorder="1" applyAlignment="1">
      <alignment horizontal="right" vertical="center"/>
    </xf>
    <xf numFmtId="3" fontId="108" fillId="0" borderId="25" xfId="254" applyNumberFormat="1" applyFont="1" applyFill="1" applyBorder="1" applyAlignment="1">
      <alignment horizontal="right" vertical="center"/>
    </xf>
    <xf numFmtId="3" fontId="102" fillId="0" borderId="25" xfId="310" applyNumberFormat="1" applyFont="1" applyFill="1" applyBorder="1" applyAlignment="1"/>
    <xf numFmtId="168" fontId="102" fillId="0" borderId="32" xfId="380" applyNumberFormat="1" applyFont="1" applyFill="1" applyBorder="1" applyAlignment="1">
      <alignment horizontal="center" vertical="center"/>
    </xf>
    <xf numFmtId="3" fontId="103" fillId="0" borderId="0" xfId="0" applyNumberFormat="1" applyFont="1"/>
    <xf numFmtId="165" fontId="108" fillId="0" borderId="32" xfId="380" applyNumberFormat="1" applyFont="1" applyFill="1" applyBorder="1" applyAlignment="1">
      <alignment horizontal="center" vertical="center"/>
    </xf>
    <xf numFmtId="165" fontId="102" fillId="0" borderId="32" xfId="380" applyNumberFormat="1" applyFont="1" applyFill="1" applyBorder="1" applyAlignment="1">
      <alignment horizontal="center" vertical="center"/>
    </xf>
    <xf numFmtId="0" fontId="103" fillId="0" borderId="12" xfId="310" applyFont="1" applyFill="1" applyBorder="1" applyAlignment="1">
      <alignment horizontal="right"/>
    </xf>
    <xf numFmtId="3" fontId="100" fillId="0" borderId="10" xfId="310" applyNumberFormat="1" applyFont="1" applyFill="1" applyBorder="1" applyAlignment="1"/>
    <xf numFmtId="0" fontId="103" fillId="0" borderId="25" xfId="310" applyFont="1" applyFill="1" applyBorder="1" applyAlignment="1">
      <alignment horizontal="right"/>
    </xf>
    <xf numFmtId="3" fontId="108" fillId="46" borderId="20" xfId="0" applyNumberFormat="1" applyFont="1" applyFill="1" applyBorder="1" applyAlignment="1"/>
    <xf numFmtId="3" fontId="100" fillId="46" borderId="10" xfId="254" applyNumberFormat="1" applyFont="1" applyFill="1" applyBorder="1" applyAlignment="1">
      <alignment horizontal="right" vertical="center"/>
    </xf>
    <xf numFmtId="3" fontId="109" fillId="0" borderId="10" xfId="254" applyNumberFormat="1" applyFont="1" applyFill="1" applyBorder="1" applyAlignment="1">
      <alignment horizontal="right" vertical="center"/>
    </xf>
    <xf numFmtId="3" fontId="100" fillId="0" borderId="10" xfId="254" applyNumberFormat="1" applyFont="1" applyFill="1" applyBorder="1" applyAlignment="1">
      <alignment horizontal="right" vertical="center"/>
    </xf>
    <xf numFmtId="3" fontId="100" fillId="0" borderId="20" xfId="0" applyNumberFormat="1" applyFont="1" applyFill="1" applyBorder="1" applyAlignment="1"/>
    <xf numFmtId="3" fontId="110" fillId="47" borderId="25" xfId="254" applyNumberFormat="1" applyFont="1" applyFill="1" applyBorder="1" applyAlignment="1">
      <alignment horizontal="right" vertical="center"/>
    </xf>
    <xf numFmtId="3" fontId="100" fillId="0" borderId="11" xfId="254" applyNumberFormat="1" applyFont="1" applyFill="1" applyBorder="1" applyAlignment="1">
      <alignment horizontal="right" vertical="center"/>
    </xf>
    <xf numFmtId="3" fontId="100" fillId="0" borderId="11" xfId="254" applyNumberFormat="1" applyFont="1" applyFill="1" applyBorder="1" applyAlignment="1">
      <alignment horizontal="right"/>
    </xf>
    <xf numFmtId="3" fontId="100" fillId="46" borderId="20" xfId="0" applyNumberFormat="1" applyFont="1" applyFill="1" applyBorder="1" applyAlignment="1"/>
    <xf numFmtId="3" fontId="100" fillId="46" borderId="11" xfId="254" applyNumberFormat="1" applyFont="1" applyFill="1" applyBorder="1" applyAlignment="1">
      <alignment horizontal="right"/>
    </xf>
    <xf numFmtId="3" fontId="100" fillId="46" borderId="25" xfId="254" applyNumberFormat="1" applyFont="1" applyFill="1" applyBorder="1" applyAlignment="1">
      <alignment horizontal="right"/>
    </xf>
    <xf numFmtId="3" fontId="107" fillId="47" borderId="61" xfId="0" applyNumberFormat="1" applyFont="1" applyFill="1" applyBorder="1" applyAlignment="1"/>
    <xf numFmtId="3" fontId="107" fillId="47" borderId="26" xfId="254" applyNumberFormat="1" applyFont="1" applyFill="1" applyBorder="1" applyAlignment="1">
      <alignment horizontal="right" vertical="center"/>
    </xf>
    <xf numFmtId="3" fontId="100" fillId="0" borderId="29" xfId="254" applyNumberFormat="1" applyFont="1" applyFill="1" applyBorder="1" applyAlignment="1">
      <alignment horizontal="right" vertical="center"/>
    </xf>
    <xf numFmtId="3" fontId="100" fillId="0" borderId="26" xfId="254" applyNumberFormat="1" applyFont="1" applyFill="1" applyBorder="1" applyAlignment="1">
      <alignment horizontal="right" vertical="center"/>
    </xf>
    <xf numFmtId="3" fontId="100" fillId="46" borderId="21" xfId="0" applyNumberFormat="1" applyFont="1" applyFill="1" applyBorder="1" applyAlignment="1"/>
    <xf numFmtId="3" fontId="100" fillId="46" borderId="58" xfId="0" applyNumberFormat="1" applyFont="1" applyFill="1" applyBorder="1" applyAlignment="1"/>
    <xf numFmtId="3" fontId="100" fillId="46" borderId="35" xfId="0" applyNumberFormat="1" applyFont="1" applyFill="1" applyBorder="1" applyAlignment="1"/>
    <xf numFmtId="168" fontId="100" fillId="46" borderId="35" xfId="0" applyNumberFormat="1" applyFont="1" applyFill="1" applyBorder="1" applyAlignment="1">
      <alignment horizontal="right" vertical="center"/>
    </xf>
    <xf numFmtId="3" fontId="103" fillId="0" borderId="64" xfId="310" applyNumberFormat="1" applyFont="1" applyFill="1" applyBorder="1"/>
    <xf numFmtId="3" fontId="100" fillId="0" borderId="35" xfId="310" applyNumberFormat="1" applyFont="1" applyFill="1" applyBorder="1"/>
    <xf numFmtId="3" fontId="100" fillId="0" borderId="33" xfId="310" applyNumberFormat="1" applyFont="1" applyFill="1" applyBorder="1"/>
    <xf numFmtId="0" fontId="111" fillId="0" borderId="0" xfId="0" applyFont="1" applyFill="1"/>
    <xf numFmtId="0" fontId="112" fillId="0" borderId="0" xfId="0" applyFont="1" applyFill="1" applyBorder="1" applyAlignment="1">
      <alignment horizontal="center"/>
    </xf>
    <xf numFmtId="0" fontId="101" fillId="0" borderId="67" xfId="310" applyFont="1" applyFill="1" applyBorder="1" applyAlignment="1">
      <alignment vertical="center"/>
    </xf>
    <xf numFmtId="0" fontId="101" fillId="0" borderId="0" xfId="310" applyFont="1" applyFill="1" applyBorder="1" applyAlignment="1">
      <alignment vertical="center"/>
    </xf>
    <xf numFmtId="166" fontId="103" fillId="0" borderId="0" xfId="255" applyNumberFormat="1" applyFont="1" applyFill="1" applyAlignment="1"/>
    <xf numFmtId="0" fontId="103" fillId="0" borderId="0" xfId="0" applyFont="1" applyFill="1" applyAlignment="1"/>
    <xf numFmtId="0" fontId="102" fillId="0" borderId="0" xfId="310" applyFont="1" applyFill="1" applyAlignment="1">
      <alignment vertical="center"/>
    </xf>
    <xf numFmtId="0" fontId="103" fillId="0" borderId="0" xfId="0" applyFont="1" applyFill="1" applyAlignment="1">
      <alignment horizontal="center"/>
    </xf>
    <xf numFmtId="167" fontId="103" fillId="0" borderId="0" xfId="255" applyNumberFormat="1" applyFont="1" applyFill="1" applyAlignment="1">
      <alignment horizontal="right" vertical="center"/>
    </xf>
    <xf numFmtId="166" fontId="103" fillId="0" borderId="0" xfId="255" applyNumberFormat="1" applyFont="1" applyFill="1" applyBorder="1" applyAlignment="1"/>
    <xf numFmtId="0" fontId="111" fillId="0" borderId="0" xfId="0" applyFont="1" applyFill="1" applyAlignment="1">
      <alignment horizontal="center"/>
    </xf>
    <xf numFmtId="166" fontId="113" fillId="0" borderId="0" xfId="319" applyNumberFormat="1" applyFont="1" applyFill="1" applyBorder="1"/>
    <xf numFmtId="0" fontId="103" fillId="0" borderId="0" xfId="0" applyFont="1" applyAlignment="1"/>
    <xf numFmtId="0" fontId="103" fillId="0" borderId="0" xfId="0" applyFont="1" applyAlignment="1">
      <alignment horizontal="center"/>
    </xf>
    <xf numFmtId="166" fontId="103" fillId="0" borderId="0" xfId="0" applyNumberFormat="1" applyFont="1" applyAlignment="1">
      <alignment horizontal="center"/>
    </xf>
    <xf numFmtId="3" fontId="114" fillId="0" borderId="0" xfId="0" applyNumberFormat="1" applyFont="1" applyAlignment="1">
      <alignment horizontal="right" wrapText="1" readingOrder="1"/>
    </xf>
    <xf numFmtId="0" fontId="111" fillId="0" borderId="0" xfId="0" applyFont="1"/>
    <xf numFmtId="0" fontId="43" fillId="0" borderId="0" xfId="310" applyFont="1"/>
    <xf numFmtId="4" fontId="43" fillId="0" borderId="0" xfId="310" applyNumberFormat="1" applyFont="1"/>
    <xf numFmtId="168" fontId="82" fillId="0" borderId="0" xfId="502" applyNumberFormat="1" applyFont="1" applyAlignment="1">
      <alignment horizontal="right" vertical="center"/>
    </xf>
    <xf numFmtId="168" fontId="115" fillId="0" borderId="0" xfId="502" applyNumberFormat="1" applyFont="1" applyAlignment="1">
      <alignment horizontal="right" vertical="center"/>
    </xf>
    <xf numFmtId="0" fontId="100" fillId="0" borderId="12" xfId="310" applyNumberFormat="1" applyFont="1" applyFill="1" applyBorder="1" applyAlignment="1">
      <alignment horizontal="left" vertical="center"/>
    </xf>
    <xf numFmtId="0" fontId="100" fillId="0" borderId="11" xfId="310" applyNumberFormat="1" applyFont="1" applyFill="1" applyBorder="1" applyAlignment="1">
      <alignment horizontal="left" vertical="center"/>
    </xf>
    <xf numFmtId="0" fontId="100" fillId="0" borderId="10" xfId="310" applyNumberFormat="1" applyFont="1" applyFill="1" applyBorder="1" applyAlignment="1">
      <alignment horizontal="left" vertical="center"/>
    </xf>
    <xf numFmtId="3" fontId="100" fillId="0" borderId="12" xfId="310" applyNumberFormat="1" applyFont="1" applyFill="1" applyBorder="1" applyAlignment="1">
      <alignment horizontal="left" vertical="center" wrapText="1"/>
    </xf>
    <xf numFmtId="3" fontId="100" fillId="0" borderId="11" xfId="310" applyNumberFormat="1" applyFont="1" applyFill="1" applyBorder="1" applyAlignment="1">
      <alignment horizontal="left" vertical="center" wrapText="1"/>
    </xf>
    <xf numFmtId="3" fontId="100" fillId="0" borderId="10" xfId="310" applyNumberFormat="1" applyFont="1" applyFill="1" applyBorder="1" applyAlignment="1">
      <alignment horizontal="left" vertical="center" wrapText="1"/>
    </xf>
    <xf numFmtId="0" fontId="100" fillId="0" borderId="31" xfId="0" applyFont="1" applyFill="1" applyBorder="1" applyAlignment="1">
      <alignment horizontal="center"/>
    </xf>
    <xf numFmtId="3" fontId="100" fillId="0" borderId="12" xfId="310" applyNumberFormat="1" applyFont="1" applyFill="1" applyBorder="1" applyAlignment="1">
      <alignment horizontal="left" vertical="center"/>
    </xf>
    <xf numFmtId="3" fontId="100" fillId="0" borderId="11" xfId="310" applyNumberFormat="1" applyFont="1" applyFill="1" applyBorder="1" applyAlignment="1">
      <alignment horizontal="left" vertical="center"/>
    </xf>
    <xf numFmtId="3" fontId="100" fillId="0" borderId="10" xfId="310" applyNumberFormat="1" applyFont="1" applyFill="1" applyBorder="1" applyAlignment="1">
      <alignment horizontal="left" vertical="center"/>
    </xf>
    <xf numFmtId="49" fontId="100" fillId="0" borderId="25" xfId="0" applyNumberFormat="1" applyFont="1" applyFill="1" applyBorder="1" applyAlignment="1">
      <alignment horizontal="center"/>
    </xf>
    <xf numFmtId="49" fontId="100" fillId="0" borderId="37" xfId="0" applyNumberFormat="1" applyFont="1" applyFill="1" applyBorder="1" applyAlignment="1">
      <alignment horizontal="center"/>
    </xf>
    <xf numFmtId="49" fontId="100" fillId="0" borderId="38" xfId="0" applyNumberFormat="1" applyFont="1" applyFill="1" applyBorder="1" applyAlignment="1">
      <alignment horizontal="center"/>
    </xf>
    <xf numFmtId="0" fontId="100" fillId="0" borderId="39" xfId="310" applyFont="1" applyFill="1" applyBorder="1" applyAlignment="1">
      <alignment horizontal="center" vertical="center" wrapText="1"/>
    </xf>
    <xf numFmtId="0" fontId="103" fillId="0" borderId="39" xfId="310" applyFont="1" applyFill="1" applyBorder="1" applyAlignment="1">
      <alignment horizontal="center" vertical="center" wrapText="1"/>
    </xf>
    <xf numFmtId="0" fontId="103" fillId="0" borderId="28" xfId="310" applyFont="1" applyFill="1" applyBorder="1" applyAlignment="1">
      <alignment horizontal="center" vertical="center" wrapText="1"/>
    </xf>
    <xf numFmtId="0" fontId="100" fillId="0" borderId="0" xfId="310" applyFont="1" applyFill="1" applyBorder="1" applyAlignment="1">
      <alignment horizontal="center" vertical="center" wrapText="1"/>
    </xf>
    <xf numFmtId="0" fontId="103" fillId="0" borderId="0" xfId="310" applyFont="1" applyFill="1" applyBorder="1" applyAlignment="1">
      <alignment horizontal="center" vertical="center" wrapText="1"/>
    </xf>
    <xf numFmtId="0" fontId="103" fillId="0" borderId="27" xfId="310" applyFont="1" applyFill="1" applyBorder="1" applyAlignment="1">
      <alignment horizontal="center" vertical="center" wrapText="1"/>
    </xf>
    <xf numFmtId="0" fontId="103" fillId="0" borderId="40" xfId="310" applyFont="1" applyFill="1" applyBorder="1" applyAlignment="1">
      <alignment horizontal="center" vertical="center" wrapText="1"/>
    </xf>
    <xf numFmtId="0" fontId="103" fillId="0" borderId="30" xfId="310" applyFont="1" applyFill="1" applyBorder="1" applyAlignment="1">
      <alignment horizontal="center" vertical="center" wrapText="1"/>
    </xf>
    <xf numFmtId="0" fontId="100" fillId="0" borderId="37" xfId="0" applyFont="1" applyFill="1" applyBorder="1" applyAlignment="1">
      <alignment horizontal="center"/>
    </xf>
    <xf numFmtId="0" fontId="100" fillId="0" borderId="41" xfId="0" applyFont="1" applyFill="1" applyBorder="1" applyAlignment="1">
      <alignment horizontal="center"/>
    </xf>
    <xf numFmtId="0" fontId="100" fillId="0" borderId="42" xfId="0" applyFont="1" applyFill="1" applyBorder="1" applyAlignment="1">
      <alignment horizontal="center"/>
    </xf>
    <xf numFmtId="49" fontId="100" fillId="0" borderId="41" xfId="0" applyNumberFormat="1" applyFont="1" applyFill="1" applyBorder="1" applyAlignment="1">
      <alignment horizontal="center"/>
    </xf>
    <xf numFmtId="165" fontId="100" fillId="0" borderId="65" xfId="310" applyNumberFormat="1" applyFont="1" applyFill="1" applyBorder="1" applyAlignment="1">
      <alignment horizontal="center" vertical="center"/>
    </xf>
    <xf numFmtId="165" fontId="100" fillId="0" borderId="40" xfId="310" applyNumberFormat="1" applyFont="1" applyFill="1" applyBorder="1" applyAlignment="1">
      <alignment horizontal="center" vertical="center"/>
    </xf>
    <xf numFmtId="165" fontId="100" fillId="0" borderId="66" xfId="310" applyNumberFormat="1" applyFont="1" applyFill="1" applyBorder="1" applyAlignment="1">
      <alignment horizontal="center" vertical="center"/>
    </xf>
    <xf numFmtId="0" fontId="100" fillId="0" borderId="25" xfId="0" applyFont="1" applyFill="1" applyBorder="1" applyAlignment="1">
      <alignment horizontal="center"/>
    </xf>
    <xf numFmtId="0" fontId="100" fillId="0" borderId="63" xfId="0" applyFont="1" applyFill="1" applyBorder="1" applyAlignment="1">
      <alignment horizontal="center"/>
    </xf>
    <xf numFmtId="0" fontId="87" fillId="0" borderId="0" xfId="0" applyFont="1" applyAlignment="1">
      <alignment horizontal="center" vertical="center"/>
    </xf>
    <xf numFmtId="49" fontId="4" fillId="0" borderId="0" xfId="0" applyNumberFormat="1" applyFont="1" applyAlignment="1">
      <alignment horizontal="center"/>
    </xf>
    <xf numFmtId="0" fontId="80" fillId="0" borderId="0" xfId="0" applyFont="1" applyAlignment="1">
      <alignment horizontal="center"/>
    </xf>
    <xf numFmtId="49" fontId="41" fillId="0" borderId="0" xfId="0" applyNumberFormat="1" applyFont="1" applyAlignment="1">
      <alignment horizontal="left"/>
    </xf>
    <xf numFmtId="0" fontId="0" fillId="0" borderId="0" xfId="0" applyAlignment="1"/>
    <xf numFmtId="49" fontId="99" fillId="44" borderId="62" xfId="502" applyNumberFormat="1" applyFont="1" applyFill="1" applyBorder="1" applyAlignment="1">
      <alignment horizontal="left" vertical="top"/>
    </xf>
    <xf numFmtId="49" fontId="99" fillId="45" borderId="62" xfId="502" applyNumberFormat="1" applyFont="1" applyFill="1" applyBorder="1" applyAlignment="1">
      <alignment horizontal="left" vertical="top"/>
    </xf>
    <xf numFmtId="49" fontId="86" fillId="44" borderId="62" xfId="502" applyNumberFormat="1" applyFont="1" applyFill="1" applyBorder="1" applyAlignment="1">
      <alignment horizontal="left" vertical="top"/>
    </xf>
    <xf numFmtId="49" fontId="86" fillId="45" borderId="62" xfId="502" applyNumberFormat="1" applyFont="1" applyFill="1" applyBorder="1" applyAlignment="1">
      <alignment horizontal="left" vertical="top"/>
    </xf>
    <xf numFmtId="0" fontId="45" fillId="0" borderId="54" xfId="319" applyNumberFormat="1" applyFont="1" applyBorder="1" applyAlignment="1">
      <alignment horizontal="center" vertical="center"/>
    </xf>
    <xf numFmtId="0" fontId="45" fillId="0" borderId="55" xfId="319" applyNumberFormat="1" applyFont="1" applyBorder="1" applyAlignment="1">
      <alignment horizontal="center" vertical="center"/>
    </xf>
    <xf numFmtId="0" fontId="45" fillId="0" borderId="56" xfId="319" applyNumberFormat="1" applyFont="1" applyBorder="1" applyAlignment="1">
      <alignment horizontal="center" vertical="center"/>
    </xf>
    <xf numFmtId="0" fontId="6" fillId="0" borderId="0" xfId="310" applyFont="1" applyAlignment="1">
      <alignment horizontal="center" wrapText="1"/>
    </xf>
    <xf numFmtId="0" fontId="6" fillId="0" borderId="0" xfId="310" applyFont="1" applyAlignment="1">
      <alignment horizontal="center"/>
    </xf>
    <xf numFmtId="0" fontId="4" fillId="0" borderId="0" xfId="310" applyFont="1" applyAlignment="1">
      <alignment horizontal="center" vertical="center"/>
    </xf>
    <xf numFmtId="0" fontId="88" fillId="0" borderId="0" xfId="310" applyFont="1" applyAlignment="1">
      <alignment horizontal="center" wrapText="1"/>
    </xf>
  </cellXfs>
  <cellStyles count="503">
    <cellStyle name="%20 - Vurgu1" xfId="1"/>
    <cellStyle name="%20 - Vurgu1 2" xfId="2"/>
    <cellStyle name="%20 - Vurgu1 3" xfId="3"/>
    <cellStyle name="%20 - Vurgu2" xfId="4"/>
    <cellStyle name="%20 - Vurgu2 2" xfId="5"/>
    <cellStyle name="%20 - Vurgu2 3" xfId="6"/>
    <cellStyle name="%20 - Vurgu3" xfId="7"/>
    <cellStyle name="%20 - Vurgu3 2" xfId="8"/>
    <cellStyle name="%20 - Vurgu3 3" xfId="9"/>
    <cellStyle name="%20 - Vurgu4" xfId="10"/>
    <cellStyle name="%20 - Vurgu4 2" xfId="11"/>
    <cellStyle name="%20 - Vurgu4 3" xfId="12"/>
    <cellStyle name="%20 - Vurgu5" xfId="13"/>
    <cellStyle name="%20 - Vurgu5 2" xfId="14"/>
    <cellStyle name="%20 - Vurgu5 3" xfId="15"/>
    <cellStyle name="%20 - Vurgu6" xfId="16"/>
    <cellStyle name="%20 - Vurgu6 2" xfId="17"/>
    <cellStyle name="%20 - Vurgu6 3" xfId="18"/>
    <cellStyle name="%40 - Vurgu1" xfId="19"/>
    <cellStyle name="%40 - Vurgu1 2" xfId="20"/>
    <cellStyle name="%40 - Vurgu1 3" xfId="21"/>
    <cellStyle name="%40 - Vurgu2" xfId="22"/>
    <cellStyle name="%40 - Vurgu2 2" xfId="23"/>
    <cellStyle name="%40 - Vurgu2 3" xfId="24"/>
    <cellStyle name="%40 - Vurgu3" xfId="25"/>
    <cellStyle name="%40 - Vurgu3 2" xfId="26"/>
    <cellStyle name="%40 - Vurgu3 3" xfId="27"/>
    <cellStyle name="%40 - Vurgu4" xfId="28"/>
    <cellStyle name="%40 - Vurgu4 2" xfId="29"/>
    <cellStyle name="%40 - Vurgu4 3" xfId="30"/>
    <cellStyle name="%40 - Vurgu5" xfId="31"/>
    <cellStyle name="%40 - Vurgu5 2" xfId="32"/>
    <cellStyle name="%40 - Vurgu5 3" xfId="33"/>
    <cellStyle name="%40 - Vurgu6" xfId="34"/>
    <cellStyle name="%40 - Vurgu6 2" xfId="35"/>
    <cellStyle name="%40 - Vurgu6 3" xfId="36"/>
    <cellStyle name="%60 - Vurgu1" xfId="37"/>
    <cellStyle name="%60 - Vurgu1 2" xfId="38"/>
    <cellStyle name="%60 - Vurgu1 3" xfId="39"/>
    <cellStyle name="%60 - Vurgu2" xfId="40"/>
    <cellStyle name="%60 - Vurgu2 2" xfId="41"/>
    <cellStyle name="%60 - Vurgu2 3" xfId="42"/>
    <cellStyle name="%60 - Vurgu3" xfId="43"/>
    <cellStyle name="%60 - Vurgu3 2" xfId="44"/>
    <cellStyle name="%60 - Vurgu3 3" xfId="45"/>
    <cellStyle name="%60 - Vurgu4" xfId="46"/>
    <cellStyle name="%60 - Vurgu4 2" xfId="47"/>
    <cellStyle name="%60 - Vurgu4 3" xfId="48"/>
    <cellStyle name="%60 - Vurgu5" xfId="49"/>
    <cellStyle name="%60 - Vurgu5 2" xfId="50"/>
    <cellStyle name="%60 - Vurgu5 3" xfId="51"/>
    <cellStyle name="%60 - Vurgu6" xfId="52"/>
    <cellStyle name="%60 - Vurgu6 2" xfId="53"/>
    <cellStyle name="%60 - Vurgu6 3" xfId="54"/>
    <cellStyle name="20% - Accent1" xfId="55"/>
    <cellStyle name="20% - Accent1 2" xfId="56"/>
    <cellStyle name="20% - Accent1 2 2" xfId="57"/>
    <cellStyle name="20% - Accent1 2 2 2" xfId="58"/>
    <cellStyle name="20% - Accent1 2 3" xfId="59"/>
    <cellStyle name="20% - Accent1 3" xfId="60"/>
    <cellStyle name="20% - Accent1 4" xfId="61"/>
    <cellStyle name="20% - Accent1 4 2" xfId="417"/>
    <cellStyle name="20% - Accent1 4 3" xfId="460"/>
    <cellStyle name="20% - Accent1 5" xfId="62"/>
    <cellStyle name="20% - Accent1 5 2" xfId="418"/>
    <cellStyle name="20% - Accent1 5 3" xfId="461"/>
    <cellStyle name="20% - Accent1 6" xfId="416"/>
    <cellStyle name="20% - Accent1 7" xfId="459"/>
    <cellStyle name="20% - Accent2" xfId="63"/>
    <cellStyle name="20% - Accent2 2" xfId="64"/>
    <cellStyle name="20% - Accent2 2 2" xfId="65"/>
    <cellStyle name="20% - Accent2 2 2 2" xfId="66"/>
    <cellStyle name="20% - Accent2 2 3" xfId="67"/>
    <cellStyle name="20% - Accent2 3" xfId="68"/>
    <cellStyle name="20% - Accent2 4" xfId="69"/>
    <cellStyle name="20% - Accent2 4 2" xfId="420"/>
    <cellStyle name="20% - Accent2 4 3" xfId="463"/>
    <cellStyle name="20% - Accent2 5" xfId="70"/>
    <cellStyle name="20% - Accent2 5 2" xfId="421"/>
    <cellStyle name="20% - Accent2 5 3" xfId="464"/>
    <cellStyle name="20% - Accent2 6" xfId="419"/>
    <cellStyle name="20% - Accent2 7" xfId="462"/>
    <cellStyle name="20% - Accent3" xfId="71"/>
    <cellStyle name="20% - Accent3 2" xfId="72"/>
    <cellStyle name="20% - Accent3 2 2" xfId="73"/>
    <cellStyle name="20% - Accent3 2 2 2" xfId="74"/>
    <cellStyle name="20% - Accent3 2 3" xfId="75"/>
    <cellStyle name="20% - Accent3 3" xfId="76"/>
    <cellStyle name="20% - Accent3 4" xfId="77"/>
    <cellStyle name="20% - Accent3 4 2" xfId="423"/>
    <cellStyle name="20% - Accent3 4 3" xfId="466"/>
    <cellStyle name="20% - Accent3 5" xfId="78"/>
    <cellStyle name="20% - Accent3 5 2" xfId="424"/>
    <cellStyle name="20% - Accent3 5 3" xfId="467"/>
    <cellStyle name="20% - Accent3 6" xfId="422"/>
    <cellStyle name="20% - Accent3 7" xfId="465"/>
    <cellStyle name="20% - Accent4" xfId="79"/>
    <cellStyle name="20% - Accent4 2" xfId="80"/>
    <cellStyle name="20% - Accent4 2 2" xfId="81"/>
    <cellStyle name="20% - Accent4 2 2 2" xfId="82"/>
    <cellStyle name="20% - Accent4 2 3" xfId="83"/>
    <cellStyle name="20% - Accent4 3" xfId="84"/>
    <cellStyle name="20% - Accent4 4" xfId="85"/>
    <cellStyle name="20% - Accent4 4 2" xfId="426"/>
    <cellStyle name="20% - Accent4 4 3" xfId="469"/>
    <cellStyle name="20% - Accent4 5" xfId="86"/>
    <cellStyle name="20% - Accent4 5 2" xfId="427"/>
    <cellStyle name="20% - Accent4 5 3" xfId="470"/>
    <cellStyle name="20% - Accent4 6" xfId="425"/>
    <cellStyle name="20% - Accent4 7" xfId="468"/>
    <cellStyle name="20% - Accent5" xfId="87"/>
    <cellStyle name="20% - Accent5 2" xfId="88"/>
    <cellStyle name="20% - Accent5 2 2" xfId="89"/>
    <cellStyle name="20% - Accent5 2 2 2" xfId="90"/>
    <cellStyle name="20% - Accent5 2 3" xfId="91"/>
    <cellStyle name="20% - Accent5 3" xfId="92"/>
    <cellStyle name="20% - Accent5 4" xfId="93"/>
    <cellStyle name="20% - Accent5 4 2" xfId="429"/>
    <cellStyle name="20% - Accent5 4 3" xfId="472"/>
    <cellStyle name="20% - Accent5 5" xfId="94"/>
    <cellStyle name="20% - Accent5 5 2" xfId="430"/>
    <cellStyle name="20% - Accent5 5 3" xfId="473"/>
    <cellStyle name="20% - Accent5 6" xfId="428"/>
    <cellStyle name="20% - Accent5 7" xfId="471"/>
    <cellStyle name="20% - Accent6" xfId="95"/>
    <cellStyle name="20% - Accent6 2" xfId="96"/>
    <cellStyle name="20% - Accent6 2 2" xfId="97"/>
    <cellStyle name="20% - Accent6 2 2 2" xfId="98"/>
    <cellStyle name="20% - Accent6 2 3" xfId="99"/>
    <cellStyle name="20% - Accent6 3" xfId="100"/>
    <cellStyle name="20% - Accent6 4" xfId="101"/>
    <cellStyle name="20% - Accent6 4 2" xfId="432"/>
    <cellStyle name="20% - Accent6 4 3" xfId="475"/>
    <cellStyle name="20% - Accent6 5" xfId="102"/>
    <cellStyle name="20% - Accent6 5 2" xfId="433"/>
    <cellStyle name="20% - Accent6 5 3" xfId="476"/>
    <cellStyle name="20% - Accent6 6" xfId="431"/>
    <cellStyle name="20% - Accent6 7" xfId="474"/>
    <cellStyle name="40% - Accent1" xfId="103"/>
    <cellStyle name="40% - Accent1 2" xfId="104"/>
    <cellStyle name="40% - Accent1 2 2" xfId="105"/>
    <cellStyle name="40% - Accent1 2 2 2" xfId="106"/>
    <cellStyle name="40% - Accent1 2 3" xfId="107"/>
    <cellStyle name="40% - Accent1 3" xfId="108"/>
    <cellStyle name="40% - Accent1 4" xfId="109"/>
    <cellStyle name="40% - Accent1 4 2" xfId="435"/>
    <cellStyle name="40% - Accent1 4 3" xfId="478"/>
    <cellStyle name="40% - Accent1 5" xfId="110"/>
    <cellStyle name="40% - Accent1 5 2" xfId="436"/>
    <cellStyle name="40% - Accent1 5 3" xfId="479"/>
    <cellStyle name="40% - Accent1 6" xfId="434"/>
    <cellStyle name="40% - Accent1 7" xfId="477"/>
    <cellStyle name="40% - Accent2" xfId="111"/>
    <cellStyle name="40% - Accent2 2" xfId="112"/>
    <cellStyle name="40% - Accent2 2 2" xfId="113"/>
    <cellStyle name="40% - Accent2 2 2 2" xfId="114"/>
    <cellStyle name="40% - Accent2 2 3" xfId="115"/>
    <cellStyle name="40% - Accent2 3" xfId="116"/>
    <cellStyle name="40% - Accent2 4" xfId="117"/>
    <cellStyle name="40% - Accent2 4 2" xfId="438"/>
    <cellStyle name="40% - Accent2 4 3" xfId="481"/>
    <cellStyle name="40% - Accent2 5" xfId="118"/>
    <cellStyle name="40% - Accent2 5 2" xfId="439"/>
    <cellStyle name="40% - Accent2 5 3" xfId="482"/>
    <cellStyle name="40% - Accent2 6" xfId="437"/>
    <cellStyle name="40% - Accent2 7" xfId="480"/>
    <cellStyle name="40% - Accent3" xfId="119"/>
    <cellStyle name="40% - Accent3 2" xfId="120"/>
    <cellStyle name="40% - Accent3 2 2" xfId="121"/>
    <cellStyle name="40% - Accent3 2 2 2" xfId="122"/>
    <cellStyle name="40% - Accent3 2 3" xfId="123"/>
    <cellStyle name="40% - Accent3 3" xfId="124"/>
    <cellStyle name="40% - Accent3 4" xfId="125"/>
    <cellStyle name="40% - Accent3 4 2" xfId="441"/>
    <cellStyle name="40% - Accent3 4 3" xfId="484"/>
    <cellStyle name="40% - Accent3 5" xfId="126"/>
    <cellStyle name="40% - Accent3 5 2" xfId="442"/>
    <cellStyle name="40% - Accent3 5 3" xfId="485"/>
    <cellStyle name="40% - Accent3 6" xfId="440"/>
    <cellStyle name="40% - Accent3 7" xfId="483"/>
    <cellStyle name="40% - Accent4" xfId="127"/>
    <cellStyle name="40% - Accent4 2" xfId="128"/>
    <cellStyle name="40% - Accent4 2 2" xfId="129"/>
    <cellStyle name="40% - Accent4 2 2 2" xfId="130"/>
    <cellStyle name="40% - Accent4 2 3" xfId="131"/>
    <cellStyle name="40% - Accent4 3" xfId="132"/>
    <cellStyle name="40% - Accent4 4" xfId="133"/>
    <cellStyle name="40% - Accent4 4 2" xfId="444"/>
    <cellStyle name="40% - Accent4 4 3" xfId="487"/>
    <cellStyle name="40% - Accent4 5" xfId="134"/>
    <cellStyle name="40% - Accent4 5 2" xfId="445"/>
    <cellStyle name="40% - Accent4 5 3" xfId="488"/>
    <cellStyle name="40% - Accent4 6" xfId="443"/>
    <cellStyle name="40% - Accent4 7" xfId="486"/>
    <cellStyle name="40% - Accent5" xfId="135"/>
    <cellStyle name="40% - Accent5 2" xfId="136"/>
    <cellStyle name="40% - Accent5 2 2" xfId="137"/>
    <cellStyle name="40% - Accent5 2 2 2" xfId="138"/>
    <cellStyle name="40% - Accent5 2 3" xfId="139"/>
    <cellStyle name="40% - Accent5 3" xfId="140"/>
    <cellStyle name="40% - Accent5 4" xfId="141"/>
    <cellStyle name="40% - Accent5 4 2" xfId="447"/>
    <cellStyle name="40% - Accent5 4 3" xfId="490"/>
    <cellStyle name="40% - Accent5 5" xfId="142"/>
    <cellStyle name="40% - Accent5 5 2" xfId="448"/>
    <cellStyle name="40% - Accent5 5 3" xfId="491"/>
    <cellStyle name="40% - Accent5 6" xfId="446"/>
    <cellStyle name="40% - Accent5 7" xfId="489"/>
    <cellStyle name="40% - Accent6" xfId="143"/>
    <cellStyle name="40% - Accent6 2" xfId="144"/>
    <cellStyle name="40% - Accent6 2 2" xfId="145"/>
    <cellStyle name="40% - Accent6 2 2 2" xfId="146"/>
    <cellStyle name="40% - Accent6 2 3" xfId="147"/>
    <cellStyle name="40% - Accent6 3" xfId="148"/>
    <cellStyle name="40% - Accent6 4" xfId="149"/>
    <cellStyle name="40% - Accent6 4 2" xfId="450"/>
    <cellStyle name="40% - Accent6 4 3" xfId="493"/>
    <cellStyle name="40% - Accent6 5" xfId="150"/>
    <cellStyle name="40% - Accent6 5 2" xfId="451"/>
    <cellStyle name="40% - Accent6 5 3" xfId="494"/>
    <cellStyle name="40% - Accent6 6" xfId="449"/>
    <cellStyle name="40% - Accent6 7" xfId="492"/>
    <cellStyle name="60% - Accent1" xfId="151"/>
    <cellStyle name="60% - Accent1 2" xfId="152"/>
    <cellStyle name="60% - Accent1 2 2" xfId="153"/>
    <cellStyle name="60% - Accent1 2 2 2" xfId="154"/>
    <cellStyle name="60% - Accent1 2 3" xfId="155"/>
    <cellStyle name="60% - Accent1 3" xfId="156"/>
    <cellStyle name="60% - Accent1 4" xfId="157"/>
    <cellStyle name="60% - Accent2" xfId="158"/>
    <cellStyle name="60% - Accent2 2" xfId="159"/>
    <cellStyle name="60% - Accent2 2 2" xfId="160"/>
    <cellStyle name="60% - Accent2 2 2 2" xfId="161"/>
    <cellStyle name="60% - Accent2 2 3" xfId="162"/>
    <cellStyle name="60% - Accent2 3" xfId="163"/>
    <cellStyle name="60% - Accent2 4" xfId="164"/>
    <cellStyle name="60% - Accent3" xfId="165"/>
    <cellStyle name="60% - Accent3 2" xfId="166"/>
    <cellStyle name="60% - Accent3 2 2" xfId="167"/>
    <cellStyle name="60% - Accent3 2 2 2" xfId="168"/>
    <cellStyle name="60% - Accent3 2 3" xfId="169"/>
    <cellStyle name="60% - Accent3 3" xfId="170"/>
    <cellStyle name="60% - Accent3 4" xfId="171"/>
    <cellStyle name="60% - Accent4" xfId="172"/>
    <cellStyle name="60% - Accent4 2" xfId="173"/>
    <cellStyle name="60% - Accent4 2 2" xfId="174"/>
    <cellStyle name="60% - Accent4 2 2 2" xfId="175"/>
    <cellStyle name="60% - Accent4 2 3" xfId="176"/>
    <cellStyle name="60% - Accent4 3" xfId="177"/>
    <cellStyle name="60% - Accent4 4" xfId="178"/>
    <cellStyle name="60% - Accent5" xfId="179"/>
    <cellStyle name="60% - Accent5 2" xfId="180"/>
    <cellStyle name="60% - Accent5 2 2" xfId="181"/>
    <cellStyle name="60% - Accent5 2 2 2" xfId="182"/>
    <cellStyle name="60% - Accent5 2 3" xfId="183"/>
    <cellStyle name="60% - Accent5 3" xfId="184"/>
    <cellStyle name="60% - Accent5 4" xfId="185"/>
    <cellStyle name="60% - Accent6" xfId="186"/>
    <cellStyle name="60% - Accent6 2" xfId="187"/>
    <cellStyle name="60% - Accent6 2 2" xfId="188"/>
    <cellStyle name="60% - Accent6 2 2 2" xfId="189"/>
    <cellStyle name="60% - Accent6 2 3" xfId="190"/>
    <cellStyle name="60% - Accent6 3" xfId="191"/>
    <cellStyle name="60% - Accent6 4" xfId="192"/>
    <cellStyle name="Accent1 2" xfId="193"/>
    <cellStyle name="Accent1 2 2" xfId="194"/>
    <cellStyle name="Accent1 2 2 2" xfId="195"/>
    <cellStyle name="Accent1 2 3" xfId="196"/>
    <cellStyle name="Accent1 3" xfId="197"/>
    <cellStyle name="Accent2 2" xfId="198"/>
    <cellStyle name="Accent2 2 2" xfId="199"/>
    <cellStyle name="Accent2 2 2 2" xfId="200"/>
    <cellStyle name="Accent2 2 3" xfId="201"/>
    <cellStyle name="Accent2 3" xfId="202"/>
    <cellStyle name="Accent3 2" xfId="203"/>
    <cellStyle name="Accent3 2 2" xfId="204"/>
    <cellStyle name="Accent3 2 2 2" xfId="205"/>
    <cellStyle name="Accent3 2 3" xfId="206"/>
    <cellStyle name="Accent3 3" xfId="207"/>
    <cellStyle name="Accent4 2" xfId="208"/>
    <cellStyle name="Accent4 2 2" xfId="209"/>
    <cellStyle name="Accent4 2 2 2" xfId="210"/>
    <cellStyle name="Accent4 2 3" xfId="211"/>
    <cellStyle name="Accent4 3" xfId="212"/>
    <cellStyle name="Accent5 2" xfId="213"/>
    <cellStyle name="Accent5 2 2" xfId="214"/>
    <cellStyle name="Accent5 2 2 2" xfId="215"/>
    <cellStyle name="Accent5 2 3" xfId="216"/>
    <cellStyle name="Accent5 3" xfId="217"/>
    <cellStyle name="Accent6 2" xfId="218"/>
    <cellStyle name="Accent6 2 2" xfId="219"/>
    <cellStyle name="Accent6 2 2 2" xfId="220"/>
    <cellStyle name="Accent6 2 3" xfId="221"/>
    <cellStyle name="Accent6 3" xfId="222"/>
    <cellStyle name="Açıklama Metni" xfId="223"/>
    <cellStyle name="Açıklama Metni 2" xfId="224"/>
    <cellStyle name="Açıklama Metni 3" xfId="225"/>
    <cellStyle name="Ana Başlık" xfId="226"/>
    <cellStyle name="Ana Başlık 2" xfId="227"/>
    <cellStyle name="Bad 2" xfId="228"/>
    <cellStyle name="Bad 2 2" xfId="229"/>
    <cellStyle name="Bad 2 2 2" xfId="230"/>
    <cellStyle name="Bad 2 3" xfId="231"/>
    <cellStyle name="Bad 3" xfId="232"/>
    <cellStyle name="Bağlı Hücre" xfId="233"/>
    <cellStyle name="Bağlı Hücre 2" xfId="234"/>
    <cellStyle name="Bağlı Hücre 3" xfId="235"/>
    <cellStyle name="Başlık 1" xfId="236"/>
    <cellStyle name="Başlık 1 2" xfId="237"/>
    <cellStyle name="Başlık 2" xfId="238"/>
    <cellStyle name="Başlık 2 2" xfId="239"/>
    <cellStyle name="Başlık 3" xfId="240"/>
    <cellStyle name="Başlık 3 2" xfId="241"/>
    <cellStyle name="Başlık 4" xfId="242"/>
    <cellStyle name="Başlık 4 2" xfId="243"/>
    <cellStyle name="Calculation 2" xfId="244"/>
    <cellStyle name="Calculation 2 2" xfId="245"/>
    <cellStyle name="Calculation 2 2 2" xfId="246"/>
    <cellStyle name="Calculation 2 3" xfId="247"/>
    <cellStyle name="Calculation 3" xfId="248"/>
    <cellStyle name="Check Cell 2" xfId="249"/>
    <cellStyle name="Check Cell 2 2" xfId="250"/>
    <cellStyle name="Check Cell 2 2 2" xfId="251"/>
    <cellStyle name="Check Cell 2 3" xfId="252"/>
    <cellStyle name="Check Cell 3" xfId="253"/>
    <cellStyle name="Comma 2" xfId="254"/>
    <cellStyle name="Comma 2 2" xfId="255"/>
    <cellStyle name="Comma 3" xfId="256"/>
    <cellStyle name="Çıkış" xfId="257"/>
    <cellStyle name="Çıkış 2" xfId="258"/>
    <cellStyle name="Çıkış 3" xfId="259"/>
    <cellStyle name="Explanatory Text" xfId="260"/>
    <cellStyle name="Explanatory Text 2" xfId="261"/>
    <cellStyle name="Explanatory Text 2 2" xfId="262"/>
    <cellStyle name="Explanatory Text 2 2 2" xfId="263"/>
    <cellStyle name="Explanatory Text 2 3" xfId="264"/>
    <cellStyle name="Explanatory Text 3" xfId="265"/>
    <cellStyle name="Explanatory Text 4" xfId="266"/>
    <cellStyle name="Giriş" xfId="267"/>
    <cellStyle name="Giriş 2" xfId="268"/>
    <cellStyle name="Giriş 3" xfId="269"/>
    <cellStyle name="Good 2" xfId="270"/>
    <cellStyle name="Good 2 2" xfId="271"/>
    <cellStyle name="Good 2 2 2" xfId="272"/>
    <cellStyle name="Good 2 3" xfId="273"/>
    <cellStyle name="Good 3" xfId="274"/>
    <cellStyle name="Heading 1" xfId="275"/>
    <cellStyle name="Heading 1 2" xfId="276"/>
    <cellStyle name="Heading 1 3" xfId="277"/>
    <cellStyle name="Heading 2" xfId="278"/>
    <cellStyle name="Heading 2 2" xfId="279"/>
    <cellStyle name="Heading 2 3" xfId="280"/>
    <cellStyle name="Heading 3" xfId="281"/>
    <cellStyle name="Heading 3 2" xfId="282"/>
    <cellStyle name="Heading 3 3" xfId="283"/>
    <cellStyle name="Heading 4" xfId="284"/>
    <cellStyle name="Heading 4 2" xfId="285"/>
    <cellStyle name="Heading 4 3" xfId="286"/>
    <cellStyle name="Hesaplama 2" xfId="287"/>
    <cellStyle name="Input" xfId="288"/>
    <cellStyle name="Input 2" xfId="289"/>
    <cellStyle name="Input 2 2" xfId="290"/>
    <cellStyle name="Input 2 2 2" xfId="291"/>
    <cellStyle name="Input 2 3" xfId="292"/>
    <cellStyle name="Input 3" xfId="293"/>
    <cellStyle name="Input 4" xfId="294"/>
    <cellStyle name="İşaretli Hücre 2" xfId="295"/>
    <cellStyle name="İyi 2" xfId="296"/>
    <cellStyle name="Kötü 2" xfId="297"/>
    <cellStyle name="Linked Cell" xfId="298"/>
    <cellStyle name="Linked Cell 2" xfId="299"/>
    <cellStyle name="Linked Cell 2 2" xfId="300"/>
    <cellStyle name="Linked Cell 2 2 2" xfId="301"/>
    <cellStyle name="Linked Cell 2 3" xfId="302"/>
    <cellStyle name="Linked Cell 3" xfId="303"/>
    <cellStyle name="Linked Cell 4" xfId="304"/>
    <cellStyle name="Neutral 2" xfId="305"/>
    <cellStyle name="Neutral 2 2" xfId="306"/>
    <cellStyle name="Neutral 2 2 2" xfId="307"/>
    <cellStyle name="Neutral 2 3" xfId="308"/>
    <cellStyle name="Neutral 3" xfId="309"/>
    <cellStyle name="Normal" xfId="0" builtinId="0"/>
    <cellStyle name="Normal 2" xfId="502"/>
    <cellStyle name="Normal 2 2" xfId="310"/>
    <cellStyle name="Normal 2 3" xfId="311"/>
    <cellStyle name="Normal 2 3 2" xfId="312"/>
    <cellStyle name="Normal 2 3 2 2" xfId="313"/>
    <cellStyle name="Normal 2 3 3" xfId="314"/>
    <cellStyle name="Normal 2 3 4" xfId="315"/>
    <cellStyle name="Normal 2 4" xfId="316"/>
    <cellStyle name="Normal 2 4 2" xfId="317"/>
    <cellStyle name="Normal 3" xfId="318"/>
    <cellStyle name="Normal 4" xfId="319"/>
    <cellStyle name="Normal 4 2" xfId="320"/>
    <cellStyle name="Normal 4 2 2" xfId="321"/>
    <cellStyle name="Normal 4 2 2 2" xfId="322"/>
    <cellStyle name="Normal 4 2 3" xfId="323"/>
    <cellStyle name="Normal 4 3" xfId="324"/>
    <cellStyle name="Normal 4 4" xfId="325"/>
    <cellStyle name="Normal 4 4 2" xfId="453"/>
    <cellStyle name="Normal 4 4 3" xfId="496"/>
    <cellStyle name="Normal 4 5" xfId="452"/>
    <cellStyle name="Normal 4 6" xfId="495"/>
    <cellStyle name="Normal 5" xfId="326"/>
    <cellStyle name="Normal 5 2" xfId="327"/>
    <cellStyle name="Normal 5 3" xfId="328"/>
    <cellStyle name="Normal 6" xfId="329"/>
    <cellStyle name="Normal 6 2" xfId="454"/>
    <cellStyle name="Normal 6 3" xfId="497"/>
    <cellStyle name="Normal 7" xfId="330"/>
    <cellStyle name="Not" xfId="331"/>
    <cellStyle name="Not 2" xfId="332"/>
    <cellStyle name="Note 2" xfId="333"/>
    <cellStyle name="Note 2 2" xfId="334"/>
    <cellStyle name="Note 2 2 2" xfId="335"/>
    <cellStyle name="Note 2 2 2 2" xfId="336"/>
    <cellStyle name="Note 2 2 2 2 2" xfId="337"/>
    <cellStyle name="Note 2 2 2 3" xfId="338"/>
    <cellStyle name="Note 2 2 3" xfId="339"/>
    <cellStyle name="Note 2 2 3 2" xfId="340"/>
    <cellStyle name="Note 2 2 3 2 2" xfId="341"/>
    <cellStyle name="Note 2 2 3 2 2 2" xfId="342"/>
    <cellStyle name="Note 2 2 3 2 3" xfId="343"/>
    <cellStyle name="Note 2 2 3 3" xfId="344"/>
    <cellStyle name="Note 2 2 3 3 2" xfId="345"/>
    <cellStyle name="Note 2 2 3 3 2 2" xfId="346"/>
    <cellStyle name="Note 2 2 3 3 3" xfId="347"/>
    <cellStyle name="Note 2 2 3 4" xfId="348"/>
    <cellStyle name="Note 2 2 4" xfId="349"/>
    <cellStyle name="Note 2 2 4 2" xfId="350"/>
    <cellStyle name="Note 2 2 4 2 2" xfId="351"/>
    <cellStyle name="Note 2 2 4 3" xfId="352"/>
    <cellStyle name="Note 2 2 5" xfId="353"/>
    <cellStyle name="Note 2 2 6" xfId="354"/>
    <cellStyle name="Note 2 2 6 2" xfId="457"/>
    <cellStyle name="Note 2 2 6 3" xfId="500"/>
    <cellStyle name="Note 2 2 7" xfId="456"/>
    <cellStyle name="Note 2 2 8" xfId="499"/>
    <cellStyle name="Note 2 3" xfId="355"/>
    <cellStyle name="Note 2 3 2" xfId="356"/>
    <cellStyle name="Note 2 3 2 2" xfId="357"/>
    <cellStyle name="Note 2 3 2 2 2" xfId="358"/>
    <cellStyle name="Note 2 3 2 3" xfId="359"/>
    <cellStyle name="Note 2 3 3" xfId="360"/>
    <cellStyle name="Note 2 3 3 2" xfId="361"/>
    <cellStyle name="Note 2 3 3 2 2" xfId="362"/>
    <cellStyle name="Note 2 3 3 3" xfId="363"/>
    <cellStyle name="Note 2 3 4" xfId="364"/>
    <cellStyle name="Note 2 4" xfId="365"/>
    <cellStyle name="Note 2 4 2" xfId="366"/>
    <cellStyle name="Note 2 4 2 2" xfId="367"/>
    <cellStyle name="Note 2 4 3" xfId="368"/>
    <cellStyle name="Note 2 5" xfId="369"/>
    <cellStyle name="Note 2 5 2" xfId="458"/>
    <cellStyle name="Note 2 5 3" xfId="501"/>
    <cellStyle name="Note 2 6" xfId="455"/>
    <cellStyle name="Note 2 7" xfId="498"/>
    <cellStyle name="Note 3" xfId="370"/>
    <cellStyle name="Nötr 2" xfId="371"/>
    <cellStyle name="Output" xfId="372"/>
    <cellStyle name="Output 2" xfId="373"/>
    <cellStyle name="Output 2 2" xfId="374"/>
    <cellStyle name="Output 2 2 2" xfId="375"/>
    <cellStyle name="Output 2 3" xfId="376"/>
    <cellStyle name="Output 3" xfId="377"/>
    <cellStyle name="Output 4" xfId="378"/>
    <cellStyle name="Percent 2" xfId="379"/>
    <cellStyle name="Percent 2 2" xfId="380"/>
    <cellStyle name="Percent 3" xfId="381"/>
    <cellStyle name="Percent 4" xfId="382"/>
    <cellStyle name="Title" xfId="383"/>
    <cellStyle name="Title 2" xfId="384"/>
    <cellStyle name="Title 3" xfId="385"/>
    <cellStyle name="Toplam" xfId="386"/>
    <cellStyle name="Toplam 2" xfId="387"/>
    <cellStyle name="Toplam 3" xfId="388"/>
    <cellStyle name="Total" xfId="389"/>
    <cellStyle name="Total 2" xfId="390"/>
    <cellStyle name="Total 2 2" xfId="391"/>
    <cellStyle name="Total 2 2 2" xfId="392"/>
    <cellStyle name="Total 2 3" xfId="393"/>
    <cellStyle name="Total 3" xfId="394"/>
    <cellStyle name="Total 4" xfId="395"/>
    <cellStyle name="Uyarı Metni" xfId="396"/>
    <cellStyle name="Uyarı Metni 2" xfId="397"/>
    <cellStyle name="Uyarı Metni 3" xfId="398"/>
    <cellStyle name="Virgül 2" xfId="399"/>
    <cellStyle name="Virgül 3" xfId="400"/>
    <cellStyle name="Vurgu1 2" xfId="401"/>
    <cellStyle name="Vurgu2 2" xfId="402"/>
    <cellStyle name="Vurgu3 2" xfId="403"/>
    <cellStyle name="Vurgu4 2" xfId="404"/>
    <cellStyle name="Vurgu5 2" xfId="405"/>
    <cellStyle name="Vurgu6 2" xfId="406"/>
    <cellStyle name="Warning Text" xfId="407"/>
    <cellStyle name="Warning Text 2" xfId="408"/>
    <cellStyle name="Warning Text 2 2" xfId="409"/>
    <cellStyle name="Warning Text 2 2 2" xfId="410"/>
    <cellStyle name="Warning Text 2 3" xfId="411"/>
    <cellStyle name="Warning Text 3" xfId="412"/>
    <cellStyle name="Warning Text 4" xfId="413"/>
    <cellStyle name="Yüzde 2" xfId="414"/>
    <cellStyle name="Yüzde 3" xfId="415"/>
  </cellStyles>
  <dxfs count="14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236"/>
      <c:rotY val="20"/>
      <c:depthPercent val="100"/>
      <c:rAngAx val="1"/>
    </c:view3D>
    <c:floor>
      <c:thickness val="0"/>
      <c:spPr>
        <a:solidFill>
          <a:srgbClr val="E3E3E3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110294835974302E-2"/>
          <c:y val="7.8873347922188489E-2"/>
          <c:w val="0.84113580095292062"/>
          <c:h val="0.75794916774643672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ltDnDiag">
                <a:fgClr>
                  <a:srgbClr val="FF0000"/>
                </a:fgClr>
                <a:bgClr>
                  <a:srgbClr val="00CC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43B-40B7-815E-680ADE94B009}"/>
              </c:ext>
            </c:extLst>
          </c:dPt>
          <c:dPt>
            <c:idx val="1"/>
            <c:invertIfNegative val="0"/>
            <c:bubble3D val="0"/>
            <c:spPr>
              <a:pattFill prst="dkDnDiag">
                <a:fgClr>
                  <a:srgbClr val="969696"/>
                </a:fgClr>
                <a:bgClr>
                  <a:srgbClr val="00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B43B-40B7-815E-680ADE94B009}"/>
              </c:ext>
            </c:extLst>
          </c:dPt>
          <c:dPt>
            <c:idx val="2"/>
            <c:invertIfNegative val="0"/>
            <c:bubble3D val="0"/>
            <c:spPr>
              <a:pattFill prst="openDmnd">
                <a:fgClr>
                  <a:srgbClr val="3366FF"/>
                </a:fgClr>
                <a:bgClr>
                  <a:srgbClr val="FFFF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3B-40B7-815E-680ADE94B009}"/>
              </c:ext>
            </c:extLst>
          </c:dPt>
          <c:dPt>
            <c:idx val="3"/>
            <c:invertIfNegative val="0"/>
            <c:bubble3D val="0"/>
            <c:spPr>
              <a:pattFill prst="pct30">
                <a:fgClr>
                  <a:srgbClr val="00FF00"/>
                </a:fgClr>
                <a:bgClr>
                  <a:srgbClr val="00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B43B-40B7-815E-680ADE94B009}"/>
              </c:ext>
            </c:extLst>
          </c:dPt>
          <c:dPt>
            <c:idx val="4"/>
            <c:invertIfNegative val="0"/>
            <c:bubble3D val="0"/>
            <c:spPr>
              <a:pattFill prst="dkDnDiag">
                <a:fgClr>
                  <a:srgbClr val="0000FF"/>
                </a:fgClr>
                <a:bgClr>
                  <a:srgbClr val="E3E3E3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3B-40B7-815E-680ADE94B009}"/>
              </c:ext>
            </c:extLst>
          </c:dPt>
          <c:dPt>
            <c:idx val="5"/>
            <c:invertIfNegative val="0"/>
            <c:bubble3D val="0"/>
            <c:spPr>
              <a:pattFill prst="smCheck">
                <a:fgClr>
                  <a:srgbClr val="FF00FF"/>
                </a:fgClr>
                <a:bgClr>
                  <a:srgbClr val="FFFF9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B43B-40B7-815E-680ADE94B009}"/>
              </c:ext>
            </c:extLst>
          </c:dPt>
          <c:dPt>
            <c:idx val="6"/>
            <c:invertIfNegative val="0"/>
            <c:bubble3D val="0"/>
            <c:spPr>
              <a:pattFill prst="smGrid">
                <a:fgClr>
                  <a:srgbClr val="0000FF"/>
                </a:fgClr>
                <a:bgClr>
                  <a:srgbClr val="33CC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B43B-40B7-815E-680ADE94B009}"/>
              </c:ext>
            </c:extLst>
          </c:dPt>
          <c:dPt>
            <c:idx val="7"/>
            <c:invertIfNegative val="0"/>
            <c:bubble3D val="0"/>
            <c:spPr>
              <a:pattFill prst="dkVert">
                <a:fgClr>
                  <a:srgbClr val="99CC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B43B-40B7-815E-680ADE94B009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B43B-40B7-815E-680ADE94B009}"/>
              </c:ext>
            </c:extLst>
          </c:dPt>
          <c:dPt>
            <c:idx val="9"/>
            <c:invertIfNegative val="0"/>
            <c:bubble3D val="0"/>
            <c:spPr>
              <a:pattFill prst="shingle">
                <a:fgClr>
                  <a:srgbClr val="FFFFCC"/>
                </a:fgClr>
                <a:bgClr>
                  <a:srgbClr val="33CC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B43B-40B7-815E-680ADE94B009}"/>
              </c:ext>
            </c:extLst>
          </c:dPt>
          <c:dPt>
            <c:idx val="10"/>
            <c:invertIfNegative val="0"/>
            <c:bubble3D val="0"/>
            <c:spPr>
              <a:pattFill prst="smCheck">
                <a:fgClr>
                  <a:srgbClr val="FF0000"/>
                </a:fgClr>
                <a:bgClr>
                  <a:srgbClr val="FFFF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B43B-40B7-815E-680ADE94B009}"/>
              </c:ext>
            </c:extLst>
          </c:dPt>
          <c:dPt>
            <c:idx val="11"/>
            <c:invertIfNegative val="0"/>
            <c:bubble3D val="0"/>
            <c:spPr>
              <a:pattFill prst="dotDmnd">
                <a:fgClr>
                  <a:srgbClr val="FFFFFF"/>
                </a:fgClr>
                <a:bgClr>
                  <a:srgbClr val="9933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B43B-40B7-815E-680ADE94B009}"/>
              </c:ext>
            </c:extLst>
          </c:dPt>
          <c:dPt>
            <c:idx val="12"/>
            <c:invertIfNegative val="0"/>
            <c:bubble3D val="0"/>
            <c:spPr>
              <a:pattFill prst="lgConfetti">
                <a:fgClr>
                  <a:srgbClr val="FF8080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B43B-40B7-815E-680ADE94B009}"/>
              </c:ext>
            </c:extLst>
          </c:dPt>
          <c:cat>
            <c:strRef>
              <c:f>GENSEK!$A$5:$A$18</c:f>
              <c:strCache>
                <c:ptCount val="14"/>
                <c:pt idx="0">
                  <c:v>İMMİB</c:v>
                </c:pt>
                <c:pt idx="1">
                  <c:v>UİB</c:v>
                </c:pt>
                <c:pt idx="2">
                  <c:v>OAİB</c:v>
                </c:pt>
                <c:pt idx="3">
                  <c:v>İTKİB</c:v>
                </c:pt>
                <c:pt idx="4">
                  <c:v>EİB</c:v>
                </c:pt>
                <c:pt idx="5">
                  <c:v>AKİB</c:v>
                </c:pt>
                <c:pt idx="6">
                  <c:v>İİB</c:v>
                </c:pt>
                <c:pt idx="7">
                  <c:v>GAİB</c:v>
                </c:pt>
                <c:pt idx="8">
                  <c:v>DENİB</c:v>
                </c:pt>
                <c:pt idx="9">
                  <c:v>BAİB</c:v>
                </c:pt>
                <c:pt idx="10">
                  <c:v>DAİB</c:v>
                </c:pt>
                <c:pt idx="11">
                  <c:v>KİB</c:v>
                </c:pt>
                <c:pt idx="12">
                  <c:v>DKİB</c:v>
                </c:pt>
                <c:pt idx="13">
                  <c:v>HİZMET</c:v>
                </c:pt>
              </c:strCache>
            </c:strRef>
          </c:cat>
          <c:val>
            <c:numRef>
              <c:f>GENSEK!$N$5:$N$18</c:f>
              <c:numCache>
                <c:formatCode>#,##0</c:formatCode>
                <c:ptCount val="14"/>
                <c:pt idx="0">
                  <c:v>21980115.73443</c:v>
                </c:pt>
                <c:pt idx="1">
                  <c:v>11853262.88888</c:v>
                </c:pt>
                <c:pt idx="2">
                  <c:v>8209650.1009799996</c:v>
                </c:pt>
                <c:pt idx="3">
                  <c:v>7777214.1014999999</c:v>
                </c:pt>
                <c:pt idx="4">
                  <c:v>6045686.5834299996</c:v>
                </c:pt>
                <c:pt idx="5">
                  <c:v>4741866.2820499996</c:v>
                </c:pt>
                <c:pt idx="6">
                  <c:v>3557910.27581</c:v>
                </c:pt>
                <c:pt idx="7">
                  <c:v>3442683.5715399999</c:v>
                </c:pt>
                <c:pt idx="8">
                  <c:v>1057713.21425</c:v>
                </c:pt>
                <c:pt idx="9">
                  <c:v>886248.20975000004</c:v>
                </c:pt>
                <c:pt idx="10">
                  <c:v>719468.19090000005</c:v>
                </c:pt>
                <c:pt idx="11">
                  <c:v>496165.34182999999</c:v>
                </c:pt>
                <c:pt idx="12">
                  <c:v>367319.85996999999</c:v>
                </c:pt>
                <c:pt idx="13">
                  <c:v>28464.464980000001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43B-40B7-815E-680ADE94B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64260736"/>
        <c:axId val="-664257472"/>
        <c:axId val="0"/>
      </c:bar3DChart>
      <c:catAx>
        <c:axId val="-664260736"/>
        <c:scaling>
          <c:orientation val="maxMin"/>
        </c:scaling>
        <c:delete val="0"/>
        <c:axPos val="l"/>
        <c:numFmt formatCode="General" sourceLinked="1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664257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6642574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 sz="800" b="1" i="1" u="none" strike="noStrike" baseline="0">
                    <a:solidFill>
                      <a:srgbClr val="000000"/>
                    </a:solidFill>
                    <a:latin typeface="Arial TUR"/>
                    <a:cs typeface="Arial TUR"/>
                  </a:rPr>
                  <a:t>KAYIT DEĞERİ (1000 ABD DOLARI</a:t>
                </a:r>
                <a:r>
                  <a:rPr lang="tr-TR" sz="1025" b="1" i="1" u="none" strike="noStrike" baseline="0">
                    <a:solidFill>
                      <a:srgbClr val="000000"/>
                    </a:solidFill>
                    <a:latin typeface="Arial Tur"/>
                    <a:cs typeface="Arial Tur"/>
                  </a:rPr>
                  <a:t>)</a:t>
                </a:r>
              </a:p>
            </c:rich>
          </c:tx>
          <c:layout>
            <c:manualLayout>
              <c:xMode val="edge"/>
              <c:yMode val="edge"/>
              <c:x val="1.2977924184236841E-2"/>
              <c:y val="0.947717993584135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6642607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1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r>
              <a:rPr lang="tr-TR"/>
              <a:t>TÜRKİYE  GENELİ  EN  FAZLA  İHRACAT  YAPILAN  İLK  10  ÜLKE</a:t>
            </a:r>
          </a:p>
        </c:rich>
      </c:tx>
      <c:layout>
        <c:manualLayout>
          <c:xMode val="edge"/>
          <c:yMode val="edge"/>
          <c:x val="0.2654692714308915"/>
          <c:y val="2.6990432647531964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hPercent val="137"/>
      <c:rotY val="40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968079434957658"/>
          <c:y val="3.5087765540345532E-2"/>
          <c:w val="0.81437205118284051"/>
          <c:h val="0.8178148429788227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DnDiag">
                <a:fgClr>
                  <a:srgbClr val="FF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A84-461A-8544-8A262FC3A342}"/>
              </c:ext>
            </c:extLst>
          </c:dPt>
          <c:dPt>
            <c:idx val="1"/>
            <c:invertIfNegative val="0"/>
            <c:bubble3D val="0"/>
            <c:spPr>
              <a:pattFill prst="pct30">
                <a:fgClr>
                  <a:srgbClr val="3366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CA84-461A-8544-8A262FC3A342}"/>
              </c:ext>
            </c:extLst>
          </c:dPt>
          <c:dPt>
            <c:idx val="2"/>
            <c:invertIfNegative val="0"/>
            <c:bubble3D val="0"/>
            <c:spPr>
              <a:pattFill prst="smCheck">
                <a:fgClr>
                  <a:srgbClr val="FFFFFF"/>
                </a:fgClr>
                <a:bgClr>
                  <a:srgbClr val="3399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CA84-461A-8544-8A262FC3A342}"/>
              </c:ext>
            </c:extLst>
          </c:dPt>
          <c:dPt>
            <c:idx val="3"/>
            <c:invertIfNegative val="0"/>
            <c:bubble3D val="0"/>
            <c:spPr>
              <a:pattFill prst="dkUpDiag">
                <a:fgClr>
                  <a:srgbClr val="0066CC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CA84-461A-8544-8A262FC3A342}"/>
              </c:ext>
            </c:extLst>
          </c:dPt>
          <c:dPt>
            <c:idx val="4"/>
            <c:invertIfNegative val="0"/>
            <c:bubble3D val="0"/>
            <c:spPr>
              <a:pattFill prst="pct70">
                <a:fgClr>
                  <a:srgbClr val="FFFFFF"/>
                </a:fgClr>
                <a:bgClr>
                  <a:srgbClr val="FF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CA84-461A-8544-8A262FC3A342}"/>
              </c:ext>
            </c:extLst>
          </c:dPt>
          <c:dPt>
            <c:idx val="5"/>
            <c:invertIfNegative val="0"/>
            <c:bubble3D val="0"/>
            <c:spPr>
              <a:pattFill prst="smGrid">
                <a:fgClr>
                  <a:srgbClr val="0066CC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CA84-461A-8544-8A262FC3A342}"/>
              </c:ext>
            </c:extLst>
          </c:dPt>
          <c:dPt>
            <c:idx val="6"/>
            <c:invertIfNegative val="0"/>
            <c:bubble3D val="0"/>
            <c:spPr>
              <a:pattFill prst="pct80">
                <a:fgClr>
                  <a:srgbClr val="CCCCFF"/>
                </a:fgClr>
                <a:bgClr>
                  <a:srgbClr val="000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CA84-461A-8544-8A262FC3A342}"/>
              </c:ext>
            </c:extLst>
          </c:dPt>
          <c:dPt>
            <c:idx val="7"/>
            <c:invertIfNegative val="0"/>
            <c:bubble3D val="0"/>
            <c:spPr>
              <a:pattFill prst="smCheck">
                <a:fgClr>
                  <a:srgbClr val="0000FF"/>
                </a:fgClr>
                <a:bgClr>
                  <a:srgbClr val="CC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CA84-461A-8544-8A262FC3A342}"/>
              </c:ext>
            </c:extLst>
          </c:dPt>
          <c:dPt>
            <c:idx val="8"/>
            <c:invertIfNegative val="0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CA84-461A-8544-8A262FC3A342}"/>
              </c:ext>
            </c:extLst>
          </c:dPt>
          <c:dPt>
            <c:idx val="9"/>
            <c:invertIfNegative val="0"/>
            <c:bubble3D val="0"/>
            <c:spPr>
              <a:pattFill prst="pct25">
                <a:fgClr>
                  <a:srgbClr val="FFFFFF"/>
                </a:fgClr>
                <a:bgClr>
                  <a:srgbClr val="008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CA84-461A-8544-8A262FC3A342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val="CCFFCC"/>
                  </a:gs>
                  <a:gs pos="100000">
                    <a:srgbClr val="FF9900"/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CA84-461A-8544-8A262FC3A342}"/>
              </c:ext>
            </c:extLst>
          </c:dPt>
          <c:cat>
            <c:strRef>
              <c:f>ULKE!$A$7:$A$19</c:f>
              <c:strCache>
                <c:ptCount val="13"/>
                <c:pt idx="0">
                  <c:v>ALMANYA</c:v>
                </c:pt>
                <c:pt idx="1">
                  <c:v>ABD</c:v>
                </c:pt>
                <c:pt idx="2">
                  <c:v>İTALYA</c:v>
                </c:pt>
                <c:pt idx="3">
                  <c:v>BİRLEŞİK KRALLIK</c:v>
                </c:pt>
                <c:pt idx="4">
                  <c:v>İSPANYA</c:v>
                </c:pt>
                <c:pt idx="5">
                  <c:v>FRANSA</c:v>
                </c:pt>
                <c:pt idx="6">
                  <c:v>RUSYA FEDERASYONU</c:v>
                </c:pt>
                <c:pt idx="7">
                  <c:v>IRAK</c:v>
                </c:pt>
                <c:pt idx="8">
                  <c:v>HOLLANDA</c:v>
                </c:pt>
                <c:pt idx="9">
                  <c:v>ROMANYA</c:v>
                </c:pt>
                <c:pt idx="10">
                  <c:v>İSRAİL</c:v>
                </c:pt>
                <c:pt idx="11">
                  <c:v>POLONYA</c:v>
                </c:pt>
                <c:pt idx="12">
                  <c:v>BAE</c:v>
                </c:pt>
              </c:strCache>
            </c:strRef>
          </c:cat>
          <c:val>
            <c:numRef>
              <c:f>ULKE!$N$7:$N$19</c:f>
              <c:numCache>
                <c:formatCode>#,##0.00</c:formatCode>
                <c:ptCount val="13"/>
                <c:pt idx="0">
                  <c:v>6279245.2967400001</c:v>
                </c:pt>
                <c:pt idx="1">
                  <c:v>3863240.6611100002</c:v>
                </c:pt>
                <c:pt idx="2">
                  <c:v>3753337.2089999998</c:v>
                </c:pt>
                <c:pt idx="3">
                  <c:v>3632749.4748300002</c:v>
                </c:pt>
                <c:pt idx="4">
                  <c:v>3248211.1491999999</c:v>
                </c:pt>
                <c:pt idx="5">
                  <c:v>3242207.7331699999</c:v>
                </c:pt>
                <c:pt idx="6">
                  <c:v>3203119.6121700001</c:v>
                </c:pt>
                <c:pt idx="7">
                  <c:v>2777162.98917</c:v>
                </c:pt>
                <c:pt idx="8">
                  <c:v>2179832.55547</c:v>
                </c:pt>
                <c:pt idx="9">
                  <c:v>1876357.3908200001</c:v>
                </c:pt>
                <c:pt idx="10">
                  <c:v>1868990.14811</c:v>
                </c:pt>
                <c:pt idx="11">
                  <c:v>1832320.34268</c:v>
                </c:pt>
                <c:pt idx="12">
                  <c:v>1356999.4121600001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A84-461A-8544-8A262FC3A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64256928"/>
        <c:axId val="-664254752"/>
        <c:axId val="0"/>
      </c:bar3DChart>
      <c:catAx>
        <c:axId val="-6642569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664254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6642547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(1000 ABD DOLARI)</a:t>
                </a:r>
              </a:p>
            </c:rich>
          </c:tx>
          <c:layout>
            <c:manualLayout>
              <c:xMode val="edge"/>
              <c:yMode val="edge"/>
              <c:x val="0.44012017958832989"/>
              <c:y val="0.924427736855473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664256928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1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r>
              <a:rPr lang="tr-TR"/>
              <a:t>TÜRKİYE  GENELİ  EN  FAZLA  İHRACAT  YAPILAN  İLK  10  ÜLKE</a:t>
            </a:r>
          </a:p>
        </c:rich>
      </c:tx>
      <c:layout>
        <c:manualLayout>
          <c:xMode val="edge"/>
          <c:yMode val="edge"/>
          <c:x val="0.2654692714308915"/>
          <c:y val="2.6990432647531964E-2"/>
        </c:manualLayout>
      </c:layout>
      <c:overlay val="0"/>
      <c:spPr>
        <a:noFill/>
        <a:ln w="25400">
          <a:noFill/>
        </a:ln>
      </c:spPr>
    </c:title>
    <c:autoTitleDeleted val="0"/>
    <c:view3D>
      <c:rotX val="20"/>
      <c:hPercent val="137"/>
      <c:rotY val="40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sideWall>
    <c:backWall>
      <c:thickness val="0"/>
      <c:spPr>
        <a:pattFill prst="pct4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968079434957658"/>
          <c:y val="3.5087765540345546E-2"/>
          <c:w val="0.81437205118284051"/>
          <c:h val="0.81781484297882301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DnDiag">
                <a:fgClr>
                  <a:srgbClr val="FF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E3-4320-839C-5D91D97802D1}"/>
              </c:ext>
            </c:extLst>
          </c:dPt>
          <c:dPt>
            <c:idx val="1"/>
            <c:invertIfNegative val="0"/>
            <c:bubble3D val="0"/>
            <c:spPr>
              <a:pattFill prst="pct30">
                <a:fgClr>
                  <a:srgbClr val="3366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1E3-4320-839C-5D91D97802D1}"/>
              </c:ext>
            </c:extLst>
          </c:dPt>
          <c:dPt>
            <c:idx val="2"/>
            <c:invertIfNegative val="0"/>
            <c:bubble3D val="0"/>
            <c:spPr>
              <a:pattFill prst="smCheck">
                <a:fgClr>
                  <a:srgbClr val="FFFFFF"/>
                </a:fgClr>
                <a:bgClr>
                  <a:srgbClr val="3399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1E3-4320-839C-5D91D97802D1}"/>
              </c:ext>
            </c:extLst>
          </c:dPt>
          <c:dPt>
            <c:idx val="3"/>
            <c:invertIfNegative val="0"/>
            <c:bubble3D val="0"/>
            <c:spPr>
              <a:pattFill prst="dkUpDiag">
                <a:fgClr>
                  <a:srgbClr val="0066CC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1E3-4320-839C-5D91D97802D1}"/>
              </c:ext>
            </c:extLst>
          </c:dPt>
          <c:dPt>
            <c:idx val="4"/>
            <c:invertIfNegative val="0"/>
            <c:bubble3D val="0"/>
            <c:spPr>
              <a:pattFill prst="pct70">
                <a:fgClr>
                  <a:srgbClr val="FFFFFF"/>
                </a:fgClr>
                <a:bgClr>
                  <a:srgbClr val="FF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1E3-4320-839C-5D91D97802D1}"/>
              </c:ext>
            </c:extLst>
          </c:dPt>
          <c:dPt>
            <c:idx val="5"/>
            <c:invertIfNegative val="0"/>
            <c:bubble3D val="0"/>
            <c:spPr>
              <a:pattFill prst="smGrid">
                <a:fgClr>
                  <a:srgbClr val="0066CC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1E3-4320-839C-5D91D97802D1}"/>
              </c:ext>
            </c:extLst>
          </c:dPt>
          <c:dPt>
            <c:idx val="6"/>
            <c:invertIfNegative val="0"/>
            <c:bubble3D val="0"/>
            <c:spPr>
              <a:pattFill prst="pct80">
                <a:fgClr>
                  <a:srgbClr val="CCCCFF"/>
                </a:fgClr>
                <a:bgClr>
                  <a:srgbClr val="000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1E3-4320-839C-5D91D97802D1}"/>
              </c:ext>
            </c:extLst>
          </c:dPt>
          <c:dPt>
            <c:idx val="7"/>
            <c:invertIfNegative val="0"/>
            <c:bubble3D val="0"/>
            <c:spPr>
              <a:pattFill prst="smCheck">
                <a:fgClr>
                  <a:srgbClr val="0000FF"/>
                </a:fgClr>
                <a:bgClr>
                  <a:srgbClr val="CC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11E3-4320-839C-5D91D97802D1}"/>
              </c:ext>
            </c:extLst>
          </c:dPt>
          <c:dPt>
            <c:idx val="8"/>
            <c:invertIfNegative val="0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11E3-4320-839C-5D91D97802D1}"/>
              </c:ext>
            </c:extLst>
          </c:dPt>
          <c:dPt>
            <c:idx val="9"/>
            <c:invertIfNegative val="0"/>
            <c:bubble3D val="0"/>
            <c:spPr>
              <a:pattFill prst="pct25">
                <a:fgClr>
                  <a:srgbClr val="FFFFFF"/>
                </a:fgClr>
                <a:bgClr>
                  <a:srgbClr val="00808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11E3-4320-839C-5D91D97802D1}"/>
              </c:ext>
            </c:extLst>
          </c:dPt>
          <c:dPt>
            <c:idx val="10"/>
            <c:invertIfNegative val="0"/>
            <c:bubble3D val="0"/>
            <c:spPr>
              <a:gradFill rotWithShape="0">
                <a:gsLst>
                  <a:gs pos="0">
                    <a:srgbClr val="CCFFCC"/>
                  </a:gs>
                  <a:gs pos="100000">
                    <a:srgbClr val="FF9900"/>
                  </a:gs>
                </a:gsLst>
                <a:path path="rect">
                  <a:fillToRect r="100000" b="100000"/>
                </a:path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11E3-4320-839C-5D91D97802D1}"/>
              </c:ext>
            </c:extLst>
          </c:dPt>
          <c:cat>
            <c:strRef>
              <c:f>ULKE!$A$7:$A$19</c:f>
              <c:strCache>
                <c:ptCount val="13"/>
                <c:pt idx="0">
                  <c:v>ALMANYA</c:v>
                </c:pt>
                <c:pt idx="1">
                  <c:v>ABD</c:v>
                </c:pt>
                <c:pt idx="2">
                  <c:v>İTALYA</c:v>
                </c:pt>
                <c:pt idx="3">
                  <c:v>BİRLEŞİK KRALLIK</c:v>
                </c:pt>
                <c:pt idx="4">
                  <c:v>İSPANYA</c:v>
                </c:pt>
                <c:pt idx="5">
                  <c:v>FRANSA</c:v>
                </c:pt>
                <c:pt idx="6">
                  <c:v>RUSYA FEDERASYONU</c:v>
                </c:pt>
                <c:pt idx="7">
                  <c:v>IRAK</c:v>
                </c:pt>
                <c:pt idx="8">
                  <c:v>HOLLANDA</c:v>
                </c:pt>
                <c:pt idx="9">
                  <c:v>ROMANYA</c:v>
                </c:pt>
                <c:pt idx="10">
                  <c:v>İSRAİL</c:v>
                </c:pt>
                <c:pt idx="11">
                  <c:v>POLONYA</c:v>
                </c:pt>
                <c:pt idx="12">
                  <c:v>BAE</c:v>
                </c:pt>
              </c:strCache>
            </c:strRef>
          </c:cat>
          <c:val>
            <c:numRef>
              <c:f>ULKE!$N$7:$N$19</c:f>
              <c:numCache>
                <c:formatCode>#,##0.00</c:formatCode>
                <c:ptCount val="13"/>
                <c:pt idx="0">
                  <c:v>6279245.2967400001</c:v>
                </c:pt>
                <c:pt idx="1">
                  <c:v>3863240.6611100002</c:v>
                </c:pt>
                <c:pt idx="2">
                  <c:v>3753337.2089999998</c:v>
                </c:pt>
                <c:pt idx="3">
                  <c:v>3632749.4748300002</c:v>
                </c:pt>
                <c:pt idx="4">
                  <c:v>3248211.1491999999</c:v>
                </c:pt>
                <c:pt idx="5">
                  <c:v>3242207.7331699999</c:v>
                </c:pt>
                <c:pt idx="6">
                  <c:v>3203119.6121700001</c:v>
                </c:pt>
                <c:pt idx="7">
                  <c:v>2777162.98917</c:v>
                </c:pt>
                <c:pt idx="8">
                  <c:v>2179832.55547</c:v>
                </c:pt>
                <c:pt idx="9">
                  <c:v>1876357.3908200001</c:v>
                </c:pt>
                <c:pt idx="10">
                  <c:v>1868990.14811</c:v>
                </c:pt>
                <c:pt idx="11">
                  <c:v>1832320.34268</c:v>
                </c:pt>
                <c:pt idx="12">
                  <c:v>1356999.4121600001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1E3-4320-839C-5D91D9780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64261280"/>
        <c:axId val="-623769200"/>
        <c:axId val="0"/>
      </c:bar3DChart>
      <c:catAx>
        <c:axId val="-6642612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62376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-6237692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75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(1000 ABD DOLARI)</a:t>
                </a:r>
              </a:p>
            </c:rich>
          </c:tx>
          <c:layout>
            <c:manualLayout>
              <c:xMode val="edge"/>
              <c:yMode val="edge"/>
              <c:x val="0.44012017958832989"/>
              <c:y val="0.924427736855473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664261280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33" r="0.75000000000000033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78"/>
      <c:rotY val="14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2577933424044375"/>
          <c:y val="0.13908205841446453"/>
          <c:w val="0.45184167227452771"/>
          <c:h val="0.6077885952712099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FFFFFF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77-476F-BADA-3D6FCC6DDFFC}"/>
              </c:ext>
            </c:extLst>
          </c:dPt>
          <c:dPt>
            <c:idx val="1"/>
            <c:invertIfNegative val="0"/>
            <c:bubble3D val="0"/>
            <c:spPr>
              <a:pattFill prst="shingle">
                <a:fgClr>
                  <a:srgbClr val="000080"/>
                </a:fgClr>
                <a:bgClr>
                  <a:srgbClr val="FFFF9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77-476F-BADA-3D6FCC6DDFFC}"/>
              </c:ext>
            </c:extLst>
          </c:dPt>
          <c:dPt>
            <c:idx val="2"/>
            <c:invertIfNegative val="0"/>
            <c:bubble3D val="0"/>
            <c:spPr>
              <a:pattFill prst="pct30">
                <a:fgClr>
                  <a:srgbClr val="FFFFFF"/>
                </a:fgClr>
                <a:bgClr>
                  <a:srgbClr val="00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D877-476F-BADA-3D6FCC6DDFFC}"/>
              </c:ext>
            </c:extLst>
          </c:dPt>
          <c:cat>
            <c:strRef>
              <c:f>(SEKTOR!$A$5,SEKTOR!$A$19,SEKTOR!$A$37)</c:f>
              <c:strCache>
                <c:ptCount val="3"/>
                <c:pt idx="0">
                  <c:v>.I. TARIM</c:v>
                </c:pt>
                <c:pt idx="1">
                  <c:v>.II. SANAYİ</c:v>
                </c:pt>
                <c:pt idx="2">
                  <c:v> İklimlendirme Sanayii</c:v>
                </c:pt>
              </c:strCache>
            </c:strRef>
          </c:cat>
          <c:val>
            <c:numRef>
              <c:f>(SEKTOR!$N$5,SEKTOR!$N$19,SEKTOR!$N$37)</c:f>
              <c:numCache>
                <c:formatCode>#,##0</c:formatCode>
                <c:ptCount val="3"/>
                <c:pt idx="0">
                  <c:v>11175632.236249998</c:v>
                </c:pt>
                <c:pt idx="1">
                  <c:v>58196027.259399995</c:v>
                </c:pt>
                <c:pt idx="2">
                  <c:v>2317049.77336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77-476F-BADA-3D6FCC6DD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23774640"/>
        <c:axId val="-623765392"/>
        <c:axId val="0"/>
      </c:bar3DChart>
      <c:catAx>
        <c:axId val="-623774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62376539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-6237653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39943372517528791"/>
              <c:y val="0.8414464070369582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623774640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0.39370078740157488" l="0.39370078740157488" r="0.39370078740157488" t="0.39370078740157488" header="0.51181102362204722" footer="0.51181102362204722"/>
    <c:pageSetup paperSize="9"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 </a:t>
            </a:r>
          </a:p>
        </c:rich>
      </c:tx>
      <c:layout>
        <c:manualLayout>
          <c:xMode val="edge"/>
          <c:yMode val="edge"/>
          <c:x val="0.49776453055141578"/>
          <c:y val="2.620687865191140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9"/>
      <c:rotY val="20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7702923125667411"/>
          <c:y val="1.2873563218390805E-2"/>
          <c:w val="0.75409836065573765"/>
          <c:h val="0.73103448275862071"/>
        </c:manualLayout>
      </c:layout>
      <c:bar3DChart>
        <c:barDir val="bar"/>
        <c:grouping val="clustered"/>
        <c:varyColors val="0"/>
        <c:ser>
          <c:idx val="0"/>
          <c:order val="0"/>
          <c:spPr>
            <a:pattFill prst="smGrid">
              <a:fgClr>
                <a:srgbClr val="3366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ivot">
                <a:fgClr>
                  <a:srgbClr val="CCFFFF"/>
                </a:fgClr>
                <a:bgClr>
                  <a:srgbClr val="3399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BF-418B-8380-A9BF1E105C1F}"/>
              </c:ext>
            </c:extLst>
          </c:dPt>
          <c:dPt>
            <c:idx val="1"/>
            <c:invertIfNegative val="0"/>
            <c:bubble3D val="0"/>
            <c:spPr>
              <a:pattFill prst="lgConfetti">
                <a:fgClr>
                  <a:srgbClr val="CCFFCC"/>
                </a:fgClr>
                <a:bgClr>
                  <a:srgbClr val="FF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9BF-418B-8380-A9BF1E105C1F}"/>
              </c:ext>
            </c:extLst>
          </c:dPt>
          <c:dPt>
            <c:idx val="2"/>
            <c:invertIfNegative val="0"/>
            <c:bubble3D val="0"/>
            <c:spPr>
              <a:pattFill prst="weave">
                <a:fgClr>
                  <a:srgbClr val="FF0000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9BF-418B-8380-A9BF1E105C1F}"/>
              </c:ext>
            </c:extLst>
          </c:dPt>
          <c:dPt>
            <c:idx val="3"/>
            <c:invertIfNegative val="0"/>
            <c:bubble3D val="0"/>
            <c:spPr>
              <a:pattFill prst="dkDnDiag">
                <a:fgClr>
                  <a:srgbClr val="FFFFFF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9BF-418B-8380-A9BF1E105C1F}"/>
              </c:ext>
            </c:extLst>
          </c:dPt>
          <c:dPt>
            <c:idx val="4"/>
            <c:invertIfNegative val="0"/>
            <c:bubble3D val="0"/>
            <c:spPr>
              <a:pattFill prst="diagBrick">
                <a:fgClr>
                  <a:srgbClr val="0000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9BF-418B-8380-A9BF1E105C1F}"/>
              </c:ext>
            </c:extLst>
          </c:dPt>
          <c:dPt>
            <c:idx val="5"/>
            <c:invertIfNegative val="0"/>
            <c:bubble3D val="0"/>
            <c:spPr>
              <a:pattFill prst="pct30">
                <a:fgClr>
                  <a:srgbClr val="FFFF00"/>
                </a:fgClr>
                <a:bgClr>
                  <a:srgbClr val="3366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9BF-418B-8380-A9BF1E105C1F}"/>
              </c:ext>
            </c:extLst>
          </c:dPt>
          <c:cat>
            <c:strRef>
              <c:f>(SEKTOR!$A$6,SEKTOR!$A$15,SEKTOR!$A$17,SEKTOR!$A$20,SEKTOR!$A$24,SEKTOR!$A$26,SEKTOR!$A$37)</c:f>
              <c:strCache>
                <c:ptCount val="7"/>
                <c:pt idx="0">
                  <c:v>.     A. BİTKİSEL ÜRÜNLER</c:v>
                </c:pt>
                <c:pt idx="1">
                  <c:v>.     B. HAYVANSAL ÜRÜNLER</c:v>
                </c:pt>
                <c:pt idx="2">
                  <c:v>.     C. AĞAÇ VE ORMAN ÜRÜNLERİ</c:v>
                </c:pt>
                <c:pt idx="3">
                  <c:v>.     A. TARIMA DAYALI İŞLENMİŞ ÜRÜNLER</c:v>
                </c:pt>
                <c:pt idx="4">
                  <c:v>.     B. KİMYEVİ MADDELER VE MAMÜLLERİ</c:v>
                </c:pt>
                <c:pt idx="5">
                  <c:v>.     C. SANAYİ MAMULLERİ</c:v>
                </c:pt>
                <c:pt idx="6">
                  <c:v> İklimlendirme Sanayii</c:v>
                </c:pt>
              </c:strCache>
            </c:strRef>
          </c:cat>
          <c:val>
            <c:numRef>
              <c:f>(SEKTOR!$N$6,SEKTOR!$N$15,SEKTOR!$N$17,SEKTOR!$N$20,SEKTOR!$N$24,SEKTOR!$N$26,SEKTOR!$N$37)</c:f>
              <c:numCache>
                <c:formatCode>#,##0</c:formatCode>
                <c:ptCount val="7"/>
                <c:pt idx="0">
                  <c:v>7489390.7581599997</c:v>
                </c:pt>
                <c:pt idx="1">
                  <c:v>1096486.821</c:v>
                </c:pt>
                <c:pt idx="2">
                  <c:v>2589754.6570899999</c:v>
                </c:pt>
                <c:pt idx="3">
                  <c:v>4740872.0269799996</c:v>
                </c:pt>
                <c:pt idx="4">
                  <c:v>9831174.1541099995</c:v>
                </c:pt>
                <c:pt idx="5">
                  <c:v>43623981.078309998</c:v>
                </c:pt>
                <c:pt idx="6">
                  <c:v>2317049.77336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BF-418B-8380-A9BF1E105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23766480"/>
        <c:axId val="-623773008"/>
        <c:axId val="0"/>
      </c:bar3DChart>
      <c:catAx>
        <c:axId val="-623766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6237730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-6237730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46050670640834573"/>
              <c:y val="0.822068916292756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623766480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44"/>
      <c:hPercent val="105"/>
      <c:rotY val="44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1149752954331966"/>
          <c:y val="1.6348773841961855E-2"/>
          <c:w val="0.66844963421313264"/>
          <c:h val="0.83514986376021794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weave">
                <a:fgClr>
                  <a:srgbClr val="FF0000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01-4B69-A32E-3C3E813C303A}"/>
              </c:ext>
            </c:extLst>
          </c:dPt>
          <c:dPt>
            <c:idx val="1"/>
            <c:invertIfNegative val="0"/>
            <c:bubble3D val="0"/>
            <c:spPr>
              <a:pattFill prst="sphere">
                <a:fgClr>
                  <a:srgbClr val="3366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801-4B69-A32E-3C3E813C303A}"/>
              </c:ext>
            </c:extLst>
          </c:dPt>
          <c:dPt>
            <c:idx val="2"/>
            <c:invertIfNegative val="0"/>
            <c:bubble3D val="0"/>
            <c:spPr>
              <a:pattFill prst="ltDnDiag">
                <a:fgClr>
                  <a:srgbClr val="FF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801-4B69-A32E-3C3E813C303A}"/>
              </c:ext>
            </c:extLst>
          </c:dPt>
          <c:dPt>
            <c:idx val="3"/>
            <c:invertIfNegative val="0"/>
            <c:bubble3D val="0"/>
            <c:spPr>
              <a:pattFill prst="ltDnDiag">
                <a:fgClr>
                  <a:srgbClr val="FFFF00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801-4B69-A32E-3C3E813C303A}"/>
              </c:ext>
            </c:extLst>
          </c:dPt>
          <c:dPt>
            <c:idx val="5"/>
            <c:invertIfNegative val="0"/>
            <c:bubble3D val="0"/>
            <c:spPr>
              <a:pattFill prst="shingle">
                <a:fgClr>
                  <a:srgbClr val="00CC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801-4B69-A32E-3C3E813C303A}"/>
              </c:ext>
            </c:extLst>
          </c:dPt>
          <c:dPt>
            <c:idx val="6"/>
            <c:invertIfNegative val="0"/>
            <c:bubble3D val="0"/>
            <c:spPr>
              <a:pattFill prst="openDmnd">
                <a:fgClr>
                  <a:srgbClr val="FF6600"/>
                </a:fgClr>
                <a:bgClr>
                  <a:srgbClr val="E3E3E3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5801-4B69-A32E-3C3E813C303A}"/>
              </c:ext>
            </c:extLst>
          </c:dPt>
          <c:dPt>
            <c:idx val="7"/>
            <c:invertIfNegative val="0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5801-4B69-A32E-3C3E813C303A}"/>
              </c:ext>
            </c:extLst>
          </c:dPt>
          <c:dPt>
            <c:idx val="8"/>
            <c:invertIfNegative val="0"/>
            <c:bubble3D val="0"/>
            <c:spPr>
              <a:pattFill prst="dkHorz">
                <a:fgClr>
                  <a:srgbClr val="CCCCFF"/>
                </a:fgClr>
                <a:bgClr>
                  <a:srgbClr val="00FF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5801-4B69-A32E-3C3E813C303A}"/>
              </c:ext>
            </c:extLst>
          </c:dPt>
          <c:dPt>
            <c:idx val="9"/>
            <c:invertIfNegative val="0"/>
            <c:bubble3D val="0"/>
            <c:spPr>
              <a:pattFill prst="pct90">
                <a:fgClr>
                  <a:srgbClr val="99CCFF"/>
                </a:fgClr>
                <a:bgClr>
                  <a:srgbClr val="6600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5801-4B69-A32E-3C3E813C303A}"/>
              </c:ext>
            </c:extLst>
          </c:dPt>
          <c:dPt>
            <c:idx val="10"/>
            <c:invertIfNegative val="0"/>
            <c:bubble3D val="0"/>
            <c:spPr>
              <a:pattFill prst="shingle">
                <a:fgClr>
                  <a:srgbClr val="000080"/>
                </a:fgClr>
                <a:bgClr>
                  <a:srgbClr val="FFFF9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5801-4B69-A32E-3C3E813C303A}"/>
              </c:ext>
            </c:extLst>
          </c:dPt>
          <c:dPt>
            <c:idx val="11"/>
            <c:invertIfNegative val="0"/>
            <c:bubble3D val="0"/>
            <c:spPr>
              <a:pattFill prst="divot">
                <a:fgClr>
                  <a:srgbClr val="3366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5801-4B69-A32E-3C3E813C303A}"/>
              </c:ext>
            </c:extLst>
          </c:dPt>
          <c:dPt>
            <c:idx val="12"/>
            <c:invertIfNegative val="0"/>
            <c:bubble3D val="0"/>
            <c:spPr>
              <a:pattFill prst="lgConfetti">
                <a:fgClr>
                  <a:srgbClr val="CC99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5801-4B69-A32E-3C3E813C303A}"/>
              </c:ext>
            </c:extLst>
          </c:dPt>
          <c:dPt>
            <c:idx val="13"/>
            <c:invertIfNegative val="0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5801-4B69-A32E-3C3E813C303A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5801-4B69-A32E-3C3E813C303A}"/>
              </c:ext>
            </c:extLst>
          </c:dPt>
          <c:dPt>
            <c:idx val="15"/>
            <c:invertIfNegative val="0"/>
            <c:bubble3D val="0"/>
            <c:spPr>
              <a:pattFill prst="wdDnDiag">
                <a:fgClr>
                  <a:srgbClr val="FF99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5801-4B69-A32E-3C3E813C303A}"/>
              </c:ext>
            </c:extLst>
          </c:dPt>
          <c:dPt>
            <c:idx val="16"/>
            <c:invertIfNegative val="0"/>
            <c:bubble3D val="0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5801-4B69-A32E-3C3E813C303A}"/>
              </c:ext>
            </c:extLst>
          </c:dPt>
          <c:dPt>
            <c:idx val="17"/>
            <c:invertIfNegative val="0"/>
            <c:bubble3D val="0"/>
            <c:spPr>
              <a:pattFill prst="shingle">
                <a:fgClr>
                  <a:srgbClr val="FFFF00"/>
                </a:fgClr>
                <a:bgClr>
                  <a:srgbClr val="00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5801-4B69-A32E-3C3E813C303A}"/>
              </c:ext>
            </c:extLst>
          </c:dPt>
          <c:dPt>
            <c:idx val="18"/>
            <c:invertIfNegative val="0"/>
            <c:bubble3D val="0"/>
            <c:spPr>
              <a:gradFill rotWithShape="0">
                <a:gsLst>
                  <a:gs pos="0">
                    <a:srgbClr val="000082"/>
                  </a:gs>
                  <a:gs pos="30000">
                    <a:srgbClr val="66008F"/>
                  </a:gs>
                  <a:gs pos="64999">
                    <a:srgbClr val="BA0066"/>
                  </a:gs>
                  <a:gs pos="89999">
                    <a:srgbClr val="FF0000"/>
                  </a:gs>
                  <a:gs pos="100000">
                    <a:srgbClr val="FF82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5801-4B69-A32E-3C3E813C303A}"/>
              </c:ext>
            </c:extLst>
          </c:dPt>
          <c:dPt>
            <c:idx val="19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5801-4B69-A32E-3C3E813C303A}"/>
              </c:ext>
            </c:extLst>
          </c:dPt>
          <c:dPt>
            <c:idx val="20"/>
            <c:invertIfNegative val="0"/>
            <c:bubble3D val="0"/>
            <c:spPr>
              <a:gradFill rotWithShape="0">
                <a:gsLst>
                  <a:gs pos="0">
                    <a:srgbClr val="339966"/>
                  </a:gs>
                  <a:gs pos="100000">
                    <a:srgbClr val="FFFFFF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5801-4B69-A32E-3C3E813C303A}"/>
              </c:ext>
            </c:extLst>
          </c:dPt>
          <c:cat>
            <c:strRef>
              <c:f>(SEKTOR!$A$7:$A$14,SEKTOR!$A$16,SEKTOR!$A$18,SEKTOR!$A$21:$A$23,SEKTOR!$A$25,SEKTOR!$A$27:$A$36,SEKTOR!$A$38)</c:f>
              <c:strCache>
                <c:ptCount val="25"/>
                <c:pt idx="0">
                  <c:v> Hububat, Bakliyat, Yağlı Tohumlar ve Mamulleri </c:v>
                </c:pt>
                <c:pt idx="1">
                  <c:v> Yaş Meyve ve Sebze  </c:v>
                </c:pt>
                <c:pt idx="2">
                  <c:v> Meyve Sebze Mamulleri </c:v>
                </c:pt>
                <c:pt idx="3">
                  <c:v> Kuru Meyve ve Mamulleri  </c:v>
                </c:pt>
                <c:pt idx="4">
                  <c:v> Fındık ve Mamulleri </c:v>
                </c:pt>
                <c:pt idx="5">
                  <c:v> Zeytin ve Zeytinyağı </c:v>
                </c:pt>
                <c:pt idx="6">
                  <c:v> Tütün </c:v>
                </c:pt>
                <c:pt idx="7">
                  <c:v> Süs Bitkileri ve Mamulleri</c:v>
                </c:pt>
                <c:pt idx="8">
                  <c:v> Su Ürünleri ve Hayvansal Mamuller</c:v>
                </c:pt>
                <c:pt idx="9">
                  <c:v> Mobilya, Kağıt ve Orman Ürünleri</c:v>
                </c:pt>
                <c:pt idx="10">
                  <c:v> Tekstil ve Hammaddeleri</c:v>
                </c:pt>
                <c:pt idx="11">
                  <c:v> Deri ve Deri Mamulleri </c:v>
                </c:pt>
                <c:pt idx="12">
                  <c:v> Halı </c:v>
                </c:pt>
                <c:pt idx="13">
                  <c:v> Kimyevi Maddeler ve Mamulleri  </c:v>
                </c:pt>
                <c:pt idx="14">
                  <c:v> Hazırgiyim ve Konfeksiyon </c:v>
                </c:pt>
                <c:pt idx="15">
                  <c:v> Otomotiv Endüstrisi</c:v>
                </c:pt>
                <c:pt idx="16">
                  <c:v> Gemi, Yat ve Hizmetleri</c:v>
                </c:pt>
                <c:pt idx="17">
                  <c:v> Elektrik ve Elektronik</c:v>
                </c:pt>
                <c:pt idx="18">
                  <c:v> Makine ve Aksamları</c:v>
                </c:pt>
                <c:pt idx="19">
                  <c:v> Demir ve Demir Dışı Metaller </c:v>
                </c:pt>
                <c:pt idx="20">
                  <c:v> Çelik</c:v>
                </c:pt>
                <c:pt idx="21">
                  <c:v> Çimento Cam Seramik ve Toprak Ürünleri</c:v>
                </c:pt>
                <c:pt idx="22">
                  <c:v> Mücevher</c:v>
                </c:pt>
                <c:pt idx="23">
                  <c:v> Savunma ve Havacılık Sanayii</c:v>
                </c:pt>
                <c:pt idx="24">
                  <c:v> Diğer Sanayi Ürünleri</c:v>
                </c:pt>
              </c:strCache>
            </c:strRef>
          </c:cat>
          <c:val>
            <c:numRef>
              <c:f>(SEKTOR!$N$7:$N$14,SEKTOR!$N$16,SEKTOR!$N$18,SEKTOR!$N$21:$N$23,SEKTOR!$N$25,SEKTOR!$N$27:$N$36,SEKTOR!$N$38)</c:f>
              <c:numCache>
                <c:formatCode>#,##0</c:formatCode>
                <c:ptCount val="25"/>
                <c:pt idx="0">
                  <c:v>3801213.8617699998</c:v>
                </c:pt>
                <c:pt idx="1">
                  <c:v>1176424.27514</c:v>
                </c:pt>
                <c:pt idx="2">
                  <c:v>718614.58276000002</c:v>
                </c:pt>
                <c:pt idx="3">
                  <c:v>493204.24333999999</c:v>
                </c:pt>
                <c:pt idx="4">
                  <c:v>579741.16246000002</c:v>
                </c:pt>
                <c:pt idx="5">
                  <c:v>377016.56981999998</c:v>
                </c:pt>
                <c:pt idx="6">
                  <c:v>280596.51071</c:v>
                </c:pt>
                <c:pt idx="7">
                  <c:v>62579.552159999999</c:v>
                </c:pt>
                <c:pt idx="8">
                  <c:v>1096486.821</c:v>
                </c:pt>
                <c:pt idx="9">
                  <c:v>2589754.6570899999</c:v>
                </c:pt>
                <c:pt idx="10">
                  <c:v>3198112.7948599998</c:v>
                </c:pt>
                <c:pt idx="11">
                  <c:v>716608.04393000004</c:v>
                </c:pt>
                <c:pt idx="12">
                  <c:v>826151.18819000002</c:v>
                </c:pt>
                <c:pt idx="13">
                  <c:v>9831174.1541099995</c:v>
                </c:pt>
                <c:pt idx="14">
                  <c:v>6703623.3576199999</c:v>
                </c:pt>
                <c:pt idx="15">
                  <c:v>11310544.96793</c:v>
                </c:pt>
                <c:pt idx="16">
                  <c:v>286075.76036999997</c:v>
                </c:pt>
                <c:pt idx="17">
                  <c:v>5220665.4887899999</c:v>
                </c:pt>
                <c:pt idx="18">
                  <c:v>3637134.4783100002</c:v>
                </c:pt>
                <c:pt idx="19">
                  <c:v>4269960.8899100004</c:v>
                </c:pt>
                <c:pt idx="20">
                  <c:v>4628666.2091199998</c:v>
                </c:pt>
                <c:pt idx="21">
                  <c:v>1542225.80067</c:v>
                </c:pt>
                <c:pt idx="22">
                  <c:v>2157020.7662499999</c:v>
                </c:pt>
                <c:pt idx="23">
                  <c:v>1507900.20487</c:v>
                </c:pt>
                <c:pt idx="24">
                  <c:v>43113.381110000002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5801-4B69-A32E-3C3E813C3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23775728"/>
        <c:axId val="-623769744"/>
        <c:axId val="0"/>
      </c:bar3DChart>
      <c:catAx>
        <c:axId val="-623775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6237697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-623769744"/>
        <c:scaling>
          <c:orientation val="minMax"/>
          <c:max val="2000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48529439836063271"/>
              <c:y val="0.8773843122910368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623775728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hPercent val="78"/>
      <c:rotY val="14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2577933424044375"/>
          <c:y val="0.13908205841446453"/>
          <c:w val="0.45184167227452771"/>
          <c:h val="0.60778859527120999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kUpDiag">
                <a:fgClr>
                  <a:srgbClr val="FFFFFF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F7D-4C5B-81AA-71AB7311EB36}"/>
              </c:ext>
            </c:extLst>
          </c:dPt>
          <c:dPt>
            <c:idx val="1"/>
            <c:invertIfNegative val="0"/>
            <c:bubble3D val="0"/>
            <c:spPr>
              <a:pattFill prst="shingle">
                <a:fgClr>
                  <a:srgbClr val="000080"/>
                </a:fgClr>
                <a:bgClr>
                  <a:srgbClr val="FFFF9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F7D-4C5B-81AA-71AB7311EB36}"/>
              </c:ext>
            </c:extLst>
          </c:dPt>
          <c:dPt>
            <c:idx val="2"/>
            <c:invertIfNegative val="0"/>
            <c:bubble3D val="0"/>
            <c:spPr>
              <a:pattFill prst="pct30">
                <a:fgClr>
                  <a:srgbClr val="FFFFFF"/>
                </a:fgClr>
                <a:bgClr>
                  <a:srgbClr val="00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2F7D-4C5B-81AA-71AB7311EB36}"/>
              </c:ext>
            </c:extLst>
          </c:dPt>
          <c:cat>
            <c:strRef>
              <c:f>(SEKTOR_KG!$A$5,SEKTOR_KG!$A$19,SEKTOR_KG!$A$37)</c:f>
              <c:strCache>
                <c:ptCount val="3"/>
                <c:pt idx="0">
                  <c:v>.I. TARIM</c:v>
                </c:pt>
                <c:pt idx="1">
                  <c:v>.II. SANAYİ</c:v>
                </c:pt>
                <c:pt idx="2">
                  <c:v> İklimlendirme Sanayii</c:v>
                </c:pt>
              </c:strCache>
            </c:strRef>
          </c:cat>
          <c:val>
            <c:numRef>
              <c:f>(SEKTOR_KG!$N$5,SEKTOR_KG!$N$19,SEKTOR_KG!$N$37)</c:f>
              <c:numCache>
                <c:formatCode>#,##0</c:formatCode>
                <c:ptCount val="3"/>
                <c:pt idx="0">
                  <c:v>8019902.3201029999</c:v>
                </c:pt>
                <c:pt idx="1">
                  <c:v>27121162.142277997</c:v>
                </c:pt>
                <c:pt idx="2">
                  <c:v>366591.49122500001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7D-4C5B-81AA-71AB7311E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23768112"/>
        <c:axId val="-623770832"/>
        <c:axId val="0"/>
      </c:bar3DChart>
      <c:catAx>
        <c:axId val="-623768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6237708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-62377083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39943372517528791"/>
              <c:y val="0.8414464070369582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623768112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0.39370078740157488" l="0.39370078740157488" r="0.39370078740157488" t="0.39370078740157488" header="0.51181102362204722" footer="0.51181102362204722"/>
    <c:pageSetup paperSize="9"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tr-TR"/>
              <a:t> </a:t>
            </a:r>
          </a:p>
        </c:rich>
      </c:tx>
      <c:layout>
        <c:manualLayout>
          <c:xMode val="edge"/>
          <c:yMode val="edge"/>
          <c:x val="0.49776453055141578"/>
          <c:y val="2.620687865191140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9"/>
      <c:rotY val="20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7702923125667411"/>
          <c:y val="1.2873563218390805E-2"/>
          <c:w val="0.75409836065573765"/>
          <c:h val="0.73103448275862071"/>
        </c:manualLayout>
      </c:layout>
      <c:bar3DChart>
        <c:barDir val="bar"/>
        <c:grouping val="clustered"/>
        <c:varyColors val="0"/>
        <c:ser>
          <c:idx val="0"/>
          <c:order val="0"/>
          <c:spPr>
            <a:pattFill prst="smGrid">
              <a:fgClr>
                <a:srgbClr val="3366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divot">
                <a:fgClr>
                  <a:srgbClr val="CCFFFF"/>
                </a:fgClr>
                <a:bgClr>
                  <a:srgbClr val="3399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11-499E-B892-CCC5F94B3533}"/>
              </c:ext>
            </c:extLst>
          </c:dPt>
          <c:dPt>
            <c:idx val="1"/>
            <c:invertIfNegative val="0"/>
            <c:bubble3D val="0"/>
            <c:spPr>
              <a:pattFill prst="lgConfetti">
                <a:fgClr>
                  <a:srgbClr val="CCFFCC"/>
                </a:fgClr>
                <a:bgClr>
                  <a:srgbClr val="FF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211-499E-B892-CCC5F94B3533}"/>
              </c:ext>
            </c:extLst>
          </c:dPt>
          <c:dPt>
            <c:idx val="2"/>
            <c:invertIfNegative val="0"/>
            <c:bubble3D val="0"/>
            <c:spPr>
              <a:pattFill prst="weave">
                <a:fgClr>
                  <a:srgbClr val="FF0000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211-499E-B892-CCC5F94B3533}"/>
              </c:ext>
            </c:extLst>
          </c:dPt>
          <c:dPt>
            <c:idx val="3"/>
            <c:invertIfNegative val="0"/>
            <c:bubble3D val="0"/>
            <c:spPr>
              <a:pattFill prst="dkDnDiag">
                <a:fgClr>
                  <a:srgbClr val="FFFFFF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211-499E-B892-CCC5F94B3533}"/>
              </c:ext>
            </c:extLst>
          </c:dPt>
          <c:dPt>
            <c:idx val="4"/>
            <c:invertIfNegative val="0"/>
            <c:bubble3D val="0"/>
            <c:spPr>
              <a:pattFill prst="diagBrick">
                <a:fgClr>
                  <a:srgbClr val="0000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211-499E-B892-CCC5F94B3533}"/>
              </c:ext>
            </c:extLst>
          </c:dPt>
          <c:dPt>
            <c:idx val="5"/>
            <c:invertIfNegative val="0"/>
            <c:bubble3D val="0"/>
            <c:spPr>
              <a:pattFill prst="pct30">
                <a:fgClr>
                  <a:srgbClr val="FFFF00"/>
                </a:fgClr>
                <a:bgClr>
                  <a:srgbClr val="3366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211-499E-B892-CCC5F94B3533}"/>
              </c:ext>
            </c:extLst>
          </c:dPt>
          <c:cat>
            <c:strRef>
              <c:f>(SEKTOR_KG!$A$6,SEKTOR_KG!$A$15,SEKTOR_KG!$A$17,SEKTOR_KG!$A$20,SEKTOR_KG!$A$24,SEKTOR_KG!$A$26,SEKTOR_KG!$A$37)</c:f>
              <c:strCache>
                <c:ptCount val="7"/>
                <c:pt idx="0">
                  <c:v>.     A. BİTKİSEL ÜRÜNLER</c:v>
                </c:pt>
                <c:pt idx="1">
                  <c:v>.     B. HAYVANSAL ÜRÜNLER</c:v>
                </c:pt>
                <c:pt idx="2">
                  <c:v>.     C. AĞAÇ VE ORMAN ÜRÜNLERİ</c:v>
                </c:pt>
                <c:pt idx="3">
                  <c:v>.     A. TARIMA DAYALI İŞLENMİŞ ÜRÜNLER</c:v>
                </c:pt>
                <c:pt idx="4">
                  <c:v>.     B. KİMYEVİ MADDELER VE MAMÜLLERİ</c:v>
                </c:pt>
                <c:pt idx="5">
                  <c:v>.     C. SANAYİ MAMULLERİ</c:v>
                </c:pt>
                <c:pt idx="6">
                  <c:v> İklimlendirme Sanayii</c:v>
                </c:pt>
              </c:strCache>
            </c:strRef>
          </c:cat>
          <c:val>
            <c:numRef>
              <c:f>(SEKTOR_KG!$N$6,SEKTOR_KG!$N$15,SEKTOR_KG!$N$17,SEKTOR_KG!$N$20,SEKTOR_KG!$N$24,SEKTOR_KG!$N$26,SEKTOR_KG!$N$37)</c:f>
              <c:numCache>
                <c:formatCode>#,##0</c:formatCode>
                <c:ptCount val="7"/>
                <c:pt idx="0">
                  <c:v>5962901.7322340002</c:v>
                </c:pt>
                <c:pt idx="1">
                  <c:v>359643.31566700002</c:v>
                </c:pt>
                <c:pt idx="2">
                  <c:v>1697357.272202</c:v>
                </c:pt>
                <c:pt idx="3">
                  <c:v>1045684.2026279999</c:v>
                </c:pt>
                <c:pt idx="4">
                  <c:v>8530176.521985</c:v>
                </c:pt>
                <c:pt idx="5">
                  <c:v>17545301.417664997</c:v>
                </c:pt>
                <c:pt idx="6">
                  <c:v>366591.49122500001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211-499E-B892-CCC5F94B3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64258016"/>
        <c:axId val="-753235056"/>
        <c:axId val="0"/>
      </c:bar3DChart>
      <c:catAx>
        <c:axId val="-664258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7532350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-7532350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9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46050670640834573"/>
              <c:y val="0.822068916292756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664258016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r-T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44"/>
      <c:hPercent val="105"/>
      <c:rotY val="44"/>
      <c:depthPercent val="100"/>
      <c:rAngAx val="1"/>
    </c:view3D>
    <c:floor>
      <c:thickness val="0"/>
      <c:spPr>
        <a:pattFill prst="pct70">
          <a:fgClr>
            <a:srgbClr val="CCFFFF"/>
          </a:fgClr>
          <a:bgClr>
            <a:srgbClr val="FFFFFF"/>
          </a:bgClr>
        </a:patt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1149752954331966"/>
          <c:y val="1.6348773841961855E-2"/>
          <c:w val="0.66844963421313264"/>
          <c:h val="0.83514986376021794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rgbClr val="3366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pattFill prst="weave">
                <a:fgClr>
                  <a:srgbClr val="FF0000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721-471D-A9EB-1FC46E71EF36}"/>
              </c:ext>
            </c:extLst>
          </c:dPt>
          <c:dPt>
            <c:idx val="1"/>
            <c:invertIfNegative val="0"/>
            <c:bubble3D val="0"/>
            <c:spPr>
              <a:pattFill prst="sphere">
                <a:fgClr>
                  <a:srgbClr val="3366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721-471D-A9EB-1FC46E71EF36}"/>
              </c:ext>
            </c:extLst>
          </c:dPt>
          <c:dPt>
            <c:idx val="2"/>
            <c:invertIfNegative val="0"/>
            <c:bubble3D val="0"/>
            <c:spPr>
              <a:pattFill prst="ltDnDiag">
                <a:fgClr>
                  <a:srgbClr val="FF00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721-471D-A9EB-1FC46E71EF36}"/>
              </c:ext>
            </c:extLst>
          </c:dPt>
          <c:dPt>
            <c:idx val="3"/>
            <c:invertIfNegative val="0"/>
            <c:bubble3D val="0"/>
            <c:spPr>
              <a:pattFill prst="ltDnDiag">
                <a:fgClr>
                  <a:srgbClr val="FFFF00"/>
                </a:fgClr>
                <a:bgClr>
                  <a:srgbClr val="FF0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721-471D-A9EB-1FC46E71EF36}"/>
              </c:ext>
            </c:extLst>
          </c:dPt>
          <c:dPt>
            <c:idx val="5"/>
            <c:invertIfNegative val="0"/>
            <c:bubble3D val="0"/>
            <c:spPr>
              <a:pattFill prst="shingle">
                <a:fgClr>
                  <a:srgbClr val="00CC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721-471D-A9EB-1FC46E71EF36}"/>
              </c:ext>
            </c:extLst>
          </c:dPt>
          <c:dPt>
            <c:idx val="6"/>
            <c:invertIfNegative val="0"/>
            <c:bubble3D val="0"/>
            <c:spPr>
              <a:pattFill prst="openDmnd">
                <a:fgClr>
                  <a:srgbClr val="FF6600"/>
                </a:fgClr>
                <a:bgClr>
                  <a:srgbClr val="E3E3E3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721-471D-A9EB-1FC46E71EF36}"/>
              </c:ext>
            </c:extLst>
          </c:dPt>
          <c:dPt>
            <c:idx val="7"/>
            <c:invertIfNegative val="0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8721-471D-A9EB-1FC46E71EF36}"/>
              </c:ext>
            </c:extLst>
          </c:dPt>
          <c:dPt>
            <c:idx val="8"/>
            <c:invertIfNegative val="0"/>
            <c:bubble3D val="0"/>
            <c:spPr>
              <a:pattFill prst="dkHorz">
                <a:fgClr>
                  <a:srgbClr val="CCCCFF"/>
                </a:fgClr>
                <a:bgClr>
                  <a:srgbClr val="00FF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F-8721-471D-A9EB-1FC46E71EF36}"/>
              </c:ext>
            </c:extLst>
          </c:dPt>
          <c:dPt>
            <c:idx val="9"/>
            <c:invertIfNegative val="0"/>
            <c:bubble3D val="0"/>
            <c:spPr>
              <a:pattFill prst="pct90">
                <a:fgClr>
                  <a:srgbClr val="99CCFF"/>
                </a:fgClr>
                <a:bgClr>
                  <a:srgbClr val="660066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1-8721-471D-A9EB-1FC46E71EF36}"/>
              </c:ext>
            </c:extLst>
          </c:dPt>
          <c:dPt>
            <c:idx val="10"/>
            <c:invertIfNegative val="0"/>
            <c:bubble3D val="0"/>
            <c:spPr>
              <a:pattFill prst="shingle">
                <a:fgClr>
                  <a:srgbClr val="000080"/>
                </a:fgClr>
                <a:bgClr>
                  <a:srgbClr val="FFFF9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3-8721-471D-A9EB-1FC46E71EF36}"/>
              </c:ext>
            </c:extLst>
          </c:dPt>
          <c:dPt>
            <c:idx val="11"/>
            <c:invertIfNegative val="0"/>
            <c:bubble3D val="0"/>
            <c:spPr>
              <a:pattFill prst="divot">
                <a:fgClr>
                  <a:srgbClr val="3366FF"/>
                </a:fgClr>
                <a:bgClr>
                  <a:srgbClr val="FFFFCC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5-8721-471D-A9EB-1FC46E71EF36}"/>
              </c:ext>
            </c:extLst>
          </c:dPt>
          <c:dPt>
            <c:idx val="12"/>
            <c:invertIfNegative val="0"/>
            <c:bubble3D val="0"/>
            <c:spPr>
              <a:pattFill prst="lgConfetti">
                <a:fgClr>
                  <a:srgbClr val="CC99FF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7-8721-471D-A9EB-1FC46E71EF36}"/>
              </c:ext>
            </c:extLst>
          </c:dPt>
          <c:dPt>
            <c:idx val="13"/>
            <c:invertIfNegative val="0"/>
            <c:bubble3D val="0"/>
            <c:spPr>
              <a:solidFill>
                <a:srgbClr val="FF99CC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9-8721-471D-A9EB-1FC46E71EF36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B-8721-471D-A9EB-1FC46E71EF36}"/>
              </c:ext>
            </c:extLst>
          </c:dPt>
          <c:dPt>
            <c:idx val="15"/>
            <c:invertIfNegative val="0"/>
            <c:bubble3D val="0"/>
            <c:spPr>
              <a:pattFill prst="wdDnDiag">
                <a:fgClr>
                  <a:srgbClr val="FF9900"/>
                </a:fgClr>
                <a:bgClr>
                  <a:srgbClr val="FFFF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D-8721-471D-A9EB-1FC46E71EF36}"/>
              </c:ext>
            </c:extLst>
          </c:dPt>
          <c:dPt>
            <c:idx val="16"/>
            <c:invertIfNegative val="0"/>
            <c:bubble3D val="0"/>
            <c:spPr>
              <a:blipFill dpi="0" rotWithShape="0">
                <a:blip xmlns:r="http://schemas.openxmlformats.org/officeDocument/2006/relationships" r:embed="rId1"/>
                <a:srcRect/>
                <a:tile tx="0" ty="0" sx="100000" sy="100000" flip="none" algn="tl"/>
              </a:blip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F-8721-471D-A9EB-1FC46E71EF36}"/>
              </c:ext>
            </c:extLst>
          </c:dPt>
          <c:dPt>
            <c:idx val="17"/>
            <c:invertIfNegative val="0"/>
            <c:bubble3D val="0"/>
            <c:spPr>
              <a:pattFill prst="shingle">
                <a:fgClr>
                  <a:srgbClr val="FFFF00"/>
                </a:fgClr>
                <a:bgClr>
                  <a:srgbClr val="0000FF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1-8721-471D-A9EB-1FC46E71EF36}"/>
              </c:ext>
            </c:extLst>
          </c:dPt>
          <c:dPt>
            <c:idx val="18"/>
            <c:invertIfNegative val="0"/>
            <c:bubble3D val="0"/>
            <c:spPr>
              <a:gradFill rotWithShape="0">
                <a:gsLst>
                  <a:gs pos="0">
                    <a:srgbClr val="000082"/>
                  </a:gs>
                  <a:gs pos="30000">
                    <a:srgbClr val="66008F"/>
                  </a:gs>
                  <a:gs pos="64999">
                    <a:srgbClr val="BA0066"/>
                  </a:gs>
                  <a:gs pos="89999">
                    <a:srgbClr val="FF0000"/>
                  </a:gs>
                  <a:gs pos="100000">
                    <a:srgbClr val="FF82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3-8721-471D-A9EB-1FC46E71EF36}"/>
              </c:ext>
            </c:extLst>
          </c:dPt>
          <c:dPt>
            <c:idx val="19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5-8721-471D-A9EB-1FC46E71EF36}"/>
              </c:ext>
            </c:extLst>
          </c:dPt>
          <c:dPt>
            <c:idx val="20"/>
            <c:invertIfNegative val="0"/>
            <c:bubble3D val="0"/>
            <c:spPr>
              <a:gradFill rotWithShape="0">
                <a:gsLst>
                  <a:gs pos="0">
                    <a:srgbClr val="339966"/>
                  </a:gs>
                  <a:gs pos="100000">
                    <a:srgbClr val="FFFFFF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7-8721-471D-A9EB-1FC46E71EF36}"/>
              </c:ext>
            </c:extLst>
          </c:dPt>
          <c:cat>
            <c:strRef>
              <c:f>(SEKTOR_KG!$A$7:$A$14,SEKTOR_KG!$A$16,SEKTOR_KG!$A$18,SEKTOR_KG!$A$21:$A$23,SEKTOR_KG!$A$25,SEKTOR_KG!$A$27:$A$36,SEKTOR_KG!$A$38)</c:f>
              <c:strCache>
                <c:ptCount val="25"/>
                <c:pt idx="0">
                  <c:v> Hububat, Bakliyat, Yağlı Tohumlar ve Mamulleri </c:v>
                </c:pt>
                <c:pt idx="1">
                  <c:v> Yaş Meyve ve Sebze  </c:v>
                </c:pt>
                <c:pt idx="2">
                  <c:v> Meyve Sebze Mamulleri </c:v>
                </c:pt>
                <c:pt idx="3">
                  <c:v> Kuru Meyve ve Mamulleri  </c:v>
                </c:pt>
                <c:pt idx="4">
                  <c:v> Fındık ve Mamulleri </c:v>
                </c:pt>
                <c:pt idx="5">
                  <c:v> Zeytin ve Zeytinyağı </c:v>
                </c:pt>
                <c:pt idx="6">
                  <c:v> Tütün </c:v>
                </c:pt>
                <c:pt idx="7">
                  <c:v> Süs Bitkileri ve Mamulleri</c:v>
                </c:pt>
                <c:pt idx="8">
                  <c:v> Su Ürünleri ve Hayvansal Mamuller</c:v>
                </c:pt>
                <c:pt idx="9">
                  <c:v> Mobilya, Kağıt ve Orman Ürünleri</c:v>
                </c:pt>
                <c:pt idx="10">
                  <c:v> Tekstil ve Hammaddeleri</c:v>
                </c:pt>
                <c:pt idx="11">
                  <c:v> Deri ve Deri Mamulleri </c:v>
                </c:pt>
                <c:pt idx="12">
                  <c:v> Halı </c:v>
                </c:pt>
                <c:pt idx="13">
                  <c:v> Kimyevi Maddeler ve Mamulleri  </c:v>
                </c:pt>
                <c:pt idx="14">
                  <c:v> Hazırgiyim ve Konfeksiyon </c:v>
                </c:pt>
                <c:pt idx="15">
                  <c:v> Otomotiv Endüstrisi</c:v>
                </c:pt>
                <c:pt idx="16">
                  <c:v> Gemi, Yat ve Hizmetleri</c:v>
                </c:pt>
                <c:pt idx="17">
                  <c:v> Elektrik ve Elektronik</c:v>
                </c:pt>
                <c:pt idx="18">
                  <c:v> Makine ve Aksamları</c:v>
                </c:pt>
                <c:pt idx="19">
                  <c:v> Demir ve Demir Dışı Metaller </c:v>
                </c:pt>
                <c:pt idx="20">
                  <c:v> Çelik</c:v>
                </c:pt>
                <c:pt idx="21">
                  <c:v> Çimento Cam Seramik ve Toprak Ürünleri</c:v>
                </c:pt>
                <c:pt idx="22">
                  <c:v> Mücevher</c:v>
                </c:pt>
                <c:pt idx="23">
                  <c:v> Savunma ve Havacılık Sanayii</c:v>
                </c:pt>
                <c:pt idx="24">
                  <c:v> Diğer Sanayi Ürünleri</c:v>
                </c:pt>
              </c:strCache>
            </c:strRef>
          </c:cat>
          <c:val>
            <c:numRef>
              <c:f>(SEKTOR_KG!$N$7:$N$14,SEKTOR_KG!$N$16,SEKTOR_KG!$N$18,SEKTOR_KG!$N$21:$N$23,SEKTOR_KG!$N$25,SEKTOR_KG!$N$27:$N$36,SEKTOR_KG!$N$38)</c:f>
              <c:numCache>
                <c:formatCode>#,##0</c:formatCode>
                <c:ptCount val="25"/>
                <c:pt idx="0">
                  <c:v>3364130.7857849998</c:v>
                </c:pt>
                <c:pt idx="1">
                  <c:v>1617438.2548809999</c:v>
                </c:pt>
                <c:pt idx="2">
                  <c:v>570436.29714200005</c:v>
                </c:pt>
                <c:pt idx="3">
                  <c:v>152294.223688</c:v>
                </c:pt>
                <c:pt idx="4">
                  <c:v>90923.598910000001</c:v>
                </c:pt>
                <c:pt idx="5">
                  <c:v>105358.854196</c:v>
                </c:pt>
                <c:pt idx="6">
                  <c:v>36087.791512000003</c:v>
                </c:pt>
                <c:pt idx="7">
                  <c:v>26231.92612</c:v>
                </c:pt>
                <c:pt idx="8">
                  <c:v>359643.31566700002</c:v>
                </c:pt>
                <c:pt idx="9">
                  <c:v>1697357.272202</c:v>
                </c:pt>
                <c:pt idx="10">
                  <c:v>723715.59609999997</c:v>
                </c:pt>
                <c:pt idx="11">
                  <c:v>61864.705801999997</c:v>
                </c:pt>
                <c:pt idx="12">
                  <c:v>260103.90072599999</c:v>
                </c:pt>
                <c:pt idx="13">
                  <c:v>8530176.521985</c:v>
                </c:pt>
                <c:pt idx="14">
                  <c:v>423069.49261399999</c:v>
                </c:pt>
                <c:pt idx="15">
                  <c:v>1428666.354267</c:v>
                </c:pt>
                <c:pt idx="16">
                  <c:v>39745.067020000002</c:v>
                </c:pt>
                <c:pt idx="17">
                  <c:v>953497.370597</c:v>
                </c:pt>
                <c:pt idx="18">
                  <c:v>517279.12029699999</c:v>
                </c:pt>
                <c:pt idx="19">
                  <c:v>919707.00260200002</c:v>
                </c:pt>
                <c:pt idx="20">
                  <c:v>4076996.5353779998</c:v>
                </c:pt>
                <c:pt idx="21">
                  <c:v>8784315.448818</c:v>
                </c:pt>
                <c:pt idx="22">
                  <c:v>3060.2416859999998</c:v>
                </c:pt>
                <c:pt idx="23">
                  <c:v>25779.497413000001</c:v>
                </c:pt>
                <c:pt idx="24">
                  <c:v>6593.7957479999995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8721-471D-A9EB-1FC46E71E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623245648"/>
        <c:axId val="-623254896"/>
        <c:axId val="0"/>
      </c:bar3DChart>
      <c:catAx>
        <c:axId val="-623245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Tur"/>
                <a:ea typeface="Arial Tur"/>
                <a:cs typeface="Arial Tur"/>
              </a:defRPr>
            </a:pPr>
            <a:endParaRPr lang="tr-TR"/>
          </a:p>
        </c:txPr>
        <c:crossAx val="-6232548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-623254896"/>
        <c:scaling>
          <c:orientation val="minMax"/>
          <c:max val="2000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1" u="none" strike="noStrike" baseline="0">
                    <a:solidFill>
                      <a:srgbClr val="000000"/>
                    </a:solidFill>
                    <a:latin typeface="Arial TUR"/>
                    <a:ea typeface="Arial TUR"/>
                    <a:cs typeface="Arial TUR"/>
                  </a:defRPr>
                </a:pPr>
                <a:r>
                  <a:rPr lang="tr-TR"/>
                  <a:t>KAYIT DEĞERİ  (1000 ABD DOLARI)</a:t>
                </a:r>
              </a:p>
            </c:rich>
          </c:tx>
          <c:layout>
            <c:manualLayout>
              <c:xMode val="edge"/>
              <c:yMode val="edge"/>
              <c:x val="0.48529439836063271"/>
              <c:y val="0.8773843122910368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tr-TR"/>
          </a:p>
        </c:txPr>
        <c:crossAx val="-623245648"/>
        <c:crosses val="autoZero"/>
        <c:crossBetween val="between"/>
      </c:valAx>
      <c:spPr>
        <a:solidFill>
          <a:srgbClr val="FFFFCC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CC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6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tr-TR"/>
    </a:p>
  </c:txPr>
  <c:printSettings>
    <c:headerFooter alignWithMargins="0"/>
    <c:pageMargins b="1" l="0.75000000000000011" r="0.75000000000000011" t="1" header="0.5" footer="0.5"/>
    <c:pageSetup paperSize="9" orientation="landscape" horizontalDpi="-4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20</xdr:row>
      <xdr:rowOff>161925</xdr:rowOff>
    </xdr:from>
    <xdr:to>
      <xdr:col>13</xdr:col>
      <xdr:colOff>342900</xdr:colOff>
      <xdr:row>50</xdr:row>
      <xdr:rowOff>57150</xdr:rowOff>
    </xdr:to>
    <xdr:graphicFrame macro="">
      <xdr:nvGraphicFramePr>
        <xdr:cNvPr id="16916609" name="Chart 2">
          <a:extLst>
            <a:ext uri="{FF2B5EF4-FFF2-40B4-BE49-F238E27FC236}">
              <a16:creationId xmlns:a16="http://schemas.microsoft.com/office/drawing/2014/main" id="{00000000-0008-0000-0100-00008120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0.50147</cdr:x>
      <cdr:y>0.49414</cdr:y>
    </cdr:from>
    <cdr:to>
      <cdr:x>0.51116</cdr:x>
      <cdr:y>0.58591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83786" y="2536825"/>
          <a:ext cx="113857" cy="484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64008" tIns="45720" rIns="64008" bIns="4572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tr-TR" sz="2775" b="0" i="0" strike="noStrike">
              <a:solidFill>
                <a:srgbClr val="000000"/>
              </a:solidFill>
              <a:latin typeface="Arial"/>
              <a:cs typeface="Arial"/>
            </a:rPr>
            <a:t>  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57150</xdr:colOff>
      <xdr:row>5</xdr:row>
      <xdr:rowOff>0</xdr:rowOff>
    </xdr:from>
    <xdr:to>
      <xdr:col>25</xdr:col>
      <xdr:colOff>76200</xdr:colOff>
      <xdr:row>50</xdr:row>
      <xdr:rowOff>19050</xdr:rowOff>
    </xdr:to>
    <xdr:graphicFrame macro="">
      <xdr:nvGraphicFramePr>
        <xdr:cNvPr id="16918786" name="Chart 1">
          <a:extLst>
            <a:ext uri="{FF2B5EF4-FFF2-40B4-BE49-F238E27FC236}">
              <a16:creationId xmlns:a16="http://schemas.microsoft.com/office/drawing/2014/main" id="{00000000-0008-0000-0200-00000229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57150</xdr:colOff>
      <xdr:row>5</xdr:row>
      <xdr:rowOff>0</xdr:rowOff>
    </xdr:from>
    <xdr:to>
      <xdr:col>25</xdr:col>
      <xdr:colOff>76200</xdr:colOff>
      <xdr:row>50</xdr:row>
      <xdr:rowOff>19050</xdr:rowOff>
    </xdr:to>
    <xdr:graphicFrame macro="">
      <xdr:nvGraphicFramePr>
        <xdr:cNvPr id="16918787" name="Chart 1">
          <a:extLst>
            <a:ext uri="{FF2B5EF4-FFF2-40B4-BE49-F238E27FC236}">
              <a16:creationId xmlns:a16="http://schemas.microsoft.com/office/drawing/2014/main" id="{00000000-0008-0000-0200-00000329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171450</xdr:colOff>
      <xdr:row>2</xdr:row>
      <xdr:rowOff>95250</xdr:rowOff>
    </xdr:from>
    <xdr:to>
      <xdr:col>25</xdr:col>
      <xdr:colOff>457200</xdr:colOff>
      <xdr:row>37</xdr:row>
      <xdr:rowOff>171450</xdr:rowOff>
    </xdr:to>
    <xdr:graphicFrame macro="">
      <xdr:nvGraphicFramePr>
        <xdr:cNvPr id="16921987" name="Chart 4">
          <a:extLst>
            <a:ext uri="{FF2B5EF4-FFF2-40B4-BE49-F238E27FC236}">
              <a16:creationId xmlns:a16="http://schemas.microsoft.com/office/drawing/2014/main" id="{00000000-0008-0000-0300-00008335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266700</xdr:colOff>
      <xdr:row>2</xdr:row>
      <xdr:rowOff>114300</xdr:rowOff>
    </xdr:from>
    <xdr:to>
      <xdr:col>38</xdr:col>
      <xdr:colOff>561975</xdr:colOff>
      <xdr:row>41</xdr:row>
      <xdr:rowOff>47625</xdr:rowOff>
    </xdr:to>
    <xdr:graphicFrame macro="">
      <xdr:nvGraphicFramePr>
        <xdr:cNvPr id="16921988" name="Chart 5">
          <a:extLst>
            <a:ext uri="{FF2B5EF4-FFF2-40B4-BE49-F238E27FC236}">
              <a16:creationId xmlns:a16="http://schemas.microsoft.com/office/drawing/2014/main" id="{00000000-0008-0000-0300-00008435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2</xdr:row>
      <xdr:rowOff>95250</xdr:rowOff>
    </xdr:from>
    <xdr:to>
      <xdr:col>53</xdr:col>
      <xdr:colOff>419100</xdr:colOff>
      <xdr:row>41</xdr:row>
      <xdr:rowOff>114300</xdr:rowOff>
    </xdr:to>
    <xdr:graphicFrame macro="">
      <xdr:nvGraphicFramePr>
        <xdr:cNvPr id="16921989" name="Chart 6">
          <a:extLst>
            <a:ext uri="{FF2B5EF4-FFF2-40B4-BE49-F238E27FC236}">
              <a16:creationId xmlns:a16="http://schemas.microsoft.com/office/drawing/2014/main" id="{00000000-0008-0000-0300-000085350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171450</xdr:colOff>
      <xdr:row>2</xdr:row>
      <xdr:rowOff>95250</xdr:rowOff>
    </xdr:from>
    <xdr:to>
      <xdr:col>25</xdr:col>
      <xdr:colOff>457200</xdr:colOff>
      <xdr:row>37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266700</xdr:colOff>
      <xdr:row>2</xdr:row>
      <xdr:rowOff>114300</xdr:rowOff>
    </xdr:from>
    <xdr:to>
      <xdr:col>38</xdr:col>
      <xdr:colOff>561975</xdr:colOff>
      <xdr:row>41</xdr:row>
      <xdr:rowOff>47625</xdr:rowOff>
    </xdr:to>
    <xdr:graphicFrame macro="">
      <xdr:nvGraphicFramePr>
        <xdr:cNvPr id="3" name="Chart 5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42</xdr:col>
      <xdr:colOff>0</xdr:colOff>
      <xdr:row>2</xdr:row>
      <xdr:rowOff>95250</xdr:rowOff>
    </xdr:from>
    <xdr:to>
      <xdr:col>53</xdr:col>
      <xdr:colOff>419100</xdr:colOff>
      <xdr:row>41</xdr:row>
      <xdr:rowOff>114300</xdr:rowOff>
    </xdr:to>
    <xdr:graphicFrame macro="">
      <xdr:nvGraphicFramePr>
        <xdr:cNvPr id="4" name="Chart 6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3-04-iller-bazinda-rakaml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LLER"/>
    </sheetNames>
    <sheetDataSet>
      <sheetData sheetId="0">
        <row r="7">
          <cell r="A7" t="str">
            <v>İSTANBUL</v>
          </cell>
          <cell r="N7">
            <v>31803557.479320001</v>
          </cell>
        </row>
        <row r="8">
          <cell r="A8" t="str">
            <v>KOCAELI</v>
          </cell>
          <cell r="N8">
            <v>5997262.7137900004</v>
          </cell>
        </row>
        <row r="9">
          <cell r="A9" t="str">
            <v>BURSA</v>
          </cell>
          <cell r="N9">
            <v>5199557.8767200001</v>
          </cell>
        </row>
        <row r="10">
          <cell r="A10" t="str">
            <v>İZMIR</v>
          </cell>
          <cell r="N10">
            <v>4683187.5387300001</v>
          </cell>
        </row>
        <row r="11">
          <cell r="A11" t="str">
            <v>ANKARA</v>
          </cell>
          <cell r="N11">
            <v>3689690.8091000002</v>
          </cell>
        </row>
        <row r="12">
          <cell r="A12" t="str">
            <v>GAZIANTEP</v>
          </cell>
          <cell r="N12">
            <v>3006077.7019699998</v>
          </cell>
        </row>
        <row r="13">
          <cell r="A13" t="str">
            <v>SAKARYA</v>
          </cell>
          <cell r="N13">
            <v>1779259.3179899999</v>
          </cell>
        </row>
        <row r="14">
          <cell r="A14" t="str">
            <v>MANISA</v>
          </cell>
          <cell r="N14">
            <v>1696555.9564199999</v>
          </cell>
        </row>
        <row r="15">
          <cell r="A15" t="str">
            <v>DENIZLI</v>
          </cell>
          <cell r="N15">
            <v>1374516.4945400001</v>
          </cell>
        </row>
        <row r="16">
          <cell r="A16" t="str">
            <v>KONYA</v>
          </cell>
          <cell r="N16">
            <v>1039077.79766</v>
          </cell>
        </row>
        <row r="17">
          <cell r="A17" t="str">
            <v>MERSIN</v>
          </cell>
          <cell r="N17">
            <v>1018104.8559</v>
          </cell>
        </row>
        <row r="18">
          <cell r="A18" t="str">
            <v>KAYSERI</v>
          </cell>
          <cell r="N18">
            <v>952740.56770000001</v>
          </cell>
        </row>
        <row r="19">
          <cell r="A19" t="str">
            <v>ADANA</v>
          </cell>
          <cell r="N19">
            <v>914358.36335999996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S57"/>
  <sheetViews>
    <sheetView zoomScaleNormal="100" workbookViewId="0">
      <selection sqref="A1:K1"/>
    </sheetView>
  </sheetViews>
  <sheetFormatPr defaultColWidth="8.90625" defaultRowHeight="13" x14ac:dyDescent="0.3"/>
  <cols>
    <col min="1" max="1" width="45.81640625" style="172" customWidth="1"/>
    <col min="2" max="16" width="11.81640625" style="172" customWidth="1"/>
    <col min="17" max="17" width="13.90625" style="172" bestFit="1" customWidth="1"/>
    <col min="18" max="18" width="10.08984375" style="172" bestFit="1" customWidth="1"/>
    <col min="19" max="19" width="14.90625" style="172" bestFit="1" customWidth="1"/>
    <col min="20" max="16384" width="8.90625" style="172"/>
  </cols>
  <sheetData>
    <row r="1" spans="1:19" ht="13.5" thickBot="1" x14ac:dyDescent="0.35">
      <c r="A1" s="262" t="s">
        <v>149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170"/>
      <c r="M1" s="171"/>
      <c r="N1" s="171"/>
      <c r="O1" s="171"/>
      <c r="P1" s="171"/>
    </row>
    <row r="2" spans="1:19" ht="12.75" customHeight="1" x14ac:dyDescent="0.3">
      <c r="A2" s="173" t="s">
        <v>25</v>
      </c>
      <c r="B2" s="267"/>
      <c r="C2" s="280"/>
      <c r="D2" s="280"/>
      <c r="E2" s="268"/>
      <c r="F2" s="267"/>
      <c r="G2" s="268"/>
      <c r="H2" s="277"/>
      <c r="I2" s="278"/>
      <c r="J2" s="278"/>
      <c r="K2" s="279"/>
      <c r="L2" s="269" t="s">
        <v>27</v>
      </c>
      <c r="M2" s="270"/>
      <c r="N2" s="270"/>
      <c r="O2" s="270"/>
      <c r="P2" s="271"/>
    </row>
    <row r="3" spans="1:19" ht="12.75" customHeight="1" x14ac:dyDescent="0.3">
      <c r="A3" s="174"/>
      <c r="B3" s="266" t="s">
        <v>150</v>
      </c>
      <c r="C3" s="266"/>
      <c r="D3" s="266"/>
      <c r="E3" s="266"/>
      <c r="F3" s="266" t="s">
        <v>547</v>
      </c>
      <c r="G3" s="266"/>
      <c r="H3" s="284" t="s">
        <v>152</v>
      </c>
      <c r="I3" s="284"/>
      <c r="J3" s="284"/>
      <c r="K3" s="285"/>
      <c r="L3" s="272"/>
      <c r="M3" s="273"/>
      <c r="N3" s="273"/>
      <c r="O3" s="273"/>
      <c r="P3" s="274"/>
    </row>
    <row r="4" spans="1:19" ht="12.75" customHeight="1" x14ac:dyDescent="0.3">
      <c r="A4" s="174"/>
      <c r="B4" s="175">
        <v>2022</v>
      </c>
      <c r="C4" s="175">
        <v>2023</v>
      </c>
      <c r="D4" s="175" t="s">
        <v>103</v>
      </c>
      <c r="E4" s="175" t="s">
        <v>104</v>
      </c>
      <c r="F4" s="175">
        <v>2023</v>
      </c>
      <c r="G4" s="175" t="s">
        <v>103</v>
      </c>
      <c r="H4" s="176">
        <v>2022</v>
      </c>
      <c r="I4" s="176">
        <v>2023</v>
      </c>
      <c r="J4" s="175" t="s">
        <v>103</v>
      </c>
      <c r="K4" s="177" t="s">
        <v>104</v>
      </c>
      <c r="L4" s="272"/>
      <c r="M4" s="273"/>
      <c r="N4" s="273"/>
      <c r="O4" s="273"/>
      <c r="P4" s="274"/>
    </row>
    <row r="5" spans="1:19" ht="61.5" customHeight="1" x14ac:dyDescent="0.3">
      <c r="A5" s="178"/>
      <c r="B5" s="179" t="s">
        <v>544</v>
      </c>
      <c r="C5" s="179" t="s">
        <v>545</v>
      </c>
      <c r="D5" s="179" t="s">
        <v>153</v>
      </c>
      <c r="E5" s="179">
        <v>2023</v>
      </c>
      <c r="F5" s="180" t="s">
        <v>546</v>
      </c>
      <c r="G5" s="179" t="s">
        <v>154</v>
      </c>
      <c r="H5" s="179" t="s">
        <v>155</v>
      </c>
      <c r="I5" s="179" t="s">
        <v>156</v>
      </c>
      <c r="J5" s="179" t="s">
        <v>153</v>
      </c>
      <c r="K5" s="181">
        <v>2023</v>
      </c>
      <c r="L5" s="275"/>
      <c r="M5" s="275"/>
      <c r="N5" s="275"/>
      <c r="O5" s="275"/>
      <c r="P5" s="276"/>
    </row>
    <row r="6" spans="1:19" x14ac:dyDescent="0.3">
      <c r="A6" s="182" t="s">
        <v>28</v>
      </c>
      <c r="B6" s="183">
        <f>B7+B16+B18</f>
        <v>2748811.7916299999</v>
      </c>
      <c r="C6" s="183">
        <f>C7+C16+C18</f>
        <v>2568201.4999600002</v>
      </c>
      <c r="D6" s="184">
        <f>IF(B6=0,"",(C6/B6-1))</f>
        <v>-6.5704859175862551E-2</v>
      </c>
      <c r="E6" s="184">
        <f t="shared" ref="E6:E42" si="0">C6/$C$43</f>
        <v>0.15204923254457331</v>
      </c>
      <c r="F6" s="185">
        <f>F7+F16+F18</f>
        <v>3188755.4044999997</v>
      </c>
      <c r="G6" s="184">
        <f t="shared" ref="G6:G43" si="1">IF(F6=0,"",C6/F6-1)</f>
        <v>-0.19460693148940444</v>
      </c>
      <c r="H6" s="186">
        <f>H7+H16+H18</f>
        <v>11004767.552069999</v>
      </c>
      <c r="I6" s="185">
        <f>I7+I16+I18</f>
        <v>11175632.236249998</v>
      </c>
      <c r="J6" s="184">
        <f>IF(H6=0,"",(I6-H6)/H6)</f>
        <v>1.5526423740577715E-2</v>
      </c>
      <c r="K6" s="184">
        <f t="shared" ref="K6:K43" si="2">I6/$I$43</f>
        <v>0.15704103958392471</v>
      </c>
      <c r="L6" s="187"/>
      <c r="M6" s="188">
        <v>2021</v>
      </c>
      <c r="N6" s="189">
        <v>2022</v>
      </c>
      <c r="O6" s="188">
        <v>2023</v>
      </c>
      <c r="P6" s="190" t="s">
        <v>102</v>
      </c>
      <c r="Q6" s="191"/>
    </row>
    <row r="7" spans="1:19" x14ac:dyDescent="0.3">
      <c r="A7" s="192" t="s">
        <v>29</v>
      </c>
      <c r="B7" s="193">
        <f>B8+B9+B10+B11+B12+B13+B14+B15</f>
        <v>1590883.62757</v>
      </c>
      <c r="C7" s="193">
        <f>C8+C9+C10+C11+C12+C13+C14+C15</f>
        <v>1664604.6241400002</v>
      </c>
      <c r="D7" s="194">
        <f t="shared" ref="D7:D43" si="3">IF(B7=0,"",(C7/B7-1))</f>
        <v>4.6339653820314686E-2</v>
      </c>
      <c r="E7" s="194">
        <f t="shared" si="0"/>
        <v>9.855217964578597E-2</v>
      </c>
      <c r="F7" s="193">
        <f>F8+F9+F10+F11+F12+F13+F14+F15</f>
        <v>2122164.1882799999</v>
      </c>
      <c r="G7" s="194">
        <f t="shared" si="1"/>
        <v>-0.2156098791351525</v>
      </c>
      <c r="H7" s="195">
        <f>H8+H9+H10+H11+H12+H13+H14+H15</f>
        <v>6917319.064079999</v>
      </c>
      <c r="I7" s="193">
        <f>I8+I9+I10+I11+I12+I13+I14+I15</f>
        <v>7489390.7581599997</v>
      </c>
      <c r="J7" s="194">
        <f t="shared" ref="J7:J43" si="4">IF(H7=0,"",(I7-H7)/H7)</f>
        <v>8.2701359989397288E-2</v>
      </c>
      <c r="K7" s="194">
        <f t="shared" si="2"/>
        <v>0.10524162621392243</v>
      </c>
      <c r="L7" s="196" t="s">
        <v>90</v>
      </c>
      <c r="M7" s="197">
        <v>15003935.219000001</v>
      </c>
      <c r="N7" s="197">
        <v>17553746.969999999</v>
      </c>
      <c r="O7" s="198">
        <v>19350681.811000001</v>
      </c>
      <c r="P7" s="199">
        <f t="shared" ref="P7:P10" si="5">(O7-N7)/N7</f>
        <v>0.10236759388585411</v>
      </c>
      <c r="Q7" s="191"/>
    </row>
    <row r="8" spans="1:19" x14ac:dyDescent="0.3">
      <c r="A8" s="200" t="s">
        <v>157</v>
      </c>
      <c r="B8" s="201">
        <v>811604.11647000001</v>
      </c>
      <c r="C8" s="201">
        <v>868069.48618999997</v>
      </c>
      <c r="D8" s="202">
        <f t="shared" si="3"/>
        <v>6.9572552152139311E-2</v>
      </c>
      <c r="E8" s="202">
        <f t="shared" si="0"/>
        <v>5.139366952811425E-2</v>
      </c>
      <c r="F8" s="201">
        <v>1119210.4286</v>
      </c>
      <c r="G8" s="202">
        <f t="shared" si="1"/>
        <v>-0.2243911743425655</v>
      </c>
      <c r="H8" s="203">
        <v>3539518.6754700001</v>
      </c>
      <c r="I8" s="204">
        <v>3801213.8617699998</v>
      </c>
      <c r="J8" s="202">
        <f t="shared" si="4"/>
        <v>7.3935246651933587E-2</v>
      </c>
      <c r="K8" s="202">
        <f t="shared" si="2"/>
        <v>5.3415016163192233E-2</v>
      </c>
      <c r="L8" s="196" t="s">
        <v>91</v>
      </c>
      <c r="M8" s="197">
        <v>15952528.857999999</v>
      </c>
      <c r="N8" s="197">
        <v>19904353.675999999</v>
      </c>
      <c r="O8" s="198">
        <v>18612354.263999999</v>
      </c>
      <c r="P8" s="199">
        <f t="shared" si="5"/>
        <v>-6.4910392622185467E-2</v>
      </c>
      <c r="Q8" s="191"/>
    </row>
    <row r="9" spans="1:19" x14ac:dyDescent="0.3">
      <c r="A9" s="200" t="s">
        <v>158</v>
      </c>
      <c r="B9" s="201">
        <v>209873.58611</v>
      </c>
      <c r="C9" s="201">
        <v>235850.62576</v>
      </c>
      <c r="D9" s="202">
        <f t="shared" si="3"/>
        <v>0.1237746975762104</v>
      </c>
      <c r="E9" s="202">
        <f t="shared" si="0"/>
        <v>1.3963431857867813E-2</v>
      </c>
      <c r="F9" s="201">
        <v>307256.57396000001</v>
      </c>
      <c r="G9" s="202">
        <f t="shared" si="1"/>
        <v>-0.2323984391276066</v>
      </c>
      <c r="H9" s="203">
        <v>972937.05993999995</v>
      </c>
      <c r="I9" s="204">
        <v>1176424.27514</v>
      </c>
      <c r="J9" s="202">
        <f t="shared" si="4"/>
        <v>0.20914735760250405</v>
      </c>
      <c r="K9" s="202">
        <f t="shared" si="2"/>
        <v>1.6531225012979024E-2</v>
      </c>
      <c r="L9" s="196" t="s">
        <v>92</v>
      </c>
      <c r="M9" s="197">
        <v>18955706.114999998</v>
      </c>
      <c r="N9" s="197">
        <v>22609701.340999998</v>
      </c>
      <c r="O9" s="198">
        <v>23595077.395</v>
      </c>
      <c r="P9" s="199">
        <f t="shared" si="5"/>
        <v>4.3582002218363648E-2</v>
      </c>
      <c r="Q9" s="191"/>
      <c r="S9" s="207"/>
    </row>
    <row r="10" spans="1:19" x14ac:dyDescent="0.3">
      <c r="A10" s="200" t="s">
        <v>159</v>
      </c>
      <c r="B10" s="201">
        <v>206672.23843999999</v>
      </c>
      <c r="C10" s="201">
        <v>168619.76574</v>
      </c>
      <c r="D10" s="202">
        <f t="shared" si="3"/>
        <v>-0.18411990399497791</v>
      </c>
      <c r="E10" s="202">
        <f t="shared" si="0"/>
        <v>9.9830585618036812E-3</v>
      </c>
      <c r="F10" s="201">
        <v>208589.87093</v>
      </c>
      <c r="G10" s="202">
        <f t="shared" si="1"/>
        <v>-0.19162054711378307</v>
      </c>
      <c r="H10" s="203">
        <v>812225.02364999999</v>
      </c>
      <c r="I10" s="204">
        <v>718614.58276000002</v>
      </c>
      <c r="J10" s="202">
        <f t="shared" si="4"/>
        <v>-0.11525185529169084</v>
      </c>
      <c r="K10" s="202">
        <f t="shared" si="2"/>
        <v>1.0098039981196299E-2</v>
      </c>
      <c r="L10" s="196" t="s">
        <v>93</v>
      </c>
      <c r="M10" s="197">
        <v>18756865.083000001</v>
      </c>
      <c r="N10" s="197">
        <v>23331476.177999999</v>
      </c>
      <c r="O10" s="205">
        <v>19315405.587000001</v>
      </c>
      <c r="P10" s="206">
        <f t="shared" si="5"/>
        <v>-0.17213101135824746</v>
      </c>
      <c r="Q10" s="191"/>
    </row>
    <row r="11" spans="1:19" x14ac:dyDescent="0.3">
      <c r="A11" s="200" t="s">
        <v>160</v>
      </c>
      <c r="B11" s="201">
        <v>138303.67055000001</v>
      </c>
      <c r="C11" s="201">
        <v>109349.42396</v>
      </c>
      <c r="D11" s="202">
        <f t="shared" si="3"/>
        <v>-0.20935269812331103</v>
      </c>
      <c r="E11" s="202">
        <f t="shared" si="0"/>
        <v>6.4739842230323967E-3</v>
      </c>
      <c r="F11" s="201">
        <v>149477.23407000001</v>
      </c>
      <c r="G11" s="202">
        <f t="shared" si="1"/>
        <v>-0.26845432590228557</v>
      </c>
      <c r="H11" s="203">
        <v>539147.01711999997</v>
      </c>
      <c r="I11" s="204">
        <v>493204.24333999999</v>
      </c>
      <c r="J11" s="202">
        <f t="shared" si="4"/>
        <v>-8.5213814267981622E-2</v>
      </c>
      <c r="K11" s="202">
        <f t="shared" si="2"/>
        <v>6.9305526044498899E-3</v>
      </c>
      <c r="L11" s="196" t="s">
        <v>94</v>
      </c>
      <c r="M11" s="197">
        <v>16468343.399</v>
      </c>
      <c r="N11" s="197">
        <v>18932022.193</v>
      </c>
      <c r="O11" s="197"/>
      <c r="P11" s="208"/>
    </row>
    <row r="12" spans="1:19" x14ac:dyDescent="0.3">
      <c r="A12" s="200" t="s">
        <v>161</v>
      </c>
      <c r="B12" s="201">
        <v>124825.16201</v>
      </c>
      <c r="C12" s="201">
        <v>125249.69005</v>
      </c>
      <c r="D12" s="202">
        <f t="shared" si="3"/>
        <v>3.4009812858564192E-3</v>
      </c>
      <c r="E12" s="202">
        <f t="shared" si="0"/>
        <v>7.4153524358757652E-3</v>
      </c>
      <c r="F12" s="201">
        <v>156385.12418000001</v>
      </c>
      <c r="G12" s="202">
        <f t="shared" si="1"/>
        <v>-0.19909460246463706</v>
      </c>
      <c r="H12" s="203">
        <v>620175.74158999999</v>
      </c>
      <c r="I12" s="204">
        <v>579741.16246000002</v>
      </c>
      <c r="J12" s="202">
        <f t="shared" si="4"/>
        <v>-6.5198582302387745E-2</v>
      </c>
      <c r="K12" s="202">
        <f t="shared" si="2"/>
        <v>8.1465775642650413E-3</v>
      </c>
      <c r="L12" s="196" t="s">
        <v>95</v>
      </c>
      <c r="M12" s="197">
        <v>19740427.009</v>
      </c>
      <c r="N12" s="197">
        <v>23359584.443999998</v>
      </c>
      <c r="O12" s="197"/>
      <c r="P12" s="208"/>
      <c r="Q12" s="207"/>
      <c r="S12" s="207"/>
    </row>
    <row r="13" spans="1:19" x14ac:dyDescent="0.3">
      <c r="A13" s="200" t="s">
        <v>162</v>
      </c>
      <c r="B13" s="201">
        <v>29631.197840000001</v>
      </c>
      <c r="C13" s="201">
        <v>84519.935540000006</v>
      </c>
      <c r="D13" s="202">
        <f t="shared" si="3"/>
        <v>1.8523968553813956</v>
      </c>
      <c r="E13" s="202">
        <f t="shared" si="0"/>
        <v>5.0039653562128847E-3</v>
      </c>
      <c r="F13" s="201">
        <v>91987.760490000001</v>
      </c>
      <c r="G13" s="202">
        <f t="shared" si="1"/>
        <v>-8.1182810737215672E-2</v>
      </c>
      <c r="H13" s="203">
        <v>144467.41837999999</v>
      </c>
      <c r="I13" s="204">
        <v>377016.56981999998</v>
      </c>
      <c r="J13" s="202">
        <f t="shared" si="4"/>
        <v>1.6096996405674955</v>
      </c>
      <c r="K13" s="202">
        <f t="shared" si="2"/>
        <v>5.2978724436591835E-3</v>
      </c>
      <c r="L13" s="196" t="s">
        <v>96</v>
      </c>
      <c r="M13" s="197">
        <v>16357698.211999999</v>
      </c>
      <c r="N13" s="197">
        <v>18536644.432999998</v>
      </c>
      <c r="O13" s="197"/>
      <c r="P13" s="208"/>
      <c r="R13" s="207"/>
    </row>
    <row r="14" spans="1:19" x14ac:dyDescent="0.3">
      <c r="A14" s="200" t="s">
        <v>163</v>
      </c>
      <c r="B14" s="201">
        <v>51947.963620000002</v>
      </c>
      <c r="C14" s="201">
        <v>58500.140330000002</v>
      </c>
      <c r="D14" s="202">
        <f t="shared" si="3"/>
        <v>0.12612961612757823</v>
      </c>
      <c r="E14" s="202">
        <f t="shared" si="0"/>
        <v>3.463474902987511E-3</v>
      </c>
      <c r="F14" s="201">
        <v>71187.896110000001</v>
      </c>
      <c r="G14" s="202">
        <f t="shared" si="1"/>
        <v>-0.17822911580916501</v>
      </c>
      <c r="H14" s="203">
        <v>225695.34810999999</v>
      </c>
      <c r="I14" s="204">
        <v>280596.51071</v>
      </c>
      <c r="J14" s="202">
        <f t="shared" si="4"/>
        <v>0.24325340801105982</v>
      </c>
      <c r="K14" s="202">
        <f t="shared" si="2"/>
        <v>3.9429686673643086E-3</v>
      </c>
      <c r="L14" s="196" t="s">
        <v>97</v>
      </c>
      <c r="M14" s="197">
        <v>18860976.377999999</v>
      </c>
      <c r="N14" s="197">
        <v>21276126.278999999</v>
      </c>
      <c r="O14" s="197"/>
      <c r="P14" s="208"/>
      <c r="Q14" s="207"/>
    </row>
    <row r="15" spans="1:19" x14ac:dyDescent="0.3">
      <c r="A15" s="200" t="s">
        <v>164</v>
      </c>
      <c r="B15" s="201">
        <v>18025.69253</v>
      </c>
      <c r="C15" s="201">
        <v>14445.556570000001</v>
      </c>
      <c r="D15" s="202">
        <f t="shared" si="3"/>
        <v>-0.19861294949093422</v>
      </c>
      <c r="E15" s="202">
        <f t="shared" si="0"/>
        <v>8.5524277989165894E-4</v>
      </c>
      <c r="F15" s="201">
        <v>18069.299940000001</v>
      </c>
      <c r="G15" s="202">
        <f t="shared" si="1"/>
        <v>-0.20054697094147633</v>
      </c>
      <c r="H15" s="203">
        <v>63152.779820000003</v>
      </c>
      <c r="I15" s="204">
        <v>62579.552159999999</v>
      </c>
      <c r="J15" s="202">
        <f t="shared" si="4"/>
        <v>-9.0768397152719994E-3</v>
      </c>
      <c r="K15" s="202">
        <f t="shared" si="2"/>
        <v>8.7937377681645093E-4</v>
      </c>
      <c r="L15" s="196" t="s">
        <v>98</v>
      </c>
      <c r="M15" s="197">
        <v>20715563.079</v>
      </c>
      <c r="N15" s="197">
        <v>22597010.806000002</v>
      </c>
      <c r="O15" s="197"/>
      <c r="P15" s="208"/>
      <c r="Q15" s="191"/>
    </row>
    <row r="16" spans="1:19" x14ac:dyDescent="0.3">
      <c r="A16" s="192" t="s">
        <v>38</v>
      </c>
      <c r="B16" s="193">
        <f>B17</f>
        <v>382265.55797999998</v>
      </c>
      <c r="C16" s="193">
        <f>C17</f>
        <v>275517.06439999997</v>
      </c>
      <c r="D16" s="194">
        <f t="shared" si="3"/>
        <v>-0.27925218830618548</v>
      </c>
      <c r="E16" s="194">
        <f t="shared" si="0"/>
        <v>1.6311865792308838E-2</v>
      </c>
      <c r="F16" s="193">
        <f>F17</f>
        <v>306645.38916999998</v>
      </c>
      <c r="G16" s="194">
        <f t="shared" si="1"/>
        <v>-0.10151245011136589</v>
      </c>
      <c r="H16" s="195">
        <f>H17</f>
        <v>1380327.3774600001</v>
      </c>
      <c r="I16" s="193">
        <f>I17</f>
        <v>1096486.821</v>
      </c>
      <c r="J16" s="194">
        <f t="shared" si="4"/>
        <v>-0.20563278037874416</v>
      </c>
      <c r="K16" s="194">
        <f t="shared" si="2"/>
        <v>1.5407936358300615E-2</v>
      </c>
      <c r="L16" s="196" t="s">
        <v>99</v>
      </c>
      <c r="M16" s="197">
        <v>20713984.276999999</v>
      </c>
      <c r="N16" s="197">
        <v>21302825.243000001</v>
      </c>
      <c r="O16" s="197"/>
      <c r="P16" s="208"/>
      <c r="Q16" s="191"/>
    </row>
    <row r="17" spans="1:19" x14ac:dyDescent="0.3">
      <c r="A17" s="200" t="s">
        <v>165</v>
      </c>
      <c r="B17" s="201">
        <v>382265.55797999998</v>
      </c>
      <c r="C17" s="201">
        <v>275517.06439999997</v>
      </c>
      <c r="D17" s="202">
        <f t="shared" si="3"/>
        <v>-0.27925218830618548</v>
      </c>
      <c r="E17" s="202">
        <f t="shared" si="0"/>
        <v>1.6311865792308838E-2</v>
      </c>
      <c r="F17" s="201">
        <v>306645.38916999998</v>
      </c>
      <c r="G17" s="202">
        <f t="shared" si="1"/>
        <v>-0.10151245011136589</v>
      </c>
      <c r="H17" s="203">
        <v>1380327.3774600001</v>
      </c>
      <c r="I17" s="204">
        <v>1096486.821</v>
      </c>
      <c r="J17" s="202">
        <f t="shared" si="4"/>
        <v>-0.20563278037874416</v>
      </c>
      <c r="K17" s="202">
        <f t="shared" si="2"/>
        <v>1.5407936358300615E-2</v>
      </c>
      <c r="L17" s="196" t="s">
        <v>100</v>
      </c>
      <c r="M17" s="197">
        <v>21455111.986000001</v>
      </c>
      <c r="N17" s="197">
        <v>21871175.263999999</v>
      </c>
      <c r="O17" s="205"/>
      <c r="P17" s="209"/>
      <c r="Q17" s="191"/>
    </row>
    <row r="18" spans="1:19" x14ac:dyDescent="0.3">
      <c r="A18" s="192" t="s">
        <v>40</v>
      </c>
      <c r="B18" s="193">
        <f>B19</f>
        <v>775662.60608000006</v>
      </c>
      <c r="C18" s="193">
        <f>C19</f>
        <v>628079.81142000004</v>
      </c>
      <c r="D18" s="194">
        <f t="shared" si="3"/>
        <v>-0.19026673904759395</v>
      </c>
      <c r="E18" s="194">
        <f t="shared" si="0"/>
        <v>3.7185187106478501E-2</v>
      </c>
      <c r="F18" s="193">
        <f>F19</f>
        <v>759945.82704999996</v>
      </c>
      <c r="G18" s="194">
        <f t="shared" si="1"/>
        <v>-0.17352028386271268</v>
      </c>
      <c r="H18" s="195">
        <f>H19</f>
        <v>2707121.1105300002</v>
      </c>
      <c r="I18" s="193">
        <f>I19</f>
        <v>2589754.6570899999</v>
      </c>
      <c r="J18" s="194">
        <f t="shared" si="4"/>
        <v>-4.3354711018829262E-2</v>
      </c>
      <c r="K18" s="194">
        <f t="shared" si="2"/>
        <v>3.6391477011701673E-2</v>
      </c>
      <c r="L18" s="196" t="s">
        <v>101</v>
      </c>
      <c r="M18" s="197">
        <v>22233318.423</v>
      </c>
      <c r="N18" s="197">
        <v>22916888.256999999</v>
      </c>
      <c r="O18" s="210"/>
      <c r="P18" s="208"/>
      <c r="Q18" s="191"/>
    </row>
    <row r="19" spans="1:19" x14ac:dyDescent="0.3">
      <c r="A19" s="200" t="s">
        <v>166</v>
      </c>
      <c r="B19" s="201">
        <v>775662.60608000006</v>
      </c>
      <c r="C19" s="201">
        <v>628079.81142000004</v>
      </c>
      <c r="D19" s="202">
        <f t="shared" si="3"/>
        <v>-0.19026673904759395</v>
      </c>
      <c r="E19" s="202">
        <f t="shared" si="0"/>
        <v>3.7185187106478501E-2</v>
      </c>
      <c r="F19" s="201">
        <v>759945.82704999996</v>
      </c>
      <c r="G19" s="202">
        <f t="shared" si="1"/>
        <v>-0.17352028386271268</v>
      </c>
      <c r="H19" s="203">
        <v>2707121.1105300002</v>
      </c>
      <c r="I19" s="204">
        <v>2589754.6570899999</v>
      </c>
      <c r="J19" s="202">
        <f t="shared" si="4"/>
        <v>-4.3354711018829262E-2</v>
      </c>
      <c r="K19" s="202">
        <f t="shared" si="2"/>
        <v>3.6391477011701673E-2</v>
      </c>
      <c r="L19" s="196"/>
      <c r="M19" s="211"/>
      <c r="N19" s="212"/>
      <c r="O19" s="210"/>
      <c r="P19" s="208"/>
      <c r="Q19" s="191"/>
    </row>
    <row r="20" spans="1:19" x14ac:dyDescent="0.3">
      <c r="A20" s="213" t="s">
        <v>42</v>
      </c>
      <c r="B20" s="183">
        <f>B21+B25+B27</f>
        <v>17697267.268469997</v>
      </c>
      <c r="C20" s="183">
        <f>C21+C25+C27</f>
        <v>13852297.14497</v>
      </c>
      <c r="D20" s="184">
        <f t="shared" si="3"/>
        <v>-0.21726349414128565</v>
      </c>
      <c r="E20" s="184">
        <f t="shared" si="0"/>
        <v>0.82011911834210716</v>
      </c>
      <c r="F20" s="183">
        <f>F21+F25+F27</f>
        <v>17213014.972270001</v>
      </c>
      <c r="G20" s="184">
        <f t="shared" si="1"/>
        <v>-0.19524283414114751</v>
      </c>
      <c r="H20" s="214">
        <f>H21+H25+H27</f>
        <v>62862057.325369984</v>
      </c>
      <c r="I20" s="183">
        <f>I21+I25+I27</f>
        <v>58196027.259399995</v>
      </c>
      <c r="J20" s="184">
        <f t="shared" si="4"/>
        <v>-7.4226493126353085E-2</v>
      </c>
      <c r="K20" s="184">
        <f t="shared" si="2"/>
        <v>0.81777607094354932</v>
      </c>
      <c r="L20" s="196"/>
      <c r="M20" s="215"/>
      <c r="N20" s="212"/>
      <c r="O20" s="210"/>
      <c r="P20" s="208"/>
      <c r="Q20" s="191"/>
    </row>
    <row r="21" spans="1:19" x14ac:dyDescent="0.3">
      <c r="A21" s="192" t="s">
        <v>43</v>
      </c>
      <c r="B21" s="193">
        <f>B22+B23+B24</f>
        <v>1442024.5205299999</v>
      </c>
      <c r="C21" s="193">
        <f>C22+C23+C24</f>
        <v>1121779.3916799999</v>
      </c>
      <c r="D21" s="194">
        <f t="shared" si="3"/>
        <v>-0.22208022421997198</v>
      </c>
      <c r="E21" s="194">
        <f t="shared" si="0"/>
        <v>6.6414452133883903E-2</v>
      </c>
      <c r="F21" s="193">
        <f>F22+F23+F24</f>
        <v>1385438.8175900001</v>
      </c>
      <c r="G21" s="194">
        <f t="shared" si="1"/>
        <v>-0.19030752030511267</v>
      </c>
      <c r="H21" s="195">
        <f>H22+H23+H24</f>
        <v>5297912.0077499999</v>
      </c>
      <c r="I21" s="193">
        <f>I22+I23+I24</f>
        <v>4740872.0269799996</v>
      </c>
      <c r="J21" s="194">
        <f t="shared" si="4"/>
        <v>-0.10514330550510081</v>
      </c>
      <c r="K21" s="194">
        <f t="shared" si="2"/>
        <v>6.6619181439806358E-2</v>
      </c>
      <c r="L21" s="196"/>
      <c r="M21" s="215"/>
      <c r="N21" s="212"/>
      <c r="O21" s="210"/>
      <c r="P21" s="208"/>
    </row>
    <row r="22" spans="1:19" x14ac:dyDescent="0.3">
      <c r="A22" s="200" t="s">
        <v>167</v>
      </c>
      <c r="B22" s="201">
        <v>992917.55605999997</v>
      </c>
      <c r="C22" s="201">
        <v>758711.41816</v>
      </c>
      <c r="D22" s="202">
        <f t="shared" si="3"/>
        <v>-0.23587672155717965</v>
      </c>
      <c r="E22" s="202">
        <f t="shared" si="0"/>
        <v>4.4919173536745308E-2</v>
      </c>
      <c r="F22" s="201">
        <v>902427.41092000005</v>
      </c>
      <c r="G22" s="202">
        <f t="shared" si="1"/>
        <v>-0.15925490629045225</v>
      </c>
      <c r="H22" s="216">
        <v>3638332.7601299998</v>
      </c>
      <c r="I22" s="204">
        <v>3198112.7948599998</v>
      </c>
      <c r="J22" s="202">
        <f t="shared" si="4"/>
        <v>-0.12099497057940097</v>
      </c>
      <c r="K22" s="202">
        <f t="shared" si="2"/>
        <v>4.4940183015541951E-2</v>
      </c>
      <c r="L22" s="196"/>
      <c r="M22" s="215"/>
      <c r="N22" s="212"/>
      <c r="O22" s="210"/>
      <c r="P22" s="208"/>
      <c r="Q22" s="207"/>
    </row>
    <row r="23" spans="1:19" x14ac:dyDescent="0.3">
      <c r="A23" s="200" t="s">
        <v>168</v>
      </c>
      <c r="B23" s="201">
        <v>186942.61778999999</v>
      </c>
      <c r="C23" s="201">
        <v>146500.81468000001</v>
      </c>
      <c r="D23" s="202">
        <f t="shared" si="3"/>
        <v>-0.21633270994113207</v>
      </c>
      <c r="E23" s="202">
        <f t="shared" si="0"/>
        <v>8.6735158590927151E-3</v>
      </c>
      <c r="F23" s="201">
        <v>219662.63264</v>
      </c>
      <c r="G23" s="202">
        <f t="shared" si="1"/>
        <v>-0.33306446836546477</v>
      </c>
      <c r="H23" s="216">
        <v>688691.74742000003</v>
      </c>
      <c r="I23" s="204">
        <v>716608.04393000004</v>
      </c>
      <c r="J23" s="202">
        <f t="shared" si="4"/>
        <v>4.0535256324155146E-2</v>
      </c>
      <c r="K23" s="202">
        <f t="shared" si="2"/>
        <v>1.0069843908064383E-2</v>
      </c>
      <c r="L23" s="196"/>
      <c r="M23" s="215"/>
      <c r="N23" s="212"/>
      <c r="O23" s="210"/>
      <c r="P23" s="208"/>
    </row>
    <row r="24" spans="1:19" x14ac:dyDescent="0.3">
      <c r="A24" s="200" t="s">
        <v>169</v>
      </c>
      <c r="B24" s="201">
        <v>262164.34668000002</v>
      </c>
      <c r="C24" s="201">
        <v>216567.15883999999</v>
      </c>
      <c r="D24" s="202">
        <f t="shared" si="3"/>
        <v>-0.17392596826164286</v>
      </c>
      <c r="E24" s="202">
        <f t="shared" si="0"/>
        <v>1.2821762738045894E-2</v>
      </c>
      <c r="F24" s="201">
        <v>263348.77402999997</v>
      </c>
      <c r="G24" s="202">
        <f t="shared" si="1"/>
        <v>-0.17764128715735261</v>
      </c>
      <c r="H24" s="216">
        <v>970887.50020000001</v>
      </c>
      <c r="I24" s="204">
        <v>826151.18819000002</v>
      </c>
      <c r="J24" s="202">
        <f t="shared" si="4"/>
        <v>-0.14907629563691441</v>
      </c>
      <c r="K24" s="202">
        <f t="shared" si="2"/>
        <v>1.1609154516200022E-2</v>
      </c>
      <c r="L24" s="196"/>
      <c r="M24" s="215"/>
      <c r="N24" s="212"/>
      <c r="O24" s="210"/>
      <c r="P24" s="208"/>
    </row>
    <row r="25" spans="1:19" x14ac:dyDescent="0.3">
      <c r="A25" s="192" t="s">
        <v>47</v>
      </c>
      <c r="B25" s="193">
        <f>B26</f>
        <v>3329557.4687399999</v>
      </c>
      <c r="C25" s="193">
        <f>C26</f>
        <v>2407414.69471</v>
      </c>
      <c r="D25" s="194">
        <f t="shared" si="3"/>
        <v>-0.27695655734663294</v>
      </c>
      <c r="E25" s="194">
        <f t="shared" si="0"/>
        <v>0.14252992093995931</v>
      </c>
      <c r="F25" s="193">
        <f>F26</f>
        <v>2872078.3231299999</v>
      </c>
      <c r="G25" s="194">
        <f t="shared" si="1"/>
        <v>-0.16178654484380772</v>
      </c>
      <c r="H25" s="195">
        <f>H26</f>
        <v>10921261.041470001</v>
      </c>
      <c r="I25" s="193">
        <f>I26</f>
        <v>9831174.1541099995</v>
      </c>
      <c r="J25" s="194">
        <f t="shared" si="4"/>
        <v>-9.9813280098401111E-2</v>
      </c>
      <c r="K25" s="194">
        <f t="shared" si="2"/>
        <v>0.13814858764626844</v>
      </c>
      <c r="L25" s="196"/>
      <c r="M25" s="215"/>
      <c r="N25" s="212"/>
      <c r="O25" s="210"/>
      <c r="P25" s="208"/>
    </row>
    <row r="26" spans="1:19" x14ac:dyDescent="0.3">
      <c r="A26" s="217" t="s">
        <v>170</v>
      </c>
      <c r="B26" s="201">
        <v>3329557.4687399999</v>
      </c>
      <c r="C26" s="201">
        <v>2407414.69471</v>
      </c>
      <c r="D26" s="202">
        <f t="shared" si="3"/>
        <v>-0.27695655734663294</v>
      </c>
      <c r="E26" s="202">
        <f t="shared" si="0"/>
        <v>0.14252992093995931</v>
      </c>
      <c r="F26" s="201">
        <v>2872078.3231299999</v>
      </c>
      <c r="G26" s="202">
        <f t="shared" si="1"/>
        <v>-0.16178654484380772</v>
      </c>
      <c r="H26" s="216">
        <v>10921261.041470001</v>
      </c>
      <c r="I26" s="201">
        <v>9831174.1541099995</v>
      </c>
      <c r="J26" s="202">
        <f t="shared" si="4"/>
        <v>-9.9813280098401111E-2</v>
      </c>
      <c r="K26" s="202">
        <f t="shared" si="2"/>
        <v>0.13814858764626844</v>
      </c>
      <c r="L26" s="196"/>
      <c r="M26" s="215"/>
      <c r="N26" s="212"/>
      <c r="O26" s="210"/>
      <c r="P26" s="208"/>
      <c r="S26" s="191"/>
    </row>
    <row r="27" spans="1:19" x14ac:dyDescent="0.3">
      <c r="A27" s="192" t="s">
        <v>49</v>
      </c>
      <c r="B27" s="193">
        <f>B28+B29+B30+B31+B32+B33+B34+B35+B36+B37+B38+B39</f>
        <v>12925685.279199999</v>
      </c>
      <c r="C27" s="193">
        <f>C28+C29+C30+C31+C32+C33+C34+C35+C36+C37+C38+C39</f>
        <v>10323103.05858</v>
      </c>
      <c r="D27" s="194">
        <f t="shared" si="3"/>
        <v>-0.20134965105548963</v>
      </c>
      <c r="E27" s="194">
        <f t="shared" si="0"/>
        <v>0.61117474526826387</v>
      </c>
      <c r="F27" s="193">
        <f>F28+F29+F30+F31+F32+F33+F34+F35+F36+F37+F38+F39</f>
        <v>12955497.83155</v>
      </c>
      <c r="G27" s="194">
        <f t="shared" si="1"/>
        <v>-0.20318746583087188</v>
      </c>
      <c r="H27" s="195">
        <f>H28+H29+H30+H31+H32+H33+H34+H35+H36+H37+H38+H39</f>
        <v>46642884.276149988</v>
      </c>
      <c r="I27" s="218">
        <f>I28+I29+I30+I31+I32+I33+I34+I35+I36+I37+I38+I39</f>
        <v>43623981.078309998</v>
      </c>
      <c r="J27" s="194">
        <f t="shared" si="4"/>
        <v>-6.4723767509027155E-2</v>
      </c>
      <c r="K27" s="194">
        <f t="shared" si="2"/>
        <v>0.61300830185747457</v>
      </c>
      <c r="L27" s="196"/>
      <c r="M27" s="215"/>
      <c r="N27" s="212"/>
      <c r="O27" s="210"/>
      <c r="P27" s="208"/>
      <c r="S27" s="191"/>
    </row>
    <row r="28" spans="1:19" x14ac:dyDescent="0.3">
      <c r="A28" s="200" t="s">
        <v>171</v>
      </c>
      <c r="B28" s="201">
        <v>2035688.34757</v>
      </c>
      <c r="C28" s="201">
        <v>1502526.3230999999</v>
      </c>
      <c r="D28" s="202">
        <f t="shared" si="3"/>
        <v>-0.26190748947717624</v>
      </c>
      <c r="E28" s="202">
        <f t="shared" si="0"/>
        <v>8.8956405604830008E-2</v>
      </c>
      <c r="F28" s="201">
        <v>1994914.99688</v>
      </c>
      <c r="G28" s="202">
        <f t="shared" si="1"/>
        <v>-0.24682188190979781</v>
      </c>
      <c r="H28" s="216">
        <v>7481670.5606899997</v>
      </c>
      <c r="I28" s="204">
        <v>6703623.3576199999</v>
      </c>
      <c r="J28" s="202">
        <f t="shared" si="4"/>
        <v>-0.10399378010012834</v>
      </c>
      <c r="K28" s="202">
        <f t="shared" si="2"/>
        <v>9.4199948495529109E-2</v>
      </c>
      <c r="L28" s="196"/>
      <c r="M28" s="215"/>
      <c r="N28" s="212"/>
      <c r="O28" s="210"/>
      <c r="P28" s="208"/>
      <c r="S28" s="191"/>
    </row>
    <row r="29" spans="1:19" x14ac:dyDescent="0.3">
      <c r="A29" s="200" t="s">
        <v>172</v>
      </c>
      <c r="B29" s="201">
        <v>2742252.9052900001</v>
      </c>
      <c r="C29" s="201">
        <v>2693561.8371100002</v>
      </c>
      <c r="D29" s="202">
        <f t="shared" si="3"/>
        <v>-1.7755863467615041E-2</v>
      </c>
      <c r="E29" s="202">
        <f t="shared" si="0"/>
        <v>0.15947113579300742</v>
      </c>
      <c r="F29" s="201">
        <v>3288860.3330899999</v>
      </c>
      <c r="G29" s="202">
        <f t="shared" si="1"/>
        <v>-0.18100449264766916</v>
      </c>
      <c r="H29" s="216">
        <v>10187256.258789999</v>
      </c>
      <c r="I29" s="204">
        <v>11310544.96793</v>
      </c>
      <c r="J29" s="202">
        <f t="shared" si="4"/>
        <v>0.11026410650765553</v>
      </c>
      <c r="K29" s="202">
        <f t="shared" si="2"/>
        <v>0.15893684603032973</v>
      </c>
      <c r="L29" s="196"/>
      <c r="M29" s="215"/>
      <c r="N29" s="212"/>
      <c r="O29" s="210"/>
      <c r="P29" s="208"/>
      <c r="S29" s="191"/>
    </row>
    <row r="30" spans="1:19" x14ac:dyDescent="0.3">
      <c r="A30" s="200" t="s">
        <v>173</v>
      </c>
      <c r="B30" s="201">
        <v>198881.65714</v>
      </c>
      <c r="C30" s="201">
        <v>107990.90265</v>
      </c>
      <c r="D30" s="202">
        <f t="shared" si="3"/>
        <v>-0.45700923753877765</v>
      </c>
      <c r="E30" s="202">
        <f t="shared" si="0"/>
        <v>6.3935535704593158E-3</v>
      </c>
      <c r="F30" s="201">
        <v>108585.76742</v>
      </c>
      <c r="G30" s="202">
        <f t="shared" si="1"/>
        <v>-5.4782941092005322E-3</v>
      </c>
      <c r="H30" s="216">
        <v>476953.72047</v>
      </c>
      <c r="I30" s="204">
        <v>286075.76036999997</v>
      </c>
      <c r="J30" s="202">
        <f t="shared" si="4"/>
        <v>-0.4002022668193152</v>
      </c>
      <c r="K30" s="202">
        <f t="shared" si="2"/>
        <v>4.0199636010339393E-3</v>
      </c>
      <c r="L30" s="196"/>
      <c r="M30" s="215"/>
      <c r="N30" s="212"/>
      <c r="O30" s="210"/>
      <c r="P30" s="208"/>
      <c r="S30" s="191"/>
    </row>
    <row r="31" spans="1:19" x14ac:dyDescent="0.3">
      <c r="A31" s="200" t="s">
        <v>174</v>
      </c>
      <c r="B31" s="201">
        <v>1395625.0508300001</v>
      </c>
      <c r="C31" s="201">
        <v>1222714.55534</v>
      </c>
      <c r="D31" s="202">
        <f t="shared" si="3"/>
        <v>-0.12389466310250563</v>
      </c>
      <c r="E31" s="202">
        <f t="shared" si="0"/>
        <v>7.2390273801888907E-2</v>
      </c>
      <c r="F31" s="201">
        <v>1516512.7461300001</v>
      </c>
      <c r="G31" s="202">
        <f t="shared" si="1"/>
        <v>-0.19373275400404377</v>
      </c>
      <c r="H31" s="216">
        <v>4914939.3927199999</v>
      </c>
      <c r="I31" s="204">
        <v>5220665.4887899999</v>
      </c>
      <c r="J31" s="202">
        <f t="shared" si="4"/>
        <v>6.2203431546448154E-2</v>
      </c>
      <c r="K31" s="202">
        <f t="shared" si="2"/>
        <v>7.3361284475714356E-2</v>
      </c>
      <c r="L31" s="196"/>
      <c r="M31" s="215"/>
      <c r="N31" s="212"/>
      <c r="O31" s="210"/>
      <c r="P31" s="208"/>
      <c r="S31" s="207"/>
    </row>
    <row r="32" spans="1:19" x14ac:dyDescent="0.3">
      <c r="A32" s="200" t="s">
        <v>175</v>
      </c>
      <c r="B32" s="201">
        <v>905912.17776999995</v>
      </c>
      <c r="C32" s="201">
        <v>885994.44463000004</v>
      </c>
      <c r="D32" s="202">
        <f t="shared" si="3"/>
        <v>-2.1986384142698601E-2</v>
      </c>
      <c r="E32" s="202">
        <f t="shared" si="0"/>
        <v>5.2454908754957563E-2</v>
      </c>
      <c r="F32" s="201">
        <v>1058085.17435</v>
      </c>
      <c r="G32" s="202">
        <f t="shared" si="1"/>
        <v>-0.16264355071955172</v>
      </c>
      <c r="H32" s="216">
        <v>3338525.9761399999</v>
      </c>
      <c r="I32" s="204">
        <v>3637134.4783100002</v>
      </c>
      <c r="J32" s="202">
        <f t="shared" si="4"/>
        <v>8.9443216648339832E-2</v>
      </c>
      <c r="K32" s="202">
        <f t="shared" si="2"/>
        <v>5.1109357171545425E-2</v>
      </c>
      <c r="L32" s="196"/>
      <c r="M32" s="215"/>
      <c r="N32" s="212"/>
      <c r="O32" s="210"/>
      <c r="P32" s="208"/>
    </row>
    <row r="33" spans="1:19" x14ac:dyDescent="0.3">
      <c r="A33" s="200" t="s">
        <v>176</v>
      </c>
      <c r="B33" s="201">
        <v>1496964.3426000001</v>
      </c>
      <c r="C33" s="201">
        <v>996700.45981000003</v>
      </c>
      <c r="D33" s="202">
        <f t="shared" si="3"/>
        <v>-0.33418557045996</v>
      </c>
      <c r="E33" s="202">
        <f t="shared" si="0"/>
        <v>5.9009209360439276E-2</v>
      </c>
      <c r="F33" s="201">
        <v>1222930.5606199999</v>
      </c>
      <c r="G33" s="202">
        <f t="shared" si="1"/>
        <v>-0.18499014424441729</v>
      </c>
      <c r="H33" s="216">
        <v>5301434.8894100003</v>
      </c>
      <c r="I33" s="204">
        <v>4269960.8899100004</v>
      </c>
      <c r="J33" s="202">
        <f t="shared" si="4"/>
        <v>-0.19456506040665403</v>
      </c>
      <c r="K33" s="202">
        <f t="shared" si="2"/>
        <v>6.0001893669970469E-2</v>
      </c>
      <c r="L33" s="196"/>
      <c r="M33" s="215"/>
      <c r="N33" s="212"/>
      <c r="O33" s="210"/>
      <c r="P33" s="208"/>
    </row>
    <row r="34" spans="1:19" x14ac:dyDescent="0.3">
      <c r="A34" s="200" t="s">
        <v>177</v>
      </c>
      <c r="B34" s="201">
        <v>2016306.50877</v>
      </c>
      <c r="C34" s="201">
        <v>1071674.4409099999</v>
      </c>
      <c r="D34" s="202">
        <f t="shared" si="3"/>
        <v>-0.46849626470543437</v>
      </c>
      <c r="E34" s="202">
        <f t="shared" si="0"/>
        <v>6.3448010711207078E-2</v>
      </c>
      <c r="F34" s="201">
        <v>1392035.46884</v>
      </c>
      <c r="G34" s="202">
        <f t="shared" si="1"/>
        <v>-0.2301385525736358</v>
      </c>
      <c r="H34" s="216">
        <v>7641279.0852199998</v>
      </c>
      <c r="I34" s="204">
        <v>4628666.2091199998</v>
      </c>
      <c r="J34" s="202">
        <f t="shared" si="4"/>
        <v>-0.39425505108524173</v>
      </c>
      <c r="K34" s="202">
        <f t="shared" si="2"/>
        <v>6.5042454690786955E-2</v>
      </c>
      <c r="L34" s="196"/>
      <c r="M34" s="215"/>
      <c r="N34" s="212"/>
      <c r="O34" s="210"/>
      <c r="P34" s="208"/>
    </row>
    <row r="35" spans="1:19" x14ac:dyDescent="0.3">
      <c r="A35" s="200" t="s">
        <v>178</v>
      </c>
      <c r="B35" s="201">
        <v>565782.74280000001</v>
      </c>
      <c r="C35" s="201">
        <v>378670.22077000001</v>
      </c>
      <c r="D35" s="202">
        <f t="shared" si="3"/>
        <v>-0.33071443837965009</v>
      </c>
      <c r="E35" s="202">
        <f t="shared" si="0"/>
        <v>2.2419002736529591E-2</v>
      </c>
      <c r="F35" s="201">
        <v>443665.18734</v>
      </c>
      <c r="G35" s="202">
        <f t="shared" si="1"/>
        <v>-0.14649552956741574</v>
      </c>
      <c r="H35" s="216">
        <v>1860503.04391</v>
      </c>
      <c r="I35" s="204">
        <v>1542225.80067</v>
      </c>
      <c r="J35" s="202">
        <f t="shared" si="4"/>
        <v>-0.17107053078027445</v>
      </c>
      <c r="K35" s="202">
        <f t="shared" si="2"/>
        <v>2.1671502595153005E-2</v>
      </c>
      <c r="L35" s="196"/>
      <c r="M35" s="215"/>
      <c r="N35" s="212"/>
      <c r="O35" s="210"/>
      <c r="P35" s="208"/>
      <c r="S35" s="191"/>
    </row>
    <row r="36" spans="1:19" x14ac:dyDescent="0.3">
      <c r="A36" s="200" t="s">
        <v>179</v>
      </c>
      <c r="B36" s="201">
        <v>528519.02058999997</v>
      </c>
      <c r="C36" s="201">
        <v>474299.83866000001</v>
      </c>
      <c r="D36" s="202">
        <f t="shared" si="3"/>
        <v>-0.1025870022037686</v>
      </c>
      <c r="E36" s="202">
        <f t="shared" si="0"/>
        <v>2.8080711916643287E-2</v>
      </c>
      <c r="F36" s="201">
        <v>739091.88430000003</v>
      </c>
      <c r="G36" s="202">
        <f t="shared" si="1"/>
        <v>-0.35826674770050648</v>
      </c>
      <c r="H36" s="216">
        <v>1812523.06293</v>
      </c>
      <c r="I36" s="204">
        <v>2157020.7662499999</v>
      </c>
      <c r="J36" s="202">
        <f t="shared" si="4"/>
        <v>0.19006527992151923</v>
      </c>
      <c r="K36" s="202">
        <f t="shared" si="2"/>
        <v>3.0310659511258116E-2</v>
      </c>
      <c r="L36" s="196"/>
      <c r="M36" s="215"/>
      <c r="N36" s="212"/>
      <c r="O36" s="210"/>
      <c r="P36" s="208"/>
      <c r="S36" s="191"/>
    </row>
    <row r="37" spans="1:19" x14ac:dyDescent="0.3">
      <c r="A37" s="200" t="s">
        <v>180</v>
      </c>
      <c r="B37" s="201">
        <v>390461.09840999998</v>
      </c>
      <c r="C37" s="201">
        <v>418133.27666999999</v>
      </c>
      <c r="D37" s="202">
        <f t="shared" si="3"/>
        <v>7.0870512767300387E-2</v>
      </c>
      <c r="E37" s="202">
        <f t="shared" si="0"/>
        <v>2.4755395485911619E-2</v>
      </c>
      <c r="F37" s="201">
        <v>505979.37569000002</v>
      </c>
      <c r="G37" s="202">
        <f t="shared" si="1"/>
        <v>-0.17361596784494426</v>
      </c>
      <c r="H37" s="216">
        <v>1337864.28431</v>
      </c>
      <c r="I37" s="204">
        <v>1507900.20487</v>
      </c>
      <c r="J37" s="202">
        <f t="shared" si="4"/>
        <v>0.12709504435847585</v>
      </c>
      <c r="K37" s="202">
        <f t="shared" si="2"/>
        <v>2.1189156081343745E-2</v>
      </c>
      <c r="L37" s="196"/>
      <c r="M37" s="215"/>
      <c r="N37" s="212"/>
      <c r="O37" s="210"/>
      <c r="P37" s="208"/>
      <c r="S37" s="191"/>
    </row>
    <row r="38" spans="1:19" x14ac:dyDescent="0.3">
      <c r="A38" s="200" t="s">
        <v>181</v>
      </c>
      <c r="B38" s="219">
        <v>635001.85988</v>
      </c>
      <c r="C38" s="201">
        <v>560766.34609999997</v>
      </c>
      <c r="D38" s="202">
        <f t="shared" si="3"/>
        <v>-0.11690597850221851</v>
      </c>
      <c r="E38" s="202">
        <f t="shared" si="0"/>
        <v>3.3199923200207447E-2</v>
      </c>
      <c r="F38" s="219">
        <v>670076.84221000003</v>
      </c>
      <c r="G38" s="202">
        <f t="shared" si="1"/>
        <v>-0.16313128468890215</v>
      </c>
      <c r="H38" s="219">
        <v>2246018.9797100001</v>
      </c>
      <c r="I38" s="204">
        <v>2317049.77336</v>
      </c>
      <c r="J38" s="202">
        <f t="shared" si="4"/>
        <v>3.1625197423385619E-2</v>
      </c>
      <c r="K38" s="202">
        <f t="shared" si="2"/>
        <v>3.2559402231926819E-2</v>
      </c>
      <c r="L38" s="196"/>
      <c r="M38" s="215"/>
      <c r="N38" s="212"/>
      <c r="O38" s="210"/>
      <c r="P38" s="208"/>
      <c r="S38" s="191"/>
    </row>
    <row r="39" spans="1:19" x14ac:dyDescent="0.3">
      <c r="A39" s="200" t="s">
        <v>182</v>
      </c>
      <c r="B39" s="220">
        <v>14289.56755</v>
      </c>
      <c r="C39" s="201">
        <v>10070.412829999999</v>
      </c>
      <c r="D39" s="202">
        <f t="shared" si="3"/>
        <v>-0.29526119004210172</v>
      </c>
      <c r="E39" s="202">
        <f t="shared" si="0"/>
        <v>5.962143321824136E-4</v>
      </c>
      <c r="F39" s="220">
        <v>14759.49468</v>
      </c>
      <c r="G39" s="202">
        <f t="shared" si="1"/>
        <v>-0.31769934890480955</v>
      </c>
      <c r="H39" s="220">
        <v>43915.021849999997</v>
      </c>
      <c r="I39" s="204">
        <v>43113.381110000002</v>
      </c>
      <c r="J39" s="202">
        <f t="shared" si="4"/>
        <v>-1.8254362772222903E-2</v>
      </c>
      <c r="K39" s="202">
        <f t="shared" si="2"/>
        <v>6.0583330288293538E-4</v>
      </c>
      <c r="L39" s="196"/>
      <c r="M39" s="215"/>
      <c r="N39" s="212"/>
      <c r="O39" s="210"/>
      <c r="P39" s="208"/>
      <c r="S39" s="191"/>
    </row>
    <row r="40" spans="1:19" x14ac:dyDescent="0.3">
      <c r="A40" s="221" t="s">
        <v>62</v>
      </c>
      <c r="B40" s="222">
        <f>B42</f>
        <v>704145.15989999997</v>
      </c>
      <c r="C40" s="223">
        <f>C42</f>
        <v>470093.02055000002</v>
      </c>
      <c r="D40" s="184">
        <f t="shared" si="3"/>
        <v>-0.33239188831921984</v>
      </c>
      <c r="E40" s="184">
        <f t="shared" si="0"/>
        <v>2.7831649113319611E-2</v>
      </c>
      <c r="F40" s="222">
        <f>F42</f>
        <v>482753.70649000001</v>
      </c>
      <c r="G40" s="184">
        <f t="shared" si="1"/>
        <v>-2.622597355503109E-2</v>
      </c>
      <c r="H40" s="223">
        <f>H42</f>
        <v>2228313.2069199998</v>
      </c>
      <c r="I40" s="222">
        <f>I42</f>
        <v>1792109.3246500001</v>
      </c>
      <c r="J40" s="184">
        <f t="shared" si="4"/>
        <v>-0.19575519317274331</v>
      </c>
      <c r="K40" s="184">
        <f t="shared" si="2"/>
        <v>2.5182889472525904E-2</v>
      </c>
      <c r="L40" s="196"/>
      <c r="M40" s="215"/>
      <c r="N40" s="212"/>
      <c r="O40" s="210"/>
      <c r="P40" s="208"/>
      <c r="S40" s="191"/>
    </row>
    <row r="41" spans="1:19" x14ac:dyDescent="0.3">
      <c r="A41" s="224" t="s">
        <v>63</v>
      </c>
      <c r="B41" s="225">
        <f>B42</f>
        <v>704145.15989999997</v>
      </c>
      <c r="C41" s="225">
        <f>C42</f>
        <v>470093.02055000002</v>
      </c>
      <c r="D41" s="194">
        <f t="shared" si="3"/>
        <v>-0.33239188831921984</v>
      </c>
      <c r="E41" s="194">
        <f t="shared" si="0"/>
        <v>2.7831649113319611E-2</v>
      </c>
      <c r="F41" s="225">
        <f>F42</f>
        <v>482753.70649000001</v>
      </c>
      <c r="G41" s="194">
        <f t="shared" si="1"/>
        <v>-2.622597355503109E-2</v>
      </c>
      <c r="H41" s="218">
        <f>H42</f>
        <v>2228313.2069199998</v>
      </c>
      <c r="I41" s="218">
        <f>I42</f>
        <v>1792109.3246500001</v>
      </c>
      <c r="J41" s="194">
        <f t="shared" si="4"/>
        <v>-0.19575519317274331</v>
      </c>
      <c r="K41" s="194">
        <f t="shared" si="2"/>
        <v>2.5182889472525904E-2</v>
      </c>
      <c r="L41" s="196"/>
      <c r="M41" s="215"/>
      <c r="N41" s="212"/>
      <c r="O41" s="210"/>
      <c r="P41" s="208"/>
      <c r="S41" s="191"/>
    </row>
    <row r="42" spans="1:19" x14ac:dyDescent="0.3">
      <c r="A42" s="200" t="s">
        <v>183</v>
      </c>
      <c r="B42" s="226">
        <v>704145.15989999997</v>
      </c>
      <c r="C42" s="227">
        <v>470093.02055000002</v>
      </c>
      <c r="D42" s="202">
        <f t="shared" si="3"/>
        <v>-0.33239188831921984</v>
      </c>
      <c r="E42" s="202">
        <f t="shared" si="0"/>
        <v>2.7831649113319611E-2</v>
      </c>
      <c r="F42" s="226">
        <v>482753.70649000001</v>
      </c>
      <c r="G42" s="202">
        <f t="shared" si="1"/>
        <v>-2.622597355503109E-2</v>
      </c>
      <c r="H42" s="204">
        <v>2228313.2069199998</v>
      </c>
      <c r="I42" s="204">
        <v>1792109.3246500001</v>
      </c>
      <c r="J42" s="202">
        <f t="shared" si="4"/>
        <v>-0.19575519317274331</v>
      </c>
      <c r="K42" s="202">
        <f t="shared" si="2"/>
        <v>2.5182889472525904E-2</v>
      </c>
      <c r="L42" s="196"/>
      <c r="M42" s="215"/>
      <c r="N42" s="212"/>
      <c r="O42" s="210"/>
      <c r="P42" s="208"/>
      <c r="S42" s="191"/>
    </row>
    <row r="43" spans="1:19" ht="13.5" thickBot="1" x14ac:dyDescent="0.35">
      <c r="A43" s="228" t="s">
        <v>26</v>
      </c>
      <c r="B43" s="229">
        <f>B6+B20+B40</f>
        <v>21150224.219999995</v>
      </c>
      <c r="C43" s="230">
        <f>C6+C20+C40</f>
        <v>16890591.665479999</v>
      </c>
      <c r="D43" s="231">
        <f t="shared" si="3"/>
        <v>-0.20139893129322095</v>
      </c>
      <c r="E43" s="231">
        <f>C43/C43</f>
        <v>1</v>
      </c>
      <c r="F43" s="230">
        <f>F6+F20+F40</f>
        <v>20884524.08326</v>
      </c>
      <c r="G43" s="231">
        <f t="shared" si="1"/>
        <v>-0.19123885236060223</v>
      </c>
      <c r="H43" s="230">
        <f>H6+H20+H40</f>
        <v>76095138.084359974</v>
      </c>
      <c r="I43" s="229">
        <f>I6+I20+I40</f>
        <v>71163768.820299998</v>
      </c>
      <c r="J43" s="231">
        <f t="shared" si="4"/>
        <v>-6.4805313298636785E-2</v>
      </c>
      <c r="K43" s="231">
        <f t="shared" si="2"/>
        <v>1</v>
      </c>
      <c r="L43" s="232"/>
      <c r="M43" s="233">
        <f>SUM(M7:M42)</f>
        <v>225214458.03800002</v>
      </c>
      <c r="N43" s="233">
        <f>SUM(N7:N42)</f>
        <v>254191555.08399999</v>
      </c>
      <c r="O43" s="233">
        <f>SUM(O7:O42)</f>
        <v>80873519.056999996</v>
      </c>
      <c r="P43" s="234"/>
      <c r="S43" s="191"/>
    </row>
    <row r="44" spans="1:19" ht="25.5" customHeight="1" x14ac:dyDescent="0.3">
      <c r="A44" s="235"/>
      <c r="B44" s="236"/>
      <c r="G44" s="171"/>
      <c r="H44" s="281" t="s">
        <v>89</v>
      </c>
      <c r="I44" s="282"/>
      <c r="J44" s="282"/>
      <c r="K44" s="283"/>
      <c r="L44" s="237" t="s">
        <v>109</v>
      </c>
      <c r="M44" s="238"/>
      <c r="N44" s="238"/>
      <c r="O44" s="238"/>
      <c r="P44" s="238"/>
    </row>
    <row r="45" spans="1:19" ht="28.5" customHeight="1" x14ac:dyDescent="0.3">
      <c r="A45" s="239"/>
      <c r="B45" s="240"/>
      <c r="G45" s="171"/>
      <c r="H45" s="263" t="s">
        <v>184</v>
      </c>
      <c r="I45" s="264"/>
      <c r="J45" s="265"/>
      <c r="K45" s="167">
        <v>138427.09538000001</v>
      </c>
      <c r="L45" s="241" t="s">
        <v>110</v>
      </c>
      <c r="M45" s="171"/>
      <c r="N45" s="171"/>
      <c r="O45" s="171"/>
      <c r="P45" s="171"/>
    </row>
    <row r="46" spans="1:19" x14ac:dyDescent="0.3">
      <c r="A46" s="239"/>
      <c r="B46" s="240"/>
      <c r="G46" s="171"/>
      <c r="H46" s="263" t="s">
        <v>553</v>
      </c>
      <c r="I46" s="264"/>
      <c r="J46" s="265"/>
      <c r="K46" s="166">
        <f>SUM(O7:O9)</f>
        <v>61558113.469999999</v>
      </c>
      <c r="L46" s="171"/>
      <c r="M46" s="171"/>
      <c r="N46" s="171"/>
      <c r="O46" s="171"/>
      <c r="P46" s="171"/>
    </row>
    <row r="47" spans="1:19" x14ac:dyDescent="0.3">
      <c r="A47" s="239"/>
      <c r="B47" s="242"/>
      <c r="G47" s="171"/>
      <c r="H47" s="263" t="s">
        <v>551</v>
      </c>
      <c r="I47" s="264"/>
      <c r="J47" s="265"/>
      <c r="K47" s="167">
        <f>C43</f>
        <v>16890591.665479999</v>
      </c>
      <c r="L47" s="171"/>
      <c r="M47" s="171"/>
      <c r="N47" s="243"/>
      <c r="O47" s="171"/>
      <c r="P47" s="171"/>
    </row>
    <row r="48" spans="1:19" x14ac:dyDescent="0.3">
      <c r="A48" s="244"/>
      <c r="B48" s="245"/>
      <c r="G48" s="171"/>
      <c r="H48" s="263" t="s">
        <v>552</v>
      </c>
      <c r="I48" s="264"/>
      <c r="J48" s="265"/>
      <c r="K48" s="167">
        <f>O10</f>
        <v>19315405.587000001</v>
      </c>
      <c r="L48" s="171"/>
      <c r="M48" s="171"/>
      <c r="N48" s="243"/>
      <c r="O48" s="171"/>
      <c r="P48" s="171"/>
    </row>
    <row r="49" spans="1:19" x14ac:dyDescent="0.3">
      <c r="A49" s="244"/>
      <c r="B49" s="242"/>
      <c r="G49" s="171"/>
      <c r="H49" s="256" t="s">
        <v>554</v>
      </c>
      <c r="I49" s="257"/>
      <c r="J49" s="258"/>
      <c r="K49" s="168">
        <f>SUM(O7:O9,N11:N18)</f>
        <v>232350390.389</v>
      </c>
      <c r="L49" s="171"/>
      <c r="M49" s="171"/>
      <c r="N49" s="243"/>
      <c r="O49" s="171"/>
      <c r="P49" s="171"/>
    </row>
    <row r="50" spans="1:19" x14ac:dyDescent="0.3">
      <c r="A50" s="240"/>
      <c r="B50" s="242"/>
      <c r="G50" s="171"/>
      <c r="H50" s="256" t="s">
        <v>549</v>
      </c>
      <c r="I50" s="257"/>
      <c r="J50" s="258"/>
      <c r="K50" s="168">
        <f>K48+K49</f>
        <v>251665795.97600001</v>
      </c>
      <c r="L50" s="171"/>
      <c r="M50" s="171"/>
      <c r="N50" s="243"/>
      <c r="O50" s="171"/>
      <c r="P50" s="171"/>
    </row>
    <row r="51" spans="1:19" x14ac:dyDescent="0.3">
      <c r="A51" s="240"/>
      <c r="B51" s="171"/>
      <c r="G51" s="171"/>
      <c r="H51" s="256" t="s">
        <v>550</v>
      </c>
      <c r="I51" s="257"/>
      <c r="J51" s="258"/>
      <c r="K51" s="168">
        <v>265000000</v>
      </c>
      <c r="L51" s="171"/>
      <c r="M51" s="171"/>
      <c r="N51" s="244"/>
      <c r="O51" s="171"/>
      <c r="P51" s="171"/>
    </row>
    <row r="52" spans="1:19" ht="13.25" customHeight="1" x14ac:dyDescent="0.3">
      <c r="A52" s="240"/>
      <c r="B52" s="171"/>
      <c r="G52" s="171"/>
      <c r="H52" s="259" t="s">
        <v>148</v>
      </c>
      <c r="I52" s="260"/>
      <c r="J52" s="261"/>
      <c r="K52" s="169">
        <f>K51-K46-K48</f>
        <v>184126480.94299999</v>
      </c>
      <c r="L52" s="171"/>
      <c r="M52" s="171"/>
      <c r="N52" s="246"/>
      <c r="O52" s="171"/>
      <c r="P52" s="171"/>
    </row>
    <row r="53" spans="1:19" x14ac:dyDescent="0.3">
      <c r="A53" s="247"/>
      <c r="L53" s="248"/>
      <c r="M53" s="248"/>
      <c r="N53" s="249"/>
      <c r="O53" s="248"/>
      <c r="P53" s="248"/>
      <c r="S53" s="250"/>
    </row>
    <row r="54" spans="1:19" x14ac:dyDescent="0.3">
      <c r="A54" s="243"/>
      <c r="G54" s="248"/>
    </row>
    <row r="55" spans="1:19" x14ac:dyDescent="0.3">
      <c r="A55" s="243"/>
      <c r="G55" s="251"/>
    </row>
    <row r="56" spans="1:19" x14ac:dyDescent="0.3">
      <c r="A56" s="239"/>
    </row>
    <row r="57" spans="1:19" x14ac:dyDescent="0.3">
      <c r="A57" s="239"/>
      <c r="S57" s="207"/>
    </row>
  </sheetData>
  <mergeCells count="17">
    <mergeCell ref="L2:P5"/>
    <mergeCell ref="H2:K2"/>
    <mergeCell ref="B2:E2"/>
    <mergeCell ref="H44:K44"/>
    <mergeCell ref="F3:G3"/>
    <mergeCell ref="H3:K3"/>
    <mergeCell ref="H51:J51"/>
    <mergeCell ref="H52:J52"/>
    <mergeCell ref="A1:K1"/>
    <mergeCell ref="H45:J45"/>
    <mergeCell ref="B3:E3"/>
    <mergeCell ref="F2:G2"/>
    <mergeCell ref="H46:J46"/>
    <mergeCell ref="H49:J49"/>
    <mergeCell ref="H47:J47"/>
    <mergeCell ref="H48:J48"/>
    <mergeCell ref="H50:J50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webPublishItems count="3">
    <webPublishItem id="24900" divId="22.06.2013_00_32_55_TIM.xls" sourceType="sheet" destinationFile="C:\TEMP\tablo.htm"/>
    <webPublishItem id="22839" divId="23.06.2013_09_09_42_TIM.xls" sourceType="sheet" destinationFile="C:\TEMP\tablo.htm"/>
    <webPublishItem id="17530" divId="01.07.2013_23_55_20_TIM.xls" sourceType="sheet" destinationFile="C:\TEMP\tablo.htm"/>
  </webPublishItem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6"/>
  <sheetViews>
    <sheetView workbookViewId="0">
      <selection activeCell="A2" sqref="A2"/>
    </sheetView>
  </sheetViews>
  <sheetFormatPr defaultColWidth="9.08984375" defaultRowHeight="12.5" x14ac:dyDescent="0.25"/>
  <cols>
    <col min="1" max="1" width="42.36328125" style="112" bestFit="1" customWidth="1"/>
    <col min="2" max="2" width="13.90625" style="112" customWidth="1"/>
    <col min="3" max="3" width="14.36328125" style="112" customWidth="1"/>
    <col min="4" max="4" width="14.453125" style="112" bestFit="1" customWidth="1"/>
    <col min="5" max="5" width="12.6328125" style="112" customWidth="1"/>
    <col min="6" max="6" width="14.08984375" style="112" customWidth="1"/>
    <col min="7" max="7" width="12.36328125" style="112" bestFit="1" customWidth="1"/>
    <col min="8" max="8" width="12.6328125" style="112" customWidth="1"/>
    <col min="9" max="9" width="12.36328125" style="112" bestFit="1" customWidth="1"/>
    <col min="10" max="10" width="13.6328125" style="112" customWidth="1"/>
    <col min="11" max="11" width="13.08984375" style="112" customWidth="1"/>
    <col min="12" max="12" width="12.36328125" style="112" bestFit="1" customWidth="1"/>
    <col min="13" max="16384" width="9.08984375" style="112"/>
  </cols>
  <sheetData>
    <row r="1" spans="1:12" ht="15.75" customHeight="1" x14ac:dyDescent="0.35">
      <c r="A1" s="301" t="s">
        <v>433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</row>
    <row r="3" spans="1:12" ht="13" x14ac:dyDescent="0.25">
      <c r="B3" s="300" t="s">
        <v>516</v>
      </c>
      <c r="C3" s="300"/>
      <c r="D3" s="300"/>
      <c r="E3" s="300" t="s">
        <v>150</v>
      </c>
      <c r="F3" s="300"/>
      <c r="G3" s="300"/>
      <c r="H3" s="300" t="s">
        <v>151</v>
      </c>
      <c r="I3" s="300"/>
      <c r="J3" s="300" t="s">
        <v>152</v>
      </c>
      <c r="K3" s="300"/>
      <c r="L3" s="300"/>
    </row>
    <row r="4" spans="1:12" ht="13" x14ac:dyDescent="0.3">
      <c r="A4" s="117" t="s">
        <v>105</v>
      </c>
      <c r="B4" s="122">
        <v>2022</v>
      </c>
      <c r="C4" s="122">
        <v>2023</v>
      </c>
      <c r="D4" s="114" t="s">
        <v>103</v>
      </c>
      <c r="E4" s="122">
        <v>2022</v>
      </c>
      <c r="F4" s="122">
        <v>2023</v>
      </c>
      <c r="G4" s="114" t="s">
        <v>103</v>
      </c>
      <c r="H4" s="122">
        <v>2023</v>
      </c>
      <c r="I4" s="114" t="s">
        <v>103</v>
      </c>
      <c r="J4" s="122">
        <v>2022</v>
      </c>
      <c r="K4" s="122">
        <v>2023</v>
      </c>
      <c r="L4" s="114" t="s">
        <v>103</v>
      </c>
    </row>
    <row r="5" spans="1:12" x14ac:dyDescent="0.25">
      <c r="A5" s="252" t="s">
        <v>446</v>
      </c>
      <c r="B5" s="253">
        <v>4893.4484899999998</v>
      </c>
      <c r="C5" s="253">
        <v>55.994459999999997</v>
      </c>
      <c r="D5" s="254">
        <f t="shared" ref="D5:D68" si="0">IF(B5=0,"",(C5/B5-1))</f>
        <v>-0.98855725974955544</v>
      </c>
      <c r="E5" s="253">
        <v>267548.82063999999</v>
      </c>
      <c r="F5" s="253">
        <v>225874.01149</v>
      </c>
      <c r="G5" s="254">
        <f t="shared" ref="G5:G68" si="1">IF(E5=0,"",(F5/E5-1))</f>
        <v>-0.15576525080660131</v>
      </c>
      <c r="H5" s="253">
        <v>247821.91402</v>
      </c>
      <c r="I5" s="254">
        <f t="shared" ref="I5:I68" si="2">IF(H5=0,"",(F5/H5-1))</f>
        <v>-8.8563203204978569E-2</v>
      </c>
      <c r="J5" s="253">
        <v>990992.01867000002</v>
      </c>
      <c r="K5" s="253">
        <v>914358.36335999996</v>
      </c>
      <c r="L5" s="254">
        <f t="shared" ref="L5:L68" si="3">IF(J5=0,"",(K5/J5-1))</f>
        <v>-7.7330244710597462E-2</v>
      </c>
    </row>
    <row r="6" spans="1:12" x14ac:dyDescent="0.25">
      <c r="A6" s="252" t="s">
        <v>486</v>
      </c>
      <c r="B6" s="253">
        <v>213.87487999999999</v>
      </c>
      <c r="C6" s="253">
        <v>0</v>
      </c>
      <c r="D6" s="254">
        <f t="shared" si="0"/>
        <v>-1</v>
      </c>
      <c r="E6" s="253">
        <v>8189.3772799999997</v>
      </c>
      <c r="F6" s="253">
        <v>5174.9407099999999</v>
      </c>
      <c r="G6" s="254">
        <f t="shared" si="1"/>
        <v>-0.3680910607650012</v>
      </c>
      <c r="H6" s="253">
        <v>7785.6713300000001</v>
      </c>
      <c r="I6" s="254">
        <f t="shared" si="2"/>
        <v>-0.33532504897043991</v>
      </c>
      <c r="J6" s="253">
        <v>24984.517899999999</v>
      </c>
      <c r="K6" s="253">
        <v>31425.694510000001</v>
      </c>
      <c r="L6" s="254">
        <f t="shared" si="3"/>
        <v>0.25780671997677418</v>
      </c>
    </row>
    <row r="7" spans="1:12" x14ac:dyDescent="0.25">
      <c r="A7" s="252" t="s">
        <v>469</v>
      </c>
      <c r="B7" s="253">
        <v>269.95451000000003</v>
      </c>
      <c r="C7" s="253">
        <v>0</v>
      </c>
      <c r="D7" s="254">
        <f t="shared" si="0"/>
        <v>-1</v>
      </c>
      <c r="E7" s="253">
        <v>34866.37571</v>
      </c>
      <c r="F7" s="253">
        <v>22990.63595</v>
      </c>
      <c r="G7" s="254">
        <f t="shared" si="1"/>
        <v>-0.3406072331341834</v>
      </c>
      <c r="H7" s="253">
        <v>30512.51341</v>
      </c>
      <c r="I7" s="254">
        <f t="shared" si="2"/>
        <v>-0.24651779284543707</v>
      </c>
      <c r="J7" s="253">
        <v>125620.58156999999</v>
      </c>
      <c r="K7" s="253">
        <v>104268.66954</v>
      </c>
      <c r="L7" s="254">
        <f t="shared" si="3"/>
        <v>-0.16997144706022549</v>
      </c>
    </row>
    <row r="8" spans="1:12" x14ac:dyDescent="0.25">
      <c r="A8" s="252" t="s">
        <v>504</v>
      </c>
      <c r="B8" s="253">
        <v>0</v>
      </c>
      <c r="C8" s="253">
        <v>0</v>
      </c>
      <c r="D8" s="254" t="str">
        <f t="shared" si="0"/>
        <v/>
      </c>
      <c r="E8" s="253">
        <v>3123.3159000000001</v>
      </c>
      <c r="F8" s="253">
        <v>1800.4993300000001</v>
      </c>
      <c r="G8" s="254">
        <f t="shared" si="1"/>
        <v>-0.42352954755553218</v>
      </c>
      <c r="H8" s="253">
        <v>2431.0767000000001</v>
      </c>
      <c r="I8" s="254">
        <f t="shared" si="2"/>
        <v>-0.25938193147094046</v>
      </c>
      <c r="J8" s="253">
        <v>14494.06884</v>
      </c>
      <c r="K8" s="253">
        <v>7853.4647100000002</v>
      </c>
      <c r="L8" s="254">
        <f t="shared" si="3"/>
        <v>-0.45816010695861986</v>
      </c>
    </row>
    <row r="9" spans="1:12" x14ac:dyDescent="0.25">
      <c r="A9" s="252" t="s">
        <v>483</v>
      </c>
      <c r="B9" s="253">
        <v>162.05097000000001</v>
      </c>
      <c r="C9" s="253">
        <v>424</v>
      </c>
      <c r="D9" s="254">
        <f t="shared" si="0"/>
        <v>1.6164607345454334</v>
      </c>
      <c r="E9" s="253">
        <v>22411.22896</v>
      </c>
      <c r="F9" s="253">
        <v>10965.98568</v>
      </c>
      <c r="G9" s="254">
        <f t="shared" si="1"/>
        <v>-0.51069235428488524</v>
      </c>
      <c r="H9" s="253">
        <v>14575.958329999999</v>
      </c>
      <c r="I9" s="254">
        <f t="shared" si="2"/>
        <v>-0.24766623012155664</v>
      </c>
      <c r="J9" s="253">
        <v>74909.535369999998</v>
      </c>
      <c r="K9" s="253">
        <v>48240.367530000003</v>
      </c>
      <c r="L9" s="254">
        <f t="shared" si="3"/>
        <v>-0.35601833208914213</v>
      </c>
    </row>
    <row r="10" spans="1:12" x14ac:dyDescent="0.25">
      <c r="A10" s="252" t="s">
        <v>489</v>
      </c>
      <c r="B10" s="253">
        <v>41.593209999999999</v>
      </c>
      <c r="C10" s="253">
        <v>0</v>
      </c>
      <c r="D10" s="254">
        <f t="shared" si="0"/>
        <v>-1</v>
      </c>
      <c r="E10" s="253">
        <v>9074.6885000000002</v>
      </c>
      <c r="F10" s="253">
        <v>7704.0524100000002</v>
      </c>
      <c r="G10" s="254">
        <f t="shared" si="1"/>
        <v>-0.1510394643298224</v>
      </c>
      <c r="H10" s="253">
        <v>8388.2920099999992</v>
      </c>
      <c r="I10" s="254">
        <f t="shared" si="2"/>
        <v>-8.1570789283955669E-2</v>
      </c>
      <c r="J10" s="253">
        <v>29685.449540000001</v>
      </c>
      <c r="K10" s="253">
        <v>27381.47177</v>
      </c>
      <c r="L10" s="254">
        <f t="shared" si="3"/>
        <v>-7.7613032839387475E-2</v>
      </c>
    </row>
    <row r="11" spans="1:12" x14ac:dyDescent="0.25">
      <c r="A11" s="252" t="s">
        <v>438</v>
      </c>
      <c r="B11" s="253">
        <v>11259.32424</v>
      </c>
      <c r="C11" s="253">
        <v>1217.1744900000001</v>
      </c>
      <c r="D11" s="254">
        <f t="shared" si="0"/>
        <v>-0.89189631064395036</v>
      </c>
      <c r="E11" s="253">
        <v>1048661.0123699999</v>
      </c>
      <c r="F11" s="253">
        <v>974191.32522999996</v>
      </c>
      <c r="G11" s="254">
        <f t="shared" si="1"/>
        <v>-7.101407057338438E-2</v>
      </c>
      <c r="H11" s="253">
        <v>1086287.88632</v>
      </c>
      <c r="I11" s="254">
        <f t="shared" si="2"/>
        <v>-0.10319231439627652</v>
      </c>
      <c r="J11" s="253">
        <v>3579962.8583499999</v>
      </c>
      <c r="K11" s="253">
        <v>3689690.8091000002</v>
      </c>
      <c r="L11" s="254">
        <f t="shared" si="3"/>
        <v>3.0650583565152933E-2</v>
      </c>
    </row>
    <row r="12" spans="1:12" x14ac:dyDescent="0.25">
      <c r="A12" s="252" t="s">
        <v>447</v>
      </c>
      <c r="B12" s="253">
        <v>2839.3883500000002</v>
      </c>
      <c r="C12" s="253">
        <v>2451.6176</v>
      </c>
      <c r="D12" s="254">
        <f t="shared" si="0"/>
        <v>-0.13656840917868807</v>
      </c>
      <c r="E12" s="253">
        <v>210201.57178999999</v>
      </c>
      <c r="F12" s="253">
        <v>182786.86963999999</v>
      </c>
      <c r="G12" s="254">
        <f t="shared" si="1"/>
        <v>-0.13042101406067697</v>
      </c>
      <c r="H12" s="253">
        <v>206926.86613000001</v>
      </c>
      <c r="I12" s="254">
        <f t="shared" si="2"/>
        <v>-0.11665955678676487</v>
      </c>
      <c r="J12" s="253">
        <v>721018.11422999995</v>
      </c>
      <c r="K12" s="253">
        <v>741159.37465000001</v>
      </c>
      <c r="L12" s="254">
        <f t="shared" si="3"/>
        <v>2.7934472133906985E-2</v>
      </c>
    </row>
    <row r="13" spans="1:12" x14ac:dyDescent="0.25">
      <c r="A13" s="252" t="s">
        <v>510</v>
      </c>
      <c r="B13" s="253">
        <v>0</v>
      </c>
      <c r="C13" s="253">
        <v>0</v>
      </c>
      <c r="D13" s="254" t="str">
        <f t="shared" si="0"/>
        <v/>
      </c>
      <c r="E13" s="253">
        <v>323.32718999999997</v>
      </c>
      <c r="F13" s="253">
        <v>394.20533999999998</v>
      </c>
      <c r="G13" s="254">
        <f t="shared" si="1"/>
        <v>0.21921493827970373</v>
      </c>
      <c r="H13" s="253">
        <v>368.93221</v>
      </c>
      <c r="I13" s="254">
        <f t="shared" si="2"/>
        <v>6.8503452165372014E-2</v>
      </c>
      <c r="J13" s="253">
        <v>1485.8217500000001</v>
      </c>
      <c r="K13" s="253">
        <v>1330.32834</v>
      </c>
      <c r="L13" s="254">
        <f t="shared" si="3"/>
        <v>-0.10465145634057382</v>
      </c>
    </row>
    <row r="14" spans="1:12" x14ac:dyDescent="0.25">
      <c r="A14" s="252" t="s">
        <v>493</v>
      </c>
      <c r="B14" s="253">
        <v>140.91503</v>
      </c>
      <c r="C14" s="253">
        <v>0</v>
      </c>
      <c r="D14" s="254">
        <f t="shared" si="0"/>
        <v>-1</v>
      </c>
      <c r="E14" s="253">
        <v>5051.7458200000001</v>
      </c>
      <c r="F14" s="253">
        <v>6161.2500499999996</v>
      </c>
      <c r="G14" s="254">
        <f t="shared" si="1"/>
        <v>0.21962788104014308</v>
      </c>
      <c r="H14" s="253">
        <v>6353.9506099999999</v>
      </c>
      <c r="I14" s="254">
        <f t="shared" si="2"/>
        <v>-3.0327676720798502E-2</v>
      </c>
      <c r="J14" s="253">
        <v>21563.258180000001</v>
      </c>
      <c r="K14" s="253">
        <v>22669.33829</v>
      </c>
      <c r="L14" s="254">
        <f t="shared" si="3"/>
        <v>5.1294665248032612E-2</v>
      </c>
    </row>
    <row r="15" spans="1:12" x14ac:dyDescent="0.25">
      <c r="A15" s="252" t="s">
        <v>455</v>
      </c>
      <c r="B15" s="253">
        <v>641.41525000000001</v>
      </c>
      <c r="C15" s="253">
        <v>57.161580000000001</v>
      </c>
      <c r="D15" s="254">
        <f t="shared" si="0"/>
        <v>-0.9108821001683387</v>
      </c>
      <c r="E15" s="253">
        <v>92193.209780000005</v>
      </c>
      <c r="F15" s="253">
        <v>65675.920410000006</v>
      </c>
      <c r="G15" s="254">
        <f t="shared" si="1"/>
        <v>-0.28762735816746177</v>
      </c>
      <c r="H15" s="253">
        <v>95453.515079999997</v>
      </c>
      <c r="I15" s="254">
        <f t="shared" si="2"/>
        <v>-0.31195912109725099</v>
      </c>
      <c r="J15" s="253">
        <v>319804.64874999999</v>
      </c>
      <c r="K15" s="253">
        <v>315090.18874999997</v>
      </c>
      <c r="L15" s="254">
        <f t="shared" si="3"/>
        <v>-1.4741686896757589E-2</v>
      </c>
    </row>
    <row r="16" spans="1:12" x14ac:dyDescent="0.25">
      <c r="A16" s="252" t="s">
        <v>452</v>
      </c>
      <c r="B16" s="253">
        <v>121.55423999999999</v>
      </c>
      <c r="C16" s="253">
        <v>0</v>
      </c>
      <c r="D16" s="254">
        <f t="shared" si="0"/>
        <v>-1</v>
      </c>
      <c r="E16" s="253">
        <v>92348.467399999994</v>
      </c>
      <c r="F16" s="253">
        <v>71485.463749999995</v>
      </c>
      <c r="G16" s="254">
        <f t="shared" si="1"/>
        <v>-0.22591607892780252</v>
      </c>
      <c r="H16" s="253">
        <v>112207.04261</v>
      </c>
      <c r="I16" s="254">
        <f t="shared" si="2"/>
        <v>-0.36291464343763802</v>
      </c>
      <c r="J16" s="253">
        <v>309335.59857999999</v>
      </c>
      <c r="K16" s="253">
        <v>373394.80151000002</v>
      </c>
      <c r="L16" s="254">
        <f t="shared" si="3"/>
        <v>0.2070864240134751</v>
      </c>
    </row>
    <row r="17" spans="1:12" x14ac:dyDescent="0.25">
      <c r="A17" s="252" t="s">
        <v>500</v>
      </c>
      <c r="B17" s="253">
        <v>27.336369999999999</v>
      </c>
      <c r="C17" s="253">
        <v>0</v>
      </c>
      <c r="D17" s="254">
        <f t="shared" si="0"/>
        <v>-1</v>
      </c>
      <c r="E17" s="253">
        <v>3475.7249200000001</v>
      </c>
      <c r="F17" s="253">
        <v>1957.0341000000001</v>
      </c>
      <c r="G17" s="254">
        <f t="shared" si="1"/>
        <v>-0.43694217895701593</v>
      </c>
      <c r="H17" s="253">
        <v>3173.2490699999998</v>
      </c>
      <c r="I17" s="254">
        <f t="shared" si="2"/>
        <v>-0.3832711971770939</v>
      </c>
      <c r="J17" s="253">
        <v>10571.708640000001</v>
      </c>
      <c r="K17" s="253">
        <v>10241.48933</v>
      </c>
      <c r="L17" s="254">
        <f t="shared" si="3"/>
        <v>-3.1236134218697198E-2</v>
      </c>
    </row>
    <row r="18" spans="1:12" x14ac:dyDescent="0.25">
      <c r="A18" s="252" t="s">
        <v>503</v>
      </c>
      <c r="B18" s="253">
        <v>114.13102000000001</v>
      </c>
      <c r="C18" s="253">
        <v>0</v>
      </c>
      <c r="D18" s="254">
        <f t="shared" si="0"/>
        <v>-1</v>
      </c>
      <c r="E18" s="253">
        <v>3698.7570300000002</v>
      </c>
      <c r="F18" s="253">
        <v>1977.75009</v>
      </c>
      <c r="G18" s="254">
        <f t="shared" si="1"/>
        <v>-0.46529332044284077</v>
      </c>
      <c r="H18" s="253">
        <v>2300.8706299999999</v>
      </c>
      <c r="I18" s="254">
        <f t="shared" si="2"/>
        <v>-0.14043403213852135</v>
      </c>
      <c r="J18" s="253">
        <v>12599.27684</v>
      </c>
      <c r="K18" s="253">
        <v>8542.31603</v>
      </c>
      <c r="L18" s="254">
        <f t="shared" si="3"/>
        <v>-0.32199949739337586</v>
      </c>
    </row>
    <row r="19" spans="1:12" x14ac:dyDescent="0.25">
      <c r="A19" s="252" t="s">
        <v>514</v>
      </c>
      <c r="B19" s="253">
        <v>0</v>
      </c>
      <c r="C19" s="253">
        <v>0</v>
      </c>
      <c r="D19" s="254" t="str">
        <f t="shared" si="0"/>
        <v/>
      </c>
      <c r="E19" s="253">
        <v>0</v>
      </c>
      <c r="F19" s="253">
        <v>0</v>
      </c>
      <c r="G19" s="254" t="str">
        <f t="shared" si="1"/>
        <v/>
      </c>
      <c r="H19" s="253">
        <v>9.44</v>
      </c>
      <c r="I19" s="254">
        <f t="shared" si="2"/>
        <v>-1</v>
      </c>
      <c r="J19" s="253">
        <v>0</v>
      </c>
      <c r="K19" s="253">
        <v>9.44</v>
      </c>
      <c r="L19" s="254" t="str">
        <f t="shared" si="3"/>
        <v/>
      </c>
    </row>
    <row r="20" spans="1:12" x14ac:dyDescent="0.25">
      <c r="A20" s="252" t="s">
        <v>484</v>
      </c>
      <c r="B20" s="253">
        <v>209.81593000000001</v>
      </c>
      <c r="C20" s="253">
        <v>0</v>
      </c>
      <c r="D20" s="254">
        <f t="shared" si="0"/>
        <v>-1</v>
      </c>
      <c r="E20" s="253">
        <v>14893.731970000001</v>
      </c>
      <c r="F20" s="253">
        <v>8844.7219100000002</v>
      </c>
      <c r="G20" s="254">
        <f t="shared" si="1"/>
        <v>-0.40614468369541901</v>
      </c>
      <c r="H20" s="253">
        <v>12124.949199999999</v>
      </c>
      <c r="I20" s="254">
        <f t="shared" si="2"/>
        <v>-0.27053534294395221</v>
      </c>
      <c r="J20" s="253">
        <v>47109.478719999999</v>
      </c>
      <c r="K20" s="253">
        <v>40914.531860000003</v>
      </c>
      <c r="L20" s="254">
        <f t="shared" si="3"/>
        <v>-0.13150107002500067</v>
      </c>
    </row>
    <row r="21" spans="1:12" x14ac:dyDescent="0.25">
      <c r="A21" s="252" t="s">
        <v>511</v>
      </c>
      <c r="B21" s="253">
        <v>0</v>
      </c>
      <c r="C21" s="253">
        <v>0</v>
      </c>
      <c r="D21" s="254" t="str">
        <f t="shared" si="0"/>
        <v/>
      </c>
      <c r="E21" s="253">
        <v>649.41412000000003</v>
      </c>
      <c r="F21" s="253">
        <v>127.00505</v>
      </c>
      <c r="G21" s="254">
        <f t="shared" si="1"/>
        <v>-0.80443133881967332</v>
      </c>
      <c r="H21" s="253">
        <v>435.67746</v>
      </c>
      <c r="I21" s="254">
        <f t="shared" si="2"/>
        <v>-0.70848836200982257</v>
      </c>
      <c r="J21" s="253">
        <v>3266.4093200000002</v>
      </c>
      <c r="K21" s="253">
        <v>1237.6608100000001</v>
      </c>
      <c r="L21" s="254">
        <f t="shared" si="3"/>
        <v>-0.62109439180757664</v>
      </c>
    </row>
    <row r="22" spans="1:12" x14ac:dyDescent="0.25">
      <c r="A22" s="252" t="s">
        <v>508</v>
      </c>
      <c r="B22" s="253">
        <v>0</v>
      </c>
      <c r="C22" s="253">
        <v>0</v>
      </c>
      <c r="D22" s="254" t="str">
        <f t="shared" si="0"/>
        <v/>
      </c>
      <c r="E22" s="253">
        <v>699.20252000000005</v>
      </c>
      <c r="F22" s="253">
        <v>840.65728000000001</v>
      </c>
      <c r="G22" s="254">
        <f t="shared" si="1"/>
        <v>0.20230871021460262</v>
      </c>
      <c r="H22" s="253">
        <v>452.58595000000003</v>
      </c>
      <c r="I22" s="254">
        <f t="shared" si="2"/>
        <v>0.85745333013541392</v>
      </c>
      <c r="J22" s="253">
        <v>4240.0832399999999</v>
      </c>
      <c r="K22" s="253">
        <v>2699.03006</v>
      </c>
      <c r="L22" s="254">
        <f t="shared" si="3"/>
        <v>-0.36344880342490637</v>
      </c>
    </row>
    <row r="23" spans="1:12" x14ac:dyDescent="0.25">
      <c r="A23" s="252" t="s">
        <v>479</v>
      </c>
      <c r="B23" s="253">
        <v>85.731719999999996</v>
      </c>
      <c r="C23" s="253">
        <v>0</v>
      </c>
      <c r="D23" s="254">
        <f t="shared" si="0"/>
        <v>-1</v>
      </c>
      <c r="E23" s="253">
        <v>18508.400969999999</v>
      </c>
      <c r="F23" s="253">
        <v>15504.292439999999</v>
      </c>
      <c r="G23" s="254">
        <f t="shared" si="1"/>
        <v>-0.16231053859646305</v>
      </c>
      <c r="H23" s="253">
        <v>15814.71344</v>
      </c>
      <c r="I23" s="254">
        <f t="shared" si="2"/>
        <v>-1.9628619966951533E-2</v>
      </c>
      <c r="J23" s="253">
        <v>65347.788419999997</v>
      </c>
      <c r="K23" s="253">
        <v>62653.58236</v>
      </c>
      <c r="L23" s="254">
        <f t="shared" si="3"/>
        <v>-4.1228725946835909E-2</v>
      </c>
    </row>
    <row r="24" spans="1:12" x14ac:dyDescent="0.25">
      <c r="A24" s="252" t="s">
        <v>477</v>
      </c>
      <c r="B24" s="253">
        <v>213.93162000000001</v>
      </c>
      <c r="C24" s="253">
        <v>6.88828</v>
      </c>
      <c r="D24" s="254">
        <f t="shared" si="0"/>
        <v>-0.96780148722287995</v>
      </c>
      <c r="E24" s="253">
        <v>21163.286889999999</v>
      </c>
      <c r="F24" s="253">
        <v>16450.43994</v>
      </c>
      <c r="G24" s="254">
        <f t="shared" si="1"/>
        <v>-0.22268974448514878</v>
      </c>
      <c r="H24" s="253">
        <v>19871.85471</v>
      </c>
      <c r="I24" s="254">
        <f t="shared" si="2"/>
        <v>-0.1721739022315949</v>
      </c>
      <c r="J24" s="253">
        <v>91471.590949999998</v>
      </c>
      <c r="K24" s="253">
        <v>70586.975609999994</v>
      </c>
      <c r="L24" s="254">
        <f t="shared" si="3"/>
        <v>-0.22831805069855959</v>
      </c>
    </row>
    <row r="25" spans="1:12" x14ac:dyDescent="0.25">
      <c r="A25" s="252" t="s">
        <v>436</v>
      </c>
      <c r="B25" s="253">
        <v>26633.315760000001</v>
      </c>
      <c r="C25" s="253">
        <v>483.43610000000001</v>
      </c>
      <c r="D25" s="254">
        <f t="shared" si="0"/>
        <v>-0.98184844484418043</v>
      </c>
      <c r="E25" s="253">
        <v>1332819.46218</v>
      </c>
      <c r="F25" s="253">
        <v>1212540.3227500001</v>
      </c>
      <c r="G25" s="254">
        <f t="shared" si="1"/>
        <v>-9.0244134965787315E-2</v>
      </c>
      <c r="H25" s="253">
        <v>1508086.6552299999</v>
      </c>
      <c r="I25" s="254">
        <f t="shared" si="2"/>
        <v>-0.1959743702094664</v>
      </c>
      <c r="J25" s="253">
        <v>5175190.7592599997</v>
      </c>
      <c r="K25" s="253">
        <v>5199557.8767200001</v>
      </c>
      <c r="L25" s="254">
        <f t="shared" si="3"/>
        <v>4.7084481700312431E-3</v>
      </c>
    </row>
    <row r="26" spans="1:12" x14ac:dyDescent="0.25">
      <c r="A26" s="252" t="s">
        <v>487</v>
      </c>
      <c r="B26" s="253">
        <v>127.91167</v>
      </c>
      <c r="C26" s="253">
        <v>0</v>
      </c>
      <c r="D26" s="254">
        <f t="shared" si="0"/>
        <v>-1</v>
      </c>
      <c r="E26" s="253">
        <v>7825.08511</v>
      </c>
      <c r="F26" s="253">
        <v>6180.4272899999996</v>
      </c>
      <c r="G26" s="254">
        <f t="shared" si="1"/>
        <v>-0.21017762706481291</v>
      </c>
      <c r="H26" s="253">
        <v>9259.8899799999999</v>
      </c>
      <c r="I26" s="254">
        <f t="shared" si="2"/>
        <v>-0.33255931729763388</v>
      </c>
      <c r="J26" s="253">
        <v>29105.113079999999</v>
      </c>
      <c r="K26" s="253">
        <v>30616.49007</v>
      </c>
      <c r="L26" s="254">
        <f t="shared" si="3"/>
        <v>5.192822944359432E-2</v>
      </c>
    </row>
    <row r="27" spans="1:12" x14ac:dyDescent="0.25">
      <c r="A27" s="252" t="s">
        <v>463</v>
      </c>
      <c r="B27" s="253">
        <v>160.31693000000001</v>
      </c>
      <c r="C27" s="253">
        <v>0</v>
      </c>
      <c r="D27" s="254">
        <f t="shared" si="0"/>
        <v>-1</v>
      </c>
      <c r="E27" s="253">
        <v>26291.334149999999</v>
      </c>
      <c r="F27" s="253">
        <v>27733.28644</v>
      </c>
      <c r="G27" s="254">
        <f t="shared" si="1"/>
        <v>5.4845154748451641E-2</v>
      </c>
      <c r="H27" s="253">
        <v>36384.12096</v>
      </c>
      <c r="I27" s="254">
        <f t="shared" si="2"/>
        <v>-0.23776401055588403</v>
      </c>
      <c r="J27" s="253">
        <v>116796.50872</v>
      </c>
      <c r="K27" s="253">
        <v>119476.86492000001</v>
      </c>
      <c r="L27" s="254">
        <f t="shared" si="3"/>
        <v>2.2948941105985554E-2</v>
      </c>
    </row>
    <row r="28" spans="1:12" x14ac:dyDescent="0.25">
      <c r="A28" s="252" t="s">
        <v>457</v>
      </c>
      <c r="B28" s="253">
        <v>4911.6785300000001</v>
      </c>
      <c r="C28" s="253">
        <v>49.142449999999997</v>
      </c>
      <c r="D28" s="254">
        <f t="shared" si="0"/>
        <v>-0.98999477475982123</v>
      </c>
      <c r="E28" s="253">
        <v>63249.338730000003</v>
      </c>
      <c r="F28" s="253">
        <v>101233.82294</v>
      </c>
      <c r="G28" s="254">
        <f t="shared" si="1"/>
        <v>0.60055148358386634</v>
      </c>
      <c r="H28" s="253">
        <v>108363.14432000001</v>
      </c>
      <c r="I28" s="254">
        <f t="shared" si="2"/>
        <v>-6.5791016168254446E-2</v>
      </c>
      <c r="J28" s="253">
        <v>276414.37783999997</v>
      </c>
      <c r="K28" s="253">
        <v>291680.28304000001</v>
      </c>
      <c r="L28" s="254">
        <f t="shared" si="3"/>
        <v>5.522833261892246E-2</v>
      </c>
    </row>
    <row r="29" spans="1:12" x14ac:dyDescent="0.25">
      <c r="A29" s="252" t="s">
        <v>442</v>
      </c>
      <c r="B29" s="253">
        <v>6012.8100100000001</v>
      </c>
      <c r="C29" s="253">
        <v>0</v>
      </c>
      <c r="D29" s="254">
        <f t="shared" si="0"/>
        <v>-1</v>
      </c>
      <c r="E29" s="253">
        <v>468778.12838000001</v>
      </c>
      <c r="F29" s="253">
        <v>310326.47447999998</v>
      </c>
      <c r="G29" s="254">
        <f t="shared" si="1"/>
        <v>-0.33800991195467267</v>
      </c>
      <c r="H29" s="253">
        <v>416263.73212</v>
      </c>
      <c r="I29" s="254">
        <f t="shared" si="2"/>
        <v>-0.25449552643097084</v>
      </c>
      <c r="J29" s="253">
        <v>1694738.7499200001</v>
      </c>
      <c r="K29" s="253">
        <v>1374516.4945400001</v>
      </c>
      <c r="L29" s="254">
        <f t="shared" si="3"/>
        <v>-0.18895080754783944</v>
      </c>
    </row>
    <row r="30" spans="1:12" x14ac:dyDescent="0.25">
      <c r="A30" s="252" t="s">
        <v>474</v>
      </c>
      <c r="B30" s="253">
        <v>99.012640000000005</v>
      </c>
      <c r="C30" s="253">
        <v>0</v>
      </c>
      <c r="D30" s="254">
        <f t="shared" si="0"/>
        <v>-1</v>
      </c>
      <c r="E30" s="253">
        <v>19052.035690000001</v>
      </c>
      <c r="F30" s="253">
        <v>15584.534960000001</v>
      </c>
      <c r="G30" s="254">
        <f t="shared" si="1"/>
        <v>-0.18200158693908053</v>
      </c>
      <c r="H30" s="253">
        <v>18737.45767</v>
      </c>
      <c r="I30" s="254">
        <f t="shared" si="2"/>
        <v>-0.16826843670729419</v>
      </c>
      <c r="J30" s="253">
        <v>82993.415989999994</v>
      </c>
      <c r="K30" s="253">
        <v>80857.532590000003</v>
      </c>
      <c r="L30" s="254">
        <f t="shared" si="3"/>
        <v>-2.5735576425211182E-2</v>
      </c>
    </row>
    <row r="31" spans="1:12" x14ac:dyDescent="0.25">
      <c r="A31" s="252" t="s">
        <v>460</v>
      </c>
      <c r="B31" s="253">
        <v>911.91656999999998</v>
      </c>
      <c r="C31" s="253">
        <v>0</v>
      </c>
      <c r="D31" s="254">
        <f t="shared" si="0"/>
        <v>-1</v>
      </c>
      <c r="E31" s="253">
        <v>47301.480739999999</v>
      </c>
      <c r="F31" s="253">
        <v>29848.715090000002</v>
      </c>
      <c r="G31" s="254">
        <f t="shared" si="1"/>
        <v>-0.36896869562988643</v>
      </c>
      <c r="H31" s="253">
        <v>38676.091220000002</v>
      </c>
      <c r="I31" s="254">
        <f t="shared" si="2"/>
        <v>-0.22823857974135786</v>
      </c>
      <c r="J31" s="253">
        <v>164922.75792999999</v>
      </c>
      <c r="K31" s="253">
        <v>131270.83387</v>
      </c>
      <c r="L31" s="254">
        <f t="shared" si="3"/>
        <v>-0.20404657599943399</v>
      </c>
    </row>
    <row r="32" spans="1:12" x14ac:dyDescent="0.25">
      <c r="A32" s="252" t="s">
        <v>491</v>
      </c>
      <c r="B32" s="253">
        <v>39.092680000000001</v>
      </c>
      <c r="C32" s="253">
        <v>0</v>
      </c>
      <c r="D32" s="254">
        <f t="shared" si="0"/>
        <v>-1</v>
      </c>
      <c r="E32" s="253">
        <v>7095.4611100000002</v>
      </c>
      <c r="F32" s="253">
        <v>6500.4576699999998</v>
      </c>
      <c r="G32" s="254">
        <f t="shared" si="1"/>
        <v>-8.3856909477162955E-2</v>
      </c>
      <c r="H32" s="253">
        <v>8271.1251699999993</v>
      </c>
      <c r="I32" s="254">
        <f t="shared" si="2"/>
        <v>-0.21407818931604916</v>
      </c>
      <c r="J32" s="253">
        <v>26390.576860000001</v>
      </c>
      <c r="K32" s="253">
        <v>26260.987789999999</v>
      </c>
      <c r="L32" s="254">
        <f t="shared" si="3"/>
        <v>-4.9104296085478172E-3</v>
      </c>
    </row>
    <row r="33" spans="1:12" x14ac:dyDescent="0.25">
      <c r="A33" s="252" t="s">
        <v>471</v>
      </c>
      <c r="B33" s="253">
        <v>162.0352</v>
      </c>
      <c r="C33" s="253">
        <v>0</v>
      </c>
      <c r="D33" s="254">
        <f t="shared" si="0"/>
        <v>-1</v>
      </c>
      <c r="E33" s="253">
        <v>39236.527269999999</v>
      </c>
      <c r="F33" s="253">
        <v>29862.540389999998</v>
      </c>
      <c r="G33" s="254">
        <f t="shared" si="1"/>
        <v>-0.23890969798357486</v>
      </c>
      <c r="H33" s="253">
        <v>23723.302459999999</v>
      </c>
      <c r="I33" s="254">
        <f t="shared" si="2"/>
        <v>0.25878513079498111</v>
      </c>
      <c r="J33" s="253">
        <v>138124.58168999999</v>
      </c>
      <c r="K33" s="253">
        <v>101074.79111000001</v>
      </c>
      <c r="L33" s="254">
        <f t="shared" si="3"/>
        <v>-0.26823459030017349</v>
      </c>
    </row>
    <row r="34" spans="1:12" x14ac:dyDescent="0.25">
      <c r="A34" s="252" t="s">
        <v>502</v>
      </c>
      <c r="B34" s="253">
        <v>0</v>
      </c>
      <c r="C34" s="253">
        <v>0</v>
      </c>
      <c r="D34" s="254" t="str">
        <f t="shared" si="0"/>
        <v/>
      </c>
      <c r="E34" s="253">
        <v>3897.5441999999998</v>
      </c>
      <c r="F34" s="253">
        <v>2342.9839299999999</v>
      </c>
      <c r="G34" s="254">
        <f t="shared" si="1"/>
        <v>-0.39885635421402021</v>
      </c>
      <c r="H34" s="253">
        <v>2895.5502700000002</v>
      </c>
      <c r="I34" s="254">
        <f t="shared" si="2"/>
        <v>-0.19083292931398499</v>
      </c>
      <c r="J34" s="253">
        <v>11532.10874</v>
      </c>
      <c r="K34" s="253">
        <v>9782.0425300000006</v>
      </c>
      <c r="L34" s="254">
        <f t="shared" si="3"/>
        <v>-0.15175595803478337</v>
      </c>
    </row>
    <row r="35" spans="1:12" x14ac:dyDescent="0.25">
      <c r="A35" s="252" t="s">
        <v>506</v>
      </c>
      <c r="B35" s="253">
        <v>13.96278</v>
      </c>
      <c r="C35" s="253">
        <v>0</v>
      </c>
      <c r="D35" s="254">
        <f t="shared" si="0"/>
        <v>-1</v>
      </c>
      <c r="E35" s="253">
        <v>1925.58844</v>
      </c>
      <c r="F35" s="253">
        <v>1813.1844799999999</v>
      </c>
      <c r="G35" s="254">
        <f t="shared" si="1"/>
        <v>-5.8373823640112898E-2</v>
      </c>
      <c r="H35" s="253">
        <v>1159.8074999999999</v>
      </c>
      <c r="I35" s="254">
        <f t="shared" si="2"/>
        <v>0.56334950412029583</v>
      </c>
      <c r="J35" s="253">
        <v>6846.3494600000004</v>
      </c>
      <c r="K35" s="253">
        <v>5403.8464299999996</v>
      </c>
      <c r="L35" s="254">
        <f t="shared" si="3"/>
        <v>-0.21069666957958655</v>
      </c>
    </row>
    <row r="36" spans="1:12" x14ac:dyDescent="0.25">
      <c r="A36" s="252" t="s">
        <v>450</v>
      </c>
      <c r="B36" s="253">
        <v>3648.3339500000002</v>
      </c>
      <c r="C36" s="253">
        <v>0</v>
      </c>
      <c r="D36" s="254">
        <f t="shared" si="0"/>
        <v>-1</v>
      </c>
      <c r="E36" s="253">
        <v>118297.79135</v>
      </c>
      <c r="F36" s="253">
        <v>107289.27993999999</v>
      </c>
      <c r="G36" s="254">
        <f t="shared" si="1"/>
        <v>-9.3057624190377664E-2</v>
      </c>
      <c r="H36" s="253">
        <v>125941.83266</v>
      </c>
      <c r="I36" s="254">
        <f t="shared" si="2"/>
        <v>-0.14810450448466583</v>
      </c>
      <c r="J36" s="253">
        <v>415588.03717999998</v>
      </c>
      <c r="K36" s="253">
        <v>451172.30699999997</v>
      </c>
      <c r="L36" s="254">
        <f t="shared" si="3"/>
        <v>8.5623903087921782E-2</v>
      </c>
    </row>
    <row r="37" spans="1:12" x14ac:dyDescent="0.25">
      <c r="A37" s="252" t="s">
        <v>439</v>
      </c>
      <c r="B37" s="253">
        <v>9500.6536099999994</v>
      </c>
      <c r="C37" s="253">
        <v>17.562149999999999</v>
      </c>
      <c r="D37" s="254">
        <f t="shared" si="0"/>
        <v>-0.9981514798117137</v>
      </c>
      <c r="E37" s="253">
        <v>919149.73445999995</v>
      </c>
      <c r="F37" s="253">
        <v>779228.94412999996</v>
      </c>
      <c r="G37" s="254">
        <f t="shared" si="1"/>
        <v>-0.15222850541560939</v>
      </c>
      <c r="H37" s="253">
        <v>912024.48127999995</v>
      </c>
      <c r="I37" s="254">
        <f t="shared" si="2"/>
        <v>-0.14560523305649131</v>
      </c>
      <c r="J37" s="253">
        <v>3506504.7863400001</v>
      </c>
      <c r="K37" s="253">
        <v>3006077.7019699998</v>
      </c>
      <c r="L37" s="254">
        <f t="shared" si="3"/>
        <v>-0.14271393163912749</v>
      </c>
    </row>
    <row r="38" spans="1:12" x14ac:dyDescent="0.25">
      <c r="A38" s="252" t="s">
        <v>473</v>
      </c>
      <c r="B38" s="253">
        <v>330.20625000000001</v>
      </c>
      <c r="C38" s="253">
        <v>0</v>
      </c>
      <c r="D38" s="254">
        <f t="shared" si="0"/>
        <v>-1</v>
      </c>
      <c r="E38" s="253">
        <v>27389.335459999998</v>
      </c>
      <c r="F38" s="253">
        <v>21586.55143</v>
      </c>
      <c r="G38" s="254">
        <f t="shared" si="1"/>
        <v>-0.2118628996484605</v>
      </c>
      <c r="H38" s="253">
        <v>30193.12097</v>
      </c>
      <c r="I38" s="254">
        <f t="shared" si="2"/>
        <v>-0.28505067589904076</v>
      </c>
      <c r="J38" s="253">
        <v>111662.90538</v>
      </c>
      <c r="K38" s="253">
        <v>94213.967149999997</v>
      </c>
      <c r="L38" s="254">
        <f t="shared" si="3"/>
        <v>-0.1562644118081965</v>
      </c>
    </row>
    <row r="39" spans="1:12" x14ac:dyDescent="0.25">
      <c r="A39" s="252" t="s">
        <v>497</v>
      </c>
      <c r="B39" s="253">
        <v>347.27658000000002</v>
      </c>
      <c r="C39" s="253">
        <v>0</v>
      </c>
      <c r="D39" s="254">
        <f t="shared" si="0"/>
        <v>-1</v>
      </c>
      <c r="E39" s="253">
        <v>5414.9721799999998</v>
      </c>
      <c r="F39" s="253">
        <v>2456.1404699999998</v>
      </c>
      <c r="G39" s="254">
        <f t="shared" si="1"/>
        <v>-0.54641678879317901</v>
      </c>
      <c r="H39" s="253">
        <v>2751.4760900000001</v>
      </c>
      <c r="I39" s="254">
        <f t="shared" si="2"/>
        <v>-0.10733715661690535</v>
      </c>
      <c r="J39" s="253">
        <v>24439.831569999998</v>
      </c>
      <c r="K39" s="253">
        <v>13574.89501</v>
      </c>
      <c r="L39" s="254">
        <f t="shared" si="3"/>
        <v>-0.44455856943534566</v>
      </c>
    </row>
    <row r="40" spans="1:12" x14ac:dyDescent="0.25">
      <c r="A40" s="252" t="s">
        <v>495</v>
      </c>
      <c r="B40" s="253">
        <v>54.962359999999997</v>
      </c>
      <c r="C40" s="253">
        <v>0</v>
      </c>
      <c r="D40" s="254">
        <f t="shared" si="0"/>
        <v>-1</v>
      </c>
      <c r="E40" s="253">
        <v>3450.38715</v>
      </c>
      <c r="F40" s="253">
        <v>4428.41669</v>
      </c>
      <c r="G40" s="254">
        <f t="shared" si="1"/>
        <v>0.28345501460611455</v>
      </c>
      <c r="H40" s="253">
        <v>4718.8806199999999</v>
      </c>
      <c r="I40" s="254">
        <f t="shared" si="2"/>
        <v>-6.1553566065843834E-2</v>
      </c>
      <c r="J40" s="253">
        <v>16757.26987</v>
      </c>
      <c r="K40" s="253">
        <v>17216.951639999999</v>
      </c>
      <c r="L40" s="254">
        <f t="shared" si="3"/>
        <v>2.74317817619536E-2</v>
      </c>
    </row>
    <row r="41" spans="1:12" x14ac:dyDescent="0.25">
      <c r="A41" s="252" t="s">
        <v>448</v>
      </c>
      <c r="B41" s="253">
        <v>5339.6179199999997</v>
      </c>
      <c r="C41" s="253">
        <v>1141.9317100000001</v>
      </c>
      <c r="D41" s="254">
        <f t="shared" si="0"/>
        <v>-0.78613980867005551</v>
      </c>
      <c r="E41" s="253">
        <v>301690.87310999999</v>
      </c>
      <c r="F41" s="253">
        <v>183422.27973000001</v>
      </c>
      <c r="G41" s="254">
        <f t="shared" si="1"/>
        <v>-0.39201912925247118</v>
      </c>
      <c r="H41" s="253">
        <v>226524.96142000001</v>
      </c>
      <c r="I41" s="254">
        <f t="shared" si="2"/>
        <v>-0.19027784584888774</v>
      </c>
      <c r="J41" s="253">
        <v>1243798.9667100001</v>
      </c>
      <c r="K41" s="253">
        <v>707835.34635999997</v>
      </c>
      <c r="L41" s="254">
        <f t="shared" si="3"/>
        <v>-0.43090855893512214</v>
      </c>
    </row>
    <row r="42" spans="1:12" x14ac:dyDescent="0.25">
      <c r="A42" s="252" t="s">
        <v>492</v>
      </c>
      <c r="B42" s="253">
        <v>22.09376</v>
      </c>
      <c r="C42" s="253">
        <v>5.5788900000000003</v>
      </c>
      <c r="D42" s="254">
        <f t="shared" si="0"/>
        <v>-0.74749024158857513</v>
      </c>
      <c r="E42" s="253">
        <v>10522.295120000001</v>
      </c>
      <c r="F42" s="253">
        <v>5355.1510900000003</v>
      </c>
      <c r="G42" s="254">
        <f t="shared" si="1"/>
        <v>-0.49106625228356071</v>
      </c>
      <c r="H42" s="253">
        <v>6794.7307899999996</v>
      </c>
      <c r="I42" s="254">
        <f t="shared" si="2"/>
        <v>-0.21186706942365841</v>
      </c>
      <c r="J42" s="253">
        <v>32368.613969999999</v>
      </c>
      <c r="K42" s="253">
        <v>23170.696650000002</v>
      </c>
      <c r="L42" s="254">
        <f t="shared" si="3"/>
        <v>-0.28416160570004156</v>
      </c>
    </row>
    <row r="43" spans="1:12" x14ac:dyDescent="0.25">
      <c r="A43" s="252" t="s">
        <v>462</v>
      </c>
      <c r="B43" s="253">
        <v>264.33733999999998</v>
      </c>
      <c r="C43" s="253">
        <v>0</v>
      </c>
      <c r="D43" s="254">
        <f t="shared" si="0"/>
        <v>-1</v>
      </c>
      <c r="E43" s="253">
        <v>36348.665789999999</v>
      </c>
      <c r="F43" s="253">
        <v>30133.881249999999</v>
      </c>
      <c r="G43" s="254">
        <f t="shared" si="1"/>
        <v>-0.17097696448901767</v>
      </c>
      <c r="H43" s="253">
        <v>39067.580110000003</v>
      </c>
      <c r="I43" s="254">
        <f t="shared" si="2"/>
        <v>-0.22867295171203283</v>
      </c>
      <c r="J43" s="253">
        <v>148175.13901000001</v>
      </c>
      <c r="K43" s="253">
        <v>128763.13394</v>
      </c>
      <c r="L43" s="254">
        <f t="shared" si="3"/>
        <v>-0.13100716624730102</v>
      </c>
    </row>
    <row r="44" spans="1:12" x14ac:dyDescent="0.25">
      <c r="A44" s="252" t="s">
        <v>434</v>
      </c>
      <c r="B44" s="253">
        <v>226517.65974</v>
      </c>
      <c r="C44" s="253">
        <v>22981.87254</v>
      </c>
      <c r="D44" s="254">
        <f t="shared" si="0"/>
        <v>-0.8985426894910582</v>
      </c>
      <c r="E44" s="253">
        <v>9325585.8516300004</v>
      </c>
      <c r="F44" s="253">
        <v>7370219.6814299999</v>
      </c>
      <c r="G44" s="254">
        <f t="shared" si="1"/>
        <v>-0.20967756892809319</v>
      </c>
      <c r="H44" s="253">
        <v>9415557.0235600006</v>
      </c>
      <c r="I44" s="254">
        <f t="shared" si="2"/>
        <v>-0.2172295634779835</v>
      </c>
      <c r="J44" s="253">
        <v>33273588.858139999</v>
      </c>
      <c r="K44" s="253">
        <v>31803557.479320001</v>
      </c>
      <c r="L44" s="254">
        <f t="shared" si="3"/>
        <v>-4.4180126919503349E-2</v>
      </c>
    </row>
    <row r="45" spans="1:12" x14ac:dyDescent="0.25">
      <c r="A45" s="252" t="s">
        <v>437</v>
      </c>
      <c r="B45" s="253">
        <v>11638.67463</v>
      </c>
      <c r="C45" s="253">
        <v>191.30242000000001</v>
      </c>
      <c r="D45" s="254">
        <f t="shared" si="0"/>
        <v>-0.98356321264391255</v>
      </c>
      <c r="E45" s="253">
        <v>1405678.82085</v>
      </c>
      <c r="F45" s="253">
        <v>1062256.5973499999</v>
      </c>
      <c r="G45" s="254">
        <f t="shared" si="1"/>
        <v>-0.2443105910156177</v>
      </c>
      <c r="H45" s="253">
        <v>1342435.0704900001</v>
      </c>
      <c r="I45" s="254">
        <f t="shared" si="2"/>
        <v>-0.20870914303343746</v>
      </c>
      <c r="J45" s="253">
        <v>4769878.75942</v>
      </c>
      <c r="K45" s="253">
        <v>4683187.5387300001</v>
      </c>
      <c r="L45" s="254">
        <f t="shared" si="3"/>
        <v>-1.8174722055313008E-2</v>
      </c>
    </row>
    <row r="46" spans="1:12" x14ac:dyDescent="0.25">
      <c r="A46" s="252" t="s">
        <v>464</v>
      </c>
      <c r="B46" s="253">
        <v>323.90600000000001</v>
      </c>
      <c r="C46" s="253">
        <v>0</v>
      </c>
      <c r="D46" s="254">
        <f t="shared" si="0"/>
        <v>-1</v>
      </c>
      <c r="E46" s="253">
        <v>24138.481400000001</v>
      </c>
      <c r="F46" s="253">
        <v>26704.682130000001</v>
      </c>
      <c r="G46" s="254">
        <f t="shared" si="1"/>
        <v>0.10631160624711056</v>
      </c>
      <c r="H46" s="253">
        <v>42201.413350000003</v>
      </c>
      <c r="I46" s="254">
        <f t="shared" si="2"/>
        <v>-0.36720882050742976</v>
      </c>
      <c r="J46" s="253">
        <v>153689.53464999999</v>
      </c>
      <c r="K46" s="253">
        <v>118616.96322999999</v>
      </c>
      <c r="L46" s="254">
        <f t="shared" si="3"/>
        <v>-0.22820403158791136</v>
      </c>
    </row>
    <row r="47" spans="1:12" x14ac:dyDescent="0.25">
      <c r="A47" s="252" t="s">
        <v>468</v>
      </c>
      <c r="B47" s="253">
        <v>233.84929</v>
      </c>
      <c r="C47" s="253">
        <v>0</v>
      </c>
      <c r="D47" s="254">
        <f t="shared" si="0"/>
        <v>-1</v>
      </c>
      <c r="E47" s="253">
        <v>28273.527900000001</v>
      </c>
      <c r="F47" s="253">
        <v>23675.025079999999</v>
      </c>
      <c r="G47" s="254">
        <f t="shared" si="1"/>
        <v>-0.16264340397365129</v>
      </c>
      <c r="H47" s="253">
        <v>29254.586380000001</v>
      </c>
      <c r="I47" s="254">
        <f t="shared" si="2"/>
        <v>-0.19072432703456332</v>
      </c>
      <c r="J47" s="253">
        <v>98864.415309999997</v>
      </c>
      <c r="K47" s="253">
        <v>107251.62757</v>
      </c>
      <c r="L47" s="254">
        <f t="shared" si="3"/>
        <v>8.4835501567485094E-2</v>
      </c>
    </row>
    <row r="48" spans="1:12" x14ac:dyDescent="0.25">
      <c r="A48" s="252" t="s">
        <v>513</v>
      </c>
      <c r="B48" s="253">
        <v>0</v>
      </c>
      <c r="C48" s="253">
        <v>0</v>
      </c>
      <c r="D48" s="254" t="str">
        <f t="shared" si="0"/>
        <v/>
      </c>
      <c r="E48" s="253">
        <v>113.456</v>
      </c>
      <c r="F48" s="253">
        <v>80.768619999999999</v>
      </c>
      <c r="G48" s="254">
        <f t="shared" si="1"/>
        <v>-0.28810622620222825</v>
      </c>
      <c r="H48" s="253">
        <v>152.60900000000001</v>
      </c>
      <c r="I48" s="254">
        <f t="shared" si="2"/>
        <v>-0.47074798996127365</v>
      </c>
      <c r="J48" s="253">
        <v>617.98455000000001</v>
      </c>
      <c r="K48" s="253">
        <v>393.93601999999998</v>
      </c>
      <c r="L48" s="254">
        <f t="shared" si="3"/>
        <v>-0.36254713811210981</v>
      </c>
    </row>
    <row r="49" spans="1:12" x14ac:dyDescent="0.25">
      <c r="A49" s="252" t="s">
        <v>481</v>
      </c>
      <c r="B49" s="253">
        <v>0</v>
      </c>
      <c r="C49" s="253">
        <v>0</v>
      </c>
      <c r="D49" s="254" t="str">
        <f t="shared" si="0"/>
        <v/>
      </c>
      <c r="E49" s="253">
        <v>42759.629059999999</v>
      </c>
      <c r="F49" s="253">
        <v>16190.63773</v>
      </c>
      <c r="G49" s="254">
        <f t="shared" si="1"/>
        <v>-0.62135691805741777</v>
      </c>
      <c r="H49" s="253">
        <v>11066.170899999999</v>
      </c>
      <c r="I49" s="254">
        <f t="shared" si="2"/>
        <v>0.4630749765485731</v>
      </c>
      <c r="J49" s="253">
        <v>133806.49531</v>
      </c>
      <c r="K49" s="253">
        <v>54805.62255</v>
      </c>
      <c r="L49" s="254">
        <f t="shared" si="3"/>
        <v>-0.59041134420995389</v>
      </c>
    </row>
    <row r="50" spans="1:12" x14ac:dyDescent="0.25">
      <c r="A50" s="252" t="s">
        <v>445</v>
      </c>
      <c r="B50" s="253">
        <v>4899.3806299999997</v>
      </c>
      <c r="C50" s="253">
        <v>16.348549999999999</v>
      </c>
      <c r="D50" s="254">
        <f t="shared" si="0"/>
        <v>-0.99666313943850493</v>
      </c>
      <c r="E50" s="253">
        <v>310424.45594000001</v>
      </c>
      <c r="F50" s="253">
        <v>234824.21687</v>
      </c>
      <c r="G50" s="254">
        <f t="shared" si="1"/>
        <v>-0.24353828322280224</v>
      </c>
      <c r="H50" s="253">
        <v>278927.51192000002</v>
      </c>
      <c r="I50" s="254">
        <f t="shared" si="2"/>
        <v>-0.15811740744544911</v>
      </c>
      <c r="J50" s="253">
        <v>1071946.51856</v>
      </c>
      <c r="K50" s="253">
        <v>952740.56770000001</v>
      </c>
      <c r="L50" s="254">
        <f t="shared" si="3"/>
        <v>-0.11120512898361323</v>
      </c>
    </row>
    <row r="51" spans="1:12" x14ac:dyDescent="0.25">
      <c r="A51" s="252" t="s">
        <v>490</v>
      </c>
      <c r="B51" s="253">
        <v>0.13086999999999999</v>
      </c>
      <c r="C51" s="253">
        <v>0</v>
      </c>
      <c r="D51" s="254">
        <f t="shared" si="0"/>
        <v>-1</v>
      </c>
      <c r="E51" s="253">
        <v>7427.7259000000004</v>
      </c>
      <c r="F51" s="253">
        <v>6097.2275499999996</v>
      </c>
      <c r="G51" s="254">
        <f t="shared" si="1"/>
        <v>-0.17912593543603983</v>
      </c>
      <c r="H51" s="253">
        <v>8435.3508999999995</v>
      </c>
      <c r="I51" s="254">
        <f t="shared" si="2"/>
        <v>-0.27718151594618312</v>
      </c>
      <c r="J51" s="253">
        <v>28405.608359999998</v>
      </c>
      <c r="K51" s="253">
        <v>27086.763749999998</v>
      </c>
      <c r="L51" s="254">
        <f t="shared" si="3"/>
        <v>-4.6429021807438575E-2</v>
      </c>
    </row>
    <row r="52" spans="1:12" x14ac:dyDescent="0.25">
      <c r="A52" s="252" t="s">
        <v>509</v>
      </c>
      <c r="B52" s="253">
        <v>79.545850000000002</v>
      </c>
      <c r="C52" s="253">
        <v>0</v>
      </c>
      <c r="D52" s="254">
        <f t="shared" si="0"/>
        <v>-1</v>
      </c>
      <c r="E52" s="253">
        <v>1498.7405699999999</v>
      </c>
      <c r="F52" s="253">
        <v>265.46796000000001</v>
      </c>
      <c r="G52" s="254">
        <f t="shared" si="1"/>
        <v>-0.82287264032627072</v>
      </c>
      <c r="H52" s="253">
        <v>677.82644000000005</v>
      </c>
      <c r="I52" s="254">
        <f t="shared" si="2"/>
        <v>-0.60835407954874121</v>
      </c>
      <c r="J52" s="253">
        <v>4821.3826099999997</v>
      </c>
      <c r="K52" s="253">
        <v>1785.08168</v>
      </c>
      <c r="L52" s="254">
        <f t="shared" si="3"/>
        <v>-0.62975730731314017</v>
      </c>
    </row>
    <row r="53" spans="1:12" x14ac:dyDescent="0.25">
      <c r="A53" s="252" t="s">
        <v>478</v>
      </c>
      <c r="B53" s="253">
        <v>180.59268</v>
      </c>
      <c r="C53" s="253">
        <v>26.24719</v>
      </c>
      <c r="D53" s="254">
        <f t="shared" si="0"/>
        <v>-0.85466083121419989</v>
      </c>
      <c r="E53" s="253">
        <v>18165.200700000001</v>
      </c>
      <c r="F53" s="253">
        <v>16671.594819999998</v>
      </c>
      <c r="G53" s="254">
        <f t="shared" si="1"/>
        <v>-8.2223472488250682E-2</v>
      </c>
      <c r="H53" s="253">
        <v>20222.53413</v>
      </c>
      <c r="I53" s="254">
        <f t="shared" si="2"/>
        <v>-0.17559319159373832</v>
      </c>
      <c r="J53" s="253">
        <v>63426.854979999996</v>
      </c>
      <c r="K53" s="253">
        <v>67517.738419999994</v>
      </c>
      <c r="L53" s="254">
        <f t="shared" si="3"/>
        <v>6.4497655469279547E-2</v>
      </c>
    </row>
    <row r="54" spans="1:12" x14ac:dyDescent="0.25">
      <c r="A54" s="252" t="s">
        <v>472</v>
      </c>
      <c r="B54" s="253">
        <v>0</v>
      </c>
      <c r="C54" s="253">
        <v>0</v>
      </c>
      <c r="D54" s="254" t="str">
        <f t="shared" si="0"/>
        <v/>
      </c>
      <c r="E54" s="253">
        <v>39456.297579999999</v>
      </c>
      <c r="F54" s="253">
        <v>21034.935170000001</v>
      </c>
      <c r="G54" s="254">
        <f t="shared" si="1"/>
        <v>-0.46688015703068908</v>
      </c>
      <c r="H54" s="253">
        <v>28584.45954</v>
      </c>
      <c r="I54" s="254">
        <f t="shared" si="2"/>
        <v>-0.2641128953106664</v>
      </c>
      <c r="J54" s="253">
        <v>141217.63516000001</v>
      </c>
      <c r="K54" s="253">
        <v>98313.71789</v>
      </c>
      <c r="L54" s="254">
        <f t="shared" si="3"/>
        <v>-0.30381416047216581</v>
      </c>
    </row>
    <row r="55" spans="1:12" x14ac:dyDescent="0.25">
      <c r="A55" s="252" t="s">
        <v>454</v>
      </c>
      <c r="B55" s="253">
        <v>1602.8527099999999</v>
      </c>
      <c r="C55" s="253">
        <v>0</v>
      </c>
      <c r="D55" s="254">
        <f t="shared" si="0"/>
        <v>-1</v>
      </c>
      <c r="E55" s="253">
        <v>132849.77476999999</v>
      </c>
      <c r="F55" s="253">
        <v>80288.387659999993</v>
      </c>
      <c r="G55" s="254">
        <f t="shared" si="1"/>
        <v>-0.39564528582000547</v>
      </c>
      <c r="H55" s="253">
        <v>73119.697459999996</v>
      </c>
      <c r="I55" s="254">
        <f t="shared" si="2"/>
        <v>9.8040479501732225E-2</v>
      </c>
      <c r="J55" s="253">
        <v>533774.65246000001</v>
      </c>
      <c r="K55" s="253">
        <v>318724.12164000003</v>
      </c>
      <c r="L55" s="254">
        <f t="shared" si="3"/>
        <v>-0.40288636755023777</v>
      </c>
    </row>
    <row r="56" spans="1:12" x14ac:dyDescent="0.25">
      <c r="A56" s="252" t="s">
        <v>435</v>
      </c>
      <c r="B56" s="253">
        <v>68694.045270000002</v>
      </c>
      <c r="C56" s="253">
        <v>104916.27338</v>
      </c>
      <c r="D56" s="254">
        <f t="shared" si="0"/>
        <v>0.5272979334326513</v>
      </c>
      <c r="E56" s="253">
        <v>1918784.7063800001</v>
      </c>
      <c r="F56" s="253">
        <v>1441844.6677300001</v>
      </c>
      <c r="G56" s="254">
        <f t="shared" si="1"/>
        <v>-0.24856360229689356</v>
      </c>
      <c r="H56" s="253">
        <v>1801754.00232</v>
      </c>
      <c r="I56" s="254">
        <f t="shared" si="2"/>
        <v>-0.19975497993986324</v>
      </c>
      <c r="J56" s="253">
        <v>6665009.1111000003</v>
      </c>
      <c r="K56" s="253">
        <v>5997262.7137900004</v>
      </c>
      <c r="L56" s="254">
        <f t="shared" si="3"/>
        <v>-0.10018686939196009</v>
      </c>
    </row>
    <row r="57" spans="1:12" x14ac:dyDescent="0.25">
      <c r="A57" s="252" t="s">
        <v>443</v>
      </c>
      <c r="B57" s="253">
        <v>3420.1637099999998</v>
      </c>
      <c r="C57" s="253">
        <v>0</v>
      </c>
      <c r="D57" s="254">
        <f t="shared" si="0"/>
        <v>-1</v>
      </c>
      <c r="E57" s="253">
        <v>320137.08497999999</v>
      </c>
      <c r="F57" s="253">
        <v>241639.31928</v>
      </c>
      <c r="G57" s="254">
        <f t="shared" si="1"/>
        <v>-0.24520047624255714</v>
      </c>
      <c r="H57" s="253">
        <v>308739.03055999998</v>
      </c>
      <c r="I57" s="254">
        <f t="shared" si="2"/>
        <v>-0.21733472168482404</v>
      </c>
      <c r="J57" s="253">
        <v>1088870.4098100001</v>
      </c>
      <c r="K57" s="253">
        <v>1039077.79766</v>
      </c>
      <c r="L57" s="254">
        <f t="shared" si="3"/>
        <v>-4.5728685159778126E-2</v>
      </c>
    </row>
    <row r="58" spans="1:12" x14ac:dyDescent="0.25">
      <c r="A58" s="252" t="s">
        <v>461</v>
      </c>
      <c r="B58" s="253">
        <v>420.93171999999998</v>
      </c>
      <c r="C58" s="253">
        <v>0</v>
      </c>
      <c r="D58" s="254">
        <f t="shared" si="0"/>
        <v>-1</v>
      </c>
      <c r="E58" s="253">
        <v>43351.879009999997</v>
      </c>
      <c r="F58" s="253">
        <v>30772.199909999999</v>
      </c>
      <c r="G58" s="254">
        <f t="shared" si="1"/>
        <v>-0.29017609818246259</v>
      </c>
      <c r="H58" s="253">
        <v>32335.123250000001</v>
      </c>
      <c r="I58" s="254">
        <f t="shared" si="2"/>
        <v>-4.8335159508012704E-2</v>
      </c>
      <c r="J58" s="253">
        <v>174302.92593</v>
      </c>
      <c r="K58" s="253">
        <v>129707.6228</v>
      </c>
      <c r="L58" s="254">
        <f t="shared" si="3"/>
        <v>-0.2558494235943547</v>
      </c>
    </row>
    <row r="59" spans="1:12" x14ac:dyDescent="0.25">
      <c r="A59" s="252" t="s">
        <v>466</v>
      </c>
      <c r="B59" s="253">
        <v>271.25603000000001</v>
      </c>
      <c r="C59" s="253">
        <v>0</v>
      </c>
      <c r="D59" s="254">
        <f t="shared" si="0"/>
        <v>-1</v>
      </c>
      <c r="E59" s="253">
        <v>38878.597979999999</v>
      </c>
      <c r="F59" s="253">
        <v>27798.786199999999</v>
      </c>
      <c r="G59" s="254">
        <f t="shared" si="1"/>
        <v>-0.28498485942573593</v>
      </c>
      <c r="H59" s="253">
        <v>35050.817730000002</v>
      </c>
      <c r="I59" s="254">
        <f t="shared" si="2"/>
        <v>-0.20690049475772965</v>
      </c>
      <c r="J59" s="253">
        <v>149377.47372000001</v>
      </c>
      <c r="K59" s="253">
        <v>115877.65334999999</v>
      </c>
      <c r="L59" s="254">
        <f t="shared" si="3"/>
        <v>-0.2242628659846907</v>
      </c>
    </row>
    <row r="60" spans="1:12" x14ac:dyDescent="0.25">
      <c r="A60" s="252" t="s">
        <v>441</v>
      </c>
      <c r="B60" s="253">
        <v>1234.54279</v>
      </c>
      <c r="C60" s="253">
        <v>40.560879999999997</v>
      </c>
      <c r="D60" s="254">
        <f t="shared" si="0"/>
        <v>-0.96714501892639948</v>
      </c>
      <c r="E60" s="253">
        <v>460815.02830000001</v>
      </c>
      <c r="F60" s="253">
        <v>405826.63757000002</v>
      </c>
      <c r="G60" s="254">
        <f t="shared" si="1"/>
        <v>-0.11932855343901982</v>
      </c>
      <c r="H60" s="253">
        <v>497365.98905999999</v>
      </c>
      <c r="I60" s="254">
        <f t="shared" si="2"/>
        <v>-0.18404827331077733</v>
      </c>
      <c r="J60" s="253">
        <v>1696364.5145</v>
      </c>
      <c r="K60" s="253">
        <v>1696555.9564199999</v>
      </c>
      <c r="L60" s="254">
        <f t="shared" si="3"/>
        <v>1.1285423525642102E-4</v>
      </c>
    </row>
    <row r="61" spans="1:12" x14ac:dyDescent="0.25">
      <c r="A61" s="252" t="s">
        <v>458</v>
      </c>
      <c r="B61" s="253">
        <v>821.82962999999995</v>
      </c>
      <c r="C61" s="253">
        <v>1567.6802700000001</v>
      </c>
      <c r="D61" s="254">
        <f t="shared" si="0"/>
        <v>0.9075489770306775</v>
      </c>
      <c r="E61" s="253">
        <v>72814.234599999996</v>
      </c>
      <c r="F61" s="253">
        <v>57057.309450000001</v>
      </c>
      <c r="G61" s="254">
        <f t="shared" si="1"/>
        <v>-0.21639896699539019</v>
      </c>
      <c r="H61" s="253">
        <v>95017.620689999996</v>
      </c>
      <c r="I61" s="254">
        <f t="shared" si="2"/>
        <v>-0.39950812243391687</v>
      </c>
      <c r="J61" s="253">
        <v>367509.72122000001</v>
      </c>
      <c r="K61" s="253">
        <v>280629.41100000002</v>
      </c>
      <c r="L61" s="254">
        <f t="shared" si="3"/>
        <v>-0.23640275400495159</v>
      </c>
    </row>
    <row r="62" spans="1:12" x14ac:dyDescent="0.25">
      <c r="A62" s="252" t="s">
        <v>444</v>
      </c>
      <c r="B62" s="253">
        <v>3240.26368</v>
      </c>
      <c r="C62" s="253">
        <v>1485.5962099999999</v>
      </c>
      <c r="D62" s="254">
        <f t="shared" si="0"/>
        <v>-0.54151996358518573</v>
      </c>
      <c r="E62" s="253">
        <v>230820.12899999999</v>
      </c>
      <c r="F62" s="253">
        <v>239047.51881000001</v>
      </c>
      <c r="G62" s="254">
        <f t="shared" si="1"/>
        <v>3.5644160869522823E-2</v>
      </c>
      <c r="H62" s="253">
        <v>284297.16635000001</v>
      </c>
      <c r="I62" s="254">
        <f t="shared" si="2"/>
        <v>-0.15916320278863727</v>
      </c>
      <c r="J62" s="253">
        <v>988814.33863000001</v>
      </c>
      <c r="K62" s="253">
        <v>1018104.8559</v>
      </c>
      <c r="L62" s="254">
        <f t="shared" si="3"/>
        <v>2.9621857335303092E-2</v>
      </c>
    </row>
    <row r="63" spans="1:12" x14ac:dyDescent="0.25">
      <c r="A63" s="252" t="s">
        <v>456</v>
      </c>
      <c r="B63" s="253">
        <v>1134.6213600000001</v>
      </c>
      <c r="C63" s="253">
        <v>51.789870000000001</v>
      </c>
      <c r="D63" s="254">
        <f t="shared" si="0"/>
        <v>-0.95435493123450454</v>
      </c>
      <c r="E63" s="253">
        <v>77045.209849999999</v>
      </c>
      <c r="F63" s="253">
        <v>71589.443350000001</v>
      </c>
      <c r="G63" s="254">
        <f t="shared" si="1"/>
        <v>-7.0812533454342907E-2</v>
      </c>
      <c r="H63" s="253">
        <v>86378.077950000006</v>
      </c>
      <c r="I63" s="254">
        <f t="shared" si="2"/>
        <v>-0.1712081925295954</v>
      </c>
      <c r="J63" s="253">
        <v>271691.02159000002</v>
      </c>
      <c r="K63" s="253">
        <v>292424.95636000001</v>
      </c>
      <c r="L63" s="254">
        <f t="shared" si="3"/>
        <v>7.6314390695209955E-2</v>
      </c>
    </row>
    <row r="64" spans="1:12" x14ac:dyDescent="0.25">
      <c r="A64" s="252" t="s">
        <v>507</v>
      </c>
      <c r="B64" s="253">
        <v>0</v>
      </c>
      <c r="C64" s="253">
        <v>0</v>
      </c>
      <c r="D64" s="254" t="str">
        <f t="shared" si="0"/>
        <v/>
      </c>
      <c r="E64" s="253">
        <v>178.35471000000001</v>
      </c>
      <c r="F64" s="253">
        <v>934.71122000000003</v>
      </c>
      <c r="G64" s="254">
        <f t="shared" si="1"/>
        <v>4.2407431236326758</v>
      </c>
      <c r="H64" s="253">
        <v>660.26103999999998</v>
      </c>
      <c r="I64" s="254">
        <f t="shared" si="2"/>
        <v>0.41566920259296247</v>
      </c>
      <c r="J64" s="253">
        <v>449.28512999999998</v>
      </c>
      <c r="K64" s="253">
        <v>2725.8421899999998</v>
      </c>
      <c r="L64" s="254">
        <f t="shared" si="3"/>
        <v>5.0670652287112192</v>
      </c>
    </row>
    <row r="65" spans="1:12" x14ac:dyDescent="0.25">
      <c r="A65" s="252" t="s">
        <v>485</v>
      </c>
      <c r="B65" s="253">
        <v>269.39749999999998</v>
      </c>
      <c r="C65" s="253">
        <v>0</v>
      </c>
      <c r="D65" s="254">
        <f t="shared" si="0"/>
        <v>-1</v>
      </c>
      <c r="E65" s="253">
        <v>21969.95595</v>
      </c>
      <c r="F65" s="253">
        <v>5702.5721700000004</v>
      </c>
      <c r="G65" s="254">
        <f t="shared" si="1"/>
        <v>-0.74043770579339729</v>
      </c>
      <c r="H65" s="253">
        <v>8144.5857100000003</v>
      </c>
      <c r="I65" s="254">
        <f t="shared" si="2"/>
        <v>-0.29983275110011698</v>
      </c>
      <c r="J65" s="253">
        <v>63287.7425</v>
      </c>
      <c r="K65" s="253">
        <v>34484.850160000002</v>
      </c>
      <c r="L65" s="254">
        <f t="shared" si="3"/>
        <v>-0.45511012404969253</v>
      </c>
    </row>
    <row r="66" spans="1:12" x14ac:dyDescent="0.25">
      <c r="A66" s="252" t="s">
        <v>494</v>
      </c>
      <c r="B66" s="253">
        <v>22.31962</v>
      </c>
      <c r="C66" s="253">
        <v>0</v>
      </c>
      <c r="D66" s="254">
        <f t="shared" si="0"/>
        <v>-1</v>
      </c>
      <c r="E66" s="253">
        <v>4479.4022299999997</v>
      </c>
      <c r="F66" s="253">
        <v>5103.2676899999997</v>
      </c>
      <c r="G66" s="254">
        <f t="shared" si="1"/>
        <v>0.139274266513012</v>
      </c>
      <c r="H66" s="253">
        <v>5049.9783799999996</v>
      </c>
      <c r="I66" s="254">
        <f t="shared" si="2"/>
        <v>1.0552383790601416E-2</v>
      </c>
      <c r="J66" s="253">
        <v>20067.472669999999</v>
      </c>
      <c r="K66" s="253">
        <v>19586.091810000002</v>
      </c>
      <c r="L66" s="254">
        <f t="shared" si="3"/>
        <v>-2.3988115888636141E-2</v>
      </c>
    </row>
    <row r="67" spans="1:12" x14ac:dyDescent="0.25">
      <c r="A67" s="252" t="s">
        <v>470</v>
      </c>
      <c r="B67" s="253">
        <v>46.09308</v>
      </c>
      <c r="C67" s="253">
        <v>0</v>
      </c>
      <c r="D67" s="254">
        <f t="shared" si="0"/>
        <v>-1</v>
      </c>
      <c r="E67" s="253">
        <v>35891.309450000001</v>
      </c>
      <c r="F67" s="253">
        <v>26074.403760000001</v>
      </c>
      <c r="G67" s="254">
        <f t="shared" si="1"/>
        <v>-0.27351762419467807</v>
      </c>
      <c r="H67" s="253">
        <v>31903.429759999999</v>
      </c>
      <c r="I67" s="254">
        <f t="shared" si="2"/>
        <v>-0.18270844369555328</v>
      </c>
      <c r="J67" s="253">
        <v>134367.84078999999</v>
      </c>
      <c r="K67" s="253">
        <v>103700.08158</v>
      </c>
      <c r="L67" s="254">
        <f t="shared" si="3"/>
        <v>-0.22823734481176816</v>
      </c>
    </row>
    <row r="68" spans="1:12" x14ac:dyDescent="0.25">
      <c r="A68" s="252" t="s">
        <v>482</v>
      </c>
      <c r="B68" s="253">
        <v>40.34666</v>
      </c>
      <c r="C68" s="253">
        <v>27.320080000000001</v>
      </c>
      <c r="D68" s="254">
        <f t="shared" si="0"/>
        <v>-0.32286637853046574</v>
      </c>
      <c r="E68" s="253">
        <v>59833.185409999998</v>
      </c>
      <c r="F68" s="253">
        <v>11234.363380000001</v>
      </c>
      <c r="G68" s="254">
        <f t="shared" si="1"/>
        <v>-0.81223858795051906</v>
      </c>
      <c r="H68" s="253">
        <v>11786.06395</v>
      </c>
      <c r="I68" s="254">
        <f t="shared" si="2"/>
        <v>-4.6809568685566072E-2</v>
      </c>
      <c r="J68" s="253">
        <v>143794.46739000001</v>
      </c>
      <c r="K68" s="253">
        <v>54712.262410000003</v>
      </c>
      <c r="L68" s="254">
        <f t="shared" si="3"/>
        <v>-0.61951065709914166</v>
      </c>
    </row>
    <row r="69" spans="1:12" x14ac:dyDescent="0.25">
      <c r="A69" s="252" t="s">
        <v>480</v>
      </c>
      <c r="B69" s="253">
        <v>440.44069999999999</v>
      </c>
      <c r="C69" s="253">
        <v>3.4060000000000001</v>
      </c>
      <c r="D69" s="254">
        <f t="shared" ref="D69:D86" si="4">IF(B69=0,"",(C69/B69-1))</f>
        <v>-0.99226683637547575</v>
      </c>
      <c r="E69" s="253">
        <v>44146.167500000003</v>
      </c>
      <c r="F69" s="253">
        <v>18690.658909999998</v>
      </c>
      <c r="G69" s="254">
        <f t="shared" ref="G69:G86" si="5">IF(E69=0,"",(F69/E69-1))</f>
        <v>-0.57661876515101795</v>
      </c>
      <c r="H69" s="253">
        <v>16256.158240000001</v>
      </c>
      <c r="I69" s="254">
        <f t="shared" ref="I69:I86" si="6">IF(H69=0,"",(F69/H69-1))</f>
        <v>0.14975867200958048</v>
      </c>
      <c r="J69" s="253">
        <v>88833.630420000001</v>
      </c>
      <c r="K69" s="253">
        <v>60643.307439999997</v>
      </c>
      <c r="L69" s="254">
        <f t="shared" ref="L69:L86" si="7">IF(J69=0,"",(K69/J69-1))</f>
        <v>-0.31733840941451874</v>
      </c>
    </row>
    <row r="70" spans="1:12" x14ac:dyDescent="0.25">
      <c r="A70" s="252" t="s">
        <v>440</v>
      </c>
      <c r="B70" s="253">
        <v>599.23482999999999</v>
      </c>
      <c r="C70" s="253">
        <v>0</v>
      </c>
      <c r="D70" s="254">
        <f t="shared" si="4"/>
        <v>-1</v>
      </c>
      <c r="E70" s="253">
        <v>497750.55911999999</v>
      </c>
      <c r="F70" s="253">
        <v>426319.25906000001</v>
      </c>
      <c r="G70" s="254">
        <f t="shared" si="5"/>
        <v>-0.14350822666334562</v>
      </c>
      <c r="H70" s="253">
        <v>488951.66803</v>
      </c>
      <c r="I70" s="254">
        <f t="shared" si="6"/>
        <v>-0.12809529666264918</v>
      </c>
      <c r="J70" s="253">
        <v>1889383.5639299999</v>
      </c>
      <c r="K70" s="253">
        <v>1779259.3179899999</v>
      </c>
      <c r="L70" s="254">
        <f t="shared" si="7"/>
        <v>-5.8285807097282483E-2</v>
      </c>
    </row>
    <row r="71" spans="1:12" x14ac:dyDescent="0.25">
      <c r="A71" s="252" t="s">
        <v>453</v>
      </c>
      <c r="B71" s="253">
        <v>1947.22011</v>
      </c>
      <c r="C71" s="253">
        <v>0</v>
      </c>
      <c r="D71" s="254">
        <f t="shared" si="4"/>
        <v>-1</v>
      </c>
      <c r="E71" s="253">
        <v>105493.74782</v>
      </c>
      <c r="F71" s="253">
        <v>97718.476890000005</v>
      </c>
      <c r="G71" s="254">
        <f t="shared" si="5"/>
        <v>-7.3703618372404911E-2</v>
      </c>
      <c r="H71" s="253">
        <v>113345.70088999999</v>
      </c>
      <c r="I71" s="254">
        <f t="shared" si="6"/>
        <v>-0.13787222521272269</v>
      </c>
      <c r="J71" s="253">
        <v>427890.78970999998</v>
      </c>
      <c r="K71" s="253">
        <v>372889.44800999999</v>
      </c>
      <c r="L71" s="254">
        <f t="shared" si="7"/>
        <v>-0.12854060667507416</v>
      </c>
    </row>
    <row r="72" spans="1:12" x14ac:dyDescent="0.25">
      <c r="A72" s="252" t="s">
        <v>496</v>
      </c>
      <c r="B72" s="253">
        <v>34.535550000000001</v>
      </c>
      <c r="C72" s="253">
        <v>0</v>
      </c>
      <c r="D72" s="254">
        <f t="shared" si="4"/>
        <v>-1</v>
      </c>
      <c r="E72" s="253">
        <v>5433.1939700000003</v>
      </c>
      <c r="F72" s="253">
        <v>5176.5519599999998</v>
      </c>
      <c r="G72" s="254">
        <f t="shared" si="5"/>
        <v>-4.7235937354174862E-2</v>
      </c>
      <c r="H72" s="253">
        <v>4242.44416</v>
      </c>
      <c r="I72" s="254">
        <f t="shared" si="6"/>
        <v>0.22018151913636497</v>
      </c>
      <c r="J72" s="253">
        <v>23809.515500000001</v>
      </c>
      <c r="K72" s="253">
        <v>16177.128549999999</v>
      </c>
      <c r="L72" s="254">
        <f t="shared" si="7"/>
        <v>-0.32056036377556707</v>
      </c>
    </row>
    <row r="73" spans="1:12" x14ac:dyDescent="0.25">
      <c r="A73" s="252" t="s">
        <v>498</v>
      </c>
      <c r="B73" s="253">
        <v>21.567499999999999</v>
      </c>
      <c r="C73" s="253">
        <v>0</v>
      </c>
      <c r="D73" s="254">
        <f t="shared" si="4"/>
        <v>-1</v>
      </c>
      <c r="E73" s="253">
        <v>1712.6226099999999</v>
      </c>
      <c r="F73" s="253">
        <v>2399.0086000000001</v>
      </c>
      <c r="G73" s="254">
        <f t="shared" si="5"/>
        <v>0.40078064250243672</v>
      </c>
      <c r="H73" s="253">
        <v>3629.7609900000002</v>
      </c>
      <c r="I73" s="254">
        <f t="shared" si="6"/>
        <v>-0.33907257072593089</v>
      </c>
      <c r="J73" s="253">
        <v>9219.9566099999993</v>
      </c>
      <c r="K73" s="253">
        <v>12374.41577</v>
      </c>
      <c r="L73" s="254">
        <f t="shared" si="7"/>
        <v>0.34213384004200864</v>
      </c>
    </row>
    <row r="74" spans="1:12" x14ac:dyDescent="0.25">
      <c r="A74" s="252" t="s">
        <v>488</v>
      </c>
      <c r="B74" s="253">
        <v>16.638259999999999</v>
      </c>
      <c r="C74" s="253">
        <v>0</v>
      </c>
      <c r="D74" s="254">
        <f t="shared" si="4"/>
        <v>-1</v>
      </c>
      <c r="E74" s="253">
        <v>8926.8930700000001</v>
      </c>
      <c r="F74" s="253">
        <v>6587.8842199999999</v>
      </c>
      <c r="G74" s="254">
        <f t="shared" si="5"/>
        <v>-0.26201824438342913</v>
      </c>
      <c r="H74" s="253">
        <v>8833.4880499999999</v>
      </c>
      <c r="I74" s="254">
        <f t="shared" si="6"/>
        <v>-0.25421484891237278</v>
      </c>
      <c r="J74" s="253">
        <v>32165.963729999999</v>
      </c>
      <c r="K74" s="253">
        <v>29894.90236</v>
      </c>
      <c r="L74" s="254">
        <f t="shared" si="7"/>
        <v>-7.0604487061641019E-2</v>
      </c>
    </row>
    <row r="75" spans="1:12" x14ac:dyDescent="0.25">
      <c r="A75" s="252" t="s">
        <v>475</v>
      </c>
      <c r="B75" s="253">
        <v>12.5</v>
      </c>
      <c r="C75" s="253">
        <v>0</v>
      </c>
      <c r="D75" s="254">
        <f t="shared" si="4"/>
        <v>-1</v>
      </c>
      <c r="E75" s="253">
        <v>18534.623019999999</v>
      </c>
      <c r="F75" s="253">
        <v>20133.489600000001</v>
      </c>
      <c r="G75" s="254">
        <f t="shared" si="5"/>
        <v>8.6263776623604738E-2</v>
      </c>
      <c r="H75" s="253">
        <v>20078.184310000001</v>
      </c>
      <c r="I75" s="254">
        <f t="shared" si="6"/>
        <v>2.754496579277621E-3</v>
      </c>
      <c r="J75" s="253">
        <v>70427.223849999995</v>
      </c>
      <c r="K75" s="253">
        <v>71472.344809999995</v>
      </c>
      <c r="L75" s="254">
        <f t="shared" si="7"/>
        <v>1.4839729622538655E-2</v>
      </c>
    </row>
    <row r="76" spans="1:12" x14ac:dyDescent="0.25">
      <c r="A76" s="252" t="s">
        <v>459</v>
      </c>
      <c r="B76" s="253">
        <v>696.75627999999995</v>
      </c>
      <c r="C76" s="253">
        <v>9.02576</v>
      </c>
      <c r="D76" s="254">
        <f t="shared" si="4"/>
        <v>-0.98704602992598789</v>
      </c>
      <c r="E76" s="253">
        <v>65730.180609999996</v>
      </c>
      <c r="F76" s="253">
        <v>44544.182339999999</v>
      </c>
      <c r="G76" s="254">
        <f t="shared" si="5"/>
        <v>-0.3223176640226183</v>
      </c>
      <c r="H76" s="253">
        <v>47889.552490000002</v>
      </c>
      <c r="I76" s="254">
        <f t="shared" si="6"/>
        <v>-6.985594928452421E-2</v>
      </c>
      <c r="J76" s="253">
        <v>263865.63429999998</v>
      </c>
      <c r="K76" s="253">
        <v>177020.14001999999</v>
      </c>
      <c r="L76" s="254">
        <f t="shared" si="7"/>
        <v>-0.32912771877394875</v>
      </c>
    </row>
    <row r="77" spans="1:12" x14ac:dyDescent="0.25">
      <c r="A77" s="252" t="s">
        <v>449</v>
      </c>
      <c r="B77" s="253">
        <v>2400.8631999999998</v>
      </c>
      <c r="C77" s="253">
        <v>792.05251999999996</v>
      </c>
      <c r="D77" s="254">
        <f t="shared" si="4"/>
        <v>-0.67009677186105399</v>
      </c>
      <c r="E77" s="253">
        <v>189655.57013000001</v>
      </c>
      <c r="F77" s="253">
        <v>144363.38824</v>
      </c>
      <c r="G77" s="254">
        <f t="shared" si="5"/>
        <v>-0.23881282189051622</v>
      </c>
      <c r="H77" s="253">
        <v>169295.04363999999</v>
      </c>
      <c r="I77" s="254">
        <f t="shared" si="6"/>
        <v>-0.14726748559170044</v>
      </c>
      <c r="J77" s="253">
        <v>652556.60655000003</v>
      </c>
      <c r="K77" s="253">
        <v>600235.07091000001</v>
      </c>
      <c r="L77" s="254">
        <f t="shared" si="7"/>
        <v>-8.0179305695208036E-2</v>
      </c>
    </row>
    <row r="78" spans="1:12" x14ac:dyDescent="0.25">
      <c r="A78" s="252" t="s">
        <v>501</v>
      </c>
      <c r="B78" s="253">
        <v>43.2881</v>
      </c>
      <c r="C78" s="253">
        <v>0</v>
      </c>
      <c r="D78" s="254">
        <f t="shared" si="4"/>
        <v>-1</v>
      </c>
      <c r="E78" s="253">
        <v>3679.2104199999999</v>
      </c>
      <c r="F78" s="253">
        <v>2051.5963999999999</v>
      </c>
      <c r="G78" s="254">
        <f t="shared" si="5"/>
        <v>-0.44238133572148342</v>
      </c>
      <c r="H78" s="253">
        <v>2475.6460900000002</v>
      </c>
      <c r="I78" s="254">
        <f t="shared" si="6"/>
        <v>-0.17128849382506051</v>
      </c>
      <c r="J78" s="253">
        <v>12409.9674</v>
      </c>
      <c r="K78" s="253">
        <v>10021.763489999999</v>
      </c>
      <c r="L78" s="254">
        <f t="shared" si="7"/>
        <v>-0.19244239996955992</v>
      </c>
    </row>
    <row r="79" spans="1:12" x14ac:dyDescent="0.25">
      <c r="A79" s="252" t="s">
        <v>451</v>
      </c>
      <c r="B79" s="253">
        <v>1509.73622</v>
      </c>
      <c r="C79" s="253">
        <v>407.13200000000001</v>
      </c>
      <c r="D79" s="254">
        <f t="shared" si="4"/>
        <v>-0.73032905046154362</v>
      </c>
      <c r="E79" s="253">
        <v>76454.739199999996</v>
      </c>
      <c r="F79" s="253">
        <v>96932.469490000003</v>
      </c>
      <c r="G79" s="254">
        <f t="shared" si="5"/>
        <v>0.26784121565612518</v>
      </c>
      <c r="H79" s="253">
        <v>102251.53565000001</v>
      </c>
      <c r="I79" s="254">
        <f t="shared" si="6"/>
        <v>-5.2019425685759901E-2</v>
      </c>
      <c r="J79" s="253">
        <v>330444.27444000001</v>
      </c>
      <c r="K79" s="253">
        <v>413212.69160999998</v>
      </c>
      <c r="L79" s="254">
        <f t="shared" si="7"/>
        <v>0.25047617275338374</v>
      </c>
    </row>
    <row r="80" spans="1:12" x14ac:dyDescent="0.25">
      <c r="A80" s="252" t="s">
        <v>512</v>
      </c>
      <c r="B80" s="253">
        <v>0</v>
      </c>
      <c r="C80" s="253">
        <v>0</v>
      </c>
      <c r="D80" s="254" t="str">
        <f t="shared" si="4"/>
        <v/>
      </c>
      <c r="E80" s="253">
        <v>10.07405</v>
      </c>
      <c r="F80" s="253">
        <v>187.82236</v>
      </c>
      <c r="G80" s="254">
        <f t="shared" si="5"/>
        <v>17.644175877626179</v>
      </c>
      <c r="H80" s="253">
        <v>771.94958999999994</v>
      </c>
      <c r="I80" s="254">
        <f t="shared" si="6"/>
        <v>-0.75669089998480343</v>
      </c>
      <c r="J80" s="253">
        <v>133.69775000000001</v>
      </c>
      <c r="K80" s="253">
        <v>1010.15862</v>
      </c>
      <c r="L80" s="254">
        <f t="shared" si="7"/>
        <v>6.555539416332735</v>
      </c>
    </row>
    <row r="81" spans="1:12" x14ac:dyDescent="0.25">
      <c r="A81" s="252" t="s">
        <v>467</v>
      </c>
      <c r="B81" s="253">
        <v>434.83019999999999</v>
      </c>
      <c r="C81" s="253">
        <v>0</v>
      </c>
      <c r="D81" s="254">
        <f t="shared" si="4"/>
        <v>-1</v>
      </c>
      <c r="E81" s="253">
        <v>35523.215100000001</v>
      </c>
      <c r="F81" s="253">
        <v>21665.78484</v>
      </c>
      <c r="G81" s="254">
        <f t="shared" si="5"/>
        <v>-0.39009504688667662</v>
      </c>
      <c r="H81" s="253">
        <v>28155.692429999999</v>
      </c>
      <c r="I81" s="254">
        <f t="shared" si="6"/>
        <v>-0.23050072755749307</v>
      </c>
      <c r="J81" s="253">
        <v>133998.07217999999</v>
      </c>
      <c r="K81" s="253">
        <v>107372.21971</v>
      </c>
      <c r="L81" s="254">
        <f t="shared" si="7"/>
        <v>-0.19870325025447677</v>
      </c>
    </row>
    <row r="82" spans="1:12" x14ac:dyDescent="0.25">
      <c r="A82" s="252" t="s">
        <v>499</v>
      </c>
      <c r="B82" s="253">
        <v>0</v>
      </c>
      <c r="C82" s="253">
        <v>0</v>
      </c>
      <c r="D82" s="254" t="str">
        <f t="shared" si="4"/>
        <v/>
      </c>
      <c r="E82" s="253">
        <v>2083.1522</v>
      </c>
      <c r="F82" s="253">
        <v>1349.9979599999999</v>
      </c>
      <c r="G82" s="254">
        <f t="shared" si="5"/>
        <v>-0.35194463467431714</v>
      </c>
      <c r="H82" s="253">
        <v>3233.6079599999998</v>
      </c>
      <c r="I82" s="254">
        <f t="shared" si="6"/>
        <v>-0.58251031767004924</v>
      </c>
      <c r="J82" s="253">
        <v>9613.2806700000001</v>
      </c>
      <c r="K82" s="253">
        <v>11930.685160000001</v>
      </c>
      <c r="L82" s="254">
        <f t="shared" si="7"/>
        <v>0.24106281399146967</v>
      </c>
    </row>
    <row r="83" spans="1:12" x14ac:dyDescent="0.25">
      <c r="A83" s="252" t="s">
        <v>476</v>
      </c>
      <c r="B83" s="253">
        <v>175.15133</v>
      </c>
      <c r="C83" s="253">
        <v>0</v>
      </c>
      <c r="D83" s="254">
        <f t="shared" si="4"/>
        <v>-1</v>
      </c>
      <c r="E83" s="253">
        <v>123245.75388</v>
      </c>
      <c r="F83" s="253">
        <v>52675.494379999996</v>
      </c>
      <c r="G83" s="254">
        <f t="shared" si="5"/>
        <v>-0.57259789711466857</v>
      </c>
      <c r="H83" s="253">
        <v>6411.5439900000001</v>
      </c>
      <c r="I83" s="254">
        <f t="shared" si="6"/>
        <v>7.2157268923300322</v>
      </c>
      <c r="J83" s="253">
        <v>205081.90158999999</v>
      </c>
      <c r="K83" s="253">
        <v>70708.5962</v>
      </c>
      <c r="L83" s="254">
        <f t="shared" si="7"/>
        <v>-0.65521776591792724</v>
      </c>
    </row>
    <row r="84" spans="1:12" x14ac:dyDescent="0.25">
      <c r="A84" s="252" t="s">
        <v>505</v>
      </c>
      <c r="B84" s="253">
        <v>26.29035</v>
      </c>
      <c r="C84" s="253">
        <v>0</v>
      </c>
      <c r="D84" s="254">
        <f t="shared" si="4"/>
        <v>-1</v>
      </c>
      <c r="E84" s="253">
        <v>14190.02211</v>
      </c>
      <c r="F84" s="253">
        <v>1504.37258</v>
      </c>
      <c r="G84" s="254">
        <f t="shared" si="5"/>
        <v>-0.89398377477228608</v>
      </c>
      <c r="H84" s="253">
        <v>1417.80747</v>
      </c>
      <c r="I84" s="254">
        <f t="shared" si="6"/>
        <v>6.1055617093059844E-2</v>
      </c>
      <c r="J84" s="253">
        <v>18112.521580000001</v>
      </c>
      <c r="K84" s="253">
        <v>5893.7516900000001</v>
      </c>
      <c r="L84" s="254">
        <f t="shared" si="7"/>
        <v>-0.67460346898866197</v>
      </c>
    </row>
    <row r="85" spans="1:12" x14ac:dyDescent="0.25">
      <c r="A85" s="252" t="s">
        <v>465</v>
      </c>
      <c r="B85" s="253">
        <v>204.23128</v>
      </c>
      <c r="C85" s="253">
        <v>0</v>
      </c>
      <c r="D85" s="254">
        <f t="shared" si="4"/>
        <v>-1</v>
      </c>
      <c r="E85" s="253">
        <v>39465.754659999999</v>
      </c>
      <c r="F85" s="253">
        <v>26582.34881</v>
      </c>
      <c r="G85" s="254">
        <f t="shared" si="5"/>
        <v>-0.32644519181227794</v>
      </c>
      <c r="H85" s="253">
        <v>25032.9984</v>
      </c>
      <c r="I85" s="254">
        <f t="shared" si="6"/>
        <v>6.1892322495414653E-2</v>
      </c>
      <c r="J85" s="253">
        <v>218432.80228</v>
      </c>
      <c r="K85" s="253">
        <v>118550.68257999999</v>
      </c>
      <c r="L85" s="254">
        <f t="shared" si="7"/>
        <v>-0.45726703433472982</v>
      </c>
    </row>
    <row r="86" spans="1:12" ht="13" x14ac:dyDescent="0.3">
      <c r="A86" s="117" t="s">
        <v>3</v>
      </c>
      <c r="B86" s="165">
        <v>413469.68773000001</v>
      </c>
      <c r="C86" s="165">
        <v>138427.09538000001</v>
      </c>
      <c r="D86" s="255">
        <f t="shared" si="4"/>
        <v>-0.66520618200579107</v>
      </c>
      <c r="E86" s="165">
        <v>21150224.219999999</v>
      </c>
      <c r="F86" s="165">
        <v>16890591.665479999</v>
      </c>
      <c r="G86" s="255">
        <f t="shared" si="5"/>
        <v>-0.20139893129322106</v>
      </c>
      <c r="H86" s="165">
        <v>20884524.08326</v>
      </c>
      <c r="I86" s="255">
        <f t="shared" si="6"/>
        <v>-0.19123885236060223</v>
      </c>
      <c r="J86" s="165">
        <v>76095138.084360003</v>
      </c>
      <c r="K86" s="165">
        <v>71163768.820299998</v>
      </c>
      <c r="L86" s="255">
        <f t="shared" si="7"/>
        <v>-6.4805313298637146E-2</v>
      </c>
    </row>
  </sheetData>
  <autoFilter ref="A4:L4"/>
  <mergeCells count="5">
    <mergeCell ref="A1:L1"/>
    <mergeCell ref="B3:D3"/>
    <mergeCell ref="E3:G3"/>
    <mergeCell ref="H3:I3"/>
    <mergeCell ref="J3:L3"/>
  </mergeCells>
  <conditionalFormatting sqref="D5:D86 G5:G86 I5:I86 L5:L86">
    <cfRule type="cellIs" dxfId="3" priority="1" operator="greaterThan">
      <formula>0</formula>
    </cfRule>
    <cfRule type="cellIs" dxfId="2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681"/>
  <sheetViews>
    <sheetView tabSelected="1" workbookViewId="0">
      <selection activeCell="A2" sqref="A2"/>
    </sheetView>
  </sheetViews>
  <sheetFormatPr defaultColWidth="9.08984375" defaultRowHeight="12.5" x14ac:dyDescent="0.25"/>
  <cols>
    <col min="1" max="1" width="42.36328125" style="112" bestFit="1" customWidth="1"/>
    <col min="2" max="2" width="27.453125" style="112" bestFit="1" customWidth="1"/>
    <col min="3" max="3" width="13.90625" style="112" customWidth="1"/>
    <col min="4" max="4" width="14.36328125" style="112" customWidth="1"/>
    <col min="5" max="5" width="14.453125" style="112" bestFit="1" customWidth="1"/>
    <col min="6" max="6" width="12.6328125" style="112" customWidth="1"/>
    <col min="7" max="7" width="14.08984375" style="112" customWidth="1"/>
    <col min="8" max="8" width="12.36328125" style="112" bestFit="1" customWidth="1"/>
    <col min="9" max="9" width="12.6328125" style="112" customWidth="1"/>
    <col min="10" max="10" width="12.36328125" style="112" bestFit="1" customWidth="1"/>
    <col min="11" max="11" width="13.6328125" style="112" customWidth="1"/>
    <col min="12" max="12" width="13.08984375" style="112" customWidth="1"/>
    <col min="13" max="13" width="12.36328125" style="112" bestFit="1" customWidth="1"/>
    <col min="14" max="16384" width="9.08984375" style="112"/>
  </cols>
  <sheetData>
    <row r="1" spans="1:13" ht="15.75" customHeight="1" x14ac:dyDescent="0.35">
      <c r="A1" s="301" t="s">
        <v>542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</row>
    <row r="3" spans="1:13" ht="13" x14ac:dyDescent="0.25">
      <c r="C3" s="300" t="s">
        <v>516</v>
      </c>
      <c r="D3" s="300"/>
      <c r="E3" s="300"/>
      <c r="F3" s="300" t="s">
        <v>150</v>
      </c>
      <c r="G3" s="300"/>
      <c r="H3" s="300"/>
      <c r="I3" s="300" t="s">
        <v>151</v>
      </c>
      <c r="J3" s="300"/>
      <c r="K3" s="300" t="s">
        <v>152</v>
      </c>
      <c r="L3" s="300"/>
      <c r="M3" s="300"/>
    </row>
    <row r="4" spans="1:13" ht="13" x14ac:dyDescent="0.3">
      <c r="A4" s="117" t="s">
        <v>23</v>
      </c>
      <c r="B4" s="117" t="s">
        <v>105</v>
      </c>
      <c r="C4" s="122">
        <v>2022</v>
      </c>
      <c r="D4" s="122">
        <v>2023</v>
      </c>
      <c r="E4" s="114" t="s">
        <v>103</v>
      </c>
      <c r="F4" s="122">
        <v>2022</v>
      </c>
      <c r="G4" s="122">
        <v>2023</v>
      </c>
      <c r="H4" s="114" t="s">
        <v>103</v>
      </c>
      <c r="I4" s="122">
        <v>2023</v>
      </c>
      <c r="J4" s="114" t="s">
        <v>103</v>
      </c>
      <c r="K4" s="122">
        <v>2022</v>
      </c>
      <c r="L4" s="122">
        <v>2023</v>
      </c>
      <c r="M4" s="114" t="s">
        <v>103</v>
      </c>
    </row>
    <row r="5" spans="1:13" x14ac:dyDescent="0.25">
      <c r="A5" s="252" t="s">
        <v>202</v>
      </c>
      <c r="B5" s="252" t="s">
        <v>446</v>
      </c>
      <c r="C5" s="253">
        <v>646.18611999999996</v>
      </c>
      <c r="D5" s="253">
        <v>0</v>
      </c>
      <c r="E5" s="254">
        <f t="shared" ref="E5:E68" si="0">IF(C5=0,"",(D5/C5-1))</f>
        <v>-1</v>
      </c>
      <c r="F5" s="253">
        <v>21076.60167</v>
      </c>
      <c r="G5" s="253">
        <v>14897.683199999999</v>
      </c>
      <c r="H5" s="254">
        <f t="shared" ref="H5:H68" si="1">IF(F5=0,"",(G5/F5-1))</f>
        <v>-0.29316483590402265</v>
      </c>
      <c r="I5" s="253">
        <v>14902.70966</v>
      </c>
      <c r="J5" s="254">
        <f t="shared" ref="J5:J68" si="2">IF(I5=0,"",(G5/I5-1))</f>
        <v>-3.3728497130236512E-4</v>
      </c>
      <c r="K5" s="253">
        <v>53551.176619999998</v>
      </c>
      <c r="L5" s="253">
        <v>54945.233130000001</v>
      </c>
      <c r="M5" s="254">
        <f t="shared" ref="M5:M68" si="3">IF(K5=0,"",(L5/K5-1))</f>
        <v>2.6032229317616062E-2</v>
      </c>
    </row>
    <row r="6" spans="1:13" x14ac:dyDescent="0.25">
      <c r="A6" s="252" t="s">
        <v>202</v>
      </c>
      <c r="B6" s="252" t="s">
        <v>486</v>
      </c>
      <c r="C6" s="253">
        <v>0</v>
      </c>
      <c r="D6" s="253">
        <v>0</v>
      </c>
      <c r="E6" s="254" t="str">
        <f t="shared" si="0"/>
        <v/>
      </c>
      <c r="F6" s="253">
        <v>288.64836000000003</v>
      </c>
      <c r="G6" s="253">
        <v>0</v>
      </c>
      <c r="H6" s="254">
        <f t="shared" si="1"/>
        <v>-1</v>
      </c>
      <c r="I6" s="253">
        <v>0</v>
      </c>
      <c r="J6" s="254" t="str">
        <f t="shared" si="2"/>
        <v/>
      </c>
      <c r="K6" s="253">
        <v>1302.45597</v>
      </c>
      <c r="L6" s="253">
        <v>323.47480000000002</v>
      </c>
      <c r="M6" s="254">
        <f t="shared" si="3"/>
        <v>-0.75164242980129303</v>
      </c>
    </row>
    <row r="7" spans="1:13" x14ac:dyDescent="0.25">
      <c r="A7" s="252" t="s">
        <v>202</v>
      </c>
      <c r="B7" s="252" t="s">
        <v>469</v>
      </c>
      <c r="C7" s="253">
        <v>98.492109999999997</v>
      </c>
      <c r="D7" s="253">
        <v>0</v>
      </c>
      <c r="E7" s="254">
        <f t="shared" si="0"/>
        <v>-1</v>
      </c>
      <c r="F7" s="253">
        <v>8269.4915500000006</v>
      </c>
      <c r="G7" s="253">
        <v>4154.8459599999996</v>
      </c>
      <c r="H7" s="254">
        <f t="shared" si="1"/>
        <v>-0.4975693566069368</v>
      </c>
      <c r="I7" s="253">
        <v>4566.9979300000005</v>
      </c>
      <c r="J7" s="254">
        <f t="shared" si="2"/>
        <v>-9.0245709833286614E-2</v>
      </c>
      <c r="K7" s="253">
        <v>26699.525539999999</v>
      </c>
      <c r="L7" s="253">
        <v>16172.418739999999</v>
      </c>
      <c r="M7" s="254">
        <f t="shared" si="3"/>
        <v>-0.39428066930360894</v>
      </c>
    </row>
    <row r="8" spans="1:13" x14ac:dyDescent="0.25">
      <c r="A8" s="252" t="s">
        <v>202</v>
      </c>
      <c r="B8" s="252" t="s">
        <v>504</v>
      </c>
      <c r="C8" s="253">
        <v>0</v>
      </c>
      <c r="D8" s="253">
        <v>0</v>
      </c>
      <c r="E8" s="254" t="str">
        <f t="shared" si="0"/>
        <v/>
      </c>
      <c r="F8" s="253">
        <v>0</v>
      </c>
      <c r="G8" s="253">
        <v>0</v>
      </c>
      <c r="H8" s="254" t="str">
        <f t="shared" si="1"/>
        <v/>
      </c>
      <c r="I8" s="253">
        <v>0</v>
      </c>
      <c r="J8" s="254" t="str">
        <f t="shared" si="2"/>
        <v/>
      </c>
      <c r="K8" s="253">
        <v>0</v>
      </c>
      <c r="L8" s="253">
        <v>0</v>
      </c>
      <c r="M8" s="254" t="str">
        <f t="shared" si="3"/>
        <v/>
      </c>
    </row>
    <row r="9" spans="1:13" x14ac:dyDescent="0.25">
      <c r="A9" s="252" t="s">
        <v>202</v>
      </c>
      <c r="B9" s="252" t="s">
        <v>483</v>
      </c>
      <c r="C9" s="253">
        <v>0</v>
      </c>
      <c r="D9" s="253">
        <v>0</v>
      </c>
      <c r="E9" s="254" t="str">
        <f t="shared" si="0"/>
        <v/>
      </c>
      <c r="F9" s="253">
        <v>243.97900000000001</v>
      </c>
      <c r="G9" s="253">
        <v>84.903400000000005</v>
      </c>
      <c r="H9" s="254">
        <f t="shared" si="1"/>
        <v>-0.65200529553773068</v>
      </c>
      <c r="I9" s="253">
        <v>456.04138</v>
      </c>
      <c r="J9" s="254">
        <f t="shared" si="2"/>
        <v>-0.81382522787734746</v>
      </c>
      <c r="K9" s="253">
        <v>1084.2020500000001</v>
      </c>
      <c r="L9" s="253">
        <v>1332.85454</v>
      </c>
      <c r="M9" s="254">
        <f t="shared" si="3"/>
        <v>0.22934146822541046</v>
      </c>
    </row>
    <row r="10" spans="1:13" x14ac:dyDescent="0.25">
      <c r="A10" s="252" t="s">
        <v>202</v>
      </c>
      <c r="B10" s="252" t="s">
        <v>489</v>
      </c>
      <c r="C10" s="253">
        <v>41.593209999999999</v>
      </c>
      <c r="D10" s="253">
        <v>0</v>
      </c>
      <c r="E10" s="254">
        <f t="shared" si="0"/>
        <v>-1</v>
      </c>
      <c r="F10" s="253">
        <v>3046.8617899999999</v>
      </c>
      <c r="G10" s="253">
        <v>1875.55519</v>
      </c>
      <c r="H10" s="254">
        <f t="shared" si="1"/>
        <v>-0.38443049955344377</v>
      </c>
      <c r="I10" s="253">
        <v>2126.4415199999999</v>
      </c>
      <c r="J10" s="254">
        <f t="shared" si="2"/>
        <v>-0.11798411930933317</v>
      </c>
      <c r="K10" s="253">
        <v>8813.6534800000009</v>
      </c>
      <c r="L10" s="253">
        <v>6652.17515</v>
      </c>
      <c r="M10" s="254">
        <f t="shared" si="3"/>
        <v>-0.24524203667694011</v>
      </c>
    </row>
    <row r="11" spans="1:13" x14ac:dyDescent="0.25">
      <c r="A11" s="252" t="s">
        <v>202</v>
      </c>
      <c r="B11" s="252" t="s">
        <v>438</v>
      </c>
      <c r="C11" s="253">
        <v>548.79670999999996</v>
      </c>
      <c r="D11" s="253">
        <v>0</v>
      </c>
      <c r="E11" s="254">
        <f t="shared" si="0"/>
        <v>-1</v>
      </c>
      <c r="F11" s="253">
        <v>84592.704670000006</v>
      </c>
      <c r="G11" s="253">
        <v>86681.736560000005</v>
      </c>
      <c r="H11" s="254">
        <f t="shared" si="1"/>
        <v>2.4695177889741293E-2</v>
      </c>
      <c r="I11" s="253">
        <v>91054.974960000007</v>
      </c>
      <c r="J11" s="254">
        <f t="shared" si="2"/>
        <v>-4.8028549806544252E-2</v>
      </c>
      <c r="K11" s="253">
        <v>357733.22467000003</v>
      </c>
      <c r="L11" s="253">
        <v>353864.27299000003</v>
      </c>
      <c r="M11" s="254">
        <f t="shared" si="3"/>
        <v>-1.0815186885615669E-2</v>
      </c>
    </row>
    <row r="12" spans="1:13" x14ac:dyDescent="0.25">
      <c r="A12" s="252" t="s">
        <v>202</v>
      </c>
      <c r="B12" s="252" t="s">
        <v>447</v>
      </c>
      <c r="C12" s="253">
        <v>317.73122999999998</v>
      </c>
      <c r="D12" s="253">
        <v>0</v>
      </c>
      <c r="E12" s="254">
        <f t="shared" si="0"/>
        <v>-1</v>
      </c>
      <c r="F12" s="253">
        <v>8015.1308799999997</v>
      </c>
      <c r="G12" s="253">
        <v>6901.6108299999996</v>
      </c>
      <c r="H12" s="254">
        <f t="shared" si="1"/>
        <v>-0.13892724481624441</v>
      </c>
      <c r="I12" s="253">
        <v>6776.14527</v>
      </c>
      <c r="J12" s="254">
        <f t="shared" si="2"/>
        <v>1.8515771873349962E-2</v>
      </c>
      <c r="K12" s="253">
        <v>24634.383979999999</v>
      </c>
      <c r="L12" s="253">
        <v>23431.114570000002</v>
      </c>
      <c r="M12" s="254">
        <f t="shared" si="3"/>
        <v>-4.8845118716055569E-2</v>
      </c>
    </row>
    <row r="13" spans="1:13" x14ac:dyDescent="0.25">
      <c r="A13" s="252" t="s">
        <v>202</v>
      </c>
      <c r="B13" s="252" t="s">
        <v>455</v>
      </c>
      <c r="C13" s="253">
        <v>251.98441</v>
      </c>
      <c r="D13" s="253">
        <v>0</v>
      </c>
      <c r="E13" s="254">
        <f t="shared" si="0"/>
        <v>-1</v>
      </c>
      <c r="F13" s="253">
        <v>8592.0234500000006</v>
      </c>
      <c r="G13" s="253">
        <v>5933.4916000000003</v>
      </c>
      <c r="H13" s="254">
        <f t="shared" si="1"/>
        <v>-0.3094185980137194</v>
      </c>
      <c r="I13" s="253">
        <v>6310.1683800000001</v>
      </c>
      <c r="J13" s="254">
        <f t="shared" si="2"/>
        <v>-5.9693617874583493E-2</v>
      </c>
      <c r="K13" s="253">
        <v>27168.510490000001</v>
      </c>
      <c r="L13" s="253">
        <v>20799.572410000001</v>
      </c>
      <c r="M13" s="254">
        <f t="shared" si="3"/>
        <v>-0.23442352801579736</v>
      </c>
    </row>
    <row r="14" spans="1:13" x14ac:dyDescent="0.25">
      <c r="A14" s="252" t="s">
        <v>202</v>
      </c>
      <c r="B14" s="252" t="s">
        <v>452</v>
      </c>
      <c r="C14" s="253">
        <v>0</v>
      </c>
      <c r="D14" s="253">
        <v>0</v>
      </c>
      <c r="E14" s="254" t="str">
        <f t="shared" si="0"/>
        <v/>
      </c>
      <c r="F14" s="253">
        <v>6974.8894399999999</v>
      </c>
      <c r="G14" s="253">
        <v>2243.0379499999999</v>
      </c>
      <c r="H14" s="254">
        <f t="shared" si="1"/>
        <v>-0.6784124007562764</v>
      </c>
      <c r="I14" s="253">
        <v>2777.4863799999998</v>
      </c>
      <c r="J14" s="254">
        <f t="shared" si="2"/>
        <v>-0.19242162044373368</v>
      </c>
      <c r="K14" s="253">
        <v>23525.92884</v>
      </c>
      <c r="L14" s="253">
        <v>11961.52578</v>
      </c>
      <c r="M14" s="254">
        <f t="shared" si="3"/>
        <v>-0.49155989285904855</v>
      </c>
    </row>
    <row r="15" spans="1:13" x14ac:dyDescent="0.25">
      <c r="A15" s="252" t="s">
        <v>202</v>
      </c>
      <c r="B15" s="252" t="s">
        <v>500</v>
      </c>
      <c r="C15" s="253">
        <v>0</v>
      </c>
      <c r="D15" s="253">
        <v>0</v>
      </c>
      <c r="E15" s="254" t="str">
        <f t="shared" si="0"/>
        <v/>
      </c>
      <c r="F15" s="253">
        <v>6.8000000000000005E-2</v>
      </c>
      <c r="G15" s="253">
        <v>0</v>
      </c>
      <c r="H15" s="254">
        <f t="shared" si="1"/>
        <v>-1</v>
      </c>
      <c r="I15" s="253">
        <v>0</v>
      </c>
      <c r="J15" s="254" t="str">
        <f t="shared" si="2"/>
        <v/>
      </c>
      <c r="K15" s="253">
        <v>0.69220000000000004</v>
      </c>
      <c r="L15" s="253">
        <v>15.535</v>
      </c>
      <c r="M15" s="254">
        <f t="shared" si="3"/>
        <v>21.442935567754983</v>
      </c>
    </row>
    <row r="16" spans="1:13" x14ac:dyDescent="0.25">
      <c r="A16" s="252" t="s">
        <v>202</v>
      </c>
      <c r="B16" s="252" t="s">
        <v>503</v>
      </c>
      <c r="C16" s="253">
        <v>0</v>
      </c>
      <c r="D16" s="253">
        <v>0</v>
      </c>
      <c r="E16" s="254" t="str">
        <f t="shared" si="0"/>
        <v/>
      </c>
      <c r="F16" s="253">
        <v>171.10221999999999</v>
      </c>
      <c r="G16" s="253">
        <v>79.198499999999996</v>
      </c>
      <c r="H16" s="254">
        <f t="shared" si="1"/>
        <v>-0.53712757204436046</v>
      </c>
      <c r="I16" s="253">
        <v>391.37220000000002</v>
      </c>
      <c r="J16" s="254">
        <f t="shared" si="2"/>
        <v>-0.79763892274412951</v>
      </c>
      <c r="K16" s="253">
        <v>265.62518999999998</v>
      </c>
      <c r="L16" s="253">
        <v>707.69444999999996</v>
      </c>
      <c r="M16" s="254">
        <f t="shared" si="3"/>
        <v>1.6642595530943431</v>
      </c>
    </row>
    <row r="17" spans="1:13" x14ac:dyDescent="0.25">
      <c r="A17" s="252" t="s">
        <v>202</v>
      </c>
      <c r="B17" s="252" t="s">
        <v>484</v>
      </c>
      <c r="C17" s="253">
        <v>0</v>
      </c>
      <c r="D17" s="253">
        <v>0</v>
      </c>
      <c r="E17" s="254" t="str">
        <f t="shared" si="0"/>
        <v/>
      </c>
      <c r="F17" s="253">
        <v>305.52483000000001</v>
      </c>
      <c r="G17" s="253">
        <v>944.32254999999998</v>
      </c>
      <c r="H17" s="254">
        <f t="shared" si="1"/>
        <v>2.0908209653532905</v>
      </c>
      <c r="I17" s="253">
        <v>759.39188999999999</v>
      </c>
      <c r="J17" s="254">
        <f t="shared" si="2"/>
        <v>0.24352467077308404</v>
      </c>
      <c r="K17" s="253">
        <v>799.40143</v>
      </c>
      <c r="L17" s="253">
        <v>2687.2309</v>
      </c>
      <c r="M17" s="254">
        <f t="shared" si="3"/>
        <v>2.3615537815587846</v>
      </c>
    </row>
    <row r="18" spans="1:13" x14ac:dyDescent="0.25">
      <c r="A18" s="252" t="s">
        <v>202</v>
      </c>
      <c r="B18" s="252" t="s">
        <v>511</v>
      </c>
      <c r="C18" s="253">
        <v>0</v>
      </c>
      <c r="D18" s="253">
        <v>0</v>
      </c>
      <c r="E18" s="254" t="str">
        <f t="shared" si="0"/>
        <v/>
      </c>
      <c r="F18" s="253">
        <v>0</v>
      </c>
      <c r="G18" s="253">
        <v>0</v>
      </c>
      <c r="H18" s="254" t="str">
        <f t="shared" si="1"/>
        <v/>
      </c>
      <c r="I18" s="253">
        <v>43.543349999999997</v>
      </c>
      <c r="J18" s="254">
        <f t="shared" si="2"/>
        <v>-1</v>
      </c>
      <c r="K18" s="253">
        <v>267.75031999999999</v>
      </c>
      <c r="L18" s="253">
        <v>43.543349999999997</v>
      </c>
      <c r="M18" s="254">
        <f t="shared" si="3"/>
        <v>-0.83737330360613571</v>
      </c>
    </row>
    <row r="19" spans="1:13" x14ac:dyDescent="0.25">
      <c r="A19" s="252" t="s">
        <v>202</v>
      </c>
      <c r="B19" s="252" t="s">
        <v>508</v>
      </c>
      <c r="C19" s="253">
        <v>0</v>
      </c>
      <c r="D19" s="253">
        <v>0</v>
      </c>
      <c r="E19" s="254" t="str">
        <f t="shared" si="0"/>
        <v/>
      </c>
      <c r="F19" s="253">
        <v>0</v>
      </c>
      <c r="G19" s="253">
        <v>0</v>
      </c>
      <c r="H19" s="254" t="str">
        <f t="shared" si="1"/>
        <v/>
      </c>
      <c r="I19" s="253">
        <v>0</v>
      </c>
      <c r="J19" s="254" t="str">
        <f t="shared" si="2"/>
        <v/>
      </c>
      <c r="K19" s="253">
        <v>17.48</v>
      </c>
      <c r="L19" s="253">
        <v>0</v>
      </c>
      <c r="M19" s="254">
        <f t="shared" si="3"/>
        <v>-1</v>
      </c>
    </row>
    <row r="20" spans="1:13" x14ac:dyDescent="0.25">
      <c r="A20" s="252" t="s">
        <v>202</v>
      </c>
      <c r="B20" s="252" t="s">
        <v>479</v>
      </c>
      <c r="C20" s="253">
        <v>0</v>
      </c>
      <c r="D20" s="253">
        <v>0</v>
      </c>
      <c r="E20" s="254" t="str">
        <f t="shared" si="0"/>
        <v/>
      </c>
      <c r="F20" s="253">
        <v>117.82041</v>
      </c>
      <c r="G20" s="253">
        <v>100.45474</v>
      </c>
      <c r="H20" s="254">
        <f t="shared" si="1"/>
        <v>-0.1473910165479817</v>
      </c>
      <c r="I20" s="253">
        <v>199.51820000000001</v>
      </c>
      <c r="J20" s="254">
        <f t="shared" si="2"/>
        <v>-0.49651340078248507</v>
      </c>
      <c r="K20" s="253">
        <v>337.18338999999997</v>
      </c>
      <c r="L20" s="253">
        <v>874.84478000000001</v>
      </c>
      <c r="M20" s="254">
        <f t="shared" si="3"/>
        <v>1.5945666540691703</v>
      </c>
    </row>
    <row r="21" spans="1:13" x14ac:dyDescent="0.25">
      <c r="A21" s="252" t="s">
        <v>202</v>
      </c>
      <c r="B21" s="252" t="s">
        <v>477</v>
      </c>
      <c r="C21" s="253">
        <v>193.57053999999999</v>
      </c>
      <c r="D21" s="253">
        <v>0</v>
      </c>
      <c r="E21" s="254">
        <f t="shared" si="0"/>
        <v>-1</v>
      </c>
      <c r="F21" s="253">
        <v>4070.5012099999999</v>
      </c>
      <c r="G21" s="253">
        <v>1946.91</v>
      </c>
      <c r="H21" s="254">
        <f t="shared" si="1"/>
        <v>-0.5217026357302077</v>
      </c>
      <c r="I21" s="253">
        <v>2759.29403</v>
      </c>
      <c r="J21" s="254">
        <f t="shared" si="2"/>
        <v>-0.29441734775905704</v>
      </c>
      <c r="K21" s="253">
        <v>17375.71315</v>
      </c>
      <c r="L21" s="253">
        <v>7305.7146499999999</v>
      </c>
      <c r="M21" s="254">
        <f t="shared" si="3"/>
        <v>-0.57954447181927615</v>
      </c>
    </row>
    <row r="22" spans="1:13" x14ac:dyDescent="0.25">
      <c r="A22" s="252" t="s">
        <v>202</v>
      </c>
      <c r="B22" s="252" t="s">
        <v>436</v>
      </c>
      <c r="C22" s="253">
        <v>383.57862999999998</v>
      </c>
      <c r="D22" s="253">
        <v>0</v>
      </c>
      <c r="E22" s="254">
        <f t="shared" si="0"/>
        <v>-1</v>
      </c>
      <c r="F22" s="253">
        <v>137943.01947999999</v>
      </c>
      <c r="G22" s="253">
        <v>57302.393550000001</v>
      </c>
      <c r="H22" s="254">
        <f t="shared" si="1"/>
        <v>-0.58459374192321389</v>
      </c>
      <c r="I22" s="253">
        <v>53974.852930000001</v>
      </c>
      <c r="J22" s="254">
        <f t="shared" si="2"/>
        <v>6.1649832085980627E-2</v>
      </c>
      <c r="K22" s="253">
        <v>453235.94955999998</v>
      </c>
      <c r="L22" s="253">
        <v>261584.15288000001</v>
      </c>
      <c r="M22" s="254">
        <f t="shared" si="3"/>
        <v>-0.42285215209882387</v>
      </c>
    </row>
    <row r="23" spans="1:13" x14ac:dyDescent="0.25">
      <c r="A23" s="252" t="s">
        <v>202</v>
      </c>
      <c r="B23" s="252" t="s">
        <v>487</v>
      </c>
      <c r="C23" s="253">
        <v>0</v>
      </c>
      <c r="D23" s="253">
        <v>0</v>
      </c>
      <c r="E23" s="254" t="str">
        <f t="shared" si="0"/>
        <v/>
      </c>
      <c r="F23" s="253">
        <v>1039.9549500000001</v>
      </c>
      <c r="G23" s="253">
        <v>273.00121000000001</v>
      </c>
      <c r="H23" s="254">
        <f t="shared" si="1"/>
        <v>-0.73748746520221864</v>
      </c>
      <c r="I23" s="253">
        <v>347.32067000000001</v>
      </c>
      <c r="J23" s="254">
        <f t="shared" si="2"/>
        <v>-0.21397937531330913</v>
      </c>
      <c r="K23" s="253">
        <v>2380.54621</v>
      </c>
      <c r="L23" s="253">
        <v>1333.0729699999999</v>
      </c>
      <c r="M23" s="254">
        <f t="shared" si="3"/>
        <v>-0.44001382355018437</v>
      </c>
    </row>
    <row r="24" spans="1:13" x14ac:dyDescent="0.25">
      <c r="A24" s="252" t="s">
        <v>202</v>
      </c>
      <c r="B24" s="252" t="s">
        <v>463</v>
      </c>
      <c r="C24" s="253">
        <v>0</v>
      </c>
      <c r="D24" s="253">
        <v>0</v>
      </c>
      <c r="E24" s="254" t="str">
        <f t="shared" si="0"/>
        <v/>
      </c>
      <c r="F24" s="253">
        <v>49.569600000000001</v>
      </c>
      <c r="G24" s="253">
        <v>5.3697999999999997</v>
      </c>
      <c r="H24" s="254">
        <f t="shared" si="1"/>
        <v>-0.89167150834382358</v>
      </c>
      <c r="I24" s="253">
        <v>6.1000199999999998</v>
      </c>
      <c r="J24" s="254">
        <f t="shared" si="2"/>
        <v>-0.11970780423670746</v>
      </c>
      <c r="K24" s="253">
        <v>136.67955000000001</v>
      </c>
      <c r="L24" s="253">
        <v>147.63997000000001</v>
      </c>
      <c r="M24" s="254">
        <f t="shared" si="3"/>
        <v>8.0190635687635847E-2</v>
      </c>
    </row>
    <row r="25" spans="1:13" x14ac:dyDescent="0.25">
      <c r="A25" s="252" t="s">
        <v>202</v>
      </c>
      <c r="B25" s="252" t="s">
        <v>457</v>
      </c>
      <c r="C25" s="253">
        <v>0</v>
      </c>
      <c r="D25" s="253">
        <v>0</v>
      </c>
      <c r="E25" s="254" t="str">
        <f t="shared" si="0"/>
        <v/>
      </c>
      <c r="F25" s="253">
        <v>1066.5116800000001</v>
      </c>
      <c r="G25" s="253">
        <v>613.55745000000002</v>
      </c>
      <c r="H25" s="254">
        <f t="shared" si="1"/>
        <v>-0.42470630045045543</v>
      </c>
      <c r="I25" s="253">
        <v>773.99072999999999</v>
      </c>
      <c r="J25" s="254">
        <f t="shared" si="2"/>
        <v>-0.20728062208186904</v>
      </c>
      <c r="K25" s="253">
        <v>3868.8706499999998</v>
      </c>
      <c r="L25" s="253">
        <v>2731.7737400000001</v>
      </c>
      <c r="M25" s="254">
        <f t="shared" si="3"/>
        <v>-0.29390926005758289</v>
      </c>
    </row>
    <row r="26" spans="1:13" x14ac:dyDescent="0.25">
      <c r="A26" s="252" t="s">
        <v>202</v>
      </c>
      <c r="B26" s="252" t="s">
        <v>442</v>
      </c>
      <c r="C26" s="253">
        <v>1273.81032</v>
      </c>
      <c r="D26" s="253">
        <v>0</v>
      </c>
      <c r="E26" s="254">
        <f t="shared" si="0"/>
        <v>-1</v>
      </c>
      <c r="F26" s="253">
        <v>54832.641819999997</v>
      </c>
      <c r="G26" s="253">
        <v>24221.947899999999</v>
      </c>
      <c r="H26" s="254">
        <f t="shared" si="1"/>
        <v>-0.55825677742258373</v>
      </c>
      <c r="I26" s="253">
        <v>43011.188880000002</v>
      </c>
      <c r="J26" s="254">
        <f t="shared" si="2"/>
        <v>-0.43684542253462122</v>
      </c>
      <c r="K26" s="253">
        <v>170782.65239999999</v>
      </c>
      <c r="L26" s="253">
        <v>114767.04984000001</v>
      </c>
      <c r="M26" s="254">
        <f t="shared" si="3"/>
        <v>-0.32799351557559009</v>
      </c>
    </row>
    <row r="27" spans="1:13" x14ac:dyDescent="0.25">
      <c r="A27" s="252" t="s">
        <v>202</v>
      </c>
      <c r="B27" s="252" t="s">
        <v>474</v>
      </c>
      <c r="C27" s="253">
        <v>0</v>
      </c>
      <c r="D27" s="253">
        <v>0</v>
      </c>
      <c r="E27" s="254" t="str">
        <f t="shared" si="0"/>
        <v/>
      </c>
      <c r="F27" s="253">
        <v>134.26317</v>
      </c>
      <c r="G27" s="253">
        <v>0</v>
      </c>
      <c r="H27" s="254">
        <f t="shared" si="1"/>
        <v>-1</v>
      </c>
      <c r="I27" s="253">
        <v>0</v>
      </c>
      <c r="J27" s="254" t="str">
        <f t="shared" si="2"/>
        <v/>
      </c>
      <c r="K27" s="253">
        <v>362.55</v>
      </c>
      <c r="L27" s="253">
        <v>0</v>
      </c>
      <c r="M27" s="254">
        <f t="shared" si="3"/>
        <v>-1</v>
      </c>
    </row>
    <row r="28" spans="1:13" x14ac:dyDescent="0.25">
      <c r="A28" s="252" t="s">
        <v>202</v>
      </c>
      <c r="B28" s="252" t="s">
        <v>460</v>
      </c>
      <c r="C28" s="253">
        <v>0</v>
      </c>
      <c r="D28" s="253">
        <v>0</v>
      </c>
      <c r="E28" s="254" t="str">
        <f t="shared" si="0"/>
        <v/>
      </c>
      <c r="F28" s="253">
        <v>2970.4464699999999</v>
      </c>
      <c r="G28" s="253">
        <v>1669.9686200000001</v>
      </c>
      <c r="H28" s="254">
        <f t="shared" si="1"/>
        <v>-0.43780551615192032</v>
      </c>
      <c r="I28" s="253">
        <v>2032.2849699999999</v>
      </c>
      <c r="J28" s="254">
        <f t="shared" si="2"/>
        <v>-0.17828028812317587</v>
      </c>
      <c r="K28" s="253">
        <v>12485.296399999999</v>
      </c>
      <c r="L28" s="253">
        <v>7557.4249600000003</v>
      </c>
      <c r="M28" s="254">
        <f t="shared" si="3"/>
        <v>-0.39469398900293617</v>
      </c>
    </row>
    <row r="29" spans="1:13" x14ac:dyDescent="0.25">
      <c r="A29" s="252" t="s">
        <v>202</v>
      </c>
      <c r="B29" s="252" t="s">
        <v>491</v>
      </c>
      <c r="C29" s="253">
        <v>0</v>
      </c>
      <c r="D29" s="253">
        <v>0</v>
      </c>
      <c r="E29" s="254" t="str">
        <f t="shared" si="0"/>
        <v/>
      </c>
      <c r="F29" s="253">
        <v>63.381749999999997</v>
      </c>
      <c r="G29" s="253">
        <v>76.795760000000001</v>
      </c>
      <c r="H29" s="254">
        <f t="shared" si="1"/>
        <v>0.21163836593341157</v>
      </c>
      <c r="I29" s="253">
        <v>262.39546000000001</v>
      </c>
      <c r="J29" s="254">
        <f t="shared" si="2"/>
        <v>-0.70732816794924736</v>
      </c>
      <c r="K29" s="253">
        <v>109.71977</v>
      </c>
      <c r="L29" s="253">
        <v>440.73784999999998</v>
      </c>
      <c r="M29" s="254">
        <f t="shared" si="3"/>
        <v>3.016941067229725</v>
      </c>
    </row>
    <row r="30" spans="1:13" x14ac:dyDescent="0.25">
      <c r="A30" s="252" t="s">
        <v>202</v>
      </c>
      <c r="B30" s="252" t="s">
        <v>471</v>
      </c>
      <c r="C30" s="253">
        <v>0</v>
      </c>
      <c r="D30" s="253">
        <v>0</v>
      </c>
      <c r="E30" s="254" t="str">
        <f t="shared" si="0"/>
        <v/>
      </c>
      <c r="F30" s="253">
        <v>951.78806999999995</v>
      </c>
      <c r="G30" s="253">
        <v>1557.1556800000001</v>
      </c>
      <c r="H30" s="254">
        <f t="shared" si="1"/>
        <v>0.63603193723577567</v>
      </c>
      <c r="I30" s="253">
        <v>248.14429999999999</v>
      </c>
      <c r="J30" s="254">
        <f t="shared" si="2"/>
        <v>5.2752022915698653</v>
      </c>
      <c r="K30" s="253">
        <v>23818.70606</v>
      </c>
      <c r="L30" s="253">
        <v>1878.5705800000001</v>
      </c>
      <c r="M30" s="254">
        <f t="shared" si="3"/>
        <v>-0.92113045203766197</v>
      </c>
    </row>
    <row r="31" spans="1:13" x14ac:dyDescent="0.25">
      <c r="A31" s="252" t="s">
        <v>202</v>
      </c>
      <c r="B31" s="252" t="s">
        <v>502</v>
      </c>
      <c r="C31" s="253">
        <v>0</v>
      </c>
      <c r="D31" s="253">
        <v>0</v>
      </c>
      <c r="E31" s="254" t="str">
        <f t="shared" si="0"/>
        <v/>
      </c>
      <c r="F31" s="253">
        <v>1330.7472</v>
      </c>
      <c r="G31" s="253">
        <v>351.59712000000002</v>
      </c>
      <c r="H31" s="254">
        <f t="shared" si="1"/>
        <v>-0.73578969769765434</v>
      </c>
      <c r="I31" s="253">
        <v>598.52599999999995</v>
      </c>
      <c r="J31" s="254">
        <f t="shared" si="2"/>
        <v>-0.41256165981093551</v>
      </c>
      <c r="K31" s="253">
        <v>2562.8891800000001</v>
      </c>
      <c r="L31" s="253">
        <v>2306.2978199999998</v>
      </c>
      <c r="M31" s="254">
        <f t="shared" si="3"/>
        <v>-0.10011800822382821</v>
      </c>
    </row>
    <row r="32" spans="1:13" x14ac:dyDescent="0.25">
      <c r="A32" s="252" t="s">
        <v>202</v>
      </c>
      <c r="B32" s="252" t="s">
        <v>506</v>
      </c>
      <c r="C32" s="253">
        <v>0</v>
      </c>
      <c r="D32" s="253">
        <v>0</v>
      </c>
      <c r="E32" s="254" t="str">
        <f t="shared" si="0"/>
        <v/>
      </c>
      <c r="F32" s="253">
        <v>0</v>
      </c>
      <c r="G32" s="253">
        <v>0</v>
      </c>
      <c r="H32" s="254" t="str">
        <f t="shared" si="1"/>
        <v/>
      </c>
      <c r="I32" s="253">
        <v>0</v>
      </c>
      <c r="J32" s="254" t="str">
        <f t="shared" si="2"/>
        <v/>
      </c>
      <c r="K32" s="253">
        <v>6.3706800000000001</v>
      </c>
      <c r="L32" s="253">
        <v>9.9262800000000002</v>
      </c>
      <c r="M32" s="254">
        <f t="shared" si="3"/>
        <v>0.55811938442991949</v>
      </c>
    </row>
    <row r="33" spans="1:13" x14ac:dyDescent="0.25">
      <c r="A33" s="252" t="s">
        <v>202</v>
      </c>
      <c r="B33" s="252" t="s">
        <v>450</v>
      </c>
      <c r="C33" s="253">
        <v>2007.62336</v>
      </c>
      <c r="D33" s="253">
        <v>0</v>
      </c>
      <c r="E33" s="254">
        <f t="shared" si="0"/>
        <v>-1</v>
      </c>
      <c r="F33" s="253">
        <v>31654.908530000001</v>
      </c>
      <c r="G33" s="253">
        <v>27134.79477</v>
      </c>
      <c r="H33" s="254">
        <f t="shared" si="1"/>
        <v>-0.14279345510400687</v>
      </c>
      <c r="I33" s="253">
        <v>32759.107639999998</v>
      </c>
      <c r="J33" s="254">
        <f t="shared" si="2"/>
        <v>-0.17168699867552306</v>
      </c>
      <c r="K33" s="253">
        <v>105942.44457000001</v>
      </c>
      <c r="L33" s="253">
        <v>115935.15023</v>
      </c>
      <c r="M33" s="254">
        <f t="shared" si="3"/>
        <v>9.4322022684661055E-2</v>
      </c>
    </row>
    <row r="34" spans="1:13" x14ac:dyDescent="0.25">
      <c r="A34" s="252" t="s">
        <v>202</v>
      </c>
      <c r="B34" s="252" t="s">
        <v>439</v>
      </c>
      <c r="C34" s="253">
        <v>627.99701000000005</v>
      </c>
      <c r="D34" s="253">
        <v>0</v>
      </c>
      <c r="E34" s="254">
        <f t="shared" si="0"/>
        <v>-1</v>
      </c>
      <c r="F34" s="253">
        <v>112901.34894</v>
      </c>
      <c r="G34" s="253">
        <v>95220.306219999999</v>
      </c>
      <c r="H34" s="254">
        <f t="shared" si="1"/>
        <v>-0.15660612460349221</v>
      </c>
      <c r="I34" s="253">
        <v>78906.842829999994</v>
      </c>
      <c r="J34" s="254">
        <f t="shared" si="2"/>
        <v>0.20674332928446226</v>
      </c>
      <c r="K34" s="253">
        <v>407936.90724999999</v>
      </c>
      <c r="L34" s="253">
        <v>315986.89221000002</v>
      </c>
      <c r="M34" s="254">
        <f t="shared" si="3"/>
        <v>-0.22540253996593973</v>
      </c>
    </row>
    <row r="35" spans="1:13" x14ac:dyDescent="0.25">
      <c r="A35" s="252" t="s">
        <v>202</v>
      </c>
      <c r="B35" s="252" t="s">
        <v>473</v>
      </c>
      <c r="C35" s="253">
        <v>330.20625000000001</v>
      </c>
      <c r="D35" s="253">
        <v>0</v>
      </c>
      <c r="E35" s="254">
        <f t="shared" si="0"/>
        <v>-1</v>
      </c>
      <c r="F35" s="253">
        <v>1739.3374100000001</v>
      </c>
      <c r="G35" s="253">
        <v>1691.41669</v>
      </c>
      <c r="H35" s="254">
        <f t="shared" si="1"/>
        <v>-2.7551135118746184E-2</v>
      </c>
      <c r="I35" s="253">
        <v>2130.0763700000002</v>
      </c>
      <c r="J35" s="254">
        <f t="shared" si="2"/>
        <v>-0.20593612800840566</v>
      </c>
      <c r="K35" s="253">
        <v>7013.6633099999999</v>
      </c>
      <c r="L35" s="253">
        <v>7286.2683699999998</v>
      </c>
      <c r="M35" s="254">
        <f t="shared" si="3"/>
        <v>3.8867714053413716E-2</v>
      </c>
    </row>
    <row r="36" spans="1:13" x14ac:dyDescent="0.25">
      <c r="A36" s="252" t="s">
        <v>202</v>
      </c>
      <c r="B36" s="252" t="s">
        <v>497</v>
      </c>
      <c r="C36" s="253">
        <v>0</v>
      </c>
      <c r="D36" s="253">
        <v>0</v>
      </c>
      <c r="E36" s="254" t="str">
        <f t="shared" si="0"/>
        <v/>
      </c>
      <c r="F36" s="253">
        <v>0</v>
      </c>
      <c r="G36" s="253">
        <v>0</v>
      </c>
      <c r="H36" s="254" t="str">
        <f t="shared" si="1"/>
        <v/>
      </c>
      <c r="I36" s="253">
        <v>0</v>
      </c>
      <c r="J36" s="254" t="str">
        <f t="shared" si="2"/>
        <v/>
      </c>
      <c r="K36" s="253">
        <v>0</v>
      </c>
      <c r="L36" s="253">
        <v>0</v>
      </c>
      <c r="M36" s="254" t="str">
        <f t="shared" si="3"/>
        <v/>
      </c>
    </row>
    <row r="37" spans="1:13" x14ac:dyDescent="0.25">
      <c r="A37" s="252" t="s">
        <v>202</v>
      </c>
      <c r="B37" s="252" t="s">
        <v>495</v>
      </c>
      <c r="C37" s="253">
        <v>0</v>
      </c>
      <c r="D37" s="253">
        <v>0</v>
      </c>
      <c r="E37" s="254" t="str">
        <f t="shared" si="0"/>
        <v/>
      </c>
      <c r="F37" s="253">
        <v>0</v>
      </c>
      <c r="G37" s="253">
        <v>0</v>
      </c>
      <c r="H37" s="254" t="str">
        <f t="shared" si="1"/>
        <v/>
      </c>
      <c r="I37" s="253">
        <v>10.38001</v>
      </c>
      <c r="J37" s="254">
        <f t="shared" si="2"/>
        <v>-1</v>
      </c>
      <c r="K37" s="253">
        <v>10.201499999999999</v>
      </c>
      <c r="L37" s="253">
        <v>13.796010000000001</v>
      </c>
      <c r="M37" s="254">
        <f t="shared" si="3"/>
        <v>0.35235112483458342</v>
      </c>
    </row>
    <row r="38" spans="1:13" x14ac:dyDescent="0.25">
      <c r="A38" s="252" t="s">
        <v>202</v>
      </c>
      <c r="B38" s="252" t="s">
        <v>448</v>
      </c>
      <c r="C38" s="253">
        <v>0</v>
      </c>
      <c r="D38" s="253">
        <v>0</v>
      </c>
      <c r="E38" s="254" t="str">
        <f t="shared" si="0"/>
        <v/>
      </c>
      <c r="F38" s="253">
        <v>25850.721259999998</v>
      </c>
      <c r="G38" s="253">
        <v>7224.0331200000001</v>
      </c>
      <c r="H38" s="254">
        <f t="shared" si="1"/>
        <v>-0.72054810203001662</v>
      </c>
      <c r="I38" s="253">
        <v>7021.8085300000002</v>
      </c>
      <c r="J38" s="254">
        <f t="shared" si="2"/>
        <v>2.8799502170418823E-2</v>
      </c>
      <c r="K38" s="253">
        <v>65609.277740000005</v>
      </c>
      <c r="L38" s="253">
        <v>27122.33627</v>
      </c>
      <c r="M38" s="254">
        <f t="shared" si="3"/>
        <v>-0.58660821755298298</v>
      </c>
    </row>
    <row r="39" spans="1:13" x14ac:dyDescent="0.25">
      <c r="A39" s="252" t="s">
        <v>202</v>
      </c>
      <c r="B39" s="252" t="s">
        <v>492</v>
      </c>
      <c r="C39" s="253">
        <v>0</v>
      </c>
      <c r="D39" s="253">
        <v>0</v>
      </c>
      <c r="E39" s="254" t="str">
        <f t="shared" si="0"/>
        <v/>
      </c>
      <c r="F39" s="253">
        <v>0</v>
      </c>
      <c r="G39" s="253">
        <v>0</v>
      </c>
      <c r="H39" s="254" t="str">
        <f t="shared" si="1"/>
        <v/>
      </c>
      <c r="I39" s="253">
        <v>0</v>
      </c>
      <c r="J39" s="254" t="str">
        <f t="shared" si="2"/>
        <v/>
      </c>
      <c r="K39" s="253">
        <v>0</v>
      </c>
      <c r="L39" s="253">
        <v>0</v>
      </c>
      <c r="M39" s="254" t="str">
        <f t="shared" si="3"/>
        <v/>
      </c>
    </row>
    <row r="40" spans="1:13" x14ac:dyDescent="0.25">
      <c r="A40" s="252" t="s">
        <v>202</v>
      </c>
      <c r="B40" s="252" t="s">
        <v>462</v>
      </c>
      <c r="C40" s="253">
        <v>0</v>
      </c>
      <c r="D40" s="253">
        <v>0</v>
      </c>
      <c r="E40" s="254" t="str">
        <f t="shared" si="0"/>
        <v/>
      </c>
      <c r="F40" s="253">
        <v>3852.3668200000002</v>
      </c>
      <c r="G40" s="253">
        <v>4824.5330000000004</v>
      </c>
      <c r="H40" s="254">
        <f t="shared" si="1"/>
        <v>0.25235555839409907</v>
      </c>
      <c r="I40" s="253">
        <v>7383.4023200000001</v>
      </c>
      <c r="J40" s="254">
        <f t="shared" si="2"/>
        <v>-0.34657048459469564</v>
      </c>
      <c r="K40" s="253">
        <v>14830.784379999999</v>
      </c>
      <c r="L40" s="253">
        <v>18862.821680000001</v>
      </c>
      <c r="M40" s="254">
        <f t="shared" si="3"/>
        <v>0.27186945725118838</v>
      </c>
    </row>
    <row r="41" spans="1:13" x14ac:dyDescent="0.25">
      <c r="A41" s="252" t="s">
        <v>202</v>
      </c>
      <c r="B41" s="252" t="s">
        <v>434</v>
      </c>
      <c r="C41" s="253">
        <v>10810.73055</v>
      </c>
      <c r="D41" s="253">
        <v>634.60720000000003</v>
      </c>
      <c r="E41" s="254">
        <f t="shared" si="0"/>
        <v>-0.94129839819197048</v>
      </c>
      <c r="F41" s="253">
        <v>589186.33294999995</v>
      </c>
      <c r="G41" s="253">
        <v>345354.70072000002</v>
      </c>
      <c r="H41" s="254">
        <f t="shared" si="1"/>
        <v>-0.41384468476917669</v>
      </c>
      <c r="I41" s="253">
        <v>433836.38010000001</v>
      </c>
      <c r="J41" s="254">
        <f t="shared" si="2"/>
        <v>-0.20395172797542893</v>
      </c>
      <c r="K41" s="253">
        <v>1913908.3073</v>
      </c>
      <c r="L41" s="253">
        <v>1532215.6537299999</v>
      </c>
      <c r="M41" s="254">
        <f t="shared" si="3"/>
        <v>-0.19943100310195305</v>
      </c>
    </row>
    <row r="42" spans="1:13" x14ac:dyDescent="0.25">
      <c r="A42" s="252" t="s">
        <v>202</v>
      </c>
      <c r="B42" s="252" t="s">
        <v>437</v>
      </c>
      <c r="C42" s="253">
        <v>191.43412000000001</v>
      </c>
      <c r="D42" s="253">
        <v>0</v>
      </c>
      <c r="E42" s="254">
        <f t="shared" si="0"/>
        <v>-1</v>
      </c>
      <c r="F42" s="253">
        <v>101436.12509</v>
      </c>
      <c r="G42" s="253">
        <v>93454.135349999997</v>
      </c>
      <c r="H42" s="254">
        <f t="shared" si="1"/>
        <v>-7.8689813248661866E-2</v>
      </c>
      <c r="I42" s="253">
        <v>95185.549459999995</v>
      </c>
      <c r="J42" s="254">
        <f t="shared" si="2"/>
        <v>-1.8189884071926232E-2</v>
      </c>
      <c r="K42" s="253">
        <v>346987.33924</v>
      </c>
      <c r="L42" s="253">
        <v>375218.46366000001</v>
      </c>
      <c r="M42" s="254">
        <f t="shared" si="3"/>
        <v>8.1360675815532968E-2</v>
      </c>
    </row>
    <row r="43" spans="1:13" x14ac:dyDescent="0.25">
      <c r="A43" s="252" t="s">
        <v>202</v>
      </c>
      <c r="B43" s="252" t="s">
        <v>464</v>
      </c>
      <c r="C43" s="253">
        <v>0</v>
      </c>
      <c r="D43" s="253">
        <v>0</v>
      </c>
      <c r="E43" s="254" t="str">
        <f t="shared" si="0"/>
        <v/>
      </c>
      <c r="F43" s="253">
        <v>178.26197999999999</v>
      </c>
      <c r="G43" s="253">
        <v>97.002080000000007</v>
      </c>
      <c r="H43" s="254">
        <f t="shared" si="1"/>
        <v>-0.45584537992902352</v>
      </c>
      <c r="I43" s="253">
        <v>488.95627000000002</v>
      </c>
      <c r="J43" s="254">
        <f t="shared" si="2"/>
        <v>-0.80161399709630476</v>
      </c>
      <c r="K43" s="253">
        <v>2289.97721</v>
      </c>
      <c r="L43" s="253">
        <v>990.54354000000001</v>
      </c>
      <c r="M43" s="254">
        <f t="shared" si="3"/>
        <v>-0.56744393102497293</v>
      </c>
    </row>
    <row r="44" spans="1:13" x14ac:dyDescent="0.25">
      <c r="A44" s="252" t="s">
        <v>202</v>
      </c>
      <c r="B44" s="252" t="s">
        <v>468</v>
      </c>
      <c r="C44" s="253">
        <v>13.26468</v>
      </c>
      <c r="D44" s="253">
        <v>0</v>
      </c>
      <c r="E44" s="254">
        <f t="shared" si="0"/>
        <v>-1</v>
      </c>
      <c r="F44" s="253">
        <v>427.86986999999999</v>
      </c>
      <c r="G44" s="253">
        <v>325.95800000000003</v>
      </c>
      <c r="H44" s="254">
        <f t="shared" si="1"/>
        <v>-0.23818426382769131</v>
      </c>
      <c r="I44" s="253">
        <v>487.64206999999999</v>
      </c>
      <c r="J44" s="254">
        <f t="shared" si="2"/>
        <v>-0.33156300480801415</v>
      </c>
      <c r="K44" s="253">
        <v>1397.36265</v>
      </c>
      <c r="L44" s="253">
        <v>1407.7065500000001</v>
      </c>
      <c r="M44" s="254">
        <f t="shared" si="3"/>
        <v>7.402444884296866E-3</v>
      </c>
    </row>
    <row r="45" spans="1:13" x14ac:dyDescent="0.25">
      <c r="A45" s="252" t="s">
        <v>202</v>
      </c>
      <c r="B45" s="252" t="s">
        <v>481</v>
      </c>
      <c r="C45" s="253">
        <v>0</v>
      </c>
      <c r="D45" s="253">
        <v>0</v>
      </c>
      <c r="E45" s="254" t="str">
        <f t="shared" si="0"/>
        <v/>
      </c>
      <c r="F45" s="253">
        <v>13.9148</v>
      </c>
      <c r="G45" s="253">
        <v>16.82225</v>
      </c>
      <c r="H45" s="254">
        <f t="shared" si="1"/>
        <v>0.20894658924310816</v>
      </c>
      <c r="I45" s="253">
        <v>209.43848</v>
      </c>
      <c r="J45" s="254">
        <f t="shared" si="2"/>
        <v>-0.91967927765709534</v>
      </c>
      <c r="K45" s="253">
        <v>635.87120000000004</v>
      </c>
      <c r="L45" s="253">
        <v>344.12779999999998</v>
      </c>
      <c r="M45" s="254">
        <f t="shared" si="3"/>
        <v>-0.45880895376296338</v>
      </c>
    </row>
    <row r="46" spans="1:13" x14ac:dyDescent="0.25">
      <c r="A46" s="252" t="s">
        <v>202</v>
      </c>
      <c r="B46" s="252" t="s">
        <v>445</v>
      </c>
      <c r="C46" s="253">
        <v>400.37436000000002</v>
      </c>
      <c r="D46" s="253">
        <v>0</v>
      </c>
      <c r="E46" s="254">
        <f t="shared" si="0"/>
        <v>-1</v>
      </c>
      <c r="F46" s="253">
        <v>17435.433669999999</v>
      </c>
      <c r="G46" s="253">
        <v>7119.8882899999999</v>
      </c>
      <c r="H46" s="254">
        <f t="shared" si="1"/>
        <v>-0.59164260409245095</v>
      </c>
      <c r="I46" s="253">
        <v>10764.30278</v>
      </c>
      <c r="J46" s="254">
        <f t="shared" si="2"/>
        <v>-0.33856484386255814</v>
      </c>
      <c r="K46" s="253">
        <v>52393.705679999999</v>
      </c>
      <c r="L46" s="253">
        <v>35394.509980000003</v>
      </c>
      <c r="M46" s="254">
        <f t="shared" si="3"/>
        <v>-0.32445110494425322</v>
      </c>
    </row>
    <row r="47" spans="1:13" x14ac:dyDescent="0.25">
      <c r="A47" s="252" t="s">
        <v>202</v>
      </c>
      <c r="B47" s="252" t="s">
        <v>490</v>
      </c>
      <c r="C47" s="253">
        <v>0</v>
      </c>
      <c r="D47" s="253">
        <v>0</v>
      </c>
      <c r="E47" s="254" t="str">
        <f t="shared" si="0"/>
        <v/>
      </c>
      <c r="F47" s="253">
        <v>0</v>
      </c>
      <c r="G47" s="253">
        <v>0</v>
      </c>
      <c r="H47" s="254" t="str">
        <f t="shared" si="1"/>
        <v/>
      </c>
      <c r="I47" s="253">
        <v>0</v>
      </c>
      <c r="J47" s="254" t="str">
        <f t="shared" si="2"/>
        <v/>
      </c>
      <c r="K47" s="253">
        <v>0</v>
      </c>
      <c r="L47" s="253">
        <v>23.8</v>
      </c>
      <c r="M47" s="254" t="str">
        <f t="shared" si="3"/>
        <v/>
      </c>
    </row>
    <row r="48" spans="1:13" x14ac:dyDescent="0.25">
      <c r="A48" s="252" t="s">
        <v>202</v>
      </c>
      <c r="B48" s="252" t="s">
        <v>478</v>
      </c>
      <c r="C48" s="253">
        <v>0</v>
      </c>
      <c r="D48" s="253">
        <v>0</v>
      </c>
      <c r="E48" s="254" t="str">
        <f t="shared" si="0"/>
        <v/>
      </c>
      <c r="F48" s="253">
        <v>547.86720000000003</v>
      </c>
      <c r="G48" s="253">
        <v>589.28689999999995</v>
      </c>
      <c r="H48" s="254">
        <f t="shared" si="1"/>
        <v>7.5601715160170002E-2</v>
      </c>
      <c r="I48" s="253">
        <v>1342.7893999999999</v>
      </c>
      <c r="J48" s="254">
        <f t="shared" si="2"/>
        <v>-0.56114719106361721</v>
      </c>
      <c r="K48" s="253">
        <v>1369.49486</v>
      </c>
      <c r="L48" s="253">
        <v>3639.9303</v>
      </c>
      <c r="M48" s="254">
        <f t="shared" si="3"/>
        <v>1.6578634256429412</v>
      </c>
    </row>
    <row r="49" spans="1:13" x14ac:dyDescent="0.25">
      <c r="A49" s="252" t="s">
        <v>202</v>
      </c>
      <c r="B49" s="252" t="s">
        <v>472</v>
      </c>
      <c r="C49" s="253">
        <v>0</v>
      </c>
      <c r="D49" s="253">
        <v>0</v>
      </c>
      <c r="E49" s="254" t="str">
        <f t="shared" si="0"/>
        <v/>
      </c>
      <c r="F49" s="253">
        <v>7303.0347499999998</v>
      </c>
      <c r="G49" s="253">
        <v>1278.6268500000001</v>
      </c>
      <c r="H49" s="254">
        <f t="shared" si="1"/>
        <v>-0.8249184217561063</v>
      </c>
      <c r="I49" s="253">
        <v>1482.2569599999999</v>
      </c>
      <c r="J49" s="254">
        <f t="shared" si="2"/>
        <v>-0.13737841379405624</v>
      </c>
      <c r="K49" s="253">
        <v>19077.516739999999</v>
      </c>
      <c r="L49" s="253">
        <v>6805.5759900000003</v>
      </c>
      <c r="M49" s="254">
        <f t="shared" si="3"/>
        <v>-0.64326719862178461</v>
      </c>
    </row>
    <row r="50" spans="1:13" x14ac:dyDescent="0.25">
      <c r="A50" s="252" t="s">
        <v>202</v>
      </c>
      <c r="B50" s="252" t="s">
        <v>454</v>
      </c>
      <c r="C50" s="253">
        <v>0</v>
      </c>
      <c r="D50" s="253">
        <v>0</v>
      </c>
      <c r="E50" s="254" t="str">
        <f t="shared" si="0"/>
        <v/>
      </c>
      <c r="F50" s="253">
        <v>1839.10544</v>
      </c>
      <c r="G50" s="253">
        <v>1268.57394</v>
      </c>
      <c r="H50" s="254">
        <f t="shared" si="1"/>
        <v>-0.31022228937564345</v>
      </c>
      <c r="I50" s="253">
        <v>465.03726</v>
      </c>
      <c r="J50" s="254">
        <f t="shared" si="2"/>
        <v>1.727897416219939</v>
      </c>
      <c r="K50" s="253">
        <v>6022.4882399999997</v>
      </c>
      <c r="L50" s="253">
        <v>2388.5302999999999</v>
      </c>
      <c r="M50" s="254">
        <f t="shared" si="3"/>
        <v>-0.60339809646519127</v>
      </c>
    </row>
    <row r="51" spans="1:13" x14ac:dyDescent="0.25">
      <c r="A51" s="252" t="s">
        <v>202</v>
      </c>
      <c r="B51" s="252" t="s">
        <v>435</v>
      </c>
      <c r="C51" s="253">
        <v>205.07702</v>
      </c>
      <c r="D51" s="253">
        <v>24.75</v>
      </c>
      <c r="E51" s="254">
        <f t="shared" si="0"/>
        <v>-0.87931363543316554</v>
      </c>
      <c r="F51" s="253">
        <v>166441.10789000001</v>
      </c>
      <c r="G51" s="253">
        <v>70438.012369999997</v>
      </c>
      <c r="H51" s="254">
        <f t="shared" si="1"/>
        <v>-0.57679918583243217</v>
      </c>
      <c r="I51" s="253">
        <v>74198.334780000005</v>
      </c>
      <c r="J51" s="254">
        <f t="shared" si="2"/>
        <v>-5.0679336957486498E-2</v>
      </c>
      <c r="K51" s="253">
        <v>383541.51413999998</v>
      </c>
      <c r="L51" s="253">
        <v>249575.42366</v>
      </c>
      <c r="M51" s="254">
        <f t="shared" si="3"/>
        <v>-0.34928706682609534</v>
      </c>
    </row>
    <row r="52" spans="1:13" x14ac:dyDescent="0.25">
      <c r="A52" s="252" t="s">
        <v>202</v>
      </c>
      <c r="B52" s="252" t="s">
        <v>443</v>
      </c>
      <c r="C52" s="253">
        <v>643.26235999999994</v>
      </c>
      <c r="D52" s="253">
        <v>0</v>
      </c>
      <c r="E52" s="254">
        <f t="shared" si="0"/>
        <v>-1</v>
      </c>
      <c r="F52" s="253">
        <v>20072.352900000002</v>
      </c>
      <c r="G52" s="253">
        <v>16243.13761</v>
      </c>
      <c r="H52" s="254">
        <f t="shared" si="1"/>
        <v>-0.19077062410555778</v>
      </c>
      <c r="I52" s="253">
        <v>18160.304220000002</v>
      </c>
      <c r="J52" s="254">
        <f t="shared" si="2"/>
        <v>-0.10556908005366017</v>
      </c>
      <c r="K52" s="253">
        <v>65154.665209999999</v>
      </c>
      <c r="L52" s="253">
        <v>62087.634610000001</v>
      </c>
      <c r="M52" s="254">
        <f t="shared" si="3"/>
        <v>-4.7073077424535148E-2</v>
      </c>
    </row>
    <row r="53" spans="1:13" x14ac:dyDescent="0.25">
      <c r="A53" s="252" t="s">
        <v>202</v>
      </c>
      <c r="B53" s="252" t="s">
        <v>461</v>
      </c>
      <c r="C53" s="253">
        <v>0</v>
      </c>
      <c r="D53" s="253">
        <v>0</v>
      </c>
      <c r="E53" s="254" t="str">
        <f t="shared" si="0"/>
        <v/>
      </c>
      <c r="F53" s="253">
        <v>3493.8170100000002</v>
      </c>
      <c r="G53" s="253">
        <v>826.11663999999996</v>
      </c>
      <c r="H53" s="254">
        <f t="shared" si="1"/>
        <v>-0.76354896732270472</v>
      </c>
      <c r="I53" s="253">
        <v>1036.92374</v>
      </c>
      <c r="J53" s="254">
        <f t="shared" si="2"/>
        <v>-0.20330048572327986</v>
      </c>
      <c r="K53" s="253">
        <v>10302.44821</v>
      </c>
      <c r="L53" s="253">
        <v>3855.8739599999999</v>
      </c>
      <c r="M53" s="254">
        <f t="shared" si="3"/>
        <v>-0.62573226466139165</v>
      </c>
    </row>
    <row r="54" spans="1:13" x14ac:dyDescent="0.25">
      <c r="A54" s="252" t="s">
        <v>202</v>
      </c>
      <c r="B54" s="252" t="s">
        <v>466</v>
      </c>
      <c r="C54" s="253">
        <v>0</v>
      </c>
      <c r="D54" s="253">
        <v>0</v>
      </c>
      <c r="E54" s="254" t="str">
        <f t="shared" si="0"/>
        <v/>
      </c>
      <c r="F54" s="253">
        <v>4756.3954999999996</v>
      </c>
      <c r="G54" s="253">
        <v>1235.0604499999999</v>
      </c>
      <c r="H54" s="254">
        <f t="shared" si="1"/>
        <v>-0.74033688956269517</v>
      </c>
      <c r="I54" s="253">
        <v>3880.8388300000001</v>
      </c>
      <c r="J54" s="254">
        <f t="shared" si="2"/>
        <v>-0.68175425362871866</v>
      </c>
      <c r="K54" s="253">
        <v>20876.585510000001</v>
      </c>
      <c r="L54" s="253">
        <v>8286.7427800000005</v>
      </c>
      <c r="M54" s="254">
        <f t="shared" si="3"/>
        <v>-0.6030604345700783</v>
      </c>
    </row>
    <row r="55" spans="1:13" x14ac:dyDescent="0.25">
      <c r="A55" s="252" t="s">
        <v>202</v>
      </c>
      <c r="B55" s="252" t="s">
        <v>441</v>
      </c>
      <c r="C55" s="253">
        <v>0</v>
      </c>
      <c r="D55" s="253">
        <v>0</v>
      </c>
      <c r="E55" s="254" t="str">
        <f t="shared" si="0"/>
        <v/>
      </c>
      <c r="F55" s="253">
        <v>16345.42179</v>
      </c>
      <c r="G55" s="253">
        <v>9126.8151999999991</v>
      </c>
      <c r="H55" s="254">
        <f t="shared" si="1"/>
        <v>-0.44162865190889644</v>
      </c>
      <c r="I55" s="253">
        <v>11576.39723</v>
      </c>
      <c r="J55" s="254">
        <f t="shared" si="2"/>
        <v>-0.21160141461386262</v>
      </c>
      <c r="K55" s="253">
        <v>42089.056759999999</v>
      </c>
      <c r="L55" s="253">
        <v>36812.888370000001</v>
      </c>
      <c r="M55" s="254">
        <f t="shared" si="3"/>
        <v>-0.12535724951228389</v>
      </c>
    </row>
    <row r="56" spans="1:13" x14ac:dyDescent="0.25">
      <c r="A56" s="252" t="s">
        <v>202</v>
      </c>
      <c r="B56" s="252" t="s">
        <v>458</v>
      </c>
      <c r="C56" s="253">
        <v>0</v>
      </c>
      <c r="D56" s="253">
        <v>0</v>
      </c>
      <c r="E56" s="254" t="str">
        <f t="shared" si="0"/>
        <v/>
      </c>
      <c r="F56" s="253">
        <v>2689.1107900000002</v>
      </c>
      <c r="G56" s="253">
        <v>12.93408</v>
      </c>
      <c r="H56" s="254">
        <f t="shared" si="1"/>
        <v>-0.99519020188826057</v>
      </c>
      <c r="I56" s="253">
        <v>6268.7280000000001</v>
      </c>
      <c r="J56" s="254">
        <f t="shared" si="2"/>
        <v>-0.99793672974804459</v>
      </c>
      <c r="K56" s="253">
        <v>12170.589379999999</v>
      </c>
      <c r="L56" s="253">
        <v>7062.1526599999997</v>
      </c>
      <c r="M56" s="254">
        <f t="shared" si="3"/>
        <v>-0.41973618207797925</v>
      </c>
    </row>
    <row r="57" spans="1:13" x14ac:dyDescent="0.25">
      <c r="A57" s="252" t="s">
        <v>202</v>
      </c>
      <c r="B57" s="252" t="s">
        <v>444</v>
      </c>
      <c r="C57" s="253">
        <v>142.98584</v>
      </c>
      <c r="D57" s="253">
        <v>0</v>
      </c>
      <c r="E57" s="254">
        <f t="shared" si="0"/>
        <v>-1</v>
      </c>
      <c r="F57" s="253">
        <v>10071.751539999999</v>
      </c>
      <c r="G57" s="253">
        <v>3511.55854</v>
      </c>
      <c r="H57" s="254">
        <f t="shared" si="1"/>
        <v>-0.6513457936234992</v>
      </c>
      <c r="I57" s="253">
        <v>3075.54025</v>
      </c>
      <c r="J57" s="254">
        <f t="shared" si="2"/>
        <v>0.14176965819257292</v>
      </c>
      <c r="K57" s="253">
        <v>30958.65092</v>
      </c>
      <c r="L57" s="253">
        <v>14626.282569999999</v>
      </c>
      <c r="M57" s="254">
        <f t="shared" si="3"/>
        <v>-0.52755426559782403</v>
      </c>
    </row>
    <row r="58" spans="1:13" x14ac:dyDescent="0.25">
      <c r="A58" s="252" t="s">
        <v>202</v>
      </c>
      <c r="B58" s="252" t="s">
        <v>456</v>
      </c>
      <c r="C58" s="253">
        <v>32.35716</v>
      </c>
      <c r="D58" s="253">
        <v>0</v>
      </c>
      <c r="E58" s="254">
        <f t="shared" si="0"/>
        <v>-1</v>
      </c>
      <c r="F58" s="253">
        <v>9564.2827899999993</v>
      </c>
      <c r="G58" s="253">
        <v>6825.7707</v>
      </c>
      <c r="H58" s="254">
        <f t="shared" si="1"/>
        <v>-0.286326967753742</v>
      </c>
      <c r="I58" s="253">
        <v>6820.0331299999998</v>
      </c>
      <c r="J58" s="254">
        <f t="shared" si="2"/>
        <v>8.4128183699894166E-4</v>
      </c>
      <c r="K58" s="253">
        <v>27268.110069999999</v>
      </c>
      <c r="L58" s="253">
        <v>25007.873459999999</v>
      </c>
      <c r="M58" s="254">
        <f t="shared" si="3"/>
        <v>-8.2889375325159831E-2</v>
      </c>
    </row>
    <row r="59" spans="1:13" x14ac:dyDescent="0.25">
      <c r="A59" s="252" t="s">
        <v>202</v>
      </c>
      <c r="B59" s="252" t="s">
        <v>507</v>
      </c>
      <c r="C59" s="253">
        <v>0</v>
      </c>
      <c r="D59" s="253">
        <v>0</v>
      </c>
      <c r="E59" s="254" t="str">
        <f t="shared" si="0"/>
        <v/>
      </c>
      <c r="F59" s="253">
        <v>0</v>
      </c>
      <c r="G59" s="253">
        <v>0</v>
      </c>
      <c r="H59" s="254" t="str">
        <f t="shared" si="1"/>
        <v/>
      </c>
      <c r="I59" s="253">
        <v>0</v>
      </c>
      <c r="J59" s="254" t="str">
        <f t="shared" si="2"/>
        <v/>
      </c>
      <c r="K59" s="253">
        <v>0</v>
      </c>
      <c r="L59" s="253">
        <v>118.86998</v>
      </c>
      <c r="M59" s="254" t="str">
        <f t="shared" si="3"/>
        <v/>
      </c>
    </row>
    <row r="60" spans="1:13" x14ac:dyDescent="0.25">
      <c r="A60" s="252" t="s">
        <v>202</v>
      </c>
      <c r="B60" s="252" t="s">
        <v>485</v>
      </c>
      <c r="C60" s="253">
        <v>0</v>
      </c>
      <c r="D60" s="253">
        <v>0</v>
      </c>
      <c r="E60" s="254" t="str">
        <f t="shared" si="0"/>
        <v/>
      </c>
      <c r="F60" s="253">
        <v>156.04195000000001</v>
      </c>
      <c r="G60" s="253">
        <v>388.13037000000003</v>
      </c>
      <c r="H60" s="254">
        <f t="shared" si="1"/>
        <v>1.4873463193711691</v>
      </c>
      <c r="I60" s="253">
        <v>314.99410999999998</v>
      </c>
      <c r="J60" s="254">
        <f t="shared" si="2"/>
        <v>0.23218294462712352</v>
      </c>
      <c r="K60" s="253">
        <v>524.27891</v>
      </c>
      <c r="L60" s="253">
        <v>1011.46908</v>
      </c>
      <c r="M60" s="254">
        <f t="shared" si="3"/>
        <v>0.92925761595102108</v>
      </c>
    </row>
    <row r="61" spans="1:13" x14ac:dyDescent="0.25">
      <c r="A61" s="252" t="s">
        <v>202</v>
      </c>
      <c r="B61" s="252" t="s">
        <v>494</v>
      </c>
      <c r="C61" s="253">
        <v>0</v>
      </c>
      <c r="D61" s="253">
        <v>0</v>
      </c>
      <c r="E61" s="254" t="str">
        <f t="shared" si="0"/>
        <v/>
      </c>
      <c r="F61" s="253">
        <v>175.90969999999999</v>
      </c>
      <c r="G61" s="253">
        <v>205.07925</v>
      </c>
      <c r="H61" s="254">
        <f t="shared" si="1"/>
        <v>0.16582115710503742</v>
      </c>
      <c r="I61" s="253">
        <v>375.16430000000003</v>
      </c>
      <c r="J61" s="254">
        <f t="shared" si="2"/>
        <v>-0.45336150054789337</v>
      </c>
      <c r="K61" s="253">
        <v>1436.6205600000001</v>
      </c>
      <c r="L61" s="253">
        <v>784.13255000000004</v>
      </c>
      <c r="M61" s="254">
        <f t="shared" si="3"/>
        <v>-0.45418256439264659</v>
      </c>
    </row>
    <row r="62" spans="1:13" x14ac:dyDescent="0.25">
      <c r="A62" s="252" t="s">
        <v>202</v>
      </c>
      <c r="B62" s="252" t="s">
        <v>470</v>
      </c>
      <c r="C62" s="253">
        <v>0</v>
      </c>
      <c r="D62" s="253">
        <v>0</v>
      </c>
      <c r="E62" s="254" t="str">
        <f t="shared" si="0"/>
        <v/>
      </c>
      <c r="F62" s="253">
        <v>319.58711</v>
      </c>
      <c r="G62" s="253">
        <v>265.91291999999999</v>
      </c>
      <c r="H62" s="254">
        <f t="shared" si="1"/>
        <v>-0.16794854460807263</v>
      </c>
      <c r="I62" s="253">
        <v>735.09410000000003</v>
      </c>
      <c r="J62" s="254">
        <f t="shared" si="2"/>
        <v>-0.63826002684554273</v>
      </c>
      <c r="K62" s="253">
        <v>3032.39248</v>
      </c>
      <c r="L62" s="253">
        <v>1326.5348899999999</v>
      </c>
      <c r="M62" s="254">
        <f t="shared" si="3"/>
        <v>-0.56254511948928199</v>
      </c>
    </row>
    <row r="63" spans="1:13" x14ac:dyDescent="0.25">
      <c r="A63" s="252" t="s">
        <v>202</v>
      </c>
      <c r="B63" s="252" t="s">
        <v>482</v>
      </c>
      <c r="C63" s="253">
        <v>0</v>
      </c>
      <c r="D63" s="253">
        <v>0</v>
      </c>
      <c r="E63" s="254" t="str">
        <f t="shared" si="0"/>
        <v/>
      </c>
      <c r="F63" s="253">
        <v>144.28178</v>
      </c>
      <c r="G63" s="253">
        <v>490.28953999999999</v>
      </c>
      <c r="H63" s="254">
        <f t="shared" si="1"/>
        <v>2.3981389749973974</v>
      </c>
      <c r="I63" s="253">
        <v>446.14312999999999</v>
      </c>
      <c r="J63" s="254">
        <f t="shared" si="2"/>
        <v>9.8951226706102124E-2</v>
      </c>
      <c r="K63" s="253">
        <v>688.91792999999996</v>
      </c>
      <c r="L63" s="253">
        <v>1260.06377</v>
      </c>
      <c r="M63" s="254">
        <f t="shared" si="3"/>
        <v>0.82904772125759596</v>
      </c>
    </row>
    <row r="64" spans="1:13" x14ac:dyDescent="0.25">
      <c r="A64" s="252" t="s">
        <v>202</v>
      </c>
      <c r="B64" s="252" t="s">
        <v>480</v>
      </c>
      <c r="C64" s="253">
        <v>0</v>
      </c>
      <c r="D64" s="253">
        <v>0</v>
      </c>
      <c r="E64" s="254" t="str">
        <f t="shared" si="0"/>
        <v/>
      </c>
      <c r="F64" s="253">
        <v>45.084800000000001</v>
      </c>
      <c r="G64" s="253">
        <v>0</v>
      </c>
      <c r="H64" s="254">
        <f t="shared" si="1"/>
        <v>-1</v>
      </c>
      <c r="I64" s="253">
        <v>0</v>
      </c>
      <c r="J64" s="254" t="str">
        <f t="shared" si="2"/>
        <v/>
      </c>
      <c r="K64" s="253">
        <v>152.97791000000001</v>
      </c>
      <c r="L64" s="253">
        <v>0</v>
      </c>
      <c r="M64" s="254">
        <f t="shared" si="3"/>
        <v>-1</v>
      </c>
    </row>
    <row r="65" spans="1:13" x14ac:dyDescent="0.25">
      <c r="A65" s="252" t="s">
        <v>202</v>
      </c>
      <c r="B65" s="252" t="s">
        <v>440</v>
      </c>
      <c r="C65" s="253">
        <v>0</v>
      </c>
      <c r="D65" s="253">
        <v>0</v>
      </c>
      <c r="E65" s="254" t="str">
        <f t="shared" si="0"/>
        <v/>
      </c>
      <c r="F65" s="253">
        <v>20625.710520000001</v>
      </c>
      <c r="G65" s="253">
        <v>2426.2052899999999</v>
      </c>
      <c r="H65" s="254">
        <f t="shared" si="1"/>
        <v>-0.8823698564154967</v>
      </c>
      <c r="I65" s="253">
        <v>3711.1628000000001</v>
      </c>
      <c r="J65" s="254">
        <f t="shared" si="2"/>
        <v>-0.3462412131313668</v>
      </c>
      <c r="K65" s="253">
        <v>77218.923779999997</v>
      </c>
      <c r="L65" s="253">
        <v>9650.3343299999997</v>
      </c>
      <c r="M65" s="254">
        <f t="shared" si="3"/>
        <v>-0.8750263036882745</v>
      </c>
    </row>
    <row r="66" spans="1:13" x14ac:dyDescent="0.25">
      <c r="A66" s="252" t="s">
        <v>202</v>
      </c>
      <c r="B66" s="252" t="s">
        <v>453</v>
      </c>
      <c r="C66" s="253">
        <v>1389.13</v>
      </c>
      <c r="D66" s="253">
        <v>0</v>
      </c>
      <c r="E66" s="254">
        <f t="shared" si="0"/>
        <v>-1</v>
      </c>
      <c r="F66" s="253">
        <v>11788.181560000001</v>
      </c>
      <c r="G66" s="253">
        <v>8191.3668699999998</v>
      </c>
      <c r="H66" s="254">
        <f t="shared" si="1"/>
        <v>-0.30512040145401365</v>
      </c>
      <c r="I66" s="253">
        <v>6555.5249299999996</v>
      </c>
      <c r="J66" s="254">
        <f t="shared" si="2"/>
        <v>0.249536376944264</v>
      </c>
      <c r="K66" s="253">
        <v>37736.188399999999</v>
      </c>
      <c r="L66" s="253">
        <v>28134.70695</v>
      </c>
      <c r="M66" s="254">
        <f t="shared" si="3"/>
        <v>-0.25443697037510016</v>
      </c>
    </row>
    <row r="67" spans="1:13" x14ac:dyDescent="0.25">
      <c r="A67" s="252" t="s">
        <v>202</v>
      </c>
      <c r="B67" s="252" t="s">
        <v>496</v>
      </c>
      <c r="C67" s="253">
        <v>0</v>
      </c>
      <c r="D67" s="253">
        <v>0</v>
      </c>
      <c r="E67" s="254" t="str">
        <f t="shared" si="0"/>
        <v/>
      </c>
      <c r="F67" s="253">
        <v>0</v>
      </c>
      <c r="G67" s="253">
        <v>0</v>
      </c>
      <c r="H67" s="254" t="str">
        <f t="shared" si="1"/>
        <v/>
      </c>
      <c r="I67" s="253">
        <v>0</v>
      </c>
      <c r="J67" s="254" t="str">
        <f t="shared" si="2"/>
        <v/>
      </c>
      <c r="K67" s="253">
        <v>2042.5</v>
      </c>
      <c r="L67" s="253">
        <v>0</v>
      </c>
      <c r="M67" s="254">
        <f t="shared" si="3"/>
        <v>-1</v>
      </c>
    </row>
    <row r="68" spans="1:13" x14ac:dyDescent="0.25">
      <c r="A68" s="252" t="s">
        <v>202</v>
      </c>
      <c r="B68" s="252" t="s">
        <v>498</v>
      </c>
      <c r="C68" s="253">
        <v>0</v>
      </c>
      <c r="D68" s="253">
        <v>0</v>
      </c>
      <c r="E68" s="254" t="str">
        <f t="shared" si="0"/>
        <v/>
      </c>
      <c r="F68" s="253">
        <v>0</v>
      </c>
      <c r="G68" s="253">
        <v>66.408019999999993</v>
      </c>
      <c r="H68" s="254" t="str">
        <f t="shared" si="1"/>
        <v/>
      </c>
      <c r="I68" s="253">
        <v>25.13279</v>
      </c>
      <c r="J68" s="254">
        <f t="shared" si="2"/>
        <v>1.6422860335044374</v>
      </c>
      <c r="K68" s="253">
        <v>152.27000000000001</v>
      </c>
      <c r="L68" s="253">
        <v>120.16081</v>
      </c>
      <c r="M68" s="254">
        <f t="shared" si="3"/>
        <v>-0.21087009916595523</v>
      </c>
    </row>
    <row r="69" spans="1:13" x14ac:dyDescent="0.25">
      <c r="A69" s="252" t="s">
        <v>202</v>
      </c>
      <c r="B69" s="252" t="s">
        <v>488</v>
      </c>
      <c r="C69" s="253">
        <v>0</v>
      </c>
      <c r="D69" s="253">
        <v>0</v>
      </c>
      <c r="E69" s="254" t="str">
        <f t="shared" ref="E69:E132" si="4">IF(C69=0,"",(D69/C69-1))</f>
        <v/>
      </c>
      <c r="F69" s="253">
        <v>1727.60907</v>
      </c>
      <c r="G69" s="253">
        <v>827.45713999999998</v>
      </c>
      <c r="H69" s="254">
        <f t="shared" ref="H69:H132" si="5">IF(F69=0,"",(G69/F69-1))</f>
        <v>-0.52103913184479866</v>
      </c>
      <c r="I69" s="253">
        <v>1778.81043</v>
      </c>
      <c r="J69" s="254">
        <f t="shared" ref="J69:J132" si="6">IF(I69=0,"",(G69/I69-1))</f>
        <v>-0.53482556317145047</v>
      </c>
      <c r="K69" s="253">
        <v>4210.8016600000001</v>
      </c>
      <c r="L69" s="253">
        <v>5009.9789700000001</v>
      </c>
      <c r="M69" s="254">
        <f t="shared" ref="M69:M132" si="7">IF(K69=0,"",(L69/K69-1))</f>
        <v>0.1897921998064378</v>
      </c>
    </row>
    <row r="70" spans="1:13" x14ac:dyDescent="0.25">
      <c r="A70" s="252" t="s">
        <v>202</v>
      </c>
      <c r="B70" s="252" t="s">
        <v>475</v>
      </c>
      <c r="C70" s="253">
        <v>0</v>
      </c>
      <c r="D70" s="253">
        <v>0</v>
      </c>
      <c r="E70" s="254" t="str">
        <f t="shared" si="4"/>
        <v/>
      </c>
      <c r="F70" s="253">
        <v>417.28034000000002</v>
      </c>
      <c r="G70" s="253">
        <v>1028.9639999999999</v>
      </c>
      <c r="H70" s="254">
        <f t="shared" si="5"/>
        <v>1.465881809816393</v>
      </c>
      <c r="I70" s="253">
        <v>1028.69343</v>
      </c>
      <c r="J70" s="254">
        <f t="shared" si="6"/>
        <v>2.6302296885472032E-4</v>
      </c>
      <c r="K70" s="253">
        <v>1492.6333500000001</v>
      </c>
      <c r="L70" s="253">
        <v>3038.0303100000001</v>
      </c>
      <c r="M70" s="254">
        <f t="shared" si="7"/>
        <v>1.0353493441641244</v>
      </c>
    </row>
    <row r="71" spans="1:13" x14ac:dyDescent="0.25">
      <c r="A71" s="252" t="s">
        <v>202</v>
      </c>
      <c r="B71" s="252" t="s">
        <v>459</v>
      </c>
      <c r="C71" s="253">
        <v>0</v>
      </c>
      <c r="D71" s="253">
        <v>0</v>
      </c>
      <c r="E71" s="254" t="str">
        <f t="shared" si="4"/>
        <v/>
      </c>
      <c r="F71" s="253">
        <v>0</v>
      </c>
      <c r="G71" s="253">
        <v>0</v>
      </c>
      <c r="H71" s="254" t="str">
        <f t="shared" si="5"/>
        <v/>
      </c>
      <c r="I71" s="253">
        <v>41.6</v>
      </c>
      <c r="J71" s="254">
        <f t="shared" si="6"/>
        <v>-1</v>
      </c>
      <c r="K71" s="253">
        <v>0</v>
      </c>
      <c r="L71" s="253">
        <v>41.6</v>
      </c>
      <c r="M71" s="254" t="str">
        <f t="shared" si="7"/>
        <v/>
      </c>
    </row>
    <row r="72" spans="1:13" x14ac:dyDescent="0.25">
      <c r="A72" s="252" t="s">
        <v>202</v>
      </c>
      <c r="B72" s="252" t="s">
        <v>449</v>
      </c>
      <c r="C72" s="253">
        <v>143.6251</v>
      </c>
      <c r="D72" s="253">
        <v>0</v>
      </c>
      <c r="E72" s="254">
        <f t="shared" si="4"/>
        <v>-1</v>
      </c>
      <c r="F72" s="253">
        <v>14243.841410000001</v>
      </c>
      <c r="G72" s="253">
        <v>9400.21695</v>
      </c>
      <c r="H72" s="254">
        <f t="shared" si="5"/>
        <v>-0.34005043447054217</v>
      </c>
      <c r="I72" s="253">
        <v>10806.87514</v>
      </c>
      <c r="J72" s="254">
        <f t="shared" si="6"/>
        <v>-0.13016326845430737</v>
      </c>
      <c r="K72" s="253">
        <v>48364.909599999999</v>
      </c>
      <c r="L72" s="253">
        <v>38849.303189999999</v>
      </c>
      <c r="M72" s="254">
        <f t="shared" si="7"/>
        <v>-0.19674608075769051</v>
      </c>
    </row>
    <row r="73" spans="1:13" x14ac:dyDescent="0.25">
      <c r="A73" s="252" t="s">
        <v>202</v>
      </c>
      <c r="B73" s="252" t="s">
        <v>501</v>
      </c>
      <c r="C73" s="253">
        <v>0</v>
      </c>
      <c r="D73" s="253">
        <v>0</v>
      </c>
      <c r="E73" s="254" t="str">
        <f t="shared" si="4"/>
        <v/>
      </c>
      <c r="F73" s="253">
        <v>25.869399999999999</v>
      </c>
      <c r="G73" s="253">
        <v>86.308300000000003</v>
      </c>
      <c r="H73" s="254">
        <f t="shared" si="5"/>
        <v>2.336308534407447</v>
      </c>
      <c r="I73" s="253">
        <v>75.630700000000004</v>
      </c>
      <c r="J73" s="254">
        <f t="shared" si="6"/>
        <v>0.14118076389614265</v>
      </c>
      <c r="K73" s="253">
        <v>165.21870999999999</v>
      </c>
      <c r="L73" s="253">
        <v>212.57400000000001</v>
      </c>
      <c r="M73" s="254">
        <f t="shared" si="7"/>
        <v>0.28662183598939861</v>
      </c>
    </row>
    <row r="74" spans="1:13" x14ac:dyDescent="0.25">
      <c r="A74" s="252" t="s">
        <v>202</v>
      </c>
      <c r="B74" s="252" t="s">
        <v>451</v>
      </c>
      <c r="C74" s="253">
        <v>441.28</v>
      </c>
      <c r="D74" s="253">
        <v>0</v>
      </c>
      <c r="E74" s="254">
        <f t="shared" si="4"/>
        <v>-1</v>
      </c>
      <c r="F74" s="253">
        <v>3582.4812900000002</v>
      </c>
      <c r="G74" s="253">
        <v>2673.47298</v>
      </c>
      <c r="H74" s="254">
        <f t="shared" si="5"/>
        <v>-0.25373707115718114</v>
      </c>
      <c r="I74" s="253">
        <v>3294.6505699999998</v>
      </c>
      <c r="J74" s="254">
        <f t="shared" si="6"/>
        <v>-0.1885412661531507</v>
      </c>
      <c r="K74" s="253">
        <v>14110.333280000001</v>
      </c>
      <c r="L74" s="253">
        <v>11116.25923</v>
      </c>
      <c r="M74" s="254">
        <f t="shared" si="7"/>
        <v>-0.21219017230753889</v>
      </c>
    </row>
    <row r="75" spans="1:13" x14ac:dyDescent="0.25">
      <c r="A75" s="252" t="s">
        <v>202</v>
      </c>
      <c r="B75" s="252" t="s">
        <v>467</v>
      </c>
      <c r="C75" s="253">
        <v>2.0660000000000001E-2</v>
      </c>
      <c r="D75" s="253">
        <v>0</v>
      </c>
      <c r="E75" s="254">
        <f t="shared" si="4"/>
        <v>-1</v>
      </c>
      <c r="F75" s="253">
        <v>3006.28368</v>
      </c>
      <c r="G75" s="253">
        <v>2284.8018499999998</v>
      </c>
      <c r="H75" s="254">
        <f t="shared" si="5"/>
        <v>-0.23999126722465536</v>
      </c>
      <c r="I75" s="253">
        <v>3626.5494100000001</v>
      </c>
      <c r="J75" s="254">
        <f t="shared" si="6"/>
        <v>-0.36997912017969725</v>
      </c>
      <c r="K75" s="253">
        <v>11952.57761</v>
      </c>
      <c r="L75" s="253">
        <v>11285.93244</v>
      </c>
      <c r="M75" s="254">
        <f t="shared" si="7"/>
        <v>-5.5774176228084782E-2</v>
      </c>
    </row>
    <row r="76" spans="1:13" x14ac:dyDescent="0.25">
      <c r="A76" s="252" t="s">
        <v>202</v>
      </c>
      <c r="B76" s="252" t="s">
        <v>499</v>
      </c>
      <c r="C76" s="253">
        <v>0</v>
      </c>
      <c r="D76" s="253">
        <v>0</v>
      </c>
      <c r="E76" s="254" t="str">
        <f t="shared" si="4"/>
        <v/>
      </c>
      <c r="F76" s="253">
        <v>114.29335</v>
      </c>
      <c r="G76" s="253">
        <v>0</v>
      </c>
      <c r="H76" s="254">
        <f t="shared" si="5"/>
        <v>-1</v>
      </c>
      <c r="I76" s="253">
        <v>360.82400000000001</v>
      </c>
      <c r="J76" s="254">
        <f t="shared" si="6"/>
        <v>-1</v>
      </c>
      <c r="K76" s="253">
        <v>315.06680999999998</v>
      </c>
      <c r="L76" s="253">
        <v>2006.6179999999999</v>
      </c>
      <c r="M76" s="254">
        <f t="shared" si="7"/>
        <v>5.3688650670630782</v>
      </c>
    </row>
    <row r="77" spans="1:13" x14ac:dyDescent="0.25">
      <c r="A77" s="252" t="s">
        <v>202</v>
      </c>
      <c r="B77" s="252" t="s">
        <v>476</v>
      </c>
      <c r="C77" s="253">
        <v>0</v>
      </c>
      <c r="D77" s="253">
        <v>0</v>
      </c>
      <c r="E77" s="254" t="str">
        <f t="shared" si="4"/>
        <v/>
      </c>
      <c r="F77" s="253">
        <v>71.446380000000005</v>
      </c>
      <c r="G77" s="253">
        <v>7.2496299999999998</v>
      </c>
      <c r="H77" s="254">
        <f t="shared" si="5"/>
        <v>-0.89853047838112998</v>
      </c>
      <c r="I77" s="253">
        <v>40.200000000000003</v>
      </c>
      <c r="J77" s="254">
        <f t="shared" si="6"/>
        <v>-0.81966094527363187</v>
      </c>
      <c r="K77" s="253">
        <v>244.84474</v>
      </c>
      <c r="L77" s="253">
        <v>260.58159999999998</v>
      </c>
      <c r="M77" s="254">
        <f t="shared" si="7"/>
        <v>6.4272812231947363E-2</v>
      </c>
    </row>
    <row r="78" spans="1:13" x14ac:dyDescent="0.25">
      <c r="A78" s="252" t="s">
        <v>202</v>
      </c>
      <c r="B78" s="252" t="s">
        <v>505</v>
      </c>
      <c r="C78" s="253">
        <v>0</v>
      </c>
      <c r="D78" s="253">
        <v>0</v>
      </c>
      <c r="E78" s="254" t="str">
        <f t="shared" si="4"/>
        <v/>
      </c>
      <c r="F78" s="253">
        <v>0</v>
      </c>
      <c r="G78" s="253">
        <v>0</v>
      </c>
      <c r="H78" s="254" t="str">
        <f t="shared" si="5"/>
        <v/>
      </c>
      <c r="I78" s="253">
        <v>0</v>
      </c>
      <c r="J78" s="254" t="str">
        <f t="shared" si="6"/>
        <v/>
      </c>
      <c r="K78" s="253">
        <v>0</v>
      </c>
      <c r="L78" s="253">
        <v>0.22500000000000001</v>
      </c>
      <c r="M78" s="254" t="str">
        <f t="shared" si="7"/>
        <v/>
      </c>
    </row>
    <row r="79" spans="1:13" x14ac:dyDescent="0.25">
      <c r="A79" s="252" t="s">
        <v>202</v>
      </c>
      <c r="B79" s="252" t="s">
        <v>465</v>
      </c>
      <c r="C79" s="253">
        <v>0</v>
      </c>
      <c r="D79" s="253">
        <v>0</v>
      </c>
      <c r="E79" s="254" t="str">
        <f t="shared" si="4"/>
        <v/>
      </c>
      <c r="F79" s="253">
        <v>2351.4714899999999</v>
      </c>
      <c r="G79" s="253">
        <v>988.09792000000004</v>
      </c>
      <c r="H79" s="254">
        <f t="shared" si="5"/>
        <v>-0.57979591749164694</v>
      </c>
      <c r="I79" s="253">
        <v>1082.4803099999999</v>
      </c>
      <c r="J79" s="254">
        <f t="shared" si="6"/>
        <v>-8.7190860774178813E-2</v>
      </c>
      <c r="K79" s="253">
        <v>7746.2692800000004</v>
      </c>
      <c r="L79" s="253">
        <v>4188.4551899999997</v>
      </c>
      <c r="M79" s="254">
        <f t="shared" si="7"/>
        <v>-0.45929388217704725</v>
      </c>
    </row>
    <row r="80" spans="1:13" s="117" customFormat="1" ht="13" x14ac:dyDescent="0.3">
      <c r="A80" s="117" t="s">
        <v>202</v>
      </c>
      <c r="B80" s="117" t="s">
        <v>3</v>
      </c>
      <c r="C80" s="165">
        <v>21135.11175</v>
      </c>
      <c r="D80" s="165">
        <v>659.35720000000003</v>
      </c>
      <c r="E80" s="255">
        <f t="shared" si="4"/>
        <v>-0.96880275780893377</v>
      </c>
      <c r="F80" s="165">
        <v>1532743.91442</v>
      </c>
      <c r="G80" s="165">
        <v>935064.98236999998</v>
      </c>
      <c r="H80" s="255">
        <f t="shared" si="5"/>
        <v>-0.38994050240686517</v>
      </c>
      <c r="I80" s="165">
        <v>1066169.4899200001</v>
      </c>
      <c r="J80" s="255">
        <f t="shared" si="6"/>
        <v>-0.12296779150924453</v>
      </c>
      <c r="K80" s="165">
        <v>4962701.8248600001</v>
      </c>
      <c r="L80" s="165">
        <v>3863240.6611100002</v>
      </c>
      <c r="M80" s="255">
        <f t="shared" si="7"/>
        <v>-0.22154487667229861</v>
      </c>
    </row>
    <row r="81" spans="1:13" x14ac:dyDescent="0.25">
      <c r="A81" s="252" t="s">
        <v>430</v>
      </c>
      <c r="B81" s="252" t="s">
        <v>447</v>
      </c>
      <c r="C81" s="253">
        <v>0</v>
      </c>
      <c r="D81" s="253">
        <v>0</v>
      </c>
      <c r="E81" s="254" t="str">
        <f t="shared" si="4"/>
        <v/>
      </c>
      <c r="F81" s="253">
        <v>0</v>
      </c>
      <c r="G81" s="253">
        <v>0</v>
      </c>
      <c r="H81" s="254" t="str">
        <f t="shared" si="5"/>
        <v/>
      </c>
      <c r="I81" s="253">
        <v>0</v>
      </c>
      <c r="J81" s="254" t="str">
        <f t="shared" si="6"/>
        <v/>
      </c>
      <c r="K81" s="253">
        <v>0</v>
      </c>
      <c r="L81" s="253">
        <v>0</v>
      </c>
      <c r="M81" s="254" t="str">
        <f t="shared" si="7"/>
        <v/>
      </c>
    </row>
    <row r="82" spans="1:13" x14ac:dyDescent="0.25">
      <c r="A82" s="252" t="s">
        <v>430</v>
      </c>
      <c r="B82" s="252" t="s">
        <v>434</v>
      </c>
      <c r="C82" s="253">
        <v>0</v>
      </c>
      <c r="D82" s="253">
        <v>0</v>
      </c>
      <c r="E82" s="254" t="str">
        <f t="shared" si="4"/>
        <v/>
      </c>
      <c r="F82" s="253">
        <v>0</v>
      </c>
      <c r="G82" s="253">
        <v>2.0342899999999999</v>
      </c>
      <c r="H82" s="254" t="str">
        <f t="shared" si="5"/>
        <v/>
      </c>
      <c r="I82" s="253">
        <v>0</v>
      </c>
      <c r="J82" s="254" t="str">
        <f t="shared" si="6"/>
        <v/>
      </c>
      <c r="K82" s="253">
        <v>15.132949999999999</v>
      </c>
      <c r="L82" s="253">
        <v>6.43729</v>
      </c>
      <c r="M82" s="254">
        <f t="shared" si="7"/>
        <v>-0.57461763899305818</v>
      </c>
    </row>
    <row r="83" spans="1:13" x14ac:dyDescent="0.25">
      <c r="A83" s="252" t="s">
        <v>430</v>
      </c>
      <c r="B83" s="252" t="s">
        <v>437</v>
      </c>
      <c r="C83" s="253">
        <v>0</v>
      </c>
      <c r="D83" s="253">
        <v>0</v>
      </c>
      <c r="E83" s="254" t="str">
        <f t="shared" si="4"/>
        <v/>
      </c>
      <c r="F83" s="253">
        <v>0</v>
      </c>
      <c r="G83" s="253">
        <v>0</v>
      </c>
      <c r="H83" s="254" t="str">
        <f t="shared" si="5"/>
        <v/>
      </c>
      <c r="I83" s="253">
        <v>0</v>
      </c>
      <c r="J83" s="254" t="str">
        <f t="shared" si="6"/>
        <v/>
      </c>
      <c r="K83" s="253">
        <v>0</v>
      </c>
      <c r="L83" s="253">
        <v>0</v>
      </c>
      <c r="M83" s="254" t="str">
        <f t="shared" si="7"/>
        <v/>
      </c>
    </row>
    <row r="84" spans="1:13" x14ac:dyDescent="0.25">
      <c r="A84" s="252" t="s">
        <v>430</v>
      </c>
      <c r="B84" s="252" t="s">
        <v>445</v>
      </c>
      <c r="C84" s="253">
        <v>0</v>
      </c>
      <c r="D84" s="253">
        <v>0</v>
      </c>
      <c r="E84" s="254" t="str">
        <f t="shared" si="4"/>
        <v/>
      </c>
      <c r="F84" s="253">
        <v>0</v>
      </c>
      <c r="G84" s="253">
        <v>0</v>
      </c>
      <c r="H84" s="254" t="str">
        <f t="shared" si="5"/>
        <v/>
      </c>
      <c r="I84" s="253">
        <v>0</v>
      </c>
      <c r="J84" s="254" t="str">
        <f t="shared" si="6"/>
        <v/>
      </c>
      <c r="K84" s="253">
        <v>0</v>
      </c>
      <c r="L84" s="253">
        <v>0</v>
      </c>
      <c r="M84" s="254" t="str">
        <f t="shared" si="7"/>
        <v/>
      </c>
    </row>
    <row r="85" spans="1:13" s="117" customFormat="1" ht="13" x14ac:dyDescent="0.3">
      <c r="A85" s="117" t="s">
        <v>430</v>
      </c>
      <c r="B85" s="117" t="s">
        <v>3</v>
      </c>
      <c r="C85" s="165">
        <v>0</v>
      </c>
      <c r="D85" s="165">
        <v>0</v>
      </c>
      <c r="E85" s="255" t="str">
        <f t="shared" si="4"/>
        <v/>
      </c>
      <c r="F85" s="165">
        <v>0</v>
      </c>
      <c r="G85" s="165">
        <v>2.0342899999999999</v>
      </c>
      <c r="H85" s="255" t="str">
        <f t="shared" si="5"/>
        <v/>
      </c>
      <c r="I85" s="165">
        <v>0</v>
      </c>
      <c r="J85" s="255" t="str">
        <f t="shared" si="6"/>
        <v/>
      </c>
      <c r="K85" s="165">
        <v>15.132949999999999</v>
      </c>
      <c r="L85" s="165">
        <v>6.43729</v>
      </c>
      <c r="M85" s="255">
        <f t="shared" si="7"/>
        <v>-0.57461763899305818</v>
      </c>
    </row>
    <row r="86" spans="1:13" x14ac:dyDescent="0.25">
      <c r="A86" s="252" t="s">
        <v>410</v>
      </c>
      <c r="B86" s="252" t="s">
        <v>438</v>
      </c>
      <c r="C86" s="253">
        <v>0</v>
      </c>
      <c r="D86" s="253">
        <v>0</v>
      </c>
      <c r="E86" s="254" t="str">
        <f t="shared" si="4"/>
        <v/>
      </c>
      <c r="F86" s="253">
        <v>0</v>
      </c>
      <c r="G86" s="253">
        <v>0</v>
      </c>
      <c r="H86" s="254" t="str">
        <f t="shared" si="5"/>
        <v/>
      </c>
      <c r="I86" s="253">
        <v>0</v>
      </c>
      <c r="J86" s="254" t="str">
        <f t="shared" si="6"/>
        <v/>
      </c>
      <c r="K86" s="253">
        <v>0</v>
      </c>
      <c r="L86" s="253">
        <v>0</v>
      </c>
      <c r="M86" s="254" t="str">
        <f t="shared" si="7"/>
        <v/>
      </c>
    </row>
    <row r="87" spans="1:13" x14ac:dyDescent="0.25">
      <c r="A87" s="252" t="s">
        <v>410</v>
      </c>
      <c r="B87" s="252" t="s">
        <v>452</v>
      </c>
      <c r="C87" s="253">
        <v>0</v>
      </c>
      <c r="D87" s="253">
        <v>0</v>
      </c>
      <c r="E87" s="254" t="str">
        <f t="shared" si="4"/>
        <v/>
      </c>
      <c r="F87" s="253">
        <v>0</v>
      </c>
      <c r="G87" s="253">
        <v>0</v>
      </c>
      <c r="H87" s="254" t="str">
        <f t="shared" si="5"/>
        <v/>
      </c>
      <c r="I87" s="253">
        <v>0</v>
      </c>
      <c r="J87" s="254" t="str">
        <f t="shared" si="6"/>
        <v/>
      </c>
      <c r="K87" s="253">
        <v>0</v>
      </c>
      <c r="L87" s="253">
        <v>0</v>
      </c>
      <c r="M87" s="254" t="str">
        <f t="shared" si="7"/>
        <v/>
      </c>
    </row>
    <row r="88" spans="1:13" x14ac:dyDescent="0.25">
      <c r="A88" s="252" t="s">
        <v>410</v>
      </c>
      <c r="B88" s="252" t="s">
        <v>442</v>
      </c>
      <c r="C88" s="253">
        <v>0</v>
      </c>
      <c r="D88" s="253">
        <v>0</v>
      </c>
      <c r="E88" s="254" t="str">
        <f t="shared" si="4"/>
        <v/>
      </c>
      <c r="F88" s="253">
        <v>0</v>
      </c>
      <c r="G88" s="253">
        <v>0</v>
      </c>
      <c r="H88" s="254" t="str">
        <f t="shared" si="5"/>
        <v/>
      </c>
      <c r="I88" s="253">
        <v>0</v>
      </c>
      <c r="J88" s="254" t="str">
        <f t="shared" si="6"/>
        <v/>
      </c>
      <c r="K88" s="253">
        <v>0</v>
      </c>
      <c r="L88" s="253">
        <v>0</v>
      </c>
      <c r="M88" s="254" t="str">
        <f t="shared" si="7"/>
        <v/>
      </c>
    </row>
    <row r="89" spans="1:13" x14ac:dyDescent="0.25">
      <c r="A89" s="252" t="s">
        <v>410</v>
      </c>
      <c r="B89" s="252" t="s">
        <v>434</v>
      </c>
      <c r="C89" s="253">
        <v>0</v>
      </c>
      <c r="D89" s="253">
        <v>0</v>
      </c>
      <c r="E89" s="254" t="str">
        <f t="shared" si="4"/>
        <v/>
      </c>
      <c r="F89" s="253">
        <v>0</v>
      </c>
      <c r="G89" s="253">
        <v>136.33095</v>
      </c>
      <c r="H89" s="254" t="str">
        <f t="shared" si="5"/>
        <v/>
      </c>
      <c r="I89" s="253">
        <v>42.044240000000002</v>
      </c>
      <c r="J89" s="254">
        <f t="shared" si="6"/>
        <v>2.2425595039891313</v>
      </c>
      <c r="K89" s="253">
        <v>0</v>
      </c>
      <c r="L89" s="253">
        <v>179.62119000000001</v>
      </c>
      <c r="M89" s="254" t="str">
        <f t="shared" si="7"/>
        <v/>
      </c>
    </row>
    <row r="90" spans="1:13" x14ac:dyDescent="0.25">
      <c r="A90" s="252" t="s">
        <v>410</v>
      </c>
      <c r="B90" s="252" t="s">
        <v>437</v>
      </c>
      <c r="C90" s="253">
        <v>0</v>
      </c>
      <c r="D90" s="253">
        <v>0</v>
      </c>
      <c r="E90" s="254" t="str">
        <f t="shared" si="4"/>
        <v/>
      </c>
      <c r="F90" s="253">
        <v>85.95</v>
      </c>
      <c r="G90" s="253">
        <v>0</v>
      </c>
      <c r="H90" s="254">
        <f t="shared" si="5"/>
        <v>-1</v>
      </c>
      <c r="I90" s="253">
        <v>0</v>
      </c>
      <c r="J90" s="254" t="str">
        <f t="shared" si="6"/>
        <v/>
      </c>
      <c r="K90" s="253">
        <v>271.75</v>
      </c>
      <c r="L90" s="253">
        <v>0</v>
      </c>
      <c r="M90" s="254">
        <f t="shared" si="7"/>
        <v>-1</v>
      </c>
    </row>
    <row r="91" spans="1:13" x14ac:dyDescent="0.25">
      <c r="A91" s="252" t="s">
        <v>410</v>
      </c>
      <c r="B91" s="252" t="s">
        <v>445</v>
      </c>
      <c r="C91" s="253">
        <v>0</v>
      </c>
      <c r="D91" s="253">
        <v>0</v>
      </c>
      <c r="E91" s="254" t="str">
        <f t="shared" si="4"/>
        <v/>
      </c>
      <c r="F91" s="253">
        <v>0</v>
      </c>
      <c r="G91" s="253">
        <v>5.1174099999999996</v>
      </c>
      <c r="H91" s="254" t="str">
        <f t="shared" si="5"/>
        <v/>
      </c>
      <c r="I91" s="253">
        <v>0</v>
      </c>
      <c r="J91" s="254" t="str">
        <f t="shared" si="6"/>
        <v/>
      </c>
      <c r="K91" s="253">
        <v>0</v>
      </c>
      <c r="L91" s="253">
        <v>5.1174099999999996</v>
      </c>
      <c r="M91" s="254" t="str">
        <f t="shared" si="7"/>
        <v/>
      </c>
    </row>
    <row r="92" spans="1:13" s="117" customFormat="1" ht="13" x14ac:dyDescent="0.3">
      <c r="A92" s="117" t="s">
        <v>410</v>
      </c>
      <c r="B92" s="117" t="s">
        <v>3</v>
      </c>
      <c r="C92" s="165">
        <v>0</v>
      </c>
      <c r="D92" s="165">
        <v>0</v>
      </c>
      <c r="E92" s="255" t="str">
        <f t="shared" si="4"/>
        <v/>
      </c>
      <c r="F92" s="165">
        <v>85.95</v>
      </c>
      <c r="G92" s="165">
        <v>141.44836000000001</v>
      </c>
      <c r="H92" s="255">
        <f t="shared" si="5"/>
        <v>0.64570517742873768</v>
      </c>
      <c r="I92" s="165">
        <v>42.044240000000002</v>
      </c>
      <c r="J92" s="255">
        <f t="shared" si="6"/>
        <v>2.3642743928775976</v>
      </c>
      <c r="K92" s="165">
        <v>271.75</v>
      </c>
      <c r="L92" s="165">
        <v>184.73859999999999</v>
      </c>
      <c r="M92" s="255">
        <f t="shared" si="7"/>
        <v>-0.32018914443422264</v>
      </c>
    </row>
    <row r="93" spans="1:13" x14ac:dyDescent="0.25">
      <c r="A93" s="252" t="s">
        <v>306</v>
      </c>
      <c r="B93" s="252" t="s">
        <v>446</v>
      </c>
      <c r="C93" s="253">
        <v>0</v>
      </c>
      <c r="D93" s="253">
        <v>0</v>
      </c>
      <c r="E93" s="254" t="str">
        <f t="shared" si="4"/>
        <v/>
      </c>
      <c r="F93" s="253">
        <v>0</v>
      </c>
      <c r="G93" s="253">
        <v>0</v>
      </c>
      <c r="H93" s="254" t="str">
        <f t="shared" si="5"/>
        <v/>
      </c>
      <c r="I93" s="253">
        <v>0</v>
      </c>
      <c r="J93" s="254" t="str">
        <f t="shared" si="6"/>
        <v/>
      </c>
      <c r="K93" s="253">
        <v>22.535</v>
      </c>
      <c r="L93" s="253">
        <v>53.045389999999998</v>
      </c>
      <c r="M93" s="254">
        <f t="shared" si="7"/>
        <v>1.353911249167961</v>
      </c>
    </row>
    <row r="94" spans="1:13" x14ac:dyDescent="0.25">
      <c r="A94" s="252" t="s">
        <v>306</v>
      </c>
      <c r="B94" s="252" t="s">
        <v>486</v>
      </c>
      <c r="C94" s="253">
        <v>0</v>
      </c>
      <c r="D94" s="253">
        <v>0</v>
      </c>
      <c r="E94" s="254" t="str">
        <f t="shared" si="4"/>
        <v/>
      </c>
      <c r="F94" s="253">
        <v>0</v>
      </c>
      <c r="G94" s="253">
        <v>10.9994</v>
      </c>
      <c r="H94" s="254" t="str">
        <f t="shared" si="5"/>
        <v/>
      </c>
      <c r="I94" s="253">
        <v>0</v>
      </c>
      <c r="J94" s="254" t="str">
        <f t="shared" si="6"/>
        <v/>
      </c>
      <c r="K94" s="253">
        <v>0</v>
      </c>
      <c r="L94" s="253">
        <v>10.9994</v>
      </c>
      <c r="M94" s="254" t="str">
        <f t="shared" si="7"/>
        <v/>
      </c>
    </row>
    <row r="95" spans="1:13" x14ac:dyDescent="0.25">
      <c r="A95" s="252" t="s">
        <v>306</v>
      </c>
      <c r="B95" s="252" t="s">
        <v>469</v>
      </c>
      <c r="C95" s="253">
        <v>0</v>
      </c>
      <c r="D95" s="253">
        <v>0</v>
      </c>
      <c r="E95" s="254" t="str">
        <f t="shared" si="4"/>
        <v/>
      </c>
      <c r="F95" s="253">
        <v>0</v>
      </c>
      <c r="G95" s="253">
        <v>0</v>
      </c>
      <c r="H95" s="254" t="str">
        <f t="shared" si="5"/>
        <v/>
      </c>
      <c r="I95" s="253">
        <v>0</v>
      </c>
      <c r="J95" s="254" t="str">
        <f t="shared" si="6"/>
        <v/>
      </c>
      <c r="K95" s="253">
        <v>0</v>
      </c>
      <c r="L95" s="253">
        <v>0</v>
      </c>
      <c r="M95" s="254" t="str">
        <f t="shared" si="7"/>
        <v/>
      </c>
    </row>
    <row r="96" spans="1:13" x14ac:dyDescent="0.25">
      <c r="A96" s="252" t="s">
        <v>306</v>
      </c>
      <c r="B96" s="252" t="s">
        <v>504</v>
      </c>
      <c r="C96" s="253">
        <v>0</v>
      </c>
      <c r="D96" s="253">
        <v>0</v>
      </c>
      <c r="E96" s="254" t="str">
        <f t="shared" si="4"/>
        <v/>
      </c>
      <c r="F96" s="253">
        <v>0</v>
      </c>
      <c r="G96" s="253">
        <v>0</v>
      </c>
      <c r="H96" s="254" t="str">
        <f t="shared" si="5"/>
        <v/>
      </c>
      <c r="I96" s="253">
        <v>0</v>
      </c>
      <c r="J96" s="254" t="str">
        <f t="shared" si="6"/>
        <v/>
      </c>
      <c r="K96" s="253">
        <v>0</v>
      </c>
      <c r="L96" s="253">
        <v>0</v>
      </c>
      <c r="M96" s="254" t="str">
        <f t="shared" si="7"/>
        <v/>
      </c>
    </row>
    <row r="97" spans="1:13" x14ac:dyDescent="0.25">
      <c r="A97" s="252" t="s">
        <v>306</v>
      </c>
      <c r="B97" s="252" t="s">
        <v>438</v>
      </c>
      <c r="C97" s="253">
        <v>0</v>
      </c>
      <c r="D97" s="253">
        <v>0</v>
      </c>
      <c r="E97" s="254" t="str">
        <f t="shared" si="4"/>
        <v/>
      </c>
      <c r="F97" s="253">
        <v>1417.4508900000001</v>
      </c>
      <c r="G97" s="253">
        <v>607.92501000000004</v>
      </c>
      <c r="H97" s="254">
        <f t="shared" si="5"/>
        <v>-0.57111388176559674</v>
      </c>
      <c r="I97" s="253">
        <v>743.24668999999994</v>
      </c>
      <c r="J97" s="254">
        <f t="shared" si="6"/>
        <v>-0.18206832512096338</v>
      </c>
      <c r="K97" s="253">
        <v>2025.03244</v>
      </c>
      <c r="L97" s="253">
        <v>2885.4994799999999</v>
      </c>
      <c r="M97" s="254">
        <f t="shared" si="7"/>
        <v>0.42491518802533368</v>
      </c>
    </row>
    <row r="98" spans="1:13" x14ac:dyDescent="0.25">
      <c r="A98" s="252" t="s">
        <v>306</v>
      </c>
      <c r="B98" s="252" t="s">
        <v>447</v>
      </c>
      <c r="C98" s="253">
        <v>0</v>
      </c>
      <c r="D98" s="253">
        <v>0</v>
      </c>
      <c r="E98" s="254" t="str">
        <f t="shared" si="4"/>
        <v/>
      </c>
      <c r="F98" s="253">
        <v>596.71010999999999</v>
      </c>
      <c r="G98" s="253">
        <v>20.78755</v>
      </c>
      <c r="H98" s="254">
        <f t="shared" si="5"/>
        <v>-0.96516306720528</v>
      </c>
      <c r="I98" s="253">
        <v>355.27136000000002</v>
      </c>
      <c r="J98" s="254">
        <f t="shared" si="6"/>
        <v>-0.94148824718097179</v>
      </c>
      <c r="K98" s="253">
        <v>2443.6608099999999</v>
      </c>
      <c r="L98" s="253">
        <v>1353.1645799999999</v>
      </c>
      <c r="M98" s="254">
        <f t="shared" si="7"/>
        <v>-0.44625515355381917</v>
      </c>
    </row>
    <row r="99" spans="1:13" x14ac:dyDescent="0.25">
      <c r="A99" s="252" t="s">
        <v>306</v>
      </c>
      <c r="B99" s="252" t="s">
        <v>455</v>
      </c>
      <c r="C99" s="253">
        <v>0</v>
      </c>
      <c r="D99" s="253">
        <v>0</v>
      </c>
      <c r="E99" s="254" t="str">
        <f t="shared" si="4"/>
        <v/>
      </c>
      <c r="F99" s="253">
        <v>0</v>
      </c>
      <c r="G99" s="253">
        <v>0</v>
      </c>
      <c r="H99" s="254" t="str">
        <f t="shared" si="5"/>
        <v/>
      </c>
      <c r="I99" s="253">
        <v>0</v>
      </c>
      <c r="J99" s="254" t="str">
        <f t="shared" si="6"/>
        <v/>
      </c>
      <c r="K99" s="253">
        <v>0</v>
      </c>
      <c r="L99" s="253">
        <v>0</v>
      </c>
      <c r="M99" s="254" t="str">
        <f t="shared" si="7"/>
        <v/>
      </c>
    </row>
    <row r="100" spans="1:13" x14ac:dyDescent="0.25">
      <c r="A100" s="252" t="s">
        <v>306</v>
      </c>
      <c r="B100" s="252" t="s">
        <v>452</v>
      </c>
      <c r="C100" s="253">
        <v>0</v>
      </c>
      <c r="D100" s="253">
        <v>0</v>
      </c>
      <c r="E100" s="254" t="str">
        <f t="shared" si="4"/>
        <v/>
      </c>
      <c r="F100" s="253">
        <v>0</v>
      </c>
      <c r="G100" s="253">
        <v>0</v>
      </c>
      <c r="H100" s="254" t="str">
        <f t="shared" si="5"/>
        <v/>
      </c>
      <c r="I100" s="253">
        <v>0</v>
      </c>
      <c r="J100" s="254" t="str">
        <f t="shared" si="6"/>
        <v/>
      </c>
      <c r="K100" s="253">
        <v>0</v>
      </c>
      <c r="L100" s="253">
        <v>4.2</v>
      </c>
      <c r="M100" s="254" t="str">
        <f t="shared" si="7"/>
        <v/>
      </c>
    </row>
    <row r="101" spans="1:13" x14ac:dyDescent="0.25">
      <c r="A101" s="252" t="s">
        <v>306</v>
      </c>
      <c r="B101" s="252" t="s">
        <v>479</v>
      </c>
      <c r="C101" s="253">
        <v>0</v>
      </c>
      <c r="D101" s="253">
        <v>0</v>
      </c>
      <c r="E101" s="254" t="str">
        <f t="shared" si="4"/>
        <v/>
      </c>
      <c r="F101" s="253">
        <v>0</v>
      </c>
      <c r="G101" s="253">
        <v>0</v>
      </c>
      <c r="H101" s="254" t="str">
        <f t="shared" si="5"/>
        <v/>
      </c>
      <c r="I101" s="253">
        <v>0</v>
      </c>
      <c r="J101" s="254" t="str">
        <f t="shared" si="6"/>
        <v/>
      </c>
      <c r="K101" s="253">
        <v>0</v>
      </c>
      <c r="L101" s="253">
        <v>0</v>
      </c>
      <c r="M101" s="254" t="str">
        <f t="shared" si="7"/>
        <v/>
      </c>
    </row>
    <row r="102" spans="1:13" x14ac:dyDescent="0.25">
      <c r="A102" s="252" t="s">
        <v>306</v>
      </c>
      <c r="B102" s="252" t="s">
        <v>436</v>
      </c>
      <c r="C102" s="253">
        <v>0</v>
      </c>
      <c r="D102" s="253">
        <v>0</v>
      </c>
      <c r="E102" s="254" t="str">
        <f t="shared" si="4"/>
        <v/>
      </c>
      <c r="F102" s="253">
        <v>398.00270999999998</v>
      </c>
      <c r="G102" s="253">
        <v>127.56681</v>
      </c>
      <c r="H102" s="254">
        <f t="shared" si="5"/>
        <v>-0.67948255930217161</v>
      </c>
      <c r="I102" s="253">
        <v>222.31926000000001</v>
      </c>
      <c r="J102" s="254">
        <f t="shared" si="6"/>
        <v>-0.42619991628255693</v>
      </c>
      <c r="K102" s="253">
        <v>888.37014999999997</v>
      </c>
      <c r="L102" s="253">
        <v>733.81386999999995</v>
      </c>
      <c r="M102" s="254">
        <f t="shared" si="7"/>
        <v>-0.17397734491641803</v>
      </c>
    </row>
    <row r="103" spans="1:13" x14ac:dyDescent="0.25">
      <c r="A103" s="252" t="s">
        <v>306</v>
      </c>
      <c r="B103" s="252" t="s">
        <v>487</v>
      </c>
      <c r="C103" s="253">
        <v>0</v>
      </c>
      <c r="D103" s="253">
        <v>0</v>
      </c>
      <c r="E103" s="254" t="str">
        <f t="shared" si="4"/>
        <v/>
      </c>
      <c r="F103" s="253">
        <v>0</v>
      </c>
      <c r="G103" s="253">
        <v>0</v>
      </c>
      <c r="H103" s="254" t="str">
        <f t="shared" si="5"/>
        <v/>
      </c>
      <c r="I103" s="253">
        <v>85.161900000000003</v>
      </c>
      <c r="J103" s="254">
        <f t="shared" si="6"/>
        <v>-1</v>
      </c>
      <c r="K103" s="253">
        <v>0</v>
      </c>
      <c r="L103" s="253">
        <v>169.96629999999999</v>
      </c>
      <c r="M103" s="254" t="str">
        <f t="shared" si="7"/>
        <v/>
      </c>
    </row>
    <row r="104" spans="1:13" x14ac:dyDescent="0.25">
      <c r="A104" s="252" t="s">
        <v>306</v>
      </c>
      <c r="B104" s="252" t="s">
        <v>463</v>
      </c>
      <c r="C104" s="253">
        <v>0</v>
      </c>
      <c r="D104" s="253">
        <v>0</v>
      </c>
      <c r="E104" s="254" t="str">
        <f t="shared" si="4"/>
        <v/>
      </c>
      <c r="F104" s="253">
        <v>0</v>
      </c>
      <c r="G104" s="253">
        <v>0</v>
      </c>
      <c r="H104" s="254" t="str">
        <f t="shared" si="5"/>
        <v/>
      </c>
      <c r="I104" s="253">
        <v>0</v>
      </c>
      <c r="J104" s="254" t="str">
        <f t="shared" si="6"/>
        <v/>
      </c>
      <c r="K104" s="253">
        <v>0</v>
      </c>
      <c r="L104" s="253">
        <v>0</v>
      </c>
      <c r="M104" s="254" t="str">
        <f t="shared" si="7"/>
        <v/>
      </c>
    </row>
    <row r="105" spans="1:13" x14ac:dyDescent="0.25">
      <c r="A105" s="252" t="s">
        <v>306</v>
      </c>
      <c r="B105" s="252" t="s">
        <v>457</v>
      </c>
      <c r="C105" s="253">
        <v>0</v>
      </c>
      <c r="D105" s="253">
        <v>0</v>
      </c>
      <c r="E105" s="254" t="str">
        <f t="shared" si="4"/>
        <v/>
      </c>
      <c r="F105" s="253">
        <v>12.40123</v>
      </c>
      <c r="G105" s="253">
        <v>1133.1151500000001</v>
      </c>
      <c r="H105" s="254">
        <f t="shared" si="5"/>
        <v>90.371190599642134</v>
      </c>
      <c r="I105" s="253">
        <v>490.90203000000002</v>
      </c>
      <c r="J105" s="254">
        <f t="shared" si="6"/>
        <v>1.3082307278297463</v>
      </c>
      <c r="K105" s="253">
        <v>612.05547000000001</v>
      </c>
      <c r="L105" s="253">
        <v>2264.7861899999998</v>
      </c>
      <c r="M105" s="254">
        <f t="shared" si="7"/>
        <v>2.7002956447721966</v>
      </c>
    </row>
    <row r="106" spans="1:13" x14ac:dyDescent="0.25">
      <c r="A106" s="252" t="s">
        <v>306</v>
      </c>
      <c r="B106" s="252" t="s">
        <v>442</v>
      </c>
      <c r="C106" s="253">
        <v>0</v>
      </c>
      <c r="D106" s="253">
        <v>0</v>
      </c>
      <c r="E106" s="254" t="str">
        <f t="shared" si="4"/>
        <v/>
      </c>
      <c r="F106" s="253">
        <v>65.454999999999998</v>
      </c>
      <c r="G106" s="253">
        <v>56.533720000000002</v>
      </c>
      <c r="H106" s="254">
        <f t="shared" si="5"/>
        <v>-0.13629638683064693</v>
      </c>
      <c r="I106" s="253">
        <v>1.08</v>
      </c>
      <c r="J106" s="254">
        <f t="shared" si="6"/>
        <v>51.346037037037036</v>
      </c>
      <c r="K106" s="253">
        <v>131.97</v>
      </c>
      <c r="L106" s="253">
        <v>89.685490000000001</v>
      </c>
      <c r="M106" s="254">
        <f t="shared" si="7"/>
        <v>-0.32041001742820341</v>
      </c>
    </row>
    <row r="107" spans="1:13" x14ac:dyDescent="0.25">
      <c r="A107" s="252" t="s">
        <v>306</v>
      </c>
      <c r="B107" s="252" t="s">
        <v>474</v>
      </c>
      <c r="C107" s="253">
        <v>0</v>
      </c>
      <c r="D107" s="253">
        <v>0</v>
      </c>
      <c r="E107" s="254" t="str">
        <f t="shared" si="4"/>
        <v/>
      </c>
      <c r="F107" s="253">
        <v>15.7972</v>
      </c>
      <c r="G107" s="253">
        <v>0</v>
      </c>
      <c r="H107" s="254">
        <f t="shared" si="5"/>
        <v>-1</v>
      </c>
      <c r="I107" s="253">
        <v>29.038399999999999</v>
      </c>
      <c r="J107" s="254">
        <f t="shared" si="6"/>
        <v>-1</v>
      </c>
      <c r="K107" s="253">
        <v>21.2242</v>
      </c>
      <c r="L107" s="253">
        <v>78.980450000000005</v>
      </c>
      <c r="M107" s="254">
        <f t="shared" si="7"/>
        <v>2.7212450881540886</v>
      </c>
    </row>
    <row r="108" spans="1:13" x14ac:dyDescent="0.25">
      <c r="A108" s="252" t="s">
        <v>306</v>
      </c>
      <c r="B108" s="252" t="s">
        <v>460</v>
      </c>
      <c r="C108" s="253">
        <v>0</v>
      </c>
      <c r="D108" s="253">
        <v>0</v>
      </c>
      <c r="E108" s="254" t="str">
        <f t="shared" si="4"/>
        <v/>
      </c>
      <c r="F108" s="253">
        <v>153.42697999999999</v>
      </c>
      <c r="G108" s="253">
        <v>0</v>
      </c>
      <c r="H108" s="254">
        <f t="shared" si="5"/>
        <v>-1</v>
      </c>
      <c r="I108" s="253">
        <v>0</v>
      </c>
      <c r="J108" s="254" t="str">
        <f t="shared" si="6"/>
        <v/>
      </c>
      <c r="K108" s="253">
        <v>153.42697999999999</v>
      </c>
      <c r="L108" s="253">
        <v>0</v>
      </c>
      <c r="M108" s="254">
        <f t="shared" si="7"/>
        <v>-1</v>
      </c>
    </row>
    <row r="109" spans="1:13" x14ac:dyDescent="0.25">
      <c r="A109" s="252" t="s">
        <v>306</v>
      </c>
      <c r="B109" s="252" t="s">
        <v>502</v>
      </c>
      <c r="C109" s="253">
        <v>0</v>
      </c>
      <c r="D109" s="253">
        <v>0</v>
      </c>
      <c r="E109" s="254" t="str">
        <f t="shared" si="4"/>
        <v/>
      </c>
      <c r="F109" s="253">
        <v>0</v>
      </c>
      <c r="G109" s="253">
        <v>0</v>
      </c>
      <c r="H109" s="254" t="str">
        <f t="shared" si="5"/>
        <v/>
      </c>
      <c r="I109" s="253">
        <v>0</v>
      </c>
      <c r="J109" s="254" t="str">
        <f t="shared" si="6"/>
        <v/>
      </c>
      <c r="K109" s="253">
        <v>0</v>
      </c>
      <c r="L109" s="253">
        <v>0</v>
      </c>
      <c r="M109" s="254" t="str">
        <f t="shared" si="7"/>
        <v/>
      </c>
    </row>
    <row r="110" spans="1:13" x14ac:dyDescent="0.25">
      <c r="A110" s="252" t="s">
        <v>306</v>
      </c>
      <c r="B110" s="252" t="s">
        <v>450</v>
      </c>
      <c r="C110" s="253">
        <v>0</v>
      </c>
      <c r="D110" s="253">
        <v>0</v>
      </c>
      <c r="E110" s="254" t="str">
        <f t="shared" si="4"/>
        <v/>
      </c>
      <c r="F110" s="253">
        <v>0</v>
      </c>
      <c r="G110" s="253">
        <v>0</v>
      </c>
      <c r="H110" s="254" t="str">
        <f t="shared" si="5"/>
        <v/>
      </c>
      <c r="I110" s="253">
        <v>0</v>
      </c>
      <c r="J110" s="254" t="str">
        <f t="shared" si="6"/>
        <v/>
      </c>
      <c r="K110" s="253">
        <v>69.8643</v>
      </c>
      <c r="L110" s="253">
        <v>25.647600000000001</v>
      </c>
      <c r="M110" s="254">
        <f t="shared" si="7"/>
        <v>-0.63289405318596192</v>
      </c>
    </row>
    <row r="111" spans="1:13" x14ac:dyDescent="0.25">
      <c r="A111" s="252" t="s">
        <v>306</v>
      </c>
      <c r="B111" s="252" t="s">
        <v>439</v>
      </c>
      <c r="C111" s="253">
        <v>0</v>
      </c>
      <c r="D111" s="253">
        <v>0</v>
      </c>
      <c r="E111" s="254" t="str">
        <f t="shared" si="4"/>
        <v/>
      </c>
      <c r="F111" s="253">
        <v>2795.8364000000001</v>
      </c>
      <c r="G111" s="253">
        <v>1315.44191</v>
      </c>
      <c r="H111" s="254">
        <f t="shared" si="5"/>
        <v>-0.52949968388708291</v>
      </c>
      <c r="I111" s="253">
        <v>579.22013000000004</v>
      </c>
      <c r="J111" s="254">
        <f t="shared" si="6"/>
        <v>1.2710569641286464</v>
      </c>
      <c r="K111" s="253">
        <v>11022.25275</v>
      </c>
      <c r="L111" s="253">
        <v>12167.429239999999</v>
      </c>
      <c r="M111" s="254">
        <f t="shared" si="7"/>
        <v>0.10389677282622656</v>
      </c>
    </row>
    <row r="112" spans="1:13" x14ac:dyDescent="0.25">
      <c r="A112" s="252" t="s">
        <v>306</v>
      </c>
      <c r="B112" s="252" t="s">
        <v>448</v>
      </c>
      <c r="C112" s="253">
        <v>0</v>
      </c>
      <c r="D112" s="253">
        <v>0</v>
      </c>
      <c r="E112" s="254" t="str">
        <f t="shared" si="4"/>
        <v/>
      </c>
      <c r="F112" s="253">
        <v>0</v>
      </c>
      <c r="G112" s="253">
        <v>5.0968200000000001</v>
      </c>
      <c r="H112" s="254" t="str">
        <f t="shared" si="5"/>
        <v/>
      </c>
      <c r="I112" s="253">
        <v>61.328330000000001</v>
      </c>
      <c r="J112" s="254">
        <f t="shared" si="6"/>
        <v>-0.91689289436056709</v>
      </c>
      <c r="K112" s="253">
        <v>53</v>
      </c>
      <c r="L112" s="253">
        <v>71.833849999999998</v>
      </c>
      <c r="M112" s="254">
        <f t="shared" si="7"/>
        <v>0.35535566037735844</v>
      </c>
    </row>
    <row r="113" spans="1:13" x14ac:dyDescent="0.25">
      <c r="A113" s="252" t="s">
        <v>306</v>
      </c>
      <c r="B113" s="252" t="s">
        <v>492</v>
      </c>
      <c r="C113" s="253">
        <v>0</v>
      </c>
      <c r="D113" s="253">
        <v>0</v>
      </c>
      <c r="E113" s="254" t="str">
        <f t="shared" si="4"/>
        <v/>
      </c>
      <c r="F113" s="253">
        <v>0</v>
      </c>
      <c r="G113" s="253">
        <v>391.1533</v>
      </c>
      <c r="H113" s="254" t="str">
        <f t="shared" si="5"/>
        <v/>
      </c>
      <c r="I113" s="253">
        <v>297.33013999999997</v>
      </c>
      <c r="J113" s="254">
        <f t="shared" si="6"/>
        <v>0.315552133396231</v>
      </c>
      <c r="K113" s="253">
        <v>28.150120000000001</v>
      </c>
      <c r="L113" s="253">
        <v>1750.22938</v>
      </c>
      <c r="M113" s="254">
        <f t="shared" si="7"/>
        <v>61.174846146304169</v>
      </c>
    </row>
    <row r="114" spans="1:13" x14ac:dyDescent="0.25">
      <c r="A114" s="252" t="s">
        <v>306</v>
      </c>
      <c r="B114" s="252" t="s">
        <v>462</v>
      </c>
      <c r="C114" s="253">
        <v>0</v>
      </c>
      <c r="D114" s="253">
        <v>0</v>
      </c>
      <c r="E114" s="254" t="str">
        <f t="shared" si="4"/>
        <v/>
      </c>
      <c r="F114" s="253">
        <v>0</v>
      </c>
      <c r="G114" s="253">
        <v>0</v>
      </c>
      <c r="H114" s="254" t="str">
        <f t="shared" si="5"/>
        <v/>
      </c>
      <c r="I114" s="253">
        <v>25</v>
      </c>
      <c r="J114" s="254">
        <f t="shared" si="6"/>
        <v>-1</v>
      </c>
      <c r="K114" s="253">
        <v>64.79974</v>
      </c>
      <c r="L114" s="253">
        <v>25</v>
      </c>
      <c r="M114" s="254">
        <f t="shared" si="7"/>
        <v>-0.61419598288511645</v>
      </c>
    </row>
    <row r="115" spans="1:13" x14ac:dyDescent="0.25">
      <c r="A115" s="252" t="s">
        <v>306</v>
      </c>
      <c r="B115" s="252" t="s">
        <v>434</v>
      </c>
      <c r="C115" s="253">
        <v>43.51585</v>
      </c>
      <c r="D115" s="253">
        <v>0</v>
      </c>
      <c r="E115" s="254">
        <f t="shared" si="4"/>
        <v>-1</v>
      </c>
      <c r="F115" s="253">
        <v>9214.8282099999997</v>
      </c>
      <c r="G115" s="253">
        <v>7554.9139699999996</v>
      </c>
      <c r="H115" s="254">
        <f t="shared" si="5"/>
        <v>-0.18013512592656356</v>
      </c>
      <c r="I115" s="253">
        <v>8166.9405999999999</v>
      </c>
      <c r="J115" s="254">
        <f t="shared" si="6"/>
        <v>-7.4939522640828371E-2</v>
      </c>
      <c r="K115" s="253">
        <v>32295.185140000001</v>
      </c>
      <c r="L115" s="253">
        <v>30828.52317</v>
      </c>
      <c r="M115" s="254">
        <f t="shared" si="7"/>
        <v>-4.5414261093163044E-2</v>
      </c>
    </row>
    <row r="116" spans="1:13" x14ac:dyDescent="0.25">
      <c r="A116" s="252" t="s">
        <v>306</v>
      </c>
      <c r="B116" s="252" t="s">
        <v>437</v>
      </c>
      <c r="C116" s="253">
        <v>0</v>
      </c>
      <c r="D116" s="253">
        <v>0</v>
      </c>
      <c r="E116" s="254" t="str">
        <f t="shared" si="4"/>
        <v/>
      </c>
      <c r="F116" s="253">
        <v>682.07042000000001</v>
      </c>
      <c r="G116" s="253">
        <v>537.68871999999999</v>
      </c>
      <c r="H116" s="254">
        <f t="shared" si="5"/>
        <v>-0.21168151523122791</v>
      </c>
      <c r="I116" s="253">
        <v>643.75930000000005</v>
      </c>
      <c r="J116" s="254">
        <f t="shared" si="6"/>
        <v>-0.164767452679907</v>
      </c>
      <c r="K116" s="253">
        <v>1917.5167799999999</v>
      </c>
      <c r="L116" s="253">
        <v>2028.04081</v>
      </c>
      <c r="M116" s="254">
        <f t="shared" si="7"/>
        <v>5.7639146187810741E-2</v>
      </c>
    </row>
    <row r="117" spans="1:13" x14ac:dyDescent="0.25">
      <c r="A117" s="252" t="s">
        <v>306</v>
      </c>
      <c r="B117" s="252" t="s">
        <v>464</v>
      </c>
      <c r="C117" s="253">
        <v>0</v>
      </c>
      <c r="D117" s="253">
        <v>0</v>
      </c>
      <c r="E117" s="254" t="str">
        <f t="shared" si="4"/>
        <v/>
      </c>
      <c r="F117" s="253">
        <v>520.58000000000004</v>
      </c>
      <c r="G117" s="253">
        <v>270.83999999999997</v>
      </c>
      <c r="H117" s="254">
        <f t="shared" si="5"/>
        <v>-0.4797341426870031</v>
      </c>
      <c r="I117" s="253">
        <v>644.16</v>
      </c>
      <c r="J117" s="254">
        <f t="shared" si="6"/>
        <v>-0.57954545454545459</v>
      </c>
      <c r="K117" s="253">
        <v>1147.58</v>
      </c>
      <c r="L117" s="253">
        <v>2079</v>
      </c>
      <c r="M117" s="254">
        <f t="shared" si="7"/>
        <v>0.81163840429425416</v>
      </c>
    </row>
    <row r="118" spans="1:13" x14ac:dyDescent="0.25">
      <c r="A118" s="252" t="s">
        <v>306</v>
      </c>
      <c r="B118" s="252" t="s">
        <v>468</v>
      </c>
      <c r="C118" s="253">
        <v>0</v>
      </c>
      <c r="D118" s="253">
        <v>0</v>
      </c>
      <c r="E118" s="254" t="str">
        <f t="shared" si="4"/>
        <v/>
      </c>
      <c r="F118" s="253">
        <v>7.0066199999999998</v>
      </c>
      <c r="G118" s="253">
        <v>30.910499999999999</v>
      </c>
      <c r="H118" s="254">
        <f t="shared" si="5"/>
        <v>3.4116135882922149</v>
      </c>
      <c r="I118" s="253">
        <v>72.960250000000002</v>
      </c>
      <c r="J118" s="254">
        <f t="shared" si="6"/>
        <v>-0.57633780037760296</v>
      </c>
      <c r="K118" s="253">
        <v>7.0066199999999998</v>
      </c>
      <c r="L118" s="253">
        <v>143.85124999999999</v>
      </c>
      <c r="M118" s="254">
        <f t="shared" si="7"/>
        <v>19.53076233619063</v>
      </c>
    </row>
    <row r="119" spans="1:13" x14ac:dyDescent="0.25">
      <c r="A119" s="252" t="s">
        <v>306</v>
      </c>
      <c r="B119" s="252" t="s">
        <v>445</v>
      </c>
      <c r="C119" s="253">
        <v>0</v>
      </c>
      <c r="D119" s="253">
        <v>0</v>
      </c>
      <c r="E119" s="254" t="str">
        <f t="shared" si="4"/>
        <v/>
      </c>
      <c r="F119" s="253">
        <v>0</v>
      </c>
      <c r="G119" s="253">
        <v>186.3357</v>
      </c>
      <c r="H119" s="254" t="str">
        <f t="shared" si="5"/>
        <v/>
      </c>
      <c r="I119" s="253">
        <v>234.80053000000001</v>
      </c>
      <c r="J119" s="254">
        <f t="shared" si="6"/>
        <v>-0.20640852045776903</v>
      </c>
      <c r="K119" s="253">
        <v>140.92653000000001</v>
      </c>
      <c r="L119" s="253">
        <v>666.06177000000002</v>
      </c>
      <c r="M119" s="254">
        <f t="shared" si="7"/>
        <v>3.7263050470340815</v>
      </c>
    </row>
    <row r="120" spans="1:13" x14ac:dyDescent="0.25">
      <c r="A120" s="252" t="s">
        <v>306</v>
      </c>
      <c r="B120" s="252" t="s">
        <v>509</v>
      </c>
      <c r="C120" s="253">
        <v>0</v>
      </c>
      <c r="D120" s="253">
        <v>0</v>
      </c>
      <c r="E120" s="254" t="str">
        <f t="shared" si="4"/>
        <v/>
      </c>
      <c r="F120" s="253">
        <v>0</v>
      </c>
      <c r="G120" s="253">
        <v>0</v>
      </c>
      <c r="H120" s="254" t="str">
        <f t="shared" si="5"/>
        <v/>
      </c>
      <c r="I120" s="253">
        <v>0</v>
      </c>
      <c r="J120" s="254" t="str">
        <f t="shared" si="6"/>
        <v/>
      </c>
      <c r="K120" s="253">
        <v>0</v>
      </c>
      <c r="L120" s="253">
        <v>4.6883999999999997</v>
      </c>
      <c r="M120" s="254" t="str">
        <f t="shared" si="7"/>
        <v/>
      </c>
    </row>
    <row r="121" spans="1:13" x14ac:dyDescent="0.25">
      <c r="A121" s="252" t="s">
        <v>306</v>
      </c>
      <c r="B121" s="252" t="s">
        <v>478</v>
      </c>
      <c r="C121" s="253">
        <v>0</v>
      </c>
      <c r="D121" s="253">
        <v>0</v>
      </c>
      <c r="E121" s="254" t="str">
        <f t="shared" si="4"/>
        <v/>
      </c>
      <c r="F121" s="253">
        <v>0</v>
      </c>
      <c r="G121" s="253">
        <v>29.988</v>
      </c>
      <c r="H121" s="254" t="str">
        <f t="shared" si="5"/>
        <v/>
      </c>
      <c r="I121" s="253">
        <v>0</v>
      </c>
      <c r="J121" s="254" t="str">
        <f t="shared" si="6"/>
        <v/>
      </c>
      <c r="K121" s="253">
        <v>0</v>
      </c>
      <c r="L121" s="253">
        <v>29.988</v>
      </c>
      <c r="M121" s="254" t="str">
        <f t="shared" si="7"/>
        <v/>
      </c>
    </row>
    <row r="122" spans="1:13" x14ac:dyDescent="0.25">
      <c r="A122" s="252" t="s">
        <v>306</v>
      </c>
      <c r="B122" s="252" t="s">
        <v>472</v>
      </c>
      <c r="C122" s="253">
        <v>0</v>
      </c>
      <c r="D122" s="253">
        <v>0</v>
      </c>
      <c r="E122" s="254" t="str">
        <f t="shared" si="4"/>
        <v/>
      </c>
      <c r="F122" s="253">
        <v>87.512119999999996</v>
      </c>
      <c r="G122" s="253">
        <v>265.76803999999998</v>
      </c>
      <c r="H122" s="254">
        <f t="shared" si="5"/>
        <v>2.0369283706074084</v>
      </c>
      <c r="I122" s="253">
        <v>551.33578</v>
      </c>
      <c r="J122" s="254">
        <f t="shared" si="6"/>
        <v>-0.51795611741360226</v>
      </c>
      <c r="K122" s="253">
        <v>1117.6992499999999</v>
      </c>
      <c r="L122" s="253">
        <v>1295.9076299999999</v>
      </c>
      <c r="M122" s="254">
        <f t="shared" si="7"/>
        <v>0.15944215762871816</v>
      </c>
    </row>
    <row r="123" spans="1:13" x14ac:dyDescent="0.25">
      <c r="A123" s="252" t="s">
        <v>306</v>
      </c>
      <c r="B123" s="252" t="s">
        <v>435</v>
      </c>
      <c r="C123" s="253">
        <v>0</v>
      </c>
      <c r="D123" s="253">
        <v>0</v>
      </c>
      <c r="E123" s="254" t="str">
        <f t="shared" si="4"/>
        <v/>
      </c>
      <c r="F123" s="253">
        <v>399.96084999999999</v>
      </c>
      <c r="G123" s="253">
        <v>436.23662999999999</v>
      </c>
      <c r="H123" s="254">
        <f t="shared" si="5"/>
        <v>9.0698327098764686E-2</v>
      </c>
      <c r="I123" s="253">
        <v>220.98378</v>
      </c>
      <c r="J123" s="254">
        <f t="shared" si="6"/>
        <v>0.97406628667497674</v>
      </c>
      <c r="K123" s="253">
        <v>1315.48163</v>
      </c>
      <c r="L123" s="253">
        <v>1100.3223800000001</v>
      </c>
      <c r="M123" s="254">
        <f t="shared" si="7"/>
        <v>-0.16355929652928713</v>
      </c>
    </row>
    <row r="124" spans="1:13" x14ac:dyDescent="0.25">
      <c r="A124" s="252" t="s">
        <v>306</v>
      </c>
      <c r="B124" s="252" t="s">
        <v>443</v>
      </c>
      <c r="C124" s="253">
        <v>0</v>
      </c>
      <c r="D124" s="253">
        <v>0</v>
      </c>
      <c r="E124" s="254" t="str">
        <f t="shared" si="4"/>
        <v/>
      </c>
      <c r="F124" s="253">
        <v>49.238500000000002</v>
      </c>
      <c r="G124" s="253">
        <v>101.90759</v>
      </c>
      <c r="H124" s="254">
        <f t="shared" si="5"/>
        <v>1.0696729185495091</v>
      </c>
      <c r="I124" s="253">
        <v>467.35298999999998</v>
      </c>
      <c r="J124" s="254">
        <f t="shared" si="6"/>
        <v>-0.78194728143282022</v>
      </c>
      <c r="K124" s="253">
        <v>1099.44317</v>
      </c>
      <c r="L124" s="253">
        <v>1476.86097</v>
      </c>
      <c r="M124" s="254">
        <f t="shared" si="7"/>
        <v>0.34328086280257653</v>
      </c>
    </row>
    <row r="125" spans="1:13" x14ac:dyDescent="0.25">
      <c r="A125" s="252" t="s">
        <v>306</v>
      </c>
      <c r="B125" s="252" t="s">
        <v>466</v>
      </c>
      <c r="C125" s="253">
        <v>0</v>
      </c>
      <c r="D125" s="253">
        <v>0</v>
      </c>
      <c r="E125" s="254" t="str">
        <f t="shared" si="4"/>
        <v/>
      </c>
      <c r="F125" s="253">
        <v>0</v>
      </c>
      <c r="G125" s="253">
        <v>0</v>
      </c>
      <c r="H125" s="254" t="str">
        <f t="shared" si="5"/>
        <v/>
      </c>
      <c r="I125" s="253">
        <v>0</v>
      </c>
      <c r="J125" s="254" t="str">
        <f t="shared" si="6"/>
        <v/>
      </c>
      <c r="K125" s="253">
        <v>0</v>
      </c>
      <c r="L125" s="253">
        <v>0</v>
      </c>
      <c r="M125" s="254" t="str">
        <f t="shared" si="7"/>
        <v/>
      </c>
    </row>
    <row r="126" spans="1:13" x14ac:dyDescent="0.25">
      <c r="A126" s="252" t="s">
        <v>306</v>
      </c>
      <c r="B126" s="252" t="s">
        <v>441</v>
      </c>
      <c r="C126" s="253">
        <v>0</v>
      </c>
      <c r="D126" s="253">
        <v>0</v>
      </c>
      <c r="E126" s="254" t="str">
        <f t="shared" si="4"/>
        <v/>
      </c>
      <c r="F126" s="253">
        <v>1.59294</v>
      </c>
      <c r="G126" s="253">
        <v>0</v>
      </c>
      <c r="H126" s="254">
        <f t="shared" si="5"/>
        <v>-1</v>
      </c>
      <c r="I126" s="253">
        <v>0</v>
      </c>
      <c r="J126" s="254" t="str">
        <f t="shared" si="6"/>
        <v/>
      </c>
      <c r="K126" s="253">
        <v>2.8751600000000002</v>
      </c>
      <c r="L126" s="253">
        <v>356.62903</v>
      </c>
      <c r="M126" s="254">
        <f t="shared" si="7"/>
        <v>123.03797701693122</v>
      </c>
    </row>
    <row r="127" spans="1:13" x14ac:dyDescent="0.25">
      <c r="A127" s="252" t="s">
        <v>306</v>
      </c>
      <c r="B127" s="252" t="s">
        <v>458</v>
      </c>
      <c r="C127" s="253">
        <v>0</v>
      </c>
      <c r="D127" s="253">
        <v>0</v>
      </c>
      <c r="E127" s="254" t="str">
        <f t="shared" si="4"/>
        <v/>
      </c>
      <c r="F127" s="253">
        <v>1.56236</v>
      </c>
      <c r="G127" s="253">
        <v>0</v>
      </c>
      <c r="H127" s="254">
        <f t="shared" si="5"/>
        <v>-1</v>
      </c>
      <c r="I127" s="253">
        <v>0</v>
      </c>
      <c r="J127" s="254" t="str">
        <f t="shared" si="6"/>
        <v/>
      </c>
      <c r="K127" s="253">
        <v>3.2147100000000002</v>
      </c>
      <c r="L127" s="253">
        <v>0</v>
      </c>
      <c r="M127" s="254">
        <f t="shared" si="7"/>
        <v>-1</v>
      </c>
    </row>
    <row r="128" spans="1:13" x14ac:dyDescent="0.25">
      <c r="A128" s="252" t="s">
        <v>306</v>
      </c>
      <c r="B128" s="252" t="s">
        <v>444</v>
      </c>
      <c r="C128" s="253">
        <v>67.400000000000006</v>
      </c>
      <c r="D128" s="253">
        <v>0</v>
      </c>
      <c r="E128" s="254">
        <f t="shared" si="4"/>
        <v>-1</v>
      </c>
      <c r="F128" s="253">
        <v>3579.0237699999998</v>
      </c>
      <c r="G128" s="253">
        <v>4511.0111399999996</v>
      </c>
      <c r="H128" s="254">
        <f t="shared" si="5"/>
        <v>0.26040267678915141</v>
      </c>
      <c r="I128" s="253">
        <v>0</v>
      </c>
      <c r="J128" s="254" t="str">
        <f t="shared" si="6"/>
        <v/>
      </c>
      <c r="K128" s="253">
        <v>32155.068619999998</v>
      </c>
      <c r="L128" s="253">
        <v>4511.0111399999996</v>
      </c>
      <c r="M128" s="254">
        <f t="shared" si="7"/>
        <v>-0.85971072886486666</v>
      </c>
    </row>
    <row r="129" spans="1:13" x14ac:dyDescent="0.25">
      <c r="A129" s="252" t="s">
        <v>306</v>
      </c>
      <c r="B129" s="252" t="s">
        <v>456</v>
      </c>
      <c r="C129" s="253">
        <v>0</v>
      </c>
      <c r="D129" s="253">
        <v>0</v>
      </c>
      <c r="E129" s="254" t="str">
        <f t="shared" si="4"/>
        <v/>
      </c>
      <c r="F129" s="253">
        <v>0</v>
      </c>
      <c r="G129" s="253">
        <v>0</v>
      </c>
      <c r="H129" s="254" t="str">
        <f t="shared" si="5"/>
        <v/>
      </c>
      <c r="I129" s="253">
        <v>0</v>
      </c>
      <c r="J129" s="254" t="str">
        <f t="shared" si="6"/>
        <v/>
      </c>
      <c r="K129" s="253">
        <v>29.081689999999998</v>
      </c>
      <c r="L129" s="253">
        <v>0</v>
      </c>
      <c r="M129" s="254">
        <f t="shared" si="7"/>
        <v>-1</v>
      </c>
    </row>
    <row r="130" spans="1:13" x14ac:dyDescent="0.25">
      <c r="A130" s="252" t="s">
        <v>306</v>
      </c>
      <c r="B130" s="252" t="s">
        <v>485</v>
      </c>
      <c r="C130" s="253">
        <v>0</v>
      </c>
      <c r="D130" s="253">
        <v>0</v>
      </c>
      <c r="E130" s="254" t="str">
        <f t="shared" si="4"/>
        <v/>
      </c>
      <c r="F130" s="253">
        <v>0</v>
      </c>
      <c r="G130" s="253">
        <v>0</v>
      </c>
      <c r="H130" s="254" t="str">
        <f t="shared" si="5"/>
        <v/>
      </c>
      <c r="I130" s="253">
        <v>0</v>
      </c>
      <c r="J130" s="254" t="str">
        <f t="shared" si="6"/>
        <v/>
      </c>
      <c r="K130" s="253">
        <v>288.33749999999998</v>
      </c>
      <c r="L130" s="253">
        <v>0</v>
      </c>
      <c r="M130" s="254">
        <f t="shared" si="7"/>
        <v>-1</v>
      </c>
    </row>
    <row r="131" spans="1:13" x14ac:dyDescent="0.25">
      <c r="A131" s="252" t="s">
        <v>306</v>
      </c>
      <c r="B131" s="252" t="s">
        <v>470</v>
      </c>
      <c r="C131" s="253">
        <v>0</v>
      </c>
      <c r="D131" s="253">
        <v>0</v>
      </c>
      <c r="E131" s="254" t="str">
        <f t="shared" si="4"/>
        <v/>
      </c>
      <c r="F131" s="253">
        <v>0</v>
      </c>
      <c r="G131" s="253">
        <v>0</v>
      </c>
      <c r="H131" s="254" t="str">
        <f t="shared" si="5"/>
        <v/>
      </c>
      <c r="I131" s="253">
        <v>0</v>
      </c>
      <c r="J131" s="254" t="str">
        <f t="shared" si="6"/>
        <v/>
      </c>
      <c r="K131" s="253">
        <v>0</v>
      </c>
      <c r="L131" s="253">
        <v>0</v>
      </c>
      <c r="M131" s="254" t="str">
        <f t="shared" si="7"/>
        <v/>
      </c>
    </row>
    <row r="132" spans="1:13" x14ac:dyDescent="0.25">
      <c r="A132" s="252" t="s">
        <v>306</v>
      </c>
      <c r="B132" s="252" t="s">
        <v>482</v>
      </c>
      <c r="C132" s="253">
        <v>0</v>
      </c>
      <c r="D132" s="253">
        <v>0</v>
      </c>
      <c r="E132" s="254" t="str">
        <f t="shared" si="4"/>
        <v/>
      </c>
      <c r="F132" s="253">
        <v>0</v>
      </c>
      <c r="G132" s="253">
        <v>0</v>
      </c>
      <c r="H132" s="254" t="str">
        <f t="shared" si="5"/>
        <v/>
      </c>
      <c r="I132" s="253">
        <v>0</v>
      </c>
      <c r="J132" s="254" t="str">
        <f t="shared" si="6"/>
        <v/>
      </c>
      <c r="K132" s="253">
        <v>284</v>
      </c>
      <c r="L132" s="253">
        <v>0</v>
      </c>
      <c r="M132" s="254">
        <f t="shared" si="7"/>
        <v>-1</v>
      </c>
    </row>
    <row r="133" spans="1:13" x14ac:dyDescent="0.25">
      <c r="A133" s="252" t="s">
        <v>306</v>
      </c>
      <c r="B133" s="252" t="s">
        <v>480</v>
      </c>
      <c r="C133" s="253">
        <v>0</v>
      </c>
      <c r="D133" s="253">
        <v>0</v>
      </c>
      <c r="E133" s="254" t="str">
        <f t="shared" ref="E133:E196" si="8">IF(C133=0,"",(D133/C133-1))</f>
        <v/>
      </c>
      <c r="F133" s="253">
        <v>0</v>
      </c>
      <c r="G133" s="253">
        <v>0</v>
      </c>
      <c r="H133" s="254" t="str">
        <f t="shared" ref="H133:H196" si="9">IF(F133=0,"",(G133/F133-1))</f>
        <v/>
      </c>
      <c r="I133" s="253">
        <v>0</v>
      </c>
      <c r="J133" s="254" t="str">
        <f t="shared" ref="J133:J196" si="10">IF(I133=0,"",(G133/I133-1))</f>
        <v/>
      </c>
      <c r="K133" s="253">
        <v>0</v>
      </c>
      <c r="L133" s="253">
        <v>0</v>
      </c>
      <c r="M133" s="254" t="str">
        <f t="shared" ref="M133:M196" si="11">IF(K133=0,"",(L133/K133-1))</f>
        <v/>
      </c>
    </row>
    <row r="134" spans="1:13" x14ac:dyDescent="0.25">
      <c r="A134" s="252" t="s">
        <v>306</v>
      </c>
      <c r="B134" s="252" t="s">
        <v>440</v>
      </c>
      <c r="C134" s="253">
        <v>0</v>
      </c>
      <c r="D134" s="253">
        <v>0</v>
      </c>
      <c r="E134" s="254" t="str">
        <f t="shared" si="8"/>
        <v/>
      </c>
      <c r="F134" s="253">
        <v>35.331499999999998</v>
      </c>
      <c r="G134" s="253">
        <v>258.02956</v>
      </c>
      <c r="H134" s="254">
        <f t="shared" si="9"/>
        <v>6.3031023307813143</v>
      </c>
      <c r="I134" s="253">
        <v>90.468119999999999</v>
      </c>
      <c r="J134" s="254">
        <f t="shared" si="10"/>
        <v>1.8521600758366596</v>
      </c>
      <c r="K134" s="253">
        <v>179.31810999999999</v>
      </c>
      <c r="L134" s="253">
        <v>422.79381999999998</v>
      </c>
      <c r="M134" s="254">
        <f t="shared" si="11"/>
        <v>1.357786505780147</v>
      </c>
    </row>
    <row r="135" spans="1:13" x14ac:dyDescent="0.25">
      <c r="A135" s="252" t="s">
        <v>306</v>
      </c>
      <c r="B135" s="252" t="s">
        <v>453</v>
      </c>
      <c r="C135" s="253">
        <v>0</v>
      </c>
      <c r="D135" s="253">
        <v>0</v>
      </c>
      <c r="E135" s="254" t="str">
        <f t="shared" si="8"/>
        <v/>
      </c>
      <c r="F135" s="253">
        <v>12.1485</v>
      </c>
      <c r="G135" s="253">
        <v>444.74844999999999</v>
      </c>
      <c r="H135" s="254">
        <f t="shared" si="9"/>
        <v>35.609330370004528</v>
      </c>
      <c r="I135" s="253">
        <v>836.44205999999997</v>
      </c>
      <c r="J135" s="254">
        <f t="shared" si="10"/>
        <v>-0.46828540640340344</v>
      </c>
      <c r="K135" s="253">
        <v>12.1485</v>
      </c>
      <c r="L135" s="253">
        <v>2630.8905100000002</v>
      </c>
      <c r="M135" s="254">
        <f t="shared" si="11"/>
        <v>215.56093427172081</v>
      </c>
    </row>
    <row r="136" spans="1:13" x14ac:dyDescent="0.25">
      <c r="A136" s="252" t="s">
        <v>306</v>
      </c>
      <c r="B136" s="252" t="s">
        <v>498</v>
      </c>
      <c r="C136" s="253">
        <v>0</v>
      </c>
      <c r="D136" s="253">
        <v>0</v>
      </c>
      <c r="E136" s="254" t="str">
        <f t="shared" si="8"/>
        <v/>
      </c>
      <c r="F136" s="253">
        <v>0</v>
      </c>
      <c r="G136" s="253">
        <v>0</v>
      </c>
      <c r="H136" s="254" t="str">
        <f t="shared" si="9"/>
        <v/>
      </c>
      <c r="I136" s="253">
        <v>0</v>
      </c>
      <c r="J136" s="254" t="str">
        <f t="shared" si="10"/>
        <v/>
      </c>
      <c r="K136" s="253">
        <v>0</v>
      </c>
      <c r="L136" s="253">
        <v>0</v>
      </c>
      <c r="M136" s="254" t="str">
        <f t="shared" si="11"/>
        <v/>
      </c>
    </row>
    <row r="137" spans="1:13" x14ac:dyDescent="0.25">
      <c r="A137" s="252" t="s">
        <v>306</v>
      </c>
      <c r="B137" s="252" t="s">
        <v>488</v>
      </c>
      <c r="C137" s="253">
        <v>0</v>
      </c>
      <c r="D137" s="253">
        <v>0</v>
      </c>
      <c r="E137" s="254" t="str">
        <f t="shared" si="8"/>
        <v/>
      </c>
      <c r="F137" s="253">
        <v>0</v>
      </c>
      <c r="G137" s="253">
        <v>0</v>
      </c>
      <c r="H137" s="254" t="str">
        <f t="shared" si="9"/>
        <v/>
      </c>
      <c r="I137" s="253">
        <v>0</v>
      </c>
      <c r="J137" s="254" t="str">
        <f t="shared" si="10"/>
        <v/>
      </c>
      <c r="K137" s="253">
        <v>0</v>
      </c>
      <c r="L137" s="253">
        <v>0</v>
      </c>
      <c r="M137" s="254" t="str">
        <f t="shared" si="11"/>
        <v/>
      </c>
    </row>
    <row r="138" spans="1:13" x14ac:dyDescent="0.25">
      <c r="A138" s="252" t="s">
        <v>306</v>
      </c>
      <c r="B138" s="252" t="s">
        <v>475</v>
      </c>
      <c r="C138" s="253">
        <v>0</v>
      </c>
      <c r="D138" s="253">
        <v>0</v>
      </c>
      <c r="E138" s="254" t="str">
        <f t="shared" si="8"/>
        <v/>
      </c>
      <c r="F138" s="253">
        <v>10.94664</v>
      </c>
      <c r="G138" s="253">
        <v>0</v>
      </c>
      <c r="H138" s="254">
        <f t="shared" si="9"/>
        <v>-1</v>
      </c>
      <c r="I138" s="253">
        <v>213.92776000000001</v>
      </c>
      <c r="J138" s="254">
        <f t="shared" si="10"/>
        <v>-1</v>
      </c>
      <c r="K138" s="253">
        <v>52.446640000000002</v>
      </c>
      <c r="L138" s="253">
        <v>302.07515000000001</v>
      </c>
      <c r="M138" s="254">
        <f t="shared" si="11"/>
        <v>4.759666396169516</v>
      </c>
    </row>
    <row r="139" spans="1:13" x14ac:dyDescent="0.25">
      <c r="A139" s="252" t="s">
        <v>306</v>
      </c>
      <c r="B139" s="252" t="s">
        <v>459</v>
      </c>
      <c r="C139" s="253">
        <v>0</v>
      </c>
      <c r="D139" s="253">
        <v>0</v>
      </c>
      <c r="E139" s="254" t="str">
        <f t="shared" si="8"/>
        <v/>
      </c>
      <c r="F139" s="253">
        <v>3.2480699999999998</v>
      </c>
      <c r="G139" s="253">
        <v>0</v>
      </c>
      <c r="H139" s="254">
        <f t="shared" si="9"/>
        <v>-1</v>
      </c>
      <c r="I139" s="253">
        <v>2.2775300000000001</v>
      </c>
      <c r="J139" s="254">
        <f t="shared" si="10"/>
        <v>-1</v>
      </c>
      <c r="K139" s="253">
        <v>88.550719999999998</v>
      </c>
      <c r="L139" s="253">
        <v>2.2775300000000001</v>
      </c>
      <c r="M139" s="254">
        <f t="shared" si="11"/>
        <v>-0.97427993809649427</v>
      </c>
    </row>
    <row r="140" spans="1:13" x14ac:dyDescent="0.25">
      <c r="A140" s="252" t="s">
        <v>306</v>
      </c>
      <c r="B140" s="252" t="s">
        <v>449</v>
      </c>
      <c r="C140" s="253">
        <v>0</v>
      </c>
      <c r="D140" s="253">
        <v>0</v>
      </c>
      <c r="E140" s="254" t="str">
        <f t="shared" si="8"/>
        <v/>
      </c>
      <c r="F140" s="253">
        <v>0</v>
      </c>
      <c r="G140" s="253">
        <v>131.57203000000001</v>
      </c>
      <c r="H140" s="254" t="str">
        <f t="shared" si="9"/>
        <v/>
      </c>
      <c r="I140" s="253">
        <v>118.69540000000001</v>
      </c>
      <c r="J140" s="254">
        <f t="shared" si="10"/>
        <v>0.10848465905165661</v>
      </c>
      <c r="K140" s="253">
        <v>16.575890000000001</v>
      </c>
      <c r="L140" s="253">
        <v>777.65115000000003</v>
      </c>
      <c r="M140" s="254">
        <f t="shared" si="11"/>
        <v>45.914594027831988</v>
      </c>
    </row>
    <row r="141" spans="1:13" x14ac:dyDescent="0.25">
      <c r="A141" s="252" t="s">
        <v>306</v>
      </c>
      <c r="B141" s="252" t="s">
        <v>451</v>
      </c>
      <c r="C141" s="253">
        <v>0</v>
      </c>
      <c r="D141" s="253">
        <v>0</v>
      </c>
      <c r="E141" s="254" t="str">
        <f t="shared" si="8"/>
        <v/>
      </c>
      <c r="F141" s="253">
        <v>0</v>
      </c>
      <c r="G141" s="253">
        <v>0</v>
      </c>
      <c r="H141" s="254" t="str">
        <f t="shared" si="9"/>
        <v/>
      </c>
      <c r="I141" s="253">
        <v>0</v>
      </c>
      <c r="J141" s="254" t="str">
        <f t="shared" si="10"/>
        <v/>
      </c>
      <c r="K141" s="253">
        <v>101.95</v>
      </c>
      <c r="L141" s="253">
        <v>0</v>
      </c>
      <c r="M141" s="254">
        <f t="shared" si="11"/>
        <v>-1</v>
      </c>
    </row>
    <row r="142" spans="1:13" x14ac:dyDescent="0.25">
      <c r="A142" s="252" t="s">
        <v>306</v>
      </c>
      <c r="B142" s="252" t="s">
        <v>467</v>
      </c>
      <c r="C142" s="253">
        <v>0</v>
      </c>
      <c r="D142" s="253">
        <v>0</v>
      </c>
      <c r="E142" s="254" t="str">
        <f t="shared" si="8"/>
        <v/>
      </c>
      <c r="F142" s="253">
        <v>0</v>
      </c>
      <c r="G142" s="253">
        <v>0</v>
      </c>
      <c r="H142" s="254" t="str">
        <f t="shared" si="9"/>
        <v/>
      </c>
      <c r="I142" s="253">
        <v>0</v>
      </c>
      <c r="J142" s="254" t="str">
        <f t="shared" si="10"/>
        <v/>
      </c>
      <c r="K142" s="253">
        <v>0</v>
      </c>
      <c r="L142" s="253">
        <v>0</v>
      </c>
      <c r="M142" s="254" t="str">
        <f t="shared" si="11"/>
        <v/>
      </c>
    </row>
    <row r="143" spans="1:13" x14ac:dyDescent="0.25">
      <c r="A143" s="252" t="s">
        <v>306</v>
      </c>
      <c r="B143" s="252" t="s">
        <v>476</v>
      </c>
      <c r="C143" s="253">
        <v>0</v>
      </c>
      <c r="D143" s="253">
        <v>0</v>
      </c>
      <c r="E143" s="254" t="str">
        <f t="shared" si="8"/>
        <v/>
      </c>
      <c r="F143" s="253">
        <v>0</v>
      </c>
      <c r="G143" s="253">
        <v>0</v>
      </c>
      <c r="H143" s="254" t="str">
        <f t="shared" si="9"/>
        <v/>
      </c>
      <c r="I143" s="253">
        <v>12</v>
      </c>
      <c r="J143" s="254">
        <f t="shared" si="10"/>
        <v>-1</v>
      </c>
      <c r="K143" s="253">
        <v>16.649999999999999</v>
      </c>
      <c r="L143" s="253">
        <v>12</v>
      </c>
      <c r="M143" s="254">
        <f t="shared" si="11"/>
        <v>-0.2792792792792792</v>
      </c>
    </row>
    <row r="144" spans="1:13" x14ac:dyDescent="0.25">
      <c r="A144" s="252" t="s">
        <v>306</v>
      </c>
      <c r="B144" s="252" t="s">
        <v>465</v>
      </c>
      <c r="C144" s="253">
        <v>0</v>
      </c>
      <c r="D144" s="253">
        <v>0</v>
      </c>
      <c r="E144" s="254" t="str">
        <f t="shared" si="8"/>
        <v/>
      </c>
      <c r="F144" s="253">
        <v>0</v>
      </c>
      <c r="G144" s="253">
        <v>0</v>
      </c>
      <c r="H144" s="254" t="str">
        <f t="shared" si="9"/>
        <v/>
      </c>
      <c r="I144" s="253">
        <v>0</v>
      </c>
      <c r="J144" s="254" t="str">
        <f t="shared" si="10"/>
        <v/>
      </c>
      <c r="K144" s="253">
        <v>4.9815199999999997</v>
      </c>
      <c r="L144" s="253">
        <v>0</v>
      </c>
      <c r="M144" s="254">
        <f t="shared" si="11"/>
        <v>-1</v>
      </c>
    </row>
    <row r="145" spans="1:13" s="117" customFormat="1" ht="13" x14ac:dyDescent="0.3">
      <c r="A145" s="117" t="s">
        <v>306</v>
      </c>
      <c r="B145" s="117" t="s">
        <v>3</v>
      </c>
      <c r="C145" s="165">
        <v>110.91585000000001</v>
      </c>
      <c r="D145" s="165">
        <v>0</v>
      </c>
      <c r="E145" s="255">
        <f t="shared" si="8"/>
        <v>-1</v>
      </c>
      <c r="F145" s="165">
        <v>20060.131020000001</v>
      </c>
      <c r="G145" s="165">
        <v>18428.57</v>
      </c>
      <c r="H145" s="255">
        <f t="shared" si="9"/>
        <v>-8.133351763123231E-2</v>
      </c>
      <c r="I145" s="165">
        <v>15166.002339999999</v>
      </c>
      <c r="J145" s="255">
        <f t="shared" si="10"/>
        <v>0.21512377400833249</v>
      </c>
      <c r="K145" s="165">
        <v>89812.380139999994</v>
      </c>
      <c r="L145" s="165">
        <v>70352.853929999997</v>
      </c>
      <c r="M145" s="255">
        <f t="shared" si="11"/>
        <v>-0.21666863944220593</v>
      </c>
    </row>
    <row r="146" spans="1:13" x14ac:dyDescent="0.25">
      <c r="A146" s="252" t="s">
        <v>348</v>
      </c>
      <c r="B146" s="252" t="s">
        <v>446</v>
      </c>
      <c r="C146" s="253">
        <v>0</v>
      </c>
      <c r="D146" s="253">
        <v>0</v>
      </c>
      <c r="E146" s="254" t="str">
        <f t="shared" si="8"/>
        <v/>
      </c>
      <c r="F146" s="253">
        <v>263.07844</v>
      </c>
      <c r="G146" s="253">
        <v>729.59965999999997</v>
      </c>
      <c r="H146" s="254">
        <f t="shared" si="9"/>
        <v>1.7733160497682743</v>
      </c>
      <c r="I146" s="253">
        <v>644.34564999999998</v>
      </c>
      <c r="J146" s="254">
        <f t="shared" si="10"/>
        <v>0.13231098867510016</v>
      </c>
      <c r="K146" s="253">
        <v>2426.9202799999998</v>
      </c>
      <c r="L146" s="253">
        <v>3357.4616299999998</v>
      </c>
      <c r="M146" s="254">
        <f t="shared" si="11"/>
        <v>0.38342476993105024</v>
      </c>
    </row>
    <row r="147" spans="1:13" x14ac:dyDescent="0.25">
      <c r="A147" s="252" t="s">
        <v>348</v>
      </c>
      <c r="B147" s="252" t="s">
        <v>438</v>
      </c>
      <c r="C147" s="253">
        <v>0</v>
      </c>
      <c r="D147" s="253">
        <v>0</v>
      </c>
      <c r="E147" s="254" t="str">
        <f t="shared" si="8"/>
        <v/>
      </c>
      <c r="F147" s="253">
        <v>92.989980000000003</v>
      </c>
      <c r="G147" s="253">
        <v>248.11102</v>
      </c>
      <c r="H147" s="254">
        <f t="shared" si="9"/>
        <v>1.6681479015265945</v>
      </c>
      <c r="I147" s="253">
        <v>133.19354999999999</v>
      </c>
      <c r="J147" s="254">
        <f t="shared" si="10"/>
        <v>0.86278554779867367</v>
      </c>
      <c r="K147" s="253">
        <v>421.51573000000002</v>
      </c>
      <c r="L147" s="253">
        <v>465.67129999999997</v>
      </c>
      <c r="M147" s="254">
        <f t="shared" si="11"/>
        <v>0.10475426385629771</v>
      </c>
    </row>
    <row r="148" spans="1:13" x14ac:dyDescent="0.25">
      <c r="A148" s="252" t="s">
        <v>348</v>
      </c>
      <c r="B148" s="252" t="s">
        <v>455</v>
      </c>
      <c r="C148" s="253">
        <v>0</v>
      </c>
      <c r="D148" s="253">
        <v>0</v>
      </c>
      <c r="E148" s="254" t="str">
        <f t="shared" si="8"/>
        <v/>
      </c>
      <c r="F148" s="253">
        <v>404.49569000000002</v>
      </c>
      <c r="G148" s="253">
        <v>643.34104000000002</v>
      </c>
      <c r="H148" s="254">
        <f t="shared" si="9"/>
        <v>0.59047687257186832</v>
      </c>
      <c r="I148" s="253">
        <v>450.75619999999998</v>
      </c>
      <c r="J148" s="254">
        <f t="shared" si="10"/>
        <v>0.42724834400502987</v>
      </c>
      <c r="K148" s="253">
        <v>1188.22198</v>
      </c>
      <c r="L148" s="253">
        <v>1592.9472800000001</v>
      </c>
      <c r="M148" s="254">
        <f t="shared" si="11"/>
        <v>0.34061421755554466</v>
      </c>
    </row>
    <row r="149" spans="1:13" x14ac:dyDescent="0.25">
      <c r="A149" s="252" t="s">
        <v>348</v>
      </c>
      <c r="B149" s="252" t="s">
        <v>436</v>
      </c>
      <c r="C149" s="253">
        <v>0</v>
      </c>
      <c r="D149" s="253">
        <v>0</v>
      </c>
      <c r="E149" s="254" t="str">
        <f t="shared" si="8"/>
        <v/>
      </c>
      <c r="F149" s="253">
        <v>4.38</v>
      </c>
      <c r="G149" s="253">
        <v>360.52053999999998</v>
      </c>
      <c r="H149" s="254">
        <f t="shared" si="9"/>
        <v>81.310625570776253</v>
      </c>
      <c r="I149" s="253">
        <v>6.8552799999999996</v>
      </c>
      <c r="J149" s="254">
        <f t="shared" si="10"/>
        <v>51.590199087418746</v>
      </c>
      <c r="K149" s="253">
        <v>414.34269999999998</v>
      </c>
      <c r="L149" s="253">
        <v>538.74638000000004</v>
      </c>
      <c r="M149" s="254">
        <f t="shared" si="11"/>
        <v>0.30024344582395224</v>
      </c>
    </row>
    <row r="150" spans="1:13" x14ac:dyDescent="0.25">
      <c r="A150" s="252" t="s">
        <v>348</v>
      </c>
      <c r="B150" s="252" t="s">
        <v>457</v>
      </c>
      <c r="C150" s="253">
        <v>0</v>
      </c>
      <c r="D150" s="253">
        <v>0</v>
      </c>
      <c r="E150" s="254" t="str">
        <f t="shared" si="8"/>
        <v/>
      </c>
      <c r="F150" s="253">
        <v>0</v>
      </c>
      <c r="G150" s="253">
        <v>0</v>
      </c>
      <c r="H150" s="254" t="str">
        <f t="shared" si="9"/>
        <v/>
      </c>
      <c r="I150" s="253">
        <v>0</v>
      </c>
      <c r="J150" s="254" t="str">
        <f t="shared" si="10"/>
        <v/>
      </c>
      <c r="K150" s="253">
        <v>0</v>
      </c>
      <c r="L150" s="253">
        <v>0</v>
      </c>
      <c r="M150" s="254" t="str">
        <f t="shared" si="11"/>
        <v/>
      </c>
    </row>
    <row r="151" spans="1:13" x14ac:dyDescent="0.25">
      <c r="A151" s="252" t="s">
        <v>348</v>
      </c>
      <c r="B151" s="252" t="s">
        <v>442</v>
      </c>
      <c r="C151" s="253">
        <v>0</v>
      </c>
      <c r="D151" s="253">
        <v>0</v>
      </c>
      <c r="E151" s="254" t="str">
        <f t="shared" si="8"/>
        <v/>
      </c>
      <c r="F151" s="253">
        <v>0</v>
      </c>
      <c r="G151" s="253">
        <v>0</v>
      </c>
      <c r="H151" s="254" t="str">
        <f t="shared" si="9"/>
        <v/>
      </c>
      <c r="I151" s="253">
        <v>10.16948</v>
      </c>
      <c r="J151" s="254">
        <f t="shared" si="10"/>
        <v>-1</v>
      </c>
      <c r="K151" s="253">
        <v>0</v>
      </c>
      <c r="L151" s="253">
        <v>15.30888</v>
      </c>
      <c r="M151" s="254" t="str">
        <f t="shared" si="11"/>
        <v/>
      </c>
    </row>
    <row r="152" spans="1:13" x14ac:dyDescent="0.25">
      <c r="A152" s="252" t="s">
        <v>348</v>
      </c>
      <c r="B152" s="252" t="s">
        <v>506</v>
      </c>
      <c r="C152" s="253">
        <v>0</v>
      </c>
      <c r="D152" s="253">
        <v>0</v>
      </c>
      <c r="E152" s="254" t="str">
        <f t="shared" si="8"/>
        <v/>
      </c>
      <c r="F152" s="253">
        <v>7.9840200000000001</v>
      </c>
      <c r="G152" s="253">
        <v>20.671250000000001</v>
      </c>
      <c r="H152" s="254">
        <f t="shared" si="9"/>
        <v>1.5890779331715099</v>
      </c>
      <c r="I152" s="253">
        <v>0</v>
      </c>
      <c r="J152" s="254" t="str">
        <f t="shared" si="10"/>
        <v/>
      </c>
      <c r="K152" s="253">
        <v>38.721969999999999</v>
      </c>
      <c r="L152" s="253">
        <v>122.77994</v>
      </c>
      <c r="M152" s="254">
        <f t="shared" si="11"/>
        <v>2.1708082000993234</v>
      </c>
    </row>
    <row r="153" spans="1:13" x14ac:dyDescent="0.25">
      <c r="A153" s="252" t="s">
        <v>348</v>
      </c>
      <c r="B153" s="252" t="s">
        <v>450</v>
      </c>
      <c r="C153" s="253">
        <v>0</v>
      </c>
      <c r="D153" s="253">
        <v>0</v>
      </c>
      <c r="E153" s="254" t="str">
        <f t="shared" si="8"/>
        <v/>
      </c>
      <c r="F153" s="253">
        <v>0</v>
      </c>
      <c r="G153" s="253">
        <v>0</v>
      </c>
      <c r="H153" s="254" t="str">
        <f t="shared" si="9"/>
        <v/>
      </c>
      <c r="I153" s="253">
        <v>0</v>
      </c>
      <c r="J153" s="254" t="str">
        <f t="shared" si="10"/>
        <v/>
      </c>
      <c r="K153" s="253">
        <v>0.65132000000000001</v>
      </c>
      <c r="L153" s="253">
        <v>0</v>
      </c>
      <c r="M153" s="254">
        <f t="shared" si="11"/>
        <v>-1</v>
      </c>
    </row>
    <row r="154" spans="1:13" x14ac:dyDescent="0.25">
      <c r="A154" s="252" t="s">
        <v>348</v>
      </c>
      <c r="B154" s="252" t="s">
        <v>439</v>
      </c>
      <c r="C154" s="253">
        <v>0</v>
      </c>
      <c r="D154" s="253">
        <v>0</v>
      </c>
      <c r="E154" s="254" t="str">
        <f t="shared" si="8"/>
        <v/>
      </c>
      <c r="F154" s="253">
        <v>0</v>
      </c>
      <c r="G154" s="253">
        <v>0</v>
      </c>
      <c r="H154" s="254" t="str">
        <f t="shared" si="9"/>
        <v/>
      </c>
      <c r="I154" s="253">
        <v>0</v>
      </c>
      <c r="J154" s="254" t="str">
        <f t="shared" si="10"/>
        <v/>
      </c>
      <c r="K154" s="253">
        <v>0</v>
      </c>
      <c r="L154" s="253">
        <v>16.988320000000002</v>
      </c>
      <c r="M154" s="254" t="str">
        <f t="shared" si="11"/>
        <v/>
      </c>
    </row>
    <row r="155" spans="1:13" x14ac:dyDescent="0.25">
      <c r="A155" s="252" t="s">
        <v>348</v>
      </c>
      <c r="B155" s="252" t="s">
        <v>434</v>
      </c>
      <c r="C155" s="253">
        <v>0</v>
      </c>
      <c r="D155" s="253">
        <v>0</v>
      </c>
      <c r="E155" s="254" t="str">
        <f t="shared" si="8"/>
        <v/>
      </c>
      <c r="F155" s="253">
        <v>2205.8347100000001</v>
      </c>
      <c r="G155" s="253">
        <v>1515.8780200000001</v>
      </c>
      <c r="H155" s="254">
        <f t="shared" si="9"/>
        <v>-0.31278712175129386</v>
      </c>
      <c r="I155" s="253">
        <v>3301.84935</v>
      </c>
      <c r="J155" s="254">
        <f t="shared" si="10"/>
        <v>-0.54090030788351984</v>
      </c>
      <c r="K155" s="253">
        <v>8660.9355799999994</v>
      </c>
      <c r="L155" s="253">
        <v>7907.0660500000004</v>
      </c>
      <c r="M155" s="254">
        <f t="shared" si="11"/>
        <v>-8.704250517009382E-2</v>
      </c>
    </row>
    <row r="156" spans="1:13" x14ac:dyDescent="0.25">
      <c r="A156" s="252" t="s">
        <v>348</v>
      </c>
      <c r="B156" s="252" t="s">
        <v>437</v>
      </c>
      <c r="C156" s="253">
        <v>0</v>
      </c>
      <c r="D156" s="253">
        <v>0</v>
      </c>
      <c r="E156" s="254" t="str">
        <f t="shared" si="8"/>
        <v/>
      </c>
      <c r="F156" s="253">
        <v>133.85812000000001</v>
      </c>
      <c r="G156" s="253">
        <v>74.822730000000007</v>
      </c>
      <c r="H156" s="254">
        <f t="shared" si="9"/>
        <v>-0.44102957668910936</v>
      </c>
      <c r="I156" s="253">
        <v>31.80827</v>
      </c>
      <c r="J156" s="254">
        <f t="shared" si="10"/>
        <v>1.3523042906766074</v>
      </c>
      <c r="K156" s="253">
        <v>330.95256000000001</v>
      </c>
      <c r="L156" s="253">
        <v>364.10278</v>
      </c>
      <c r="M156" s="254">
        <f t="shared" si="11"/>
        <v>0.10016607818353185</v>
      </c>
    </row>
    <row r="157" spans="1:13" x14ac:dyDescent="0.25">
      <c r="A157" s="252" t="s">
        <v>348</v>
      </c>
      <c r="B157" s="252" t="s">
        <v>445</v>
      </c>
      <c r="C157" s="253">
        <v>0</v>
      </c>
      <c r="D157" s="253">
        <v>0</v>
      </c>
      <c r="E157" s="254" t="str">
        <f t="shared" si="8"/>
        <v/>
      </c>
      <c r="F157" s="253">
        <v>0</v>
      </c>
      <c r="G157" s="253">
        <v>0</v>
      </c>
      <c r="H157" s="254" t="str">
        <f t="shared" si="9"/>
        <v/>
      </c>
      <c r="I157" s="253">
        <v>0</v>
      </c>
      <c r="J157" s="254" t="str">
        <f t="shared" si="10"/>
        <v/>
      </c>
      <c r="K157" s="253">
        <v>0</v>
      </c>
      <c r="L157" s="253">
        <v>0</v>
      </c>
      <c r="M157" s="254" t="str">
        <f t="shared" si="11"/>
        <v/>
      </c>
    </row>
    <row r="158" spans="1:13" x14ac:dyDescent="0.25">
      <c r="A158" s="252" t="s">
        <v>348</v>
      </c>
      <c r="B158" s="252" t="s">
        <v>435</v>
      </c>
      <c r="C158" s="253">
        <v>0</v>
      </c>
      <c r="D158" s="253">
        <v>0</v>
      </c>
      <c r="E158" s="254" t="str">
        <f t="shared" si="8"/>
        <v/>
      </c>
      <c r="F158" s="253">
        <v>413.74009000000001</v>
      </c>
      <c r="G158" s="253">
        <v>42.068600000000004</v>
      </c>
      <c r="H158" s="254">
        <f t="shared" si="9"/>
        <v>-0.89832119000119137</v>
      </c>
      <c r="I158" s="253">
        <v>64.738730000000004</v>
      </c>
      <c r="J158" s="254">
        <f t="shared" si="10"/>
        <v>-0.35017878787551127</v>
      </c>
      <c r="K158" s="253">
        <v>1117.5751499999999</v>
      </c>
      <c r="L158" s="253">
        <v>155.51469</v>
      </c>
      <c r="M158" s="254">
        <f t="shared" si="11"/>
        <v>-0.86084632429416486</v>
      </c>
    </row>
    <row r="159" spans="1:13" x14ac:dyDescent="0.25">
      <c r="A159" s="252" t="s">
        <v>348</v>
      </c>
      <c r="B159" s="252" t="s">
        <v>443</v>
      </c>
      <c r="C159" s="253">
        <v>0</v>
      </c>
      <c r="D159" s="253">
        <v>0</v>
      </c>
      <c r="E159" s="254" t="str">
        <f t="shared" si="8"/>
        <v/>
      </c>
      <c r="F159" s="253">
        <v>0</v>
      </c>
      <c r="G159" s="253">
        <v>0</v>
      </c>
      <c r="H159" s="254" t="str">
        <f t="shared" si="9"/>
        <v/>
      </c>
      <c r="I159" s="253">
        <v>0</v>
      </c>
      <c r="J159" s="254" t="str">
        <f t="shared" si="10"/>
        <v/>
      </c>
      <c r="K159" s="253">
        <v>42.893599999999999</v>
      </c>
      <c r="L159" s="253">
        <v>45</v>
      </c>
      <c r="M159" s="254">
        <f t="shared" si="11"/>
        <v>4.9107559169666359E-2</v>
      </c>
    </row>
    <row r="160" spans="1:13" x14ac:dyDescent="0.25">
      <c r="A160" s="252" t="s">
        <v>348</v>
      </c>
      <c r="B160" s="252" t="s">
        <v>461</v>
      </c>
      <c r="C160" s="253">
        <v>0</v>
      </c>
      <c r="D160" s="253">
        <v>0</v>
      </c>
      <c r="E160" s="254" t="str">
        <f t="shared" si="8"/>
        <v/>
      </c>
      <c r="F160" s="253">
        <v>1.49949</v>
      </c>
      <c r="G160" s="253">
        <v>0</v>
      </c>
      <c r="H160" s="254">
        <f t="shared" si="9"/>
        <v>-1</v>
      </c>
      <c r="I160" s="253">
        <v>0</v>
      </c>
      <c r="J160" s="254" t="str">
        <f t="shared" si="10"/>
        <v/>
      </c>
      <c r="K160" s="253">
        <v>2.8281000000000001</v>
      </c>
      <c r="L160" s="253">
        <v>0</v>
      </c>
      <c r="M160" s="254">
        <f t="shared" si="11"/>
        <v>-1</v>
      </c>
    </row>
    <row r="161" spans="1:13" x14ac:dyDescent="0.25">
      <c r="A161" s="252" t="s">
        <v>348</v>
      </c>
      <c r="B161" s="252" t="s">
        <v>444</v>
      </c>
      <c r="C161" s="253">
        <v>0</v>
      </c>
      <c r="D161" s="253">
        <v>0</v>
      </c>
      <c r="E161" s="254" t="str">
        <f t="shared" si="8"/>
        <v/>
      </c>
      <c r="F161" s="253">
        <v>0</v>
      </c>
      <c r="G161" s="253">
        <v>0</v>
      </c>
      <c r="H161" s="254" t="str">
        <f t="shared" si="9"/>
        <v/>
      </c>
      <c r="I161" s="253">
        <v>0</v>
      </c>
      <c r="J161" s="254" t="str">
        <f t="shared" si="10"/>
        <v/>
      </c>
      <c r="K161" s="253">
        <v>42.518059999999998</v>
      </c>
      <c r="L161" s="253">
        <v>100.22</v>
      </c>
      <c r="M161" s="254">
        <f t="shared" si="11"/>
        <v>1.3571160114078582</v>
      </c>
    </row>
    <row r="162" spans="1:13" x14ac:dyDescent="0.25">
      <c r="A162" s="252" t="s">
        <v>348</v>
      </c>
      <c r="B162" s="252" t="s">
        <v>440</v>
      </c>
      <c r="C162" s="253">
        <v>0</v>
      </c>
      <c r="D162" s="253">
        <v>0</v>
      </c>
      <c r="E162" s="254" t="str">
        <f t="shared" si="8"/>
        <v/>
      </c>
      <c r="F162" s="253">
        <v>0</v>
      </c>
      <c r="G162" s="253">
        <v>0</v>
      </c>
      <c r="H162" s="254" t="str">
        <f t="shared" si="9"/>
        <v/>
      </c>
      <c r="I162" s="253">
        <v>0</v>
      </c>
      <c r="J162" s="254" t="str">
        <f t="shared" si="10"/>
        <v/>
      </c>
      <c r="K162" s="253">
        <v>5.9474999999999998</v>
      </c>
      <c r="L162" s="253">
        <v>0</v>
      </c>
      <c r="M162" s="254">
        <f t="shared" si="11"/>
        <v>-1</v>
      </c>
    </row>
    <row r="163" spans="1:13" x14ac:dyDescent="0.25">
      <c r="A163" s="252" t="s">
        <v>348</v>
      </c>
      <c r="B163" s="252" t="s">
        <v>488</v>
      </c>
      <c r="C163" s="253">
        <v>0</v>
      </c>
      <c r="D163" s="253">
        <v>0</v>
      </c>
      <c r="E163" s="254" t="str">
        <f t="shared" si="8"/>
        <v/>
      </c>
      <c r="F163" s="253">
        <v>14.577830000000001</v>
      </c>
      <c r="G163" s="253">
        <v>11.81269</v>
      </c>
      <c r="H163" s="254">
        <f t="shared" si="9"/>
        <v>-0.1896811802579671</v>
      </c>
      <c r="I163" s="253">
        <v>24.003979999999999</v>
      </c>
      <c r="J163" s="254">
        <f t="shared" si="10"/>
        <v>-0.50788619220645903</v>
      </c>
      <c r="K163" s="253">
        <v>28.796849999999999</v>
      </c>
      <c r="L163" s="253">
        <v>42.044739999999997</v>
      </c>
      <c r="M163" s="254">
        <f t="shared" si="11"/>
        <v>0.46004649814128973</v>
      </c>
    </row>
    <row r="164" spans="1:13" x14ac:dyDescent="0.25">
      <c r="A164" s="252" t="s">
        <v>348</v>
      </c>
      <c r="B164" s="252" t="s">
        <v>449</v>
      </c>
      <c r="C164" s="253">
        <v>0</v>
      </c>
      <c r="D164" s="253">
        <v>0</v>
      </c>
      <c r="E164" s="254" t="str">
        <f t="shared" si="8"/>
        <v/>
      </c>
      <c r="F164" s="253">
        <v>47.137909999999998</v>
      </c>
      <c r="G164" s="253">
        <v>34.401339999999998</v>
      </c>
      <c r="H164" s="254">
        <f t="shared" si="9"/>
        <v>-0.27019802108324276</v>
      </c>
      <c r="I164" s="253">
        <v>25.306809999999999</v>
      </c>
      <c r="J164" s="254">
        <f t="shared" si="10"/>
        <v>0.35937085709340688</v>
      </c>
      <c r="K164" s="253">
        <v>185.96494999999999</v>
      </c>
      <c r="L164" s="253">
        <v>475.58764000000002</v>
      </c>
      <c r="M164" s="254">
        <f t="shared" si="11"/>
        <v>1.5574047152433836</v>
      </c>
    </row>
    <row r="165" spans="1:13" x14ac:dyDescent="0.25">
      <c r="A165" s="252" t="s">
        <v>348</v>
      </c>
      <c r="B165" s="252" t="s">
        <v>505</v>
      </c>
      <c r="C165" s="253">
        <v>0</v>
      </c>
      <c r="D165" s="253">
        <v>0</v>
      </c>
      <c r="E165" s="254" t="str">
        <f t="shared" si="8"/>
        <v/>
      </c>
      <c r="F165" s="253">
        <v>0</v>
      </c>
      <c r="G165" s="253">
        <v>17.213989999999999</v>
      </c>
      <c r="H165" s="254" t="str">
        <f t="shared" si="9"/>
        <v/>
      </c>
      <c r="I165" s="253">
        <v>7.8053600000000003</v>
      </c>
      <c r="J165" s="254">
        <f t="shared" si="10"/>
        <v>1.2054062849119065</v>
      </c>
      <c r="K165" s="253">
        <v>18.292670000000001</v>
      </c>
      <c r="L165" s="253">
        <v>39.133119999999998</v>
      </c>
      <c r="M165" s="254">
        <f t="shared" si="11"/>
        <v>1.1392787384236418</v>
      </c>
    </row>
    <row r="166" spans="1:13" s="117" customFormat="1" ht="13" x14ac:dyDescent="0.3">
      <c r="A166" s="117" t="s">
        <v>348</v>
      </c>
      <c r="B166" s="117" t="s">
        <v>3</v>
      </c>
      <c r="C166" s="165">
        <v>0</v>
      </c>
      <c r="D166" s="165">
        <v>0</v>
      </c>
      <c r="E166" s="255" t="str">
        <f t="shared" si="8"/>
        <v/>
      </c>
      <c r="F166" s="165">
        <v>3589.5762800000002</v>
      </c>
      <c r="G166" s="165">
        <v>3698.4408800000001</v>
      </c>
      <c r="H166" s="255">
        <f t="shared" si="9"/>
        <v>3.0327980660714626E-2</v>
      </c>
      <c r="I166" s="165">
        <v>4700.83266</v>
      </c>
      <c r="J166" s="255">
        <f t="shared" si="10"/>
        <v>-0.21323706936634501</v>
      </c>
      <c r="K166" s="165">
        <v>14927.079</v>
      </c>
      <c r="L166" s="165">
        <v>15238.572749999999</v>
      </c>
      <c r="M166" s="255">
        <f t="shared" si="11"/>
        <v>2.0867696218396015E-2</v>
      </c>
    </row>
    <row r="167" spans="1:13" x14ac:dyDescent="0.25">
      <c r="A167" s="252" t="s">
        <v>201</v>
      </c>
      <c r="B167" s="252" t="s">
        <v>446</v>
      </c>
      <c r="C167" s="253">
        <v>360.57299999999998</v>
      </c>
      <c r="D167" s="253">
        <v>0</v>
      </c>
      <c r="E167" s="254">
        <f t="shared" si="8"/>
        <v>-1</v>
      </c>
      <c r="F167" s="253">
        <v>26485.353599999999</v>
      </c>
      <c r="G167" s="253">
        <v>11456.7731</v>
      </c>
      <c r="H167" s="254">
        <f t="shared" si="9"/>
        <v>-0.56742986055508049</v>
      </c>
      <c r="I167" s="253">
        <v>16542.74037</v>
      </c>
      <c r="J167" s="254">
        <f t="shared" si="10"/>
        <v>-0.30744406043047867</v>
      </c>
      <c r="K167" s="253">
        <v>91994.882610000001</v>
      </c>
      <c r="L167" s="253">
        <v>68318.709990000003</v>
      </c>
      <c r="M167" s="254">
        <f t="shared" si="11"/>
        <v>-0.2573640179570853</v>
      </c>
    </row>
    <row r="168" spans="1:13" x14ac:dyDescent="0.25">
      <c r="A168" s="252" t="s">
        <v>201</v>
      </c>
      <c r="B168" s="252" t="s">
        <v>486</v>
      </c>
      <c r="C168" s="253">
        <v>22.782330000000002</v>
      </c>
      <c r="D168" s="253">
        <v>0</v>
      </c>
      <c r="E168" s="254">
        <f t="shared" si="8"/>
        <v>-1</v>
      </c>
      <c r="F168" s="253">
        <v>31.96058</v>
      </c>
      <c r="G168" s="253">
        <v>40.756210000000003</v>
      </c>
      <c r="H168" s="254">
        <f t="shared" si="9"/>
        <v>0.27520245252119957</v>
      </c>
      <c r="I168" s="253">
        <v>79.948030000000003</v>
      </c>
      <c r="J168" s="254">
        <f t="shared" si="10"/>
        <v>-0.49021620670327959</v>
      </c>
      <c r="K168" s="253">
        <v>222.46495999999999</v>
      </c>
      <c r="L168" s="253">
        <v>554.86851000000001</v>
      </c>
      <c r="M168" s="254">
        <f t="shared" si="11"/>
        <v>1.4941838480990448</v>
      </c>
    </row>
    <row r="169" spans="1:13" x14ac:dyDescent="0.25">
      <c r="A169" s="252" t="s">
        <v>201</v>
      </c>
      <c r="B169" s="252" t="s">
        <v>469</v>
      </c>
      <c r="C169" s="253">
        <v>0</v>
      </c>
      <c r="D169" s="253">
        <v>0</v>
      </c>
      <c r="E169" s="254" t="str">
        <f t="shared" si="8"/>
        <v/>
      </c>
      <c r="F169" s="253">
        <v>1819.2092600000001</v>
      </c>
      <c r="G169" s="253">
        <v>1018.72184</v>
      </c>
      <c r="H169" s="254">
        <f t="shared" si="9"/>
        <v>-0.4400194291007512</v>
      </c>
      <c r="I169" s="253">
        <v>2033.59276</v>
      </c>
      <c r="J169" s="254">
        <f t="shared" si="10"/>
        <v>-0.49905317326169074</v>
      </c>
      <c r="K169" s="253">
        <v>6190.2953900000002</v>
      </c>
      <c r="L169" s="253">
        <v>6476.2305299999998</v>
      </c>
      <c r="M169" s="254">
        <f t="shared" si="11"/>
        <v>4.6190871676642153E-2</v>
      </c>
    </row>
    <row r="170" spans="1:13" x14ac:dyDescent="0.25">
      <c r="A170" s="252" t="s">
        <v>201</v>
      </c>
      <c r="B170" s="252" t="s">
        <v>504</v>
      </c>
      <c r="C170" s="253">
        <v>0</v>
      </c>
      <c r="D170" s="253">
        <v>0</v>
      </c>
      <c r="E170" s="254" t="str">
        <f t="shared" si="8"/>
        <v/>
      </c>
      <c r="F170" s="253">
        <v>0</v>
      </c>
      <c r="G170" s="253">
        <v>0</v>
      </c>
      <c r="H170" s="254" t="str">
        <f t="shared" si="9"/>
        <v/>
      </c>
      <c r="I170" s="253">
        <v>13.367889999999999</v>
      </c>
      <c r="J170" s="254">
        <f t="shared" si="10"/>
        <v>-1</v>
      </c>
      <c r="K170" s="253">
        <v>7.4494199999999999</v>
      </c>
      <c r="L170" s="253">
        <v>13.367889999999999</v>
      </c>
      <c r="M170" s="254">
        <f t="shared" si="11"/>
        <v>0.79448735606261955</v>
      </c>
    </row>
    <row r="171" spans="1:13" x14ac:dyDescent="0.25">
      <c r="A171" s="252" t="s">
        <v>201</v>
      </c>
      <c r="B171" s="252" t="s">
        <v>483</v>
      </c>
      <c r="C171" s="253">
        <v>0</v>
      </c>
      <c r="D171" s="253">
        <v>0</v>
      </c>
      <c r="E171" s="254" t="str">
        <f t="shared" si="8"/>
        <v/>
      </c>
      <c r="F171" s="253">
        <v>319.77713</v>
      </c>
      <c r="G171" s="253">
        <v>198.62385</v>
      </c>
      <c r="H171" s="254">
        <f t="shared" si="9"/>
        <v>-0.37886786963157748</v>
      </c>
      <c r="I171" s="253">
        <v>256.58784000000003</v>
      </c>
      <c r="J171" s="254">
        <f t="shared" si="10"/>
        <v>-0.22590310593050711</v>
      </c>
      <c r="K171" s="253">
        <v>1103.10295</v>
      </c>
      <c r="L171" s="253">
        <v>979.22902999999997</v>
      </c>
      <c r="M171" s="254">
        <f t="shared" si="11"/>
        <v>-0.11229588317210104</v>
      </c>
    </row>
    <row r="172" spans="1:13" x14ac:dyDescent="0.25">
      <c r="A172" s="252" t="s">
        <v>201</v>
      </c>
      <c r="B172" s="252" t="s">
        <v>489</v>
      </c>
      <c r="C172" s="253">
        <v>0</v>
      </c>
      <c r="D172" s="253">
        <v>0</v>
      </c>
      <c r="E172" s="254" t="str">
        <f t="shared" si="8"/>
        <v/>
      </c>
      <c r="F172" s="253">
        <v>1135.61664</v>
      </c>
      <c r="G172" s="253">
        <v>868.29873999999995</v>
      </c>
      <c r="H172" s="254">
        <f t="shared" si="9"/>
        <v>-0.23539449016879499</v>
      </c>
      <c r="I172" s="253">
        <v>940.16255000000001</v>
      </c>
      <c r="J172" s="254">
        <f t="shared" si="10"/>
        <v>-7.643764368193573E-2</v>
      </c>
      <c r="K172" s="253">
        <v>3530.2585899999999</v>
      </c>
      <c r="L172" s="253">
        <v>3127.9321599999998</v>
      </c>
      <c r="M172" s="254">
        <f t="shared" si="11"/>
        <v>-0.11396514440603633</v>
      </c>
    </row>
    <row r="173" spans="1:13" x14ac:dyDescent="0.25">
      <c r="A173" s="252" t="s">
        <v>201</v>
      </c>
      <c r="B173" s="252" t="s">
        <v>438</v>
      </c>
      <c r="C173" s="253">
        <v>995.71159</v>
      </c>
      <c r="D173" s="253">
        <v>559.32354999999995</v>
      </c>
      <c r="E173" s="254">
        <f t="shared" si="8"/>
        <v>-0.43826751077588644</v>
      </c>
      <c r="F173" s="253">
        <v>72319.441390000007</v>
      </c>
      <c r="G173" s="253">
        <v>67561.3995</v>
      </c>
      <c r="H173" s="254">
        <f t="shared" si="9"/>
        <v>-6.5792016621659455E-2</v>
      </c>
      <c r="I173" s="253">
        <v>74889.346969999999</v>
      </c>
      <c r="J173" s="254">
        <f t="shared" si="10"/>
        <v>-9.785033207641014E-2</v>
      </c>
      <c r="K173" s="253">
        <v>234065.97597</v>
      </c>
      <c r="L173" s="253">
        <v>289197.02087000001</v>
      </c>
      <c r="M173" s="254">
        <f t="shared" si="11"/>
        <v>0.23553634684208058</v>
      </c>
    </row>
    <row r="174" spans="1:13" x14ac:dyDescent="0.25">
      <c r="A174" s="252" t="s">
        <v>201</v>
      </c>
      <c r="B174" s="252" t="s">
        <v>447</v>
      </c>
      <c r="C174" s="253">
        <v>337.31581</v>
      </c>
      <c r="D174" s="253">
        <v>417.71773000000002</v>
      </c>
      <c r="E174" s="254">
        <f t="shared" si="8"/>
        <v>0.23835799454523054</v>
      </c>
      <c r="F174" s="253">
        <v>16135.48626</v>
      </c>
      <c r="G174" s="253">
        <v>13655.46969</v>
      </c>
      <c r="H174" s="254">
        <f t="shared" si="9"/>
        <v>-0.15369952476412074</v>
      </c>
      <c r="I174" s="253">
        <v>17084.63018</v>
      </c>
      <c r="J174" s="254">
        <f t="shared" si="10"/>
        <v>-0.20071610879902579</v>
      </c>
      <c r="K174" s="253">
        <v>60884.528120000003</v>
      </c>
      <c r="L174" s="253">
        <v>63687.570169999999</v>
      </c>
      <c r="M174" s="254">
        <f t="shared" si="11"/>
        <v>4.6038659353249134E-2</v>
      </c>
    </row>
    <row r="175" spans="1:13" x14ac:dyDescent="0.25">
      <c r="A175" s="252" t="s">
        <v>201</v>
      </c>
      <c r="B175" s="252" t="s">
        <v>493</v>
      </c>
      <c r="C175" s="253">
        <v>0</v>
      </c>
      <c r="D175" s="253">
        <v>0</v>
      </c>
      <c r="E175" s="254" t="str">
        <f t="shared" si="8"/>
        <v/>
      </c>
      <c r="F175" s="253">
        <v>0</v>
      </c>
      <c r="G175" s="253">
        <v>0</v>
      </c>
      <c r="H175" s="254" t="str">
        <f t="shared" si="9"/>
        <v/>
      </c>
      <c r="I175" s="253">
        <v>0</v>
      </c>
      <c r="J175" s="254" t="str">
        <f t="shared" si="10"/>
        <v/>
      </c>
      <c r="K175" s="253">
        <v>0</v>
      </c>
      <c r="L175" s="253">
        <v>0</v>
      </c>
      <c r="M175" s="254" t="str">
        <f t="shared" si="11"/>
        <v/>
      </c>
    </row>
    <row r="176" spans="1:13" x14ac:dyDescent="0.25">
      <c r="A176" s="252" t="s">
        <v>201</v>
      </c>
      <c r="B176" s="252" t="s">
        <v>455</v>
      </c>
      <c r="C176" s="253">
        <v>16.27936</v>
      </c>
      <c r="D176" s="253">
        <v>24.27768</v>
      </c>
      <c r="E176" s="254">
        <f t="shared" si="8"/>
        <v>0.491316611955261</v>
      </c>
      <c r="F176" s="253">
        <v>4929.8758200000002</v>
      </c>
      <c r="G176" s="253">
        <v>6226.7466199999999</v>
      </c>
      <c r="H176" s="254">
        <f t="shared" si="9"/>
        <v>0.26306358361781212</v>
      </c>
      <c r="I176" s="253">
        <v>10235.94745</v>
      </c>
      <c r="J176" s="254">
        <f t="shared" si="10"/>
        <v>-0.39167852800963721</v>
      </c>
      <c r="K176" s="253">
        <v>25435.54739</v>
      </c>
      <c r="L176" s="253">
        <v>30761.193609999998</v>
      </c>
      <c r="M176" s="254">
        <f t="shared" si="11"/>
        <v>0.20937808565086269</v>
      </c>
    </row>
    <row r="177" spans="1:13" x14ac:dyDescent="0.25">
      <c r="A177" s="252" t="s">
        <v>201</v>
      </c>
      <c r="B177" s="252" t="s">
        <v>452</v>
      </c>
      <c r="C177" s="253">
        <v>68.646169999999998</v>
      </c>
      <c r="D177" s="253">
        <v>0</v>
      </c>
      <c r="E177" s="254">
        <f t="shared" si="8"/>
        <v>-1</v>
      </c>
      <c r="F177" s="253">
        <v>9673.5971599999993</v>
      </c>
      <c r="G177" s="253">
        <v>4914.4414699999998</v>
      </c>
      <c r="H177" s="254">
        <f t="shared" si="9"/>
        <v>-0.49197373131051492</v>
      </c>
      <c r="I177" s="253">
        <v>11187.11901</v>
      </c>
      <c r="J177" s="254">
        <f t="shared" si="10"/>
        <v>-0.560705355363874</v>
      </c>
      <c r="K177" s="253">
        <v>26334.781370000001</v>
      </c>
      <c r="L177" s="253">
        <v>26885.086859999999</v>
      </c>
      <c r="M177" s="254">
        <f t="shared" si="11"/>
        <v>2.0896527761832706E-2</v>
      </c>
    </row>
    <row r="178" spans="1:13" x14ac:dyDescent="0.25">
      <c r="A178" s="252" t="s">
        <v>201</v>
      </c>
      <c r="B178" s="252" t="s">
        <v>500</v>
      </c>
      <c r="C178" s="253">
        <v>0</v>
      </c>
      <c r="D178" s="253">
        <v>0</v>
      </c>
      <c r="E178" s="254" t="str">
        <f t="shared" si="8"/>
        <v/>
      </c>
      <c r="F178" s="253">
        <v>785.44713999999999</v>
      </c>
      <c r="G178" s="253">
        <v>755.73761999999999</v>
      </c>
      <c r="H178" s="254">
        <f t="shared" si="9"/>
        <v>-3.7824976993359516E-2</v>
      </c>
      <c r="I178" s="253">
        <v>584.25359000000003</v>
      </c>
      <c r="J178" s="254">
        <f t="shared" si="10"/>
        <v>0.29350958716402564</v>
      </c>
      <c r="K178" s="253">
        <v>2268.7129799999998</v>
      </c>
      <c r="L178" s="253">
        <v>2522.7676700000002</v>
      </c>
      <c r="M178" s="254">
        <f t="shared" si="11"/>
        <v>0.11198185589787579</v>
      </c>
    </row>
    <row r="179" spans="1:13" x14ac:dyDescent="0.25">
      <c r="A179" s="252" t="s">
        <v>201</v>
      </c>
      <c r="B179" s="252" t="s">
        <v>503</v>
      </c>
      <c r="C179" s="253">
        <v>0</v>
      </c>
      <c r="D179" s="253">
        <v>0</v>
      </c>
      <c r="E179" s="254" t="str">
        <f t="shared" si="8"/>
        <v/>
      </c>
      <c r="F179" s="253">
        <v>118.66904</v>
      </c>
      <c r="G179" s="253">
        <v>6.25284</v>
      </c>
      <c r="H179" s="254">
        <f t="shared" si="9"/>
        <v>-0.94730858191824929</v>
      </c>
      <c r="I179" s="253">
        <v>1.8630500000000001</v>
      </c>
      <c r="J179" s="254">
        <f t="shared" si="10"/>
        <v>2.3562384262365472</v>
      </c>
      <c r="K179" s="253">
        <v>340.52605999999997</v>
      </c>
      <c r="L179" s="253">
        <v>152.66423</v>
      </c>
      <c r="M179" s="254">
        <f t="shared" si="11"/>
        <v>-0.55168121347305976</v>
      </c>
    </row>
    <row r="180" spans="1:13" x14ac:dyDescent="0.25">
      <c r="A180" s="252" t="s">
        <v>201</v>
      </c>
      <c r="B180" s="252" t="s">
        <v>514</v>
      </c>
      <c r="C180" s="253">
        <v>0</v>
      </c>
      <c r="D180" s="253">
        <v>0</v>
      </c>
      <c r="E180" s="254" t="str">
        <f t="shared" si="8"/>
        <v/>
      </c>
      <c r="F180" s="253">
        <v>0</v>
      </c>
      <c r="G180" s="253">
        <v>0</v>
      </c>
      <c r="H180" s="254" t="str">
        <f t="shared" si="9"/>
        <v/>
      </c>
      <c r="I180" s="253">
        <v>0</v>
      </c>
      <c r="J180" s="254" t="str">
        <f t="shared" si="10"/>
        <v/>
      </c>
      <c r="K180" s="253">
        <v>0</v>
      </c>
      <c r="L180" s="253">
        <v>0</v>
      </c>
      <c r="M180" s="254" t="str">
        <f t="shared" si="11"/>
        <v/>
      </c>
    </row>
    <row r="181" spans="1:13" x14ac:dyDescent="0.25">
      <c r="A181" s="252" t="s">
        <v>201</v>
      </c>
      <c r="B181" s="252" t="s">
        <v>484</v>
      </c>
      <c r="C181" s="253">
        <v>0</v>
      </c>
      <c r="D181" s="253">
        <v>0</v>
      </c>
      <c r="E181" s="254" t="str">
        <f t="shared" si="8"/>
        <v/>
      </c>
      <c r="F181" s="253">
        <v>181.87583000000001</v>
      </c>
      <c r="G181" s="253">
        <v>660.21579999999994</v>
      </c>
      <c r="H181" s="254">
        <f t="shared" si="9"/>
        <v>2.630035942653842</v>
      </c>
      <c r="I181" s="253">
        <v>3100.2965199999999</v>
      </c>
      <c r="J181" s="254">
        <f t="shared" si="10"/>
        <v>-0.78704753053749843</v>
      </c>
      <c r="K181" s="253">
        <v>687.35014000000001</v>
      </c>
      <c r="L181" s="253">
        <v>6270.6008400000001</v>
      </c>
      <c r="M181" s="254">
        <f t="shared" si="11"/>
        <v>8.122862534079065</v>
      </c>
    </row>
    <row r="182" spans="1:13" x14ac:dyDescent="0.25">
      <c r="A182" s="252" t="s">
        <v>201</v>
      </c>
      <c r="B182" s="252" t="s">
        <v>511</v>
      </c>
      <c r="C182" s="253">
        <v>0</v>
      </c>
      <c r="D182" s="253">
        <v>0</v>
      </c>
      <c r="E182" s="254" t="str">
        <f t="shared" si="8"/>
        <v/>
      </c>
      <c r="F182" s="253">
        <v>35.870040000000003</v>
      </c>
      <c r="G182" s="253">
        <v>37.738190000000003</v>
      </c>
      <c r="H182" s="254">
        <f t="shared" si="9"/>
        <v>5.2081068211800252E-2</v>
      </c>
      <c r="I182" s="253">
        <v>115.25091999999999</v>
      </c>
      <c r="J182" s="254">
        <f t="shared" si="10"/>
        <v>-0.67255627981104182</v>
      </c>
      <c r="K182" s="253">
        <v>287.81396000000001</v>
      </c>
      <c r="L182" s="253">
        <v>334.52598</v>
      </c>
      <c r="M182" s="254">
        <f t="shared" si="11"/>
        <v>0.16229935476375079</v>
      </c>
    </row>
    <row r="183" spans="1:13" x14ac:dyDescent="0.25">
      <c r="A183" s="252" t="s">
        <v>201</v>
      </c>
      <c r="B183" s="252" t="s">
        <v>508</v>
      </c>
      <c r="C183" s="253">
        <v>0</v>
      </c>
      <c r="D183" s="253">
        <v>0</v>
      </c>
      <c r="E183" s="254" t="str">
        <f t="shared" si="8"/>
        <v/>
      </c>
      <c r="F183" s="253">
        <v>0</v>
      </c>
      <c r="G183" s="253">
        <v>0</v>
      </c>
      <c r="H183" s="254" t="str">
        <f t="shared" si="9"/>
        <v/>
      </c>
      <c r="I183" s="253">
        <v>0</v>
      </c>
      <c r="J183" s="254" t="str">
        <f t="shared" si="10"/>
        <v/>
      </c>
      <c r="K183" s="253">
        <v>73.119659999999996</v>
      </c>
      <c r="L183" s="253">
        <v>26.0444</v>
      </c>
      <c r="M183" s="254">
        <f t="shared" si="11"/>
        <v>-0.64381125404576545</v>
      </c>
    </row>
    <row r="184" spans="1:13" x14ac:dyDescent="0.25">
      <c r="A184" s="252" t="s">
        <v>201</v>
      </c>
      <c r="B184" s="252" t="s">
        <v>479</v>
      </c>
      <c r="C184" s="253">
        <v>0</v>
      </c>
      <c r="D184" s="253">
        <v>0</v>
      </c>
      <c r="E184" s="254" t="str">
        <f t="shared" si="8"/>
        <v/>
      </c>
      <c r="F184" s="253">
        <v>1093.08602</v>
      </c>
      <c r="G184" s="253">
        <v>327.57184999999998</v>
      </c>
      <c r="H184" s="254">
        <f t="shared" si="9"/>
        <v>-0.700323813490909</v>
      </c>
      <c r="I184" s="253">
        <v>620.81943000000001</v>
      </c>
      <c r="J184" s="254">
        <f t="shared" si="10"/>
        <v>-0.47235567353296271</v>
      </c>
      <c r="K184" s="253">
        <v>3424.1161499999998</v>
      </c>
      <c r="L184" s="253">
        <v>3367.1227600000002</v>
      </c>
      <c r="M184" s="254">
        <f t="shared" si="11"/>
        <v>-1.6644701144264529E-2</v>
      </c>
    </row>
    <row r="185" spans="1:13" x14ac:dyDescent="0.25">
      <c r="A185" s="252" t="s">
        <v>201</v>
      </c>
      <c r="B185" s="252" t="s">
        <v>477</v>
      </c>
      <c r="C185" s="253">
        <v>0</v>
      </c>
      <c r="D185" s="253">
        <v>0</v>
      </c>
      <c r="E185" s="254" t="str">
        <f t="shared" si="8"/>
        <v/>
      </c>
      <c r="F185" s="253">
        <v>746.72338000000002</v>
      </c>
      <c r="G185" s="253">
        <v>194.97123999999999</v>
      </c>
      <c r="H185" s="254">
        <f t="shared" si="9"/>
        <v>-0.7388976356947603</v>
      </c>
      <c r="I185" s="253">
        <v>613.15985999999998</v>
      </c>
      <c r="J185" s="254">
        <f t="shared" si="10"/>
        <v>-0.68202217281476973</v>
      </c>
      <c r="K185" s="253">
        <v>2246.2588700000001</v>
      </c>
      <c r="L185" s="253">
        <v>1508.00901</v>
      </c>
      <c r="M185" s="254">
        <f t="shared" si="11"/>
        <v>-0.32865751577421709</v>
      </c>
    </row>
    <row r="186" spans="1:13" x14ac:dyDescent="0.25">
      <c r="A186" s="252" t="s">
        <v>201</v>
      </c>
      <c r="B186" s="252" t="s">
        <v>436</v>
      </c>
      <c r="C186" s="253">
        <v>5408.43876</v>
      </c>
      <c r="D186" s="253">
        <v>0</v>
      </c>
      <c r="E186" s="254">
        <f t="shared" si="8"/>
        <v>-1</v>
      </c>
      <c r="F186" s="253">
        <v>212492.11942</v>
      </c>
      <c r="G186" s="253">
        <v>184956.78224999999</v>
      </c>
      <c r="H186" s="254">
        <f t="shared" si="9"/>
        <v>-0.12958286286172904</v>
      </c>
      <c r="I186" s="253">
        <v>227521.31598000001</v>
      </c>
      <c r="J186" s="254">
        <f t="shared" si="10"/>
        <v>-0.18707932286107909</v>
      </c>
      <c r="K186" s="253">
        <v>821486.21657000005</v>
      </c>
      <c r="L186" s="253">
        <v>827046.17524000001</v>
      </c>
      <c r="M186" s="254">
        <f t="shared" si="11"/>
        <v>6.7681703695707807E-3</v>
      </c>
    </row>
    <row r="187" spans="1:13" x14ac:dyDescent="0.25">
      <c r="A187" s="252" t="s">
        <v>201</v>
      </c>
      <c r="B187" s="252" t="s">
        <v>487</v>
      </c>
      <c r="C187" s="253">
        <v>0</v>
      </c>
      <c r="D187" s="253">
        <v>0</v>
      </c>
      <c r="E187" s="254" t="str">
        <f t="shared" si="8"/>
        <v/>
      </c>
      <c r="F187" s="253">
        <v>1101.4822899999999</v>
      </c>
      <c r="G187" s="253">
        <v>581.54888000000005</v>
      </c>
      <c r="H187" s="254">
        <f t="shared" si="9"/>
        <v>-0.47203065788738185</v>
      </c>
      <c r="I187" s="253">
        <v>820.32660999999996</v>
      </c>
      <c r="J187" s="254">
        <f t="shared" si="10"/>
        <v>-0.29107641650195881</v>
      </c>
      <c r="K187" s="253">
        <v>3818.5983500000002</v>
      </c>
      <c r="L187" s="253">
        <v>2742.1273200000001</v>
      </c>
      <c r="M187" s="254">
        <f t="shared" si="11"/>
        <v>-0.28190213563571043</v>
      </c>
    </row>
    <row r="188" spans="1:13" x14ac:dyDescent="0.25">
      <c r="A188" s="252" t="s">
        <v>201</v>
      </c>
      <c r="B188" s="252" t="s">
        <v>463</v>
      </c>
      <c r="C188" s="253">
        <v>99.324560000000005</v>
      </c>
      <c r="D188" s="253">
        <v>0</v>
      </c>
      <c r="E188" s="254">
        <f t="shared" si="8"/>
        <v>-1</v>
      </c>
      <c r="F188" s="253">
        <v>7625.8941000000004</v>
      </c>
      <c r="G188" s="253">
        <v>6499.9328800000003</v>
      </c>
      <c r="H188" s="254">
        <f t="shared" si="9"/>
        <v>-0.14764973198355846</v>
      </c>
      <c r="I188" s="253">
        <v>10213.868899999999</v>
      </c>
      <c r="J188" s="254">
        <f t="shared" si="10"/>
        <v>-0.36361696594715442</v>
      </c>
      <c r="K188" s="253">
        <v>25315.306089999998</v>
      </c>
      <c r="L188" s="253">
        <v>29959.150860000002</v>
      </c>
      <c r="M188" s="254">
        <f t="shared" si="11"/>
        <v>0.18344019833259706</v>
      </c>
    </row>
    <row r="189" spans="1:13" x14ac:dyDescent="0.25">
      <c r="A189" s="252" t="s">
        <v>201</v>
      </c>
      <c r="B189" s="252" t="s">
        <v>457</v>
      </c>
      <c r="C189" s="253">
        <v>0</v>
      </c>
      <c r="D189" s="253">
        <v>0</v>
      </c>
      <c r="E189" s="254" t="str">
        <f t="shared" si="8"/>
        <v/>
      </c>
      <c r="F189" s="253">
        <v>2419.8862600000002</v>
      </c>
      <c r="G189" s="253">
        <v>2258.9165699999999</v>
      </c>
      <c r="H189" s="254">
        <f t="shared" si="9"/>
        <v>-6.6519527244226939E-2</v>
      </c>
      <c r="I189" s="253">
        <v>3882.7348699999998</v>
      </c>
      <c r="J189" s="254">
        <f t="shared" si="10"/>
        <v>-0.4182150866252683</v>
      </c>
      <c r="K189" s="253">
        <v>11632.26108</v>
      </c>
      <c r="L189" s="253">
        <v>11059.10514</v>
      </c>
      <c r="M189" s="254">
        <f t="shared" si="11"/>
        <v>-4.9272960438057845E-2</v>
      </c>
    </row>
    <row r="190" spans="1:13" x14ac:dyDescent="0.25">
      <c r="A190" s="252" t="s">
        <v>201</v>
      </c>
      <c r="B190" s="252" t="s">
        <v>442</v>
      </c>
      <c r="C190" s="253">
        <v>1043.5330200000001</v>
      </c>
      <c r="D190" s="253">
        <v>0</v>
      </c>
      <c r="E190" s="254">
        <f t="shared" si="8"/>
        <v>-1</v>
      </c>
      <c r="F190" s="253">
        <v>40945.10845</v>
      </c>
      <c r="G190" s="253">
        <v>29832.605459999999</v>
      </c>
      <c r="H190" s="254">
        <f t="shared" si="9"/>
        <v>-0.27140001359551902</v>
      </c>
      <c r="I190" s="253">
        <v>34870.015570000003</v>
      </c>
      <c r="J190" s="254">
        <f t="shared" si="10"/>
        <v>-0.14446251392941389</v>
      </c>
      <c r="K190" s="253">
        <v>147438.26277</v>
      </c>
      <c r="L190" s="253">
        <v>130922.38759</v>
      </c>
      <c r="M190" s="254">
        <f t="shared" si="11"/>
        <v>-0.1120189214774211</v>
      </c>
    </row>
    <row r="191" spans="1:13" x14ac:dyDescent="0.25">
      <c r="A191" s="252" t="s">
        <v>201</v>
      </c>
      <c r="B191" s="252" t="s">
        <v>474</v>
      </c>
      <c r="C191" s="253">
        <v>4.0552299999999999</v>
      </c>
      <c r="D191" s="253">
        <v>0</v>
      </c>
      <c r="E191" s="254">
        <f t="shared" si="8"/>
        <v>-1</v>
      </c>
      <c r="F191" s="253">
        <v>901.61746000000005</v>
      </c>
      <c r="G191" s="253">
        <v>598.70032000000003</v>
      </c>
      <c r="H191" s="254">
        <f t="shared" si="9"/>
        <v>-0.33597080074292263</v>
      </c>
      <c r="I191" s="253">
        <v>656.94386999999995</v>
      </c>
      <c r="J191" s="254">
        <f t="shared" si="10"/>
        <v>-8.8658335452616255E-2</v>
      </c>
      <c r="K191" s="253">
        <v>3344.3834099999999</v>
      </c>
      <c r="L191" s="253">
        <v>3116.6121899999998</v>
      </c>
      <c r="M191" s="254">
        <f t="shared" si="11"/>
        <v>-6.810559438817454E-2</v>
      </c>
    </row>
    <row r="192" spans="1:13" x14ac:dyDescent="0.25">
      <c r="A192" s="252" t="s">
        <v>201</v>
      </c>
      <c r="B192" s="252" t="s">
        <v>460</v>
      </c>
      <c r="C192" s="253">
        <v>13.844139999999999</v>
      </c>
      <c r="D192" s="253">
        <v>0</v>
      </c>
      <c r="E192" s="254">
        <f t="shared" si="8"/>
        <v>-1</v>
      </c>
      <c r="F192" s="253">
        <v>2243.8322800000001</v>
      </c>
      <c r="G192" s="253">
        <v>1435.78818</v>
      </c>
      <c r="H192" s="254">
        <f t="shared" si="9"/>
        <v>-0.36011786941580148</v>
      </c>
      <c r="I192" s="253">
        <v>2385.5104000000001</v>
      </c>
      <c r="J192" s="254">
        <f t="shared" si="10"/>
        <v>-0.39812118194915436</v>
      </c>
      <c r="K192" s="253">
        <v>8270.9721399999999</v>
      </c>
      <c r="L192" s="253">
        <v>7477.3164800000004</v>
      </c>
      <c r="M192" s="254">
        <f t="shared" si="11"/>
        <v>-9.5956756541559218E-2</v>
      </c>
    </row>
    <row r="193" spans="1:13" x14ac:dyDescent="0.25">
      <c r="A193" s="252" t="s">
        <v>201</v>
      </c>
      <c r="B193" s="252" t="s">
        <v>491</v>
      </c>
      <c r="C193" s="253">
        <v>0</v>
      </c>
      <c r="D193" s="253">
        <v>0</v>
      </c>
      <c r="E193" s="254" t="str">
        <f t="shared" si="8"/>
        <v/>
      </c>
      <c r="F193" s="253">
        <v>135.65163000000001</v>
      </c>
      <c r="G193" s="253">
        <v>122.75899</v>
      </c>
      <c r="H193" s="254">
        <f t="shared" si="9"/>
        <v>-9.5042278518879697E-2</v>
      </c>
      <c r="I193" s="253">
        <v>197.33008000000001</v>
      </c>
      <c r="J193" s="254">
        <f t="shared" si="10"/>
        <v>-0.37790026740981408</v>
      </c>
      <c r="K193" s="253">
        <v>439.36304999999999</v>
      </c>
      <c r="L193" s="253">
        <v>500.99468999999999</v>
      </c>
      <c r="M193" s="254">
        <f t="shared" si="11"/>
        <v>0.14027497305474368</v>
      </c>
    </row>
    <row r="194" spans="1:13" x14ac:dyDescent="0.25">
      <c r="A194" s="252" t="s">
        <v>201</v>
      </c>
      <c r="B194" s="252" t="s">
        <v>471</v>
      </c>
      <c r="C194" s="253">
        <v>0</v>
      </c>
      <c r="D194" s="253">
        <v>0</v>
      </c>
      <c r="E194" s="254" t="str">
        <f t="shared" si="8"/>
        <v/>
      </c>
      <c r="F194" s="253">
        <v>102.97929000000001</v>
      </c>
      <c r="G194" s="253">
        <v>138.78334000000001</v>
      </c>
      <c r="H194" s="254">
        <f t="shared" si="9"/>
        <v>0.34768204364197897</v>
      </c>
      <c r="I194" s="253">
        <v>147.97255999999999</v>
      </c>
      <c r="J194" s="254">
        <f t="shared" si="10"/>
        <v>-6.2100838155398352E-2</v>
      </c>
      <c r="K194" s="253">
        <v>541.77166</v>
      </c>
      <c r="L194" s="253">
        <v>441.22079000000002</v>
      </c>
      <c r="M194" s="254">
        <f t="shared" si="11"/>
        <v>-0.18559640052047011</v>
      </c>
    </row>
    <row r="195" spans="1:13" x14ac:dyDescent="0.25">
      <c r="A195" s="252" t="s">
        <v>201</v>
      </c>
      <c r="B195" s="252" t="s">
        <v>502</v>
      </c>
      <c r="C195" s="253">
        <v>0</v>
      </c>
      <c r="D195" s="253">
        <v>0</v>
      </c>
      <c r="E195" s="254" t="str">
        <f t="shared" si="8"/>
        <v/>
      </c>
      <c r="F195" s="253">
        <v>203.23365000000001</v>
      </c>
      <c r="G195" s="253">
        <v>70.503600000000006</v>
      </c>
      <c r="H195" s="254">
        <f t="shared" si="9"/>
        <v>-0.65309091284833976</v>
      </c>
      <c r="I195" s="253">
        <v>170.19463999999999</v>
      </c>
      <c r="J195" s="254">
        <f t="shared" si="10"/>
        <v>-0.58574723622318536</v>
      </c>
      <c r="K195" s="253">
        <v>448.18491999999998</v>
      </c>
      <c r="L195" s="253">
        <v>454.49428999999998</v>
      </c>
      <c r="M195" s="254">
        <f t="shared" si="11"/>
        <v>1.4077604395971166E-2</v>
      </c>
    </row>
    <row r="196" spans="1:13" x14ac:dyDescent="0.25">
      <c r="A196" s="252" t="s">
        <v>201</v>
      </c>
      <c r="B196" s="252" t="s">
        <v>506</v>
      </c>
      <c r="C196" s="253">
        <v>0</v>
      </c>
      <c r="D196" s="253">
        <v>0</v>
      </c>
      <c r="E196" s="254" t="str">
        <f t="shared" si="8"/>
        <v/>
      </c>
      <c r="F196" s="253">
        <v>101.22745999999999</v>
      </c>
      <c r="G196" s="253">
        <v>85.249139999999997</v>
      </c>
      <c r="H196" s="254">
        <f t="shared" si="9"/>
        <v>-0.15784570708382883</v>
      </c>
      <c r="I196" s="253">
        <v>44.79327</v>
      </c>
      <c r="J196" s="254">
        <f t="shared" si="10"/>
        <v>0.90316848937351524</v>
      </c>
      <c r="K196" s="253">
        <v>204.14780999999999</v>
      </c>
      <c r="L196" s="253">
        <v>164.46646000000001</v>
      </c>
      <c r="M196" s="254">
        <f t="shared" si="11"/>
        <v>-0.19437558502342001</v>
      </c>
    </row>
    <row r="197" spans="1:13" x14ac:dyDescent="0.25">
      <c r="A197" s="252" t="s">
        <v>201</v>
      </c>
      <c r="B197" s="252" t="s">
        <v>450</v>
      </c>
      <c r="C197" s="253">
        <v>303.09228999999999</v>
      </c>
      <c r="D197" s="253">
        <v>0</v>
      </c>
      <c r="E197" s="254">
        <f t="shared" ref="E197:E260" si="12">IF(C197=0,"",(D197/C197-1))</f>
        <v>-1</v>
      </c>
      <c r="F197" s="253">
        <v>10883.57696</v>
      </c>
      <c r="G197" s="253">
        <v>9742.8712599999999</v>
      </c>
      <c r="H197" s="254">
        <f t="shared" ref="H197:H260" si="13">IF(F197=0,"",(G197/F197-1))</f>
        <v>-0.10480981612868578</v>
      </c>
      <c r="I197" s="253">
        <v>8964.7073700000001</v>
      </c>
      <c r="J197" s="254">
        <f t="shared" ref="J197:J260" si="14">IF(I197=0,"",(G197/I197-1))</f>
        <v>8.6803044191279488E-2</v>
      </c>
      <c r="K197" s="253">
        <v>40109.765899999999</v>
      </c>
      <c r="L197" s="253">
        <v>34710.110139999997</v>
      </c>
      <c r="M197" s="254">
        <f t="shared" ref="M197:M260" si="15">IF(K197=0,"",(L197/K197-1))</f>
        <v>-0.13462197145359056</v>
      </c>
    </row>
    <row r="198" spans="1:13" x14ac:dyDescent="0.25">
      <c r="A198" s="252" t="s">
        <v>201</v>
      </c>
      <c r="B198" s="252" t="s">
        <v>439</v>
      </c>
      <c r="C198" s="253">
        <v>475.22309999999999</v>
      </c>
      <c r="D198" s="253">
        <v>0</v>
      </c>
      <c r="E198" s="254">
        <f t="shared" si="12"/>
        <v>-1</v>
      </c>
      <c r="F198" s="253">
        <v>32670.844130000001</v>
      </c>
      <c r="G198" s="253">
        <v>19224.875390000001</v>
      </c>
      <c r="H198" s="254">
        <f t="shared" si="13"/>
        <v>-0.4115586572081632</v>
      </c>
      <c r="I198" s="253">
        <v>27013.5481</v>
      </c>
      <c r="J198" s="254">
        <f t="shared" si="14"/>
        <v>-0.28832468364272368</v>
      </c>
      <c r="K198" s="253">
        <v>121094.61149</v>
      </c>
      <c r="L198" s="253">
        <v>88226.860790000006</v>
      </c>
      <c r="M198" s="254">
        <f t="shared" si="15"/>
        <v>-0.27142207481886349</v>
      </c>
    </row>
    <row r="199" spans="1:13" x14ac:dyDescent="0.25">
      <c r="A199" s="252" t="s">
        <v>201</v>
      </c>
      <c r="B199" s="252" t="s">
        <v>473</v>
      </c>
      <c r="C199" s="253">
        <v>0</v>
      </c>
      <c r="D199" s="253">
        <v>0</v>
      </c>
      <c r="E199" s="254" t="str">
        <f t="shared" si="12"/>
        <v/>
      </c>
      <c r="F199" s="253">
        <v>7448.2632700000004</v>
      </c>
      <c r="G199" s="253">
        <v>5803.1721699999998</v>
      </c>
      <c r="H199" s="254">
        <f t="shared" si="13"/>
        <v>-0.22086908590168575</v>
      </c>
      <c r="I199" s="253">
        <v>10431.7556</v>
      </c>
      <c r="J199" s="254">
        <f t="shared" si="14"/>
        <v>-0.44370129127641755</v>
      </c>
      <c r="K199" s="253">
        <v>35633.079680000003</v>
      </c>
      <c r="L199" s="253">
        <v>25703.22984</v>
      </c>
      <c r="M199" s="254">
        <f t="shared" si="15"/>
        <v>-0.27866942540959738</v>
      </c>
    </row>
    <row r="200" spans="1:13" x14ac:dyDescent="0.25">
      <c r="A200" s="252" t="s">
        <v>201</v>
      </c>
      <c r="B200" s="252" t="s">
        <v>497</v>
      </c>
      <c r="C200" s="253">
        <v>0</v>
      </c>
      <c r="D200" s="253">
        <v>0</v>
      </c>
      <c r="E200" s="254" t="str">
        <f t="shared" si="12"/>
        <v/>
      </c>
      <c r="F200" s="253">
        <v>1042.8209899999999</v>
      </c>
      <c r="G200" s="253">
        <v>3.86985</v>
      </c>
      <c r="H200" s="254">
        <f t="shared" si="13"/>
        <v>-0.99628905628376352</v>
      </c>
      <c r="I200" s="253">
        <v>1.2261899999999999</v>
      </c>
      <c r="J200" s="254">
        <f t="shared" si="14"/>
        <v>2.1559954003865633</v>
      </c>
      <c r="K200" s="253">
        <v>2878.3778699999998</v>
      </c>
      <c r="L200" s="253">
        <v>6.4570400000000001</v>
      </c>
      <c r="M200" s="254">
        <f t="shared" si="15"/>
        <v>-0.9977567087117718</v>
      </c>
    </row>
    <row r="201" spans="1:13" x14ac:dyDescent="0.25">
      <c r="A201" s="252" t="s">
        <v>201</v>
      </c>
      <c r="B201" s="252" t="s">
        <v>495</v>
      </c>
      <c r="C201" s="253">
        <v>0</v>
      </c>
      <c r="D201" s="253">
        <v>0</v>
      </c>
      <c r="E201" s="254" t="str">
        <f t="shared" si="12"/>
        <v/>
      </c>
      <c r="F201" s="253">
        <v>397.25065000000001</v>
      </c>
      <c r="G201" s="253">
        <v>0</v>
      </c>
      <c r="H201" s="254">
        <f t="shared" si="13"/>
        <v>-1</v>
      </c>
      <c r="I201" s="253">
        <v>0</v>
      </c>
      <c r="J201" s="254" t="str">
        <f t="shared" si="14"/>
        <v/>
      </c>
      <c r="K201" s="253">
        <v>1029.3142800000001</v>
      </c>
      <c r="L201" s="253">
        <v>293.61448999999999</v>
      </c>
      <c r="M201" s="254">
        <f t="shared" si="15"/>
        <v>-0.71474748217813522</v>
      </c>
    </row>
    <row r="202" spans="1:13" x14ac:dyDescent="0.25">
      <c r="A202" s="252" t="s">
        <v>201</v>
      </c>
      <c r="B202" s="252" t="s">
        <v>448</v>
      </c>
      <c r="C202" s="253">
        <v>103.97556</v>
      </c>
      <c r="D202" s="253">
        <v>0</v>
      </c>
      <c r="E202" s="254">
        <f t="shared" si="12"/>
        <v>-1</v>
      </c>
      <c r="F202" s="253">
        <v>12922.617550000001</v>
      </c>
      <c r="G202" s="253">
        <v>6307.3597799999998</v>
      </c>
      <c r="H202" s="254">
        <f t="shared" si="13"/>
        <v>-0.51191314332443438</v>
      </c>
      <c r="I202" s="253">
        <v>7760.7368800000004</v>
      </c>
      <c r="J202" s="254">
        <f t="shared" si="14"/>
        <v>-0.18727308018204591</v>
      </c>
      <c r="K202" s="253">
        <v>40698.945</v>
      </c>
      <c r="L202" s="253">
        <v>23559.854749999999</v>
      </c>
      <c r="M202" s="254">
        <f t="shared" si="15"/>
        <v>-0.42111878452868989</v>
      </c>
    </row>
    <row r="203" spans="1:13" x14ac:dyDescent="0.25">
      <c r="A203" s="252" t="s">
        <v>201</v>
      </c>
      <c r="B203" s="252" t="s">
        <v>492</v>
      </c>
      <c r="C203" s="253">
        <v>0</v>
      </c>
      <c r="D203" s="253">
        <v>0</v>
      </c>
      <c r="E203" s="254" t="str">
        <f t="shared" si="12"/>
        <v/>
      </c>
      <c r="F203" s="253">
        <v>113.45845</v>
      </c>
      <c r="G203" s="253">
        <v>75.098259999999996</v>
      </c>
      <c r="H203" s="254">
        <f t="shared" si="13"/>
        <v>-0.33809901333924453</v>
      </c>
      <c r="I203" s="253">
        <v>0</v>
      </c>
      <c r="J203" s="254" t="str">
        <f t="shared" si="14"/>
        <v/>
      </c>
      <c r="K203" s="253">
        <v>200.94660999999999</v>
      </c>
      <c r="L203" s="253">
        <v>346.66773999999998</v>
      </c>
      <c r="M203" s="254">
        <f t="shared" si="15"/>
        <v>0.72517336818968969</v>
      </c>
    </row>
    <row r="204" spans="1:13" x14ac:dyDescent="0.25">
      <c r="A204" s="252" t="s">
        <v>201</v>
      </c>
      <c r="B204" s="252" t="s">
        <v>462</v>
      </c>
      <c r="C204" s="253">
        <v>21.321639999999999</v>
      </c>
      <c r="D204" s="253">
        <v>0</v>
      </c>
      <c r="E204" s="254">
        <f t="shared" si="12"/>
        <v>-1</v>
      </c>
      <c r="F204" s="253">
        <v>926.83951000000002</v>
      </c>
      <c r="G204" s="253">
        <v>765.84376999999995</v>
      </c>
      <c r="H204" s="254">
        <f t="shared" si="13"/>
        <v>-0.1737040105249722</v>
      </c>
      <c r="I204" s="253">
        <v>1064.6928800000001</v>
      </c>
      <c r="J204" s="254">
        <f t="shared" si="14"/>
        <v>-0.28069043722730647</v>
      </c>
      <c r="K204" s="253">
        <v>5343.9184699999996</v>
      </c>
      <c r="L204" s="253">
        <v>4088.8549800000001</v>
      </c>
      <c r="M204" s="254">
        <f t="shared" si="15"/>
        <v>-0.23485827806800341</v>
      </c>
    </row>
    <row r="205" spans="1:13" x14ac:dyDescent="0.25">
      <c r="A205" s="252" t="s">
        <v>201</v>
      </c>
      <c r="B205" s="252" t="s">
        <v>434</v>
      </c>
      <c r="C205" s="253">
        <v>22749.565419999999</v>
      </c>
      <c r="D205" s="253">
        <v>3397.1436399999998</v>
      </c>
      <c r="E205" s="254">
        <f t="shared" si="12"/>
        <v>-0.85067215231226156</v>
      </c>
      <c r="F205" s="253">
        <v>812585.91148000001</v>
      </c>
      <c r="G205" s="253">
        <v>603111.51182999997</v>
      </c>
      <c r="H205" s="254">
        <f t="shared" si="13"/>
        <v>-0.25778738800488765</v>
      </c>
      <c r="I205" s="253">
        <v>752798.65390000003</v>
      </c>
      <c r="J205" s="254">
        <f t="shared" si="14"/>
        <v>-0.19884087371107884</v>
      </c>
      <c r="K205" s="253">
        <v>2991181.8672199999</v>
      </c>
      <c r="L205" s="253">
        <v>2667158.75911</v>
      </c>
      <c r="M205" s="254">
        <f t="shared" si="15"/>
        <v>-0.10832611405576165</v>
      </c>
    </row>
    <row r="206" spans="1:13" x14ac:dyDescent="0.25">
      <c r="A206" s="252" t="s">
        <v>201</v>
      </c>
      <c r="B206" s="252" t="s">
        <v>437</v>
      </c>
      <c r="C206" s="253">
        <v>1933.67146</v>
      </c>
      <c r="D206" s="253">
        <v>23.91263</v>
      </c>
      <c r="E206" s="254">
        <f t="shared" si="12"/>
        <v>-0.98763356108074329</v>
      </c>
      <c r="F206" s="253">
        <v>166568.82985000001</v>
      </c>
      <c r="G206" s="253">
        <v>132101.12445999999</v>
      </c>
      <c r="H206" s="254">
        <f t="shared" si="13"/>
        <v>-0.20692770322658305</v>
      </c>
      <c r="I206" s="253">
        <v>162431.61773</v>
      </c>
      <c r="J206" s="254">
        <f t="shared" si="14"/>
        <v>-0.18672776700664584</v>
      </c>
      <c r="K206" s="253">
        <v>575249.09155999997</v>
      </c>
      <c r="L206" s="253">
        <v>574242.00653999997</v>
      </c>
      <c r="M206" s="254">
        <f t="shared" si="15"/>
        <v>-1.7506938033903241E-3</v>
      </c>
    </row>
    <row r="207" spans="1:13" x14ac:dyDescent="0.25">
      <c r="A207" s="252" t="s">
        <v>201</v>
      </c>
      <c r="B207" s="252" t="s">
        <v>464</v>
      </c>
      <c r="C207" s="253">
        <v>0</v>
      </c>
      <c r="D207" s="253">
        <v>0</v>
      </c>
      <c r="E207" s="254" t="str">
        <f t="shared" si="12"/>
        <v/>
      </c>
      <c r="F207" s="253">
        <v>204.00417999999999</v>
      </c>
      <c r="G207" s="253">
        <v>240.24959000000001</v>
      </c>
      <c r="H207" s="254">
        <f t="shared" si="13"/>
        <v>0.17766993793950703</v>
      </c>
      <c r="I207" s="253">
        <v>772.69911999999999</v>
      </c>
      <c r="J207" s="254">
        <f t="shared" si="14"/>
        <v>-0.68907743805894328</v>
      </c>
      <c r="K207" s="253">
        <v>1145.71081</v>
      </c>
      <c r="L207" s="253">
        <v>1871.71219</v>
      </c>
      <c r="M207" s="254">
        <f t="shared" si="15"/>
        <v>0.63366896224013103</v>
      </c>
    </row>
    <row r="208" spans="1:13" x14ac:dyDescent="0.25">
      <c r="A208" s="252" t="s">
        <v>201</v>
      </c>
      <c r="B208" s="252" t="s">
        <v>468</v>
      </c>
      <c r="C208" s="253">
        <v>0</v>
      </c>
      <c r="D208" s="253">
        <v>0</v>
      </c>
      <c r="E208" s="254" t="str">
        <f t="shared" si="12"/>
        <v/>
      </c>
      <c r="F208" s="253">
        <v>88.274820000000005</v>
      </c>
      <c r="G208" s="253">
        <v>237.19617</v>
      </c>
      <c r="H208" s="254">
        <f t="shared" si="13"/>
        <v>1.6870195827077299</v>
      </c>
      <c r="I208" s="253">
        <v>195.65002000000001</v>
      </c>
      <c r="J208" s="254">
        <f t="shared" si="14"/>
        <v>0.21234932661903128</v>
      </c>
      <c r="K208" s="253">
        <v>397.24666999999999</v>
      </c>
      <c r="L208" s="253">
        <v>603.1848</v>
      </c>
      <c r="M208" s="254">
        <f t="shared" si="15"/>
        <v>0.5184137352240108</v>
      </c>
    </row>
    <row r="209" spans="1:13" x14ac:dyDescent="0.25">
      <c r="A209" s="252" t="s">
        <v>201</v>
      </c>
      <c r="B209" s="252" t="s">
        <v>513</v>
      </c>
      <c r="C209" s="253">
        <v>0</v>
      </c>
      <c r="D209" s="253">
        <v>0</v>
      </c>
      <c r="E209" s="254" t="str">
        <f t="shared" si="12"/>
        <v/>
      </c>
      <c r="F209" s="253">
        <v>0</v>
      </c>
      <c r="G209" s="253">
        <v>0</v>
      </c>
      <c r="H209" s="254" t="str">
        <f t="shared" si="13"/>
        <v/>
      </c>
      <c r="I209" s="253">
        <v>0</v>
      </c>
      <c r="J209" s="254" t="str">
        <f t="shared" si="14"/>
        <v/>
      </c>
      <c r="K209" s="253">
        <v>14.76905</v>
      </c>
      <c r="L209" s="253">
        <v>0</v>
      </c>
      <c r="M209" s="254">
        <f t="shared" si="15"/>
        <v>-1</v>
      </c>
    </row>
    <row r="210" spans="1:13" x14ac:dyDescent="0.25">
      <c r="A210" s="252" t="s">
        <v>201</v>
      </c>
      <c r="B210" s="252" t="s">
        <v>481</v>
      </c>
      <c r="C210" s="253">
        <v>0</v>
      </c>
      <c r="D210" s="253">
        <v>0</v>
      </c>
      <c r="E210" s="254" t="str">
        <f t="shared" si="12"/>
        <v/>
      </c>
      <c r="F210" s="253">
        <v>1798.2596900000001</v>
      </c>
      <c r="G210" s="253">
        <v>1856.69335</v>
      </c>
      <c r="H210" s="254">
        <f t="shared" si="13"/>
        <v>3.2494561450131743E-2</v>
      </c>
      <c r="I210" s="253">
        <v>1567.6074000000001</v>
      </c>
      <c r="J210" s="254">
        <f t="shared" si="14"/>
        <v>0.18441221316000411</v>
      </c>
      <c r="K210" s="253">
        <v>7026.0199000000002</v>
      </c>
      <c r="L210" s="253">
        <v>6666.2227199999998</v>
      </c>
      <c r="M210" s="254">
        <f t="shared" si="15"/>
        <v>-5.1209245792201763E-2</v>
      </c>
    </row>
    <row r="211" spans="1:13" x14ac:dyDescent="0.25">
      <c r="A211" s="252" t="s">
        <v>201</v>
      </c>
      <c r="B211" s="252" t="s">
        <v>445</v>
      </c>
      <c r="C211" s="253">
        <v>789.59726999999998</v>
      </c>
      <c r="D211" s="253">
        <v>0</v>
      </c>
      <c r="E211" s="254">
        <f t="shared" si="12"/>
        <v>-1</v>
      </c>
      <c r="F211" s="253">
        <v>30685.153740000002</v>
      </c>
      <c r="G211" s="253">
        <v>17102.411199999999</v>
      </c>
      <c r="H211" s="254">
        <f t="shared" si="13"/>
        <v>-0.442648671572209</v>
      </c>
      <c r="I211" s="253">
        <v>22587.269769999999</v>
      </c>
      <c r="J211" s="254">
        <f t="shared" si="14"/>
        <v>-0.24282963925480228</v>
      </c>
      <c r="K211" s="253">
        <v>92244.417140000005</v>
      </c>
      <c r="L211" s="253">
        <v>84376.255340000003</v>
      </c>
      <c r="M211" s="254">
        <f t="shared" si="15"/>
        <v>-8.5296888895275202E-2</v>
      </c>
    </row>
    <row r="212" spans="1:13" x14ac:dyDescent="0.25">
      <c r="A212" s="252" t="s">
        <v>201</v>
      </c>
      <c r="B212" s="252" t="s">
        <v>490</v>
      </c>
      <c r="C212" s="253">
        <v>0</v>
      </c>
      <c r="D212" s="253">
        <v>0</v>
      </c>
      <c r="E212" s="254" t="str">
        <f t="shared" si="12"/>
        <v/>
      </c>
      <c r="F212" s="253">
        <v>14.134740000000001</v>
      </c>
      <c r="G212" s="253">
        <v>40.528950000000002</v>
      </c>
      <c r="H212" s="254">
        <f t="shared" si="13"/>
        <v>1.8673290064054946</v>
      </c>
      <c r="I212" s="253">
        <v>30.074390000000001</v>
      </c>
      <c r="J212" s="254">
        <f t="shared" si="14"/>
        <v>0.34762334331635647</v>
      </c>
      <c r="K212" s="253">
        <v>133.21709000000001</v>
      </c>
      <c r="L212" s="253">
        <v>128.43391</v>
      </c>
      <c r="M212" s="254">
        <f t="shared" si="15"/>
        <v>-3.5905153010023061E-2</v>
      </c>
    </row>
    <row r="213" spans="1:13" x14ac:dyDescent="0.25">
      <c r="A213" s="252" t="s">
        <v>201</v>
      </c>
      <c r="B213" s="252" t="s">
        <v>509</v>
      </c>
      <c r="C213" s="253">
        <v>79.545850000000002</v>
      </c>
      <c r="D213" s="253">
        <v>0</v>
      </c>
      <c r="E213" s="254">
        <f t="shared" si="12"/>
        <v>-1</v>
      </c>
      <c r="F213" s="253">
        <v>541.27292</v>
      </c>
      <c r="G213" s="253">
        <v>11.059939999999999</v>
      </c>
      <c r="H213" s="254">
        <f t="shared" si="13"/>
        <v>-0.97956679598898089</v>
      </c>
      <c r="I213" s="253">
        <v>0.59914999999999996</v>
      </c>
      <c r="J213" s="254">
        <f t="shared" si="14"/>
        <v>17.459384127513978</v>
      </c>
      <c r="K213" s="253">
        <v>937.00418999999999</v>
      </c>
      <c r="L213" s="253">
        <v>19.948899999999998</v>
      </c>
      <c r="M213" s="254">
        <f t="shared" si="15"/>
        <v>-0.97870991377317107</v>
      </c>
    </row>
    <row r="214" spans="1:13" x14ac:dyDescent="0.25">
      <c r="A214" s="252" t="s">
        <v>201</v>
      </c>
      <c r="B214" s="252" t="s">
        <v>478</v>
      </c>
      <c r="C214" s="253">
        <v>66.728059999999999</v>
      </c>
      <c r="D214" s="253">
        <v>0</v>
      </c>
      <c r="E214" s="254">
        <f t="shared" si="12"/>
        <v>-1</v>
      </c>
      <c r="F214" s="253">
        <v>1681.16525</v>
      </c>
      <c r="G214" s="253">
        <v>2120.5708399999999</v>
      </c>
      <c r="H214" s="254">
        <f t="shared" si="13"/>
        <v>0.26136966012115703</v>
      </c>
      <c r="I214" s="253">
        <v>2275.23947</v>
      </c>
      <c r="J214" s="254">
        <f t="shared" si="14"/>
        <v>-6.7979055409055578E-2</v>
      </c>
      <c r="K214" s="253">
        <v>6462.0734499999999</v>
      </c>
      <c r="L214" s="253">
        <v>5805.56585</v>
      </c>
      <c r="M214" s="254">
        <f t="shared" si="15"/>
        <v>-0.10159395511049163</v>
      </c>
    </row>
    <row r="215" spans="1:13" x14ac:dyDescent="0.25">
      <c r="A215" s="252" t="s">
        <v>201</v>
      </c>
      <c r="B215" s="252" t="s">
        <v>472</v>
      </c>
      <c r="C215" s="253">
        <v>0</v>
      </c>
      <c r="D215" s="253">
        <v>0</v>
      </c>
      <c r="E215" s="254" t="str">
        <f t="shared" si="12"/>
        <v/>
      </c>
      <c r="F215" s="253">
        <v>2289.65569</v>
      </c>
      <c r="G215" s="253">
        <v>1317.4186199999999</v>
      </c>
      <c r="H215" s="254">
        <f t="shared" si="13"/>
        <v>-0.42462151591010622</v>
      </c>
      <c r="I215" s="253">
        <v>1570.10727</v>
      </c>
      <c r="J215" s="254">
        <f t="shared" si="14"/>
        <v>-0.16093718870558449</v>
      </c>
      <c r="K215" s="253">
        <v>8695.1587199999994</v>
      </c>
      <c r="L215" s="253">
        <v>6138.1612999999998</v>
      </c>
      <c r="M215" s="254">
        <f t="shared" si="15"/>
        <v>-0.29407139102804092</v>
      </c>
    </row>
    <row r="216" spans="1:13" x14ac:dyDescent="0.25">
      <c r="A216" s="252" t="s">
        <v>201</v>
      </c>
      <c r="B216" s="252" t="s">
        <v>454</v>
      </c>
      <c r="C216" s="253">
        <v>805.76595999999995</v>
      </c>
      <c r="D216" s="253">
        <v>0</v>
      </c>
      <c r="E216" s="254">
        <f t="shared" si="12"/>
        <v>-1</v>
      </c>
      <c r="F216" s="253">
        <v>10896.80602</v>
      </c>
      <c r="G216" s="253">
        <v>5247.18109</v>
      </c>
      <c r="H216" s="254">
        <f t="shared" si="13"/>
        <v>-0.51846613765819793</v>
      </c>
      <c r="I216" s="253">
        <v>5307.1297999999997</v>
      </c>
      <c r="J216" s="254">
        <f t="shared" si="14"/>
        <v>-1.1295881627014226E-2</v>
      </c>
      <c r="K216" s="253">
        <v>39374.826540000002</v>
      </c>
      <c r="L216" s="253">
        <v>22530.45693</v>
      </c>
      <c r="M216" s="254">
        <f t="shared" si="15"/>
        <v>-0.42779539848609072</v>
      </c>
    </row>
    <row r="217" spans="1:13" x14ac:dyDescent="0.25">
      <c r="A217" s="252" t="s">
        <v>201</v>
      </c>
      <c r="B217" s="252" t="s">
        <v>435</v>
      </c>
      <c r="C217" s="253">
        <v>4720.9985200000001</v>
      </c>
      <c r="D217" s="253">
        <v>5233.5256099999997</v>
      </c>
      <c r="E217" s="254">
        <f t="shared" si="12"/>
        <v>0.10856328122720948</v>
      </c>
      <c r="F217" s="253">
        <v>100109.26031</v>
      </c>
      <c r="G217" s="253">
        <v>80699.975529999996</v>
      </c>
      <c r="H217" s="254">
        <f t="shared" si="13"/>
        <v>-0.19388101280437886</v>
      </c>
      <c r="I217" s="253">
        <v>109189.6612</v>
      </c>
      <c r="J217" s="254">
        <f t="shared" si="14"/>
        <v>-0.26091926064150117</v>
      </c>
      <c r="K217" s="253">
        <v>366302.68900000001</v>
      </c>
      <c r="L217" s="253">
        <v>386982.50338000001</v>
      </c>
      <c r="M217" s="254">
        <f t="shared" si="15"/>
        <v>5.6455535274544388E-2</v>
      </c>
    </row>
    <row r="218" spans="1:13" x14ac:dyDescent="0.25">
      <c r="A218" s="252" t="s">
        <v>201</v>
      </c>
      <c r="B218" s="252" t="s">
        <v>443</v>
      </c>
      <c r="C218" s="253">
        <v>515.13580999999999</v>
      </c>
      <c r="D218" s="253">
        <v>0</v>
      </c>
      <c r="E218" s="254">
        <f t="shared" si="12"/>
        <v>-1</v>
      </c>
      <c r="F218" s="253">
        <v>23495.556209999999</v>
      </c>
      <c r="G218" s="253">
        <v>18871.21931</v>
      </c>
      <c r="H218" s="254">
        <f t="shared" si="13"/>
        <v>-0.19681751130589642</v>
      </c>
      <c r="I218" s="253">
        <v>23857.60211</v>
      </c>
      <c r="J218" s="254">
        <f t="shared" si="14"/>
        <v>-0.209006034093843</v>
      </c>
      <c r="K218" s="253">
        <v>82451.067070000005</v>
      </c>
      <c r="L218" s="253">
        <v>84936.867929999993</v>
      </c>
      <c r="M218" s="254">
        <f t="shared" si="15"/>
        <v>3.0148801566019401E-2</v>
      </c>
    </row>
    <row r="219" spans="1:13" x14ac:dyDescent="0.25">
      <c r="A219" s="252" t="s">
        <v>201</v>
      </c>
      <c r="B219" s="252" t="s">
        <v>461</v>
      </c>
      <c r="C219" s="253">
        <v>0</v>
      </c>
      <c r="D219" s="253">
        <v>0</v>
      </c>
      <c r="E219" s="254" t="str">
        <f t="shared" si="12"/>
        <v/>
      </c>
      <c r="F219" s="253">
        <v>3037.0318000000002</v>
      </c>
      <c r="G219" s="253">
        <v>1402.3438599999999</v>
      </c>
      <c r="H219" s="254">
        <f t="shared" si="13"/>
        <v>-0.53825183522938413</v>
      </c>
      <c r="I219" s="253">
        <v>1258.6634200000001</v>
      </c>
      <c r="J219" s="254">
        <f t="shared" si="14"/>
        <v>0.11415318640149241</v>
      </c>
      <c r="K219" s="253">
        <v>11572.06302</v>
      </c>
      <c r="L219" s="253">
        <v>6494.61175</v>
      </c>
      <c r="M219" s="254">
        <f t="shared" si="15"/>
        <v>-0.43876802789827873</v>
      </c>
    </row>
    <row r="220" spans="1:13" x14ac:dyDescent="0.25">
      <c r="A220" s="252" t="s">
        <v>201</v>
      </c>
      <c r="B220" s="252" t="s">
        <v>466</v>
      </c>
      <c r="C220" s="253">
        <v>0</v>
      </c>
      <c r="D220" s="253">
        <v>0</v>
      </c>
      <c r="E220" s="254" t="str">
        <f t="shared" si="12"/>
        <v/>
      </c>
      <c r="F220" s="253">
        <v>2882.4877299999998</v>
      </c>
      <c r="G220" s="253">
        <v>2138.6432300000001</v>
      </c>
      <c r="H220" s="254">
        <f t="shared" si="13"/>
        <v>-0.25805643238592368</v>
      </c>
      <c r="I220" s="253">
        <v>2824.9960099999998</v>
      </c>
      <c r="J220" s="254">
        <f t="shared" si="14"/>
        <v>-0.24295707943318468</v>
      </c>
      <c r="K220" s="253">
        <v>10045.3428</v>
      </c>
      <c r="L220" s="253">
        <v>8984.5914400000001</v>
      </c>
      <c r="M220" s="254">
        <f t="shared" si="15"/>
        <v>-0.10559633266074309</v>
      </c>
    </row>
    <row r="221" spans="1:13" x14ac:dyDescent="0.25">
      <c r="A221" s="252" t="s">
        <v>201</v>
      </c>
      <c r="B221" s="252" t="s">
        <v>441</v>
      </c>
      <c r="C221" s="253">
        <v>201.72585000000001</v>
      </c>
      <c r="D221" s="253">
        <v>0</v>
      </c>
      <c r="E221" s="254">
        <f t="shared" si="12"/>
        <v>-1</v>
      </c>
      <c r="F221" s="253">
        <v>76589.469140000001</v>
      </c>
      <c r="G221" s="253">
        <v>57500.364710000002</v>
      </c>
      <c r="H221" s="254">
        <f t="shared" si="13"/>
        <v>-0.24923928373372717</v>
      </c>
      <c r="I221" s="253">
        <v>77845.58743</v>
      </c>
      <c r="J221" s="254">
        <f t="shared" si="14"/>
        <v>-0.26135357689085137</v>
      </c>
      <c r="K221" s="253">
        <v>271261.65106</v>
      </c>
      <c r="L221" s="253">
        <v>253665.82784000001</v>
      </c>
      <c r="M221" s="254">
        <f t="shared" si="15"/>
        <v>-6.4866608129978465E-2</v>
      </c>
    </row>
    <row r="222" spans="1:13" x14ac:dyDescent="0.25">
      <c r="A222" s="252" t="s">
        <v>201</v>
      </c>
      <c r="B222" s="252" t="s">
        <v>458</v>
      </c>
      <c r="C222" s="253">
        <v>0</v>
      </c>
      <c r="D222" s="253">
        <v>0</v>
      </c>
      <c r="E222" s="254" t="str">
        <f t="shared" si="12"/>
        <v/>
      </c>
      <c r="F222" s="253">
        <v>96.812129999999996</v>
      </c>
      <c r="G222" s="253">
        <v>114.02343</v>
      </c>
      <c r="H222" s="254">
        <f t="shared" si="13"/>
        <v>0.17778040830214148</v>
      </c>
      <c r="I222" s="253">
        <v>176.31656000000001</v>
      </c>
      <c r="J222" s="254">
        <f t="shared" si="14"/>
        <v>-0.35330277541712474</v>
      </c>
      <c r="K222" s="253">
        <v>369.46307999999999</v>
      </c>
      <c r="L222" s="253">
        <v>326.7724</v>
      </c>
      <c r="M222" s="254">
        <f t="shared" si="15"/>
        <v>-0.11554789182182967</v>
      </c>
    </row>
    <row r="223" spans="1:13" x14ac:dyDescent="0.25">
      <c r="A223" s="252" t="s">
        <v>201</v>
      </c>
      <c r="B223" s="252" t="s">
        <v>444</v>
      </c>
      <c r="C223" s="253">
        <v>163.31562</v>
      </c>
      <c r="D223" s="253">
        <v>39.306310000000003</v>
      </c>
      <c r="E223" s="254">
        <f t="shared" si="12"/>
        <v>-0.75932302127622575</v>
      </c>
      <c r="F223" s="253">
        <v>12743.46444</v>
      </c>
      <c r="G223" s="253">
        <v>11647.763989999999</v>
      </c>
      <c r="H223" s="254">
        <f t="shared" si="13"/>
        <v>-8.5981363636151054E-2</v>
      </c>
      <c r="I223" s="253">
        <v>14538.79243</v>
      </c>
      <c r="J223" s="254">
        <f t="shared" si="14"/>
        <v>-0.19884928228526888</v>
      </c>
      <c r="K223" s="253">
        <v>46650.709869999999</v>
      </c>
      <c r="L223" s="253">
        <v>51931.077770000004</v>
      </c>
      <c r="M223" s="254">
        <f t="shared" si="15"/>
        <v>0.1131894437343961</v>
      </c>
    </row>
    <row r="224" spans="1:13" x14ac:dyDescent="0.25">
      <c r="A224" s="252" t="s">
        <v>201</v>
      </c>
      <c r="B224" s="252" t="s">
        <v>456</v>
      </c>
      <c r="C224" s="253">
        <v>381.11997000000002</v>
      </c>
      <c r="D224" s="253">
        <v>0</v>
      </c>
      <c r="E224" s="254">
        <f t="shared" si="12"/>
        <v>-1</v>
      </c>
      <c r="F224" s="253">
        <v>4502.8582500000002</v>
      </c>
      <c r="G224" s="253">
        <v>5265.9070499999998</v>
      </c>
      <c r="H224" s="254">
        <f t="shared" si="13"/>
        <v>0.1694587654408175</v>
      </c>
      <c r="I224" s="253">
        <v>6052.8697099999999</v>
      </c>
      <c r="J224" s="254">
        <f t="shared" si="14"/>
        <v>-0.13001480251587971</v>
      </c>
      <c r="K224" s="253">
        <v>15618.371419999999</v>
      </c>
      <c r="L224" s="253">
        <v>18549.612949999999</v>
      </c>
      <c r="M224" s="254">
        <f t="shared" si="15"/>
        <v>0.18767907684961438</v>
      </c>
    </row>
    <row r="225" spans="1:13" x14ac:dyDescent="0.25">
      <c r="A225" s="252" t="s">
        <v>201</v>
      </c>
      <c r="B225" s="252" t="s">
        <v>507</v>
      </c>
      <c r="C225" s="253">
        <v>0</v>
      </c>
      <c r="D225" s="253">
        <v>0</v>
      </c>
      <c r="E225" s="254" t="str">
        <f t="shared" si="12"/>
        <v/>
      </c>
      <c r="F225" s="253">
        <v>63.677720000000001</v>
      </c>
      <c r="G225" s="253">
        <v>0</v>
      </c>
      <c r="H225" s="254">
        <f t="shared" si="13"/>
        <v>-1</v>
      </c>
      <c r="I225" s="253">
        <v>0</v>
      </c>
      <c r="J225" s="254" t="str">
        <f t="shared" si="14"/>
        <v/>
      </c>
      <c r="K225" s="253">
        <v>80.394850000000005</v>
      </c>
      <c r="L225" s="253">
        <v>0</v>
      </c>
      <c r="M225" s="254">
        <f t="shared" si="15"/>
        <v>-1</v>
      </c>
    </row>
    <row r="226" spans="1:13" x14ac:dyDescent="0.25">
      <c r="A226" s="252" t="s">
        <v>201</v>
      </c>
      <c r="B226" s="252" t="s">
        <v>485</v>
      </c>
      <c r="C226" s="253">
        <v>0</v>
      </c>
      <c r="D226" s="253">
        <v>0</v>
      </c>
      <c r="E226" s="254" t="str">
        <f t="shared" si="12"/>
        <v/>
      </c>
      <c r="F226" s="253">
        <v>790.68296999999995</v>
      </c>
      <c r="G226" s="253">
        <v>601.73844999999994</v>
      </c>
      <c r="H226" s="254">
        <f t="shared" si="13"/>
        <v>-0.23896368983386607</v>
      </c>
      <c r="I226" s="253">
        <v>772.36246000000006</v>
      </c>
      <c r="J226" s="254">
        <f t="shared" si="14"/>
        <v>-0.22091183717033591</v>
      </c>
      <c r="K226" s="253">
        <v>2635.5593199999998</v>
      </c>
      <c r="L226" s="253">
        <v>3177.78631</v>
      </c>
      <c r="M226" s="254">
        <f t="shared" si="15"/>
        <v>0.20573507334298968</v>
      </c>
    </row>
    <row r="227" spans="1:13" x14ac:dyDescent="0.25">
      <c r="A227" s="252" t="s">
        <v>201</v>
      </c>
      <c r="B227" s="252" t="s">
        <v>494</v>
      </c>
      <c r="C227" s="253">
        <v>0</v>
      </c>
      <c r="D227" s="253">
        <v>0</v>
      </c>
      <c r="E227" s="254" t="str">
        <f t="shared" si="12"/>
        <v/>
      </c>
      <c r="F227" s="253">
        <v>203.74388999999999</v>
      </c>
      <c r="G227" s="253">
        <v>83.4071</v>
      </c>
      <c r="H227" s="254">
        <f t="shared" si="13"/>
        <v>-0.59062772385468842</v>
      </c>
      <c r="I227" s="253">
        <v>369.14393000000001</v>
      </c>
      <c r="J227" s="254">
        <f t="shared" si="14"/>
        <v>-0.77405263036561378</v>
      </c>
      <c r="K227" s="253">
        <v>1280.1016500000001</v>
      </c>
      <c r="L227" s="253">
        <v>792.59032999999999</v>
      </c>
      <c r="M227" s="254">
        <f t="shared" si="15"/>
        <v>-0.38083797485926218</v>
      </c>
    </row>
    <row r="228" spans="1:13" x14ac:dyDescent="0.25">
      <c r="A228" s="252" t="s">
        <v>201</v>
      </c>
      <c r="B228" s="252" t="s">
        <v>470</v>
      </c>
      <c r="C228" s="253">
        <v>0</v>
      </c>
      <c r="D228" s="253">
        <v>0</v>
      </c>
      <c r="E228" s="254" t="str">
        <f t="shared" si="12"/>
        <v/>
      </c>
      <c r="F228" s="253">
        <v>5988.2922500000004</v>
      </c>
      <c r="G228" s="253">
        <v>3675.92967</v>
      </c>
      <c r="H228" s="254">
        <f t="shared" si="13"/>
        <v>-0.38614724924288724</v>
      </c>
      <c r="I228" s="253">
        <v>4855.9042399999998</v>
      </c>
      <c r="J228" s="254">
        <f t="shared" si="14"/>
        <v>-0.24299790763583917</v>
      </c>
      <c r="K228" s="253">
        <v>19567.066019999998</v>
      </c>
      <c r="L228" s="253">
        <v>17299.734540000001</v>
      </c>
      <c r="M228" s="254">
        <f t="shared" si="15"/>
        <v>-0.11587488270763224</v>
      </c>
    </row>
    <row r="229" spans="1:13" x14ac:dyDescent="0.25">
      <c r="A229" s="252" t="s">
        <v>201</v>
      </c>
      <c r="B229" s="252" t="s">
        <v>482</v>
      </c>
      <c r="C229" s="253">
        <v>0</v>
      </c>
      <c r="D229" s="253">
        <v>0</v>
      </c>
      <c r="E229" s="254" t="str">
        <f t="shared" si="12"/>
        <v/>
      </c>
      <c r="F229" s="253">
        <v>135.02939000000001</v>
      </c>
      <c r="G229" s="253">
        <v>45.111969999999999</v>
      </c>
      <c r="H229" s="254">
        <f t="shared" si="13"/>
        <v>-0.66590999189139488</v>
      </c>
      <c r="I229" s="253">
        <v>149.74366000000001</v>
      </c>
      <c r="J229" s="254">
        <f t="shared" si="14"/>
        <v>-0.69873869785204934</v>
      </c>
      <c r="K229" s="253">
        <v>645.39927</v>
      </c>
      <c r="L229" s="253">
        <v>608.96905000000004</v>
      </c>
      <c r="M229" s="254">
        <f t="shared" si="15"/>
        <v>-5.6446019841330131E-2</v>
      </c>
    </row>
    <row r="230" spans="1:13" x14ac:dyDescent="0.25">
      <c r="A230" s="252" t="s">
        <v>201</v>
      </c>
      <c r="B230" s="252" t="s">
        <v>480</v>
      </c>
      <c r="C230" s="253">
        <v>0</v>
      </c>
      <c r="D230" s="253">
        <v>0</v>
      </c>
      <c r="E230" s="254" t="str">
        <f t="shared" si="12"/>
        <v/>
      </c>
      <c r="F230" s="253">
        <v>74.113690000000005</v>
      </c>
      <c r="G230" s="253">
        <v>139.33561</v>
      </c>
      <c r="H230" s="254">
        <f t="shared" si="13"/>
        <v>0.88002526928560698</v>
      </c>
      <c r="I230" s="253">
        <v>99.15052</v>
      </c>
      <c r="J230" s="254">
        <f t="shared" si="14"/>
        <v>0.40529378968461294</v>
      </c>
      <c r="K230" s="253">
        <v>318.69454999999999</v>
      </c>
      <c r="L230" s="253">
        <v>419.00033000000002</v>
      </c>
      <c r="M230" s="254">
        <f t="shared" si="15"/>
        <v>0.31473955233937967</v>
      </c>
    </row>
    <row r="231" spans="1:13" x14ac:dyDescent="0.25">
      <c r="A231" s="252" t="s">
        <v>201</v>
      </c>
      <c r="B231" s="252" t="s">
        <v>440</v>
      </c>
      <c r="C231" s="253">
        <v>93.416319999999999</v>
      </c>
      <c r="D231" s="253">
        <v>0</v>
      </c>
      <c r="E231" s="254">
        <f t="shared" si="12"/>
        <v>-1</v>
      </c>
      <c r="F231" s="253">
        <v>37591.074939999999</v>
      </c>
      <c r="G231" s="253">
        <v>28564.132809999999</v>
      </c>
      <c r="H231" s="254">
        <f t="shared" si="13"/>
        <v>-0.24013524871018221</v>
      </c>
      <c r="I231" s="253">
        <v>48956.518360000002</v>
      </c>
      <c r="J231" s="254">
        <f t="shared" si="14"/>
        <v>-0.41654076378645488</v>
      </c>
      <c r="K231" s="253">
        <v>161713.81022000001</v>
      </c>
      <c r="L231" s="253">
        <v>154474.69867000001</v>
      </c>
      <c r="M231" s="254">
        <f t="shared" si="15"/>
        <v>-4.4764955696435016E-2</v>
      </c>
    </row>
    <row r="232" spans="1:13" x14ac:dyDescent="0.25">
      <c r="A232" s="252" t="s">
        <v>201</v>
      </c>
      <c r="B232" s="252" t="s">
        <v>453</v>
      </c>
      <c r="C232" s="253">
        <v>262.75837999999999</v>
      </c>
      <c r="D232" s="253">
        <v>0</v>
      </c>
      <c r="E232" s="254">
        <f t="shared" si="12"/>
        <v>-1</v>
      </c>
      <c r="F232" s="253">
        <v>4069.6462200000001</v>
      </c>
      <c r="G232" s="253">
        <v>3718.2320500000001</v>
      </c>
      <c r="H232" s="254">
        <f t="shared" si="13"/>
        <v>-8.6350053789196468E-2</v>
      </c>
      <c r="I232" s="253">
        <v>3834.6087400000001</v>
      </c>
      <c r="J232" s="254">
        <f t="shared" si="14"/>
        <v>-3.0349038947843243E-2</v>
      </c>
      <c r="K232" s="253">
        <v>15875.32625</v>
      </c>
      <c r="L232" s="253">
        <v>15235.69838</v>
      </c>
      <c r="M232" s="254">
        <f t="shared" si="15"/>
        <v>-4.0290691348784158E-2</v>
      </c>
    </row>
    <row r="233" spans="1:13" x14ac:dyDescent="0.25">
      <c r="A233" s="252" t="s">
        <v>201</v>
      </c>
      <c r="B233" s="252" t="s">
        <v>496</v>
      </c>
      <c r="C233" s="253">
        <v>0</v>
      </c>
      <c r="D233" s="253">
        <v>0</v>
      </c>
      <c r="E233" s="254" t="str">
        <f t="shared" si="12"/>
        <v/>
      </c>
      <c r="F233" s="253">
        <v>4.1316699999999997</v>
      </c>
      <c r="G233" s="253">
        <v>15.689500000000001</v>
      </c>
      <c r="H233" s="254">
        <f t="shared" si="13"/>
        <v>2.7973749113554573</v>
      </c>
      <c r="I233" s="253">
        <v>0</v>
      </c>
      <c r="J233" s="254" t="str">
        <f t="shared" si="14"/>
        <v/>
      </c>
      <c r="K233" s="253">
        <v>4.1316699999999997</v>
      </c>
      <c r="L233" s="253">
        <v>15.689500000000001</v>
      </c>
      <c r="M233" s="254">
        <f t="shared" si="15"/>
        <v>2.7973749113554573</v>
      </c>
    </row>
    <row r="234" spans="1:13" x14ac:dyDescent="0.25">
      <c r="A234" s="252" t="s">
        <v>201</v>
      </c>
      <c r="B234" s="252" t="s">
        <v>498</v>
      </c>
      <c r="C234" s="253">
        <v>0</v>
      </c>
      <c r="D234" s="253">
        <v>0</v>
      </c>
      <c r="E234" s="254" t="str">
        <f t="shared" si="12"/>
        <v/>
      </c>
      <c r="F234" s="253">
        <v>219.65574000000001</v>
      </c>
      <c r="G234" s="253">
        <v>56.94979</v>
      </c>
      <c r="H234" s="254">
        <f t="shared" si="13"/>
        <v>-0.74073161029163181</v>
      </c>
      <c r="I234" s="253">
        <v>174.85005000000001</v>
      </c>
      <c r="J234" s="254">
        <f t="shared" si="14"/>
        <v>-0.67429354466870328</v>
      </c>
      <c r="K234" s="253">
        <v>727.94137999999998</v>
      </c>
      <c r="L234" s="253">
        <v>417.23119000000003</v>
      </c>
      <c r="M234" s="254">
        <f t="shared" si="15"/>
        <v>-0.42683408106295584</v>
      </c>
    </row>
    <row r="235" spans="1:13" x14ac:dyDescent="0.25">
      <c r="A235" s="252" t="s">
        <v>201</v>
      </c>
      <c r="B235" s="252" t="s">
        <v>488</v>
      </c>
      <c r="C235" s="253">
        <v>16.638259999999999</v>
      </c>
      <c r="D235" s="253">
        <v>0</v>
      </c>
      <c r="E235" s="254">
        <f t="shared" si="12"/>
        <v>-1</v>
      </c>
      <c r="F235" s="253">
        <v>601.15830000000005</v>
      </c>
      <c r="G235" s="253">
        <v>783.65015000000005</v>
      </c>
      <c r="H235" s="254">
        <f t="shared" si="13"/>
        <v>0.30356704714881255</v>
      </c>
      <c r="I235" s="253">
        <v>1110.0481299999999</v>
      </c>
      <c r="J235" s="254">
        <f t="shared" si="14"/>
        <v>-0.29403948457622275</v>
      </c>
      <c r="K235" s="253">
        <v>2833.18642</v>
      </c>
      <c r="L235" s="253">
        <v>3476.0005500000002</v>
      </c>
      <c r="M235" s="254">
        <f t="shared" si="15"/>
        <v>0.22688733980307596</v>
      </c>
    </row>
    <row r="236" spans="1:13" x14ac:dyDescent="0.25">
      <c r="A236" s="252" t="s">
        <v>201</v>
      </c>
      <c r="B236" s="252" t="s">
        <v>475</v>
      </c>
      <c r="C236" s="253">
        <v>0</v>
      </c>
      <c r="D236" s="253">
        <v>0</v>
      </c>
      <c r="E236" s="254" t="str">
        <f t="shared" si="12"/>
        <v/>
      </c>
      <c r="F236" s="253">
        <v>34.326160000000002</v>
      </c>
      <c r="G236" s="253">
        <v>266.27927</v>
      </c>
      <c r="H236" s="254">
        <f t="shared" si="13"/>
        <v>6.7573276474851829</v>
      </c>
      <c r="I236" s="253">
        <v>375.49405999999999</v>
      </c>
      <c r="J236" s="254">
        <f t="shared" si="14"/>
        <v>-0.29085623884436418</v>
      </c>
      <c r="K236" s="253">
        <v>547.55880000000002</v>
      </c>
      <c r="L236" s="253">
        <v>963.11771999999996</v>
      </c>
      <c r="M236" s="254">
        <f t="shared" si="15"/>
        <v>0.75893021900113733</v>
      </c>
    </row>
    <row r="237" spans="1:13" x14ac:dyDescent="0.25">
      <c r="A237" s="252" t="s">
        <v>201</v>
      </c>
      <c r="B237" s="252" t="s">
        <v>459</v>
      </c>
      <c r="C237" s="253">
        <v>0</v>
      </c>
      <c r="D237" s="253">
        <v>0</v>
      </c>
      <c r="E237" s="254" t="str">
        <f t="shared" si="12"/>
        <v/>
      </c>
      <c r="F237" s="253">
        <v>31.890609999999999</v>
      </c>
      <c r="G237" s="253">
        <v>36.62894</v>
      </c>
      <c r="H237" s="254">
        <f t="shared" si="13"/>
        <v>0.14858072642699538</v>
      </c>
      <c r="I237" s="253">
        <v>26.674140000000001</v>
      </c>
      <c r="J237" s="254">
        <f t="shared" si="14"/>
        <v>0.37320041058493358</v>
      </c>
      <c r="K237" s="253">
        <v>111.39015000000001</v>
      </c>
      <c r="L237" s="253">
        <v>197.76849000000001</v>
      </c>
      <c r="M237" s="254">
        <f t="shared" si="15"/>
        <v>0.7754576145197758</v>
      </c>
    </row>
    <row r="238" spans="1:13" x14ac:dyDescent="0.25">
      <c r="A238" s="252" t="s">
        <v>201</v>
      </c>
      <c r="B238" s="252" t="s">
        <v>449</v>
      </c>
      <c r="C238" s="253">
        <v>645.17764999999997</v>
      </c>
      <c r="D238" s="253">
        <v>479.43509</v>
      </c>
      <c r="E238" s="254">
        <f t="shared" si="12"/>
        <v>-0.25689445379888776</v>
      </c>
      <c r="F238" s="253">
        <v>37137.853060000001</v>
      </c>
      <c r="G238" s="253">
        <v>30997.859840000001</v>
      </c>
      <c r="H238" s="254">
        <f t="shared" si="13"/>
        <v>-0.16532978387523412</v>
      </c>
      <c r="I238" s="253">
        <v>33877.822209999998</v>
      </c>
      <c r="J238" s="254">
        <f t="shared" si="14"/>
        <v>-8.501025692111619E-2</v>
      </c>
      <c r="K238" s="253">
        <v>137261.97391999999</v>
      </c>
      <c r="L238" s="253">
        <v>127459.61870000001</v>
      </c>
      <c r="M238" s="254">
        <f t="shared" si="15"/>
        <v>-7.1413479932272206E-2</v>
      </c>
    </row>
    <row r="239" spans="1:13" x14ac:dyDescent="0.25">
      <c r="A239" s="252" t="s">
        <v>201</v>
      </c>
      <c r="B239" s="252" t="s">
        <v>501</v>
      </c>
      <c r="C239" s="253">
        <v>9.9368999999999996</v>
      </c>
      <c r="D239" s="253">
        <v>0</v>
      </c>
      <c r="E239" s="254">
        <f t="shared" si="12"/>
        <v>-1</v>
      </c>
      <c r="F239" s="253">
        <v>1202.2840900000001</v>
      </c>
      <c r="G239" s="253">
        <v>467.20465999999999</v>
      </c>
      <c r="H239" s="254">
        <f t="shared" si="13"/>
        <v>-0.61140244316133308</v>
      </c>
      <c r="I239" s="253">
        <v>520.87815999999998</v>
      </c>
      <c r="J239" s="254">
        <f t="shared" si="14"/>
        <v>-0.10304425126981709</v>
      </c>
      <c r="K239" s="253">
        <v>2548.4689100000001</v>
      </c>
      <c r="L239" s="253">
        <v>2519.7608599999999</v>
      </c>
      <c r="M239" s="254">
        <f t="shared" si="15"/>
        <v>-1.1264822532208285E-2</v>
      </c>
    </row>
    <row r="240" spans="1:13" x14ac:dyDescent="0.25">
      <c r="A240" s="252" t="s">
        <v>201</v>
      </c>
      <c r="B240" s="252" t="s">
        <v>451</v>
      </c>
      <c r="C240" s="253">
        <v>83.978620000000006</v>
      </c>
      <c r="D240" s="253">
        <v>0</v>
      </c>
      <c r="E240" s="254">
        <f t="shared" si="12"/>
        <v>-1</v>
      </c>
      <c r="F240" s="253">
        <v>9762.9665199999999</v>
      </c>
      <c r="G240" s="253">
        <v>13015.46516</v>
      </c>
      <c r="H240" s="254">
        <f t="shared" si="13"/>
        <v>0.33314655267300863</v>
      </c>
      <c r="I240" s="253">
        <v>9509.46047</v>
      </c>
      <c r="J240" s="254">
        <f t="shared" si="14"/>
        <v>0.36868597341148623</v>
      </c>
      <c r="K240" s="253">
        <v>55141.195419999996</v>
      </c>
      <c r="L240" s="253">
        <v>47128.178509999998</v>
      </c>
      <c r="M240" s="254">
        <f t="shared" si="15"/>
        <v>-0.14531815730446851</v>
      </c>
    </row>
    <row r="241" spans="1:13" x14ac:dyDescent="0.25">
      <c r="A241" s="252" t="s">
        <v>201</v>
      </c>
      <c r="B241" s="252" t="s">
        <v>512</v>
      </c>
      <c r="C241" s="253">
        <v>0</v>
      </c>
      <c r="D241" s="253">
        <v>0</v>
      </c>
      <c r="E241" s="254" t="str">
        <f t="shared" si="12"/>
        <v/>
      </c>
      <c r="F241" s="253">
        <v>0</v>
      </c>
      <c r="G241" s="253">
        <v>11.024789999999999</v>
      </c>
      <c r="H241" s="254" t="str">
        <f t="shared" si="13"/>
        <v/>
      </c>
      <c r="I241" s="253">
        <v>3.3949699999999998</v>
      </c>
      <c r="J241" s="254">
        <f t="shared" si="14"/>
        <v>2.247389520378678</v>
      </c>
      <c r="K241" s="253">
        <v>44.911110000000001</v>
      </c>
      <c r="L241" s="253">
        <v>14.41976</v>
      </c>
      <c r="M241" s="254">
        <f t="shared" si="15"/>
        <v>-0.6789266620219363</v>
      </c>
    </row>
    <row r="242" spans="1:13" x14ac:dyDescent="0.25">
      <c r="A242" s="252" t="s">
        <v>201</v>
      </c>
      <c r="B242" s="252" t="s">
        <v>467</v>
      </c>
      <c r="C242" s="253">
        <v>15.879300000000001</v>
      </c>
      <c r="D242" s="253">
        <v>0</v>
      </c>
      <c r="E242" s="254">
        <f t="shared" si="12"/>
        <v>-1</v>
      </c>
      <c r="F242" s="253">
        <v>2722.5195699999999</v>
      </c>
      <c r="G242" s="253">
        <v>2225.5323899999999</v>
      </c>
      <c r="H242" s="254">
        <f t="shared" si="13"/>
        <v>-0.18254677963618826</v>
      </c>
      <c r="I242" s="253">
        <v>2965.06439</v>
      </c>
      <c r="J242" s="254">
        <f t="shared" si="14"/>
        <v>-0.24941515688298432</v>
      </c>
      <c r="K242" s="253">
        <v>12304.01959</v>
      </c>
      <c r="L242" s="253">
        <v>11822.33476</v>
      </c>
      <c r="M242" s="254">
        <f t="shared" si="15"/>
        <v>-3.9148574697612348E-2</v>
      </c>
    </row>
    <row r="243" spans="1:13" x14ac:dyDescent="0.25">
      <c r="A243" s="252" t="s">
        <v>201</v>
      </c>
      <c r="B243" s="252" t="s">
        <v>499</v>
      </c>
      <c r="C243" s="253">
        <v>0</v>
      </c>
      <c r="D243" s="253">
        <v>0</v>
      </c>
      <c r="E243" s="254" t="str">
        <f t="shared" si="12"/>
        <v/>
      </c>
      <c r="F243" s="253">
        <v>1.3470800000000001</v>
      </c>
      <c r="G243" s="253">
        <v>0</v>
      </c>
      <c r="H243" s="254">
        <f t="shared" si="13"/>
        <v>-1</v>
      </c>
      <c r="I243" s="253">
        <v>9.0330600000000008</v>
      </c>
      <c r="J243" s="254">
        <f t="shared" si="14"/>
        <v>-1</v>
      </c>
      <c r="K243" s="253">
        <v>29.06025</v>
      </c>
      <c r="L243" s="253">
        <v>74.472290000000001</v>
      </c>
      <c r="M243" s="254">
        <f t="shared" si="15"/>
        <v>1.5626857993307008</v>
      </c>
    </row>
    <row r="244" spans="1:13" x14ac:dyDescent="0.25">
      <c r="A244" s="252" t="s">
        <v>201</v>
      </c>
      <c r="B244" s="252" t="s">
        <v>476</v>
      </c>
      <c r="C244" s="253">
        <v>23.757529999999999</v>
      </c>
      <c r="D244" s="253">
        <v>0</v>
      </c>
      <c r="E244" s="254">
        <f t="shared" si="12"/>
        <v>-1</v>
      </c>
      <c r="F244" s="253">
        <v>819.08032000000003</v>
      </c>
      <c r="G244" s="253">
        <v>1272.54836</v>
      </c>
      <c r="H244" s="254">
        <f t="shared" si="13"/>
        <v>0.55363073550589026</v>
      </c>
      <c r="I244" s="253">
        <v>1560.6140399999999</v>
      </c>
      <c r="J244" s="254">
        <f t="shared" si="14"/>
        <v>-0.18458483174994367</v>
      </c>
      <c r="K244" s="253">
        <v>3202.71288</v>
      </c>
      <c r="L244" s="253">
        <v>5855.0309399999996</v>
      </c>
      <c r="M244" s="254">
        <f t="shared" si="15"/>
        <v>0.82814731116327844</v>
      </c>
    </row>
    <row r="245" spans="1:13" x14ac:dyDescent="0.25">
      <c r="A245" s="252" t="s">
        <v>201</v>
      </c>
      <c r="B245" s="252" t="s">
        <v>505</v>
      </c>
      <c r="C245" s="253">
        <v>0</v>
      </c>
      <c r="D245" s="253">
        <v>0</v>
      </c>
      <c r="E245" s="254" t="str">
        <f t="shared" si="12"/>
        <v/>
      </c>
      <c r="F245" s="253">
        <v>406.32064000000003</v>
      </c>
      <c r="G245" s="253">
        <v>450.89778000000001</v>
      </c>
      <c r="H245" s="254">
        <f t="shared" si="13"/>
        <v>0.10970926803029246</v>
      </c>
      <c r="I245" s="253">
        <v>398.21111000000002</v>
      </c>
      <c r="J245" s="254">
        <f t="shared" si="14"/>
        <v>0.13230838787998644</v>
      </c>
      <c r="K245" s="253">
        <v>1452.1855800000001</v>
      </c>
      <c r="L245" s="253">
        <v>1532.4127800000001</v>
      </c>
      <c r="M245" s="254">
        <f t="shared" si="15"/>
        <v>5.5245831596812955E-2</v>
      </c>
    </row>
    <row r="246" spans="1:13" x14ac:dyDescent="0.25">
      <c r="A246" s="252" t="s">
        <v>201</v>
      </c>
      <c r="B246" s="252" t="s">
        <v>465</v>
      </c>
      <c r="C246" s="253">
        <v>152.41127</v>
      </c>
      <c r="D246" s="253">
        <v>0</v>
      </c>
      <c r="E246" s="254">
        <f t="shared" si="12"/>
        <v>-1</v>
      </c>
      <c r="F246" s="253">
        <v>2981.5077200000001</v>
      </c>
      <c r="G246" s="253">
        <v>2393.1384600000001</v>
      </c>
      <c r="H246" s="254">
        <f t="shared" si="13"/>
        <v>-0.19733950579876414</v>
      </c>
      <c r="I246" s="253">
        <v>2993.6059500000001</v>
      </c>
      <c r="J246" s="254">
        <f t="shared" si="14"/>
        <v>-0.20058334330876115</v>
      </c>
      <c r="K246" s="253">
        <v>10583.644689999999</v>
      </c>
      <c r="L246" s="253">
        <v>9345.5647000000008</v>
      </c>
      <c r="M246" s="254">
        <f t="shared" si="15"/>
        <v>-0.11698049455210868</v>
      </c>
    </row>
    <row r="247" spans="1:13" s="117" customFormat="1" ht="13" x14ac:dyDescent="0.3">
      <c r="A247" s="117" t="s">
        <v>201</v>
      </c>
      <c r="B247" s="117" t="s">
        <v>3</v>
      </c>
      <c r="C247" s="165">
        <v>0</v>
      </c>
      <c r="D247" s="165">
        <v>0</v>
      </c>
      <c r="E247" s="255" t="str">
        <f t="shared" si="12"/>
        <v/>
      </c>
      <c r="F247" s="165">
        <v>0</v>
      </c>
      <c r="G247" s="165">
        <v>0</v>
      </c>
      <c r="H247" s="255" t="str">
        <f t="shared" si="13"/>
        <v/>
      </c>
      <c r="I247" s="165">
        <v>0</v>
      </c>
      <c r="J247" s="255" t="str">
        <f t="shared" si="14"/>
        <v/>
      </c>
      <c r="K247" s="165">
        <v>0</v>
      </c>
      <c r="L247" s="165">
        <v>0</v>
      </c>
      <c r="M247" s="255" t="str">
        <f t="shared" si="15"/>
        <v/>
      </c>
    </row>
    <row r="248" spans="1:13" s="117" customFormat="1" ht="13" x14ac:dyDescent="0.3">
      <c r="A248" s="117" t="s">
        <v>201</v>
      </c>
      <c r="B248" s="117" t="s">
        <v>3</v>
      </c>
      <c r="C248" s="165">
        <v>42985.240579999998</v>
      </c>
      <c r="D248" s="165">
        <v>10174.642239999999</v>
      </c>
      <c r="E248" s="255">
        <f t="shared" si="12"/>
        <v>-0.76329916727896563</v>
      </c>
      <c r="F248" s="165">
        <v>1826142.4040300001</v>
      </c>
      <c r="G248" s="165">
        <v>1406275.3225499999</v>
      </c>
      <c r="H248" s="255">
        <f t="shared" si="13"/>
        <v>-0.22992022996312977</v>
      </c>
      <c r="I248" s="165">
        <v>1772290.47973</v>
      </c>
      <c r="J248" s="255">
        <f t="shared" si="14"/>
        <v>-0.20652097461797614</v>
      </c>
      <c r="K248" s="165">
        <v>6685067.1042999998</v>
      </c>
      <c r="L248" s="165">
        <v>6279245.2967400001</v>
      </c>
      <c r="M248" s="255">
        <f t="shared" si="15"/>
        <v>-6.0705719363529642E-2</v>
      </c>
    </row>
    <row r="249" spans="1:13" x14ac:dyDescent="0.25">
      <c r="A249" s="252" t="s">
        <v>524</v>
      </c>
      <c r="B249" s="252" t="s">
        <v>439</v>
      </c>
      <c r="C249" s="253">
        <v>0</v>
      </c>
      <c r="D249" s="253">
        <v>0</v>
      </c>
      <c r="E249" s="254" t="str">
        <f t="shared" si="12"/>
        <v/>
      </c>
      <c r="F249" s="253">
        <v>51.584890000000001</v>
      </c>
      <c r="G249" s="253">
        <v>0</v>
      </c>
      <c r="H249" s="254">
        <f t="shared" si="13"/>
        <v>-1</v>
      </c>
      <c r="I249" s="253">
        <v>0</v>
      </c>
      <c r="J249" s="254" t="str">
        <f t="shared" si="14"/>
        <v/>
      </c>
      <c r="K249" s="253">
        <v>104.39928999999999</v>
      </c>
      <c r="L249" s="253">
        <v>0</v>
      </c>
      <c r="M249" s="254">
        <f t="shared" si="15"/>
        <v>-1</v>
      </c>
    </row>
    <row r="250" spans="1:13" x14ac:dyDescent="0.25">
      <c r="A250" s="252" t="s">
        <v>524</v>
      </c>
      <c r="B250" s="252" t="s">
        <v>434</v>
      </c>
      <c r="C250" s="253">
        <v>0</v>
      </c>
      <c r="D250" s="253">
        <v>0</v>
      </c>
      <c r="E250" s="254" t="str">
        <f t="shared" si="12"/>
        <v/>
      </c>
      <c r="F250" s="253">
        <v>0</v>
      </c>
      <c r="G250" s="253">
        <v>0</v>
      </c>
      <c r="H250" s="254" t="str">
        <f t="shared" si="13"/>
        <v/>
      </c>
      <c r="I250" s="253">
        <v>0</v>
      </c>
      <c r="J250" s="254" t="str">
        <f t="shared" si="14"/>
        <v/>
      </c>
      <c r="K250" s="253">
        <v>30.766580000000001</v>
      </c>
      <c r="L250" s="253">
        <v>0</v>
      </c>
      <c r="M250" s="254">
        <f t="shared" si="15"/>
        <v>-1</v>
      </c>
    </row>
    <row r="251" spans="1:13" s="117" customFormat="1" ht="13" x14ac:dyDescent="0.3">
      <c r="A251" s="117" t="s">
        <v>524</v>
      </c>
      <c r="B251" s="117" t="s">
        <v>3</v>
      </c>
      <c r="C251" s="165">
        <v>0</v>
      </c>
      <c r="D251" s="165">
        <v>0</v>
      </c>
      <c r="E251" s="255" t="str">
        <f t="shared" si="12"/>
        <v/>
      </c>
      <c r="F251" s="165">
        <v>51.584890000000001</v>
      </c>
      <c r="G251" s="165">
        <v>0</v>
      </c>
      <c r="H251" s="255">
        <f t="shared" si="13"/>
        <v>-1</v>
      </c>
      <c r="I251" s="165">
        <v>0</v>
      </c>
      <c r="J251" s="255" t="str">
        <f t="shared" si="14"/>
        <v/>
      </c>
      <c r="K251" s="165">
        <v>135.16587000000001</v>
      </c>
      <c r="L251" s="165">
        <v>0</v>
      </c>
      <c r="M251" s="255">
        <f t="shared" si="15"/>
        <v>-1</v>
      </c>
    </row>
    <row r="252" spans="1:13" x14ac:dyDescent="0.25">
      <c r="A252" s="252" t="s">
        <v>402</v>
      </c>
      <c r="B252" s="252" t="s">
        <v>446</v>
      </c>
      <c r="C252" s="253">
        <v>0</v>
      </c>
      <c r="D252" s="253">
        <v>0</v>
      </c>
      <c r="E252" s="254" t="str">
        <f t="shared" si="12"/>
        <v/>
      </c>
      <c r="F252" s="253">
        <v>0</v>
      </c>
      <c r="G252" s="253">
        <v>0</v>
      </c>
      <c r="H252" s="254" t="str">
        <f t="shared" si="13"/>
        <v/>
      </c>
      <c r="I252" s="253">
        <v>0</v>
      </c>
      <c r="J252" s="254" t="str">
        <f t="shared" si="14"/>
        <v/>
      </c>
      <c r="K252" s="253">
        <v>0</v>
      </c>
      <c r="L252" s="253">
        <v>0</v>
      </c>
      <c r="M252" s="254" t="str">
        <f t="shared" si="15"/>
        <v/>
      </c>
    </row>
    <row r="253" spans="1:13" x14ac:dyDescent="0.25">
      <c r="A253" s="252" t="s">
        <v>402</v>
      </c>
      <c r="B253" s="252" t="s">
        <v>486</v>
      </c>
      <c r="C253" s="253">
        <v>0</v>
      </c>
      <c r="D253" s="253">
        <v>0</v>
      </c>
      <c r="E253" s="254" t="str">
        <f t="shared" si="12"/>
        <v/>
      </c>
      <c r="F253" s="253">
        <v>0</v>
      </c>
      <c r="G253" s="253">
        <v>0</v>
      </c>
      <c r="H253" s="254" t="str">
        <f t="shared" si="13"/>
        <v/>
      </c>
      <c r="I253" s="253">
        <v>0</v>
      </c>
      <c r="J253" s="254" t="str">
        <f t="shared" si="14"/>
        <v/>
      </c>
      <c r="K253" s="253">
        <v>0</v>
      </c>
      <c r="L253" s="253">
        <v>0</v>
      </c>
      <c r="M253" s="254" t="str">
        <f t="shared" si="15"/>
        <v/>
      </c>
    </row>
    <row r="254" spans="1:13" x14ac:dyDescent="0.25">
      <c r="A254" s="252" t="s">
        <v>402</v>
      </c>
      <c r="B254" s="252" t="s">
        <v>438</v>
      </c>
      <c r="C254" s="253">
        <v>0</v>
      </c>
      <c r="D254" s="253">
        <v>0</v>
      </c>
      <c r="E254" s="254" t="str">
        <f t="shared" si="12"/>
        <v/>
      </c>
      <c r="F254" s="253">
        <v>0</v>
      </c>
      <c r="G254" s="253">
        <v>0</v>
      </c>
      <c r="H254" s="254" t="str">
        <f t="shared" si="13"/>
        <v/>
      </c>
      <c r="I254" s="253">
        <v>0</v>
      </c>
      <c r="J254" s="254" t="str">
        <f t="shared" si="14"/>
        <v/>
      </c>
      <c r="K254" s="253">
        <v>144.34698</v>
      </c>
      <c r="L254" s="253">
        <v>82.545259999999999</v>
      </c>
      <c r="M254" s="254">
        <f t="shared" si="15"/>
        <v>-0.4281469553432985</v>
      </c>
    </row>
    <row r="255" spans="1:13" x14ac:dyDescent="0.25">
      <c r="A255" s="252" t="s">
        <v>402</v>
      </c>
      <c r="B255" s="252" t="s">
        <v>447</v>
      </c>
      <c r="C255" s="253">
        <v>0</v>
      </c>
      <c r="D255" s="253">
        <v>0</v>
      </c>
      <c r="E255" s="254" t="str">
        <f t="shared" si="12"/>
        <v/>
      </c>
      <c r="F255" s="253">
        <v>0</v>
      </c>
      <c r="G255" s="253">
        <v>0</v>
      </c>
      <c r="H255" s="254" t="str">
        <f t="shared" si="13"/>
        <v/>
      </c>
      <c r="I255" s="253">
        <v>96.890730000000005</v>
      </c>
      <c r="J255" s="254">
        <f t="shared" si="14"/>
        <v>-1</v>
      </c>
      <c r="K255" s="253">
        <v>0</v>
      </c>
      <c r="L255" s="253">
        <v>96.890730000000005</v>
      </c>
      <c r="M255" s="254" t="str">
        <f t="shared" si="15"/>
        <v/>
      </c>
    </row>
    <row r="256" spans="1:13" x14ac:dyDescent="0.25">
      <c r="A256" s="252" t="s">
        <v>402</v>
      </c>
      <c r="B256" s="252" t="s">
        <v>442</v>
      </c>
      <c r="C256" s="253">
        <v>0</v>
      </c>
      <c r="D256" s="253">
        <v>0</v>
      </c>
      <c r="E256" s="254" t="str">
        <f t="shared" si="12"/>
        <v/>
      </c>
      <c r="F256" s="253">
        <v>0</v>
      </c>
      <c r="G256" s="253">
        <v>0</v>
      </c>
      <c r="H256" s="254" t="str">
        <f t="shared" si="13"/>
        <v/>
      </c>
      <c r="I256" s="253">
        <v>0</v>
      </c>
      <c r="J256" s="254" t="str">
        <f t="shared" si="14"/>
        <v/>
      </c>
      <c r="K256" s="253">
        <v>0</v>
      </c>
      <c r="L256" s="253">
        <v>0</v>
      </c>
      <c r="M256" s="254" t="str">
        <f t="shared" si="15"/>
        <v/>
      </c>
    </row>
    <row r="257" spans="1:13" x14ac:dyDescent="0.25">
      <c r="A257" s="252" t="s">
        <v>402</v>
      </c>
      <c r="B257" s="252" t="s">
        <v>439</v>
      </c>
      <c r="C257" s="253">
        <v>0</v>
      </c>
      <c r="D257" s="253">
        <v>0</v>
      </c>
      <c r="E257" s="254" t="str">
        <f t="shared" si="12"/>
        <v/>
      </c>
      <c r="F257" s="253">
        <v>0</v>
      </c>
      <c r="G257" s="253">
        <v>0</v>
      </c>
      <c r="H257" s="254" t="str">
        <f t="shared" si="13"/>
        <v/>
      </c>
      <c r="I257" s="253">
        <v>234.79230000000001</v>
      </c>
      <c r="J257" s="254">
        <f t="shared" si="14"/>
        <v>-1</v>
      </c>
      <c r="K257" s="253">
        <v>0</v>
      </c>
      <c r="L257" s="253">
        <v>234.79230000000001</v>
      </c>
      <c r="M257" s="254" t="str">
        <f t="shared" si="15"/>
        <v/>
      </c>
    </row>
    <row r="258" spans="1:13" x14ac:dyDescent="0.25">
      <c r="A258" s="252" t="s">
        <v>402</v>
      </c>
      <c r="B258" s="252" t="s">
        <v>434</v>
      </c>
      <c r="C258" s="253">
        <v>0</v>
      </c>
      <c r="D258" s="253">
        <v>0</v>
      </c>
      <c r="E258" s="254" t="str">
        <f t="shared" si="12"/>
        <v/>
      </c>
      <c r="F258" s="253">
        <v>0</v>
      </c>
      <c r="G258" s="253">
        <v>2.9962399999999998</v>
      </c>
      <c r="H258" s="254" t="str">
        <f t="shared" si="13"/>
        <v/>
      </c>
      <c r="I258" s="253">
        <v>9.1663800000000002</v>
      </c>
      <c r="J258" s="254">
        <f t="shared" si="14"/>
        <v>-0.67312723234253879</v>
      </c>
      <c r="K258" s="253">
        <v>1.8681399999999999</v>
      </c>
      <c r="L258" s="253">
        <v>12.16262</v>
      </c>
      <c r="M258" s="254">
        <f t="shared" si="15"/>
        <v>5.5105506011326781</v>
      </c>
    </row>
    <row r="259" spans="1:13" x14ac:dyDescent="0.25">
      <c r="A259" s="252" t="s">
        <v>402</v>
      </c>
      <c r="B259" s="252" t="s">
        <v>437</v>
      </c>
      <c r="C259" s="253">
        <v>0</v>
      </c>
      <c r="D259" s="253">
        <v>0</v>
      </c>
      <c r="E259" s="254" t="str">
        <f t="shared" si="12"/>
        <v/>
      </c>
      <c r="F259" s="253">
        <v>0</v>
      </c>
      <c r="G259" s="253">
        <v>19.663979999999999</v>
      </c>
      <c r="H259" s="254" t="str">
        <f t="shared" si="13"/>
        <v/>
      </c>
      <c r="I259" s="253">
        <v>0</v>
      </c>
      <c r="J259" s="254" t="str">
        <f t="shared" si="14"/>
        <v/>
      </c>
      <c r="K259" s="253">
        <v>901.87926000000004</v>
      </c>
      <c r="L259" s="253">
        <v>35.506100000000004</v>
      </c>
      <c r="M259" s="254">
        <f t="shared" si="15"/>
        <v>-0.96063098291006266</v>
      </c>
    </row>
    <row r="260" spans="1:13" x14ac:dyDescent="0.25">
      <c r="A260" s="252" t="s">
        <v>402</v>
      </c>
      <c r="B260" s="252" t="s">
        <v>435</v>
      </c>
      <c r="C260" s="253">
        <v>0</v>
      </c>
      <c r="D260" s="253">
        <v>0</v>
      </c>
      <c r="E260" s="254" t="str">
        <f t="shared" si="12"/>
        <v/>
      </c>
      <c r="F260" s="253">
        <v>0</v>
      </c>
      <c r="G260" s="253">
        <v>0</v>
      </c>
      <c r="H260" s="254" t="str">
        <f t="shared" si="13"/>
        <v/>
      </c>
      <c r="I260" s="253">
        <v>0</v>
      </c>
      <c r="J260" s="254" t="str">
        <f t="shared" si="14"/>
        <v/>
      </c>
      <c r="K260" s="253">
        <v>21.841449999999998</v>
      </c>
      <c r="L260" s="253">
        <v>0</v>
      </c>
      <c r="M260" s="254">
        <f t="shared" si="15"/>
        <v>-1</v>
      </c>
    </row>
    <row r="261" spans="1:13" x14ac:dyDescent="0.25">
      <c r="A261" s="252" t="s">
        <v>402</v>
      </c>
      <c r="B261" s="252" t="s">
        <v>461</v>
      </c>
      <c r="C261" s="253">
        <v>0</v>
      </c>
      <c r="D261" s="253">
        <v>0</v>
      </c>
      <c r="E261" s="254" t="str">
        <f t="shared" ref="E261:E324" si="16">IF(C261=0,"",(D261/C261-1))</f>
        <v/>
      </c>
      <c r="F261" s="253">
        <v>0</v>
      </c>
      <c r="G261" s="253">
        <v>0</v>
      </c>
      <c r="H261" s="254" t="str">
        <f t="shared" ref="H261:H324" si="17">IF(F261=0,"",(G261/F261-1))</f>
        <v/>
      </c>
      <c r="I261" s="253">
        <v>0</v>
      </c>
      <c r="J261" s="254" t="str">
        <f t="shared" ref="J261:J324" si="18">IF(I261=0,"",(G261/I261-1))</f>
        <v/>
      </c>
      <c r="K261" s="253">
        <v>0</v>
      </c>
      <c r="L261" s="253">
        <v>0</v>
      </c>
      <c r="M261" s="254" t="str">
        <f t="shared" ref="M261:M324" si="19">IF(K261=0,"",(L261/K261-1))</f>
        <v/>
      </c>
    </row>
    <row r="262" spans="1:13" x14ac:dyDescent="0.25">
      <c r="A262" s="252" t="s">
        <v>402</v>
      </c>
      <c r="B262" s="252" t="s">
        <v>465</v>
      </c>
      <c r="C262" s="253">
        <v>0</v>
      </c>
      <c r="D262" s="253">
        <v>0</v>
      </c>
      <c r="E262" s="254" t="str">
        <f t="shared" si="16"/>
        <v/>
      </c>
      <c r="F262" s="253">
        <v>9.2881800000000005</v>
      </c>
      <c r="G262" s="253">
        <v>0</v>
      </c>
      <c r="H262" s="254">
        <f t="shared" si="17"/>
        <v>-1</v>
      </c>
      <c r="I262" s="253">
        <v>0</v>
      </c>
      <c r="J262" s="254" t="str">
        <f t="shared" si="18"/>
        <v/>
      </c>
      <c r="K262" s="253">
        <v>20.025790000000001</v>
      </c>
      <c r="L262" s="253">
        <v>0</v>
      </c>
      <c r="M262" s="254">
        <f t="shared" si="19"/>
        <v>-1</v>
      </c>
    </row>
    <row r="263" spans="1:13" s="117" customFormat="1" ht="13" x14ac:dyDescent="0.3">
      <c r="A263" s="117" t="s">
        <v>402</v>
      </c>
      <c r="B263" s="117" t="s">
        <v>3</v>
      </c>
      <c r="C263" s="165">
        <v>0</v>
      </c>
      <c r="D263" s="165">
        <v>0</v>
      </c>
      <c r="E263" s="255" t="str">
        <f t="shared" si="16"/>
        <v/>
      </c>
      <c r="F263" s="165">
        <v>9.2881800000000005</v>
      </c>
      <c r="G263" s="165">
        <v>22.660219999999999</v>
      </c>
      <c r="H263" s="255">
        <f t="shared" si="17"/>
        <v>1.4396835547976026</v>
      </c>
      <c r="I263" s="165">
        <v>340.84940999999998</v>
      </c>
      <c r="J263" s="255">
        <f t="shared" si="18"/>
        <v>-0.93351838279549904</v>
      </c>
      <c r="K263" s="165">
        <v>1089.96162</v>
      </c>
      <c r="L263" s="165">
        <v>461.89701000000002</v>
      </c>
      <c r="M263" s="255">
        <f t="shared" si="19"/>
        <v>-0.57622635373161124</v>
      </c>
    </row>
    <row r="264" spans="1:13" x14ac:dyDescent="0.25">
      <c r="A264" s="252" t="s">
        <v>323</v>
      </c>
      <c r="B264" s="252" t="s">
        <v>446</v>
      </c>
      <c r="C264" s="253">
        <v>0</v>
      </c>
      <c r="D264" s="253">
        <v>0</v>
      </c>
      <c r="E264" s="254" t="str">
        <f t="shared" si="16"/>
        <v/>
      </c>
      <c r="F264" s="253">
        <v>0</v>
      </c>
      <c r="G264" s="253">
        <v>11.79</v>
      </c>
      <c r="H264" s="254" t="str">
        <f t="shared" si="17"/>
        <v/>
      </c>
      <c r="I264" s="253">
        <v>102.95085</v>
      </c>
      <c r="J264" s="254">
        <f t="shared" si="18"/>
        <v>-0.88547933309924109</v>
      </c>
      <c r="K264" s="253">
        <v>478.65942000000001</v>
      </c>
      <c r="L264" s="253">
        <v>189.54085000000001</v>
      </c>
      <c r="M264" s="254">
        <f t="shared" si="19"/>
        <v>-0.604017298980557</v>
      </c>
    </row>
    <row r="265" spans="1:13" x14ac:dyDescent="0.25">
      <c r="A265" s="252" t="s">
        <v>323</v>
      </c>
      <c r="B265" s="252" t="s">
        <v>469</v>
      </c>
      <c r="C265" s="253">
        <v>0</v>
      </c>
      <c r="D265" s="253">
        <v>0</v>
      </c>
      <c r="E265" s="254" t="str">
        <f t="shared" si="16"/>
        <v/>
      </c>
      <c r="F265" s="253">
        <v>0</v>
      </c>
      <c r="G265" s="253">
        <v>0</v>
      </c>
      <c r="H265" s="254" t="str">
        <f t="shared" si="17"/>
        <v/>
      </c>
      <c r="I265" s="253">
        <v>132.6</v>
      </c>
      <c r="J265" s="254">
        <f t="shared" si="18"/>
        <v>-1</v>
      </c>
      <c r="K265" s="253">
        <v>128.70706000000001</v>
      </c>
      <c r="L265" s="253">
        <v>146.06012999999999</v>
      </c>
      <c r="M265" s="254">
        <f t="shared" si="19"/>
        <v>0.13482609267898726</v>
      </c>
    </row>
    <row r="266" spans="1:13" x14ac:dyDescent="0.25">
      <c r="A266" s="252" t="s">
        <v>323</v>
      </c>
      <c r="B266" s="252" t="s">
        <v>483</v>
      </c>
      <c r="C266" s="253">
        <v>0</v>
      </c>
      <c r="D266" s="253">
        <v>0</v>
      </c>
      <c r="E266" s="254" t="str">
        <f t="shared" si="16"/>
        <v/>
      </c>
      <c r="F266" s="253">
        <v>0</v>
      </c>
      <c r="G266" s="253">
        <v>0</v>
      </c>
      <c r="H266" s="254" t="str">
        <f t="shared" si="17"/>
        <v/>
      </c>
      <c r="I266" s="253">
        <v>0</v>
      </c>
      <c r="J266" s="254" t="str">
        <f t="shared" si="18"/>
        <v/>
      </c>
      <c r="K266" s="253">
        <v>0</v>
      </c>
      <c r="L266" s="253">
        <v>0</v>
      </c>
      <c r="M266" s="254" t="str">
        <f t="shared" si="19"/>
        <v/>
      </c>
    </row>
    <row r="267" spans="1:13" x14ac:dyDescent="0.25">
      <c r="A267" s="252" t="s">
        <v>323</v>
      </c>
      <c r="B267" s="252" t="s">
        <v>489</v>
      </c>
      <c r="C267" s="253">
        <v>0</v>
      </c>
      <c r="D267" s="253">
        <v>0</v>
      </c>
      <c r="E267" s="254" t="str">
        <f t="shared" si="16"/>
        <v/>
      </c>
      <c r="F267" s="253">
        <v>20.06193</v>
      </c>
      <c r="G267" s="253">
        <v>0</v>
      </c>
      <c r="H267" s="254">
        <f t="shared" si="17"/>
        <v>-1</v>
      </c>
      <c r="I267" s="253">
        <v>0</v>
      </c>
      <c r="J267" s="254" t="str">
        <f t="shared" si="18"/>
        <v/>
      </c>
      <c r="K267" s="253">
        <v>95.864530000000002</v>
      </c>
      <c r="L267" s="253">
        <v>45.585430000000002</v>
      </c>
      <c r="M267" s="254">
        <f t="shared" si="19"/>
        <v>-0.52448074381629994</v>
      </c>
    </row>
    <row r="268" spans="1:13" x14ac:dyDescent="0.25">
      <c r="A268" s="252" t="s">
        <v>323</v>
      </c>
      <c r="B268" s="252" t="s">
        <v>438</v>
      </c>
      <c r="C268" s="253">
        <v>0</v>
      </c>
      <c r="D268" s="253">
        <v>0</v>
      </c>
      <c r="E268" s="254" t="str">
        <f t="shared" si="16"/>
        <v/>
      </c>
      <c r="F268" s="253">
        <v>506.43324999999999</v>
      </c>
      <c r="G268" s="253">
        <v>177.37672000000001</v>
      </c>
      <c r="H268" s="254">
        <f t="shared" si="17"/>
        <v>-0.64975301286003639</v>
      </c>
      <c r="I268" s="253">
        <v>195.44766999999999</v>
      </c>
      <c r="J268" s="254">
        <f t="shared" si="18"/>
        <v>-9.2459275672101771E-2</v>
      </c>
      <c r="K268" s="253">
        <v>1239.53982</v>
      </c>
      <c r="L268" s="253">
        <v>589.75351999999998</v>
      </c>
      <c r="M268" s="254">
        <f t="shared" si="19"/>
        <v>-0.52421575290739753</v>
      </c>
    </row>
    <row r="269" spans="1:13" x14ac:dyDescent="0.25">
      <c r="A269" s="252" t="s">
        <v>323</v>
      </c>
      <c r="B269" s="252" t="s">
        <v>447</v>
      </c>
      <c r="C269" s="253">
        <v>0</v>
      </c>
      <c r="D269" s="253">
        <v>0</v>
      </c>
      <c r="E269" s="254" t="str">
        <f t="shared" si="16"/>
        <v/>
      </c>
      <c r="F269" s="253">
        <v>2.1</v>
      </c>
      <c r="G269" s="253">
        <v>0</v>
      </c>
      <c r="H269" s="254">
        <f t="shared" si="17"/>
        <v>-1</v>
      </c>
      <c r="I269" s="253">
        <v>0</v>
      </c>
      <c r="J269" s="254" t="str">
        <f t="shared" si="18"/>
        <v/>
      </c>
      <c r="K269" s="253">
        <v>27.21725</v>
      </c>
      <c r="L269" s="253">
        <v>0</v>
      </c>
      <c r="M269" s="254">
        <f t="shared" si="19"/>
        <v>-1</v>
      </c>
    </row>
    <row r="270" spans="1:13" x14ac:dyDescent="0.25">
      <c r="A270" s="252" t="s">
        <v>323</v>
      </c>
      <c r="B270" s="252" t="s">
        <v>452</v>
      </c>
      <c r="C270" s="253">
        <v>0</v>
      </c>
      <c r="D270" s="253">
        <v>0</v>
      </c>
      <c r="E270" s="254" t="str">
        <f t="shared" si="16"/>
        <v/>
      </c>
      <c r="F270" s="253">
        <v>163.03100000000001</v>
      </c>
      <c r="G270" s="253">
        <v>78.463160000000002</v>
      </c>
      <c r="H270" s="254">
        <f t="shared" si="17"/>
        <v>-0.51872245155829266</v>
      </c>
      <c r="I270" s="253">
        <v>9.6999999999999993</v>
      </c>
      <c r="J270" s="254">
        <f t="shared" si="18"/>
        <v>7.0889855670103099</v>
      </c>
      <c r="K270" s="253">
        <v>203.97605999999999</v>
      </c>
      <c r="L270" s="253">
        <v>155.27273</v>
      </c>
      <c r="M270" s="254">
        <f t="shared" si="19"/>
        <v>-0.23876983406778229</v>
      </c>
    </row>
    <row r="271" spans="1:13" x14ac:dyDescent="0.25">
      <c r="A271" s="252" t="s">
        <v>323</v>
      </c>
      <c r="B271" s="252" t="s">
        <v>503</v>
      </c>
      <c r="C271" s="253">
        <v>0</v>
      </c>
      <c r="D271" s="253">
        <v>0</v>
      </c>
      <c r="E271" s="254" t="str">
        <f t="shared" si="16"/>
        <v/>
      </c>
      <c r="F271" s="253">
        <v>0</v>
      </c>
      <c r="G271" s="253">
        <v>0</v>
      </c>
      <c r="H271" s="254" t="str">
        <f t="shared" si="17"/>
        <v/>
      </c>
      <c r="I271" s="253">
        <v>7.2821600000000002</v>
      </c>
      <c r="J271" s="254">
        <f t="shared" si="18"/>
        <v>-1</v>
      </c>
      <c r="K271" s="253">
        <v>0</v>
      </c>
      <c r="L271" s="253">
        <v>7.2821600000000002</v>
      </c>
      <c r="M271" s="254" t="str">
        <f t="shared" si="19"/>
        <v/>
      </c>
    </row>
    <row r="272" spans="1:13" x14ac:dyDescent="0.25">
      <c r="A272" s="252" t="s">
        <v>323</v>
      </c>
      <c r="B272" s="252" t="s">
        <v>479</v>
      </c>
      <c r="C272" s="253">
        <v>0</v>
      </c>
      <c r="D272" s="253">
        <v>0</v>
      </c>
      <c r="E272" s="254" t="str">
        <f t="shared" si="16"/>
        <v/>
      </c>
      <c r="F272" s="253">
        <v>0</v>
      </c>
      <c r="G272" s="253">
        <v>0</v>
      </c>
      <c r="H272" s="254" t="str">
        <f t="shared" si="17"/>
        <v/>
      </c>
      <c r="I272" s="253">
        <v>0</v>
      </c>
      <c r="J272" s="254" t="str">
        <f t="shared" si="18"/>
        <v/>
      </c>
      <c r="K272" s="253">
        <v>0</v>
      </c>
      <c r="L272" s="253">
        <v>0</v>
      </c>
      <c r="M272" s="254" t="str">
        <f t="shared" si="19"/>
        <v/>
      </c>
    </row>
    <row r="273" spans="1:13" x14ac:dyDescent="0.25">
      <c r="A273" s="252" t="s">
        <v>323</v>
      </c>
      <c r="B273" s="252" t="s">
        <v>436</v>
      </c>
      <c r="C273" s="253">
        <v>0</v>
      </c>
      <c r="D273" s="253">
        <v>0</v>
      </c>
      <c r="E273" s="254" t="str">
        <f t="shared" si="16"/>
        <v/>
      </c>
      <c r="F273" s="253">
        <v>278.23241999999999</v>
      </c>
      <c r="G273" s="253">
        <v>197.17813000000001</v>
      </c>
      <c r="H273" s="254">
        <f t="shared" si="17"/>
        <v>-0.29131863928725477</v>
      </c>
      <c r="I273" s="253">
        <v>204.69417000000001</v>
      </c>
      <c r="J273" s="254">
        <f t="shared" si="18"/>
        <v>-3.671838821789597E-2</v>
      </c>
      <c r="K273" s="253">
        <v>672.90124000000003</v>
      </c>
      <c r="L273" s="253">
        <v>640.09873000000005</v>
      </c>
      <c r="M273" s="254">
        <f t="shared" si="19"/>
        <v>-4.8747881635646806E-2</v>
      </c>
    </row>
    <row r="274" spans="1:13" x14ac:dyDescent="0.25">
      <c r="A274" s="252" t="s">
        <v>323</v>
      </c>
      <c r="B274" s="252" t="s">
        <v>463</v>
      </c>
      <c r="C274" s="253">
        <v>0</v>
      </c>
      <c r="D274" s="253">
        <v>0</v>
      </c>
      <c r="E274" s="254" t="str">
        <f t="shared" si="16"/>
        <v/>
      </c>
      <c r="F274" s="253">
        <v>0</v>
      </c>
      <c r="G274" s="253">
        <v>0</v>
      </c>
      <c r="H274" s="254" t="str">
        <f t="shared" si="17"/>
        <v/>
      </c>
      <c r="I274" s="253">
        <v>0</v>
      </c>
      <c r="J274" s="254" t="str">
        <f t="shared" si="18"/>
        <v/>
      </c>
      <c r="K274" s="253">
        <v>128.72</v>
      </c>
      <c r="L274" s="253">
        <v>0</v>
      </c>
      <c r="M274" s="254">
        <f t="shared" si="19"/>
        <v>-1</v>
      </c>
    </row>
    <row r="275" spans="1:13" x14ac:dyDescent="0.25">
      <c r="A275" s="252" t="s">
        <v>323</v>
      </c>
      <c r="B275" s="252" t="s">
        <v>457</v>
      </c>
      <c r="C275" s="253">
        <v>0</v>
      </c>
      <c r="D275" s="253">
        <v>0</v>
      </c>
      <c r="E275" s="254" t="str">
        <f t="shared" si="16"/>
        <v/>
      </c>
      <c r="F275" s="253">
        <v>1215.9683199999999</v>
      </c>
      <c r="G275" s="253">
        <v>0</v>
      </c>
      <c r="H275" s="254">
        <f t="shared" si="17"/>
        <v>-1</v>
      </c>
      <c r="I275" s="253">
        <v>121.54859999999999</v>
      </c>
      <c r="J275" s="254">
        <f t="shared" si="18"/>
        <v>-1</v>
      </c>
      <c r="K275" s="253">
        <v>3894.2221800000002</v>
      </c>
      <c r="L275" s="253">
        <v>143.78388000000001</v>
      </c>
      <c r="M275" s="254">
        <f t="shared" si="19"/>
        <v>-0.96307763826664872</v>
      </c>
    </row>
    <row r="276" spans="1:13" x14ac:dyDescent="0.25">
      <c r="A276" s="252" t="s">
        <v>323</v>
      </c>
      <c r="B276" s="252" t="s">
        <v>442</v>
      </c>
      <c r="C276" s="253">
        <v>0</v>
      </c>
      <c r="D276" s="253">
        <v>0</v>
      </c>
      <c r="E276" s="254" t="str">
        <f t="shared" si="16"/>
        <v/>
      </c>
      <c r="F276" s="253">
        <v>0</v>
      </c>
      <c r="G276" s="253">
        <v>272.82069999999999</v>
      </c>
      <c r="H276" s="254" t="str">
        <f t="shared" si="17"/>
        <v/>
      </c>
      <c r="I276" s="253">
        <v>74.597800000000007</v>
      </c>
      <c r="J276" s="254">
        <f t="shared" si="18"/>
        <v>2.6572217947446166</v>
      </c>
      <c r="K276" s="253">
        <v>284.12752</v>
      </c>
      <c r="L276" s="253">
        <v>347.41849999999999</v>
      </c>
      <c r="M276" s="254">
        <f t="shared" si="19"/>
        <v>0.22275554300407086</v>
      </c>
    </row>
    <row r="277" spans="1:13" x14ac:dyDescent="0.25">
      <c r="A277" s="252" t="s">
        <v>323</v>
      </c>
      <c r="B277" s="252" t="s">
        <v>474</v>
      </c>
      <c r="C277" s="253">
        <v>0</v>
      </c>
      <c r="D277" s="253">
        <v>0</v>
      </c>
      <c r="E277" s="254" t="str">
        <f t="shared" si="16"/>
        <v/>
      </c>
      <c r="F277" s="253">
        <v>0</v>
      </c>
      <c r="G277" s="253">
        <v>0</v>
      </c>
      <c r="H277" s="254" t="str">
        <f t="shared" si="17"/>
        <v/>
      </c>
      <c r="I277" s="253">
        <v>0</v>
      </c>
      <c r="J277" s="254" t="str">
        <f t="shared" si="18"/>
        <v/>
      </c>
      <c r="K277" s="253">
        <v>0</v>
      </c>
      <c r="L277" s="253">
        <v>0</v>
      </c>
      <c r="M277" s="254" t="str">
        <f t="shared" si="19"/>
        <v/>
      </c>
    </row>
    <row r="278" spans="1:13" x14ac:dyDescent="0.25">
      <c r="A278" s="252" t="s">
        <v>323</v>
      </c>
      <c r="B278" s="252" t="s">
        <v>460</v>
      </c>
      <c r="C278" s="253">
        <v>0</v>
      </c>
      <c r="D278" s="253">
        <v>0</v>
      </c>
      <c r="E278" s="254" t="str">
        <f t="shared" si="16"/>
        <v/>
      </c>
      <c r="F278" s="253">
        <v>0</v>
      </c>
      <c r="G278" s="253">
        <v>0</v>
      </c>
      <c r="H278" s="254" t="str">
        <f t="shared" si="17"/>
        <v/>
      </c>
      <c r="I278" s="253">
        <v>0</v>
      </c>
      <c r="J278" s="254" t="str">
        <f t="shared" si="18"/>
        <v/>
      </c>
      <c r="K278" s="253">
        <v>28.238119999999999</v>
      </c>
      <c r="L278" s="253">
        <v>0</v>
      </c>
      <c r="M278" s="254">
        <f t="shared" si="19"/>
        <v>-1</v>
      </c>
    </row>
    <row r="279" spans="1:13" x14ac:dyDescent="0.25">
      <c r="A279" s="252" t="s">
        <v>323</v>
      </c>
      <c r="B279" s="252" t="s">
        <v>491</v>
      </c>
      <c r="C279" s="253">
        <v>0</v>
      </c>
      <c r="D279" s="253">
        <v>0</v>
      </c>
      <c r="E279" s="254" t="str">
        <f t="shared" si="16"/>
        <v/>
      </c>
      <c r="F279" s="253">
        <v>0</v>
      </c>
      <c r="G279" s="253">
        <v>0</v>
      </c>
      <c r="H279" s="254" t="str">
        <f t="shared" si="17"/>
        <v/>
      </c>
      <c r="I279" s="253">
        <v>0</v>
      </c>
      <c r="J279" s="254" t="str">
        <f t="shared" si="18"/>
        <v/>
      </c>
      <c r="K279" s="253">
        <v>1321.6152500000001</v>
      </c>
      <c r="L279" s="253">
        <v>0</v>
      </c>
      <c r="M279" s="254">
        <f t="shared" si="19"/>
        <v>-1</v>
      </c>
    </row>
    <row r="280" spans="1:13" x14ac:dyDescent="0.25">
      <c r="A280" s="252" t="s">
        <v>323</v>
      </c>
      <c r="B280" s="252" t="s">
        <v>450</v>
      </c>
      <c r="C280" s="253">
        <v>0</v>
      </c>
      <c r="D280" s="253">
        <v>0</v>
      </c>
      <c r="E280" s="254" t="str">
        <f t="shared" si="16"/>
        <v/>
      </c>
      <c r="F280" s="253">
        <v>59.594459999999998</v>
      </c>
      <c r="G280" s="253">
        <v>0</v>
      </c>
      <c r="H280" s="254">
        <f t="shared" si="17"/>
        <v>-1</v>
      </c>
      <c r="I280" s="253">
        <v>0</v>
      </c>
      <c r="J280" s="254" t="str">
        <f t="shared" si="18"/>
        <v/>
      </c>
      <c r="K280" s="253">
        <v>319.91030000000001</v>
      </c>
      <c r="L280" s="253">
        <v>68.685329999999993</v>
      </c>
      <c r="M280" s="254">
        <f t="shared" si="19"/>
        <v>-0.78529816014051446</v>
      </c>
    </row>
    <row r="281" spans="1:13" x14ac:dyDescent="0.25">
      <c r="A281" s="252" t="s">
        <v>323</v>
      </c>
      <c r="B281" s="252" t="s">
        <v>439</v>
      </c>
      <c r="C281" s="253">
        <v>0</v>
      </c>
      <c r="D281" s="253">
        <v>0</v>
      </c>
      <c r="E281" s="254" t="str">
        <f t="shared" si="16"/>
        <v/>
      </c>
      <c r="F281" s="253">
        <v>4375.1161700000002</v>
      </c>
      <c r="G281" s="253">
        <v>2411.86769</v>
      </c>
      <c r="H281" s="254">
        <f t="shared" si="17"/>
        <v>-0.44873059450670538</v>
      </c>
      <c r="I281" s="253">
        <v>1688.4563599999999</v>
      </c>
      <c r="J281" s="254">
        <f t="shared" si="18"/>
        <v>0.42844538191084802</v>
      </c>
      <c r="K281" s="253">
        <v>19871.126840000001</v>
      </c>
      <c r="L281" s="253">
        <v>8179.0980499999996</v>
      </c>
      <c r="M281" s="254">
        <f t="shared" si="19"/>
        <v>-0.58839284174183248</v>
      </c>
    </row>
    <row r="282" spans="1:13" x14ac:dyDescent="0.25">
      <c r="A282" s="252" t="s">
        <v>323</v>
      </c>
      <c r="B282" s="252" t="s">
        <v>448</v>
      </c>
      <c r="C282" s="253">
        <v>0</v>
      </c>
      <c r="D282" s="253">
        <v>0</v>
      </c>
      <c r="E282" s="254" t="str">
        <f t="shared" si="16"/>
        <v/>
      </c>
      <c r="F282" s="253">
        <v>48.534849999999999</v>
      </c>
      <c r="G282" s="253">
        <v>0</v>
      </c>
      <c r="H282" s="254">
        <f t="shared" si="17"/>
        <v>-1</v>
      </c>
      <c r="I282" s="253">
        <v>2.9613999999999998</v>
      </c>
      <c r="J282" s="254">
        <f t="shared" si="18"/>
        <v>-1</v>
      </c>
      <c r="K282" s="253">
        <v>192.24914999999999</v>
      </c>
      <c r="L282" s="253">
        <v>103.46802</v>
      </c>
      <c r="M282" s="254">
        <f t="shared" si="19"/>
        <v>-0.46180245790423524</v>
      </c>
    </row>
    <row r="283" spans="1:13" x14ac:dyDescent="0.25">
      <c r="A283" s="252" t="s">
        <v>323</v>
      </c>
      <c r="B283" s="252" t="s">
        <v>462</v>
      </c>
      <c r="C283" s="253">
        <v>0</v>
      </c>
      <c r="D283" s="253">
        <v>0</v>
      </c>
      <c r="E283" s="254" t="str">
        <f t="shared" si="16"/>
        <v/>
      </c>
      <c r="F283" s="253">
        <v>0</v>
      </c>
      <c r="G283" s="253">
        <v>0</v>
      </c>
      <c r="H283" s="254" t="str">
        <f t="shared" si="17"/>
        <v/>
      </c>
      <c r="I283" s="253">
        <v>14.338889999999999</v>
      </c>
      <c r="J283" s="254">
        <f t="shared" si="18"/>
        <v>-1</v>
      </c>
      <c r="K283" s="253">
        <v>0</v>
      </c>
      <c r="L283" s="253">
        <v>32.753729999999997</v>
      </c>
      <c r="M283" s="254" t="str">
        <f t="shared" si="19"/>
        <v/>
      </c>
    </row>
    <row r="284" spans="1:13" x14ac:dyDescent="0.25">
      <c r="A284" s="252" t="s">
        <v>323</v>
      </c>
      <c r="B284" s="252" t="s">
        <v>434</v>
      </c>
      <c r="C284" s="253">
        <v>11.23259</v>
      </c>
      <c r="D284" s="253">
        <v>0</v>
      </c>
      <c r="E284" s="254">
        <f t="shared" si="16"/>
        <v>-1</v>
      </c>
      <c r="F284" s="253">
        <v>6704.2436299999999</v>
      </c>
      <c r="G284" s="253">
        <v>1086.29936</v>
      </c>
      <c r="H284" s="254">
        <f t="shared" si="17"/>
        <v>-0.83796839435562098</v>
      </c>
      <c r="I284" s="253">
        <v>5170.5867699999999</v>
      </c>
      <c r="J284" s="254">
        <f t="shared" si="18"/>
        <v>-0.78990791406832916</v>
      </c>
      <c r="K284" s="253">
        <v>28879.782149999999</v>
      </c>
      <c r="L284" s="253">
        <v>10547.405710000001</v>
      </c>
      <c r="M284" s="254">
        <f t="shared" si="19"/>
        <v>-0.63478236590506965</v>
      </c>
    </row>
    <row r="285" spans="1:13" x14ac:dyDescent="0.25">
      <c r="A285" s="252" t="s">
        <v>323</v>
      </c>
      <c r="B285" s="252" t="s">
        <v>437</v>
      </c>
      <c r="C285" s="253">
        <v>0</v>
      </c>
      <c r="D285" s="253">
        <v>0</v>
      </c>
      <c r="E285" s="254" t="str">
        <f t="shared" si="16"/>
        <v/>
      </c>
      <c r="F285" s="253">
        <v>1145.15463</v>
      </c>
      <c r="G285" s="253">
        <v>1752.0462199999999</v>
      </c>
      <c r="H285" s="254">
        <f t="shared" si="17"/>
        <v>0.52996475244570251</v>
      </c>
      <c r="I285" s="253">
        <v>1166.4640300000001</v>
      </c>
      <c r="J285" s="254">
        <f t="shared" si="18"/>
        <v>0.50201478565952851</v>
      </c>
      <c r="K285" s="253">
        <v>7117.3782099999999</v>
      </c>
      <c r="L285" s="253">
        <v>6698.3583500000004</v>
      </c>
      <c r="M285" s="254">
        <f t="shared" si="19"/>
        <v>-5.8872782594477258E-2</v>
      </c>
    </row>
    <row r="286" spans="1:13" x14ac:dyDescent="0.25">
      <c r="A286" s="252" t="s">
        <v>323</v>
      </c>
      <c r="B286" s="252" t="s">
        <v>464</v>
      </c>
      <c r="C286" s="253">
        <v>0</v>
      </c>
      <c r="D286" s="253">
        <v>0</v>
      </c>
      <c r="E286" s="254" t="str">
        <f t="shared" si="16"/>
        <v/>
      </c>
      <c r="F286" s="253">
        <v>73.564179999999993</v>
      </c>
      <c r="G286" s="253">
        <v>131.23738</v>
      </c>
      <c r="H286" s="254">
        <f t="shared" si="17"/>
        <v>0.78398481434850509</v>
      </c>
      <c r="I286" s="253">
        <v>649.91470000000004</v>
      </c>
      <c r="J286" s="254">
        <f t="shared" si="18"/>
        <v>-0.798069839011181</v>
      </c>
      <c r="K286" s="253">
        <v>868.61582999999996</v>
      </c>
      <c r="L286" s="253">
        <v>855.52386999999999</v>
      </c>
      <c r="M286" s="254">
        <f t="shared" si="19"/>
        <v>-1.5072209770802814E-2</v>
      </c>
    </row>
    <row r="287" spans="1:13" x14ac:dyDescent="0.25">
      <c r="A287" s="252" t="s">
        <v>323</v>
      </c>
      <c r="B287" s="252" t="s">
        <v>468</v>
      </c>
      <c r="C287" s="253">
        <v>0</v>
      </c>
      <c r="D287" s="253">
        <v>0</v>
      </c>
      <c r="E287" s="254" t="str">
        <f t="shared" si="16"/>
        <v/>
      </c>
      <c r="F287" s="253">
        <v>0</v>
      </c>
      <c r="G287" s="253">
        <v>0</v>
      </c>
      <c r="H287" s="254" t="str">
        <f t="shared" si="17"/>
        <v/>
      </c>
      <c r="I287" s="253">
        <v>74.007000000000005</v>
      </c>
      <c r="J287" s="254">
        <f t="shared" si="18"/>
        <v>-1</v>
      </c>
      <c r="K287" s="253">
        <v>39.551699999999997</v>
      </c>
      <c r="L287" s="253">
        <v>162.19884999999999</v>
      </c>
      <c r="M287" s="254">
        <f t="shared" si="19"/>
        <v>3.1009324504382869</v>
      </c>
    </row>
    <row r="288" spans="1:13" x14ac:dyDescent="0.25">
      <c r="A288" s="252" t="s">
        <v>323</v>
      </c>
      <c r="B288" s="252" t="s">
        <v>481</v>
      </c>
      <c r="C288" s="253">
        <v>0</v>
      </c>
      <c r="D288" s="253">
        <v>0</v>
      </c>
      <c r="E288" s="254" t="str">
        <f t="shared" si="16"/>
        <v/>
      </c>
      <c r="F288" s="253">
        <v>0</v>
      </c>
      <c r="G288" s="253">
        <v>0</v>
      </c>
      <c r="H288" s="254" t="str">
        <f t="shared" si="17"/>
        <v/>
      </c>
      <c r="I288" s="253">
        <v>0</v>
      </c>
      <c r="J288" s="254" t="str">
        <f t="shared" si="18"/>
        <v/>
      </c>
      <c r="K288" s="253">
        <v>0</v>
      </c>
      <c r="L288" s="253">
        <v>0</v>
      </c>
      <c r="M288" s="254" t="str">
        <f t="shared" si="19"/>
        <v/>
      </c>
    </row>
    <row r="289" spans="1:13" x14ac:dyDescent="0.25">
      <c r="A289" s="252" t="s">
        <v>323</v>
      </c>
      <c r="B289" s="252" t="s">
        <v>445</v>
      </c>
      <c r="C289" s="253">
        <v>0</v>
      </c>
      <c r="D289" s="253">
        <v>0</v>
      </c>
      <c r="E289" s="254" t="str">
        <f t="shared" si="16"/>
        <v/>
      </c>
      <c r="F289" s="253">
        <v>658.52367000000004</v>
      </c>
      <c r="G289" s="253">
        <v>215.77098000000001</v>
      </c>
      <c r="H289" s="254">
        <f t="shared" si="17"/>
        <v>-0.67234134499675613</v>
      </c>
      <c r="I289" s="253">
        <v>682.81899999999996</v>
      </c>
      <c r="J289" s="254">
        <f t="shared" si="18"/>
        <v>-0.68399974224501658</v>
      </c>
      <c r="K289" s="253">
        <v>2410.1202899999998</v>
      </c>
      <c r="L289" s="253">
        <v>1921.5970199999999</v>
      </c>
      <c r="M289" s="254">
        <f t="shared" si="19"/>
        <v>-0.20269663386801329</v>
      </c>
    </row>
    <row r="290" spans="1:13" x14ac:dyDescent="0.25">
      <c r="A290" s="252" t="s">
        <v>323</v>
      </c>
      <c r="B290" s="252" t="s">
        <v>478</v>
      </c>
      <c r="C290" s="253">
        <v>0</v>
      </c>
      <c r="D290" s="253">
        <v>0</v>
      </c>
      <c r="E290" s="254" t="str">
        <f t="shared" si="16"/>
        <v/>
      </c>
      <c r="F290" s="253">
        <v>1790.95</v>
      </c>
      <c r="G290" s="253">
        <v>1315.65</v>
      </c>
      <c r="H290" s="254">
        <f t="shared" si="17"/>
        <v>-0.26538987688098492</v>
      </c>
      <c r="I290" s="253">
        <v>1245.6925000000001</v>
      </c>
      <c r="J290" s="254">
        <f t="shared" si="18"/>
        <v>5.6159525725650639E-2</v>
      </c>
      <c r="K290" s="253">
        <v>5594.6764999999996</v>
      </c>
      <c r="L290" s="253">
        <v>5097.9027400000004</v>
      </c>
      <c r="M290" s="254">
        <f t="shared" si="19"/>
        <v>-8.8794009805571283E-2</v>
      </c>
    </row>
    <row r="291" spans="1:13" x14ac:dyDescent="0.25">
      <c r="A291" s="252" t="s">
        <v>323</v>
      </c>
      <c r="B291" s="252" t="s">
        <v>472</v>
      </c>
      <c r="C291" s="253">
        <v>0</v>
      </c>
      <c r="D291" s="253">
        <v>0</v>
      </c>
      <c r="E291" s="254" t="str">
        <f t="shared" si="16"/>
        <v/>
      </c>
      <c r="F291" s="253">
        <v>41.401649999999997</v>
      </c>
      <c r="G291" s="253">
        <v>0</v>
      </c>
      <c r="H291" s="254">
        <f t="shared" si="17"/>
        <v>-1</v>
      </c>
      <c r="I291" s="253">
        <v>0</v>
      </c>
      <c r="J291" s="254" t="str">
        <f t="shared" si="18"/>
        <v/>
      </c>
      <c r="K291" s="253">
        <v>145.40228999999999</v>
      </c>
      <c r="L291" s="253">
        <v>0</v>
      </c>
      <c r="M291" s="254">
        <f t="shared" si="19"/>
        <v>-1</v>
      </c>
    </row>
    <row r="292" spans="1:13" x14ac:dyDescent="0.25">
      <c r="A292" s="252" t="s">
        <v>323</v>
      </c>
      <c r="B292" s="252" t="s">
        <v>454</v>
      </c>
      <c r="C292" s="253">
        <v>0</v>
      </c>
      <c r="D292" s="253">
        <v>0</v>
      </c>
      <c r="E292" s="254" t="str">
        <f t="shared" si="16"/>
        <v/>
      </c>
      <c r="F292" s="253">
        <v>0</v>
      </c>
      <c r="G292" s="253">
        <v>0</v>
      </c>
      <c r="H292" s="254" t="str">
        <f t="shared" si="17"/>
        <v/>
      </c>
      <c r="I292" s="253">
        <v>0</v>
      </c>
      <c r="J292" s="254" t="str">
        <f t="shared" si="18"/>
        <v/>
      </c>
      <c r="K292" s="253">
        <v>90.736980000000003</v>
      </c>
      <c r="L292" s="253">
        <v>30.011859999999999</v>
      </c>
      <c r="M292" s="254">
        <f t="shared" si="19"/>
        <v>-0.66924334488540405</v>
      </c>
    </row>
    <row r="293" spans="1:13" x14ac:dyDescent="0.25">
      <c r="A293" s="252" t="s">
        <v>323</v>
      </c>
      <c r="B293" s="252" t="s">
        <v>435</v>
      </c>
      <c r="C293" s="253">
        <v>0</v>
      </c>
      <c r="D293" s="253">
        <v>0</v>
      </c>
      <c r="E293" s="254" t="str">
        <f t="shared" si="16"/>
        <v/>
      </c>
      <c r="F293" s="253">
        <v>324.78242</v>
      </c>
      <c r="G293" s="253">
        <v>0</v>
      </c>
      <c r="H293" s="254">
        <f t="shared" si="17"/>
        <v>-1</v>
      </c>
      <c r="I293" s="253">
        <v>284.00531000000001</v>
      </c>
      <c r="J293" s="254">
        <f t="shared" si="18"/>
        <v>-1</v>
      </c>
      <c r="K293" s="253">
        <v>1140.6798899999999</v>
      </c>
      <c r="L293" s="253">
        <v>1857.9536800000001</v>
      </c>
      <c r="M293" s="254">
        <f t="shared" si="19"/>
        <v>0.62881251461354348</v>
      </c>
    </row>
    <row r="294" spans="1:13" x14ac:dyDescent="0.25">
      <c r="A294" s="252" t="s">
        <v>323</v>
      </c>
      <c r="B294" s="252" t="s">
        <v>443</v>
      </c>
      <c r="C294" s="253">
        <v>0</v>
      </c>
      <c r="D294" s="253">
        <v>0</v>
      </c>
      <c r="E294" s="254" t="str">
        <f t="shared" si="16"/>
        <v/>
      </c>
      <c r="F294" s="253">
        <v>353.00805000000003</v>
      </c>
      <c r="G294" s="253">
        <v>178.62621999999999</v>
      </c>
      <c r="H294" s="254">
        <f t="shared" si="17"/>
        <v>-0.4939882532423836</v>
      </c>
      <c r="I294" s="253">
        <v>96.643569999999997</v>
      </c>
      <c r="J294" s="254">
        <f t="shared" si="18"/>
        <v>0.8482990642833248</v>
      </c>
      <c r="K294" s="253">
        <v>1815.21047</v>
      </c>
      <c r="L294" s="253">
        <v>526.74881000000005</v>
      </c>
      <c r="M294" s="254">
        <f t="shared" si="19"/>
        <v>-0.70981392036593971</v>
      </c>
    </row>
    <row r="295" spans="1:13" x14ac:dyDescent="0.25">
      <c r="A295" s="252" t="s">
        <v>323</v>
      </c>
      <c r="B295" s="252" t="s">
        <v>461</v>
      </c>
      <c r="C295" s="253">
        <v>0</v>
      </c>
      <c r="D295" s="253">
        <v>0</v>
      </c>
      <c r="E295" s="254" t="str">
        <f t="shared" si="16"/>
        <v/>
      </c>
      <c r="F295" s="253">
        <v>20.619489999999999</v>
      </c>
      <c r="G295" s="253">
        <v>39.513039999999997</v>
      </c>
      <c r="H295" s="254">
        <f t="shared" si="17"/>
        <v>0.91629569887519025</v>
      </c>
      <c r="I295" s="253">
        <v>47.196640000000002</v>
      </c>
      <c r="J295" s="254">
        <f t="shared" si="18"/>
        <v>-0.16279972472616711</v>
      </c>
      <c r="K295" s="253">
        <v>67.370080000000002</v>
      </c>
      <c r="L295" s="253">
        <v>110.59721</v>
      </c>
      <c r="M295" s="254">
        <f t="shared" si="19"/>
        <v>0.64163691062857575</v>
      </c>
    </row>
    <row r="296" spans="1:13" x14ac:dyDescent="0.25">
      <c r="A296" s="252" t="s">
        <v>323</v>
      </c>
      <c r="B296" s="252" t="s">
        <v>466</v>
      </c>
      <c r="C296" s="253">
        <v>0</v>
      </c>
      <c r="D296" s="253">
        <v>0</v>
      </c>
      <c r="E296" s="254" t="str">
        <f t="shared" si="16"/>
        <v/>
      </c>
      <c r="F296" s="253">
        <v>0</v>
      </c>
      <c r="G296" s="253">
        <v>0</v>
      </c>
      <c r="H296" s="254" t="str">
        <f t="shared" si="17"/>
        <v/>
      </c>
      <c r="I296" s="253">
        <v>206.37324000000001</v>
      </c>
      <c r="J296" s="254">
        <f t="shared" si="18"/>
        <v>-1</v>
      </c>
      <c r="K296" s="253">
        <v>0</v>
      </c>
      <c r="L296" s="253">
        <v>206.37324000000001</v>
      </c>
      <c r="M296" s="254" t="str">
        <f t="shared" si="19"/>
        <v/>
      </c>
    </row>
    <row r="297" spans="1:13" x14ac:dyDescent="0.25">
      <c r="A297" s="252" t="s">
        <v>323</v>
      </c>
      <c r="B297" s="252" t="s">
        <v>441</v>
      </c>
      <c r="C297" s="253">
        <v>0</v>
      </c>
      <c r="D297" s="253">
        <v>0</v>
      </c>
      <c r="E297" s="254" t="str">
        <f t="shared" si="16"/>
        <v/>
      </c>
      <c r="F297" s="253">
        <v>2.48576</v>
      </c>
      <c r="G297" s="253">
        <v>104.28916</v>
      </c>
      <c r="H297" s="254">
        <f t="shared" si="17"/>
        <v>40.954637615859937</v>
      </c>
      <c r="I297" s="253">
        <v>0</v>
      </c>
      <c r="J297" s="254" t="str">
        <f t="shared" si="18"/>
        <v/>
      </c>
      <c r="K297" s="253">
        <v>134.62416999999999</v>
      </c>
      <c r="L297" s="253">
        <v>266.98437000000001</v>
      </c>
      <c r="M297" s="254">
        <f t="shared" si="19"/>
        <v>0.98318303466606349</v>
      </c>
    </row>
    <row r="298" spans="1:13" x14ac:dyDescent="0.25">
      <c r="A298" s="252" t="s">
        <v>323</v>
      </c>
      <c r="B298" s="252" t="s">
        <v>458</v>
      </c>
      <c r="C298" s="253">
        <v>0</v>
      </c>
      <c r="D298" s="253">
        <v>0</v>
      </c>
      <c r="E298" s="254" t="str">
        <f t="shared" si="16"/>
        <v/>
      </c>
      <c r="F298" s="253">
        <v>0</v>
      </c>
      <c r="G298" s="253">
        <v>0</v>
      </c>
      <c r="H298" s="254" t="str">
        <f t="shared" si="17"/>
        <v/>
      </c>
      <c r="I298" s="253">
        <v>0</v>
      </c>
      <c r="J298" s="254" t="str">
        <f t="shared" si="18"/>
        <v/>
      </c>
      <c r="K298" s="253">
        <v>0</v>
      </c>
      <c r="L298" s="253">
        <v>79.026179999999997</v>
      </c>
      <c r="M298" s="254" t="str">
        <f t="shared" si="19"/>
        <v/>
      </c>
    </row>
    <row r="299" spans="1:13" x14ac:dyDescent="0.25">
      <c r="A299" s="252" t="s">
        <v>323</v>
      </c>
      <c r="B299" s="252" t="s">
        <v>444</v>
      </c>
      <c r="C299" s="253">
        <v>0</v>
      </c>
      <c r="D299" s="253">
        <v>0</v>
      </c>
      <c r="E299" s="254" t="str">
        <f t="shared" si="16"/>
        <v/>
      </c>
      <c r="F299" s="253">
        <v>45.45</v>
      </c>
      <c r="G299" s="253">
        <v>46.512540000000001</v>
      </c>
      <c r="H299" s="254">
        <f t="shared" si="17"/>
        <v>2.3378217821782066E-2</v>
      </c>
      <c r="I299" s="253">
        <v>46.609810000000003</v>
      </c>
      <c r="J299" s="254">
        <f t="shared" si="18"/>
        <v>-2.0868997320521165E-3</v>
      </c>
      <c r="K299" s="253">
        <v>3420.5103300000001</v>
      </c>
      <c r="L299" s="253">
        <v>414.81295999999998</v>
      </c>
      <c r="M299" s="254">
        <f t="shared" si="19"/>
        <v>-0.87872775697771388</v>
      </c>
    </row>
    <row r="300" spans="1:13" x14ac:dyDescent="0.25">
      <c r="A300" s="252" t="s">
        <v>323</v>
      </c>
      <c r="B300" s="252" t="s">
        <v>456</v>
      </c>
      <c r="C300" s="253">
        <v>0</v>
      </c>
      <c r="D300" s="253">
        <v>0</v>
      </c>
      <c r="E300" s="254" t="str">
        <f t="shared" si="16"/>
        <v/>
      </c>
      <c r="F300" s="253">
        <v>0</v>
      </c>
      <c r="G300" s="253">
        <v>0</v>
      </c>
      <c r="H300" s="254" t="str">
        <f t="shared" si="17"/>
        <v/>
      </c>
      <c r="I300" s="253">
        <v>0</v>
      </c>
      <c r="J300" s="254" t="str">
        <f t="shared" si="18"/>
        <v/>
      </c>
      <c r="K300" s="253">
        <v>0</v>
      </c>
      <c r="L300" s="253">
        <v>0</v>
      </c>
      <c r="M300" s="254" t="str">
        <f t="shared" si="19"/>
        <v/>
      </c>
    </row>
    <row r="301" spans="1:13" x14ac:dyDescent="0.25">
      <c r="A301" s="252" t="s">
        <v>323</v>
      </c>
      <c r="B301" s="252" t="s">
        <v>485</v>
      </c>
      <c r="C301" s="253">
        <v>0</v>
      </c>
      <c r="D301" s="253">
        <v>0</v>
      </c>
      <c r="E301" s="254" t="str">
        <f t="shared" si="16"/>
        <v/>
      </c>
      <c r="F301" s="253">
        <v>0</v>
      </c>
      <c r="G301" s="253">
        <v>0</v>
      </c>
      <c r="H301" s="254" t="str">
        <f t="shared" si="17"/>
        <v/>
      </c>
      <c r="I301" s="253">
        <v>0</v>
      </c>
      <c r="J301" s="254" t="str">
        <f t="shared" si="18"/>
        <v/>
      </c>
      <c r="K301" s="253">
        <v>68.8279</v>
      </c>
      <c r="L301" s="253">
        <v>0</v>
      </c>
      <c r="M301" s="254">
        <f t="shared" si="19"/>
        <v>-1</v>
      </c>
    </row>
    <row r="302" spans="1:13" x14ac:dyDescent="0.25">
      <c r="A302" s="252" t="s">
        <v>323</v>
      </c>
      <c r="B302" s="252" t="s">
        <v>494</v>
      </c>
      <c r="C302" s="253">
        <v>0</v>
      </c>
      <c r="D302" s="253">
        <v>0</v>
      </c>
      <c r="E302" s="254" t="str">
        <f t="shared" si="16"/>
        <v/>
      </c>
      <c r="F302" s="253">
        <v>0</v>
      </c>
      <c r="G302" s="253">
        <v>0</v>
      </c>
      <c r="H302" s="254" t="str">
        <f t="shared" si="17"/>
        <v/>
      </c>
      <c r="I302" s="253">
        <v>0</v>
      </c>
      <c r="J302" s="254" t="str">
        <f t="shared" si="18"/>
        <v/>
      </c>
      <c r="K302" s="253">
        <v>0</v>
      </c>
      <c r="L302" s="253">
        <v>0</v>
      </c>
      <c r="M302" s="254" t="str">
        <f t="shared" si="19"/>
        <v/>
      </c>
    </row>
    <row r="303" spans="1:13" x14ac:dyDescent="0.25">
      <c r="A303" s="252" t="s">
        <v>323</v>
      </c>
      <c r="B303" s="252" t="s">
        <v>470</v>
      </c>
      <c r="C303" s="253">
        <v>0</v>
      </c>
      <c r="D303" s="253">
        <v>0</v>
      </c>
      <c r="E303" s="254" t="str">
        <f t="shared" si="16"/>
        <v/>
      </c>
      <c r="F303" s="253">
        <v>0</v>
      </c>
      <c r="G303" s="253">
        <v>0</v>
      </c>
      <c r="H303" s="254" t="str">
        <f t="shared" si="17"/>
        <v/>
      </c>
      <c r="I303" s="253">
        <v>0</v>
      </c>
      <c r="J303" s="254" t="str">
        <f t="shared" si="18"/>
        <v/>
      </c>
      <c r="K303" s="253">
        <v>6.7510000000000003</v>
      </c>
      <c r="L303" s="253">
        <v>0</v>
      </c>
      <c r="M303" s="254">
        <f t="shared" si="19"/>
        <v>-1</v>
      </c>
    </row>
    <row r="304" spans="1:13" x14ac:dyDescent="0.25">
      <c r="A304" s="252" t="s">
        <v>323</v>
      </c>
      <c r="B304" s="252" t="s">
        <v>440</v>
      </c>
      <c r="C304" s="253">
        <v>0</v>
      </c>
      <c r="D304" s="253">
        <v>0</v>
      </c>
      <c r="E304" s="254" t="str">
        <f t="shared" si="16"/>
        <v/>
      </c>
      <c r="F304" s="253">
        <v>27.426919999999999</v>
      </c>
      <c r="G304" s="253">
        <v>0</v>
      </c>
      <c r="H304" s="254">
        <f t="shared" si="17"/>
        <v>-1</v>
      </c>
      <c r="I304" s="253">
        <v>0</v>
      </c>
      <c r="J304" s="254" t="str">
        <f t="shared" si="18"/>
        <v/>
      </c>
      <c r="K304" s="253">
        <v>82.300719999999998</v>
      </c>
      <c r="L304" s="253">
        <v>0</v>
      </c>
      <c r="M304" s="254">
        <f t="shared" si="19"/>
        <v>-1</v>
      </c>
    </row>
    <row r="305" spans="1:13" x14ac:dyDescent="0.25">
      <c r="A305" s="252" t="s">
        <v>323</v>
      </c>
      <c r="B305" s="252" t="s">
        <v>453</v>
      </c>
      <c r="C305" s="253">
        <v>0</v>
      </c>
      <c r="D305" s="253">
        <v>0</v>
      </c>
      <c r="E305" s="254" t="str">
        <f t="shared" si="16"/>
        <v/>
      </c>
      <c r="F305" s="253">
        <v>914.10600999999997</v>
      </c>
      <c r="G305" s="253">
        <v>12.117979999999999</v>
      </c>
      <c r="H305" s="254">
        <f t="shared" si="17"/>
        <v>-0.98674335376046807</v>
      </c>
      <c r="I305" s="253">
        <v>36.601999999999997</v>
      </c>
      <c r="J305" s="254">
        <f t="shared" si="18"/>
        <v>-0.66892574176274522</v>
      </c>
      <c r="K305" s="253">
        <v>1803.78754</v>
      </c>
      <c r="L305" s="253">
        <v>413.69506000000001</v>
      </c>
      <c r="M305" s="254">
        <f t="shared" si="19"/>
        <v>-0.77065200261888933</v>
      </c>
    </row>
    <row r="306" spans="1:13" x14ac:dyDescent="0.25">
      <c r="A306" s="252" t="s">
        <v>323</v>
      </c>
      <c r="B306" s="252" t="s">
        <v>498</v>
      </c>
      <c r="C306" s="253">
        <v>0</v>
      </c>
      <c r="D306" s="253">
        <v>0</v>
      </c>
      <c r="E306" s="254" t="str">
        <f t="shared" si="16"/>
        <v/>
      </c>
      <c r="F306" s="253">
        <v>0</v>
      </c>
      <c r="G306" s="253">
        <v>0</v>
      </c>
      <c r="H306" s="254" t="str">
        <f t="shared" si="17"/>
        <v/>
      </c>
      <c r="I306" s="253">
        <v>0</v>
      </c>
      <c r="J306" s="254" t="str">
        <f t="shared" si="18"/>
        <v/>
      </c>
      <c r="K306" s="253">
        <v>63.369599999999998</v>
      </c>
      <c r="L306" s="253">
        <v>0</v>
      </c>
      <c r="M306" s="254">
        <f t="shared" si="19"/>
        <v>-1</v>
      </c>
    </row>
    <row r="307" spans="1:13" x14ac:dyDescent="0.25">
      <c r="A307" s="252" t="s">
        <v>323</v>
      </c>
      <c r="B307" s="252" t="s">
        <v>488</v>
      </c>
      <c r="C307" s="253">
        <v>0</v>
      </c>
      <c r="D307" s="253">
        <v>0</v>
      </c>
      <c r="E307" s="254" t="str">
        <f t="shared" si="16"/>
        <v/>
      </c>
      <c r="F307" s="253">
        <v>0</v>
      </c>
      <c r="G307" s="253">
        <v>0</v>
      </c>
      <c r="H307" s="254" t="str">
        <f t="shared" si="17"/>
        <v/>
      </c>
      <c r="I307" s="253">
        <v>0</v>
      </c>
      <c r="J307" s="254" t="str">
        <f t="shared" si="18"/>
        <v/>
      </c>
      <c r="K307" s="253">
        <v>0</v>
      </c>
      <c r="L307" s="253">
        <v>0</v>
      </c>
      <c r="M307" s="254" t="str">
        <f t="shared" si="19"/>
        <v/>
      </c>
    </row>
    <row r="308" spans="1:13" x14ac:dyDescent="0.25">
      <c r="A308" s="252" t="s">
        <v>323</v>
      </c>
      <c r="B308" s="252" t="s">
        <v>475</v>
      </c>
      <c r="C308" s="253">
        <v>0</v>
      </c>
      <c r="D308" s="253">
        <v>0</v>
      </c>
      <c r="E308" s="254" t="str">
        <f t="shared" si="16"/>
        <v/>
      </c>
      <c r="F308" s="253">
        <v>0</v>
      </c>
      <c r="G308" s="253">
        <v>0</v>
      </c>
      <c r="H308" s="254" t="str">
        <f t="shared" si="17"/>
        <v/>
      </c>
      <c r="I308" s="253">
        <v>0</v>
      </c>
      <c r="J308" s="254" t="str">
        <f t="shared" si="18"/>
        <v/>
      </c>
      <c r="K308" s="253">
        <v>0</v>
      </c>
      <c r="L308" s="253">
        <v>0</v>
      </c>
      <c r="M308" s="254" t="str">
        <f t="shared" si="19"/>
        <v/>
      </c>
    </row>
    <row r="309" spans="1:13" x14ac:dyDescent="0.25">
      <c r="A309" s="252" t="s">
        <v>323</v>
      </c>
      <c r="B309" s="252" t="s">
        <v>449</v>
      </c>
      <c r="C309" s="253">
        <v>0</v>
      </c>
      <c r="D309" s="253">
        <v>0</v>
      </c>
      <c r="E309" s="254" t="str">
        <f t="shared" si="16"/>
        <v/>
      </c>
      <c r="F309" s="253">
        <v>125.664</v>
      </c>
      <c r="G309" s="253">
        <v>24.899799999999999</v>
      </c>
      <c r="H309" s="254">
        <f t="shared" si="17"/>
        <v>-0.80185415075120958</v>
      </c>
      <c r="I309" s="253">
        <v>42.48</v>
      </c>
      <c r="J309" s="254">
        <f t="shared" si="18"/>
        <v>-0.41384651600753297</v>
      </c>
      <c r="K309" s="253">
        <v>387.52922000000001</v>
      </c>
      <c r="L309" s="253">
        <v>345.1678</v>
      </c>
      <c r="M309" s="254">
        <f t="shared" si="19"/>
        <v>-0.10931155075222454</v>
      </c>
    </row>
    <row r="310" spans="1:13" x14ac:dyDescent="0.25">
      <c r="A310" s="252" t="s">
        <v>323</v>
      </c>
      <c r="B310" s="252" t="s">
        <v>451</v>
      </c>
      <c r="C310" s="253">
        <v>0</v>
      </c>
      <c r="D310" s="253">
        <v>0</v>
      </c>
      <c r="E310" s="254" t="str">
        <f t="shared" si="16"/>
        <v/>
      </c>
      <c r="F310" s="253">
        <v>0</v>
      </c>
      <c r="G310" s="253">
        <v>0</v>
      </c>
      <c r="H310" s="254" t="str">
        <f t="shared" si="17"/>
        <v/>
      </c>
      <c r="I310" s="253">
        <v>0</v>
      </c>
      <c r="J310" s="254" t="str">
        <f t="shared" si="18"/>
        <v/>
      </c>
      <c r="K310" s="253">
        <v>0</v>
      </c>
      <c r="L310" s="253">
        <v>97.45</v>
      </c>
      <c r="M310" s="254" t="str">
        <f t="shared" si="19"/>
        <v/>
      </c>
    </row>
    <row r="311" spans="1:13" x14ac:dyDescent="0.25">
      <c r="A311" s="252" t="s">
        <v>323</v>
      </c>
      <c r="B311" s="252" t="s">
        <v>467</v>
      </c>
      <c r="C311" s="253">
        <v>0</v>
      </c>
      <c r="D311" s="253">
        <v>0</v>
      </c>
      <c r="E311" s="254" t="str">
        <f t="shared" si="16"/>
        <v/>
      </c>
      <c r="F311" s="253">
        <v>65.879519999999999</v>
      </c>
      <c r="G311" s="253">
        <v>115.756</v>
      </c>
      <c r="H311" s="254">
        <f t="shared" si="17"/>
        <v>0.75708626899528109</v>
      </c>
      <c r="I311" s="253">
        <v>47.6</v>
      </c>
      <c r="J311" s="254">
        <f t="shared" si="18"/>
        <v>1.4318487394957984</v>
      </c>
      <c r="K311" s="253">
        <v>108.2017</v>
      </c>
      <c r="L311" s="253">
        <v>198.99225000000001</v>
      </c>
      <c r="M311" s="254">
        <f t="shared" si="19"/>
        <v>0.83908616962580074</v>
      </c>
    </row>
    <row r="312" spans="1:13" x14ac:dyDescent="0.25">
      <c r="A312" s="252" t="s">
        <v>323</v>
      </c>
      <c r="B312" s="252" t="s">
        <v>465</v>
      </c>
      <c r="C312" s="253">
        <v>0</v>
      </c>
      <c r="D312" s="253">
        <v>0</v>
      </c>
      <c r="E312" s="254" t="str">
        <f t="shared" si="16"/>
        <v/>
      </c>
      <c r="F312" s="253">
        <v>0</v>
      </c>
      <c r="G312" s="253">
        <v>0</v>
      </c>
      <c r="H312" s="254" t="str">
        <f t="shared" si="17"/>
        <v/>
      </c>
      <c r="I312" s="253">
        <v>0</v>
      </c>
      <c r="J312" s="254" t="str">
        <f t="shared" si="18"/>
        <v/>
      </c>
      <c r="K312" s="253">
        <v>0</v>
      </c>
      <c r="L312" s="253">
        <v>0</v>
      </c>
      <c r="M312" s="254" t="str">
        <f t="shared" si="19"/>
        <v/>
      </c>
    </row>
    <row r="313" spans="1:13" s="117" customFormat="1" ht="13" x14ac:dyDescent="0.3">
      <c r="A313" s="117" t="s">
        <v>323</v>
      </c>
      <c r="B313" s="117" t="s">
        <v>3</v>
      </c>
      <c r="C313" s="165">
        <v>11.23259</v>
      </c>
      <c r="D313" s="165">
        <v>0</v>
      </c>
      <c r="E313" s="255">
        <f t="shared" si="16"/>
        <v>-1</v>
      </c>
      <c r="F313" s="165">
        <v>18962.332330000001</v>
      </c>
      <c r="G313" s="165">
        <v>8172.2150799999999</v>
      </c>
      <c r="H313" s="255">
        <f t="shared" si="17"/>
        <v>-0.56902901300433018</v>
      </c>
      <c r="I313" s="165">
        <v>12351.572469999999</v>
      </c>
      <c r="J313" s="255">
        <f t="shared" si="18"/>
        <v>-0.33836642258716387</v>
      </c>
      <c r="K313" s="165">
        <v>83132.501310000007</v>
      </c>
      <c r="L313" s="165">
        <v>40479.601020000002</v>
      </c>
      <c r="M313" s="255">
        <f t="shared" si="19"/>
        <v>-0.51307129724086975</v>
      </c>
    </row>
    <row r="314" spans="1:13" x14ac:dyDescent="0.25">
      <c r="A314" s="252" t="s">
        <v>517</v>
      </c>
      <c r="B314" s="252" t="s">
        <v>446</v>
      </c>
      <c r="C314" s="253">
        <v>0</v>
      </c>
      <c r="D314" s="253">
        <v>0</v>
      </c>
      <c r="E314" s="254" t="str">
        <f t="shared" si="16"/>
        <v/>
      </c>
      <c r="F314" s="253">
        <v>0</v>
      </c>
      <c r="G314" s="253">
        <v>0</v>
      </c>
      <c r="H314" s="254" t="str">
        <f t="shared" si="17"/>
        <v/>
      </c>
      <c r="I314" s="253">
        <v>0</v>
      </c>
      <c r="J314" s="254" t="str">
        <f t="shared" si="18"/>
        <v/>
      </c>
      <c r="K314" s="253">
        <v>0</v>
      </c>
      <c r="L314" s="253">
        <v>0</v>
      </c>
      <c r="M314" s="254" t="str">
        <f t="shared" si="19"/>
        <v/>
      </c>
    </row>
    <row r="315" spans="1:13" x14ac:dyDescent="0.25">
      <c r="A315" s="252" t="s">
        <v>517</v>
      </c>
      <c r="B315" s="252" t="s">
        <v>447</v>
      </c>
      <c r="C315" s="253">
        <v>0</v>
      </c>
      <c r="D315" s="253">
        <v>0</v>
      </c>
      <c r="E315" s="254" t="str">
        <f t="shared" si="16"/>
        <v/>
      </c>
      <c r="F315" s="253">
        <v>0</v>
      </c>
      <c r="G315" s="253">
        <v>0</v>
      </c>
      <c r="H315" s="254" t="str">
        <f t="shared" si="17"/>
        <v/>
      </c>
      <c r="I315" s="253">
        <v>0</v>
      </c>
      <c r="J315" s="254" t="str">
        <f t="shared" si="18"/>
        <v/>
      </c>
      <c r="K315" s="253">
        <v>0</v>
      </c>
      <c r="L315" s="253">
        <v>0</v>
      </c>
      <c r="M315" s="254" t="str">
        <f t="shared" si="19"/>
        <v/>
      </c>
    </row>
    <row r="316" spans="1:13" x14ac:dyDescent="0.25">
      <c r="A316" s="252" t="s">
        <v>517</v>
      </c>
      <c r="B316" s="252" t="s">
        <v>434</v>
      </c>
      <c r="C316" s="253">
        <v>0</v>
      </c>
      <c r="D316" s="253">
        <v>0</v>
      </c>
      <c r="E316" s="254" t="str">
        <f t="shared" si="16"/>
        <v/>
      </c>
      <c r="F316" s="253">
        <v>0</v>
      </c>
      <c r="G316" s="253">
        <v>0</v>
      </c>
      <c r="H316" s="254" t="str">
        <f t="shared" si="17"/>
        <v/>
      </c>
      <c r="I316" s="253">
        <v>0</v>
      </c>
      <c r="J316" s="254" t="str">
        <f t="shared" si="18"/>
        <v/>
      </c>
      <c r="K316" s="253">
        <v>0</v>
      </c>
      <c r="L316" s="253">
        <v>0</v>
      </c>
      <c r="M316" s="254" t="str">
        <f t="shared" si="19"/>
        <v/>
      </c>
    </row>
    <row r="317" spans="1:13" x14ac:dyDescent="0.25">
      <c r="A317" s="252" t="s">
        <v>517</v>
      </c>
      <c r="B317" s="252" t="s">
        <v>437</v>
      </c>
      <c r="C317" s="253">
        <v>0</v>
      </c>
      <c r="D317" s="253">
        <v>0</v>
      </c>
      <c r="E317" s="254" t="str">
        <f t="shared" si="16"/>
        <v/>
      </c>
      <c r="F317" s="253">
        <v>0</v>
      </c>
      <c r="G317" s="253">
        <v>0</v>
      </c>
      <c r="H317" s="254" t="str">
        <f t="shared" si="17"/>
        <v/>
      </c>
      <c r="I317" s="253">
        <v>0</v>
      </c>
      <c r="J317" s="254" t="str">
        <f t="shared" si="18"/>
        <v/>
      </c>
      <c r="K317" s="253">
        <v>34.23789</v>
      </c>
      <c r="L317" s="253">
        <v>0</v>
      </c>
      <c r="M317" s="254">
        <f t="shared" si="19"/>
        <v>-1</v>
      </c>
    </row>
    <row r="318" spans="1:13" x14ac:dyDescent="0.25">
      <c r="A318" s="252" t="s">
        <v>517</v>
      </c>
      <c r="B318" s="252" t="s">
        <v>445</v>
      </c>
      <c r="C318" s="253">
        <v>0</v>
      </c>
      <c r="D318" s="253">
        <v>0</v>
      </c>
      <c r="E318" s="254" t="str">
        <f t="shared" si="16"/>
        <v/>
      </c>
      <c r="F318" s="253">
        <v>0</v>
      </c>
      <c r="G318" s="253">
        <v>0</v>
      </c>
      <c r="H318" s="254" t="str">
        <f t="shared" si="17"/>
        <v/>
      </c>
      <c r="I318" s="253">
        <v>0</v>
      </c>
      <c r="J318" s="254" t="str">
        <f t="shared" si="18"/>
        <v/>
      </c>
      <c r="K318" s="253">
        <v>0</v>
      </c>
      <c r="L318" s="253">
        <v>0</v>
      </c>
      <c r="M318" s="254" t="str">
        <f t="shared" si="19"/>
        <v/>
      </c>
    </row>
    <row r="319" spans="1:13" x14ac:dyDescent="0.25">
      <c r="A319" s="252" t="s">
        <v>517</v>
      </c>
      <c r="B319" s="252" t="s">
        <v>461</v>
      </c>
      <c r="C319" s="253">
        <v>0</v>
      </c>
      <c r="D319" s="253">
        <v>0</v>
      </c>
      <c r="E319" s="254" t="str">
        <f t="shared" si="16"/>
        <v/>
      </c>
      <c r="F319" s="253">
        <v>0</v>
      </c>
      <c r="G319" s="253">
        <v>0</v>
      </c>
      <c r="H319" s="254" t="str">
        <f t="shared" si="17"/>
        <v/>
      </c>
      <c r="I319" s="253">
        <v>0</v>
      </c>
      <c r="J319" s="254" t="str">
        <f t="shared" si="18"/>
        <v/>
      </c>
      <c r="K319" s="253">
        <v>0</v>
      </c>
      <c r="L319" s="253">
        <v>0</v>
      </c>
      <c r="M319" s="254" t="str">
        <f t="shared" si="19"/>
        <v/>
      </c>
    </row>
    <row r="320" spans="1:13" x14ac:dyDescent="0.25">
      <c r="A320" s="252" t="s">
        <v>517</v>
      </c>
      <c r="B320" s="252" t="s">
        <v>440</v>
      </c>
      <c r="C320" s="253">
        <v>0</v>
      </c>
      <c r="D320" s="253">
        <v>0</v>
      </c>
      <c r="E320" s="254" t="str">
        <f t="shared" si="16"/>
        <v/>
      </c>
      <c r="F320" s="253">
        <v>0</v>
      </c>
      <c r="G320" s="253">
        <v>0</v>
      </c>
      <c r="H320" s="254" t="str">
        <f t="shared" si="17"/>
        <v/>
      </c>
      <c r="I320" s="253">
        <v>0</v>
      </c>
      <c r="J320" s="254" t="str">
        <f t="shared" si="18"/>
        <v/>
      </c>
      <c r="K320" s="253">
        <v>0</v>
      </c>
      <c r="L320" s="253">
        <v>0</v>
      </c>
      <c r="M320" s="254" t="str">
        <f t="shared" si="19"/>
        <v/>
      </c>
    </row>
    <row r="321" spans="1:13" x14ac:dyDescent="0.25">
      <c r="A321" s="252" t="s">
        <v>517</v>
      </c>
      <c r="B321" s="252" t="s">
        <v>449</v>
      </c>
      <c r="C321" s="253">
        <v>0</v>
      </c>
      <c r="D321" s="253">
        <v>0</v>
      </c>
      <c r="E321" s="254" t="str">
        <f t="shared" si="16"/>
        <v/>
      </c>
      <c r="F321" s="253">
        <v>0</v>
      </c>
      <c r="G321" s="253">
        <v>0</v>
      </c>
      <c r="H321" s="254" t="str">
        <f t="shared" si="17"/>
        <v/>
      </c>
      <c r="I321" s="253">
        <v>0</v>
      </c>
      <c r="J321" s="254" t="str">
        <f t="shared" si="18"/>
        <v/>
      </c>
      <c r="K321" s="253">
        <v>0</v>
      </c>
      <c r="L321" s="253">
        <v>0</v>
      </c>
      <c r="M321" s="254" t="str">
        <f t="shared" si="19"/>
        <v/>
      </c>
    </row>
    <row r="322" spans="1:13" s="117" customFormat="1" ht="13" x14ac:dyDescent="0.3">
      <c r="A322" s="117" t="s">
        <v>517</v>
      </c>
      <c r="B322" s="117" t="s">
        <v>3</v>
      </c>
      <c r="C322" s="165">
        <v>0</v>
      </c>
      <c r="D322" s="165">
        <v>0</v>
      </c>
      <c r="E322" s="255" t="str">
        <f t="shared" si="16"/>
        <v/>
      </c>
      <c r="F322" s="165">
        <v>0</v>
      </c>
      <c r="G322" s="165">
        <v>0</v>
      </c>
      <c r="H322" s="255" t="str">
        <f t="shared" si="17"/>
        <v/>
      </c>
      <c r="I322" s="165">
        <v>0</v>
      </c>
      <c r="J322" s="255" t="str">
        <f t="shared" si="18"/>
        <v/>
      </c>
      <c r="K322" s="165">
        <v>34.23789</v>
      </c>
      <c r="L322" s="165">
        <v>0</v>
      </c>
      <c r="M322" s="255">
        <f t="shared" si="19"/>
        <v>-1</v>
      </c>
    </row>
    <row r="323" spans="1:13" x14ac:dyDescent="0.25">
      <c r="A323" s="252" t="s">
        <v>325</v>
      </c>
      <c r="B323" s="252" t="s">
        <v>446</v>
      </c>
      <c r="C323" s="253">
        <v>0</v>
      </c>
      <c r="D323" s="253">
        <v>0</v>
      </c>
      <c r="E323" s="254" t="str">
        <f t="shared" si="16"/>
        <v/>
      </c>
      <c r="F323" s="253">
        <v>270.27397000000002</v>
      </c>
      <c r="G323" s="253">
        <v>16.813099999999999</v>
      </c>
      <c r="H323" s="254">
        <f t="shared" si="17"/>
        <v>-0.93779238156008882</v>
      </c>
      <c r="I323" s="253">
        <v>27.502109999999998</v>
      </c>
      <c r="J323" s="254">
        <f t="shared" si="18"/>
        <v>-0.38866145179406231</v>
      </c>
      <c r="K323" s="253">
        <v>456.28780999999998</v>
      </c>
      <c r="L323" s="253">
        <v>373.89350999999999</v>
      </c>
      <c r="M323" s="254">
        <f t="shared" si="19"/>
        <v>-0.18057528207908946</v>
      </c>
    </row>
    <row r="324" spans="1:13" x14ac:dyDescent="0.25">
      <c r="A324" s="252" t="s">
        <v>325</v>
      </c>
      <c r="B324" s="252" t="s">
        <v>438</v>
      </c>
      <c r="C324" s="253">
        <v>0</v>
      </c>
      <c r="D324" s="253">
        <v>0</v>
      </c>
      <c r="E324" s="254" t="str">
        <f t="shared" si="16"/>
        <v/>
      </c>
      <c r="F324" s="253">
        <v>303.87281000000002</v>
      </c>
      <c r="G324" s="253">
        <v>145.38616999999999</v>
      </c>
      <c r="H324" s="254">
        <f t="shared" si="17"/>
        <v>-0.5215558443679118</v>
      </c>
      <c r="I324" s="253">
        <v>223.14879999999999</v>
      </c>
      <c r="J324" s="254">
        <f t="shared" si="18"/>
        <v>-0.34847881772162792</v>
      </c>
      <c r="K324" s="253">
        <v>2045.26947</v>
      </c>
      <c r="L324" s="253">
        <v>903.41282999999999</v>
      </c>
      <c r="M324" s="254">
        <f t="shared" si="19"/>
        <v>-0.55829153896283401</v>
      </c>
    </row>
    <row r="325" spans="1:13" x14ac:dyDescent="0.25">
      <c r="A325" s="252" t="s">
        <v>325</v>
      </c>
      <c r="B325" s="252" t="s">
        <v>447</v>
      </c>
      <c r="C325" s="253">
        <v>0</v>
      </c>
      <c r="D325" s="253">
        <v>0</v>
      </c>
      <c r="E325" s="254" t="str">
        <f t="shared" ref="E325:E388" si="20">IF(C325=0,"",(D325/C325-1))</f>
        <v/>
      </c>
      <c r="F325" s="253">
        <v>5891.7529500000001</v>
      </c>
      <c r="G325" s="253">
        <v>1548.1641299999999</v>
      </c>
      <c r="H325" s="254">
        <f t="shared" ref="H325:H388" si="21">IF(F325=0,"",(G325/F325-1))</f>
        <v>-0.73723200155566604</v>
      </c>
      <c r="I325" s="253">
        <v>1942.2733700000001</v>
      </c>
      <c r="J325" s="254">
        <f t="shared" ref="J325:J388" si="22">IF(I325=0,"",(G325/I325-1))</f>
        <v>-0.202911313148468</v>
      </c>
      <c r="K325" s="253">
        <v>15492.72905</v>
      </c>
      <c r="L325" s="253">
        <v>7507.2033300000003</v>
      </c>
      <c r="M325" s="254">
        <f t="shared" ref="M325:M388" si="23">IF(K325=0,"",(L325/K325-1))</f>
        <v>-0.51543699591131742</v>
      </c>
    </row>
    <row r="326" spans="1:13" x14ac:dyDescent="0.25">
      <c r="A326" s="252" t="s">
        <v>325</v>
      </c>
      <c r="B326" s="252" t="s">
        <v>477</v>
      </c>
      <c r="C326" s="253">
        <v>0</v>
      </c>
      <c r="D326" s="253">
        <v>0</v>
      </c>
      <c r="E326" s="254" t="str">
        <f t="shared" si="20"/>
        <v/>
      </c>
      <c r="F326" s="253">
        <v>270.60000000000002</v>
      </c>
      <c r="G326" s="253">
        <v>764.3</v>
      </c>
      <c r="H326" s="254">
        <f t="shared" si="21"/>
        <v>1.8244641537324462</v>
      </c>
      <c r="I326" s="253">
        <v>73.182900000000004</v>
      </c>
      <c r="J326" s="254">
        <f t="shared" si="22"/>
        <v>9.4436965465976321</v>
      </c>
      <c r="K326" s="253">
        <v>2522.1174999999998</v>
      </c>
      <c r="L326" s="253">
        <v>3342.4219699999999</v>
      </c>
      <c r="M326" s="254">
        <f t="shared" si="23"/>
        <v>0.32524435122471496</v>
      </c>
    </row>
    <row r="327" spans="1:13" x14ac:dyDescent="0.25">
      <c r="A327" s="252" t="s">
        <v>325</v>
      </c>
      <c r="B327" s="252" t="s">
        <v>436</v>
      </c>
      <c r="C327" s="253">
        <v>0</v>
      </c>
      <c r="D327" s="253">
        <v>0</v>
      </c>
      <c r="E327" s="254" t="str">
        <f t="shared" si="20"/>
        <v/>
      </c>
      <c r="F327" s="253">
        <v>103.07067000000001</v>
      </c>
      <c r="G327" s="253">
        <v>145.00441000000001</v>
      </c>
      <c r="H327" s="254">
        <f t="shared" si="21"/>
        <v>0.40684454656208202</v>
      </c>
      <c r="I327" s="253">
        <v>43.215470000000003</v>
      </c>
      <c r="J327" s="254">
        <f t="shared" si="22"/>
        <v>2.3553819963082665</v>
      </c>
      <c r="K327" s="253">
        <v>323.23579000000001</v>
      </c>
      <c r="L327" s="253">
        <v>382.77645000000001</v>
      </c>
      <c r="M327" s="254">
        <f t="shared" si="23"/>
        <v>0.18420194125161693</v>
      </c>
    </row>
    <row r="328" spans="1:13" x14ac:dyDescent="0.25">
      <c r="A328" s="252" t="s">
        <v>325</v>
      </c>
      <c r="B328" s="252" t="s">
        <v>442</v>
      </c>
      <c r="C328" s="253">
        <v>0</v>
      </c>
      <c r="D328" s="253">
        <v>0</v>
      </c>
      <c r="E328" s="254" t="str">
        <f t="shared" si="20"/>
        <v/>
      </c>
      <c r="F328" s="253">
        <v>0</v>
      </c>
      <c r="G328" s="253">
        <v>0</v>
      </c>
      <c r="H328" s="254" t="str">
        <f t="shared" si="21"/>
        <v/>
      </c>
      <c r="I328" s="253">
        <v>9.8584099999999992</v>
      </c>
      <c r="J328" s="254">
        <f t="shared" si="22"/>
        <v>-1</v>
      </c>
      <c r="K328" s="253">
        <v>0</v>
      </c>
      <c r="L328" s="253">
        <v>72.647419999999997</v>
      </c>
      <c r="M328" s="254" t="str">
        <f t="shared" si="23"/>
        <v/>
      </c>
    </row>
    <row r="329" spans="1:13" x14ac:dyDescent="0.25">
      <c r="A329" s="252" t="s">
        <v>325</v>
      </c>
      <c r="B329" s="252" t="s">
        <v>460</v>
      </c>
      <c r="C329" s="253">
        <v>0</v>
      </c>
      <c r="D329" s="253">
        <v>0</v>
      </c>
      <c r="E329" s="254" t="str">
        <f t="shared" si="20"/>
        <v/>
      </c>
      <c r="F329" s="253">
        <v>1.48722</v>
      </c>
      <c r="G329" s="253">
        <v>0</v>
      </c>
      <c r="H329" s="254">
        <f t="shared" si="21"/>
        <v>-1</v>
      </c>
      <c r="I329" s="253">
        <v>0</v>
      </c>
      <c r="J329" s="254" t="str">
        <f t="shared" si="22"/>
        <v/>
      </c>
      <c r="K329" s="253">
        <v>65.208190000000002</v>
      </c>
      <c r="L329" s="253">
        <v>23.695910000000001</v>
      </c>
      <c r="M329" s="254">
        <f t="shared" si="23"/>
        <v>-0.63661144405326997</v>
      </c>
    </row>
    <row r="330" spans="1:13" x14ac:dyDescent="0.25">
      <c r="A330" s="252" t="s">
        <v>325</v>
      </c>
      <c r="B330" s="252" t="s">
        <v>450</v>
      </c>
      <c r="C330" s="253">
        <v>0</v>
      </c>
      <c r="D330" s="253">
        <v>0</v>
      </c>
      <c r="E330" s="254" t="str">
        <f t="shared" si="20"/>
        <v/>
      </c>
      <c r="F330" s="253">
        <v>43.918210000000002</v>
      </c>
      <c r="G330" s="253">
        <v>7.0594000000000001</v>
      </c>
      <c r="H330" s="254">
        <f t="shared" si="21"/>
        <v>-0.83926029772160571</v>
      </c>
      <c r="I330" s="253">
        <v>22.14057</v>
      </c>
      <c r="J330" s="254">
        <f t="shared" si="22"/>
        <v>-0.68115545354071738</v>
      </c>
      <c r="K330" s="253">
        <v>283.01154000000002</v>
      </c>
      <c r="L330" s="253">
        <v>34.140839999999997</v>
      </c>
      <c r="M330" s="254">
        <f t="shared" si="23"/>
        <v>-0.87936590854210395</v>
      </c>
    </row>
    <row r="331" spans="1:13" x14ac:dyDescent="0.25">
      <c r="A331" s="252" t="s">
        <v>325</v>
      </c>
      <c r="B331" s="252" t="s">
        <v>439</v>
      </c>
      <c r="C331" s="253">
        <v>0</v>
      </c>
      <c r="D331" s="253">
        <v>0</v>
      </c>
      <c r="E331" s="254" t="str">
        <f t="shared" si="20"/>
        <v/>
      </c>
      <c r="F331" s="253">
        <v>4.0269399999999997</v>
      </c>
      <c r="G331" s="253">
        <v>9.6833299999999998</v>
      </c>
      <c r="H331" s="254">
        <f t="shared" si="21"/>
        <v>1.4046372680000201</v>
      </c>
      <c r="I331" s="253">
        <v>20.156759999999998</v>
      </c>
      <c r="J331" s="254">
        <f t="shared" si="22"/>
        <v>-0.51959888394761855</v>
      </c>
      <c r="K331" s="253">
        <v>48.244439999999997</v>
      </c>
      <c r="L331" s="253">
        <v>62.939</v>
      </c>
      <c r="M331" s="254">
        <f t="shared" si="23"/>
        <v>0.30458556467854137</v>
      </c>
    </row>
    <row r="332" spans="1:13" x14ac:dyDescent="0.25">
      <c r="A332" s="252" t="s">
        <v>325</v>
      </c>
      <c r="B332" s="252" t="s">
        <v>448</v>
      </c>
      <c r="C332" s="253">
        <v>0</v>
      </c>
      <c r="D332" s="253">
        <v>0</v>
      </c>
      <c r="E332" s="254" t="str">
        <f t="shared" si="20"/>
        <v/>
      </c>
      <c r="F332" s="253">
        <v>23.807580000000002</v>
      </c>
      <c r="G332" s="253">
        <v>0</v>
      </c>
      <c r="H332" s="254">
        <f t="shared" si="21"/>
        <v>-1</v>
      </c>
      <c r="I332" s="253">
        <v>0</v>
      </c>
      <c r="J332" s="254" t="str">
        <f t="shared" si="22"/>
        <v/>
      </c>
      <c r="K332" s="253">
        <v>57.165050000000001</v>
      </c>
      <c r="L332" s="253">
        <v>0</v>
      </c>
      <c r="M332" s="254">
        <f t="shared" si="23"/>
        <v>-1</v>
      </c>
    </row>
    <row r="333" spans="1:13" x14ac:dyDescent="0.25">
      <c r="A333" s="252" t="s">
        <v>325</v>
      </c>
      <c r="B333" s="252" t="s">
        <v>462</v>
      </c>
      <c r="C333" s="253">
        <v>0</v>
      </c>
      <c r="D333" s="253">
        <v>0</v>
      </c>
      <c r="E333" s="254" t="str">
        <f t="shared" si="20"/>
        <v/>
      </c>
      <c r="F333" s="253">
        <v>4385.98272</v>
      </c>
      <c r="G333" s="253">
        <v>482.12909000000002</v>
      </c>
      <c r="H333" s="254">
        <f t="shared" si="21"/>
        <v>-0.890075013793032</v>
      </c>
      <c r="I333" s="253">
        <v>6.4032900000000001</v>
      </c>
      <c r="J333" s="254">
        <f t="shared" si="22"/>
        <v>74.293964508869664</v>
      </c>
      <c r="K333" s="253">
        <v>17691.81436</v>
      </c>
      <c r="L333" s="253">
        <v>4232.1947799999998</v>
      </c>
      <c r="M333" s="254">
        <f t="shared" si="23"/>
        <v>-0.76078232034987281</v>
      </c>
    </row>
    <row r="334" spans="1:13" x14ac:dyDescent="0.25">
      <c r="A334" s="252" t="s">
        <v>325</v>
      </c>
      <c r="B334" s="252" t="s">
        <v>434</v>
      </c>
      <c r="C334" s="253">
        <v>0</v>
      </c>
      <c r="D334" s="253">
        <v>0</v>
      </c>
      <c r="E334" s="254" t="str">
        <f t="shared" si="20"/>
        <v/>
      </c>
      <c r="F334" s="253">
        <v>3987.7765800000002</v>
      </c>
      <c r="G334" s="253">
        <v>3770.81149</v>
      </c>
      <c r="H334" s="254">
        <f t="shared" si="21"/>
        <v>-5.440753403491827E-2</v>
      </c>
      <c r="I334" s="253">
        <v>7075.6220700000003</v>
      </c>
      <c r="J334" s="254">
        <f t="shared" si="22"/>
        <v>-0.46706996887412899</v>
      </c>
      <c r="K334" s="253">
        <v>16743.941999999999</v>
      </c>
      <c r="L334" s="253">
        <v>17471.896250000002</v>
      </c>
      <c r="M334" s="254">
        <f t="shared" si="23"/>
        <v>4.347567914413486E-2</v>
      </c>
    </row>
    <row r="335" spans="1:13" x14ac:dyDescent="0.25">
      <c r="A335" s="252" t="s">
        <v>325</v>
      </c>
      <c r="B335" s="252" t="s">
        <v>437</v>
      </c>
      <c r="C335" s="253">
        <v>0</v>
      </c>
      <c r="D335" s="253">
        <v>0</v>
      </c>
      <c r="E335" s="254" t="str">
        <f t="shared" si="20"/>
        <v/>
      </c>
      <c r="F335" s="253">
        <v>2971.3048899999999</v>
      </c>
      <c r="G335" s="253">
        <v>255.95205999999999</v>
      </c>
      <c r="H335" s="254">
        <f t="shared" si="21"/>
        <v>-0.91385870199271269</v>
      </c>
      <c r="I335" s="253">
        <v>415.62812000000002</v>
      </c>
      <c r="J335" s="254">
        <f t="shared" si="22"/>
        <v>-0.38418011755316273</v>
      </c>
      <c r="K335" s="253">
        <v>4069.1985500000001</v>
      </c>
      <c r="L335" s="253">
        <v>1335.6169199999999</v>
      </c>
      <c r="M335" s="254">
        <f t="shared" si="23"/>
        <v>-0.67177396148438129</v>
      </c>
    </row>
    <row r="336" spans="1:13" x14ac:dyDescent="0.25">
      <c r="A336" s="252" t="s">
        <v>325</v>
      </c>
      <c r="B336" s="252" t="s">
        <v>445</v>
      </c>
      <c r="C336" s="253">
        <v>0</v>
      </c>
      <c r="D336" s="253">
        <v>0</v>
      </c>
      <c r="E336" s="254" t="str">
        <f t="shared" si="20"/>
        <v/>
      </c>
      <c r="F336" s="253">
        <v>0</v>
      </c>
      <c r="G336" s="253">
        <v>0</v>
      </c>
      <c r="H336" s="254" t="str">
        <f t="shared" si="21"/>
        <v/>
      </c>
      <c r="I336" s="253">
        <v>0</v>
      </c>
      <c r="J336" s="254" t="str">
        <f t="shared" si="22"/>
        <v/>
      </c>
      <c r="K336" s="253">
        <v>21.887049999999999</v>
      </c>
      <c r="L336" s="253">
        <v>0</v>
      </c>
      <c r="M336" s="254">
        <f t="shared" si="23"/>
        <v>-1</v>
      </c>
    </row>
    <row r="337" spans="1:13" x14ac:dyDescent="0.25">
      <c r="A337" s="252" t="s">
        <v>325</v>
      </c>
      <c r="B337" s="252" t="s">
        <v>454</v>
      </c>
      <c r="C337" s="253">
        <v>0</v>
      </c>
      <c r="D337" s="253">
        <v>0</v>
      </c>
      <c r="E337" s="254" t="str">
        <f t="shared" si="20"/>
        <v/>
      </c>
      <c r="F337" s="253">
        <v>17.067029999999999</v>
      </c>
      <c r="G337" s="253">
        <v>0</v>
      </c>
      <c r="H337" s="254">
        <f t="shared" si="21"/>
        <v>-1</v>
      </c>
      <c r="I337" s="253">
        <v>0</v>
      </c>
      <c r="J337" s="254" t="str">
        <f t="shared" si="22"/>
        <v/>
      </c>
      <c r="K337" s="253">
        <v>47.950609999999998</v>
      </c>
      <c r="L337" s="253">
        <v>0</v>
      </c>
      <c r="M337" s="254">
        <f t="shared" si="23"/>
        <v>-1</v>
      </c>
    </row>
    <row r="338" spans="1:13" x14ac:dyDescent="0.25">
      <c r="A338" s="252" t="s">
        <v>325</v>
      </c>
      <c r="B338" s="252" t="s">
        <v>435</v>
      </c>
      <c r="C338" s="253">
        <v>0</v>
      </c>
      <c r="D338" s="253">
        <v>0</v>
      </c>
      <c r="E338" s="254" t="str">
        <f t="shared" si="20"/>
        <v/>
      </c>
      <c r="F338" s="253">
        <v>64.182910000000007</v>
      </c>
      <c r="G338" s="253">
        <v>78.482849999999999</v>
      </c>
      <c r="H338" s="254">
        <f t="shared" si="21"/>
        <v>0.22279980761233786</v>
      </c>
      <c r="I338" s="253">
        <v>386.06644999999997</v>
      </c>
      <c r="J338" s="254">
        <f t="shared" si="22"/>
        <v>-0.79671155056338094</v>
      </c>
      <c r="K338" s="253">
        <v>445.73286000000002</v>
      </c>
      <c r="L338" s="253">
        <v>1315.9714899999999</v>
      </c>
      <c r="M338" s="254">
        <f t="shared" si="23"/>
        <v>1.9523771031823856</v>
      </c>
    </row>
    <row r="339" spans="1:13" x14ac:dyDescent="0.25">
      <c r="A339" s="252" t="s">
        <v>325</v>
      </c>
      <c r="B339" s="252" t="s">
        <v>443</v>
      </c>
      <c r="C339" s="253">
        <v>0</v>
      </c>
      <c r="D339" s="253">
        <v>0</v>
      </c>
      <c r="E339" s="254" t="str">
        <f t="shared" si="20"/>
        <v/>
      </c>
      <c r="F339" s="253">
        <v>34.4679</v>
      </c>
      <c r="G339" s="253">
        <v>0</v>
      </c>
      <c r="H339" s="254">
        <f t="shared" si="21"/>
        <v>-1</v>
      </c>
      <c r="I339" s="253">
        <v>0</v>
      </c>
      <c r="J339" s="254" t="str">
        <f t="shared" si="22"/>
        <v/>
      </c>
      <c r="K339" s="253">
        <v>166.26414</v>
      </c>
      <c r="L339" s="253">
        <v>76.435680000000005</v>
      </c>
      <c r="M339" s="254">
        <f t="shared" si="23"/>
        <v>-0.54027561204719188</v>
      </c>
    </row>
    <row r="340" spans="1:13" x14ac:dyDescent="0.25">
      <c r="A340" s="252" t="s">
        <v>325</v>
      </c>
      <c r="B340" s="252" t="s">
        <v>441</v>
      </c>
      <c r="C340" s="253">
        <v>0</v>
      </c>
      <c r="D340" s="253">
        <v>0</v>
      </c>
      <c r="E340" s="254" t="str">
        <f t="shared" si="20"/>
        <v/>
      </c>
      <c r="F340" s="253">
        <v>57.259189999999997</v>
      </c>
      <c r="G340" s="253">
        <v>25.926020000000001</v>
      </c>
      <c r="H340" s="254">
        <f t="shared" si="21"/>
        <v>-0.54721643809491538</v>
      </c>
      <c r="I340" s="253">
        <v>62.070430000000002</v>
      </c>
      <c r="J340" s="254">
        <f t="shared" si="22"/>
        <v>-0.58231286620698453</v>
      </c>
      <c r="K340" s="253">
        <v>2028.03872</v>
      </c>
      <c r="L340" s="253">
        <v>172.01562999999999</v>
      </c>
      <c r="M340" s="254">
        <f t="shared" si="23"/>
        <v>-0.91518128904363327</v>
      </c>
    </row>
    <row r="341" spans="1:13" x14ac:dyDescent="0.25">
      <c r="A341" s="252" t="s">
        <v>325</v>
      </c>
      <c r="B341" s="252" t="s">
        <v>444</v>
      </c>
      <c r="C341" s="253">
        <v>0</v>
      </c>
      <c r="D341" s="253">
        <v>0</v>
      </c>
      <c r="E341" s="254" t="str">
        <f t="shared" si="20"/>
        <v/>
      </c>
      <c r="F341" s="253">
        <v>0</v>
      </c>
      <c r="G341" s="253">
        <v>0</v>
      </c>
      <c r="H341" s="254" t="str">
        <f t="shared" si="21"/>
        <v/>
      </c>
      <c r="I341" s="253">
        <v>0</v>
      </c>
      <c r="J341" s="254" t="str">
        <f t="shared" si="22"/>
        <v/>
      </c>
      <c r="K341" s="253">
        <v>0</v>
      </c>
      <c r="L341" s="253">
        <v>0</v>
      </c>
      <c r="M341" s="254" t="str">
        <f t="shared" si="23"/>
        <v/>
      </c>
    </row>
    <row r="342" spans="1:13" x14ac:dyDescent="0.25">
      <c r="A342" s="252" t="s">
        <v>325</v>
      </c>
      <c r="B342" s="252" t="s">
        <v>456</v>
      </c>
      <c r="C342" s="253">
        <v>0</v>
      </c>
      <c r="D342" s="253">
        <v>0</v>
      </c>
      <c r="E342" s="254" t="str">
        <f t="shared" si="20"/>
        <v/>
      </c>
      <c r="F342" s="253">
        <v>97.562700000000007</v>
      </c>
      <c r="G342" s="253">
        <v>6.0182700000000002</v>
      </c>
      <c r="H342" s="254">
        <f t="shared" si="21"/>
        <v>-0.93831382280318198</v>
      </c>
      <c r="I342" s="253">
        <v>32.687440000000002</v>
      </c>
      <c r="J342" s="254">
        <f t="shared" si="22"/>
        <v>-0.81588432743585915</v>
      </c>
      <c r="K342" s="253">
        <v>127.59119</v>
      </c>
      <c r="L342" s="253">
        <v>111.37179</v>
      </c>
      <c r="M342" s="254">
        <f t="shared" si="23"/>
        <v>-0.12712006212968152</v>
      </c>
    </row>
    <row r="343" spans="1:13" x14ac:dyDescent="0.25">
      <c r="A343" s="252" t="s">
        <v>325</v>
      </c>
      <c r="B343" s="252" t="s">
        <v>507</v>
      </c>
      <c r="C343" s="253">
        <v>0</v>
      </c>
      <c r="D343" s="253">
        <v>0</v>
      </c>
      <c r="E343" s="254" t="str">
        <f t="shared" si="20"/>
        <v/>
      </c>
      <c r="F343" s="253">
        <v>0</v>
      </c>
      <c r="G343" s="253">
        <v>780.67200000000003</v>
      </c>
      <c r="H343" s="254" t="str">
        <f t="shared" si="21"/>
        <v/>
      </c>
      <c r="I343" s="253">
        <v>601.79999999999995</v>
      </c>
      <c r="J343" s="254">
        <f t="shared" si="22"/>
        <v>0.2972283150548356</v>
      </c>
      <c r="K343" s="253">
        <v>0</v>
      </c>
      <c r="L343" s="253">
        <v>2232.0720000000001</v>
      </c>
      <c r="M343" s="254" t="str">
        <f t="shared" si="23"/>
        <v/>
      </c>
    </row>
    <row r="344" spans="1:13" x14ac:dyDescent="0.25">
      <c r="A344" s="252" t="s">
        <v>325</v>
      </c>
      <c r="B344" s="252" t="s">
        <v>485</v>
      </c>
      <c r="C344" s="253">
        <v>0</v>
      </c>
      <c r="D344" s="253">
        <v>0</v>
      </c>
      <c r="E344" s="254" t="str">
        <f t="shared" si="20"/>
        <v/>
      </c>
      <c r="F344" s="253">
        <v>0</v>
      </c>
      <c r="G344" s="253">
        <v>0</v>
      </c>
      <c r="H344" s="254" t="str">
        <f t="shared" si="21"/>
        <v/>
      </c>
      <c r="I344" s="253">
        <v>0</v>
      </c>
      <c r="J344" s="254" t="str">
        <f t="shared" si="22"/>
        <v/>
      </c>
      <c r="K344" s="253">
        <v>0</v>
      </c>
      <c r="L344" s="253">
        <v>0</v>
      </c>
      <c r="M344" s="254" t="str">
        <f t="shared" si="23"/>
        <v/>
      </c>
    </row>
    <row r="345" spans="1:13" x14ac:dyDescent="0.25">
      <c r="A345" s="252" t="s">
        <v>325</v>
      </c>
      <c r="B345" s="252" t="s">
        <v>470</v>
      </c>
      <c r="C345" s="253">
        <v>0</v>
      </c>
      <c r="D345" s="253">
        <v>0</v>
      </c>
      <c r="E345" s="254" t="str">
        <f t="shared" si="20"/>
        <v/>
      </c>
      <c r="F345" s="253">
        <v>185.25</v>
      </c>
      <c r="G345" s="253">
        <v>4.43546</v>
      </c>
      <c r="H345" s="254">
        <f t="shared" si="21"/>
        <v>-0.97605689608636981</v>
      </c>
      <c r="I345" s="253">
        <v>0</v>
      </c>
      <c r="J345" s="254" t="str">
        <f t="shared" si="22"/>
        <v/>
      </c>
      <c r="K345" s="253">
        <v>185.25</v>
      </c>
      <c r="L345" s="253">
        <v>4.43546</v>
      </c>
      <c r="M345" s="254">
        <f t="shared" si="23"/>
        <v>-0.97605689608636981</v>
      </c>
    </row>
    <row r="346" spans="1:13" x14ac:dyDescent="0.25">
      <c r="A346" s="252" t="s">
        <v>325</v>
      </c>
      <c r="B346" s="252" t="s">
        <v>480</v>
      </c>
      <c r="C346" s="253">
        <v>0</v>
      </c>
      <c r="D346" s="253">
        <v>0</v>
      </c>
      <c r="E346" s="254" t="str">
        <f t="shared" si="20"/>
        <v/>
      </c>
      <c r="F346" s="253">
        <v>0</v>
      </c>
      <c r="G346" s="253">
        <v>0</v>
      </c>
      <c r="H346" s="254" t="str">
        <f t="shared" si="21"/>
        <v/>
      </c>
      <c r="I346" s="253">
        <v>0</v>
      </c>
      <c r="J346" s="254" t="str">
        <f t="shared" si="22"/>
        <v/>
      </c>
      <c r="K346" s="253">
        <v>75.299109999999999</v>
      </c>
      <c r="L346" s="253">
        <v>0</v>
      </c>
      <c r="M346" s="254">
        <f t="shared" si="23"/>
        <v>-1</v>
      </c>
    </row>
    <row r="347" spans="1:13" x14ac:dyDescent="0.25">
      <c r="A347" s="252" t="s">
        <v>325</v>
      </c>
      <c r="B347" s="252" t="s">
        <v>440</v>
      </c>
      <c r="C347" s="253">
        <v>0</v>
      </c>
      <c r="D347" s="253">
        <v>0</v>
      </c>
      <c r="E347" s="254" t="str">
        <f t="shared" si="20"/>
        <v/>
      </c>
      <c r="F347" s="253">
        <v>7.8196399999999997</v>
      </c>
      <c r="G347" s="253">
        <v>4.04657</v>
      </c>
      <c r="H347" s="254">
        <f t="shared" si="21"/>
        <v>-0.48251198264881756</v>
      </c>
      <c r="I347" s="253">
        <v>1.3888499999999999</v>
      </c>
      <c r="J347" s="254">
        <f t="shared" si="22"/>
        <v>1.9136119811354719</v>
      </c>
      <c r="K347" s="253">
        <v>19.334759999999999</v>
      </c>
      <c r="L347" s="253">
        <v>7.6609400000000001</v>
      </c>
      <c r="M347" s="254">
        <f t="shared" si="23"/>
        <v>-0.60377372152537712</v>
      </c>
    </row>
    <row r="348" spans="1:13" x14ac:dyDescent="0.25">
      <c r="A348" s="252" t="s">
        <v>325</v>
      </c>
      <c r="B348" s="252" t="s">
        <v>453</v>
      </c>
      <c r="C348" s="253">
        <v>0</v>
      </c>
      <c r="D348" s="253">
        <v>0</v>
      </c>
      <c r="E348" s="254" t="str">
        <f t="shared" si="20"/>
        <v/>
      </c>
      <c r="F348" s="253">
        <v>0</v>
      </c>
      <c r="G348" s="253">
        <v>0</v>
      </c>
      <c r="H348" s="254" t="str">
        <f t="shared" si="21"/>
        <v/>
      </c>
      <c r="I348" s="253">
        <v>0</v>
      </c>
      <c r="J348" s="254" t="str">
        <f t="shared" si="22"/>
        <v/>
      </c>
      <c r="K348" s="253">
        <v>19.316700000000001</v>
      </c>
      <c r="L348" s="253">
        <v>0</v>
      </c>
      <c r="M348" s="254">
        <f t="shared" si="23"/>
        <v>-1</v>
      </c>
    </row>
    <row r="349" spans="1:13" x14ac:dyDescent="0.25">
      <c r="A349" s="252" t="s">
        <v>325</v>
      </c>
      <c r="B349" s="252" t="s">
        <v>449</v>
      </c>
      <c r="C349" s="253">
        <v>0</v>
      </c>
      <c r="D349" s="253">
        <v>0</v>
      </c>
      <c r="E349" s="254" t="str">
        <f t="shared" si="20"/>
        <v/>
      </c>
      <c r="F349" s="253">
        <v>0</v>
      </c>
      <c r="G349" s="253">
        <v>14.822850000000001</v>
      </c>
      <c r="H349" s="254" t="str">
        <f t="shared" si="21"/>
        <v/>
      </c>
      <c r="I349" s="253">
        <v>2.0341</v>
      </c>
      <c r="J349" s="254">
        <f t="shared" si="22"/>
        <v>6.2871786047883589</v>
      </c>
      <c r="K349" s="253">
        <v>39.316780000000001</v>
      </c>
      <c r="L349" s="253">
        <v>31.910440000000001</v>
      </c>
      <c r="M349" s="254">
        <f t="shared" si="23"/>
        <v>-0.18837605724578665</v>
      </c>
    </row>
    <row r="350" spans="1:13" x14ac:dyDescent="0.25">
      <c r="A350" s="252" t="s">
        <v>325</v>
      </c>
      <c r="B350" s="252" t="s">
        <v>451</v>
      </c>
      <c r="C350" s="253">
        <v>0</v>
      </c>
      <c r="D350" s="253">
        <v>0</v>
      </c>
      <c r="E350" s="254" t="str">
        <f t="shared" si="20"/>
        <v/>
      </c>
      <c r="F350" s="253">
        <v>6.9569999999999999</v>
      </c>
      <c r="G350" s="253">
        <v>11.1</v>
      </c>
      <c r="H350" s="254">
        <f t="shared" si="21"/>
        <v>0.59551530832255284</v>
      </c>
      <c r="I350" s="253">
        <v>11.1</v>
      </c>
      <c r="J350" s="254">
        <f t="shared" si="22"/>
        <v>0</v>
      </c>
      <c r="K350" s="253">
        <v>13.914</v>
      </c>
      <c r="L350" s="253">
        <v>30.5</v>
      </c>
      <c r="M350" s="254">
        <f t="shared" si="23"/>
        <v>1.1920367974701738</v>
      </c>
    </row>
    <row r="351" spans="1:13" x14ac:dyDescent="0.25">
      <c r="A351" s="252" t="s">
        <v>325</v>
      </c>
      <c r="B351" s="252" t="s">
        <v>476</v>
      </c>
      <c r="C351" s="253">
        <v>0</v>
      </c>
      <c r="D351" s="253">
        <v>0</v>
      </c>
      <c r="E351" s="254" t="str">
        <f t="shared" si="20"/>
        <v/>
      </c>
      <c r="F351" s="253">
        <v>0</v>
      </c>
      <c r="G351" s="253">
        <v>77.757320000000007</v>
      </c>
      <c r="H351" s="254" t="str">
        <f t="shared" si="21"/>
        <v/>
      </c>
      <c r="I351" s="253">
        <v>0</v>
      </c>
      <c r="J351" s="254" t="str">
        <f t="shared" si="22"/>
        <v/>
      </c>
      <c r="K351" s="253">
        <v>1.74709</v>
      </c>
      <c r="L351" s="253">
        <v>77.757320000000007</v>
      </c>
      <c r="M351" s="254">
        <f t="shared" si="23"/>
        <v>43.506762673932087</v>
      </c>
    </row>
    <row r="352" spans="1:13" s="117" customFormat="1" ht="13" x14ac:dyDescent="0.3">
      <c r="A352" s="117" t="s">
        <v>325</v>
      </c>
      <c r="B352" s="117" t="s">
        <v>3</v>
      </c>
      <c r="C352" s="165">
        <v>0</v>
      </c>
      <c r="D352" s="165">
        <v>0</v>
      </c>
      <c r="E352" s="255" t="str">
        <f t="shared" si="20"/>
        <v/>
      </c>
      <c r="F352" s="165">
        <v>18728.440910000001</v>
      </c>
      <c r="G352" s="165">
        <v>8148.5645199999999</v>
      </c>
      <c r="H352" s="255">
        <f t="shared" si="21"/>
        <v>-0.56490961745517776</v>
      </c>
      <c r="I352" s="165">
        <v>10956.279140000001</v>
      </c>
      <c r="J352" s="255">
        <f t="shared" si="22"/>
        <v>-0.25626534192154582</v>
      </c>
      <c r="K352" s="165">
        <v>62989.866759999997</v>
      </c>
      <c r="L352" s="165">
        <v>39802.969960000002</v>
      </c>
      <c r="M352" s="255">
        <f t="shared" si="23"/>
        <v>-0.36810518886069787</v>
      </c>
    </row>
    <row r="353" spans="1:13" x14ac:dyDescent="0.25">
      <c r="A353" s="252" t="s">
        <v>521</v>
      </c>
      <c r="B353" s="252" t="s">
        <v>447</v>
      </c>
      <c r="C353" s="253">
        <v>0</v>
      </c>
      <c r="D353" s="253">
        <v>0</v>
      </c>
      <c r="E353" s="254" t="str">
        <f t="shared" si="20"/>
        <v/>
      </c>
      <c r="F353" s="253">
        <v>0</v>
      </c>
      <c r="G353" s="253">
        <v>0</v>
      </c>
      <c r="H353" s="254" t="str">
        <f t="shared" si="21"/>
        <v/>
      </c>
      <c r="I353" s="253">
        <v>0</v>
      </c>
      <c r="J353" s="254" t="str">
        <f t="shared" si="22"/>
        <v/>
      </c>
      <c r="K353" s="253">
        <v>0</v>
      </c>
      <c r="L353" s="253">
        <v>0</v>
      </c>
      <c r="M353" s="254" t="str">
        <f t="shared" si="23"/>
        <v/>
      </c>
    </row>
    <row r="354" spans="1:13" x14ac:dyDescent="0.25">
      <c r="A354" s="252" t="s">
        <v>521</v>
      </c>
      <c r="B354" s="252" t="s">
        <v>434</v>
      </c>
      <c r="C354" s="253">
        <v>0</v>
      </c>
      <c r="D354" s="253">
        <v>0</v>
      </c>
      <c r="E354" s="254" t="str">
        <f t="shared" si="20"/>
        <v/>
      </c>
      <c r="F354" s="253">
        <v>0</v>
      </c>
      <c r="G354" s="253">
        <v>0</v>
      </c>
      <c r="H354" s="254" t="str">
        <f t="shared" si="21"/>
        <v/>
      </c>
      <c r="I354" s="253">
        <v>0</v>
      </c>
      <c r="J354" s="254" t="str">
        <f t="shared" si="22"/>
        <v/>
      </c>
      <c r="K354" s="253">
        <v>0</v>
      </c>
      <c r="L354" s="253">
        <v>0</v>
      </c>
      <c r="M354" s="254" t="str">
        <f t="shared" si="23"/>
        <v/>
      </c>
    </row>
    <row r="355" spans="1:13" s="117" customFormat="1" ht="13" x14ac:dyDescent="0.3">
      <c r="A355" s="117" t="s">
        <v>521</v>
      </c>
      <c r="B355" s="117" t="s">
        <v>3</v>
      </c>
      <c r="C355" s="165">
        <v>0</v>
      </c>
      <c r="D355" s="165">
        <v>0</v>
      </c>
      <c r="E355" s="255" t="str">
        <f t="shared" si="20"/>
        <v/>
      </c>
      <c r="F355" s="165">
        <v>0</v>
      </c>
      <c r="G355" s="165">
        <v>0</v>
      </c>
      <c r="H355" s="255" t="str">
        <f t="shared" si="21"/>
        <v/>
      </c>
      <c r="I355" s="165">
        <v>0</v>
      </c>
      <c r="J355" s="255" t="str">
        <f t="shared" si="22"/>
        <v/>
      </c>
      <c r="K355" s="165">
        <v>0</v>
      </c>
      <c r="L355" s="165">
        <v>0</v>
      </c>
      <c r="M355" s="255" t="str">
        <f t="shared" si="23"/>
        <v/>
      </c>
    </row>
    <row r="356" spans="1:13" x14ac:dyDescent="0.25">
      <c r="A356" s="252" t="s">
        <v>393</v>
      </c>
      <c r="B356" s="252" t="s">
        <v>446</v>
      </c>
      <c r="C356" s="253">
        <v>0</v>
      </c>
      <c r="D356" s="253">
        <v>0</v>
      </c>
      <c r="E356" s="254" t="str">
        <f t="shared" si="20"/>
        <v/>
      </c>
      <c r="F356" s="253">
        <v>0</v>
      </c>
      <c r="G356" s="253">
        <v>0</v>
      </c>
      <c r="H356" s="254" t="str">
        <f t="shared" si="21"/>
        <v/>
      </c>
      <c r="I356" s="253">
        <v>0</v>
      </c>
      <c r="J356" s="254" t="str">
        <f t="shared" si="22"/>
        <v/>
      </c>
      <c r="K356" s="253">
        <v>22.028949999999998</v>
      </c>
      <c r="L356" s="253">
        <v>0</v>
      </c>
      <c r="M356" s="254">
        <f t="shared" si="23"/>
        <v>-1</v>
      </c>
    </row>
    <row r="357" spans="1:13" x14ac:dyDescent="0.25">
      <c r="A357" s="252" t="s">
        <v>393</v>
      </c>
      <c r="B357" s="252" t="s">
        <v>469</v>
      </c>
      <c r="C357" s="253">
        <v>0</v>
      </c>
      <c r="D357" s="253">
        <v>0</v>
      </c>
      <c r="E357" s="254" t="str">
        <f t="shared" si="20"/>
        <v/>
      </c>
      <c r="F357" s="253">
        <v>0</v>
      </c>
      <c r="G357" s="253">
        <v>0</v>
      </c>
      <c r="H357" s="254" t="str">
        <f t="shared" si="21"/>
        <v/>
      </c>
      <c r="I357" s="253">
        <v>0</v>
      </c>
      <c r="J357" s="254" t="str">
        <f t="shared" si="22"/>
        <v/>
      </c>
      <c r="K357" s="253">
        <v>0</v>
      </c>
      <c r="L357" s="253">
        <v>0</v>
      </c>
      <c r="M357" s="254" t="str">
        <f t="shared" si="23"/>
        <v/>
      </c>
    </row>
    <row r="358" spans="1:13" x14ac:dyDescent="0.25">
      <c r="A358" s="252" t="s">
        <v>393</v>
      </c>
      <c r="B358" s="252" t="s">
        <v>438</v>
      </c>
      <c r="C358" s="253">
        <v>0</v>
      </c>
      <c r="D358" s="253">
        <v>0</v>
      </c>
      <c r="E358" s="254" t="str">
        <f t="shared" si="20"/>
        <v/>
      </c>
      <c r="F358" s="253">
        <v>45.685720000000003</v>
      </c>
      <c r="G358" s="253">
        <v>0.89651999999999998</v>
      </c>
      <c r="H358" s="254">
        <f t="shared" si="21"/>
        <v>-0.98037636267962947</v>
      </c>
      <c r="I358" s="253">
        <v>13.6309</v>
      </c>
      <c r="J358" s="254">
        <f t="shared" si="22"/>
        <v>-0.93422884769164183</v>
      </c>
      <c r="K358" s="253">
        <v>74.721310000000003</v>
      </c>
      <c r="L358" s="253">
        <v>22.540199999999999</v>
      </c>
      <c r="M358" s="254">
        <f t="shared" si="23"/>
        <v>-0.69834308311778792</v>
      </c>
    </row>
    <row r="359" spans="1:13" x14ac:dyDescent="0.25">
      <c r="A359" s="252" t="s">
        <v>393</v>
      </c>
      <c r="B359" s="252" t="s">
        <v>447</v>
      </c>
      <c r="C359" s="253">
        <v>0</v>
      </c>
      <c r="D359" s="253">
        <v>0</v>
      </c>
      <c r="E359" s="254" t="str">
        <f t="shared" si="20"/>
        <v/>
      </c>
      <c r="F359" s="253">
        <v>0</v>
      </c>
      <c r="G359" s="253">
        <v>0</v>
      </c>
      <c r="H359" s="254" t="str">
        <f t="shared" si="21"/>
        <v/>
      </c>
      <c r="I359" s="253">
        <v>0</v>
      </c>
      <c r="J359" s="254" t="str">
        <f t="shared" si="22"/>
        <v/>
      </c>
      <c r="K359" s="253">
        <v>0</v>
      </c>
      <c r="L359" s="253">
        <v>0</v>
      </c>
      <c r="M359" s="254" t="str">
        <f t="shared" si="23"/>
        <v/>
      </c>
    </row>
    <row r="360" spans="1:13" x14ac:dyDescent="0.25">
      <c r="A360" s="252" t="s">
        <v>393</v>
      </c>
      <c r="B360" s="252" t="s">
        <v>436</v>
      </c>
      <c r="C360" s="253">
        <v>0</v>
      </c>
      <c r="D360" s="253">
        <v>0</v>
      </c>
      <c r="E360" s="254" t="str">
        <f t="shared" si="20"/>
        <v/>
      </c>
      <c r="F360" s="253">
        <v>0.47586000000000001</v>
      </c>
      <c r="G360" s="253">
        <v>24.68168</v>
      </c>
      <c r="H360" s="254">
        <f t="shared" si="21"/>
        <v>50.867524061698816</v>
      </c>
      <c r="I360" s="253">
        <v>0</v>
      </c>
      <c r="J360" s="254" t="str">
        <f t="shared" si="22"/>
        <v/>
      </c>
      <c r="K360" s="253">
        <v>0.47586000000000001</v>
      </c>
      <c r="L360" s="253">
        <v>24.68168</v>
      </c>
      <c r="M360" s="254">
        <f t="shared" si="23"/>
        <v>50.867524061698816</v>
      </c>
    </row>
    <row r="361" spans="1:13" x14ac:dyDescent="0.25">
      <c r="A361" s="252" t="s">
        <v>393</v>
      </c>
      <c r="B361" s="252" t="s">
        <v>463</v>
      </c>
      <c r="C361" s="253">
        <v>0</v>
      </c>
      <c r="D361" s="253">
        <v>0</v>
      </c>
      <c r="E361" s="254" t="str">
        <f t="shared" si="20"/>
        <v/>
      </c>
      <c r="F361" s="253">
        <v>0</v>
      </c>
      <c r="G361" s="253">
        <v>3.5550000000000002</v>
      </c>
      <c r="H361" s="254" t="str">
        <f t="shared" si="21"/>
        <v/>
      </c>
      <c r="I361" s="253">
        <v>0</v>
      </c>
      <c r="J361" s="254" t="str">
        <f t="shared" si="22"/>
        <v/>
      </c>
      <c r="K361" s="253">
        <v>0</v>
      </c>
      <c r="L361" s="253">
        <v>3.5550000000000002</v>
      </c>
      <c r="M361" s="254" t="str">
        <f t="shared" si="23"/>
        <v/>
      </c>
    </row>
    <row r="362" spans="1:13" x14ac:dyDescent="0.25">
      <c r="A362" s="252" t="s">
        <v>393</v>
      </c>
      <c r="B362" s="252" t="s">
        <v>442</v>
      </c>
      <c r="C362" s="253">
        <v>0</v>
      </c>
      <c r="D362" s="253">
        <v>0</v>
      </c>
      <c r="E362" s="254" t="str">
        <f t="shared" si="20"/>
        <v/>
      </c>
      <c r="F362" s="253">
        <v>21.169899999999998</v>
      </c>
      <c r="G362" s="253">
        <v>0</v>
      </c>
      <c r="H362" s="254">
        <f t="shared" si="21"/>
        <v>-1</v>
      </c>
      <c r="I362" s="253">
        <v>25.684480000000001</v>
      </c>
      <c r="J362" s="254">
        <f t="shared" si="22"/>
        <v>-1</v>
      </c>
      <c r="K362" s="253">
        <v>21.169899999999998</v>
      </c>
      <c r="L362" s="253">
        <v>25.684480000000001</v>
      </c>
      <c r="M362" s="254">
        <f t="shared" si="23"/>
        <v>0.21325466818454508</v>
      </c>
    </row>
    <row r="363" spans="1:13" x14ac:dyDescent="0.25">
      <c r="A363" s="252" t="s">
        <v>393</v>
      </c>
      <c r="B363" s="252" t="s">
        <v>439</v>
      </c>
      <c r="C363" s="253">
        <v>0</v>
      </c>
      <c r="D363" s="253">
        <v>0</v>
      </c>
      <c r="E363" s="254" t="str">
        <f t="shared" si="20"/>
        <v/>
      </c>
      <c r="F363" s="253">
        <v>30.153670000000002</v>
      </c>
      <c r="G363" s="253">
        <v>54.090800000000002</v>
      </c>
      <c r="H363" s="254">
        <f t="shared" si="21"/>
        <v>0.79383803032930977</v>
      </c>
      <c r="I363" s="253">
        <v>60.487279999999998</v>
      </c>
      <c r="J363" s="254">
        <f t="shared" si="22"/>
        <v>-0.10574917569445996</v>
      </c>
      <c r="K363" s="253">
        <v>125.78086999999999</v>
      </c>
      <c r="L363" s="253">
        <v>195.92830000000001</v>
      </c>
      <c r="M363" s="254">
        <f t="shared" si="23"/>
        <v>0.55769553828018537</v>
      </c>
    </row>
    <row r="364" spans="1:13" x14ac:dyDescent="0.25">
      <c r="A364" s="252" t="s">
        <v>393</v>
      </c>
      <c r="B364" s="252" t="s">
        <v>434</v>
      </c>
      <c r="C364" s="253">
        <v>0</v>
      </c>
      <c r="D364" s="253">
        <v>0</v>
      </c>
      <c r="E364" s="254" t="str">
        <f t="shared" si="20"/>
        <v/>
      </c>
      <c r="F364" s="253">
        <v>117.05495000000001</v>
      </c>
      <c r="G364" s="253">
        <v>122.06874999999999</v>
      </c>
      <c r="H364" s="254">
        <f t="shared" si="21"/>
        <v>4.2832874645625685E-2</v>
      </c>
      <c r="I364" s="253">
        <v>103.92619999999999</v>
      </c>
      <c r="J364" s="254">
        <f t="shared" si="22"/>
        <v>0.17457147475804957</v>
      </c>
      <c r="K364" s="253">
        <v>2644.06232</v>
      </c>
      <c r="L364" s="253">
        <v>551.92196000000001</v>
      </c>
      <c r="M364" s="254">
        <f t="shared" si="23"/>
        <v>-0.79125985199925242</v>
      </c>
    </row>
    <row r="365" spans="1:13" x14ac:dyDescent="0.25">
      <c r="A365" s="252" t="s">
        <v>393</v>
      </c>
      <c r="B365" s="252" t="s">
        <v>437</v>
      </c>
      <c r="C365" s="253">
        <v>0</v>
      </c>
      <c r="D365" s="253">
        <v>0</v>
      </c>
      <c r="E365" s="254" t="str">
        <f t="shared" si="20"/>
        <v/>
      </c>
      <c r="F365" s="253">
        <v>3.23014</v>
      </c>
      <c r="G365" s="253">
        <v>0</v>
      </c>
      <c r="H365" s="254">
        <f t="shared" si="21"/>
        <v>-1</v>
      </c>
      <c r="I365" s="253">
        <v>19.90203</v>
      </c>
      <c r="J365" s="254">
        <f t="shared" si="22"/>
        <v>-1</v>
      </c>
      <c r="K365" s="253">
        <v>3.5271400000000002</v>
      </c>
      <c r="L365" s="253">
        <v>26.342189999999999</v>
      </c>
      <c r="M365" s="254">
        <f t="shared" si="23"/>
        <v>6.4684276779487053</v>
      </c>
    </row>
    <row r="366" spans="1:13" x14ac:dyDescent="0.25">
      <c r="A366" s="252" t="s">
        <v>393</v>
      </c>
      <c r="B366" s="252" t="s">
        <v>464</v>
      </c>
      <c r="C366" s="253">
        <v>0</v>
      </c>
      <c r="D366" s="253">
        <v>0</v>
      </c>
      <c r="E366" s="254" t="str">
        <f t="shared" si="20"/>
        <v/>
      </c>
      <c r="F366" s="253">
        <v>0</v>
      </c>
      <c r="G366" s="253">
        <v>0</v>
      </c>
      <c r="H366" s="254" t="str">
        <f t="shared" si="21"/>
        <v/>
      </c>
      <c r="I366" s="253">
        <v>0</v>
      </c>
      <c r="J366" s="254" t="str">
        <f t="shared" si="22"/>
        <v/>
      </c>
      <c r="K366" s="253">
        <v>0</v>
      </c>
      <c r="L366" s="253">
        <v>0</v>
      </c>
      <c r="M366" s="254" t="str">
        <f t="shared" si="23"/>
        <v/>
      </c>
    </row>
    <row r="367" spans="1:13" x14ac:dyDescent="0.25">
      <c r="A367" s="252" t="s">
        <v>393</v>
      </c>
      <c r="B367" s="252" t="s">
        <v>445</v>
      </c>
      <c r="C367" s="253">
        <v>0</v>
      </c>
      <c r="D367" s="253">
        <v>0</v>
      </c>
      <c r="E367" s="254" t="str">
        <f t="shared" si="20"/>
        <v/>
      </c>
      <c r="F367" s="253">
        <v>0</v>
      </c>
      <c r="G367" s="253">
        <v>0</v>
      </c>
      <c r="H367" s="254" t="str">
        <f t="shared" si="21"/>
        <v/>
      </c>
      <c r="I367" s="253">
        <v>0</v>
      </c>
      <c r="J367" s="254" t="str">
        <f t="shared" si="22"/>
        <v/>
      </c>
      <c r="K367" s="253">
        <v>0</v>
      </c>
      <c r="L367" s="253">
        <v>0</v>
      </c>
      <c r="M367" s="254" t="str">
        <f t="shared" si="23"/>
        <v/>
      </c>
    </row>
    <row r="368" spans="1:13" x14ac:dyDescent="0.25">
      <c r="A368" s="252" t="s">
        <v>393</v>
      </c>
      <c r="B368" s="252" t="s">
        <v>435</v>
      </c>
      <c r="C368" s="253">
        <v>0</v>
      </c>
      <c r="D368" s="253">
        <v>0</v>
      </c>
      <c r="E368" s="254" t="str">
        <f t="shared" si="20"/>
        <v/>
      </c>
      <c r="F368" s="253">
        <v>0</v>
      </c>
      <c r="G368" s="253">
        <v>0</v>
      </c>
      <c r="H368" s="254" t="str">
        <f t="shared" si="21"/>
        <v/>
      </c>
      <c r="I368" s="253">
        <v>0</v>
      </c>
      <c r="J368" s="254" t="str">
        <f t="shared" si="22"/>
        <v/>
      </c>
      <c r="K368" s="253">
        <v>1.0963000000000001</v>
      </c>
      <c r="L368" s="253">
        <v>0</v>
      </c>
      <c r="M368" s="254">
        <f t="shared" si="23"/>
        <v>-1</v>
      </c>
    </row>
    <row r="369" spans="1:13" x14ac:dyDescent="0.25">
      <c r="A369" s="252" t="s">
        <v>393</v>
      </c>
      <c r="B369" s="252" t="s">
        <v>443</v>
      </c>
      <c r="C369" s="253">
        <v>0</v>
      </c>
      <c r="D369" s="253">
        <v>0</v>
      </c>
      <c r="E369" s="254" t="str">
        <f t="shared" si="20"/>
        <v/>
      </c>
      <c r="F369" s="253">
        <v>0</v>
      </c>
      <c r="G369" s="253">
        <v>0</v>
      </c>
      <c r="H369" s="254" t="str">
        <f t="shared" si="21"/>
        <v/>
      </c>
      <c r="I369" s="253">
        <v>4.4999999999999998E-2</v>
      </c>
      <c r="J369" s="254">
        <f t="shared" si="22"/>
        <v>-1</v>
      </c>
      <c r="K369" s="253">
        <v>0</v>
      </c>
      <c r="L369" s="253">
        <v>4.4999999999999998E-2</v>
      </c>
      <c r="M369" s="254" t="str">
        <f t="shared" si="23"/>
        <v/>
      </c>
    </row>
    <row r="370" spans="1:13" x14ac:dyDescent="0.25">
      <c r="A370" s="252" t="s">
        <v>393</v>
      </c>
      <c r="B370" s="252" t="s">
        <v>441</v>
      </c>
      <c r="C370" s="253">
        <v>0</v>
      </c>
      <c r="D370" s="253">
        <v>0</v>
      </c>
      <c r="E370" s="254" t="str">
        <f t="shared" si="20"/>
        <v/>
      </c>
      <c r="F370" s="253">
        <v>0</v>
      </c>
      <c r="G370" s="253">
        <v>41.225000000000001</v>
      </c>
      <c r="H370" s="254" t="str">
        <f t="shared" si="21"/>
        <v/>
      </c>
      <c r="I370" s="253">
        <v>0</v>
      </c>
      <c r="J370" s="254" t="str">
        <f t="shared" si="22"/>
        <v/>
      </c>
      <c r="K370" s="253">
        <v>62.600670000000001</v>
      </c>
      <c r="L370" s="253">
        <v>41.225000000000001</v>
      </c>
      <c r="M370" s="254">
        <f t="shared" si="23"/>
        <v>-0.34146072238523961</v>
      </c>
    </row>
    <row r="371" spans="1:13" x14ac:dyDescent="0.25">
      <c r="A371" s="252" t="s">
        <v>393</v>
      </c>
      <c r="B371" s="252" t="s">
        <v>444</v>
      </c>
      <c r="C371" s="253">
        <v>0</v>
      </c>
      <c r="D371" s="253">
        <v>0</v>
      </c>
      <c r="E371" s="254" t="str">
        <f t="shared" si="20"/>
        <v/>
      </c>
      <c r="F371" s="253">
        <v>0</v>
      </c>
      <c r="G371" s="253">
        <v>0</v>
      </c>
      <c r="H371" s="254" t="str">
        <f t="shared" si="21"/>
        <v/>
      </c>
      <c r="I371" s="253">
        <v>0</v>
      </c>
      <c r="J371" s="254" t="str">
        <f t="shared" si="22"/>
        <v/>
      </c>
      <c r="K371" s="253">
        <v>35.816879999999998</v>
      </c>
      <c r="L371" s="253">
        <v>22.59216</v>
      </c>
      <c r="M371" s="254">
        <f t="shared" si="23"/>
        <v>-0.3692314908501243</v>
      </c>
    </row>
    <row r="372" spans="1:13" s="117" customFormat="1" ht="13" x14ac:dyDescent="0.3">
      <c r="A372" s="117" t="s">
        <v>393</v>
      </c>
      <c r="B372" s="117" t="s">
        <v>3</v>
      </c>
      <c r="C372" s="165">
        <v>0</v>
      </c>
      <c r="D372" s="165">
        <v>0</v>
      </c>
      <c r="E372" s="255" t="str">
        <f t="shared" si="20"/>
        <v/>
      </c>
      <c r="F372" s="165">
        <v>217.77024</v>
      </c>
      <c r="G372" s="165">
        <v>246.51775000000001</v>
      </c>
      <c r="H372" s="255">
        <f t="shared" si="21"/>
        <v>0.13200844155748737</v>
      </c>
      <c r="I372" s="165">
        <v>223.67589000000001</v>
      </c>
      <c r="J372" s="255">
        <f t="shared" si="22"/>
        <v>0.10212034922494317</v>
      </c>
      <c r="K372" s="165">
        <v>2991.2802000000001</v>
      </c>
      <c r="L372" s="165">
        <v>914.51597000000004</v>
      </c>
      <c r="M372" s="255">
        <f t="shared" si="23"/>
        <v>-0.69427271641085309</v>
      </c>
    </row>
    <row r="373" spans="1:13" x14ac:dyDescent="0.25">
      <c r="A373" s="252" t="s">
        <v>309</v>
      </c>
      <c r="B373" s="252" t="s">
        <v>446</v>
      </c>
      <c r="C373" s="253">
        <v>0</v>
      </c>
      <c r="D373" s="253">
        <v>0</v>
      </c>
      <c r="E373" s="254" t="str">
        <f t="shared" si="20"/>
        <v/>
      </c>
      <c r="F373" s="253">
        <v>148.49857</v>
      </c>
      <c r="G373" s="253">
        <v>6.42</v>
      </c>
      <c r="H373" s="254">
        <f t="shared" si="21"/>
        <v>-0.95676726045240701</v>
      </c>
      <c r="I373" s="253">
        <v>48.59543</v>
      </c>
      <c r="J373" s="254">
        <f t="shared" si="22"/>
        <v>-0.86788881176686783</v>
      </c>
      <c r="K373" s="253">
        <v>509.79836999999998</v>
      </c>
      <c r="L373" s="253">
        <v>227.15118000000001</v>
      </c>
      <c r="M373" s="254">
        <f t="shared" si="23"/>
        <v>-0.55442937175338547</v>
      </c>
    </row>
    <row r="374" spans="1:13" x14ac:dyDescent="0.25">
      <c r="A374" s="252" t="s">
        <v>309</v>
      </c>
      <c r="B374" s="252" t="s">
        <v>469</v>
      </c>
      <c r="C374" s="253">
        <v>52.529400000000003</v>
      </c>
      <c r="D374" s="253">
        <v>0</v>
      </c>
      <c r="E374" s="254">
        <f t="shared" si="20"/>
        <v>-1</v>
      </c>
      <c r="F374" s="253">
        <v>340.31907000000001</v>
      </c>
      <c r="G374" s="253">
        <v>76.236220000000003</v>
      </c>
      <c r="H374" s="254">
        <f t="shared" si="21"/>
        <v>-0.77598604744659183</v>
      </c>
      <c r="I374" s="253">
        <v>150.59414000000001</v>
      </c>
      <c r="J374" s="254">
        <f t="shared" si="22"/>
        <v>-0.49376370156235827</v>
      </c>
      <c r="K374" s="253">
        <v>702.15727000000004</v>
      </c>
      <c r="L374" s="253">
        <v>570.62082999999996</v>
      </c>
      <c r="M374" s="254">
        <f t="shared" si="23"/>
        <v>-0.18733187794238759</v>
      </c>
    </row>
    <row r="375" spans="1:13" x14ac:dyDescent="0.25">
      <c r="A375" s="252" t="s">
        <v>309</v>
      </c>
      <c r="B375" s="252" t="s">
        <v>483</v>
      </c>
      <c r="C375" s="253">
        <v>0</v>
      </c>
      <c r="D375" s="253">
        <v>0</v>
      </c>
      <c r="E375" s="254" t="str">
        <f t="shared" si="20"/>
        <v/>
      </c>
      <c r="F375" s="253">
        <v>0</v>
      </c>
      <c r="G375" s="253">
        <v>0</v>
      </c>
      <c r="H375" s="254" t="str">
        <f t="shared" si="21"/>
        <v/>
      </c>
      <c r="I375" s="253">
        <v>0</v>
      </c>
      <c r="J375" s="254" t="str">
        <f t="shared" si="22"/>
        <v/>
      </c>
      <c r="K375" s="253">
        <v>0</v>
      </c>
      <c r="L375" s="253">
        <v>0</v>
      </c>
      <c r="M375" s="254" t="str">
        <f t="shared" si="23"/>
        <v/>
      </c>
    </row>
    <row r="376" spans="1:13" x14ac:dyDescent="0.25">
      <c r="A376" s="252" t="s">
        <v>309</v>
      </c>
      <c r="B376" s="252" t="s">
        <v>438</v>
      </c>
      <c r="C376" s="253">
        <v>0</v>
      </c>
      <c r="D376" s="253">
        <v>0</v>
      </c>
      <c r="E376" s="254" t="str">
        <f t="shared" si="20"/>
        <v/>
      </c>
      <c r="F376" s="253">
        <v>3268.90587</v>
      </c>
      <c r="G376" s="253">
        <v>740.70226000000002</v>
      </c>
      <c r="H376" s="254">
        <f t="shared" si="21"/>
        <v>-0.77340973112817102</v>
      </c>
      <c r="I376" s="253">
        <v>2107.9147499999999</v>
      </c>
      <c r="J376" s="254">
        <f t="shared" si="22"/>
        <v>-0.64860900565357293</v>
      </c>
      <c r="K376" s="253">
        <v>7205.9609200000004</v>
      </c>
      <c r="L376" s="253">
        <v>4599.6181500000002</v>
      </c>
      <c r="M376" s="254">
        <f t="shared" si="23"/>
        <v>-0.36169260407257386</v>
      </c>
    </row>
    <row r="377" spans="1:13" x14ac:dyDescent="0.25">
      <c r="A377" s="252" t="s">
        <v>309</v>
      </c>
      <c r="B377" s="252" t="s">
        <v>447</v>
      </c>
      <c r="C377" s="253">
        <v>0</v>
      </c>
      <c r="D377" s="253">
        <v>0</v>
      </c>
      <c r="E377" s="254" t="str">
        <f t="shared" si="20"/>
        <v/>
      </c>
      <c r="F377" s="253">
        <v>67.866630000000001</v>
      </c>
      <c r="G377" s="253">
        <v>15.45</v>
      </c>
      <c r="H377" s="254">
        <f t="shared" si="21"/>
        <v>-0.77234761767307436</v>
      </c>
      <c r="I377" s="253">
        <v>0</v>
      </c>
      <c r="J377" s="254" t="str">
        <f t="shared" si="22"/>
        <v/>
      </c>
      <c r="K377" s="253">
        <v>182.80175</v>
      </c>
      <c r="L377" s="253">
        <v>382.26701000000003</v>
      </c>
      <c r="M377" s="254">
        <f t="shared" si="23"/>
        <v>1.0911561842269015</v>
      </c>
    </row>
    <row r="378" spans="1:13" x14ac:dyDescent="0.25">
      <c r="A378" s="252" t="s">
        <v>309</v>
      </c>
      <c r="B378" s="252" t="s">
        <v>455</v>
      </c>
      <c r="C378" s="253">
        <v>0</v>
      </c>
      <c r="D378" s="253">
        <v>0</v>
      </c>
      <c r="E378" s="254" t="str">
        <f t="shared" si="20"/>
        <v/>
      </c>
      <c r="F378" s="253">
        <v>0</v>
      </c>
      <c r="G378" s="253">
        <v>14.84</v>
      </c>
      <c r="H378" s="254" t="str">
        <f t="shared" si="21"/>
        <v/>
      </c>
      <c r="I378" s="253">
        <v>0</v>
      </c>
      <c r="J378" s="254" t="str">
        <f t="shared" si="22"/>
        <v/>
      </c>
      <c r="K378" s="253">
        <v>181.70643999999999</v>
      </c>
      <c r="L378" s="253">
        <v>87.73</v>
      </c>
      <c r="M378" s="254">
        <f t="shared" si="23"/>
        <v>-0.51718827356917008</v>
      </c>
    </row>
    <row r="379" spans="1:13" x14ac:dyDescent="0.25">
      <c r="A379" s="252" t="s">
        <v>309</v>
      </c>
      <c r="B379" s="252" t="s">
        <v>452</v>
      </c>
      <c r="C379" s="253">
        <v>0</v>
      </c>
      <c r="D379" s="253">
        <v>0</v>
      </c>
      <c r="E379" s="254" t="str">
        <f t="shared" si="20"/>
        <v/>
      </c>
      <c r="F379" s="253">
        <v>103.27705</v>
      </c>
      <c r="G379" s="253">
        <v>4.3619999999999999E-2</v>
      </c>
      <c r="H379" s="254">
        <f t="shared" si="21"/>
        <v>-0.99957764091828727</v>
      </c>
      <c r="I379" s="253">
        <v>4.7762799999999999</v>
      </c>
      <c r="J379" s="254">
        <f t="shared" si="22"/>
        <v>-0.99086736958469768</v>
      </c>
      <c r="K379" s="253">
        <v>240.29451</v>
      </c>
      <c r="L379" s="253">
        <v>11.139900000000001</v>
      </c>
      <c r="M379" s="254">
        <f t="shared" si="23"/>
        <v>-0.95364063873119698</v>
      </c>
    </row>
    <row r="380" spans="1:13" x14ac:dyDescent="0.25">
      <c r="A380" s="252" t="s">
        <v>309</v>
      </c>
      <c r="B380" s="252" t="s">
        <v>484</v>
      </c>
      <c r="C380" s="253">
        <v>0</v>
      </c>
      <c r="D380" s="253">
        <v>0</v>
      </c>
      <c r="E380" s="254" t="str">
        <f t="shared" si="20"/>
        <v/>
      </c>
      <c r="F380" s="253">
        <v>0</v>
      </c>
      <c r="G380" s="253">
        <v>0</v>
      </c>
      <c r="H380" s="254" t="str">
        <f t="shared" si="21"/>
        <v/>
      </c>
      <c r="I380" s="253">
        <v>0</v>
      </c>
      <c r="J380" s="254" t="str">
        <f t="shared" si="22"/>
        <v/>
      </c>
      <c r="K380" s="253">
        <v>0</v>
      </c>
      <c r="L380" s="253">
        <v>0</v>
      </c>
      <c r="M380" s="254" t="str">
        <f t="shared" si="23"/>
        <v/>
      </c>
    </row>
    <row r="381" spans="1:13" x14ac:dyDescent="0.25">
      <c r="A381" s="252" t="s">
        <v>309</v>
      </c>
      <c r="B381" s="252" t="s">
        <v>477</v>
      </c>
      <c r="C381" s="253">
        <v>0</v>
      </c>
      <c r="D381" s="253">
        <v>0</v>
      </c>
      <c r="E381" s="254" t="str">
        <f t="shared" si="20"/>
        <v/>
      </c>
      <c r="F381" s="253">
        <v>10.99733</v>
      </c>
      <c r="G381" s="253">
        <v>13.6494</v>
      </c>
      <c r="H381" s="254">
        <f t="shared" si="21"/>
        <v>0.24115580781880697</v>
      </c>
      <c r="I381" s="253">
        <v>146.33517000000001</v>
      </c>
      <c r="J381" s="254">
        <f t="shared" si="22"/>
        <v>-0.90672508871244006</v>
      </c>
      <c r="K381" s="253">
        <v>10.99733</v>
      </c>
      <c r="L381" s="253">
        <v>208.4812</v>
      </c>
      <c r="M381" s="254">
        <f t="shared" si="23"/>
        <v>17.957437850823791</v>
      </c>
    </row>
    <row r="382" spans="1:13" x14ac:dyDescent="0.25">
      <c r="A382" s="252" t="s">
        <v>309</v>
      </c>
      <c r="B382" s="252" t="s">
        <v>436</v>
      </c>
      <c r="C382" s="253">
        <v>0</v>
      </c>
      <c r="D382" s="253">
        <v>0</v>
      </c>
      <c r="E382" s="254" t="str">
        <f t="shared" si="20"/>
        <v/>
      </c>
      <c r="F382" s="253">
        <v>2007.9047499999999</v>
      </c>
      <c r="G382" s="253">
        <v>1808.30259</v>
      </c>
      <c r="H382" s="254">
        <f t="shared" si="21"/>
        <v>-9.9408181588294897E-2</v>
      </c>
      <c r="I382" s="253">
        <v>1058.15616</v>
      </c>
      <c r="J382" s="254">
        <f t="shared" si="22"/>
        <v>0.70891845490933969</v>
      </c>
      <c r="K382" s="253">
        <v>5097.0212799999999</v>
      </c>
      <c r="L382" s="253">
        <v>4134.1186500000003</v>
      </c>
      <c r="M382" s="254">
        <f t="shared" si="23"/>
        <v>-0.18891477533717493</v>
      </c>
    </row>
    <row r="383" spans="1:13" x14ac:dyDescent="0.25">
      <c r="A383" s="252" t="s">
        <v>309</v>
      </c>
      <c r="B383" s="252" t="s">
        <v>487</v>
      </c>
      <c r="C383" s="253">
        <v>0</v>
      </c>
      <c r="D383" s="253">
        <v>0</v>
      </c>
      <c r="E383" s="254" t="str">
        <f t="shared" si="20"/>
        <v/>
      </c>
      <c r="F383" s="253">
        <v>0</v>
      </c>
      <c r="G383" s="253">
        <v>0</v>
      </c>
      <c r="H383" s="254" t="str">
        <f t="shared" si="21"/>
        <v/>
      </c>
      <c r="I383" s="253">
        <v>0</v>
      </c>
      <c r="J383" s="254" t="str">
        <f t="shared" si="22"/>
        <v/>
      </c>
      <c r="K383" s="253">
        <v>0</v>
      </c>
      <c r="L383" s="253">
        <v>0</v>
      </c>
      <c r="M383" s="254" t="str">
        <f t="shared" si="23"/>
        <v/>
      </c>
    </row>
    <row r="384" spans="1:13" x14ac:dyDescent="0.25">
      <c r="A384" s="252" t="s">
        <v>309</v>
      </c>
      <c r="B384" s="252" t="s">
        <v>457</v>
      </c>
      <c r="C384" s="253">
        <v>0</v>
      </c>
      <c r="D384" s="253">
        <v>0</v>
      </c>
      <c r="E384" s="254" t="str">
        <f t="shared" si="20"/>
        <v/>
      </c>
      <c r="F384" s="253">
        <v>0</v>
      </c>
      <c r="G384" s="253">
        <v>0</v>
      </c>
      <c r="H384" s="254" t="str">
        <f t="shared" si="21"/>
        <v/>
      </c>
      <c r="I384" s="253">
        <v>0</v>
      </c>
      <c r="J384" s="254" t="str">
        <f t="shared" si="22"/>
        <v/>
      </c>
      <c r="K384" s="253">
        <v>0</v>
      </c>
      <c r="L384" s="253">
        <v>0</v>
      </c>
      <c r="M384" s="254" t="str">
        <f t="shared" si="23"/>
        <v/>
      </c>
    </row>
    <row r="385" spans="1:13" x14ac:dyDescent="0.25">
      <c r="A385" s="252" t="s">
        <v>309</v>
      </c>
      <c r="B385" s="252" t="s">
        <v>442</v>
      </c>
      <c r="C385" s="253">
        <v>0</v>
      </c>
      <c r="D385" s="253">
        <v>0</v>
      </c>
      <c r="E385" s="254" t="str">
        <f t="shared" si="20"/>
        <v/>
      </c>
      <c r="F385" s="253">
        <v>4202.8012500000004</v>
      </c>
      <c r="G385" s="253">
        <v>526.15706</v>
      </c>
      <c r="H385" s="254">
        <f t="shared" si="21"/>
        <v>-0.87480800811125681</v>
      </c>
      <c r="I385" s="253">
        <v>473.72295000000003</v>
      </c>
      <c r="J385" s="254">
        <f t="shared" si="22"/>
        <v>0.11068518001924965</v>
      </c>
      <c r="K385" s="253">
        <v>16077.514569999999</v>
      </c>
      <c r="L385" s="253">
        <v>1811.8386399999999</v>
      </c>
      <c r="M385" s="254">
        <f t="shared" si="23"/>
        <v>-0.88730604894734055</v>
      </c>
    </row>
    <row r="386" spans="1:13" x14ac:dyDescent="0.25">
      <c r="A386" s="252" t="s">
        <v>309</v>
      </c>
      <c r="B386" s="252" t="s">
        <v>460</v>
      </c>
      <c r="C386" s="253">
        <v>0</v>
      </c>
      <c r="D386" s="253">
        <v>0</v>
      </c>
      <c r="E386" s="254" t="str">
        <f t="shared" si="20"/>
        <v/>
      </c>
      <c r="F386" s="253">
        <v>0</v>
      </c>
      <c r="G386" s="253">
        <v>0</v>
      </c>
      <c r="H386" s="254" t="str">
        <f t="shared" si="21"/>
        <v/>
      </c>
      <c r="I386" s="253">
        <v>0</v>
      </c>
      <c r="J386" s="254" t="str">
        <f t="shared" si="22"/>
        <v/>
      </c>
      <c r="K386" s="253">
        <v>0</v>
      </c>
      <c r="L386" s="253">
        <v>0</v>
      </c>
      <c r="M386" s="254" t="str">
        <f t="shared" si="23"/>
        <v/>
      </c>
    </row>
    <row r="387" spans="1:13" x14ac:dyDescent="0.25">
      <c r="A387" s="252" t="s">
        <v>309</v>
      </c>
      <c r="B387" s="252" t="s">
        <v>471</v>
      </c>
      <c r="C387" s="253">
        <v>0</v>
      </c>
      <c r="D387" s="253">
        <v>0</v>
      </c>
      <c r="E387" s="254" t="str">
        <f t="shared" si="20"/>
        <v/>
      </c>
      <c r="F387" s="253">
        <v>730.67855999999995</v>
      </c>
      <c r="G387" s="253">
        <v>0</v>
      </c>
      <c r="H387" s="254">
        <f t="shared" si="21"/>
        <v>-1</v>
      </c>
      <c r="I387" s="253">
        <v>0</v>
      </c>
      <c r="J387" s="254" t="str">
        <f t="shared" si="22"/>
        <v/>
      </c>
      <c r="K387" s="253">
        <v>1144.1723099999999</v>
      </c>
      <c r="L387" s="253">
        <v>0</v>
      </c>
      <c r="M387" s="254">
        <f t="shared" si="23"/>
        <v>-1</v>
      </c>
    </row>
    <row r="388" spans="1:13" x14ac:dyDescent="0.25">
      <c r="A388" s="252" t="s">
        <v>309</v>
      </c>
      <c r="B388" s="252" t="s">
        <v>450</v>
      </c>
      <c r="C388" s="253">
        <v>0</v>
      </c>
      <c r="D388" s="253">
        <v>0</v>
      </c>
      <c r="E388" s="254" t="str">
        <f t="shared" si="20"/>
        <v/>
      </c>
      <c r="F388" s="253">
        <v>26.017309999999998</v>
      </c>
      <c r="G388" s="253">
        <v>0</v>
      </c>
      <c r="H388" s="254">
        <f t="shared" si="21"/>
        <v>-1</v>
      </c>
      <c r="I388" s="253">
        <v>155.48039</v>
      </c>
      <c r="J388" s="254">
        <f t="shared" si="22"/>
        <v>-1</v>
      </c>
      <c r="K388" s="253">
        <v>219.91856000000001</v>
      </c>
      <c r="L388" s="253">
        <v>457.29541</v>
      </c>
      <c r="M388" s="254">
        <f t="shared" si="23"/>
        <v>1.0793852506127721</v>
      </c>
    </row>
    <row r="389" spans="1:13" x14ac:dyDescent="0.25">
      <c r="A389" s="252" t="s">
        <v>309</v>
      </c>
      <c r="B389" s="252" t="s">
        <v>439</v>
      </c>
      <c r="C389" s="253">
        <v>0</v>
      </c>
      <c r="D389" s="253">
        <v>0</v>
      </c>
      <c r="E389" s="254" t="str">
        <f t="shared" ref="E389:E452" si="24">IF(C389=0,"",(D389/C389-1))</f>
        <v/>
      </c>
      <c r="F389" s="253">
        <v>1023.21668</v>
      </c>
      <c r="G389" s="253">
        <v>333.66836000000001</v>
      </c>
      <c r="H389" s="254">
        <f t="shared" ref="H389:H452" si="25">IF(F389=0,"",(G389/F389-1))</f>
        <v>-0.67390254036906438</v>
      </c>
      <c r="I389" s="253">
        <v>1869.3946699999999</v>
      </c>
      <c r="J389" s="254">
        <f t="shared" ref="J389:J452" si="26">IF(I389=0,"",(G389/I389-1))</f>
        <v>-0.82150994364394969</v>
      </c>
      <c r="K389" s="253">
        <v>3857.0434799999998</v>
      </c>
      <c r="L389" s="253">
        <v>2798.9027599999999</v>
      </c>
      <c r="M389" s="254">
        <f t="shared" ref="M389:M452" si="27">IF(K389=0,"",(L389/K389-1))</f>
        <v>-0.27433984747301832</v>
      </c>
    </row>
    <row r="390" spans="1:13" x14ac:dyDescent="0.25">
      <c r="A390" s="252" t="s">
        <v>309</v>
      </c>
      <c r="B390" s="252" t="s">
        <v>473</v>
      </c>
      <c r="C390" s="253">
        <v>0</v>
      </c>
      <c r="D390" s="253">
        <v>0</v>
      </c>
      <c r="E390" s="254" t="str">
        <f t="shared" si="24"/>
        <v/>
      </c>
      <c r="F390" s="253">
        <v>0</v>
      </c>
      <c r="G390" s="253">
        <v>0</v>
      </c>
      <c r="H390" s="254" t="str">
        <f t="shared" si="25"/>
        <v/>
      </c>
      <c r="I390" s="253">
        <v>0</v>
      </c>
      <c r="J390" s="254" t="str">
        <f t="shared" si="26"/>
        <v/>
      </c>
      <c r="K390" s="253">
        <v>0</v>
      </c>
      <c r="L390" s="253">
        <v>0</v>
      </c>
      <c r="M390" s="254" t="str">
        <f t="shared" si="27"/>
        <v/>
      </c>
    </row>
    <row r="391" spans="1:13" x14ac:dyDescent="0.25">
      <c r="A391" s="252" t="s">
        <v>309</v>
      </c>
      <c r="B391" s="252" t="s">
        <v>448</v>
      </c>
      <c r="C391" s="253">
        <v>0</v>
      </c>
      <c r="D391" s="253">
        <v>0</v>
      </c>
      <c r="E391" s="254" t="str">
        <f t="shared" si="24"/>
        <v/>
      </c>
      <c r="F391" s="253">
        <v>0</v>
      </c>
      <c r="G391" s="253">
        <v>0</v>
      </c>
      <c r="H391" s="254" t="str">
        <f t="shared" si="25"/>
        <v/>
      </c>
      <c r="I391" s="253">
        <v>0</v>
      </c>
      <c r="J391" s="254" t="str">
        <f t="shared" si="26"/>
        <v/>
      </c>
      <c r="K391" s="253">
        <v>65.268619999999999</v>
      </c>
      <c r="L391" s="253">
        <v>0</v>
      </c>
      <c r="M391" s="254">
        <f t="shared" si="27"/>
        <v>-1</v>
      </c>
    </row>
    <row r="392" spans="1:13" x14ac:dyDescent="0.25">
      <c r="A392" s="252" t="s">
        <v>309</v>
      </c>
      <c r="B392" s="252" t="s">
        <v>462</v>
      </c>
      <c r="C392" s="253">
        <v>0</v>
      </c>
      <c r="D392" s="253">
        <v>0</v>
      </c>
      <c r="E392" s="254" t="str">
        <f t="shared" si="24"/>
        <v/>
      </c>
      <c r="F392" s="253">
        <v>45.709200000000003</v>
      </c>
      <c r="G392" s="253">
        <v>0</v>
      </c>
      <c r="H392" s="254">
        <f t="shared" si="25"/>
        <v>-1</v>
      </c>
      <c r="I392" s="253">
        <v>0</v>
      </c>
      <c r="J392" s="254" t="str">
        <f t="shared" si="26"/>
        <v/>
      </c>
      <c r="K392" s="253">
        <v>45.709200000000003</v>
      </c>
      <c r="L392" s="253">
        <v>0</v>
      </c>
      <c r="M392" s="254">
        <f t="shared" si="27"/>
        <v>-1</v>
      </c>
    </row>
    <row r="393" spans="1:13" x14ac:dyDescent="0.25">
      <c r="A393" s="252" t="s">
        <v>309</v>
      </c>
      <c r="B393" s="252" t="s">
        <v>434</v>
      </c>
      <c r="C393" s="253">
        <v>0</v>
      </c>
      <c r="D393" s="253">
        <v>0</v>
      </c>
      <c r="E393" s="254" t="str">
        <f t="shared" si="24"/>
        <v/>
      </c>
      <c r="F393" s="253">
        <v>7155.5826699999998</v>
      </c>
      <c r="G393" s="253">
        <v>5179.8490599999996</v>
      </c>
      <c r="H393" s="254">
        <f t="shared" si="25"/>
        <v>-0.27611079364414637</v>
      </c>
      <c r="I393" s="253">
        <v>13808.48086</v>
      </c>
      <c r="J393" s="254">
        <f t="shared" si="26"/>
        <v>-0.62487915126095928</v>
      </c>
      <c r="K393" s="253">
        <v>31282.050999999999</v>
      </c>
      <c r="L393" s="253">
        <v>30188.23155</v>
      </c>
      <c r="M393" s="254">
        <f t="shared" si="27"/>
        <v>-3.4966359782483525E-2</v>
      </c>
    </row>
    <row r="394" spans="1:13" x14ac:dyDescent="0.25">
      <c r="A394" s="252" t="s">
        <v>309</v>
      </c>
      <c r="B394" s="252" t="s">
        <v>437</v>
      </c>
      <c r="C394" s="253">
        <v>52.946750000000002</v>
      </c>
      <c r="D394" s="253">
        <v>0</v>
      </c>
      <c r="E394" s="254">
        <f t="shared" si="24"/>
        <v>-1</v>
      </c>
      <c r="F394" s="253">
        <v>557.61780999999996</v>
      </c>
      <c r="G394" s="253">
        <v>501.90607</v>
      </c>
      <c r="H394" s="254">
        <f t="shared" si="25"/>
        <v>-9.9910259322599448E-2</v>
      </c>
      <c r="I394" s="253">
        <v>708.38607000000002</v>
      </c>
      <c r="J394" s="254">
        <f t="shared" si="26"/>
        <v>-0.29147947530927598</v>
      </c>
      <c r="K394" s="253">
        <v>2788.0446000000002</v>
      </c>
      <c r="L394" s="253">
        <v>2274.7748700000002</v>
      </c>
      <c r="M394" s="254">
        <f t="shared" si="27"/>
        <v>-0.18409667119385387</v>
      </c>
    </row>
    <row r="395" spans="1:13" x14ac:dyDescent="0.25">
      <c r="A395" s="252" t="s">
        <v>309</v>
      </c>
      <c r="B395" s="252" t="s">
        <v>464</v>
      </c>
      <c r="C395" s="253">
        <v>0</v>
      </c>
      <c r="D395" s="253">
        <v>0</v>
      </c>
      <c r="E395" s="254" t="str">
        <f t="shared" si="24"/>
        <v/>
      </c>
      <c r="F395" s="253">
        <v>215.00129999999999</v>
      </c>
      <c r="G395" s="253">
        <v>0</v>
      </c>
      <c r="H395" s="254">
        <f t="shared" si="25"/>
        <v>-1</v>
      </c>
      <c r="I395" s="253">
        <v>76.42</v>
      </c>
      <c r="J395" s="254">
        <f t="shared" si="26"/>
        <v>-1</v>
      </c>
      <c r="K395" s="253">
        <v>488.61279999999999</v>
      </c>
      <c r="L395" s="253">
        <v>105.1525</v>
      </c>
      <c r="M395" s="254">
        <f t="shared" si="27"/>
        <v>-0.78479380810326704</v>
      </c>
    </row>
    <row r="396" spans="1:13" x14ac:dyDescent="0.25">
      <c r="A396" s="252" t="s">
        <v>309</v>
      </c>
      <c r="B396" s="252" t="s">
        <v>468</v>
      </c>
      <c r="C396" s="253">
        <v>0</v>
      </c>
      <c r="D396" s="253">
        <v>0</v>
      </c>
      <c r="E396" s="254" t="str">
        <f t="shared" si="24"/>
        <v/>
      </c>
      <c r="F396" s="253">
        <v>0</v>
      </c>
      <c r="G396" s="253">
        <v>0</v>
      </c>
      <c r="H396" s="254" t="str">
        <f t="shared" si="25"/>
        <v/>
      </c>
      <c r="I396" s="253">
        <v>0</v>
      </c>
      <c r="J396" s="254" t="str">
        <f t="shared" si="26"/>
        <v/>
      </c>
      <c r="K396" s="253">
        <v>0</v>
      </c>
      <c r="L396" s="253">
        <v>0</v>
      </c>
      <c r="M396" s="254" t="str">
        <f t="shared" si="27"/>
        <v/>
      </c>
    </row>
    <row r="397" spans="1:13" x14ac:dyDescent="0.25">
      <c r="A397" s="252" t="s">
        <v>309</v>
      </c>
      <c r="B397" s="252" t="s">
        <v>481</v>
      </c>
      <c r="C397" s="253">
        <v>0</v>
      </c>
      <c r="D397" s="253">
        <v>0</v>
      </c>
      <c r="E397" s="254" t="str">
        <f t="shared" si="24"/>
        <v/>
      </c>
      <c r="F397" s="253">
        <v>0</v>
      </c>
      <c r="G397" s="253">
        <v>0</v>
      </c>
      <c r="H397" s="254" t="str">
        <f t="shared" si="25"/>
        <v/>
      </c>
      <c r="I397" s="253">
        <v>0</v>
      </c>
      <c r="J397" s="254" t="str">
        <f t="shared" si="26"/>
        <v/>
      </c>
      <c r="K397" s="253">
        <v>0</v>
      </c>
      <c r="L397" s="253">
        <v>0</v>
      </c>
      <c r="M397" s="254" t="str">
        <f t="shared" si="27"/>
        <v/>
      </c>
    </row>
    <row r="398" spans="1:13" x14ac:dyDescent="0.25">
      <c r="A398" s="252" t="s">
        <v>309</v>
      </c>
      <c r="B398" s="252" t="s">
        <v>445</v>
      </c>
      <c r="C398" s="253">
        <v>0</v>
      </c>
      <c r="D398" s="253">
        <v>0</v>
      </c>
      <c r="E398" s="254" t="str">
        <f t="shared" si="24"/>
        <v/>
      </c>
      <c r="F398" s="253">
        <v>47.817</v>
      </c>
      <c r="G398" s="253">
        <v>0</v>
      </c>
      <c r="H398" s="254">
        <f t="shared" si="25"/>
        <v>-1</v>
      </c>
      <c r="I398" s="253">
        <v>24.501719999999999</v>
      </c>
      <c r="J398" s="254">
        <f t="shared" si="26"/>
        <v>-1</v>
      </c>
      <c r="K398" s="253">
        <v>331.30819000000002</v>
      </c>
      <c r="L398" s="253">
        <v>193.83511999999999</v>
      </c>
      <c r="M398" s="254">
        <f t="shared" si="27"/>
        <v>-0.41494014983450911</v>
      </c>
    </row>
    <row r="399" spans="1:13" x14ac:dyDescent="0.25">
      <c r="A399" s="252" t="s">
        <v>309</v>
      </c>
      <c r="B399" s="252" t="s">
        <v>472</v>
      </c>
      <c r="C399" s="253">
        <v>0</v>
      </c>
      <c r="D399" s="253">
        <v>0</v>
      </c>
      <c r="E399" s="254" t="str">
        <f t="shared" si="24"/>
        <v/>
      </c>
      <c r="F399" s="253">
        <v>405.99232999999998</v>
      </c>
      <c r="G399" s="253">
        <v>0</v>
      </c>
      <c r="H399" s="254">
        <f t="shared" si="25"/>
        <v>-1</v>
      </c>
      <c r="I399" s="253">
        <v>0</v>
      </c>
      <c r="J399" s="254" t="str">
        <f t="shared" si="26"/>
        <v/>
      </c>
      <c r="K399" s="253">
        <v>1721.5510099999999</v>
      </c>
      <c r="L399" s="253">
        <v>602.32362999999998</v>
      </c>
      <c r="M399" s="254">
        <f t="shared" si="27"/>
        <v>-0.65012734069378519</v>
      </c>
    </row>
    <row r="400" spans="1:13" x14ac:dyDescent="0.25">
      <c r="A400" s="252" t="s">
        <v>309</v>
      </c>
      <c r="B400" s="252" t="s">
        <v>454</v>
      </c>
      <c r="C400" s="253">
        <v>0</v>
      </c>
      <c r="D400" s="253">
        <v>0</v>
      </c>
      <c r="E400" s="254" t="str">
        <f t="shared" si="24"/>
        <v/>
      </c>
      <c r="F400" s="253">
        <v>0</v>
      </c>
      <c r="G400" s="253">
        <v>0</v>
      </c>
      <c r="H400" s="254" t="str">
        <f t="shared" si="25"/>
        <v/>
      </c>
      <c r="I400" s="253">
        <v>0</v>
      </c>
      <c r="J400" s="254" t="str">
        <f t="shared" si="26"/>
        <v/>
      </c>
      <c r="K400" s="253">
        <v>92.619649999999993</v>
      </c>
      <c r="L400" s="253">
        <v>250.04408000000001</v>
      </c>
      <c r="M400" s="254">
        <f t="shared" si="27"/>
        <v>1.6996871614176907</v>
      </c>
    </row>
    <row r="401" spans="1:13" x14ac:dyDescent="0.25">
      <c r="A401" s="252" t="s">
        <v>309</v>
      </c>
      <c r="B401" s="252" t="s">
        <v>435</v>
      </c>
      <c r="C401" s="253">
        <v>0</v>
      </c>
      <c r="D401" s="253">
        <v>0</v>
      </c>
      <c r="E401" s="254" t="str">
        <f t="shared" si="24"/>
        <v/>
      </c>
      <c r="F401" s="253">
        <v>1016.17741</v>
      </c>
      <c r="G401" s="253">
        <v>222.81657000000001</v>
      </c>
      <c r="H401" s="254">
        <f t="shared" si="25"/>
        <v>-0.78073064033179007</v>
      </c>
      <c r="I401" s="253">
        <v>805.95510000000002</v>
      </c>
      <c r="J401" s="254">
        <f t="shared" si="26"/>
        <v>-0.72353724171483003</v>
      </c>
      <c r="K401" s="253">
        <v>3462.2758899999999</v>
      </c>
      <c r="L401" s="253">
        <v>2154.2262500000002</v>
      </c>
      <c r="M401" s="254">
        <f t="shared" si="27"/>
        <v>-0.37780052241879536</v>
      </c>
    </row>
    <row r="402" spans="1:13" x14ac:dyDescent="0.25">
      <c r="A402" s="252" t="s">
        <v>309</v>
      </c>
      <c r="B402" s="252" t="s">
        <v>443</v>
      </c>
      <c r="C402" s="253">
        <v>0</v>
      </c>
      <c r="D402" s="253">
        <v>0</v>
      </c>
      <c r="E402" s="254" t="str">
        <f t="shared" si="24"/>
        <v/>
      </c>
      <c r="F402" s="253">
        <v>1396.8281400000001</v>
      </c>
      <c r="G402" s="253">
        <v>1973.3403499999999</v>
      </c>
      <c r="H402" s="254">
        <f t="shared" si="25"/>
        <v>0.41272952161459164</v>
      </c>
      <c r="I402" s="253">
        <v>1163.10411</v>
      </c>
      <c r="J402" s="254">
        <f t="shared" si="26"/>
        <v>0.69661540444560899</v>
      </c>
      <c r="K402" s="253">
        <v>3658.19038</v>
      </c>
      <c r="L402" s="253">
        <v>4439.03341</v>
      </c>
      <c r="M402" s="254">
        <f t="shared" si="27"/>
        <v>0.21345062691898509</v>
      </c>
    </row>
    <row r="403" spans="1:13" x14ac:dyDescent="0.25">
      <c r="A403" s="252" t="s">
        <v>309</v>
      </c>
      <c r="B403" s="252" t="s">
        <v>461</v>
      </c>
      <c r="C403" s="253">
        <v>22.68712</v>
      </c>
      <c r="D403" s="253">
        <v>0</v>
      </c>
      <c r="E403" s="254">
        <f t="shared" si="24"/>
        <v>-1</v>
      </c>
      <c r="F403" s="253">
        <v>331.65782999999999</v>
      </c>
      <c r="G403" s="253">
        <v>38.18</v>
      </c>
      <c r="H403" s="254">
        <f t="shared" si="25"/>
        <v>-0.88488135497961862</v>
      </c>
      <c r="I403" s="253">
        <v>88.168760000000006</v>
      </c>
      <c r="J403" s="254">
        <f t="shared" si="26"/>
        <v>-0.56696680320784831</v>
      </c>
      <c r="K403" s="253">
        <v>581.49914999999999</v>
      </c>
      <c r="L403" s="253">
        <v>529.19602999999995</v>
      </c>
      <c r="M403" s="254">
        <f t="shared" si="27"/>
        <v>-8.994530774464593E-2</v>
      </c>
    </row>
    <row r="404" spans="1:13" x14ac:dyDescent="0.25">
      <c r="A404" s="252" t="s">
        <v>309</v>
      </c>
      <c r="B404" s="252" t="s">
        <v>466</v>
      </c>
      <c r="C404" s="253">
        <v>0</v>
      </c>
      <c r="D404" s="253">
        <v>0</v>
      </c>
      <c r="E404" s="254" t="str">
        <f t="shared" si="24"/>
        <v/>
      </c>
      <c r="F404" s="253">
        <v>0</v>
      </c>
      <c r="G404" s="253">
        <v>0</v>
      </c>
      <c r="H404" s="254" t="str">
        <f t="shared" si="25"/>
        <v/>
      </c>
      <c r="I404" s="253">
        <v>0</v>
      </c>
      <c r="J404" s="254" t="str">
        <f t="shared" si="26"/>
        <v/>
      </c>
      <c r="K404" s="253">
        <v>201.625</v>
      </c>
      <c r="L404" s="253">
        <v>83.000010000000003</v>
      </c>
      <c r="M404" s="254">
        <f t="shared" si="27"/>
        <v>-0.58834464972101674</v>
      </c>
    </row>
    <row r="405" spans="1:13" x14ac:dyDescent="0.25">
      <c r="A405" s="252" t="s">
        <v>309</v>
      </c>
      <c r="B405" s="252" t="s">
        <v>441</v>
      </c>
      <c r="C405" s="253">
        <v>0</v>
      </c>
      <c r="D405" s="253">
        <v>0</v>
      </c>
      <c r="E405" s="254" t="str">
        <f t="shared" si="24"/>
        <v/>
      </c>
      <c r="F405" s="253">
        <v>512.50930000000005</v>
      </c>
      <c r="G405" s="253">
        <v>40.813099999999999</v>
      </c>
      <c r="H405" s="254">
        <f t="shared" si="25"/>
        <v>-0.92036612799026285</v>
      </c>
      <c r="I405" s="253">
        <v>367.94358</v>
      </c>
      <c r="J405" s="254">
        <f t="shared" si="26"/>
        <v>-0.88907783090005266</v>
      </c>
      <c r="K405" s="253">
        <v>1029.51694</v>
      </c>
      <c r="L405" s="253">
        <v>687.99060999999995</v>
      </c>
      <c r="M405" s="254">
        <f t="shared" si="27"/>
        <v>-0.33173454144426229</v>
      </c>
    </row>
    <row r="406" spans="1:13" x14ac:dyDescent="0.25">
      <c r="A406" s="252" t="s">
        <v>309</v>
      </c>
      <c r="B406" s="252" t="s">
        <v>458</v>
      </c>
      <c r="C406" s="253">
        <v>0</v>
      </c>
      <c r="D406" s="253">
        <v>0</v>
      </c>
      <c r="E406" s="254" t="str">
        <f t="shared" si="24"/>
        <v/>
      </c>
      <c r="F406" s="253">
        <v>0</v>
      </c>
      <c r="G406" s="253">
        <v>109.06796</v>
      </c>
      <c r="H406" s="254" t="str">
        <f t="shared" si="25"/>
        <v/>
      </c>
      <c r="I406" s="253">
        <v>22.311070000000001</v>
      </c>
      <c r="J406" s="254">
        <f t="shared" si="26"/>
        <v>3.8885131909854609</v>
      </c>
      <c r="K406" s="253">
        <v>0</v>
      </c>
      <c r="L406" s="253">
        <v>131.37903</v>
      </c>
      <c r="M406" s="254" t="str">
        <f t="shared" si="27"/>
        <v/>
      </c>
    </row>
    <row r="407" spans="1:13" x14ac:dyDescent="0.25">
      <c r="A407" s="252" t="s">
        <v>309</v>
      </c>
      <c r="B407" s="252" t="s">
        <v>444</v>
      </c>
      <c r="C407" s="253">
        <v>0</v>
      </c>
      <c r="D407" s="253">
        <v>0</v>
      </c>
      <c r="E407" s="254" t="str">
        <f t="shared" si="24"/>
        <v/>
      </c>
      <c r="F407" s="253">
        <v>93.134829999999994</v>
      </c>
      <c r="G407" s="253">
        <v>429.25394</v>
      </c>
      <c r="H407" s="254">
        <f t="shared" si="25"/>
        <v>3.608951774540202</v>
      </c>
      <c r="I407" s="253">
        <v>354.41122000000001</v>
      </c>
      <c r="J407" s="254">
        <f t="shared" si="26"/>
        <v>0.21117480422882773</v>
      </c>
      <c r="K407" s="253">
        <v>681.09555</v>
      </c>
      <c r="L407" s="253">
        <v>1187.00803</v>
      </c>
      <c r="M407" s="254">
        <f t="shared" si="27"/>
        <v>0.74279222643577691</v>
      </c>
    </row>
    <row r="408" spans="1:13" x14ac:dyDescent="0.25">
      <c r="A408" s="252" t="s">
        <v>309</v>
      </c>
      <c r="B408" s="252" t="s">
        <v>456</v>
      </c>
      <c r="C408" s="253">
        <v>0</v>
      </c>
      <c r="D408" s="253">
        <v>0</v>
      </c>
      <c r="E408" s="254" t="str">
        <f t="shared" si="24"/>
        <v/>
      </c>
      <c r="F408" s="253">
        <v>99.920079999999999</v>
      </c>
      <c r="G408" s="253">
        <v>83.872079999999997</v>
      </c>
      <c r="H408" s="254">
        <f t="shared" si="25"/>
        <v>-0.1606083581998734</v>
      </c>
      <c r="I408" s="253">
        <v>81.113079999999997</v>
      </c>
      <c r="J408" s="254">
        <f t="shared" si="26"/>
        <v>3.4014242832351993E-2</v>
      </c>
      <c r="K408" s="253">
        <v>131.02833999999999</v>
      </c>
      <c r="L408" s="253">
        <v>254.07727</v>
      </c>
      <c r="M408" s="254">
        <f t="shared" si="27"/>
        <v>0.93910164778093064</v>
      </c>
    </row>
    <row r="409" spans="1:13" x14ac:dyDescent="0.25">
      <c r="A409" s="252" t="s">
        <v>309</v>
      </c>
      <c r="B409" s="252" t="s">
        <v>485</v>
      </c>
      <c r="C409" s="253">
        <v>0</v>
      </c>
      <c r="D409" s="253">
        <v>0</v>
      </c>
      <c r="E409" s="254" t="str">
        <f t="shared" si="24"/>
        <v/>
      </c>
      <c r="F409" s="253">
        <v>0</v>
      </c>
      <c r="G409" s="253">
        <v>0</v>
      </c>
      <c r="H409" s="254" t="str">
        <f t="shared" si="25"/>
        <v/>
      </c>
      <c r="I409" s="253">
        <v>56.410820000000001</v>
      </c>
      <c r="J409" s="254">
        <f t="shared" si="26"/>
        <v>-1</v>
      </c>
      <c r="K409" s="253">
        <v>84.385509999999996</v>
      </c>
      <c r="L409" s="253">
        <v>175.56639000000001</v>
      </c>
      <c r="M409" s="254">
        <f t="shared" si="27"/>
        <v>1.0805276877511321</v>
      </c>
    </row>
    <row r="410" spans="1:13" x14ac:dyDescent="0.25">
      <c r="A410" s="252" t="s">
        <v>309</v>
      </c>
      <c r="B410" s="252" t="s">
        <v>494</v>
      </c>
      <c r="C410" s="253">
        <v>0</v>
      </c>
      <c r="D410" s="253">
        <v>0</v>
      </c>
      <c r="E410" s="254" t="str">
        <f t="shared" si="24"/>
        <v/>
      </c>
      <c r="F410" s="253">
        <v>21.55</v>
      </c>
      <c r="G410" s="253">
        <v>17.899999999999999</v>
      </c>
      <c r="H410" s="254">
        <f t="shared" si="25"/>
        <v>-0.16937354988399078</v>
      </c>
      <c r="I410" s="253">
        <v>53.7</v>
      </c>
      <c r="J410" s="254">
        <f t="shared" si="26"/>
        <v>-0.66666666666666674</v>
      </c>
      <c r="K410" s="253">
        <v>89.054000000000002</v>
      </c>
      <c r="L410" s="253">
        <v>107.4</v>
      </c>
      <c r="M410" s="254">
        <f t="shared" si="27"/>
        <v>0.20600983672827722</v>
      </c>
    </row>
    <row r="411" spans="1:13" x14ac:dyDescent="0.25">
      <c r="A411" s="252" t="s">
        <v>309</v>
      </c>
      <c r="B411" s="252" t="s">
        <v>482</v>
      </c>
      <c r="C411" s="253">
        <v>0</v>
      </c>
      <c r="D411" s="253">
        <v>0</v>
      </c>
      <c r="E411" s="254" t="str">
        <f t="shared" si="24"/>
        <v/>
      </c>
      <c r="F411" s="253">
        <v>0</v>
      </c>
      <c r="G411" s="253">
        <v>0</v>
      </c>
      <c r="H411" s="254" t="str">
        <f t="shared" si="25"/>
        <v/>
      </c>
      <c r="I411" s="253">
        <v>0</v>
      </c>
      <c r="J411" s="254" t="str">
        <f t="shared" si="26"/>
        <v/>
      </c>
      <c r="K411" s="253">
        <v>0</v>
      </c>
      <c r="L411" s="253">
        <v>0</v>
      </c>
      <c r="M411" s="254" t="str">
        <f t="shared" si="27"/>
        <v/>
      </c>
    </row>
    <row r="412" spans="1:13" x14ac:dyDescent="0.25">
      <c r="A412" s="252" t="s">
        <v>309</v>
      </c>
      <c r="B412" s="252" t="s">
        <v>440</v>
      </c>
      <c r="C412" s="253">
        <v>0</v>
      </c>
      <c r="D412" s="253">
        <v>0</v>
      </c>
      <c r="E412" s="254" t="str">
        <f t="shared" si="24"/>
        <v/>
      </c>
      <c r="F412" s="253">
        <v>265.23052000000001</v>
      </c>
      <c r="G412" s="253">
        <v>211.1191</v>
      </c>
      <c r="H412" s="254">
        <f t="shared" si="25"/>
        <v>-0.20401656641927934</v>
      </c>
      <c r="I412" s="253">
        <v>0</v>
      </c>
      <c r="J412" s="254" t="str">
        <f t="shared" si="26"/>
        <v/>
      </c>
      <c r="K412" s="253">
        <v>2450.4486700000002</v>
      </c>
      <c r="L412" s="253">
        <v>417.99110000000002</v>
      </c>
      <c r="M412" s="254">
        <f t="shared" si="27"/>
        <v>-0.82942262569409375</v>
      </c>
    </row>
    <row r="413" spans="1:13" x14ac:dyDescent="0.25">
      <c r="A413" s="252" t="s">
        <v>309</v>
      </c>
      <c r="B413" s="252" t="s">
        <v>453</v>
      </c>
      <c r="C413" s="253">
        <v>0</v>
      </c>
      <c r="D413" s="253">
        <v>0</v>
      </c>
      <c r="E413" s="254" t="str">
        <f t="shared" si="24"/>
        <v/>
      </c>
      <c r="F413" s="253">
        <v>347.89141000000001</v>
      </c>
      <c r="G413" s="253">
        <v>366.28325999999998</v>
      </c>
      <c r="H413" s="254">
        <f t="shared" si="25"/>
        <v>5.2866640196721049E-2</v>
      </c>
      <c r="I413" s="253">
        <v>334.16633999999999</v>
      </c>
      <c r="J413" s="254">
        <f t="shared" si="26"/>
        <v>9.6110577744006109E-2</v>
      </c>
      <c r="K413" s="253">
        <v>542.80064000000004</v>
      </c>
      <c r="L413" s="253">
        <v>887.78386</v>
      </c>
      <c r="M413" s="254">
        <f t="shared" si="27"/>
        <v>0.63556155718607843</v>
      </c>
    </row>
    <row r="414" spans="1:13" x14ac:dyDescent="0.25">
      <c r="A414" s="252" t="s">
        <v>309</v>
      </c>
      <c r="B414" s="252" t="s">
        <v>498</v>
      </c>
      <c r="C414" s="253">
        <v>0</v>
      </c>
      <c r="D414" s="253">
        <v>0</v>
      </c>
      <c r="E414" s="254" t="str">
        <f t="shared" si="24"/>
        <v/>
      </c>
      <c r="F414" s="253">
        <v>0</v>
      </c>
      <c r="G414" s="253">
        <v>0</v>
      </c>
      <c r="H414" s="254" t="str">
        <f t="shared" si="25"/>
        <v/>
      </c>
      <c r="I414" s="253">
        <v>0</v>
      </c>
      <c r="J414" s="254" t="str">
        <f t="shared" si="26"/>
        <v/>
      </c>
      <c r="K414" s="253">
        <v>0</v>
      </c>
      <c r="L414" s="253">
        <v>0</v>
      </c>
      <c r="M414" s="254" t="str">
        <f t="shared" si="27"/>
        <v/>
      </c>
    </row>
    <row r="415" spans="1:13" x14ac:dyDescent="0.25">
      <c r="A415" s="252" t="s">
        <v>309</v>
      </c>
      <c r="B415" s="252" t="s">
        <v>475</v>
      </c>
      <c r="C415" s="253">
        <v>0</v>
      </c>
      <c r="D415" s="253">
        <v>0</v>
      </c>
      <c r="E415" s="254" t="str">
        <f t="shared" si="24"/>
        <v/>
      </c>
      <c r="F415" s="253">
        <v>0</v>
      </c>
      <c r="G415" s="253">
        <v>0</v>
      </c>
      <c r="H415" s="254" t="str">
        <f t="shared" si="25"/>
        <v/>
      </c>
      <c r="I415" s="253">
        <v>0</v>
      </c>
      <c r="J415" s="254" t="str">
        <f t="shared" si="26"/>
        <v/>
      </c>
      <c r="K415" s="253">
        <v>0</v>
      </c>
      <c r="L415" s="253">
        <v>0</v>
      </c>
      <c r="M415" s="254" t="str">
        <f t="shared" si="27"/>
        <v/>
      </c>
    </row>
    <row r="416" spans="1:13" x14ac:dyDescent="0.25">
      <c r="A416" s="252" t="s">
        <v>309</v>
      </c>
      <c r="B416" s="252" t="s">
        <v>449</v>
      </c>
      <c r="C416" s="253">
        <v>0</v>
      </c>
      <c r="D416" s="253">
        <v>0</v>
      </c>
      <c r="E416" s="254" t="str">
        <f t="shared" si="24"/>
        <v/>
      </c>
      <c r="F416" s="253">
        <v>278.68520000000001</v>
      </c>
      <c r="G416" s="253">
        <v>15.355700000000001</v>
      </c>
      <c r="H416" s="254">
        <f t="shared" si="25"/>
        <v>-0.944899477977302</v>
      </c>
      <c r="I416" s="253">
        <v>24.26782</v>
      </c>
      <c r="J416" s="254">
        <f t="shared" si="26"/>
        <v>-0.36724023830735519</v>
      </c>
      <c r="K416" s="253">
        <v>600.99089000000004</v>
      </c>
      <c r="L416" s="253">
        <v>399.80122</v>
      </c>
      <c r="M416" s="254">
        <f t="shared" si="27"/>
        <v>-0.33476326072097373</v>
      </c>
    </row>
    <row r="417" spans="1:13" x14ac:dyDescent="0.25">
      <c r="A417" s="252" t="s">
        <v>309</v>
      </c>
      <c r="B417" s="252" t="s">
        <v>467</v>
      </c>
      <c r="C417" s="253">
        <v>0</v>
      </c>
      <c r="D417" s="253">
        <v>0</v>
      </c>
      <c r="E417" s="254" t="str">
        <f t="shared" si="24"/>
        <v/>
      </c>
      <c r="F417" s="253">
        <v>0</v>
      </c>
      <c r="G417" s="253">
        <v>2.2510599999999998</v>
      </c>
      <c r="H417" s="254" t="str">
        <f t="shared" si="25"/>
        <v/>
      </c>
      <c r="I417" s="253">
        <v>9.7888500000000001</v>
      </c>
      <c r="J417" s="254">
        <f t="shared" si="26"/>
        <v>-0.77003835997078307</v>
      </c>
      <c r="K417" s="253">
        <v>33.314079999999997</v>
      </c>
      <c r="L417" s="253">
        <v>96.437100000000001</v>
      </c>
      <c r="M417" s="254">
        <f t="shared" si="27"/>
        <v>1.8947850278320759</v>
      </c>
    </row>
    <row r="418" spans="1:13" x14ac:dyDescent="0.25">
      <c r="A418" s="252" t="s">
        <v>309</v>
      </c>
      <c r="B418" s="252" t="s">
        <v>476</v>
      </c>
      <c r="C418" s="253">
        <v>0</v>
      </c>
      <c r="D418" s="253">
        <v>0</v>
      </c>
      <c r="E418" s="254" t="str">
        <f t="shared" si="24"/>
        <v/>
      </c>
      <c r="F418" s="253">
        <v>0</v>
      </c>
      <c r="G418" s="253">
        <v>0</v>
      </c>
      <c r="H418" s="254" t="str">
        <f t="shared" si="25"/>
        <v/>
      </c>
      <c r="I418" s="253">
        <v>0</v>
      </c>
      <c r="J418" s="254" t="str">
        <f t="shared" si="26"/>
        <v/>
      </c>
      <c r="K418" s="253">
        <v>7.3779199999999996</v>
      </c>
      <c r="L418" s="253">
        <v>0</v>
      </c>
      <c r="M418" s="254">
        <f t="shared" si="27"/>
        <v>-1</v>
      </c>
    </row>
    <row r="419" spans="1:13" x14ac:dyDescent="0.25">
      <c r="A419" s="252" t="s">
        <v>309</v>
      </c>
      <c r="B419" s="252" t="s">
        <v>465</v>
      </c>
      <c r="C419" s="253">
        <v>0</v>
      </c>
      <c r="D419" s="253">
        <v>0</v>
      </c>
      <c r="E419" s="254" t="str">
        <f t="shared" si="24"/>
        <v/>
      </c>
      <c r="F419" s="253">
        <v>52.794539999999998</v>
      </c>
      <c r="G419" s="253">
        <v>0</v>
      </c>
      <c r="H419" s="254">
        <f t="shared" si="25"/>
        <v>-1</v>
      </c>
      <c r="I419" s="253">
        <v>0</v>
      </c>
      <c r="J419" s="254" t="str">
        <f t="shared" si="26"/>
        <v/>
      </c>
      <c r="K419" s="253">
        <v>166.57919999999999</v>
      </c>
      <c r="L419" s="253">
        <v>0</v>
      </c>
      <c r="M419" s="254">
        <f t="shared" si="27"/>
        <v>-1</v>
      </c>
    </row>
    <row r="420" spans="1:13" s="117" customFormat="1" ht="13" x14ac:dyDescent="0.3">
      <c r="A420" s="117" t="s">
        <v>309</v>
      </c>
      <c r="B420" s="117" t="s">
        <v>3</v>
      </c>
      <c r="C420" s="165">
        <v>128.16327000000001</v>
      </c>
      <c r="D420" s="165">
        <v>0</v>
      </c>
      <c r="E420" s="255">
        <f t="shared" si="24"/>
        <v>-1</v>
      </c>
      <c r="F420" s="165">
        <v>24774.582640000001</v>
      </c>
      <c r="G420" s="165">
        <v>12727.47776</v>
      </c>
      <c r="H420" s="255">
        <f t="shared" si="25"/>
        <v>-0.48626873175046958</v>
      </c>
      <c r="I420" s="165">
        <v>23994.099340000001</v>
      </c>
      <c r="J420" s="255">
        <f t="shared" si="26"/>
        <v>-0.46955801175740242</v>
      </c>
      <c r="K420" s="165">
        <v>85964.734020000004</v>
      </c>
      <c r="L420" s="165">
        <v>60454.415789999999</v>
      </c>
      <c r="M420" s="255">
        <f t="shared" si="27"/>
        <v>-0.29675329681198037</v>
      </c>
    </row>
    <row r="421" spans="1:13" x14ac:dyDescent="0.25">
      <c r="A421" s="252" t="s">
        <v>257</v>
      </c>
      <c r="B421" s="252" t="s">
        <v>446</v>
      </c>
      <c r="C421" s="253">
        <v>0</v>
      </c>
      <c r="D421" s="253">
        <v>0</v>
      </c>
      <c r="E421" s="254" t="str">
        <f t="shared" si="24"/>
        <v/>
      </c>
      <c r="F421" s="253">
        <v>566.62810000000002</v>
      </c>
      <c r="G421" s="253">
        <v>188.88431</v>
      </c>
      <c r="H421" s="254">
        <f t="shared" si="25"/>
        <v>-0.66665205979018693</v>
      </c>
      <c r="I421" s="253">
        <v>204.26086000000001</v>
      </c>
      <c r="J421" s="254">
        <f t="shared" si="26"/>
        <v>-7.5278983942396072E-2</v>
      </c>
      <c r="K421" s="253">
        <v>1227.9696200000001</v>
      </c>
      <c r="L421" s="253">
        <v>1093.16353</v>
      </c>
      <c r="M421" s="254">
        <f t="shared" si="27"/>
        <v>-0.10977966213854706</v>
      </c>
    </row>
    <row r="422" spans="1:13" x14ac:dyDescent="0.25">
      <c r="A422" s="252" t="s">
        <v>257</v>
      </c>
      <c r="B422" s="252" t="s">
        <v>486</v>
      </c>
      <c r="C422" s="253">
        <v>6.26755</v>
      </c>
      <c r="D422" s="253">
        <v>0</v>
      </c>
      <c r="E422" s="254">
        <f t="shared" si="24"/>
        <v>-1</v>
      </c>
      <c r="F422" s="253">
        <v>114.84838999999999</v>
      </c>
      <c r="G422" s="253">
        <v>0</v>
      </c>
      <c r="H422" s="254">
        <f t="shared" si="25"/>
        <v>-1</v>
      </c>
      <c r="I422" s="253">
        <v>0</v>
      </c>
      <c r="J422" s="254" t="str">
        <f t="shared" si="26"/>
        <v/>
      </c>
      <c r="K422" s="253">
        <v>121.12090999999999</v>
      </c>
      <c r="L422" s="253">
        <v>0</v>
      </c>
      <c r="M422" s="254">
        <f t="shared" si="27"/>
        <v>-1</v>
      </c>
    </row>
    <row r="423" spans="1:13" x14ac:dyDescent="0.25">
      <c r="A423" s="252" t="s">
        <v>257</v>
      </c>
      <c r="B423" s="252" t="s">
        <v>469</v>
      </c>
      <c r="C423" s="253">
        <v>0</v>
      </c>
      <c r="D423" s="253">
        <v>0</v>
      </c>
      <c r="E423" s="254" t="str">
        <f t="shared" si="24"/>
        <v/>
      </c>
      <c r="F423" s="253">
        <v>33.235729999999997</v>
      </c>
      <c r="G423" s="253">
        <v>7.0926099999999996</v>
      </c>
      <c r="H423" s="254">
        <f t="shared" si="25"/>
        <v>-0.78659683419019233</v>
      </c>
      <c r="I423" s="253">
        <v>22.432919999999999</v>
      </c>
      <c r="J423" s="254">
        <f t="shared" si="26"/>
        <v>-0.68383028156833792</v>
      </c>
      <c r="K423" s="253">
        <v>111.43635999999999</v>
      </c>
      <c r="L423" s="253">
        <v>32.750360000000001</v>
      </c>
      <c r="M423" s="254">
        <f t="shared" si="27"/>
        <v>-0.7061070551837838</v>
      </c>
    </row>
    <row r="424" spans="1:13" x14ac:dyDescent="0.25">
      <c r="A424" s="252" t="s">
        <v>257</v>
      </c>
      <c r="B424" s="252" t="s">
        <v>483</v>
      </c>
      <c r="C424" s="253">
        <v>0</v>
      </c>
      <c r="D424" s="253">
        <v>0</v>
      </c>
      <c r="E424" s="254" t="str">
        <f t="shared" si="24"/>
        <v/>
      </c>
      <c r="F424" s="253">
        <v>47.194209999999998</v>
      </c>
      <c r="G424" s="253">
        <v>0</v>
      </c>
      <c r="H424" s="254">
        <f t="shared" si="25"/>
        <v>-1</v>
      </c>
      <c r="I424" s="253">
        <v>0</v>
      </c>
      <c r="J424" s="254" t="str">
        <f t="shared" si="26"/>
        <v/>
      </c>
      <c r="K424" s="253">
        <v>287.74140999999997</v>
      </c>
      <c r="L424" s="253">
        <v>0</v>
      </c>
      <c r="M424" s="254">
        <f t="shared" si="27"/>
        <v>-1</v>
      </c>
    </row>
    <row r="425" spans="1:13" x14ac:dyDescent="0.25">
      <c r="A425" s="252" t="s">
        <v>257</v>
      </c>
      <c r="B425" s="252" t="s">
        <v>489</v>
      </c>
      <c r="C425" s="253">
        <v>0</v>
      </c>
      <c r="D425" s="253">
        <v>0</v>
      </c>
      <c r="E425" s="254" t="str">
        <f t="shared" si="24"/>
        <v/>
      </c>
      <c r="F425" s="253">
        <v>0</v>
      </c>
      <c r="G425" s="253">
        <v>0</v>
      </c>
      <c r="H425" s="254" t="str">
        <f t="shared" si="25"/>
        <v/>
      </c>
      <c r="I425" s="253">
        <v>0</v>
      </c>
      <c r="J425" s="254" t="str">
        <f t="shared" si="26"/>
        <v/>
      </c>
      <c r="K425" s="253">
        <v>0.21984999999999999</v>
      </c>
      <c r="L425" s="253">
        <v>0</v>
      </c>
      <c r="M425" s="254">
        <f t="shared" si="27"/>
        <v>-1</v>
      </c>
    </row>
    <row r="426" spans="1:13" x14ac:dyDescent="0.25">
      <c r="A426" s="252" t="s">
        <v>257</v>
      </c>
      <c r="B426" s="252" t="s">
        <v>438</v>
      </c>
      <c r="C426" s="253">
        <v>0</v>
      </c>
      <c r="D426" s="253">
        <v>0</v>
      </c>
      <c r="E426" s="254" t="str">
        <f t="shared" si="24"/>
        <v/>
      </c>
      <c r="F426" s="253">
        <v>1998.18552</v>
      </c>
      <c r="G426" s="253">
        <v>3202.9321399999999</v>
      </c>
      <c r="H426" s="254">
        <f t="shared" si="25"/>
        <v>0.60292030341607106</v>
      </c>
      <c r="I426" s="253">
        <v>3161.6624900000002</v>
      </c>
      <c r="J426" s="254">
        <f t="shared" si="26"/>
        <v>1.3053148503526568E-2</v>
      </c>
      <c r="K426" s="253">
        <v>7404.4894299999996</v>
      </c>
      <c r="L426" s="253">
        <v>12169.378710000001</v>
      </c>
      <c r="M426" s="254">
        <f t="shared" si="27"/>
        <v>0.6435135501300866</v>
      </c>
    </row>
    <row r="427" spans="1:13" x14ac:dyDescent="0.25">
      <c r="A427" s="252" t="s">
        <v>257</v>
      </c>
      <c r="B427" s="252" t="s">
        <v>447</v>
      </c>
      <c r="C427" s="253">
        <v>0</v>
      </c>
      <c r="D427" s="253">
        <v>0</v>
      </c>
      <c r="E427" s="254" t="str">
        <f t="shared" si="24"/>
        <v/>
      </c>
      <c r="F427" s="253">
        <v>540.32956999999999</v>
      </c>
      <c r="G427" s="253">
        <v>547.73809000000006</v>
      </c>
      <c r="H427" s="254">
        <f t="shared" si="25"/>
        <v>1.3711113385854512E-2</v>
      </c>
      <c r="I427" s="253">
        <v>743.04971999999998</v>
      </c>
      <c r="J427" s="254">
        <f t="shared" si="26"/>
        <v>-0.26285136074070514</v>
      </c>
      <c r="K427" s="253">
        <v>2151.1469999999999</v>
      </c>
      <c r="L427" s="253">
        <v>2568.39408</v>
      </c>
      <c r="M427" s="254">
        <f t="shared" si="27"/>
        <v>0.19396493126690095</v>
      </c>
    </row>
    <row r="428" spans="1:13" x14ac:dyDescent="0.25">
      <c r="A428" s="252" t="s">
        <v>257</v>
      </c>
      <c r="B428" s="252" t="s">
        <v>510</v>
      </c>
      <c r="C428" s="253">
        <v>0</v>
      </c>
      <c r="D428" s="253">
        <v>0</v>
      </c>
      <c r="E428" s="254" t="str">
        <f t="shared" si="24"/>
        <v/>
      </c>
      <c r="F428" s="253">
        <v>0</v>
      </c>
      <c r="G428" s="253">
        <v>0</v>
      </c>
      <c r="H428" s="254" t="str">
        <f t="shared" si="25"/>
        <v/>
      </c>
      <c r="I428" s="253">
        <v>0</v>
      </c>
      <c r="J428" s="254" t="str">
        <f t="shared" si="26"/>
        <v/>
      </c>
      <c r="K428" s="253">
        <v>8.9269999999999996</v>
      </c>
      <c r="L428" s="253">
        <v>0</v>
      </c>
      <c r="M428" s="254">
        <f t="shared" si="27"/>
        <v>-1</v>
      </c>
    </row>
    <row r="429" spans="1:13" x14ac:dyDescent="0.25">
      <c r="A429" s="252" t="s">
        <v>257</v>
      </c>
      <c r="B429" s="252" t="s">
        <v>455</v>
      </c>
      <c r="C429" s="253">
        <v>0</v>
      </c>
      <c r="D429" s="253">
        <v>0</v>
      </c>
      <c r="E429" s="254" t="str">
        <f t="shared" si="24"/>
        <v/>
      </c>
      <c r="F429" s="253">
        <v>8.5084999999999997</v>
      </c>
      <c r="G429" s="253">
        <v>28.0779</v>
      </c>
      <c r="H429" s="254">
        <f t="shared" si="25"/>
        <v>2.2999823705706057</v>
      </c>
      <c r="I429" s="253">
        <v>49.442749999999997</v>
      </c>
      <c r="J429" s="254">
        <f t="shared" si="26"/>
        <v>-0.4321128982510074</v>
      </c>
      <c r="K429" s="253">
        <v>178.36375000000001</v>
      </c>
      <c r="L429" s="253">
        <v>302.92610999999999</v>
      </c>
      <c r="M429" s="254">
        <f t="shared" si="27"/>
        <v>0.69836141032020227</v>
      </c>
    </row>
    <row r="430" spans="1:13" x14ac:dyDescent="0.25">
      <c r="A430" s="252" t="s">
        <v>257</v>
      </c>
      <c r="B430" s="252" t="s">
        <v>452</v>
      </c>
      <c r="C430" s="253">
        <v>0</v>
      </c>
      <c r="D430" s="253">
        <v>0</v>
      </c>
      <c r="E430" s="254" t="str">
        <f t="shared" si="24"/>
        <v/>
      </c>
      <c r="F430" s="253">
        <v>250.6403</v>
      </c>
      <c r="G430" s="253">
        <v>1695.6961200000001</v>
      </c>
      <c r="H430" s="254">
        <f t="shared" si="25"/>
        <v>5.7654567920641657</v>
      </c>
      <c r="I430" s="253">
        <v>97.495919999999998</v>
      </c>
      <c r="J430" s="254">
        <f t="shared" si="26"/>
        <v>16.392482885437669</v>
      </c>
      <c r="K430" s="253">
        <v>616.85509999999999</v>
      </c>
      <c r="L430" s="253">
        <v>2980.4840399999998</v>
      </c>
      <c r="M430" s="254">
        <f t="shared" si="27"/>
        <v>3.831740938836365</v>
      </c>
    </row>
    <row r="431" spans="1:13" x14ac:dyDescent="0.25">
      <c r="A431" s="252" t="s">
        <v>257</v>
      </c>
      <c r="B431" s="252" t="s">
        <v>500</v>
      </c>
      <c r="C431" s="253">
        <v>0</v>
      </c>
      <c r="D431" s="253">
        <v>0</v>
      </c>
      <c r="E431" s="254" t="str">
        <f t="shared" si="24"/>
        <v/>
      </c>
      <c r="F431" s="253">
        <v>33.585970000000003</v>
      </c>
      <c r="G431" s="253">
        <v>0</v>
      </c>
      <c r="H431" s="254">
        <f t="shared" si="25"/>
        <v>-1</v>
      </c>
      <c r="I431" s="253">
        <v>21.901869999999999</v>
      </c>
      <c r="J431" s="254">
        <f t="shared" si="26"/>
        <v>-1</v>
      </c>
      <c r="K431" s="253">
        <v>94.644599999999997</v>
      </c>
      <c r="L431" s="253">
        <v>110.02211</v>
      </c>
      <c r="M431" s="254">
        <f t="shared" si="27"/>
        <v>0.16247635892591861</v>
      </c>
    </row>
    <row r="432" spans="1:13" x14ac:dyDescent="0.25">
      <c r="A432" s="252" t="s">
        <v>257</v>
      </c>
      <c r="B432" s="252" t="s">
        <v>503</v>
      </c>
      <c r="C432" s="253">
        <v>0</v>
      </c>
      <c r="D432" s="253">
        <v>0</v>
      </c>
      <c r="E432" s="254" t="str">
        <f t="shared" si="24"/>
        <v/>
      </c>
      <c r="F432" s="253">
        <v>0</v>
      </c>
      <c r="G432" s="253">
        <v>0</v>
      </c>
      <c r="H432" s="254" t="str">
        <f t="shared" si="25"/>
        <v/>
      </c>
      <c r="I432" s="253">
        <v>0</v>
      </c>
      <c r="J432" s="254" t="str">
        <f t="shared" si="26"/>
        <v/>
      </c>
      <c r="K432" s="253">
        <v>0</v>
      </c>
      <c r="L432" s="253">
        <v>0</v>
      </c>
      <c r="M432" s="254" t="str">
        <f t="shared" si="27"/>
        <v/>
      </c>
    </row>
    <row r="433" spans="1:13" x14ac:dyDescent="0.25">
      <c r="A433" s="252" t="s">
        <v>257</v>
      </c>
      <c r="B433" s="252" t="s">
        <v>484</v>
      </c>
      <c r="C433" s="253">
        <v>11.394769999999999</v>
      </c>
      <c r="D433" s="253">
        <v>0</v>
      </c>
      <c r="E433" s="254">
        <f t="shared" si="24"/>
        <v>-1</v>
      </c>
      <c r="F433" s="253">
        <v>85.421719999999993</v>
      </c>
      <c r="G433" s="253">
        <v>18.688780000000001</v>
      </c>
      <c r="H433" s="254">
        <f t="shared" si="25"/>
        <v>-0.78121747021717658</v>
      </c>
      <c r="I433" s="253">
        <v>0</v>
      </c>
      <c r="J433" s="254" t="str">
        <f t="shared" si="26"/>
        <v/>
      </c>
      <c r="K433" s="253">
        <v>201.53962000000001</v>
      </c>
      <c r="L433" s="253">
        <v>68.189279999999997</v>
      </c>
      <c r="M433" s="254">
        <f t="shared" si="27"/>
        <v>-0.66165818909453145</v>
      </c>
    </row>
    <row r="434" spans="1:13" x14ac:dyDescent="0.25">
      <c r="A434" s="252" t="s">
        <v>257</v>
      </c>
      <c r="B434" s="252" t="s">
        <v>508</v>
      </c>
      <c r="C434" s="253">
        <v>0</v>
      </c>
      <c r="D434" s="253">
        <v>0</v>
      </c>
      <c r="E434" s="254" t="str">
        <f t="shared" si="24"/>
        <v/>
      </c>
      <c r="F434" s="253">
        <v>0</v>
      </c>
      <c r="G434" s="253">
        <v>0</v>
      </c>
      <c r="H434" s="254" t="str">
        <f t="shared" si="25"/>
        <v/>
      </c>
      <c r="I434" s="253">
        <v>0</v>
      </c>
      <c r="J434" s="254" t="str">
        <f t="shared" si="26"/>
        <v/>
      </c>
      <c r="K434" s="253">
        <v>42.9</v>
      </c>
      <c r="L434" s="253">
        <v>0</v>
      </c>
      <c r="M434" s="254">
        <f t="shared" si="27"/>
        <v>-1</v>
      </c>
    </row>
    <row r="435" spans="1:13" x14ac:dyDescent="0.25">
      <c r="A435" s="252" t="s">
        <v>257</v>
      </c>
      <c r="B435" s="252" t="s">
        <v>479</v>
      </c>
      <c r="C435" s="253">
        <v>0</v>
      </c>
      <c r="D435" s="253">
        <v>0</v>
      </c>
      <c r="E435" s="254" t="str">
        <f t="shared" si="24"/>
        <v/>
      </c>
      <c r="F435" s="253">
        <v>61.658619999999999</v>
      </c>
      <c r="G435" s="253">
        <v>0</v>
      </c>
      <c r="H435" s="254">
        <f t="shared" si="25"/>
        <v>-1</v>
      </c>
      <c r="I435" s="253">
        <v>0</v>
      </c>
      <c r="J435" s="254" t="str">
        <f t="shared" si="26"/>
        <v/>
      </c>
      <c r="K435" s="253">
        <v>76.778790000000001</v>
      </c>
      <c r="L435" s="253">
        <v>0</v>
      </c>
      <c r="M435" s="254">
        <f t="shared" si="27"/>
        <v>-1</v>
      </c>
    </row>
    <row r="436" spans="1:13" x14ac:dyDescent="0.25">
      <c r="A436" s="252" t="s">
        <v>257</v>
      </c>
      <c r="B436" s="252" t="s">
        <v>477</v>
      </c>
      <c r="C436" s="253">
        <v>0</v>
      </c>
      <c r="D436" s="253">
        <v>0</v>
      </c>
      <c r="E436" s="254" t="str">
        <f t="shared" si="24"/>
        <v/>
      </c>
      <c r="F436" s="253">
        <v>0</v>
      </c>
      <c r="G436" s="253">
        <v>36.762720000000002</v>
      </c>
      <c r="H436" s="254" t="str">
        <f t="shared" si="25"/>
        <v/>
      </c>
      <c r="I436" s="253">
        <v>0</v>
      </c>
      <c r="J436" s="254" t="str">
        <f t="shared" si="26"/>
        <v/>
      </c>
      <c r="K436" s="253">
        <v>18.917999999999999</v>
      </c>
      <c r="L436" s="253">
        <v>36.762720000000002</v>
      </c>
      <c r="M436" s="254">
        <f t="shared" si="27"/>
        <v>0.94326673009831929</v>
      </c>
    </row>
    <row r="437" spans="1:13" x14ac:dyDescent="0.25">
      <c r="A437" s="252" t="s">
        <v>257</v>
      </c>
      <c r="B437" s="252" t="s">
        <v>436</v>
      </c>
      <c r="C437" s="253">
        <v>11.15354</v>
      </c>
      <c r="D437" s="253">
        <v>0</v>
      </c>
      <c r="E437" s="254">
        <f t="shared" si="24"/>
        <v>-1</v>
      </c>
      <c r="F437" s="253">
        <v>1731.3195900000001</v>
      </c>
      <c r="G437" s="253">
        <v>1963.7164600000001</v>
      </c>
      <c r="H437" s="254">
        <f t="shared" si="25"/>
        <v>0.13423106360160819</v>
      </c>
      <c r="I437" s="253">
        <v>2186.9585000000002</v>
      </c>
      <c r="J437" s="254">
        <f t="shared" si="26"/>
        <v>-0.10207877287109013</v>
      </c>
      <c r="K437" s="253">
        <v>12254.169739999999</v>
      </c>
      <c r="L437" s="253">
        <v>8813.2239399999999</v>
      </c>
      <c r="M437" s="254">
        <f t="shared" si="27"/>
        <v>-0.2807979547376499</v>
      </c>
    </row>
    <row r="438" spans="1:13" x14ac:dyDescent="0.25">
      <c r="A438" s="252" t="s">
        <v>257</v>
      </c>
      <c r="B438" s="252" t="s">
        <v>487</v>
      </c>
      <c r="C438" s="253">
        <v>0</v>
      </c>
      <c r="D438" s="253">
        <v>0</v>
      </c>
      <c r="E438" s="254" t="str">
        <f t="shared" si="24"/>
        <v/>
      </c>
      <c r="F438" s="253">
        <v>8.0273500000000002</v>
      </c>
      <c r="G438" s="253">
        <v>46.26294</v>
      </c>
      <c r="H438" s="254">
        <f t="shared" si="25"/>
        <v>4.7631646807476935</v>
      </c>
      <c r="I438" s="253">
        <v>10.96021</v>
      </c>
      <c r="J438" s="254">
        <f t="shared" si="26"/>
        <v>3.2209902912444193</v>
      </c>
      <c r="K438" s="253">
        <v>42.918390000000002</v>
      </c>
      <c r="L438" s="253">
        <v>74.112620000000007</v>
      </c>
      <c r="M438" s="254">
        <f t="shared" si="27"/>
        <v>0.72682665868873464</v>
      </c>
    </row>
    <row r="439" spans="1:13" x14ac:dyDescent="0.25">
      <c r="A439" s="252" t="s">
        <v>257</v>
      </c>
      <c r="B439" s="252" t="s">
        <v>463</v>
      </c>
      <c r="C439" s="253">
        <v>0</v>
      </c>
      <c r="D439" s="253">
        <v>0</v>
      </c>
      <c r="E439" s="254" t="str">
        <f t="shared" si="24"/>
        <v/>
      </c>
      <c r="F439" s="253">
        <v>20.947749999999999</v>
      </c>
      <c r="G439" s="253">
        <v>19.606950000000001</v>
      </c>
      <c r="H439" s="254">
        <f t="shared" si="25"/>
        <v>-6.4006874246637424E-2</v>
      </c>
      <c r="I439" s="253">
        <v>21.536000000000001</v>
      </c>
      <c r="J439" s="254">
        <f t="shared" si="26"/>
        <v>-8.9573272659732583E-2</v>
      </c>
      <c r="K439" s="253">
        <v>128.33082999999999</v>
      </c>
      <c r="L439" s="253">
        <v>116.53873</v>
      </c>
      <c r="M439" s="254">
        <f t="shared" si="27"/>
        <v>-9.1888285924746183E-2</v>
      </c>
    </row>
    <row r="440" spans="1:13" x14ac:dyDescent="0.25">
      <c r="A440" s="252" t="s">
        <v>257</v>
      </c>
      <c r="B440" s="252" t="s">
        <v>457</v>
      </c>
      <c r="C440" s="253">
        <v>0</v>
      </c>
      <c r="D440" s="253">
        <v>0</v>
      </c>
      <c r="E440" s="254" t="str">
        <f t="shared" si="24"/>
        <v/>
      </c>
      <c r="F440" s="253">
        <v>28.62228</v>
      </c>
      <c r="G440" s="253">
        <v>170.43510000000001</v>
      </c>
      <c r="H440" s="254">
        <f t="shared" si="25"/>
        <v>4.9546304487273556</v>
      </c>
      <c r="I440" s="253">
        <v>3.0517099999999999</v>
      </c>
      <c r="J440" s="254">
        <f t="shared" si="26"/>
        <v>54.849048566213703</v>
      </c>
      <c r="K440" s="253">
        <v>163.16753</v>
      </c>
      <c r="L440" s="253">
        <v>209.36507</v>
      </c>
      <c r="M440" s="254">
        <f t="shared" si="27"/>
        <v>0.2831294927366983</v>
      </c>
    </row>
    <row r="441" spans="1:13" x14ac:dyDescent="0.25">
      <c r="A441" s="252" t="s">
        <v>257</v>
      </c>
      <c r="B441" s="252" t="s">
        <v>442</v>
      </c>
      <c r="C441" s="253">
        <v>0</v>
      </c>
      <c r="D441" s="253">
        <v>0</v>
      </c>
      <c r="E441" s="254" t="str">
        <f t="shared" si="24"/>
        <v/>
      </c>
      <c r="F441" s="253">
        <v>613.03606000000002</v>
      </c>
      <c r="G441" s="253">
        <v>492.71616999999998</v>
      </c>
      <c r="H441" s="254">
        <f t="shared" si="25"/>
        <v>-0.19626886222647333</v>
      </c>
      <c r="I441" s="253">
        <v>542.73896000000002</v>
      </c>
      <c r="J441" s="254">
        <f t="shared" si="26"/>
        <v>-9.2167310045330186E-2</v>
      </c>
      <c r="K441" s="253">
        <v>2699.0567000000001</v>
      </c>
      <c r="L441" s="253">
        <v>1405.4151199999999</v>
      </c>
      <c r="M441" s="254">
        <f t="shared" si="27"/>
        <v>-0.47929396222020837</v>
      </c>
    </row>
    <row r="442" spans="1:13" x14ac:dyDescent="0.25">
      <c r="A442" s="252" t="s">
        <v>257</v>
      </c>
      <c r="B442" s="252" t="s">
        <v>474</v>
      </c>
      <c r="C442" s="253">
        <v>0</v>
      </c>
      <c r="D442" s="253">
        <v>0</v>
      </c>
      <c r="E442" s="254" t="str">
        <f t="shared" si="24"/>
        <v/>
      </c>
      <c r="F442" s="253">
        <v>0</v>
      </c>
      <c r="G442" s="253">
        <v>42.791289999999996</v>
      </c>
      <c r="H442" s="254" t="str">
        <f t="shared" si="25"/>
        <v/>
      </c>
      <c r="I442" s="253">
        <v>0</v>
      </c>
      <c r="J442" s="254" t="str">
        <f t="shared" si="26"/>
        <v/>
      </c>
      <c r="K442" s="253">
        <v>7.5015700000000001</v>
      </c>
      <c r="L442" s="253">
        <v>119.36624999999999</v>
      </c>
      <c r="M442" s="254">
        <f t="shared" si="27"/>
        <v>14.912169052611652</v>
      </c>
    </row>
    <row r="443" spans="1:13" x14ac:dyDescent="0.25">
      <c r="A443" s="252" t="s">
        <v>257</v>
      </c>
      <c r="B443" s="252" t="s">
        <v>460</v>
      </c>
      <c r="C443" s="253">
        <v>0</v>
      </c>
      <c r="D443" s="253">
        <v>0</v>
      </c>
      <c r="E443" s="254" t="str">
        <f t="shared" si="24"/>
        <v/>
      </c>
      <c r="F443" s="253">
        <v>32.235810000000001</v>
      </c>
      <c r="G443" s="253">
        <v>19.402059999999999</v>
      </c>
      <c r="H443" s="254">
        <f t="shared" si="25"/>
        <v>-0.39812090963434765</v>
      </c>
      <c r="I443" s="253">
        <v>27.359449999999999</v>
      </c>
      <c r="J443" s="254">
        <f t="shared" si="26"/>
        <v>-0.2908461244652214</v>
      </c>
      <c r="K443" s="253">
        <v>71.966909999999999</v>
      </c>
      <c r="L443" s="253">
        <v>193.23372000000001</v>
      </c>
      <c r="M443" s="254">
        <f t="shared" si="27"/>
        <v>1.6850356643073883</v>
      </c>
    </row>
    <row r="444" spans="1:13" x14ac:dyDescent="0.25">
      <c r="A444" s="252" t="s">
        <v>257</v>
      </c>
      <c r="B444" s="252" t="s">
        <v>491</v>
      </c>
      <c r="C444" s="253">
        <v>0</v>
      </c>
      <c r="D444" s="253">
        <v>0</v>
      </c>
      <c r="E444" s="254" t="str">
        <f t="shared" si="24"/>
        <v/>
      </c>
      <c r="F444" s="253">
        <v>458.36583000000002</v>
      </c>
      <c r="G444" s="253">
        <v>264.01727</v>
      </c>
      <c r="H444" s="254">
        <f t="shared" si="25"/>
        <v>-0.42400315922327814</v>
      </c>
      <c r="I444" s="253">
        <v>388.35710999999998</v>
      </c>
      <c r="J444" s="254">
        <f t="shared" si="26"/>
        <v>-0.32016882605805774</v>
      </c>
      <c r="K444" s="253">
        <v>1085.4064599999999</v>
      </c>
      <c r="L444" s="253">
        <v>1206.37565</v>
      </c>
      <c r="M444" s="254">
        <f t="shared" si="27"/>
        <v>0.11145058967126475</v>
      </c>
    </row>
    <row r="445" spans="1:13" x14ac:dyDescent="0.25">
      <c r="A445" s="252" t="s">
        <v>257</v>
      </c>
      <c r="B445" s="252" t="s">
        <v>471</v>
      </c>
      <c r="C445" s="253">
        <v>0</v>
      </c>
      <c r="D445" s="253">
        <v>0</v>
      </c>
      <c r="E445" s="254" t="str">
        <f t="shared" si="24"/>
        <v/>
      </c>
      <c r="F445" s="253">
        <v>236.80169000000001</v>
      </c>
      <c r="G445" s="253">
        <v>0</v>
      </c>
      <c r="H445" s="254">
        <f t="shared" si="25"/>
        <v>-1</v>
      </c>
      <c r="I445" s="253">
        <v>0</v>
      </c>
      <c r="J445" s="254" t="str">
        <f t="shared" si="26"/>
        <v/>
      </c>
      <c r="K445" s="253">
        <v>384.76292000000001</v>
      </c>
      <c r="L445" s="253">
        <v>0</v>
      </c>
      <c r="M445" s="254">
        <f t="shared" si="27"/>
        <v>-1</v>
      </c>
    </row>
    <row r="446" spans="1:13" x14ac:dyDescent="0.25">
      <c r="A446" s="252" t="s">
        <v>257</v>
      </c>
      <c r="B446" s="252" t="s">
        <v>502</v>
      </c>
      <c r="C446" s="253">
        <v>0</v>
      </c>
      <c r="D446" s="253">
        <v>0</v>
      </c>
      <c r="E446" s="254" t="str">
        <f t="shared" si="24"/>
        <v/>
      </c>
      <c r="F446" s="253">
        <v>49.769979999999997</v>
      </c>
      <c r="G446" s="253">
        <v>0</v>
      </c>
      <c r="H446" s="254">
        <f t="shared" si="25"/>
        <v>-1</v>
      </c>
      <c r="I446" s="253">
        <v>19.197749999999999</v>
      </c>
      <c r="J446" s="254">
        <f t="shared" si="26"/>
        <v>-1</v>
      </c>
      <c r="K446" s="253">
        <v>98.42756</v>
      </c>
      <c r="L446" s="253">
        <v>19.197749999999999</v>
      </c>
      <c r="M446" s="254">
        <f t="shared" si="27"/>
        <v>-0.8049555429393962</v>
      </c>
    </row>
    <row r="447" spans="1:13" x14ac:dyDescent="0.25">
      <c r="A447" s="252" t="s">
        <v>257</v>
      </c>
      <c r="B447" s="252" t="s">
        <v>506</v>
      </c>
      <c r="C447" s="253">
        <v>0</v>
      </c>
      <c r="D447" s="253">
        <v>0</v>
      </c>
      <c r="E447" s="254" t="str">
        <f t="shared" si="24"/>
        <v/>
      </c>
      <c r="F447" s="253">
        <v>0</v>
      </c>
      <c r="G447" s="253">
        <v>0</v>
      </c>
      <c r="H447" s="254" t="str">
        <f t="shared" si="25"/>
        <v/>
      </c>
      <c r="I447" s="253">
        <v>0</v>
      </c>
      <c r="J447" s="254" t="str">
        <f t="shared" si="26"/>
        <v/>
      </c>
      <c r="K447" s="253">
        <v>0</v>
      </c>
      <c r="L447" s="253">
        <v>0</v>
      </c>
      <c r="M447" s="254" t="str">
        <f t="shared" si="27"/>
        <v/>
      </c>
    </row>
    <row r="448" spans="1:13" x14ac:dyDescent="0.25">
      <c r="A448" s="252" t="s">
        <v>257</v>
      </c>
      <c r="B448" s="252" t="s">
        <v>450</v>
      </c>
      <c r="C448" s="253">
        <v>0</v>
      </c>
      <c r="D448" s="253">
        <v>0</v>
      </c>
      <c r="E448" s="254" t="str">
        <f t="shared" si="24"/>
        <v/>
      </c>
      <c r="F448" s="253">
        <v>188.15664000000001</v>
      </c>
      <c r="G448" s="253">
        <v>218.17778000000001</v>
      </c>
      <c r="H448" s="254">
        <f t="shared" si="25"/>
        <v>0.15955397587882092</v>
      </c>
      <c r="I448" s="253">
        <v>203.86357000000001</v>
      </c>
      <c r="J448" s="254">
        <f t="shared" si="26"/>
        <v>7.0214653849140385E-2</v>
      </c>
      <c r="K448" s="253">
        <v>477.26350000000002</v>
      </c>
      <c r="L448" s="253">
        <v>866.60118999999997</v>
      </c>
      <c r="M448" s="254">
        <f t="shared" si="27"/>
        <v>0.8157709315713435</v>
      </c>
    </row>
    <row r="449" spans="1:13" x14ac:dyDescent="0.25">
      <c r="A449" s="252" t="s">
        <v>257</v>
      </c>
      <c r="B449" s="252" t="s">
        <v>439</v>
      </c>
      <c r="C449" s="253">
        <v>58.608429999999998</v>
      </c>
      <c r="D449" s="253">
        <v>0</v>
      </c>
      <c r="E449" s="254">
        <f t="shared" si="24"/>
        <v>-1</v>
      </c>
      <c r="F449" s="253">
        <v>1737.0122699999999</v>
      </c>
      <c r="G449" s="253">
        <v>1519.9121399999999</v>
      </c>
      <c r="H449" s="254">
        <f t="shared" si="25"/>
        <v>-0.12498479933017403</v>
      </c>
      <c r="I449" s="253">
        <v>1355.2291399999999</v>
      </c>
      <c r="J449" s="254">
        <f t="shared" si="26"/>
        <v>0.12151672004337222</v>
      </c>
      <c r="K449" s="253">
        <v>6703.4255300000004</v>
      </c>
      <c r="L449" s="253">
        <v>5207.5074299999997</v>
      </c>
      <c r="M449" s="254">
        <f t="shared" si="27"/>
        <v>-0.22315726389519552</v>
      </c>
    </row>
    <row r="450" spans="1:13" x14ac:dyDescent="0.25">
      <c r="A450" s="252" t="s">
        <v>257</v>
      </c>
      <c r="B450" s="252" t="s">
        <v>473</v>
      </c>
      <c r="C450" s="253">
        <v>0</v>
      </c>
      <c r="D450" s="253">
        <v>0</v>
      </c>
      <c r="E450" s="254" t="str">
        <f t="shared" si="24"/>
        <v/>
      </c>
      <c r="F450" s="253">
        <v>0</v>
      </c>
      <c r="G450" s="253">
        <v>65.588480000000004</v>
      </c>
      <c r="H450" s="254" t="str">
        <f t="shared" si="25"/>
        <v/>
      </c>
      <c r="I450" s="253">
        <v>40.193950000000001</v>
      </c>
      <c r="J450" s="254">
        <f t="shared" si="26"/>
        <v>0.63179981066802338</v>
      </c>
      <c r="K450" s="253">
        <v>83.715860000000006</v>
      </c>
      <c r="L450" s="253">
        <v>105.78243000000001</v>
      </c>
      <c r="M450" s="254">
        <f t="shared" si="27"/>
        <v>0.26358888268005609</v>
      </c>
    </row>
    <row r="451" spans="1:13" x14ac:dyDescent="0.25">
      <c r="A451" s="252" t="s">
        <v>257</v>
      </c>
      <c r="B451" s="252" t="s">
        <v>448</v>
      </c>
      <c r="C451" s="253">
        <v>0</v>
      </c>
      <c r="D451" s="253">
        <v>0</v>
      </c>
      <c r="E451" s="254" t="str">
        <f t="shared" si="24"/>
        <v/>
      </c>
      <c r="F451" s="253">
        <v>4232.5928000000004</v>
      </c>
      <c r="G451" s="253">
        <v>146.56245000000001</v>
      </c>
      <c r="H451" s="254">
        <f t="shared" si="25"/>
        <v>-0.96537289152880479</v>
      </c>
      <c r="I451" s="253">
        <v>161.28989000000001</v>
      </c>
      <c r="J451" s="254">
        <f t="shared" si="26"/>
        <v>-9.1310372894420122E-2</v>
      </c>
      <c r="K451" s="253">
        <v>8615.8989299999994</v>
      </c>
      <c r="L451" s="253">
        <v>782.94299000000001</v>
      </c>
      <c r="M451" s="254">
        <f t="shared" si="27"/>
        <v>-0.90912811346082023</v>
      </c>
    </row>
    <row r="452" spans="1:13" x14ac:dyDescent="0.25">
      <c r="A452" s="252" t="s">
        <v>257</v>
      </c>
      <c r="B452" s="252" t="s">
        <v>462</v>
      </c>
      <c r="C452" s="253">
        <v>0</v>
      </c>
      <c r="D452" s="253">
        <v>0</v>
      </c>
      <c r="E452" s="254" t="str">
        <f t="shared" si="24"/>
        <v/>
      </c>
      <c r="F452" s="253">
        <v>32.58813</v>
      </c>
      <c r="G452" s="253">
        <v>0</v>
      </c>
      <c r="H452" s="254">
        <f t="shared" si="25"/>
        <v>-1</v>
      </c>
      <c r="I452" s="253">
        <v>0</v>
      </c>
      <c r="J452" s="254" t="str">
        <f t="shared" si="26"/>
        <v/>
      </c>
      <c r="K452" s="253">
        <v>253.33772999999999</v>
      </c>
      <c r="L452" s="253">
        <v>16.30639</v>
      </c>
      <c r="M452" s="254">
        <f t="shared" si="27"/>
        <v>-0.93563378814517684</v>
      </c>
    </row>
    <row r="453" spans="1:13" x14ac:dyDescent="0.25">
      <c r="A453" s="252" t="s">
        <v>257</v>
      </c>
      <c r="B453" s="252" t="s">
        <v>434</v>
      </c>
      <c r="C453" s="253">
        <v>570.45059000000003</v>
      </c>
      <c r="D453" s="253">
        <v>0</v>
      </c>
      <c r="E453" s="254">
        <f t="shared" ref="E453:E516" si="28">IF(C453=0,"",(D453/C453-1))</f>
        <v>-1</v>
      </c>
      <c r="F453" s="253">
        <v>44776.791559999998</v>
      </c>
      <c r="G453" s="253">
        <v>51881.226640000001</v>
      </c>
      <c r="H453" s="254">
        <f t="shared" ref="H453:H516" si="29">IF(F453=0,"",(G453/F453-1))</f>
        <v>0.15866333501095542</v>
      </c>
      <c r="I453" s="253">
        <v>42389.292390000002</v>
      </c>
      <c r="J453" s="254">
        <f t="shared" ref="J453:J516" si="30">IF(I453=0,"",(G453/I453-1))</f>
        <v>0.22392292286151072</v>
      </c>
      <c r="K453" s="253">
        <v>231900.22333000001</v>
      </c>
      <c r="L453" s="253">
        <v>153793.30254999999</v>
      </c>
      <c r="M453" s="254">
        <f t="shared" ref="M453:M516" si="31">IF(K453=0,"",(L453/K453-1))</f>
        <v>-0.33681261560861819</v>
      </c>
    </row>
    <row r="454" spans="1:13" x14ac:dyDescent="0.25">
      <c r="A454" s="252" t="s">
        <v>257</v>
      </c>
      <c r="B454" s="252" t="s">
        <v>437</v>
      </c>
      <c r="C454" s="253">
        <v>239.05408</v>
      </c>
      <c r="D454" s="253">
        <v>0</v>
      </c>
      <c r="E454" s="254">
        <f t="shared" si="28"/>
        <v>-1</v>
      </c>
      <c r="F454" s="253">
        <v>8770.2981600000003</v>
      </c>
      <c r="G454" s="253">
        <v>2582.2026799999999</v>
      </c>
      <c r="H454" s="254">
        <f t="shared" si="29"/>
        <v>-0.70557412839428491</v>
      </c>
      <c r="I454" s="253">
        <v>3314.1774500000001</v>
      </c>
      <c r="J454" s="254">
        <f t="shared" si="30"/>
        <v>-0.22086167112144228</v>
      </c>
      <c r="K454" s="253">
        <v>18709.164990000001</v>
      </c>
      <c r="L454" s="253">
        <v>12790.22804</v>
      </c>
      <c r="M454" s="254">
        <f t="shared" si="31"/>
        <v>-0.31636563968320641</v>
      </c>
    </row>
    <row r="455" spans="1:13" x14ac:dyDescent="0.25">
      <c r="A455" s="252" t="s">
        <v>257</v>
      </c>
      <c r="B455" s="252" t="s">
        <v>464</v>
      </c>
      <c r="C455" s="253">
        <v>0</v>
      </c>
      <c r="D455" s="253">
        <v>0</v>
      </c>
      <c r="E455" s="254" t="str">
        <f t="shared" si="28"/>
        <v/>
      </c>
      <c r="F455" s="253">
        <v>91.842510000000004</v>
      </c>
      <c r="G455" s="253">
        <v>439.48075</v>
      </c>
      <c r="H455" s="254">
        <f t="shared" si="29"/>
        <v>3.7851561330368693</v>
      </c>
      <c r="I455" s="253">
        <v>181.76812000000001</v>
      </c>
      <c r="J455" s="254">
        <f t="shared" si="30"/>
        <v>1.4178098447626568</v>
      </c>
      <c r="K455" s="253">
        <v>917.56143999999995</v>
      </c>
      <c r="L455" s="253">
        <v>1707.4135000000001</v>
      </c>
      <c r="M455" s="254">
        <f t="shared" si="31"/>
        <v>0.86081653562076466</v>
      </c>
    </row>
    <row r="456" spans="1:13" x14ac:dyDescent="0.25">
      <c r="A456" s="252" t="s">
        <v>257</v>
      </c>
      <c r="B456" s="252" t="s">
        <v>468</v>
      </c>
      <c r="C456" s="253">
        <v>0</v>
      </c>
      <c r="D456" s="253">
        <v>0</v>
      </c>
      <c r="E456" s="254" t="str">
        <f t="shared" si="28"/>
        <v/>
      </c>
      <c r="F456" s="253">
        <v>352.43806999999998</v>
      </c>
      <c r="G456" s="253">
        <v>104.36244000000001</v>
      </c>
      <c r="H456" s="254">
        <f t="shared" si="29"/>
        <v>-0.70388431647012473</v>
      </c>
      <c r="I456" s="253">
        <v>269.71658000000002</v>
      </c>
      <c r="J456" s="254">
        <f t="shared" si="30"/>
        <v>-0.61306627868409125</v>
      </c>
      <c r="K456" s="253">
        <v>848.34893</v>
      </c>
      <c r="L456" s="253">
        <v>704.78270999999995</v>
      </c>
      <c r="M456" s="254">
        <f t="shared" si="31"/>
        <v>-0.16923015391791685</v>
      </c>
    </row>
    <row r="457" spans="1:13" x14ac:dyDescent="0.25">
      <c r="A457" s="252" t="s">
        <v>257</v>
      </c>
      <c r="B457" s="252" t="s">
        <v>481</v>
      </c>
      <c r="C457" s="253">
        <v>0</v>
      </c>
      <c r="D457" s="253">
        <v>0</v>
      </c>
      <c r="E457" s="254" t="str">
        <f t="shared" si="28"/>
        <v/>
      </c>
      <c r="F457" s="253">
        <v>0</v>
      </c>
      <c r="G457" s="253">
        <v>0</v>
      </c>
      <c r="H457" s="254" t="str">
        <f t="shared" si="29"/>
        <v/>
      </c>
      <c r="I457" s="253">
        <v>68.906930000000003</v>
      </c>
      <c r="J457" s="254">
        <f t="shared" si="30"/>
        <v>-1</v>
      </c>
      <c r="K457" s="253">
        <v>215.75894</v>
      </c>
      <c r="L457" s="253">
        <v>96.510450000000006</v>
      </c>
      <c r="M457" s="254">
        <f t="shared" si="31"/>
        <v>-0.55269315839241706</v>
      </c>
    </row>
    <row r="458" spans="1:13" x14ac:dyDescent="0.25">
      <c r="A458" s="252" t="s">
        <v>257</v>
      </c>
      <c r="B458" s="252" t="s">
        <v>445</v>
      </c>
      <c r="C458" s="253">
        <v>56.749589999999998</v>
      </c>
      <c r="D458" s="253">
        <v>0</v>
      </c>
      <c r="E458" s="254">
        <f t="shared" si="28"/>
        <v>-1</v>
      </c>
      <c r="F458" s="253">
        <v>1025.2662</v>
      </c>
      <c r="G458" s="253">
        <v>479.78248000000002</v>
      </c>
      <c r="H458" s="254">
        <f t="shared" si="29"/>
        <v>-0.53204106406706864</v>
      </c>
      <c r="I458" s="253">
        <v>720.30476999999996</v>
      </c>
      <c r="J458" s="254">
        <f t="shared" si="30"/>
        <v>-0.33391739166186551</v>
      </c>
      <c r="K458" s="253">
        <v>3366.76359</v>
      </c>
      <c r="L458" s="253">
        <v>2140.62194</v>
      </c>
      <c r="M458" s="254">
        <f t="shared" si="31"/>
        <v>-0.36419000539328039</v>
      </c>
    </row>
    <row r="459" spans="1:13" x14ac:dyDescent="0.25">
      <c r="A459" s="252" t="s">
        <v>257</v>
      </c>
      <c r="B459" s="252" t="s">
        <v>509</v>
      </c>
      <c r="C459" s="253">
        <v>0</v>
      </c>
      <c r="D459" s="253">
        <v>0</v>
      </c>
      <c r="E459" s="254" t="str">
        <f t="shared" si="28"/>
        <v/>
      </c>
      <c r="F459" s="253">
        <v>0</v>
      </c>
      <c r="G459" s="253">
        <v>0</v>
      </c>
      <c r="H459" s="254" t="str">
        <f t="shared" si="29"/>
        <v/>
      </c>
      <c r="I459" s="253">
        <v>0</v>
      </c>
      <c r="J459" s="254" t="str">
        <f t="shared" si="30"/>
        <v/>
      </c>
      <c r="K459" s="253">
        <v>0</v>
      </c>
      <c r="L459" s="253">
        <v>17.202940000000002</v>
      </c>
      <c r="M459" s="254" t="str">
        <f t="shared" si="31"/>
        <v/>
      </c>
    </row>
    <row r="460" spans="1:13" x14ac:dyDescent="0.25">
      <c r="A460" s="252" t="s">
        <v>257</v>
      </c>
      <c r="B460" s="252" t="s">
        <v>478</v>
      </c>
      <c r="C460" s="253">
        <v>0</v>
      </c>
      <c r="D460" s="253">
        <v>0</v>
      </c>
      <c r="E460" s="254" t="str">
        <f t="shared" si="28"/>
        <v/>
      </c>
      <c r="F460" s="253">
        <v>83.888400000000004</v>
      </c>
      <c r="G460" s="253">
        <v>44.621879999999997</v>
      </c>
      <c r="H460" s="254">
        <f t="shared" si="29"/>
        <v>-0.46808044974036944</v>
      </c>
      <c r="I460" s="253">
        <v>59.218699999999998</v>
      </c>
      <c r="J460" s="254">
        <f t="shared" si="30"/>
        <v>-0.2464900445298529</v>
      </c>
      <c r="K460" s="253">
        <v>307.37221</v>
      </c>
      <c r="L460" s="253">
        <v>337.11705999999998</v>
      </c>
      <c r="M460" s="254">
        <f t="shared" si="31"/>
        <v>9.6771435517869264E-2</v>
      </c>
    </row>
    <row r="461" spans="1:13" x14ac:dyDescent="0.25">
      <c r="A461" s="252" t="s">
        <v>257</v>
      </c>
      <c r="B461" s="252" t="s">
        <v>472</v>
      </c>
      <c r="C461" s="253">
        <v>0</v>
      </c>
      <c r="D461" s="253">
        <v>0</v>
      </c>
      <c r="E461" s="254" t="str">
        <f t="shared" si="28"/>
        <v/>
      </c>
      <c r="F461" s="253">
        <v>43.360889999999998</v>
      </c>
      <c r="G461" s="253">
        <v>98.234620000000007</v>
      </c>
      <c r="H461" s="254">
        <f t="shared" si="29"/>
        <v>1.265512077819436</v>
      </c>
      <c r="I461" s="253">
        <v>242.92053000000001</v>
      </c>
      <c r="J461" s="254">
        <f t="shared" si="30"/>
        <v>-0.59561005403701373</v>
      </c>
      <c r="K461" s="253">
        <v>472.87626</v>
      </c>
      <c r="L461" s="253">
        <v>716.21315000000004</v>
      </c>
      <c r="M461" s="254">
        <f t="shared" si="31"/>
        <v>0.51458893284260032</v>
      </c>
    </row>
    <row r="462" spans="1:13" x14ac:dyDescent="0.25">
      <c r="A462" s="252" t="s">
        <v>257</v>
      </c>
      <c r="B462" s="252" t="s">
        <v>454</v>
      </c>
      <c r="C462" s="253">
        <v>0</v>
      </c>
      <c r="D462" s="253">
        <v>0</v>
      </c>
      <c r="E462" s="254" t="str">
        <f t="shared" si="28"/>
        <v/>
      </c>
      <c r="F462" s="253">
        <v>111.30983000000001</v>
      </c>
      <c r="G462" s="253">
        <v>122.7696</v>
      </c>
      <c r="H462" s="254">
        <f t="shared" si="29"/>
        <v>0.10295380021692591</v>
      </c>
      <c r="I462" s="253">
        <v>131.80232000000001</v>
      </c>
      <c r="J462" s="254">
        <f t="shared" si="30"/>
        <v>-6.8532329324703878E-2</v>
      </c>
      <c r="K462" s="253">
        <v>373.27143999999998</v>
      </c>
      <c r="L462" s="253">
        <v>321.47651999999999</v>
      </c>
      <c r="M462" s="254">
        <f t="shared" si="31"/>
        <v>-0.13875939718291863</v>
      </c>
    </row>
    <row r="463" spans="1:13" x14ac:dyDescent="0.25">
      <c r="A463" s="252" t="s">
        <v>257</v>
      </c>
      <c r="B463" s="252" t="s">
        <v>435</v>
      </c>
      <c r="C463" s="253">
        <v>0</v>
      </c>
      <c r="D463" s="253">
        <v>0</v>
      </c>
      <c r="E463" s="254" t="str">
        <f t="shared" si="28"/>
        <v/>
      </c>
      <c r="F463" s="253">
        <v>6229.8728300000002</v>
      </c>
      <c r="G463" s="253">
        <v>1873.8438599999999</v>
      </c>
      <c r="H463" s="254">
        <f t="shared" si="29"/>
        <v>-0.69921635462982645</v>
      </c>
      <c r="I463" s="253">
        <v>3373.8449799999999</v>
      </c>
      <c r="J463" s="254">
        <f t="shared" si="30"/>
        <v>-0.44459692988028154</v>
      </c>
      <c r="K463" s="253">
        <v>19990.483250000001</v>
      </c>
      <c r="L463" s="253">
        <v>11491.70343</v>
      </c>
      <c r="M463" s="254">
        <f t="shared" si="31"/>
        <v>-0.42514128916818461</v>
      </c>
    </row>
    <row r="464" spans="1:13" x14ac:dyDescent="0.25">
      <c r="A464" s="252" t="s">
        <v>257</v>
      </c>
      <c r="B464" s="252" t="s">
        <v>443</v>
      </c>
      <c r="C464" s="253">
        <v>11.215299999999999</v>
      </c>
      <c r="D464" s="253">
        <v>0</v>
      </c>
      <c r="E464" s="254">
        <f t="shared" si="28"/>
        <v>-1</v>
      </c>
      <c r="F464" s="253">
        <v>646.86567000000002</v>
      </c>
      <c r="G464" s="253">
        <v>847.13493000000005</v>
      </c>
      <c r="H464" s="254">
        <f t="shared" si="29"/>
        <v>0.30959945671564237</v>
      </c>
      <c r="I464" s="253">
        <v>776.16610000000003</v>
      </c>
      <c r="J464" s="254">
        <f t="shared" si="30"/>
        <v>9.1435106480429962E-2</v>
      </c>
      <c r="K464" s="253">
        <v>2485.5186199999998</v>
      </c>
      <c r="L464" s="253">
        <v>2937.4337799999998</v>
      </c>
      <c r="M464" s="254">
        <f t="shared" si="31"/>
        <v>0.18181926152699668</v>
      </c>
    </row>
    <row r="465" spans="1:13" x14ac:dyDescent="0.25">
      <c r="A465" s="252" t="s">
        <v>257</v>
      </c>
      <c r="B465" s="252" t="s">
        <v>461</v>
      </c>
      <c r="C465" s="253">
        <v>0</v>
      </c>
      <c r="D465" s="253">
        <v>0</v>
      </c>
      <c r="E465" s="254" t="str">
        <f t="shared" si="28"/>
        <v/>
      </c>
      <c r="F465" s="253">
        <v>168.62352000000001</v>
      </c>
      <c r="G465" s="253">
        <v>119.22672</v>
      </c>
      <c r="H465" s="254">
        <f t="shared" si="29"/>
        <v>-0.29294134056743693</v>
      </c>
      <c r="I465" s="253">
        <v>234.25881999999999</v>
      </c>
      <c r="J465" s="254">
        <f t="shared" si="30"/>
        <v>-0.49104703933879623</v>
      </c>
      <c r="K465" s="253">
        <v>525.17085999999995</v>
      </c>
      <c r="L465" s="253">
        <v>710.29822999999999</v>
      </c>
      <c r="M465" s="254">
        <f t="shared" si="31"/>
        <v>0.35250883874249994</v>
      </c>
    </row>
    <row r="466" spans="1:13" x14ac:dyDescent="0.25">
      <c r="A466" s="252" t="s">
        <v>257</v>
      </c>
      <c r="B466" s="252" t="s">
        <v>466</v>
      </c>
      <c r="C466" s="253">
        <v>0</v>
      </c>
      <c r="D466" s="253">
        <v>0</v>
      </c>
      <c r="E466" s="254" t="str">
        <f t="shared" si="28"/>
        <v/>
      </c>
      <c r="F466" s="253">
        <v>96.048490000000001</v>
      </c>
      <c r="G466" s="253">
        <v>277.42120999999997</v>
      </c>
      <c r="H466" s="254">
        <f t="shared" si="29"/>
        <v>1.8883453555594678</v>
      </c>
      <c r="I466" s="253">
        <v>46.719059999999999</v>
      </c>
      <c r="J466" s="254">
        <f t="shared" si="30"/>
        <v>4.9380734543888511</v>
      </c>
      <c r="K466" s="253">
        <v>232.07316</v>
      </c>
      <c r="L466" s="253">
        <v>839.38927999999999</v>
      </c>
      <c r="M466" s="254">
        <f t="shared" si="31"/>
        <v>2.6169166654170608</v>
      </c>
    </row>
    <row r="467" spans="1:13" x14ac:dyDescent="0.25">
      <c r="A467" s="252" t="s">
        <v>257</v>
      </c>
      <c r="B467" s="252" t="s">
        <v>441</v>
      </c>
      <c r="C467" s="253">
        <v>0</v>
      </c>
      <c r="D467" s="253">
        <v>0</v>
      </c>
      <c r="E467" s="254" t="str">
        <f t="shared" si="28"/>
        <v/>
      </c>
      <c r="F467" s="253">
        <v>543.47339999999997</v>
      </c>
      <c r="G467" s="253">
        <v>383.27683999999999</v>
      </c>
      <c r="H467" s="254">
        <f t="shared" si="29"/>
        <v>-0.29476430677195975</v>
      </c>
      <c r="I467" s="253">
        <v>598.09132</v>
      </c>
      <c r="J467" s="254">
        <f t="shared" si="30"/>
        <v>-0.35916669046459326</v>
      </c>
      <c r="K467" s="253">
        <v>1756.3199199999999</v>
      </c>
      <c r="L467" s="253">
        <v>1837.21111</v>
      </c>
      <c r="M467" s="254">
        <f t="shared" si="31"/>
        <v>4.6057206935283146E-2</v>
      </c>
    </row>
    <row r="468" spans="1:13" x14ac:dyDescent="0.25">
      <c r="A468" s="252" t="s">
        <v>257</v>
      </c>
      <c r="B468" s="252" t="s">
        <v>458</v>
      </c>
      <c r="C468" s="253">
        <v>0</v>
      </c>
      <c r="D468" s="253">
        <v>0</v>
      </c>
      <c r="E468" s="254" t="str">
        <f t="shared" si="28"/>
        <v/>
      </c>
      <c r="F468" s="253">
        <v>0</v>
      </c>
      <c r="G468" s="253">
        <v>0</v>
      </c>
      <c r="H468" s="254" t="str">
        <f t="shared" si="29"/>
        <v/>
      </c>
      <c r="I468" s="253">
        <v>357.02112</v>
      </c>
      <c r="J468" s="254">
        <f t="shared" si="30"/>
        <v>-1</v>
      </c>
      <c r="K468" s="253">
        <v>354.50175999999999</v>
      </c>
      <c r="L468" s="253">
        <v>365.41807</v>
      </c>
      <c r="M468" s="254">
        <f t="shared" si="31"/>
        <v>3.0793387316328191E-2</v>
      </c>
    </row>
    <row r="469" spans="1:13" x14ac:dyDescent="0.25">
      <c r="A469" s="252" t="s">
        <v>257</v>
      </c>
      <c r="B469" s="252" t="s">
        <v>444</v>
      </c>
      <c r="C469" s="253">
        <v>12.3225</v>
      </c>
      <c r="D469" s="253">
        <v>0</v>
      </c>
      <c r="E469" s="254">
        <f t="shared" si="28"/>
        <v>-1</v>
      </c>
      <c r="F469" s="253">
        <v>574.55552999999998</v>
      </c>
      <c r="G469" s="253">
        <v>209.20761999999999</v>
      </c>
      <c r="H469" s="254">
        <f t="shared" si="29"/>
        <v>-0.63587919865639453</v>
      </c>
      <c r="I469" s="253">
        <v>289.54604999999998</v>
      </c>
      <c r="J469" s="254">
        <f t="shared" si="30"/>
        <v>-0.27746339485549876</v>
      </c>
      <c r="K469" s="253">
        <v>1754.1477299999999</v>
      </c>
      <c r="L469" s="253">
        <v>758.98100999999997</v>
      </c>
      <c r="M469" s="254">
        <f t="shared" si="31"/>
        <v>-0.5673220692763431</v>
      </c>
    </row>
    <row r="470" spans="1:13" x14ac:dyDescent="0.25">
      <c r="A470" s="252" t="s">
        <v>257</v>
      </c>
      <c r="B470" s="252" t="s">
        <v>456</v>
      </c>
      <c r="C470" s="253">
        <v>6.9671599999999998</v>
      </c>
      <c r="D470" s="253">
        <v>0</v>
      </c>
      <c r="E470" s="254">
        <f t="shared" si="28"/>
        <v>-1</v>
      </c>
      <c r="F470" s="253">
        <v>385.61574000000002</v>
      </c>
      <c r="G470" s="253">
        <v>53.42548</v>
      </c>
      <c r="H470" s="254">
        <f t="shared" si="29"/>
        <v>-0.86145409935808115</v>
      </c>
      <c r="I470" s="253">
        <v>79.781440000000003</v>
      </c>
      <c r="J470" s="254">
        <f t="shared" si="30"/>
        <v>-0.33035202172334821</v>
      </c>
      <c r="K470" s="253">
        <v>1408.08214</v>
      </c>
      <c r="L470" s="253">
        <v>213.85380000000001</v>
      </c>
      <c r="M470" s="254">
        <f t="shared" si="31"/>
        <v>-0.84812405901263688</v>
      </c>
    </row>
    <row r="471" spans="1:13" x14ac:dyDescent="0.25">
      <c r="A471" s="252" t="s">
        <v>257</v>
      </c>
      <c r="B471" s="252" t="s">
        <v>507</v>
      </c>
      <c r="C471" s="253">
        <v>0</v>
      </c>
      <c r="D471" s="253">
        <v>0</v>
      </c>
      <c r="E471" s="254" t="str">
        <f t="shared" si="28"/>
        <v/>
      </c>
      <c r="F471" s="253">
        <v>0</v>
      </c>
      <c r="G471" s="253">
        <v>0</v>
      </c>
      <c r="H471" s="254" t="str">
        <f t="shared" si="29"/>
        <v/>
      </c>
      <c r="I471" s="253">
        <v>0</v>
      </c>
      <c r="J471" s="254" t="str">
        <f t="shared" si="30"/>
        <v/>
      </c>
      <c r="K471" s="253">
        <v>78.086089999999999</v>
      </c>
      <c r="L471" s="253">
        <v>0</v>
      </c>
      <c r="M471" s="254">
        <f t="shared" si="31"/>
        <v>-1</v>
      </c>
    </row>
    <row r="472" spans="1:13" x14ac:dyDescent="0.25">
      <c r="A472" s="252" t="s">
        <v>257</v>
      </c>
      <c r="B472" s="252" t="s">
        <v>485</v>
      </c>
      <c r="C472" s="253">
        <v>0</v>
      </c>
      <c r="D472" s="253">
        <v>0</v>
      </c>
      <c r="E472" s="254" t="str">
        <f t="shared" si="28"/>
        <v/>
      </c>
      <c r="F472" s="253">
        <v>0</v>
      </c>
      <c r="G472" s="253">
        <v>0</v>
      </c>
      <c r="H472" s="254" t="str">
        <f t="shared" si="29"/>
        <v/>
      </c>
      <c r="I472" s="253">
        <v>22.659929999999999</v>
      </c>
      <c r="J472" s="254">
        <f t="shared" si="30"/>
        <v>-1</v>
      </c>
      <c r="K472" s="253">
        <v>26.305060000000001</v>
      </c>
      <c r="L472" s="253">
        <v>22.659929999999999</v>
      </c>
      <c r="M472" s="254">
        <f t="shared" si="31"/>
        <v>-0.13857143834684282</v>
      </c>
    </row>
    <row r="473" spans="1:13" x14ac:dyDescent="0.25">
      <c r="A473" s="252" t="s">
        <v>257</v>
      </c>
      <c r="B473" s="252" t="s">
        <v>494</v>
      </c>
      <c r="C473" s="253">
        <v>0</v>
      </c>
      <c r="D473" s="253">
        <v>0</v>
      </c>
      <c r="E473" s="254" t="str">
        <f t="shared" si="28"/>
        <v/>
      </c>
      <c r="F473" s="253">
        <v>4.7611999999999997</v>
      </c>
      <c r="G473" s="253">
        <v>0</v>
      </c>
      <c r="H473" s="254">
        <f t="shared" si="29"/>
        <v>-1</v>
      </c>
      <c r="I473" s="253">
        <v>0</v>
      </c>
      <c r="J473" s="254" t="str">
        <f t="shared" si="30"/>
        <v/>
      </c>
      <c r="K473" s="253">
        <v>11.464869999999999</v>
      </c>
      <c r="L473" s="253">
        <v>0</v>
      </c>
      <c r="M473" s="254">
        <f t="shared" si="31"/>
        <v>-1</v>
      </c>
    </row>
    <row r="474" spans="1:13" x14ac:dyDescent="0.25">
      <c r="A474" s="252" t="s">
        <v>257</v>
      </c>
      <c r="B474" s="252" t="s">
        <v>470</v>
      </c>
      <c r="C474" s="253">
        <v>0</v>
      </c>
      <c r="D474" s="253">
        <v>0</v>
      </c>
      <c r="E474" s="254" t="str">
        <f t="shared" si="28"/>
        <v/>
      </c>
      <c r="F474" s="253">
        <v>398.83859999999999</v>
      </c>
      <c r="G474" s="253">
        <v>194.10844</v>
      </c>
      <c r="H474" s="254">
        <f t="shared" si="29"/>
        <v>-0.51331581246148184</v>
      </c>
      <c r="I474" s="253">
        <v>133.26052000000001</v>
      </c>
      <c r="J474" s="254">
        <f t="shared" si="30"/>
        <v>0.45660875404058143</v>
      </c>
      <c r="K474" s="253">
        <v>1252.59529</v>
      </c>
      <c r="L474" s="253">
        <v>673.00089000000003</v>
      </c>
      <c r="M474" s="254">
        <f t="shared" si="31"/>
        <v>-0.46271481669071257</v>
      </c>
    </row>
    <row r="475" spans="1:13" x14ac:dyDescent="0.25">
      <c r="A475" s="252" t="s">
        <v>257</v>
      </c>
      <c r="B475" s="252" t="s">
        <v>482</v>
      </c>
      <c r="C475" s="253">
        <v>0</v>
      </c>
      <c r="D475" s="253">
        <v>0</v>
      </c>
      <c r="E475" s="254" t="str">
        <f t="shared" si="28"/>
        <v/>
      </c>
      <c r="F475" s="253">
        <v>0</v>
      </c>
      <c r="G475" s="253">
        <v>168.24290999999999</v>
      </c>
      <c r="H475" s="254" t="str">
        <f t="shared" si="29"/>
        <v/>
      </c>
      <c r="I475" s="253">
        <v>0</v>
      </c>
      <c r="J475" s="254" t="str">
        <f t="shared" si="30"/>
        <v/>
      </c>
      <c r="K475" s="253">
        <v>41.668410000000002</v>
      </c>
      <c r="L475" s="253">
        <v>175.51412999999999</v>
      </c>
      <c r="M475" s="254">
        <f t="shared" si="31"/>
        <v>3.2121628831049707</v>
      </c>
    </row>
    <row r="476" spans="1:13" x14ac:dyDescent="0.25">
      <c r="A476" s="252" t="s">
        <v>257</v>
      </c>
      <c r="B476" s="252" t="s">
        <v>480</v>
      </c>
      <c r="C476" s="253">
        <v>0</v>
      </c>
      <c r="D476" s="253">
        <v>0</v>
      </c>
      <c r="E476" s="254" t="str">
        <f t="shared" si="28"/>
        <v/>
      </c>
      <c r="F476" s="253">
        <v>0</v>
      </c>
      <c r="G476" s="253">
        <v>3.3972000000000002</v>
      </c>
      <c r="H476" s="254" t="str">
        <f t="shared" si="29"/>
        <v/>
      </c>
      <c r="I476" s="253">
        <v>0</v>
      </c>
      <c r="J476" s="254" t="str">
        <f t="shared" si="30"/>
        <v/>
      </c>
      <c r="K476" s="253">
        <v>3.5839699999999999</v>
      </c>
      <c r="L476" s="253">
        <v>7.0814399999999997</v>
      </c>
      <c r="M476" s="254">
        <f t="shared" si="31"/>
        <v>0.97586475333219869</v>
      </c>
    </row>
    <row r="477" spans="1:13" x14ac:dyDescent="0.25">
      <c r="A477" s="252" t="s">
        <v>257</v>
      </c>
      <c r="B477" s="252" t="s">
        <v>440</v>
      </c>
      <c r="C477" s="253">
        <v>0</v>
      </c>
      <c r="D477" s="253">
        <v>0</v>
      </c>
      <c r="E477" s="254" t="str">
        <f t="shared" si="28"/>
        <v/>
      </c>
      <c r="F477" s="253">
        <v>531.37459999999999</v>
      </c>
      <c r="G477" s="253">
        <v>563.33794</v>
      </c>
      <c r="H477" s="254">
        <f t="shared" si="29"/>
        <v>6.0152178896017983E-2</v>
      </c>
      <c r="I477" s="253">
        <v>604.16606000000002</v>
      </c>
      <c r="J477" s="254">
        <f t="shared" si="30"/>
        <v>-6.7577645788311935E-2</v>
      </c>
      <c r="K477" s="253">
        <v>1511.1701</v>
      </c>
      <c r="L477" s="253">
        <v>1764.7941699999999</v>
      </c>
      <c r="M477" s="254">
        <f t="shared" si="31"/>
        <v>0.16783290643455673</v>
      </c>
    </row>
    <row r="478" spans="1:13" x14ac:dyDescent="0.25">
      <c r="A478" s="252" t="s">
        <v>257</v>
      </c>
      <c r="B478" s="252" t="s">
        <v>453</v>
      </c>
      <c r="C478" s="253">
        <v>0</v>
      </c>
      <c r="D478" s="253">
        <v>0</v>
      </c>
      <c r="E478" s="254" t="str">
        <f t="shared" si="28"/>
        <v/>
      </c>
      <c r="F478" s="253">
        <v>194.80119999999999</v>
      </c>
      <c r="G478" s="253">
        <v>850.07443999999998</v>
      </c>
      <c r="H478" s="254">
        <f t="shared" si="29"/>
        <v>3.363804945760088</v>
      </c>
      <c r="I478" s="253">
        <v>441.89195000000001</v>
      </c>
      <c r="J478" s="254">
        <f t="shared" si="30"/>
        <v>0.92371560513831485</v>
      </c>
      <c r="K478" s="253">
        <v>1104.97435</v>
      </c>
      <c r="L478" s="253">
        <v>1783.7218499999999</v>
      </c>
      <c r="M478" s="254">
        <f t="shared" si="31"/>
        <v>0.61426538996131441</v>
      </c>
    </row>
    <row r="479" spans="1:13" x14ac:dyDescent="0.25">
      <c r="A479" s="252" t="s">
        <v>257</v>
      </c>
      <c r="B479" s="252" t="s">
        <v>498</v>
      </c>
      <c r="C479" s="253">
        <v>0</v>
      </c>
      <c r="D479" s="253">
        <v>0</v>
      </c>
      <c r="E479" s="254" t="str">
        <f t="shared" si="28"/>
        <v/>
      </c>
      <c r="F479" s="253">
        <v>11.340159999999999</v>
      </c>
      <c r="G479" s="253">
        <v>5.4704600000000001</v>
      </c>
      <c r="H479" s="254">
        <f t="shared" si="29"/>
        <v>-0.51760292623737225</v>
      </c>
      <c r="I479" s="253">
        <v>0</v>
      </c>
      <c r="J479" s="254" t="str">
        <f t="shared" si="30"/>
        <v/>
      </c>
      <c r="K479" s="253">
        <v>53.954650000000001</v>
      </c>
      <c r="L479" s="253">
        <v>5.4704600000000001</v>
      </c>
      <c r="M479" s="254">
        <f t="shared" si="31"/>
        <v>-0.89861003639167336</v>
      </c>
    </row>
    <row r="480" spans="1:13" x14ac:dyDescent="0.25">
      <c r="A480" s="252" t="s">
        <v>257</v>
      </c>
      <c r="B480" s="252" t="s">
        <v>488</v>
      </c>
      <c r="C480" s="253">
        <v>0</v>
      </c>
      <c r="D480" s="253">
        <v>0</v>
      </c>
      <c r="E480" s="254" t="str">
        <f t="shared" si="28"/>
        <v/>
      </c>
      <c r="F480" s="253">
        <v>0</v>
      </c>
      <c r="G480" s="253">
        <v>0</v>
      </c>
      <c r="H480" s="254" t="str">
        <f t="shared" si="29"/>
        <v/>
      </c>
      <c r="I480" s="253">
        <v>51.038829999999997</v>
      </c>
      <c r="J480" s="254">
        <f t="shared" si="30"/>
        <v>-1</v>
      </c>
      <c r="K480" s="253">
        <v>559.61000999999999</v>
      </c>
      <c r="L480" s="253">
        <v>56.302509999999998</v>
      </c>
      <c r="M480" s="254">
        <f t="shared" si="31"/>
        <v>-0.89938973750666107</v>
      </c>
    </row>
    <row r="481" spans="1:13" x14ac:dyDescent="0.25">
      <c r="A481" s="252" t="s">
        <v>257</v>
      </c>
      <c r="B481" s="252" t="s">
        <v>475</v>
      </c>
      <c r="C481" s="253">
        <v>0</v>
      </c>
      <c r="D481" s="253">
        <v>0</v>
      </c>
      <c r="E481" s="254" t="str">
        <f t="shared" si="28"/>
        <v/>
      </c>
      <c r="F481" s="253">
        <v>0</v>
      </c>
      <c r="G481" s="253">
        <v>0</v>
      </c>
      <c r="H481" s="254" t="str">
        <f t="shared" si="29"/>
        <v/>
      </c>
      <c r="I481" s="253">
        <v>0</v>
      </c>
      <c r="J481" s="254" t="str">
        <f t="shared" si="30"/>
        <v/>
      </c>
      <c r="K481" s="253">
        <v>0</v>
      </c>
      <c r="L481" s="253">
        <v>0</v>
      </c>
      <c r="M481" s="254" t="str">
        <f t="shared" si="31"/>
        <v/>
      </c>
    </row>
    <row r="482" spans="1:13" x14ac:dyDescent="0.25">
      <c r="A482" s="252" t="s">
        <v>257</v>
      </c>
      <c r="B482" s="252" t="s">
        <v>459</v>
      </c>
      <c r="C482" s="253">
        <v>0</v>
      </c>
      <c r="D482" s="253">
        <v>0</v>
      </c>
      <c r="E482" s="254" t="str">
        <f t="shared" si="28"/>
        <v/>
      </c>
      <c r="F482" s="253">
        <v>6.2908099999999996</v>
      </c>
      <c r="G482" s="253">
        <v>0</v>
      </c>
      <c r="H482" s="254">
        <f t="shared" si="29"/>
        <v>-1</v>
      </c>
      <c r="I482" s="253">
        <v>0</v>
      </c>
      <c r="J482" s="254" t="str">
        <f t="shared" si="30"/>
        <v/>
      </c>
      <c r="K482" s="253">
        <v>6.2908099999999996</v>
      </c>
      <c r="L482" s="253">
        <v>0</v>
      </c>
      <c r="M482" s="254">
        <f t="shared" si="31"/>
        <v>-1</v>
      </c>
    </row>
    <row r="483" spans="1:13" x14ac:dyDescent="0.25">
      <c r="A483" s="252" t="s">
        <v>257</v>
      </c>
      <c r="B483" s="252" t="s">
        <v>449</v>
      </c>
      <c r="C483" s="253">
        <v>0</v>
      </c>
      <c r="D483" s="253">
        <v>0</v>
      </c>
      <c r="E483" s="254" t="str">
        <f t="shared" si="28"/>
        <v/>
      </c>
      <c r="F483" s="253">
        <v>337.41302000000002</v>
      </c>
      <c r="G483" s="253">
        <v>537.54582000000005</v>
      </c>
      <c r="H483" s="254">
        <f t="shared" si="29"/>
        <v>0.59313893696218378</v>
      </c>
      <c r="I483" s="253">
        <v>263.49047000000002</v>
      </c>
      <c r="J483" s="254">
        <f t="shared" si="30"/>
        <v>1.040095871399068</v>
      </c>
      <c r="K483" s="253">
        <v>983.35128999999995</v>
      </c>
      <c r="L483" s="253">
        <v>1064.08223</v>
      </c>
      <c r="M483" s="254">
        <f t="shared" si="31"/>
        <v>8.2097761828328952E-2</v>
      </c>
    </row>
    <row r="484" spans="1:13" x14ac:dyDescent="0.25">
      <c r="A484" s="252" t="s">
        <v>257</v>
      </c>
      <c r="B484" s="252" t="s">
        <v>501</v>
      </c>
      <c r="C484" s="253">
        <v>0</v>
      </c>
      <c r="D484" s="253">
        <v>0</v>
      </c>
      <c r="E484" s="254" t="str">
        <f t="shared" si="28"/>
        <v/>
      </c>
      <c r="F484" s="253">
        <v>0</v>
      </c>
      <c r="G484" s="253">
        <v>3.78</v>
      </c>
      <c r="H484" s="254" t="str">
        <f t="shared" si="29"/>
        <v/>
      </c>
      <c r="I484" s="253">
        <v>2.2191999999999998</v>
      </c>
      <c r="J484" s="254">
        <f t="shared" si="30"/>
        <v>0.70331651045421784</v>
      </c>
      <c r="K484" s="253">
        <v>8.1657100000000007</v>
      </c>
      <c r="L484" s="253">
        <v>26.578279999999999</v>
      </c>
      <c r="M484" s="254">
        <f t="shared" si="31"/>
        <v>2.2548645494390565</v>
      </c>
    </row>
    <row r="485" spans="1:13" x14ac:dyDescent="0.25">
      <c r="A485" s="252" t="s">
        <v>257</v>
      </c>
      <c r="B485" s="252" t="s">
        <v>451</v>
      </c>
      <c r="C485" s="253">
        <v>0</v>
      </c>
      <c r="D485" s="253">
        <v>0</v>
      </c>
      <c r="E485" s="254" t="str">
        <f t="shared" si="28"/>
        <v/>
      </c>
      <c r="F485" s="253">
        <v>0</v>
      </c>
      <c r="G485" s="253">
        <v>1.3440000000000001</v>
      </c>
      <c r="H485" s="254" t="str">
        <f t="shared" si="29"/>
        <v/>
      </c>
      <c r="I485" s="253">
        <v>0.36104999999999998</v>
      </c>
      <c r="J485" s="254">
        <f t="shared" si="30"/>
        <v>2.72247611134192</v>
      </c>
      <c r="K485" s="253">
        <v>26.563120000000001</v>
      </c>
      <c r="L485" s="253">
        <v>3.5980400000000001</v>
      </c>
      <c r="M485" s="254">
        <f t="shared" si="31"/>
        <v>-0.86454753809040508</v>
      </c>
    </row>
    <row r="486" spans="1:13" x14ac:dyDescent="0.25">
      <c r="A486" s="252" t="s">
        <v>257</v>
      </c>
      <c r="B486" s="252" t="s">
        <v>467</v>
      </c>
      <c r="C486" s="253">
        <v>0</v>
      </c>
      <c r="D486" s="253">
        <v>0</v>
      </c>
      <c r="E486" s="254" t="str">
        <f t="shared" si="28"/>
        <v/>
      </c>
      <c r="F486" s="253">
        <v>63.799239999999998</v>
      </c>
      <c r="G486" s="253">
        <v>7.6801000000000004</v>
      </c>
      <c r="H486" s="254">
        <f t="shared" si="29"/>
        <v>-0.87962082306936573</v>
      </c>
      <c r="I486" s="253">
        <v>30.145350000000001</v>
      </c>
      <c r="J486" s="254">
        <f t="shared" si="30"/>
        <v>-0.7452310223633164</v>
      </c>
      <c r="K486" s="253">
        <v>999.70280000000002</v>
      </c>
      <c r="L486" s="253">
        <v>79.193939999999998</v>
      </c>
      <c r="M486" s="254">
        <f t="shared" si="31"/>
        <v>-0.92078251656392285</v>
      </c>
    </row>
    <row r="487" spans="1:13" x14ac:dyDescent="0.25">
      <c r="A487" s="252" t="s">
        <v>257</v>
      </c>
      <c r="B487" s="252" t="s">
        <v>499</v>
      </c>
      <c r="C487" s="253">
        <v>0</v>
      </c>
      <c r="D487" s="253">
        <v>0</v>
      </c>
      <c r="E487" s="254" t="str">
        <f t="shared" si="28"/>
        <v/>
      </c>
      <c r="F487" s="253">
        <v>0</v>
      </c>
      <c r="G487" s="253">
        <v>0</v>
      </c>
      <c r="H487" s="254" t="str">
        <f t="shared" si="29"/>
        <v/>
      </c>
      <c r="I487" s="253">
        <v>0</v>
      </c>
      <c r="J487" s="254" t="str">
        <f t="shared" si="30"/>
        <v/>
      </c>
      <c r="K487" s="253">
        <v>0</v>
      </c>
      <c r="L487" s="253">
        <v>0</v>
      </c>
      <c r="M487" s="254" t="str">
        <f t="shared" si="31"/>
        <v/>
      </c>
    </row>
    <row r="488" spans="1:13" x14ac:dyDescent="0.25">
      <c r="A488" s="252" t="s">
        <v>257</v>
      </c>
      <c r="B488" s="252" t="s">
        <v>476</v>
      </c>
      <c r="C488" s="253">
        <v>0</v>
      </c>
      <c r="D488" s="253">
        <v>0</v>
      </c>
      <c r="E488" s="254" t="str">
        <f t="shared" si="28"/>
        <v/>
      </c>
      <c r="F488" s="253">
        <v>32.757109999999997</v>
      </c>
      <c r="G488" s="253">
        <v>2.7932899999999998</v>
      </c>
      <c r="H488" s="254">
        <f t="shared" si="29"/>
        <v>-0.91472721494661768</v>
      </c>
      <c r="I488" s="253">
        <v>1.12517</v>
      </c>
      <c r="J488" s="254">
        <f t="shared" si="30"/>
        <v>1.4825493036607802</v>
      </c>
      <c r="K488" s="253">
        <v>35.55921</v>
      </c>
      <c r="L488" s="253">
        <v>4.9904999999999999</v>
      </c>
      <c r="M488" s="254">
        <f t="shared" si="31"/>
        <v>-0.85965661216883049</v>
      </c>
    </row>
    <row r="489" spans="1:13" x14ac:dyDescent="0.25">
      <c r="A489" s="252" t="s">
        <v>257</v>
      </c>
      <c r="B489" s="252" t="s">
        <v>505</v>
      </c>
      <c r="C489" s="253">
        <v>0</v>
      </c>
      <c r="D489" s="253">
        <v>0</v>
      </c>
      <c r="E489" s="254" t="str">
        <f t="shared" si="28"/>
        <v/>
      </c>
      <c r="F489" s="253">
        <v>0</v>
      </c>
      <c r="G489" s="253">
        <v>1.48</v>
      </c>
      <c r="H489" s="254" t="str">
        <f t="shared" si="29"/>
        <v/>
      </c>
      <c r="I489" s="253">
        <v>0</v>
      </c>
      <c r="J489" s="254" t="str">
        <f t="shared" si="30"/>
        <v/>
      </c>
      <c r="K489" s="253">
        <v>3.5274999999999999</v>
      </c>
      <c r="L489" s="253">
        <v>1.48</v>
      </c>
      <c r="M489" s="254">
        <f t="shared" si="31"/>
        <v>-0.58043940467753363</v>
      </c>
    </row>
    <row r="490" spans="1:13" x14ac:dyDescent="0.25">
      <c r="A490" s="252" t="s">
        <v>257</v>
      </c>
      <c r="B490" s="252" t="s">
        <v>465</v>
      </c>
      <c r="C490" s="253">
        <v>0</v>
      </c>
      <c r="D490" s="253">
        <v>0</v>
      </c>
      <c r="E490" s="254" t="str">
        <f t="shared" si="28"/>
        <v/>
      </c>
      <c r="F490" s="253">
        <v>111.75766</v>
      </c>
      <c r="G490" s="253">
        <v>36.573070000000001</v>
      </c>
      <c r="H490" s="254">
        <f t="shared" si="29"/>
        <v>-0.67274663768013754</v>
      </c>
      <c r="I490" s="253">
        <v>75.119780000000006</v>
      </c>
      <c r="J490" s="254">
        <f t="shared" si="30"/>
        <v>-0.51313661994217763</v>
      </c>
      <c r="K490" s="253">
        <v>344.79827</v>
      </c>
      <c r="L490" s="253">
        <v>180.11107000000001</v>
      </c>
      <c r="M490" s="254">
        <f t="shared" si="31"/>
        <v>-0.47763348696616137</v>
      </c>
    </row>
    <row r="491" spans="1:13" s="117" customFormat="1" ht="13" x14ac:dyDescent="0.3">
      <c r="A491" s="117" t="s">
        <v>257</v>
      </c>
      <c r="B491" s="117" t="s">
        <v>3</v>
      </c>
      <c r="C491" s="165">
        <v>984.18350999999996</v>
      </c>
      <c r="D491" s="165">
        <v>0</v>
      </c>
      <c r="E491" s="255">
        <f t="shared" si="28"/>
        <v>-1</v>
      </c>
      <c r="F491" s="165">
        <v>78703.097210000007</v>
      </c>
      <c r="G491" s="165">
        <v>72587.107180000006</v>
      </c>
      <c r="H491" s="255">
        <f t="shared" si="29"/>
        <v>-7.7709648626419048E-2</v>
      </c>
      <c r="I491" s="165">
        <v>64019.997759999998</v>
      </c>
      <c r="J491" s="255">
        <f t="shared" si="30"/>
        <v>0.13381927084903422</v>
      </c>
      <c r="K491" s="165">
        <v>338281.41168000002</v>
      </c>
      <c r="L491" s="165">
        <v>236125.77723000001</v>
      </c>
      <c r="M491" s="255">
        <f t="shared" si="31"/>
        <v>-0.30198417921536569</v>
      </c>
    </row>
    <row r="492" spans="1:13" x14ac:dyDescent="0.25">
      <c r="A492" s="252" t="s">
        <v>397</v>
      </c>
      <c r="B492" s="252" t="s">
        <v>469</v>
      </c>
      <c r="C492" s="253">
        <v>0</v>
      </c>
      <c r="D492" s="253">
        <v>0</v>
      </c>
      <c r="E492" s="254" t="str">
        <f t="shared" si="28"/>
        <v/>
      </c>
      <c r="F492" s="253">
        <v>0</v>
      </c>
      <c r="G492" s="253">
        <v>0</v>
      </c>
      <c r="H492" s="254" t="str">
        <f t="shared" si="29"/>
        <v/>
      </c>
      <c r="I492" s="253">
        <v>0</v>
      </c>
      <c r="J492" s="254" t="str">
        <f t="shared" si="30"/>
        <v/>
      </c>
      <c r="K492" s="253">
        <v>0</v>
      </c>
      <c r="L492" s="253">
        <v>0</v>
      </c>
      <c r="M492" s="254" t="str">
        <f t="shared" si="31"/>
        <v/>
      </c>
    </row>
    <row r="493" spans="1:13" x14ac:dyDescent="0.25">
      <c r="A493" s="252" t="s">
        <v>397</v>
      </c>
      <c r="B493" s="252" t="s">
        <v>438</v>
      </c>
      <c r="C493" s="253">
        <v>0</v>
      </c>
      <c r="D493" s="253">
        <v>0</v>
      </c>
      <c r="E493" s="254" t="str">
        <f t="shared" si="28"/>
        <v/>
      </c>
      <c r="F493" s="253">
        <v>0</v>
      </c>
      <c r="G493" s="253">
        <v>0</v>
      </c>
      <c r="H493" s="254" t="str">
        <f t="shared" si="29"/>
        <v/>
      </c>
      <c r="I493" s="253">
        <v>0</v>
      </c>
      <c r="J493" s="254" t="str">
        <f t="shared" si="30"/>
        <v/>
      </c>
      <c r="K493" s="253">
        <v>84.140649999999994</v>
      </c>
      <c r="L493" s="253">
        <v>95.943799999999996</v>
      </c>
      <c r="M493" s="254">
        <f t="shared" si="31"/>
        <v>0.14027880697379924</v>
      </c>
    </row>
    <row r="494" spans="1:13" x14ac:dyDescent="0.25">
      <c r="A494" s="252" t="s">
        <v>397</v>
      </c>
      <c r="B494" s="252" t="s">
        <v>447</v>
      </c>
      <c r="C494" s="253">
        <v>0</v>
      </c>
      <c r="D494" s="253">
        <v>0</v>
      </c>
      <c r="E494" s="254" t="str">
        <f t="shared" si="28"/>
        <v/>
      </c>
      <c r="F494" s="253">
        <v>0</v>
      </c>
      <c r="G494" s="253">
        <v>54.405000000000001</v>
      </c>
      <c r="H494" s="254" t="str">
        <f t="shared" si="29"/>
        <v/>
      </c>
      <c r="I494" s="253">
        <v>8.0345700000000004</v>
      </c>
      <c r="J494" s="254">
        <f t="shared" si="30"/>
        <v>5.7713642422680991</v>
      </c>
      <c r="K494" s="253">
        <v>0</v>
      </c>
      <c r="L494" s="253">
        <v>62.439570000000003</v>
      </c>
      <c r="M494" s="254" t="str">
        <f t="shared" si="31"/>
        <v/>
      </c>
    </row>
    <row r="495" spans="1:13" x14ac:dyDescent="0.25">
      <c r="A495" s="252" t="s">
        <v>397</v>
      </c>
      <c r="B495" s="252" t="s">
        <v>455</v>
      </c>
      <c r="C495" s="253">
        <v>0</v>
      </c>
      <c r="D495" s="253">
        <v>0</v>
      </c>
      <c r="E495" s="254" t="str">
        <f t="shared" si="28"/>
        <v/>
      </c>
      <c r="F495" s="253">
        <v>0</v>
      </c>
      <c r="G495" s="253">
        <v>0</v>
      </c>
      <c r="H495" s="254" t="str">
        <f t="shared" si="29"/>
        <v/>
      </c>
      <c r="I495" s="253">
        <v>0</v>
      </c>
      <c r="J495" s="254" t="str">
        <f t="shared" si="30"/>
        <v/>
      </c>
      <c r="K495" s="253">
        <v>48.064410000000002</v>
      </c>
      <c r="L495" s="253">
        <v>0</v>
      </c>
      <c r="M495" s="254">
        <f t="shared" si="31"/>
        <v>-1</v>
      </c>
    </row>
    <row r="496" spans="1:13" x14ac:dyDescent="0.25">
      <c r="A496" s="252" t="s">
        <v>397</v>
      </c>
      <c r="B496" s="252" t="s">
        <v>436</v>
      </c>
      <c r="C496" s="253">
        <v>0</v>
      </c>
      <c r="D496" s="253">
        <v>0</v>
      </c>
      <c r="E496" s="254" t="str">
        <f t="shared" si="28"/>
        <v/>
      </c>
      <c r="F496" s="253">
        <v>0</v>
      </c>
      <c r="G496" s="253">
        <v>0</v>
      </c>
      <c r="H496" s="254" t="str">
        <f t="shared" si="29"/>
        <v/>
      </c>
      <c r="I496" s="253">
        <v>0</v>
      </c>
      <c r="J496" s="254" t="str">
        <f t="shared" si="30"/>
        <v/>
      </c>
      <c r="K496" s="253">
        <v>23.09188</v>
      </c>
      <c r="L496" s="253">
        <v>0</v>
      </c>
      <c r="M496" s="254">
        <f t="shared" si="31"/>
        <v>-1</v>
      </c>
    </row>
    <row r="497" spans="1:13" x14ac:dyDescent="0.25">
      <c r="A497" s="252" t="s">
        <v>397</v>
      </c>
      <c r="B497" s="252" t="s">
        <v>442</v>
      </c>
      <c r="C497" s="253">
        <v>0</v>
      </c>
      <c r="D497" s="253">
        <v>0</v>
      </c>
      <c r="E497" s="254" t="str">
        <f t="shared" si="28"/>
        <v/>
      </c>
      <c r="F497" s="253">
        <v>0</v>
      </c>
      <c r="G497" s="253">
        <v>0</v>
      </c>
      <c r="H497" s="254" t="str">
        <f t="shared" si="29"/>
        <v/>
      </c>
      <c r="I497" s="253">
        <v>10.315200000000001</v>
      </c>
      <c r="J497" s="254">
        <f t="shared" si="30"/>
        <v>-1</v>
      </c>
      <c r="K497" s="253">
        <v>20.91788</v>
      </c>
      <c r="L497" s="253">
        <v>28.530999999999999</v>
      </c>
      <c r="M497" s="254">
        <f t="shared" si="31"/>
        <v>0.3639527523821724</v>
      </c>
    </row>
    <row r="498" spans="1:13" x14ac:dyDescent="0.25">
      <c r="A498" s="252" t="s">
        <v>397</v>
      </c>
      <c r="B498" s="252" t="s">
        <v>434</v>
      </c>
      <c r="C498" s="253">
        <v>0</v>
      </c>
      <c r="D498" s="253">
        <v>0</v>
      </c>
      <c r="E498" s="254" t="str">
        <f t="shared" si="28"/>
        <v/>
      </c>
      <c r="F498" s="253">
        <v>37.700000000000003</v>
      </c>
      <c r="G498" s="253">
        <v>118.13052</v>
      </c>
      <c r="H498" s="254">
        <f t="shared" si="29"/>
        <v>2.133435543766578</v>
      </c>
      <c r="I498" s="253">
        <v>12.5669</v>
      </c>
      <c r="J498" s="254">
        <f t="shared" si="30"/>
        <v>8.4001320930380601</v>
      </c>
      <c r="K498" s="253">
        <v>141.60248000000001</v>
      </c>
      <c r="L498" s="253">
        <v>226.26259999999999</v>
      </c>
      <c r="M498" s="254">
        <f t="shared" si="31"/>
        <v>0.59787173219000089</v>
      </c>
    </row>
    <row r="499" spans="1:13" x14ac:dyDescent="0.25">
      <c r="A499" s="252" t="s">
        <v>397</v>
      </c>
      <c r="B499" s="252" t="s">
        <v>437</v>
      </c>
      <c r="C499" s="253">
        <v>0</v>
      </c>
      <c r="D499" s="253">
        <v>0</v>
      </c>
      <c r="E499" s="254" t="str">
        <f t="shared" si="28"/>
        <v/>
      </c>
      <c r="F499" s="253">
        <v>66.475170000000006</v>
      </c>
      <c r="G499" s="253">
        <v>163.99158</v>
      </c>
      <c r="H499" s="254">
        <f t="shared" si="29"/>
        <v>1.4669599190193869</v>
      </c>
      <c r="I499" s="253">
        <v>94.482979999999998</v>
      </c>
      <c r="J499" s="254">
        <f t="shared" si="30"/>
        <v>0.73567323977291998</v>
      </c>
      <c r="K499" s="253">
        <v>110.49339999999999</v>
      </c>
      <c r="L499" s="253">
        <v>304.77571</v>
      </c>
      <c r="M499" s="254">
        <f t="shared" si="31"/>
        <v>1.7583159718137011</v>
      </c>
    </row>
    <row r="500" spans="1:13" x14ac:dyDescent="0.25">
      <c r="A500" s="252" t="s">
        <v>397</v>
      </c>
      <c r="B500" s="252" t="s">
        <v>445</v>
      </c>
      <c r="C500" s="253">
        <v>0</v>
      </c>
      <c r="D500" s="253">
        <v>0</v>
      </c>
      <c r="E500" s="254" t="str">
        <f t="shared" si="28"/>
        <v/>
      </c>
      <c r="F500" s="253">
        <v>0</v>
      </c>
      <c r="G500" s="253">
        <v>0</v>
      </c>
      <c r="H500" s="254" t="str">
        <f t="shared" si="29"/>
        <v/>
      </c>
      <c r="I500" s="253">
        <v>0</v>
      </c>
      <c r="J500" s="254" t="str">
        <f t="shared" si="30"/>
        <v/>
      </c>
      <c r="K500" s="253">
        <v>0</v>
      </c>
      <c r="L500" s="253">
        <v>0</v>
      </c>
      <c r="M500" s="254" t="str">
        <f t="shared" si="31"/>
        <v/>
      </c>
    </row>
    <row r="501" spans="1:13" x14ac:dyDescent="0.25">
      <c r="A501" s="252" t="s">
        <v>397</v>
      </c>
      <c r="B501" s="252" t="s">
        <v>435</v>
      </c>
      <c r="C501" s="253">
        <v>0</v>
      </c>
      <c r="D501" s="253">
        <v>0</v>
      </c>
      <c r="E501" s="254" t="str">
        <f t="shared" si="28"/>
        <v/>
      </c>
      <c r="F501" s="253">
        <v>0</v>
      </c>
      <c r="G501" s="253">
        <v>0</v>
      </c>
      <c r="H501" s="254" t="str">
        <f t="shared" si="29"/>
        <v/>
      </c>
      <c r="I501" s="253">
        <v>0</v>
      </c>
      <c r="J501" s="254" t="str">
        <f t="shared" si="30"/>
        <v/>
      </c>
      <c r="K501" s="253">
        <v>93.878730000000004</v>
      </c>
      <c r="L501" s="253">
        <v>0</v>
      </c>
      <c r="M501" s="254">
        <f t="shared" si="31"/>
        <v>-1</v>
      </c>
    </row>
    <row r="502" spans="1:13" x14ac:dyDescent="0.25">
      <c r="A502" s="252" t="s">
        <v>397</v>
      </c>
      <c r="B502" s="252" t="s">
        <v>443</v>
      </c>
      <c r="C502" s="253">
        <v>0</v>
      </c>
      <c r="D502" s="253">
        <v>0</v>
      </c>
      <c r="E502" s="254" t="str">
        <f t="shared" si="28"/>
        <v/>
      </c>
      <c r="F502" s="253">
        <v>0</v>
      </c>
      <c r="G502" s="253">
        <v>0</v>
      </c>
      <c r="H502" s="254" t="str">
        <f t="shared" si="29"/>
        <v/>
      </c>
      <c r="I502" s="253">
        <v>0</v>
      </c>
      <c r="J502" s="254" t="str">
        <f t="shared" si="30"/>
        <v/>
      </c>
      <c r="K502" s="253">
        <v>0</v>
      </c>
      <c r="L502" s="253">
        <v>0</v>
      </c>
      <c r="M502" s="254" t="str">
        <f t="shared" si="31"/>
        <v/>
      </c>
    </row>
    <row r="503" spans="1:13" x14ac:dyDescent="0.25">
      <c r="A503" s="252" t="s">
        <v>397</v>
      </c>
      <c r="B503" s="252" t="s">
        <v>461</v>
      </c>
      <c r="C503" s="253">
        <v>0</v>
      </c>
      <c r="D503" s="253">
        <v>0</v>
      </c>
      <c r="E503" s="254" t="str">
        <f t="shared" si="28"/>
        <v/>
      </c>
      <c r="F503" s="253">
        <v>0</v>
      </c>
      <c r="G503" s="253">
        <v>0</v>
      </c>
      <c r="H503" s="254" t="str">
        <f t="shared" si="29"/>
        <v/>
      </c>
      <c r="I503" s="253">
        <v>0</v>
      </c>
      <c r="J503" s="254" t="str">
        <f t="shared" si="30"/>
        <v/>
      </c>
      <c r="K503" s="253">
        <v>6.0103499999999999</v>
      </c>
      <c r="L503" s="253">
        <v>0</v>
      </c>
      <c r="M503" s="254">
        <f t="shared" si="31"/>
        <v>-1</v>
      </c>
    </row>
    <row r="504" spans="1:13" x14ac:dyDescent="0.25">
      <c r="A504" s="252" t="s">
        <v>397</v>
      </c>
      <c r="B504" s="252" t="s">
        <v>441</v>
      </c>
      <c r="C504" s="253">
        <v>0</v>
      </c>
      <c r="D504" s="253">
        <v>0</v>
      </c>
      <c r="E504" s="254" t="str">
        <f t="shared" si="28"/>
        <v/>
      </c>
      <c r="F504" s="253">
        <v>0</v>
      </c>
      <c r="G504" s="253">
        <v>0</v>
      </c>
      <c r="H504" s="254" t="str">
        <f t="shared" si="29"/>
        <v/>
      </c>
      <c r="I504" s="253">
        <v>0</v>
      </c>
      <c r="J504" s="254" t="str">
        <f t="shared" si="30"/>
        <v/>
      </c>
      <c r="K504" s="253">
        <v>0</v>
      </c>
      <c r="L504" s="253">
        <v>0</v>
      </c>
      <c r="M504" s="254" t="str">
        <f t="shared" si="31"/>
        <v/>
      </c>
    </row>
    <row r="505" spans="1:13" x14ac:dyDescent="0.25">
      <c r="A505" s="252" t="s">
        <v>397</v>
      </c>
      <c r="B505" s="252" t="s">
        <v>449</v>
      </c>
      <c r="C505" s="253">
        <v>0</v>
      </c>
      <c r="D505" s="253">
        <v>0</v>
      </c>
      <c r="E505" s="254" t="str">
        <f t="shared" si="28"/>
        <v/>
      </c>
      <c r="F505" s="253">
        <v>0</v>
      </c>
      <c r="G505" s="253">
        <v>0</v>
      </c>
      <c r="H505" s="254" t="str">
        <f t="shared" si="29"/>
        <v/>
      </c>
      <c r="I505" s="253">
        <v>0</v>
      </c>
      <c r="J505" s="254" t="str">
        <f t="shared" si="30"/>
        <v/>
      </c>
      <c r="K505" s="253">
        <v>224.18643</v>
      </c>
      <c r="L505" s="253">
        <v>0</v>
      </c>
      <c r="M505" s="254">
        <f t="shared" si="31"/>
        <v>-1</v>
      </c>
    </row>
    <row r="506" spans="1:13" s="117" customFormat="1" ht="13" x14ac:dyDescent="0.3">
      <c r="A506" s="117" t="s">
        <v>397</v>
      </c>
      <c r="B506" s="117" t="s">
        <v>3</v>
      </c>
      <c r="C506" s="165">
        <v>0</v>
      </c>
      <c r="D506" s="165">
        <v>0</v>
      </c>
      <c r="E506" s="255" t="str">
        <f t="shared" si="28"/>
        <v/>
      </c>
      <c r="F506" s="165">
        <v>104.17516999999999</v>
      </c>
      <c r="G506" s="165">
        <v>336.52710000000002</v>
      </c>
      <c r="H506" s="255">
        <f t="shared" si="29"/>
        <v>2.2303964562764818</v>
      </c>
      <c r="I506" s="165">
        <v>125.39964999999999</v>
      </c>
      <c r="J506" s="255">
        <f t="shared" si="30"/>
        <v>1.6836366768168816</v>
      </c>
      <c r="K506" s="165">
        <v>752.38621000000001</v>
      </c>
      <c r="L506" s="165">
        <v>717.95267999999999</v>
      </c>
      <c r="M506" s="255">
        <f t="shared" si="31"/>
        <v>-4.5765764367212469E-2</v>
      </c>
    </row>
    <row r="507" spans="1:13" x14ac:dyDescent="0.25">
      <c r="A507" s="252" t="s">
        <v>256</v>
      </c>
      <c r="B507" s="252" t="s">
        <v>446</v>
      </c>
      <c r="C507" s="253">
        <v>0</v>
      </c>
      <c r="D507" s="253">
        <v>0</v>
      </c>
      <c r="E507" s="254" t="str">
        <f t="shared" si="28"/>
        <v/>
      </c>
      <c r="F507" s="253">
        <v>855.19785999999999</v>
      </c>
      <c r="G507" s="253">
        <v>501.48433999999997</v>
      </c>
      <c r="H507" s="254">
        <f t="shared" si="29"/>
        <v>-0.41360430906597456</v>
      </c>
      <c r="I507" s="253">
        <v>677.25797999999998</v>
      </c>
      <c r="J507" s="254">
        <f t="shared" si="30"/>
        <v>-0.25953720028518523</v>
      </c>
      <c r="K507" s="253">
        <v>2547.4727899999998</v>
      </c>
      <c r="L507" s="253">
        <v>2025.5326600000001</v>
      </c>
      <c r="M507" s="254">
        <f t="shared" si="31"/>
        <v>-0.20488545826626858</v>
      </c>
    </row>
    <row r="508" spans="1:13" x14ac:dyDescent="0.25">
      <c r="A508" s="252" t="s">
        <v>256</v>
      </c>
      <c r="B508" s="252" t="s">
        <v>486</v>
      </c>
      <c r="C508" s="253">
        <v>0</v>
      </c>
      <c r="D508" s="253">
        <v>0</v>
      </c>
      <c r="E508" s="254" t="str">
        <f t="shared" si="28"/>
        <v/>
      </c>
      <c r="F508" s="253">
        <v>0</v>
      </c>
      <c r="G508" s="253">
        <v>0</v>
      </c>
      <c r="H508" s="254" t="str">
        <f t="shared" si="29"/>
        <v/>
      </c>
      <c r="I508" s="253">
        <v>0</v>
      </c>
      <c r="J508" s="254" t="str">
        <f t="shared" si="30"/>
        <v/>
      </c>
      <c r="K508" s="253">
        <v>0</v>
      </c>
      <c r="L508" s="253">
        <v>0</v>
      </c>
      <c r="M508" s="254" t="str">
        <f t="shared" si="31"/>
        <v/>
      </c>
    </row>
    <row r="509" spans="1:13" x14ac:dyDescent="0.25">
      <c r="A509" s="252" t="s">
        <v>256</v>
      </c>
      <c r="B509" s="252" t="s">
        <v>469</v>
      </c>
      <c r="C509" s="253">
        <v>26.434080000000002</v>
      </c>
      <c r="D509" s="253">
        <v>0</v>
      </c>
      <c r="E509" s="254">
        <f t="shared" si="28"/>
        <v>-1</v>
      </c>
      <c r="F509" s="253">
        <v>1156.56889</v>
      </c>
      <c r="G509" s="253">
        <v>631.45279000000005</v>
      </c>
      <c r="H509" s="254">
        <f t="shared" si="29"/>
        <v>-0.45402924507160136</v>
      </c>
      <c r="I509" s="253">
        <v>612.40926999999999</v>
      </c>
      <c r="J509" s="254">
        <f t="shared" si="30"/>
        <v>3.1096067504007729E-2</v>
      </c>
      <c r="K509" s="253">
        <v>5151.4835899999998</v>
      </c>
      <c r="L509" s="253">
        <v>2522.4702600000001</v>
      </c>
      <c r="M509" s="254">
        <f t="shared" si="31"/>
        <v>-0.51034100838512031</v>
      </c>
    </row>
    <row r="510" spans="1:13" x14ac:dyDescent="0.25">
      <c r="A510" s="252" t="s">
        <v>256</v>
      </c>
      <c r="B510" s="252" t="s">
        <v>483</v>
      </c>
      <c r="C510" s="253">
        <v>0</v>
      </c>
      <c r="D510" s="253">
        <v>0</v>
      </c>
      <c r="E510" s="254" t="str">
        <f t="shared" si="28"/>
        <v/>
      </c>
      <c r="F510" s="253">
        <v>0</v>
      </c>
      <c r="G510" s="253">
        <v>0</v>
      </c>
      <c r="H510" s="254" t="str">
        <f t="shared" si="29"/>
        <v/>
      </c>
      <c r="I510" s="253">
        <v>0</v>
      </c>
      <c r="J510" s="254" t="str">
        <f t="shared" si="30"/>
        <v/>
      </c>
      <c r="K510" s="253">
        <v>0</v>
      </c>
      <c r="L510" s="253">
        <v>0</v>
      </c>
      <c r="M510" s="254" t="str">
        <f t="shared" si="31"/>
        <v/>
      </c>
    </row>
    <row r="511" spans="1:13" x14ac:dyDescent="0.25">
      <c r="A511" s="252" t="s">
        <v>256</v>
      </c>
      <c r="B511" s="252" t="s">
        <v>489</v>
      </c>
      <c r="C511" s="253">
        <v>0</v>
      </c>
      <c r="D511" s="253">
        <v>0</v>
      </c>
      <c r="E511" s="254" t="str">
        <f t="shared" si="28"/>
        <v/>
      </c>
      <c r="F511" s="253">
        <v>0</v>
      </c>
      <c r="G511" s="253">
        <v>49.754449999999999</v>
      </c>
      <c r="H511" s="254" t="str">
        <f t="shared" si="29"/>
        <v/>
      </c>
      <c r="I511" s="253">
        <v>0</v>
      </c>
      <c r="J511" s="254" t="str">
        <f t="shared" si="30"/>
        <v/>
      </c>
      <c r="K511" s="253">
        <v>75.02655</v>
      </c>
      <c r="L511" s="253">
        <v>96.695250000000001</v>
      </c>
      <c r="M511" s="254">
        <f t="shared" si="31"/>
        <v>0.28881375992898506</v>
      </c>
    </row>
    <row r="512" spans="1:13" x14ac:dyDescent="0.25">
      <c r="A512" s="252" t="s">
        <v>256</v>
      </c>
      <c r="B512" s="252" t="s">
        <v>438</v>
      </c>
      <c r="C512" s="253">
        <v>0</v>
      </c>
      <c r="D512" s="253">
        <v>0</v>
      </c>
      <c r="E512" s="254" t="str">
        <f t="shared" si="28"/>
        <v/>
      </c>
      <c r="F512" s="253">
        <v>4096.3841199999997</v>
      </c>
      <c r="G512" s="253">
        <v>4737.4310400000004</v>
      </c>
      <c r="H512" s="254">
        <f t="shared" si="29"/>
        <v>0.15649092009467136</v>
      </c>
      <c r="I512" s="253">
        <v>5637.6421300000002</v>
      </c>
      <c r="J512" s="254">
        <f t="shared" si="30"/>
        <v>-0.15967865097531475</v>
      </c>
      <c r="K512" s="253">
        <v>18825.234619999999</v>
      </c>
      <c r="L512" s="253">
        <v>18091.454170000001</v>
      </c>
      <c r="M512" s="254">
        <f t="shared" si="31"/>
        <v>-3.8978555370588919E-2</v>
      </c>
    </row>
    <row r="513" spans="1:13" x14ac:dyDescent="0.25">
      <c r="A513" s="252" t="s">
        <v>256</v>
      </c>
      <c r="B513" s="252" t="s">
        <v>447</v>
      </c>
      <c r="C513" s="253">
        <v>0</v>
      </c>
      <c r="D513" s="253">
        <v>0</v>
      </c>
      <c r="E513" s="254" t="str">
        <f t="shared" si="28"/>
        <v/>
      </c>
      <c r="F513" s="253">
        <v>623.08356000000003</v>
      </c>
      <c r="G513" s="253">
        <v>368.21100000000001</v>
      </c>
      <c r="H513" s="254">
        <f t="shared" si="29"/>
        <v>-0.40905036878199774</v>
      </c>
      <c r="I513" s="253">
        <v>216.29581999999999</v>
      </c>
      <c r="J513" s="254">
        <f t="shared" si="30"/>
        <v>0.70234912537838246</v>
      </c>
      <c r="K513" s="253">
        <v>1914.2285899999999</v>
      </c>
      <c r="L513" s="253">
        <v>1258.45352</v>
      </c>
      <c r="M513" s="254">
        <f t="shared" si="31"/>
        <v>-0.34257928934182302</v>
      </c>
    </row>
    <row r="514" spans="1:13" x14ac:dyDescent="0.25">
      <c r="A514" s="252" t="s">
        <v>256</v>
      </c>
      <c r="B514" s="252" t="s">
        <v>455</v>
      </c>
      <c r="C514" s="253">
        <v>60.5075</v>
      </c>
      <c r="D514" s="253">
        <v>0</v>
      </c>
      <c r="E514" s="254">
        <f t="shared" si="28"/>
        <v>-1</v>
      </c>
      <c r="F514" s="253">
        <v>706.54404999999997</v>
      </c>
      <c r="G514" s="253">
        <v>513.85173999999995</v>
      </c>
      <c r="H514" s="254">
        <f t="shared" si="29"/>
        <v>-0.27272511883724737</v>
      </c>
      <c r="I514" s="253">
        <v>1062.74631</v>
      </c>
      <c r="J514" s="254">
        <f t="shared" si="30"/>
        <v>-0.51648692151187059</v>
      </c>
      <c r="K514" s="253">
        <v>3723.6682799999999</v>
      </c>
      <c r="L514" s="253">
        <v>3193.8866600000001</v>
      </c>
      <c r="M514" s="254">
        <f t="shared" si="31"/>
        <v>-0.14227411792975275</v>
      </c>
    </row>
    <row r="515" spans="1:13" x14ac:dyDescent="0.25">
      <c r="A515" s="252" t="s">
        <v>256</v>
      </c>
      <c r="B515" s="252" t="s">
        <v>452</v>
      </c>
      <c r="C515" s="253">
        <v>0</v>
      </c>
      <c r="D515" s="253">
        <v>0</v>
      </c>
      <c r="E515" s="254" t="str">
        <f t="shared" si="28"/>
        <v/>
      </c>
      <c r="F515" s="253">
        <v>443.76398999999998</v>
      </c>
      <c r="G515" s="253">
        <v>325.33181999999999</v>
      </c>
      <c r="H515" s="254">
        <f t="shared" si="29"/>
        <v>-0.26688098329023946</v>
      </c>
      <c r="I515" s="253">
        <v>282.01486999999997</v>
      </c>
      <c r="J515" s="254">
        <f t="shared" si="30"/>
        <v>0.15359810636935567</v>
      </c>
      <c r="K515" s="253">
        <v>1565.86014</v>
      </c>
      <c r="L515" s="253">
        <v>1111.5834</v>
      </c>
      <c r="M515" s="254">
        <f t="shared" si="31"/>
        <v>-0.29011322812010532</v>
      </c>
    </row>
    <row r="516" spans="1:13" x14ac:dyDescent="0.25">
      <c r="A516" s="252" t="s">
        <v>256</v>
      </c>
      <c r="B516" s="252" t="s">
        <v>484</v>
      </c>
      <c r="C516" s="253">
        <v>0</v>
      </c>
      <c r="D516" s="253">
        <v>0</v>
      </c>
      <c r="E516" s="254" t="str">
        <f t="shared" si="28"/>
        <v/>
      </c>
      <c r="F516" s="253">
        <v>9.9174600000000002</v>
      </c>
      <c r="G516" s="253">
        <v>0</v>
      </c>
      <c r="H516" s="254">
        <f t="shared" si="29"/>
        <v>-1</v>
      </c>
      <c r="I516" s="253">
        <v>0.186</v>
      </c>
      <c r="J516" s="254">
        <f t="shared" si="30"/>
        <v>-1</v>
      </c>
      <c r="K516" s="253">
        <v>9.9174600000000002</v>
      </c>
      <c r="L516" s="253">
        <v>0.186</v>
      </c>
      <c r="M516" s="254">
        <f t="shared" si="31"/>
        <v>-0.98124519786316255</v>
      </c>
    </row>
    <row r="517" spans="1:13" x14ac:dyDescent="0.25">
      <c r="A517" s="252" t="s">
        <v>256</v>
      </c>
      <c r="B517" s="252" t="s">
        <v>479</v>
      </c>
      <c r="C517" s="253">
        <v>0</v>
      </c>
      <c r="D517" s="253">
        <v>0</v>
      </c>
      <c r="E517" s="254" t="str">
        <f t="shared" ref="E517:E580" si="32">IF(C517=0,"",(D517/C517-1))</f>
        <v/>
      </c>
      <c r="F517" s="253">
        <v>267.03286000000003</v>
      </c>
      <c r="G517" s="253">
        <v>126.98004</v>
      </c>
      <c r="H517" s="254">
        <f t="shared" ref="H517:H580" si="33">IF(F517=0,"",(G517/F517-1))</f>
        <v>-0.52447784890593618</v>
      </c>
      <c r="I517" s="253">
        <v>17.741700000000002</v>
      </c>
      <c r="J517" s="254">
        <f t="shared" ref="J517:J580" si="34">IF(I517=0,"",(G517/I517-1))</f>
        <v>6.1571517949238235</v>
      </c>
      <c r="K517" s="253">
        <v>372.99542000000002</v>
      </c>
      <c r="L517" s="253">
        <v>306.36586999999997</v>
      </c>
      <c r="M517" s="254">
        <f t="shared" ref="M517:M580" si="35">IF(K517=0,"",(L517/K517-1))</f>
        <v>-0.17863369475153357</v>
      </c>
    </row>
    <row r="518" spans="1:13" x14ac:dyDescent="0.25">
      <c r="A518" s="252" t="s">
        <v>256</v>
      </c>
      <c r="B518" s="252" t="s">
        <v>477</v>
      </c>
      <c r="C518" s="253">
        <v>0</v>
      </c>
      <c r="D518" s="253">
        <v>0</v>
      </c>
      <c r="E518" s="254" t="str">
        <f t="shared" si="32"/>
        <v/>
      </c>
      <c r="F518" s="253">
        <v>19.104980000000001</v>
      </c>
      <c r="G518" s="253">
        <v>77.050520000000006</v>
      </c>
      <c r="H518" s="254">
        <f t="shared" si="33"/>
        <v>3.0330071007663975</v>
      </c>
      <c r="I518" s="253">
        <v>99.474810000000005</v>
      </c>
      <c r="J518" s="254">
        <f t="shared" si="34"/>
        <v>-0.22542681911129059</v>
      </c>
      <c r="K518" s="253">
        <v>738.00283999999999</v>
      </c>
      <c r="L518" s="253">
        <v>530.93767000000003</v>
      </c>
      <c r="M518" s="254">
        <f t="shared" si="35"/>
        <v>-0.2805750313914781</v>
      </c>
    </row>
    <row r="519" spans="1:13" x14ac:dyDescent="0.25">
      <c r="A519" s="252" t="s">
        <v>256</v>
      </c>
      <c r="B519" s="252" t="s">
        <v>436</v>
      </c>
      <c r="C519" s="253">
        <v>0</v>
      </c>
      <c r="D519" s="253">
        <v>0</v>
      </c>
      <c r="E519" s="254" t="str">
        <f t="shared" si="32"/>
        <v/>
      </c>
      <c r="F519" s="253">
        <v>5004.3806000000004</v>
      </c>
      <c r="G519" s="253">
        <v>2475.61321</v>
      </c>
      <c r="H519" s="254">
        <f t="shared" si="33"/>
        <v>-0.50531076513245221</v>
      </c>
      <c r="I519" s="253">
        <v>4410.4528499999997</v>
      </c>
      <c r="J519" s="254">
        <f t="shared" si="34"/>
        <v>-0.43869409917850044</v>
      </c>
      <c r="K519" s="253">
        <v>15009.6314</v>
      </c>
      <c r="L519" s="253">
        <v>12768.154109999999</v>
      </c>
      <c r="M519" s="254">
        <f t="shared" si="35"/>
        <v>-0.14933593172714421</v>
      </c>
    </row>
    <row r="520" spans="1:13" x14ac:dyDescent="0.25">
      <c r="A520" s="252" t="s">
        <v>256</v>
      </c>
      <c r="B520" s="252" t="s">
        <v>487</v>
      </c>
      <c r="C520" s="253">
        <v>0</v>
      </c>
      <c r="D520" s="253">
        <v>0</v>
      </c>
      <c r="E520" s="254" t="str">
        <f t="shared" si="32"/>
        <v/>
      </c>
      <c r="F520" s="253">
        <v>0</v>
      </c>
      <c r="G520" s="253">
        <v>0</v>
      </c>
      <c r="H520" s="254" t="str">
        <f t="shared" si="33"/>
        <v/>
      </c>
      <c r="I520" s="253">
        <v>0</v>
      </c>
      <c r="J520" s="254" t="str">
        <f t="shared" si="34"/>
        <v/>
      </c>
      <c r="K520" s="253">
        <v>116.10979</v>
      </c>
      <c r="L520" s="253">
        <v>77.021280000000004</v>
      </c>
      <c r="M520" s="254">
        <f t="shared" si="35"/>
        <v>-0.3366512849605533</v>
      </c>
    </row>
    <row r="521" spans="1:13" x14ac:dyDescent="0.25">
      <c r="A521" s="252" t="s">
        <v>256</v>
      </c>
      <c r="B521" s="252" t="s">
        <v>463</v>
      </c>
      <c r="C521" s="253">
        <v>0</v>
      </c>
      <c r="D521" s="253">
        <v>0</v>
      </c>
      <c r="E521" s="254" t="str">
        <f t="shared" si="32"/>
        <v/>
      </c>
      <c r="F521" s="253">
        <v>0</v>
      </c>
      <c r="G521" s="253">
        <v>0</v>
      </c>
      <c r="H521" s="254" t="str">
        <f t="shared" si="33"/>
        <v/>
      </c>
      <c r="I521" s="253">
        <v>0</v>
      </c>
      <c r="J521" s="254" t="str">
        <f t="shared" si="34"/>
        <v/>
      </c>
      <c r="K521" s="253">
        <v>0</v>
      </c>
      <c r="L521" s="253">
        <v>0</v>
      </c>
      <c r="M521" s="254" t="str">
        <f t="shared" si="35"/>
        <v/>
      </c>
    </row>
    <row r="522" spans="1:13" x14ac:dyDescent="0.25">
      <c r="A522" s="252" t="s">
        <v>256</v>
      </c>
      <c r="B522" s="252" t="s">
        <v>457</v>
      </c>
      <c r="C522" s="253">
        <v>0</v>
      </c>
      <c r="D522" s="253">
        <v>0</v>
      </c>
      <c r="E522" s="254" t="str">
        <f t="shared" si="32"/>
        <v/>
      </c>
      <c r="F522" s="253">
        <v>47.234250000000003</v>
      </c>
      <c r="G522" s="253">
        <v>65.297370000000001</v>
      </c>
      <c r="H522" s="254">
        <f t="shared" si="33"/>
        <v>0.38241572587687944</v>
      </c>
      <c r="I522" s="253">
        <v>989.51162999999997</v>
      </c>
      <c r="J522" s="254">
        <f t="shared" si="34"/>
        <v>-0.93401050778958505</v>
      </c>
      <c r="K522" s="253">
        <v>1139.1418900000001</v>
      </c>
      <c r="L522" s="253">
        <v>1064.39724</v>
      </c>
      <c r="M522" s="254">
        <f t="shared" si="35"/>
        <v>-6.5614872612576924E-2</v>
      </c>
    </row>
    <row r="523" spans="1:13" x14ac:dyDescent="0.25">
      <c r="A523" s="252" t="s">
        <v>256</v>
      </c>
      <c r="B523" s="252" t="s">
        <v>442</v>
      </c>
      <c r="C523" s="253">
        <v>0</v>
      </c>
      <c r="D523" s="253">
        <v>0</v>
      </c>
      <c r="E523" s="254" t="str">
        <f t="shared" si="32"/>
        <v/>
      </c>
      <c r="F523" s="253">
        <v>2834.8390399999998</v>
      </c>
      <c r="G523" s="253">
        <v>1430.42806</v>
      </c>
      <c r="H523" s="254">
        <f t="shared" si="33"/>
        <v>-0.49541118920106308</v>
      </c>
      <c r="I523" s="253">
        <v>1651.9351999999999</v>
      </c>
      <c r="J523" s="254">
        <f t="shared" si="34"/>
        <v>-0.13408948486599226</v>
      </c>
      <c r="K523" s="253">
        <v>10949.26274</v>
      </c>
      <c r="L523" s="253">
        <v>5607.50767</v>
      </c>
      <c r="M523" s="254">
        <f t="shared" si="35"/>
        <v>-0.4878643609934965</v>
      </c>
    </row>
    <row r="524" spans="1:13" x14ac:dyDescent="0.25">
      <c r="A524" s="252" t="s">
        <v>256</v>
      </c>
      <c r="B524" s="252" t="s">
        <v>474</v>
      </c>
      <c r="C524" s="253">
        <v>0</v>
      </c>
      <c r="D524" s="253">
        <v>0</v>
      </c>
      <c r="E524" s="254" t="str">
        <f t="shared" si="32"/>
        <v/>
      </c>
      <c r="F524" s="253">
        <v>14.48272</v>
      </c>
      <c r="G524" s="253">
        <v>52.543059999999997</v>
      </c>
      <c r="H524" s="254">
        <f t="shared" si="33"/>
        <v>2.6279828650971639</v>
      </c>
      <c r="I524" s="253">
        <v>1.98291</v>
      </c>
      <c r="J524" s="254">
        <f t="shared" si="34"/>
        <v>25.497955025694559</v>
      </c>
      <c r="K524" s="253">
        <v>14.48272</v>
      </c>
      <c r="L524" s="253">
        <v>111.61207</v>
      </c>
      <c r="M524" s="254">
        <f t="shared" si="35"/>
        <v>6.7065682413248338</v>
      </c>
    </row>
    <row r="525" spans="1:13" x14ac:dyDescent="0.25">
      <c r="A525" s="252" t="s">
        <v>256</v>
      </c>
      <c r="B525" s="252" t="s">
        <v>460</v>
      </c>
      <c r="C525" s="253">
        <v>0</v>
      </c>
      <c r="D525" s="253">
        <v>0</v>
      </c>
      <c r="E525" s="254" t="str">
        <f t="shared" si="32"/>
        <v/>
      </c>
      <c r="F525" s="253">
        <v>82.102249999999998</v>
      </c>
      <c r="G525" s="253">
        <v>167.09171000000001</v>
      </c>
      <c r="H525" s="254">
        <f t="shared" si="33"/>
        <v>1.0351660277276205</v>
      </c>
      <c r="I525" s="253">
        <v>311.52832999999998</v>
      </c>
      <c r="J525" s="254">
        <f t="shared" si="34"/>
        <v>-0.46363879651009587</v>
      </c>
      <c r="K525" s="253">
        <v>394.57314000000002</v>
      </c>
      <c r="L525" s="253">
        <v>709.44924000000003</v>
      </c>
      <c r="M525" s="254">
        <f t="shared" si="35"/>
        <v>0.79801706725399502</v>
      </c>
    </row>
    <row r="526" spans="1:13" x14ac:dyDescent="0.25">
      <c r="A526" s="252" t="s">
        <v>256</v>
      </c>
      <c r="B526" s="252" t="s">
        <v>491</v>
      </c>
      <c r="C526" s="253">
        <v>0</v>
      </c>
      <c r="D526" s="253">
        <v>0</v>
      </c>
      <c r="E526" s="254" t="str">
        <f t="shared" si="32"/>
        <v/>
      </c>
      <c r="F526" s="253">
        <v>0</v>
      </c>
      <c r="G526" s="253">
        <v>0</v>
      </c>
      <c r="H526" s="254" t="str">
        <f t="shared" si="33"/>
        <v/>
      </c>
      <c r="I526" s="253">
        <v>0</v>
      </c>
      <c r="J526" s="254" t="str">
        <f t="shared" si="34"/>
        <v/>
      </c>
      <c r="K526" s="253">
        <v>0</v>
      </c>
      <c r="L526" s="253">
        <v>0</v>
      </c>
      <c r="M526" s="254" t="str">
        <f t="shared" si="35"/>
        <v/>
      </c>
    </row>
    <row r="527" spans="1:13" x14ac:dyDescent="0.25">
      <c r="A527" s="252" t="s">
        <v>256</v>
      </c>
      <c r="B527" s="252" t="s">
        <v>471</v>
      </c>
      <c r="C527" s="253">
        <v>0</v>
      </c>
      <c r="D527" s="253">
        <v>0</v>
      </c>
      <c r="E527" s="254" t="str">
        <f t="shared" si="32"/>
        <v/>
      </c>
      <c r="F527" s="253">
        <v>0</v>
      </c>
      <c r="G527" s="253">
        <v>0</v>
      </c>
      <c r="H527" s="254" t="str">
        <f t="shared" si="33"/>
        <v/>
      </c>
      <c r="I527" s="253">
        <v>0</v>
      </c>
      <c r="J527" s="254" t="str">
        <f t="shared" si="34"/>
        <v/>
      </c>
      <c r="K527" s="253">
        <v>0</v>
      </c>
      <c r="L527" s="253">
        <v>0</v>
      </c>
      <c r="M527" s="254" t="str">
        <f t="shared" si="35"/>
        <v/>
      </c>
    </row>
    <row r="528" spans="1:13" x14ac:dyDescent="0.25">
      <c r="A528" s="252" t="s">
        <v>256</v>
      </c>
      <c r="B528" s="252" t="s">
        <v>450</v>
      </c>
      <c r="C528" s="253">
        <v>0</v>
      </c>
      <c r="D528" s="253">
        <v>0</v>
      </c>
      <c r="E528" s="254" t="str">
        <f t="shared" si="32"/>
        <v/>
      </c>
      <c r="F528" s="253">
        <v>508.01479</v>
      </c>
      <c r="G528" s="253">
        <v>121.42807000000001</v>
      </c>
      <c r="H528" s="254">
        <f t="shared" si="33"/>
        <v>-0.76097532514752175</v>
      </c>
      <c r="I528" s="253">
        <v>484.96388000000002</v>
      </c>
      <c r="J528" s="254">
        <f t="shared" si="34"/>
        <v>-0.74961419807182339</v>
      </c>
      <c r="K528" s="253">
        <v>1040.9420600000001</v>
      </c>
      <c r="L528" s="253">
        <v>1016.3841</v>
      </c>
      <c r="M528" s="254">
        <f t="shared" si="35"/>
        <v>-2.3592052760362137E-2</v>
      </c>
    </row>
    <row r="529" spans="1:13" x14ac:dyDescent="0.25">
      <c r="A529" s="252" t="s">
        <v>256</v>
      </c>
      <c r="B529" s="252" t="s">
        <v>439</v>
      </c>
      <c r="C529" s="253">
        <v>58.962420000000002</v>
      </c>
      <c r="D529" s="253">
        <v>0</v>
      </c>
      <c r="E529" s="254">
        <f t="shared" si="32"/>
        <v>-1</v>
      </c>
      <c r="F529" s="253">
        <v>2936.52772</v>
      </c>
      <c r="G529" s="253">
        <v>1434.34068</v>
      </c>
      <c r="H529" s="254">
        <f t="shared" si="33"/>
        <v>-0.51155214022634876</v>
      </c>
      <c r="I529" s="253">
        <v>2033.43697</v>
      </c>
      <c r="J529" s="254">
        <f t="shared" si="34"/>
        <v>-0.2946225031012395</v>
      </c>
      <c r="K529" s="253">
        <v>10478.622670000001</v>
      </c>
      <c r="L529" s="253">
        <v>5998.15823</v>
      </c>
      <c r="M529" s="254">
        <f t="shared" si="35"/>
        <v>-0.42758142755034434</v>
      </c>
    </row>
    <row r="530" spans="1:13" x14ac:dyDescent="0.25">
      <c r="A530" s="252" t="s">
        <v>256</v>
      </c>
      <c r="B530" s="252" t="s">
        <v>473</v>
      </c>
      <c r="C530" s="253">
        <v>0</v>
      </c>
      <c r="D530" s="253">
        <v>0</v>
      </c>
      <c r="E530" s="254" t="str">
        <f t="shared" si="32"/>
        <v/>
      </c>
      <c r="F530" s="253">
        <v>143.35</v>
      </c>
      <c r="G530" s="253">
        <v>238.3</v>
      </c>
      <c r="H530" s="254">
        <f t="shared" si="33"/>
        <v>0.6623648412975236</v>
      </c>
      <c r="I530" s="253">
        <v>0</v>
      </c>
      <c r="J530" s="254" t="str">
        <f t="shared" si="34"/>
        <v/>
      </c>
      <c r="K530" s="253">
        <v>529.11112000000003</v>
      </c>
      <c r="L530" s="253">
        <v>1101.5329999999999</v>
      </c>
      <c r="M530" s="254">
        <f t="shared" si="35"/>
        <v>1.0818556979108656</v>
      </c>
    </row>
    <row r="531" spans="1:13" x14ac:dyDescent="0.25">
      <c r="A531" s="252" t="s">
        <v>256</v>
      </c>
      <c r="B531" s="252" t="s">
        <v>448</v>
      </c>
      <c r="C531" s="253">
        <v>0</v>
      </c>
      <c r="D531" s="253">
        <v>0</v>
      </c>
      <c r="E531" s="254" t="str">
        <f t="shared" si="32"/>
        <v/>
      </c>
      <c r="F531" s="253">
        <v>169.00407000000001</v>
      </c>
      <c r="G531" s="253">
        <v>44.370080000000002</v>
      </c>
      <c r="H531" s="254">
        <f t="shared" si="33"/>
        <v>-0.73746147060245359</v>
      </c>
      <c r="I531" s="253">
        <v>33.347070000000002</v>
      </c>
      <c r="J531" s="254">
        <f t="shared" si="34"/>
        <v>0.33055407866418252</v>
      </c>
      <c r="K531" s="253">
        <v>546.64761999999996</v>
      </c>
      <c r="L531" s="253">
        <v>146.37792999999999</v>
      </c>
      <c r="M531" s="254">
        <f t="shared" si="35"/>
        <v>-0.73222616427013798</v>
      </c>
    </row>
    <row r="532" spans="1:13" x14ac:dyDescent="0.25">
      <c r="A532" s="252" t="s">
        <v>256</v>
      </c>
      <c r="B532" s="252" t="s">
        <v>462</v>
      </c>
      <c r="C532" s="253">
        <v>0</v>
      </c>
      <c r="D532" s="253">
        <v>0</v>
      </c>
      <c r="E532" s="254" t="str">
        <f t="shared" si="32"/>
        <v/>
      </c>
      <c r="F532" s="253">
        <v>215.04716999999999</v>
      </c>
      <c r="G532" s="253">
        <v>250.86278999999999</v>
      </c>
      <c r="H532" s="254">
        <f t="shared" si="33"/>
        <v>0.16654773927041222</v>
      </c>
      <c r="I532" s="253">
        <v>178.71457000000001</v>
      </c>
      <c r="J532" s="254">
        <f t="shared" si="34"/>
        <v>0.40370642416004454</v>
      </c>
      <c r="K532" s="253">
        <v>828.79954999999995</v>
      </c>
      <c r="L532" s="253">
        <v>751.55064000000004</v>
      </c>
      <c r="M532" s="254">
        <f t="shared" si="35"/>
        <v>-9.3205781784027164E-2</v>
      </c>
    </row>
    <row r="533" spans="1:13" x14ac:dyDescent="0.25">
      <c r="A533" s="252" t="s">
        <v>256</v>
      </c>
      <c r="B533" s="252" t="s">
        <v>434</v>
      </c>
      <c r="C533" s="253">
        <v>227.52343999999999</v>
      </c>
      <c r="D533" s="253">
        <v>0</v>
      </c>
      <c r="E533" s="254">
        <f t="shared" si="32"/>
        <v>-1</v>
      </c>
      <c r="F533" s="253">
        <v>31762.393889999999</v>
      </c>
      <c r="G533" s="253">
        <v>20313.272270000001</v>
      </c>
      <c r="H533" s="254">
        <f t="shared" si="33"/>
        <v>-0.36046154643289063</v>
      </c>
      <c r="I533" s="253">
        <v>24621.507180000001</v>
      </c>
      <c r="J533" s="254">
        <f t="shared" si="34"/>
        <v>-0.17497852095340327</v>
      </c>
      <c r="K533" s="253">
        <v>138235.72610999999</v>
      </c>
      <c r="L533" s="253">
        <v>92230.209690000003</v>
      </c>
      <c r="M533" s="254">
        <f t="shared" si="35"/>
        <v>-0.33280482343176221</v>
      </c>
    </row>
    <row r="534" spans="1:13" x14ac:dyDescent="0.25">
      <c r="A534" s="252" t="s">
        <v>256</v>
      </c>
      <c r="B534" s="252" t="s">
        <v>437</v>
      </c>
      <c r="C534" s="253">
        <v>17.734020000000001</v>
      </c>
      <c r="D534" s="253">
        <v>0</v>
      </c>
      <c r="E534" s="254">
        <f t="shared" si="32"/>
        <v>-1</v>
      </c>
      <c r="F534" s="253">
        <v>7071.1790600000004</v>
      </c>
      <c r="G534" s="253">
        <v>5227.85455</v>
      </c>
      <c r="H534" s="254">
        <f t="shared" si="33"/>
        <v>-0.26068135092593747</v>
      </c>
      <c r="I534" s="253">
        <v>7423.7875899999999</v>
      </c>
      <c r="J534" s="254">
        <f t="shared" si="34"/>
        <v>-0.29579685751757878</v>
      </c>
      <c r="K534" s="253">
        <v>27947.33971</v>
      </c>
      <c r="L534" s="253">
        <v>25123.980149999999</v>
      </c>
      <c r="M534" s="254">
        <f t="shared" si="35"/>
        <v>-0.10102426883191884</v>
      </c>
    </row>
    <row r="535" spans="1:13" x14ac:dyDescent="0.25">
      <c r="A535" s="252" t="s">
        <v>256</v>
      </c>
      <c r="B535" s="252" t="s">
        <v>464</v>
      </c>
      <c r="C535" s="253">
        <v>0</v>
      </c>
      <c r="D535" s="253">
        <v>0</v>
      </c>
      <c r="E535" s="254" t="str">
        <f t="shared" si="32"/>
        <v/>
      </c>
      <c r="F535" s="253">
        <v>0</v>
      </c>
      <c r="G535" s="253">
        <v>98.313400000000001</v>
      </c>
      <c r="H535" s="254" t="str">
        <f t="shared" si="33"/>
        <v/>
      </c>
      <c r="I535" s="253">
        <v>72.191249999999997</v>
      </c>
      <c r="J535" s="254">
        <f t="shared" si="34"/>
        <v>0.36184648416532483</v>
      </c>
      <c r="K535" s="253">
        <v>1177.27611</v>
      </c>
      <c r="L535" s="253">
        <v>493.51330000000002</v>
      </c>
      <c r="M535" s="254">
        <f t="shared" si="35"/>
        <v>-0.58080071802357391</v>
      </c>
    </row>
    <row r="536" spans="1:13" x14ac:dyDescent="0.25">
      <c r="A536" s="252" t="s">
        <v>256</v>
      </c>
      <c r="B536" s="252" t="s">
        <v>468</v>
      </c>
      <c r="C536" s="253">
        <v>0</v>
      </c>
      <c r="D536" s="253">
        <v>0</v>
      </c>
      <c r="E536" s="254" t="str">
        <f t="shared" si="32"/>
        <v/>
      </c>
      <c r="F536" s="253">
        <v>96.758349999999993</v>
      </c>
      <c r="G536" s="253">
        <v>81.004779999999997</v>
      </c>
      <c r="H536" s="254">
        <f t="shared" si="33"/>
        <v>-0.16281354529092318</v>
      </c>
      <c r="I536" s="253">
        <v>17.31729</v>
      </c>
      <c r="J536" s="254">
        <f t="shared" si="34"/>
        <v>3.6776822470490478</v>
      </c>
      <c r="K536" s="253">
        <v>360.64384999999999</v>
      </c>
      <c r="L536" s="253">
        <v>265.36223000000001</v>
      </c>
      <c r="M536" s="254">
        <f t="shared" si="35"/>
        <v>-0.26419865471156645</v>
      </c>
    </row>
    <row r="537" spans="1:13" x14ac:dyDescent="0.25">
      <c r="A537" s="252" t="s">
        <v>256</v>
      </c>
      <c r="B537" s="252" t="s">
        <v>481</v>
      </c>
      <c r="C537" s="253">
        <v>0</v>
      </c>
      <c r="D537" s="253">
        <v>0</v>
      </c>
      <c r="E537" s="254" t="str">
        <f t="shared" si="32"/>
        <v/>
      </c>
      <c r="F537" s="253">
        <v>0</v>
      </c>
      <c r="G537" s="253">
        <v>0</v>
      </c>
      <c r="H537" s="254" t="str">
        <f t="shared" si="33"/>
        <v/>
      </c>
      <c r="I537" s="253">
        <v>0</v>
      </c>
      <c r="J537" s="254" t="str">
        <f t="shared" si="34"/>
        <v/>
      </c>
      <c r="K537" s="253">
        <v>0</v>
      </c>
      <c r="L537" s="253">
        <v>0</v>
      </c>
      <c r="M537" s="254" t="str">
        <f t="shared" si="35"/>
        <v/>
      </c>
    </row>
    <row r="538" spans="1:13" x14ac:dyDescent="0.25">
      <c r="A538" s="252" t="s">
        <v>256</v>
      </c>
      <c r="B538" s="252" t="s">
        <v>445</v>
      </c>
      <c r="C538" s="253">
        <v>0</v>
      </c>
      <c r="D538" s="253">
        <v>0</v>
      </c>
      <c r="E538" s="254" t="str">
        <f t="shared" si="32"/>
        <v/>
      </c>
      <c r="F538" s="253">
        <v>404.98527999999999</v>
      </c>
      <c r="G538" s="253">
        <v>226.39610999999999</v>
      </c>
      <c r="H538" s="254">
        <f t="shared" si="33"/>
        <v>-0.44097694118660313</v>
      </c>
      <c r="I538" s="253">
        <v>563.93291999999997</v>
      </c>
      <c r="J538" s="254">
        <f t="shared" si="34"/>
        <v>-0.59854070941629012</v>
      </c>
      <c r="K538" s="253">
        <v>1606.5017700000001</v>
      </c>
      <c r="L538" s="253">
        <v>1591.9949300000001</v>
      </c>
      <c r="M538" s="254">
        <f t="shared" si="35"/>
        <v>-9.0300803092174808E-3</v>
      </c>
    </row>
    <row r="539" spans="1:13" x14ac:dyDescent="0.25">
      <c r="A539" s="252" t="s">
        <v>256</v>
      </c>
      <c r="B539" s="252" t="s">
        <v>490</v>
      </c>
      <c r="C539" s="253">
        <v>0</v>
      </c>
      <c r="D539" s="253">
        <v>0</v>
      </c>
      <c r="E539" s="254" t="str">
        <f t="shared" si="32"/>
        <v/>
      </c>
      <c r="F539" s="253">
        <v>0</v>
      </c>
      <c r="G539" s="253">
        <v>0</v>
      </c>
      <c r="H539" s="254" t="str">
        <f t="shared" si="33"/>
        <v/>
      </c>
      <c r="I539" s="253">
        <v>0</v>
      </c>
      <c r="J539" s="254" t="str">
        <f t="shared" si="34"/>
        <v/>
      </c>
      <c r="K539" s="253">
        <v>0</v>
      </c>
      <c r="L539" s="253">
        <v>0</v>
      </c>
      <c r="M539" s="254" t="str">
        <f t="shared" si="35"/>
        <v/>
      </c>
    </row>
    <row r="540" spans="1:13" x14ac:dyDescent="0.25">
      <c r="A540" s="252" t="s">
        <v>256</v>
      </c>
      <c r="B540" s="252" t="s">
        <v>478</v>
      </c>
      <c r="C540" s="253">
        <v>0</v>
      </c>
      <c r="D540" s="253">
        <v>0</v>
      </c>
      <c r="E540" s="254" t="str">
        <f t="shared" si="32"/>
        <v/>
      </c>
      <c r="F540" s="253">
        <v>353.94810000000001</v>
      </c>
      <c r="G540" s="253">
        <v>39.781080000000003</v>
      </c>
      <c r="H540" s="254">
        <f t="shared" si="33"/>
        <v>-0.88760758992631972</v>
      </c>
      <c r="I540" s="253">
        <v>38.042119999999997</v>
      </c>
      <c r="J540" s="254">
        <f t="shared" si="34"/>
        <v>4.5711437743217509E-2</v>
      </c>
      <c r="K540" s="253">
        <v>1014.40607</v>
      </c>
      <c r="L540" s="253">
        <v>294.09124000000003</v>
      </c>
      <c r="M540" s="254">
        <f t="shared" si="35"/>
        <v>-0.710085291583478</v>
      </c>
    </row>
    <row r="541" spans="1:13" x14ac:dyDescent="0.25">
      <c r="A541" s="252" t="s">
        <v>256</v>
      </c>
      <c r="B541" s="252" t="s">
        <v>472</v>
      </c>
      <c r="C541" s="253">
        <v>0</v>
      </c>
      <c r="D541" s="253">
        <v>0</v>
      </c>
      <c r="E541" s="254" t="str">
        <f t="shared" si="32"/>
        <v/>
      </c>
      <c r="F541" s="253">
        <v>161.0479</v>
      </c>
      <c r="G541" s="253">
        <v>37.620019999999997</v>
      </c>
      <c r="H541" s="254">
        <f t="shared" si="33"/>
        <v>-0.76640477770899218</v>
      </c>
      <c r="I541" s="253">
        <v>41.815040000000003</v>
      </c>
      <c r="J541" s="254">
        <f t="shared" si="34"/>
        <v>-0.10032323298028667</v>
      </c>
      <c r="K541" s="253">
        <v>759.74667999999997</v>
      </c>
      <c r="L541" s="253">
        <v>155.54633000000001</v>
      </c>
      <c r="M541" s="254">
        <f t="shared" si="35"/>
        <v>-0.79526553508598419</v>
      </c>
    </row>
    <row r="542" spans="1:13" x14ac:dyDescent="0.25">
      <c r="A542" s="252" t="s">
        <v>256</v>
      </c>
      <c r="B542" s="252" t="s">
        <v>454</v>
      </c>
      <c r="C542" s="253">
        <v>0</v>
      </c>
      <c r="D542" s="253">
        <v>0</v>
      </c>
      <c r="E542" s="254" t="str">
        <f t="shared" si="32"/>
        <v/>
      </c>
      <c r="F542" s="253">
        <v>0</v>
      </c>
      <c r="G542" s="253">
        <v>0</v>
      </c>
      <c r="H542" s="254" t="str">
        <f t="shared" si="33"/>
        <v/>
      </c>
      <c r="I542" s="253">
        <v>0</v>
      </c>
      <c r="J542" s="254" t="str">
        <f t="shared" si="34"/>
        <v/>
      </c>
      <c r="K542" s="253">
        <v>32.053469999999997</v>
      </c>
      <c r="L542" s="253">
        <v>0</v>
      </c>
      <c r="M542" s="254">
        <f t="shared" si="35"/>
        <v>-1</v>
      </c>
    </row>
    <row r="543" spans="1:13" x14ac:dyDescent="0.25">
      <c r="A543" s="252" t="s">
        <v>256</v>
      </c>
      <c r="B543" s="252" t="s">
        <v>435</v>
      </c>
      <c r="C543" s="253">
        <v>0</v>
      </c>
      <c r="D543" s="253">
        <v>0</v>
      </c>
      <c r="E543" s="254" t="str">
        <f t="shared" si="32"/>
        <v/>
      </c>
      <c r="F543" s="253">
        <v>6058.9871000000003</v>
      </c>
      <c r="G543" s="253">
        <v>5986.8005199999998</v>
      </c>
      <c r="H543" s="254">
        <f t="shared" si="33"/>
        <v>-1.1913968260470531E-2</v>
      </c>
      <c r="I543" s="253">
        <v>15028.571180000001</v>
      </c>
      <c r="J543" s="254">
        <f t="shared" si="34"/>
        <v>-0.60163874208033663</v>
      </c>
      <c r="K543" s="253">
        <v>17728.454010000001</v>
      </c>
      <c r="L543" s="253">
        <v>36958.66244</v>
      </c>
      <c r="M543" s="254">
        <f t="shared" si="35"/>
        <v>1.0847087072089256</v>
      </c>
    </row>
    <row r="544" spans="1:13" x14ac:dyDescent="0.25">
      <c r="A544" s="252" t="s">
        <v>256</v>
      </c>
      <c r="B544" s="252" t="s">
        <v>443</v>
      </c>
      <c r="C544" s="253">
        <v>0</v>
      </c>
      <c r="D544" s="253">
        <v>0</v>
      </c>
      <c r="E544" s="254" t="str">
        <f t="shared" si="32"/>
        <v/>
      </c>
      <c r="F544" s="253">
        <v>924.89963999999998</v>
      </c>
      <c r="G544" s="253">
        <v>352.44520999999997</v>
      </c>
      <c r="H544" s="254">
        <f t="shared" si="33"/>
        <v>-0.61893680702481402</v>
      </c>
      <c r="I544" s="253">
        <v>1016.78759</v>
      </c>
      <c r="J544" s="254">
        <f t="shared" si="34"/>
        <v>-0.65337380838804293</v>
      </c>
      <c r="K544" s="253">
        <v>4374.1035300000003</v>
      </c>
      <c r="L544" s="253">
        <v>3415.4536499999999</v>
      </c>
      <c r="M544" s="254">
        <f t="shared" si="35"/>
        <v>-0.21916488108364462</v>
      </c>
    </row>
    <row r="545" spans="1:13" x14ac:dyDescent="0.25">
      <c r="A545" s="252" t="s">
        <v>256</v>
      </c>
      <c r="B545" s="252" t="s">
        <v>461</v>
      </c>
      <c r="C545" s="253">
        <v>0</v>
      </c>
      <c r="D545" s="253">
        <v>0</v>
      </c>
      <c r="E545" s="254" t="str">
        <f t="shared" si="32"/>
        <v/>
      </c>
      <c r="F545" s="253">
        <v>330.02852999999999</v>
      </c>
      <c r="G545" s="253">
        <v>107.82937</v>
      </c>
      <c r="H545" s="254">
        <f t="shared" si="33"/>
        <v>-0.67327258040388205</v>
      </c>
      <c r="I545" s="253">
        <v>284.44173999999998</v>
      </c>
      <c r="J545" s="254">
        <f t="shared" si="34"/>
        <v>-0.62090876676538398</v>
      </c>
      <c r="K545" s="253">
        <v>1088.4261300000001</v>
      </c>
      <c r="L545" s="253">
        <v>740.05439000000001</v>
      </c>
      <c r="M545" s="254">
        <f t="shared" si="35"/>
        <v>-0.3200692544931828</v>
      </c>
    </row>
    <row r="546" spans="1:13" x14ac:dyDescent="0.25">
      <c r="A546" s="252" t="s">
        <v>256</v>
      </c>
      <c r="B546" s="252" t="s">
        <v>466</v>
      </c>
      <c r="C546" s="253">
        <v>0</v>
      </c>
      <c r="D546" s="253">
        <v>0</v>
      </c>
      <c r="E546" s="254" t="str">
        <f t="shared" si="32"/>
        <v/>
      </c>
      <c r="F546" s="253">
        <v>663.99699999999996</v>
      </c>
      <c r="G546" s="253">
        <v>424.32456999999999</v>
      </c>
      <c r="H546" s="254">
        <f t="shared" si="33"/>
        <v>-0.36095408563592901</v>
      </c>
      <c r="I546" s="253">
        <v>233.42139</v>
      </c>
      <c r="J546" s="254">
        <f t="shared" si="34"/>
        <v>0.81784784162239799</v>
      </c>
      <c r="K546" s="253">
        <v>1338.33221</v>
      </c>
      <c r="L546" s="253">
        <v>1312.6678099999999</v>
      </c>
      <c r="M546" s="254">
        <f t="shared" si="35"/>
        <v>-1.9176404638725719E-2</v>
      </c>
    </row>
    <row r="547" spans="1:13" x14ac:dyDescent="0.25">
      <c r="A547" s="252" t="s">
        <v>256</v>
      </c>
      <c r="B547" s="252" t="s">
        <v>441</v>
      </c>
      <c r="C547" s="253">
        <v>0</v>
      </c>
      <c r="D547" s="253">
        <v>0</v>
      </c>
      <c r="E547" s="254" t="str">
        <f t="shared" si="32"/>
        <v/>
      </c>
      <c r="F547" s="253">
        <v>4938.3952200000003</v>
      </c>
      <c r="G547" s="253">
        <v>1784.4901400000001</v>
      </c>
      <c r="H547" s="254">
        <f t="shared" si="33"/>
        <v>-0.63864979198647442</v>
      </c>
      <c r="I547" s="253">
        <v>3142.0086799999999</v>
      </c>
      <c r="J547" s="254">
        <f t="shared" si="34"/>
        <v>-0.43205435702360939</v>
      </c>
      <c r="K547" s="253">
        <v>14987.99086</v>
      </c>
      <c r="L547" s="253">
        <v>10100.63198</v>
      </c>
      <c r="M547" s="254">
        <f t="shared" si="35"/>
        <v>-0.32608499202140562</v>
      </c>
    </row>
    <row r="548" spans="1:13" x14ac:dyDescent="0.25">
      <c r="A548" s="252" t="s">
        <v>256</v>
      </c>
      <c r="B548" s="252" t="s">
        <v>458</v>
      </c>
      <c r="C548" s="253">
        <v>0</v>
      </c>
      <c r="D548" s="253">
        <v>0</v>
      </c>
      <c r="E548" s="254" t="str">
        <f t="shared" si="32"/>
        <v/>
      </c>
      <c r="F548" s="253">
        <v>0</v>
      </c>
      <c r="G548" s="253">
        <v>0</v>
      </c>
      <c r="H548" s="254" t="str">
        <f t="shared" si="33"/>
        <v/>
      </c>
      <c r="I548" s="253">
        <v>0</v>
      </c>
      <c r="J548" s="254" t="str">
        <f t="shared" si="34"/>
        <v/>
      </c>
      <c r="K548" s="253">
        <v>0</v>
      </c>
      <c r="L548" s="253">
        <v>0</v>
      </c>
      <c r="M548" s="254" t="str">
        <f t="shared" si="35"/>
        <v/>
      </c>
    </row>
    <row r="549" spans="1:13" x14ac:dyDescent="0.25">
      <c r="A549" s="252" t="s">
        <v>256</v>
      </c>
      <c r="B549" s="252" t="s">
        <v>444</v>
      </c>
      <c r="C549" s="253">
        <v>0</v>
      </c>
      <c r="D549" s="253">
        <v>0</v>
      </c>
      <c r="E549" s="254" t="str">
        <f t="shared" si="32"/>
        <v/>
      </c>
      <c r="F549" s="253">
        <v>693.01275999999996</v>
      </c>
      <c r="G549" s="253">
        <v>656.27164000000005</v>
      </c>
      <c r="H549" s="254">
        <f t="shared" si="33"/>
        <v>-5.3016513000424315E-2</v>
      </c>
      <c r="I549" s="253">
        <v>74.040000000000006</v>
      </c>
      <c r="J549" s="254">
        <f t="shared" si="34"/>
        <v>7.8637444624527273</v>
      </c>
      <c r="K549" s="253">
        <v>2506.0988600000001</v>
      </c>
      <c r="L549" s="253">
        <v>1189.97794</v>
      </c>
      <c r="M549" s="254">
        <f t="shared" si="35"/>
        <v>-0.52516719950944002</v>
      </c>
    </row>
    <row r="550" spans="1:13" x14ac:dyDescent="0.25">
      <c r="A550" s="252" t="s">
        <v>256</v>
      </c>
      <c r="B550" s="252" t="s">
        <v>456</v>
      </c>
      <c r="C550" s="253">
        <v>0</v>
      </c>
      <c r="D550" s="253">
        <v>0</v>
      </c>
      <c r="E550" s="254" t="str">
        <f t="shared" si="32"/>
        <v/>
      </c>
      <c r="F550" s="253">
        <v>0</v>
      </c>
      <c r="G550" s="253">
        <v>10.623250000000001</v>
      </c>
      <c r="H550" s="254" t="str">
        <f t="shared" si="33"/>
        <v/>
      </c>
      <c r="I550" s="253">
        <v>74.621799999999993</v>
      </c>
      <c r="J550" s="254">
        <f t="shared" si="34"/>
        <v>-0.85763878652082903</v>
      </c>
      <c r="K550" s="253">
        <v>54.61347</v>
      </c>
      <c r="L550" s="253">
        <v>232.54603</v>
      </c>
      <c r="M550" s="254">
        <f t="shared" si="35"/>
        <v>3.2580343274287458</v>
      </c>
    </row>
    <row r="551" spans="1:13" x14ac:dyDescent="0.25">
      <c r="A551" s="252" t="s">
        <v>256</v>
      </c>
      <c r="B551" s="252" t="s">
        <v>485</v>
      </c>
      <c r="C551" s="253">
        <v>0</v>
      </c>
      <c r="D551" s="253">
        <v>0</v>
      </c>
      <c r="E551" s="254" t="str">
        <f t="shared" si="32"/>
        <v/>
      </c>
      <c r="F551" s="253">
        <v>0</v>
      </c>
      <c r="G551" s="253">
        <v>0</v>
      </c>
      <c r="H551" s="254" t="str">
        <f t="shared" si="33"/>
        <v/>
      </c>
      <c r="I551" s="253">
        <v>0</v>
      </c>
      <c r="J551" s="254" t="str">
        <f t="shared" si="34"/>
        <v/>
      </c>
      <c r="K551" s="253">
        <v>0</v>
      </c>
      <c r="L551" s="253">
        <v>0</v>
      </c>
      <c r="M551" s="254" t="str">
        <f t="shared" si="35"/>
        <v/>
      </c>
    </row>
    <row r="552" spans="1:13" x14ac:dyDescent="0.25">
      <c r="A552" s="252" t="s">
        <v>256</v>
      </c>
      <c r="B552" s="252" t="s">
        <v>494</v>
      </c>
      <c r="C552" s="253">
        <v>0</v>
      </c>
      <c r="D552" s="253">
        <v>0</v>
      </c>
      <c r="E552" s="254" t="str">
        <f t="shared" si="32"/>
        <v/>
      </c>
      <c r="F552" s="253">
        <v>52.990789999999997</v>
      </c>
      <c r="G552" s="253">
        <v>0</v>
      </c>
      <c r="H552" s="254">
        <f t="shared" si="33"/>
        <v>-1</v>
      </c>
      <c r="I552" s="253">
        <v>0</v>
      </c>
      <c r="J552" s="254" t="str">
        <f t="shared" si="34"/>
        <v/>
      </c>
      <c r="K552" s="253">
        <v>54.335619999999999</v>
      </c>
      <c r="L552" s="253">
        <v>7.4924200000000001</v>
      </c>
      <c r="M552" s="254">
        <f t="shared" si="35"/>
        <v>-0.86210850267283234</v>
      </c>
    </row>
    <row r="553" spans="1:13" x14ac:dyDescent="0.25">
      <c r="A553" s="252" t="s">
        <v>256</v>
      </c>
      <c r="B553" s="252" t="s">
        <v>470</v>
      </c>
      <c r="C553" s="253">
        <v>0</v>
      </c>
      <c r="D553" s="253">
        <v>0</v>
      </c>
      <c r="E553" s="254" t="str">
        <f t="shared" si="32"/>
        <v/>
      </c>
      <c r="F553" s="253">
        <v>205.4365</v>
      </c>
      <c r="G553" s="253">
        <v>0</v>
      </c>
      <c r="H553" s="254">
        <f t="shared" si="33"/>
        <v>-1</v>
      </c>
      <c r="I553" s="253">
        <v>147.30749</v>
      </c>
      <c r="J553" s="254">
        <f t="shared" si="34"/>
        <v>-1</v>
      </c>
      <c r="K553" s="253">
        <v>819.70258999999999</v>
      </c>
      <c r="L553" s="253">
        <v>147.30749</v>
      </c>
      <c r="M553" s="254">
        <f t="shared" si="35"/>
        <v>-0.82029154013042704</v>
      </c>
    </row>
    <row r="554" spans="1:13" x14ac:dyDescent="0.25">
      <c r="A554" s="252" t="s">
        <v>256</v>
      </c>
      <c r="B554" s="252" t="s">
        <v>482</v>
      </c>
      <c r="C554" s="253">
        <v>0</v>
      </c>
      <c r="D554" s="253">
        <v>0</v>
      </c>
      <c r="E554" s="254" t="str">
        <f t="shared" si="32"/>
        <v/>
      </c>
      <c r="F554" s="253">
        <v>175.25719000000001</v>
      </c>
      <c r="G554" s="253">
        <v>1.1014299999999999</v>
      </c>
      <c r="H554" s="254">
        <f t="shared" si="33"/>
        <v>-0.99371535056564586</v>
      </c>
      <c r="I554" s="253">
        <v>30.120650000000001</v>
      </c>
      <c r="J554" s="254">
        <f t="shared" si="34"/>
        <v>-0.9634327280453775</v>
      </c>
      <c r="K554" s="253">
        <v>208.17930000000001</v>
      </c>
      <c r="L554" s="253">
        <v>67.386799999999994</v>
      </c>
      <c r="M554" s="254">
        <f t="shared" si="35"/>
        <v>-0.67630403214920987</v>
      </c>
    </row>
    <row r="555" spans="1:13" x14ac:dyDescent="0.25">
      <c r="A555" s="252" t="s">
        <v>256</v>
      </c>
      <c r="B555" s="252" t="s">
        <v>440</v>
      </c>
      <c r="C555" s="253">
        <v>0</v>
      </c>
      <c r="D555" s="253">
        <v>0</v>
      </c>
      <c r="E555" s="254" t="str">
        <f t="shared" si="32"/>
        <v/>
      </c>
      <c r="F555" s="253">
        <v>162.68982</v>
      </c>
      <c r="G555" s="253">
        <v>53.489750000000001</v>
      </c>
      <c r="H555" s="254">
        <f t="shared" si="33"/>
        <v>-0.6712163674408147</v>
      </c>
      <c r="I555" s="253">
        <v>108.90178</v>
      </c>
      <c r="J555" s="254">
        <f t="shared" si="34"/>
        <v>-0.50882575105751249</v>
      </c>
      <c r="K555" s="253">
        <v>571.89072999999996</v>
      </c>
      <c r="L555" s="253">
        <v>271.51443</v>
      </c>
      <c r="M555" s="254">
        <f t="shared" si="35"/>
        <v>-0.52523372777873134</v>
      </c>
    </row>
    <row r="556" spans="1:13" x14ac:dyDescent="0.25">
      <c r="A556" s="252" t="s">
        <v>256</v>
      </c>
      <c r="B556" s="252" t="s">
        <v>453</v>
      </c>
      <c r="C556" s="253">
        <v>0</v>
      </c>
      <c r="D556" s="253">
        <v>0</v>
      </c>
      <c r="E556" s="254" t="str">
        <f t="shared" si="32"/>
        <v/>
      </c>
      <c r="F556" s="253">
        <v>245.62949</v>
      </c>
      <c r="G556" s="253">
        <v>171.86953</v>
      </c>
      <c r="H556" s="254">
        <f t="shared" si="33"/>
        <v>-0.3002895132827903</v>
      </c>
      <c r="I556" s="253">
        <v>158.43198000000001</v>
      </c>
      <c r="J556" s="254">
        <f t="shared" si="34"/>
        <v>8.4815893861832636E-2</v>
      </c>
      <c r="K556" s="253">
        <v>667.08155999999997</v>
      </c>
      <c r="L556" s="253">
        <v>745.25810999999999</v>
      </c>
      <c r="M556" s="254">
        <f t="shared" si="35"/>
        <v>0.11719189179805833</v>
      </c>
    </row>
    <row r="557" spans="1:13" x14ac:dyDescent="0.25">
      <c r="A557" s="252" t="s">
        <v>256</v>
      </c>
      <c r="B557" s="252" t="s">
        <v>498</v>
      </c>
      <c r="C557" s="253">
        <v>0</v>
      </c>
      <c r="D557" s="253">
        <v>0</v>
      </c>
      <c r="E557" s="254" t="str">
        <f t="shared" si="32"/>
        <v/>
      </c>
      <c r="F557" s="253">
        <v>0</v>
      </c>
      <c r="G557" s="253">
        <v>0</v>
      </c>
      <c r="H557" s="254" t="str">
        <f t="shared" si="33"/>
        <v/>
      </c>
      <c r="I557" s="253">
        <v>0</v>
      </c>
      <c r="J557" s="254" t="str">
        <f t="shared" si="34"/>
        <v/>
      </c>
      <c r="K557" s="253">
        <v>0</v>
      </c>
      <c r="L557" s="253">
        <v>0</v>
      </c>
      <c r="M557" s="254" t="str">
        <f t="shared" si="35"/>
        <v/>
      </c>
    </row>
    <row r="558" spans="1:13" x14ac:dyDescent="0.25">
      <c r="A558" s="252" t="s">
        <v>256</v>
      </c>
      <c r="B558" s="252" t="s">
        <v>488</v>
      </c>
      <c r="C558" s="253">
        <v>0</v>
      </c>
      <c r="D558" s="253">
        <v>0</v>
      </c>
      <c r="E558" s="254" t="str">
        <f t="shared" si="32"/>
        <v/>
      </c>
      <c r="F558" s="253">
        <v>69.014769999999999</v>
      </c>
      <c r="G558" s="253">
        <v>52.26144</v>
      </c>
      <c r="H558" s="254">
        <f t="shared" si="33"/>
        <v>-0.24274992150231023</v>
      </c>
      <c r="I558" s="253">
        <v>42.699249999999999</v>
      </c>
      <c r="J558" s="254">
        <f t="shared" si="34"/>
        <v>0.22394280929992916</v>
      </c>
      <c r="K558" s="253">
        <v>402.19031999999999</v>
      </c>
      <c r="L558" s="253">
        <v>324.89553999999998</v>
      </c>
      <c r="M558" s="254">
        <f t="shared" si="35"/>
        <v>-0.19218458564592011</v>
      </c>
    </row>
    <row r="559" spans="1:13" x14ac:dyDescent="0.25">
      <c r="A559" s="252" t="s">
        <v>256</v>
      </c>
      <c r="B559" s="252" t="s">
        <v>475</v>
      </c>
      <c r="C559" s="253">
        <v>0</v>
      </c>
      <c r="D559" s="253">
        <v>0</v>
      </c>
      <c r="E559" s="254" t="str">
        <f t="shared" si="32"/>
        <v/>
      </c>
      <c r="F559" s="253">
        <v>0</v>
      </c>
      <c r="G559" s="253">
        <v>0</v>
      </c>
      <c r="H559" s="254" t="str">
        <f t="shared" si="33"/>
        <v/>
      </c>
      <c r="I559" s="253">
        <v>0</v>
      </c>
      <c r="J559" s="254" t="str">
        <f t="shared" si="34"/>
        <v/>
      </c>
      <c r="K559" s="253">
        <v>82.96772</v>
      </c>
      <c r="L559" s="253">
        <v>488.2</v>
      </c>
      <c r="M559" s="254">
        <f t="shared" si="35"/>
        <v>4.8842161746761272</v>
      </c>
    </row>
    <row r="560" spans="1:13" x14ac:dyDescent="0.25">
      <c r="A560" s="252" t="s">
        <v>256</v>
      </c>
      <c r="B560" s="252" t="s">
        <v>459</v>
      </c>
      <c r="C560" s="253">
        <v>0</v>
      </c>
      <c r="D560" s="253">
        <v>0</v>
      </c>
      <c r="E560" s="254" t="str">
        <f t="shared" si="32"/>
        <v/>
      </c>
      <c r="F560" s="253">
        <v>0</v>
      </c>
      <c r="G560" s="253">
        <v>1.1499999999999999</v>
      </c>
      <c r="H560" s="254" t="str">
        <f t="shared" si="33"/>
        <v/>
      </c>
      <c r="I560" s="253">
        <v>0</v>
      </c>
      <c r="J560" s="254" t="str">
        <f t="shared" si="34"/>
        <v/>
      </c>
      <c r="K560" s="253">
        <v>0</v>
      </c>
      <c r="L560" s="253">
        <v>1.1499999999999999</v>
      </c>
      <c r="M560" s="254" t="str">
        <f t="shared" si="35"/>
        <v/>
      </c>
    </row>
    <row r="561" spans="1:13" x14ac:dyDescent="0.25">
      <c r="A561" s="252" t="s">
        <v>256</v>
      </c>
      <c r="B561" s="252" t="s">
        <v>449</v>
      </c>
      <c r="C561" s="253">
        <v>0</v>
      </c>
      <c r="D561" s="253">
        <v>0</v>
      </c>
      <c r="E561" s="254" t="str">
        <f t="shared" si="32"/>
        <v/>
      </c>
      <c r="F561" s="253">
        <v>732.90958000000001</v>
      </c>
      <c r="G561" s="253">
        <v>484.91932000000003</v>
      </c>
      <c r="H561" s="254">
        <f t="shared" si="33"/>
        <v>-0.33836405849682027</v>
      </c>
      <c r="I561" s="253">
        <v>418.41032999999999</v>
      </c>
      <c r="J561" s="254">
        <f t="shared" si="34"/>
        <v>0.15895637662674345</v>
      </c>
      <c r="K561" s="253">
        <v>2281.7770300000002</v>
      </c>
      <c r="L561" s="253">
        <v>1492.6824099999999</v>
      </c>
      <c r="M561" s="254">
        <f t="shared" si="35"/>
        <v>-0.34582459619203032</v>
      </c>
    </row>
    <row r="562" spans="1:13" x14ac:dyDescent="0.25">
      <c r="A562" s="252" t="s">
        <v>256</v>
      </c>
      <c r="B562" s="252" t="s">
        <v>501</v>
      </c>
      <c r="C562" s="253">
        <v>0</v>
      </c>
      <c r="D562" s="253">
        <v>0</v>
      </c>
      <c r="E562" s="254" t="str">
        <f t="shared" si="32"/>
        <v/>
      </c>
      <c r="F562" s="253">
        <v>21.795000000000002</v>
      </c>
      <c r="G562" s="253">
        <v>17.652899999999999</v>
      </c>
      <c r="H562" s="254">
        <f t="shared" si="33"/>
        <v>-0.19004817618719905</v>
      </c>
      <c r="I562" s="253">
        <v>13.452999999999999</v>
      </c>
      <c r="J562" s="254">
        <f t="shared" si="34"/>
        <v>0.31219058945959999</v>
      </c>
      <c r="K562" s="253">
        <v>97.819699999999997</v>
      </c>
      <c r="L562" s="253">
        <v>63.745899999999999</v>
      </c>
      <c r="M562" s="254">
        <f t="shared" si="35"/>
        <v>-0.34833269781035925</v>
      </c>
    </row>
    <row r="563" spans="1:13" x14ac:dyDescent="0.25">
      <c r="A563" s="252" t="s">
        <v>256</v>
      </c>
      <c r="B563" s="252" t="s">
        <v>451</v>
      </c>
      <c r="C563" s="253">
        <v>0</v>
      </c>
      <c r="D563" s="253">
        <v>0</v>
      </c>
      <c r="E563" s="254" t="str">
        <f t="shared" si="32"/>
        <v/>
      </c>
      <c r="F563" s="253">
        <v>1138.5354299999999</v>
      </c>
      <c r="G563" s="253">
        <v>1367.43875</v>
      </c>
      <c r="H563" s="254">
        <f t="shared" si="33"/>
        <v>0.20105067788711684</v>
      </c>
      <c r="I563" s="253">
        <v>1591.57232</v>
      </c>
      <c r="J563" s="254">
        <f t="shared" si="34"/>
        <v>-0.14082525008979796</v>
      </c>
      <c r="K563" s="253">
        <v>4080.5589799999998</v>
      </c>
      <c r="L563" s="253">
        <v>4810.5247399999998</v>
      </c>
      <c r="M563" s="254">
        <f t="shared" si="35"/>
        <v>0.17888866784618807</v>
      </c>
    </row>
    <row r="564" spans="1:13" x14ac:dyDescent="0.25">
      <c r="A564" s="252" t="s">
        <v>256</v>
      </c>
      <c r="B564" s="252" t="s">
        <v>467</v>
      </c>
      <c r="C564" s="253">
        <v>0</v>
      </c>
      <c r="D564" s="253">
        <v>0</v>
      </c>
      <c r="E564" s="254" t="str">
        <f t="shared" si="32"/>
        <v/>
      </c>
      <c r="F564" s="253">
        <v>249.79633000000001</v>
      </c>
      <c r="G564" s="253">
        <v>215.77791999999999</v>
      </c>
      <c r="H564" s="254">
        <f t="shared" si="33"/>
        <v>-0.13618458685922252</v>
      </c>
      <c r="I564" s="253">
        <v>176.25827000000001</v>
      </c>
      <c r="J564" s="254">
        <f t="shared" si="34"/>
        <v>0.22421444395204815</v>
      </c>
      <c r="K564" s="253">
        <v>923.93376000000001</v>
      </c>
      <c r="L564" s="253">
        <v>734.03913999999997</v>
      </c>
      <c r="M564" s="254">
        <f t="shared" si="35"/>
        <v>-0.20552839199208395</v>
      </c>
    </row>
    <row r="565" spans="1:13" x14ac:dyDescent="0.25">
      <c r="A565" s="252" t="s">
        <v>256</v>
      </c>
      <c r="B565" s="252" t="s">
        <v>499</v>
      </c>
      <c r="C565" s="253">
        <v>0</v>
      </c>
      <c r="D565" s="253">
        <v>0</v>
      </c>
      <c r="E565" s="254" t="str">
        <f t="shared" si="32"/>
        <v/>
      </c>
      <c r="F565" s="253">
        <v>57.5</v>
      </c>
      <c r="G565" s="253">
        <v>0</v>
      </c>
      <c r="H565" s="254">
        <f t="shared" si="33"/>
        <v>-1</v>
      </c>
      <c r="I565" s="253">
        <v>57.86</v>
      </c>
      <c r="J565" s="254">
        <f t="shared" si="34"/>
        <v>-1</v>
      </c>
      <c r="K565" s="253">
        <v>182.5</v>
      </c>
      <c r="L565" s="253">
        <v>113.52811</v>
      </c>
      <c r="M565" s="254">
        <f t="shared" si="35"/>
        <v>-0.37792816438356169</v>
      </c>
    </row>
    <row r="566" spans="1:13" x14ac:dyDescent="0.25">
      <c r="A566" s="252" t="s">
        <v>256</v>
      </c>
      <c r="B566" s="252" t="s">
        <v>476</v>
      </c>
      <c r="C566" s="253">
        <v>0</v>
      </c>
      <c r="D566" s="253">
        <v>0</v>
      </c>
      <c r="E566" s="254" t="str">
        <f t="shared" si="32"/>
        <v/>
      </c>
      <c r="F566" s="253">
        <v>0</v>
      </c>
      <c r="G566" s="253">
        <v>0</v>
      </c>
      <c r="H566" s="254" t="str">
        <f t="shared" si="33"/>
        <v/>
      </c>
      <c r="I566" s="253">
        <v>0</v>
      </c>
      <c r="J566" s="254" t="str">
        <f t="shared" si="34"/>
        <v/>
      </c>
      <c r="K566" s="253">
        <v>0</v>
      </c>
      <c r="L566" s="253">
        <v>0</v>
      </c>
      <c r="M566" s="254" t="str">
        <f t="shared" si="35"/>
        <v/>
      </c>
    </row>
    <row r="567" spans="1:13" x14ac:dyDescent="0.25">
      <c r="A567" s="252" t="s">
        <v>256</v>
      </c>
      <c r="B567" s="252" t="s">
        <v>465</v>
      </c>
      <c r="C567" s="253">
        <v>0</v>
      </c>
      <c r="D567" s="253">
        <v>0</v>
      </c>
      <c r="E567" s="254" t="str">
        <f t="shared" si="32"/>
        <v/>
      </c>
      <c r="F567" s="253">
        <v>0</v>
      </c>
      <c r="G567" s="253">
        <v>0</v>
      </c>
      <c r="H567" s="254" t="str">
        <f t="shared" si="33"/>
        <v/>
      </c>
      <c r="I567" s="253">
        <v>0</v>
      </c>
      <c r="J567" s="254" t="str">
        <f t="shared" si="34"/>
        <v/>
      </c>
      <c r="K567" s="253">
        <v>57.4056</v>
      </c>
      <c r="L567" s="253">
        <v>15.54016</v>
      </c>
      <c r="M567" s="254">
        <f t="shared" si="35"/>
        <v>-0.72929191577128361</v>
      </c>
    </row>
    <row r="568" spans="1:13" s="117" customFormat="1" ht="13" x14ac:dyDescent="0.3">
      <c r="A568" s="117" t="s">
        <v>256</v>
      </c>
      <c r="B568" s="117" t="s">
        <v>3</v>
      </c>
      <c r="C568" s="165">
        <v>391.16145999999998</v>
      </c>
      <c r="D568" s="165">
        <v>0</v>
      </c>
      <c r="E568" s="255">
        <f t="shared" si="32"/>
        <v>-1</v>
      </c>
      <c r="F568" s="165">
        <v>76703.768110000005</v>
      </c>
      <c r="G568" s="165">
        <v>51324.510719999998</v>
      </c>
      <c r="H568" s="255">
        <f t="shared" si="33"/>
        <v>-0.33087367172892868</v>
      </c>
      <c r="I568" s="165">
        <v>74079.14314</v>
      </c>
      <c r="J568" s="255">
        <f t="shared" si="34"/>
        <v>-0.30716651753107738</v>
      </c>
      <c r="K568" s="165">
        <v>299613.27072999999</v>
      </c>
      <c r="L568" s="165">
        <v>241877.66832999999</v>
      </c>
      <c r="M568" s="255">
        <f t="shared" si="35"/>
        <v>-0.19270041763947476</v>
      </c>
    </row>
    <row r="569" spans="1:13" x14ac:dyDescent="0.25">
      <c r="A569" s="252" t="s">
        <v>230</v>
      </c>
      <c r="B569" s="252" t="s">
        <v>446</v>
      </c>
      <c r="C569" s="253">
        <v>13.68957</v>
      </c>
      <c r="D569" s="253">
        <v>0</v>
      </c>
      <c r="E569" s="254">
        <f t="shared" si="32"/>
        <v>-1</v>
      </c>
      <c r="F569" s="253">
        <v>799.45470999999998</v>
      </c>
      <c r="G569" s="253">
        <v>748.30805999999995</v>
      </c>
      <c r="H569" s="254">
        <f t="shared" si="33"/>
        <v>-6.3976919968361967E-2</v>
      </c>
      <c r="I569" s="253">
        <v>1467.5363600000001</v>
      </c>
      <c r="J569" s="254">
        <f t="shared" si="34"/>
        <v>-0.49009232043831619</v>
      </c>
      <c r="K569" s="253">
        <v>7090.6886299999996</v>
      </c>
      <c r="L569" s="253">
        <v>10917.61706</v>
      </c>
      <c r="M569" s="254">
        <f t="shared" si="35"/>
        <v>0.53971181498629717</v>
      </c>
    </row>
    <row r="570" spans="1:13" x14ac:dyDescent="0.25">
      <c r="A570" s="252" t="s">
        <v>230</v>
      </c>
      <c r="B570" s="252" t="s">
        <v>486</v>
      </c>
      <c r="C570" s="253">
        <v>0</v>
      </c>
      <c r="D570" s="253">
        <v>0</v>
      </c>
      <c r="E570" s="254" t="str">
        <f t="shared" si="32"/>
        <v/>
      </c>
      <c r="F570" s="253">
        <v>0</v>
      </c>
      <c r="G570" s="253">
        <v>0</v>
      </c>
      <c r="H570" s="254" t="str">
        <f t="shared" si="33"/>
        <v/>
      </c>
      <c r="I570" s="253">
        <v>0</v>
      </c>
      <c r="J570" s="254" t="str">
        <f t="shared" si="34"/>
        <v/>
      </c>
      <c r="K570" s="253">
        <v>0</v>
      </c>
      <c r="L570" s="253">
        <v>0</v>
      </c>
      <c r="M570" s="254" t="str">
        <f t="shared" si="35"/>
        <v/>
      </c>
    </row>
    <row r="571" spans="1:13" x14ac:dyDescent="0.25">
      <c r="A571" s="252" t="s">
        <v>230</v>
      </c>
      <c r="B571" s="252" t="s">
        <v>469</v>
      </c>
      <c r="C571" s="253">
        <v>0</v>
      </c>
      <c r="D571" s="253">
        <v>0</v>
      </c>
      <c r="E571" s="254" t="str">
        <f t="shared" si="32"/>
        <v/>
      </c>
      <c r="F571" s="253">
        <v>103.352</v>
      </c>
      <c r="G571" s="253">
        <v>75.356120000000004</v>
      </c>
      <c r="H571" s="254">
        <f t="shared" si="33"/>
        <v>-0.2708789379982971</v>
      </c>
      <c r="I571" s="253">
        <v>42.154130000000002</v>
      </c>
      <c r="J571" s="254">
        <f t="shared" si="34"/>
        <v>0.78763314531695938</v>
      </c>
      <c r="K571" s="253">
        <v>252.26919000000001</v>
      </c>
      <c r="L571" s="253">
        <v>171.85120000000001</v>
      </c>
      <c r="M571" s="254">
        <f t="shared" si="35"/>
        <v>-0.3187784842057011</v>
      </c>
    </row>
    <row r="572" spans="1:13" x14ac:dyDescent="0.25">
      <c r="A572" s="252" t="s">
        <v>230</v>
      </c>
      <c r="B572" s="252" t="s">
        <v>483</v>
      </c>
      <c r="C572" s="253">
        <v>0</v>
      </c>
      <c r="D572" s="253">
        <v>0</v>
      </c>
      <c r="E572" s="254" t="str">
        <f t="shared" si="32"/>
        <v/>
      </c>
      <c r="F572" s="253">
        <v>122.34918999999999</v>
      </c>
      <c r="G572" s="253">
        <v>34.173819999999999</v>
      </c>
      <c r="H572" s="254">
        <f t="shared" si="33"/>
        <v>-0.72068617699880155</v>
      </c>
      <c r="I572" s="253">
        <v>1.7178500000000001</v>
      </c>
      <c r="J572" s="254">
        <f t="shared" si="34"/>
        <v>18.893366708385479</v>
      </c>
      <c r="K572" s="253">
        <v>187.45260999999999</v>
      </c>
      <c r="L572" s="253">
        <v>57.013289999999998</v>
      </c>
      <c r="M572" s="254">
        <f t="shared" si="35"/>
        <v>-0.69585224766942422</v>
      </c>
    </row>
    <row r="573" spans="1:13" x14ac:dyDescent="0.25">
      <c r="A573" s="252" t="s">
        <v>230</v>
      </c>
      <c r="B573" s="252" t="s">
        <v>489</v>
      </c>
      <c r="C573" s="253">
        <v>0</v>
      </c>
      <c r="D573" s="253">
        <v>0</v>
      </c>
      <c r="E573" s="254" t="str">
        <f t="shared" si="32"/>
        <v/>
      </c>
      <c r="F573" s="253">
        <v>0</v>
      </c>
      <c r="G573" s="253">
        <v>0</v>
      </c>
      <c r="H573" s="254" t="str">
        <f t="shared" si="33"/>
        <v/>
      </c>
      <c r="I573" s="253">
        <v>0</v>
      </c>
      <c r="J573" s="254" t="str">
        <f t="shared" si="34"/>
        <v/>
      </c>
      <c r="K573" s="253">
        <v>0</v>
      </c>
      <c r="L573" s="253">
        <v>0</v>
      </c>
      <c r="M573" s="254" t="str">
        <f t="shared" si="35"/>
        <v/>
      </c>
    </row>
    <row r="574" spans="1:13" x14ac:dyDescent="0.25">
      <c r="A574" s="252" t="s">
        <v>230</v>
      </c>
      <c r="B574" s="252" t="s">
        <v>438</v>
      </c>
      <c r="C574" s="253">
        <v>85.794229999999999</v>
      </c>
      <c r="D574" s="253">
        <v>0</v>
      </c>
      <c r="E574" s="254">
        <f t="shared" si="32"/>
        <v>-1</v>
      </c>
      <c r="F574" s="253">
        <v>8309.9355300000007</v>
      </c>
      <c r="G574" s="253">
        <v>7295.9755299999997</v>
      </c>
      <c r="H574" s="254">
        <f t="shared" si="33"/>
        <v>-0.12201779380110311</v>
      </c>
      <c r="I574" s="253">
        <v>7416.8903700000001</v>
      </c>
      <c r="J574" s="254">
        <f t="shared" si="34"/>
        <v>-1.6302632770342607E-2</v>
      </c>
      <c r="K574" s="253">
        <v>31631.59045</v>
      </c>
      <c r="L574" s="253">
        <v>29157.97767</v>
      </c>
      <c r="M574" s="254">
        <f t="shared" si="35"/>
        <v>-7.8200708368111771E-2</v>
      </c>
    </row>
    <row r="575" spans="1:13" x14ac:dyDescent="0.25">
      <c r="A575" s="252" t="s">
        <v>230</v>
      </c>
      <c r="B575" s="252" t="s">
        <v>447</v>
      </c>
      <c r="C575" s="253">
        <v>41.433199999999999</v>
      </c>
      <c r="D575" s="253">
        <v>52.027900000000002</v>
      </c>
      <c r="E575" s="254">
        <f t="shared" si="32"/>
        <v>0.25570556944672407</v>
      </c>
      <c r="F575" s="253">
        <v>2788.4973100000002</v>
      </c>
      <c r="G575" s="253">
        <v>3907.91201</v>
      </c>
      <c r="H575" s="254">
        <f t="shared" si="33"/>
        <v>0.40144012188414124</v>
      </c>
      <c r="I575" s="253">
        <v>4285.02747</v>
      </c>
      <c r="J575" s="254">
        <f t="shared" si="34"/>
        <v>-8.8007711185104753E-2</v>
      </c>
      <c r="K575" s="253">
        <v>10518.49433</v>
      </c>
      <c r="L575" s="253">
        <v>16473.398010000001</v>
      </c>
      <c r="M575" s="254">
        <f t="shared" si="35"/>
        <v>0.56613651090878148</v>
      </c>
    </row>
    <row r="576" spans="1:13" x14ac:dyDescent="0.25">
      <c r="A576" s="252" t="s">
        <v>230</v>
      </c>
      <c r="B576" s="252" t="s">
        <v>493</v>
      </c>
      <c r="C576" s="253">
        <v>0</v>
      </c>
      <c r="D576" s="253">
        <v>0</v>
      </c>
      <c r="E576" s="254" t="str">
        <f t="shared" si="32"/>
        <v/>
      </c>
      <c r="F576" s="253">
        <v>0</v>
      </c>
      <c r="G576" s="253">
        <v>0</v>
      </c>
      <c r="H576" s="254" t="str">
        <f t="shared" si="33"/>
        <v/>
      </c>
      <c r="I576" s="253">
        <v>0</v>
      </c>
      <c r="J576" s="254" t="str">
        <f t="shared" si="34"/>
        <v/>
      </c>
      <c r="K576" s="253">
        <v>0</v>
      </c>
      <c r="L576" s="253">
        <v>0</v>
      </c>
      <c r="M576" s="254" t="str">
        <f t="shared" si="35"/>
        <v/>
      </c>
    </row>
    <row r="577" spans="1:13" x14ac:dyDescent="0.25">
      <c r="A577" s="252" t="s">
        <v>230</v>
      </c>
      <c r="B577" s="252" t="s">
        <v>455</v>
      </c>
      <c r="C577" s="253">
        <v>0</v>
      </c>
      <c r="D577" s="253">
        <v>0</v>
      </c>
      <c r="E577" s="254" t="str">
        <f t="shared" si="32"/>
        <v/>
      </c>
      <c r="F577" s="253">
        <v>43.172310000000003</v>
      </c>
      <c r="G577" s="253">
        <v>590.81566999999995</v>
      </c>
      <c r="H577" s="254">
        <f t="shared" si="33"/>
        <v>12.68506040098387</v>
      </c>
      <c r="I577" s="253">
        <v>284.01316000000003</v>
      </c>
      <c r="J577" s="254">
        <f t="shared" si="34"/>
        <v>1.0802404719555949</v>
      </c>
      <c r="K577" s="253">
        <v>1003.55879</v>
      </c>
      <c r="L577" s="253">
        <v>1110.78043</v>
      </c>
      <c r="M577" s="254">
        <f t="shared" si="35"/>
        <v>0.10684141384482326</v>
      </c>
    </row>
    <row r="578" spans="1:13" x14ac:dyDescent="0.25">
      <c r="A578" s="252" t="s">
        <v>230</v>
      </c>
      <c r="B578" s="252" t="s">
        <v>452</v>
      </c>
      <c r="C578" s="253">
        <v>0</v>
      </c>
      <c r="D578" s="253">
        <v>0</v>
      </c>
      <c r="E578" s="254" t="str">
        <f t="shared" si="32"/>
        <v/>
      </c>
      <c r="F578" s="253">
        <v>613.80238999999995</v>
      </c>
      <c r="G578" s="253">
        <v>343.59656999999999</v>
      </c>
      <c r="H578" s="254">
        <f t="shared" si="33"/>
        <v>-0.44021630479477281</v>
      </c>
      <c r="I578" s="253">
        <v>287.50909999999999</v>
      </c>
      <c r="J578" s="254">
        <f t="shared" si="34"/>
        <v>0.19508067744638335</v>
      </c>
      <c r="K578" s="253">
        <v>2416.7192799999998</v>
      </c>
      <c r="L578" s="253">
        <v>1795.35871</v>
      </c>
      <c r="M578" s="254">
        <f t="shared" si="35"/>
        <v>-0.25710912108914852</v>
      </c>
    </row>
    <row r="579" spans="1:13" x14ac:dyDescent="0.25">
      <c r="A579" s="252" t="s">
        <v>230</v>
      </c>
      <c r="B579" s="252" t="s">
        <v>500</v>
      </c>
      <c r="C579" s="253">
        <v>0</v>
      </c>
      <c r="D579" s="253">
        <v>0</v>
      </c>
      <c r="E579" s="254" t="str">
        <f t="shared" si="32"/>
        <v/>
      </c>
      <c r="F579" s="253">
        <v>0</v>
      </c>
      <c r="G579" s="253">
        <v>0</v>
      </c>
      <c r="H579" s="254" t="str">
        <f t="shared" si="33"/>
        <v/>
      </c>
      <c r="I579" s="253">
        <v>0</v>
      </c>
      <c r="J579" s="254" t="str">
        <f t="shared" si="34"/>
        <v/>
      </c>
      <c r="K579" s="253">
        <v>26.469639999999998</v>
      </c>
      <c r="L579" s="253">
        <v>0</v>
      </c>
      <c r="M579" s="254">
        <f t="shared" si="35"/>
        <v>-1</v>
      </c>
    </row>
    <row r="580" spans="1:13" x14ac:dyDescent="0.25">
      <c r="A580" s="252" t="s">
        <v>230</v>
      </c>
      <c r="B580" s="252" t="s">
        <v>484</v>
      </c>
      <c r="C580" s="253">
        <v>0</v>
      </c>
      <c r="D580" s="253">
        <v>0</v>
      </c>
      <c r="E580" s="254" t="str">
        <f t="shared" si="32"/>
        <v/>
      </c>
      <c r="F580" s="253">
        <v>83.059719999999999</v>
      </c>
      <c r="G580" s="253">
        <v>81.876069999999999</v>
      </c>
      <c r="H580" s="254">
        <f t="shared" si="33"/>
        <v>-1.4250589816580117E-2</v>
      </c>
      <c r="I580" s="253">
        <v>36.748539999999998</v>
      </c>
      <c r="J580" s="254">
        <f t="shared" si="34"/>
        <v>1.2280087861993976</v>
      </c>
      <c r="K580" s="253">
        <v>1004.80998</v>
      </c>
      <c r="L580" s="253">
        <v>339.50214</v>
      </c>
      <c r="M580" s="254">
        <f t="shared" si="35"/>
        <v>-0.66212304141326306</v>
      </c>
    </row>
    <row r="581" spans="1:13" x14ac:dyDescent="0.25">
      <c r="A581" s="252" t="s">
        <v>230</v>
      </c>
      <c r="B581" s="252" t="s">
        <v>511</v>
      </c>
      <c r="C581" s="253">
        <v>0</v>
      </c>
      <c r="D581" s="253">
        <v>0</v>
      </c>
      <c r="E581" s="254" t="str">
        <f t="shared" ref="E581:E644" si="36">IF(C581=0,"",(D581/C581-1))</f>
        <v/>
      </c>
      <c r="F581" s="253">
        <v>0</v>
      </c>
      <c r="G581" s="253">
        <v>0</v>
      </c>
      <c r="H581" s="254" t="str">
        <f t="shared" ref="H581:H644" si="37">IF(F581=0,"",(G581/F581-1))</f>
        <v/>
      </c>
      <c r="I581" s="253">
        <v>0</v>
      </c>
      <c r="J581" s="254" t="str">
        <f t="shared" ref="J581:J644" si="38">IF(I581=0,"",(G581/I581-1))</f>
        <v/>
      </c>
      <c r="K581" s="253">
        <v>0</v>
      </c>
      <c r="L581" s="253">
        <v>0</v>
      </c>
      <c r="M581" s="254" t="str">
        <f t="shared" ref="M581:M644" si="39">IF(K581=0,"",(L581/K581-1))</f>
        <v/>
      </c>
    </row>
    <row r="582" spans="1:13" x14ac:dyDescent="0.25">
      <c r="A582" s="252" t="s">
        <v>230</v>
      </c>
      <c r="B582" s="252" t="s">
        <v>479</v>
      </c>
      <c r="C582" s="253">
        <v>0</v>
      </c>
      <c r="D582" s="253">
        <v>0</v>
      </c>
      <c r="E582" s="254" t="str">
        <f t="shared" si="36"/>
        <v/>
      </c>
      <c r="F582" s="253">
        <v>570.52656000000002</v>
      </c>
      <c r="G582" s="253">
        <v>660.80071999999996</v>
      </c>
      <c r="H582" s="254">
        <f t="shared" si="37"/>
        <v>0.15822954850690896</v>
      </c>
      <c r="I582" s="253">
        <v>699.44104000000004</v>
      </c>
      <c r="J582" s="254">
        <f t="shared" si="38"/>
        <v>-5.524457072178679E-2</v>
      </c>
      <c r="K582" s="253">
        <v>1924.0298399999999</v>
      </c>
      <c r="L582" s="253">
        <v>2429.88157</v>
      </c>
      <c r="M582" s="254">
        <f t="shared" si="39"/>
        <v>0.26291262197887755</v>
      </c>
    </row>
    <row r="583" spans="1:13" x14ac:dyDescent="0.25">
      <c r="A583" s="252" t="s">
        <v>230</v>
      </c>
      <c r="B583" s="252" t="s">
        <v>477</v>
      </c>
      <c r="C583" s="253">
        <v>20.361080000000001</v>
      </c>
      <c r="D583" s="253">
        <v>0</v>
      </c>
      <c r="E583" s="254">
        <f t="shared" si="36"/>
        <v>-1</v>
      </c>
      <c r="F583" s="253">
        <v>82.747320000000002</v>
      </c>
      <c r="G583" s="253">
        <v>22.43994</v>
      </c>
      <c r="H583" s="254">
        <f t="shared" si="37"/>
        <v>-0.72881369450998534</v>
      </c>
      <c r="I583" s="253">
        <v>8.4042499999999993</v>
      </c>
      <c r="J583" s="254">
        <f t="shared" si="38"/>
        <v>1.6700705000446203</v>
      </c>
      <c r="K583" s="253">
        <v>224.83564999999999</v>
      </c>
      <c r="L583" s="253">
        <v>126.85968</v>
      </c>
      <c r="M583" s="254">
        <f t="shared" si="39"/>
        <v>-0.43576705918300762</v>
      </c>
    </row>
    <row r="584" spans="1:13" x14ac:dyDescent="0.25">
      <c r="A584" s="252" t="s">
        <v>230</v>
      </c>
      <c r="B584" s="252" t="s">
        <v>436</v>
      </c>
      <c r="C584" s="253">
        <v>254.31662</v>
      </c>
      <c r="D584" s="253">
        <v>0</v>
      </c>
      <c r="E584" s="254">
        <f t="shared" si="36"/>
        <v>-1</v>
      </c>
      <c r="F584" s="253">
        <v>10604.138940000001</v>
      </c>
      <c r="G584" s="253">
        <v>8711.0155099999993</v>
      </c>
      <c r="H584" s="254">
        <f t="shared" si="37"/>
        <v>-0.17852684133163588</v>
      </c>
      <c r="I584" s="253">
        <v>10724.97415</v>
      </c>
      <c r="J584" s="254">
        <f t="shared" si="38"/>
        <v>-0.18778214397840765</v>
      </c>
      <c r="K584" s="253">
        <v>35174.26412</v>
      </c>
      <c r="L584" s="253">
        <v>37072.819620000002</v>
      </c>
      <c r="M584" s="254">
        <f t="shared" si="39"/>
        <v>5.3975699207890138E-2</v>
      </c>
    </row>
    <row r="585" spans="1:13" x14ac:dyDescent="0.25">
      <c r="A585" s="252" t="s">
        <v>230</v>
      </c>
      <c r="B585" s="252" t="s">
        <v>487</v>
      </c>
      <c r="C585" s="253">
        <v>0</v>
      </c>
      <c r="D585" s="253">
        <v>0</v>
      </c>
      <c r="E585" s="254" t="str">
        <f t="shared" si="36"/>
        <v/>
      </c>
      <c r="F585" s="253">
        <v>128.01169999999999</v>
      </c>
      <c r="G585" s="253">
        <v>110.79967000000001</v>
      </c>
      <c r="H585" s="254">
        <f t="shared" si="37"/>
        <v>-0.13445669419279638</v>
      </c>
      <c r="I585" s="253">
        <v>243.83484000000001</v>
      </c>
      <c r="J585" s="254">
        <f t="shared" si="38"/>
        <v>-0.54559541204201989</v>
      </c>
      <c r="K585" s="253">
        <v>681.79083000000003</v>
      </c>
      <c r="L585" s="253">
        <v>1067.0370600000001</v>
      </c>
      <c r="M585" s="254">
        <f t="shared" si="39"/>
        <v>0.56505047156471733</v>
      </c>
    </row>
    <row r="586" spans="1:13" x14ac:dyDescent="0.25">
      <c r="A586" s="252" t="s">
        <v>230</v>
      </c>
      <c r="B586" s="252" t="s">
        <v>463</v>
      </c>
      <c r="C586" s="253">
        <v>0</v>
      </c>
      <c r="D586" s="253">
        <v>0</v>
      </c>
      <c r="E586" s="254" t="str">
        <f t="shared" si="36"/>
        <v/>
      </c>
      <c r="F586" s="253">
        <v>108.01302</v>
      </c>
      <c r="G586" s="253">
        <v>80.356369999999998</v>
      </c>
      <c r="H586" s="254">
        <f t="shared" si="37"/>
        <v>-0.25604922443609113</v>
      </c>
      <c r="I586" s="253">
        <v>418.45981999999998</v>
      </c>
      <c r="J586" s="254">
        <f t="shared" si="38"/>
        <v>-0.80797112133728866</v>
      </c>
      <c r="K586" s="253">
        <v>1905.0280600000001</v>
      </c>
      <c r="L586" s="253">
        <v>864.72942</v>
      </c>
      <c r="M586" s="254">
        <f t="shared" si="39"/>
        <v>-0.54608048135521958</v>
      </c>
    </row>
    <row r="587" spans="1:13" x14ac:dyDescent="0.25">
      <c r="A587" s="252" t="s">
        <v>230</v>
      </c>
      <c r="B587" s="252" t="s">
        <v>457</v>
      </c>
      <c r="C587" s="253">
        <v>0</v>
      </c>
      <c r="D587" s="253">
        <v>0</v>
      </c>
      <c r="E587" s="254" t="str">
        <f t="shared" si="36"/>
        <v/>
      </c>
      <c r="F587" s="253">
        <v>1173.0820000000001</v>
      </c>
      <c r="G587" s="253">
        <v>83.966989999999996</v>
      </c>
      <c r="H587" s="254">
        <f t="shared" si="37"/>
        <v>-0.92842189207574577</v>
      </c>
      <c r="I587" s="253">
        <v>163.14709999999999</v>
      </c>
      <c r="J587" s="254">
        <f t="shared" si="38"/>
        <v>-0.48532955841691339</v>
      </c>
      <c r="K587" s="253">
        <v>7071.7999799999998</v>
      </c>
      <c r="L587" s="253">
        <v>1512.3772899999999</v>
      </c>
      <c r="M587" s="254">
        <f t="shared" si="39"/>
        <v>-0.786139696501993</v>
      </c>
    </row>
    <row r="588" spans="1:13" x14ac:dyDescent="0.25">
      <c r="A588" s="252" t="s">
        <v>230</v>
      </c>
      <c r="B588" s="252" t="s">
        <v>442</v>
      </c>
      <c r="C588" s="253">
        <v>329.36038000000002</v>
      </c>
      <c r="D588" s="253">
        <v>0</v>
      </c>
      <c r="E588" s="254">
        <f t="shared" si="36"/>
        <v>-1</v>
      </c>
      <c r="F588" s="253">
        <v>10295.702090000001</v>
      </c>
      <c r="G588" s="253">
        <v>6787.2164599999996</v>
      </c>
      <c r="H588" s="254">
        <f t="shared" si="37"/>
        <v>-0.34077186765220402</v>
      </c>
      <c r="I588" s="253">
        <v>8263.3678199999995</v>
      </c>
      <c r="J588" s="254">
        <f t="shared" si="38"/>
        <v>-0.17863798298161682</v>
      </c>
      <c r="K588" s="253">
        <v>30873.001039999999</v>
      </c>
      <c r="L588" s="253">
        <v>32139.965349999999</v>
      </c>
      <c r="M588" s="254">
        <f t="shared" si="39"/>
        <v>4.1037938241199168E-2</v>
      </c>
    </row>
    <row r="589" spans="1:13" x14ac:dyDescent="0.25">
      <c r="A589" s="252" t="s">
        <v>230</v>
      </c>
      <c r="B589" s="252" t="s">
        <v>474</v>
      </c>
      <c r="C589" s="253">
        <v>0</v>
      </c>
      <c r="D589" s="253">
        <v>0</v>
      </c>
      <c r="E589" s="254" t="str">
        <f t="shared" si="36"/>
        <v/>
      </c>
      <c r="F589" s="253">
        <v>0</v>
      </c>
      <c r="G589" s="253">
        <v>11.31189</v>
      </c>
      <c r="H589" s="254" t="str">
        <f t="shared" si="37"/>
        <v/>
      </c>
      <c r="I589" s="253">
        <v>0</v>
      </c>
      <c r="J589" s="254" t="str">
        <f t="shared" si="38"/>
        <v/>
      </c>
      <c r="K589" s="253">
        <v>77.286659999999998</v>
      </c>
      <c r="L589" s="253">
        <v>38.705100000000002</v>
      </c>
      <c r="M589" s="254">
        <f t="shared" si="39"/>
        <v>-0.49920076763570842</v>
      </c>
    </row>
    <row r="590" spans="1:13" x14ac:dyDescent="0.25">
      <c r="A590" s="252" t="s">
        <v>230</v>
      </c>
      <c r="B590" s="252" t="s">
        <v>460</v>
      </c>
      <c r="C590" s="253">
        <v>0</v>
      </c>
      <c r="D590" s="253">
        <v>0</v>
      </c>
      <c r="E590" s="254" t="str">
        <f t="shared" si="36"/>
        <v/>
      </c>
      <c r="F590" s="253">
        <v>355.00961000000001</v>
      </c>
      <c r="G590" s="253">
        <v>66.336389999999994</v>
      </c>
      <c r="H590" s="254">
        <f t="shared" si="37"/>
        <v>-0.81314198790280634</v>
      </c>
      <c r="I590" s="253">
        <v>324.43067000000002</v>
      </c>
      <c r="J590" s="254">
        <f t="shared" si="38"/>
        <v>-0.79552984309405772</v>
      </c>
      <c r="K590" s="253">
        <v>924.05890999999997</v>
      </c>
      <c r="L590" s="253">
        <v>781.45331999999996</v>
      </c>
      <c r="M590" s="254">
        <f t="shared" si="39"/>
        <v>-0.15432521504500185</v>
      </c>
    </row>
    <row r="591" spans="1:13" x14ac:dyDescent="0.25">
      <c r="A591" s="252" t="s">
        <v>230</v>
      </c>
      <c r="B591" s="252" t="s">
        <v>491</v>
      </c>
      <c r="C591" s="253">
        <v>0</v>
      </c>
      <c r="D591" s="253">
        <v>0</v>
      </c>
      <c r="E591" s="254" t="str">
        <f t="shared" si="36"/>
        <v/>
      </c>
      <c r="F591" s="253">
        <v>24.94012</v>
      </c>
      <c r="G591" s="253">
        <v>0</v>
      </c>
      <c r="H591" s="254">
        <f t="shared" si="37"/>
        <v>-1</v>
      </c>
      <c r="I591" s="253">
        <v>65.536500000000004</v>
      </c>
      <c r="J591" s="254">
        <f t="shared" si="38"/>
        <v>-1</v>
      </c>
      <c r="K591" s="253">
        <v>138.85645</v>
      </c>
      <c r="L591" s="253">
        <v>168.86872</v>
      </c>
      <c r="M591" s="254">
        <f t="shared" si="39"/>
        <v>0.21613882538405682</v>
      </c>
    </row>
    <row r="592" spans="1:13" x14ac:dyDescent="0.25">
      <c r="A592" s="252" t="s">
        <v>230</v>
      </c>
      <c r="B592" s="252" t="s">
        <v>471</v>
      </c>
      <c r="C592" s="253">
        <v>0</v>
      </c>
      <c r="D592" s="253">
        <v>0</v>
      </c>
      <c r="E592" s="254" t="str">
        <f t="shared" si="36"/>
        <v/>
      </c>
      <c r="F592" s="253">
        <v>0</v>
      </c>
      <c r="G592" s="253">
        <v>0</v>
      </c>
      <c r="H592" s="254" t="str">
        <f t="shared" si="37"/>
        <v/>
      </c>
      <c r="I592" s="253">
        <v>0</v>
      </c>
      <c r="J592" s="254" t="str">
        <f t="shared" si="38"/>
        <v/>
      </c>
      <c r="K592" s="253">
        <v>0</v>
      </c>
      <c r="L592" s="253">
        <v>9.2956599999999998</v>
      </c>
      <c r="M592" s="254" t="str">
        <f t="shared" si="39"/>
        <v/>
      </c>
    </row>
    <row r="593" spans="1:13" x14ac:dyDescent="0.25">
      <c r="A593" s="252" t="s">
        <v>230</v>
      </c>
      <c r="B593" s="252" t="s">
        <v>502</v>
      </c>
      <c r="C593" s="253">
        <v>0</v>
      </c>
      <c r="D593" s="253">
        <v>0</v>
      </c>
      <c r="E593" s="254" t="str">
        <f t="shared" si="36"/>
        <v/>
      </c>
      <c r="F593" s="253">
        <v>0</v>
      </c>
      <c r="G593" s="253">
        <v>70.002039999999994</v>
      </c>
      <c r="H593" s="254" t="str">
        <f t="shared" si="37"/>
        <v/>
      </c>
      <c r="I593" s="253">
        <v>0</v>
      </c>
      <c r="J593" s="254" t="str">
        <f t="shared" si="38"/>
        <v/>
      </c>
      <c r="K593" s="253">
        <v>22.25638</v>
      </c>
      <c r="L593" s="253">
        <v>70.002039999999994</v>
      </c>
      <c r="M593" s="254">
        <f t="shared" si="39"/>
        <v>2.145257225119269</v>
      </c>
    </row>
    <row r="594" spans="1:13" x14ac:dyDescent="0.25">
      <c r="A594" s="252" t="s">
        <v>230</v>
      </c>
      <c r="B594" s="252" t="s">
        <v>506</v>
      </c>
      <c r="C594" s="253">
        <v>0</v>
      </c>
      <c r="D594" s="253">
        <v>0</v>
      </c>
      <c r="E594" s="254" t="str">
        <f t="shared" si="36"/>
        <v/>
      </c>
      <c r="F594" s="253">
        <v>0</v>
      </c>
      <c r="G594" s="253">
        <v>0</v>
      </c>
      <c r="H594" s="254" t="str">
        <f t="shared" si="37"/>
        <v/>
      </c>
      <c r="I594" s="253">
        <v>1.1547099999999999</v>
      </c>
      <c r="J594" s="254">
        <f t="shared" si="38"/>
        <v>-1</v>
      </c>
      <c r="K594" s="253">
        <v>0</v>
      </c>
      <c r="L594" s="253">
        <v>4.4094300000000004</v>
      </c>
      <c r="M594" s="254" t="str">
        <f t="shared" si="39"/>
        <v/>
      </c>
    </row>
    <row r="595" spans="1:13" x14ac:dyDescent="0.25">
      <c r="A595" s="252" t="s">
        <v>230</v>
      </c>
      <c r="B595" s="252" t="s">
        <v>450</v>
      </c>
      <c r="C595" s="253">
        <v>12.86938</v>
      </c>
      <c r="D595" s="253">
        <v>0</v>
      </c>
      <c r="E595" s="254">
        <f t="shared" si="36"/>
        <v>-1</v>
      </c>
      <c r="F595" s="253">
        <v>2652.8023800000001</v>
      </c>
      <c r="G595" s="253">
        <v>5612.9955200000004</v>
      </c>
      <c r="H595" s="254">
        <f t="shared" si="37"/>
        <v>1.1158739762590231</v>
      </c>
      <c r="I595" s="253">
        <v>4436.5820000000003</v>
      </c>
      <c r="J595" s="254">
        <f t="shared" si="38"/>
        <v>0.26516212706087705</v>
      </c>
      <c r="K595" s="253">
        <v>10189.52133</v>
      </c>
      <c r="L595" s="253">
        <v>17129.401809999999</v>
      </c>
      <c r="M595" s="254">
        <f t="shared" si="39"/>
        <v>0.68108012685223951</v>
      </c>
    </row>
    <row r="596" spans="1:13" x14ac:dyDescent="0.25">
      <c r="A596" s="252" t="s">
        <v>230</v>
      </c>
      <c r="B596" s="252" t="s">
        <v>439</v>
      </c>
      <c r="C596" s="253">
        <v>162.82957999999999</v>
      </c>
      <c r="D596" s="253">
        <v>0</v>
      </c>
      <c r="E596" s="254">
        <f t="shared" si="36"/>
        <v>-1</v>
      </c>
      <c r="F596" s="253">
        <v>8517.49935</v>
      </c>
      <c r="G596" s="253">
        <v>6926.8781900000004</v>
      </c>
      <c r="H596" s="254">
        <f t="shared" si="37"/>
        <v>-0.18674743544300942</v>
      </c>
      <c r="I596" s="253">
        <v>7175.2197299999998</v>
      </c>
      <c r="J596" s="254">
        <f t="shared" si="38"/>
        <v>-3.461100138322859E-2</v>
      </c>
      <c r="K596" s="253">
        <v>29100.758610000001</v>
      </c>
      <c r="L596" s="253">
        <v>23947.078990000002</v>
      </c>
      <c r="M596" s="254">
        <f t="shared" si="39"/>
        <v>-0.17709777566516849</v>
      </c>
    </row>
    <row r="597" spans="1:13" x14ac:dyDescent="0.25">
      <c r="A597" s="252" t="s">
        <v>230</v>
      </c>
      <c r="B597" s="252" t="s">
        <v>473</v>
      </c>
      <c r="C597" s="253">
        <v>0</v>
      </c>
      <c r="D597" s="253">
        <v>0</v>
      </c>
      <c r="E597" s="254" t="str">
        <f t="shared" si="36"/>
        <v/>
      </c>
      <c r="F597" s="253">
        <v>765.71636000000001</v>
      </c>
      <c r="G597" s="253">
        <v>575.11157000000003</v>
      </c>
      <c r="H597" s="254">
        <f t="shared" si="37"/>
        <v>-0.24892349172218287</v>
      </c>
      <c r="I597" s="253">
        <v>655.11090000000002</v>
      </c>
      <c r="J597" s="254">
        <f t="shared" si="38"/>
        <v>-0.12211570590567178</v>
      </c>
      <c r="K597" s="253">
        <v>3242.6190000000001</v>
      </c>
      <c r="L597" s="253">
        <v>3360.69983</v>
      </c>
      <c r="M597" s="254">
        <f t="shared" si="39"/>
        <v>3.6415264944786863E-2</v>
      </c>
    </row>
    <row r="598" spans="1:13" x14ac:dyDescent="0.25">
      <c r="A598" s="252" t="s">
        <v>230</v>
      </c>
      <c r="B598" s="252" t="s">
        <v>448</v>
      </c>
      <c r="C598" s="253">
        <v>0</v>
      </c>
      <c r="D598" s="253">
        <v>0</v>
      </c>
      <c r="E598" s="254" t="str">
        <f t="shared" si="36"/>
        <v/>
      </c>
      <c r="F598" s="253">
        <v>156.98493999999999</v>
      </c>
      <c r="G598" s="253">
        <v>26.542439999999999</v>
      </c>
      <c r="H598" s="254">
        <f t="shared" si="37"/>
        <v>-0.83092365420530145</v>
      </c>
      <c r="I598" s="253">
        <v>5.8430999999999997</v>
      </c>
      <c r="J598" s="254">
        <f t="shared" si="38"/>
        <v>3.5425270832263696</v>
      </c>
      <c r="K598" s="253">
        <v>419.54878000000002</v>
      </c>
      <c r="L598" s="253">
        <v>56.601059999999997</v>
      </c>
      <c r="M598" s="254">
        <f t="shared" si="39"/>
        <v>-0.86509063379948337</v>
      </c>
    </row>
    <row r="599" spans="1:13" x14ac:dyDescent="0.25">
      <c r="A599" s="252" t="s">
        <v>230</v>
      </c>
      <c r="B599" s="252" t="s">
        <v>492</v>
      </c>
      <c r="C599" s="253">
        <v>0</v>
      </c>
      <c r="D599" s="253">
        <v>0</v>
      </c>
      <c r="E599" s="254" t="str">
        <f t="shared" si="36"/>
        <v/>
      </c>
      <c r="F599" s="253">
        <v>2.1035200000000001</v>
      </c>
      <c r="G599" s="253">
        <v>0</v>
      </c>
      <c r="H599" s="254">
        <f t="shared" si="37"/>
        <v>-1</v>
      </c>
      <c r="I599" s="253">
        <v>0</v>
      </c>
      <c r="J599" s="254" t="str">
        <f t="shared" si="38"/>
        <v/>
      </c>
      <c r="K599" s="253">
        <v>2.1035200000000001</v>
      </c>
      <c r="L599" s="253">
        <v>0</v>
      </c>
      <c r="M599" s="254">
        <f t="shared" si="39"/>
        <v>-1</v>
      </c>
    </row>
    <row r="600" spans="1:13" x14ac:dyDescent="0.25">
      <c r="A600" s="252" t="s">
        <v>230</v>
      </c>
      <c r="B600" s="252" t="s">
        <v>462</v>
      </c>
      <c r="C600" s="253">
        <v>0</v>
      </c>
      <c r="D600" s="253">
        <v>0</v>
      </c>
      <c r="E600" s="254" t="str">
        <f t="shared" si="36"/>
        <v/>
      </c>
      <c r="F600" s="253">
        <v>261.24362000000002</v>
      </c>
      <c r="G600" s="253">
        <v>129.30745999999999</v>
      </c>
      <c r="H600" s="254">
        <f t="shared" si="37"/>
        <v>-0.50503112765012226</v>
      </c>
      <c r="I600" s="253">
        <v>314.16642999999999</v>
      </c>
      <c r="J600" s="254">
        <f t="shared" si="38"/>
        <v>-0.58841095784804254</v>
      </c>
      <c r="K600" s="253">
        <v>773.56183999999996</v>
      </c>
      <c r="L600" s="253">
        <v>774.57068000000004</v>
      </c>
      <c r="M600" s="254">
        <f t="shared" si="39"/>
        <v>1.304149129176313E-3</v>
      </c>
    </row>
    <row r="601" spans="1:13" x14ac:dyDescent="0.25">
      <c r="A601" s="252" t="s">
        <v>230</v>
      </c>
      <c r="B601" s="252" t="s">
        <v>434</v>
      </c>
      <c r="C601" s="253">
        <v>1555.51126</v>
      </c>
      <c r="D601" s="253">
        <v>323.90071</v>
      </c>
      <c r="E601" s="254">
        <f t="shared" si="36"/>
        <v>-0.79177218556424978</v>
      </c>
      <c r="F601" s="253">
        <v>58603.58627</v>
      </c>
      <c r="G601" s="253">
        <v>41510.158029999999</v>
      </c>
      <c r="H601" s="254">
        <f t="shared" si="37"/>
        <v>-0.29167887714664265</v>
      </c>
      <c r="I601" s="253">
        <v>51173.796540000003</v>
      </c>
      <c r="J601" s="254">
        <f t="shared" si="38"/>
        <v>-0.18883958516633448</v>
      </c>
      <c r="K601" s="253">
        <v>218565.51384999999</v>
      </c>
      <c r="L601" s="253">
        <v>186083.86723</v>
      </c>
      <c r="M601" s="254">
        <f t="shared" si="39"/>
        <v>-0.14861286233056836</v>
      </c>
    </row>
    <row r="602" spans="1:13" x14ac:dyDescent="0.25">
      <c r="A602" s="252" t="s">
        <v>230</v>
      </c>
      <c r="B602" s="252" t="s">
        <v>437</v>
      </c>
      <c r="C602" s="253">
        <v>47.363810000000001</v>
      </c>
      <c r="D602" s="253">
        <v>0</v>
      </c>
      <c r="E602" s="254">
        <f t="shared" si="36"/>
        <v>-1</v>
      </c>
      <c r="F602" s="253">
        <v>11207.791090000001</v>
      </c>
      <c r="G602" s="253">
        <v>8960.0104100000008</v>
      </c>
      <c r="H602" s="254">
        <f t="shared" si="37"/>
        <v>-0.20055519075525519</v>
      </c>
      <c r="I602" s="253">
        <v>11754.79788</v>
      </c>
      <c r="J602" s="254">
        <f t="shared" si="38"/>
        <v>-0.23775716933041802</v>
      </c>
      <c r="K602" s="253">
        <v>49388.031569999999</v>
      </c>
      <c r="L602" s="253">
        <v>40291.498720000003</v>
      </c>
      <c r="M602" s="254">
        <f t="shared" si="39"/>
        <v>-0.18418496467321332</v>
      </c>
    </row>
    <row r="603" spans="1:13" x14ac:dyDescent="0.25">
      <c r="A603" s="252" t="s">
        <v>230</v>
      </c>
      <c r="B603" s="252" t="s">
        <v>464</v>
      </c>
      <c r="C603" s="253">
        <v>0</v>
      </c>
      <c r="D603" s="253">
        <v>0</v>
      </c>
      <c r="E603" s="254" t="str">
        <f t="shared" si="36"/>
        <v/>
      </c>
      <c r="F603" s="253">
        <v>154.64533</v>
      </c>
      <c r="G603" s="253">
        <v>129.48695000000001</v>
      </c>
      <c r="H603" s="254">
        <f t="shared" si="37"/>
        <v>-0.1626843823864581</v>
      </c>
      <c r="I603" s="253">
        <v>220.59667999999999</v>
      </c>
      <c r="J603" s="254">
        <f t="shared" si="38"/>
        <v>-0.41301496468577859</v>
      </c>
      <c r="K603" s="253">
        <v>296.94565999999998</v>
      </c>
      <c r="L603" s="253">
        <v>829.72286999999994</v>
      </c>
      <c r="M603" s="254">
        <f t="shared" si="39"/>
        <v>1.794190930421411</v>
      </c>
    </row>
    <row r="604" spans="1:13" x14ac:dyDescent="0.25">
      <c r="A604" s="252" t="s">
        <v>230</v>
      </c>
      <c r="B604" s="252" t="s">
        <v>468</v>
      </c>
      <c r="C604" s="253">
        <v>0</v>
      </c>
      <c r="D604" s="253">
        <v>0</v>
      </c>
      <c r="E604" s="254" t="str">
        <f t="shared" si="36"/>
        <v/>
      </c>
      <c r="F604" s="253">
        <v>4.65909</v>
      </c>
      <c r="G604" s="253">
        <v>46.719549999999998</v>
      </c>
      <c r="H604" s="254">
        <f t="shared" si="37"/>
        <v>9.0276126883146706</v>
      </c>
      <c r="I604" s="253">
        <v>67.864180000000005</v>
      </c>
      <c r="J604" s="254">
        <f t="shared" si="38"/>
        <v>-0.3115727619489399</v>
      </c>
      <c r="K604" s="253">
        <v>58.296590000000002</v>
      </c>
      <c r="L604" s="253">
        <v>208.14197999999999</v>
      </c>
      <c r="M604" s="254">
        <f t="shared" si="39"/>
        <v>2.5703971707436057</v>
      </c>
    </row>
    <row r="605" spans="1:13" x14ac:dyDescent="0.25">
      <c r="A605" s="252" t="s">
        <v>230</v>
      </c>
      <c r="B605" s="252" t="s">
        <v>481</v>
      </c>
      <c r="C605" s="253">
        <v>0</v>
      </c>
      <c r="D605" s="253">
        <v>0</v>
      </c>
      <c r="E605" s="254" t="str">
        <f t="shared" si="36"/>
        <v/>
      </c>
      <c r="F605" s="253">
        <v>220.50539000000001</v>
      </c>
      <c r="G605" s="253">
        <v>551.34505000000001</v>
      </c>
      <c r="H605" s="254">
        <f t="shared" si="37"/>
        <v>1.5003699456054114</v>
      </c>
      <c r="I605" s="253">
        <v>3.2047699999999999</v>
      </c>
      <c r="J605" s="254">
        <f t="shared" si="38"/>
        <v>171.0388826655267</v>
      </c>
      <c r="K605" s="253">
        <v>247.31827999999999</v>
      </c>
      <c r="L605" s="253">
        <v>554.76977999999997</v>
      </c>
      <c r="M605" s="254">
        <f t="shared" si="39"/>
        <v>1.2431410245938959</v>
      </c>
    </row>
    <row r="606" spans="1:13" x14ac:dyDescent="0.25">
      <c r="A606" s="252" t="s">
        <v>230</v>
      </c>
      <c r="B606" s="252" t="s">
        <v>445</v>
      </c>
      <c r="C606" s="253">
        <v>294.21125999999998</v>
      </c>
      <c r="D606" s="253">
        <v>0</v>
      </c>
      <c r="E606" s="254">
        <f t="shared" si="36"/>
        <v>-1</v>
      </c>
      <c r="F606" s="253">
        <v>5442.6729999999998</v>
      </c>
      <c r="G606" s="253">
        <v>12476.855320000001</v>
      </c>
      <c r="H606" s="254">
        <f t="shared" si="37"/>
        <v>1.2924131800679559</v>
      </c>
      <c r="I606" s="253">
        <v>10391.22978</v>
      </c>
      <c r="J606" s="254">
        <f t="shared" si="38"/>
        <v>0.20071017426774684</v>
      </c>
      <c r="K606" s="253">
        <v>14694.71321</v>
      </c>
      <c r="L606" s="253">
        <v>35601.634429999998</v>
      </c>
      <c r="M606" s="254">
        <f t="shared" si="39"/>
        <v>1.4227512249624912</v>
      </c>
    </row>
    <row r="607" spans="1:13" x14ac:dyDescent="0.25">
      <c r="A607" s="252" t="s">
        <v>230</v>
      </c>
      <c r="B607" s="252" t="s">
        <v>490</v>
      </c>
      <c r="C607" s="253">
        <v>0</v>
      </c>
      <c r="D607" s="253">
        <v>0</v>
      </c>
      <c r="E607" s="254" t="str">
        <f t="shared" si="36"/>
        <v/>
      </c>
      <c r="F607" s="253">
        <v>0</v>
      </c>
      <c r="G607" s="253">
        <v>0</v>
      </c>
      <c r="H607" s="254" t="str">
        <f t="shared" si="37"/>
        <v/>
      </c>
      <c r="I607" s="253">
        <v>0</v>
      </c>
      <c r="J607" s="254" t="str">
        <f t="shared" si="38"/>
        <v/>
      </c>
      <c r="K607" s="253">
        <v>0</v>
      </c>
      <c r="L607" s="253">
        <v>0</v>
      </c>
      <c r="M607" s="254" t="str">
        <f t="shared" si="39"/>
        <v/>
      </c>
    </row>
    <row r="608" spans="1:13" x14ac:dyDescent="0.25">
      <c r="A608" s="252" t="s">
        <v>230</v>
      </c>
      <c r="B608" s="252" t="s">
        <v>509</v>
      </c>
      <c r="C608" s="253">
        <v>0</v>
      </c>
      <c r="D608" s="253">
        <v>0</v>
      </c>
      <c r="E608" s="254" t="str">
        <f t="shared" si="36"/>
        <v/>
      </c>
      <c r="F608" s="253">
        <v>0</v>
      </c>
      <c r="G608" s="253">
        <v>0</v>
      </c>
      <c r="H608" s="254" t="str">
        <f t="shared" si="37"/>
        <v/>
      </c>
      <c r="I608" s="253">
        <v>0</v>
      </c>
      <c r="J608" s="254" t="str">
        <f t="shared" si="38"/>
        <v/>
      </c>
      <c r="K608" s="253">
        <v>43.97625</v>
      </c>
      <c r="L608" s="253">
        <v>0</v>
      </c>
      <c r="M608" s="254">
        <f t="shared" si="39"/>
        <v>-1</v>
      </c>
    </row>
    <row r="609" spans="1:13" x14ac:dyDescent="0.25">
      <c r="A609" s="252" t="s">
        <v>230</v>
      </c>
      <c r="B609" s="252" t="s">
        <v>478</v>
      </c>
      <c r="C609" s="253">
        <v>0</v>
      </c>
      <c r="D609" s="253">
        <v>0</v>
      </c>
      <c r="E609" s="254" t="str">
        <f t="shared" si="36"/>
        <v/>
      </c>
      <c r="F609" s="253">
        <v>2.5529799999999998</v>
      </c>
      <c r="G609" s="253">
        <v>0</v>
      </c>
      <c r="H609" s="254">
        <f t="shared" si="37"/>
        <v>-1</v>
      </c>
      <c r="I609" s="253">
        <v>0</v>
      </c>
      <c r="J609" s="254" t="str">
        <f t="shared" si="38"/>
        <v/>
      </c>
      <c r="K609" s="253">
        <v>17.181190000000001</v>
      </c>
      <c r="L609" s="253">
        <v>15.12735</v>
      </c>
      <c r="M609" s="254">
        <f t="shared" si="39"/>
        <v>-0.11954003186042417</v>
      </c>
    </row>
    <row r="610" spans="1:13" x14ac:dyDescent="0.25">
      <c r="A610" s="252" t="s">
        <v>230</v>
      </c>
      <c r="B610" s="252" t="s">
        <v>472</v>
      </c>
      <c r="C610" s="253">
        <v>0</v>
      </c>
      <c r="D610" s="253">
        <v>0</v>
      </c>
      <c r="E610" s="254" t="str">
        <f t="shared" si="36"/>
        <v/>
      </c>
      <c r="F610" s="253">
        <v>164.39</v>
      </c>
      <c r="G610" s="253">
        <v>191.78605999999999</v>
      </c>
      <c r="H610" s="254">
        <f t="shared" si="37"/>
        <v>0.16665283776385431</v>
      </c>
      <c r="I610" s="253">
        <v>174.34254000000001</v>
      </c>
      <c r="J610" s="254">
        <f t="shared" si="38"/>
        <v>0.1000531482448288</v>
      </c>
      <c r="K610" s="253">
        <v>700.17222000000004</v>
      </c>
      <c r="L610" s="253">
        <v>645.39869999999996</v>
      </c>
      <c r="M610" s="254">
        <f t="shared" si="39"/>
        <v>-7.8228639233930308E-2</v>
      </c>
    </row>
    <row r="611" spans="1:13" x14ac:dyDescent="0.25">
      <c r="A611" s="252" t="s">
        <v>230</v>
      </c>
      <c r="B611" s="252" t="s">
        <v>454</v>
      </c>
      <c r="C611" s="253">
        <v>0</v>
      </c>
      <c r="D611" s="253">
        <v>0</v>
      </c>
      <c r="E611" s="254" t="str">
        <f t="shared" si="36"/>
        <v/>
      </c>
      <c r="F611" s="253">
        <v>2613.7858700000002</v>
      </c>
      <c r="G611" s="253">
        <v>1254.8868199999999</v>
      </c>
      <c r="H611" s="254">
        <f t="shared" si="37"/>
        <v>-0.51989685367761207</v>
      </c>
      <c r="I611" s="253">
        <v>1469.72398</v>
      </c>
      <c r="J611" s="254">
        <f t="shared" si="38"/>
        <v>-0.14617517501483512</v>
      </c>
      <c r="K611" s="253">
        <v>7977.6057099999998</v>
      </c>
      <c r="L611" s="253">
        <v>4250.4975899999999</v>
      </c>
      <c r="M611" s="254">
        <f t="shared" si="39"/>
        <v>-0.46719633126616378</v>
      </c>
    </row>
    <row r="612" spans="1:13" x14ac:dyDescent="0.25">
      <c r="A612" s="252" t="s">
        <v>230</v>
      </c>
      <c r="B612" s="252" t="s">
        <v>435</v>
      </c>
      <c r="C612" s="253">
        <v>27.373010000000001</v>
      </c>
      <c r="D612" s="253">
        <v>0</v>
      </c>
      <c r="E612" s="254">
        <f t="shared" si="36"/>
        <v>-1</v>
      </c>
      <c r="F612" s="253">
        <v>7262.3786300000002</v>
      </c>
      <c r="G612" s="253">
        <v>6641.36978</v>
      </c>
      <c r="H612" s="254">
        <f t="shared" si="37"/>
        <v>-8.55103928945109E-2</v>
      </c>
      <c r="I612" s="253">
        <v>7664.1042399999997</v>
      </c>
      <c r="J612" s="254">
        <f t="shared" si="38"/>
        <v>-0.13344474813667195</v>
      </c>
      <c r="K612" s="253">
        <v>29881.808499999999</v>
      </c>
      <c r="L612" s="253">
        <v>25735.968929999999</v>
      </c>
      <c r="M612" s="254">
        <f t="shared" si="39"/>
        <v>-0.13874125356234712</v>
      </c>
    </row>
    <row r="613" spans="1:13" x14ac:dyDescent="0.25">
      <c r="A613" s="252" t="s">
        <v>230</v>
      </c>
      <c r="B613" s="252" t="s">
        <v>443</v>
      </c>
      <c r="C613" s="253">
        <v>0</v>
      </c>
      <c r="D613" s="253">
        <v>0</v>
      </c>
      <c r="E613" s="254" t="str">
        <f t="shared" si="36"/>
        <v/>
      </c>
      <c r="F613" s="253">
        <v>2448.3570800000002</v>
      </c>
      <c r="G613" s="253">
        <v>1627.3775599999999</v>
      </c>
      <c r="H613" s="254">
        <f t="shared" si="37"/>
        <v>-0.33531853940194056</v>
      </c>
      <c r="I613" s="253">
        <v>1502.7447500000001</v>
      </c>
      <c r="J613" s="254">
        <f t="shared" si="38"/>
        <v>8.2936779516281645E-2</v>
      </c>
      <c r="K613" s="253">
        <v>7063.5028000000002</v>
      </c>
      <c r="L613" s="253">
        <v>6346.8199299999997</v>
      </c>
      <c r="M613" s="254">
        <f t="shared" si="39"/>
        <v>-0.10146281388888256</v>
      </c>
    </row>
    <row r="614" spans="1:13" x14ac:dyDescent="0.25">
      <c r="A614" s="252" t="s">
        <v>230</v>
      </c>
      <c r="B614" s="252" t="s">
        <v>461</v>
      </c>
      <c r="C614" s="253">
        <v>0</v>
      </c>
      <c r="D614" s="253">
        <v>0</v>
      </c>
      <c r="E614" s="254" t="str">
        <f t="shared" si="36"/>
        <v/>
      </c>
      <c r="F614" s="253">
        <v>164.40447</v>
      </c>
      <c r="G614" s="253">
        <v>50.954859999999996</v>
      </c>
      <c r="H614" s="254">
        <f t="shared" si="37"/>
        <v>-0.6900640231983961</v>
      </c>
      <c r="I614" s="253">
        <v>30.240130000000001</v>
      </c>
      <c r="J614" s="254">
        <f t="shared" si="38"/>
        <v>0.68500796788902685</v>
      </c>
      <c r="K614" s="253">
        <v>759.52045999999996</v>
      </c>
      <c r="L614" s="253">
        <v>201.92892000000001</v>
      </c>
      <c r="M614" s="254">
        <f t="shared" si="39"/>
        <v>-0.73413629963306049</v>
      </c>
    </row>
    <row r="615" spans="1:13" x14ac:dyDescent="0.25">
      <c r="A615" s="252" t="s">
        <v>230</v>
      </c>
      <c r="B615" s="252" t="s">
        <v>466</v>
      </c>
      <c r="C615" s="253">
        <v>0</v>
      </c>
      <c r="D615" s="253">
        <v>0</v>
      </c>
      <c r="E615" s="254" t="str">
        <f t="shared" si="36"/>
        <v/>
      </c>
      <c r="F615" s="253">
        <v>79.096469999999997</v>
      </c>
      <c r="G615" s="253">
        <v>0</v>
      </c>
      <c r="H615" s="254">
        <f t="shared" si="37"/>
        <v>-1</v>
      </c>
      <c r="I615" s="253">
        <v>137.63423</v>
      </c>
      <c r="J615" s="254">
        <f t="shared" si="38"/>
        <v>-1</v>
      </c>
      <c r="K615" s="253">
        <v>307.39170000000001</v>
      </c>
      <c r="L615" s="253">
        <v>263.95116000000002</v>
      </c>
      <c r="M615" s="254">
        <f t="shared" si="39"/>
        <v>-0.14131982093205508</v>
      </c>
    </row>
    <row r="616" spans="1:13" x14ac:dyDescent="0.25">
      <c r="A616" s="252" t="s">
        <v>230</v>
      </c>
      <c r="B616" s="252" t="s">
        <v>441</v>
      </c>
      <c r="C616" s="253">
        <v>0</v>
      </c>
      <c r="D616" s="253">
        <v>0</v>
      </c>
      <c r="E616" s="254" t="str">
        <f t="shared" si="36"/>
        <v/>
      </c>
      <c r="F616" s="253">
        <v>2998.77304</v>
      </c>
      <c r="G616" s="253">
        <v>1901.3098199999999</v>
      </c>
      <c r="H616" s="254">
        <f t="shared" si="37"/>
        <v>-0.36597075049067407</v>
      </c>
      <c r="I616" s="253">
        <v>3298.3040799999999</v>
      </c>
      <c r="J616" s="254">
        <f t="shared" si="38"/>
        <v>-0.42354926232271461</v>
      </c>
      <c r="K616" s="253">
        <v>14188.84873</v>
      </c>
      <c r="L616" s="253">
        <v>12144.75504</v>
      </c>
      <c r="M616" s="254">
        <f t="shared" si="39"/>
        <v>-0.14406339294308623</v>
      </c>
    </row>
    <row r="617" spans="1:13" x14ac:dyDescent="0.25">
      <c r="A617" s="252" t="s">
        <v>230</v>
      </c>
      <c r="B617" s="252" t="s">
        <v>458</v>
      </c>
      <c r="C617" s="253">
        <v>0</v>
      </c>
      <c r="D617" s="253">
        <v>0</v>
      </c>
      <c r="E617" s="254" t="str">
        <f t="shared" si="36"/>
        <v/>
      </c>
      <c r="F617" s="253">
        <v>0</v>
      </c>
      <c r="G617" s="253">
        <v>0</v>
      </c>
      <c r="H617" s="254" t="str">
        <f t="shared" si="37"/>
        <v/>
      </c>
      <c r="I617" s="253">
        <v>0</v>
      </c>
      <c r="J617" s="254" t="str">
        <f t="shared" si="38"/>
        <v/>
      </c>
      <c r="K617" s="253">
        <v>0</v>
      </c>
      <c r="L617" s="253">
        <v>0</v>
      </c>
      <c r="M617" s="254" t="str">
        <f t="shared" si="39"/>
        <v/>
      </c>
    </row>
    <row r="618" spans="1:13" x14ac:dyDescent="0.25">
      <c r="A618" s="252" t="s">
        <v>230</v>
      </c>
      <c r="B618" s="252" t="s">
        <v>444</v>
      </c>
      <c r="C618" s="253">
        <v>0</v>
      </c>
      <c r="D618" s="253">
        <v>0</v>
      </c>
      <c r="E618" s="254" t="str">
        <f t="shared" si="36"/>
        <v/>
      </c>
      <c r="F618" s="253">
        <v>1553.2206900000001</v>
      </c>
      <c r="G618" s="253">
        <v>2193.03143</v>
      </c>
      <c r="H618" s="254">
        <f t="shared" si="37"/>
        <v>0.41192519782877723</v>
      </c>
      <c r="I618" s="253">
        <v>3070.8510500000002</v>
      </c>
      <c r="J618" s="254">
        <f t="shared" si="38"/>
        <v>-0.2858554862177376</v>
      </c>
      <c r="K618" s="253">
        <v>8044.0576700000001</v>
      </c>
      <c r="L618" s="253">
        <v>10972.26016</v>
      </c>
      <c r="M618" s="254">
        <f t="shared" si="39"/>
        <v>0.36402057395990783</v>
      </c>
    </row>
    <row r="619" spans="1:13" x14ac:dyDescent="0.25">
      <c r="A619" s="252" t="s">
        <v>230</v>
      </c>
      <c r="B619" s="252" t="s">
        <v>456</v>
      </c>
      <c r="C619" s="253">
        <v>0</v>
      </c>
      <c r="D619" s="253">
        <v>0</v>
      </c>
      <c r="E619" s="254" t="str">
        <f t="shared" si="36"/>
        <v/>
      </c>
      <c r="F619" s="253">
        <v>99.636229999999998</v>
      </c>
      <c r="G619" s="253">
        <v>0</v>
      </c>
      <c r="H619" s="254">
        <f t="shared" si="37"/>
        <v>-1</v>
      </c>
      <c r="I619" s="253">
        <v>69.910359999999997</v>
      </c>
      <c r="J619" s="254">
        <f t="shared" si="38"/>
        <v>-1</v>
      </c>
      <c r="K619" s="253">
        <v>485.02578999999997</v>
      </c>
      <c r="L619" s="253">
        <v>76.392150000000001</v>
      </c>
      <c r="M619" s="254">
        <f t="shared" si="39"/>
        <v>-0.84249878753869978</v>
      </c>
    </row>
    <row r="620" spans="1:13" x14ac:dyDescent="0.25">
      <c r="A620" s="252" t="s">
        <v>230</v>
      </c>
      <c r="B620" s="252" t="s">
        <v>485</v>
      </c>
      <c r="C620" s="253">
        <v>0</v>
      </c>
      <c r="D620" s="253">
        <v>0</v>
      </c>
      <c r="E620" s="254" t="str">
        <f t="shared" si="36"/>
        <v/>
      </c>
      <c r="F620" s="253">
        <v>0</v>
      </c>
      <c r="G620" s="253">
        <v>0</v>
      </c>
      <c r="H620" s="254" t="str">
        <f t="shared" si="37"/>
        <v/>
      </c>
      <c r="I620" s="253">
        <v>0</v>
      </c>
      <c r="J620" s="254" t="str">
        <f t="shared" si="38"/>
        <v/>
      </c>
      <c r="K620" s="253">
        <v>0</v>
      </c>
      <c r="L620" s="253">
        <v>0</v>
      </c>
      <c r="M620" s="254" t="str">
        <f t="shared" si="39"/>
        <v/>
      </c>
    </row>
    <row r="621" spans="1:13" x14ac:dyDescent="0.25">
      <c r="A621" s="252" t="s">
        <v>230</v>
      </c>
      <c r="B621" s="252" t="s">
        <v>494</v>
      </c>
      <c r="C621" s="253">
        <v>0</v>
      </c>
      <c r="D621" s="253">
        <v>0</v>
      </c>
      <c r="E621" s="254" t="str">
        <f t="shared" si="36"/>
        <v/>
      </c>
      <c r="F621" s="253">
        <v>0</v>
      </c>
      <c r="G621" s="253">
        <v>2.5131999999999999</v>
      </c>
      <c r="H621" s="254" t="str">
        <f t="shared" si="37"/>
        <v/>
      </c>
      <c r="I621" s="253">
        <v>0.61665999999999999</v>
      </c>
      <c r="J621" s="254">
        <f t="shared" si="38"/>
        <v>3.0755035189569613</v>
      </c>
      <c r="K621" s="253">
        <v>51.562309999999997</v>
      </c>
      <c r="L621" s="253">
        <v>3.1298599999999999</v>
      </c>
      <c r="M621" s="254">
        <f t="shared" si="39"/>
        <v>-0.93929946117619634</v>
      </c>
    </row>
    <row r="622" spans="1:13" x14ac:dyDescent="0.25">
      <c r="A622" s="252" t="s">
        <v>230</v>
      </c>
      <c r="B622" s="252" t="s">
        <v>470</v>
      </c>
      <c r="C622" s="253">
        <v>0</v>
      </c>
      <c r="D622" s="253">
        <v>0</v>
      </c>
      <c r="E622" s="254" t="str">
        <f t="shared" si="36"/>
        <v/>
      </c>
      <c r="F622" s="253">
        <v>128.59082000000001</v>
      </c>
      <c r="G622" s="253">
        <v>420.83573000000001</v>
      </c>
      <c r="H622" s="254">
        <f t="shared" si="37"/>
        <v>2.2726731970447034</v>
      </c>
      <c r="I622" s="253">
        <v>274.26096999999999</v>
      </c>
      <c r="J622" s="254">
        <f t="shared" si="38"/>
        <v>0.53443535913987339</v>
      </c>
      <c r="K622" s="253">
        <v>1220.3700100000001</v>
      </c>
      <c r="L622" s="253">
        <v>1160.6757500000001</v>
      </c>
      <c r="M622" s="254">
        <f t="shared" si="39"/>
        <v>-4.8914886068037622E-2</v>
      </c>
    </row>
    <row r="623" spans="1:13" x14ac:dyDescent="0.25">
      <c r="A623" s="252" t="s">
        <v>230</v>
      </c>
      <c r="B623" s="252" t="s">
        <v>482</v>
      </c>
      <c r="C623" s="253">
        <v>0</v>
      </c>
      <c r="D623" s="253">
        <v>0</v>
      </c>
      <c r="E623" s="254" t="str">
        <f t="shared" si="36"/>
        <v/>
      </c>
      <c r="F623" s="253">
        <v>0</v>
      </c>
      <c r="G623" s="253">
        <v>0</v>
      </c>
      <c r="H623" s="254" t="str">
        <f t="shared" si="37"/>
        <v/>
      </c>
      <c r="I623" s="253">
        <v>0</v>
      </c>
      <c r="J623" s="254" t="str">
        <f t="shared" si="38"/>
        <v/>
      </c>
      <c r="K623" s="253">
        <v>0</v>
      </c>
      <c r="L623" s="253">
        <v>0</v>
      </c>
      <c r="M623" s="254" t="str">
        <f t="shared" si="39"/>
        <v/>
      </c>
    </row>
    <row r="624" spans="1:13" x14ac:dyDescent="0.25">
      <c r="A624" s="252" t="s">
        <v>230</v>
      </c>
      <c r="B624" s="252" t="s">
        <v>480</v>
      </c>
      <c r="C624" s="253">
        <v>0</v>
      </c>
      <c r="D624" s="253">
        <v>0</v>
      </c>
      <c r="E624" s="254" t="str">
        <f t="shared" si="36"/>
        <v/>
      </c>
      <c r="F624" s="253">
        <v>0</v>
      </c>
      <c r="G624" s="253">
        <v>10.89</v>
      </c>
      <c r="H624" s="254" t="str">
        <f t="shared" si="37"/>
        <v/>
      </c>
      <c r="I624" s="253">
        <v>0</v>
      </c>
      <c r="J624" s="254" t="str">
        <f t="shared" si="38"/>
        <v/>
      </c>
      <c r="K624" s="253">
        <v>0</v>
      </c>
      <c r="L624" s="253">
        <v>10.89</v>
      </c>
      <c r="M624" s="254" t="str">
        <f t="shared" si="39"/>
        <v/>
      </c>
    </row>
    <row r="625" spans="1:13" x14ac:dyDescent="0.25">
      <c r="A625" s="252" t="s">
        <v>230</v>
      </c>
      <c r="B625" s="252" t="s">
        <v>440</v>
      </c>
      <c r="C625" s="253">
        <v>46.172330000000002</v>
      </c>
      <c r="D625" s="253">
        <v>0</v>
      </c>
      <c r="E625" s="254">
        <f t="shared" si="36"/>
        <v>-1</v>
      </c>
      <c r="F625" s="253">
        <v>3581.9882400000001</v>
      </c>
      <c r="G625" s="253">
        <v>2669.40717</v>
      </c>
      <c r="H625" s="254">
        <f t="shared" si="37"/>
        <v>-0.25476942101853473</v>
      </c>
      <c r="I625" s="253">
        <v>4781.8592799999997</v>
      </c>
      <c r="J625" s="254">
        <f t="shared" si="38"/>
        <v>-0.44176375470421625</v>
      </c>
      <c r="K625" s="253">
        <v>15719.051880000001</v>
      </c>
      <c r="L625" s="253">
        <v>15899.131170000001</v>
      </c>
      <c r="M625" s="254">
        <f t="shared" si="39"/>
        <v>1.1456116525012661E-2</v>
      </c>
    </row>
    <row r="626" spans="1:13" x14ac:dyDescent="0.25">
      <c r="A626" s="252" t="s">
        <v>230</v>
      </c>
      <c r="B626" s="252" t="s">
        <v>453</v>
      </c>
      <c r="C626" s="253">
        <v>0</v>
      </c>
      <c r="D626" s="253">
        <v>0</v>
      </c>
      <c r="E626" s="254" t="str">
        <f t="shared" si="36"/>
        <v/>
      </c>
      <c r="F626" s="253">
        <v>211.54885999999999</v>
      </c>
      <c r="G626" s="253">
        <v>206.71027000000001</v>
      </c>
      <c r="H626" s="254">
        <f t="shared" si="37"/>
        <v>-2.2872210230771239E-2</v>
      </c>
      <c r="I626" s="253">
        <v>163.98271</v>
      </c>
      <c r="J626" s="254">
        <f t="shared" si="38"/>
        <v>0.26056137259836731</v>
      </c>
      <c r="K626" s="253">
        <v>679.61590000000001</v>
      </c>
      <c r="L626" s="253">
        <v>1229.97649</v>
      </c>
      <c r="M626" s="254">
        <f t="shared" si="39"/>
        <v>0.80981123308033265</v>
      </c>
    </row>
    <row r="627" spans="1:13" x14ac:dyDescent="0.25">
      <c r="A627" s="252" t="s">
        <v>230</v>
      </c>
      <c r="B627" s="252" t="s">
        <v>498</v>
      </c>
      <c r="C627" s="253">
        <v>0</v>
      </c>
      <c r="D627" s="253">
        <v>0</v>
      </c>
      <c r="E627" s="254" t="str">
        <f t="shared" si="36"/>
        <v/>
      </c>
      <c r="F627" s="253">
        <v>0</v>
      </c>
      <c r="G627" s="253">
        <v>1.1387</v>
      </c>
      <c r="H627" s="254" t="str">
        <f t="shared" si="37"/>
        <v/>
      </c>
      <c r="I627" s="253">
        <v>0</v>
      </c>
      <c r="J627" s="254" t="str">
        <f t="shared" si="38"/>
        <v/>
      </c>
      <c r="K627" s="253">
        <v>0</v>
      </c>
      <c r="L627" s="253">
        <v>1.1387</v>
      </c>
      <c r="M627" s="254" t="str">
        <f t="shared" si="39"/>
        <v/>
      </c>
    </row>
    <row r="628" spans="1:13" x14ac:dyDescent="0.25">
      <c r="A628" s="252" t="s">
        <v>230</v>
      </c>
      <c r="B628" s="252" t="s">
        <v>488</v>
      </c>
      <c r="C628" s="253">
        <v>0</v>
      </c>
      <c r="D628" s="253">
        <v>0</v>
      </c>
      <c r="E628" s="254" t="str">
        <f t="shared" si="36"/>
        <v/>
      </c>
      <c r="F628" s="253">
        <v>311.50605000000002</v>
      </c>
      <c r="G628" s="253">
        <v>378.25812999999999</v>
      </c>
      <c r="H628" s="254">
        <f t="shared" si="37"/>
        <v>0.21428822971496042</v>
      </c>
      <c r="I628" s="253">
        <v>371.71897000000001</v>
      </c>
      <c r="J628" s="254">
        <f t="shared" si="38"/>
        <v>1.7591676852004579E-2</v>
      </c>
      <c r="K628" s="253">
        <v>1210.8255300000001</v>
      </c>
      <c r="L628" s="253">
        <v>1574.2134799999999</v>
      </c>
      <c r="M628" s="254">
        <f t="shared" si="39"/>
        <v>0.30011586392632461</v>
      </c>
    </row>
    <row r="629" spans="1:13" x14ac:dyDescent="0.25">
      <c r="A629" s="252" t="s">
        <v>230</v>
      </c>
      <c r="B629" s="252" t="s">
        <v>475</v>
      </c>
      <c r="C629" s="253">
        <v>0</v>
      </c>
      <c r="D629" s="253">
        <v>0</v>
      </c>
      <c r="E629" s="254" t="str">
        <f t="shared" si="36"/>
        <v/>
      </c>
      <c r="F629" s="253">
        <v>0</v>
      </c>
      <c r="G629" s="253">
        <v>9.9000400000000006</v>
      </c>
      <c r="H629" s="254" t="str">
        <f t="shared" si="37"/>
        <v/>
      </c>
      <c r="I629" s="253">
        <v>0</v>
      </c>
      <c r="J629" s="254" t="str">
        <f t="shared" si="38"/>
        <v/>
      </c>
      <c r="K629" s="253">
        <v>0</v>
      </c>
      <c r="L629" s="253">
        <v>9.9000400000000006</v>
      </c>
      <c r="M629" s="254" t="str">
        <f t="shared" si="39"/>
        <v/>
      </c>
    </row>
    <row r="630" spans="1:13" x14ac:dyDescent="0.25">
      <c r="A630" s="252" t="s">
        <v>230</v>
      </c>
      <c r="B630" s="252" t="s">
        <v>459</v>
      </c>
      <c r="C630" s="253">
        <v>0</v>
      </c>
      <c r="D630" s="253">
        <v>0</v>
      </c>
      <c r="E630" s="254" t="str">
        <f t="shared" si="36"/>
        <v/>
      </c>
      <c r="F630" s="253">
        <v>0</v>
      </c>
      <c r="G630" s="253">
        <v>0</v>
      </c>
      <c r="H630" s="254" t="str">
        <f t="shared" si="37"/>
        <v/>
      </c>
      <c r="I630" s="253">
        <v>0</v>
      </c>
      <c r="J630" s="254" t="str">
        <f t="shared" si="38"/>
        <v/>
      </c>
      <c r="K630" s="253">
        <v>0</v>
      </c>
      <c r="L630" s="253">
        <v>0</v>
      </c>
      <c r="M630" s="254" t="str">
        <f t="shared" si="39"/>
        <v/>
      </c>
    </row>
    <row r="631" spans="1:13" x14ac:dyDescent="0.25">
      <c r="A631" s="252" t="s">
        <v>230</v>
      </c>
      <c r="B631" s="252" t="s">
        <v>449</v>
      </c>
      <c r="C631" s="253">
        <v>0</v>
      </c>
      <c r="D631" s="253">
        <v>0</v>
      </c>
      <c r="E631" s="254" t="str">
        <f t="shared" si="36"/>
        <v/>
      </c>
      <c r="F631" s="253">
        <v>2183.779</v>
      </c>
      <c r="G631" s="253">
        <v>1072.19083</v>
      </c>
      <c r="H631" s="254">
        <f t="shared" si="37"/>
        <v>-0.50902045032945176</v>
      </c>
      <c r="I631" s="253">
        <v>1044.8862799999999</v>
      </c>
      <c r="J631" s="254">
        <f t="shared" si="38"/>
        <v>2.6131599699060093E-2</v>
      </c>
      <c r="K631" s="253">
        <v>7166.0138500000003</v>
      </c>
      <c r="L631" s="253">
        <v>3874.2865999999999</v>
      </c>
      <c r="M631" s="254">
        <f t="shared" si="39"/>
        <v>-0.45935262182056769</v>
      </c>
    </row>
    <row r="632" spans="1:13" x14ac:dyDescent="0.25">
      <c r="A632" s="252" t="s">
        <v>230</v>
      </c>
      <c r="B632" s="252" t="s">
        <v>501</v>
      </c>
      <c r="C632" s="253">
        <v>0</v>
      </c>
      <c r="D632" s="253">
        <v>0</v>
      </c>
      <c r="E632" s="254" t="str">
        <f t="shared" si="36"/>
        <v/>
      </c>
      <c r="F632" s="253">
        <v>12.817539999999999</v>
      </c>
      <c r="G632" s="253">
        <v>16.60615</v>
      </c>
      <c r="H632" s="254">
        <f t="shared" si="37"/>
        <v>0.29558011911802118</v>
      </c>
      <c r="I632" s="253">
        <v>34.016289999999998</v>
      </c>
      <c r="J632" s="254">
        <f t="shared" si="38"/>
        <v>-0.51181772027460959</v>
      </c>
      <c r="K632" s="253">
        <v>68.165539999999993</v>
      </c>
      <c r="L632" s="253">
        <v>50.622439999999997</v>
      </c>
      <c r="M632" s="254">
        <f t="shared" si="39"/>
        <v>-0.25736024390036372</v>
      </c>
    </row>
    <row r="633" spans="1:13" x14ac:dyDescent="0.25">
      <c r="A633" s="252" t="s">
        <v>230</v>
      </c>
      <c r="B633" s="252" t="s">
        <v>451</v>
      </c>
      <c r="C633" s="253">
        <v>0</v>
      </c>
      <c r="D633" s="253">
        <v>0</v>
      </c>
      <c r="E633" s="254" t="str">
        <f t="shared" si="36"/>
        <v/>
      </c>
      <c r="F633" s="253">
        <v>819.02080999999998</v>
      </c>
      <c r="G633" s="253">
        <v>454.93747999999999</v>
      </c>
      <c r="H633" s="254">
        <f t="shared" si="37"/>
        <v>-0.44453489527329593</v>
      </c>
      <c r="I633" s="253">
        <v>275.51355000000001</v>
      </c>
      <c r="J633" s="254">
        <f t="shared" si="38"/>
        <v>0.65123450371134184</v>
      </c>
      <c r="K633" s="253">
        <v>1605.4037900000001</v>
      </c>
      <c r="L633" s="253">
        <v>1530.1911700000001</v>
      </c>
      <c r="M633" s="254">
        <f t="shared" si="39"/>
        <v>-4.6849658925995241E-2</v>
      </c>
    </row>
    <row r="634" spans="1:13" x14ac:dyDescent="0.25">
      <c r="A634" s="252" t="s">
        <v>230</v>
      </c>
      <c r="B634" s="252" t="s">
        <v>512</v>
      </c>
      <c r="C634" s="253">
        <v>0</v>
      </c>
      <c r="D634" s="253">
        <v>0</v>
      </c>
      <c r="E634" s="254" t="str">
        <f t="shared" si="36"/>
        <v/>
      </c>
      <c r="F634" s="253">
        <v>0</v>
      </c>
      <c r="G634" s="253">
        <v>0</v>
      </c>
      <c r="H634" s="254" t="str">
        <f t="shared" si="37"/>
        <v/>
      </c>
      <c r="I634" s="253">
        <v>0</v>
      </c>
      <c r="J634" s="254" t="str">
        <f t="shared" si="38"/>
        <v/>
      </c>
      <c r="K634" s="253">
        <v>4.4230299999999998</v>
      </c>
      <c r="L634" s="253">
        <v>0</v>
      </c>
      <c r="M634" s="254">
        <f t="shared" si="39"/>
        <v>-1</v>
      </c>
    </row>
    <row r="635" spans="1:13" x14ac:dyDescent="0.25">
      <c r="A635" s="252" t="s">
        <v>230</v>
      </c>
      <c r="B635" s="252" t="s">
        <v>467</v>
      </c>
      <c r="C635" s="253">
        <v>0</v>
      </c>
      <c r="D635" s="253">
        <v>0</v>
      </c>
      <c r="E635" s="254" t="str">
        <f t="shared" si="36"/>
        <v/>
      </c>
      <c r="F635" s="253">
        <v>209.91266999999999</v>
      </c>
      <c r="G635" s="253">
        <v>110.08347999999999</v>
      </c>
      <c r="H635" s="254">
        <f t="shared" si="37"/>
        <v>-0.47557486644326896</v>
      </c>
      <c r="I635" s="253">
        <v>59.60351</v>
      </c>
      <c r="J635" s="254">
        <f t="shared" si="38"/>
        <v>0.84692948452196859</v>
      </c>
      <c r="K635" s="253">
        <v>617.25148000000002</v>
      </c>
      <c r="L635" s="253">
        <v>371.64544999999998</v>
      </c>
      <c r="M635" s="254">
        <f t="shared" si="39"/>
        <v>-0.39790269923694643</v>
      </c>
    </row>
    <row r="636" spans="1:13" x14ac:dyDescent="0.25">
      <c r="A636" s="252" t="s">
        <v>230</v>
      </c>
      <c r="B636" s="252" t="s">
        <v>499</v>
      </c>
      <c r="C636" s="253">
        <v>0</v>
      </c>
      <c r="D636" s="253">
        <v>0</v>
      </c>
      <c r="E636" s="254" t="str">
        <f t="shared" si="36"/>
        <v/>
      </c>
      <c r="F636" s="253">
        <v>0</v>
      </c>
      <c r="G636" s="253">
        <v>97.901769999999999</v>
      </c>
      <c r="H636" s="254" t="str">
        <f t="shared" si="37"/>
        <v/>
      </c>
      <c r="I636" s="253">
        <v>71.916229999999999</v>
      </c>
      <c r="J636" s="254">
        <f t="shared" si="38"/>
        <v>0.36133067598232005</v>
      </c>
      <c r="K636" s="253">
        <v>0</v>
      </c>
      <c r="L636" s="253">
        <v>195.93411</v>
      </c>
      <c r="M636" s="254" t="str">
        <f t="shared" si="39"/>
        <v/>
      </c>
    </row>
    <row r="637" spans="1:13" x14ac:dyDescent="0.25">
      <c r="A637" s="252" t="s">
        <v>230</v>
      </c>
      <c r="B637" s="252" t="s">
        <v>476</v>
      </c>
      <c r="C637" s="253">
        <v>0</v>
      </c>
      <c r="D637" s="253">
        <v>0</v>
      </c>
      <c r="E637" s="254" t="str">
        <f t="shared" si="36"/>
        <v/>
      </c>
      <c r="F637" s="253">
        <v>0</v>
      </c>
      <c r="G637" s="253">
        <v>2.5</v>
      </c>
      <c r="H637" s="254" t="str">
        <f t="shared" si="37"/>
        <v/>
      </c>
      <c r="I637" s="253">
        <v>22.725429999999999</v>
      </c>
      <c r="J637" s="254">
        <f t="shared" si="38"/>
        <v>-0.88999108047680509</v>
      </c>
      <c r="K637" s="253">
        <v>0</v>
      </c>
      <c r="L637" s="253">
        <v>37.775129999999997</v>
      </c>
      <c r="M637" s="254" t="str">
        <f t="shared" si="39"/>
        <v/>
      </c>
    </row>
    <row r="638" spans="1:13" x14ac:dyDescent="0.25">
      <c r="A638" s="252" t="s">
        <v>230</v>
      </c>
      <c r="B638" s="252" t="s">
        <v>505</v>
      </c>
      <c r="C638" s="253">
        <v>0</v>
      </c>
      <c r="D638" s="253">
        <v>0</v>
      </c>
      <c r="E638" s="254" t="str">
        <f t="shared" si="36"/>
        <v/>
      </c>
      <c r="F638" s="253">
        <v>29.866420000000002</v>
      </c>
      <c r="G638" s="253">
        <v>620.28378999999995</v>
      </c>
      <c r="H638" s="254">
        <f t="shared" si="37"/>
        <v>19.768601995150405</v>
      </c>
      <c r="I638" s="253">
        <v>37.06964</v>
      </c>
      <c r="J638" s="254">
        <f t="shared" si="38"/>
        <v>15.732932664034504</v>
      </c>
      <c r="K638" s="253">
        <v>262.71562999999998</v>
      </c>
      <c r="L638" s="253">
        <v>1126.70829</v>
      </c>
      <c r="M638" s="254">
        <f t="shared" si="39"/>
        <v>3.2886991154656471</v>
      </c>
    </row>
    <row r="639" spans="1:13" x14ac:dyDescent="0.25">
      <c r="A639" s="252" t="s">
        <v>230</v>
      </c>
      <c r="B639" s="252" t="s">
        <v>465</v>
      </c>
      <c r="C639" s="253">
        <v>0</v>
      </c>
      <c r="D639" s="253">
        <v>0</v>
      </c>
      <c r="E639" s="254" t="str">
        <f t="shared" si="36"/>
        <v/>
      </c>
      <c r="F639" s="253">
        <v>10.803520000000001</v>
      </c>
      <c r="G639" s="253">
        <v>22.65258</v>
      </c>
      <c r="H639" s="254">
        <f t="shared" si="37"/>
        <v>1.0967777168922721</v>
      </c>
      <c r="I639" s="253">
        <v>0</v>
      </c>
      <c r="J639" s="254" t="str">
        <f t="shared" si="38"/>
        <v/>
      </c>
      <c r="K639" s="253">
        <v>10.803520000000001</v>
      </c>
      <c r="L639" s="253">
        <v>33.715600000000002</v>
      </c>
      <c r="M639" s="254">
        <f t="shared" si="39"/>
        <v>2.120797665945914</v>
      </c>
    </row>
    <row r="640" spans="1:13" s="117" customFormat="1" ht="13" x14ac:dyDescent="0.3">
      <c r="A640" s="117" t="s">
        <v>230</v>
      </c>
      <c r="B640" s="117" t="s">
        <v>3</v>
      </c>
      <c r="C640" s="165">
        <v>2891.2857100000001</v>
      </c>
      <c r="D640" s="165">
        <v>375.92860999999999</v>
      </c>
      <c r="E640" s="255">
        <f t="shared" si="36"/>
        <v>-0.86997874035769374</v>
      </c>
      <c r="F640" s="165">
        <v>149082.43424999999</v>
      </c>
      <c r="G640" s="165">
        <v>126585.19597</v>
      </c>
      <c r="H640" s="255">
        <f t="shared" si="37"/>
        <v>-0.15090468835700532</v>
      </c>
      <c r="I640" s="165">
        <v>145488.78474999999</v>
      </c>
      <c r="J640" s="255">
        <f t="shared" si="38"/>
        <v>-0.12993158759613599</v>
      </c>
      <c r="K640" s="165">
        <v>558213.48655000003</v>
      </c>
      <c r="L640" s="165">
        <v>532910.92435999995</v>
      </c>
      <c r="M640" s="255">
        <f t="shared" si="39"/>
        <v>-4.5327751477988842E-2</v>
      </c>
    </row>
    <row r="641" spans="1:13" x14ac:dyDescent="0.25">
      <c r="A641" s="252" t="s">
        <v>224</v>
      </c>
      <c r="B641" s="252" t="s">
        <v>446</v>
      </c>
      <c r="C641" s="253">
        <v>0</v>
      </c>
      <c r="D641" s="253">
        <v>0</v>
      </c>
      <c r="E641" s="254" t="str">
        <f t="shared" si="36"/>
        <v/>
      </c>
      <c r="F641" s="253">
        <v>2528.5001600000001</v>
      </c>
      <c r="G641" s="253">
        <v>3444.6381900000001</v>
      </c>
      <c r="H641" s="254">
        <f t="shared" si="37"/>
        <v>0.36232468737514334</v>
      </c>
      <c r="I641" s="253">
        <v>2934.65888</v>
      </c>
      <c r="J641" s="254">
        <f t="shared" si="38"/>
        <v>0.17377805423163872</v>
      </c>
      <c r="K641" s="253">
        <v>10285.72896</v>
      </c>
      <c r="L641" s="253">
        <v>11543.231019999999</v>
      </c>
      <c r="M641" s="254">
        <f t="shared" si="39"/>
        <v>0.12225697030227778</v>
      </c>
    </row>
    <row r="642" spans="1:13" x14ac:dyDescent="0.25">
      <c r="A642" s="252" t="s">
        <v>224</v>
      </c>
      <c r="B642" s="252" t="s">
        <v>486</v>
      </c>
      <c r="C642" s="253">
        <v>0</v>
      </c>
      <c r="D642" s="253">
        <v>0</v>
      </c>
      <c r="E642" s="254" t="str">
        <f t="shared" si="36"/>
        <v/>
      </c>
      <c r="F642" s="253">
        <v>257.89258999999998</v>
      </c>
      <c r="G642" s="253">
        <v>32.116</v>
      </c>
      <c r="H642" s="254">
        <f t="shared" si="37"/>
        <v>-0.87546753475933525</v>
      </c>
      <c r="I642" s="253">
        <v>0</v>
      </c>
      <c r="J642" s="254" t="str">
        <f t="shared" si="38"/>
        <v/>
      </c>
      <c r="K642" s="253">
        <v>441.28035999999997</v>
      </c>
      <c r="L642" s="253">
        <v>2141.6060000000002</v>
      </c>
      <c r="M642" s="254">
        <f t="shared" si="39"/>
        <v>3.8531640973099286</v>
      </c>
    </row>
    <row r="643" spans="1:13" x14ac:dyDescent="0.25">
      <c r="A643" s="252" t="s">
        <v>224</v>
      </c>
      <c r="B643" s="252" t="s">
        <v>469</v>
      </c>
      <c r="C643" s="253">
        <v>0</v>
      </c>
      <c r="D643" s="253">
        <v>0</v>
      </c>
      <c r="E643" s="254" t="str">
        <f t="shared" si="36"/>
        <v/>
      </c>
      <c r="F643" s="253">
        <v>279.81317000000001</v>
      </c>
      <c r="G643" s="253">
        <v>81.419300000000007</v>
      </c>
      <c r="H643" s="254">
        <f t="shared" si="37"/>
        <v>-0.70902263106486374</v>
      </c>
      <c r="I643" s="253">
        <v>287.52776</v>
      </c>
      <c r="J643" s="254">
        <f t="shared" si="38"/>
        <v>-0.71682977671442916</v>
      </c>
      <c r="K643" s="253">
        <v>848.08564000000001</v>
      </c>
      <c r="L643" s="253">
        <v>869.26969999999994</v>
      </c>
      <c r="M643" s="254">
        <f t="shared" si="39"/>
        <v>2.4978680219134297E-2</v>
      </c>
    </row>
    <row r="644" spans="1:13" x14ac:dyDescent="0.25">
      <c r="A644" s="252" t="s">
        <v>224</v>
      </c>
      <c r="B644" s="252" t="s">
        <v>504</v>
      </c>
      <c r="C644" s="253">
        <v>0</v>
      </c>
      <c r="D644" s="253">
        <v>0</v>
      </c>
      <c r="E644" s="254" t="str">
        <f t="shared" si="36"/>
        <v/>
      </c>
      <c r="F644" s="253">
        <v>193.27301</v>
      </c>
      <c r="G644" s="253">
        <v>231.23925</v>
      </c>
      <c r="H644" s="254">
        <f t="shared" si="37"/>
        <v>0.19643839561457654</v>
      </c>
      <c r="I644" s="253">
        <v>230.78639999999999</v>
      </c>
      <c r="J644" s="254">
        <f t="shared" si="38"/>
        <v>1.9622040120215178E-3</v>
      </c>
      <c r="K644" s="253">
        <v>390.63114000000002</v>
      </c>
      <c r="L644" s="253">
        <v>645.47604999999999</v>
      </c>
      <c r="M644" s="254">
        <f t="shared" si="39"/>
        <v>0.6523927150303479</v>
      </c>
    </row>
    <row r="645" spans="1:13" x14ac:dyDescent="0.25">
      <c r="A645" s="252" t="s">
        <v>224</v>
      </c>
      <c r="B645" s="252" t="s">
        <v>483</v>
      </c>
      <c r="C645" s="253">
        <v>0</v>
      </c>
      <c r="D645" s="253">
        <v>0</v>
      </c>
      <c r="E645" s="254" t="str">
        <f t="shared" ref="E645:E708" si="40">IF(C645=0,"",(D645/C645-1))</f>
        <v/>
      </c>
      <c r="F645" s="253">
        <v>7.3391299999999999</v>
      </c>
      <c r="G645" s="253">
        <v>112.60008000000001</v>
      </c>
      <c r="H645" s="254">
        <f t="shared" ref="H645:H708" si="41">IF(F645=0,"",(G645/F645-1))</f>
        <v>14.342428870996972</v>
      </c>
      <c r="I645" s="253">
        <v>4.4640000000000004</v>
      </c>
      <c r="J645" s="254">
        <f t="shared" ref="J645:J708" si="42">IF(I645=0,"",(G645/I645-1))</f>
        <v>24.224032258064515</v>
      </c>
      <c r="K645" s="253">
        <v>1337.7995800000001</v>
      </c>
      <c r="L645" s="253">
        <v>233.6764</v>
      </c>
      <c r="M645" s="254">
        <f t="shared" ref="M645:M708" si="43">IF(K645=0,"",(L645/K645-1))</f>
        <v>-0.82532779685877911</v>
      </c>
    </row>
    <row r="646" spans="1:13" x14ac:dyDescent="0.25">
      <c r="A646" s="252" t="s">
        <v>224</v>
      </c>
      <c r="B646" s="252" t="s">
        <v>489</v>
      </c>
      <c r="C646" s="253">
        <v>0</v>
      </c>
      <c r="D646" s="253">
        <v>0</v>
      </c>
      <c r="E646" s="254" t="str">
        <f t="shared" si="40"/>
        <v/>
      </c>
      <c r="F646" s="253">
        <v>56.069099999999999</v>
      </c>
      <c r="G646" s="253">
        <v>56.970599999999997</v>
      </c>
      <c r="H646" s="254">
        <f t="shared" si="41"/>
        <v>1.6078374719765476E-2</v>
      </c>
      <c r="I646" s="253">
        <v>92.063519999999997</v>
      </c>
      <c r="J646" s="254">
        <f t="shared" si="42"/>
        <v>-0.38118160157247949</v>
      </c>
      <c r="K646" s="253">
        <v>236.39723000000001</v>
      </c>
      <c r="L646" s="253">
        <v>275.96881999999999</v>
      </c>
      <c r="M646" s="254">
        <f t="shared" si="43"/>
        <v>0.16739447412306818</v>
      </c>
    </row>
    <row r="647" spans="1:13" x14ac:dyDescent="0.25">
      <c r="A647" s="252" t="s">
        <v>224</v>
      </c>
      <c r="B647" s="252" t="s">
        <v>438</v>
      </c>
      <c r="C647" s="253">
        <v>1505.15454</v>
      </c>
      <c r="D647" s="253">
        <v>0</v>
      </c>
      <c r="E647" s="254">
        <f t="shared" si="40"/>
        <v>-1</v>
      </c>
      <c r="F647" s="253">
        <v>24861.27606</v>
      </c>
      <c r="G647" s="253">
        <v>12207.907579999999</v>
      </c>
      <c r="H647" s="254">
        <f t="shared" si="41"/>
        <v>-0.50895893072674414</v>
      </c>
      <c r="I647" s="253">
        <v>17998.986359999999</v>
      </c>
      <c r="J647" s="254">
        <f t="shared" si="42"/>
        <v>-0.32174471740640842</v>
      </c>
      <c r="K647" s="253">
        <v>75645.309720000005</v>
      </c>
      <c r="L647" s="253">
        <v>88835.644180000003</v>
      </c>
      <c r="M647" s="254">
        <f t="shared" si="43"/>
        <v>0.17437081702519075</v>
      </c>
    </row>
    <row r="648" spans="1:13" x14ac:dyDescent="0.25">
      <c r="A648" s="252" t="s">
        <v>224</v>
      </c>
      <c r="B648" s="252" t="s">
        <v>447</v>
      </c>
      <c r="C648" s="253">
        <v>68.732709999999997</v>
      </c>
      <c r="D648" s="253">
        <v>0</v>
      </c>
      <c r="E648" s="254">
        <f t="shared" si="40"/>
        <v>-1</v>
      </c>
      <c r="F648" s="253">
        <v>4564.8587900000002</v>
      </c>
      <c r="G648" s="253">
        <v>3385.9556400000001</v>
      </c>
      <c r="H648" s="254">
        <f t="shared" si="41"/>
        <v>-0.25825621431763934</v>
      </c>
      <c r="I648" s="253">
        <v>2885.6673099999998</v>
      </c>
      <c r="J648" s="254">
        <f t="shared" si="42"/>
        <v>0.17337006531082078</v>
      </c>
      <c r="K648" s="253">
        <v>12817.787990000001</v>
      </c>
      <c r="L648" s="253">
        <v>11070.57697</v>
      </c>
      <c r="M648" s="254">
        <f t="shared" si="43"/>
        <v>-0.13631143075256935</v>
      </c>
    </row>
    <row r="649" spans="1:13" x14ac:dyDescent="0.25">
      <c r="A649" s="252" t="s">
        <v>224</v>
      </c>
      <c r="B649" s="252" t="s">
        <v>510</v>
      </c>
      <c r="C649" s="253">
        <v>0</v>
      </c>
      <c r="D649" s="253">
        <v>0</v>
      </c>
      <c r="E649" s="254" t="str">
        <f t="shared" si="40"/>
        <v/>
      </c>
      <c r="F649" s="253">
        <v>0</v>
      </c>
      <c r="G649" s="253">
        <v>0</v>
      </c>
      <c r="H649" s="254" t="str">
        <f t="shared" si="41"/>
        <v/>
      </c>
      <c r="I649" s="253">
        <v>0</v>
      </c>
      <c r="J649" s="254" t="str">
        <f t="shared" si="42"/>
        <v/>
      </c>
      <c r="K649" s="253">
        <v>54.264000000000003</v>
      </c>
      <c r="L649" s="253">
        <v>0</v>
      </c>
      <c r="M649" s="254">
        <f t="shared" si="43"/>
        <v>-1</v>
      </c>
    </row>
    <row r="650" spans="1:13" x14ac:dyDescent="0.25">
      <c r="A650" s="252" t="s">
        <v>224</v>
      </c>
      <c r="B650" s="252" t="s">
        <v>493</v>
      </c>
      <c r="C650" s="253">
        <v>1.90628</v>
      </c>
      <c r="D650" s="253">
        <v>0</v>
      </c>
      <c r="E650" s="254">
        <f t="shared" si="40"/>
        <v>-1</v>
      </c>
      <c r="F650" s="253">
        <v>173.50083000000001</v>
      </c>
      <c r="G650" s="253">
        <v>206.01857000000001</v>
      </c>
      <c r="H650" s="254">
        <f t="shared" si="41"/>
        <v>0.18742123596757443</v>
      </c>
      <c r="I650" s="253">
        <v>355.46048000000002</v>
      </c>
      <c r="J650" s="254">
        <f t="shared" si="42"/>
        <v>-0.42041779159247183</v>
      </c>
      <c r="K650" s="253">
        <v>723.99590999999998</v>
      </c>
      <c r="L650" s="253">
        <v>757.85311000000002</v>
      </c>
      <c r="M650" s="254">
        <f t="shared" si="43"/>
        <v>4.6764352577627122E-2</v>
      </c>
    </row>
    <row r="651" spans="1:13" x14ac:dyDescent="0.25">
      <c r="A651" s="252" t="s">
        <v>224</v>
      </c>
      <c r="B651" s="252" t="s">
        <v>455</v>
      </c>
      <c r="C651" s="253">
        <v>0</v>
      </c>
      <c r="D651" s="253">
        <v>0</v>
      </c>
      <c r="E651" s="254" t="str">
        <f t="shared" si="40"/>
        <v/>
      </c>
      <c r="F651" s="253">
        <v>244.14503999999999</v>
      </c>
      <c r="G651" s="253">
        <v>334.71431000000001</v>
      </c>
      <c r="H651" s="254">
        <f t="shared" si="41"/>
        <v>0.37096502144790655</v>
      </c>
      <c r="I651" s="253">
        <v>454.22161</v>
      </c>
      <c r="J651" s="254">
        <f t="shared" si="42"/>
        <v>-0.26310351020067058</v>
      </c>
      <c r="K651" s="253">
        <v>982.36161000000004</v>
      </c>
      <c r="L651" s="253">
        <v>1387.31458</v>
      </c>
      <c r="M651" s="254">
        <f t="shared" si="43"/>
        <v>0.41222393656038725</v>
      </c>
    </row>
    <row r="652" spans="1:13" x14ac:dyDescent="0.25">
      <c r="A652" s="252" t="s">
        <v>224</v>
      </c>
      <c r="B652" s="252" t="s">
        <v>452</v>
      </c>
      <c r="C652" s="253">
        <v>0</v>
      </c>
      <c r="D652" s="253">
        <v>0</v>
      </c>
      <c r="E652" s="254" t="str">
        <f t="shared" si="40"/>
        <v/>
      </c>
      <c r="F652" s="253">
        <v>343.11779000000001</v>
      </c>
      <c r="G652" s="253">
        <v>335.55950999999999</v>
      </c>
      <c r="H652" s="254">
        <f t="shared" si="41"/>
        <v>-2.2028237008637874E-2</v>
      </c>
      <c r="I652" s="253">
        <v>827.71447000000001</v>
      </c>
      <c r="J652" s="254">
        <f t="shared" si="42"/>
        <v>-0.5945950902610172</v>
      </c>
      <c r="K652" s="253">
        <v>1541.79503</v>
      </c>
      <c r="L652" s="253">
        <v>2395.8524200000002</v>
      </c>
      <c r="M652" s="254">
        <f t="shared" si="43"/>
        <v>0.55393704959601542</v>
      </c>
    </row>
    <row r="653" spans="1:13" x14ac:dyDescent="0.25">
      <c r="A653" s="252" t="s">
        <v>224</v>
      </c>
      <c r="B653" s="252" t="s">
        <v>500</v>
      </c>
      <c r="C653" s="253">
        <v>0</v>
      </c>
      <c r="D653" s="253">
        <v>0</v>
      </c>
      <c r="E653" s="254" t="str">
        <f t="shared" si="40"/>
        <v/>
      </c>
      <c r="F653" s="253">
        <v>30.46932</v>
      </c>
      <c r="G653" s="253">
        <v>46.270740000000004</v>
      </c>
      <c r="H653" s="254">
        <f t="shared" si="41"/>
        <v>0.51860100586425961</v>
      </c>
      <c r="I653" s="253">
        <v>0</v>
      </c>
      <c r="J653" s="254" t="str">
        <f t="shared" si="42"/>
        <v/>
      </c>
      <c r="K653" s="253">
        <v>50.458320000000001</v>
      </c>
      <c r="L653" s="253">
        <v>46.270740000000004</v>
      </c>
      <c r="M653" s="254">
        <f t="shared" si="43"/>
        <v>-8.2990872466621846E-2</v>
      </c>
    </row>
    <row r="654" spans="1:13" x14ac:dyDescent="0.25">
      <c r="A654" s="252" t="s">
        <v>224</v>
      </c>
      <c r="B654" s="252" t="s">
        <v>503</v>
      </c>
      <c r="C654" s="253">
        <v>10.0794</v>
      </c>
      <c r="D654" s="253">
        <v>0</v>
      </c>
      <c r="E654" s="254">
        <f t="shared" si="40"/>
        <v>-1</v>
      </c>
      <c r="F654" s="253">
        <v>24.991</v>
      </c>
      <c r="G654" s="253">
        <v>0</v>
      </c>
      <c r="H654" s="254">
        <f t="shared" si="41"/>
        <v>-1</v>
      </c>
      <c r="I654" s="253">
        <v>0</v>
      </c>
      <c r="J654" s="254" t="str">
        <f t="shared" si="42"/>
        <v/>
      </c>
      <c r="K654" s="253">
        <v>83.755219999999994</v>
      </c>
      <c r="L654" s="253">
        <v>13.63959</v>
      </c>
      <c r="M654" s="254">
        <f t="shared" si="43"/>
        <v>-0.83714937409274315</v>
      </c>
    </row>
    <row r="655" spans="1:13" x14ac:dyDescent="0.25">
      <c r="A655" s="252" t="s">
        <v>224</v>
      </c>
      <c r="B655" s="252" t="s">
        <v>484</v>
      </c>
      <c r="C655" s="253">
        <v>0</v>
      </c>
      <c r="D655" s="253">
        <v>0</v>
      </c>
      <c r="E655" s="254" t="str">
        <f t="shared" si="40"/>
        <v/>
      </c>
      <c r="F655" s="253">
        <v>73.325829999999996</v>
      </c>
      <c r="G655" s="253">
        <v>94.419550000000001</v>
      </c>
      <c r="H655" s="254">
        <f t="shared" si="41"/>
        <v>0.28767107034451578</v>
      </c>
      <c r="I655" s="253">
        <v>31.38</v>
      </c>
      <c r="J655" s="254">
        <f t="shared" si="42"/>
        <v>2.008908540471638</v>
      </c>
      <c r="K655" s="253">
        <v>457.64179000000001</v>
      </c>
      <c r="L655" s="253">
        <v>458.48311000000001</v>
      </c>
      <c r="M655" s="254">
        <f t="shared" si="43"/>
        <v>1.8383810621840357E-3</v>
      </c>
    </row>
    <row r="656" spans="1:13" x14ac:dyDescent="0.25">
      <c r="A656" s="252" t="s">
        <v>224</v>
      </c>
      <c r="B656" s="252" t="s">
        <v>508</v>
      </c>
      <c r="C656" s="253">
        <v>0</v>
      </c>
      <c r="D656" s="253">
        <v>0</v>
      </c>
      <c r="E656" s="254" t="str">
        <f t="shared" si="40"/>
        <v/>
      </c>
      <c r="F656" s="253">
        <v>0</v>
      </c>
      <c r="G656" s="253">
        <v>0</v>
      </c>
      <c r="H656" s="254" t="str">
        <f t="shared" si="41"/>
        <v/>
      </c>
      <c r="I656" s="253">
        <v>3.8340000000000001</v>
      </c>
      <c r="J656" s="254">
        <f t="shared" si="42"/>
        <v>-1</v>
      </c>
      <c r="K656" s="253">
        <v>0</v>
      </c>
      <c r="L656" s="253">
        <v>3.8340000000000001</v>
      </c>
      <c r="M656" s="254" t="str">
        <f t="shared" si="43"/>
        <v/>
      </c>
    </row>
    <row r="657" spans="1:13" x14ac:dyDescent="0.25">
      <c r="A657" s="252" t="s">
        <v>224</v>
      </c>
      <c r="B657" s="252" t="s">
        <v>479</v>
      </c>
      <c r="C657" s="253">
        <v>0</v>
      </c>
      <c r="D657" s="253">
        <v>0</v>
      </c>
      <c r="E657" s="254" t="str">
        <f t="shared" si="40"/>
        <v/>
      </c>
      <c r="F657" s="253">
        <v>119.0318</v>
      </c>
      <c r="G657" s="253">
        <v>148.85079999999999</v>
      </c>
      <c r="H657" s="254">
        <f t="shared" si="41"/>
        <v>0.25051288815257755</v>
      </c>
      <c r="I657" s="253">
        <v>140.23208</v>
      </c>
      <c r="J657" s="254">
        <f t="shared" si="42"/>
        <v>6.1460401928003838E-2</v>
      </c>
      <c r="K657" s="253">
        <v>549.22307999999998</v>
      </c>
      <c r="L657" s="253">
        <v>418.28683000000001</v>
      </c>
      <c r="M657" s="254">
        <f t="shared" si="43"/>
        <v>-0.23840267237130675</v>
      </c>
    </row>
    <row r="658" spans="1:13" x14ac:dyDescent="0.25">
      <c r="A658" s="252" t="s">
        <v>224</v>
      </c>
      <c r="B658" s="252" t="s">
        <v>477</v>
      </c>
      <c r="C658" s="253">
        <v>0</v>
      </c>
      <c r="D658" s="253">
        <v>0</v>
      </c>
      <c r="E658" s="254" t="str">
        <f t="shared" si="40"/>
        <v/>
      </c>
      <c r="F658" s="253">
        <v>174.06608</v>
      </c>
      <c r="G658" s="253">
        <v>191.84401</v>
      </c>
      <c r="H658" s="254">
        <f t="shared" si="41"/>
        <v>0.10213322434790273</v>
      </c>
      <c r="I658" s="253">
        <v>169.71815000000001</v>
      </c>
      <c r="J658" s="254">
        <f t="shared" si="42"/>
        <v>0.13036826055433659</v>
      </c>
      <c r="K658" s="253">
        <v>655.40646000000004</v>
      </c>
      <c r="L658" s="253">
        <v>833.00779</v>
      </c>
      <c r="M658" s="254">
        <f t="shared" si="43"/>
        <v>0.27097891284135334</v>
      </c>
    </row>
    <row r="659" spans="1:13" x14ac:dyDescent="0.25">
      <c r="A659" s="252" t="s">
        <v>224</v>
      </c>
      <c r="B659" s="252" t="s">
        <v>436</v>
      </c>
      <c r="C659" s="253">
        <v>63.043729999999996</v>
      </c>
      <c r="D659" s="253">
        <v>0</v>
      </c>
      <c r="E659" s="254">
        <f t="shared" si="40"/>
        <v>-1</v>
      </c>
      <c r="F659" s="253">
        <v>5189.0885600000001</v>
      </c>
      <c r="G659" s="253">
        <v>6091.9850999999999</v>
      </c>
      <c r="H659" s="254">
        <f t="shared" si="41"/>
        <v>0.17399906160013567</v>
      </c>
      <c r="I659" s="253">
        <v>7079.6399300000003</v>
      </c>
      <c r="J659" s="254">
        <f t="shared" si="42"/>
        <v>-0.13950636469727917</v>
      </c>
      <c r="K659" s="253">
        <v>20390.372060000002</v>
      </c>
      <c r="L659" s="253">
        <v>22681.73071</v>
      </c>
      <c r="M659" s="254">
        <f t="shared" si="43"/>
        <v>0.11237453849579238</v>
      </c>
    </row>
    <row r="660" spans="1:13" x14ac:dyDescent="0.25">
      <c r="A660" s="252" t="s">
        <v>224</v>
      </c>
      <c r="B660" s="252" t="s">
        <v>487</v>
      </c>
      <c r="C660" s="253">
        <v>14.20914</v>
      </c>
      <c r="D660" s="253">
        <v>0</v>
      </c>
      <c r="E660" s="254">
        <f t="shared" si="40"/>
        <v>-1</v>
      </c>
      <c r="F660" s="253">
        <v>161.93744000000001</v>
      </c>
      <c r="G660" s="253">
        <v>299.54865999999998</v>
      </c>
      <c r="H660" s="254">
        <f t="shared" si="41"/>
        <v>0.84978013731722557</v>
      </c>
      <c r="I660" s="253">
        <v>260.58132000000001</v>
      </c>
      <c r="J660" s="254">
        <f t="shared" si="42"/>
        <v>0.14954003610082256</v>
      </c>
      <c r="K660" s="253">
        <v>1179.72389</v>
      </c>
      <c r="L660" s="253">
        <v>858.92071999999996</v>
      </c>
      <c r="M660" s="254">
        <f t="shared" si="43"/>
        <v>-0.27193072270495433</v>
      </c>
    </row>
    <row r="661" spans="1:13" x14ac:dyDescent="0.25">
      <c r="A661" s="252" t="s">
        <v>224</v>
      </c>
      <c r="B661" s="252" t="s">
        <v>463</v>
      </c>
      <c r="C661" s="253">
        <v>0</v>
      </c>
      <c r="D661" s="253">
        <v>0</v>
      </c>
      <c r="E661" s="254" t="str">
        <f t="shared" si="40"/>
        <v/>
      </c>
      <c r="F661" s="253">
        <v>14.38776</v>
      </c>
      <c r="G661" s="253">
        <v>0</v>
      </c>
      <c r="H661" s="254">
        <f t="shared" si="41"/>
        <v>-1</v>
      </c>
      <c r="I661" s="253">
        <v>10</v>
      </c>
      <c r="J661" s="254">
        <f t="shared" si="42"/>
        <v>-1</v>
      </c>
      <c r="K661" s="253">
        <v>14.38776</v>
      </c>
      <c r="L661" s="253">
        <v>236.92891</v>
      </c>
      <c r="M661" s="254">
        <f t="shared" si="43"/>
        <v>15.46739381251842</v>
      </c>
    </row>
    <row r="662" spans="1:13" x14ac:dyDescent="0.25">
      <c r="A662" s="252" t="s">
        <v>224</v>
      </c>
      <c r="B662" s="252" t="s">
        <v>457</v>
      </c>
      <c r="C662" s="253">
        <v>0</v>
      </c>
      <c r="D662" s="253">
        <v>0</v>
      </c>
      <c r="E662" s="254" t="str">
        <f t="shared" si="40"/>
        <v/>
      </c>
      <c r="F662" s="253">
        <v>2389.15056</v>
      </c>
      <c r="G662" s="253">
        <v>125.66298999999999</v>
      </c>
      <c r="H662" s="254">
        <f t="shared" si="41"/>
        <v>-0.94740264924953077</v>
      </c>
      <c r="I662" s="253">
        <v>519.63154999999995</v>
      </c>
      <c r="J662" s="254">
        <f t="shared" si="42"/>
        <v>-0.7581690526681838</v>
      </c>
      <c r="K662" s="253">
        <v>3253.90236</v>
      </c>
      <c r="L662" s="253">
        <v>1920.3867</v>
      </c>
      <c r="M662" s="254">
        <f t="shared" si="43"/>
        <v>-0.40982042866215573</v>
      </c>
    </row>
    <row r="663" spans="1:13" x14ac:dyDescent="0.25">
      <c r="A663" s="252" t="s">
        <v>224</v>
      </c>
      <c r="B663" s="252" t="s">
        <v>442</v>
      </c>
      <c r="C663" s="253">
        <v>6.4389399999999997</v>
      </c>
      <c r="D663" s="253">
        <v>0</v>
      </c>
      <c r="E663" s="254">
        <f t="shared" si="40"/>
        <v>-1</v>
      </c>
      <c r="F663" s="253">
        <v>736.65632000000005</v>
      </c>
      <c r="G663" s="253">
        <v>558.30538000000001</v>
      </c>
      <c r="H663" s="254">
        <f t="shared" si="41"/>
        <v>-0.2421087488939212</v>
      </c>
      <c r="I663" s="253">
        <v>1437.41212</v>
      </c>
      <c r="J663" s="254">
        <f t="shared" si="42"/>
        <v>-0.61158990366659771</v>
      </c>
      <c r="K663" s="253">
        <v>2040.05458</v>
      </c>
      <c r="L663" s="253">
        <v>3852.1067699999999</v>
      </c>
      <c r="M663" s="254">
        <f t="shared" si="43"/>
        <v>0.88823711275411066</v>
      </c>
    </row>
    <row r="664" spans="1:13" x14ac:dyDescent="0.25">
      <c r="A664" s="252" t="s">
        <v>224</v>
      </c>
      <c r="B664" s="252" t="s">
        <v>474</v>
      </c>
      <c r="C664" s="253">
        <v>0</v>
      </c>
      <c r="D664" s="253">
        <v>0</v>
      </c>
      <c r="E664" s="254" t="str">
        <f t="shared" si="40"/>
        <v/>
      </c>
      <c r="F664" s="253">
        <v>124.45787</v>
      </c>
      <c r="G664" s="253">
        <v>222.07543000000001</v>
      </c>
      <c r="H664" s="254">
        <f t="shared" si="41"/>
        <v>0.78434220351031247</v>
      </c>
      <c r="I664" s="253">
        <v>109.97372</v>
      </c>
      <c r="J664" s="254">
        <f t="shared" si="42"/>
        <v>1.0193499865240532</v>
      </c>
      <c r="K664" s="253">
        <v>410.15071</v>
      </c>
      <c r="L664" s="253">
        <v>663.68890999999996</v>
      </c>
      <c r="M664" s="254">
        <f t="shared" si="43"/>
        <v>0.61815862759325713</v>
      </c>
    </row>
    <row r="665" spans="1:13" x14ac:dyDescent="0.25">
      <c r="A665" s="252" t="s">
        <v>224</v>
      </c>
      <c r="B665" s="252" t="s">
        <v>460</v>
      </c>
      <c r="C665" s="253">
        <v>0</v>
      </c>
      <c r="D665" s="253">
        <v>0</v>
      </c>
      <c r="E665" s="254" t="str">
        <f t="shared" si="40"/>
        <v/>
      </c>
      <c r="F665" s="253">
        <v>238.79733999999999</v>
      </c>
      <c r="G665" s="253">
        <v>261.55998</v>
      </c>
      <c r="H665" s="254">
        <f t="shared" si="41"/>
        <v>9.5321999817920888E-2</v>
      </c>
      <c r="I665" s="253">
        <v>225.21089000000001</v>
      </c>
      <c r="J665" s="254">
        <f t="shared" si="42"/>
        <v>0.16140023246655599</v>
      </c>
      <c r="K665" s="253">
        <v>735.93813999999998</v>
      </c>
      <c r="L665" s="253">
        <v>703.69699000000003</v>
      </c>
      <c r="M665" s="254">
        <f t="shared" si="43"/>
        <v>-4.3809592474715275E-2</v>
      </c>
    </row>
    <row r="666" spans="1:13" x14ac:dyDescent="0.25">
      <c r="A666" s="252" t="s">
        <v>224</v>
      </c>
      <c r="B666" s="252" t="s">
        <v>491</v>
      </c>
      <c r="C666" s="253">
        <v>0</v>
      </c>
      <c r="D666" s="253">
        <v>0</v>
      </c>
      <c r="E666" s="254" t="str">
        <f t="shared" si="40"/>
        <v/>
      </c>
      <c r="F666" s="253">
        <v>241.59424000000001</v>
      </c>
      <c r="G666" s="253">
        <v>51.225000000000001</v>
      </c>
      <c r="H666" s="254">
        <f t="shared" si="41"/>
        <v>-0.78797093837998788</v>
      </c>
      <c r="I666" s="253">
        <v>41.15</v>
      </c>
      <c r="J666" s="254">
        <f t="shared" si="42"/>
        <v>0.24483596597812896</v>
      </c>
      <c r="K666" s="253">
        <v>997.57548999999995</v>
      </c>
      <c r="L666" s="253">
        <v>503.43130000000002</v>
      </c>
      <c r="M666" s="254">
        <f t="shared" si="43"/>
        <v>-0.49534515929215539</v>
      </c>
    </row>
    <row r="667" spans="1:13" x14ac:dyDescent="0.25">
      <c r="A667" s="252" t="s">
        <v>224</v>
      </c>
      <c r="B667" s="252" t="s">
        <v>471</v>
      </c>
      <c r="C667" s="253">
        <v>0</v>
      </c>
      <c r="D667" s="253">
        <v>0</v>
      </c>
      <c r="E667" s="254" t="str">
        <f t="shared" si="40"/>
        <v/>
      </c>
      <c r="F667" s="253">
        <v>3.8</v>
      </c>
      <c r="G667" s="253">
        <v>0</v>
      </c>
      <c r="H667" s="254">
        <f t="shared" si="41"/>
        <v>-1</v>
      </c>
      <c r="I667" s="253">
        <v>14.757540000000001</v>
      </c>
      <c r="J667" s="254">
        <f t="shared" si="42"/>
        <v>-1</v>
      </c>
      <c r="K667" s="253">
        <v>420.20015999999998</v>
      </c>
      <c r="L667" s="253">
        <v>148.20115000000001</v>
      </c>
      <c r="M667" s="254">
        <f t="shared" si="43"/>
        <v>-0.64730820188169369</v>
      </c>
    </row>
    <row r="668" spans="1:13" x14ac:dyDescent="0.25">
      <c r="A668" s="252" t="s">
        <v>224</v>
      </c>
      <c r="B668" s="252" t="s">
        <v>502</v>
      </c>
      <c r="C668" s="253">
        <v>0</v>
      </c>
      <c r="D668" s="253">
        <v>0</v>
      </c>
      <c r="E668" s="254" t="str">
        <f t="shared" si="40"/>
        <v/>
      </c>
      <c r="F668" s="253">
        <v>26.86</v>
      </c>
      <c r="G668" s="253">
        <v>0</v>
      </c>
      <c r="H668" s="254">
        <f t="shared" si="41"/>
        <v>-1</v>
      </c>
      <c r="I668" s="253">
        <v>0</v>
      </c>
      <c r="J668" s="254" t="str">
        <f t="shared" si="42"/>
        <v/>
      </c>
      <c r="K668" s="253">
        <v>51.56</v>
      </c>
      <c r="L668" s="253">
        <v>0</v>
      </c>
      <c r="M668" s="254">
        <f t="shared" si="43"/>
        <v>-1</v>
      </c>
    </row>
    <row r="669" spans="1:13" x14ac:dyDescent="0.25">
      <c r="A669" s="252" t="s">
        <v>224</v>
      </c>
      <c r="B669" s="252" t="s">
        <v>506</v>
      </c>
      <c r="C669" s="253">
        <v>0</v>
      </c>
      <c r="D669" s="253">
        <v>0</v>
      </c>
      <c r="E669" s="254" t="str">
        <f t="shared" si="40"/>
        <v/>
      </c>
      <c r="F669" s="253">
        <v>277.94893000000002</v>
      </c>
      <c r="G669" s="253">
        <v>495.48500000000001</v>
      </c>
      <c r="H669" s="254">
        <f t="shared" si="41"/>
        <v>0.78264762523100906</v>
      </c>
      <c r="I669" s="253">
        <v>326.12146000000001</v>
      </c>
      <c r="J669" s="254">
        <f t="shared" si="42"/>
        <v>0.5193265723758258</v>
      </c>
      <c r="K669" s="253">
        <v>894.05335000000002</v>
      </c>
      <c r="L669" s="253">
        <v>1300.98434</v>
      </c>
      <c r="M669" s="254">
        <f t="shared" si="43"/>
        <v>0.45515291676945213</v>
      </c>
    </row>
    <row r="670" spans="1:13" x14ac:dyDescent="0.25">
      <c r="A670" s="252" t="s">
        <v>224</v>
      </c>
      <c r="B670" s="252" t="s">
        <v>450</v>
      </c>
      <c r="C670" s="253">
        <v>0</v>
      </c>
      <c r="D670" s="253">
        <v>0</v>
      </c>
      <c r="E670" s="254" t="str">
        <f t="shared" si="40"/>
        <v/>
      </c>
      <c r="F670" s="253">
        <v>207.23500999999999</v>
      </c>
      <c r="G670" s="253">
        <v>2545.5823599999999</v>
      </c>
      <c r="H670" s="254">
        <f t="shared" si="41"/>
        <v>11.283553633143358</v>
      </c>
      <c r="I670" s="253">
        <v>2329.90173</v>
      </c>
      <c r="J670" s="254">
        <f t="shared" si="42"/>
        <v>9.2570698250007188E-2</v>
      </c>
      <c r="K670" s="253">
        <v>956.07231999999999</v>
      </c>
      <c r="L670" s="253">
        <v>9854.7499399999997</v>
      </c>
      <c r="M670" s="254">
        <f t="shared" si="43"/>
        <v>9.3075360868098347</v>
      </c>
    </row>
    <row r="671" spans="1:13" x14ac:dyDescent="0.25">
      <c r="A671" s="252" t="s">
        <v>224</v>
      </c>
      <c r="B671" s="252" t="s">
        <v>439</v>
      </c>
      <c r="C671" s="253">
        <v>75.237499999999997</v>
      </c>
      <c r="D671" s="253">
        <v>0</v>
      </c>
      <c r="E671" s="254">
        <f t="shared" si="40"/>
        <v>-1</v>
      </c>
      <c r="F671" s="253">
        <v>5916.9712</v>
      </c>
      <c r="G671" s="253">
        <v>5359.0706</v>
      </c>
      <c r="H671" s="254">
        <f t="shared" si="41"/>
        <v>-9.428820610112143E-2</v>
      </c>
      <c r="I671" s="253">
        <v>5031.5109000000002</v>
      </c>
      <c r="J671" s="254">
        <f t="shared" si="42"/>
        <v>6.5101657635284083E-2</v>
      </c>
      <c r="K671" s="253">
        <v>26294.292369999999</v>
      </c>
      <c r="L671" s="253">
        <v>19344.104909999998</v>
      </c>
      <c r="M671" s="254">
        <f t="shared" si="43"/>
        <v>-0.26432304631744696</v>
      </c>
    </row>
    <row r="672" spans="1:13" x14ac:dyDescent="0.25">
      <c r="A672" s="252" t="s">
        <v>224</v>
      </c>
      <c r="B672" s="252" t="s">
        <v>473</v>
      </c>
      <c r="C672" s="253">
        <v>0</v>
      </c>
      <c r="D672" s="253">
        <v>0</v>
      </c>
      <c r="E672" s="254" t="str">
        <f t="shared" si="40"/>
        <v/>
      </c>
      <c r="F672" s="253">
        <v>11.55504</v>
      </c>
      <c r="G672" s="253">
        <v>0</v>
      </c>
      <c r="H672" s="254">
        <f t="shared" si="41"/>
        <v>-1</v>
      </c>
      <c r="I672" s="253">
        <v>0</v>
      </c>
      <c r="J672" s="254" t="str">
        <f t="shared" si="42"/>
        <v/>
      </c>
      <c r="K672" s="253">
        <v>166.04310000000001</v>
      </c>
      <c r="L672" s="253">
        <v>1.55949</v>
      </c>
      <c r="M672" s="254">
        <f t="shared" si="43"/>
        <v>-0.9906079204736602</v>
      </c>
    </row>
    <row r="673" spans="1:13" x14ac:dyDescent="0.25">
      <c r="A673" s="252" t="s">
        <v>224</v>
      </c>
      <c r="B673" s="252" t="s">
        <v>497</v>
      </c>
      <c r="C673" s="253">
        <v>0</v>
      </c>
      <c r="D673" s="253">
        <v>0</v>
      </c>
      <c r="E673" s="254" t="str">
        <f t="shared" si="40"/>
        <v/>
      </c>
      <c r="F673" s="253">
        <v>0</v>
      </c>
      <c r="G673" s="253">
        <v>0</v>
      </c>
      <c r="H673" s="254" t="str">
        <f t="shared" si="41"/>
        <v/>
      </c>
      <c r="I673" s="253">
        <v>0</v>
      </c>
      <c r="J673" s="254" t="str">
        <f t="shared" si="42"/>
        <v/>
      </c>
      <c r="K673" s="253">
        <v>5.8479099999999997</v>
      </c>
      <c r="L673" s="253">
        <v>0</v>
      </c>
      <c r="M673" s="254">
        <f t="shared" si="43"/>
        <v>-1</v>
      </c>
    </row>
    <row r="674" spans="1:13" x14ac:dyDescent="0.25">
      <c r="A674" s="252" t="s">
        <v>224</v>
      </c>
      <c r="B674" s="252" t="s">
        <v>495</v>
      </c>
      <c r="C674" s="253">
        <v>0</v>
      </c>
      <c r="D674" s="253">
        <v>0</v>
      </c>
      <c r="E674" s="254" t="str">
        <f t="shared" si="40"/>
        <v/>
      </c>
      <c r="F674" s="253">
        <v>72.113810000000001</v>
      </c>
      <c r="G674" s="253">
        <v>0</v>
      </c>
      <c r="H674" s="254">
        <f t="shared" si="41"/>
        <v>-1</v>
      </c>
      <c r="I674" s="253">
        <v>0</v>
      </c>
      <c r="J674" s="254" t="str">
        <f t="shared" si="42"/>
        <v/>
      </c>
      <c r="K674" s="253">
        <v>72.113810000000001</v>
      </c>
      <c r="L674" s="253">
        <v>15.02938</v>
      </c>
      <c r="M674" s="254">
        <f t="shared" si="43"/>
        <v>-0.79158804672780425</v>
      </c>
    </row>
    <row r="675" spans="1:13" x14ac:dyDescent="0.25">
      <c r="A675" s="252" t="s">
        <v>224</v>
      </c>
      <c r="B675" s="252" t="s">
        <v>448</v>
      </c>
      <c r="C675" s="253">
        <v>0</v>
      </c>
      <c r="D675" s="253">
        <v>0</v>
      </c>
      <c r="E675" s="254" t="str">
        <f t="shared" si="40"/>
        <v/>
      </c>
      <c r="F675" s="253">
        <v>380.56097999999997</v>
      </c>
      <c r="G675" s="253">
        <v>180.50651999999999</v>
      </c>
      <c r="H675" s="254">
        <f t="shared" si="41"/>
        <v>-0.5256830587308241</v>
      </c>
      <c r="I675" s="253">
        <v>2987.8695600000001</v>
      </c>
      <c r="J675" s="254">
        <f t="shared" si="42"/>
        <v>-0.93958688076061792</v>
      </c>
      <c r="K675" s="253">
        <v>6387.6027000000004</v>
      </c>
      <c r="L675" s="253">
        <v>5557.7942400000002</v>
      </c>
      <c r="M675" s="254">
        <f t="shared" si="43"/>
        <v>-0.12990921617589024</v>
      </c>
    </row>
    <row r="676" spans="1:13" x14ac:dyDescent="0.25">
      <c r="A676" s="252" t="s">
        <v>224</v>
      </c>
      <c r="B676" s="252" t="s">
        <v>492</v>
      </c>
      <c r="C676" s="253">
        <v>0</v>
      </c>
      <c r="D676" s="253">
        <v>5.5788900000000003</v>
      </c>
      <c r="E676" s="254" t="str">
        <f t="shared" si="40"/>
        <v/>
      </c>
      <c r="F676" s="253">
        <v>7760.3293700000004</v>
      </c>
      <c r="G676" s="253">
        <v>2696.0106300000002</v>
      </c>
      <c r="H676" s="254">
        <f t="shared" si="41"/>
        <v>-0.6525906953869407</v>
      </c>
      <c r="I676" s="253">
        <v>3444.81023</v>
      </c>
      <c r="J676" s="254">
        <f t="shared" si="42"/>
        <v>-0.21737034843861336</v>
      </c>
      <c r="K676" s="253">
        <v>24584.103940000001</v>
      </c>
      <c r="L676" s="253">
        <v>11330.44289</v>
      </c>
      <c r="M676" s="254">
        <f t="shared" si="43"/>
        <v>-0.53911507543032289</v>
      </c>
    </row>
    <row r="677" spans="1:13" x14ac:dyDescent="0.25">
      <c r="A677" s="252" t="s">
        <v>224</v>
      </c>
      <c r="B677" s="252" t="s">
        <v>462</v>
      </c>
      <c r="C677" s="253">
        <v>0</v>
      </c>
      <c r="D677" s="253">
        <v>0</v>
      </c>
      <c r="E677" s="254" t="str">
        <f t="shared" si="40"/>
        <v/>
      </c>
      <c r="F677" s="253">
        <v>519.41476999999998</v>
      </c>
      <c r="G677" s="253">
        <v>196.66335000000001</v>
      </c>
      <c r="H677" s="254">
        <f t="shared" si="41"/>
        <v>-0.62137512955205332</v>
      </c>
      <c r="I677" s="253">
        <v>257.92908</v>
      </c>
      <c r="J677" s="254">
        <f t="shared" si="42"/>
        <v>-0.23752936272249714</v>
      </c>
      <c r="K677" s="253">
        <v>1669.4452699999999</v>
      </c>
      <c r="L677" s="253">
        <v>1519.80187</v>
      </c>
      <c r="M677" s="254">
        <f t="shared" si="43"/>
        <v>-8.9636601264562521E-2</v>
      </c>
    </row>
    <row r="678" spans="1:13" x14ac:dyDescent="0.25">
      <c r="A678" s="252" t="s">
        <v>224</v>
      </c>
      <c r="B678" s="252" t="s">
        <v>434</v>
      </c>
      <c r="C678" s="253">
        <v>1744.2532200000001</v>
      </c>
      <c r="D678" s="253">
        <v>99.364000000000004</v>
      </c>
      <c r="E678" s="254">
        <f t="shared" si="40"/>
        <v>-0.9430335006060645</v>
      </c>
      <c r="F678" s="253">
        <v>115227.37926</v>
      </c>
      <c r="G678" s="253">
        <v>86965.285780000006</v>
      </c>
      <c r="H678" s="254">
        <f t="shared" si="41"/>
        <v>-0.24527237937286739</v>
      </c>
      <c r="I678" s="253">
        <v>112474.89941</v>
      </c>
      <c r="J678" s="254">
        <f t="shared" si="42"/>
        <v>-0.22680272455288786</v>
      </c>
      <c r="K678" s="253">
        <v>373816.08448999998</v>
      </c>
      <c r="L678" s="253">
        <v>392742.87818</v>
      </c>
      <c r="M678" s="254">
        <f t="shared" si="43"/>
        <v>5.0631298318321472E-2</v>
      </c>
    </row>
    <row r="679" spans="1:13" x14ac:dyDescent="0.25">
      <c r="A679" s="252" t="s">
        <v>224</v>
      </c>
      <c r="B679" s="252" t="s">
        <v>437</v>
      </c>
      <c r="C679" s="253">
        <v>113.01909000000001</v>
      </c>
      <c r="D679" s="253">
        <v>0</v>
      </c>
      <c r="E679" s="254">
        <f t="shared" si="40"/>
        <v>-1</v>
      </c>
      <c r="F679" s="253">
        <v>9246.4911400000001</v>
      </c>
      <c r="G679" s="253">
        <v>8455.7258099999999</v>
      </c>
      <c r="H679" s="254">
        <f t="shared" si="41"/>
        <v>-8.5520584838845171E-2</v>
      </c>
      <c r="I679" s="253">
        <v>11757.9277</v>
      </c>
      <c r="J679" s="254">
        <f t="shared" si="42"/>
        <v>-0.28084897052054503</v>
      </c>
      <c r="K679" s="253">
        <v>28700.424910000002</v>
      </c>
      <c r="L679" s="253">
        <v>35288.02781</v>
      </c>
      <c r="M679" s="254">
        <f t="shared" si="43"/>
        <v>0.2295298038498621</v>
      </c>
    </row>
    <row r="680" spans="1:13" x14ac:dyDescent="0.25">
      <c r="A680" s="252" t="s">
        <v>224</v>
      </c>
      <c r="B680" s="252" t="s">
        <v>464</v>
      </c>
      <c r="C680" s="253">
        <v>0</v>
      </c>
      <c r="D680" s="253">
        <v>0</v>
      </c>
      <c r="E680" s="254" t="str">
        <f t="shared" si="40"/>
        <v/>
      </c>
      <c r="F680" s="253">
        <v>131.79256000000001</v>
      </c>
      <c r="G680" s="253">
        <v>442.58150000000001</v>
      </c>
      <c r="H680" s="254">
        <f t="shared" si="41"/>
        <v>2.3581675627212944</v>
      </c>
      <c r="I680" s="253">
        <v>550.13095999999996</v>
      </c>
      <c r="J680" s="254">
        <f t="shared" si="42"/>
        <v>-0.19549792289457757</v>
      </c>
      <c r="K680" s="253">
        <v>188.40056000000001</v>
      </c>
      <c r="L680" s="253">
        <v>1600.1245699999999</v>
      </c>
      <c r="M680" s="254">
        <f t="shared" si="43"/>
        <v>7.4932049565033125</v>
      </c>
    </row>
    <row r="681" spans="1:13" x14ac:dyDescent="0.25">
      <c r="A681" s="252" t="s">
        <v>224</v>
      </c>
      <c r="B681" s="252" t="s">
        <v>468</v>
      </c>
      <c r="C681" s="253">
        <v>0</v>
      </c>
      <c r="D681" s="253">
        <v>0</v>
      </c>
      <c r="E681" s="254" t="str">
        <f t="shared" si="40"/>
        <v/>
      </c>
      <c r="F681" s="253">
        <v>176.3861</v>
      </c>
      <c r="G681" s="253">
        <v>332.13342</v>
      </c>
      <c r="H681" s="254">
        <f t="shared" si="41"/>
        <v>0.88299089327333613</v>
      </c>
      <c r="I681" s="253">
        <v>296.45134999999999</v>
      </c>
      <c r="J681" s="254">
        <f t="shared" si="42"/>
        <v>0.12036399901703954</v>
      </c>
      <c r="K681" s="253">
        <v>474.20463999999998</v>
      </c>
      <c r="L681" s="253">
        <v>1117.26702</v>
      </c>
      <c r="M681" s="254">
        <f t="shared" si="43"/>
        <v>1.3560862247151357</v>
      </c>
    </row>
    <row r="682" spans="1:13" x14ac:dyDescent="0.25">
      <c r="A682" s="252" t="s">
        <v>224</v>
      </c>
      <c r="B682" s="252" t="s">
        <v>513</v>
      </c>
      <c r="C682" s="253">
        <v>0</v>
      </c>
      <c r="D682" s="253">
        <v>0</v>
      </c>
      <c r="E682" s="254" t="str">
        <f t="shared" si="40"/>
        <v/>
      </c>
      <c r="F682" s="253">
        <v>0</v>
      </c>
      <c r="G682" s="253">
        <v>0</v>
      </c>
      <c r="H682" s="254" t="str">
        <f t="shared" si="41"/>
        <v/>
      </c>
      <c r="I682" s="253">
        <v>0</v>
      </c>
      <c r="J682" s="254" t="str">
        <f t="shared" si="42"/>
        <v/>
      </c>
      <c r="K682" s="253">
        <v>2.0753699999999999</v>
      </c>
      <c r="L682" s="253">
        <v>0</v>
      </c>
      <c r="M682" s="254">
        <f t="shared" si="43"/>
        <v>-1</v>
      </c>
    </row>
    <row r="683" spans="1:13" x14ac:dyDescent="0.25">
      <c r="A683" s="252" t="s">
        <v>224</v>
      </c>
      <c r="B683" s="252" t="s">
        <v>481</v>
      </c>
      <c r="C683" s="253">
        <v>0</v>
      </c>
      <c r="D683" s="253">
        <v>0</v>
      </c>
      <c r="E683" s="254" t="str">
        <f t="shared" si="40"/>
        <v/>
      </c>
      <c r="F683" s="253">
        <v>43.240870000000001</v>
      </c>
      <c r="G683" s="253">
        <v>74.100129999999993</v>
      </c>
      <c r="H683" s="254">
        <f t="shared" si="41"/>
        <v>0.71365955402839942</v>
      </c>
      <c r="I683" s="253">
        <v>163.13326000000001</v>
      </c>
      <c r="J683" s="254">
        <f t="shared" si="42"/>
        <v>-0.54576932993308669</v>
      </c>
      <c r="K683" s="253">
        <v>631.00513000000001</v>
      </c>
      <c r="L683" s="253">
        <v>432.46143999999998</v>
      </c>
      <c r="M683" s="254">
        <f t="shared" si="43"/>
        <v>-0.31464671293559854</v>
      </c>
    </row>
    <row r="684" spans="1:13" x14ac:dyDescent="0.25">
      <c r="A684" s="252" t="s">
        <v>224</v>
      </c>
      <c r="B684" s="252" t="s">
        <v>445</v>
      </c>
      <c r="C684" s="253">
        <v>167.23499000000001</v>
      </c>
      <c r="D684" s="253">
        <v>0</v>
      </c>
      <c r="E684" s="254">
        <f t="shared" si="40"/>
        <v>-1</v>
      </c>
      <c r="F684" s="253">
        <v>2373.0484900000001</v>
      </c>
      <c r="G684" s="253">
        <v>3014.51737</v>
      </c>
      <c r="H684" s="254">
        <f t="shared" si="41"/>
        <v>0.27031427410908071</v>
      </c>
      <c r="I684" s="253">
        <v>2522.1375600000001</v>
      </c>
      <c r="J684" s="254">
        <f t="shared" si="42"/>
        <v>0.19522321772171702</v>
      </c>
      <c r="K684" s="253">
        <v>8574.5183099999995</v>
      </c>
      <c r="L684" s="253">
        <v>9262.2875999999997</v>
      </c>
      <c r="M684" s="254">
        <f t="shared" si="43"/>
        <v>8.021083693971387E-2</v>
      </c>
    </row>
    <row r="685" spans="1:13" x14ac:dyDescent="0.25">
      <c r="A685" s="252" t="s">
        <v>224</v>
      </c>
      <c r="B685" s="252" t="s">
        <v>490</v>
      </c>
      <c r="C685" s="253">
        <v>0</v>
      </c>
      <c r="D685" s="253">
        <v>0</v>
      </c>
      <c r="E685" s="254" t="str">
        <f t="shared" si="40"/>
        <v/>
      </c>
      <c r="F685" s="253">
        <v>0</v>
      </c>
      <c r="G685" s="253">
        <v>7.8949999999999996</v>
      </c>
      <c r="H685" s="254" t="str">
        <f t="shared" si="41"/>
        <v/>
      </c>
      <c r="I685" s="253">
        <v>0</v>
      </c>
      <c r="J685" s="254" t="str">
        <f t="shared" si="42"/>
        <v/>
      </c>
      <c r="K685" s="253">
        <v>76.478999999999999</v>
      </c>
      <c r="L685" s="253">
        <v>7.8949999999999996</v>
      </c>
      <c r="M685" s="254">
        <f t="shared" si="43"/>
        <v>-0.89676904771244392</v>
      </c>
    </row>
    <row r="686" spans="1:13" x14ac:dyDescent="0.25">
      <c r="A686" s="252" t="s">
        <v>224</v>
      </c>
      <c r="B686" s="252" t="s">
        <v>509</v>
      </c>
      <c r="C686" s="253">
        <v>0</v>
      </c>
      <c r="D686" s="253">
        <v>0</v>
      </c>
      <c r="E686" s="254" t="str">
        <f t="shared" si="40"/>
        <v/>
      </c>
      <c r="F686" s="253">
        <v>0</v>
      </c>
      <c r="G686" s="253">
        <v>0</v>
      </c>
      <c r="H686" s="254" t="str">
        <f t="shared" si="41"/>
        <v/>
      </c>
      <c r="I686" s="253">
        <v>0</v>
      </c>
      <c r="J686" s="254" t="str">
        <f t="shared" si="42"/>
        <v/>
      </c>
      <c r="K686" s="253">
        <v>0</v>
      </c>
      <c r="L686" s="253">
        <v>0</v>
      </c>
      <c r="M686" s="254" t="str">
        <f t="shared" si="43"/>
        <v/>
      </c>
    </row>
    <row r="687" spans="1:13" x14ac:dyDescent="0.25">
      <c r="A687" s="252" t="s">
        <v>224</v>
      </c>
      <c r="B687" s="252" t="s">
        <v>478</v>
      </c>
      <c r="C687" s="253">
        <v>0</v>
      </c>
      <c r="D687" s="253">
        <v>0</v>
      </c>
      <c r="E687" s="254" t="str">
        <f t="shared" si="40"/>
        <v/>
      </c>
      <c r="F687" s="253">
        <v>42.954999999999998</v>
      </c>
      <c r="G687" s="253">
        <v>15.125</v>
      </c>
      <c r="H687" s="254">
        <f t="shared" si="41"/>
        <v>-0.647887323943662</v>
      </c>
      <c r="I687" s="253">
        <v>374.36212999999998</v>
      </c>
      <c r="J687" s="254">
        <f t="shared" si="42"/>
        <v>-0.95959794330692583</v>
      </c>
      <c r="K687" s="253">
        <v>130.01754</v>
      </c>
      <c r="L687" s="253">
        <v>467.80273</v>
      </c>
      <c r="M687" s="254">
        <f t="shared" si="43"/>
        <v>2.597997085623986</v>
      </c>
    </row>
    <row r="688" spans="1:13" x14ac:dyDescent="0.25">
      <c r="A688" s="252" t="s">
        <v>224</v>
      </c>
      <c r="B688" s="252" t="s">
        <v>472</v>
      </c>
      <c r="C688" s="253">
        <v>0</v>
      </c>
      <c r="D688" s="253">
        <v>0</v>
      </c>
      <c r="E688" s="254" t="str">
        <f t="shared" si="40"/>
        <v/>
      </c>
      <c r="F688" s="253">
        <v>264.20384000000001</v>
      </c>
      <c r="G688" s="253">
        <v>209.44667000000001</v>
      </c>
      <c r="H688" s="254">
        <f t="shared" si="41"/>
        <v>-0.20725349790525371</v>
      </c>
      <c r="I688" s="253">
        <v>325.31180999999998</v>
      </c>
      <c r="J688" s="254">
        <f t="shared" si="42"/>
        <v>-0.35616641154220618</v>
      </c>
      <c r="K688" s="253">
        <v>661.45988</v>
      </c>
      <c r="L688" s="253">
        <v>955.60915999999997</v>
      </c>
      <c r="M688" s="254">
        <f t="shared" si="43"/>
        <v>0.4446970842736524</v>
      </c>
    </row>
    <row r="689" spans="1:13" x14ac:dyDescent="0.25">
      <c r="A689" s="252" t="s">
        <v>224</v>
      </c>
      <c r="B689" s="252" t="s">
        <v>454</v>
      </c>
      <c r="C689" s="253">
        <v>0</v>
      </c>
      <c r="D689" s="253">
        <v>0</v>
      </c>
      <c r="E689" s="254" t="str">
        <f t="shared" si="40"/>
        <v/>
      </c>
      <c r="F689" s="253">
        <v>600.48528999999996</v>
      </c>
      <c r="G689" s="253">
        <v>281.39449999999999</v>
      </c>
      <c r="H689" s="254">
        <f t="shared" si="41"/>
        <v>-0.53138818771064322</v>
      </c>
      <c r="I689" s="253">
        <v>343.92782999999997</v>
      </c>
      <c r="J689" s="254">
        <f t="shared" si="42"/>
        <v>-0.18182108147514553</v>
      </c>
      <c r="K689" s="253">
        <v>1936.9096</v>
      </c>
      <c r="L689" s="253">
        <v>1913.2760699999999</v>
      </c>
      <c r="M689" s="254">
        <f t="shared" si="43"/>
        <v>-1.2201669091835843E-2</v>
      </c>
    </row>
    <row r="690" spans="1:13" x14ac:dyDescent="0.25">
      <c r="A690" s="252" t="s">
        <v>224</v>
      </c>
      <c r="B690" s="252" t="s">
        <v>435</v>
      </c>
      <c r="C690" s="253">
        <v>20.863040000000002</v>
      </c>
      <c r="D690" s="253">
        <v>0</v>
      </c>
      <c r="E690" s="254">
        <f t="shared" si="40"/>
        <v>-1</v>
      </c>
      <c r="F690" s="253">
        <v>5580.6203800000003</v>
      </c>
      <c r="G690" s="253">
        <v>7322.3691900000003</v>
      </c>
      <c r="H690" s="254">
        <f t="shared" si="41"/>
        <v>0.31210666402648224</v>
      </c>
      <c r="I690" s="253">
        <v>6097.9248200000002</v>
      </c>
      <c r="J690" s="254">
        <f t="shared" si="42"/>
        <v>0.20079689503289089</v>
      </c>
      <c r="K690" s="253">
        <v>23311.714840000001</v>
      </c>
      <c r="L690" s="253">
        <v>22368.956320000001</v>
      </c>
      <c r="M690" s="254">
        <f t="shared" si="43"/>
        <v>-4.0441405811225128E-2</v>
      </c>
    </row>
    <row r="691" spans="1:13" x14ac:dyDescent="0.25">
      <c r="A691" s="252" t="s">
        <v>224</v>
      </c>
      <c r="B691" s="252" t="s">
        <v>443</v>
      </c>
      <c r="C691" s="253">
        <v>240.46770000000001</v>
      </c>
      <c r="D691" s="253">
        <v>0</v>
      </c>
      <c r="E691" s="254">
        <f t="shared" si="40"/>
        <v>-1</v>
      </c>
      <c r="F691" s="253">
        <v>5782.0048699999998</v>
      </c>
      <c r="G691" s="253">
        <v>5239.1327099999999</v>
      </c>
      <c r="H691" s="254">
        <f t="shared" si="41"/>
        <v>-9.388995205049E-2</v>
      </c>
      <c r="I691" s="253">
        <v>4934.6700700000001</v>
      </c>
      <c r="J691" s="254">
        <f t="shared" si="42"/>
        <v>6.1698682116755998E-2</v>
      </c>
      <c r="K691" s="253">
        <v>12529.064700000001</v>
      </c>
      <c r="L691" s="253">
        <v>17233.402529999999</v>
      </c>
      <c r="M691" s="254">
        <f t="shared" si="43"/>
        <v>0.37547398330539372</v>
      </c>
    </row>
    <row r="692" spans="1:13" x14ac:dyDescent="0.25">
      <c r="A692" s="252" t="s">
        <v>224</v>
      </c>
      <c r="B692" s="252" t="s">
        <v>461</v>
      </c>
      <c r="C692" s="253">
        <v>0</v>
      </c>
      <c r="D692" s="253">
        <v>0</v>
      </c>
      <c r="E692" s="254" t="str">
        <f t="shared" si="40"/>
        <v/>
      </c>
      <c r="F692" s="253">
        <v>267.94560000000001</v>
      </c>
      <c r="G692" s="253">
        <v>68.924090000000007</v>
      </c>
      <c r="H692" s="254">
        <f t="shared" si="41"/>
        <v>-0.74276834551491056</v>
      </c>
      <c r="I692" s="253">
        <v>58.556440000000002</v>
      </c>
      <c r="J692" s="254">
        <f t="shared" si="42"/>
        <v>0.17705396707859977</v>
      </c>
      <c r="K692" s="253">
        <v>572.38243999999997</v>
      </c>
      <c r="L692" s="253">
        <v>160.95017999999999</v>
      </c>
      <c r="M692" s="254">
        <f t="shared" si="43"/>
        <v>-0.71880657275230175</v>
      </c>
    </row>
    <row r="693" spans="1:13" x14ac:dyDescent="0.25">
      <c r="A693" s="252" t="s">
        <v>224</v>
      </c>
      <c r="B693" s="252" t="s">
        <v>466</v>
      </c>
      <c r="C693" s="253">
        <v>0</v>
      </c>
      <c r="D693" s="253">
        <v>0</v>
      </c>
      <c r="E693" s="254" t="str">
        <f t="shared" si="40"/>
        <v/>
      </c>
      <c r="F693" s="253">
        <v>322.07661000000002</v>
      </c>
      <c r="G693" s="253">
        <v>116.02227000000001</v>
      </c>
      <c r="H693" s="254">
        <f t="shared" si="41"/>
        <v>-0.6397680974101162</v>
      </c>
      <c r="I693" s="253">
        <v>428.52148999999997</v>
      </c>
      <c r="J693" s="254">
        <f t="shared" si="42"/>
        <v>-0.7292498212866757</v>
      </c>
      <c r="K693" s="253">
        <v>1491.51325</v>
      </c>
      <c r="L693" s="253">
        <v>1467.72255</v>
      </c>
      <c r="M693" s="254">
        <f t="shared" si="43"/>
        <v>-1.5950713143178641E-2</v>
      </c>
    </row>
    <row r="694" spans="1:13" x14ac:dyDescent="0.25">
      <c r="A694" s="252" t="s">
        <v>224</v>
      </c>
      <c r="B694" s="252" t="s">
        <v>441</v>
      </c>
      <c r="C694" s="253">
        <v>60.721170000000001</v>
      </c>
      <c r="D694" s="253">
        <v>0</v>
      </c>
      <c r="E694" s="254">
        <f t="shared" si="40"/>
        <v>-1</v>
      </c>
      <c r="F694" s="253">
        <v>3270.6827199999998</v>
      </c>
      <c r="G694" s="253">
        <v>3324.7339999999999</v>
      </c>
      <c r="H694" s="254">
        <f t="shared" si="41"/>
        <v>1.6525993080735102E-2</v>
      </c>
      <c r="I694" s="253">
        <v>2516.5931300000002</v>
      </c>
      <c r="J694" s="254">
        <f t="shared" si="42"/>
        <v>0.32112496071226238</v>
      </c>
      <c r="K694" s="253">
        <v>8667.2554700000001</v>
      </c>
      <c r="L694" s="253">
        <v>10014.88407</v>
      </c>
      <c r="M694" s="254">
        <f t="shared" si="43"/>
        <v>0.15548504421780929</v>
      </c>
    </row>
    <row r="695" spans="1:13" x14ac:dyDescent="0.25">
      <c r="A695" s="252" t="s">
        <v>224</v>
      </c>
      <c r="B695" s="252" t="s">
        <v>458</v>
      </c>
      <c r="C695" s="253">
        <v>0</v>
      </c>
      <c r="D695" s="253">
        <v>0</v>
      </c>
      <c r="E695" s="254" t="str">
        <f t="shared" si="40"/>
        <v/>
      </c>
      <c r="F695" s="253">
        <v>85.834199999999996</v>
      </c>
      <c r="G695" s="253">
        <v>186.51847000000001</v>
      </c>
      <c r="H695" s="254">
        <f t="shared" si="41"/>
        <v>1.1730087773871025</v>
      </c>
      <c r="I695" s="253">
        <v>2101.8919999999998</v>
      </c>
      <c r="J695" s="254">
        <f t="shared" si="42"/>
        <v>-0.911261629998116</v>
      </c>
      <c r="K695" s="253">
        <v>440.62540999999999</v>
      </c>
      <c r="L695" s="253">
        <v>4990.0648099999999</v>
      </c>
      <c r="M695" s="254">
        <f t="shared" si="43"/>
        <v>10.324959243725866</v>
      </c>
    </row>
    <row r="696" spans="1:13" x14ac:dyDescent="0.25">
      <c r="A696" s="252" t="s">
        <v>224</v>
      </c>
      <c r="B696" s="252" t="s">
        <v>444</v>
      </c>
      <c r="C696" s="253">
        <v>44.915999999999997</v>
      </c>
      <c r="D696" s="253">
        <v>0</v>
      </c>
      <c r="E696" s="254">
        <f t="shared" si="40"/>
        <v>-1</v>
      </c>
      <c r="F696" s="253">
        <v>2623.0428400000001</v>
      </c>
      <c r="G696" s="253">
        <v>3683.2991200000001</v>
      </c>
      <c r="H696" s="254">
        <f t="shared" si="41"/>
        <v>0.40420852600333435</v>
      </c>
      <c r="I696" s="253">
        <v>3452.23099</v>
      </c>
      <c r="J696" s="254">
        <f t="shared" si="42"/>
        <v>6.6932986428002605E-2</v>
      </c>
      <c r="K696" s="253">
        <v>8883.3854300000003</v>
      </c>
      <c r="L696" s="253">
        <v>10178.149230000001</v>
      </c>
      <c r="M696" s="254">
        <f t="shared" si="43"/>
        <v>0.14575116775046881</v>
      </c>
    </row>
    <row r="697" spans="1:13" x14ac:dyDescent="0.25">
      <c r="A697" s="252" t="s">
        <v>224</v>
      </c>
      <c r="B697" s="252" t="s">
        <v>456</v>
      </c>
      <c r="C697" s="253">
        <v>0</v>
      </c>
      <c r="D697" s="253">
        <v>0</v>
      </c>
      <c r="E697" s="254" t="str">
        <f t="shared" si="40"/>
        <v/>
      </c>
      <c r="F697" s="253">
        <v>201.23</v>
      </c>
      <c r="G697" s="253">
        <v>133.4521</v>
      </c>
      <c r="H697" s="254">
        <f t="shared" si="41"/>
        <v>-0.33681806887641008</v>
      </c>
      <c r="I697" s="253">
        <v>122.965</v>
      </c>
      <c r="J697" s="254">
        <f t="shared" si="42"/>
        <v>8.5285243768552066E-2</v>
      </c>
      <c r="K697" s="253">
        <v>872.63023999999996</v>
      </c>
      <c r="L697" s="253">
        <v>428.31869999999998</v>
      </c>
      <c r="M697" s="254">
        <f t="shared" si="43"/>
        <v>-0.50916358342108337</v>
      </c>
    </row>
    <row r="698" spans="1:13" x14ac:dyDescent="0.25">
      <c r="A698" s="252" t="s">
        <v>224</v>
      </c>
      <c r="B698" s="252" t="s">
        <v>507</v>
      </c>
      <c r="C698" s="253">
        <v>0</v>
      </c>
      <c r="D698" s="253">
        <v>0</v>
      </c>
      <c r="E698" s="254" t="str">
        <f t="shared" si="40"/>
        <v/>
      </c>
      <c r="F698" s="253">
        <v>30.000070000000001</v>
      </c>
      <c r="G698" s="253">
        <v>0</v>
      </c>
      <c r="H698" s="254">
        <f t="shared" si="41"/>
        <v>-1</v>
      </c>
      <c r="I698" s="253">
        <v>0</v>
      </c>
      <c r="J698" s="254" t="str">
        <f t="shared" si="42"/>
        <v/>
      </c>
      <c r="K698" s="253">
        <v>30.000070000000001</v>
      </c>
      <c r="L698" s="253">
        <v>0</v>
      </c>
      <c r="M698" s="254">
        <f t="shared" si="43"/>
        <v>-1</v>
      </c>
    </row>
    <row r="699" spans="1:13" x14ac:dyDescent="0.25">
      <c r="A699" s="252" t="s">
        <v>224</v>
      </c>
      <c r="B699" s="252" t="s">
        <v>485</v>
      </c>
      <c r="C699" s="253">
        <v>0</v>
      </c>
      <c r="D699" s="253">
        <v>0</v>
      </c>
      <c r="E699" s="254" t="str">
        <f t="shared" si="40"/>
        <v/>
      </c>
      <c r="F699" s="253">
        <v>112.71357999999999</v>
      </c>
      <c r="G699" s="253">
        <v>105.6174</v>
      </c>
      <c r="H699" s="254">
        <f t="shared" si="41"/>
        <v>-6.2957631192266161E-2</v>
      </c>
      <c r="I699" s="253">
        <v>106.90761000000001</v>
      </c>
      <c r="J699" s="254">
        <f t="shared" si="42"/>
        <v>-1.2068457989099168E-2</v>
      </c>
      <c r="K699" s="253">
        <v>763.34559000000002</v>
      </c>
      <c r="L699" s="253">
        <v>655.06966999999997</v>
      </c>
      <c r="M699" s="254">
        <f t="shared" si="43"/>
        <v>-0.14184390585134588</v>
      </c>
    </row>
    <row r="700" spans="1:13" x14ac:dyDescent="0.25">
      <c r="A700" s="252" t="s">
        <v>224</v>
      </c>
      <c r="B700" s="252" t="s">
        <v>494</v>
      </c>
      <c r="C700" s="253">
        <v>0</v>
      </c>
      <c r="D700" s="253">
        <v>0</v>
      </c>
      <c r="E700" s="254" t="str">
        <f t="shared" si="40"/>
        <v/>
      </c>
      <c r="F700" s="253">
        <v>549.56993999999997</v>
      </c>
      <c r="G700" s="253">
        <v>0</v>
      </c>
      <c r="H700" s="254">
        <f t="shared" si="41"/>
        <v>-1</v>
      </c>
      <c r="I700" s="253">
        <v>148.50919999999999</v>
      </c>
      <c r="J700" s="254">
        <f t="shared" si="42"/>
        <v>-1</v>
      </c>
      <c r="K700" s="253">
        <v>2464.6053200000001</v>
      </c>
      <c r="L700" s="253">
        <v>283.38119999999998</v>
      </c>
      <c r="M700" s="254">
        <f t="shared" si="43"/>
        <v>-0.88501964282053891</v>
      </c>
    </row>
    <row r="701" spans="1:13" x14ac:dyDescent="0.25">
      <c r="A701" s="252" t="s">
        <v>224</v>
      </c>
      <c r="B701" s="252" t="s">
        <v>470</v>
      </c>
      <c r="C701" s="253">
        <v>21.900459999999999</v>
      </c>
      <c r="D701" s="253">
        <v>0</v>
      </c>
      <c r="E701" s="254">
        <f t="shared" si="40"/>
        <v>-1</v>
      </c>
      <c r="F701" s="253">
        <v>291.74563000000001</v>
      </c>
      <c r="G701" s="253">
        <v>201.20160999999999</v>
      </c>
      <c r="H701" s="254">
        <f t="shared" si="41"/>
        <v>-0.31035261779242418</v>
      </c>
      <c r="I701" s="253">
        <v>224.84156999999999</v>
      </c>
      <c r="J701" s="254">
        <f t="shared" si="42"/>
        <v>-0.105140521834997</v>
      </c>
      <c r="K701" s="253">
        <v>1254.88408</v>
      </c>
      <c r="L701" s="253">
        <v>837.83960000000002</v>
      </c>
      <c r="M701" s="254">
        <f t="shared" si="43"/>
        <v>-0.33233705538761793</v>
      </c>
    </row>
    <row r="702" spans="1:13" x14ac:dyDescent="0.25">
      <c r="A702" s="252" t="s">
        <v>224</v>
      </c>
      <c r="B702" s="252" t="s">
        <v>482</v>
      </c>
      <c r="C702" s="253">
        <v>0</v>
      </c>
      <c r="D702" s="253">
        <v>0</v>
      </c>
      <c r="E702" s="254" t="str">
        <f t="shared" si="40"/>
        <v/>
      </c>
      <c r="F702" s="253">
        <v>167.57536999999999</v>
      </c>
      <c r="G702" s="253">
        <v>194.80338</v>
      </c>
      <c r="H702" s="254">
        <f t="shared" si="41"/>
        <v>0.16248217145514898</v>
      </c>
      <c r="I702" s="253">
        <v>19.175000000000001</v>
      </c>
      <c r="J702" s="254">
        <f t="shared" si="42"/>
        <v>9.1592375488917863</v>
      </c>
      <c r="K702" s="253">
        <v>372.07445000000001</v>
      </c>
      <c r="L702" s="253">
        <v>561.50899000000004</v>
      </c>
      <c r="M702" s="254">
        <f t="shared" si="43"/>
        <v>0.50913073982908541</v>
      </c>
    </row>
    <row r="703" spans="1:13" x14ac:dyDescent="0.25">
      <c r="A703" s="252" t="s">
        <v>224</v>
      </c>
      <c r="B703" s="252" t="s">
        <v>480</v>
      </c>
      <c r="C703" s="253">
        <v>0</v>
      </c>
      <c r="D703" s="253">
        <v>0</v>
      </c>
      <c r="E703" s="254" t="str">
        <f t="shared" si="40"/>
        <v/>
      </c>
      <c r="F703" s="253">
        <v>483.55193000000003</v>
      </c>
      <c r="G703" s="253">
        <v>639.02345000000003</v>
      </c>
      <c r="H703" s="254">
        <f t="shared" si="41"/>
        <v>0.3215198003655988</v>
      </c>
      <c r="I703" s="253">
        <v>599.34639000000004</v>
      </c>
      <c r="J703" s="254">
        <f t="shared" si="42"/>
        <v>6.6200548901278911E-2</v>
      </c>
      <c r="K703" s="253">
        <v>1764.5210400000001</v>
      </c>
      <c r="L703" s="253">
        <v>2215.1395400000001</v>
      </c>
      <c r="M703" s="254">
        <f t="shared" si="43"/>
        <v>0.25537723256618117</v>
      </c>
    </row>
    <row r="704" spans="1:13" x14ac:dyDescent="0.25">
      <c r="A704" s="252" t="s">
        <v>224</v>
      </c>
      <c r="B704" s="252" t="s">
        <v>440</v>
      </c>
      <c r="C704" s="253">
        <v>0</v>
      </c>
      <c r="D704" s="253">
        <v>0</v>
      </c>
      <c r="E704" s="254" t="str">
        <f t="shared" si="40"/>
        <v/>
      </c>
      <c r="F704" s="253">
        <v>208.31315000000001</v>
      </c>
      <c r="G704" s="253">
        <v>855.08101999999997</v>
      </c>
      <c r="H704" s="254">
        <f t="shared" si="41"/>
        <v>3.1047865677226802</v>
      </c>
      <c r="I704" s="253">
        <v>952.16561999999999</v>
      </c>
      <c r="J704" s="254">
        <f t="shared" si="42"/>
        <v>-0.10196188347989299</v>
      </c>
      <c r="K704" s="253">
        <v>9220.4667900000004</v>
      </c>
      <c r="L704" s="253">
        <v>3309.3251399999999</v>
      </c>
      <c r="M704" s="254">
        <f t="shared" si="43"/>
        <v>-0.64108919696027677</v>
      </c>
    </row>
    <row r="705" spans="1:13" x14ac:dyDescent="0.25">
      <c r="A705" s="252" t="s">
        <v>224</v>
      </c>
      <c r="B705" s="252" t="s">
        <v>453</v>
      </c>
      <c r="C705" s="253">
        <v>0</v>
      </c>
      <c r="D705" s="253">
        <v>0</v>
      </c>
      <c r="E705" s="254" t="str">
        <f t="shared" si="40"/>
        <v/>
      </c>
      <c r="F705" s="253">
        <v>340.62067999999999</v>
      </c>
      <c r="G705" s="253">
        <v>373.60601000000003</v>
      </c>
      <c r="H705" s="254">
        <f t="shared" si="41"/>
        <v>9.6838894220985239E-2</v>
      </c>
      <c r="I705" s="253">
        <v>520.62911999999994</v>
      </c>
      <c r="J705" s="254">
        <f t="shared" si="42"/>
        <v>-0.28239509537998941</v>
      </c>
      <c r="K705" s="253">
        <v>1932.48991</v>
      </c>
      <c r="L705" s="253">
        <v>1558.2205899999999</v>
      </c>
      <c r="M705" s="254">
        <f t="shared" si="43"/>
        <v>-0.19367206941846338</v>
      </c>
    </row>
    <row r="706" spans="1:13" x14ac:dyDescent="0.25">
      <c r="A706" s="252" t="s">
        <v>224</v>
      </c>
      <c r="B706" s="252" t="s">
        <v>498</v>
      </c>
      <c r="C706" s="253">
        <v>0</v>
      </c>
      <c r="D706" s="253">
        <v>0</v>
      </c>
      <c r="E706" s="254" t="str">
        <f t="shared" si="40"/>
        <v/>
      </c>
      <c r="F706" s="253">
        <v>62.905459999999998</v>
      </c>
      <c r="G706" s="253">
        <v>23.0778</v>
      </c>
      <c r="H706" s="254">
        <f t="shared" si="41"/>
        <v>-0.6331351841318702</v>
      </c>
      <c r="I706" s="253">
        <v>63.520699999999998</v>
      </c>
      <c r="J706" s="254">
        <f t="shared" si="42"/>
        <v>-0.63668851256362102</v>
      </c>
      <c r="K706" s="253">
        <v>117.56716</v>
      </c>
      <c r="L706" s="253">
        <v>177.73434</v>
      </c>
      <c r="M706" s="254">
        <f t="shared" si="43"/>
        <v>0.5117685925219253</v>
      </c>
    </row>
    <row r="707" spans="1:13" x14ac:dyDescent="0.25">
      <c r="A707" s="252" t="s">
        <v>224</v>
      </c>
      <c r="B707" s="252" t="s">
        <v>488</v>
      </c>
      <c r="C707" s="253">
        <v>0</v>
      </c>
      <c r="D707" s="253">
        <v>0</v>
      </c>
      <c r="E707" s="254" t="str">
        <f t="shared" si="40"/>
        <v/>
      </c>
      <c r="F707" s="253">
        <v>0</v>
      </c>
      <c r="G707" s="253">
        <v>210.46644000000001</v>
      </c>
      <c r="H707" s="254" t="str">
        <f t="shared" si="41"/>
        <v/>
      </c>
      <c r="I707" s="253">
        <v>35.762929999999997</v>
      </c>
      <c r="J707" s="254">
        <f t="shared" si="42"/>
        <v>4.885044653779766</v>
      </c>
      <c r="K707" s="253">
        <v>98.686710000000005</v>
      </c>
      <c r="L707" s="253">
        <v>415.71463999999997</v>
      </c>
      <c r="M707" s="254">
        <f t="shared" si="43"/>
        <v>3.2124683252689241</v>
      </c>
    </row>
    <row r="708" spans="1:13" x14ac:dyDescent="0.25">
      <c r="A708" s="252" t="s">
        <v>224</v>
      </c>
      <c r="B708" s="252" t="s">
        <v>475</v>
      </c>
      <c r="C708" s="253">
        <v>0</v>
      </c>
      <c r="D708" s="253">
        <v>0</v>
      </c>
      <c r="E708" s="254" t="str">
        <f t="shared" si="40"/>
        <v/>
      </c>
      <c r="F708" s="253">
        <v>38.143929999999997</v>
      </c>
      <c r="G708" s="253">
        <v>185.57934</v>
      </c>
      <c r="H708" s="254">
        <f t="shared" si="41"/>
        <v>3.8652391088175762</v>
      </c>
      <c r="I708" s="253">
        <v>9.25</v>
      </c>
      <c r="J708" s="254">
        <f t="shared" si="42"/>
        <v>19.062631351351353</v>
      </c>
      <c r="K708" s="253">
        <v>393.33064000000002</v>
      </c>
      <c r="L708" s="253">
        <v>294.97503999999998</v>
      </c>
      <c r="M708" s="254">
        <f t="shared" si="43"/>
        <v>-0.25005832243325876</v>
      </c>
    </row>
    <row r="709" spans="1:13" x14ac:dyDescent="0.25">
      <c r="A709" s="252" t="s">
        <v>224</v>
      </c>
      <c r="B709" s="252" t="s">
        <v>459</v>
      </c>
      <c r="C709" s="253">
        <v>0</v>
      </c>
      <c r="D709" s="253">
        <v>0</v>
      </c>
      <c r="E709" s="254" t="str">
        <f t="shared" ref="E709:E772" si="44">IF(C709=0,"",(D709/C709-1))</f>
        <v/>
      </c>
      <c r="F709" s="253">
        <v>25.32246</v>
      </c>
      <c r="G709" s="253">
        <v>10.05481</v>
      </c>
      <c r="H709" s="254">
        <f t="shared" ref="H709:H772" si="45">IF(F709=0,"",(G709/F709-1))</f>
        <v>-0.60292917828678572</v>
      </c>
      <c r="I709" s="253">
        <v>1200.5713800000001</v>
      </c>
      <c r="J709" s="254">
        <f t="shared" ref="J709:J772" si="46">IF(I709=0,"",(G709/I709-1))</f>
        <v>-0.99162497943270977</v>
      </c>
      <c r="K709" s="253">
        <v>72.658460000000005</v>
      </c>
      <c r="L709" s="253">
        <v>3617.7069799999999</v>
      </c>
      <c r="M709" s="254">
        <f t="shared" ref="M709:M772" si="47">IF(K709=0,"",(L709/K709-1))</f>
        <v>48.790581578525057</v>
      </c>
    </row>
    <row r="710" spans="1:13" x14ac:dyDescent="0.25">
      <c r="A710" s="252" t="s">
        <v>224</v>
      </c>
      <c r="B710" s="252" t="s">
        <v>449</v>
      </c>
      <c r="C710" s="253">
        <v>0</v>
      </c>
      <c r="D710" s="253">
        <v>0</v>
      </c>
      <c r="E710" s="254" t="str">
        <f t="shared" si="44"/>
        <v/>
      </c>
      <c r="F710" s="253">
        <v>170.86483000000001</v>
      </c>
      <c r="G710" s="253">
        <v>424.18673999999999</v>
      </c>
      <c r="H710" s="254">
        <f t="shared" si="45"/>
        <v>1.4825866153965093</v>
      </c>
      <c r="I710" s="253">
        <v>690.70971999999995</v>
      </c>
      <c r="J710" s="254">
        <f t="shared" si="46"/>
        <v>-0.38586829210974471</v>
      </c>
      <c r="K710" s="253">
        <v>2003.89222</v>
      </c>
      <c r="L710" s="253">
        <v>1833.6123299999999</v>
      </c>
      <c r="M710" s="254">
        <f t="shared" si="47"/>
        <v>-8.4974575129594609E-2</v>
      </c>
    </row>
    <row r="711" spans="1:13" x14ac:dyDescent="0.25">
      <c r="A711" s="252" t="s">
        <v>224</v>
      </c>
      <c r="B711" s="252" t="s">
        <v>501</v>
      </c>
      <c r="C711" s="253">
        <v>0</v>
      </c>
      <c r="D711" s="253">
        <v>0</v>
      </c>
      <c r="E711" s="254" t="str">
        <f t="shared" si="44"/>
        <v/>
      </c>
      <c r="F711" s="253">
        <v>0</v>
      </c>
      <c r="G711" s="253">
        <v>7.56</v>
      </c>
      <c r="H711" s="254" t="str">
        <f t="shared" si="45"/>
        <v/>
      </c>
      <c r="I711" s="253">
        <v>28.812999999999999</v>
      </c>
      <c r="J711" s="254">
        <f t="shared" si="46"/>
        <v>-0.73761843612258349</v>
      </c>
      <c r="K711" s="253">
        <v>70.971260000000001</v>
      </c>
      <c r="L711" s="253">
        <v>72.433800000000005</v>
      </c>
      <c r="M711" s="254">
        <f t="shared" si="47"/>
        <v>2.0607496612008891E-2</v>
      </c>
    </row>
    <row r="712" spans="1:13" x14ac:dyDescent="0.25">
      <c r="A712" s="252" t="s">
        <v>224</v>
      </c>
      <c r="B712" s="252" t="s">
        <v>451</v>
      </c>
      <c r="C712" s="253">
        <v>0</v>
      </c>
      <c r="D712" s="253">
        <v>0</v>
      </c>
      <c r="E712" s="254" t="str">
        <f t="shared" si="44"/>
        <v/>
      </c>
      <c r="F712" s="253">
        <v>362.55144000000001</v>
      </c>
      <c r="G712" s="253">
        <v>368.73412000000002</v>
      </c>
      <c r="H712" s="254">
        <f t="shared" si="45"/>
        <v>1.7053249050672736E-2</v>
      </c>
      <c r="I712" s="253">
        <v>1140.96858</v>
      </c>
      <c r="J712" s="254">
        <f t="shared" si="46"/>
        <v>-0.67682359842021245</v>
      </c>
      <c r="K712" s="253">
        <v>1828.20605</v>
      </c>
      <c r="L712" s="253">
        <v>3472.31907</v>
      </c>
      <c r="M712" s="254">
        <f t="shared" si="47"/>
        <v>0.89930400350660689</v>
      </c>
    </row>
    <row r="713" spans="1:13" x14ac:dyDescent="0.25">
      <c r="A713" s="252" t="s">
        <v>224</v>
      </c>
      <c r="B713" s="252" t="s">
        <v>467</v>
      </c>
      <c r="C713" s="253">
        <v>0</v>
      </c>
      <c r="D713" s="253">
        <v>0</v>
      </c>
      <c r="E713" s="254" t="str">
        <f t="shared" si="44"/>
        <v/>
      </c>
      <c r="F713" s="253">
        <v>102.452</v>
      </c>
      <c r="G713" s="253">
        <v>103.8163</v>
      </c>
      <c r="H713" s="254">
        <f t="shared" si="45"/>
        <v>1.3316479912544477E-2</v>
      </c>
      <c r="I713" s="253">
        <v>260.26485000000002</v>
      </c>
      <c r="J713" s="254">
        <f t="shared" si="46"/>
        <v>-0.60111286637438754</v>
      </c>
      <c r="K713" s="253">
        <v>567.61303999999996</v>
      </c>
      <c r="L713" s="253">
        <v>472.79250000000002</v>
      </c>
      <c r="M713" s="254">
        <f t="shared" si="47"/>
        <v>-0.16705137711423956</v>
      </c>
    </row>
    <row r="714" spans="1:13" x14ac:dyDescent="0.25">
      <c r="A714" s="252" t="s">
        <v>224</v>
      </c>
      <c r="B714" s="252" t="s">
        <v>499</v>
      </c>
      <c r="C714" s="253">
        <v>0</v>
      </c>
      <c r="D714" s="253">
        <v>0</v>
      </c>
      <c r="E714" s="254" t="str">
        <f t="shared" si="44"/>
        <v/>
      </c>
      <c r="F714" s="253">
        <v>0</v>
      </c>
      <c r="G714" s="253">
        <v>15.3</v>
      </c>
      <c r="H714" s="254" t="str">
        <f t="shared" si="45"/>
        <v/>
      </c>
      <c r="I714" s="253">
        <v>3</v>
      </c>
      <c r="J714" s="254">
        <f t="shared" si="46"/>
        <v>4.1000000000000005</v>
      </c>
      <c r="K714" s="253">
        <v>14.070270000000001</v>
      </c>
      <c r="L714" s="253">
        <v>50.643529999999998</v>
      </c>
      <c r="M714" s="254">
        <f t="shared" si="47"/>
        <v>2.5993289396720884</v>
      </c>
    </row>
    <row r="715" spans="1:13" x14ac:dyDescent="0.25">
      <c r="A715" s="252" t="s">
        <v>224</v>
      </c>
      <c r="B715" s="252" t="s">
        <v>476</v>
      </c>
      <c r="C715" s="253">
        <v>0</v>
      </c>
      <c r="D715" s="253">
        <v>0</v>
      </c>
      <c r="E715" s="254" t="str">
        <f t="shared" si="44"/>
        <v/>
      </c>
      <c r="F715" s="253">
        <v>94.336349999999996</v>
      </c>
      <c r="G715" s="253">
        <v>305.99011999999999</v>
      </c>
      <c r="H715" s="254">
        <f t="shared" si="45"/>
        <v>2.2436077927543305</v>
      </c>
      <c r="I715" s="253">
        <v>315.99304000000001</v>
      </c>
      <c r="J715" s="254">
        <f t="shared" si="46"/>
        <v>-3.1655507349149237E-2</v>
      </c>
      <c r="K715" s="253">
        <v>218.26994999999999</v>
      </c>
      <c r="L715" s="253">
        <v>946.35055</v>
      </c>
      <c r="M715" s="254">
        <f t="shared" si="47"/>
        <v>3.3356886735897451</v>
      </c>
    </row>
    <row r="716" spans="1:13" x14ac:dyDescent="0.25">
      <c r="A716" s="252" t="s">
        <v>224</v>
      </c>
      <c r="B716" s="252" t="s">
        <v>505</v>
      </c>
      <c r="C716" s="253">
        <v>0</v>
      </c>
      <c r="D716" s="253">
        <v>0</v>
      </c>
      <c r="E716" s="254" t="str">
        <f t="shared" si="44"/>
        <v/>
      </c>
      <c r="F716" s="253">
        <v>89.580709999999996</v>
      </c>
      <c r="G716" s="253">
        <v>0</v>
      </c>
      <c r="H716" s="254">
        <f t="shared" si="45"/>
        <v>-1</v>
      </c>
      <c r="I716" s="253">
        <v>10.891999999999999</v>
      </c>
      <c r="J716" s="254">
        <f t="shared" si="46"/>
        <v>-1</v>
      </c>
      <c r="K716" s="253">
        <v>116.31010999999999</v>
      </c>
      <c r="L716" s="253">
        <v>16.14274</v>
      </c>
      <c r="M716" s="254">
        <f t="shared" si="47"/>
        <v>-0.8612094855726643</v>
      </c>
    </row>
    <row r="717" spans="1:13" x14ac:dyDescent="0.25">
      <c r="A717" s="252" t="s">
        <v>224</v>
      </c>
      <c r="B717" s="252" t="s">
        <v>465</v>
      </c>
      <c r="C717" s="253">
        <v>0</v>
      </c>
      <c r="D717" s="253">
        <v>0</v>
      </c>
      <c r="E717" s="254" t="str">
        <f t="shared" si="44"/>
        <v/>
      </c>
      <c r="F717" s="253">
        <v>161.35989000000001</v>
      </c>
      <c r="G717" s="253">
        <v>164.45162999999999</v>
      </c>
      <c r="H717" s="254">
        <f t="shared" si="45"/>
        <v>1.9160523721229561E-2</v>
      </c>
      <c r="I717" s="253">
        <v>33.870350000000002</v>
      </c>
      <c r="J717" s="254">
        <f t="shared" si="46"/>
        <v>3.855327151919008</v>
      </c>
      <c r="K717" s="253">
        <v>361.20400999999998</v>
      </c>
      <c r="L717" s="253">
        <v>589.33636999999999</v>
      </c>
      <c r="M717" s="254">
        <f t="shared" si="47"/>
        <v>0.63158866923985713</v>
      </c>
    </row>
    <row r="718" spans="1:13" s="117" customFormat="1" ht="13" x14ac:dyDescent="0.3">
      <c r="A718" s="117" t="s">
        <v>224</v>
      </c>
      <c r="B718" s="117" t="s">
        <v>3</v>
      </c>
      <c r="C718" s="165">
        <v>4158.1779100000003</v>
      </c>
      <c r="D718" s="165">
        <v>104.94289000000001</v>
      </c>
      <c r="E718" s="255">
        <f t="shared" si="44"/>
        <v>-0.97476228957216504</v>
      </c>
      <c r="F718" s="165">
        <v>207735.55609</v>
      </c>
      <c r="G718" s="165">
        <v>164055.41243</v>
      </c>
      <c r="H718" s="255">
        <f t="shared" si="45"/>
        <v>-0.21026801806175099</v>
      </c>
      <c r="I718" s="165">
        <v>205380.04206000001</v>
      </c>
      <c r="J718" s="255">
        <f t="shared" si="46"/>
        <v>-0.20121054224892687</v>
      </c>
      <c r="K718" s="165">
        <v>693250.68030000001</v>
      </c>
      <c r="L718" s="165">
        <v>734433.87511999998</v>
      </c>
      <c r="M718" s="255">
        <f t="shared" si="47"/>
        <v>5.9405920528167622E-2</v>
      </c>
    </row>
    <row r="719" spans="1:13" x14ac:dyDescent="0.25">
      <c r="A719" s="252" t="s">
        <v>213</v>
      </c>
      <c r="B719" s="252" t="s">
        <v>446</v>
      </c>
      <c r="C719" s="253">
        <v>0</v>
      </c>
      <c r="D719" s="253">
        <v>0</v>
      </c>
      <c r="E719" s="254" t="str">
        <f t="shared" si="44"/>
        <v/>
      </c>
      <c r="F719" s="253">
        <v>2468.8730500000001</v>
      </c>
      <c r="G719" s="253">
        <v>2041.2125900000001</v>
      </c>
      <c r="H719" s="254">
        <f t="shared" si="45"/>
        <v>-0.17322091956084984</v>
      </c>
      <c r="I719" s="253">
        <v>2346.6068100000002</v>
      </c>
      <c r="J719" s="254">
        <f t="shared" si="46"/>
        <v>-0.13014290195467393</v>
      </c>
      <c r="K719" s="253">
        <v>10455.297430000001</v>
      </c>
      <c r="L719" s="253">
        <v>7259.0092800000002</v>
      </c>
      <c r="M719" s="254">
        <f t="shared" si="47"/>
        <v>-0.30570992087022819</v>
      </c>
    </row>
    <row r="720" spans="1:13" x14ac:dyDescent="0.25">
      <c r="A720" s="252" t="s">
        <v>213</v>
      </c>
      <c r="B720" s="252" t="s">
        <v>486</v>
      </c>
      <c r="C720" s="253">
        <v>0</v>
      </c>
      <c r="D720" s="253">
        <v>0</v>
      </c>
      <c r="E720" s="254" t="str">
        <f t="shared" si="44"/>
        <v/>
      </c>
      <c r="F720" s="253">
        <v>11.2</v>
      </c>
      <c r="G720" s="253">
        <v>13.267519999999999</v>
      </c>
      <c r="H720" s="254">
        <f t="shared" si="45"/>
        <v>0.1846000000000001</v>
      </c>
      <c r="I720" s="253">
        <v>1.9721200000000001</v>
      </c>
      <c r="J720" s="254">
        <f t="shared" si="46"/>
        <v>5.7275419345678751</v>
      </c>
      <c r="K720" s="253">
        <v>41.035299999999999</v>
      </c>
      <c r="L720" s="253">
        <v>43.643149999999999</v>
      </c>
      <c r="M720" s="254">
        <f t="shared" si="47"/>
        <v>6.3551381371648397E-2</v>
      </c>
    </row>
    <row r="721" spans="1:13" x14ac:dyDescent="0.25">
      <c r="A721" s="252" t="s">
        <v>213</v>
      </c>
      <c r="B721" s="252" t="s">
        <v>469</v>
      </c>
      <c r="C721" s="253">
        <v>0</v>
      </c>
      <c r="D721" s="253">
        <v>0</v>
      </c>
      <c r="E721" s="254" t="str">
        <f t="shared" si="44"/>
        <v/>
      </c>
      <c r="F721" s="253">
        <v>701.34266000000002</v>
      </c>
      <c r="G721" s="253">
        <v>401.70062000000001</v>
      </c>
      <c r="H721" s="254">
        <f t="shared" si="45"/>
        <v>-0.42724057310302499</v>
      </c>
      <c r="I721" s="253">
        <v>982.57045000000005</v>
      </c>
      <c r="J721" s="254">
        <f t="shared" si="46"/>
        <v>-0.59117372194533235</v>
      </c>
      <c r="K721" s="253">
        <v>3061.7770799999998</v>
      </c>
      <c r="L721" s="253">
        <v>2438.4260899999999</v>
      </c>
      <c r="M721" s="254">
        <f t="shared" si="47"/>
        <v>-0.20359123924201561</v>
      </c>
    </row>
    <row r="722" spans="1:13" x14ac:dyDescent="0.25">
      <c r="A722" s="252" t="s">
        <v>213</v>
      </c>
      <c r="B722" s="252" t="s">
        <v>504</v>
      </c>
      <c r="C722" s="253">
        <v>0</v>
      </c>
      <c r="D722" s="253">
        <v>0</v>
      </c>
      <c r="E722" s="254" t="str">
        <f t="shared" si="44"/>
        <v/>
      </c>
      <c r="F722" s="253">
        <v>0</v>
      </c>
      <c r="G722" s="253">
        <v>6.8720800000000004</v>
      </c>
      <c r="H722" s="254" t="str">
        <f t="shared" si="45"/>
        <v/>
      </c>
      <c r="I722" s="253">
        <v>0</v>
      </c>
      <c r="J722" s="254" t="str">
        <f t="shared" si="46"/>
        <v/>
      </c>
      <c r="K722" s="253">
        <v>0</v>
      </c>
      <c r="L722" s="253">
        <v>6.8720800000000004</v>
      </c>
      <c r="M722" s="254" t="str">
        <f t="shared" si="47"/>
        <v/>
      </c>
    </row>
    <row r="723" spans="1:13" x14ac:dyDescent="0.25">
      <c r="A723" s="252" t="s">
        <v>213</v>
      </c>
      <c r="B723" s="252" t="s">
        <v>483</v>
      </c>
      <c r="C723" s="253">
        <v>0</v>
      </c>
      <c r="D723" s="253">
        <v>0</v>
      </c>
      <c r="E723" s="254" t="str">
        <f t="shared" si="44"/>
        <v/>
      </c>
      <c r="F723" s="253">
        <v>41.65</v>
      </c>
      <c r="G723" s="253">
        <v>69.95608</v>
      </c>
      <c r="H723" s="254">
        <f t="shared" si="45"/>
        <v>0.67961776710684285</v>
      </c>
      <c r="I723" s="253">
        <v>39.247979999999998</v>
      </c>
      <c r="J723" s="254">
        <f t="shared" si="46"/>
        <v>0.78241224134337628</v>
      </c>
      <c r="K723" s="253">
        <v>144.24744000000001</v>
      </c>
      <c r="L723" s="253">
        <v>508.51211000000001</v>
      </c>
      <c r="M723" s="254">
        <f t="shared" si="47"/>
        <v>2.5252764971080248</v>
      </c>
    </row>
    <row r="724" spans="1:13" x14ac:dyDescent="0.25">
      <c r="A724" s="252" t="s">
        <v>213</v>
      </c>
      <c r="B724" s="252" t="s">
        <v>489</v>
      </c>
      <c r="C724" s="253">
        <v>0</v>
      </c>
      <c r="D724" s="253">
        <v>0</v>
      </c>
      <c r="E724" s="254" t="str">
        <f t="shared" si="44"/>
        <v/>
      </c>
      <c r="F724" s="253">
        <v>0</v>
      </c>
      <c r="G724" s="253">
        <v>50.094000000000001</v>
      </c>
      <c r="H724" s="254" t="str">
        <f t="shared" si="45"/>
        <v/>
      </c>
      <c r="I724" s="253">
        <v>1.2404999999999999</v>
      </c>
      <c r="J724" s="254">
        <f t="shared" si="46"/>
        <v>39.382103990326485</v>
      </c>
      <c r="K724" s="253">
        <v>70.498999999999995</v>
      </c>
      <c r="L724" s="253">
        <v>77.898499999999999</v>
      </c>
      <c r="M724" s="254">
        <f t="shared" si="47"/>
        <v>0.10495893558773894</v>
      </c>
    </row>
    <row r="725" spans="1:13" x14ac:dyDescent="0.25">
      <c r="A725" s="252" t="s">
        <v>213</v>
      </c>
      <c r="B725" s="252" t="s">
        <v>438</v>
      </c>
      <c r="C725" s="253">
        <v>0</v>
      </c>
      <c r="D725" s="253">
        <v>637.05327999999997</v>
      </c>
      <c r="E725" s="254" t="str">
        <f t="shared" si="44"/>
        <v/>
      </c>
      <c r="F725" s="253">
        <v>7082.5832600000003</v>
      </c>
      <c r="G725" s="253">
        <v>9229.2279099999996</v>
      </c>
      <c r="H725" s="254">
        <f t="shared" si="45"/>
        <v>0.30308781008244701</v>
      </c>
      <c r="I725" s="253">
        <v>9625.9569300000003</v>
      </c>
      <c r="J725" s="254">
        <f t="shared" si="46"/>
        <v>-4.1214501881217225E-2</v>
      </c>
      <c r="K725" s="253">
        <v>28344.326400000002</v>
      </c>
      <c r="L725" s="253">
        <v>31366.956760000001</v>
      </c>
      <c r="M725" s="254">
        <f t="shared" si="47"/>
        <v>0.10663969633090309</v>
      </c>
    </row>
    <row r="726" spans="1:13" x14ac:dyDescent="0.25">
      <c r="A726" s="252" t="s">
        <v>213</v>
      </c>
      <c r="B726" s="252" t="s">
        <v>447</v>
      </c>
      <c r="C726" s="253">
        <v>0</v>
      </c>
      <c r="D726" s="253">
        <v>7.609</v>
      </c>
      <c r="E726" s="254" t="str">
        <f t="shared" si="44"/>
        <v/>
      </c>
      <c r="F726" s="253">
        <v>1858.4594400000001</v>
      </c>
      <c r="G726" s="253">
        <v>1223.8365699999999</v>
      </c>
      <c r="H726" s="254">
        <f t="shared" si="45"/>
        <v>-0.34147792324162862</v>
      </c>
      <c r="I726" s="253">
        <v>1472.9154599999999</v>
      </c>
      <c r="J726" s="254">
        <f t="shared" si="46"/>
        <v>-0.16910603273863389</v>
      </c>
      <c r="K726" s="253">
        <v>8344.4872899999991</v>
      </c>
      <c r="L726" s="253">
        <v>5446.9224599999998</v>
      </c>
      <c r="M726" s="254">
        <f t="shared" si="47"/>
        <v>-0.34724300359021809</v>
      </c>
    </row>
    <row r="727" spans="1:13" x14ac:dyDescent="0.25">
      <c r="A727" s="252" t="s">
        <v>213</v>
      </c>
      <c r="B727" s="252" t="s">
        <v>493</v>
      </c>
      <c r="C727" s="253">
        <v>0</v>
      </c>
      <c r="D727" s="253">
        <v>0</v>
      </c>
      <c r="E727" s="254" t="str">
        <f t="shared" si="44"/>
        <v/>
      </c>
      <c r="F727" s="253">
        <v>0</v>
      </c>
      <c r="G727" s="253">
        <v>0</v>
      </c>
      <c r="H727" s="254" t="str">
        <f t="shared" si="45"/>
        <v/>
      </c>
      <c r="I727" s="253">
        <v>0</v>
      </c>
      <c r="J727" s="254" t="str">
        <f t="shared" si="46"/>
        <v/>
      </c>
      <c r="K727" s="253">
        <v>0</v>
      </c>
      <c r="L727" s="253">
        <v>0</v>
      </c>
      <c r="M727" s="254" t="str">
        <f t="shared" si="47"/>
        <v/>
      </c>
    </row>
    <row r="728" spans="1:13" x14ac:dyDescent="0.25">
      <c r="A728" s="252" t="s">
        <v>213</v>
      </c>
      <c r="B728" s="252" t="s">
        <v>455</v>
      </c>
      <c r="C728" s="253">
        <v>0</v>
      </c>
      <c r="D728" s="253">
        <v>0</v>
      </c>
      <c r="E728" s="254" t="str">
        <f t="shared" si="44"/>
        <v/>
      </c>
      <c r="F728" s="253">
        <v>884.25151000000005</v>
      </c>
      <c r="G728" s="253">
        <v>771.85916999999995</v>
      </c>
      <c r="H728" s="254">
        <f t="shared" si="45"/>
        <v>-0.12710449315489447</v>
      </c>
      <c r="I728" s="253">
        <v>1023.04535</v>
      </c>
      <c r="J728" s="254">
        <f t="shared" si="46"/>
        <v>-0.24552790352842135</v>
      </c>
      <c r="K728" s="253">
        <v>4589.7433099999998</v>
      </c>
      <c r="L728" s="253">
        <v>4183.24845</v>
      </c>
      <c r="M728" s="254">
        <f t="shared" si="47"/>
        <v>-8.8565924615945368E-2</v>
      </c>
    </row>
    <row r="729" spans="1:13" x14ac:dyDescent="0.25">
      <c r="A729" s="252" t="s">
        <v>213</v>
      </c>
      <c r="B729" s="252" t="s">
        <v>452</v>
      </c>
      <c r="C729" s="253">
        <v>0</v>
      </c>
      <c r="D729" s="253">
        <v>0</v>
      </c>
      <c r="E729" s="254" t="str">
        <f t="shared" si="44"/>
        <v/>
      </c>
      <c r="F729" s="253">
        <v>1570.7040999999999</v>
      </c>
      <c r="G729" s="253">
        <v>895.34957999999995</v>
      </c>
      <c r="H729" s="254">
        <f t="shared" si="45"/>
        <v>-0.42996928574898352</v>
      </c>
      <c r="I729" s="253">
        <v>3679.3881299999998</v>
      </c>
      <c r="J729" s="254">
        <f t="shared" si="46"/>
        <v>-0.75665802346326538</v>
      </c>
      <c r="K729" s="253">
        <v>6777.1753900000003</v>
      </c>
      <c r="L729" s="253">
        <v>7057.4854400000004</v>
      </c>
      <c r="M729" s="254">
        <f t="shared" si="47"/>
        <v>4.1360896519456958E-2</v>
      </c>
    </row>
    <row r="730" spans="1:13" x14ac:dyDescent="0.25">
      <c r="A730" s="252" t="s">
        <v>213</v>
      </c>
      <c r="B730" s="252" t="s">
        <v>500</v>
      </c>
      <c r="C730" s="253">
        <v>0</v>
      </c>
      <c r="D730" s="253">
        <v>0</v>
      </c>
      <c r="E730" s="254" t="str">
        <f t="shared" si="44"/>
        <v/>
      </c>
      <c r="F730" s="253">
        <v>32.665599999999998</v>
      </c>
      <c r="G730" s="253">
        <v>0.60599999999999998</v>
      </c>
      <c r="H730" s="254">
        <f t="shared" si="45"/>
        <v>-0.98144837382445138</v>
      </c>
      <c r="I730" s="253">
        <v>0</v>
      </c>
      <c r="J730" s="254" t="str">
        <f t="shared" si="46"/>
        <v/>
      </c>
      <c r="K730" s="253">
        <v>48.998399999999997</v>
      </c>
      <c r="L730" s="253">
        <v>0.60599999999999998</v>
      </c>
      <c r="M730" s="254">
        <f t="shared" si="47"/>
        <v>-0.98763224921630099</v>
      </c>
    </row>
    <row r="731" spans="1:13" x14ac:dyDescent="0.25">
      <c r="A731" s="252" t="s">
        <v>213</v>
      </c>
      <c r="B731" s="252" t="s">
        <v>503</v>
      </c>
      <c r="C731" s="253">
        <v>0</v>
      </c>
      <c r="D731" s="253">
        <v>0</v>
      </c>
      <c r="E731" s="254" t="str">
        <f t="shared" si="44"/>
        <v/>
      </c>
      <c r="F731" s="253">
        <v>0</v>
      </c>
      <c r="G731" s="253">
        <v>0</v>
      </c>
      <c r="H731" s="254" t="str">
        <f t="shared" si="45"/>
        <v/>
      </c>
      <c r="I731" s="253">
        <v>17.025279999999999</v>
      </c>
      <c r="J731" s="254">
        <f t="shared" si="46"/>
        <v>-1</v>
      </c>
      <c r="K731" s="253">
        <v>2006.6667</v>
      </c>
      <c r="L731" s="253">
        <v>20.208590000000001</v>
      </c>
      <c r="M731" s="254">
        <f t="shared" si="47"/>
        <v>-0.9899292742536665</v>
      </c>
    </row>
    <row r="732" spans="1:13" x14ac:dyDescent="0.25">
      <c r="A732" s="252" t="s">
        <v>213</v>
      </c>
      <c r="B732" s="252" t="s">
        <v>514</v>
      </c>
      <c r="C732" s="253">
        <v>0</v>
      </c>
      <c r="D732" s="253">
        <v>0</v>
      </c>
      <c r="E732" s="254" t="str">
        <f t="shared" si="44"/>
        <v/>
      </c>
      <c r="F732" s="253">
        <v>0</v>
      </c>
      <c r="G732" s="253">
        <v>0</v>
      </c>
      <c r="H732" s="254" t="str">
        <f t="shared" si="45"/>
        <v/>
      </c>
      <c r="I732" s="253">
        <v>0</v>
      </c>
      <c r="J732" s="254" t="str">
        <f t="shared" si="46"/>
        <v/>
      </c>
      <c r="K732" s="253">
        <v>0</v>
      </c>
      <c r="L732" s="253">
        <v>0</v>
      </c>
      <c r="M732" s="254" t="str">
        <f t="shared" si="47"/>
        <v/>
      </c>
    </row>
    <row r="733" spans="1:13" x14ac:dyDescent="0.25">
      <c r="A733" s="252" t="s">
        <v>213</v>
      </c>
      <c r="B733" s="252" t="s">
        <v>484</v>
      </c>
      <c r="C733" s="253">
        <v>30.0824</v>
      </c>
      <c r="D733" s="253">
        <v>0</v>
      </c>
      <c r="E733" s="254">
        <f t="shared" si="44"/>
        <v>-1</v>
      </c>
      <c r="F733" s="253">
        <v>30.0824</v>
      </c>
      <c r="G733" s="253">
        <v>11.61866</v>
      </c>
      <c r="H733" s="254">
        <f t="shared" si="45"/>
        <v>-0.61377217243305049</v>
      </c>
      <c r="I733" s="253">
        <v>78.472009999999997</v>
      </c>
      <c r="J733" s="254">
        <f t="shared" si="46"/>
        <v>-0.85193879957962082</v>
      </c>
      <c r="K733" s="253">
        <v>64.222859999999997</v>
      </c>
      <c r="L733" s="253">
        <v>103.77566</v>
      </c>
      <c r="M733" s="254">
        <f t="shared" si="47"/>
        <v>0.6158679323842009</v>
      </c>
    </row>
    <row r="734" spans="1:13" x14ac:dyDescent="0.25">
      <c r="A734" s="252" t="s">
        <v>213</v>
      </c>
      <c r="B734" s="252" t="s">
        <v>508</v>
      </c>
      <c r="C734" s="253">
        <v>0</v>
      </c>
      <c r="D734" s="253">
        <v>0</v>
      </c>
      <c r="E734" s="254" t="str">
        <f t="shared" si="44"/>
        <v/>
      </c>
      <c r="F734" s="253">
        <v>0</v>
      </c>
      <c r="G734" s="253">
        <v>0</v>
      </c>
      <c r="H734" s="254" t="str">
        <f t="shared" si="45"/>
        <v/>
      </c>
      <c r="I734" s="253">
        <v>0</v>
      </c>
      <c r="J734" s="254" t="str">
        <f t="shared" si="46"/>
        <v/>
      </c>
      <c r="K734" s="253">
        <v>0</v>
      </c>
      <c r="L734" s="253">
        <v>0</v>
      </c>
      <c r="M734" s="254" t="str">
        <f t="shared" si="47"/>
        <v/>
      </c>
    </row>
    <row r="735" spans="1:13" x14ac:dyDescent="0.25">
      <c r="A735" s="252" t="s">
        <v>213</v>
      </c>
      <c r="B735" s="252" t="s">
        <v>479</v>
      </c>
      <c r="C735" s="253">
        <v>22.023</v>
      </c>
      <c r="D735" s="253">
        <v>0</v>
      </c>
      <c r="E735" s="254">
        <f t="shared" si="44"/>
        <v>-1</v>
      </c>
      <c r="F735" s="253">
        <v>1441.97784</v>
      </c>
      <c r="G735" s="253">
        <v>67.980630000000005</v>
      </c>
      <c r="H735" s="254">
        <f t="shared" si="45"/>
        <v>-0.95285598147610928</v>
      </c>
      <c r="I735" s="253">
        <v>986.85422000000005</v>
      </c>
      <c r="J735" s="254">
        <f t="shared" si="46"/>
        <v>-0.93111380726527171</v>
      </c>
      <c r="K735" s="253">
        <v>4044.6854600000001</v>
      </c>
      <c r="L735" s="253">
        <v>2439.3393799999999</v>
      </c>
      <c r="M735" s="254">
        <f t="shared" si="47"/>
        <v>-0.39690257644904736</v>
      </c>
    </row>
    <row r="736" spans="1:13" x14ac:dyDescent="0.25">
      <c r="A736" s="252" t="s">
        <v>213</v>
      </c>
      <c r="B736" s="252" t="s">
        <v>477</v>
      </c>
      <c r="C736" s="253">
        <v>0</v>
      </c>
      <c r="D736" s="253">
        <v>0</v>
      </c>
      <c r="E736" s="254" t="str">
        <f t="shared" si="44"/>
        <v/>
      </c>
      <c r="F736" s="253">
        <v>1058.69183</v>
      </c>
      <c r="G736" s="253">
        <v>432.27393999999998</v>
      </c>
      <c r="H736" s="254">
        <f t="shared" si="45"/>
        <v>-0.59169049221811787</v>
      </c>
      <c r="I736" s="253">
        <v>442.66332999999997</v>
      </c>
      <c r="J736" s="254">
        <f t="shared" si="46"/>
        <v>-2.347018444017035E-2</v>
      </c>
      <c r="K736" s="253">
        <v>3269.8369499999999</v>
      </c>
      <c r="L736" s="253">
        <v>1616.9005199999999</v>
      </c>
      <c r="M736" s="254">
        <f t="shared" si="47"/>
        <v>-0.50551035274098299</v>
      </c>
    </row>
    <row r="737" spans="1:13" x14ac:dyDescent="0.25">
      <c r="A737" s="252" t="s">
        <v>213</v>
      </c>
      <c r="B737" s="252" t="s">
        <v>436</v>
      </c>
      <c r="C737" s="253">
        <v>45.897089999999999</v>
      </c>
      <c r="D737" s="253">
        <v>0</v>
      </c>
      <c r="E737" s="254">
        <f t="shared" si="44"/>
        <v>-1</v>
      </c>
      <c r="F737" s="253">
        <v>11120.798790000001</v>
      </c>
      <c r="G737" s="253">
        <v>7703.1820799999996</v>
      </c>
      <c r="H737" s="254">
        <f t="shared" si="45"/>
        <v>-0.30731755645765091</v>
      </c>
      <c r="I737" s="253">
        <v>10573.070390000001</v>
      </c>
      <c r="J737" s="254">
        <f t="shared" si="46"/>
        <v>-0.27143376560836463</v>
      </c>
      <c r="K737" s="253">
        <v>41640.431239999998</v>
      </c>
      <c r="L737" s="253">
        <v>41873.44973</v>
      </c>
      <c r="M737" s="254">
        <f t="shared" si="47"/>
        <v>5.5959672621297418E-3</v>
      </c>
    </row>
    <row r="738" spans="1:13" x14ac:dyDescent="0.25">
      <c r="A738" s="252" t="s">
        <v>213</v>
      </c>
      <c r="B738" s="252" t="s">
        <v>487</v>
      </c>
      <c r="C738" s="253">
        <v>0</v>
      </c>
      <c r="D738" s="253">
        <v>0</v>
      </c>
      <c r="E738" s="254" t="str">
        <f t="shared" si="44"/>
        <v/>
      </c>
      <c r="F738" s="253">
        <v>0</v>
      </c>
      <c r="G738" s="253">
        <v>30.972249999999999</v>
      </c>
      <c r="H738" s="254" t="str">
        <f t="shared" si="45"/>
        <v/>
      </c>
      <c r="I738" s="253">
        <v>241.84725</v>
      </c>
      <c r="J738" s="254">
        <f t="shared" si="46"/>
        <v>-0.87193466123761998</v>
      </c>
      <c r="K738" s="253">
        <v>80.943939999999998</v>
      </c>
      <c r="L738" s="253">
        <v>831.10411999999997</v>
      </c>
      <c r="M738" s="254">
        <f t="shared" si="47"/>
        <v>9.2676509198835646</v>
      </c>
    </row>
    <row r="739" spans="1:13" x14ac:dyDescent="0.25">
      <c r="A739" s="252" t="s">
        <v>213</v>
      </c>
      <c r="B739" s="252" t="s">
        <v>463</v>
      </c>
      <c r="C739" s="253">
        <v>0</v>
      </c>
      <c r="D739" s="253">
        <v>0</v>
      </c>
      <c r="E739" s="254" t="str">
        <f t="shared" si="44"/>
        <v/>
      </c>
      <c r="F739" s="253">
        <v>0</v>
      </c>
      <c r="G739" s="253">
        <v>22.570070000000001</v>
      </c>
      <c r="H739" s="254" t="str">
        <f t="shared" si="45"/>
        <v/>
      </c>
      <c r="I739" s="253">
        <v>0</v>
      </c>
      <c r="J739" s="254" t="str">
        <f t="shared" si="46"/>
        <v/>
      </c>
      <c r="K739" s="253">
        <v>2.8821500000000002</v>
      </c>
      <c r="L739" s="253">
        <v>22.570070000000001</v>
      </c>
      <c r="M739" s="254">
        <f t="shared" si="47"/>
        <v>6.8309838141665074</v>
      </c>
    </row>
    <row r="740" spans="1:13" x14ac:dyDescent="0.25">
      <c r="A740" s="252" t="s">
        <v>213</v>
      </c>
      <c r="B740" s="252" t="s">
        <v>457</v>
      </c>
      <c r="C740" s="253">
        <v>0</v>
      </c>
      <c r="D740" s="253">
        <v>0</v>
      </c>
      <c r="E740" s="254" t="str">
        <f t="shared" si="44"/>
        <v/>
      </c>
      <c r="F740" s="253">
        <v>28317.55026</v>
      </c>
      <c r="G740" s="253">
        <v>72802.493319999994</v>
      </c>
      <c r="H740" s="254">
        <f t="shared" si="45"/>
        <v>1.5709319009433265</v>
      </c>
      <c r="I740" s="253">
        <v>72851.486279999997</v>
      </c>
      <c r="J740" s="254">
        <f t="shared" si="46"/>
        <v>-6.7250460493972763E-4</v>
      </c>
      <c r="K740" s="253">
        <v>116320.98428</v>
      </c>
      <c r="L740" s="253">
        <v>176533.10743999999</v>
      </c>
      <c r="M740" s="254">
        <f t="shared" si="47"/>
        <v>0.51763766901302555</v>
      </c>
    </row>
    <row r="741" spans="1:13" x14ac:dyDescent="0.25">
      <c r="A741" s="252" t="s">
        <v>213</v>
      </c>
      <c r="B741" s="252" t="s">
        <v>442</v>
      </c>
      <c r="C741" s="253">
        <v>0</v>
      </c>
      <c r="D741" s="253">
        <v>0</v>
      </c>
      <c r="E741" s="254" t="str">
        <f t="shared" si="44"/>
        <v/>
      </c>
      <c r="F741" s="253">
        <v>6246.8153300000004</v>
      </c>
      <c r="G741" s="253">
        <v>3185.99406</v>
      </c>
      <c r="H741" s="254">
        <f t="shared" si="45"/>
        <v>-0.48998107168312921</v>
      </c>
      <c r="I741" s="253">
        <v>4385.3804899999996</v>
      </c>
      <c r="J741" s="254">
        <f t="shared" si="46"/>
        <v>-0.27349654898473807</v>
      </c>
      <c r="K741" s="253">
        <v>18769.675869999999</v>
      </c>
      <c r="L741" s="253">
        <v>19024.08613</v>
      </c>
      <c r="M741" s="254">
        <f t="shared" si="47"/>
        <v>1.3554323567549265E-2</v>
      </c>
    </row>
    <row r="742" spans="1:13" x14ac:dyDescent="0.25">
      <c r="A742" s="252" t="s">
        <v>213</v>
      </c>
      <c r="B742" s="252" t="s">
        <v>474</v>
      </c>
      <c r="C742" s="253">
        <v>0</v>
      </c>
      <c r="D742" s="253">
        <v>0</v>
      </c>
      <c r="E742" s="254" t="str">
        <f t="shared" si="44"/>
        <v/>
      </c>
      <c r="F742" s="253">
        <v>123.23605000000001</v>
      </c>
      <c r="G742" s="253">
        <v>131.1936</v>
      </c>
      <c r="H742" s="254">
        <f t="shared" si="45"/>
        <v>6.4571608713521744E-2</v>
      </c>
      <c r="I742" s="253">
        <v>86.768600000000006</v>
      </c>
      <c r="J742" s="254">
        <f t="shared" si="46"/>
        <v>0.511993970168932</v>
      </c>
      <c r="K742" s="253">
        <v>551.09842000000003</v>
      </c>
      <c r="L742" s="253">
        <v>432.86079000000001</v>
      </c>
      <c r="M742" s="254">
        <f t="shared" si="47"/>
        <v>-0.21454902737699744</v>
      </c>
    </row>
    <row r="743" spans="1:13" x14ac:dyDescent="0.25">
      <c r="A743" s="252" t="s">
        <v>213</v>
      </c>
      <c r="B743" s="252" t="s">
        <v>460</v>
      </c>
      <c r="C743" s="253">
        <v>0</v>
      </c>
      <c r="D743" s="253">
        <v>0</v>
      </c>
      <c r="E743" s="254" t="str">
        <f t="shared" si="44"/>
        <v/>
      </c>
      <c r="F743" s="253">
        <v>550.51113999999995</v>
      </c>
      <c r="G743" s="253">
        <v>496.24932000000001</v>
      </c>
      <c r="H743" s="254">
        <f t="shared" si="45"/>
        <v>-9.8566252446771419E-2</v>
      </c>
      <c r="I743" s="253">
        <v>83.946910000000003</v>
      </c>
      <c r="J743" s="254">
        <f t="shared" si="46"/>
        <v>4.9114661873796184</v>
      </c>
      <c r="K743" s="253">
        <v>1374.6293800000001</v>
      </c>
      <c r="L743" s="253">
        <v>1430.7734399999999</v>
      </c>
      <c r="M743" s="254">
        <f t="shared" si="47"/>
        <v>4.0843052547007153E-2</v>
      </c>
    </row>
    <row r="744" spans="1:13" x14ac:dyDescent="0.25">
      <c r="A744" s="252" t="s">
        <v>213</v>
      </c>
      <c r="B744" s="252" t="s">
        <v>491</v>
      </c>
      <c r="C744" s="253">
        <v>0</v>
      </c>
      <c r="D744" s="253">
        <v>0</v>
      </c>
      <c r="E744" s="254" t="str">
        <f t="shared" si="44"/>
        <v/>
      </c>
      <c r="F744" s="253">
        <v>0</v>
      </c>
      <c r="G744" s="253">
        <v>0</v>
      </c>
      <c r="H744" s="254" t="str">
        <f t="shared" si="45"/>
        <v/>
      </c>
      <c r="I744" s="253">
        <v>0</v>
      </c>
      <c r="J744" s="254" t="str">
        <f t="shared" si="46"/>
        <v/>
      </c>
      <c r="K744" s="253">
        <v>10.55</v>
      </c>
      <c r="L744" s="253">
        <v>0</v>
      </c>
      <c r="M744" s="254">
        <f t="shared" si="47"/>
        <v>-1</v>
      </c>
    </row>
    <row r="745" spans="1:13" x14ac:dyDescent="0.25">
      <c r="A745" s="252" t="s">
        <v>213</v>
      </c>
      <c r="B745" s="252" t="s">
        <v>471</v>
      </c>
      <c r="C745" s="253">
        <v>0</v>
      </c>
      <c r="D745" s="253">
        <v>0</v>
      </c>
      <c r="E745" s="254" t="str">
        <f t="shared" si="44"/>
        <v/>
      </c>
      <c r="F745" s="253">
        <v>101.67184</v>
      </c>
      <c r="G745" s="253">
        <v>151.40297000000001</v>
      </c>
      <c r="H745" s="254">
        <f t="shared" si="45"/>
        <v>0.48913376604574088</v>
      </c>
      <c r="I745" s="253">
        <v>51.513890000000004</v>
      </c>
      <c r="J745" s="254">
        <f t="shared" si="46"/>
        <v>1.9390708020691116</v>
      </c>
      <c r="K745" s="253">
        <v>381.70017999999999</v>
      </c>
      <c r="L745" s="253">
        <v>352.00321000000002</v>
      </c>
      <c r="M745" s="254">
        <f t="shared" si="47"/>
        <v>-7.7801823410195814E-2</v>
      </c>
    </row>
    <row r="746" spans="1:13" x14ac:dyDescent="0.25">
      <c r="A746" s="252" t="s">
        <v>213</v>
      </c>
      <c r="B746" s="252" t="s">
        <v>502</v>
      </c>
      <c r="C746" s="253">
        <v>0</v>
      </c>
      <c r="D746" s="253">
        <v>0</v>
      </c>
      <c r="E746" s="254" t="str">
        <f t="shared" si="44"/>
        <v/>
      </c>
      <c r="F746" s="253">
        <v>0</v>
      </c>
      <c r="G746" s="253">
        <v>66.228800000000007</v>
      </c>
      <c r="H746" s="254" t="str">
        <f t="shared" si="45"/>
        <v/>
      </c>
      <c r="I746" s="253">
        <v>67.009799999999998</v>
      </c>
      <c r="J746" s="254">
        <f t="shared" si="46"/>
        <v>-1.1655011655011482E-2</v>
      </c>
      <c r="K746" s="253">
        <v>14</v>
      </c>
      <c r="L746" s="253">
        <v>133.23859999999999</v>
      </c>
      <c r="M746" s="254">
        <f t="shared" si="47"/>
        <v>8.5170428571428562</v>
      </c>
    </row>
    <row r="747" spans="1:13" x14ac:dyDescent="0.25">
      <c r="A747" s="252" t="s">
        <v>213</v>
      </c>
      <c r="B747" s="252" t="s">
        <v>506</v>
      </c>
      <c r="C747" s="253">
        <v>0</v>
      </c>
      <c r="D747" s="253">
        <v>0</v>
      </c>
      <c r="E747" s="254" t="str">
        <f t="shared" si="44"/>
        <v/>
      </c>
      <c r="F747" s="253">
        <v>0</v>
      </c>
      <c r="G747" s="253">
        <v>0</v>
      </c>
      <c r="H747" s="254" t="str">
        <f t="shared" si="45"/>
        <v/>
      </c>
      <c r="I747" s="253">
        <v>23.308</v>
      </c>
      <c r="J747" s="254">
        <f t="shared" si="46"/>
        <v>-1</v>
      </c>
      <c r="K747" s="253">
        <v>0</v>
      </c>
      <c r="L747" s="253">
        <v>37.013500000000001</v>
      </c>
      <c r="M747" s="254" t="str">
        <f t="shared" si="47"/>
        <v/>
      </c>
    </row>
    <row r="748" spans="1:13" x14ac:dyDescent="0.25">
      <c r="A748" s="252" t="s">
        <v>213</v>
      </c>
      <c r="B748" s="252" t="s">
        <v>450</v>
      </c>
      <c r="C748" s="253">
        <v>0</v>
      </c>
      <c r="D748" s="253">
        <v>0</v>
      </c>
      <c r="E748" s="254" t="str">
        <f t="shared" si="44"/>
        <v/>
      </c>
      <c r="F748" s="253">
        <v>756.07799</v>
      </c>
      <c r="G748" s="253">
        <v>88.227220000000003</v>
      </c>
      <c r="H748" s="254">
        <f t="shared" si="45"/>
        <v>-0.88330936600865739</v>
      </c>
      <c r="I748" s="253">
        <v>519.32662000000005</v>
      </c>
      <c r="J748" s="254">
        <f t="shared" si="46"/>
        <v>-0.83011227115605979</v>
      </c>
      <c r="K748" s="253">
        <v>2570.9189200000001</v>
      </c>
      <c r="L748" s="253">
        <v>1893.7976699999999</v>
      </c>
      <c r="M748" s="254">
        <f t="shared" si="47"/>
        <v>-0.26337713131770024</v>
      </c>
    </row>
    <row r="749" spans="1:13" x14ac:dyDescent="0.25">
      <c r="A749" s="252" t="s">
        <v>213</v>
      </c>
      <c r="B749" s="252" t="s">
        <v>439</v>
      </c>
      <c r="C749" s="253">
        <v>0</v>
      </c>
      <c r="D749" s="253">
        <v>0</v>
      </c>
      <c r="E749" s="254" t="str">
        <f t="shared" si="44"/>
        <v/>
      </c>
      <c r="F749" s="253">
        <v>14085.48121</v>
      </c>
      <c r="G749" s="253">
        <v>10979.96632</v>
      </c>
      <c r="H749" s="254">
        <f t="shared" si="45"/>
        <v>-0.22047630774554139</v>
      </c>
      <c r="I749" s="253">
        <v>14290.93944</v>
      </c>
      <c r="J749" s="254">
        <f t="shared" si="46"/>
        <v>-0.23168337770242486</v>
      </c>
      <c r="K749" s="253">
        <v>64647.507259999998</v>
      </c>
      <c r="L749" s="253">
        <v>43906.998899999999</v>
      </c>
      <c r="M749" s="254">
        <f t="shared" si="47"/>
        <v>-0.32082456445823371</v>
      </c>
    </row>
    <row r="750" spans="1:13" x14ac:dyDescent="0.25">
      <c r="A750" s="252" t="s">
        <v>213</v>
      </c>
      <c r="B750" s="252" t="s">
        <v>473</v>
      </c>
      <c r="C750" s="253">
        <v>0</v>
      </c>
      <c r="D750" s="253">
        <v>0</v>
      </c>
      <c r="E750" s="254" t="str">
        <f t="shared" si="44"/>
        <v/>
      </c>
      <c r="F750" s="253">
        <v>267.74371000000002</v>
      </c>
      <c r="G750" s="253">
        <v>277.50175999999999</v>
      </c>
      <c r="H750" s="254">
        <f t="shared" si="45"/>
        <v>3.6445487365510676E-2</v>
      </c>
      <c r="I750" s="253">
        <v>609.91</v>
      </c>
      <c r="J750" s="254">
        <f t="shared" si="46"/>
        <v>-0.54501195258316804</v>
      </c>
      <c r="K750" s="253">
        <v>736.19368999999995</v>
      </c>
      <c r="L750" s="253">
        <v>1402.93833</v>
      </c>
      <c r="M750" s="254">
        <f t="shared" si="47"/>
        <v>0.90566470353746187</v>
      </c>
    </row>
    <row r="751" spans="1:13" x14ac:dyDescent="0.25">
      <c r="A751" s="252" t="s">
        <v>213</v>
      </c>
      <c r="B751" s="252" t="s">
        <v>495</v>
      </c>
      <c r="C751" s="253">
        <v>0</v>
      </c>
      <c r="D751" s="253">
        <v>0</v>
      </c>
      <c r="E751" s="254" t="str">
        <f t="shared" si="44"/>
        <v/>
      </c>
      <c r="F751" s="253">
        <v>12.637930000000001</v>
      </c>
      <c r="G751" s="253">
        <v>0</v>
      </c>
      <c r="H751" s="254">
        <f t="shared" si="45"/>
        <v>-1</v>
      </c>
      <c r="I751" s="253">
        <v>0</v>
      </c>
      <c r="J751" s="254" t="str">
        <f t="shared" si="46"/>
        <v/>
      </c>
      <c r="K751" s="253">
        <v>48.130180000000003</v>
      </c>
      <c r="L751" s="253">
        <v>0</v>
      </c>
      <c r="M751" s="254">
        <f t="shared" si="47"/>
        <v>-1</v>
      </c>
    </row>
    <row r="752" spans="1:13" x14ac:dyDescent="0.25">
      <c r="A752" s="252" t="s">
        <v>213</v>
      </c>
      <c r="B752" s="252" t="s">
        <v>448</v>
      </c>
      <c r="C752" s="253">
        <v>0</v>
      </c>
      <c r="D752" s="253">
        <v>0</v>
      </c>
      <c r="E752" s="254" t="str">
        <f t="shared" si="44"/>
        <v/>
      </c>
      <c r="F752" s="253">
        <v>5098.2031100000004</v>
      </c>
      <c r="G752" s="253">
        <v>1971.1864</v>
      </c>
      <c r="H752" s="254">
        <f t="shared" si="45"/>
        <v>-0.61335663615802871</v>
      </c>
      <c r="I752" s="253">
        <v>2214.0544100000002</v>
      </c>
      <c r="J752" s="254">
        <f t="shared" si="46"/>
        <v>-0.10969378570962951</v>
      </c>
      <c r="K752" s="253">
        <v>22758.136610000001</v>
      </c>
      <c r="L752" s="253">
        <v>9014.42857</v>
      </c>
      <c r="M752" s="254">
        <f t="shared" si="47"/>
        <v>-0.60390304687603336</v>
      </c>
    </row>
    <row r="753" spans="1:13" x14ac:dyDescent="0.25">
      <c r="A753" s="252" t="s">
        <v>213</v>
      </c>
      <c r="B753" s="252" t="s">
        <v>492</v>
      </c>
      <c r="C753" s="253">
        <v>0</v>
      </c>
      <c r="D753" s="253">
        <v>0</v>
      </c>
      <c r="E753" s="254" t="str">
        <f t="shared" si="44"/>
        <v/>
      </c>
      <c r="F753" s="253">
        <v>0</v>
      </c>
      <c r="G753" s="253">
        <v>0</v>
      </c>
      <c r="H753" s="254" t="str">
        <f t="shared" si="45"/>
        <v/>
      </c>
      <c r="I753" s="253">
        <v>0</v>
      </c>
      <c r="J753" s="254" t="str">
        <f t="shared" si="46"/>
        <v/>
      </c>
      <c r="K753" s="253">
        <v>0</v>
      </c>
      <c r="L753" s="253">
        <v>0</v>
      </c>
      <c r="M753" s="254" t="str">
        <f t="shared" si="47"/>
        <v/>
      </c>
    </row>
    <row r="754" spans="1:13" x14ac:dyDescent="0.25">
      <c r="A754" s="252" t="s">
        <v>213</v>
      </c>
      <c r="B754" s="252" t="s">
        <v>462</v>
      </c>
      <c r="C754" s="253">
        <v>0</v>
      </c>
      <c r="D754" s="253">
        <v>0</v>
      </c>
      <c r="E754" s="254" t="str">
        <f t="shared" si="44"/>
        <v/>
      </c>
      <c r="F754" s="253">
        <v>406.18991999999997</v>
      </c>
      <c r="G754" s="253">
        <v>216.40203</v>
      </c>
      <c r="H754" s="254">
        <f t="shared" si="45"/>
        <v>-0.46723929042847734</v>
      </c>
      <c r="I754" s="253">
        <v>384.99475999999999</v>
      </c>
      <c r="J754" s="254">
        <f t="shared" si="46"/>
        <v>-0.43790915491940718</v>
      </c>
      <c r="K754" s="253">
        <v>1317.6416999999999</v>
      </c>
      <c r="L754" s="253">
        <v>1577.4347700000001</v>
      </c>
      <c r="M754" s="254">
        <f t="shared" si="47"/>
        <v>0.19716518534591021</v>
      </c>
    </row>
    <row r="755" spans="1:13" x14ac:dyDescent="0.25">
      <c r="A755" s="252" t="s">
        <v>213</v>
      </c>
      <c r="B755" s="252" t="s">
        <v>434</v>
      </c>
      <c r="C755" s="253">
        <v>939.98752000000002</v>
      </c>
      <c r="D755" s="253">
        <v>234.79635999999999</v>
      </c>
      <c r="E755" s="254">
        <f t="shared" si="44"/>
        <v>-0.75021332198112589</v>
      </c>
      <c r="F755" s="253">
        <v>232293.59299999999</v>
      </c>
      <c r="G755" s="253">
        <v>182917.69063999999</v>
      </c>
      <c r="H755" s="254">
        <f t="shared" si="45"/>
        <v>-0.21255817572204849</v>
      </c>
      <c r="I755" s="253">
        <v>267584.96989000001</v>
      </c>
      <c r="J755" s="254">
        <f t="shared" si="46"/>
        <v>-0.31641268672453993</v>
      </c>
      <c r="K755" s="253">
        <v>602390.60490000003</v>
      </c>
      <c r="L755" s="253">
        <v>816176.81180000002</v>
      </c>
      <c r="M755" s="254">
        <f t="shared" si="47"/>
        <v>0.35489631671046662</v>
      </c>
    </row>
    <row r="756" spans="1:13" x14ac:dyDescent="0.25">
      <c r="A756" s="252" t="s">
        <v>213</v>
      </c>
      <c r="B756" s="252" t="s">
        <v>437</v>
      </c>
      <c r="C756" s="253">
        <v>0</v>
      </c>
      <c r="D756" s="253">
        <v>0</v>
      </c>
      <c r="E756" s="254" t="str">
        <f t="shared" si="44"/>
        <v/>
      </c>
      <c r="F756" s="253">
        <v>16212.49698</v>
      </c>
      <c r="G756" s="253">
        <v>10402.1867</v>
      </c>
      <c r="H756" s="254">
        <f t="shared" si="45"/>
        <v>-0.35838466382863132</v>
      </c>
      <c r="I756" s="253">
        <v>15392.50891</v>
      </c>
      <c r="J756" s="254">
        <f t="shared" si="46"/>
        <v>-0.32420460102887805</v>
      </c>
      <c r="K756" s="253">
        <v>54283.233319999999</v>
      </c>
      <c r="L756" s="253">
        <v>52404.901760000001</v>
      </c>
      <c r="M756" s="254">
        <f t="shared" si="47"/>
        <v>-3.4602425926385405E-2</v>
      </c>
    </row>
    <row r="757" spans="1:13" x14ac:dyDescent="0.25">
      <c r="A757" s="252" t="s">
        <v>213</v>
      </c>
      <c r="B757" s="252" t="s">
        <v>464</v>
      </c>
      <c r="C757" s="253">
        <v>0</v>
      </c>
      <c r="D757" s="253">
        <v>0</v>
      </c>
      <c r="E757" s="254" t="str">
        <f t="shared" si="44"/>
        <v/>
      </c>
      <c r="F757" s="253">
        <v>183.47460000000001</v>
      </c>
      <c r="G757" s="253">
        <v>484.74772999999999</v>
      </c>
      <c r="H757" s="254">
        <f t="shared" si="45"/>
        <v>1.6420427132693023</v>
      </c>
      <c r="I757" s="253">
        <v>683.68997999999999</v>
      </c>
      <c r="J757" s="254">
        <f t="shared" si="46"/>
        <v>-0.29098312951727034</v>
      </c>
      <c r="K757" s="253">
        <v>823.90171999999995</v>
      </c>
      <c r="L757" s="253">
        <v>1916.5544199999999</v>
      </c>
      <c r="M757" s="254">
        <f t="shared" si="47"/>
        <v>1.3261930075834774</v>
      </c>
    </row>
    <row r="758" spans="1:13" x14ac:dyDescent="0.25">
      <c r="A758" s="252" t="s">
        <v>213</v>
      </c>
      <c r="B758" s="252" t="s">
        <v>468</v>
      </c>
      <c r="C758" s="253">
        <v>0</v>
      </c>
      <c r="D758" s="253">
        <v>0</v>
      </c>
      <c r="E758" s="254" t="str">
        <f t="shared" si="44"/>
        <v/>
      </c>
      <c r="F758" s="253">
        <v>41.246299999999998</v>
      </c>
      <c r="G758" s="253">
        <v>996.39130999999998</v>
      </c>
      <c r="H758" s="254">
        <f t="shared" si="45"/>
        <v>23.157107667839298</v>
      </c>
      <c r="I758" s="253">
        <v>642.13699999999994</v>
      </c>
      <c r="J758" s="254">
        <f t="shared" si="46"/>
        <v>0.55168026449184526</v>
      </c>
      <c r="K758" s="253">
        <v>419.99279999999999</v>
      </c>
      <c r="L758" s="253">
        <v>3770.1561900000002</v>
      </c>
      <c r="M758" s="254">
        <f t="shared" si="47"/>
        <v>7.9767162437070365</v>
      </c>
    </row>
    <row r="759" spans="1:13" x14ac:dyDescent="0.25">
      <c r="A759" s="252" t="s">
        <v>213</v>
      </c>
      <c r="B759" s="252" t="s">
        <v>481</v>
      </c>
      <c r="C759" s="253">
        <v>0</v>
      </c>
      <c r="D759" s="253">
        <v>0</v>
      </c>
      <c r="E759" s="254" t="str">
        <f t="shared" si="44"/>
        <v/>
      </c>
      <c r="F759" s="253">
        <v>37.6</v>
      </c>
      <c r="G759" s="253">
        <v>0</v>
      </c>
      <c r="H759" s="254">
        <f t="shared" si="45"/>
        <v>-1</v>
      </c>
      <c r="I759" s="253">
        <v>0</v>
      </c>
      <c r="J759" s="254" t="str">
        <f t="shared" si="46"/>
        <v/>
      </c>
      <c r="K759" s="253">
        <v>37.6</v>
      </c>
      <c r="L759" s="253">
        <v>33.530949999999997</v>
      </c>
      <c r="M759" s="254">
        <f t="shared" si="47"/>
        <v>-0.10821941489361708</v>
      </c>
    </row>
    <row r="760" spans="1:13" x14ac:dyDescent="0.25">
      <c r="A760" s="252" t="s">
        <v>213</v>
      </c>
      <c r="B760" s="252" t="s">
        <v>445</v>
      </c>
      <c r="C760" s="253">
        <v>0</v>
      </c>
      <c r="D760" s="253">
        <v>0</v>
      </c>
      <c r="E760" s="254" t="str">
        <f t="shared" si="44"/>
        <v/>
      </c>
      <c r="F760" s="253">
        <v>3484.3995199999999</v>
      </c>
      <c r="G760" s="253">
        <v>2267.0609800000002</v>
      </c>
      <c r="H760" s="254">
        <f t="shared" si="45"/>
        <v>-0.3493682435130171</v>
      </c>
      <c r="I760" s="253">
        <v>4244.1503599999996</v>
      </c>
      <c r="J760" s="254">
        <f t="shared" si="46"/>
        <v>-0.46583867495212861</v>
      </c>
      <c r="K760" s="253">
        <v>11082.44411</v>
      </c>
      <c r="L760" s="253">
        <v>10900.9089</v>
      </c>
      <c r="M760" s="254">
        <f t="shared" si="47"/>
        <v>-1.6380430904785359E-2</v>
      </c>
    </row>
    <row r="761" spans="1:13" x14ac:dyDescent="0.25">
      <c r="A761" s="252" t="s">
        <v>213</v>
      </c>
      <c r="B761" s="252" t="s">
        <v>490</v>
      </c>
      <c r="C761" s="253">
        <v>0</v>
      </c>
      <c r="D761" s="253">
        <v>0</v>
      </c>
      <c r="E761" s="254" t="str">
        <f t="shared" si="44"/>
        <v/>
      </c>
      <c r="F761" s="253">
        <v>12.1</v>
      </c>
      <c r="G761" s="253">
        <v>65.290000000000006</v>
      </c>
      <c r="H761" s="254">
        <f t="shared" si="45"/>
        <v>4.3958677685950418</v>
      </c>
      <c r="I761" s="253">
        <v>0</v>
      </c>
      <c r="J761" s="254" t="str">
        <f t="shared" si="46"/>
        <v/>
      </c>
      <c r="K761" s="253">
        <v>99.904229999999998</v>
      </c>
      <c r="L761" s="253">
        <v>107.95813</v>
      </c>
      <c r="M761" s="254">
        <f t="shared" si="47"/>
        <v>8.0616206140620816E-2</v>
      </c>
    </row>
    <row r="762" spans="1:13" x14ac:dyDescent="0.25">
      <c r="A762" s="252" t="s">
        <v>213</v>
      </c>
      <c r="B762" s="252" t="s">
        <v>509</v>
      </c>
      <c r="C762" s="253">
        <v>0</v>
      </c>
      <c r="D762" s="253">
        <v>0</v>
      </c>
      <c r="E762" s="254" t="str">
        <f t="shared" si="44"/>
        <v/>
      </c>
      <c r="F762" s="253">
        <v>0</v>
      </c>
      <c r="G762" s="253">
        <v>0</v>
      </c>
      <c r="H762" s="254" t="str">
        <f t="shared" si="45"/>
        <v/>
      </c>
      <c r="I762" s="253">
        <v>0</v>
      </c>
      <c r="J762" s="254" t="str">
        <f t="shared" si="46"/>
        <v/>
      </c>
      <c r="K762" s="253">
        <v>10.57865</v>
      </c>
      <c r="L762" s="253">
        <v>0</v>
      </c>
      <c r="M762" s="254">
        <f t="shared" si="47"/>
        <v>-1</v>
      </c>
    </row>
    <row r="763" spans="1:13" x14ac:dyDescent="0.25">
      <c r="A763" s="252" t="s">
        <v>213</v>
      </c>
      <c r="B763" s="252" t="s">
        <v>478</v>
      </c>
      <c r="C763" s="253">
        <v>0</v>
      </c>
      <c r="D763" s="253">
        <v>0</v>
      </c>
      <c r="E763" s="254" t="str">
        <f t="shared" si="44"/>
        <v/>
      </c>
      <c r="F763" s="253">
        <v>0</v>
      </c>
      <c r="G763" s="253">
        <v>10.574999999999999</v>
      </c>
      <c r="H763" s="254" t="str">
        <f t="shared" si="45"/>
        <v/>
      </c>
      <c r="I763" s="253">
        <v>3.9973299999999998</v>
      </c>
      <c r="J763" s="254">
        <f t="shared" si="46"/>
        <v>1.6455158818511357</v>
      </c>
      <c r="K763" s="253">
        <v>35.25752</v>
      </c>
      <c r="L763" s="253">
        <v>35.500830000000001</v>
      </c>
      <c r="M763" s="254">
        <f t="shared" si="47"/>
        <v>6.900939147166385E-3</v>
      </c>
    </row>
    <row r="764" spans="1:13" x14ac:dyDescent="0.25">
      <c r="A764" s="252" t="s">
        <v>213</v>
      </c>
      <c r="B764" s="252" t="s">
        <v>472</v>
      </c>
      <c r="C764" s="253">
        <v>0</v>
      </c>
      <c r="D764" s="253">
        <v>0</v>
      </c>
      <c r="E764" s="254" t="str">
        <f t="shared" si="44"/>
        <v/>
      </c>
      <c r="F764" s="253">
        <v>74.713579999999993</v>
      </c>
      <c r="G764" s="253">
        <v>12.835190000000001</v>
      </c>
      <c r="H764" s="254">
        <f t="shared" si="45"/>
        <v>-0.82820807141084662</v>
      </c>
      <c r="I764" s="253">
        <v>315.42147999999997</v>
      </c>
      <c r="J764" s="254">
        <f t="shared" si="46"/>
        <v>-0.95930781251803143</v>
      </c>
      <c r="K764" s="253">
        <v>414.16660999999999</v>
      </c>
      <c r="L764" s="253">
        <v>854.82291999999995</v>
      </c>
      <c r="M764" s="254">
        <f t="shared" si="47"/>
        <v>1.0639590429561667</v>
      </c>
    </row>
    <row r="765" spans="1:13" x14ac:dyDescent="0.25">
      <c r="A765" s="252" t="s">
        <v>213</v>
      </c>
      <c r="B765" s="252" t="s">
        <v>454</v>
      </c>
      <c r="C765" s="253">
        <v>0</v>
      </c>
      <c r="D765" s="253">
        <v>0</v>
      </c>
      <c r="E765" s="254" t="str">
        <f t="shared" si="44"/>
        <v/>
      </c>
      <c r="F765" s="253">
        <v>623.39385000000004</v>
      </c>
      <c r="G765" s="253">
        <v>225.75792000000001</v>
      </c>
      <c r="H765" s="254">
        <f t="shared" si="45"/>
        <v>-0.63785667760437481</v>
      </c>
      <c r="I765" s="253">
        <v>128.18026</v>
      </c>
      <c r="J765" s="254">
        <f t="shared" si="46"/>
        <v>0.76125340984641476</v>
      </c>
      <c r="K765" s="253">
        <v>2274.58691</v>
      </c>
      <c r="L765" s="253">
        <v>793.74958000000004</v>
      </c>
      <c r="M765" s="254">
        <f t="shared" si="47"/>
        <v>-0.65103572147084932</v>
      </c>
    </row>
    <row r="766" spans="1:13" x14ac:dyDescent="0.25">
      <c r="A766" s="252" t="s">
        <v>213</v>
      </c>
      <c r="B766" s="252" t="s">
        <v>435</v>
      </c>
      <c r="C766" s="253">
        <v>0</v>
      </c>
      <c r="D766" s="253">
        <v>0</v>
      </c>
      <c r="E766" s="254" t="str">
        <f t="shared" si="44"/>
        <v/>
      </c>
      <c r="F766" s="253">
        <v>6000.0197399999997</v>
      </c>
      <c r="G766" s="253">
        <v>6512.9429099999998</v>
      </c>
      <c r="H766" s="254">
        <f t="shared" si="45"/>
        <v>8.5486913748053839E-2</v>
      </c>
      <c r="I766" s="253">
        <v>6976.7997699999996</v>
      </c>
      <c r="J766" s="254">
        <f t="shared" si="46"/>
        <v>-6.6485620240180676E-2</v>
      </c>
      <c r="K766" s="253">
        <v>24113.692630000001</v>
      </c>
      <c r="L766" s="253">
        <v>28139.574629999999</v>
      </c>
      <c r="M766" s="254">
        <f t="shared" si="47"/>
        <v>0.16695418913117321</v>
      </c>
    </row>
    <row r="767" spans="1:13" x14ac:dyDescent="0.25">
      <c r="A767" s="252" t="s">
        <v>213</v>
      </c>
      <c r="B767" s="252" t="s">
        <v>443</v>
      </c>
      <c r="C767" s="253">
        <v>0</v>
      </c>
      <c r="D767" s="253">
        <v>0</v>
      </c>
      <c r="E767" s="254" t="str">
        <f t="shared" si="44"/>
        <v/>
      </c>
      <c r="F767" s="253">
        <v>5263.4128099999998</v>
      </c>
      <c r="G767" s="253">
        <v>3865.1774500000001</v>
      </c>
      <c r="H767" s="254">
        <f t="shared" si="45"/>
        <v>-0.26565185184477291</v>
      </c>
      <c r="I767" s="253">
        <v>5626.2125400000004</v>
      </c>
      <c r="J767" s="254">
        <f t="shared" si="46"/>
        <v>-0.31300543260315583</v>
      </c>
      <c r="K767" s="253">
        <v>23137.467270000001</v>
      </c>
      <c r="L767" s="253">
        <v>17200.356179999999</v>
      </c>
      <c r="M767" s="254">
        <f t="shared" si="47"/>
        <v>-0.25660159864161325</v>
      </c>
    </row>
    <row r="768" spans="1:13" x14ac:dyDescent="0.25">
      <c r="A768" s="252" t="s">
        <v>213</v>
      </c>
      <c r="B768" s="252" t="s">
        <v>461</v>
      </c>
      <c r="C768" s="253">
        <v>0</v>
      </c>
      <c r="D768" s="253">
        <v>0</v>
      </c>
      <c r="E768" s="254" t="str">
        <f t="shared" si="44"/>
        <v/>
      </c>
      <c r="F768" s="253">
        <v>209.45464000000001</v>
      </c>
      <c r="G768" s="253">
        <v>290.81392</v>
      </c>
      <c r="H768" s="254">
        <f t="shared" si="45"/>
        <v>0.38843388716525906</v>
      </c>
      <c r="I768" s="253">
        <v>101.67435</v>
      </c>
      <c r="J768" s="254">
        <f t="shared" si="46"/>
        <v>1.8602486271119507</v>
      </c>
      <c r="K768" s="253">
        <v>911.01521000000002</v>
      </c>
      <c r="L768" s="253">
        <v>943.40170000000001</v>
      </c>
      <c r="M768" s="254">
        <f t="shared" si="47"/>
        <v>3.5549889446961025E-2</v>
      </c>
    </row>
    <row r="769" spans="1:13" x14ac:dyDescent="0.25">
      <c r="A769" s="252" t="s">
        <v>213</v>
      </c>
      <c r="B769" s="252" t="s">
        <v>466</v>
      </c>
      <c r="C769" s="253">
        <v>0</v>
      </c>
      <c r="D769" s="253">
        <v>0</v>
      </c>
      <c r="E769" s="254" t="str">
        <f t="shared" si="44"/>
        <v/>
      </c>
      <c r="F769" s="253">
        <v>445.17099999999999</v>
      </c>
      <c r="G769" s="253">
        <v>412.99750999999998</v>
      </c>
      <c r="H769" s="254">
        <f t="shared" si="45"/>
        <v>-7.2272205512039278E-2</v>
      </c>
      <c r="I769" s="253">
        <v>646.0421</v>
      </c>
      <c r="J769" s="254">
        <f t="shared" si="46"/>
        <v>-0.36072663066385302</v>
      </c>
      <c r="K769" s="253">
        <v>1356.0376900000001</v>
      </c>
      <c r="L769" s="253">
        <v>2490.7555400000001</v>
      </c>
      <c r="M769" s="254">
        <f t="shared" si="47"/>
        <v>0.83678931519963862</v>
      </c>
    </row>
    <row r="770" spans="1:13" x14ac:dyDescent="0.25">
      <c r="A770" s="252" t="s">
        <v>213</v>
      </c>
      <c r="B770" s="252" t="s">
        <v>441</v>
      </c>
      <c r="C770" s="253">
        <v>0</v>
      </c>
      <c r="D770" s="253">
        <v>0</v>
      </c>
      <c r="E770" s="254" t="str">
        <f t="shared" si="44"/>
        <v/>
      </c>
      <c r="F770" s="253">
        <v>3808.2153699999999</v>
      </c>
      <c r="G770" s="253">
        <v>4435.57402</v>
      </c>
      <c r="H770" s="254">
        <f t="shared" si="45"/>
        <v>0.16473822750208589</v>
      </c>
      <c r="I770" s="253">
        <v>4298.3766999999998</v>
      </c>
      <c r="J770" s="254">
        <f t="shared" si="46"/>
        <v>3.1918403056670153E-2</v>
      </c>
      <c r="K770" s="253">
        <v>12842.241249999999</v>
      </c>
      <c r="L770" s="253">
        <v>16841.466520000002</v>
      </c>
      <c r="M770" s="254">
        <f t="shared" si="47"/>
        <v>0.31141178491721622</v>
      </c>
    </row>
    <row r="771" spans="1:13" x14ac:dyDescent="0.25">
      <c r="A771" s="252" t="s">
        <v>213</v>
      </c>
      <c r="B771" s="252" t="s">
        <v>458</v>
      </c>
      <c r="C771" s="253">
        <v>0</v>
      </c>
      <c r="D771" s="253">
        <v>0</v>
      </c>
      <c r="E771" s="254" t="str">
        <f t="shared" si="44"/>
        <v/>
      </c>
      <c r="F771" s="253">
        <v>1741.8354099999999</v>
      </c>
      <c r="G771" s="253">
        <v>2002.8010200000001</v>
      </c>
      <c r="H771" s="254">
        <f t="shared" si="45"/>
        <v>0.14982219818346687</v>
      </c>
      <c r="I771" s="253">
        <v>1302.6926699999999</v>
      </c>
      <c r="J771" s="254">
        <f t="shared" si="46"/>
        <v>0.53743171058143768</v>
      </c>
      <c r="K771" s="253">
        <v>5931.1145399999996</v>
      </c>
      <c r="L771" s="253">
        <v>4798.6359499999999</v>
      </c>
      <c r="M771" s="254">
        <f t="shared" si="47"/>
        <v>-0.19093858032288136</v>
      </c>
    </row>
    <row r="772" spans="1:13" x14ac:dyDescent="0.25">
      <c r="A772" s="252" t="s">
        <v>213</v>
      </c>
      <c r="B772" s="252" t="s">
        <v>444</v>
      </c>
      <c r="C772" s="253">
        <v>0</v>
      </c>
      <c r="D772" s="253">
        <v>0</v>
      </c>
      <c r="E772" s="254" t="str">
        <f t="shared" si="44"/>
        <v/>
      </c>
      <c r="F772" s="253">
        <v>4456.8679300000003</v>
      </c>
      <c r="G772" s="253">
        <v>2024.5023799999999</v>
      </c>
      <c r="H772" s="254">
        <f t="shared" si="45"/>
        <v>-0.54575670363200557</v>
      </c>
      <c r="I772" s="253">
        <v>4186.1721900000002</v>
      </c>
      <c r="J772" s="254">
        <f t="shared" si="46"/>
        <v>-0.51638339559080593</v>
      </c>
      <c r="K772" s="253">
        <v>13201.999030000001</v>
      </c>
      <c r="L772" s="253">
        <v>11771.563969999999</v>
      </c>
      <c r="M772" s="254">
        <f t="shared" si="47"/>
        <v>-0.10834988373726628</v>
      </c>
    </row>
    <row r="773" spans="1:13" x14ac:dyDescent="0.25">
      <c r="A773" s="252" t="s">
        <v>213</v>
      </c>
      <c r="B773" s="252" t="s">
        <v>456</v>
      </c>
      <c r="C773" s="253">
        <v>0</v>
      </c>
      <c r="D773" s="253">
        <v>0</v>
      </c>
      <c r="E773" s="254" t="str">
        <f t="shared" ref="E773:E836" si="48">IF(C773=0,"",(D773/C773-1))</f>
        <v/>
      </c>
      <c r="F773" s="253">
        <v>1826.3122699999999</v>
      </c>
      <c r="G773" s="253">
        <v>1496.90211</v>
      </c>
      <c r="H773" s="254">
        <f t="shared" ref="H773:H836" si="49">IF(F773=0,"",(G773/F773-1))</f>
        <v>-0.1803690230915439</v>
      </c>
      <c r="I773" s="253">
        <v>2121.9083599999999</v>
      </c>
      <c r="J773" s="254">
        <f t="shared" ref="J773:J836" si="50">IF(I773=0,"",(G773/I773-1))</f>
        <v>-0.29454912463797445</v>
      </c>
      <c r="K773" s="253">
        <v>6769.1834500000004</v>
      </c>
      <c r="L773" s="253">
        <v>6020.5934699999998</v>
      </c>
      <c r="M773" s="254">
        <f t="shared" ref="M773:M836" si="51">IF(K773=0,"",(L773/K773-1))</f>
        <v>-0.1105879291836892</v>
      </c>
    </row>
    <row r="774" spans="1:13" x14ac:dyDescent="0.25">
      <c r="A774" s="252" t="s">
        <v>213</v>
      </c>
      <c r="B774" s="252" t="s">
        <v>485</v>
      </c>
      <c r="C774" s="253">
        <v>0</v>
      </c>
      <c r="D774" s="253">
        <v>0</v>
      </c>
      <c r="E774" s="254" t="str">
        <f t="shared" si="48"/>
        <v/>
      </c>
      <c r="F774" s="253">
        <v>0</v>
      </c>
      <c r="G774" s="253">
        <v>0</v>
      </c>
      <c r="H774" s="254" t="str">
        <f t="shared" si="49"/>
        <v/>
      </c>
      <c r="I774" s="253">
        <v>17.68712</v>
      </c>
      <c r="J774" s="254">
        <f t="shared" si="50"/>
        <v>-1</v>
      </c>
      <c r="K774" s="253">
        <v>0</v>
      </c>
      <c r="L774" s="253">
        <v>19.629719999999999</v>
      </c>
      <c r="M774" s="254" t="str">
        <f t="shared" si="51"/>
        <v/>
      </c>
    </row>
    <row r="775" spans="1:13" x14ac:dyDescent="0.25">
      <c r="A775" s="252" t="s">
        <v>213</v>
      </c>
      <c r="B775" s="252" t="s">
        <v>494</v>
      </c>
      <c r="C775" s="253">
        <v>0</v>
      </c>
      <c r="D775" s="253">
        <v>0</v>
      </c>
      <c r="E775" s="254" t="str">
        <f t="shared" si="48"/>
        <v/>
      </c>
      <c r="F775" s="253">
        <v>47.762729999999998</v>
      </c>
      <c r="G775" s="253">
        <v>30.85791</v>
      </c>
      <c r="H775" s="254">
        <f t="shared" si="49"/>
        <v>-0.35393328647671518</v>
      </c>
      <c r="I775" s="253">
        <v>48.081240000000001</v>
      </c>
      <c r="J775" s="254">
        <f t="shared" si="50"/>
        <v>-0.35821309932938505</v>
      </c>
      <c r="K775" s="253">
        <v>152.78695999999999</v>
      </c>
      <c r="L775" s="253">
        <v>194.91122999999999</v>
      </c>
      <c r="M775" s="254">
        <f t="shared" si="51"/>
        <v>0.27570592411813144</v>
      </c>
    </row>
    <row r="776" spans="1:13" x14ac:dyDescent="0.25">
      <c r="A776" s="252" t="s">
        <v>213</v>
      </c>
      <c r="B776" s="252" t="s">
        <v>470</v>
      </c>
      <c r="C776" s="253">
        <v>0</v>
      </c>
      <c r="D776" s="253">
        <v>0</v>
      </c>
      <c r="E776" s="254" t="str">
        <f t="shared" si="48"/>
        <v/>
      </c>
      <c r="F776" s="253">
        <v>544.92588000000001</v>
      </c>
      <c r="G776" s="253">
        <v>20.968019999999999</v>
      </c>
      <c r="H776" s="254">
        <f t="shared" si="49"/>
        <v>-0.96152133570899589</v>
      </c>
      <c r="I776" s="253">
        <v>884.73387000000002</v>
      </c>
      <c r="J776" s="254">
        <f t="shared" si="50"/>
        <v>-0.97630019522141731</v>
      </c>
      <c r="K776" s="253">
        <v>2029.8514700000001</v>
      </c>
      <c r="L776" s="253">
        <v>1698.8891599999999</v>
      </c>
      <c r="M776" s="254">
        <f t="shared" si="51"/>
        <v>-0.1630475504692962</v>
      </c>
    </row>
    <row r="777" spans="1:13" x14ac:dyDescent="0.25">
      <c r="A777" s="252" t="s">
        <v>213</v>
      </c>
      <c r="B777" s="252" t="s">
        <v>482</v>
      </c>
      <c r="C777" s="253">
        <v>0</v>
      </c>
      <c r="D777" s="253">
        <v>0</v>
      </c>
      <c r="E777" s="254" t="str">
        <f t="shared" si="48"/>
        <v/>
      </c>
      <c r="F777" s="253">
        <v>42.894570000000002</v>
      </c>
      <c r="G777" s="253">
        <v>0.105</v>
      </c>
      <c r="H777" s="254">
        <f t="shared" si="49"/>
        <v>-0.99755213771813078</v>
      </c>
      <c r="I777" s="253">
        <v>0</v>
      </c>
      <c r="J777" s="254" t="str">
        <f t="shared" si="50"/>
        <v/>
      </c>
      <c r="K777" s="253">
        <v>67.245829999999998</v>
      </c>
      <c r="L777" s="253">
        <v>41.479399999999998</v>
      </c>
      <c r="M777" s="254">
        <f t="shared" si="51"/>
        <v>-0.3831676997666621</v>
      </c>
    </row>
    <row r="778" spans="1:13" x14ac:dyDescent="0.25">
      <c r="A778" s="252" t="s">
        <v>213</v>
      </c>
      <c r="B778" s="252" t="s">
        <v>480</v>
      </c>
      <c r="C778" s="253">
        <v>0</v>
      </c>
      <c r="D778" s="253">
        <v>0</v>
      </c>
      <c r="E778" s="254" t="str">
        <f t="shared" si="48"/>
        <v/>
      </c>
      <c r="F778" s="253">
        <v>0</v>
      </c>
      <c r="G778" s="253">
        <v>0</v>
      </c>
      <c r="H778" s="254" t="str">
        <f t="shared" si="49"/>
        <v/>
      </c>
      <c r="I778" s="253">
        <v>0</v>
      </c>
      <c r="J778" s="254" t="str">
        <f t="shared" si="50"/>
        <v/>
      </c>
      <c r="K778" s="253">
        <v>25.22926</v>
      </c>
      <c r="L778" s="253">
        <v>4.9979500000000003</v>
      </c>
      <c r="M778" s="254">
        <f t="shared" si="51"/>
        <v>-0.80189866845083846</v>
      </c>
    </row>
    <row r="779" spans="1:13" x14ac:dyDescent="0.25">
      <c r="A779" s="252" t="s">
        <v>213</v>
      </c>
      <c r="B779" s="252" t="s">
        <v>440</v>
      </c>
      <c r="C779" s="253">
        <v>0</v>
      </c>
      <c r="D779" s="253">
        <v>0</v>
      </c>
      <c r="E779" s="254" t="str">
        <f t="shared" si="48"/>
        <v/>
      </c>
      <c r="F779" s="253">
        <v>2695.36726</v>
      </c>
      <c r="G779" s="253">
        <v>1692.1510000000001</v>
      </c>
      <c r="H779" s="254">
        <f t="shared" si="49"/>
        <v>-0.37220020992612335</v>
      </c>
      <c r="I779" s="253">
        <v>5429.4823200000001</v>
      </c>
      <c r="J779" s="254">
        <f t="shared" si="50"/>
        <v>-0.6883402688748419</v>
      </c>
      <c r="K779" s="253">
        <v>11933.91908</v>
      </c>
      <c r="L779" s="253">
        <v>9353.6424599999991</v>
      </c>
      <c r="M779" s="254">
        <f t="shared" si="51"/>
        <v>-0.21621368493475668</v>
      </c>
    </row>
    <row r="780" spans="1:13" x14ac:dyDescent="0.25">
      <c r="A780" s="252" t="s">
        <v>213</v>
      </c>
      <c r="B780" s="252" t="s">
        <v>453</v>
      </c>
      <c r="C780" s="253">
        <v>0</v>
      </c>
      <c r="D780" s="253">
        <v>0</v>
      </c>
      <c r="E780" s="254" t="str">
        <f t="shared" si="48"/>
        <v/>
      </c>
      <c r="F780" s="253">
        <v>1036.6346599999999</v>
      </c>
      <c r="G780" s="253">
        <v>850.29760999999996</v>
      </c>
      <c r="H780" s="254">
        <f t="shared" si="49"/>
        <v>-0.17975190024998777</v>
      </c>
      <c r="I780" s="253">
        <v>1297.1572799999999</v>
      </c>
      <c r="J780" s="254">
        <f t="shared" si="50"/>
        <v>-0.34449150992699973</v>
      </c>
      <c r="K780" s="253">
        <v>5453.09256</v>
      </c>
      <c r="L780" s="253">
        <v>3213.89608</v>
      </c>
      <c r="M780" s="254">
        <f t="shared" si="51"/>
        <v>-0.41062873137807143</v>
      </c>
    </row>
    <row r="781" spans="1:13" x14ac:dyDescent="0.25">
      <c r="A781" s="252" t="s">
        <v>213</v>
      </c>
      <c r="B781" s="252" t="s">
        <v>496</v>
      </c>
      <c r="C781" s="253">
        <v>0</v>
      </c>
      <c r="D781" s="253">
        <v>0</v>
      </c>
      <c r="E781" s="254" t="str">
        <f t="shared" si="48"/>
        <v/>
      </c>
      <c r="F781" s="253">
        <v>0</v>
      </c>
      <c r="G781" s="253">
        <v>0</v>
      </c>
      <c r="H781" s="254" t="str">
        <f t="shared" si="49"/>
        <v/>
      </c>
      <c r="I781" s="253">
        <v>0</v>
      </c>
      <c r="J781" s="254" t="str">
        <f t="shared" si="50"/>
        <v/>
      </c>
      <c r="K781" s="253">
        <v>0</v>
      </c>
      <c r="L781" s="253">
        <v>0</v>
      </c>
      <c r="M781" s="254" t="str">
        <f t="shared" si="51"/>
        <v/>
      </c>
    </row>
    <row r="782" spans="1:13" x14ac:dyDescent="0.25">
      <c r="A782" s="252" t="s">
        <v>213</v>
      </c>
      <c r="B782" s="252" t="s">
        <v>498</v>
      </c>
      <c r="C782" s="253">
        <v>0</v>
      </c>
      <c r="D782" s="253">
        <v>0</v>
      </c>
      <c r="E782" s="254" t="str">
        <f t="shared" si="48"/>
        <v/>
      </c>
      <c r="F782" s="253">
        <v>5.6520000000000001</v>
      </c>
      <c r="G782" s="253">
        <v>0</v>
      </c>
      <c r="H782" s="254">
        <f t="shared" si="49"/>
        <v>-1</v>
      </c>
      <c r="I782" s="253">
        <v>0</v>
      </c>
      <c r="J782" s="254" t="str">
        <f t="shared" si="50"/>
        <v/>
      </c>
      <c r="K782" s="253">
        <v>128.34200000000001</v>
      </c>
      <c r="L782" s="253">
        <v>42.2</v>
      </c>
      <c r="M782" s="254">
        <f t="shared" si="51"/>
        <v>-0.67119103644948652</v>
      </c>
    </row>
    <row r="783" spans="1:13" x14ac:dyDescent="0.25">
      <c r="A783" s="252" t="s">
        <v>213</v>
      </c>
      <c r="B783" s="252" t="s">
        <v>488</v>
      </c>
      <c r="C783" s="253">
        <v>0</v>
      </c>
      <c r="D783" s="253">
        <v>0</v>
      </c>
      <c r="E783" s="254" t="str">
        <f t="shared" si="48"/>
        <v/>
      </c>
      <c r="F783" s="253">
        <v>132.00586999999999</v>
      </c>
      <c r="G783" s="253">
        <v>58.863399999999999</v>
      </c>
      <c r="H783" s="254">
        <f t="shared" si="49"/>
        <v>-0.55408498122091077</v>
      </c>
      <c r="I783" s="253">
        <v>84.323639999999997</v>
      </c>
      <c r="J783" s="254">
        <f t="shared" si="50"/>
        <v>-0.30193478365023141</v>
      </c>
      <c r="K783" s="253">
        <v>329.64429000000001</v>
      </c>
      <c r="L783" s="253">
        <v>329.64762000000002</v>
      </c>
      <c r="M783" s="254">
        <f t="shared" si="51"/>
        <v>1.0101797910833099E-5</v>
      </c>
    </row>
    <row r="784" spans="1:13" x14ac:dyDescent="0.25">
      <c r="A784" s="252" t="s">
        <v>213</v>
      </c>
      <c r="B784" s="252" t="s">
        <v>475</v>
      </c>
      <c r="C784" s="253">
        <v>0</v>
      </c>
      <c r="D784" s="253">
        <v>0</v>
      </c>
      <c r="E784" s="254" t="str">
        <f t="shared" si="48"/>
        <v/>
      </c>
      <c r="F784" s="253">
        <v>41.061149999999998</v>
      </c>
      <c r="G784" s="253">
        <v>19.042000000000002</v>
      </c>
      <c r="H784" s="254">
        <f t="shared" si="49"/>
        <v>-0.53625263783405963</v>
      </c>
      <c r="I784" s="253">
        <v>129.78806</v>
      </c>
      <c r="J784" s="254">
        <f t="shared" si="50"/>
        <v>-0.85328388451141035</v>
      </c>
      <c r="K784" s="253">
        <v>133.88471999999999</v>
      </c>
      <c r="L784" s="253">
        <v>155.85112000000001</v>
      </c>
      <c r="M784" s="254">
        <f t="shared" si="51"/>
        <v>0.16406950696091394</v>
      </c>
    </row>
    <row r="785" spans="1:13" x14ac:dyDescent="0.25">
      <c r="A785" s="252" t="s">
        <v>213</v>
      </c>
      <c r="B785" s="252" t="s">
        <v>459</v>
      </c>
      <c r="C785" s="253">
        <v>0</v>
      </c>
      <c r="D785" s="253">
        <v>0</v>
      </c>
      <c r="E785" s="254" t="str">
        <f t="shared" si="48"/>
        <v/>
      </c>
      <c r="F785" s="253">
        <v>29.759399999999999</v>
      </c>
      <c r="G785" s="253">
        <v>4.4230099999999997</v>
      </c>
      <c r="H785" s="254">
        <f t="shared" si="49"/>
        <v>-0.85137435566577291</v>
      </c>
      <c r="I785" s="253">
        <v>54.02769</v>
      </c>
      <c r="J785" s="254">
        <f t="shared" si="50"/>
        <v>-0.91813438627488975</v>
      </c>
      <c r="K785" s="253">
        <v>272.50468999999998</v>
      </c>
      <c r="L785" s="253">
        <v>109.87972000000001</v>
      </c>
      <c r="M785" s="254">
        <f t="shared" si="51"/>
        <v>-0.59677860957182061</v>
      </c>
    </row>
    <row r="786" spans="1:13" x14ac:dyDescent="0.25">
      <c r="A786" s="252" t="s">
        <v>213</v>
      </c>
      <c r="B786" s="252" t="s">
        <v>449</v>
      </c>
      <c r="C786" s="253">
        <v>0</v>
      </c>
      <c r="D786" s="253">
        <v>0</v>
      </c>
      <c r="E786" s="254" t="str">
        <f t="shared" si="48"/>
        <v/>
      </c>
      <c r="F786" s="253">
        <v>815.28845000000001</v>
      </c>
      <c r="G786" s="253">
        <v>915.43535999999995</v>
      </c>
      <c r="H786" s="254">
        <f t="shared" si="49"/>
        <v>0.12283616921103202</v>
      </c>
      <c r="I786" s="253">
        <v>1415.9541999999999</v>
      </c>
      <c r="J786" s="254">
        <f t="shared" si="50"/>
        <v>-0.35348519041081983</v>
      </c>
      <c r="K786" s="253">
        <v>3375.1948499999999</v>
      </c>
      <c r="L786" s="253">
        <v>4526.5643399999999</v>
      </c>
      <c r="M786" s="254">
        <f t="shared" si="51"/>
        <v>0.34112682116708015</v>
      </c>
    </row>
    <row r="787" spans="1:13" x14ac:dyDescent="0.25">
      <c r="A787" s="252" t="s">
        <v>213</v>
      </c>
      <c r="B787" s="252" t="s">
        <v>501</v>
      </c>
      <c r="C787" s="253">
        <v>0</v>
      </c>
      <c r="D787" s="253">
        <v>0</v>
      </c>
      <c r="E787" s="254" t="str">
        <f t="shared" si="48"/>
        <v/>
      </c>
      <c r="F787" s="253">
        <v>92.967489999999998</v>
      </c>
      <c r="G787" s="253">
        <v>1.28847</v>
      </c>
      <c r="H787" s="254">
        <f t="shared" si="49"/>
        <v>-0.98614063905565263</v>
      </c>
      <c r="I787" s="253">
        <v>91.608999999999995</v>
      </c>
      <c r="J787" s="254">
        <f t="shared" si="50"/>
        <v>-0.9859351155454158</v>
      </c>
      <c r="K787" s="253">
        <v>201.42543000000001</v>
      </c>
      <c r="L787" s="253">
        <v>142.45057</v>
      </c>
      <c r="M787" s="254">
        <f t="shared" si="51"/>
        <v>-0.29278755914781962</v>
      </c>
    </row>
    <row r="788" spans="1:13" x14ac:dyDescent="0.25">
      <c r="A788" s="252" t="s">
        <v>213</v>
      </c>
      <c r="B788" s="252" t="s">
        <v>451</v>
      </c>
      <c r="C788" s="253">
        <v>0</v>
      </c>
      <c r="D788" s="253">
        <v>0</v>
      </c>
      <c r="E788" s="254" t="str">
        <f t="shared" si="48"/>
        <v/>
      </c>
      <c r="F788" s="253">
        <v>166.95844</v>
      </c>
      <c r="G788" s="253">
        <v>98.983999999999995</v>
      </c>
      <c r="H788" s="254">
        <f t="shared" si="49"/>
        <v>-0.40713389511785092</v>
      </c>
      <c r="I788" s="253">
        <v>22.761510000000001</v>
      </c>
      <c r="J788" s="254">
        <f t="shared" si="50"/>
        <v>3.3487448767678414</v>
      </c>
      <c r="K788" s="253">
        <v>297.84544</v>
      </c>
      <c r="L788" s="253">
        <v>684.02279999999996</v>
      </c>
      <c r="M788" s="254">
        <f t="shared" si="51"/>
        <v>1.2965696570677729</v>
      </c>
    </row>
    <row r="789" spans="1:13" x14ac:dyDescent="0.25">
      <c r="A789" s="252" t="s">
        <v>213</v>
      </c>
      <c r="B789" s="252" t="s">
        <v>467</v>
      </c>
      <c r="C789" s="253">
        <v>0</v>
      </c>
      <c r="D789" s="253">
        <v>0</v>
      </c>
      <c r="E789" s="254" t="str">
        <f t="shared" si="48"/>
        <v/>
      </c>
      <c r="F789" s="253">
        <v>74.316460000000006</v>
      </c>
      <c r="G789" s="253">
        <v>31.617190000000001</v>
      </c>
      <c r="H789" s="254">
        <f t="shared" si="49"/>
        <v>-0.5745600638135886</v>
      </c>
      <c r="I789" s="253">
        <v>0</v>
      </c>
      <c r="J789" s="254" t="str">
        <f t="shared" si="50"/>
        <v/>
      </c>
      <c r="K789" s="253">
        <v>173.14974000000001</v>
      </c>
      <c r="L789" s="253">
        <v>135.60248999999999</v>
      </c>
      <c r="M789" s="254">
        <f t="shared" si="51"/>
        <v>-0.21684843419343292</v>
      </c>
    </row>
    <row r="790" spans="1:13" x14ac:dyDescent="0.25">
      <c r="A790" s="252" t="s">
        <v>213</v>
      </c>
      <c r="B790" s="252" t="s">
        <v>499</v>
      </c>
      <c r="C790" s="253">
        <v>0</v>
      </c>
      <c r="D790" s="253">
        <v>0</v>
      </c>
      <c r="E790" s="254" t="str">
        <f t="shared" si="48"/>
        <v/>
      </c>
      <c r="F790" s="253">
        <v>67.977090000000004</v>
      </c>
      <c r="G790" s="253">
        <v>0</v>
      </c>
      <c r="H790" s="254">
        <f t="shared" si="49"/>
        <v>-1</v>
      </c>
      <c r="I790" s="253">
        <v>0</v>
      </c>
      <c r="J790" s="254" t="str">
        <f t="shared" si="50"/>
        <v/>
      </c>
      <c r="K790" s="253">
        <v>67.977090000000004</v>
      </c>
      <c r="L790" s="253">
        <v>0</v>
      </c>
      <c r="M790" s="254">
        <f t="shared" si="51"/>
        <v>-1</v>
      </c>
    </row>
    <row r="791" spans="1:13" x14ac:dyDescent="0.25">
      <c r="A791" s="252" t="s">
        <v>213</v>
      </c>
      <c r="B791" s="252" t="s">
        <v>476</v>
      </c>
      <c r="C791" s="253">
        <v>0</v>
      </c>
      <c r="D791" s="253">
        <v>0</v>
      </c>
      <c r="E791" s="254" t="str">
        <f t="shared" si="48"/>
        <v/>
      </c>
      <c r="F791" s="253">
        <v>49.652450000000002</v>
      </c>
      <c r="G791" s="253">
        <v>20.633240000000001</v>
      </c>
      <c r="H791" s="254">
        <f t="shared" si="49"/>
        <v>-0.58444668893478569</v>
      </c>
      <c r="I791" s="253">
        <v>28.397819999999999</v>
      </c>
      <c r="J791" s="254">
        <f t="shared" si="50"/>
        <v>-0.27342169222848789</v>
      </c>
      <c r="K791" s="253">
        <v>162.64007000000001</v>
      </c>
      <c r="L791" s="253">
        <v>70.763909999999996</v>
      </c>
      <c r="M791" s="254">
        <f t="shared" si="51"/>
        <v>-0.56490482327018188</v>
      </c>
    </row>
    <row r="792" spans="1:13" x14ac:dyDescent="0.25">
      <c r="A792" s="252" t="s">
        <v>213</v>
      </c>
      <c r="B792" s="252" t="s">
        <v>505</v>
      </c>
      <c r="C792" s="253">
        <v>0</v>
      </c>
      <c r="D792" s="253">
        <v>0</v>
      </c>
      <c r="E792" s="254" t="str">
        <f t="shared" si="48"/>
        <v/>
      </c>
      <c r="F792" s="253">
        <v>10.119999999999999</v>
      </c>
      <c r="G792" s="253">
        <v>0</v>
      </c>
      <c r="H792" s="254">
        <f t="shared" si="49"/>
        <v>-1</v>
      </c>
      <c r="I792" s="253">
        <v>0</v>
      </c>
      <c r="J792" s="254" t="str">
        <f t="shared" si="50"/>
        <v/>
      </c>
      <c r="K792" s="253">
        <v>10.119999999999999</v>
      </c>
      <c r="L792" s="253">
        <v>0</v>
      </c>
      <c r="M792" s="254">
        <f t="shared" si="51"/>
        <v>-1</v>
      </c>
    </row>
    <row r="793" spans="1:13" x14ac:dyDescent="0.25">
      <c r="A793" s="252" t="s">
        <v>213</v>
      </c>
      <c r="B793" s="252" t="s">
        <v>465</v>
      </c>
      <c r="C793" s="253">
        <v>0</v>
      </c>
      <c r="D793" s="253">
        <v>0</v>
      </c>
      <c r="E793" s="254" t="str">
        <f t="shared" si="48"/>
        <v/>
      </c>
      <c r="F793" s="253">
        <v>131.96154000000001</v>
      </c>
      <c r="G793" s="253">
        <v>9.9533100000000001</v>
      </c>
      <c r="H793" s="254">
        <f t="shared" si="49"/>
        <v>-0.92457416001662307</v>
      </c>
      <c r="I793" s="253">
        <v>16.616520000000001</v>
      </c>
      <c r="J793" s="254">
        <f t="shared" si="50"/>
        <v>-0.40099912617082278</v>
      </c>
      <c r="K793" s="253">
        <v>219.37968000000001</v>
      </c>
      <c r="L793" s="253">
        <v>38.130409999999998</v>
      </c>
      <c r="M793" s="254">
        <f t="shared" si="51"/>
        <v>-0.82618987319153714</v>
      </c>
    </row>
    <row r="794" spans="1:13" s="117" customFormat="1" ht="13" x14ac:dyDescent="0.3">
      <c r="A794" s="117" t="s">
        <v>213</v>
      </c>
      <c r="B794" s="117" t="s">
        <v>3</v>
      </c>
      <c r="C794" s="165">
        <v>1037.99001</v>
      </c>
      <c r="D794" s="165">
        <v>879.45863999999995</v>
      </c>
      <c r="E794" s="255">
        <f t="shared" si="48"/>
        <v>-0.15272918667107405</v>
      </c>
      <c r="F794" s="165">
        <v>366969.01140999998</v>
      </c>
      <c r="G794" s="165">
        <v>335518.29186</v>
      </c>
      <c r="H794" s="255">
        <f t="shared" si="49"/>
        <v>-8.5704020154610094E-2</v>
      </c>
      <c r="I794" s="165">
        <v>450857.06956999999</v>
      </c>
      <c r="J794" s="255">
        <f t="shared" si="50"/>
        <v>-0.25582115817769724</v>
      </c>
      <c r="K794" s="165">
        <v>1127657.6778299999</v>
      </c>
      <c r="L794" s="165">
        <v>1356999.4121600001</v>
      </c>
      <c r="M794" s="255">
        <f t="shared" si="51"/>
        <v>0.20337886119068704</v>
      </c>
    </row>
    <row r="795" spans="1:13" x14ac:dyDescent="0.25">
      <c r="A795" s="252" t="s">
        <v>375</v>
      </c>
      <c r="B795" s="252" t="s">
        <v>446</v>
      </c>
      <c r="C795" s="253">
        <v>0</v>
      </c>
      <c r="D795" s="253">
        <v>0</v>
      </c>
      <c r="E795" s="254" t="str">
        <f t="shared" si="48"/>
        <v/>
      </c>
      <c r="F795" s="253">
        <v>0</v>
      </c>
      <c r="G795" s="253">
        <v>0</v>
      </c>
      <c r="H795" s="254" t="str">
        <f t="shared" si="49"/>
        <v/>
      </c>
      <c r="I795" s="253">
        <v>0</v>
      </c>
      <c r="J795" s="254" t="str">
        <f t="shared" si="50"/>
        <v/>
      </c>
      <c r="K795" s="253">
        <v>0</v>
      </c>
      <c r="L795" s="253">
        <v>0</v>
      </c>
      <c r="M795" s="254" t="str">
        <f t="shared" si="51"/>
        <v/>
      </c>
    </row>
    <row r="796" spans="1:13" x14ac:dyDescent="0.25">
      <c r="A796" s="252" t="s">
        <v>375</v>
      </c>
      <c r="B796" s="252" t="s">
        <v>469</v>
      </c>
      <c r="C796" s="253">
        <v>0</v>
      </c>
      <c r="D796" s="253">
        <v>0</v>
      </c>
      <c r="E796" s="254" t="str">
        <f t="shared" si="48"/>
        <v/>
      </c>
      <c r="F796" s="253">
        <v>0</v>
      </c>
      <c r="G796" s="253">
        <v>0</v>
      </c>
      <c r="H796" s="254" t="str">
        <f t="shared" si="49"/>
        <v/>
      </c>
      <c r="I796" s="253">
        <v>0</v>
      </c>
      <c r="J796" s="254" t="str">
        <f t="shared" si="50"/>
        <v/>
      </c>
      <c r="K796" s="253">
        <v>0</v>
      </c>
      <c r="L796" s="253">
        <v>0</v>
      </c>
      <c r="M796" s="254" t="str">
        <f t="shared" si="51"/>
        <v/>
      </c>
    </row>
    <row r="797" spans="1:13" x14ac:dyDescent="0.25">
      <c r="A797" s="252" t="s">
        <v>375</v>
      </c>
      <c r="B797" s="252" t="s">
        <v>438</v>
      </c>
      <c r="C797" s="253">
        <v>0</v>
      </c>
      <c r="D797" s="253">
        <v>0</v>
      </c>
      <c r="E797" s="254" t="str">
        <f t="shared" si="48"/>
        <v/>
      </c>
      <c r="F797" s="253">
        <v>65.022319999999993</v>
      </c>
      <c r="G797" s="253">
        <v>0</v>
      </c>
      <c r="H797" s="254">
        <f t="shared" si="49"/>
        <v>-1</v>
      </c>
      <c r="I797" s="253">
        <v>199.48998</v>
      </c>
      <c r="J797" s="254">
        <f t="shared" si="50"/>
        <v>-1</v>
      </c>
      <c r="K797" s="253">
        <v>408.27197999999999</v>
      </c>
      <c r="L797" s="253">
        <v>327.81745999999998</v>
      </c>
      <c r="M797" s="254">
        <f t="shared" si="51"/>
        <v>-0.19706108658252763</v>
      </c>
    </row>
    <row r="798" spans="1:13" x14ac:dyDescent="0.25">
      <c r="A798" s="252" t="s">
        <v>375</v>
      </c>
      <c r="B798" s="252" t="s">
        <v>447</v>
      </c>
      <c r="C798" s="253">
        <v>0</v>
      </c>
      <c r="D798" s="253">
        <v>0</v>
      </c>
      <c r="E798" s="254" t="str">
        <f t="shared" si="48"/>
        <v/>
      </c>
      <c r="F798" s="253">
        <v>2.78945</v>
      </c>
      <c r="G798" s="253">
        <v>0</v>
      </c>
      <c r="H798" s="254">
        <f t="shared" si="49"/>
        <v>-1</v>
      </c>
      <c r="I798" s="253">
        <v>0</v>
      </c>
      <c r="J798" s="254" t="str">
        <f t="shared" si="50"/>
        <v/>
      </c>
      <c r="K798" s="253">
        <v>2.78945</v>
      </c>
      <c r="L798" s="253">
        <v>206.27481</v>
      </c>
      <c r="M798" s="254">
        <f t="shared" si="51"/>
        <v>72.948201258312565</v>
      </c>
    </row>
    <row r="799" spans="1:13" x14ac:dyDescent="0.25">
      <c r="A799" s="252" t="s">
        <v>375</v>
      </c>
      <c r="B799" s="252" t="s">
        <v>455</v>
      </c>
      <c r="C799" s="253">
        <v>0</v>
      </c>
      <c r="D799" s="253">
        <v>0</v>
      </c>
      <c r="E799" s="254" t="str">
        <f t="shared" si="48"/>
        <v/>
      </c>
      <c r="F799" s="253">
        <v>0</v>
      </c>
      <c r="G799" s="253">
        <v>120.91128999999999</v>
      </c>
      <c r="H799" s="254" t="str">
        <f t="shared" si="49"/>
        <v/>
      </c>
      <c r="I799" s="253">
        <v>0</v>
      </c>
      <c r="J799" s="254" t="str">
        <f t="shared" si="50"/>
        <v/>
      </c>
      <c r="K799" s="253">
        <v>0</v>
      </c>
      <c r="L799" s="253">
        <v>120.91128999999999</v>
      </c>
      <c r="M799" s="254" t="str">
        <f t="shared" si="51"/>
        <v/>
      </c>
    </row>
    <row r="800" spans="1:13" x14ac:dyDescent="0.25">
      <c r="A800" s="252" t="s">
        <v>375</v>
      </c>
      <c r="B800" s="252" t="s">
        <v>452</v>
      </c>
      <c r="C800" s="253">
        <v>0</v>
      </c>
      <c r="D800" s="253">
        <v>0</v>
      </c>
      <c r="E800" s="254" t="str">
        <f t="shared" si="48"/>
        <v/>
      </c>
      <c r="F800" s="253">
        <v>0</v>
      </c>
      <c r="G800" s="253">
        <v>0</v>
      </c>
      <c r="H800" s="254" t="str">
        <f t="shared" si="49"/>
        <v/>
      </c>
      <c r="I800" s="253">
        <v>0</v>
      </c>
      <c r="J800" s="254" t="str">
        <f t="shared" si="50"/>
        <v/>
      </c>
      <c r="K800" s="253">
        <v>0</v>
      </c>
      <c r="L800" s="253">
        <v>0</v>
      </c>
      <c r="M800" s="254" t="str">
        <f t="shared" si="51"/>
        <v/>
      </c>
    </row>
    <row r="801" spans="1:13" x14ac:dyDescent="0.25">
      <c r="A801" s="252" t="s">
        <v>375</v>
      </c>
      <c r="B801" s="252" t="s">
        <v>436</v>
      </c>
      <c r="C801" s="253">
        <v>0</v>
      </c>
      <c r="D801" s="253">
        <v>0</v>
      </c>
      <c r="E801" s="254" t="str">
        <f t="shared" si="48"/>
        <v/>
      </c>
      <c r="F801" s="253">
        <v>31.349419999999999</v>
      </c>
      <c r="G801" s="253">
        <v>58.683439999999997</v>
      </c>
      <c r="H801" s="254">
        <f t="shared" si="49"/>
        <v>0.87191469571047886</v>
      </c>
      <c r="I801" s="253">
        <v>118.54327000000001</v>
      </c>
      <c r="J801" s="254">
        <f t="shared" si="50"/>
        <v>-0.50496185907474977</v>
      </c>
      <c r="K801" s="253">
        <v>452.19758999999999</v>
      </c>
      <c r="L801" s="253">
        <v>177.22671</v>
      </c>
      <c r="M801" s="254">
        <f t="shared" si="51"/>
        <v>-0.60807683649972577</v>
      </c>
    </row>
    <row r="802" spans="1:13" x14ac:dyDescent="0.25">
      <c r="A802" s="252" t="s">
        <v>375</v>
      </c>
      <c r="B802" s="252" t="s">
        <v>442</v>
      </c>
      <c r="C802" s="253">
        <v>0</v>
      </c>
      <c r="D802" s="253">
        <v>0</v>
      </c>
      <c r="E802" s="254" t="str">
        <f t="shared" si="48"/>
        <v/>
      </c>
      <c r="F802" s="253">
        <v>0</v>
      </c>
      <c r="G802" s="253">
        <v>0</v>
      </c>
      <c r="H802" s="254" t="str">
        <f t="shared" si="49"/>
        <v/>
      </c>
      <c r="I802" s="253">
        <v>17.451499999999999</v>
      </c>
      <c r="J802" s="254">
        <f t="shared" si="50"/>
        <v>-1</v>
      </c>
      <c r="K802" s="253">
        <v>37.392949999999999</v>
      </c>
      <c r="L802" s="253">
        <v>38.68271</v>
      </c>
      <c r="M802" s="254">
        <f t="shared" si="51"/>
        <v>3.4492063343491308E-2</v>
      </c>
    </row>
    <row r="803" spans="1:13" x14ac:dyDescent="0.25">
      <c r="A803" s="252" t="s">
        <v>375</v>
      </c>
      <c r="B803" s="252" t="s">
        <v>450</v>
      </c>
      <c r="C803" s="253">
        <v>0</v>
      </c>
      <c r="D803" s="253">
        <v>0</v>
      </c>
      <c r="E803" s="254" t="str">
        <f t="shared" si="48"/>
        <v/>
      </c>
      <c r="F803" s="253">
        <v>0</v>
      </c>
      <c r="G803" s="253">
        <v>1.0448</v>
      </c>
      <c r="H803" s="254" t="str">
        <f t="shared" si="49"/>
        <v/>
      </c>
      <c r="I803" s="253">
        <v>0</v>
      </c>
      <c r="J803" s="254" t="str">
        <f t="shared" si="50"/>
        <v/>
      </c>
      <c r="K803" s="253">
        <v>0</v>
      </c>
      <c r="L803" s="253">
        <v>1.0448</v>
      </c>
      <c r="M803" s="254" t="str">
        <f t="shared" si="51"/>
        <v/>
      </c>
    </row>
    <row r="804" spans="1:13" x14ac:dyDescent="0.25">
      <c r="A804" s="252" t="s">
        <v>375</v>
      </c>
      <c r="B804" s="252" t="s">
        <v>439</v>
      </c>
      <c r="C804" s="253">
        <v>0</v>
      </c>
      <c r="D804" s="253">
        <v>0</v>
      </c>
      <c r="E804" s="254" t="str">
        <f t="shared" si="48"/>
        <v/>
      </c>
      <c r="F804" s="253">
        <v>121.41511</v>
      </c>
      <c r="G804" s="253">
        <v>0</v>
      </c>
      <c r="H804" s="254">
        <f t="shared" si="49"/>
        <v>-1</v>
      </c>
      <c r="I804" s="253">
        <v>51.648479999999999</v>
      </c>
      <c r="J804" s="254">
        <f t="shared" si="50"/>
        <v>-1</v>
      </c>
      <c r="K804" s="253">
        <v>219.95687000000001</v>
      </c>
      <c r="L804" s="253">
        <v>91.385360000000006</v>
      </c>
      <c r="M804" s="254">
        <f t="shared" si="51"/>
        <v>-0.58453054910264912</v>
      </c>
    </row>
    <row r="805" spans="1:13" x14ac:dyDescent="0.25">
      <c r="A805" s="252" t="s">
        <v>375</v>
      </c>
      <c r="B805" s="252" t="s">
        <v>434</v>
      </c>
      <c r="C805" s="253">
        <v>18.701550000000001</v>
      </c>
      <c r="D805" s="253">
        <v>0</v>
      </c>
      <c r="E805" s="254">
        <f t="shared" si="48"/>
        <v>-1</v>
      </c>
      <c r="F805" s="253">
        <v>746.61982</v>
      </c>
      <c r="G805" s="253">
        <v>529.81626000000006</v>
      </c>
      <c r="H805" s="254">
        <f t="shared" si="49"/>
        <v>-0.29038012947473046</v>
      </c>
      <c r="I805" s="253">
        <v>707.14815999999996</v>
      </c>
      <c r="J805" s="254">
        <f t="shared" si="50"/>
        <v>-0.2507705033129124</v>
      </c>
      <c r="K805" s="253">
        <v>2495.4493299999999</v>
      </c>
      <c r="L805" s="253">
        <v>2372.2560699999999</v>
      </c>
      <c r="M805" s="254">
        <f t="shared" si="51"/>
        <v>-4.9367165471558616E-2</v>
      </c>
    </row>
    <row r="806" spans="1:13" x14ac:dyDescent="0.25">
      <c r="A806" s="252" t="s">
        <v>375</v>
      </c>
      <c r="B806" s="252" t="s">
        <v>437</v>
      </c>
      <c r="C806" s="253">
        <v>0</v>
      </c>
      <c r="D806" s="253">
        <v>0</v>
      </c>
      <c r="E806" s="254" t="str">
        <f t="shared" si="48"/>
        <v/>
      </c>
      <c r="F806" s="253">
        <v>58.211979999999997</v>
      </c>
      <c r="G806" s="253">
        <v>0</v>
      </c>
      <c r="H806" s="254">
        <f t="shared" si="49"/>
        <v>-1</v>
      </c>
      <c r="I806" s="253">
        <v>0</v>
      </c>
      <c r="J806" s="254" t="str">
        <f t="shared" si="50"/>
        <v/>
      </c>
      <c r="K806" s="253">
        <v>81.508579999999995</v>
      </c>
      <c r="L806" s="253">
        <v>66.982780000000005</v>
      </c>
      <c r="M806" s="254">
        <f t="shared" si="51"/>
        <v>-0.17821191339611109</v>
      </c>
    </row>
    <row r="807" spans="1:13" x14ac:dyDescent="0.25">
      <c r="A807" s="252" t="s">
        <v>375</v>
      </c>
      <c r="B807" s="252" t="s">
        <v>464</v>
      </c>
      <c r="C807" s="253">
        <v>0</v>
      </c>
      <c r="D807" s="253">
        <v>0</v>
      </c>
      <c r="E807" s="254" t="str">
        <f t="shared" si="48"/>
        <v/>
      </c>
      <c r="F807" s="253">
        <v>0</v>
      </c>
      <c r="G807" s="253">
        <v>0</v>
      </c>
      <c r="H807" s="254" t="str">
        <f t="shared" si="49"/>
        <v/>
      </c>
      <c r="I807" s="253">
        <v>0</v>
      </c>
      <c r="J807" s="254" t="str">
        <f t="shared" si="50"/>
        <v/>
      </c>
      <c r="K807" s="253">
        <v>0</v>
      </c>
      <c r="L807" s="253">
        <v>0</v>
      </c>
      <c r="M807" s="254" t="str">
        <f t="shared" si="51"/>
        <v/>
      </c>
    </row>
    <row r="808" spans="1:13" x14ac:dyDescent="0.25">
      <c r="A808" s="252" t="s">
        <v>375</v>
      </c>
      <c r="B808" s="252" t="s">
        <v>445</v>
      </c>
      <c r="C808" s="253">
        <v>0</v>
      </c>
      <c r="D808" s="253">
        <v>0</v>
      </c>
      <c r="E808" s="254" t="str">
        <f t="shared" si="48"/>
        <v/>
      </c>
      <c r="F808" s="253">
        <v>0</v>
      </c>
      <c r="G808" s="253">
        <v>0</v>
      </c>
      <c r="H808" s="254" t="str">
        <f t="shared" si="49"/>
        <v/>
      </c>
      <c r="I808" s="253">
        <v>0</v>
      </c>
      <c r="J808" s="254" t="str">
        <f t="shared" si="50"/>
        <v/>
      </c>
      <c r="K808" s="253">
        <v>0</v>
      </c>
      <c r="L808" s="253">
        <v>0</v>
      </c>
      <c r="M808" s="254" t="str">
        <f t="shared" si="51"/>
        <v/>
      </c>
    </row>
    <row r="809" spans="1:13" x14ac:dyDescent="0.25">
      <c r="A809" s="252" t="s">
        <v>375</v>
      </c>
      <c r="B809" s="252" t="s">
        <v>435</v>
      </c>
      <c r="C809" s="253">
        <v>0</v>
      </c>
      <c r="D809" s="253">
        <v>0</v>
      </c>
      <c r="E809" s="254" t="str">
        <f t="shared" si="48"/>
        <v/>
      </c>
      <c r="F809" s="253">
        <v>0</v>
      </c>
      <c r="G809" s="253">
        <v>83.609960000000001</v>
      </c>
      <c r="H809" s="254" t="str">
        <f t="shared" si="49"/>
        <v/>
      </c>
      <c r="I809" s="253">
        <v>261.10140000000001</v>
      </c>
      <c r="J809" s="254">
        <f t="shared" si="50"/>
        <v>-0.67977973308454109</v>
      </c>
      <c r="K809" s="253">
        <v>122.93725999999999</v>
      </c>
      <c r="L809" s="253">
        <v>409.98671000000002</v>
      </c>
      <c r="M809" s="254">
        <f t="shared" si="51"/>
        <v>2.3349263681328187</v>
      </c>
    </row>
    <row r="810" spans="1:13" x14ac:dyDescent="0.25">
      <c r="A810" s="252" t="s">
        <v>375</v>
      </c>
      <c r="B810" s="252" t="s">
        <v>443</v>
      </c>
      <c r="C810" s="253">
        <v>0</v>
      </c>
      <c r="D810" s="253">
        <v>0</v>
      </c>
      <c r="E810" s="254" t="str">
        <f t="shared" si="48"/>
        <v/>
      </c>
      <c r="F810" s="253">
        <v>8.0977599999999992</v>
      </c>
      <c r="G810" s="253">
        <v>0</v>
      </c>
      <c r="H810" s="254">
        <f t="shared" si="49"/>
        <v>-1</v>
      </c>
      <c r="I810" s="253">
        <v>0</v>
      </c>
      <c r="J810" s="254" t="str">
        <f t="shared" si="50"/>
        <v/>
      </c>
      <c r="K810" s="253">
        <v>8.0977599999999992</v>
      </c>
      <c r="L810" s="253">
        <v>0</v>
      </c>
      <c r="M810" s="254">
        <f t="shared" si="51"/>
        <v>-1</v>
      </c>
    </row>
    <row r="811" spans="1:13" x14ac:dyDescent="0.25">
      <c r="A811" s="252" t="s">
        <v>375</v>
      </c>
      <c r="B811" s="252" t="s">
        <v>466</v>
      </c>
      <c r="C811" s="253">
        <v>0</v>
      </c>
      <c r="D811" s="253">
        <v>0</v>
      </c>
      <c r="E811" s="254" t="str">
        <f t="shared" si="48"/>
        <v/>
      </c>
      <c r="F811" s="253">
        <v>0.16</v>
      </c>
      <c r="G811" s="253">
        <v>0</v>
      </c>
      <c r="H811" s="254">
        <f t="shared" si="49"/>
        <v>-1</v>
      </c>
      <c r="I811" s="253">
        <v>0</v>
      </c>
      <c r="J811" s="254" t="str">
        <f t="shared" si="50"/>
        <v/>
      </c>
      <c r="K811" s="253">
        <v>0.16</v>
      </c>
      <c r="L811" s="253">
        <v>0</v>
      </c>
      <c r="M811" s="254">
        <f t="shared" si="51"/>
        <v>-1</v>
      </c>
    </row>
    <row r="812" spans="1:13" x14ac:dyDescent="0.25">
      <c r="A812" s="252" t="s">
        <v>375</v>
      </c>
      <c r="B812" s="252" t="s">
        <v>441</v>
      </c>
      <c r="C812" s="253">
        <v>0</v>
      </c>
      <c r="D812" s="253">
        <v>0</v>
      </c>
      <c r="E812" s="254" t="str">
        <f t="shared" si="48"/>
        <v/>
      </c>
      <c r="F812" s="253">
        <v>0</v>
      </c>
      <c r="G812" s="253">
        <v>0</v>
      </c>
      <c r="H812" s="254" t="str">
        <f t="shared" si="49"/>
        <v/>
      </c>
      <c r="I812" s="253">
        <v>0</v>
      </c>
      <c r="J812" s="254" t="str">
        <f t="shared" si="50"/>
        <v/>
      </c>
      <c r="K812" s="253">
        <v>0</v>
      </c>
      <c r="L812" s="253">
        <v>0</v>
      </c>
      <c r="M812" s="254" t="str">
        <f t="shared" si="51"/>
        <v/>
      </c>
    </row>
    <row r="813" spans="1:13" x14ac:dyDescent="0.25">
      <c r="A813" s="252" t="s">
        <v>375</v>
      </c>
      <c r="B813" s="252" t="s">
        <v>444</v>
      </c>
      <c r="C813" s="253">
        <v>0</v>
      </c>
      <c r="D813" s="253">
        <v>0</v>
      </c>
      <c r="E813" s="254" t="str">
        <f t="shared" si="48"/>
        <v/>
      </c>
      <c r="F813" s="253">
        <v>46.575000000000003</v>
      </c>
      <c r="G813" s="253">
        <v>0</v>
      </c>
      <c r="H813" s="254">
        <f t="shared" si="49"/>
        <v>-1</v>
      </c>
      <c r="I813" s="253">
        <v>0</v>
      </c>
      <c r="J813" s="254" t="str">
        <f t="shared" si="50"/>
        <v/>
      </c>
      <c r="K813" s="253">
        <v>405.85606000000001</v>
      </c>
      <c r="L813" s="253">
        <v>0</v>
      </c>
      <c r="M813" s="254">
        <f t="shared" si="51"/>
        <v>-1</v>
      </c>
    </row>
    <row r="814" spans="1:13" x14ac:dyDescent="0.25">
      <c r="A814" s="252" t="s">
        <v>375</v>
      </c>
      <c r="B814" s="252" t="s">
        <v>488</v>
      </c>
      <c r="C814" s="253">
        <v>0</v>
      </c>
      <c r="D814" s="253">
        <v>0</v>
      </c>
      <c r="E814" s="254" t="str">
        <f t="shared" si="48"/>
        <v/>
      </c>
      <c r="F814" s="253">
        <v>0</v>
      </c>
      <c r="G814" s="253">
        <v>0</v>
      </c>
      <c r="H814" s="254" t="str">
        <f t="shared" si="49"/>
        <v/>
      </c>
      <c r="I814" s="253">
        <v>0</v>
      </c>
      <c r="J814" s="254" t="str">
        <f t="shared" si="50"/>
        <v/>
      </c>
      <c r="K814" s="253">
        <v>0</v>
      </c>
      <c r="L814" s="253">
        <v>0</v>
      </c>
      <c r="M814" s="254" t="str">
        <f t="shared" si="51"/>
        <v/>
      </c>
    </row>
    <row r="815" spans="1:13" x14ac:dyDescent="0.25">
      <c r="A815" s="252" t="s">
        <v>375</v>
      </c>
      <c r="B815" s="252" t="s">
        <v>449</v>
      </c>
      <c r="C815" s="253">
        <v>0</v>
      </c>
      <c r="D815" s="253">
        <v>0</v>
      </c>
      <c r="E815" s="254" t="str">
        <f t="shared" si="48"/>
        <v/>
      </c>
      <c r="F815" s="253">
        <v>0</v>
      </c>
      <c r="G815" s="253">
        <v>0</v>
      </c>
      <c r="H815" s="254" t="str">
        <f t="shared" si="49"/>
        <v/>
      </c>
      <c r="I815" s="253">
        <v>0</v>
      </c>
      <c r="J815" s="254" t="str">
        <f t="shared" si="50"/>
        <v/>
      </c>
      <c r="K815" s="253">
        <v>87.795450000000002</v>
      </c>
      <c r="L815" s="253">
        <v>0</v>
      </c>
      <c r="M815" s="254">
        <f t="shared" si="51"/>
        <v>-1</v>
      </c>
    </row>
    <row r="816" spans="1:13" x14ac:dyDescent="0.25">
      <c r="A816" s="252" t="s">
        <v>375</v>
      </c>
      <c r="B816" s="252" t="s">
        <v>476</v>
      </c>
      <c r="C816" s="253">
        <v>0</v>
      </c>
      <c r="D816" s="253">
        <v>0</v>
      </c>
      <c r="E816" s="254" t="str">
        <f t="shared" si="48"/>
        <v/>
      </c>
      <c r="F816" s="253">
        <v>0</v>
      </c>
      <c r="G816" s="253">
        <v>0</v>
      </c>
      <c r="H816" s="254" t="str">
        <f t="shared" si="49"/>
        <v/>
      </c>
      <c r="I816" s="253">
        <v>0</v>
      </c>
      <c r="J816" s="254" t="str">
        <f t="shared" si="50"/>
        <v/>
      </c>
      <c r="K816" s="253">
        <v>0</v>
      </c>
      <c r="L816" s="253">
        <v>0</v>
      </c>
      <c r="M816" s="254" t="str">
        <f t="shared" si="51"/>
        <v/>
      </c>
    </row>
    <row r="817" spans="1:13" s="117" customFormat="1" ht="13" x14ac:dyDescent="0.3">
      <c r="A817" s="117" t="s">
        <v>375</v>
      </c>
      <c r="B817" s="117" t="s">
        <v>3</v>
      </c>
      <c r="C817" s="165">
        <v>18.701550000000001</v>
      </c>
      <c r="D817" s="165">
        <v>0</v>
      </c>
      <c r="E817" s="255">
        <f t="shared" si="48"/>
        <v>-1</v>
      </c>
      <c r="F817" s="165">
        <v>1080.2408600000001</v>
      </c>
      <c r="G817" s="165">
        <v>794.06574999999998</v>
      </c>
      <c r="H817" s="255">
        <f t="shared" si="49"/>
        <v>-0.26491787211233619</v>
      </c>
      <c r="I817" s="165">
        <v>1355.3827900000001</v>
      </c>
      <c r="J817" s="255">
        <f t="shared" si="50"/>
        <v>-0.41413912301483491</v>
      </c>
      <c r="K817" s="165">
        <v>4322.4132799999998</v>
      </c>
      <c r="L817" s="165">
        <v>3812.5686999999998</v>
      </c>
      <c r="M817" s="255">
        <f t="shared" si="51"/>
        <v>-0.11795368627962388</v>
      </c>
    </row>
    <row r="818" spans="1:13" x14ac:dyDescent="0.25">
      <c r="A818" s="252" t="s">
        <v>314</v>
      </c>
      <c r="B818" s="252" t="s">
        <v>446</v>
      </c>
      <c r="C818" s="253">
        <v>0</v>
      </c>
      <c r="D818" s="253">
        <v>0</v>
      </c>
      <c r="E818" s="254" t="str">
        <f t="shared" si="48"/>
        <v/>
      </c>
      <c r="F818" s="253">
        <v>0</v>
      </c>
      <c r="G818" s="253">
        <v>24.809200000000001</v>
      </c>
      <c r="H818" s="254" t="str">
        <f t="shared" si="49"/>
        <v/>
      </c>
      <c r="I818" s="253">
        <v>67.477900000000005</v>
      </c>
      <c r="J818" s="254">
        <f t="shared" si="50"/>
        <v>-0.63233592035318231</v>
      </c>
      <c r="K818" s="253">
        <v>113.96074</v>
      </c>
      <c r="L818" s="253">
        <v>238.06630000000001</v>
      </c>
      <c r="M818" s="254">
        <f t="shared" si="51"/>
        <v>1.0890203064669466</v>
      </c>
    </row>
    <row r="819" spans="1:13" x14ac:dyDescent="0.25">
      <c r="A819" s="252" t="s">
        <v>314</v>
      </c>
      <c r="B819" s="252" t="s">
        <v>486</v>
      </c>
      <c r="C819" s="253">
        <v>0</v>
      </c>
      <c r="D819" s="253">
        <v>0</v>
      </c>
      <c r="E819" s="254" t="str">
        <f t="shared" si="48"/>
        <v/>
      </c>
      <c r="F819" s="253">
        <v>0</v>
      </c>
      <c r="G819" s="253">
        <v>0</v>
      </c>
      <c r="H819" s="254" t="str">
        <f t="shared" si="49"/>
        <v/>
      </c>
      <c r="I819" s="253">
        <v>48.75</v>
      </c>
      <c r="J819" s="254">
        <f t="shared" si="50"/>
        <v>-1</v>
      </c>
      <c r="K819" s="253">
        <v>0</v>
      </c>
      <c r="L819" s="253">
        <v>86.85</v>
      </c>
      <c r="M819" s="254" t="str">
        <f t="shared" si="51"/>
        <v/>
      </c>
    </row>
    <row r="820" spans="1:13" x14ac:dyDescent="0.25">
      <c r="A820" s="252" t="s">
        <v>314</v>
      </c>
      <c r="B820" s="252" t="s">
        <v>469</v>
      </c>
      <c r="C820" s="253">
        <v>0</v>
      </c>
      <c r="D820" s="253">
        <v>0</v>
      </c>
      <c r="E820" s="254" t="str">
        <f t="shared" si="48"/>
        <v/>
      </c>
      <c r="F820" s="253">
        <v>25.651499999999999</v>
      </c>
      <c r="G820" s="253">
        <v>19.379919999999998</v>
      </c>
      <c r="H820" s="254">
        <f t="shared" si="49"/>
        <v>-0.24449174512211769</v>
      </c>
      <c r="I820" s="253">
        <v>77.123170000000002</v>
      </c>
      <c r="J820" s="254">
        <f t="shared" si="50"/>
        <v>-0.74871468587196299</v>
      </c>
      <c r="K820" s="253">
        <v>309.40379000000001</v>
      </c>
      <c r="L820" s="253">
        <v>202.88625999999999</v>
      </c>
      <c r="M820" s="254">
        <f t="shared" si="51"/>
        <v>-0.34426704986386891</v>
      </c>
    </row>
    <row r="821" spans="1:13" x14ac:dyDescent="0.25">
      <c r="A821" s="252" t="s">
        <v>314</v>
      </c>
      <c r="B821" s="252" t="s">
        <v>483</v>
      </c>
      <c r="C821" s="253">
        <v>0</v>
      </c>
      <c r="D821" s="253">
        <v>0</v>
      </c>
      <c r="E821" s="254" t="str">
        <f t="shared" si="48"/>
        <v/>
      </c>
      <c r="F821" s="253">
        <v>2.5930499999999999</v>
      </c>
      <c r="G821" s="253">
        <v>0</v>
      </c>
      <c r="H821" s="254">
        <f t="shared" si="49"/>
        <v>-1</v>
      </c>
      <c r="I821" s="253">
        <v>0</v>
      </c>
      <c r="J821" s="254" t="str">
        <f t="shared" si="50"/>
        <v/>
      </c>
      <c r="K821" s="253">
        <v>6.1487699999999998</v>
      </c>
      <c r="L821" s="253">
        <v>3.75</v>
      </c>
      <c r="M821" s="254">
        <f t="shared" si="51"/>
        <v>-0.39012192682438929</v>
      </c>
    </row>
    <row r="822" spans="1:13" x14ac:dyDescent="0.25">
      <c r="A822" s="252" t="s">
        <v>314</v>
      </c>
      <c r="B822" s="252" t="s">
        <v>489</v>
      </c>
      <c r="C822" s="253">
        <v>0</v>
      </c>
      <c r="D822" s="253">
        <v>0</v>
      </c>
      <c r="E822" s="254" t="str">
        <f t="shared" si="48"/>
        <v/>
      </c>
      <c r="F822" s="253">
        <v>16.891999999999999</v>
      </c>
      <c r="G822" s="253">
        <v>0</v>
      </c>
      <c r="H822" s="254">
        <f t="shared" si="49"/>
        <v>-1</v>
      </c>
      <c r="I822" s="253">
        <v>0</v>
      </c>
      <c r="J822" s="254" t="str">
        <f t="shared" si="50"/>
        <v/>
      </c>
      <c r="K822" s="253">
        <v>16.891999999999999</v>
      </c>
      <c r="L822" s="253">
        <v>41.86083</v>
      </c>
      <c r="M822" s="254">
        <f t="shared" si="51"/>
        <v>1.4781452758702347</v>
      </c>
    </row>
    <row r="823" spans="1:13" x14ac:dyDescent="0.25">
      <c r="A823" s="252" t="s">
        <v>314</v>
      </c>
      <c r="B823" s="252" t="s">
        <v>438</v>
      </c>
      <c r="C823" s="253">
        <v>0</v>
      </c>
      <c r="D823" s="253">
        <v>0</v>
      </c>
      <c r="E823" s="254" t="str">
        <f t="shared" si="48"/>
        <v/>
      </c>
      <c r="F823" s="253">
        <v>273.33647000000002</v>
      </c>
      <c r="G823" s="253">
        <v>203.14671000000001</v>
      </c>
      <c r="H823" s="254">
        <f t="shared" si="49"/>
        <v>-0.25678885806932383</v>
      </c>
      <c r="I823" s="253">
        <v>256.07225</v>
      </c>
      <c r="J823" s="254">
        <f t="shared" si="50"/>
        <v>-0.20668205945782869</v>
      </c>
      <c r="K823" s="253">
        <v>1158.6196299999999</v>
      </c>
      <c r="L823" s="253">
        <v>945.81066999999996</v>
      </c>
      <c r="M823" s="254">
        <f t="shared" si="51"/>
        <v>-0.18367456798569859</v>
      </c>
    </row>
    <row r="824" spans="1:13" x14ac:dyDescent="0.25">
      <c r="A824" s="252" t="s">
        <v>314</v>
      </c>
      <c r="B824" s="252" t="s">
        <v>447</v>
      </c>
      <c r="C824" s="253">
        <v>0</v>
      </c>
      <c r="D824" s="253">
        <v>0</v>
      </c>
      <c r="E824" s="254" t="str">
        <f t="shared" si="48"/>
        <v/>
      </c>
      <c r="F824" s="253">
        <v>208.03210000000001</v>
      </c>
      <c r="G824" s="253">
        <v>248.05072000000001</v>
      </c>
      <c r="H824" s="254">
        <f t="shared" si="49"/>
        <v>0.19236752405037483</v>
      </c>
      <c r="I824" s="253">
        <v>83.183400000000006</v>
      </c>
      <c r="J824" s="254">
        <f t="shared" si="50"/>
        <v>1.9819738072740476</v>
      </c>
      <c r="K824" s="253">
        <v>1188.44892</v>
      </c>
      <c r="L824" s="253">
        <v>585.56730000000005</v>
      </c>
      <c r="M824" s="254">
        <f t="shared" si="51"/>
        <v>-0.50728441908971567</v>
      </c>
    </row>
    <row r="825" spans="1:13" x14ac:dyDescent="0.25">
      <c r="A825" s="252" t="s">
        <v>314</v>
      </c>
      <c r="B825" s="252" t="s">
        <v>455</v>
      </c>
      <c r="C825" s="253">
        <v>0</v>
      </c>
      <c r="D825" s="253">
        <v>0</v>
      </c>
      <c r="E825" s="254" t="str">
        <f t="shared" si="48"/>
        <v/>
      </c>
      <c r="F825" s="253">
        <v>216.63319999999999</v>
      </c>
      <c r="G825" s="253">
        <v>118.48464</v>
      </c>
      <c r="H825" s="254">
        <f t="shared" si="49"/>
        <v>-0.45306333470585303</v>
      </c>
      <c r="I825" s="253">
        <v>109.05588</v>
      </c>
      <c r="J825" s="254">
        <f t="shared" si="50"/>
        <v>8.6458061683606591E-2</v>
      </c>
      <c r="K825" s="253">
        <v>701.25193000000002</v>
      </c>
      <c r="L825" s="253">
        <v>453.50999000000002</v>
      </c>
      <c r="M825" s="254">
        <f t="shared" si="51"/>
        <v>-0.35328521662678347</v>
      </c>
    </row>
    <row r="826" spans="1:13" x14ac:dyDescent="0.25">
      <c r="A826" s="252" t="s">
        <v>314</v>
      </c>
      <c r="B826" s="252" t="s">
        <v>452</v>
      </c>
      <c r="C826" s="253">
        <v>0</v>
      </c>
      <c r="D826" s="253">
        <v>0</v>
      </c>
      <c r="E826" s="254" t="str">
        <f t="shared" si="48"/>
        <v/>
      </c>
      <c r="F826" s="253">
        <v>79.890789999999996</v>
      </c>
      <c r="G826" s="253">
        <v>29.3475</v>
      </c>
      <c r="H826" s="254">
        <f t="shared" si="49"/>
        <v>-0.63265477785361734</v>
      </c>
      <c r="I826" s="253">
        <v>23.047419999999999</v>
      </c>
      <c r="J826" s="254">
        <f t="shared" si="50"/>
        <v>0.27335293928778159</v>
      </c>
      <c r="K826" s="253">
        <v>256.74185999999997</v>
      </c>
      <c r="L826" s="253">
        <v>131.15267</v>
      </c>
      <c r="M826" s="254">
        <f t="shared" si="51"/>
        <v>-0.48916522611466629</v>
      </c>
    </row>
    <row r="827" spans="1:13" x14ac:dyDescent="0.25">
      <c r="A827" s="252" t="s">
        <v>314</v>
      </c>
      <c r="B827" s="252" t="s">
        <v>500</v>
      </c>
      <c r="C827" s="253">
        <v>0</v>
      </c>
      <c r="D827" s="253">
        <v>0</v>
      </c>
      <c r="E827" s="254" t="str">
        <f t="shared" si="48"/>
        <v/>
      </c>
      <c r="F827" s="253">
        <v>0</v>
      </c>
      <c r="G827" s="253">
        <v>0</v>
      </c>
      <c r="H827" s="254" t="str">
        <f t="shared" si="49"/>
        <v/>
      </c>
      <c r="I827" s="253">
        <v>0</v>
      </c>
      <c r="J827" s="254" t="str">
        <f t="shared" si="50"/>
        <v/>
      </c>
      <c r="K827" s="253">
        <v>0</v>
      </c>
      <c r="L827" s="253">
        <v>0</v>
      </c>
      <c r="M827" s="254" t="str">
        <f t="shared" si="51"/>
        <v/>
      </c>
    </row>
    <row r="828" spans="1:13" x14ac:dyDescent="0.25">
      <c r="A828" s="252" t="s">
        <v>314</v>
      </c>
      <c r="B828" s="252" t="s">
        <v>484</v>
      </c>
      <c r="C828" s="253">
        <v>0</v>
      </c>
      <c r="D828" s="253">
        <v>0</v>
      </c>
      <c r="E828" s="254" t="str">
        <f t="shared" si="48"/>
        <v/>
      </c>
      <c r="F828" s="253">
        <v>32.411499999999997</v>
      </c>
      <c r="G828" s="253">
        <v>0</v>
      </c>
      <c r="H828" s="254">
        <f t="shared" si="49"/>
        <v>-1</v>
      </c>
      <c r="I828" s="253">
        <v>53.758929999999999</v>
      </c>
      <c r="J828" s="254">
        <f t="shared" si="50"/>
        <v>-1</v>
      </c>
      <c r="K828" s="253">
        <v>99.768500000000003</v>
      </c>
      <c r="L828" s="253">
        <v>53.758929999999999</v>
      </c>
      <c r="M828" s="254">
        <f t="shared" si="51"/>
        <v>-0.46116329302334913</v>
      </c>
    </row>
    <row r="829" spans="1:13" x14ac:dyDescent="0.25">
      <c r="A829" s="252" t="s">
        <v>314</v>
      </c>
      <c r="B829" s="252" t="s">
        <v>479</v>
      </c>
      <c r="C829" s="253">
        <v>0</v>
      </c>
      <c r="D829" s="253">
        <v>0</v>
      </c>
      <c r="E829" s="254" t="str">
        <f t="shared" si="48"/>
        <v/>
      </c>
      <c r="F829" s="253">
        <v>0</v>
      </c>
      <c r="G829" s="253">
        <v>0</v>
      </c>
      <c r="H829" s="254" t="str">
        <f t="shared" si="49"/>
        <v/>
      </c>
      <c r="I829" s="253">
        <v>0</v>
      </c>
      <c r="J829" s="254" t="str">
        <f t="shared" si="50"/>
        <v/>
      </c>
      <c r="K829" s="253">
        <v>255.6747</v>
      </c>
      <c r="L829" s="253">
        <v>0</v>
      </c>
      <c r="M829" s="254">
        <f t="shared" si="51"/>
        <v>-1</v>
      </c>
    </row>
    <row r="830" spans="1:13" x14ac:dyDescent="0.25">
      <c r="A830" s="252" t="s">
        <v>314</v>
      </c>
      <c r="B830" s="252" t="s">
        <v>477</v>
      </c>
      <c r="C830" s="253">
        <v>0</v>
      </c>
      <c r="D830" s="253">
        <v>0</v>
      </c>
      <c r="E830" s="254" t="str">
        <f t="shared" si="48"/>
        <v/>
      </c>
      <c r="F830" s="253">
        <v>0</v>
      </c>
      <c r="G830" s="253">
        <v>0</v>
      </c>
      <c r="H830" s="254" t="str">
        <f t="shared" si="49"/>
        <v/>
      </c>
      <c r="I830" s="253">
        <v>0</v>
      </c>
      <c r="J830" s="254" t="str">
        <f t="shared" si="50"/>
        <v/>
      </c>
      <c r="K830" s="253">
        <v>25.026499999999999</v>
      </c>
      <c r="L830" s="253">
        <v>0</v>
      </c>
      <c r="M830" s="254">
        <f t="shared" si="51"/>
        <v>-1</v>
      </c>
    </row>
    <row r="831" spans="1:13" x14ac:dyDescent="0.25">
      <c r="A831" s="252" t="s">
        <v>314</v>
      </c>
      <c r="B831" s="252" t="s">
        <v>436</v>
      </c>
      <c r="C831" s="253">
        <v>55.013129999999997</v>
      </c>
      <c r="D831" s="253">
        <v>0</v>
      </c>
      <c r="E831" s="254">
        <f t="shared" si="48"/>
        <v>-1</v>
      </c>
      <c r="F831" s="253">
        <v>2214.2795799999999</v>
      </c>
      <c r="G831" s="253">
        <v>681.93143999999995</v>
      </c>
      <c r="H831" s="254">
        <f t="shared" si="49"/>
        <v>-0.69203010940470311</v>
      </c>
      <c r="I831" s="253">
        <v>781.89480000000003</v>
      </c>
      <c r="J831" s="254">
        <f t="shared" si="50"/>
        <v>-0.12784758256481576</v>
      </c>
      <c r="K831" s="253">
        <v>5180.4127200000003</v>
      </c>
      <c r="L831" s="253">
        <v>2856.1141899999998</v>
      </c>
      <c r="M831" s="254">
        <f t="shared" si="51"/>
        <v>-0.44867053179500349</v>
      </c>
    </row>
    <row r="832" spans="1:13" x14ac:dyDescent="0.25">
      <c r="A832" s="252" t="s">
        <v>314</v>
      </c>
      <c r="B832" s="252" t="s">
        <v>487</v>
      </c>
      <c r="C832" s="253">
        <v>0</v>
      </c>
      <c r="D832" s="253">
        <v>0</v>
      </c>
      <c r="E832" s="254" t="str">
        <f t="shared" si="48"/>
        <v/>
      </c>
      <c r="F832" s="253">
        <v>35.295999999999999</v>
      </c>
      <c r="G832" s="253">
        <v>0</v>
      </c>
      <c r="H832" s="254">
        <f t="shared" si="49"/>
        <v>-1</v>
      </c>
      <c r="I832" s="253">
        <v>2.8311999999999999</v>
      </c>
      <c r="J832" s="254">
        <f t="shared" si="50"/>
        <v>-1</v>
      </c>
      <c r="K832" s="253">
        <v>35.295999999999999</v>
      </c>
      <c r="L832" s="253">
        <v>2.8311999999999999</v>
      </c>
      <c r="M832" s="254">
        <f t="shared" si="51"/>
        <v>-0.91978694469628286</v>
      </c>
    </row>
    <row r="833" spans="1:13" x14ac:dyDescent="0.25">
      <c r="A833" s="252" t="s">
        <v>314</v>
      </c>
      <c r="B833" s="252" t="s">
        <v>457</v>
      </c>
      <c r="C833" s="253">
        <v>0</v>
      </c>
      <c r="D833" s="253">
        <v>0</v>
      </c>
      <c r="E833" s="254" t="str">
        <f t="shared" si="48"/>
        <v/>
      </c>
      <c r="F833" s="253">
        <v>15.206</v>
      </c>
      <c r="G833" s="253">
        <v>724.22322999999994</v>
      </c>
      <c r="H833" s="254">
        <f t="shared" si="49"/>
        <v>46.62746481651979</v>
      </c>
      <c r="I833" s="253">
        <v>488.19407999999999</v>
      </c>
      <c r="J833" s="254">
        <f t="shared" si="50"/>
        <v>0.48347401099169396</v>
      </c>
      <c r="K833" s="253">
        <v>27.79016</v>
      </c>
      <c r="L833" s="253">
        <v>1606.9133400000001</v>
      </c>
      <c r="M833" s="254">
        <f t="shared" si="51"/>
        <v>56.823105012709533</v>
      </c>
    </row>
    <row r="834" spans="1:13" x14ac:dyDescent="0.25">
      <c r="A834" s="252" t="s">
        <v>314</v>
      </c>
      <c r="B834" s="252" t="s">
        <v>442</v>
      </c>
      <c r="C834" s="253">
        <v>0</v>
      </c>
      <c r="D834" s="253">
        <v>0</v>
      </c>
      <c r="E834" s="254" t="str">
        <f t="shared" si="48"/>
        <v/>
      </c>
      <c r="F834" s="253">
        <v>233.74285</v>
      </c>
      <c r="G834" s="253">
        <v>108.52495</v>
      </c>
      <c r="H834" s="254">
        <f t="shared" si="49"/>
        <v>-0.53570793716256992</v>
      </c>
      <c r="I834" s="253">
        <v>152.80373</v>
      </c>
      <c r="J834" s="254">
        <f t="shared" si="50"/>
        <v>-0.28977551791438594</v>
      </c>
      <c r="K834" s="253">
        <v>1400.62564</v>
      </c>
      <c r="L834" s="253">
        <v>788.63865999999996</v>
      </c>
      <c r="M834" s="254">
        <f t="shared" si="51"/>
        <v>-0.43693829566050213</v>
      </c>
    </row>
    <row r="835" spans="1:13" x14ac:dyDescent="0.25">
      <c r="A835" s="252" t="s">
        <v>314</v>
      </c>
      <c r="B835" s="252" t="s">
        <v>474</v>
      </c>
      <c r="C835" s="253">
        <v>0</v>
      </c>
      <c r="D835" s="253">
        <v>0</v>
      </c>
      <c r="E835" s="254" t="str">
        <f t="shared" si="48"/>
        <v/>
      </c>
      <c r="F835" s="253">
        <v>43.912350000000004</v>
      </c>
      <c r="G835" s="253">
        <v>0</v>
      </c>
      <c r="H835" s="254">
        <f t="shared" si="49"/>
        <v>-1</v>
      </c>
      <c r="I835" s="253">
        <v>0</v>
      </c>
      <c r="J835" s="254" t="str">
        <f t="shared" si="50"/>
        <v/>
      </c>
      <c r="K835" s="253">
        <v>60.991149999999998</v>
      </c>
      <c r="L835" s="253">
        <v>33.56035</v>
      </c>
      <c r="M835" s="254">
        <f t="shared" si="51"/>
        <v>-0.44975049658843946</v>
      </c>
    </row>
    <row r="836" spans="1:13" x14ac:dyDescent="0.25">
      <c r="A836" s="252" t="s">
        <v>314</v>
      </c>
      <c r="B836" s="252" t="s">
        <v>460</v>
      </c>
      <c r="C836" s="253">
        <v>0</v>
      </c>
      <c r="D836" s="253">
        <v>0</v>
      </c>
      <c r="E836" s="254" t="str">
        <f t="shared" si="48"/>
        <v/>
      </c>
      <c r="F836" s="253">
        <v>0</v>
      </c>
      <c r="G836" s="253">
        <v>4.9400000000000004</v>
      </c>
      <c r="H836" s="254" t="str">
        <f t="shared" si="49"/>
        <v/>
      </c>
      <c r="I836" s="253">
        <v>0</v>
      </c>
      <c r="J836" s="254" t="str">
        <f t="shared" si="50"/>
        <v/>
      </c>
      <c r="K836" s="253">
        <v>2.5449999999999999</v>
      </c>
      <c r="L836" s="253">
        <v>4.9400000000000004</v>
      </c>
      <c r="M836" s="254">
        <f t="shared" si="51"/>
        <v>0.94106090373280971</v>
      </c>
    </row>
    <row r="837" spans="1:13" x14ac:dyDescent="0.25">
      <c r="A837" s="252" t="s">
        <v>314</v>
      </c>
      <c r="B837" s="252" t="s">
        <v>471</v>
      </c>
      <c r="C837" s="253">
        <v>0</v>
      </c>
      <c r="D837" s="253">
        <v>0</v>
      </c>
      <c r="E837" s="254" t="str">
        <f t="shared" ref="E837:E900" si="52">IF(C837=0,"",(D837/C837-1))</f>
        <v/>
      </c>
      <c r="F837" s="253">
        <v>0</v>
      </c>
      <c r="G837" s="253">
        <v>16.063179999999999</v>
      </c>
      <c r="H837" s="254" t="str">
        <f t="shared" ref="H837:H900" si="53">IF(F837=0,"",(G837/F837-1))</f>
        <v/>
      </c>
      <c r="I837" s="253">
        <v>0</v>
      </c>
      <c r="J837" s="254" t="str">
        <f t="shared" ref="J837:J900" si="54">IF(I837=0,"",(G837/I837-1))</f>
        <v/>
      </c>
      <c r="K837" s="253">
        <v>0</v>
      </c>
      <c r="L837" s="253">
        <v>26.912980000000001</v>
      </c>
      <c r="M837" s="254" t="str">
        <f t="shared" ref="M837:M900" si="55">IF(K837=0,"",(L837/K837-1))</f>
        <v/>
      </c>
    </row>
    <row r="838" spans="1:13" x14ac:dyDescent="0.25">
      <c r="A838" s="252" t="s">
        <v>314</v>
      </c>
      <c r="B838" s="252" t="s">
        <v>506</v>
      </c>
      <c r="C838" s="253">
        <v>0</v>
      </c>
      <c r="D838" s="253">
        <v>0</v>
      </c>
      <c r="E838" s="254" t="str">
        <f t="shared" si="52"/>
        <v/>
      </c>
      <c r="F838" s="253">
        <v>0</v>
      </c>
      <c r="G838" s="253">
        <v>0</v>
      </c>
      <c r="H838" s="254" t="str">
        <f t="shared" si="53"/>
        <v/>
      </c>
      <c r="I838" s="253">
        <v>45.4452</v>
      </c>
      <c r="J838" s="254">
        <f t="shared" si="54"/>
        <v>-1</v>
      </c>
      <c r="K838" s="253">
        <v>0</v>
      </c>
      <c r="L838" s="253">
        <v>45.4452</v>
      </c>
      <c r="M838" s="254" t="str">
        <f t="shared" si="55"/>
        <v/>
      </c>
    </row>
    <row r="839" spans="1:13" x14ac:dyDescent="0.25">
      <c r="A839" s="252" t="s">
        <v>314</v>
      </c>
      <c r="B839" s="252" t="s">
        <v>450</v>
      </c>
      <c r="C839" s="253">
        <v>0</v>
      </c>
      <c r="D839" s="253">
        <v>0</v>
      </c>
      <c r="E839" s="254" t="str">
        <f t="shared" si="52"/>
        <v/>
      </c>
      <c r="F839" s="253">
        <v>147.66909000000001</v>
      </c>
      <c r="G839" s="253">
        <v>236.20392000000001</v>
      </c>
      <c r="H839" s="254">
        <f t="shared" si="53"/>
        <v>0.59954882907452056</v>
      </c>
      <c r="I839" s="253">
        <v>97.68</v>
      </c>
      <c r="J839" s="254">
        <f t="shared" si="54"/>
        <v>1.4181400491400491</v>
      </c>
      <c r="K839" s="253">
        <v>610.22438</v>
      </c>
      <c r="L839" s="253">
        <v>2091.93941</v>
      </c>
      <c r="M839" s="254">
        <f t="shared" si="55"/>
        <v>2.4281478724268606</v>
      </c>
    </row>
    <row r="840" spans="1:13" x14ac:dyDescent="0.25">
      <c r="A840" s="252" t="s">
        <v>314</v>
      </c>
      <c r="B840" s="252" t="s">
        <v>439</v>
      </c>
      <c r="C840" s="253">
        <v>0</v>
      </c>
      <c r="D840" s="253">
        <v>0</v>
      </c>
      <c r="E840" s="254" t="str">
        <f t="shared" si="52"/>
        <v/>
      </c>
      <c r="F840" s="253">
        <v>494.11266000000001</v>
      </c>
      <c r="G840" s="253">
        <v>511.60415</v>
      </c>
      <c r="H840" s="254">
        <f t="shared" si="53"/>
        <v>3.5399801332756775E-2</v>
      </c>
      <c r="I840" s="253">
        <v>1044.4790700000001</v>
      </c>
      <c r="J840" s="254">
        <f t="shared" si="54"/>
        <v>-0.51018247785472615</v>
      </c>
      <c r="K840" s="253">
        <v>3219.8872500000002</v>
      </c>
      <c r="L840" s="253">
        <v>3647.3285500000002</v>
      </c>
      <c r="M840" s="254">
        <f t="shared" si="55"/>
        <v>0.13275039366673469</v>
      </c>
    </row>
    <row r="841" spans="1:13" x14ac:dyDescent="0.25">
      <c r="A841" s="252" t="s">
        <v>314</v>
      </c>
      <c r="B841" s="252" t="s">
        <v>473</v>
      </c>
      <c r="C841" s="253">
        <v>0</v>
      </c>
      <c r="D841" s="253">
        <v>0</v>
      </c>
      <c r="E841" s="254" t="str">
        <f t="shared" si="52"/>
        <v/>
      </c>
      <c r="F841" s="253">
        <v>1.0906100000000001</v>
      </c>
      <c r="G841" s="253">
        <v>0</v>
      </c>
      <c r="H841" s="254">
        <f t="shared" si="53"/>
        <v>-1</v>
      </c>
      <c r="I841" s="253">
        <v>0</v>
      </c>
      <c r="J841" s="254" t="str">
        <f t="shared" si="54"/>
        <v/>
      </c>
      <c r="K841" s="253">
        <v>1.0906100000000001</v>
      </c>
      <c r="L841" s="253">
        <v>0</v>
      </c>
      <c r="M841" s="254">
        <f t="shared" si="55"/>
        <v>-1</v>
      </c>
    </row>
    <row r="842" spans="1:13" x14ac:dyDescent="0.25">
      <c r="A842" s="252" t="s">
        <v>314</v>
      </c>
      <c r="B842" s="252" t="s">
        <v>448</v>
      </c>
      <c r="C842" s="253">
        <v>0</v>
      </c>
      <c r="D842" s="253">
        <v>0</v>
      </c>
      <c r="E842" s="254" t="str">
        <f t="shared" si="52"/>
        <v/>
      </c>
      <c r="F842" s="253">
        <v>185.88489000000001</v>
      </c>
      <c r="G842" s="253">
        <v>14.5595</v>
      </c>
      <c r="H842" s="254">
        <f t="shared" si="53"/>
        <v>-0.9216746449913169</v>
      </c>
      <c r="I842" s="253">
        <v>55.028480000000002</v>
      </c>
      <c r="J842" s="254">
        <f t="shared" si="54"/>
        <v>-0.73541882312577056</v>
      </c>
      <c r="K842" s="253">
        <v>762.42791999999997</v>
      </c>
      <c r="L842" s="253">
        <v>234.91202999999999</v>
      </c>
      <c r="M842" s="254">
        <f t="shared" si="55"/>
        <v>-0.69188952314338126</v>
      </c>
    </row>
    <row r="843" spans="1:13" x14ac:dyDescent="0.25">
      <c r="A843" s="252" t="s">
        <v>314</v>
      </c>
      <c r="B843" s="252" t="s">
        <v>462</v>
      </c>
      <c r="C843" s="253">
        <v>0</v>
      </c>
      <c r="D843" s="253">
        <v>0</v>
      </c>
      <c r="E843" s="254" t="str">
        <f t="shared" si="52"/>
        <v/>
      </c>
      <c r="F843" s="253">
        <v>0</v>
      </c>
      <c r="G843" s="253">
        <v>38.6175</v>
      </c>
      <c r="H843" s="254" t="str">
        <f t="shared" si="53"/>
        <v/>
      </c>
      <c r="I843" s="253">
        <v>0</v>
      </c>
      <c r="J843" s="254" t="str">
        <f t="shared" si="54"/>
        <v/>
      </c>
      <c r="K843" s="253">
        <v>68.602850000000004</v>
      </c>
      <c r="L843" s="253">
        <v>65.525499999999994</v>
      </c>
      <c r="M843" s="254">
        <f t="shared" si="55"/>
        <v>-4.4857465834145516E-2</v>
      </c>
    </row>
    <row r="844" spans="1:13" x14ac:dyDescent="0.25">
      <c r="A844" s="252" t="s">
        <v>314</v>
      </c>
      <c r="B844" s="252" t="s">
        <v>434</v>
      </c>
      <c r="C844" s="253">
        <v>17.845790000000001</v>
      </c>
      <c r="D844" s="253">
        <v>0</v>
      </c>
      <c r="E844" s="254">
        <f t="shared" si="52"/>
        <v>-1</v>
      </c>
      <c r="F844" s="253">
        <v>7844.3313600000001</v>
      </c>
      <c r="G844" s="253">
        <v>6546.4928900000004</v>
      </c>
      <c r="H844" s="254">
        <f t="shared" si="53"/>
        <v>-0.16544921554665171</v>
      </c>
      <c r="I844" s="253">
        <v>9289.8592900000003</v>
      </c>
      <c r="J844" s="254">
        <f t="shared" si="54"/>
        <v>-0.29530763753903955</v>
      </c>
      <c r="K844" s="253">
        <v>27898.842189999999</v>
      </c>
      <c r="L844" s="253">
        <v>30968.16692</v>
      </c>
      <c r="M844" s="254">
        <f t="shared" si="55"/>
        <v>0.11001620458286121</v>
      </c>
    </row>
    <row r="845" spans="1:13" x14ac:dyDescent="0.25">
      <c r="A845" s="252" t="s">
        <v>314</v>
      </c>
      <c r="B845" s="252" t="s">
        <v>437</v>
      </c>
      <c r="C845" s="253">
        <v>0</v>
      </c>
      <c r="D845" s="253">
        <v>0</v>
      </c>
      <c r="E845" s="254" t="str">
        <f t="shared" si="52"/>
        <v/>
      </c>
      <c r="F845" s="253">
        <v>1192.1521399999999</v>
      </c>
      <c r="G845" s="253">
        <v>1112.7925</v>
      </c>
      <c r="H845" s="254">
        <f t="shared" si="53"/>
        <v>-6.6568382790471614E-2</v>
      </c>
      <c r="I845" s="253">
        <v>749.11931000000004</v>
      </c>
      <c r="J845" s="254">
        <f t="shared" si="54"/>
        <v>0.48546764867134451</v>
      </c>
      <c r="K845" s="253">
        <v>4725.6552499999998</v>
      </c>
      <c r="L845" s="253">
        <v>4317.95831</v>
      </c>
      <c r="M845" s="254">
        <f t="shared" si="55"/>
        <v>-8.6273102550170178E-2</v>
      </c>
    </row>
    <row r="846" spans="1:13" x14ac:dyDescent="0.25">
      <c r="A846" s="252" t="s">
        <v>314</v>
      </c>
      <c r="B846" s="252" t="s">
        <v>464</v>
      </c>
      <c r="C846" s="253">
        <v>0</v>
      </c>
      <c r="D846" s="253">
        <v>0</v>
      </c>
      <c r="E846" s="254" t="str">
        <f t="shared" si="52"/>
        <v/>
      </c>
      <c r="F846" s="253">
        <v>0</v>
      </c>
      <c r="G846" s="253">
        <v>0</v>
      </c>
      <c r="H846" s="254" t="str">
        <f t="shared" si="53"/>
        <v/>
      </c>
      <c r="I846" s="253">
        <v>44.25</v>
      </c>
      <c r="J846" s="254">
        <f t="shared" si="54"/>
        <v>-1</v>
      </c>
      <c r="K846" s="253">
        <v>43.318300000000001</v>
      </c>
      <c r="L846" s="253">
        <v>83.957599999999999</v>
      </c>
      <c r="M846" s="254">
        <f t="shared" si="55"/>
        <v>0.93815546778151493</v>
      </c>
    </row>
    <row r="847" spans="1:13" x14ac:dyDescent="0.25">
      <c r="A847" s="252" t="s">
        <v>314</v>
      </c>
      <c r="B847" s="252" t="s">
        <v>468</v>
      </c>
      <c r="C847" s="253">
        <v>0</v>
      </c>
      <c r="D847" s="253">
        <v>0</v>
      </c>
      <c r="E847" s="254" t="str">
        <f t="shared" si="52"/>
        <v/>
      </c>
      <c r="F847" s="253">
        <v>0</v>
      </c>
      <c r="G847" s="253">
        <v>36.172049999999999</v>
      </c>
      <c r="H847" s="254" t="str">
        <f t="shared" si="53"/>
        <v/>
      </c>
      <c r="I847" s="253">
        <v>0</v>
      </c>
      <c r="J847" s="254" t="str">
        <f t="shared" si="54"/>
        <v/>
      </c>
      <c r="K847" s="253">
        <v>29.802199999999999</v>
      </c>
      <c r="L847" s="253">
        <v>110.7538</v>
      </c>
      <c r="M847" s="254">
        <f t="shared" si="55"/>
        <v>2.7162961123675435</v>
      </c>
    </row>
    <row r="848" spans="1:13" x14ac:dyDescent="0.25">
      <c r="A848" s="252" t="s">
        <v>314</v>
      </c>
      <c r="B848" s="252" t="s">
        <v>481</v>
      </c>
      <c r="C848" s="253">
        <v>0</v>
      </c>
      <c r="D848" s="253">
        <v>0</v>
      </c>
      <c r="E848" s="254" t="str">
        <f t="shared" si="52"/>
        <v/>
      </c>
      <c r="F848" s="253">
        <v>0</v>
      </c>
      <c r="G848" s="253">
        <v>0</v>
      </c>
      <c r="H848" s="254" t="str">
        <f t="shared" si="53"/>
        <v/>
      </c>
      <c r="I848" s="253">
        <v>0</v>
      </c>
      <c r="J848" s="254" t="str">
        <f t="shared" si="54"/>
        <v/>
      </c>
      <c r="K848" s="253">
        <v>0</v>
      </c>
      <c r="L848" s="253">
        <v>0</v>
      </c>
      <c r="M848" s="254" t="str">
        <f t="shared" si="55"/>
        <v/>
      </c>
    </row>
    <row r="849" spans="1:13" x14ac:dyDescent="0.25">
      <c r="A849" s="252" t="s">
        <v>314</v>
      </c>
      <c r="B849" s="252" t="s">
        <v>445</v>
      </c>
      <c r="C849" s="253">
        <v>0</v>
      </c>
      <c r="D849" s="253">
        <v>0</v>
      </c>
      <c r="E849" s="254" t="str">
        <f t="shared" si="52"/>
        <v/>
      </c>
      <c r="F849" s="253">
        <v>1030.2750000000001</v>
      </c>
      <c r="G849" s="253">
        <v>650.99526000000003</v>
      </c>
      <c r="H849" s="254">
        <f t="shared" si="53"/>
        <v>-0.36813446895246416</v>
      </c>
      <c r="I849" s="253">
        <v>408.65051999999997</v>
      </c>
      <c r="J849" s="254">
        <f t="shared" si="54"/>
        <v>0.59303666125274979</v>
      </c>
      <c r="K849" s="253">
        <v>5612.3729300000005</v>
      </c>
      <c r="L849" s="253">
        <v>1636.28289</v>
      </c>
      <c r="M849" s="254">
        <f t="shared" si="55"/>
        <v>-0.70845079070681072</v>
      </c>
    </row>
    <row r="850" spans="1:13" x14ac:dyDescent="0.25">
      <c r="A850" s="252" t="s">
        <v>314</v>
      </c>
      <c r="B850" s="252" t="s">
        <v>490</v>
      </c>
      <c r="C850" s="253">
        <v>0</v>
      </c>
      <c r="D850" s="253">
        <v>0</v>
      </c>
      <c r="E850" s="254" t="str">
        <f t="shared" si="52"/>
        <v/>
      </c>
      <c r="F850" s="253">
        <v>2.2010200000000002</v>
      </c>
      <c r="G850" s="253">
        <v>0</v>
      </c>
      <c r="H850" s="254">
        <f t="shared" si="53"/>
        <v>-1</v>
      </c>
      <c r="I850" s="253">
        <v>0</v>
      </c>
      <c r="J850" s="254" t="str">
        <f t="shared" si="54"/>
        <v/>
      </c>
      <c r="K850" s="253">
        <v>3.6875800000000001</v>
      </c>
      <c r="L850" s="253">
        <v>0</v>
      </c>
      <c r="M850" s="254">
        <f t="shared" si="55"/>
        <v>-1</v>
      </c>
    </row>
    <row r="851" spans="1:13" x14ac:dyDescent="0.25">
      <c r="A851" s="252" t="s">
        <v>314</v>
      </c>
      <c r="B851" s="252" t="s">
        <v>478</v>
      </c>
      <c r="C851" s="253">
        <v>0</v>
      </c>
      <c r="D851" s="253">
        <v>0</v>
      </c>
      <c r="E851" s="254" t="str">
        <f t="shared" si="52"/>
        <v/>
      </c>
      <c r="F851" s="253">
        <v>0</v>
      </c>
      <c r="G851" s="253">
        <v>0</v>
      </c>
      <c r="H851" s="254" t="str">
        <f t="shared" si="53"/>
        <v/>
      </c>
      <c r="I851" s="253">
        <v>0</v>
      </c>
      <c r="J851" s="254" t="str">
        <f t="shared" si="54"/>
        <v/>
      </c>
      <c r="K851" s="253">
        <v>0</v>
      </c>
      <c r="L851" s="253">
        <v>0</v>
      </c>
      <c r="M851" s="254" t="str">
        <f t="shared" si="55"/>
        <v/>
      </c>
    </row>
    <row r="852" spans="1:13" x14ac:dyDescent="0.25">
      <c r="A852" s="252" t="s">
        <v>314</v>
      </c>
      <c r="B852" s="252" t="s">
        <v>472</v>
      </c>
      <c r="C852" s="253">
        <v>0</v>
      </c>
      <c r="D852" s="253">
        <v>0</v>
      </c>
      <c r="E852" s="254" t="str">
        <f t="shared" si="52"/>
        <v/>
      </c>
      <c r="F852" s="253">
        <v>0</v>
      </c>
      <c r="G852" s="253">
        <v>56.62885</v>
      </c>
      <c r="H852" s="254" t="str">
        <f t="shared" si="53"/>
        <v/>
      </c>
      <c r="I852" s="253">
        <v>0</v>
      </c>
      <c r="J852" s="254" t="str">
        <f t="shared" si="54"/>
        <v/>
      </c>
      <c r="K852" s="253">
        <v>0</v>
      </c>
      <c r="L852" s="253">
        <v>56.62885</v>
      </c>
      <c r="M852" s="254" t="str">
        <f t="shared" si="55"/>
        <v/>
      </c>
    </row>
    <row r="853" spans="1:13" x14ac:dyDescent="0.25">
      <c r="A853" s="252" t="s">
        <v>314</v>
      </c>
      <c r="B853" s="252" t="s">
        <v>454</v>
      </c>
      <c r="C853" s="253">
        <v>0</v>
      </c>
      <c r="D853" s="253">
        <v>0</v>
      </c>
      <c r="E853" s="254" t="str">
        <f t="shared" si="52"/>
        <v/>
      </c>
      <c r="F853" s="253">
        <v>0</v>
      </c>
      <c r="G853" s="253">
        <v>4.7639800000000001</v>
      </c>
      <c r="H853" s="254" t="str">
        <f t="shared" si="53"/>
        <v/>
      </c>
      <c r="I853" s="253">
        <v>0</v>
      </c>
      <c r="J853" s="254" t="str">
        <f t="shared" si="54"/>
        <v/>
      </c>
      <c r="K853" s="253">
        <v>125.59036999999999</v>
      </c>
      <c r="L853" s="253">
        <v>9.4289799999999993</v>
      </c>
      <c r="M853" s="254">
        <f t="shared" si="55"/>
        <v>-0.92492274686347364</v>
      </c>
    </row>
    <row r="854" spans="1:13" x14ac:dyDescent="0.25">
      <c r="A854" s="252" t="s">
        <v>314</v>
      </c>
      <c r="B854" s="252" t="s">
        <v>435</v>
      </c>
      <c r="C854" s="253">
        <v>0</v>
      </c>
      <c r="D854" s="253">
        <v>0</v>
      </c>
      <c r="E854" s="254" t="str">
        <f t="shared" si="52"/>
        <v/>
      </c>
      <c r="F854" s="253">
        <v>231.60238000000001</v>
      </c>
      <c r="G854" s="253">
        <v>215.43293</v>
      </c>
      <c r="H854" s="254">
        <f t="shared" si="53"/>
        <v>-6.9815560617295991E-2</v>
      </c>
      <c r="I854" s="253">
        <v>328.70569999999998</v>
      </c>
      <c r="J854" s="254">
        <f t="shared" si="54"/>
        <v>-0.34460239052745356</v>
      </c>
      <c r="K854" s="253">
        <v>3331.7287200000001</v>
      </c>
      <c r="L854" s="253">
        <v>1108.91344</v>
      </c>
      <c r="M854" s="254">
        <f t="shared" si="55"/>
        <v>-0.66716574691591335</v>
      </c>
    </row>
    <row r="855" spans="1:13" x14ac:dyDescent="0.25">
      <c r="A855" s="252" t="s">
        <v>314</v>
      </c>
      <c r="B855" s="252" t="s">
        <v>443</v>
      </c>
      <c r="C855" s="253">
        <v>0</v>
      </c>
      <c r="D855" s="253">
        <v>0</v>
      </c>
      <c r="E855" s="254" t="str">
        <f t="shared" si="52"/>
        <v/>
      </c>
      <c r="F855" s="253">
        <v>94.2136</v>
      </c>
      <c r="G855" s="253">
        <v>110.59895</v>
      </c>
      <c r="H855" s="254">
        <f t="shared" si="53"/>
        <v>0.1739170353324786</v>
      </c>
      <c r="I855" s="253">
        <v>108.11763999999999</v>
      </c>
      <c r="J855" s="254">
        <f t="shared" si="54"/>
        <v>2.2950093990212972E-2</v>
      </c>
      <c r="K855" s="253">
        <v>1247.01126</v>
      </c>
      <c r="L855" s="253">
        <v>586.95353999999998</v>
      </c>
      <c r="M855" s="254">
        <f t="shared" si="55"/>
        <v>-0.52931175617451931</v>
      </c>
    </row>
    <row r="856" spans="1:13" x14ac:dyDescent="0.25">
      <c r="A856" s="252" t="s">
        <v>314</v>
      </c>
      <c r="B856" s="252" t="s">
        <v>461</v>
      </c>
      <c r="C856" s="253">
        <v>0</v>
      </c>
      <c r="D856" s="253">
        <v>0</v>
      </c>
      <c r="E856" s="254" t="str">
        <f t="shared" si="52"/>
        <v/>
      </c>
      <c r="F856" s="253">
        <v>28.135999999999999</v>
      </c>
      <c r="G856" s="253">
        <v>0</v>
      </c>
      <c r="H856" s="254">
        <f t="shared" si="53"/>
        <v>-1</v>
      </c>
      <c r="I856" s="253">
        <v>0</v>
      </c>
      <c r="J856" s="254" t="str">
        <f t="shared" si="54"/>
        <v/>
      </c>
      <c r="K856" s="253">
        <v>104.22481999999999</v>
      </c>
      <c r="L856" s="253">
        <v>0</v>
      </c>
      <c r="M856" s="254">
        <f t="shared" si="55"/>
        <v>-1</v>
      </c>
    </row>
    <row r="857" spans="1:13" x14ac:dyDescent="0.25">
      <c r="A857" s="252" t="s">
        <v>314</v>
      </c>
      <c r="B857" s="252" t="s">
        <v>466</v>
      </c>
      <c r="C857" s="253">
        <v>0</v>
      </c>
      <c r="D857" s="253">
        <v>0</v>
      </c>
      <c r="E857" s="254" t="str">
        <f t="shared" si="52"/>
        <v/>
      </c>
      <c r="F857" s="253">
        <v>0</v>
      </c>
      <c r="G857" s="253">
        <v>3.9129999999999998</v>
      </c>
      <c r="H857" s="254" t="str">
        <f t="shared" si="53"/>
        <v/>
      </c>
      <c r="I857" s="253">
        <v>0</v>
      </c>
      <c r="J857" s="254" t="str">
        <f t="shared" si="54"/>
        <v/>
      </c>
      <c r="K857" s="253">
        <v>27</v>
      </c>
      <c r="L857" s="253">
        <v>3.9129999999999998</v>
      </c>
      <c r="M857" s="254">
        <f t="shared" si="55"/>
        <v>-0.8550740740740741</v>
      </c>
    </row>
    <row r="858" spans="1:13" x14ac:dyDescent="0.25">
      <c r="A858" s="252" t="s">
        <v>314</v>
      </c>
      <c r="B858" s="252" t="s">
        <v>441</v>
      </c>
      <c r="C858" s="253">
        <v>0</v>
      </c>
      <c r="D858" s="253">
        <v>0</v>
      </c>
      <c r="E858" s="254" t="str">
        <f t="shared" si="52"/>
        <v/>
      </c>
      <c r="F858" s="253">
        <v>126.61408</v>
      </c>
      <c r="G858" s="253">
        <v>153.96030999999999</v>
      </c>
      <c r="H858" s="254">
        <f t="shared" si="53"/>
        <v>0.21598095567254449</v>
      </c>
      <c r="I858" s="253">
        <v>254.15135000000001</v>
      </c>
      <c r="J858" s="254">
        <f t="shared" si="54"/>
        <v>-0.39421801221988395</v>
      </c>
      <c r="K858" s="253">
        <v>513.45942000000002</v>
      </c>
      <c r="L858" s="253">
        <v>1040.0048099999999</v>
      </c>
      <c r="M858" s="254">
        <f t="shared" si="55"/>
        <v>1.0254858894204335</v>
      </c>
    </row>
    <row r="859" spans="1:13" x14ac:dyDescent="0.25">
      <c r="A859" s="252" t="s">
        <v>314</v>
      </c>
      <c r="B859" s="252" t="s">
        <v>444</v>
      </c>
      <c r="C859" s="253">
        <v>0</v>
      </c>
      <c r="D859" s="253">
        <v>0</v>
      </c>
      <c r="E859" s="254" t="str">
        <f t="shared" si="52"/>
        <v/>
      </c>
      <c r="F859" s="253">
        <v>544.20912999999996</v>
      </c>
      <c r="G859" s="253">
        <v>38.613549999999996</v>
      </c>
      <c r="H859" s="254">
        <f t="shared" si="53"/>
        <v>-0.92904648622855701</v>
      </c>
      <c r="I859" s="253">
        <v>121.59453999999999</v>
      </c>
      <c r="J859" s="254">
        <f t="shared" si="54"/>
        <v>-0.68244009969526598</v>
      </c>
      <c r="K859" s="253">
        <v>898.35877000000005</v>
      </c>
      <c r="L859" s="253">
        <v>354.30662999999998</v>
      </c>
      <c r="M859" s="254">
        <f t="shared" si="55"/>
        <v>-0.6056067555281951</v>
      </c>
    </row>
    <row r="860" spans="1:13" x14ac:dyDescent="0.25">
      <c r="A860" s="252" t="s">
        <v>314</v>
      </c>
      <c r="B860" s="252" t="s">
        <v>456</v>
      </c>
      <c r="C860" s="253">
        <v>0</v>
      </c>
      <c r="D860" s="253">
        <v>0</v>
      </c>
      <c r="E860" s="254" t="str">
        <f t="shared" si="52"/>
        <v/>
      </c>
      <c r="F860" s="253">
        <v>36.486049999999999</v>
      </c>
      <c r="G860" s="253">
        <v>82.574439999999996</v>
      </c>
      <c r="H860" s="254">
        <f t="shared" si="53"/>
        <v>1.2631783928378106</v>
      </c>
      <c r="I860" s="253">
        <v>58.789000000000001</v>
      </c>
      <c r="J860" s="254">
        <f t="shared" si="54"/>
        <v>0.40458997431492283</v>
      </c>
      <c r="K860" s="253">
        <v>241.89671000000001</v>
      </c>
      <c r="L860" s="253">
        <v>210.75635</v>
      </c>
      <c r="M860" s="254">
        <f t="shared" si="55"/>
        <v>-0.12873411961659176</v>
      </c>
    </row>
    <row r="861" spans="1:13" x14ac:dyDescent="0.25">
      <c r="A861" s="252" t="s">
        <v>314</v>
      </c>
      <c r="B861" s="252" t="s">
        <v>485</v>
      </c>
      <c r="C861" s="253">
        <v>0</v>
      </c>
      <c r="D861" s="253">
        <v>0</v>
      </c>
      <c r="E861" s="254" t="str">
        <f t="shared" si="52"/>
        <v/>
      </c>
      <c r="F861" s="253">
        <v>0</v>
      </c>
      <c r="G861" s="253">
        <v>0</v>
      </c>
      <c r="H861" s="254" t="str">
        <f t="shared" si="53"/>
        <v/>
      </c>
      <c r="I861" s="253">
        <v>0</v>
      </c>
      <c r="J861" s="254" t="str">
        <f t="shared" si="54"/>
        <v/>
      </c>
      <c r="K861" s="253">
        <v>0</v>
      </c>
      <c r="L861" s="253">
        <v>0</v>
      </c>
      <c r="M861" s="254" t="str">
        <f t="shared" si="55"/>
        <v/>
      </c>
    </row>
    <row r="862" spans="1:13" x14ac:dyDescent="0.25">
      <c r="A862" s="252" t="s">
        <v>314</v>
      </c>
      <c r="B862" s="252" t="s">
        <v>494</v>
      </c>
      <c r="C862" s="253">
        <v>0</v>
      </c>
      <c r="D862" s="253">
        <v>0</v>
      </c>
      <c r="E862" s="254" t="str">
        <f t="shared" si="52"/>
        <v/>
      </c>
      <c r="F862" s="253">
        <v>3.87</v>
      </c>
      <c r="G862" s="253">
        <v>0</v>
      </c>
      <c r="H862" s="254">
        <f t="shared" si="53"/>
        <v>-1</v>
      </c>
      <c r="I862" s="253">
        <v>0</v>
      </c>
      <c r="J862" s="254" t="str">
        <f t="shared" si="54"/>
        <v/>
      </c>
      <c r="K862" s="253">
        <v>3.87</v>
      </c>
      <c r="L862" s="253">
        <v>4.8375000000000004</v>
      </c>
      <c r="M862" s="254">
        <f t="shared" si="55"/>
        <v>0.25</v>
      </c>
    </row>
    <row r="863" spans="1:13" x14ac:dyDescent="0.25">
      <c r="A863" s="252" t="s">
        <v>314</v>
      </c>
      <c r="B863" s="252" t="s">
        <v>470</v>
      </c>
      <c r="C863" s="253">
        <v>0</v>
      </c>
      <c r="D863" s="253">
        <v>0</v>
      </c>
      <c r="E863" s="254" t="str">
        <f t="shared" si="52"/>
        <v/>
      </c>
      <c r="F863" s="253">
        <v>43.651490000000003</v>
      </c>
      <c r="G863" s="253">
        <v>33.1372</v>
      </c>
      <c r="H863" s="254">
        <f t="shared" si="53"/>
        <v>-0.24086898293735226</v>
      </c>
      <c r="I863" s="253">
        <v>102.965</v>
      </c>
      <c r="J863" s="254">
        <f t="shared" si="54"/>
        <v>-0.67817025202738801</v>
      </c>
      <c r="K863" s="253">
        <v>192.78222</v>
      </c>
      <c r="L863" s="253">
        <v>189.47803999999999</v>
      </c>
      <c r="M863" s="254">
        <f t="shared" si="55"/>
        <v>-1.7139443668612198E-2</v>
      </c>
    </row>
    <row r="864" spans="1:13" x14ac:dyDescent="0.25">
      <c r="A864" s="252" t="s">
        <v>314</v>
      </c>
      <c r="B864" s="252" t="s">
        <v>482</v>
      </c>
      <c r="C864" s="253">
        <v>0</v>
      </c>
      <c r="D864" s="253">
        <v>0</v>
      </c>
      <c r="E864" s="254" t="str">
        <f t="shared" si="52"/>
        <v/>
      </c>
      <c r="F864" s="253">
        <v>2.93404</v>
      </c>
      <c r="G864" s="253">
        <v>0</v>
      </c>
      <c r="H864" s="254">
        <f t="shared" si="53"/>
        <v>-1</v>
      </c>
      <c r="I864" s="253">
        <v>0</v>
      </c>
      <c r="J864" s="254" t="str">
        <f t="shared" si="54"/>
        <v/>
      </c>
      <c r="K864" s="253">
        <v>2.93404</v>
      </c>
      <c r="L864" s="253">
        <v>0</v>
      </c>
      <c r="M864" s="254">
        <f t="shared" si="55"/>
        <v>-1</v>
      </c>
    </row>
    <row r="865" spans="1:13" x14ac:dyDescent="0.25">
      <c r="A865" s="252" t="s">
        <v>314</v>
      </c>
      <c r="B865" s="252" t="s">
        <v>440</v>
      </c>
      <c r="C865" s="253">
        <v>0</v>
      </c>
      <c r="D865" s="253">
        <v>0</v>
      </c>
      <c r="E865" s="254" t="str">
        <f t="shared" si="52"/>
        <v/>
      </c>
      <c r="F865" s="253">
        <v>0</v>
      </c>
      <c r="G865" s="253">
        <v>58.728029999999997</v>
      </c>
      <c r="H865" s="254" t="str">
        <f t="shared" si="53"/>
        <v/>
      </c>
      <c r="I865" s="253">
        <v>574.25836000000004</v>
      </c>
      <c r="J865" s="254">
        <f t="shared" si="54"/>
        <v>-0.89773238999951177</v>
      </c>
      <c r="K865" s="253">
        <v>1878.00729</v>
      </c>
      <c r="L865" s="253">
        <v>867.86708999999996</v>
      </c>
      <c r="M865" s="254">
        <f t="shared" si="55"/>
        <v>-0.53787874273906577</v>
      </c>
    </row>
    <row r="866" spans="1:13" x14ac:dyDescent="0.25">
      <c r="A866" s="252" t="s">
        <v>314</v>
      </c>
      <c r="B866" s="252" t="s">
        <v>453</v>
      </c>
      <c r="C866" s="253">
        <v>0</v>
      </c>
      <c r="D866" s="253">
        <v>0</v>
      </c>
      <c r="E866" s="254" t="str">
        <f t="shared" si="52"/>
        <v/>
      </c>
      <c r="F866" s="253">
        <v>18.56626</v>
      </c>
      <c r="G866" s="253">
        <v>11.40061</v>
      </c>
      <c r="H866" s="254">
        <f t="shared" si="53"/>
        <v>-0.38595010519081385</v>
      </c>
      <c r="I866" s="253">
        <v>4.95</v>
      </c>
      <c r="J866" s="254">
        <f t="shared" si="54"/>
        <v>1.3031535353535353</v>
      </c>
      <c r="K866" s="253">
        <v>64.12867</v>
      </c>
      <c r="L866" s="253">
        <v>35.29251</v>
      </c>
      <c r="M866" s="254">
        <f t="shared" si="55"/>
        <v>-0.44966097067037258</v>
      </c>
    </row>
    <row r="867" spans="1:13" x14ac:dyDescent="0.25">
      <c r="A867" s="252" t="s">
        <v>314</v>
      </c>
      <c r="B867" s="252" t="s">
        <v>488</v>
      </c>
      <c r="C867" s="253">
        <v>0</v>
      </c>
      <c r="D867" s="253">
        <v>0</v>
      </c>
      <c r="E867" s="254" t="str">
        <f t="shared" si="52"/>
        <v/>
      </c>
      <c r="F867" s="253">
        <v>0</v>
      </c>
      <c r="G867" s="253">
        <v>27.8</v>
      </c>
      <c r="H867" s="254" t="str">
        <f t="shared" si="53"/>
        <v/>
      </c>
      <c r="I867" s="253">
        <v>0</v>
      </c>
      <c r="J867" s="254" t="str">
        <f t="shared" si="54"/>
        <v/>
      </c>
      <c r="K867" s="253">
        <v>65.033360000000002</v>
      </c>
      <c r="L867" s="253">
        <v>36.42</v>
      </c>
      <c r="M867" s="254">
        <f t="shared" si="55"/>
        <v>-0.43997972732763613</v>
      </c>
    </row>
    <row r="868" spans="1:13" x14ac:dyDescent="0.25">
      <c r="A868" s="252" t="s">
        <v>314</v>
      </c>
      <c r="B868" s="252" t="s">
        <v>475</v>
      </c>
      <c r="C868" s="253">
        <v>0</v>
      </c>
      <c r="D868" s="253">
        <v>0</v>
      </c>
      <c r="E868" s="254" t="str">
        <f t="shared" si="52"/>
        <v/>
      </c>
      <c r="F868" s="253">
        <v>0</v>
      </c>
      <c r="G868" s="253">
        <v>22.182300000000001</v>
      </c>
      <c r="H868" s="254" t="str">
        <f t="shared" si="53"/>
        <v/>
      </c>
      <c r="I868" s="253">
        <v>0</v>
      </c>
      <c r="J868" s="254" t="str">
        <f t="shared" si="54"/>
        <v/>
      </c>
      <c r="K868" s="253">
        <v>0</v>
      </c>
      <c r="L868" s="253">
        <v>36.966859999999997</v>
      </c>
      <c r="M868" s="254" t="str">
        <f t="shared" si="55"/>
        <v/>
      </c>
    </row>
    <row r="869" spans="1:13" x14ac:dyDescent="0.25">
      <c r="A869" s="252" t="s">
        <v>314</v>
      </c>
      <c r="B869" s="252" t="s">
        <v>459</v>
      </c>
      <c r="C869" s="253">
        <v>0</v>
      </c>
      <c r="D869" s="253">
        <v>0</v>
      </c>
      <c r="E869" s="254" t="str">
        <f t="shared" si="52"/>
        <v/>
      </c>
      <c r="F869" s="253">
        <v>0</v>
      </c>
      <c r="G869" s="253">
        <v>0</v>
      </c>
      <c r="H869" s="254" t="str">
        <f t="shared" si="53"/>
        <v/>
      </c>
      <c r="I869" s="253">
        <v>0</v>
      </c>
      <c r="J869" s="254" t="str">
        <f t="shared" si="54"/>
        <v/>
      </c>
      <c r="K869" s="253">
        <v>0</v>
      </c>
      <c r="L869" s="253">
        <v>0</v>
      </c>
      <c r="M869" s="254" t="str">
        <f t="shared" si="55"/>
        <v/>
      </c>
    </row>
    <row r="870" spans="1:13" x14ac:dyDescent="0.25">
      <c r="A870" s="252" t="s">
        <v>314</v>
      </c>
      <c r="B870" s="252" t="s">
        <v>449</v>
      </c>
      <c r="C870" s="253">
        <v>0</v>
      </c>
      <c r="D870" s="253">
        <v>0</v>
      </c>
      <c r="E870" s="254" t="str">
        <f t="shared" si="52"/>
        <v/>
      </c>
      <c r="F870" s="253">
        <v>15.034000000000001</v>
      </c>
      <c r="G870" s="253">
        <v>0</v>
      </c>
      <c r="H870" s="254">
        <f t="shared" si="53"/>
        <v>-1</v>
      </c>
      <c r="I870" s="253">
        <v>27.387899999999998</v>
      </c>
      <c r="J870" s="254">
        <f t="shared" si="54"/>
        <v>-1</v>
      </c>
      <c r="K870" s="253">
        <v>183.63379</v>
      </c>
      <c r="L870" s="253">
        <v>27.387899999999998</v>
      </c>
      <c r="M870" s="254">
        <f t="shared" si="55"/>
        <v>-0.85085588006433888</v>
      </c>
    </row>
    <row r="871" spans="1:13" x14ac:dyDescent="0.25">
      <c r="A871" s="252" t="s">
        <v>314</v>
      </c>
      <c r="B871" s="252" t="s">
        <v>451</v>
      </c>
      <c r="C871" s="253">
        <v>0</v>
      </c>
      <c r="D871" s="253">
        <v>0</v>
      </c>
      <c r="E871" s="254" t="str">
        <f t="shared" si="52"/>
        <v/>
      </c>
      <c r="F871" s="253">
        <v>0.98485999999999996</v>
      </c>
      <c r="G871" s="253">
        <v>0</v>
      </c>
      <c r="H871" s="254">
        <f t="shared" si="53"/>
        <v>-1</v>
      </c>
      <c r="I871" s="253">
        <v>0</v>
      </c>
      <c r="J871" s="254" t="str">
        <f t="shared" si="54"/>
        <v/>
      </c>
      <c r="K871" s="253">
        <v>15.70378</v>
      </c>
      <c r="L871" s="253">
        <v>0</v>
      </c>
      <c r="M871" s="254">
        <f t="shared" si="55"/>
        <v>-1</v>
      </c>
    </row>
    <row r="872" spans="1:13" x14ac:dyDescent="0.25">
      <c r="A872" s="252" t="s">
        <v>314</v>
      </c>
      <c r="B872" s="252" t="s">
        <v>467</v>
      </c>
      <c r="C872" s="253">
        <v>0</v>
      </c>
      <c r="D872" s="253">
        <v>0</v>
      </c>
      <c r="E872" s="254" t="str">
        <f t="shared" si="52"/>
        <v/>
      </c>
      <c r="F872" s="253">
        <v>0</v>
      </c>
      <c r="G872" s="253">
        <v>0</v>
      </c>
      <c r="H872" s="254" t="str">
        <f t="shared" si="53"/>
        <v/>
      </c>
      <c r="I872" s="253">
        <v>0</v>
      </c>
      <c r="J872" s="254" t="str">
        <f t="shared" si="54"/>
        <v/>
      </c>
      <c r="K872" s="253">
        <v>0.45973999999999998</v>
      </c>
      <c r="L872" s="253">
        <v>2.5326300000000002</v>
      </c>
      <c r="M872" s="254">
        <f t="shared" si="55"/>
        <v>4.5088310784356382</v>
      </c>
    </row>
    <row r="873" spans="1:13" x14ac:dyDescent="0.25">
      <c r="A873" s="252" t="s">
        <v>314</v>
      </c>
      <c r="B873" s="252" t="s">
        <v>476</v>
      </c>
      <c r="C873" s="253">
        <v>0</v>
      </c>
      <c r="D873" s="253">
        <v>0</v>
      </c>
      <c r="E873" s="254" t="str">
        <f t="shared" si="52"/>
        <v/>
      </c>
      <c r="F873" s="253">
        <v>0</v>
      </c>
      <c r="G873" s="253">
        <v>0</v>
      </c>
      <c r="H873" s="254" t="str">
        <f t="shared" si="53"/>
        <v/>
      </c>
      <c r="I873" s="253">
        <v>9.01891</v>
      </c>
      <c r="J873" s="254">
        <f t="shared" si="54"/>
        <v>-1</v>
      </c>
      <c r="K873" s="253">
        <v>17.209720000000001</v>
      </c>
      <c r="L873" s="253">
        <v>9.01891</v>
      </c>
      <c r="M873" s="254">
        <f t="shared" si="55"/>
        <v>-0.47594092175816927</v>
      </c>
    </row>
    <row r="874" spans="1:13" x14ac:dyDescent="0.25">
      <c r="A874" s="252" t="s">
        <v>314</v>
      </c>
      <c r="B874" s="252" t="s">
        <v>465</v>
      </c>
      <c r="C874" s="253">
        <v>0</v>
      </c>
      <c r="D874" s="253">
        <v>0</v>
      </c>
      <c r="E874" s="254" t="str">
        <f t="shared" si="52"/>
        <v/>
      </c>
      <c r="F874" s="253">
        <v>23.471879999999999</v>
      </c>
      <c r="G874" s="253">
        <v>0</v>
      </c>
      <c r="H874" s="254">
        <f t="shared" si="53"/>
        <v>-1</v>
      </c>
      <c r="I874" s="253">
        <v>0</v>
      </c>
      <c r="J874" s="254" t="str">
        <f t="shared" si="54"/>
        <v/>
      </c>
      <c r="K874" s="253">
        <v>32.373100000000001</v>
      </c>
      <c r="L874" s="253">
        <v>0</v>
      </c>
      <c r="M874" s="254">
        <f t="shared" si="55"/>
        <v>-1</v>
      </c>
    </row>
    <row r="875" spans="1:13" s="117" customFormat="1" ht="13" x14ac:dyDescent="0.3">
      <c r="A875" s="117" t="s">
        <v>314</v>
      </c>
      <c r="B875" s="117" t="s">
        <v>3</v>
      </c>
      <c r="C875" s="165">
        <v>72.858919999999998</v>
      </c>
      <c r="D875" s="165">
        <v>0</v>
      </c>
      <c r="E875" s="255">
        <f t="shared" si="52"/>
        <v>-1</v>
      </c>
      <c r="F875" s="165">
        <v>15465.36793</v>
      </c>
      <c r="G875" s="165">
        <v>12146.073410000001</v>
      </c>
      <c r="H875" s="255">
        <f t="shared" si="53"/>
        <v>-0.21462758177005103</v>
      </c>
      <c r="I875" s="165">
        <v>15468.643029999999</v>
      </c>
      <c r="J875" s="255">
        <f t="shared" si="54"/>
        <v>-0.21479386482422425</v>
      </c>
      <c r="K875" s="165">
        <v>62760.915249999998</v>
      </c>
      <c r="L875" s="165">
        <v>55846.100919999997</v>
      </c>
      <c r="M875" s="255">
        <f t="shared" si="55"/>
        <v>-0.11017707919739106</v>
      </c>
    </row>
    <row r="876" spans="1:13" x14ac:dyDescent="0.25">
      <c r="A876" s="252" t="s">
        <v>284</v>
      </c>
      <c r="B876" s="252" t="s">
        <v>446</v>
      </c>
      <c r="C876" s="253">
        <v>0</v>
      </c>
      <c r="D876" s="253">
        <v>0</v>
      </c>
      <c r="E876" s="254" t="str">
        <f t="shared" si="52"/>
        <v/>
      </c>
      <c r="F876" s="253">
        <v>669.81152999999995</v>
      </c>
      <c r="G876" s="253">
        <v>226.95615000000001</v>
      </c>
      <c r="H876" s="254">
        <f t="shared" si="53"/>
        <v>-0.66116416359688523</v>
      </c>
      <c r="I876" s="253">
        <v>771.46069999999997</v>
      </c>
      <c r="J876" s="254">
        <f t="shared" si="54"/>
        <v>-0.70580983580887535</v>
      </c>
      <c r="K876" s="253">
        <v>3354.9507400000002</v>
      </c>
      <c r="L876" s="253">
        <v>2446.4625900000001</v>
      </c>
      <c r="M876" s="254">
        <f t="shared" si="55"/>
        <v>-0.27079030972597828</v>
      </c>
    </row>
    <row r="877" spans="1:13" x14ac:dyDescent="0.25">
      <c r="A877" s="252" t="s">
        <v>284</v>
      </c>
      <c r="B877" s="252" t="s">
        <v>469</v>
      </c>
      <c r="C877" s="253">
        <v>0</v>
      </c>
      <c r="D877" s="253">
        <v>0</v>
      </c>
      <c r="E877" s="254" t="str">
        <f t="shared" si="52"/>
        <v/>
      </c>
      <c r="F877" s="253">
        <v>24.397200000000002</v>
      </c>
      <c r="G877" s="253">
        <v>0</v>
      </c>
      <c r="H877" s="254">
        <f t="shared" si="53"/>
        <v>-1</v>
      </c>
      <c r="I877" s="253">
        <v>0</v>
      </c>
      <c r="J877" s="254" t="str">
        <f t="shared" si="54"/>
        <v/>
      </c>
      <c r="K877" s="253">
        <v>128.87010000000001</v>
      </c>
      <c r="L877" s="253">
        <v>10.084</v>
      </c>
      <c r="M877" s="254">
        <f t="shared" si="55"/>
        <v>-0.92175066210082868</v>
      </c>
    </row>
    <row r="878" spans="1:13" x14ac:dyDescent="0.25">
      <c r="A878" s="252" t="s">
        <v>284</v>
      </c>
      <c r="B878" s="252" t="s">
        <v>483</v>
      </c>
      <c r="C878" s="253">
        <v>0</v>
      </c>
      <c r="D878" s="253">
        <v>0</v>
      </c>
      <c r="E878" s="254" t="str">
        <f t="shared" si="52"/>
        <v/>
      </c>
      <c r="F878" s="253">
        <v>4681.3919500000002</v>
      </c>
      <c r="G878" s="253">
        <v>0</v>
      </c>
      <c r="H878" s="254">
        <f t="shared" si="53"/>
        <v>-1</v>
      </c>
      <c r="I878" s="253">
        <v>1265.82331</v>
      </c>
      <c r="J878" s="254">
        <f t="shared" si="54"/>
        <v>-1</v>
      </c>
      <c r="K878" s="253">
        <v>5238.56837</v>
      </c>
      <c r="L878" s="253">
        <v>1954.51991</v>
      </c>
      <c r="M878" s="254">
        <f t="shared" si="55"/>
        <v>-0.62689808131682356</v>
      </c>
    </row>
    <row r="879" spans="1:13" x14ac:dyDescent="0.25">
      <c r="A879" s="252" t="s">
        <v>284</v>
      </c>
      <c r="B879" s="252" t="s">
        <v>438</v>
      </c>
      <c r="C879" s="253">
        <v>0</v>
      </c>
      <c r="D879" s="253">
        <v>0</v>
      </c>
      <c r="E879" s="254" t="str">
        <f t="shared" si="52"/>
        <v/>
      </c>
      <c r="F879" s="253">
        <v>1353.7735499999999</v>
      </c>
      <c r="G879" s="253">
        <v>3457.4240500000001</v>
      </c>
      <c r="H879" s="254">
        <f t="shared" si="53"/>
        <v>1.5539160888466172</v>
      </c>
      <c r="I879" s="253">
        <v>2438.7236600000001</v>
      </c>
      <c r="J879" s="254">
        <f t="shared" si="54"/>
        <v>0.4177186643606845</v>
      </c>
      <c r="K879" s="253">
        <v>11562.446389999999</v>
      </c>
      <c r="L879" s="253">
        <v>6964.8347599999997</v>
      </c>
      <c r="M879" s="254">
        <f t="shared" si="55"/>
        <v>-0.39763311975018811</v>
      </c>
    </row>
    <row r="880" spans="1:13" x14ac:dyDescent="0.25">
      <c r="A880" s="252" t="s">
        <v>284</v>
      </c>
      <c r="B880" s="252" t="s">
        <v>447</v>
      </c>
      <c r="C880" s="253">
        <v>0</v>
      </c>
      <c r="D880" s="253">
        <v>0</v>
      </c>
      <c r="E880" s="254" t="str">
        <f t="shared" si="52"/>
        <v/>
      </c>
      <c r="F880" s="253">
        <v>22.586819999999999</v>
      </c>
      <c r="G880" s="253">
        <v>0</v>
      </c>
      <c r="H880" s="254">
        <f t="shared" si="53"/>
        <v>-1</v>
      </c>
      <c r="I880" s="253">
        <v>0</v>
      </c>
      <c r="J880" s="254" t="str">
        <f t="shared" si="54"/>
        <v/>
      </c>
      <c r="K880" s="253">
        <v>222.88682</v>
      </c>
      <c r="L880" s="253">
        <v>20.74</v>
      </c>
      <c r="M880" s="254">
        <f t="shared" si="55"/>
        <v>-0.90694828882210266</v>
      </c>
    </row>
    <row r="881" spans="1:13" x14ac:dyDescent="0.25">
      <c r="A881" s="252" t="s">
        <v>284</v>
      </c>
      <c r="B881" s="252" t="s">
        <v>455</v>
      </c>
      <c r="C881" s="253">
        <v>0</v>
      </c>
      <c r="D881" s="253">
        <v>0</v>
      </c>
      <c r="E881" s="254" t="str">
        <f t="shared" si="52"/>
        <v/>
      </c>
      <c r="F881" s="253">
        <v>429.28289999999998</v>
      </c>
      <c r="G881" s="253">
        <v>8.9405800000000006</v>
      </c>
      <c r="H881" s="254">
        <f t="shared" si="53"/>
        <v>-0.979173221202149</v>
      </c>
      <c r="I881" s="253">
        <v>0</v>
      </c>
      <c r="J881" s="254" t="str">
        <f t="shared" si="54"/>
        <v/>
      </c>
      <c r="K881" s="253">
        <v>709.04579000000001</v>
      </c>
      <c r="L881" s="253">
        <v>8.9405800000000006</v>
      </c>
      <c r="M881" s="254">
        <f t="shared" si="55"/>
        <v>-0.98739068741949654</v>
      </c>
    </row>
    <row r="882" spans="1:13" x14ac:dyDescent="0.25">
      <c r="A882" s="252" t="s">
        <v>284</v>
      </c>
      <c r="B882" s="252" t="s">
        <v>452</v>
      </c>
      <c r="C882" s="253">
        <v>0</v>
      </c>
      <c r="D882" s="253">
        <v>0</v>
      </c>
      <c r="E882" s="254" t="str">
        <f t="shared" si="52"/>
        <v/>
      </c>
      <c r="F882" s="253">
        <v>255.12087</v>
      </c>
      <c r="G882" s="253">
        <v>103.50363</v>
      </c>
      <c r="H882" s="254">
        <f t="shared" si="53"/>
        <v>-0.59429571559551353</v>
      </c>
      <c r="I882" s="253">
        <v>63.190959999999997</v>
      </c>
      <c r="J882" s="254">
        <f t="shared" si="54"/>
        <v>0.6379499536009583</v>
      </c>
      <c r="K882" s="253">
        <v>1878.41995</v>
      </c>
      <c r="L882" s="253">
        <v>314.50956000000002</v>
      </c>
      <c r="M882" s="254">
        <f t="shared" si="55"/>
        <v>-0.83256696139752984</v>
      </c>
    </row>
    <row r="883" spans="1:13" x14ac:dyDescent="0.25">
      <c r="A883" s="252" t="s">
        <v>284</v>
      </c>
      <c r="B883" s="252" t="s">
        <v>484</v>
      </c>
      <c r="C883" s="253">
        <v>0</v>
      </c>
      <c r="D883" s="253">
        <v>0</v>
      </c>
      <c r="E883" s="254" t="str">
        <f t="shared" si="52"/>
        <v/>
      </c>
      <c r="F883" s="253">
        <v>0</v>
      </c>
      <c r="G883" s="253">
        <v>0</v>
      </c>
      <c r="H883" s="254" t="str">
        <f t="shared" si="53"/>
        <v/>
      </c>
      <c r="I883" s="253">
        <v>0</v>
      </c>
      <c r="J883" s="254" t="str">
        <f t="shared" si="54"/>
        <v/>
      </c>
      <c r="K883" s="253">
        <v>0</v>
      </c>
      <c r="L883" s="253">
        <v>8.4132999999999996</v>
      </c>
      <c r="M883" s="254" t="str">
        <f t="shared" si="55"/>
        <v/>
      </c>
    </row>
    <row r="884" spans="1:13" x14ac:dyDescent="0.25">
      <c r="A884" s="252" t="s">
        <v>284</v>
      </c>
      <c r="B884" s="252" t="s">
        <v>479</v>
      </c>
      <c r="C884" s="253">
        <v>0</v>
      </c>
      <c r="D884" s="253">
        <v>0</v>
      </c>
      <c r="E884" s="254" t="str">
        <f t="shared" si="52"/>
        <v/>
      </c>
      <c r="F884" s="253">
        <v>232.45683</v>
      </c>
      <c r="G884" s="253">
        <v>0</v>
      </c>
      <c r="H884" s="254">
        <f t="shared" si="53"/>
        <v>-1</v>
      </c>
      <c r="I884" s="253">
        <v>0</v>
      </c>
      <c r="J884" s="254" t="str">
        <f t="shared" si="54"/>
        <v/>
      </c>
      <c r="K884" s="253">
        <v>232.45683</v>
      </c>
      <c r="L884" s="253">
        <v>0</v>
      </c>
      <c r="M884" s="254">
        <f t="shared" si="55"/>
        <v>-1</v>
      </c>
    </row>
    <row r="885" spans="1:13" x14ac:dyDescent="0.25">
      <c r="A885" s="252" t="s">
        <v>284</v>
      </c>
      <c r="B885" s="252" t="s">
        <v>477</v>
      </c>
      <c r="C885" s="253">
        <v>0</v>
      </c>
      <c r="D885" s="253">
        <v>0</v>
      </c>
      <c r="E885" s="254" t="str">
        <f t="shared" si="52"/>
        <v/>
      </c>
      <c r="F885" s="253">
        <v>0</v>
      </c>
      <c r="G885" s="253">
        <v>0</v>
      </c>
      <c r="H885" s="254" t="str">
        <f t="shared" si="53"/>
        <v/>
      </c>
      <c r="I885" s="253">
        <v>0</v>
      </c>
      <c r="J885" s="254" t="str">
        <f t="shared" si="54"/>
        <v/>
      </c>
      <c r="K885" s="253">
        <v>12.6</v>
      </c>
      <c r="L885" s="253">
        <v>12.84</v>
      </c>
      <c r="M885" s="254">
        <f t="shared" si="55"/>
        <v>1.904761904761898E-2</v>
      </c>
    </row>
    <row r="886" spans="1:13" x14ac:dyDescent="0.25">
      <c r="A886" s="252" t="s">
        <v>284</v>
      </c>
      <c r="B886" s="252" t="s">
        <v>436</v>
      </c>
      <c r="C886" s="253">
        <v>38.630330000000001</v>
      </c>
      <c r="D886" s="253">
        <v>0</v>
      </c>
      <c r="E886" s="254">
        <f t="shared" si="52"/>
        <v>-1</v>
      </c>
      <c r="F886" s="253">
        <v>1222.32383</v>
      </c>
      <c r="G886" s="253">
        <v>634.75419999999997</v>
      </c>
      <c r="H886" s="254">
        <f t="shared" si="53"/>
        <v>-0.48069882594042201</v>
      </c>
      <c r="I886" s="253">
        <v>1435.4394199999999</v>
      </c>
      <c r="J886" s="254">
        <f t="shared" si="54"/>
        <v>-0.55779798774092471</v>
      </c>
      <c r="K886" s="253">
        <v>2941.02081</v>
      </c>
      <c r="L886" s="253">
        <v>2868.8017500000001</v>
      </c>
      <c r="M886" s="254">
        <f t="shared" si="55"/>
        <v>-2.4555780004834382E-2</v>
      </c>
    </row>
    <row r="887" spans="1:13" x14ac:dyDescent="0.25">
      <c r="A887" s="252" t="s">
        <v>284</v>
      </c>
      <c r="B887" s="252" t="s">
        <v>463</v>
      </c>
      <c r="C887" s="253">
        <v>0</v>
      </c>
      <c r="D887" s="253">
        <v>0</v>
      </c>
      <c r="E887" s="254" t="str">
        <f t="shared" si="52"/>
        <v/>
      </c>
      <c r="F887" s="253">
        <v>0</v>
      </c>
      <c r="G887" s="253">
        <v>0</v>
      </c>
      <c r="H887" s="254" t="str">
        <f t="shared" si="53"/>
        <v/>
      </c>
      <c r="I887" s="253">
        <v>0</v>
      </c>
      <c r="J887" s="254" t="str">
        <f t="shared" si="54"/>
        <v/>
      </c>
      <c r="K887" s="253">
        <v>211.214</v>
      </c>
      <c r="L887" s="253">
        <v>0</v>
      </c>
      <c r="M887" s="254">
        <f t="shared" si="55"/>
        <v>-1</v>
      </c>
    </row>
    <row r="888" spans="1:13" x14ac:dyDescent="0.25">
      <c r="A888" s="252" t="s">
        <v>284</v>
      </c>
      <c r="B888" s="252" t="s">
        <v>457</v>
      </c>
      <c r="C888" s="253">
        <v>0</v>
      </c>
      <c r="D888" s="253">
        <v>0</v>
      </c>
      <c r="E888" s="254" t="str">
        <f t="shared" si="52"/>
        <v/>
      </c>
      <c r="F888" s="253">
        <v>0.48749999999999999</v>
      </c>
      <c r="G888" s="253">
        <v>0</v>
      </c>
      <c r="H888" s="254">
        <f t="shared" si="53"/>
        <v>-1</v>
      </c>
      <c r="I888" s="253">
        <v>0</v>
      </c>
      <c r="J888" s="254" t="str">
        <f t="shared" si="54"/>
        <v/>
      </c>
      <c r="K888" s="253">
        <v>86.881</v>
      </c>
      <c r="L888" s="253">
        <v>0</v>
      </c>
      <c r="M888" s="254">
        <f t="shared" si="55"/>
        <v>-1</v>
      </c>
    </row>
    <row r="889" spans="1:13" x14ac:dyDescent="0.25">
      <c r="A889" s="252" t="s">
        <v>284</v>
      </c>
      <c r="B889" s="252" t="s">
        <v>442</v>
      </c>
      <c r="C889" s="253">
        <v>0</v>
      </c>
      <c r="D889" s="253">
        <v>0</v>
      </c>
      <c r="E889" s="254" t="str">
        <f t="shared" si="52"/>
        <v/>
      </c>
      <c r="F889" s="253">
        <v>2701.7163099999998</v>
      </c>
      <c r="G889" s="253">
        <v>41.565519999999999</v>
      </c>
      <c r="H889" s="254">
        <f t="shared" si="53"/>
        <v>-0.98461514266092576</v>
      </c>
      <c r="I889" s="253">
        <v>66.5</v>
      </c>
      <c r="J889" s="254">
        <f t="shared" si="54"/>
        <v>-0.37495458646616542</v>
      </c>
      <c r="K889" s="253">
        <v>3263.30053</v>
      </c>
      <c r="L889" s="253">
        <v>835.29762000000005</v>
      </c>
      <c r="M889" s="254">
        <f t="shared" si="55"/>
        <v>-0.74403288562576853</v>
      </c>
    </row>
    <row r="890" spans="1:13" x14ac:dyDescent="0.25">
      <c r="A890" s="252" t="s">
        <v>284</v>
      </c>
      <c r="B890" s="252" t="s">
        <v>474</v>
      </c>
      <c r="C890" s="253">
        <v>0</v>
      </c>
      <c r="D890" s="253">
        <v>0</v>
      </c>
      <c r="E890" s="254" t="str">
        <f t="shared" si="52"/>
        <v/>
      </c>
      <c r="F890" s="253">
        <v>0</v>
      </c>
      <c r="G890" s="253">
        <v>0</v>
      </c>
      <c r="H890" s="254" t="str">
        <f t="shared" si="53"/>
        <v/>
      </c>
      <c r="I890" s="253">
        <v>0</v>
      </c>
      <c r="J890" s="254" t="str">
        <f t="shared" si="54"/>
        <v/>
      </c>
      <c r="K890" s="253">
        <v>0</v>
      </c>
      <c r="L890" s="253">
        <v>0</v>
      </c>
      <c r="M890" s="254" t="str">
        <f t="shared" si="55"/>
        <v/>
      </c>
    </row>
    <row r="891" spans="1:13" x14ac:dyDescent="0.25">
      <c r="A891" s="252" t="s">
        <v>284</v>
      </c>
      <c r="B891" s="252" t="s">
        <v>460</v>
      </c>
      <c r="C891" s="253">
        <v>0</v>
      </c>
      <c r="D891" s="253">
        <v>0</v>
      </c>
      <c r="E891" s="254" t="str">
        <f t="shared" si="52"/>
        <v/>
      </c>
      <c r="F891" s="253">
        <v>0</v>
      </c>
      <c r="G891" s="253">
        <v>0</v>
      </c>
      <c r="H891" s="254" t="str">
        <f t="shared" si="53"/>
        <v/>
      </c>
      <c r="I891" s="253">
        <v>0</v>
      </c>
      <c r="J891" s="254" t="str">
        <f t="shared" si="54"/>
        <v/>
      </c>
      <c r="K891" s="253">
        <v>0</v>
      </c>
      <c r="L891" s="253">
        <v>158.15628000000001</v>
      </c>
      <c r="M891" s="254" t="str">
        <f t="shared" si="55"/>
        <v/>
      </c>
    </row>
    <row r="892" spans="1:13" x14ac:dyDescent="0.25">
      <c r="A892" s="252" t="s">
        <v>284</v>
      </c>
      <c r="B892" s="252" t="s">
        <v>471</v>
      </c>
      <c r="C892" s="253">
        <v>0</v>
      </c>
      <c r="D892" s="253">
        <v>0</v>
      </c>
      <c r="E892" s="254" t="str">
        <f t="shared" si="52"/>
        <v/>
      </c>
      <c r="F892" s="253">
        <v>0</v>
      </c>
      <c r="G892" s="253">
        <v>0</v>
      </c>
      <c r="H892" s="254" t="str">
        <f t="shared" si="53"/>
        <v/>
      </c>
      <c r="I892" s="253">
        <v>0</v>
      </c>
      <c r="J892" s="254" t="str">
        <f t="shared" si="54"/>
        <v/>
      </c>
      <c r="K892" s="253">
        <v>0</v>
      </c>
      <c r="L892" s="253">
        <v>0</v>
      </c>
      <c r="M892" s="254" t="str">
        <f t="shared" si="55"/>
        <v/>
      </c>
    </row>
    <row r="893" spans="1:13" x14ac:dyDescent="0.25">
      <c r="A893" s="252" t="s">
        <v>284</v>
      </c>
      <c r="B893" s="252" t="s">
        <v>450</v>
      </c>
      <c r="C893" s="253">
        <v>0</v>
      </c>
      <c r="D893" s="253">
        <v>0</v>
      </c>
      <c r="E893" s="254" t="str">
        <f t="shared" si="52"/>
        <v/>
      </c>
      <c r="F893" s="253">
        <v>93.566149999999993</v>
      </c>
      <c r="G893" s="253">
        <v>89.187520000000006</v>
      </c>
      <c r="H893" s="254">
        <f t="shared" si="53"/>
        <v>-4.6797159015306122E-2</v>
      </c>
      <c r="I893" s="253">
        <v>77.304270000000002</v>
      </c>
      <c r="J893" s="254">
        <f t="shared" si="54"/>
        <v>0.15372048659149096</v>
      </c>
      <c r="K893" s="253">
        <v>415.74624999999997</v>
      </c>
      <c r="L893" s="253">
        <v>232.75935000000001</v>
      </c>
      <c r="M893" s="254">
        <f t="shared" si="55"/>
        <v>-0.44014083109589075</v>
      </c>
    </row>
    <row r="894" spans="1:13" x14ac:dyDescent="0.25">
      <c r="A894" s="252" t="s">
        <v>284</v>
      </c>
      <c r="B894" s="252" t="s">
        <v>439</v>
      </c>
      <c r="C894" s="253">
        <v>0</v>
      </c>
      <c r="D894" s="253">
        <v>0</v>
      </c>
      <c r="E894" s="254" t="str">
        <f t="shared" si="52"/>
        <v/>
      </c>
      <c r="F894" s="253">
        <v>400.79946999999999</v>
      </c>
      <c r="G894" s="253">
        <v>995.00671999999997</v>
      </c>
      <c r="H894" s="254">
        <f t="shared" si="53"/>
        <v>1.4825549794264949</v>
      </c>
      <c r="I894" s="253">
        <v>1612.62417</v>
      </c>
      <c r="J894" s="254">
        <f t="shared" si="54"/>
        <v>-0.38298908170277524</v>
      </c>
      <c r="K894" s="253">
        <v>2539.1611699999999</v>
      </c>
      <c r="L894" s="253">
        <v>3076.54538</v>
      </c>
      <c r="M894" s="254">
        <f t="shared" si="55"/>
        <v>0.21163847980551798</v>
      </c>
    </row>
    <row r="895" spans="1:13" x14ac:dyDescent="0.25">
      <c r="A895" s="252" t="s">
        <v>284</v>
      </c>
      <c r="B895" s="252" t="s">
        <v>473</v>
      </c>
      <c r="C895" s="253">
        <v>0</v>
      </c>
      <c r="D895" s="253">
        <v>0</v>
      </c>
      <c r="E895" s="254" t="str">
        <f t="shared" si="52"/>
        <v/>
      </c>
      <c r="F895" s="253">
        <v>0</v>
      </c>
      <c r="G895" s="253">
        <v>0</v>
      </c>
      <c r="H895" s="254" t="str">
        <f t="shared" si="53"/>
        <v/>
      </c>
      <c r="I895" s="253">
        <v>0</v>
      </c>
      <c r="J895" s="254" t="str">
        <f t="shared" si="54"/>
        <v/>
      </c>
      <c r="K895" s="253">
        <v>0</v>
      </c>
      <c r="L895" s="253">
        <v>0</v>
      </c>
      <c r="M895" s="254" t="str">
        <f t="shared" si="55"/>
        <v/>
      </c>
    </row>
    <row r="896" spans="1:13" x14ac:dyDescent="0.25">
      <c r="A896" s="252" t="s">
        <v>284</v>
      </c>
      <c r="B896" s="252" t="s">
        <v>448</v>
      </c>
      <c r="C896" s="253">
        <v>0</v>
      </c>
      <c r="D896" s="253">
        <v>0</v>
      </c>
      <c r="E896" s="254" t="str">
        <f t="shared" si="52"/>
        <v/>
      </c>
      <c r="F896" s="253">
        <v>0</v>
      </c>
      <c r="G896" s="253">
        <v>0</v>
      </c>
      <c r="H896" s="254" t="str">
        <f t="shared" si="53"/>
        <v/>
      </c>
      <c r="I896" s="253">
        <v>0</v>
      </c>
      <c r="J896" s="254" t="str">
        <f t="shared" si="54"/>
        <v/>
      </c>
      <c r="K896" s="253">
        <v>23.396100000000001</v>
      </c>
      <c r="L896" s="253">
        <v>0</v>
      </c>
      <c r="M896" s="254">
        <f t="shared" si="55"/>
        <v>-1</v>
      </c>
    </row>
    <row r="897" spans="1:13" x14ac:dyDescent="0.25">
      <c r="A897" s="252" t="s">
        <v>284</v>
      </c>
      <c r="B897" s="252" t="s">
        <v>462</v>
      </c>
      <c r="C897" s="253">
        <v>0</v>
      </c>
      <c r="D897" s="253">
        <v>0</v>
      </c>
      <c r="E897" s="254" t="str">
        <f t="shared" si="52"/>
        <v/>
      </c>
      <c r="F897" s="253">
        <v>0</v>
      </c>
      <c r="G897" s="253">
        <v>20.859300000000001</v>
      </c>
      <c r="H897" s="254" t="str">
        <f t="shared" si="53"/>
        <v/>
      </c>
      <c r="I897" s="253">
        <v>11.494999999999999</v>
      </c>
      <c r="J897" s="254">
        <f t="shared" si="54"/>
        <v>0.81464114832535905</v>
      </c>
      <c r="K897" s="253">
        <v>10.6272</v>
      </c>
      <c r="L897" s="253">
        <v>32.354300000000002</v>
      </c>
      <c r="M897" s="254">
        <f t="shared" si="55"/>
        <v>2.0444802017464618</v>
      </c>
    </row>
    <row r="898" spans="1:13" x14ac:dyDescent="0.25">
      <c r="A898" s="252" t="s">
        <v>284</v>
      </c>
      <c r="B898" s="252" t="s">
        <v>434</v>
      </c>
      <c r="C898" s="253">
        <v>0</v>
      </c>
      <c r="D898" s="253">
        <v>0</v>
      </c>
      <c r="E898" s="254" t="str">
        <f t="shared" si="52"/>
        <v/>
      </c>
      <c r="F898" s="253">
        <v>18513.322520000002</v>
      </c>
      <c r="G898" s="253">
        <v>12145.76146</v>
      </c>
      <c r="H898" s="254">
        <f t="shared" si="53"/>
        <v>-0.34394480262098304</v>
      </c>
      <c r="I898" s="253">
        <v>11424.59887</v>
      </c>
      <c r="J898" s="254">
        <f t="shared" si="54"/>
        <v>6.3123668341101169E-2</v>
      </c>
      <c r="K898" s="253">
        <v>94742.932809999998</v>
      </c>
      <c r="L898" s="253">
        <v>43440.296560000003</v>
      </c>
      <c r="M898" s="254">
        <f t="shared" si="55"/>
        <v>-0.54149301407930528</v>
      </c>
    </row>
    <row r="899" spans="1:13" x14ac:dyDescent="0.25">
      <c r="A899" s="252" t="s">
        <v>284</v>
      </c>
      <c r="B899" s="252" t="s">
        <v>437</v>
      </c>
      <c r="C899" s="253">
        <v>0</v>
      </c>
      <c r="D899" s="253">
        <v>0</v>
      </c>
      <c r="E899" s="254" t="str">
        <f t="shared" si="52"/>
        <v/>
      </c>
      <c r="F899" s="253">
        <v>2965.6214300000001</v>
      </c>
      <c r="G899" s="253">
        <v>1151.3182999999999</v>
      </c>
      <c r="H899" s="254">
        <f t="shared" si="53"/>
        <v>-0.61177839883629392</v>
      </c>
      <c r="I899" s="253">
        <v>3132.33491</v>
      </c>
      <c r="J899" s="254">
        <f t="shared" si="54"/>
        <v>-0.63244086820843815</v>
      </c>
      <c r="K899" s="253">
        <v>10645.694869999999</v>
      </c>
      <c r="L899" s="253">
        <v>7625.1138700000001</v>
      </c>
      <c r="M899" s="254">
        <f t="shared" si="55"/>
        <v>-0.2837373263921098</v>
      </c>
    </row>
    <row r="900" spans="1:13" x14ac:dyDescent="0.25">
      <c r="A900" s="252" t="s">
        <v>284</v>
      </c>
      <c r="B900" s="252" t="s">
        <v>464</v>
      </c>
      <c r="C900" s="253">
        <v>0</v>
      </c>
      <c r="D900" s="253">
        <v>0</v>
      </c>
      <c r="E900" s="254" t="str">
        <f t="shared" si="52"/>
        <v/>
      </c>
      <c r="F900" s="253">
        <v>0</v>
      </c>
      <c r="G900" s="253">
        <v>0</v>
      </c>
      <c r="H900" s="254" t="str">
        <f t="shared" si="53"/>
        <v/>
      </c>
      <c r="I900" s="253">
        <v>0</v>
      </c>
      <c r="J900" s="254" t="str">
        <f t="shared" si="54"/>
        <v/>
      </c>
      <c r="K900" s="253">
        <v>0</v>
      </c>
      <c r="L900" s="253">
        <v>5.3230000000000004</v>
      </c>
      <c r="M900" s="254" t="str">
        <f t="shared" si="55"/>
        <v/>
      </c>
    </row>
    <row r="901" spans="1:13" x14ac:dyDescent="0.25">
      <c r="A901" s="252" t="s">
        <v>284</v>
      </c>
      <c r="B901" s="252" t="s">
        <v>468</v>
      </c>
      <c r="C901" s="253">
        <v>0</v>
      </c>
      <c r="D901" s="253">
        <v>0</v>
      </c>
      <c r="E901" s="254" t="str">
        <f t="shared" ref="E901:E964" si="56">IF(C901=0,"",(D901/C901-1))</f>
        <v/>
      </c>
      <c r="F901" s="253">
        <v>17.424800000000001</v>
      </c>
      <c r="G901" s="253">
        <v>0</v>
      </c>
      <c r="H901" s="254">
        <f t="shared" ref="H901:H964" si="57">IF(F901=0,"",(G901/F901-1))</f>
        <v>-1</v>
      </c>
      <c r="I901" s="253">
        <v>0</v>
      </c>
      <c r="J901" s="254" t="str">
        <f t="shared" ref="J901:J964" si="58">IF(I901=0,"",(G901/I901-1))</f>
        <v/>
      </c>
      <c r="K901" s="253">
        <v>32.3688</v>
      </c>
      <c r="L901" s="253">
        <v>24.75</v>
      </c>
      <c r="M901" s="254">
        <f t="shared" ref="M901:M964" si="59">IF(K901=0,"",(L901/K901-1))</f>
        <v>-0.23537480536813227</v>
      </c>
    </row>
    <row r="902" spans="1:13" x14ac:dyDescent="0.25">
      <c r="A902" s="252" t="s">
        <v>284</v>
      </c>
      <c r="B902" s="252" t="s">
        <v>445</v>
      </c>
      <c r="C902" s="253">
        <v>0</v>
      </c>
      <c r="D902" s="253">
        <v>0</v>
      </c>
      <c r="E902" s="254" t="str">
        <f t="shared" si="56"/>
        <v/>
      </c>
      <c r="F902" s="253">
        <v>346.22376000000003</v>
      </c>
      <c r="G902" s="253">
        <v>391.74079</v>
      </c>
      <c r="H902" s="254">
        <f t="shared" si="57"/>
        <v>0.1314670893759573</v>
      </c>
      <c r="I902" s="253">
        <v>750.74950999999999</v>
      </c>
      <c r="J902" s="254">
        <f t="shared" si="58"/>
        <v>-0.47820040535224595</v>
      </c>
      <c r="K902" s="253">
        <v>2045.4755399999999</v>
      </c>
      <c r="L902" s="253">
        <v>2578.9620300000001</v>
      </c>
      <c r="M902" s="254">
        <f t="shared" si="59"/>
        <v>0.26081294034931379</v>
      </c>
    </row>
    <row r="903" spans="1:13" x14ac:dyDescent="0.25">
      <c r="A903" s="252" t="s">
        <v>284</v>
      </c>
      <c r="B903" s="252" t="s">
        <v>472</v>
      </c>
      <c r="C903" s="253">
        <v>0</v>
      </c>
      <c r="D903" s="253">
        <v>0</v>
      </c>
      <c r="E903" s="254" t="str">
        <f t="shared" si="56"/>
        <v/>
      </c>
      <c r="F903" s="253">
        <v>0</v>
      </c>
      <c r="G903" s="253">
        <v>0</v>
      </c>
      <c r="H903" s="254" t="str">
        <f t="shared" si="57"/>
        <v/>
      </c>
      <c r="I903" s="253">
        <v>0</v>
      </c>
      <c r="J903" s="254" t="str">
        <f t="shared" si="58"/>
        <v/>
      </c>
      <c r="K903" s="253">
        <v>0</v>
      </c>
      <c r="L903" s="253">
        <v>0</v>
      </c>
      <c r="M903" s="254" t="str">
        <f t="shared" si="59"/>
        <v/>
      </c>
    </row>
    <row r="904" spans="1:13" x14ac:dyDescent="0.25">
      <c r="A904" s="252" t="s">
        <v>284</v>
      </c>
      <c r="B904" s="252" t="s">
        <v>454</v>
      </c>
      <c r="C904" s="253">
        <v>0</v>
      </c>
      <c r="D904" s="253">
        <v>0</v>
      </c>
      <c r="E904" s="254" t="str">
        <f t="shared" si="56"/>
        <v/>
      </c>
      <c r="F904" s="253">
        <v>4681.0839699999997</v>
      </c>
      <c r="G904" s="253">
        <v>2301.2801399999998</v>
      </c>
      <c r="H904" s="254">
        <f t="shared" si="57"/>
        <v>-0.50838734046464884</v>
      </c>
      <c r="I904" s="253">
        <v>5198.1808700000001</v>
      </c>
      <c r="J904" s="254">
        <f t="shared" si="58"/>
        <v>-0.55729125293018145</v>
      </c>
      <c r="K904" s="253">
        <v>19739.046020000002</v>
      </c>
      <c r="L904" s="253">
        <v>14456.782209999999</v>
      </c>
      <c r="M904" s="254">
        <f t="shared" si="59"/>
        <v>-0.26760481761114019</v>
      </c>
    </row>
    <row r="905" spans="1:13" x14ac:dyDescent="0.25">
      <c r="A905" s="252" t="s">
        <v>284</v>
      </c>
      <c r="B905" s="252" t="s">
        <v>435</v>
      </c>
      <c r="C905" s="253">
        <v>0</v>
      </c>
      <c r="D905" s="253">
        <v>0</v>
      </c>
      <c r="E905" s="254" t="str">
        <f t="shared" si="56"/>
        <v/>
      </c>
      <c r="F905" s="253">
        <v>895.92849999999999</v>
      </c>
      <c r="G905" s="253">
        <v>618.15453000000002</v>
      </c>
      <c r="H905" s="254">
        <f t="shared" si="57"/>
        <v>-0.31004033245956564</v>
      </c>
      <c r="I905" s="253">
        <v>1386.6480799999999</v>
      </c>
      <c r="J905" s="254">
        <f t="shared" si="58"/>
        <v>-0.55420950786590351</v>
      </c>
      <c r="K905" s="253">
        <v>3334.6619999999998</v>
      </c>
      <c r="L905" s="253">
        <v>5470.8982800000003</v>
      </c>
      <c r="M905" s="254">
        <f t="shared" si="59"/>
        <v>0.64061553464788945</v>
      </c>
    </row>
    <row r="906" spans="1:13" x14ac:dyDescent="0.25">
      <c r="A906" s="252" t="s">
        <v>284</v>
      </c>
      <c r="B906" s="252" t="s">
        <v>443</v>
      </c>
      <c r="C906" s="253">
        <v>0</v>
      </c>
      <c r="D906" s="253">
        <v>0</v>
      </c>
      <c r="E906" s="254" t="str">
        <f t="shared" si="56"/>
        <v/>
      </c>
      <c r="F906" s="253">
        <v>1087.0908300000001</v>
      </c>
      <c r="G906" s="253">
        <v>98.392200000000003</v>
      </c>
      <c r="H906" s="254">
        <f t="shared" si="57"/>
        <v>-0.90949035969699055</v>
      </c>
      <c r="I906" s="253">
        <v>355.79270000000002</v>
      </c>
      <c r="J906" s="254">
        <f t="shared" si="58"/>
        <v>-0.72345638345025065</v>
      </c>
      <c r="K906" s="253">
        <v>3137.13546</v>
      </c>
      <c r="L906" s="253">
        <v>878.39622999999995</v>
      </c>
      <c r="M906" s="254">
        <f t="shared" si="59"/>
        <v>-0.72000054151311654</v>
      </c>
    </row>
    <row r="907" spans="1:13" x14ac:dyDescent="0.25">
      <c r="A907" s="252" t="s">
        <v>284</v>
      </c>
      <c r="B907" s="252" t="s">
        <v>461</v>
      </c>
      <c r="C907" s="253">
        <v>0</v>
      </c>
      <c r="D907" s="253">
        <v>0</v>
      </c>
      <c r="E907" s="254" t="str">
        <f t="shared" si="56"/>
        <v/>
      </c>
      <c r="F907" s="253">
        <v>0</v>
      </c>
      <c r="G907" s="253">
        <v>64.795529999999999</v>
      </c>
      <c r="H907" s="254" t="str">
        <f t="shared" si="57"/>
        <v/>
      </c>
      <c r="I907" s="253">
        <v>0</v>
      </c>
      <c r="J907" s="254" t="str">
        <f t="shared" si="58"/>
        <v/>
      </c>
      <c r="K907" s="253">
        <v>0</v>
      </c>
      <c r="L907" s="253">
        <v>64.795529999999999</v>
      </c>
      <c r="M907" s="254" t="str">
        <f t="shared" si="59"/>
        <v/>
      </c>
    </row>
    <row r="908" spans="1:13" x14ac:dyDescent="0.25">
      <c r="A908" s="252" t="s">
        <v>284</v>
      </c>
      <c r="B908" s="252" t="s">
        <v>466</v>
      </c>
      <c r="C908" s="253">
        <v>0</v>
      </c>
      <c r="D908" s="253">
        <v>0</v>
      </c>
      <c r="E908" s="254" t="str">
        <f t="shared" si="56"/>
        <v/>
      </c>
      <c r="F908" s="253">
        <v>0</v>
      </c>
      <c r="G908" s="253">
        <v>0</v>
      </c>
      <c r="H908" s="254" t="str">
        <f t="shared" si="57"/>
        <v/>
      </c>
      <c r="I908" s="253">
        <v>0</v>
      </c>
      <c r="J908" s="254" t="str">
        <f t="shared" si="58"/>
        <v/>
      </c>
      <c r="K908" s="253">
        <v>48.863849999999999</v>
      </c>
      <c r="L908" s="253">
        <v>0</v>
      </c>
      <c r="M908" s="254">
        <f t="shared" si="59"/>
        <v>-1</v>
      </c>
    </row>
    <row r="909" spans="1:13" x14ac:dyDescent="0.25">
      <c r="A909" s="252" t="s">
        <v>284</v>
      </c>
      <c r="B909" s="252" t="s">
        <v>441</v>
      </c>
      <c r="C909" s="253">
        <v>0</v>
      </c>
      <c r="D909" s="253">
        <v>0</v>
      </c>
      <c r="E909" s="254" t="str">
        <f t="shared" si="56"/>
        <v/>
      </c>
      <c r="F909" s="253">
        <v>0</v>
      </c>
      <c r="G909" s="253">
        <v>29.075310000000002</v>
      </c>
      <c r="H909" s="254" t="str">
        <f t="shared" si="57"/>
        <v/>
      </c>
      <c r="I909" s="253">
        <v>83.88288</v>
      </c>
      <c r="J909" s="254">
        <f t="shared" si="58"/>
        <v>-0.65338207271853332</v>
      </c>
      <c r="K909" s="253">
        <v>432.63972999999999</v>
      </c>
      <c r="L909" s="253">
        <v>240.32539</v>
      </c>
      <c r="M909" s="254">
        <f t="shared" si="59"/>
        <v>-0.44451382215868152</v>
      </c>
    </row>
    <row r="910" spans="1:13" x14ac:dyDescent="0.25">
      <c r="A910" s="252" t="s">
        <v>284</v>
      </c>
      <c r="B910" s="252" t="s">
        <v>458</v>
      </c>
      <c r="C910" s="253">
        <v>0</v>
      </c>
      <c r="D910" s="253">
        <v>0</v>
      </c>
      <c r="E910" s="254" t="str">
        <f t="shared" si="56"/>
        <v/>
      </c>
      <c r="F910" s="253">
        <v>147.73500000000001</v>
      </c>
      <c r="G910" s="253">
        <v>75.95</v>
      </c>
      <c r="H910" s="254">
        <f t="shared" si="57"/>
        <v>-0.48590381426202323</v>
      </c>
      <c r="I910" s="253">
        <v>40.15</v>
      </c>
      <c r="J910" s="254">
        <f t="shared" si="58"/>
        <v>0.89165628891656312</v>
      </c>
      <c r="K910" s="253">
        <v>147.73500000000001</v>
      </c>
      <c r="L910" s="253">
        <v>188.9</v>
      </c>
      <c r="M910" s="254">
        <f t="shared" si="59"/>
        <v>0.2786408095576538</v>
      </c>
    </row>
    <row r="911" spans="1:13" x14ac:dyDescent="0.25">
      <c r="A911" s="252" t="s">
        <v>284</v>
      </c>
      <c r="B911" s="252" t="s">
        <v>444</v>
      </c>
      <c r="C911" s="253">
        <v>0</v>
      </c>
      <c r="D911" s="253">
        <v>0</v>
      </c>
      <c r="E911" s="254" t="str">
        <f t="shared" si="56"/>
        <v/>
      </c>
      <c r="F911" s="253">
        <v>394.52800000000002</v>
      </c>
      <c r="G911" s="253">
        <v>247.04</v>
      </c>
      <c r="H911" s="254">
        <f t="shared" si="57"/>
        <v>-0.37383404980128154</v>
      </c>
      <c r="I911" s="253">
        <v>612.59830999999997</v>
      </c>
      <c r="J911" s="254">
        <f t="shared" si="58"/>
        <v>-0.59673411439871593</v>
      </c>
      <c r="K911" s="253">
        <v>2160.0745000000002</v>
      </c>
      <c r="L911" s="253">
        <v>1978.18481</v>
      </c>
      <c r="M911" s="254">
        <f t="shared" si="59"/>
        <v>-8.4205285512143346E-2</v>
      </c>
    </row>
    <row r="912" spans="1:13" x14ac:dyDescent="0.25">
      <c r="A912" s="252" t="s">
        <v>284</v>
      </c>
      <c r="B912" s="252" t="s">
        <v>456</v>
      </c>
      <c r="C912" s="253">
        <v>0</v>
      </c>
      <c r="D912" s="253">
        <v>0</v>
      </c>
      <c r="E912" s="254" t="str">
        <f t="shared" si="56"/>
        <v/>
      </c>
      <c r="F912" s="253">
        <v>31.184000000000001</v>
      </c>
      <c r="G912" s="253">
        <v>0</v>
      </c>
      <c r="H912" s="254">
        <f t="shared" si="57"/>
        <v>-1</v>
      </c>
      <c r="I912" s="253">
        <v>27.62097</v>
      </c>
      <c r="J912" s="254">
        <f t="shared" si="58"/>
        <v>-1</v>
      </c>
      <c r="K912" s="253">
        <v>35.113599999999998</v>
      </c>
      <c r="L912" s="253">
        <v>61.59639</v>
      </c>
      <c r="M912" s="254">
        <f t="shared" si="59"/>
        <v>0.75420321470883089</v>
      </c>
    </row>
    <row r="913" spans="1:13" x14ac:dyDescent="0.25">
      <c r="A913" s="252" t="s">
        <v>284</v>
      </c>
      <c r="B913" s="252" t="s">
        <v>485</v>
      </c>
      <c r="C913" s="253">
        <v>0</v>
      </c>
      <c r="D913" s="253">
        <v>0</v>
      </c>
      <c r="E913" s="254" t="str">
        <f t="shared" si="56"/>
        <v/>
      </c>
      <c r="F913" s="253">
        <v>0</v>
      </c>
      <c r="G913" s="253">
        <v>142.28299999999999</v>
      </c>
      <c r="H913" s="254" t="str">
        <f t="shared" si="57"/>
        <v/>
      </c>
      <c r="I913" s="253">
        <v>0</v>
      </c>
      <c r="J913" s="254" t="str">
        <f t="shared" si="58"/>
        <v/>
      </c>
      <c r="K913" s="253">
        <v>101.5805</v>
      </c>
      <c r="L913" s="253">
        <v>226.40299999999999</v>
      </c>
      <c r="M913" s="254">
        <f t="shared" si="59"/>
        <v>1.228803756626518</v>
      </c>
    </row>
    <row r="914" spans="1:13" x14ac:dyDescent="0.25">
      <c r="A914" s="252" t="s">
        <v>284</v>
      </c>
      <c r="B914" s="252" t="s">
        <v>494</v>
      </c>
      <c r="C914" s="253">
        <v>0</v>
      </c>
      <c r="D914" s="253">
        <v>0</v>
      </c>
      <c r="E914" s="254" t="str">
        <f t="shared" si="56"/>
        <v/>
      </c>
      <c r="F914" s="253">
        <v>0</v>
      </c>
      <c r="G914" s="253">
        <v>5.8049999999999997</v>
      </c>
      <c r="H914" s="254" t="str">
        <f t="shared" si="57"/>
        <v/>
      </c>
      <c r="I914" s="253">
        <v>0</v>
      </c>
      <c r="J914" s="254" t="str">
        <f t="shared" si="58"/>
        <v/>
      </c>
      <c r="K914" s="253">
        <v>0</v>
      </c>
      <c r="L914" s="253">
        <v>17.414999999999999</v>
      </c>
      <c r="M914" s="254" t="str">
        <f t="shared" si="59"/>
        <v/>
      </c>
    </row>
    <row r="915" spans="1:13" x14ac:dyDescent="0.25">
      <c r="A915" s="252" t="s">
        <v>284</v>
      </c>
      <c r="B915" s="252" t="s">
        <v>470</v>
      </c>
      <c r="C915" s="253">
        <v>0</v>
      </c>
      <c r="D915" s="253">
        <v>0</v>
      </c>
      <c r="E915" s="254" t="str">
        <f t="shared" si="56"/>
        <v/>
      </c>
      <c r="F915" s="253">
        <v>0</v>
      </c>
      <c r="G915" s="253">
        <v>0</v>
      </c>
      <c r="H915" s="254" t="str">
        <f t="shared" si="57"/>
        <v/>
      </c>
      <c r="I915" s="253">
        <v>0</v>
      </c>
      <c r="J915" s="254" t="str">
        <f t="shared" si="58"/>
        <v/>
      </c>
      <c r="K915" s="253">
        <v>0</v>
      </c>
      <c r="L915" s="253">
        <v>0</v>
      </c>
      <c r="M915" s="254" t="str">
        <f t="shared" si="59"/>
        <v/>
      </c>
    </row>
    <row r="916" spans="1:13" x14ac:dyDescent="0.25">
      <c r="A916" s="252" t="s">
        <v>284</v>
      </c>
      <c r="B916" s="252" t="s">
        <v>482</v>
      </c>
      <c r="C916" s="253">
        <v>0</v>
      </c>
      <c r="D916" s="253">
        <v>0</v>
      </c>
      <c r="E916" s="254" t="str">
        <f t="shared" si="56"/>
        <v/>
      </c>
      <c r="F916" s="253">
        <v>0</v>
      </c>
      <c r="G916" s="253">
        <v>0</v>
      </c>
      <c r="H916" s="254" t="str">
        <f t="shared" si="57"/>
        <v/>
      </c>
      <c r="I916" s="253">
        <v>0</v>
      </c>
      <c r="J916" s="254" t="str">
        <f t="shared" si="58"/>
        <v/>
      </c>
      <c r="K916" s="253">
        <v>0</v>
      </c>
      <c r="L916" s="253">
        <v>109.8798</v>
      </c>
      <c r="M916" s="254" t="str">
        <f t="shared" si="59"/>
        <v/>
      </c>
    </row>
    <row r="917" spans="1:13" x14ac:dyDescent="0.25">
      <c r="A917" s="252" t="s">
        <v>284</v>
      </c>
      <c r="B917" s="252" t="s">
        <v>440</v>
      </c>
      <c r="C917" s="253">
        <v>0</v>
      </c>
      <c r="D917" s="253">
        <v>0</v>
      </c>
      <c r="E917" s="254" t="str">
        <f t="shared" si="56"/>
        <v/>
      </c>
      <c r="F917" s="253">
        <v>38.020029999999998</v>
      </c>
      <c r="G917" s="253">
        <v>0</v>
      </c>
      <c r="H917" s="254">
        <f t="shared" si="57"/>
        <v>-1</v>
      </c>
      <c r="I917" s="253">
        <v>679.73515999999995</v>
      </c>
      <c r="J917" s="254">
        <f t="shared" si="58"/>
        <v>-1</v>
      </c>
      <c r="K917" s="253">
        <v>234.06440000000001</v>
      </c>
      <c r="L917" s="253">
        <v>679.73515999999995</v>
      </c>
      <c r="M917" s="254">
        <f t="shared" si="59"/>
        <v>1.9040518763212173</v>
      </c>
    </row>
    <row r="918" spans="1:13" x14ac:dyDescent="0.25">
      <c r="A918" s="252" t="s">
        <v>284</v>
      </c>
      <c r="B918" s="252" t="s">
        <v>453</v>
      </c>
      <c r="C918" s="253">
        <v>0</v>
      </c>
      <c r="D918" s="253">
        <v>0</v>
      </c>
      <c r="E918" s="254" t="str">
        <f t="shared" si="56"/>
        <v/>
      </c>
      <c r="F918" s="253">
        <v>0</v>
      </c>
      <c r="G918" s="253">
        <v>0</v>
      </c>
      <c r="H918" s="254" t="str">
        <f t="shared" si="57"/>
        <v/>
      </c>
      <c r="I918" s="253">
        <v>0</v>
      </c>
      <c r="J918" s="254" t="str">
        <f t="shared" si="58"/>
        <v/>
      </c>
      <c r="K918" s="253">
        <v>19.319279999999999</v>
      </c>
      <c r="L918" s="253">
        <v>76.275000000000006</v>
      </c>
      <c r="M918" s="254">
        <f t="shared" si="59"/>
        <v>2.9481285016832932</v>
      </c>
    </row>
    <row r="919" spans="1:13" x14ac:dyDescent="0.25">
      <c r="A919" s="252" t="s">
        <v>284</v>
      </c>
      <c r="B919" s="252" t="s">
        <v>488</v>
      </c>
      <c r="C919" s="253">
        <v>0</v>
      </c>
      <c r="D919" s="253">
        <v>0</v>
      </c>
      <c r="E919" s="254" t="str">
        <f t="shared" si="56"/>
        <v/>
      </c>
      <c r="F919" s="253">
        <v>274.91016000000002</v>
      </c>
      <c r="G919" s="253">
        <v>0</v>
      </c>
      <c r="H919" s="254">
        <f t="shared" si="57"/>
        <v>-1</v>
      </c>
      <c r="I919" s="253">
        <v>0</v>
      </c>
      <c r="J919" s="254" t="str">
        <f t="shared" si="58"/>
        <v/>
      </c>
      <c r="K919" s="253">
        <v>333.18516</v>
      </c>
      <c r="L919" s="253">
        <v>0</v>
      </c>
      <c r="M919" s="254">
        <f t="shared" si="59"/>
        <v>-1</v>
      </c>
    </row>
    <row r="920" spans="1:13" x14ac:dyDescent="0.25">
      <c r="A920" s="252" t="s">
        <v>284</v>
      </c>
      <c r="B920" s="252" t="s">
        <v>475</v>
      </c>
      <c r="C920" s="253">
        <v>0</v>
      </c>
      <c r="D920" s="253">
        <v>0</v>
      </c>
      <c r="E920" s="254" t="str">
        <f t="shared" si="56"/>
        <v/>
      </c>
      <c r="F920" s="253">
        <v>0</v>
      </c>
      <c r="G920" s="253">
        <v>0</v>
      </c>
      <c r="H920" s="254" t="str">
        <f t="shared" si="57"/>
        <v/>
      </c>
      <c r="I920" s="253">
        <v>443.3</v>
      </c>
      <c r="J920" s="254">
        <f t="shared" si="58"/>
        <v>-1</v>
      </c>
      <c r="K920" s="253">
        <v>0</v>
      </c>
      <c r="L920" s="253">
        <v>825.33079999999995</v>
      </c>
      <c r="M920" s="254" t="str">
        <f t="shared" si="59"/>
        <v/>
      </c>
    </row>
    <row r="921" spans="1:13" x14ac:dyDescent="0.25">
      <c r="A921" s="252" t="s">
        <v>284</v>
      </c>
      <c r="B921" s="252" t="s">
        <v>449</v>
      </c>
      <c r="C921" s="253">
        <v>0</v>
      </c>
      <c r="D921" s="253">
        <v>0</v>
      </c>
      <c r="E921" s="254" t="str">
        <f t="shared" si="56"/>
        <v/>
      </c>
      <c r="F921" s="253">
        <v>4059.4783600000001</v>
      </c>
      <c r="G921" s="253">
        <v>647.87581</v>
      </c>
      <c r="H921" s="254">
        <f t="shared" si="57"/>
        <v>-0.84040417202765927</v>
      </c>
      <c r="I921" s="253">
        <v>887.03007000000002</v>
      </c>
      <c r="J921" s="254">
        <f t="shared" si="58"/>
        <v>-0.2696123480909729</v>
      </c>
      <c r="K921" s="253">
        <v>9866.5077000000001</v>
      </c>
      <c r="L921" s="253">
        <v>8718.4291799999992</v>
      </c>
      <c r="M921" s="254">
        <f t="shared" si="59"/>
        <v>-0.11636118421110653</v>
      </c>
    </row>
    <row r="922" spans="1:13" x14ac:dyDescent="0.25">
      <c r="A922" s="252" t="s">
        <v>284</v>
      </c>
      <c r="B922" s="252" t="s">
        <v>501</v>
      </c>
      <c r="C922" s="253">
        <v>0</v>
      </c>
      <c r="D922" s="253">
        <v>0</v>
      </c>
      <c r="E922" s="254" t="str">
        <f t="shared" si="56"/>
        <v/>
      </c>
      <c r="F922" s="253">
        <v>0</v>
      </c>
      <c r="G922" s="253">
        <v>0</v>
      </c>
      <c r="H922" s="254" t="str">
        <f t="shared" si="57"/>
        <v/>
      </c>
      <c r="I922" s="253">
        <v>0</v>
      </c>
      <c r="J922" s="254" t="str">
        <f t="shared" si="58"/>
        <v/>
      </c>
      <c r="K922" s="253">
        <v>0</v>
      </c>
      <c r="L922" s="253">
        <v>0</v>
      </c>
      <c r="M922" s="254" t="str">
        <f t="shared" si="59"/>
        <v/>
      </c>
    </row>
    <row r="923" spans="1:13" x14ac:dyDescent="0.25">
      <c r="A923" s="252" t="s">
        <v>284</v>
      </c>
      <c r="B923" s="252" t="s">
        <v>451</v>
      </c>
      <c r="C923" s="253">
        <v>0</v>
      </c>
      <c r="D923" s="253">
        <v>0</v>
      </c>
      <c r="E923" s="254" t="str">
        <f t="shared" si="56"/>
        <v/>
      </c>
      <c r="F923" s="253">
        <v>0</v>
      </c>
      <c r="G923" s="253">
        <v>0</v>
      </c>
      <c r="H923" s="254" t="str">
        <f t="shared" si="57"/>
        <v/>
      </c>
      <c r="I923" s="253">
        <v>0</v>
      </c>
      <c r="J923" s="254" t="str">
        <f t="shared" si="58"/>
        <v/>
      </c>
      <c r="K923" s="253">
        <v>3.1634000000000002</v>
      </c>
      <c r="L923" s="253">
        <v>1.1758500000000001</v>
      </c>
      <c r="M923" s="254">
        <f t="shared" si="59"/>
        <v>-0.62829550483656826</v>
      </c>
    </row>
    <row r="924" spans="1:13" x14ac:dyDescent="0.25">
      <c r="A924" s="252" t="s">
        <v>284</v>
      </c>
      <c r="B924" s="252" t="s">
        <v>467</v>
      </c>
      <c r="C924" s="253">
        <v>0</v>
      </c>
      <c r="D924" s="253">
        <v>0</v>
      </c>
      <c r="E924" s="254" t="str">
        <f t="shared" si="56"/>
        <v/>
      </c>
      <c r="F924" s="253">
        <v>0</v>
      </c>
      <c r="G924" s="253">
        <v>0</v>
      </c>
      <c r="H924" s="254" t="str">
        <f t="shared" si="57"/>
        <v/>
      </c>
      <c r="I924" s="253">
        <v>0</v>
      </c>
      <c r="J924" s="254" t="str">
        <f t="shared" si="58"/>
        <v/>
      </c>
      <c r="K924" s="253">
        <v>21.558</v>
      </c>
      <c r="L924" s="253">
        <v>146.62601000000001</v>
      </c>
      <c r="M924" s="254">
        <f t="shared" si="59"/>
        <v>5.8014662770201317</v>
      </c>
    </row>
    <row r="925" spans="1:13" x14ac:dyDescent="0.25">
      <c r="A925" s="252" t="s">
        <v>284</v>
      </c>
      <c r="B925" s="252" t="s">
        <v>465</v>
      </c>
      <c r="C925" s="253">
        <v>0</v>
      </c>
      <c r="D925" s="253">
        <v>0</v>
      </c>
      <c r="E925" s="254" t="str">
        <f t="shared" si="56"/>
        <v/>
      </c>
      <c r="F925" s="253">
        <v>0</v>
      </c>
      <c r="G925" s="253">
        <v>1</v>
      </c>
      <c r="H925" s="254" t="str">
        <f t="shared" si="57"/>
        <v/>
      </c>
      <c r="I925" s="253">
        <v>0</v>
      </c>
      <c r="J925" s="254" t="str">
        <f t="shared" si="58"/>
        <v/>
      </c>
      <c r="K925" s="253">
        <v>0</v>
      </c>
      <c r="L925" s="253">
        <v>1</v>
      </c>
      <c r="M925" s="254" t="str">
        <f t="shared" si="59"/>
        <v/>
      </c>
    </row>
    <row r="926" spans="1:13" s="117" customFormat="1" ht="13" x14ac:dyDescent="0.3">
      <c r="A926" s="117" t="s">
        <v>284</v>
      </c>
      <c r="B926" s="117" t="s">
        <v>3</v>
      </c>
      <c r="C926" s="165">
        <v>38.630330000000001</v>
      </c>
      <c r="D926" s="165">
        <v>0</v>
      </c>
      <c r="E926" s="255">
        <f t="shared" si="56"/>
        <v>-1</v>
      </c>
      <c r="F926" s="165">
        <v>45540.26627</v>
      </c>
      <c r="G926" s="165">
        <v>23498.669740000001</v>
      </c>
      <c r="H926" s="255">
        <f t="shared" si="57"/>
        <v>-0.48400236395894924</v>
      </c>
      <c r="I926" s="165">
        <v>32765.183819999998</v>
      </c>
      <c r="J926" s="255">
        <f t="shared" si="58"/>
        <v>-0.28281587342548897</v>
      </c>
      <c r="K926" s="165">
        <v>179912.71267000001</v>
      </c>
      <c r="L926" s="165">
        <v>106761.85348000001</v>
      </c>
      <c r="M926" s="255">
        <f t="shared" si="59"/>
        <v>-0.40659083009978825</v>
      </c>
    </row>
    <row r="927" spans="1:13" x14ac:dyDescent="0.25">
      <c r="A927" s="252" t="s">
        <v>378</v>
      </c>
      <c r="B927" s="252" t="s">
        <v>446</v>
      </c>
      <c r="C927" s="253">
        <v>0</v>
      </c>
      <c r="D927" s="253">
        <v>0</v>
      </c>
      <c r="E927" s="254" t="str">
        <f t="shared" si="56"/>
        <v/>
      </c>
      <c r="F927" s="253">
        <v>0</v>
      </c>
      <c r="G927" s="253">
        <v>0</v>
      </c>
      <c r="H927" s="254" t="str">
        <f t="shared" si="57"/>
        <v/>
      </c>
      <c r="I927" s="253">
        <v>0</v>
      </c>
      <c r="J927" s="254" t="str">
        <f t="shared" si="58"/>
        <v/>
      </c>
      <c r="K927" s="253">
        <v>33.072000000000003</v>
      </c>
      <c r="L927" s="253">
        <v>0</v>
      </c>
      <c r="M927" s="254">
        <f t="shared" si="59"/>
        <v>-1</v>
      </c>
    </row>
    <row r="928" spans="1:13" x14ac:dyDescent="0.25">
      <c r="A928" s="252" t="s">
        <v>378</v>
      </c>
      <c r="B928" s="252" t="s">
        <v>438</v>
      </c>
      <c r="C928" s="253">
        <v>0</v>
      </c>
      <c r="D928" s="253">
        <v>0</v>
      </c>
      <c r="E928" s="254" t="str">
        <f t="shared" si="56"/>
        <v/>
      </c>
      <c r="F928" s="253">
        <v>12.25128</v>
      </c>
      <c r="G928" s="253">
        <v>49.518239999999999</v>
      </c>
      <c r="H928" s="254">
        <f t="shared" si="57"/>
        <v>3.0418829705957258</v>
      </c>
      <c r="I928" s="253">
        <v>0.35</v>
      </c>
      <c r="J928" s="254">
        <f t="shared" si="58"/>
        <v>140.48068571428573</v>
      </c>
      <c r="K928" s="253">
        <v>137.91650000000001</v>
      </c>
      <c r="L928" s="253">
        <v>176.95389</v>
      </c>
      <c r="M928" s="254">
        <f t="shared" si="59"/>
        <v>0.28305090398900767</v>
      </c>
    </row>
    <row r="929" spans="1:13" x14ac:dyDescent="0.25">
      <c r="A929" s="252" t="s">
        <v>378</v>
      </c>
      <c r="B929" s="252" t="s">
        <v>455</v>
      </c>
      <c r="C929" s="253">
        <v>0</v>
      </c>
      <c r="D929" s="253">
        <v>0</v>
      </c>
      <c r="E929" s="254" t="str">
        <f t="shared" si="56"/>
        <v/>
      </c>
      <c r="F929" s="253">
        <v>0</v>
      </c>
      <c r="G929" s="253">
        <v>0</v>
      </c>
      <c r="H929" s="254" t="str">
        <f t="shared" si="57"/>
        <v/>
      </c>
      <c r="I929" s="253">
        <v>0</v>
      </c>
      <c r="J929" s="254" t="str">
        <f t="shared" si="58"/>
        <v/>
      </c>
      <c r="K929" s="253">
        <v>37.898000000000003</v>
      </c>
      <c r="L929" s="253">
        <v>0</v>
      </c>
      <c r="M929" s="254">
        <f t="shared" si="59"/>
        <v>-1</v>
      </c>
    </row>
    <row r="930" spans="1:13" x14ac:dyDescent="0.25">
      <c r="A930" s="252" t="s">
        <v>378</v>
      </c>
      <c r="B930" s="252" t="s">
        <v>436</v>
      </c>
      <c r="C930" s="253">
        <v>0</v>
      </c>
      <c r="D930" s="253">
        <v>0</v>
      </c>
      <c r="E930" s="254" t="str">
        <f t="shared" si="56"/>
        <v/>
      </c>
      <c r="F930" s="253">
        <v>0</v>
      </c>
      <c r="G930" s="253">
        <v>2.8456100000000002</v>
      </c>
      <c r="H930" s="254" t="str">
        <f t="shared" si="57"/>
        <v/>
      </c>
      <c r="I930" s="253">
        <v>9.2715800000000002</v>
      </c>
      <c r="J930" s="254">
        <f t="shared" si="58"/>
        <v>-0.69308251668000498</v>
      </c>
      <c r="K930" s="253">
        <v>30.661809999999999</v>
      </c>
      <c r="L930" s="253">
        <v>25.944790000000001</v>
      </c>
      <c r="M930" s="254">
        <f t="shared" si="59"/>
        <v>-0.15384023317605833</v>
      </c>
    </row>
    <row r="931" spans="1:13" x14ac:dyDescent="0.25">
      <c r="A931" s="252" t="s">
        <v>378</v>
      </c>
      <c r="B931" s="252" t="s">
        <v>442</v>
      </c>
      <c r="C931" s="253">
        <v>0</v>
      </c>
      <c r="D931" s="253">
        <v>0</v>
      </c>
      <c r="E931" s="254" t="str">
        <f t="shared" si="56"/>
        <v/>
      </c>
      <c r="F931" s="253">
        <v>14.760400000000001</v>
      </c>
      <c r="G931" s="253">
        <v>0</v>
      </c>
      <c r="H931" s="254">
        <f t="shared" si="57"/>
        <v>-1</v>
      </c>
      <c r="I931" s="253">
        <v>0</v>
      </c>
      <c r="J931" s="254" t="str">
        <f t="shared" si="58"/>
        <v/>
      </c>
      <c r="K931" s="253">
        <v>50.516660000000002</v>
      </c>
      <c r="L931" s="253">
        <v>48.398009999999999</v>
      </c>
      <c r="M931" s="254">
        <f t="shared" si="59"/>
        <v>-4.193962942126428E-2</v>
      </c>
    </row>
    <row r="932" spans="1:13" x14ac:dyDescent="0.25">
      <c r="A932" s="252" t="s">
        <v>378</v>
      </c>
      <c r="B932" s="252" t="s">
        <v>439</v>
      </c>
      <c r="C932" s="253">
        <v>0</v>
      </c>
      <c r="D932" s="253">
        <v>0</v>
      </c>
      <c r="E932" s="254" t="str">
        <f t="shared" si="56"/>
        <v/>
      </c>
      <c r="F932" s="253">
        <v>148.44166000000001</v>
      </c>
      <c r="G932" s="253">
        <v>143.03834000000001</v>
      </c>
      <c r="H932" s="254">
        <f t="shared" si="57"/>
        <v>-3.6400293556404617E-2</v>
      </c>
      <c r="I932" s="253">
        <v>181.97676000000001</v>
      </c>
      <c r="J932" s="254">
        <f t="shared" si="58"/>
        <v>-0.21397468555874943</v>
      </c>
      <c r="K932" s="253">
        <v>204.9666</v>
      </c>
      <c r="L932" s="253">
        <v>455.44851</v>
      </c>
      <c r="M932" s="254">
        <f t="shared" si="59"/>
        <v>1.2220620823099959</v>
      </c>
    </row>
    <row r="933" spans="1:13" x14ac:dyDescent="0.25">
      <c r="A933" s="252" t="s">
        <v>378</v>
      </c>
      <c r="B933" s="252" t="s">
        <v>448</v>
      </c>
      <c r="C933" s="253">
        <v>0</v>
      </c>
      <c r="D933" s="253">
        <v>0</v>
      </c>
      <c r="E933" s="254" t="str">
        <f t="shared" si="56"/>
        <v/>
      </c>
      <c r="F933" s="253">
        <v>0</v>
      </c>
      <c r="G933" s="253">
        <v>0</v>
      </c>
      <c r="H933" s="254" t="str">
        <f t="shared" si="57"/>
        <v/>
      </c>
      <c r="I933" s="253">
        <v>0</v>
      </c>
      <c r="J933" s="254" t="str">
        <f t="shared" si="58"/>
        <v/>
      </c>
      <c r="K933" s="253">
        <v>145.57105000000001</v>
      </c>
      <c r="L933" s="253">
        <v>0</v>
      </c>
      <c r="M933" s="254">
        <f t="shared" si="59"/>
        <v>-1</v>
      </c>
    </row>
    <row r="934" spans="1:13" x14ac:dyDescent="0.25">
      <c r="A934" s="252" t="s">
        <v>378</v>
      </c>
      <c r="B934" s="252" t="s">
        <v>434</v>
      </c>
      <c r="C934" s="253">
        <v>0</v>
      </c>
      <c r="D934" s="253">
        <v>0</v>
      </c>
      <c r="E934" s="254" t="str">
        <f t="shared" si="56"/>
        <v/>
      </c>
      <c r="F934" s="253">
        <v>402.01683000000003</v>
      </c>
      <c r="G934" s="253">
        <v>321.29948000000002</v>
      </c>
      <c r="H934" s="254">
        <f t="shared" si="57"/>
        <v>-0.20078102202835635</v>
      </c>
      <c r="I934" s="253">
        <v>332.46373</v>
      </c>
      <c r="J934" s="254">
        <f t="shared" si="58"/>
        <v>-3.358035476531529E-2</v>
      </c>
      <c r="K934" s="253">
        <v>1160.0698600000001</v>
      </c>
      <c r="L934" s="253">
        <v>1494.4551100000001</v>
      </c>
      <c r="M934" s="254">
        <f t="shared" si="59"/>
        <v>0.28824578719767802</v>
      </c>
    </row>
    <row r="935" spans="1:13" x14ac:dyDescent="0.25">
      <c r="A935" s="252" t="s">
        <v>378</v>
      </c>
      <c r="B935" s="252" t="s">
        <v>437</v>
      </c>
      <c r="C935" s="253">
        <v>0</v>
      </c>
      <c r="D935" s="253">
        <v>0</v>
      </c>
      <c r="E935" s="254" t="str">
        <f t="shared" si="56"/>
        <v/>
      </c>
      <c r="F935" s="253">
        <v>50.573059999999998</v>
      </c>
      <c r="G935" s="253">
        <v>52.620600000000003</v>
      </c>
      <c r="H935" s="254">
        <f t="shared" si="57"/>
        <v>4.0486772997323284E-2</v>
      </c>
      <c r="I935" s="253">
        <v>16.32255</v>
      </c>
      <c r="J935" s="254">
        <f t="shared" si="58"/>
        <v>2.2237977521894559</v>
      </c>
      <c r="K935" s="253">
        <v>163.10759999999999</v>
      </c>
      <c r="L935" s="253">
        <v>117.38619</v>
      </c>
      <c r="M935" s="254">
        <f t="shared" si="59"/>
        <v>-0.28031440595042778</v>
      </c>
    </row>
    <row r="936" spans="1:13" x14ac:dyDescent="0.25">
      <c r="A936" s="252" t="s">
        <v>378</v>
      </c>
      <c r="B936" s="252" t="s">
        <v>464</v>
      </c>
      <c r="C936" s="253">
        <v>0</v>
      </c>
      <c r="D936" s="253">
        <v>0</v>
      </c>
      <c r="E936" s="254" t="str">
        <f t="shared" si="56"/>
        <v/>
      </c>
      <c r="F936" s="253">
        <v>0</v>
      </c>
      <c r="G936" s="253">
        <v>0</v>
      </c>
      <c r="H936" s="254" t="str">
        <f t="shared" si="57"/>
        <v/>
      </c>
      <c r="I936" s="253">
        <v>0</v>
      </c>
      <c r="J936" s="254" t="str">
        <f t="shared" si="58"/>
        <v/>
      </c>
      <c r="K936" s="253">
        <v>0</v>
      </c>
      <c r="L936" s="253">
        <v>0</v>
      </c>
      <c r="M936" s="254" t="str">
        <f t="shared" si="59"/>
        <v/>
      </c>
    </row>
    <row r="937" spans="1:13" x14ac:dyDescent="0.25">
      <c r="A937" s="252" t="s">
        <v>378</v>
      </c>
      <c r="B937" s="252" t="s">
        <v>445</v>
      </c>
      <c r="C937" s="253">
        <v>0</v>
      </c>
      <c r="D937" s="253">
        <v>0</v>
      </c>
      <c r="E937" s="254" t="str">
        <f t="shared" si="56"/>
        <v/>
      </c>
      <c r="F937" s="253">
        <v>30.817219999999999</v>
      </c>
      <c r="G937" s="253">
        <v>0</v>
      </c>
      <c r="H937" s="254">
        <f t="shared" si="57"/>
        <v>-1</v>
      </c>
      <c r="I937" s="253">
        <v>5.9276099999999996</v>
      </c>
      <c r="J937" s="254">
        <f t="shared" si="58"/>
        <v>-1</v>
      </c>
      <c r="K937" s="253">
        <v>30.817219999999999</v>
      </c>
      <c r="L937" s="253">
        <v>19.234290000000001</v>
      </c>
      <c r="M937" s="254">
        <f t="shared" si="59"/>
        <v>-0.37585901648493925</v>
      </c>
    </row>
    <row r="938" spans="1:13" x14ac:dyDescent="0.25">
      <c r="A938" s="252" t="s">
        <v>378</v>
      </c>
      <c r="B938" s="252" t="s">
        <v>478</v>
      </c>
      <c r="C938" s="253">
        <v>0</v>
      </c>
      <c r="D938" s="253">
        <v>0</v>
      </c>
      <c r="E938" s="254" t="str">
        <f t="shared" si="56"/>
        <v/>
      </c>
      <c r="F938" s="253">
        <v>33.479999999999997</v>
      </c>
      <c r="G938" s="253">
        <v>0</v>
      </c>
      <c r="H938" s="254">
        <f t="shared" si="57"/>
        <v>-1</v>
      </c>
      <c r="I938" s="253">
        <v>0</v>
      </c>
      <c r="J938" s="254" t="str">
        <f t="shared" si="58"/>
        <v/>
      </c>
      <c r="K938" s="253">
        <v>33.479999999999997</v>
      </c>
      <c r="L938" s="253">
        <v>14.856</v>
      </c>
      <c r="M938" s="254">
        <f t="shared" si="59"/>
        <v>-0.55627240143369172</v>
      </c>
    </row>
    <row r="939" spans="1:13" x14ac:dyDescent="0.25">
      <c r="A939" s="252" t="s">
        <v>378</v>
      </c>
      <c r="B939" s="252" t="s">
        <v>472</v>
      </c>
      <c r="C939" s="253">
        <v>0</v>
      </c>
      <c r="D939" s="253">
        <v>0</v>
      </c>
      <c r="E939" s="254" t="str">
        <f t="shared" si="56"/>
        <v/>
      </c>
      <c r="F939" s="253">
        <v>0</v>
      </c>
      <c r="G939" s="253">
        <v>0</v>
      </c>
      <c r="H939" s="254" t="str">
        <f t="shared" si="57"/>
        <v/>
      </c>
      <c r="I939" s="253">
        <v>45.864539999999998</v>
      </c>
      <c r="J939" s="254">
        <f t="shared" si="58"/>
        <v>-1</v>
      </c>
      <c r="K939" s="253">
        <v>0</v>
      </c>
      <c r="L939" s="253">
        <v>45.864539999999998</v>
      </c>
      <c r="M939" s="254" t="str">
        <f t="shared" si="59"/>
        <v/>
      </c>
    </row>
    <row r="940" spans="1:13" x14ac:dyDescent="0.25">
      <c r="A940" s="252" t="s">
        <v>378</v>
      </c>
      <c r="B940" s="252" t="s">
        <v>435</v>
      </c>
      <c r="C940" s="253">
        <v>0</v>
      </c>
      <c r="D940" s="253">
        <v>0</v>
      </c>
      <c r="E940" s="254" t="str">
        <f t="shared" si="56"/>
        <v/>
      </c>
      <c r="F940" s="253">
        <v>0</v>
      </c>
      <c r="G940" s="253">
        <v>0</v>
      </c>
      <c r="H940" s="254" t="str">
        <f t="shared" si="57"/>
        <v/>
      </c>
      <c r="I940" s="253">
        <v>0</v>
      </c>
      <c r="J940" s="254" t="str">
        <f t="shared" si="58"/>
        <v/>
      </c>
      <c r="K940" s="253">
        <v>0</v>
      </c>
      <c r="L940" s="253">
        <v>0</v>
      </c>
      <c r="M940" s="254" t="str">
        <f t="shared" si="59"/>
        <v/>
      </c>
    </row>
    <row r="941" spans="1:13" x14ac:dyDescent="0.25">
      <c r="A941" s="252" t="s">
        <v>378</v>
      </c>
      <c r="B941" s="252" t="s">
        <v>443</v>
      </c>
      <c r="C941" s="253">
        <v>0</v>
      </c>
      <c r="D941" s="253">
        <v>0</v>
      </c>
      <c r="E941" s="254" t="str">
        <f t="shared" si="56"/>
        <v/>
      </c>
      <c r="F941" s="253">
        <v>0</v>
      </c>
      <c r="G941" s="253">
        <v>0</v>
      </c>
      <c r="H941" s="254" t="str">
        <f t="shared" si="57"/>
        <v/>
      </c>
      <c r="I941" s="253">
        <v>0</v>
      </c>
      <c r="J941" s="254" t="str">
        <f t="shared" si="58"/>
        <v/>
      </c>
      <c r="K941" s="253">
        <v>0</v>
      </c>
      <c r="L941" s="253">
        <v>0</v>
      </c>
      <c r="M941" s="254" t="str">
        <f t="shared" si="59"/>
        <v/>
      </c>
    </row>
    <row r="942" spans="1:13" x14ac:dyDescent="0.25">
      <c r="A942" s="252" t="s">
        <v>378</v>
      </c>
      <c r="B942" s="252" t="s">
        <v>441</v>
      </c>
      <c r="C942" s="253">
        <v>0</v>
      </c>
      <c r="D942" s="253">
        <v>0</v>
      </c>
      <c r="E942" s="254" t="str">
        <f t="shared" si="56"/>
        <v/>
      </c>
      <c r="F942" s="253">
        <v>0</v>
      </c>
      <c r="G942" s="253">
        <v>32.5</v>
      </c>
      <c r="H942" s="254" t="str">
        <f t="shared" si="57"/>
        <v/>
      </c>
      <c r="I942" s="253">
        <v>0</v>
      </c>
      <c r="J942" s="254" t="str">
        <f t="shared" si="58"/>
        <v/>
      </c>
      <c r="K942" s="253">
        <v>43.125</v>
      </c>
      <c r="L942" s="253">
        <v>32.5</v>
      </c>
      <c r="M942" s="254">
        <f t="shared" si="59"/>
        <v>-0.24637681159420288</v>
      </c>
    </row>
    <row r="943" spans="1:13" x14ac:dyDescent="0.25">
      <c r="A943" s="252" t="s">
        <v>378</v>
      </c>
      <c r="B943" s="252" t="s">
        <v>444</v>
      </c>
      <c r="C943" s="253">
        <v>0</v>
      </c>
      <c r="D943" s="253">
        <v>0</v>
      </c>
      <c r="E943" s="254" t="str">
        <f t="shared" si="56"/>
        <v/>
      </c>
      <c r="F943" s="253">
        <v>0</v>
      </c>
      <c r="G943" s="253">
        <v>0</v>
      </c>
      <c r="H943" s="254" t="str">
        <f t="shared" si="57"/>
        <v/>
      </c>
      <c r="I943" s="253">
        <v>0</v>
      </c>
      <c r="J943" s="254" t="str">
        <f t="shared" si="58"/>
        <v/>
      </c>
      <c r="K943" s="253">
        <v>0</v>
      </c>
      <c r="L943" s="253">
        <v>146.95761999999999</v>
      </c>
      <c r="M943" s="254" t="str">
        <f t="shared" si="59"/>
        <v/>
      </c>
    </row>
    <row r="944" spans="1:13" x14ac:dyDescent="0.25">
      <c r="A944" s="252" t="s">
        <v>378</v>
      </c>
      <c r="B944" s="252" t="s">
        <v>440</v>
      </c>
      <c r="C944" s="253">
        <v>0</v>
      </c>
      <c r="D944" s="253">
        <v>0</v>
      </c>
      <c r="E944" s="254" t="str">
        <f t="shared" si="56"/>
        <v/>
      </c>
      <c r="F944" s="253">
        <v>0</v>
      </c>
      <c r="G944" s="253">
        <v>0</v>
      </c>
      <c r="H944" s="254" t="str">
        <f t="shared" si="57"/>
        <v/>
      </c>
      <c r="I944" s="253">
        <v>61.201120000000003</v>
      </c>
      <c r="J944" s="254">
        <f t="shared" si="58"/>
        <v>-1</v>
      </c>
      <c r="K944" s="253">
        <v>42.016240000000003</v>
      </c>
      <c r="L944" s="253">
        <v>81.889430000000004</v>
      </c>
      <c r="M944" s="254">
        <f t="shared" si="59"/>
        <v>0.94899472204081081</v>
      </c>
    </row>
    <row r="945" spans="1:13" x14ac:dyDescent="0.25">
      <c r="A945" s="252" t="s">
        <v>378</v>
      </c>
      <c r="B945" s="252" t="s">
        <v>453</v>
      </c>
      <c r="C945" s="253">
        <v>0</v>
      </c>
      <c r="D945" s="253">
        <v>0</v>
      </c>
      <c r="E945" s="254" t="str">
        <f t="shared" si="56"/>
        <v/>
      </c>
      <c r="F945" s="253">
        <v>0</v>
      </c>
      <c r="G945" s="253">
        <v>0</v>
      </c>
      <c r="H945" s="254" t="str">
        <f t="shared" si="57"/>
        <v/>
      </c>
      <c r="I945" s="253">
        <v>0</v>
      </c>
      <c r="J945" s="254" t="str">
        <f t="shared" si="58"/>
        <v/>
      </c>
      <c r="K945" s="253">
        <v>0</v>
      </c>
      <c r="L945" s="253">
        <v>0</v>
      </c>
      <c r="M945" s="254" t="str">
        <f t="shared" si="59"/>
        <v/>
      </c>
    </row>
    <row r="946" spans="1:13" x14ac:dyDescent="0.25">
      <c r="A946" s="252" t="s">
        <v>378</v>
      </c>
      <c r="B946" s="252" t="s">
        <v>449</v>
      </c>
      <c r="C946" s="253">
        <v>0</v>
      </c>
      <c r="D946" s="253">
        <v>0</v>
      </c>
      <c r="E946" s="254" t="str">
        <f t="shared" si="56"/>
        <v/>
      </c>
      <c r="F946" s="253">
        <v>0</v>
      </c>
      <c r="G946" s="253">
        <v>52.095149999999997</v>
      </c>
      <c r="H946" s="254" t="str">
        <f t="shared" si="57"/>
        <v/>
      </c>
      <c r="I946" s="253">
        <v>0</v>
      </c>
      <c r="J946" s="254" t="str">
        <f t="shared" si="58"/>
        <v/>
      </c>
      <c r="K946" s="253">
        <v>0</v>
      </c>
      <c r="L946" s="253">
        <v>52.095149999999997</v>
      </c>
      <c r="M946" s="254" t="str">
        <f t="shared" si="59"/>
        <v/>
      </c>
    </row>
    <row r="947" spans="1:13" x14ac:dyDescent="0.25">
      <c r="A947" s="252" t="s">
        <v>378</v>
      </c>
      <c r="B947" s="252" t="s">
        <v>501</v>
      </c>
      <c r="C947" s="253">
        <v>0</v>
      </c>
      <c r="D947" s="253">
        <v>0</v>
      </c>
      <c r="E947" s="254" t="str">
        <f t="shared" si="56"/>
        <v/>
      </c>
      <c r="F947" s="253">
        <v>13.372199999999999</v>
      </c>
      <c r="G947" s="253">
        <v>0</v>
      </c>
      <c r="H947" s="254">
        <f t="shared" si="57"/>
        <v>-1</v>
      </c>
      <c r="I947" s="253">
        <v>0</v>
      </c>
      <c r="J947" s="254" t="str">
        <f t="shared" si="58"/>
        <v/>
      </c>
      <c r="K947" s="253">
        <v>13.372199999999999</v>
      </c>
      <c r="L947" s="253">
        <v>0</v>
      </c>
      <c r="M947" s="254">
        <f t="shared" si="59"/>
        <v>-1</v>
      </c>
    </row>
    <row r="948" spans="1:13" s="117" customFormat="1" ht="13" x14ac:dyDescent="0.3">
      <c r="A948" s="117" t="s">
        <v>378</v>
      </c>
      <c r="B948" s="117" t="s">
        <v>3</v>
      </c>
      <c r="C948" s="165">
        <v>0</v>
      </c>
      <c r="D948" s="165">
        <v>0</v>
      </c>
      <c r="E948" s="255" t="str">
        <f t="shared" si="56"/>
        <v/>
      </c>
      <c r="F948" s="165">
        <v>705.71265000000005</v>
      </c>
      <c r="G948" s="165">
        <v>653.91741999999999</v>
      </c>
      <c r="H948" s="255">
        <f t="shared" si="57"/>
        <v>-7.3394220721422654E-2</v>
      </c>
      <c r="I948" s="165">
        <v>653.37788999999998</v>
      </c>
      <c r="J948" s="255">
        <f t="shared" si="58"/>
        <v>8.2575490884773117E-4</v>
      </c>
      <c r="K948" s="165">
        <v>2126.5907400000001</v>
      </c>
      <c r="L948" s="165">
        <v>2711.98353</v>
      </c>
      <c r="M948" s="255">
        <f t="shared" si="59"/>
        <v>0.27527289524452647</v>
      </c>
    </row>
    <row r="949" spans="1:13" x14ac:dyDescent="0.25">
      <c r="A949" s="252" t="s">
        <v>237</v>
      </c>
      <c r="B949" s="252" t="s">
        <v>446</v>
      </c>
      <c r="C949" s="253">
        <v>0</v>
      </c>
      <c r="D949" s="253">
        <v>0</v>
      </c>
      <c r="E949" s="254" t="str">
        <f t="shared" si="56"/>
        <v/>
      </c>
      <c r="F949" s="253">
        <v>556.47329999999999</v>
      </c>
      <c r="G949" s="253">
        <v>1749.58853</v>
      </c>
      <c r="H949" s="254">
        <f t="shared" si="57"/>
        <v>2.1440655463613441</v>
      </c>
      <c r="I949" s="253">
        <v>2482.62246</v>
      </c>
      <c r="J949" s="254">
        <f t="shared" si="58"/>
        <v>-0.29526597048509751</v>
      </c>
      <c r="K949" s="253">
        <v>1457.96154</v>
      </c>
      <c r="L949" s="253">
        <v>6671.9238100000002</v>
      </c>
      <c r="M949" s="254">
        <f t="shared" si="59"/>
        <v>3.5762001444839209</v>
      </c>
    </row>
    <row r="950" spans="1:13" x14ac:dyDescent="0.25">
      <c r="A950" s="252" t="s">
        <v>237</v>
      </c>
      <c r="B950" s="252" t="s">
        <v>486</v>
      </c>
      <c r="C950" s="253">
        <v>0</v>
      </c>
      <c r="D950" s="253">
        <v>0</v>
      </c>
      <c r="E950" s="254" t="str">
        <f t="shared" si="56"/>
        <v/>
      </c>
      <c r="F950" s="253">
        <v>0</v>
      </c>
      <c r="G950" s="253">
        <v>26.584499999999998</v>
      </c>
      <c r="H950" s="254" t="str">
        <f t="shared" si="57"/>
        <v/>
      </c>
      <c r="I950" s="253">
        <v>391.42773999999997</v>
      </c>
      <c r="J950" s="254">
        <f t="shared" si="58"/>
        <v>-0.93208324989945779</v>
      </c>
      <c r="K950" s="253">
        <v>0</v>
      </c>
      <c r="L950" s="253">
        <v>1224.66956</v>
      </c>
      <c r="M950" s="254" t="str">
        <f t="shared" si="59"/>
        <v/>
      </c>
    </row>
    <row r="951" spans="1:13" x14ac:dyDescent="0.25">
      <c r="A951" s="252" t="s">
        <v>237</v>
      </c>
      <c r="B951" s="252" t="s">
        <v>469</v>
      </c>
      <c r="C951" s="253">
        <v>0</v>
      </c>
      <c r="D951" s="253">
        <v>0</v>
      </c>
      <c r="E951" s="254" t="str">
        <f t="shared" si="56"/>
        <v/>
      </c>
      <c r="F951" s="253">
        <v>0</v>
      </c>
      <c r="G951" s="253">
        <v>10.041270000000001</v>
      </c>
      <c r="H951" s="254" t="str">
        <f t="shared" si="57"/>
        <v/>
      </c>
      <c r="I951" s="253">
        <v>0</v>
      </c>
      <c r="J951" s="254" t="str">
        <f t="shared" si="58"/>
        <v/>
      </c>
      <c r="K951" s="253">
        <v>93.608180000000004</v>
      </c>
      <c r="L951" s="253">
        <v>11.508319999999999</v>
      </c>
      <c r="M951" s="254">
        <f t="shared" si="59"/>
        <v>-0.87705860748494413</v>
      </c>
    </row>
    <row r="952" spans="1:13" x14ac:dyDescent="0.25">
      <c r="A952" s="252" t="s">
        <v>237</v>
      </c>
      <c r="B952" s="252" t="s">
        <v>504</v>
      </c>
      <c r="C952" s="253">
        <v>0</v>
      </c>
      <c r="D952" s="253">
        <v>0</v>
      </c>
      <c r="E952" s="254" t="str">
        <f t="shared" si="56"/>
        <v/>
      </c>
      <c r="F952" s="253">
        <v>0</v>
      </c>
      <c r="G952" s="253">
        <v>0</v>
      </c>
      <c r="H952" s="254" t="str">
        <f t="shared" si="57"/>
        <v/>
      </c>
      <c r="I952" s="253">
        <v>3.35128</v>
      </c>
      <c r="J952" s="254">
        <f t="shared" si="58"/>
        <v>-1</v>
      </c>
      <c r="K952" s="253">
        <v>0</v>
      </c>
      <c r="L952" s="253">
        <v>3.35128</v>
      </c>
      <c r="M952" s="254" t="str">
        <f t="shared" si="59"/>
        <v/>
      </c>
    </row>
    <row r="953" spans="1:13" x14ac:dyDescent="0.25">
      <c r="A953" s="252" t="s">
        <v>237</v>
      </c>
      <c r="B953" s="252" t="s">
        <v>483</v>
      </c>
      <c r="C953" s="253">
        <v>0</v>
      </c>
      <c r="D953" s="253">
        <v>0</v>
      </c>
      <c r="E953" s="254" t="str">
        <f t="shared" si="56"/>
        <v/>
      </c>
      <c r="F953" s="253">
        <v>0</v>
      </c>
      <c r="G953" s="253">
        <v>28.083010000000002</v>
      </c>
      <c r="H953" s="254" t="str">
        <f t="shared" si="57"/>
        <v/>
      </c>
      <c r="I953" s="253">
        <v>45.848649999999999</v>
      </c>
      <c r="J953" s="254">
        <f t="shared" si="58"/>
        <v>-0.38748447337053538</v>
      </c>
      <c r="K953" s="253">
        <v>10.0418</v>
      </c>
      <c r="L953" s="253">
        <v>155.29557</v>
      </c>
      <c r="M953" s="254">
        <f t="shared" si="59"/>
        <v>14.464913660897448</v>
      </c>
    </row>
    <row r="954" spans="1:13" x14ac:dyDescent="0.25">
      <c r="A954" s="252" t="s">
        <v>237</v>
      </c>
      <c r="B954" s="252" t="s">
        <v>489</v>
      </c>
      <c r="C954" s="253">
        <v>0</v>
      </c>
      <c r="D954" s="253">
        <v>0</v>
      </c>
      <c r="E954" s="254" t="str">
        <f t="shared" si="56"/>
        <v/>
      </c>
      <c r="F954" s="253">
        <v>0</v>
      </c>
      <c r="G954" s="253">
        <v>0</v>
      </c>
      <c r="H954" s="254" t="str">
        <f t="shared" si="57"/>
        <v/>
      </c>
      <c r="I954" s="253">
        <v>0</v>
      </c>
      <c r="J954" s="254" t="str">
        <f t="shared" si="58"/>
        <v/>
      </c>
      <c r="K954" s="253">
        <v>8.6296800000000005</v>
      </c>
      <c r="L954" s="253">
        <v>107.01349999999999</v>
      </c>
      <c r="M954" s="254">
        <f t="shared" si="59"/>
        <v>11.400633627202861</v>
      </c>
    </row>
    <row r="955" spans="1:13" x14ac:dyDescent="0.25">
      <c r="A955" s="252" t="s">
        <v>237</v>
      </c>
      <c r="B955" s="252" t="s">
        <v>438</v>
      </c>
      <c r="C955" s="253">
        <v>11.60651</v>
      </c>
      <c r="D955" s="253">
        <v>0</v>
      </c>
      <c r="E955" s="254">
        <f t="shared" si="56"/>
        <v>-1</v>
      </c>
      <c r="F955" s="253">
        <v>546.33450000000005</v>
      </c>
      <c r="G955" s="253">
        <v>1114.3453400000001</v>
      </c>
      <c r="H955" s="254">
        <f t="shared" si="57"/>
        <v>1.0396759494412304</v>
      </c>
      <c r="I955" s="253">
        <v>2379.0344100000002</v>
      </c>
      <c r="J955" s="254">
        <f t="shared" si="58"/>
        <v>-0.53159763670673432</v>
      </c>
      <c r="K955" s="253">
        <v>2436.9537599999999</v>
      </c>
      <c r="L955" s="253">
        <v>6310.1353200000003</v>
      </c>
      <c r="M955" s="254">
        <f t="shared" si="59"/>
        <v>1.5893537348037334</v>
      </c>
    </row>
    <row r="956" spans="1:13" x14ac:dyDescent="0.25">
      <c r="A956" s="252" t="s">
        <v>237</v>
      </c>
      <c r="B956" s="252" t="s">
        <v>447</v>
      </c>
      <c r="C956" s="253">
        <v>12.67259</v>
      </c>
      <c r="D956" s="253">
        <v>0</v>
      </c>
      <c r="E956" s="254">
        <f t="shared" si="56"/>
        <v>-1</v>
      </c>
      <c r="F956" s="253">
        <v>996.37220000000002</v>
      </c>
      <c r="G956" s="253">
        <v>1013.76633</v>
      </c>
      <c r="H956" s="254">
        <f t="shared" si="57"/>
        <v>1.7457462181301286E-2</v>
      </c>
      <c r="I956" s="253">
        <v>2449.9265999999998</v>
      </c>
      <c r="J956" s="254">
        <f t="shared" si="58"/>
        <v>-0.58620542754219651</v>
      </c>
      <c r="K956" s="253">
        <v>8388.2288599999993</v>
      </c>
      <c r="L956" s="253">
        <v>8894.2463200000002</v>
      </c>
      <c r="M956" s="254">
        <f t="shared" si="59"/>
        <v>6.0324708403342475E-2</v>
      </c>
    </row>
    <row r="957" spans="1:13" x14ac:dyDescent="0.25">
      <c r="A957" s="252" t="s">
        <v>237</v>
      </c>
      <c r="B957" s="252" t="s">
        <v>455</v>
      </c>
      <c r="C957" s="253">
        <v>0</v>
      </c>
      <c r="D957" s="253">
        <v>0</v>
      </c>
      <c r="E957" s="254" t="str">
        <f t="shared" si="56"/>
        <v/>
      </c>
      <c r="F957" s="253">
        <v>245.58742000000001</v>
      </c>
      <c r="G957" s="253">
        <v>449.88718</v>
      </c>
      <c r="H957" s="254">
        <f t="shared" si="57"/>
        <v>0.83188202392451527</v>
      </c>
      <c r="I957" s="253">
        <v>1350.6929299999999</v>
      </c>
      <c r="J957" s="254">
        <f t="shared" si="58"/>
        <v>-0.66692120021683987</v>
      </c>
      <c r="K957" s="253">
        <v>991.43277</v>
      </c>
      <c r="L957" s="253">
        <v>3376.9420599999999</v>
      </c>
      <c r="M957" s="254">
        <f t="shared" si="59"/>
        <v>2.4061231000060648</v>
      </c>
    </row>
    <row r="958" spans="1:13" x14ac:dyDescent="0.25">
      <c r="A958" s="252" t="s">
        <v>237</v>
      </c>
      <c r="B958" s="252" t="s">
        <v>452</v>
      </c>
      <c r="C958" s="253">
        <v>0</v>
      </c>
      <c r="D958" s="253">
        <v>0</v>
      </c>
      <c r="E958" s="254" t="str">
        <f t="shared" si="56"/>
        <v/>
      </c>
      <c r="F958" s="253">
        <v>0</v>
      </c>
      <c r="G958" s="253">
        <v>140.12527</v>
      </c>
      <c r="H958" s="254" t="str">
        <f t="shared" si="57"/>
        <v/>
      </c>
      <c r="I958" s="253">
        <v>53.149520000000003</v>
      </c>
      <c r="J958" s="254">
        <f t="shared" si="58"/>
        <v>1.6364352867156655</v>
      </c>
      <c r="K958" s="253">
        <v>256.39287000000002</v>
      </c>
      <c r="L958" s="253">
        <v>305.08242999999999</v>
      </c>
      <c r="M958" s="254">
        <f t="shared" si="59"/>
        <v>0.18990216069581023</v>
      </c>
    </row>
    <row r="959" spans="1:13" x14ac:dyDescent="0.25">
      <c r="A959" s="252" t="s">
        <v>237</v>
      </c>
      <c r="B959" s="252" t="s">
        <v>500</v>
      </c>
      <c r="C959" s="253">
        <v>0</v>
      </c>
      <c r="D959" s="253">
        <v>0</v>
      </c>
      <c r="E959" s="254" t="str">
        <f t="shared" si="56"/>
        <v/>
      </c>
      <c r="F959" s="253">
        <v>0</v>
      </c>
      <c r="G959" s="253">
        <v>0</v>
      </c>
      <c r="H959" s="254" t="str">
        <f t="shared" si="57"/>
        <v/>
      </c>
      <c r="I959" s="253">
        <v>0</v>
      </c>
      <c r="J959" s="254" t="str">
        <f t="shared" si="58"/>
        <v/>
      </c>
      <c r="K959" s="253">
        <v>0</v>
      </c>
      <c r="L959" s="253">
        <v>0</v>
      </c>
      <c r="M959" s="254" t="str">
        <f t="shared" si="59"/>
        <v/>
      </c>
    </row>
    <row r="960" spans="1:13" x14ac:dyDescent="0.25">
      <c r="A960" s="252" t="s">
        <v>237</v>
      </c>
      <c r="B960" s="252" t="s">
        <v>503</v>
      </c>
      <c r="C960" s="253">
        <v>0</v>
      </c>
      <c r="D960" s="253">
        <v>0</v>
      </c>
      <c r="E960" s="254" t="str">
        <f t="shared" si="56"/>
        <v/>
      </c>
      <c r="F960" s="253">
        <v>0</v>
      </c>
      <c r="G960" s="253">
        <v>0</v>
      </c>
      <c r="H960" s="254" t="str">
        <f t="shared" si="57"/>
        <v/>
      </c>
      <c r="I960" s="253">
        <v>0</v>
      </c>
      <c r="J960" s="254" t="str">
        <f t="shared" si="58"/>
        <v/>
      </c>
      <c r="K960" s="253">
        <v>0</v>
      </c>
      <c r="L960" s="253">
        <v>0</v>
      </c>
      <c r="M960" s="254" t="str">
        <f t="shared" si="59"/>
        <v/>
      </c>
    </row>
    <row r="961" spans="1:13" x14ac:dyDescent="0.25">
      <c r="A961" s="252" t="s">
        <v>237</v>
      </c>
      <c r="B961" s="252" t="s">
        <v>484</v>
      </c>
      <c r="C961" s="253">
        <v>0</v>
      </c>
      <c r="D961" s="253">
        <v>0</v>
      </c>
      <c r="E961" s="254" t="str">
        <f t="shared" si="56"/>
        <v/>
      </c>
      <c r="F961" s="253">
        <v>0</v>
      </c>
      <c r="G961" s="253">
        <v>7.1621800000000002</v>
      </c>
      <c r="H961" s="254" t="str">
        <f t="shared" si="57"/>
        <v/>
      </c>
      <c r="I961" s="253">
        <v>0</v>
      </c>
      <c r="J961" s="254" t="str">
        <f t="shared" si="58"/>
        <v/>
      </c>
      <c r="K961" s="253">
        <v>0</v>
      </c>
      <c r="L961" s="253">
        <v>7.1621800000000002</v>
      </c>
      <c r="M961" s="254" t="str">
        <f t="shared" si="59"/>
        <v/>
      </c>
    </row>
    <row r="962" spans="1:13" x14ac:dyDescent="0.25">
      <c r="A962" s="252" t="s">
        <v>237</v>
      </c>
      <c r="B962" s="252" t="s">
        <v>479</v>
      </c>
      <c r="C962" s="253">
        <v>0</v>
      </c>
      <c r="D962" s="253">
        <v>0</v>
      </c>
      <c r="E962" s="254" t="str">
        <f t="shared" si="56"/>
        <v/>
      </c>
      <c r="F962" s="253">
        <v>0</v>
      </c>
      <c r="G962" s="253">
        <v>744.52575999999999</v>
      </c>
      <c r="H962" s="254" t="str">
        <f t="shared" si="57"/>
        <v/>
      </c>
      <c r="I962" s="253">
        <v>1323.4807000000001</v>
      </c>
      <c r="J962" s="254">
        <f t="shared" si="58"/>
        <v>-0.43744872139049706</v>
      </c>
      <c r="K962" s="253">
        <v>8.0727899999999995</v>
      </c>
      <c r="L962" s="253">
        <v>2550.1714900000002</v>
      </c>
      <c r="M962" s="254">
        <f t="shared" si="59"/>
        <v>314.89716690264459</v>
      </c>
    </row>
    <row r="963" spans="1:13" x14ac:dyDescent="0.25">
      <c r="A963" s="252" t="s">
        <v>237</v>
      </c>
      <c r="B963" s="252" t="s">
        <v>477</v>
      </c>
      <c r="C963" s="253">
        <v>0</v>
      </c>
      <c r="D963" s="253">
        <v>0</v>
      </c>
      <c r="E963" s="254" t="str">
        <f t="shared" si="56"/>
        <v/>
      </c>
      <c r="F963" s="253">
        <v>58.110100000000003</v>
      </c>
      <c r="G963" s="253">
        <v>0</v>
      </c>
      <c r="H963" s="254">
        <f t="shared" si="57"/>
        <v>-1</v>
      </c>
      <c r="I963" s="253">
        <v>0</v>
      </c>
      <c r="J963" s="254" t="str">
        <f t="shared" si="58"/>
        <v/>
      </c>
      <c r="K963" s="253">
        <v>81.289500000000004</v>
      </c>
      <c r="L963" s="253">
        <v>205.40033</v>
      </c>
      <c r="M963" s="254">
        <f t="shared" si="59"/>
        <v>1.5267756598330657</v>
      </c>
    </row>
    <row r="964" spans="1:13" x14ac:dyDescent="0.25">
      <c r="A964" s="252" t="s">
        <v>237</v>
      </c>
      <c r="B964" s="252" t="s">
        <v>436</v>
      </c>
      <c r="C964" s="253">
        <v>415.32789000000002</v>
      </c>
      <c r="D964" s="253">
        <v>0</v>
      </c>
      <c r="E964" s="254">
        <f t="shared" si="56"/>
        <v>-1</v>
      </c>
      <c r="F964" s="253">
        <v>8198.3314499999997</v>
      </c>
      <c r="G964" s="253">
        <v>11232.83368</v>
      </c>
      <c r="H964" s="254">
        <f t="shared" si="57"/>
        <v>0.37013656358087355</v>
      </c>
      <c r="I964" s="253">
        <v>14095.40345</v>
      </c>
      <c r="J964" s="254">
        <f t="shared" si="58"/>
        <v>-0.2030853377240508</v>
      </c>
      <c r="K964" s="253">
        <v>26239.325260000001</v>
      </c>
      <c r="L964" s="253">
        <v>47898.412929999999</v>
      </c>
      <c r="M964" s="254">
        <f t="shared" si="59"/>
        <v>0.82544377400655744</v>
      </c>
    </row>
    <row r="965" spans="1:13" x14ac:dyDescent="0.25">
      <c r="A965" s="252" t="s">
        <v>237</v>
      </c>
      <c r="B965" s="252" t="s">
        <v>487</v>
      </c>
      <c r="C965" s="253">
        <v>0</v>
      </c>
      <c r="D965" s="253">
        <v>0</v>
      </c>
      <c r="E965" s="254" t="str">
        <f t="shared" ref="E965:E1028" si="60">IF(C965=0,"",(D965/C965-1))</f>
        <v/>
      </c>
      <c r="F965" s="253">
        <v>0</v>
      </c>
      <c r="G965" s="253">
        <v>0</v>
      </c>
      <c r="H965" s="254" t="str">
        <f t="shared" ref="H965:H1028" si="61">IF(F965=0,"",(G965/F965-1))</f>
        <v/>
      </c>
      <c r="I965" s="253">
        <v>0</v>
      </c>
      <c r="J965" s="254" t="str">
        <f t="shared" ref="J965:J1028" si="62">IF(I965=0,"",(G965/I965-1))</f>
        <v/>
      </c>
      <c r="K965" s="253">
        <v>0</v>
      </c>
      <c r="L965" s="253">
        <v>0</v>
      </c>
      <c r="M965" s="254" t="str">
        <f t="shared" ref="M965:M1028" si="63">IF(K965=0,"",(L965/K965-1))</f>
        <v/>
      </c>
    </row>
    <row r="966" spans="1:13" x14ac:dyDescent="0.25">
      <c r="A966" s="252" t="s">
        <v>237</v>
      </c>
      <c r="B966" s="252" t="s">
        <v>457</v>
      </c>
      <c r="C966" s="253">
        <v>0</v>
      </c>
      <c r="D966" s="253">
        <v>0</v>
      </c>
      <c r="E966" s="254" t="str">
        <f t="shared" si="60"/>
        <v/>
      </c>
      <c r="F966" s="253">
        <v>0</v>
      </c>
      <c r="G966" s="253">
        <v>34.450980000000001</v>
      </c>
      <c r="H966" s="254" t="str">
        <f t="shared" si="61"/>
        <v/>
      </c>
      <c r="I966" s="253">
        <v>14.87589</v>
      </c>
      <c r="J966" s="254">
        <f t="shared" si="62"/>
        <v>1.315893704511125</v>
      </c>
      <c r="K966" s="253">
        <v>0</v>
      </c>
      <c r="L966" s="253">
        <v>129.83421000000001</v>
      </c>
      <c r="M966" s="254" t="str">
        <f t="shared" si="63"/>
        <v/>
      </c>
    </row>
    <row r="967" spans="1:13" x14ac:dyDescent="0.25">
      <c r="A967" s="252" t="s">
        <v>237</v>
      </c>
      <c r="B967" s="252" t="s">
        <v>442</v>
      </c>
      <c r="C967" s="253">
        <v>0</v>
      </c>
      <c r="D967" s="253">
        <v>0</v>
      </c>
      <c r="E967" s="254" t="str">
        <f t="shared" si="60"/>
        <v/>
      </c>
      <c r="F967" s="253">
        <v>259.45981</v>
      </c>
      <c r="G967" s="253">
        <v>1050.1882900000001</v>
      </c>
      <c r="H967" s="254">
        <f t="shared" si="61"/>
        <v>3.047595232571858</v>
      </c>
      <c r="I967" s="253">
        <v>838.45993999999996</v>
      </c>
      <c r="J967" s="254">
        <f t="shared" si="62"/>
        <v>0.2525205318694177</v>
      </c>
      <c r="K967" s="253">
        <v>2882.21108</v>
      </c>
      <c r="L967" s="253">
        <v>4614.8215200000004</v>
      </c>
      <c r="M967" s="254">
        <f t="shared" si="63"/>
        <v>0.60113933085011961</v>
      </c>
    </row>
    <row r="968" spans="1:13" x14ac:dyDescent="0.25">
      <c r="A968" s="252" t="s">
        <v>237</v>
      </c>
      <c r="B968" s="252" t="s">
        <v>474</v>
      </c>
      <c r="C968" s="253">
        <v>0</v>
      </c>
      <c r="D968" s="253">
        <v>0</v>
      </c>
      <c r="E968" s="254" t="str">
        <f t="shared" si="60"/>
        <v/>
      </c>
      <c r="F968" s="253">
        <v>0</v>
      </c>
      <c r="G968" s="253">
        <v>0</v>
      </c>
      <c r="H968" s="254" t="str">
        <f t="shared" si="61"/>
        <v/>
      </c>
      <c r="I968" s="253">
        <v>62.84301</v>
      </c>
      <c r="J968" s="254">
        <f t="shared" si="62"/>
        <v>-1</v>
      </c>
      <c r="K968" s="253">
        <v>0</v>
      </c>
      <c r="L968" s="253">
        <v>88.573319999999995</v>
      </c>
      <c r="M968" s="254" t="str">
        <f t="shared" si="63"/>
        <v/>
      </c>
    </row>
    <row r="969" spans="1:13" x14ac:dyDescent="0.25">
      <c r="A969" s="252" t="s">
        <v>237</v>
      </c>
      <c r="B969" s="252" t="s">
        <v>460</v>
      </c>
      <c r="C969" s="253">
        <v>0</v>
      </c>
      <c r="D969" s="253">
        <v>0</v>
      </c>
      <c r="E969" s="254" t="str">
        <f t="shared" si="60"/>
        <v/>
      </c>
      <c r="F969" s="253">
        <v>50.240670000000001</v>
      </c>
      <c r="G969" s="253">
        <v>320.23208</v>
      </c>
      <c r="H969" s="254">
        <f t="shared" si="61"/>
        <v>5.3739611752789118</v>
      </c>
      <c r="I969" s="253">
        <v>199.05288999999999</v>
      </c>
      <c r="J969" s="254">
        <f t="shared" si="62"/>
        <v>0.60877885269588394</v>
      </c>
      <c r="K969" s="253">
        <v>188.58100999999999</v>
      </c>
      <c r="L969" s="253">
        <v>1179.1025500000001</v>
      </c>
      <c r="M969" s="254">
        <f t="shared" si="63"/>
        <v>5.2524988597738451</v>
      </c>
    </row>
    <row r="970" spans="1:13" x14ac:dyDescent="0.25">
      <c r="A970" s="252" t="s">
        <v>237</v>
      </c>
      <c r="B970" s="252" t="s">
        <v>471</v>
      </c>
      <c r="C970" s="253">
        <v>0</v>
      </c>
      <c r="D970" s="253">
        <v>0</v>
      </c>
      <c r="E970" s="254" t="str">
        <f t="shared" si="60"/>
        <v/>
      </c>
      <c r="F970" s="253">
        <v>0</v>
      </c>
      <c r="G970" s="253">
        <v>0</v>
      </c>
      <c r="H970" s="254" t="str">
        <f t="shared" si="61"/>
        <v/>
      </c>
      <c r="I970" s="253">
        <v>2.19421</v>
      </c>
      <c r="J970" s="254">
        <f t="shared" si="62"/>
        <v>-1</v>
      </c>
      <c r="K970" s="253">
        <v>0</v>
      </c>
      <c r="L970" s="253">
        <v>2.19421</v>
      </c>
      <c r="M970" s="254" t="str">
        <f t="shared" si="63"/>
        <v/>
      </c>
    </row>
    <row r="971" spans="1:13" x14ac:dyDescent="0.25">
      <c r="A971" s="252" t="s">
        <v>237</v>
      </c>
      <c r="B971" s="252" t="s">
        <v>450</v>
      </c>
      <c r="C971" s="253">
        <v>0</v>
      </c>
      <c r="D971" s="253">
        <v>0</v>
      </c>
      <c r="E971" s="254" t="str">
        <f t="shared" si="60"/>
        <v/>
      </c>
      <c r="F971" s="253">
        <v>55.3703</v>
      </c>
      <c r="G971" s="253">
        <v>251.19607999999999</v>
      </c>
      <c r="H971" s="254">
        <f t="shared" si="61"/>
        <v>3.5366573776916503</v>
      </c>
      <c r="I971" s="253">
        <v>99.313670000000002</v>
      </c>
      <c r="J971" s="254">
        <f t="shared" si="62"/>
        <v>1.5293202839045219</v>
      </c>
      <c r="K971" s="253">
        <v>185.47475</v>
      </c>
      <c r="L971" s="253">
        <v>507.89996000000002</v>
      </c>
      <c r="M971" s="254">
        <f t="shared" si="63"/>
        <v>1.7383779193663829</v>
      </c>
    </row>
    <row r="972" spans="1:13" x14ac:dyDescent="0.25">
      <c r="A972" s="252" t="s">
        <v>237</v>
      </c>
      <c r="B972" s="252" t="s">
        <v>439</v>
      </c>
      <c r="C972" s="253">
        <v>171.03124</v>
      </c>
      <c r="D972" s="253">
        <v>0</v>
      </c>
      <c r="E972" s="254">
        <f t="shared" si="60"/>
        <v>-1</v>
      </c>
      <c r="F972" s="253">
        <v>3873.5889400000001</v>
      </c>
      <c r="G972" s="253">
        <v>5147.9550099999997</v>
      </c>
      <c r="H972" s="254">
        <f t="shared" si="61"/>
        <v>0.32898846257032099</v>
      </c>
      <c r="I972" s="253">
        <v>7319.2559799999999</v>
      </c>
      <c r="J972" s="254">
        <f t="shared" si="62"/>
        <v>-0.29665596830239571</v>
      </c>
      <c r="K972" s="253">
        <v>15036.10397</v>
      </c>
      <c r="L972" s="253">
        <v>21641.983800000002</v>
      </c>
      <c r="M972" s="254">
        <f t="shared" si="63"/>
        <v>0.4393345405950928</v>
      </c>
    </row>
    <row r="973" spans="1:13" x14ac:dyDescent="0.25">
      <c r="A973" s="252" t="s">
        <v>237</v>
      </c>
      <c r="B973" s="252" t="s">
        <v>473</v>
      </c>
      <c r="C973" s="253">
        <v>0</v>
      </c>
      <c r="D973" s="253">
        <v>0</v>
      </c>
      <c r="E973" s="254" t="str">
        <f t="shared" si="60"/>
        <v/>
      </c>
      <c r="F973" s="253">
        <v>0</v>
      </c>
      <c r="G973" s="253">
        <v>0</v>
      </c>
      <c r="H973" s="254" t="str">
        <f t="shared" si="61"/>
        <v/>
      </c>
      <c r="I973" s="253">
        <v>0</v>
      </c>
      <c r="J973" s="254" t="str">
        <f t="shared" si="62"/>
        <v/>
      </c>
      <c r="K973" s="253">
        <v>0</v>
      </c>
      <c r="L973" s="253">
        <v>0</v>
      </c>
      <c r="M973" s="254" t="str">
        <f t="shared" si="63"/>
        <v/>
      </c>
    </row>
    <row r="974" spans="1:13" x14ac:dyDescent="0.25">
      <c r="A974" s="252" t="s">
        <v>237</v>
      </c>
      <c r="B974" s="252" t="s">
        <v>448</v>
      </c>
      <c r="C974" s="253">
        <v>0</v>
      </c>
      <c r="D974" s="253">
        <v>0</v>
      </c>
      <c r="E974" s="254" t="str">
        <f t="shared" si="60"/>
        <v/>
      </c>
      <c r="F974" s="253">
        <v>188.24048999999999</v>
      </c>
      <c r="G974" s="253">
        <v>23.084340000000001</v>
      </c>
      <c r="H974" s="254">
        <f t="shared" si="61"/>
        <v>-0.87736782878115116</v>
      </c>
      <c r="I974" s="253">
        <v>51.584110000000003</v>
      </c>
      <c r="J974" s="254">
        <f t="shared" si="62"/>
        <v>-0.55249126135936044</v>
      </c>
      <c r="K974" s="253">
        <v>3729.3604999999998</v>
      </c>
      <c r="L974" s="253">
        <v>274.37885</v>
      </c>
      <c r="M974" s="254">
        <f t="shared" si="63"/>
        <v>-0.9264273727358886</v>
      </c>
    </row>
    <row r="975" spans="1:13" x14ac:dyDescent="0.25">
      <c r="A975" s="252" t="s">
        <v>237</v>
      </c>
      <c r="B975" s="252" t="s">
        <v>492</v>
      </c>
      <c r="C975" s="253">
        <v>0</v>
      </c>
      <c r="D975" s="253">
        <v>0</v>
      </c>
      <c r="E975" s="254" t="str">
        <f t="shared" si="60"/>
        <v/>
      </c>
      <c r="F975" s="253">
        <v>0</v>
      </c>
      <c r="G975" s="253">
        <v>0</v>
      </c>
      <c r="H975" s="254" t="str">
        <f t="shared" si="61"/>
        <v/>
      </c>
      <c r="I975" s="253">
        <v>0</v>
      </c>
      <c r="J975" s="254" t="str">
        <f t="shared" si="62"/>
        <v/>
      </c>
      <c r="K975" s="253">
        <v>0</v>
      </c>
      <c r="L975" s="253">
        <v>0</v>
      </c>
      <c r="M975" s="254" t="str">
        <f t="shared" si="63"/>
        <v/>
      </c>
    </row>
    <row r="976" spans="1:13" x14ac:dyDescent="0.25">
      <c r="A976" s="252" t="s">
        <v>237</v>
      </c>
      <c r="B976" s="252" t="s">
        <v>462</v>
      </c>
      <c r="C976" s="253">
        <v>0</v>
      </c>
      <c r="D976" s="253">
        <v>0</v>
      </c>
      <c r="E976" s="254" t="str">
        <f t="shared" si="60"/>
        <v/>
      </c>
      <c r="F976" s="253">
        <v>0</v>
      </c>
      <c r="G976" s="253">
        <v>0</v>
      </c>
      <c r="H976" s="254" t="str">
        <f t="shared" si="61"/>
        <v/>
      </c>
      <c r="I976" s="253">
        <v>0</v>
      </c>
      <c r="J976" s="254" t="str">
        <f t="shared" si="62"/>
        <v/>
      </c>
      <c r="K976" s="253">
        <v>342.84500000000003</v>
      </c>
      <c r="L976" s="253">
        <v>7.9380800000000002</v>
      </c>
      <c r="M976" s="254">
        <f t="shared" si="63"/>
        <v>-0.97684644664498532</v>
      </c>
    </row>
    <row r="977" spans="1:13" x14ac:dyDescent="0.25">
      <c r="A977" s="252" t="s">
        <v>237</v>
      </c>
      <c r="B977" s="252" t="s">
        <v>434</v>
      </c>
      <c r="C977" s="253">
        <v>1316.48542</v>
      </c>
      <c r="D977" s="253">
        <v>0</v>
      </c>
      <c r="E977" s="254">
        <f t="shared" si="60"/>
        <v>-1</v>
      </c>
      <c r="F977" s="253">
        <v>45966.053099999997</v>
      </c>
      <c r="G977" s="253">
        <v>66731.575809999995</v>
      </c>
      <c r="H977" s="254">
        <f t="shared" si="61"/>
        <v>0.45175779318759912</v>
      </c>
      <c r="I977" s="253">
        <v>84513.868340000001</v>
      </c>
      <c r="J977" s="254">
        <f t="shared" si="62"/>
        <v>-0.21040679925407857</v>
      </c>
      <c r="K977" s="253">
        <v>167146.65646</v>
      </c>
      <c r="L977" s="253">
        <v>290004.74268999998</v>
      </c>
      <c r="M977" s="254">
        <f t="shared" si="63"/>
        <v>0.73503167118034018</v>
      </c>
    </row>
    <row r="978" spans="1:13" x14ac:dyDescent="0.25">
      <c r="A978" s="252" t="s">
        <v>237</v>
      </c>
      <c r="B978" s="252" t="s">
        <v>437</v>
      </c>
      <c r="C978" s="253">
        <v>41.555540000000001</v>
      </c>
      <c r="D978" s="253">
        <v>0</v>
      </c>
      <c r="E978" s="254">
        <f t="shared" si="60"/>
        <v>-1</v>
      </c>
      <c r="F978" s="253">
        <v>1011.17553</v>
      </c>
      <c r="G978" s="253">
        <v>1496.54422</v>
      </c>
      <c r="H978" s="254">
        <f t="shared" si="61"/>
        <v>0.48000438657766975</v>
      </c>
      <c r="I978" s="253">
        <v>2608.9287100000001</v>
      </c>
      <c r="J978" s="254">
        <f t="shared" si="62"/>
        <v>-0.42637596256894272</v>
      </c>
      <c r="K978" s="253">
        <v>5007.98603</v>
      </c>
      <c r="L978" s="253">
        <v>8952.8318899999995</v>
      </c>
      <c r="M978" s="254">
        <f t="shared" si="63"/>
        <v>0.78771103520829899</v>
      </c>
    </row>
    <row r="979" spans="1:13" x14ac:dyDescent="0.25">
      <c r="A979" s="252" t="s">
        <v>237</v>
      </c>
      <c r="B979" s="252" t="s">
        <v>464</v>
      </c>
      <c r="C979" s="253">
        <v>0</v>
      </c>
      <c r="D979" s="253">
        <v>0</v>
      </c>
      <c r="E979" s="254" t="str">
        <f t="shared" si="60"/>
        <v/>
      </c>
      <c r="F979" s="253">
        <v>0</v>
      </c>
      <c r="G979" s="253">
        <v>0</v>
      </c>
      <c r="H979" s="254" t="str">
        <f t="shared" si="61"/>
        <v/>
      </c>
      <c r="I979" s="253">
        <v>0</v>
      </c>
      <c r="J979" s="254" t="str">
        <f t="shared" si="62"/>
        <v/>
      </c>
      <c r="K979" s="253">
        <v>0</v>
      </c>
      <c r="L979" s="253">
        <v>0</v>
      </c>
      <c r="M979" s="254" t="str">
        <f t="shared" si="63"/>
        <v/>
      </c>
    </row>
    <row r="980" spans="1:13" x14ac:dyDescent="0.25">
      <c r="A980" s="252" t="s">
        <v>237</v>
      </c>
      <c r="B980" s="252" t="s">
        <v>468</v>
      </c>
      <c r="C980" s="253">
        <v>0</v>
      </c>
      <c r="D980" s="253">
        <v>0</v>
      </c>
      <c r="E980" s="254" t="str">
        <f t="shared" si="60"/>
        <v/>
      </c>
      <c r="F980" s="253">
        <v>530.11392000000001</v>
      </c>
      <c r="G980" s="253">
        <v>48.790999999999997</v>
      </c>
      <c r="H980" s="254">
        <f t="shared" si="61"/>
        <v>-0.90796129254632663</v>
      </c>
      <c r="I980" s="253">
        <v>123.79819999999999</v>
      </c>
      <c r="J980" s="254">
        <f t="shared" si="62"/>
        <v>-0.60588279958836233</v>
      </c>
      <c r="K980" s="253">
        <v>1166.20472</v>
      </c>
      <c r="L980" s="253">
        <v>430.67263000000003</v>
      </c>
      <c r="M980" s="254">
        <f t="shared" si="63"/>
        <v>-0.63070580781048458</v>
      </c>
    </row>
    <row r="981" spans="1:13" x14ac:dyDescent="0.25">
      <c r="A981" s="252" t="s">
        <v>237</v>
      </c>
      <c r="B981" s="252" t="s">
        <v>445</v>
      </c>
      <c r="C981" s="253">
        <v>0</v>
      </c>
      <c r="D981" s="253">
        <v>0</v>
      </c>
      <c r="E981" s="254" t="str">
        <f t="shared" si="60"/>
        <v/>
      </c>
      <c r="F981" s="253">
        <v>255.50756000000001</v>
      </c>
      <c r="G981" s="253">
        <v>220.25776999999999</v>
      </c>
      <c r="H981" s="254">
        <f t="shared" si="61"/>
        <v>-0.13795987093297757</v>
      </c>
      <c r="I981" s="253">
        <v>485.51848999999999</v>
      </c>
      <c r="J981" s="254">
        <f t="shared" si="62"/>
        <v>-0.54634524835501108</v>
      </c>
      <c r="K981" s="253">
        <v>616.17021</v>
      </c>
      <c r="L981" s="253">
        <v>1333.1528000000001</v>
      </c>
      <c r="M981" s="254">
        <f t="shared" si="63"/>
        <v>1.1636112528062661</v>
      </c>
    </row>
    <row r="982" spans="1:13" x14ac:dyDescent="0.25">
      <c r="A982" s="252" t="s">
        <v>237</v>
      </c>
      <c r="B982" s="252" t="s">
        <v>509</v>
      </c>
      <c r="C982" s="253">
        <v>0</v>
      </c>
      <c r="D982" s="253">
        <v>0</v>
      </c>
      <c r="E982" s="254" t="str">
        <f t="shared" si="60"/>
        <v/>
      </c>
      <c r="F982" s="253">
        <v>0</v>
      </c>
      <c r="G982" s="253">
        <v>0</v>
      </c>
      <c r="H982" s="254" t="str">
        <f t="shared" si="61"/>
        <v/>
      </c>
      <c r="I982" s="253">
        <v>30.673670000000001</v>
      </c>
      <c r="J982" s="254">
        <f t="shared" si="62"/>
        <v>-1</v>
      </c>
      <c r="K982" s="253">
        <v>68.395920000000004</v>
      </c>
      <c r="L982" s="253">
        <v>30.673670000000001</v>
      </c>
      <c r="M982" s="254">
        <f t="shared" si="63"/>
        <v>-0.55152778118928736</v>
      </c>
    </row>
    <row r="983" spans="1:13" x14ac:dyDescent="0.25">
      <c r="A983" s="252" t="s">
        <v>237</v>
      </c>
      <c r="B983" s="252" t="s">
        <v>478</v>
      </c>
      <c r="C983" s="253">
        <v>0</v>
      </c>
      <c r="D983" s="253">
        <v>0</v>
      </c>
      <c r="E983" s="254" t="str">
        <f t="shared" si="60"/>
        <v/>
      </c>
      <c r="F983" s="253">
        <v>24.7685</v>
      </c>
      <c r="G983" s="253">
        <v>129.5352</v>
      </c>
      <c r="H983" s="254">
        <f t="shared" si="61"/>
        <v>4.2298362839897452</v>
      </c>
      <c r="I983" s="253">
        <v>142.37647000000001</v>
      </c>
      <c r="J983" s="254">
        <f t="shared" si="62"/>
        <v>-9.0192361139449617E-2</v>
      </c>
      <c r="K983" s="253">
        <v>24.7685</v>
      </c>
      <c r="L983" s="253">
        <v>476.40960000000001</v>
      </c>
      <c r="M983" s="254">
        <f t="shared" si="63"/>
        <v>18.234495427660132</v>
      </c>
    </row>
    <row r="984" spans="1:13" x14ac:dyDescent="0.25">
      <c r="A984" s="252" t="s">
        <v>237</v>
      </c>
      <c r="B984" s="252" t="s">
        <v>472</v>
      </c>
      <c r="C984" s="253">
        <v>0</v>
      </c>
      <c r="D984" s="253">
        <v>0</v>
      </c>
      <c r="E984" s="254" t="str">
        <f t="shared" si="60"/>
        <v/>
      </c>
      <c r="F984" s="253">
        <v>129.22635</v>
      </c>
      <c r="G984" s="253">
        <v>81.962490000000003</v>
      </c>
      <c r="H984" s="254">
        <f t="shared" si="61"/>
        <v>-0.36574475716446375</v>
      </c>
      <c r="I984" s="253">
        <v>139.69814</v>
      </c>
      <c r="J984" s="254">
        <f t="shared" si="62"/>
        <v>-0.41328860928284372</v>
      </c>
      <c r="K984" s="253">
        <v>521.17655999999999</v>
      </c>
      <c r="L984" s="253">
        <v>693.96865000000003</v>
      </c>
      <c r="M984" s="254">
        <f t="shared" si="63"/>
        <v>0.33154232799725314</v>
      </c>
    </row>
    <row r="985" spans="1:13" x14ac:dyDescent="0.25">
      <c r="A985" s="252" t="s">
        <v>237</v>
      </c>
      <c r="B985" s="252" t="s">
        <v>454</v>
      </c>
      <c r="C985" s="253">
        <v>0</v>
      </c>
      <c r="D985" s="253">
        <v>0</v>
      </c>
      <c r="E985" s="254" t="str">
        <f t="shared" si="60"/>
        <v/>
      </c>
      <c r="F985" s="253">
        <v>1602.1121000000001</v>
      </c>
      <c r="G985" s="253">
        <v>2728.5668900000001</v>
      </c>
      <c r="H985" s="254">
        <f t="shared" si="61"/>
        <v>0.70310609975419314</v>
      </c>
      <c r="I985" s="253">
        <v>2462.6271400000001</v>
      </c>
      <c r="J985" s="254">
        <f t="shared" si="62"/>
        <v>0.10799026197689021</v>
      </c>
      <c r="K985" s="253">
        <v>6206.5961399999997</v>
      </c>
      <c r="L985" s="253">
        <v>12159.93471</v>
      </c>
      <c r="M985" s="254">
        <f t="shared" si="63"/>
        <v>0.95919541657176355</v>
      </c>
    </row>
    <row r="986" spans="1:13" x14ac:dyDescent="0.25">
      <c r="A986" s="252" t="s">
        <v>237</v>
      </c>
      <c r="B986" s="252" t="s">
        <v>435</v>
      </c>
      <c r="C986" s="253">
        <v>0</v>
      </c>
      <c r="D986" s="253">
        <v>0</v>
      </c>
      <c r="E986" s="254" t="str">
        <f t="shared" si="60"/>
        <v/>
      </c>
      <c r="F986" s="253">
        <v>543.46610999999996</v>
      </c>
      <c r="G986" s="253">
        <v>2023.0666200000001</v>
      </c>
      <c r="H986" s="254">
        <f t="shared" si="61"/>
        <v>2.7225258075429952</v>
      </c>
      <c r="I986" s="253">
        <v>1912.4537700000001</v>
      </c>
      <c r="J986" s="254">
        <f t="shared" si="62"/>
        <v>5.7838182410024919E-2</v>
      </c>
      <c r="K986" s="253">
        <v>2635.5220300000001</v>
      </c>
      <c r="L986" s="253">
        <v>7065.0923000000003</v>
      </c>
      <c r="M986" s="254">
        <f t="shared" si="63"/>
        <v>1.6807183622745132</v>
      </c>
    </row>
    <row r="987" spans="1:13" x14ac:dyDescent="0.25">
      <c r="A987" s="252" t="s">
        <v>237</v>
      </c>
      <c r="B987" s="252" t="s">
        <v>443</v>
      </c>
      <c r="C987" s="253">
        <v>0</v>
      </c>
      <c r="D987" s="253">
        <v>0</v>
      </c>
      <c r="E987" s="254" t="str">
        <f t="shared" si="60"/>
        <v/>
      </c>
      <c r="F987" s="253">
        <v>1066.40588</v>
      </c>
      <c r="G987" s="253">
        <v>2679.3473600000002</v>
      </c>
      <c r="H987" s="254">
        <f t="shared" si="61"/>
        <v>1.5125024254367392</v>
      </c>
      <c r="I987" s="253">
        <v>3289.88769</v>
      </c>
      <c r="J987" s="254">
        <f t="shared" si="62"/>
        <v>-0.18558090352318368</v>
      </c>
      <c r="K987" s="253">
        <v>4054.1303899999998</v>
      </c>
      <c r="L987" s="253">
        <v>10517.089480000001</v>
      </c>
      <c r="M987" s="254">
        <f t="shared" si="63"/>
        <v>1.5941665581209885</v>
      </c>
    </row>
    <row r="988" spans="1:13" x14ac:dyDescent="0.25">
      <c r="A988" s="252" t="s">
        <v>237</v>
      </c>
      <c r="B988" s="252" t="s">
        <v>461</v>
      </c>
      <c r="C988" s="253">
        <v>0</v>
      </c>
      <c r="D988" s="253">
        <v>0</v>
      </c>
      <c r="E988" s="254" t="str">
        <f t="shared" si="60"/>
        <v/>
      </c>
      <c r="F988" s="253">
        <v>87.397999999999996</v>
      </c>
      <c r="G988" s="253">
        <v>28.819970000000001</v>
      </c>
      <c r="H988" s="254">
        <f t="shared" si="61"/>
        <v>-0.67024451360443027</v>
      </c>
      <c r="I988" s="253">
        <v>8.9320000000000004</v>
      </c>
      <c r="J988" s="254">
        <f t="shared" si="62"/>
        <v>2.2265976265114196</v>
      </c>
      <c r="K988" s="253">
        <v>166.405</v>
      </c>
      <c r="L988" s="253">
        <v>61.752659999999999</v>
      </c>
      <c r="M988" s="254">
        <f t="shared" si="63"/>
        <v>-0.62890141522189835</v>
      </c>
    </row>
    <row r="989" spans="1:13" x14ac:dyDescent="0.25">
      <c r="A989" s="252" t="s">
        <v>237</v>
      </c>
      <c r="B989" s="252" t="s">
        <v>466</v>
      </c>
      <c r="C989" s="253">
        <v>0</v>
      </c>
      <c r="D989" s="253">
        <v>0</v>
      </c>
      <c r="E989" s="254" t="str">
        <f t="shared" si="60"/>
        <v/>
      </c>
      <c r="F989" s="253">
        <v>81.566429999999997</v>
      </c>
      <c r="G989" s="253">
        <v>120.76132</v>
      </c>
      <c r="H989" s="254">
        <f t="shared" si="61"/>
        <v>0.4805272217994585</v>
      </c>
      <c r="I989" s="253">
        <v>0</v>
      </c>
      <c r="J989" s="254" t="str">
        <f t="shared" si="62"/>
        <v/>
      </c>
      <c r="K989" s="253">
        <v>438.93963000000002</v>
      </c>
      <c r="L989" s="253">
        <v>183.84119999999999</v>
      </c>
      <c r="M989" s="254">
        <f t="shared" si="63"/>
        <v>-0.58116973853557041</v>
      </c>
    </row>
    <row r="990" spans="1:13" x14ac:dyDescent="0.25">
      <c r="A990" s="252" t="s">
        <v>237</v>
      </c>
      <c r="B990" s="252" t="s">
        <v>441</v>
      </c>
      <c r="C990" s="253">
        <v>0</v>
      </c>
      <c r="D990" s="253">
        <v>0</v>
      </c>
      <c r="E990" s="254" t="str">
        <f t="shared" si="60"/>
        <v/>
      </c>
      <c r="F990" s="253">
        <v>342.29669000000001</v>
      </c>
      <c r="G990" s="253">
        <v>1688.38293</v>
      </c>
      <c r="H990" s="254">
        <f t="shared" si="61"/>
        <v>3.9325131656984471</v>
      </c>
      <c r="I990" s="253">
        <v>1574.9843100000001</v>
      </c>
      <c r="J990" s="254">
        <f t="shared" si="62"/>
        <v>7.1999841065083281E-2</v>
      </c>
      <c r="K990" s="253">
        <v>1504.92776</v>
      </c>
      <c r="L990" s="253">
        <v>5057.5892100000001</v>
      </c>
      <c r="M990" s="254">
        <f t="shared" si="63"/>
        <v>2.3606857049404151</v>
      </c>
    </row>
    <row r="991" spans="1:13" x14ac:dyDescent="0.25">
      <c r="A991" s="252" t="s">
        <v>237</v>
      </c>
      <c r="B991" s="252" t="s">
        <v>458</v>
      </c>
      <c r="C991" s="253">
        <v>0</v>
      </c>
      <c r="D991" s="253">
        <v>0</v>
      </c>
      <c r="E991" s="254" t="str">
        <f t="shared" si="60"/>
        <v/>
      </c>
      <c r="F991" s="253">
        <v>372.02141</v>
      </c>
      <c r="G991" s="253">
        <v>0</v>
      </c>
      <c r="H991" s="254">
        <f t="shared" si="61"/>
        <v>-1</v>
      </c>
      <c r="I991" s="253">
        <v>261.71321</v>
      </c>
      <c r="J991" s="254">
        <f t="shared" si="62"/>
        <v>-1</v>
      </c>
      <c r="K991" s="253">
        <v>892.31542000000002</v>
      </c>
      <c r="L991" s="253">
        <v>565.79687000000001</v>
      </c>
      <c r="M991" s="254">
        <f t="shared" si="63"/>
        <v>-0.36592279218933588</v>
      </c>
    </row>
    <row r="992" spans="1:13" x14ac:dyDescent="0.25">
      <c r="A992" s="252" t="s">
        <v>237</v>
      </c>
      <c r="B992" s="252" t="s">
        <v>444</v>
      </c>
      <c r="C992" s="253">
        <v>22.660399999999999</v>
      </c>
      <c r="D992" s="253">
        <v>0</v>
      </c>
      <c r="E992" s="254">
        <f t="shared" si="60"/>
        <v>-1</v>
      </c>
      <c r="F992" s="253">
        <v>1592.35519</v>
      </c>
      <c r="G992" s="253">
        <v>1277.91572</v>
      </c>
      <c r="H992" s="254">
        <f t="shared" si="61"/>
        <v>-0.19746817291436092</v>
      </c>
      <c r="I992" s="253">
        <v>1840.2200800000001</v>
      </c>
      <c r="J992" s="254">
        <f t="shared" si="62"/>
        <v>-0.30556364758284782</v>
      </c>
      <c r="K992" s="253">
        <v>11588.752619999999</v>
      </c>
      <c r="L992" s="253">
        <v>8573.2441799999997</v>
      </c>
      <c r="M992" s="254">
        <f t="shared" si="63"/>
        <v>-0.26020992412900434</v>
      </c>
    </row>
    <row r="993" spans="1:13" x14ac:dyDescent="0.25">
      <c r="A993" s="252" t="s">
        <v>237</v>
      </c>
      <c r="B993" s="252" t="s">
        <v>456</v>
      </c>
      <c r="C993" s="253">
        <v>0</v>
      </c>
      <c r="D993" s="253">
        <v>0</v>
      </c>
      <c r="E993" s="254" t="str">
        <f t="shared" si="60"/>
        <v/>
      </c>
      <c r="F993" s="253">
        <v>123.12633</v>
      </c>
      <c r="G993" s="253">
        <v>1512.77151</v>
      </c>
      <c r="H993" s="254">
        <f t="shared" si="61"/>
        <v>11.286336399371281</v>
      </c>
      <c r="I993" s="253">
        <v>729.66510000000005</v>
      </c>
      <c r="J993" s="254">
        <f t="shared" si="62"/>
        <v>1.0732408744778938</v>
      </c>
      <c r="K993" s="253">
        <v>291.99324000000001</v>
      </c>
      <c r="L993" s="253">
        <v>2969.7727399999999</v>
      </c>
      <c r="M993" s="254">
        <f t="shared" si="63"/>
        <v>9.1706900474819211</v>
      </c>
    </row>
    <row r="994" spans="1:13" x14ac:dyDescent="0.25">
      <c r="A994" s="252" t="s">
        <v>237</v>
      </c>
      <c r="B994" s="252" t="s">
        <v>485</v>
      </c>
      <c r="C994" s="253">
        <v>0</v>
      </c>
      <c r="D994" s="253">
        <v>0</v>
      </c>
      <c r="E994" s="254" t="str">
        <f t="shared" si="60"/>
        <v/>
      </c>
      <c r="F994" s="253">
        <v>0</v>
      </c>
      <c r="G994" s="253">
        <v>0</v>
      </c>
      <c r="H994" s="254" t="str">
        <f t="shared" si="61"/>
        <v/>
      </c>
      <c r="I994" s="253">
        <v>0</v>
      </c>
      <c r="J994" s="254" t="str">
        <f t="shared" si="62"/>
        <v/>
      </c>
      <c r="K994" s="253">
        <v>0</v>
      </c>
      <c r="L994" s="253">
        <v>0</v>
      </c>
      <c r="M994" s="254" t="str">
        <f t="shared" si="63"/>
        <v/>
      </c>
    </row>
    <row r="995" spans="1:13" x14ac:dyDescent="0.25">
      <c r="A995" s="252" t="s">
        <v>237</v>
      </c>
      <c r="B995" s="252" t="s">
        <v>494</v>
      </c>
      <c r="C995" s="253">
        <v>0</v>
      </c>
      <c r="D995" s="253">
        <v>0</v>
      </c>
      <c r="E995" s="254" t="str">
        <f t="shared" si="60"/>
        <v/>
      </c>
      <c r="F995" s="253">
        <v>0</v>
      </c>
      <c r="G995" s="253">
        <v>0</v>
      </c>
      <c r="H995" s="254" t="str">
        <f t="shared" si="61"/>
        <v/>
      </c>
      <c r="I995" s="253">
        <v>0</v>
      </c>
      <c r="J995" s="254" t="str">
        <f t="shared" si="62"/>
        <v/>
      </c>
      <c r="K995" s="253">
        <v>0</v>
      </c>
      <c r="L995" s="253">
        <v>26.241900000000001</v>
      </c>
      <c r="M995" s="254" t="str">
        <f t="shared" si="63"/>
        <v/>
      </c>
    </row>
    <row r="996" spans="1:13" x14ac:dyDescent="0.25">
      <c r="A996" s="252" t="s">
        <v>237</v>
      </c>
      <c r="B996" s="252" t="s">
        <v>470</v>
      </c>
      <c r="C996" s="253">
        <v>0</v>
      </c>
      <c r="D996" s="253">
        <v>0</v>
      </c>
      <c r="E996" s="254" t="str">
        <f t="shared" si="60"/>
        <v/>
      </c>
      <c r="F996" s="253">
        <v>70.727739999999997</v>
      </c>
      <c r="G996" s="253">
        <v>9.2001399999999993</v>
      </c>
      <c r="H996" s="254">
        <f t="shared" si="61"/>
        <v>-0.86992175912873793</v>
      </c>
      <c r="I996" s="253">
        <v>5.9750399999999999</v>
      </c>
      <c r="J996" s="254">
        <f t="shared" si="62"/>
        <v>0.53976207690659805</v>
      </c>
      <c r="K996" s="253">
        <v>84.729230000000001</v>
      </c>
      <c r="L996" s="253">
        <v>126.38315</v>
      </c>
      <c r="M996" s="254">
        <f t="shared" si="63"/>
        <v>0.49161216265036289</v>
      </c>
    </row>
    <row r="997" spans="1:13" x14ac:dyDescent="0.25">
      <c r="A997" s="252" t="s">
        <v>237</v>
      </c>
      <c r="B997" s="252" t="s">
        <v>482</v>
      </c>
      <c r="C997" s="253">
        <v>0</v>
      </c>
      <c r="D997" s="253">
        <v>0</v>
      </c>
      <c r="E997" s="254" t="str">
        <f t="shared" si="60"/>
        <v/>
      </c>
      <c r="F997" s="253">
        <v>0</v>
      </c>
      <c r="G997" s="253">
        <v>8.9824699999999993</v>
      </c>
      <c r="H997" s="254" t="str">
        <f t="shared" si="61"/>
        <v/>
      </c>
      <c r="I997" s="253">
        <v>12.90728</v>
      </c>
      <c r="J997" s="254">
        <f t="shared" si="62"/>
        <v>-0.30407723393309827</v>
      </c>
      <c r="K997" s="253">
        <v>29.03407</v>
      </c>
      <c r="L997" s="253">
        <v>21.889749999999999</v>
      </c>
      <c r="M997" s="254">
        <f t="shared" si="63"/>
        <v>-0.24606677603243365</v>
      </c>
    </row>
    <row r="998" spans="1:13" x14ac:dyDescent="0.25">
      <c r="A998" s="252" t="s">
        <v>237</v>
      </c>
      <c r="B998" s="252" t="s">
        <v>480</v>
      </c>
      <c r="C998" s="253">
        <v>0</v>
      </c>
      <c r="D998" s="253">
        <v>0</v>
      </c>
      <c r="E998" s="254" t="str">
        <f t="shared" si="60"/>
        <v/>
      </c>
      <c r="F998" s="253">
        <v>858.00537999999995</v>
      </c>
      <c r="G998" s="253">
        <v>946.91889000000003</v>
      </c>
      <c r="H998" s="254">
        <f t="shared" si="61"/>
        <v>0.10362814974423595</v>
      </c>
      <c r="I998" s="253">
        <v>118.16251</v>
      </c>
      <c r="J998" s="254">
        <f t="shared" si="62"/>
        <v>7.0136998613181127</v>
      </c>
      <c r="K998" s="253">
        <v>997.40038000000004</v>
      </c>
      <c r="L998" s="253">
        <v>1194.3596500000001</v>
      </c>
      <c r="M998" s="254">
        <f t="shared" si="63"/>
        <v>0.19747262378223684</v>
      </c>
    </row>
    <row r="999" spans="1:13" x14ac:dyDescent="0.25">
      <c r="A999" s="252" t="s">
        <v>237</v>
      </c>
      <c r="B999" s="252" t="s">
        <v>440</v>
      </c>
      <c r="C999" s="253">
        <v>0</v>
      </c>
      <c r="D999" s="253">
        <v>0</v>
      </c>
      <c r="E999" s="254" t="str">
        <f t="shared" si="60"/>
        <v/>
      </c>
      <c r="F999" s="253">
        <v>1305.85736</v>
      </c>
      <c r="G999" s="253">
        <v>2297.4668799999999</v>
      </c>
      <c r="H999" s="254">
        <f t="shared" si="61"/>
        <v>0.75935515652337404</v>
      </c>
      <c r="I999" s="253">
        <v>1088.75344</v>
      </c>
      <c r="J999" s="254">
        <f t="shared" si="62"/>
        <v>1.1101810525622771</v>
      </c>
      <c r="K999" s="253">
        <v>3429.0762300000001</v>
      </c>
      <c r="L999" s="253">
        <v>4654.2007000000003</v>
      </c>
      <c r="M999" s="254">
        <f t="shared" si="63"/>
        <v>0.35727536742453814</v>
      </c>
    </row>
    <row r="1000" spans="1:13" x14ac:dyDescent="0.25">
      <c r="A1000" s="252" t="s">
        <v>237</v>
      </c>
      <c r="B1000" s="252" t="s">
        <v>453</v>
      </c>
      <c r="C1000" s="253">
        <v>0</v>
      </c>
      <c r="D1000" s="253">
        <v>0</v>
      </c>
      <c r="E1000" s="254" t="str">
        <f t="shared" si="60"/>
        <v/>
      </c>
      <c r="F1000" s="253">
        <v>234.35861</v>
      </c>
      <c r="G1000" s="253">
        <v>174.70187000000001</v>
      </c>
      <c r="H1000" s="254">
        <f t="shared" si="61"/>
        <v>-0.25455322507673173</v>
      </c>
      <c r="I1000" s="253">
        <v>269.35606000000001</v>
      </c>
      <c r="J1000" s="254">
        <f t="shared" si="62"/>
        <v>-0.35140917193398213</v>
      </c>
      <c r="K1000" s="253">
        <v>1013.29766</v>
      </c>
      <c r="L1000" s="253">
        <v>1119.5164600000001</v>
      </c>
      <c r="M1000" s="254">
        <f t="shared" si="63"/>
        <v>0.10482487445988986</v>
      </c>
    </row>
    <row r="1001" spans="1:13" x14ac:dyDescent="0.25">
      <c r="A1001" s="252" t="s">
        <v>237</v>
      </c>
      <c r="B1001" s="252" t="s">
        <v>498</v>
      </c>
      <c r="C1001" s="253">
        <v>0</v>
      </c>
      <c r="D1001" s="253">
        <v>0</v>
      </c>
      <c r="E1001" s="254" t="str">
        <f t="shared" si="60"/>
        <v/>
      </c>
      <c r="F1001" s="253">
        <v>33.806579999999997</v>
      </c>
      <c r="G1001" s="253">
        <v>123.71278</v>
      </c>
      <c r="H1001" s="254">
        <f t="shared" si="61"/>
        <v>2.6594290223974153</v>
      </c>
      <c r="I1001" s="253">
        <v>84.424220000000005</v>
      </c>
      <c r="J1001" s="254">
        <f t="shared" si="62"/>
        <v>0.4653707194452017</v>
      </c>
      <c r="K1001" s="253">
        <v>582.46637999999996</v>
      </c>
      <c r="L1001" s="253">
        <v>298.51177000000001</v>
      </c>
      <c r="M1001" s="254">
        <f t="shared" si="63"/>
        <v>-0.48750386245468791</v>
      </c>
    </row>
    <row r="1002" spans="1:13" x14ac:dyDescent="0.25">
      <c r="A1002" s="252" t="s">
        <v>237</v>
      </c>
      <c r="B1002" s="252" t="s">
        <v>488</v>
      </c>
      <c r="C1002" s="253">
        <v>0</v>
      </c>
      <c r="D1002" s="253">
        <v>0</v>
      </c>
      <c r="E1002" s="254" t="str">
        <f t="shared" si="60"/>
        <v/>
      </c>
      <c r="F1002" s="253">
        <v>0</v>
      </c>
      <c r="G1002" s="253">
        <v>0</v>
      </c>
      <c r="H1002" s="254" t="str">
        <f t="shared" si="61"/>
        <v/>
      </c>
      <c r="I1002" s="253">
        <v>0</v>
      </c>
      <c r="J1002" s="254" t="str">
        <f t="shared" si="62"/>
        <v/>
      </c>
      <c r="K1002" s="253">
        <v>0</v>
      </c>
      <c r="L1002" s="253">
        <v>1.88114</v>
      </c>
      <c r="M1002" s="254" t="str">
        <f t="shared" si="63"/>
        <v/>
      </c>
    </row>
    <row r="1003" spans="1:13" x14ac:dyDescent="0.25">
      <c r="A1003" s="252" t="s">
        <v>237</v>
      </c>
      <c r="B1003" s="252" t="s">
        <v>475</v>
      </c>
      <c r="C1003" s="253">
        <v>0</v>
      </c>
      <c r="D1003" s="253">
        <v>0</v>
      </c>
      <c r="E1003" s="254" t="str">
        <f t="shared" si="60"/>
        <v/>
      </c>
      <c r="F1003" s="253">
        <v>0</v>
      </c>
      <c r="G1003" s="253">
        <v>0</v>
      </c>
      <c r="H1003" s="254" t="str">
        <f t="shared" si="61"/>
        <v/>
      </c>
      <c r="I1003" s="253">
        <v>0</v>
      </c>
      <c r="J1003" s="254" t="str">
        <f t="shared" si="62"/>
        <v/>
      </c>
      <c r="K1003" s="253">
        <v>0</v>
      </c>
      <c r="L1003" s="253">
        <v>5.99573</v>
      </c>
      <c r="M1003" s="254" t="str">
        <f t="shared" si="63"/>
        <v/>
      </c>
    </row>
    <row r="1004" spans="1:13" x14ac:dyDescent="0.25">
      <c r="A1004" s="252" t="s">
        <v>237</v>
      </c>
      <c r="B1004" s="252" t="s">
        <v>459</v>
      </c>
      <c r="C1004" s="253">
        <v>0</v>
      </c>
      <c r="D1004" s="253">
        <v>0</v>
      </c>
      <c r="E1004" s="254" t="str">
        <f t="shared" si="60"/>
        <v/>
      </c>
      <c r="F1004" s="253">
        <v>32.210230000000003</v>
      </c>
      <c r="G1004" s="253">
        <v>0</v>
      </c>
      <c r="H1004" s="254">
        <f t="shared" si="61"/>
        <v>-1</v>
      </c>
      <c r="I1004" s="253">
        <v>0</v>
      </c>
      <c r="J1004" s="254" t="str">
        <f t="shared" si="62"/>
        <v/>
      </c>
      <c r="K1004" s="253">
        <v>381.98406999999997</v>
      </c>
      <c r="L1004" s="253">
        <v>91.511529999999993</v>
      </c>
      <c r="M1004" s="254">
        <f t="shared" si="63"/>
        <v>-0.76043103054009553</v>
      </c>
    </row>
    <row r="1005" spans="1:13" x14ac:dyDescent="0.25">
      <c r="A1005" s="252" t="s">
        <v>237</v>
      </c>
      <c r="B1005" s="252" t="s">
        <v>449</v>
      </c>
      <c r="C1005" s="253">
        <v>101.14709999999999</v>
      </c>
      <c r="D1005" s="253">
        <v>0</v>
      </c>
      <c r="E1005" s="254">
        <f t="shared" si="60"/>
        <v>-1</v>
      </c>
      <c r="F1005" s="253">
        <v>1349.6587099999999</v>
      </c>
      <c r="G1005" s="253">
        <v>1313.8913399999999</v>
      </c>
      <c r="H1005" s="254">
        <f t="shared" si="61"/>
        <v>-2.6501047809338374E-2</v>
      </c>
      <c r="I1005" s="253">
        <v>2264.0347000000002</v>
      </c>
      <c r="J1005" s="254">
        <f t="shared" si="62"/>
        <v>-0.41966819678161305</v>
      </c>
      <c r="K1005" s="253">
        <v>3420.43084</v>
      </c>
      <c r="L1005" s="253">
        <v>6373.2749299999996</v>
      </c>
      <c r="M1005" s="254">
        <f t="shared" si="63"/>
        <v>0.86329594958277234</v>
      </c>
    </row>
    <row r="1006" spans="1:13" x14ac:dyDescent="0.25">
      <c r="A1006" s="252" t="s">
        <v>237</v>
      </c>
      <c r="B1006" s="252" t="s">
        <v>451</v>
      </c>
      <c r="C1006" s="253">
        <v>0</v>
      </c>
      <c r="D1006" s="253">
        <v>0</v>
      </c>
      <c r="E1006" s="254" t="str">
        <f t="shared" si="60"/>
        <v/>
      </c>
      <c r="F1006" s="253">
        <v>142.32333</v>
      </c>
      <c r="G1006" s="253">
        <v>116.73333</v>
      </c>
      <c r="H1006" s="254">
        <f t="shared" si="61"/>
        <v>-0.17980186382654206</v>
      </c>
      <c r="I1006" s="253">
        <v>111.72599</v>
      </c>
      <c r="J1006" s="254">
        <f t="shared" si="62"/>
        <v>4.4818040994758723E-2</v>
      </c>
      <c r="K1006" s="253">
        <v>2114.3667599999999</v>
      </c>
      <c r="L1006" s="253">
        <v>228.45931999999999</v>
      </c>
      <c r="M1006" s="254">
        <f t="shared" si="63"/>
        <v>-0.89194905807164693</v>
      </c>
    </row>
    <row r="1007" spans="1:13" x14ac:dyDescent="0.25">
      <c r="A1007" s="252" t="s">
        <v>237</v>
      </c>
      <c r="B1007" s="252" t="s">
        <v>467</v>
      </c>
      <c r="C1007" s="253">
        <v>0</v>
      </c>
      <c r="D1007" s="253">
        <v>0</v>
      </c>
      <c r="E1007" s="254" t="str">
        <f t="shared" si="60"/>
        <v/>
      </c>
      <c r="F1007" s="253">
        <v>47.890549999999998</v>
      </c>
      <c r="G1007" s="253">
        <v>69.355419999999995</v>
      </c>
      <c r="H1007" s="254">
        <f t="shared" si="61"/>
        <v>0.44820679653919204</v>
      </c>
      <c r="I1007" s="253">
        <v>54.323360000000001</v>
      </c>
      <c r="J1007" s="254">
        <f t="shared" si="62"/>
        <v>0.27671447421514417</v>
      </c>
      <c r="K1007" s="253">
        <v>149.78900999999999</v>
      </c>
      <c r="L1007" s="253">
        <v>384.16260999999997</v>
      </c>
      <c r="M1007" s="254">
        <f t="shared" si="63"/>
        <v>1.564691561817519</v>
      </c>
    </row>
    <row r="1008" spans="1:13" x14ac:dyDescent="0.25">
      <c r="A1008" s="252" t="s">
        <v>237</v>
      </c>
      <c r="B1008" s="252" t="s">
        <v>499</v>
      </c>
      <c r="C1008" s="253">
        <v>0</v>
      </c>
      <c r="D1008" s="253">
        <v>0</v>
      </c>
      <c r="E1008" s="254" t="str">
        <f t="shared" si="60"/>
        <v/>
      </c>
      <c r="F1008" s="253">
        <v>0</v>
      </c>
      <c r="G1008" s="253">
        <v>0</v>
      </c>
      <c r="H1008" s="254" t="str">
        <f t="shared" si="61"/>
        <v/>
      </c>
      <c r="I1008" s="253">
        <v>0</v>
      </c>
      <c r="J1008" s="254" t="str">
        <f t="shared" si="62"/>
        <v/>
      </c>
      <c r="K1008" s="253">
        <v>0</v>
      </c>
      <c r="L1008" s="253">
        <v>0</v>
      </c>
      <c r="M1008" s="254" t="str">
        <f t="shared" si="63"/>
        <v/>
      </c>
    </row>
    <row r="1009" spans="1:13" x14ac:dyDescent="0.25">
      <c r="A1009" s="252" t="s">
        <v>237</v>
      </c>
      <c r="B1009" s="252" t="s">
        <v>476</v>
      </c>
      <c r="C1009" s="253">
        <v>0</v>
      </c>
      <c r="D1009" s="253">
        <v>0</v>
      </c>
      <c r="E1009" s="254" t="str">
        <f t="shared" si="60"/>
        <v/>
      </c>
      <c r="F1009" s="253">
        <v>0</v>
      </c>
      <c r="G1009" s="253">
        <v>0</v>
      </c>
      <c r="H1009" s="254" t="str">
        <f t="shared" si="61"/>
        <v/>
      </c>
      <c r="I1009" s="253">
        <v>0</v>
      </c>
      <c r="J1009" s="254" t="str">
        <f t="shared" si="62"/>
        <v/>
      </c>
      <c r="K1009" s="253">
        <v>0</v>
      </c>
      <c r="L1009" s="253">
        <v>0</v>
      </c>
      <c r="M1009" s="254" t="str">
        <f t="shared" si="63"/>
        <v/>
      </c>
    </row>
    <row r="1010" spans="1:13" x14ac:dyDescent="0.25">
      <c r="A1010" s="252" t="s">
        <v>237</v>
      </c>
      <c r="B1010" s="252" t="s">
        <v>465</v>
      </c>
      <c r="C1010" s="253">
        <v>0</v>
      </c>
      <c r="D1010" s="253">
        <v>0</v>
      </c>
      <c r="E1010" s="254" t="str">
        <f t="shared" si="60"/>
        <v/>
      </c>
      <c r="F1010" s="253">
        <v>104.72381</v>
      </c>
      <c r="G1010" s="253">
        <v>0</v>
      </c>
      <c r="H1010" s="254">
        <f t="shared" si="61"/>
        <v>-1</v>
      </c>
      <c r="I1010" s="253">
        <v>0</v>
      </c>
      <c r="J1010" s="254" t="str">
        <f t="shared" si="62"/>
        <v/>
      </c>
      <c r="K1010" s="253">
        <v>199.19973999999999</v>
      </c>
      <c r="L1010" s="253">
        <v>85.383099999999999</v>
      </c>
      <c r="M1010" s="254">
        <f t="shared" si="63"/>
        <v>-0.57136942046209493</v>
      </c>
    </row>
    <row r="1011" spans="1:13" s="117" customFormat="1" ht="13" x14ac:dyDescent="0.3">
      <c r="A1011" s="117" t="s">
        <v>237</v>
      </c>
      <c r="B1011" s="117" t="s">
        <v>3</v>
      </c>
      <c r="C1011" s="165">
        <v>2092.4866900000002</v>
      </c>
      <c r="D1011" s="165">
        <v>0</v>
      </c>
      <c r="E1011" s="255">
        <f t="shared" si="60"/>
        <v>-1</v>
      </c>
      <c r="F1011" s="165">
        <v>72935.264580000003</v>
      </c>
      <c r="G1011" s="165">
        <v>109173.31176</v>
      </c>
      <c r="H1011" s="255">
        <f t="shared" si="61"/>
        <v>0.49685220707264066</v>
      </c>
      <c r="I1011" s="165">
        <v>137297.52536</v>
      </c>
      <c r="J1011" s="255">
        <f t="shared" si="62"/>
        <v>-0.20484137296908378</v>
      </c>
      <c r="K1011" s="165">
        <v>277069.22831999999</v>
      </c>
      <c r="L1011" s="165">
        <v>469856.37861999997</v>
      </c>
      <c r="M1011" s="255">
        <f t="shared" si="63"/>
        <v>0.69580859436812381</v>
      </c>
    </row>
    <row r="1012" spans="1:13" x14ac:dyDescent="0.25">
      <c r="A1012" s="252" t="s">
        <v>215</v>
      </c>
      <c r="B1012" s="252" t="s">
        <v>446</v>
      </c>
      <c r="C1012" s="253">
        <v>340</v>
      </c>
      <c r="D1012" s="253">
        <v>0</v>
      </c>
      <c r="E1012" s="254">
        <f t="shared" si="60"/>
        <v>-1</v>
      </c>
      <c r="F1012" s="253">
        <v>2703.6832100000001</v>
      </c>
      <c r="G1012" s="253">
        <v>835.40471000000002</v>
      </c>
      <c r="H1012" s="254">
        <f t="shared" si="61"/>
        <v>-0.69101235421734186</v>
      </c>
      <c r="I1012" s="253">
        <v>2902.8585200000002</v>
      </c>
      <c r="J1012" s="254">
        <f t="shared" si="62"/>
        <v>-0.71221308091859747</v>
      </c>
      <c r="K1012" s="253">
        <v>13834.55918</v>
      </c>
      <c r="L1012" s="253">
        <v>7382.6171599999998</v>
      </c>
      <c r="M1012" s="254">
        <f t="shared" si="63"/>
        <v>-0.46636412017574669</v>
      </c>
    </row>
    <row r="1013" spans="1:13" x14ac:dyDescent="0.25">
      <c r="A1013" s="252" t="s">
        <v>215</v>
      </c>
      <c r="B1013" s="252" t="s">
        <v>486</v>
      </c>
      <c r="C1013" s="253">
        <v>0</v>
      </c>
      <c r="D1013" s="253">
        <v>0</v>
      </c>
      <c r="E1013" s="254" t="str">
        <f t="shared" si="60"/>
        <v/>
      </c>
      <c r="F1013" s="253">
        <v>340.95600000000002</v>
      </c>
      <c r="G1013" s="253">
        <v>77.37</v>
      </c>
      <c r="H1013" s="254">
        <f t="shared" si="61"/>
        <v>-0.77307922429873654</v>
      </c>
      <c r="I1013" s="253">
        <v>110.34</v>
      </c>
      <c r="J1013" s="254">
        <f t="shared" si="62"/>
        <v>-0.29880369766177273</v>
      </c>
      <c r="K1013" s="253">
        <v>340.95600000000002</v>
      </c>
      <c r="L1013" s="253">
        <v>187.71</v>
      </c>
      <c r="M1013" s="254">
        <f t="shared" si="63"/>
        <v>-0.44945975433780316</v>
      </c>
    </row>
    <row r="1014" spans="1:13" x14ac:dyDescent="0.25">
      <c r="A1014" s="252" t="s">
        <v>215</v>
      </c>
      <c r="B1014" s="252" t="s">
        <v>469</v>
      </c>
      <c r="C1014" s="253">
        <v>0</v>
      </c>
      <c r="D1014" s="253">
        <v>0</v>
      </c>
      <c r="E1014" s="254" t="str">
        <f t="shared" si="60"/>
        <v/>
      </c>
      <c r="F1014" s="253">
        <v>819.14772000000005</v>
      </c>
      <c r="G1014" s="253">
        <v>1344.81393</v>
      </c>
      <c r="H1014" s="254">
        <f t="shared" si="61"/>
        <v>0.6417233389845729</v>
      </c>
      <c r="I1014" s="253">
        <v>1445.67031</v>
      </c>
      <c r="J1014" s="254">
        <f t="shared" si="62"/>
        <v>-6.9764440275459472E-2</v>
      </c>
      <c r="K1014" s="253">
        <v>3126.6879300000001</v>
      </c>
      <c r="L1014" s="253">
        <v>4256.8216400000001</v>
      </c>
      <c r="M1014" s="254">
        <f t="shared" si="63"/>
        <v>0.36144755578469256</v>
      </c>
    </row>
    <row r="1015" spans="1:13" x14ac:dyDescent="0.25">
      <c r="A1015" s="252" t="s">
        <v>215</v>
      </c>
      <c r="B1015" s="252" t="s">
        <v>483</v>
      </c>
      <c r="C1015" s="253">
        <v>0</v>
      </c>
      <c r="D1015" s="253">
        <v>0</v>
      </c>
      <c r="E1015" s="254" t="str">
        <f t="shared" si="60"/>
        <v/>
      </c>
      <c r="F1015" s="253">
        <v>1.53691</v>
      </c>
      <c r="G1015" s="253">
        <v>1.8243499999999999</v>
      </c>
      <c r="H1015" s="254">
        <f t="shared" si="61"/>
        <v>0.18702461432354522</v>
      </c>
      <c r="I1015" s="253">
        <v>0</v>
      </c>
      <c r="J1015" s="254" t="str">
        <f t="shared" si="62"/>
        <v/>
      </c>
      <c r="K1015" s="253">
        <v>20.50619</v>
      </c>
      <c r="L1015" s="253">
        <v>2.66757</v>
      </c>
      <c r="M1015" s="254">
        <f t="shared" si="63"/>
        <v>-0.86991391379871152</v>
      </c>
    </row>
    <row r="1016" spans="1:13" x14ac:dyDescent="0.25">
      <c r="A1016" s="252" t="s">
        <v>215</v>
      </c>
      <c r="B1016" s="252" t="s">
        <v>489</v>
      </c>
      <c r="C1016" s="253">
        <v>0</v>
      </c>
      <c r="D1016" s="253">
        <v>0</v>
      </c>
      <c r="E1016" s="254" t="str">
        <f t="shared" si="60"/>
        <v/>
      </c>
      <c r="F1016" s="253">
        <v>0</v>
      </c>
      <c r="G1016" s="253">
        <v>0</v>
      </c>
      <c r="H1016" s="254" t="str">
        <f t="shared" si="61"/>
        <v/>
      </c>
      <c r="I1016" s="253">
        <v>0</v>
      </c>
      <c r="J1016" s="254" t="str">
        <f t="shared" si="62"/>
        <v/>
      </c>
      <c r="K1016" s="253">
        <v>14.17868</v>
      </c>
      <c r="L1016" s="253">
        <v>0</v>
      </c>
      <c r="M1016" s="254">
        <f t="shared" si="63"/>
        <v>-1</v>
      </c>
    </row>
    <row r="1017" spans="1:13" x14ac:dyDescent="0.25">
      <c r="A1017" s="252" t="s">
        <v>215</v>
      </c>
      <c r="B1017" s="252" t="s">
        <v>438</v>
      </c>
      <c r="C1017" s="253">
        <v>77.437039999999996</v>
      </c>
      <c r="D1017" s="253">
        <v>0</v>
      </c>
      <c r="E1017" s="254">
        <f t="shared" si="60"/>
        <v>-1</v>
      </c>
      <c r="F1017" s="253">
        <v>20498.751769999999</v>
      </c>
      <c r="G1017" s="253">
        <v>14856.539349999999</v>
      </c>
      <c r="H1017" s="254">
        <f t="shared" si="61"/>
        <v>-0.27524663371246827</v>
      </c>
      <c r="I1017" s="253">
        <v>15430.51132</v>
      </c>
      <c r="J1017" s="254">
        <f t="shared" si="62"/>
        <v>-3.7197210001463588E-2</v>
      </c>
      <c r="K1017" s="253">
        <v>64332.138220000001</v>
      </c>
      <c r="L1017" s="253">
        <v>54671.439680000003</v>
      </c>
      <c r="M1017" s="254">
        <f t="shared" si="63"/>
        <v>-0.15016908822403507</v>
      </c>
    </row>
    <row r="1018" spans="1:13" x14ac:dyDescent="0.25">
      <c r="A1018" s="252" t="s">
        <v>215</v>
      </c>
      <c r="B1018" s="252" t="s">
        <v>447</v>
      </c>
      <c r="C1018" s="253">
        <v>0</v>
      </c>
      <c r="D1018" s="253">
        <v>0</v>
      </c>
      <c r="E1018" s="254" t="str">
        <f t="shared" si="60"/>
        <v/>
      </c>
      <c r="F1018" s="253">
        <v>686.18412999999998</v>
      </c>
      <c r="G1018" s="253">
        <v>648.57394999999997</v>
      </c>
      <c r="H1018" s="254">
        <f t="shared" si="61"/>
        <v>-5.481062349838961E-2</v>
      </c>
      <c r="I1018" s="253">
        <v>764.00648000000001</v>
      </c>
      <c r="J1018" s="254">
        <f t="shared" si="62"/>
        <v>-0.15108841746996704</v>
      </c>
      <c r="K1018" s="253">
        <v>4668.59015</v>
      </c>
      <c r="L1018" s="253">
        <v>3765.6800499999999</v>
      </c>
      <c r="M1018" s="254">
        <f t="shared" si="63"/>
        <v>-0.19340102064859988</v>
      </c>
    </row>
    <row r="1019" spans="1:13" x14ac:dyDescent="0.25">
      <c r="A1019" s="252" t="s">
        <v>215</v>
      </c>
      <c r="B1019" s="252" t="s">
        <v>493</v>
      </c>
      <c r="C1019" s="253">
        <v>0</v>
      </c>
      <c r="D1019" s="253">
        <v>0</v>
      </c>
      <c r="E1019" s="254" t="str">
        <f t="shared" si="60"/>
        <v/>
      </c>
      <c r="F1019" s="253">
        <v>0</v>
      </c>
      <c r="G1019" s="253">
        <v>0</v>
      </c>
      <c r="H1019" s="254" t="str">
        <f t="shared" si="61"/>
        <v/>
      </c>
      <c r="I1019" s="253">
        <v>0</v>
      </c>
      <c r="J1019" s="254" t="str">
        <f t="shared" si="62"/>
        <v/>
      </c>
      <c r="K1019" s="253">
        <v>0</v>
      </c>
      <c r="L1019" s="253">
        <v>0</v>
      </c>
      <c r="M1019" s="254" t="str">
        <f t="shared" si="63"/>
        <v/>
      </c>
    </row>
    <row r="1020" spans="1:13" x14ac:dyDescent="0.25">
      <c r="A1020" s="252" t="s">
        <v>215</v>
      </c>
      <c r="B1020" s="252" t="s">
        <v>455</v>
      </c>
      <c r="C1020" s="253">
        <v>0</v>
      </c>
      <c r="D1020" s="253">
        <v>0</v>
      </c>
      <c r="E1020" s="254" t="str">
        <f t="shared" si="60"/>
        <v/>
      </c>
      <c r="F1020" s="253">
        <v>4547.0478599999997</v>
      </c>
      <c r="G1020" s="253">
        <v>662.35936000000004</v>
      </c>
      <c r="H1020" s="254">
        <f t="shared" si="61"/>
        <v>-0.85433200168691426</v>
      </c>
      <c r="I1020" s="253">
        <v>1468.40608</v>
      </c>
      <c r="J1020" s="254">
        <f t="shared" si="62"/>
        <v>-0.54892630245715135</v>
      </c>
      <c r="K1020" s="253">
        <v>8169.7679799999996</v>
      </c>
      <c r="L1020" s="253">
        <v>5203.7692299999999</v>
      </c>
      <c r="M1020" s="254">
        <f t="shared" si="63"/>
        <v>-0.36304565285830792</v>
      </c>
    </row>
    <row r="1021" spans="1:13" x14ac:dyDescent="0.25">
      <c r="A1021" s="252" t="s">
        <v>215</v>
      </c>
      <c r="B1021" s="252" t="s">
        <v>452</v>
      </c>
      <c r="C1021" s="253">
        <v>0</v>
      </c>
      <c r="D1021" s="253">
        <v>0</v>
      </c>
      <c r="E1021" s="254" t="str">
        <f t="shared" si="60"/>
        <v/>
      </c>
      <c r="F1021" s="253">
        <v>184.7397</v>
      </c>
      <c r="G1021" s="253">
        <v>259.20321000000001</v>
      </c>
      <c r="H1021" s="254">
        <f t="shared" si="61"/>
        <v>0.40307259349235713</v>
      </c>
      <c r="I1021" s="253">
        <v>2368.9997600000002</v>
      </c>
      <c r="J1021" s="254">
        <f t="shared" si="62"/>
        <v>-0.89058537937547111</v>
      </c>
      <c r="K1021" s="253">
        <v>1184.28253</v>
      </c>
      <c r="L1021" s="253">
        <v>7195.63832</v>
      </c>
      <c r="M1021" s="254">
        <f t="shared" si="63"/>
        <v>5.0759473670526916</v>
      </c>
    </row>
    <row r="1022" spans="1:13" x14ac:dyDescent="0.25">
      <c r="A1022" s="252" t="s">
        <v>215</v>
      </c>
      <c r="B1022" s="252" t="s">
        <v>500</v>
      </c>
      <c r="C1022" s="253">
        <v>0</v>
      </c>
      <c r="D1022" s="253">
        <v>0</v>
      </c>
      <c r="E1022" s="254" t="str">
        <f t="shared" si="60"/>
        <v/>
      </c>
      <c r="F1022" s="253">
        <v>0</v>
      </c>
      <c r="G1022" s="253">
        <v>2.7324799999999998</v>
      </c>
      <c r="H1022" s="254" t="str">
        <f t="shared" si="61"/>
        <v/>
      </c>
      <c r="I1022" s="253">
        <v>0</v>
      </c>
      <c r="J1022" s="254" t="str">
        <f t="shared" si="62"/>
        <v/>
      </c>
      <c r="K1022" s="253">
        <v>1.7723100000000001</v>
      </c>
      <c r="L1022" s="253">
        <v>2.7324799999999998</v>
      </c>
      <c r="M1022" s="254">
        <f t="shared" si="63"/>
        <v>0.5417618813864391</v>
      </c>
    </row>
    <row r="1023" spans="1:13" x14ac:dyDescent="0.25">
      <c r="A1023" s="252" t="s">
        <v>215</v>
      </c>
      <c r="B1023" s="252" t="s">
        <v>503</v>
      </c>
      <c r="C1023" s="253">
        <v>0</v>
      </c>
      <c r="D1023" s="253">
        <v>0</v>
      </c>
      <c r="E1023" s="254" t="str">
        <f t="shared" si="60"/>
        <v/>
      </c>
      <c r="F1023" s="253">
        <v>10.558920000000001</v>
      </c>
      <c r="G1023" s="253">
        <v>1.3467199999999999</v>
      </c>
      <c r="H1023" s="254">
        <f t="shared" si="61"/>
        <v>-0.87245665276372963</v>
      </c>
      <c r="I1023" s="253">
        <v>39.977699999999999</v>
      </c>
      <c r="J1023" s="254">
        <f t="shared" si="62"/>
        <v>-0.9663132196199381</v>
      </c>
      <c r="K1023" s="253">
        <v>30.72241</v>
      </c>
      <c r="L1023" s="253">
        <v>242.79246000000001</v>
      </c>
      <c r="M1023" s="254">
        <f t="shared" si="63"/>
        <v>6.902780413385539</v>
      </c>
    </row>
    <row r="1024" spans="1:13" x14ac:dyDescent="0.25">
      <c r="A1024" s="252" t="s">
        <v>215</v>
      </c>
      <c r="B1024" s="252" t="s">
        <v>484</v>
      </c>
      <c r="C1024" s="253">
        <v>0</v>
      </c>
      <c r="D1024" s="253">
        <v>0</v>
      </c>
      <c r="E1024" s="254" t="str">
        <f t="shared" si="60"/>
        <v/>
      </c>
      <c r="F1024" s="253">
        <v>26.114540000000002</v>
      </c>
      <c r="G1024" s="253">
        <v>28.32396</v>
      </c>
      <c r="H1024" s="254">
        <f t="shared" si="61"/>
        <v>8.4604974853089487E-2</v>
      </c>
      <c r="I1024" s="253">
        <v>149.09798000000001</v>
      </c>
      <c r="J1024" s="254">
        <f t="shared" si="62"/>
        <v>-0.81003122912865755</v>
      </c>
      <c r="K1024" s="253">
        <v>49.90842</v>
      </c>
      <c r="L1024" s="253">
        <v>287.50655</v>
      </c>
      <c r="M1024" s="254">
        <f t="shared" si="63"/>
        <v>4.7606822656377421</v>
      </c>
    </row>
    <row r="1025" spans="1:13" x14ac:dyDescent="0.25">
      <c r="A1025" s="252" t="s">
        <v>215</v>
      </c>
      <c r="B1025" s="252" t="s">
        <v>511</v>
      </c>
      <c r="C1025" s="253">
        <v>0</v>
      </c>
      <c r="D1025" s="253">
        <v>0</v>
      </c>
      <c r="E1025" s="254" t="str">
        <f t="shared" si="60"/>
        <v/>
      </c>
      <c r="F1025" s="253">
        <v>0</v>
      </c>
      <c r="G1025" s="253">
        <v>0</v>
      </c>
      <c r="H1025" s="254" t="str">
        <f t="shared" si="61"/>
        <v/>
      </c>
      <c r="I1025" s="253">
        <v>0</v>
      </c>
      <c r="J1025" s="254" t="str">
        <f t="shared" si="62"/>
        <v/>
      </c>
      <c r="K1025" s="253">
        <v>0</v>
      </c>
      <c r="L1025" s="253">
        <v>9.3674300000000006</v>
      </c>
      <c r="M1025" s="254" t="str">
        <f t="shared" si="63"/>
        <v/>
      </c>
    </row>
    <row r="1026" spans="1:13" x14ac:dyDescent="0.25">
      <c r="A1026" s="252" t="s">
        <v>215</v>
      </c>
      <c r="B1026" s="252" t="s">
        <v>508</v>
      </c>
      <c r="C1026" s="253">
        <v>0</v>
      </c>
      <c r="D1026" s="253">
        <v>0</v>
      </c>
      <c r="E1026" s="254" t="str">
        <f t="shared" si="60"/>
        <v/>
      </c>
      <c r="F1026" s="253">
        <v>0</v>
      </c>
      <c r="G1026" s="253">
        <v>0</v>
      </c>
      <c r="H1026" s="254" t="str">
        <f t="shared" si="61"/>
        <v/>
      </c>
      <c r="I1026" s="253">
        <v>0</v>
      </c>
      <c r="J1026" s="254" t="str">
        <f t="shared" si="62"/>
        <v/>
      </c>
      <c r="K1026" s="253">
        <v>0</v>
      </c>
      <c r="L1026" s="253">
        <v>0</v>
      </c>
      <c r="M1026" s="254" t="str">
        <f t="shared" si="63"/>
        <v/>
      </c>
    </row>
    <row r="1027" spans="1:13" x14ac:dyDescent="0.25">
      <c r="A1027" s="252" t="s">
        <v>215</v>
      </c>
      <c r="B1027" s="252" t="s">
        <v>479</v>
      </c>
      <c r="C1027" s="253">
        <v>0</v>
      </c>
      <c r="D1027" s="253">
        <v>0</v>
      </c>
      <c r="E1027" s="254" t="str">
        <f t="shared" si="60"/>
        <v/>
      </c>
      <c r="F1027" s="253">
        <v>79.07405</v>
      </c>
      <c r="G1027" s="253">
        <v>116.05574</v>
      </c>
      <c r="H1027" s="254">
        <f t="shared" si="61"/>
        <v>0.46768427821769598</v>
      </c>
      <c r="I1027" s="253">
        <v>178.73598000000001</v>
      </c>
      <c r="J1027" s="254">
        <f t="shared" si="62"/>
        <v>-0.3506861908833353</v>
      </c>
      <c r="K1027" s="253">
        <v>203.15405999999999</v>
      </c>
      <c r="L1027" s="253">
        <v>434.6216</v>
      </c>
      <c r="M1027" s="254">
        <f t="shared" si="63"/>
        <v>1.1393695011559211</v>
      </c>
    </row>
    <row r="1028" spans="1:13" x14ac:dyDescent="0.25">
      <c r="A1028" s="252" t="s">
        <v>215</v>
      </c>
      <c r="B1028" s="252" t="s">
        <v>477</v>
      </c>
      <c r="C1028" s="253">
        <v>0</v>
      </c>
      <c r="D1028" s="253">
        <v>0</v>
      </c>
      <c r="E1028" s="254" t="str">
        <f t="shared" si="60"/>
        <v/>
      </c>
      <c r="F1028" s="253">
        <v>0</v>
      </c>
      <c r="G1028" s="253">
        <v>0</v>
      </c>
      <c r="H1028" s="254" t="str">
        <f t="shared" si="61"/>
        <v/>
      </c>
      <c r="I1028" s="253">
        <v>41.30115</v>
      </c>
      <c r="J1028" s="254">
        <f t="shared" si="62"/>
        <v>-1</v>
      </c>
      <c r="K1028" s="253">
        <v>43.834650000000003</v>
      </c>
      <c r="L1028" s="253">
        <v>52.777679999999997</v>
      </c>
      <c r="M1028" s="254">
        <f t="shared" si="63"/>
        <v>0.20401736982045016</v>
      </c>
    </row>
    <row r="1029" spans="1:13" x14ac:dyDescent="0.25">
      <c r="A1029" s="252" t="s">
        <v>215</v>
      </c>
      <c r="B1029" s="252" t="s">
        <v>436</v>
      </c>
      <c r="C1029" s="253">
        <v>120.72532</v>
      </c>
      <c r="D1029" s="253">
        <v>0</v>
      </c>
      <c r="E1029" s="254">
        <f t="shared" ref="E1029:E1092" si="64">IF(C1029=0,"",(D1029/C1029-1))</f>
        <v>-1</v>
      </c>
      <c r="F1029" s="253">
        <v>23450.70177</v>
      </c>
      <c r="G1029" s="253">
        <v>17320.48127</v>
      </c>
      <c r="H1029" s="254">
        <f t="shared" ref="H1029:H1092" si="65">IF(F1029=0,"",(G1029/F1029-1))</f>
        <v>-0.26140882947231303</v>
      </c>
      <c r="I1029" s="253">
        <v>26377.165980000002</v>
      </c>
      <c r="J1029" s="254">
        <f t="shared" ref="J1029:J1092" si="66">IF(I1029=0,"",(G1029/I1029-1))</f>
        <v>-0.34335321379359196</v>
      </c>
      <c r="K1029" s="253">
        <v>112405.0384</v>
      </c>
      <c r="L1029" s="253">
        <v>103002.44536</v>
      </c>
      <c r="M1029" s="254">
        <f t="shared" ref="M1029:M1092" si="67">IF(K1029=0,"",(L1029/K1029-1))</f>
        <v>-8.3649213361240315E-2</v>
      </c>
    </row>
    <row r="1030" spans="1:13" x14ac:dyDescent="0.25">
      <c r="A1030" s="252" t="s">
        <v>215</v>
      </c>
      <c r="B1030" s="252" t="s">
        <v>487</v>
      </c>
      <c r="C1030" s="253">
        <v>0</v>
      </c>
      <c r="D1030" s="253">
        <v>0</v>
      </c>
      <c r="E1030" s="254" t="str">
        <f t="shared" si="64"/>
        <v/>
      </c>
      <c r="F1030" s="253">
        <v>35.810749999999999</v>
      </c>
      <c r="G1030" s="253">
        <v>61.093609999999998</v>
      </c>
      <c r="H1030" s="254">
        <f t="shared" si="65"/>
        <v>0.70601313851287673</v>
      </c>
      <c r="I1030" s="253">
        <v>10.243449999999999</v>
      </c>
      <c r="J1030" s="254">
        <f t="shared" si="66"/>
        <v>4.9641634410281696</v>
      </c>
      <c r="K1030" s="253">
        <v>307.93033000000003</v>
      </c>
      <c r="L1030" s="253">
        <v>171.92394999999999</v>
      </c>
      <c r="M1030" s="254">
        <f t="shared" si="67"/>
        <v>-0.44167906422209213</v>
      </c>
    </row>
    <row r="1031" spans="1:13" x14ac:dyDescent="0.25">
      <c r="A1031" s="252" t="s">
        <v>215</v>
      </c>
      <c r="B1031" s="252" t="s">
        <v>463</v>
      </c>
      <c r="C1031" s="253">
        <v>0</v>
      </c>
      <c r="D1031" s="253">
        <v>0</v>
      </c>
      <c r="E1031" s="254" t="str">
        <f t="shared" si="64"/>
        <v/>
      </c>
      <c r="F1031" s="253">
        <v>0</v>
      </c>
      <c r="G1031" s="253">
        <v>0</v>
      </c>
      <c r="H1031" s="254" t="str">
        <f t="shared" si="65"/>
        <v/>
      </c>
      <c r="I1031" s="253">
        <v>85.130970000000005</v>
      </c>
      <c r="J1031" s="254">
        <f t="shared" si="66"/>
        <v>-1</v>
      </c>
      <c r="K1031" s="253">
        <v>30.731729999999999</v>
      </c>
      <c r="L1031" s="253">
        <v>133.20732000000001</v>
      </c>
      <c r="M1031" s="254">
        <f t="shared" si="67"/>
        <v>3.334520705472813</v>
      </c>
    </row>
    <row r="1032" spans="1:13" x14ac:dyDescent="0.25">
      <c r="A1032" s="252" t="s">
        <v>215</v>
      </c>
      <c r="B1032" s="252" t="s">
        <v>457</v>
      </c>
      <c r="C1032" s="253">
        <v>0</v>
      </c>
      <c r="D1032" s="253">
        <v>0</v>
      </c>
      <c r="E1032" s="254" t="str">
        <f t="shared" si="64"/>
        <v/>
      </c>
      <c r="F1032" s="253">
        <v>40.74935</v>
      </c>
      <c r="G1032" s="253">
        <v>135.70167000000001</v>
      </c>
      <c r="H1032" s="254">
        <f t="shared" si="65"/>
        <v>2.3301554503323367</v>
      </c>
      <c r="I1032" s="253">
        <v>61.427849999999999</v>
      </c>
      <c r="J1032" s="254">
        <f t="shared" si="66"/>
        <v>1.2091228978386841</v>
      </c>
      <c r="K1032" s="253">
        <v>465.43977000000001</v>
      </c>
      <c r="L1032" s="253">
        <v>425.86133000000001</v>
      </c>
      <c r="M1032" s="254">
        <f t="shared" si="67"/>
        <v>-8.5034504034754099E-2</v>
      </c>
    </row>
    <row r="1033" spans="1:13" x14ac:dyDescent="0.25">
      <c r="A1033" s="252" t="s">
        <v>215</v>
      </c>
      <c r="B1033" s="252" t="s">
        <v>442</v>
      </c>
      <c r="C1033" s="253">
        <v>1.1672400000000001</v>
      </c>
      <c r="D1033" s="253">
        <v>0</v>
      </c>
      <c r="E1033" s="254">
        <f t="shared" si="64"/>
        <v>-1</v>
      </c>
      <c r="F1033" s="253">
        <v>3628.7991299999999</v>
      </c>
      <c r="G1033" s="253">
        <v>4002.3468800000001</v>
      </c>
      <c r="H1033" s="254">
        <f t="shared" si="65"/>
        <v>0.10293977060119075</v>
      </c>
      <c r="I1033" s="253">
        <v>3749.2372099999998</v>
      </c>
      <c r="J1033" s="254">
        <f t="shared" si="66"/>
        <v>6.7509644181729556E-2</v>
      </c>
      <c r="K1033" s="253">
        <v>18300.707409999999</v>
      </c>
      <c r="L1033" s="253">
        <v>12521.87787</v>
      </c>
      <c r="M1033" s="254">
        <f t="shared" si="67"/>
        <v>-0.31577082844580595</v>
      </c>
    </row>
    <row r="1034" spans="1:13" x14ac:dyDescent="0.25">
      <c r="A1034" s="252" t="s">
        <v>215</v>
      </c>
      <c r="B1034" s="252" t="s">
        <v>474</v>
      </c>
      <c r="C1034" s="253">
        <v>0</v>
      </c>
      <c r="D1034" s="253">
        <v>0</v>
      </c>
      <c r="E1034" s="254" t="str">
        <f t="shared" si="64"/>
        <v/>
      </c>
      <c r="F1034" s="253">
        <v>0</v>
      </c>
      <c r="G1034" s="253">
        <v>0</v>
      </c>
      <c r="H1034" s="254" t="str">
        <f t="shared" si="65"/>
        <v/>
      </c>
      <c r="I1034" s="253">
        <v>0</v>
      </c>
      <c r="J1034" s="254" t="str">
        <f t="shared" si="66"/>
        <v/>
      </c>
      <c r="K1034" s="253">
        <v>0</v>
      </c>
      <c r="L1034" s="253">
        <v>0</v>
      </c>
      <c r="M1034" s="254" t="str">
        <f t="shared" si="67"/>
        <v/>
      </c>
    </row>
    <row r="1035" spans="1:13" x14ac:dyDescent="0.25">
      <c r="A1035" s="252" t="s">
        <v>215</v>
      </c>
      <c r="B1035" s="252" t="s">
        <v>460</v>
      </c>
      <c r="C1035" s="253">
        <v>0</v>
      </c>
      <c r="D1035" s="253">
        <v>0</v>
      </c>
      <c r="E1035" s="254" t="str">
        <f t="shared" si="64"/>
        <v/>
      </c>
      <c r="F1035" s="253">
        <v>2024.0333800000001</v>
      </c>
      <c r="G1035" s="253">
        <v>656.01940999999999</v>
      </c>
      <c r="H1035" s="254">
        <f t="shared" si="65"/>
        <v>-0.67588508347624188</v>
      </c>
      <c r="I1035" s="253">
        <v>1248.7275099999999</v>
      </c>
      <c r="J1035" s="254">
        <f t="shared" si="66"/>
        <v>-0.4746496695664213</v>
      </c>
      <c r="K1035" s="253">
        <v>4354.1571599999997</v>
      </c>
      <c r="L1035" s="253">
        <v>3223.8626899999999</v>
      </c>
      <c r="M1035" s="254">
        <f t="shared" si="67"/>
        <v>-0.2595897273492076</v>
      </c>
    </row>
    <row r="1036" spans="1:13" x14ac:dyDescent="0.25">
      <c r="A1036" s="252" t="s">
        <v>215</v>
      </c>
      <c r="B1036" s="252" t="s">
        <v>491</v>
      </c>
      <c r="C1036" s="253">
        <v>0</v>
      </c>
      <c r="D1036" s="253">
        <v>0</v>
      </c>
      <c r="E1036" s="254" t="str">
        <f t="shared" si="64"/>
        <v/>
      </c>
      <c r="F1036" s="253">
        <v>411.49351000000001</v>
      </c>
      <c r="G1036" s="253">
        <v>298.84640999999999</v>
      </c>
      <c r="H1036" s="254">
        <f t="shared" si="65"/>
        <v>-0.27375182660839537</v>
      </c>
      <c r="I1036" s="253">
        <v>42.071240000000003</v>
      </c>
      <c r="J1036" s="254">
        <f t="shared" si="66"/>
        <v>6.1033420930783109</v>
      </c>
      <c r="K1036" s="253">
        <v>1980.81297</v>
      </c>
      <c r="L1036" s="253">
        <v>340.91764999999998</v>
      </c>
      <c r="M1036" s="254">
        <f t="shared" si="67"/>
        <v>-0.82789003547366713</v>
      </c>
    </row>
    <row r="1037" spans="1:13" x14ac:dyDescent="0.25">
      <c r="A1037" s="252" t="s">
        <v>215</v>
      </c>
      <c r="B1037" s="252" t="s">
        <v>471</v>
      </c>
      <c r="C1037" s="253">
        <v>0</v>
      </c>
      <c r="D1037" s="253">
        <v>0</v>
      </c>
      <c r="E1037" s="254" t="str">
        <f t="shared" si="64"/>
        <v/>
      </c>
      <c r="F1037" s="253">
        <v>0</v>
      </c>
      <c r="G1037" s="253">
        <v>63.086379999999998</v>
      </c>
      <c r="H1037" s="254" t="str">
        <f t="shared" si="65"/>
        <v/>
      </c>
      <c r="I1037" s="253">
        <v>0</v>
      </c>
      <c r="J1037" s="254" t="str">
        <f t="shared" si="66"/>
        <v/>
      </c>
      <c r="K1037" s="253">
        <v>25.303229999999999</v>
      </c>
      <c r="L1037" s="253">
        <v>63.086379999999998</v>
      </c>
      <c r="M1037" s="254">
        <f t="shared" si="67"/>
        <v>1.4932145026544044</v>
      </c>
    </row>
    <row r="1038" spans="1:13" x14ac:dyDescent="0.25">
      <c r="A1038" s="252" t="s">
        <v>215</v>
      </c>
      <c r="B1038" s="252" t="s">
        <v>502</v>
      </c>
      <c r="C1038" s="253">
        <v>0</v>
      </c>
      <c r="D1038" s="253">
        <v>0</v>
      </c>
      <c r="E1038" s="254" t="str">
        <f t="shared" si="64"/>
        <v/>
      </c>
      <c r="F1038" s="253">
        <v>0</v>
      </c>
      <c r="G1038" s="253">
        <v>0</v>
      </c>
      <c r="H1038" s="254" t="str">
        <f t="shared" si="65"/>
        <v/>
      </c>
      <c r="I1038" s="253">
        <v>0</v>
      </c>
      <c r="J1038" s="254" t="str">
        <f t="shared" si="66"/>
        <v/>
      </c>
      <c r="K1038" s="253">
        <v>12.780290000000001</v>
      </c>
      <c r="L1038" s="253">
        <v>0</v>
      </c>
      <c r="M1038" s="254">
        <f t="shared" si="67"/>
        <v>-1</v>
      </c>
    </row>
    <row r="1039" spans="1:13" x14ac:dyDescent="0.25">
      <c r="A1039" s="252" t="s">
        <v>215</v>
      </c>
      <c r="B1039" s="252" t="s">
        <v>506</v>
      </c>
      <c r="C1039" s="253">
        <v>0</v>
      </c>
      <c r="D1039" s="253">
        <v>0</v>
      </c>
      <c r="E1039" s="254" t="str">
        <f t="shared" si="64"/>
        <v/>
      </c>
      <c r="F1039" s="253">
        <v>0</v>
      </c>
      <c r="G1039" s="253">
        <v>0</v>
      </c>
      <c r="H1039" s="254" t="str">
        <f t="shared" si="65"/>
        <v/>
      </c>
      <c r="I1039" s="253">
        <v>0</v>
      </c>
      <c r="J1039" s="254" t="str">
        <f t="shared" si="66"/>
        <v/>
      </c>
      <c r="K1039" s="253">
        <v>0</v>
      </c>
      <c r="L1039" s="253">
        <v>0</v>
      </c>
      <c r="M1039" s="254" t="str">
        <f t="shared" si="67"/>
        <v/>
      </c>
    </row>
    <row r="1040" spans="1:13" x14ac:dyDescent="0.25">
      <c r="A1040" s="252" t="s">
        <v>215</v>
      </c>
      <c r="B1040" s="252" t="s">
        <v>450</v>
      </c>
      <c r="C1040" s="253">
        <v>188.23065</v>
      </c>
      <c r="D1040" s="253">
        <v>0</v>
      </c>
      <c r="E1040" s="254">
        <f t="shared" si="64"/>
        <v>-1</v>
      </c>
      <c r="F1040" s="253">
        <v>3624.9243200000001</v>
      </c>
      <c r="G1040" s="253">
        <v>2422.0805999999998</v>
      </c>
      <c r="H1040" s="254">
        <f t="shared" si="65"/>
        <v>-0.33182588485047326</v>
      </c>
      <c r="I1040" s="253">
        <v>2620.92553</v>
      </c>
      <c r="J1040" s="254">
        <f t="shared" si="66"/>
        <v>-7.5868210570637751E-2</v>
      </c>
      <c r="K1040" s="253">
        <v>11087.77238</v>
      </c>
      <c r="L1040" s="253">
        <v>10466.527389999999</v>
      </c>
      <c r="M1040" s="254">
        <f t="shared" si="67"/>
        <v>-5.6029738770665638E-2</v>
      </c>
    </row>
    <row r="1041" spans="1:13" x14ac:dyDescent="0.25">
      <c r="A1041" s="252" t="s">
        <v>215</v>
      </c>
      <c r="B1041" s="252" t="s">
        <v>439</v>
      </c>
      <c r="C1041" s="253">
        <v>53.685490000000001</v>
      </c>
      <c r="D1041" s="253">
        <v>0</v>
      </c>
      <c r="E1041" s="254">
        <f t="shared" si="64"/>
        <v>-1</v>
      </c>
      <c r="F1041" s="253">
        <v>22578.370180000002</v>
      </c>
      <c r="G1041" s="253">
        <v>15524.49343</v>
      </c>
      <c r="H1041" s="254">
        <f t="shared" si="65"/>
        <v>-0.31241744615598288</v>
      </c>
      <c r="I1041" s="253">
        <v>17170.479380000001</v>
      </c>
      <c r="J1041" s="254">
        <f t="shared" si="66"/>
        <v>-9.5861385903833751E-2</v>
      </c>
      <c r="K1041" s="253">
        <v>82153.289999999994</v>
      </c>
      <c r="L1041" s="253">
        <v>58043.146119999998</v>
      </c>
      <c r="M1041" s="254">
        <f t="shared" si="67"/>
        <v>-0.29347752086374135</v>
      </c>
    </row>
    <row r="1042" spans="1:13" x14ac:dyDescent="0.25">
      <c r="A1042" s="252" t="s">
        <v>215</v>
      </c>
      <c r="B1042" s="252" t="s">
        <v>473</v>
      </c>
      <c r="C1042" s="253">
        <v>0</v>
      </c>
      <c r="D1042" s="253">
        <v>0</v>
      </c>
      <c r="E1042" s="254" t="str">
        <f t="shared" si="64"/>
        <v/>
      </c>
      <c r="F1042" s="253">
        <v>121.86</v>
      </c>
      <c r="G1042" s="253">
        <v>720.77080000000001</v>
      </c>
      <c r="H1042" s="254">
        <f t="shared" si="65"/>
        <v>4.9147447891022482</v>
      </c>
      <c r="I1042" s="253">
        <v>244.30734000000001</v>
      </c>
      <c r="J1042" s="254">
        <f t="shared" si="66"/>
        <v>1.9502625668144069</v>
      </c>
      <c r="K1042" s="253">
        <v>2804.9641099999999</v>
      </c>
      <c r="L1042" s="253">
        <v>1843.61996</v>
      </c>
      <c r="M1042" s="254">
        <f t="shared" si="67"/>
        <v>-0.34272957239370883</v>
      </c>
    </row>
    <row r="1043" spans="1:13" x14ac:dyDescent="0.25">
      <c r="A1043" s="252" t="s">
        <v>215</v>
      </c>
      <c r="B1043" s="252" t="s">
        <v>497</v>
      </c>
      <c r="C1043" s="253">
        <v>0</v>
      </c>
      <c r="D1043" s="253">
        <v>0</v>
      </c>
      <c r="E1043" s="254" t="str">
        <f t="shared" si="64"/>
        <v/>
      </c>
      <c r="F1043" s="253">
        <v>3692.6831999999999</v>
      </c>
      <c r="G1043" s="253">
        <v>0</v>
      </c>
      <c r="H1043" s="254">
        <f t="shared" si="65"/>
        <v>-1</v>
      </c>
      <c r="I1043" s="253">
        <v>0</v>
      </c>
      <c r="J1043" s="254" t="str">
        <f t="shared" si="66"/>
        <v/>
      </c>
      <c r="K1043" s="253">
        <v>10272.31301</v>
      </c>
      <c r="L1043" s="253">
        <v>4329.1563200000001</v>
      </c>
      <c r="M1043" s="254">
        <f t="shared" si="67"/>
        <v>-0.57856070820801442</v>
      </c>
    </row>
    <row r="1044" spans="1:13" x14ac:dyDescent="0.25">
      <c r="A1044" s="252" t="s">
        <v>215</v>
      </c>
      <c r="B1044" s="252" t="s">
        <v>448</v>
      </c>
      <c r="C1044" s="253">
        <v>65.071960000000004</v>
      </c>
      <c r="D1044" s="253">
        <v>0</v>
      </c>
      <c r="E1044" s="254">
        <f t="shared" si="64"/>
        <v>-1</v>
      </c>
      <c r="F1044" s="253">
        <v>8075.7276899999997</v>
      </c>
      <c r="G1044" s="253">
        <v>7297.3507099999997</v>
      </c>
      <c r="H1044" s="254">
        <f t="shared" si="65"/>
        <v>-9.638474820836862E-2</v>
      </c>
      <c r="I1044" s="253">
        <v>4966.4732700000004</v>
      </c>
      <c r="J1044" s="254">
        <f t="shared" si="66"/>
        <v>0.4693224574628585</v>
      </c>
      <c r="K1044" s="253">
        <v>24793.481029999999</v>
      </c>
      <c r="L1044" s="253">
        <v>20448.367129999999</v>
      </c>
      <c r="M1044" s="254">
        <f t="shared" si="67"/>
        <v>-0.17525227275437572</v>
      </c>
    </row>
    <row r="1045" spans="1:13" x14ac:dyDescent="0.25">
      <c r="A1045" s="252" t="s">
        <v>215</v>
      </c>
      <c r="B1045" s="252" t="s">
        <v>492</v>
      </c>
      <c r="C1045" s="253">
        <v>0.60194999999999999</v>
      </c>
      <c r="D1045" s="253">
        <v>0</v>
      </c>
      <c r="E1045" s="254">
        <f t="shared" si="64"/>
        <v>-1</v>
      </c>
      <c r="F1045" s="253">
        <v>0.60194999999999999</v>
      </c>
      <c r="G1045" s="253">
        <v>0</v>
      </c>
      <c r="H1045" s="254">
        <f t="shared" si="65"/>
        <v>-1</v>
      </c>
      <c r="I1045" s="253">
        <v>0</v>
      </c>
      <c r="J1045" s="254" t="str">
        <f t="shared" si="66"/>
        <v/>
      </c>
      <c r="K1045" s="253">
        <v>1.61819</v>
      </c>
      <c r="L1045" s="253">
        <v>10.54918</v>
      </c>
      <c r="M1045" s="254">
        <f t="shared" si="67"/>
        <v>5.5191232179163139</v>
      </c>
    </row>
    <row r="1046" spans="1:13" x14ac:dyDescent="0.25">
      <c r="A1046" s="252" t="s">
        <v>215</v>
      </c>
      <c r="B1046" s="252" t="s">
        <v>462</v>
      </c>
      <c r="C1046" s="253">
        <v>0</v>
      </c>
      <c r="D1046" s="253">
        <v>0</v>
      </c>
      <c r="E1046" s="254" t="str">
        <f t="shared" si="64"/>
        <v/>
      </c>
      <c r="F1046" s="253">
        <v>108.39926</v>
      </c>
      <c r="G1046" s="253">
        <v>0.58469000000000004</v>
      </c>
      <c r="H1046" s="254">
        <f t="shared" si="65"/>
        <v>-0.9946061439902818</v>
      </c>
      <c r="I1046" s="253">
        <v>57.33717</v>
      </c>
      <c r="J1046" s="254">
        <f t="shared" si="66"/>
        <v>-0.98980260100036332</v>
      </c>
      <c r="K1046" s="253">
        <v>458.28563000000003</v>
      </c>
      <c r="L1046" s="253">
        <v>201.58627999999999</v>
      </c>
      <c r="M1046" s="254">
        <f t="shared" si="67"/>
        <v>-0.56012960738044537</v>
      </c>
    </row>
    <row r="1047" spans="1:13" x14ac:dyDescent="0.25">
      <c r="A1047" s="252" t="s">
        <v>215</v>
      </c>
      <c r="B1047" s="252" t="s">
        <v>434</v>
      </c>
      <c r="C1047" s="253">
        <v>2440.4404</v>
      </c>
      <c r="D1047" s="253">
        <v>755.73666000000003</v>
      </c>
      <c r="E1047" s="254">
        <f t="shared" si="64"/>
        <v>-0.69032775395785118</v>
      </c>
      <c r="F1047" s="253">
        <v>114853.08825</v>
      </c>
      <c r="G1047" s="253">
        <v>87913.805689999994</v>
      </c>
      <c r="H1047" s="254">
        <f t="shared" si="65"/>
        <v>-0.23455427250995153</v>
      </c>
      <c r="I1047" s="253">
        <v>93568.944560000004</v>
      </c>
      <c r="J1047" s="254">
        <f t="shared" si="66"/>
        <v>-6.0438203044747563E-2</v>
      </c>
      <c r="K1047" s="253">
        <v>564152.74080999999</v>
      </c>
      <c r="L1047" s="253">
        <v>384425.26256</v>
      </c>
      <c r="M1047" s="254">
        <f t="shared" si="67"/>
        <v>-0.31857946483066024</v>
      </c>
    </row>
    <row r="1048" spans="1:13" x14ac:dyDescent="0.25">
      <c r="A1048" s="252" t="s">
        <v>215</v>
      </c>
      <c r="B1048" s="252" t="s">
        <v>437</v>
      </c>
      <c r="C1048" s="253">
        <v>61.6327</v>
      </c>
      <c r="D1048" s="253">
        <v>0</v>
      </c>
      <c r="E1048" s="254">
        <f t="shared" si="64"/>
        <v>-1</v>
      </c>
      <c r="F1048" s="253">
        <v>46657.68204</v>
      </c>
      <c r="G1048" s="253">
        <v>30771.087869999999</v>
      </c>
      <c r="H1048" s="254">
        <f t="shared" si="65"/>
        <v>-0.34049257218522555</v>
      </c>
      <c r="I1048" s="253">
        <v>33096.968150000001</v>
      </c>
      <c r="J1048" s="254">
        <f t="shared" si="66"/>
        <v>-7.0274723335950084E-2</v>
      </c>
      <c r="K1048" s="253">
        <v>139839.79983999999</v>
      </c>
      <c r="L1048" s="253">
        <v>128040.48037</v>
      </c>
      <c r="M1048" s="254">
        <f t="shared" si="67"/>
        <v>-8.4377405313082354E-2</v>
      </c>
    </row>
    <row r="1049" spans="1:13" x14ac:dyDescent="0.25">
      <c r="A1049" s="252" t="s">
        <v>215</v>
      </c>
      <c r="B1049" s="252" t="s">
        <v>464</v>
      </c>
      <c r="C1049" s="253">
        <v>0</v>
      </c>
      <c r="D1049" s="253">
        <v>0</v>
      </c>
      <c r="E1049" s="254" t="str">
        <f t="shared" si="64"/>
        <v/>
      </c>
      <c r="F1049" s="253">
        <v>186.01006000000001</v>
      </c>
      <c r="G1049" s="253">
        <v>0</v>
      </c>
      <c r="H1049" s="254">
        <f t="shared" si="65"/>
        <v>-1</v>
      </c>
      <c r="I1049" s="253">
        <v>4.0682200000000002</v>
      </c>
      <c r="J1049" s="254">
        <f t="shared" si="66"/>
        <v>-1</v>
      </c>
      <c r="K1049" s="253">
        <v>721.30417</v>
      </c>
      <c r="L1049" s="253">
        <v>329.80878000000001</v>
      </c>
      <c r="M1049" s="254">
        <f t="shared" si="67"/>
        <v>-0.54276046955336477</v>
      </c>
    </row>
    <row r="1050" spans="1:13" x14ac:dyDescent="0.25">
      <c r="A1050" s="252" t="s">
        <v>215</v>
      </c>
      <c r="B1050" s="252" t="s">
        <v>468</v>
      </c>
      <c r="C1050" s="253">
        <v>0</v>
      </c>
      <c r="D1050" s="253">
        <v>0</v>
      </c>
      <c r="E1050" s="254" t="str">
        <f t="shared" si="64"/>
        <v/>
      </c>
      <c r="F1050" s="253">
        <v>196.38111000000001</v>
      </c>
      <c r="G1050" s="253">
        <v>472.81641999999999</v>
      </c>
      <c r="H1050" s="254">
        <f t="shared" si="65"/>
        <v>1.4076471509912536</v>
      </c>
      <c r="I1050" s="253">
        <v>1237.5952600000001</v>
      </c>
      <c r="J1050" s="254">
        <f t="shared" si="66"/>
        <v>-0.61795553418651594</v>
      </c>
      <c r="K1050" s="253">
        <v>5414.5387899999996</v>
      </c>
      <c r="L1050" s="253">
        <v>3655.0761499999999</v>
      </c>
      <c r="M1050" s="254">
        <f t="shared" si="67"/>
        <v>-0.32495152555735962</v>
      </c>
    </row>
    <row r="1051" spans="1:13" x14ac:dyDescent="0.25">
      <c r="A1051" s="252" t="s">
        <v>215</v>
      </c>
      <c r="B1051" s="252" t="s">
        <v>481</v>
      </c>
      <c r="C1051" s="253">
        <v>0</v>
      </c>
      <c r="D1051" s="253">
        <v>0</v>
      </c>
      <c r="E1051" s="254" t="str">
        <f t="shared" si="64"/>
        <v/>
      </c>
      <c r="F1051" s="253">
        <v>0</v>
      </c>
      <c r="G1051" s="253">
        <v>6398.7150000000001</v>
      </c>
      <c r="H1051" s="254" t="str">
        <f t="shared" si="65"/>
        <v/>
      </c>
      <c r="I1051" s="253">
        <v>9.4229000000000003</v>
      </c>
      <c r="J1051" s="254">
        <f t="shared" si="66"/>
        <v>678.06005582145622</v>
      </c>
      <c r="K1051" s="253">
        <v>14775.70356</v>
      </c>
      <c r="L1051" s="253">
        <v>11841.63725</v>
      </c>
      <c r="M1051" s="254">
        <f t="shared" si="67"/>
        <v>-0.19857371245203836</v>
      </c>
    </row>
    <row r="1052" spans="1:13" x14ac:dyDescent="0.25">
      <c r="A1052" s="252" t="s">
        <v>215</v>
      </c>
      <c r="B1052" s="252" t="s">
        <v>445</v>
      </c>
      <c r="C1052" s="253">
        <v>61.852809999999998</v>
      </c>
      <c r="D1052" s="253">
        <v>0</v>
      </c>
      <c r="E1052" s="254">
        <f t="shared" si="64"/>
        <v>-1</v>
      </c>
      <c r="F1052" s="253">
        <v>14536.682290000001</v>
      </c>
      <c r="G1052" s="253">
        <v>4929.1898000000001</v>
      </c>
      <c r="H1052" s="254">
        <f t="shared" si="65"/>
        <v>-0.66091370082492185</v>
      </c>
      <c r="I1052" s="253">
        <v>5913.7745599999998</v>
      </c>
      <c r="J1052" s="254">
        <f t="shared" si="66"/>
        <v>-0.1664900733043837</v>
      </c>
      <c r="K1052" s="253">
        <v>28293.72292</v>
      </c>
      <c r="L1052" s="253">
        <v>21343.243350000001</v>
      </c>
      <c r="M1052" s="254">
        <f t="shared" si="67"/>
        <v>-0.24565447218283565</v>
      </c>
    </row>
    <row r="1053" spans="1:13" x14ac:dyDescent="0.25">
      <c r="A1053" s="252" t="s">
        <v>215</v>
      </c>
      <c r="B1053" s="252" t="s">
        <v>478</v>
      </c>
      <c r="C1053" s="253">
        <v>0</v>
      </c>
      <c r="D1053" s="253">
        <v>0</v>
      </c>
      <c r="E1053" s="254" t="str">
        <f t="shared" si="64"/>
        <v/>
      </c>
      <c r="F1053" s="253">
        <v>55.917140000000003</v>
      </c>
      <c r="G1053" s="253">
        <v>23.41573</v>
      </c>
      <c r="H1053" s="254">
        <f t="shared" si="65"/>
        <v>-0.58124235252375211</v>
      </c>
      <c r="I1053" s="253">
        <v>17.507760000000001</v>
      </c>
      <c r="J1053" s="254">
        <f t="shared" si="66"/>
        <v>0.33744865134089097</v>
      </c>
      <c r="K1053" s="253">
        <v>235.6927</v>
      </c>
      <c r="L1053" s="253">
        <v>150.25568000000001</v>
      </c>
      <c r="M1053" s="254">
        <f t="shared" si="67"/>
        <v>-0.36249328044525775</v>
      </c>
    </row>
    <row r="1054" spans="1:13" x14ac:dyDescent="0.25">
      <c r="A1054" s="252" t="s">
        <v>215</v>
      </c>
      <c r="B1054" s="252" t="s">
        <v>472</v>
      </c>
      <c r="C1054" s="253">
        <v>0</v>
      </c>
      <c r="D1054" s="253">
        <v>0</v>
      </c>
      <c r="E1054" s="254" t="str">
        <f t="shared" si="64"/>
        <v/>
      </c>
      <c r="F1054" s="253">
        <v>739.19385999999997</v>
      </c>
      <c r="G1054" s="253">
        <v>175.12322</v>
      </c>
      <c r="H1054" s="254">
        <f t="shared" si="65"/>
        <v>-0.7630889141855155</v>
      </c>
      <c r="I1054" s="253">
        <v>354.79174</v>
      </c>
      <c r="J1054" s="254">
        <f t="shared" si="66"/>
        <v>-0.50640558881105857</v>
      </c>
      <c r="K1054" s="253">
        <v>2358.1772799999999</v>
      </c>
      <c r="L1054" s="253">
        <v>1646.9346</v>
      </c>
      <c r="M1054" s="254">
        <f t="shared" si="67"/>
        <v>-0.3016069597617359</v>
      </c>
    </row>
    <row r="1055" spans="1:13" x14ac:dyDescent="0.25">
      <c r="A1055" s="252" t="s">
        <v>215</v>
      </c>
      <c r="B1055" s="252" t="s">
        <v>454</v>
      </c>
      <c r="C1055" s="253">
        <v>0</v>
      </c>
      <c r="D1055" s="253">
        <v>0</v>
      </c>
      <c r="E1055" s="254" t="str">
        <f t="shared" si="64"/>
        <v/>
      </c>
      <c r="F1055" s="253">
        <v>342.94871999999998</v>
      </c>
      <c r="G1055" s="253">
        <v>69.073650000000001</v>
      </c>
      <c r="H1055" s="254">
        <f t="shared" si="65"/>
        <v>-0.79858898438227155</v>
      </c>
      <c r="I1055" s="253">
        <v>78.162400000000005</v>
      </c>
      <c r="J1055" s="254">
        <f t="shared" si="66"/>
        <v>-0.11628033427837425</v>
      </c>
      <c r="K1055" s="253">
        <v>1326.80089</v>
      </c>
      <c r="L1055" s="253">
        <v>319.33406000000002</v>
      </c>
      <c r="M1055" s="254">
        <f t="shared" si="67"/>
        <v>-0.75932028505045701</v>
      </c>
    </row>
    <row r="1056" spans="1:13" x14ac:dyDescent="0.25">
      <c r="A1056" s="252" t="s">
        <v>215</v>
      </c>
      <c r="B1056" s="252" t="s">
        <v>435</v>
      </c>
      <c r="C1056" s="253">
        <v>4534.6418400000002</v>
      </c>
      <c r="D1056" s="253">
        <v>4228.6902399999999</v>
      </c>
      <c r="E1056" s="254">
        <f t="shared" si="64"/>
        <v>-6.7469848952833811E-2</v>
      </c>
      <c r="F1056" s="253">
        <v>55792.555890000003</v>
      </c>
      <c r="G1056" s="253">
        <v>76185.808820000006</v>
      </c>
      <c r="H1056" s="254">
        <f t="shared" si="65"/>
        <v>0.36551924543853342</v>
      </c>
      <c r="I1056" s="253">
        <v>76283.959719999999</v>
      </c>
      <c r="J1056" s="254">
        <f t="shared" si="66"/>
        <v>-1.2866518775409563E-3</v>
      </c>
      <c r="K1056" s="253">
        <v>228929.98994</v>
      </c>
      <c r="L1056" s="253">
        <v>297791.43799000001</v>
      </c>
      <c r="M1056" s="254">
        <f t="shared" si="67"/>
        <v>0.30079697320586019</v>
      </c>
    </row>
    <row r="1057" spans="1:13" x14ac:dyDescent="0.25">
      <c r="A1057" s="252" t="s">
        <v>215</v>
      </c>
      <c r="B1057" s="252" t="s">
        <v>443</v>
      </c>
      <c r="C1057" s="253">
        <v>12.008319999999999</v>
      </c>
      <c r="D1057" s="253">
        <v>0</v>
      </c>
      <c r="E1057" s="254">
        <f t="shared" si="64"/>
        <v>-1</v>
      </c>
      <c r="F1057" s="253">
        <v>5390.1359400000001</v>
      </c>
      <c r="G1057" s="253">
        <v>4161.9729799999996</v>
      </c>
      <c r="H1057" s="254">
        <f t="shared" si="65"/>
        <v>-0.22785380065943206</v>
      </c>
      <c r="I1057" s="253">
        <v>3991.0645800000002</v>
      </c>
      <c r="J1057" s="254">
        <f t="shared" si="66"/>
        <v>4.2822759836173674E-2</v>
      </c>
      <c r="K1057" s="253">
        <v>16522.533439999999</v>
      </c>
      <c r="L1057" s="253">
        <v>15817.0448</v>
      </c>
      <c r="M1057" s="254">
        <f t="shared" si="67"/>
        <v>-4.2698575406847517E-2</v>
      </c>
    </row>
    <row r="1058" spans="1:13" x14ac:dyDescent="0.25">
      <c r="A1058" s="252" t="s">
        <v>215</v>
      </c>
      <c r="B1058" s="252" t="s">
        <v>461</v>
      </c>
      <c r="C1058" s="253">
        <v>0</v>
      </c>
      <c r="D1058" s="253">
        <v>0</v>
      </c>
      <c r="E1058" s="254" t="str">
        <f t="shared" si="64"/>
        <v/>
      </c>
      <c r="F1058" s="253">
        <v>428.21445</v>
      </c>
      <c r="G1058" s="253">
        <v>161.03643</v>
      </c>
      <c r="H1058" s="254">
        <f t="shared" si="65"/>
        <v>-0.62393508673049225</v>
      </c>
      <c r="I1058" s="253">
        <v>268.08708999999999</v>
      </c>
      <c r="J1058" s="254">
        <f t="shared" si="66"/>
        <v>-0.39931299936897369</v>
      </c>
      <c r="K1058" s="253">
        <v>3203.5426400000001</v>
      </c>
      <c r="L1058" s="253">
        <v>1528.96991</v>
      </c>
      <c r="M1058" s="254">
        <f t="shared" si="67"/>
        <v>-0.52272528203339297</v>
      </c>
    </row>
    <row r="1059" spans="1:13" x14ac:dyDescent="0.25">
      <c r="A1059" s="252" t="s">
        <v>215</v>
      </c>
      <c r="B1059" s="252" t="s">
        <v>466</v>
      </c>
      <c r="C1059" s="253">
        <v>0</v>
      </c>
      <c r="D1059" s="253">
        <v>0</v>
      </c>
      <c r="E1059" s="254" t="str">
        <f t="shared" si="64"/>
        <v/>
      </c>
      <c r="F1059" s="253">
        <v>0</v>
      </c>
      <c r="G1059" s="253">
        <v>39.891979999999997</v>
      </c>
      <c r="H1059" s="254" t="str">
        <f t="shared" si="65"/>
        <v/>
      </c>
      <c r="I1059" s="253">
        <v>41.400550000000003</v>
      </c>
      <c r="J1059" s="254">
        <f t="shared" si="66"/>
        <v>-3.6438404803801006E-2</v>
      </c>
      <c r="K1059" s="253">
        <v>131.65881999999999</v>
      </c>
      <c r="L1059" s="253">
        <v>140.15938</v>
      </c>
      <c r="M1059" s="254">
        <f t="shared" si="67"/>
        <v>6.4565062940713069E-2</v>
      </c>
    </row>
    <row r="1060" spans="1:13" x14ac:dyDescent="0.25">
      <c r="A1060" s="252" t="s">
        <v>215</v>
      </c>
      <c r="B1060" s="252" t="s">
        <v>441</v>
      </c>
      <c r="C1060" s="253">
        <v>86.791139999999999</v>
      </c>
      <c r="D1060" s="253">
        <v>0</v>
      </c>
      <c r="E1060" s="254">
        <f t="shared" si="64"/>
        <v>-1</v>
      </c>
      <c r="F1060" s="253">
        <v>6598.2307099999998</v>
      </c>
      <c r="G1060" s="253">
        <v>4943.43534</v>
      </c>
      <c r="H1060" s="254">
        <f t="shared" si="65"/>
        <v>-0.25079380257075001</v>
      </c>
      <c r="I1060" s="253">
        <v>5316.2966900000001</v>
      </c>
      <c r="J1060" s="254">
        <f t="shared" si="66"/>
        <v>-7.0135542040261845E-2</v>
      </c>
      <c r="K1060" s="253">
        <v>18719.696039999999</v>
      </c>
      <c r="L1060" s="253">
        <v>18396.488509999999</v>
      </c>
      <c r="M1060" s="254">
        <f t="shared" si="67"/>
        <v>-1.726563985384022E-2</v>
      </c>
    </row>
    <row r="1061" spans="1:13" x14ac:dyDescent="0.25">
      <c r="A1061" s="252" t="s">
        <v>215</v>
      </c>
      <c r="B1061" s="252" t="s">
        <v>458</v>
      </c>
      <c r="C1061" s="253">
        <v>0</v>
      </c>
      <c r="D1061" s="253">
        <v>0</v>
      </c>
      <c r="E1061" s="254" t="str">
        <f t="shared" si="64"/>
        <v/>
      </c>
      <c r="F1061" s="253">
        <v>5.2</v>
      </c>
      <c r="G1061" s="253">
        <v>7.0389999999999997</v>
      </c>
      <c r="H1061" s="254">
        <f t="shared" si="65"/>
        <v>0.3536538461538461</v>
      </c>
      <c r="I1061" s="253">
        <v>0</v>
      </c>
      <c r="J1061" s="254" t="str">
        <f t="shared" si="66"/>
        <v/>
      </c>
      <c r="K1061" s="253">
        <v>5.2</v>
      </c>
      <c r="L1061" s="253">
        <v>7.0389999999999997</v>
      </c>
      <c r="M1061" s="254">
        <f t="shared" si="67"/>
        <v>0.3536538461538461</v>
      </c>
    </row>
    <row r="1062" spans="1:13" x14ac:dyDescent="0.25">
      <c r="A1062" s="252" t="s">
        <v>215</v>
      </c>
      <c r="B1062" s="252" t="s">
        <v>444</v>
      </c>
      <c r="C1062" s="253">
        <v>0</v>
      </c>
      <c r="D1062" s="253">
        <v>0</v>
      </c>
      <c r="E1062" s="254" t="str">
        <f t="shared" si="64"/>
        <v/>
      </c>
      <c r="F1062" s="253">
        <v>983.44065000000001</v>
      </c>
      <c r="G1062" s="253">
        <v>1136.9778200000001</v>
      </c>
      <c r="H1062" s="254">
        <f t="shared" si="65"/>
        <v>0.15612245639836031</v>
      </c>
      <c r="I1062" s="253">
        <v>1068.4305300000001</v>
      </c>
      <c r="J1062" s="254">
        <f t="shared" si="66"/>
        <v>6.4156992967993931E-2</v>
      </c>
      <c r="K1062" s="253">
        <v>4879.2309999999998</v>
      </c>
      <c r="L1062" s="253">
        <v>4097.9667900000004</v>
      </c>
      <c r="M1062" s="254">
        <f t="shared" si="67"/>
        <v>-0.16012035708085959</v>
      </c>
    </row>
    <row r="1063" spans="1:13" x14ac:dyDescent="0.25">
      <c r="A1063" s="252" t="s">
        <v>215</v>
      </c>
      <c r="B1063" s="252" t="s">
        <v>456</v>
      </c>
      <c r="C1063" s="253">
        <v>0</v>
      </c>
      <c r="D1063" s="253">
        <v>0</v>
      </c>
      <c r="E1063" s="254" t="str">
        <f t="shared" si="64"/>
        <v/>
      </c>
      <c r="F1063" s="253">
        <v>27.528649999999999</v>
      </c>
      <c r="G1063" s="253">
        <v>8.2538599999999995</v>
      </c>
      <c r="H1063" s="254">
        <f t="shared" si="65"/>
        <v>-0.70017200262272217</v>
      </c>
      <c r="I1063" s="253">
        <v>23.31052</v>
      </c>
      <c r="J1063" s="254">
        <f t="shared" si="66"/>
        <v>-0.64591695080161227</v>
      </c>
      <c r="K1063" s="253">
        <v>151.45097999999999</v>
      </c>
      <c r="L1063" s="253">
        <v>265.31303000000003</v>
      </c>
      <c r="M1063" s="254">
        <f t="shared" si="67"/>
        <v>0.75180794472244461</v>
      </c>
    </row>
    <row r="1064" spans="1:13" x14ac:dyDescent="0.25">
      <c r="A1064" s="252" t="s">
        <v>215</v>
      </c>
      <c r="B1064" s="252" t="s">
        <v>485</v>
      </c>
      <c r="C1064" s="253">
        <v>0</v>
      </c>
      <c r="D1064" s="253">
        <v>0</v>
      </c>
      <c r="E1064" s="254" t="str">
        <f t="shared" si="64"/>
        <v/>
      </c>
      <c r="F1064" s="253">
        <v>6.5489199999999999</v>
      </c>
      <c r="G1064" s="253">
        <v>5.0876400000000004</v>
      </c>
      <c r="H1064" s="254">
        <f t="shared" si="65"/>
        <v>-0.22313297459733816</v>
      </c>
      <c r="I1064" s="253">
        <v>14.85599</v>
      </c>
      <c r="J1064" s="254">
        <f t="shared" si="66"/>
        <v>-0.65753611842765103</v>
      </c>
      <c r="K1064" s="253">
        <v>15.16718</v>
      </c>
      <c r="L1064" s="253">
        <v>19.943629999999999</v>
      </c>
      <c r="M1064" s="254">
        <f t="shared" si="67"/>
        <v>0.31492011039626333</v>
      </c>
    </row>
    <row r="1065" spans="1:13" x14ac:dyDescent="0.25">
      <c r="A1065" s="252" t="s">
        <v>215</v>
      </c>
      <c r="B1065" s="252" t="s">
        <v>494</v>
      </c>
      <c r="C1065" s="253">
        <v>0</v>
      </c>
      <c r="D1065" s="253">
        <v>0</v>
      </c>
      <c r="E1065" s="254" t="str">
        <f t="shared" si="64"/>
        <v/>
      </c>
      <c r="F1065" s="253">
        <v>17.99607</v>
      </c>
      <c r="G1065" s="253">
        <v>19.50047</v>
      </c>
      <c r="H1065" s="254">
        <f t="shared" si="65"/>
        <v>8.3596029577568842E-2</v>
      </c>
      <c r="I1065" s="253">
        <v>65.414519999999996</v>
      </c>
      <c r="J1065" s="254">
        <f t="shared" si="66"/>
        <v>-0.70189386087370198</v>
      </c>
      <c r="K1065" s="253">
        <v>39.31082</v>
      </c>
      <c r="L1065" s="253">
        <v>135.98634999999999</v>
      </c>
      <c r="M1065" s="254">
        <f t="shared" si="67"/>
        <v>2.4592600714001893</v>
      </c>
    </row>
    <row r="1066" spans="1:13" x14ac:dyDescent="0.25">
      <c r="A1066" s="252" t="s">
        <v>215</v>
      </c>
      <c r="B1066" s="252" t="s">
        <v>470</v>
      </c>
      <c r="C1066" s="253">
        <v>0</v>
      </c>
      <c r="D1066" s="253">
        <v>0</v>
      </c>
      <c r="E1066" s="254" t="str">
        <f t="shared" si="64"/>
        <v/>
      </c>
      <c r="F1066" s="253">
        <v>773.87810999999999</v>
      </c>
      <c r="G1066" s="253">
        <v>425.76384000000002</v>
      </c>
      <c r="H1066" s="254">
        <f t="shared" si="65"/>
        <v>-0.44983087840538605</v>
      </c>
      <c r="I1066" s="253">
        <v>591.68583000000001</v>
      </c>
      <c r="J1066" s="254">
        <f t="shared" si="66"/>
        <v>-0.28042244986668008</v>
      </c>
      <c r="K1066" s="253">
        <v>2762.0351099999998</v>
      </c>
      <c r="L1066" s="253">
        <v>1634.8063299999999</v>
      </c>
      <c r="M1066" s="254">
        <f t="shared" si="67"/>
        <v>-0.40811529727440721</v>
      </c>
    </row>
    <row r="1067" spans="1:13" x14ac:dyDescent="0.25">
      <c r="A1067" s="252" t="s">
        <v>215</v>
      </c>
      <c r="B1067" s="252" t="s">
        <v>482</v>
      </c>
      <c r="C1067" s="253">
        <v>0</v>
      </c>
      <c r="D1067" s="253">
        <v>0</v>
      </c>
      <c r="E1067" s="254" t="str">
        <f t="shared" si="64"/>
        <v/>
      </c>
      <c r="F1067" s="253">
        <v>102.49502</v>
      </c>
      <c r="G1067" s="253">
        <v>43.782769999999999</v>
      </c>
      <c r="H1067" s="254">
        <f t="shared" si="65"/>
        <v>-0.57283027019263955</v>
      </c>
      <c r="I1067" s="253">
        <v>65.923439999999999</v>
      </c>
      <c r="J1067" s="254">
        <f t="shared" si="66"/>
        <v>-0.33585428794371164</v>
      </c>
      <c r="K1067" s="253">
        <v>295.05225999999999</v>
      </c>
      <c r="L1067" s="253">
        <v>176.32988</v>
      </c>
      <c r="M1067" s="254">
        <f t="shared" si="67"/>
        <v>-0.40237746357204651</v>
      </c>
    </row>
    <row r="1068" spans="1:13" x14ac:dyDescent="0.25">
      <c r="A1068" s="252" t="s">
        <v>215</v>
      </c>
      <c r="B1068" s="252" t="s">
        <v>480</v>
      </c>
      <c r="C1068" s="253">
        <v>0</v>
      </c>
      <c r="D1068" s="253">
        <v>0</v>
      </c>
      <c r="E1068" s="254" t="str">
        <f t="shared" si="64"/>
        <v/>
      </c>
      <c r="F1068" s="253">
        <v>862.34355000000005</v>
      </c>
      <c r="G1068" s="253">
        <v>2074.4617899999998</v>
      </c>
      <c r="H1068" s="254">
        <f t="shared" si="65"/>
        <v>1.4056094464903226</v>
      </c>
      <c r="I1068" s="253">
        <v>1484.47723</v>
      </c>
      <c r="J1068" s="254">
        <f t="shared" si="66"/>
        <v>0.3974359108222898</v>
      </c>
      <c r="K1068" s="253">
        <v>1660.3227199999999</v>
      </c>
      <c r="L1068" s="253">
        <v>4680.4165000000003</v>
      </c>
      <c r="M1068" s="254">
        <f t="shared" si="67"/>
        <v>1.8189799751701288</v>
      </c>
    </row>
    <row r="1069" spans="1:13" x14ac:dyDescent="0.25">
      <c r="A1069" s="252" t="s">
        <v>215</v>
      </c>
      <c r="B1069" s="252" t="s">
        <v>440</v>
      </c>
      <c r="C1069" s="253">
        <v>0</v>
      </c>
      <c r="D1069" s="253">
        <v>0</v>
      </c>
      <c r="E1069" s="254" t="str">
        <f t="shared" si="64"/>
        <v/>
      </c>
      <c r="F1069" s="253">
        <v>11789.26261</v>
      </c>
      <c r="G1069" s="253">
        <v>9650.2421099999992</v>
      </c>
      <c r="H1069" s="254">
        <f t="shared" si="65"/>
        <v>-0.18143802295027511</v>
      </c>
      <c r="I1069" s="253">
        <v>21515.753120000001</v>
      </c>
      <c r="J1069" s="254">
        <f t="shared" si="66"/>
        <v>-0.55148016171325176</v>
      </c>
      <c r="K1069" s="253">
        <v>51381.129580000001</v>
      </c>
      <c r="L1069" s="253">
        <v>56249.552589999999</v>
      </c>
      <c r="M1069" s="254">
        <f t="shared" si="67"/>
        <v>9.4751186861703918E-2</v>
      </c>
    </row>
    <row r="1070" spans="1:13" x14ac:dyDescent="0.25">
      <c r="A1070" s="252" t="s">
        <v>215</v>
      </c>
      <c r="B1070" s="252" t="s">
        <v>453</v>
      </c>
      <c r="C1070" s="253">
        <v>0</v>
      </c>
      <c r="D1070" s="253">
        <v>0</v>
      </c>
      <c r="E1070" s="254" t="str">
        <f t="shared" si="64"/>
        <v/>
      </c>
      <c r="F1070" s="253">
        <v>456.38058999999998</v>
      </c>
      <c r="G1070" s="253">
        <v>657.30949999999996</v>
      </c>
      <c r="H1070" s="254">
        <f t="shared" si="65"/>
        <v>0.44026611648843339</v>
      </c>
      <c r="I1070" s="253">
        <v>727.21830999999997</v>
      </c>
      <c r="J1070" s="254">
        <f t="shared" si="66"/>
        <v>-9.613180669227106E-2</v>
      </c>
      <c r="K1070" s="253">
        <v>1899.8583799999999</v>
      </c>
      <c r="L1070" s="253">
        <v>4188.2665399999996</v>
      </c>
      <c r="M1070" s="254">
        <f t="shared" si="67"/>
        <v>1.2045151281223392</v>
      </c>
    </row>
    <row r="1071" spans="1:13" x14ac:dyDescent="0.25">
      <c r="A1071" s="252" t="s">
        <v>215</v>
      </c>
      <c r="B1071" s="252" t="s">
        <v>498</v>
      </c>
      <c r="C1071" s="253">
        <v>0</v>
      </c>
      <c r="D1071" s="253">
        <v>0</v>
      </c>
      <c r="E1071" s="254" t="str">
        <f t="shared" si="64"/>
        <v/>
      </c>
      <c r="F1071" s="253">
        <v>40.688850000000002</v>
      </c>
      <c r="G1071" s="253">
        <v>28.055289999999999</v>
      </c>
      <c r="H1071" s="254">
        <f t="shared" si="65"/>
        <v>-0.31049194066679209</v>
      </c>
      <c r="I1071" s="253">
        <v>0</v>
      </c>
      <c r="J1071" s="254" t="str">
        <f t="shared" si="66"/>
        <v/>
      </c>
      <c r="K1071" s="253">
        <v>93.671469999999999</v>
      </c>
      <c r="L1071" s="253">
        <v>80.650999999999996</v>
      </c>
      <c r="M1071" s="254">
        <f t="shared" si="67"/>
        <v>-0.13900144835989015</v>
      </c>
    </row>
    <row r="1072" spans="1:13" x14ac:dyDescent="0.25">
      <c r="A1072" s="252" t="s">
        <v>215</v>
      </c>
      <c r="B1072" s="252" t="s">
        <v>488</v>
      </c>
      <c r="C1072" s="253">
        <v>0</v>
      </c>
      <c r="D1072" s="253">
        <v>0</v>
      </c>
      <c r="E1072" s="254" t="str">
        <f t="shared" si="64"/>
        <v/>
      </c>
      <c r="F1072" s="253">
        <v>7.8219599999999998</v>
      </c>
      <c r="G1072" s="253">
        <v>168.18351000000001</v>
      </c>
      <c r="H1072" s="254">
        <f t="shared" si="65"/>
        <v>20.501453599864998</v>
      </c>
      <c r="I1072" s="253">
        <v>63.91574</v>
      </c>
      <c r="J1072" s="254">
        <f t="shared" si="66"/>
        <v>1.6313316563337921</v>
      </c>
      <c r="K1072" s="253">
        <v>211.29097999999999</v>
      </c>
      <c r="L1072" s="253">
        <v>310.37441000000001</v>
      </c>
      <c r="M1072" s="254">
        <f t="shared" si="67"/>
        <v>0.46894301876966082</v>
      </c>
    </row>
    <row r="1073" spans="1:13" x14ac:dyDescent="0.25">
      <c r="A1073" s="252" t="s">
        <v>215</v>
      </c>
      <c r="B1073" s="252" t="s">
        <v>475</v>
      </c>
      <c r="C1073" s="253">
        <v>0</v>
      </c>
      <c r="D1073" s="253">
        <v>0</v>
      </c>
      <c r="E1073" s="254" t="str">
        <f t="shared" si="64"/>
        <v/>
      </c>
      <c r="F1073" s="253">
        <v>0</v>
      </c>
      <c r="G1073" s="253">
        <v>570.08315000000005</v>
      </c>
      <c r="H1073" s="254" t="str">
        <f t="shared" si="65"/>
        <v/>
      </c>
      <c r="I1073" s="253">
        <v>9.2364300000000004</v>
      </c>
      <c r="J1073" s="254">
        <f t="shared" si="66"/>
        <v>60.721157416880764</v>
      </c>
      <c r="K1073" s="253">
        <v>0</v>
      </c>
      <c r="L1073" s="253">
        <v>579.31957999999997</v>
      </c>
      <c r="M1073" s="254" t="str">
        <f t="shared" si="67"/>
        <v/>
      </c>
    </row>
    <row r="1074" spans="1:13" x14ac:dyDescent="0.25">
      <c r="A1074" s="252" t="s">
        <v>215</v>
      </c>
      <c r="B1074" s="252" t="s">
        <v>459</v>
      </c>
      <c r="C1074" s="253">
        <v>0</v>
      </c>
      <c r="D1074" s="253">
        <v>0</v>
      </c>
      <c r="E1074" s="254" t="str">
        <f t="shared" si="64"/>
        <v/>
      </c>
      <c r="F1074" s="253">
        <v>0</v>
      </c>
      <c r="G1074" s="253">
        <v>0</v>
      </c>
      <c r="H1074" s="254" t="str">
        <f t="shared" si="65"/>
        <v/>
      </c>
      <c r="I1074" s="253">
        <v>0</v>
      </c>
      <c r="J1074" s="254" t="str">
        <f t="shared" si="66"/>
        <v/>
      </c>
      <c r="K1074" s="253">
        <v>0</v>
      </c>
      <c r="L1074" s="253">
        <v>0</v>
      </c>
      <c r="M1074" s="254" t="str">
        <f t="shared" si="67"/>
        <v/>
      </c>
    </row>
    <row r="1075" spans="1:13" x14ac:dyDescent="0.25">
      <c r="A1075" s="252" t="s">
        <v>215</v>
      </c>
      <c r="B1075" s="252" t="s">
        <v>449</v>
      </c>
      <c r="C1075" s="253">
        <v>92.026309999999995</v>
      </c>
      <c r="D1075" s="253">
        <v>0</v>
      </c>
      <c r="E1075" s="254">
        <f t="shared" si="64"/>
        <v>-1</v>
      </c>
      <c r="F1075" s="253">
        <v>3084.92481</v>
      </c>
      <c r="G1075" s="253">
        <v>1528.94334</v>
      </c>
      <c r="H1075" s="254">
        <f t="shared" si="65"/>
        <v>-0.50438229967750825</v>
      </c>
      <c r="I1075" s="253">
        <v>2405.9179199999999</v>
      </c>
      <c r="J1075" s="254">
        <f t="shared" si="66"/>
        <v>-0.36450727296631957</v>
      </c>
      <c r="K1075" s="253">
        <v>8803.0358300000007</v>
      </c>
      <c r="L1075" s="253">
        <v>7939.1838200000002</v>
      </c>
      <c r="M1075" s="254">
        <f t="shared" si="67"/>
        <v>-9.8131147786092887E-2</v>
      </c>
    </row>
    <row r="1076" spans="1:13" x14ac:dyDescent="0.25">
      <c r="A1076" s="252" t="s">
        <v>215</v>
      </c>
      <c r="B1076" s="252" t="s">
        <v>501</v>
      </c>
      <c r="C1076" s="253">
        <v>0</v>
      </c>
      <c r="D1076" s="253">
        <v>0</v>
      </c>
      <c r="E1076" s="254" t="str">
        <f t="shared" si="64"/>
        <v/>
      </c>
      <c r="F1076" s="253">
        <v>231.09556000000001</v>
      </c>
      <c r="G1076" s="253">
        <v>97.374700000000004</v>
      </c>
      <c r="H1076" s="254">
        <f t="shared" si="65"/>
        <v>-0.5786388107153595</v>
      </c>
      <c r="I1076" s="253">
        <v>146.42422999999999</v>
      </c>
      <c r="J1076" s="254">
        <f t="shared" si="66"/>
        <v>-0.33498233181762327</v>
      </c>
      <c r="K1076" s="253">
        <v>683.64962000000003</v>
      </c>
      <c r="L1076" s="253">
        <v>678.54935999999998</v>
      </c>
      <c r="M1076" s="254">
        <f t="shared" si="67"/>
        <v>-7.4603420389527386E-3</v>
      </c>
    </row>
    <row r="1077" spans="1:13" x14ac:dyDescent="0.25">
      <c r="A1077" s="252" t="s">
        <v>215</v>
      </c>
      <c r="B1077" s="252" t="s">
        <v>451</v>
      </c>
      <c r="C1077" s="253">
        <v>154.08000000000001</v>
      </c>
      <c r="D1077" s="253">
        <v>0</v>
      </c>
      <c r="E1077" s="254">
        <f t="shared" si="64"/>
        <v>-1</v>
      </c>
      <c r="F1077" s="253">
        <v>1532.3619100000001</v>
      </c>
      <c r="G1077" s="253">
        <v>1285.9200800000001</v>
      </c>
      <c r="H1077" s="254">
        <f t="shared" si="65"/>
        <v>-0.16082482107637353</v>
      </c>
      <c r="I1077" s="253">
        <v>629.26958000000002</v>
      </c>
      <c r="J1077" s="254">
        <f t="shared" si="66"/>
        <v>1.0435122257141369</v>
      </c>
      <c r="K1077" s="253">
        <v>4243.8663399999996</v>
      </c>
      <c r="L1077" s="253">
        <v>2518.8785499999999</v>
      </c>
      <c r="M1077" s="254">
        <f t="shared" si="67"/>
        <v>-0.40646609761041619</v>
      </c>
    </row>
    <row r="1078" spans="1:13" x14ac:dyDescent="0.25">
      <c r="A1078" s="252" t="s">
        <v>215</v>
      </c>
      <c r="B1078" s="252" t="s">
        <v>467</v>
      </c>
      <c r="C1078" s="253">
        <v>18.16404</v>
      </c>
      <c r="D1078" s="253">
        <v>0</v>
      </c>
      <c r="E1078" s="254">
        <f t="shared" si="64"/>
        <v>-1</v>
      </c>
      <c r="F1078" s="253">
        <v>1942.02756</v>
      </c>
      <c r="G1078" s="253">
        <v>1025.3282799999999</v>
      </c>
      <c r="H1078" s="254">
        <f t="shared" si="65"/>
        <v>-0.47203206529159658</v>
      </c>
      <c r="I1078" s="253">
        <v>1206.63787</v>
      </c>
      <c r="J1078" s="254">
        <f t="shared" si="66"/>
        <v>-0.15026015220291411</v>
      </c>
      <c r="K1078" s="253">
        <v>6341.4088400000001</v>
      </c>
      <c r="L1078" s="253">
        <v>4674.30051</v>
      </c>
      <c r="M1078" s="254">
        <f t="shared" si="67"/>
        <v>-0.2628924221829545</v>
      </c>
    </row>
    <row r="1079" spans="1:13" x14ac:dyDescent="0.25">
      <c r="A1079" s="252" t="s">
        <v>215</v>
      </c>
      <c r="B1079" s="252" t="s">
        <v>499</v>
      </c>
      <c r="C1079" s="253">
        <v>0</v>
      </c>
      <c r="D1079" s="253">
        <v>0</v>
      </c>
      <c r="E1079" s="254" t="str">
        <f t="shared" si="64"/>
        <v/>
      </c>
      <c r="F1079" s="253">
        <v>0</v>
      </c>
      <c r="G1079" s="253">
        <v>45.577550000000002</v>
      </c>
      <c r="H1079" s="254" t="str">
        <f t="shared" si="65"/>
        <v/>
      </c>
      <c r="I1079" s="253">
        <v>54.152679999999997</v>
      </c>
      <c r="J1079" s="254">
        <f t="shared" si="66"/>
        <v>-0.15835098096714684</v>
      </c>
      <c r="K1079" s="253">
        <v>0</v>
      </c>
      <c r="L1079" s="253">
        <v>257.39677</v>
      </c>
      <c r="M1079" s="254" t="str">
        <f t="shared" si="67"/>
        <v/>
      </c>
    </row>
    <row r="1080" spans="1:13" x14ac:dyDescent="0.25">
      <c r="A1080" s="252" t="s">
        <v>215</v>
      </c>
      <c r="B1080" s="252" t="s">
        <v>476</v>
      </c>
      <c r="C1080" s="253">
        <v>0</v>
      </c>
      <c r="D1080" s="253">
        <v>0</v>
      </c>
      <c r="E1080" s="254" t="str">
        <f t="shared" si="64"/>
        <v/>
      </c>
      <c r="F1080" s="253">
        <v>85.281859999999995</v>
      </c>
      <c r="G1080" s="253">
        <v>36.211849999999998</v>
      </c>
      <c r="H1080" s="254">
        <f t="shared" si="65"/>
        <v>-0.57538625447428093</v>
      </c>
      <c r="I1080" s="253">
        <v>144.62210999999999</v>
      </c>
      <c r="J1080" s="254">
        <f t="shared" si="66"/>
        <v>-0.74961055401556509</v>
      </c>
      <c r="K1080" s="253">
        <v>255.44223</v>
      </c>
      <c r="L1080" s="253">
        <v>339.01407</v>
      </c>
      <c r="M1080" s="254">
        <f t="shared" si="67"/>
        <v>0.32716532423006184</v>
      </c>
    </row>
    <row r="1081" spans="1:13" x14ac:dyDescent="0.25">
      <c r="A1081" s="252" t="s">
        <v>215</v>
      </c>
      <c r="B1081" s="252" t="s">
        <v>505</v>
      </c>
      <c r="C1081" s="253">
        <v>0</v>
      </c>
      <c r="D1081" s="253">
        <v>0</v>
      </c>
      <c r="E1081" s="254" t="str">
        <f t="shared" si="64"/>
        <v/>
      </c>
      <c r="F1081" s="253">
        <v>0</v>
      </c>
      <c r="G1081" s="253">
        <v>2.2014</v>
      </c>
      <c r="H1081" s="254" t="str">
        <f t="shared" si="65"/>
        <v/>
      </c>
      <c r="I1081" s="253">
        <v>0</v>
      </c>
      <c r="J1081" s="254" t="str">
        <f t="shared" si="66"/>
        <v/>
      </c>
      <c r="K1081" s="253">
        <v>0</v>
      </c>
      <c r="L1081" s="253">
        <v>5.41195</v>
      </c>
      <c r="M1081" s="254" t="str">
        <f t="shared" si="67"/>
        <v/>
      </c>
    </row>
    <row r="1082" spans="1:13" x14ac:dyDescent="0.25">
      <c r="A1082" s="252" t="s">
        <v>215</v>
      </c>
      <c r="B1082" s="252" t="s">
        <v>465</v>
      </c>
      <c r="C1082" s="253">
        <v>0</v>
      </c>
      <c r="D1082" s="253">
        <v>0</v>
      </c>
      <c r="E1082" s="254" t="str">
        <f t="shared" si="64"/>
        <v/>
      </c>
      <c r="F1082" s="253">
        <v>997.55532000000005</v>
      </c>
      <c r="G1082" s="253">
        <v>540.72943999999995</v>
      </c>
      <c r="H1082" s="254">
        <f t="shared" si="65"/>
        <v>-0.45794540998488187</v>
      </c>
      <c r="I1082" s="253">
        <v>991.47976000000006</v>
      </c>
      <c r="J1082" s="254">
        <f t="shared" si="66"/>
        <v>-0.45462382409097291</v>
      </c>
      <c r="K1082" s="253">
        <v>4568.2918</v>
      </c>
      <c r="L1082" s="253">
        <v>6555.5691299999999</v>
      </c>
      <c r="M1082" s="254">
        <f t="shared" si="67"/>
        <v>0.43501540991755383</v>
      </c>
    </row>
    <row r="1083" spans="1:13" s="117" customFormat="1" ht="13" x14ac:dyDescent="0.3">
      <c r="A1083" s="117" t="s">
        <v>215</v>
      </c>
      <c r="B1083" s="117" t="s">
        <v>3</v>
      </c>
      <c r="C1083" s="165">
        <v>8308.5572100000009</v>
      </c>
      <c r="D1083" s="165">
        <v>4984.4269000000004</v>
      </c>
      <c r="E1083" s="255">
        <f t="shared" si="64"/>
        <v>-0.40008514426537845</v>
      </c>
      <c r="F1083" s="165">
        <v>366415.82176000002</v>
      </c>
      <c r="G1083" s="165">
        <v>302939.80394000001</v>
      </c>
      <c r="H1083" s="255">
        <f t="shared" si="65"/>
        <v>-0.17323492614239888</v>
      </c>
      <c r="I1083" s="165">
        <v>332924.20217</v>
      </c>
      <c r="J1083" s="255">
        <f t="shared" si="66"/>
        <v>-9.0063738336118804E-2</v>
      </c>
      <c r="K1083" s="165">
        <v>1478391.0013300001</v>
      </c>
      <c r="L1083" s="165">
        <v>1279742.6799600001</v>
      </c>
      <c r="M1083" s="255">
        <f t="shared" si="67"/>
        <v>-0.13436791835941286</v>
      </c>
    </row>
    <row r="1084" spans="1:13" x14ac:dyDescent="0.25">
      <c r="A1084" s="252" t="s">
        <v>388</v>
      </c>
      <c r="B1084" s="252" t="s">
        <v>438</v>
      </c>
      <c r="C1084" s="253">
        <v>0</v>
      </c>
      <c r="D1084" s="253">
        <v>0</v>
      </c>
      <c r="E1084" s="254" t="str">
        <f t="shared" si="64"/>
        <v/>
      </c>
      <c r="F1084" s="253">
        <v>0.69225000000000003</v>
      </c>
      <c r="G1084" s="253">
        <v>67.23</v>
      </c>
      <c r="H1084" s="254">
        <f t="shared" si="65"/>
        <v>96.118093174431209</v>
      </c>
      <c r="I1084" s="253">
        <v>0</v>
      </c>
      <c r="J1084" s="254" t="str">
        <f t="shared" si="66"/>
        <v/>
      </c>
      <c r="K1084" s="253">
        <v>16.507449999999999</v>
      </c>
      <c r="L1084" s="253">
        <v>90.43</v>
      </c>
      <c r="M1084" s="254">
        <f t="shared" si="67"/>
        <v>4.4781326007348206</v>
      </c>
    </row>
    <row r="1085" spans="1:13" x14ac:dyDescent="0.25">
      <c r="A1085" s="252" t="s">
        <v>388</v>
      </c>
      <c r="B1085" s="252" t="s">
        <v>450</v>
      </c>
      <c r="C1085" s="253">
        <v>0</v>
      </c>
      <c r="D1085" s="253">
        <v>0</v>
      </c>
      <c r="E1085" s="254" t="str">
        <f t="shared" si="64"/>
        <v/>
      </c>
      <c r="F1085" s="253">
        <v>0</v>
      </c>
      <c r="G1085" s="253">
        <v>0</v>
      </c>
      <c r="H1085" s="254" t="str">
        <f t="shared" si="65"/>
        <v/>
      </c>
      <c r="I1085" s="253">
        <v>0</v>
      </c>
      <c r="J1085" s="254" t="str">
        <f t="shared" si="66"/>
        <v/>
      </c>
      <c r="K1085" s="253">
        <v>0</v>
      </c>
      <c r="L1085" s="253">
        <v>0</v>
      </c>
      <c r="M1085" s="254" t="str">
        <f t="shared" si="67"/>
        <v/>
      </c>
    </row>
    <row r="1086" spans="1:13" x14ac:dyDescent="0.25">
      <c r="A1086" s="252" t="s">
        <v>388</v>
      </c>
      <c r="B1086" s="252" t="s">
        <v>439</v>
      </c>
      <c r="C1086" s="253">
        <v>0</v>
      </c>
      <c r="D1086" s="253">
        <v>0</v>
      </c>
      <c r="E1086" s="254" t="str">
        <f t="shared" si="64"/>
        <v/>
      </c>
      <c r="F1086" s="253">
        <v>30.163419999999999</v>
      </c>
      <c r="G1086" s="253">
        <v>12.39</v>
      </c>
      <c r="H1086" s="254">
        <f t="shared" si="65"/>
        <v>-0.58923755993186444</v>
      </c>
      <c r="I1086" s="253">
        <v>24.819140000000001</v>
      </c>
      <c r="J1086" s="254">
        <f t="shared" si="66"/>
        <v>-0.50078850435591238</v>
      </c>
      <c r="K1086" s="253">
        <v>104.21061</v>
      </c>
      <c r="L1086" s="253">
        <v>88.158109999999994</v>
      </c>
      <c r="M1086" s="254">
        <f t="shared" si="67"/>
        <v>-0.15403901771614237</v>
      </c>
    </row>
    <row r="1087" spans="1:13" x14ac:dyDescent="0.25">
      <c r="A1087" s="252" t="s">
        <v>388</v>
      </c>
      <c r="B1087" s="252" t="s">
        <v>473</v>
      </c>
      <c r="C1087" s="253">
        <v>0</v>
      </c>
      <c r="D1087" s="253">
        <v>0</v>
      </c>
      <c r="E1087" s="254" t="str">
        <f t="shared" si="64"/>
        <v/>
      </c>
      <c r="F1087" s="253">
        <v>38.30104</v>
      </c>
      <c r="G1087" s="253">
        <v>0</v>
      </c>
      <c r="H1087" s="254">
        <f t="shared" si="65"/>
        <v>-1</v>
      </c>
      <c r="I1087" s="253">
        <v>33.515999999999998</v>
      </c>
      <c r="J1087" s="254">
        <f t="shared" si="66"/>
        <v>-1</v>
      </c>
      <c r="K1087" s="253">
        <v>38.30104</v>
      </c>
      <c r="L1087" s="253">
        <v>49.38438</v>
      </c>
      <c r="M1087" s="254">
        <f t="shared" si="67"/>
        <v>0.28937438774508473</v>
      </c>
    </row>
    <row r="1088" spans="1:13" x14ac:dyDescent="0.25">
      <c r="A1088" s="252" t="s">
        <v>388</v>
      </c>
      <c r="B1088" s="252" t="s">
        <v>434</v>
      </c>
      <c r="C1088" s="253">
        <v>0</v>
      </c>
      <c r="D1088" s="253">
        <v>0</v>
      </c>
      <c r="E1088" s="254" t="str">
        <f t="shared" si="64"/>
        <v/>
      </c>
      <c r="F1088" s="253">
        <v>140.74628000000001</v>
      </c>
      <c r="G1088" s="253">
        <v>182.96163000000001</v>
      </c>
      <c r="H1088" s="254">
        <f t="shared" si="65"/>
        <v>0.29993936607063421</v>
      </c>
      <c r="I1088" s="253">
        <v>214.48701</v>
      </c>
      <c r="J1088" s="254">
        <f t="shared" si="66"/>
        <v>-0.14698036958042349</v>
      </c>
      <c r="K1088" s="253">
        <v>3092.4932800000001</v>
      </c>
      <c r="L1088" s="253">
        <v>753.43394999999998</v>
      </c>
      <c r="M1088" s="254">
        <f t="shared" si="67"/>
        <v>-0.75636682709299208</v>
      </c>
    </row>
    <row r="1089" spans="1:13" x14ac:dyDescent="0.25">
      <c r="A1089" s="252" t="s">
        <v>388</v>
      </c>
      <c r="B1089" s="252" t="s">
        <v>437</v>
      </c>
      <c r="C1089" s="253">
        <v>0</v>
      </c>
      <c r="D1089" s="253">
        <v>0</v>
      </c>
      <c r="E1089" s="254" t="str">
        <f t="shared" si="64"/>
        <v/>
      </c>
      <c r="F1089" s="253">
        <v>0</v>
      </c>
      <c r="G1089" s="253">
        <v>0</v>
      </c>
      <c r="H1089" s="254" t="str">
        <f t="shared" si="65"/>
        <v/>
      </c>
      <c r="I1089" s="253">
        <v>0</v>
      </c>
      <c r="J1089" s="254" t="str">
        <f t="shared" si="66"/>
        <v/>
      </c>
      <c r="K1089" s="253">
        <v>21.24624</v>
      </c>
      <c r="L1089" s="253">
        <v>0</v>
      </c>
      <c r="M1089" s="254">
        <f t="shared" si="67"/>
        <v>-1</v>
      </c>
    </row>
    <row r="1090" spans="1:13" x14ac:dyDescent="0.25">
      <c r="A1090" s="252" t="s">
        <v>388</v>
      </c>
      <c r="B1090" s="252" t="s">
        <v>445</v>
      </c>
      <c r="C1090" s="253">
        <v>0</v>
      </c>
      <c r="D1090" s="253">
        <v>0</v>
      </c>
      <c r="E1090" s="254" t="str">
        <f t="shared" si="64"/>
        <v/>
      </c>
      <c r="F1090" s="253">
        <v>0</v>
      </c>
      <c r="G1090" s="253">
        <v>0</v>
      </c>
      <c r="H1090" s="254" t="str">
        <f t="shared" si="65"/>
        <v/>
      </c>
      <c r="I1090" s="253">
        <v>0</v>
      </c>
      <c r="J1090" s="254" t="str">
        <f t="shared" si="66"/>
        <v/>
      </c>
      <c r="K1090" s="253">
        <v>11.2</v>
      </c>
      <c r="L1090" s="253">
        <v>0</v>
      </c>
      <c r="M1090" s="254">
        <f t="shared" si="67"/>
        <v>-1</v>
      </c>
    </row>
    <row r="1091" spans="1:13" x14ac:dyDescent="0.25">
      <c r="A1091" s="252" t="s">
        <v>388</v>
      </c>
      <c r="B1091" s="252" t="s">
        <v>443</v>
      </c>
      <c r="C1091" s="253">
        <v>0</v>
      </c>
      <c r="D1091" s="253">
        <v>0</v>
      </c>
      <c r="E1091" s="254" t="str">
        <f t="shared" si="64"/>
        <v/>
      </c>
      <c r="F1091" s="253">
        <v>0</v>
      </c>
      <c r="G1091" s="253">
        <v>0</v>
      </c>
      <c r="H1091" s="254" t="str">
        <f t="shared" si="65"/>
        <v/>
      </c>
      <c r="I1091" s="253">
        <v>0</v>
      </c>
      <c r="J1091" s="254" t="str">
        <f t="shared" si="66"/>
        <v/>
      </c>
      <c r="K1091" s="253">
        <v>0</v>
      </c>
      <c r="L1091" s="253">
        <v>0</v>
      </c>
      <c r="M1091" s="254" t="str">
        <f t="shared" si="67"/>
        <v/>
      </c>
    </row>
    <row r="1092" spans="1:13" x14ac:dyDescent="0.25">
      <c r="A1092" s="252" t="s">
        <v>388</v>
      </c>
      <c r="B1092" s="252" t="s">
        <v>441</v>
      </c>
      <c r="C1092" s="253">
        <v>0</v>
      </c>
      <c r="D1092" s="253">
        <v>0</v>
      </c>
      <c r="E1092" s="254" t="str">
        <f t="shared" si="64"/>
        <v/>
      </c>
      <c r="F1092" s="253">
        <v>99.010490000000004</v>
      </c>
      <c r="G1092" s="253">
        <v>266.46983</v>
      </c>
      <c r="H1092" s="254">
        <f t="shared" si="65"/>
        <v>1.6913292722821591</v>
      </c>
      <c r="I1092" s="253">
        <v>114.51335</v>
      </c>
      <c r="J1092" s="254">
        <f t="shared" si="66"/>
        <v>1.3269761123921358</v>
      </c>
      <c r="K1092" s="253">
        <v>331.72667000000001</v>
      </c>
      <c r="L1092" s="253">
        <v>429.6277</v>
      </c>
      <c r="M1092" s="254">
        <f t="shared" si="67"/>
        <v>0.29512559240413205</v>
      </c>
    </row>
    <row r="1093" spans="1:13" s="117" customFormat="1" ht="13" x14ac:dyDescent="0.3">
      <c r="A1093" s="117" t="s">
        <v>388</v>
      </c>
      <c r="B1093" s="117" t="s">
        <v>3</v>
      </c>
      <c r="C1093" s="165">
        <v>0</v>
      </c>
      <c r="D1093" s="165">
        <v>0</v>
      </c>
      <c r="E1093" s="255" t="str">
        <f t="shared" ref="E1093:E1156" si="68">IF(C1093=0,"",(D1093/C1093-1))</f>
        <v/>
      </c>
      <c r="F1093" s="165">
        <v>308.91347999999999</v>
      </c>
      <c r="G1093" s="165">
        <v>529.05146000000002</v>
      </c>
      <c r="H1093" s="255">
        <f t="shared" ref="H1093:H1156" si="69">IF(F1093=0,"",(G1093/F1093-1))</f>
        <v>0.71262018089984291</v>
      </c>
      <c r="I1093" s="165">
        <v>387.33550000000002</v>
      </c>
      <c r="J1093" s="255">
        <f t="shared" ref="J1093:J1156" si="70">IF(I1093=0,"",(G1093/I1093-1))</f>
        <v>0.36587392583432199</v>
      </c>
      <c r="K1093" s="165">
        <v>3615.6852899999999</v>
      </c>
      <c r="L1093" s="165">
        <v>1411.03414</v>
      </c>
      <c r="M1093" s="255">
        <f t="shared" ref="M1093:M1156" si="71">IF(K1093=0,"",(L1093/K1093-1))</f>
        <v>-0.60974641684038822</v>
      </c>
    </row>
    <row r="1094" spans="1:13" x14ac:dyDescent="0.25">
      <c r="A1094" s="252" t="s">
        <v>386</v>
      </c>
      <c r="B1094" s="252" t="s">
        <v>446</v>
      </c>
      <c r="C1094" s="253">
        <v>0</v>
      </c>
      <c r="D1094" s="253">
        <v>0</v>
      </c>
      <c r="E1094" s="254" t="str">
        <f t="shared" si="68"/>
        <v/>
      </c>
      <c r="F1094" s="253">
        <v>0</v>
      </c>
      <c r="G1094" s="253">
        <v>0</v>
      </c>
      <c r="H1094" s="254" t="str">
        <f t="shared" si="69"/>
        <v/>
      </c>
      <c r="I1094" s="253">
        <v>0</v>
      </c>
      <c r="J1094" s="254" t="str">
        <f t="shared" si="70"/>
        <v/>
      </c>
      <c r="K1094" s="253">
        <v>53.411000000000001</v>
      </c>
      <c r="L1094" s="253">
        <v>0</v>
      </c>
      <c r="M1094" s="254">
        <f t="shared" si="71"/>
        <v>-1</v>
      </c>
    </row>
    <row r="1095" spans="1:13" x14ac:dyDescent="0.25">
      <c r="A1095" s="252" t="s">
        <v>386</v>
      </c>
      <c r="B1095" s="252" t="s">
        <v>438</v>
      </c>
      <c r="C1095" s="253">
        <v>0</v>
      </c>
      <c r="D1095" s="253">
        <v>0</v>
      </c>
      <c r="E1095" s="254" t="str">
        <f t="shared" si="68"/>
        <v/>
      </c>
      <c r="F1095" s="253">
        <v>5.3954399999999998</v>
      </c>
      <c r="G1095" s="253">
        <v>20.227530000000002</v>
      </c>
      <c r="H1095" s="254">
        <f t="shared" si="69"/>
        <v>2.7490047150927452</v>
      </c>
      <c r="I1095" s="253">
        <v>35.322339999999997</v>
      </c>
      <c r="J1095" s="254">
        <f t="shared" si="70"/>
        <v>-0.42734456437484025</v>
      </c>
      <c r="K1095" s="253">
        <v>5.3954399999999998</v>
      </c>
      <c r="L1095" s="253">
        <v>91.115849999999995</v>
      </c>
      <c r="M1095" s="254">
        <f t="shared" si="71"/>
        <v>15.887566166985454</v>
      </c>
    </row>
    <row r="1096" spans="1:13" x14ac:dyDescent="0.25">
      <c r="A1096" s="252" t="s">
        <v>386</v>
      </c>
      <c r="B1096" s="252" t="s">
        <v>436</v>
      </c>
      <c r="C1096" s="253">
        <v>0</v>
      </c>
      <c r="D1096" s="253">
        <v>0</v>
      </c>
      <c r="E1096" s="254" t="str">
        <f t="shared" si="68"/>
        <v/>
      </c>
      <c r="F1096" s="253">
        <v>0</v>
      </c>
      <c r="G1096" s="253">
        <v>0</v>
      </c>
      <c r="H1096" s="254" t="str">
        <f t="shared" si="69"/>
        <v/>
      </c>
      <c r="I1096" s="253">
        <v>0</v>
      </c>
      <c r="J1096" s="254" t="str">
        <f t="shared" si="70"/>
        <v/>
      </c>
      <c r="K1096" s="253">
        <v>0</v>
      </c>
      <c r="L1096" s="253">
        <v>14.98678</v>
      </c>
      <c r="M1096" s="254" t="str">
        <f t="shared" si="71"/>
        <v/>
      </c>
    </row>
    <row r="1097" spans="1:13" x14ac:dyDescent="0.25">
      <c r="A1097" s="252" t="s">
        <v>386</v>
      </c>
      <c r="B1097" s="252" t="s">
        <v>457</v>
      </c>
      <c r="C1097" s="253">
        <v>0</v>
      </c>
      <c r="D1097" s="253">
        <v>0</v>
      </c>
      <c r="E1097" s="254" t="str">
        <f t="shared" si="68"/>
        <v/>
      </c>
      <c r="F1097" s="253">
        <v>0</v>
      </c>
      <c r="G1097" s="253">
        <v>64.558859999999996</v>
      </c>
      <c r="H1097" s="254" t="str">
        <f t="shared" si="69"/>
        <v/>
      </c>
      <c r="I1097" s="253">
        <v>0</v>
      </c>
      <c r="J1097" s="254" t="str">
        <f t="shared" si="70"/>
        <v/>
      </c>
      <c r="K1097" s="253">
        <v>0</v>
      </c>
      <c r="L1097" s="253">
        <v>66.396460000000005</v>
      </c>
      <c r="M1097" s="254" t="str">
        <f t="shared" si="71"/>
        <v/>
      </c>
    </row>
    <row r="1098" spans="1:13" x14ac:dyDescent="0.25">
      <c r="A1098" s="252" t="s">
        <v>386</v>
      </c>
      <c r="B1098" s="252" t="s">
        <v>442</v>
      </c>
      <c r="C1098" s="253">
        <v>0</v>
      </c>
      <c r="D1098" s="253">
        <v>0</v>
      </c>
      <c r="E1098" s="254" t="str">
        <f t="shared" si="68"/>
        <v/>
      </c>
      <c r="F1098" s="253">
        <v>0</v>
      </c>
      <c r="G1098" s="253">
        <v>0</v>
      </c>
      <c r="H1098" s="254" t="str">
        <f t="shared" si="69"/>
        <v/>
      </c>
      <c r="I1098" s="253">
        <v>0</v>
      </c>
      <c r="J1098" s="254" t="str">
        <f t="shared" si="70"/>
        <v/>
      </c>
      <c r="K1098" s="253">
        <v>0</v>
      </c>
      <c r="L1098" s="253">
        <v>62.636830000000003</v>
      </c>
      <c r="M1098" s="254" t="str">
        <f t="shared" si="71"/>
        <v/>
      </c>
    </row>
    <row r="1099" spans="1:13" x14ac:dyDescent="0.25">
      <c r="A1099" s="252" t="s">
        <v>386</v>
      </c>
      <c r="B1099" s="252" t="s">
        <v>474</v>
      </c>
      <c r="C1099" s="253">
        <v>0</v>
      </c>
      <c r="D1099" s="253">
        <v>0</v>
      </c>
      <c r="E1099" s="254" t="str">
        <f t="shared" si="68"/>
        <v/>
      </c>
      <c r="F1099" s="253">
        <v>0</v>
      </c>
      <c r="G1099" s="253">
        <v>0</v>
      </c>
      <c r="H1099" s="254" t="str">
        <f t="shared" si="69"/>
        <v/>
      </c>
      <c r="I1099" s="253">
        <v>0</v>
      </c>
      <c r="J1099" s="254" t="str">
        <f t="shared" si="70"/>
        <v/>
      </c>
      <c r="K1099" s="253">
        <v>17.301600000000001</v>
      </c>
      <c r="L1099" s="253">
        <v>0</v>
      </c>
      <c r="M1099" s="254">
        <f t="shared" si="71"/>
        <v>-1</v>
      </c>
    </row>
    <row r="1100" spans="1:13" x14ac:dyDescent="0.25">
      <c r="A1100" s="252" t="s">
        <v>386</v>
      </c>
      <c r="B1100" s="252" t="s">
        <v>439</v>
      </c>
      <c r="C1100" s="253">
        <v>0</v>
      </c>
      <c r="D1100" s="253">
        <v>0</v>
      </c>
      <c r="E1100" s="254" t="str">
        <f t="shared" si="68"/>
        <v/>
      </c>
      <c r="F1100" s="253">
        <v>0</v>
      </c>
      <c r="G1100" s="253">
        <v>0</v>
      </c>
      <c r="H1100" s="254" t="str">
        <f t="shared" si="69"/>
        <v/>
      </c>
      <c r="I1100" s="253">
        <v>0</v>
      </c>
      <c r="J1100" s="254" t="str">
        <f t="shared" si="70"/>
        <v/>
      </c>
      <c r="K1100" s="253">
        <v>0</v>
      </c>
      <c r="L1100" s="253">
        <v>32.2682</v>
      </c>
      <c r="M1100" s="254" t="str">
        <f t="shared" si="71"/>
        <v/>
      </c>
    </row>
    <row r="1101" spans="1:13" x14ac:dyDescent="0.25">
      <c r="A1101" s="252" t="s">
        <v>386</v>
      </c>
      <c r="B1101" s="252" t="s">
        <v>434</v>
      </c>
      <c r="C1101" s="253">
        <v>0</v>
      </c>
      <c r="D1101" s="253">
        <v>0</v>
      </c>
      <c r="E1101" s="254" t="str">
        <f t="shared" si="68"/>
        <v/>
      </c>
      <c r="F1101" s="253">
        <v>64.608999999999995</v>
      </c>
      <c r="G1101" s="253">
        <v>219.91745</v>
      </c>
      <c r="H1101" s="254">
        <f t="shared" si="69"/>
        <v>2.4038206751381388</v>
      </c>
      <c r="I1101" s="253">
        <v>429.37162000000001</v>
      </c>
      <c r="J1101" s="254">
        <f t="shared" si="70"/>
        <v>-0.48781558967497662</v>
      </c>
      <c r="K1101" s="253">
        <v>645.06431999999995</v>
      </c>
      <c r="L1101" s="253">
        <v>1075.1125400000001</v>
      </c>
      <c r="M1101" s="254">
        <f t="shared" si="71"/>
        <v>0.66667494491092016</v>
      </c>
    </row>
    <row r="1102" spans="1:13" x14ac:dyDescent="0.25">
      <c r="A1102" s="252" t="s">
        <v>386</v>
      </c>
      <c r="B1102" s="252" t="s">
        <v>437</v>
      </c>
      <c r="C1102" s="253">
        <v>0</v>
      </c>
      <c r="D1102" s="253">
        <v>0</v>
      </c>
      <c r="E1102" s="254" t="str">
        <f t="shared" si="68"/>
        <v/>
      </c>
      <c r="F1102" s="253">
        <v>0</v>
      </c>
      <c r="G1102" s="253">
        <v>0</v>
      </c>
      <c r="H1102" s="254" t="str">
        <f t="shared" si="69"/>
        <v/>
      </c>
      <c r="I1102" s="253">
        <v>0</v>
      </c>
      <c r="J1102" s="254" t="str">
        <f t="shared" si="70"/>
        <v/>
      </c>
      <c r="K1102" s="253">
        <v>0</v>
      </c>
      <c r="L1102" s="253">
        <v>0</v>
      </c>
      <c r="M1102" s="254" t="str">
        <f t="shared" si="71"/>
        <v/>
      </c>
    </row>
    <row r="1103" spans="1:13" x14ac:dyDescent="0.25">
      <c r="A1103" s="252" t="s">
        <v>386</v>
      </c>
      <c r="B1103" s="252" t="s">
        <v>468</v>
      </c>
      <c r="C1103" s="253">
        <v>0</v>
      </c>
      <c r="D1103" s="253">
        <v>0</v>
      </c>
      <c r="E1103" s="254" t="str">
        <f t="shared" si="68"/>
        <v/>
      </c>
      <c r="F1103" s="253">
        <v>0</v>
      </c>
      <c r="G1103" s="253">
        <v>0</v>
      </c>
      <c r="H1103" s="254" t="str">
        <f t="shared" si="69"/>
        <v/>
      </c>
      <c r="I1103" s="253">
        <v>0</v>
      </c>
      <c r="J1103" s="254" t="str">
        <f t="shared" si="70"/>
        <v/>
      </c>
      <c r="K1103" s="253">
        <v>0</v>
      </c>
      <c r="L1103" s="253">
        <v>24.816800000000001</v>
      </c>
      <c r="M1103" s="254" t="str">
        <f t="shared" si="71"/>
        <v/>
      </c>
    </row>
    <row r="1104" spans="1:13" x14ac:dyDescent="0.25">
      <c r="A1104" s="252" t="s">
        <v>386</v>
      </c>
      <c r="B1104" s="252" t="s">
        <v>445</v>
      </c>
      <c r="C1104" s="253">
        <v>0</v>
      </c>
      <c r="D1104" s="253">
        <v>0</v>
      </c>
      <c r="E1104" s="254" t="str">
        <f t="shared" si="68"/>
        <v/>
      </c>
      <c r="F1104" s="253">
        <v>32.576000000000001</v>
      </c>
      <c r="G1104" s="253">
        <v>0</v>
      </c>
      <c r="H1104" s="254">
        <f t="shared" si="69"/>
        <v>-1</v>
      </c>
      <c r="I1104" s="253">
        <v>0</v>
      </c>
      <c r="J1104" s="254" t="str">
        <f t="shared" si="70"/>
        <v/>
      </c>
      <c r="K1104" s="253">
        <v>32.576000000000001</v>
      </c>
      <c r="L1104" s="253">
        <v>0</v>
      </c>
      <c r="M1104" s="254">
        <f t="shared" si="71"/>
        <v>-1</v>
      </c>
    </row>
    <row r="1105" spans="1:13" x14ac:dyDescent="0.25">
      <c r="A1105" s="252" t="s">
        <v>386</v>
      </c>
      <c r="B1105" s="252" t="s">
        <v>472</v>
      </c>
      <c r="C1105" s="253">
        <v>0</v>
      </c>
      <c r="D1105" s="253">
        <v>0</v>
      </c>
      <c r="E1105" s="254" t="str">
        <f t="shared" si="68"/>
        <v/>
      </c>
      <c r="F1105" s="253">
        <v>0</v>
      </c>
      <c r="G1105" s="253">
        <v>0</v>
      </c>
      <c r="H1105" s="254" t="str">
        <f t="shared" si="69"/>
        <v/>
      </c>
      <c r="I1105" s="253">
        <v>0</v>
      </c>
      <c r="J1105" s="254" t="str">
        <f t="shared" si="70"/>
        <v/>
      </c>
      <c r="K1105" s="253">
        <v>20.27205</v>
      </c>
      <c r="L1105" s="253">
        <v>0</v>
      </c>
      <c r="M1105" s="254">
        <f t="shared" si="71"/>
        <v>-1</v>
      </c>
    </row>
    <row r="1106" spans="1:13" x14ac:dyDescent="0.25">
      <c r="A1106" s="252" t="s">
        <v>386</v>
      </c>
      <c r="B1106" s="252" t="s">
        <v>435</v>
      </c>
      <c r="C1106" s="253">
        <v>0</v>
      </c>
      <c r="D1106" s="253">
        <v>0</v>
      </c>
      <c r="E1106" s="254" t="str">
        <f t="shared" si="68"/>
        <v/>
      </c>
      <c r="F1106" s="253">
        <v>0</v>
      </c>
      <c r="G1106" s="253">
        <v>5.3045200000000001</v>
      </c>
      <c r="H1106" s="254" t="str">
        <f t="shared" si="69"/>
        <v/>
      </c>
      <c r="I1106" s="253">
        <v>0</v>
      </c>
      <c r="J1106" s="254" t="str">
        <f t="shared" si="70"/>
        <v/>
      </c>
      <c r="K1106" s="253">
        <v>0</v>
      </c>
      <c r="L1106" s="253">
        <v>5.3045200000000001</v>
      </c>
      <c r="M1106" s="254" t="str">
        <f t="shared" si="71"/>
        <v/>
      </c>
    </row>
    <row r="1107" spans="1:13" x14ac:dyDescent="0.25">
      <c r="A1107" s="252" t="s">
        <v>386</v>
      </c>
      <c r="B1107" s="252" t="s">
        <v>443</v>
      </c>
      <c r="C1107" s="253">
        <v>0</v>
      </c>
      <c r="D1107" s="253">
        <v>0</v>
      </c>
      <c r="E1107" s="254" t="str">
        <f t="shared" si="68"/>
        <v/>
      </c>
      <c r="F1107" s="253">
        <v>3.4201899999999998</v>
      </c>
      <c r="G1107" s="253">
        <v>0</v>
      </c>
      <c r="H1107" s="254">
        <f t="shared" si="69"/>
        <v>-1</v>
      </c>
      <c r="I1107" s="253">
        <v>0.42699999999999999</v>
      </c>
      <c r="J1107" s="254">
        <f t="shared" si="70"/>
        <v>-1</v>
      </c>
      <c r="K1107" s="253">
        <v>3.4201899999999998</v>
      </c>
      <c r="L1107" s="253">
        <v>0.92500000000000004</v>
      </c>
      <c r="M1107" s="254">
        <f t="shared" si="71"/>
        <v>-0.72954718889886228</v>
      </c>
    </row>
    <row r="1108" spans="1:13" x14ac:dyDescent="0.25">
      <c r="A1108" s="252" t="s">
        <v>386</v>
      </c>
      <c r="B1108" s="252" t="s">
        <v>444</v>
      </c>
      <c r="C1108" s="253">
        <v>0</v>
      </c>
      <c r="D1108" s="253">
        <v>0</v>
      </c>
      <c r="E1108" s="254" t="str">
        <f t="shared" si="68"/>
        <v/>
      </c>
      <c r="F1108" s="253">
        <v>0</v>
      </c>
      <c r="G1108" s="253">
        <v>0</v>
      </c>
      <c r="H1108" s="254" t="str">
        <f t="shared" si="69"/>
        <v/>
      </c>
      <c r="I1108" s="253">
        <v>0</v>
      </c>
      <c r="J1108" s="254" t="str">
        <f t="shared" si="70"/>
        <v/>
      </c>
      <c r="K1108" s="253">
        <v>0</v>
      </c>
      <c r="L1108" s="253">
        <v>0</v>
      </c>
      <c r="M1108" s="254" t="str">
        <f t="shared" si="71"/>
        <v/>
      </c>
    </row>
    <row r="1109" spans="1:13" x14ac:dyDescent="0.25">
      <c r="A1109" s="252" t="s">
        <v>386</v>
      </c>
      <c r="B1109" s="252" t="s">
        <v>453</v>
      </c>
      <c r="C1109" s="253">
        <v>0</v>
      </c>
      <c r="D1109" s="253">
        <v>0</v>
      </c>
      <c r="E1109" s="254" t="str">
        <f t="shared" si="68"/>
        <v/>
      </c>
      <c r="F1109" s="253">
        <v>0</v>
      </c>
      <c r="G1109" s="253">
        <v>0</v>
      </c>
      <c r="H1109" s="254" t="str">
        <f t="shared" si="69"/>
        <v/>
      </c>
      <c r="I1109" s="253">
        <v>0</v>
      </c>
      <c r="J1109" s="254" t="str">
        <f t="shared" si="70"/>
        <v/>
      </c>
      <c r="K1109" s="253">
        <v>0</v>
      </c>
      <c r="L1109" s="253">
        <v>0</v>
      </c>
      <c r="M1109" s="254" t="str">
        <f t="shared" si="71"/>
        <v/>
      </c>
    </row>
    <row r="1110" spans="1:13" x14ac:dyDescent="0.25">
      <c r="A1110" s="252" t="s">
        <v>386</v>
      </c>
      <c r="B1110" s="252" t="s">
        <v>449</v>
      </c>
      <c r="C1110" s="253">
        <v>0</v>
      </c>
      <c r="D1110" s="253">
        <v>0</v>
      </c>
      <c r="E1110" s="254" t="str">
        <f t="shared" si="68"/>
        <v/>
      </c>
      <c r="F1110" s="253">
        <v>164.27034</v>
      </c>
      <c r="G1110" s="253">
        <v>0</v>
      </c>
      <c r="H1110" s="254">
        <f t="shared" si="69"/>
        <v>-1</v>
      </c>
      <c r="I1110" s="253">
        <v>144.90986000000001</v>
      </c>
      <c r="J1110" s="254">
        <f t="shared" si="70"/>
        <v>-1</v>
      </c>
      <c r="K1110" s="253">
        <v>164.27034</v>
      </c>
      <c r="L1110" s="253">
        <v>144.90986000000001</v>
      </c>
      <c r="M1110" s="254">
        <f t="shared" si="71"/>
        <v>-0.11785742940569788</v>
      </c>
    </row>
    <row r="1111" spans="1:13" s="117" customFormat="1" ht="13" x14ac:dyDescent="0.3">
      <c r="A1111" s="117" t="s">
        <v>386</v>
      </c>
      <c r="B1111" s="117" t="s">
        <v>3</v>
      </c>
      <c r="C1111" s="165">
        <v>0</v>
      </c>
      <c r="D1111" s="165">
        <v>0</v>
      </c>
      <c r="E1111" s="255" t="str">
        <f t="shared" si="68"/>
        <v/>
      </c>
      <c r="F1111" s="165">
        <v>270.27096999999998</v>
      </c>
      <c r="G1111" s="165">
        <v>310.00835999999998</v>
      </c>
      <c r="H1111" s="255">
        <f t="shared" si="69"/>
        <v>0.14702796234460558</v>
      </c>
      <c r="I1111" s="165">
        <v>610.03081999999995</v>
      </c>
      <c r="J1111" s="255">
        <f t="shared" si="70"/>
        <v>-0.49181524959673351</v>
      </c>
      <c r="K1111" s="165">
        <v>941.71094000000005</v>
      </c>
      <c r="L1111" s="165">
        <v>1518.4728399999999</v>
      </c>
      <c r="M1111" s="255">
        <f t="shared" si="71"/>
        <v>0.61246171781757131</v>
      </c>
    </row>
    <row r="1112" spans="1:13" x14ac:dyDescent="0.25">
      <c r="A1112" s="252" t="s">
        <v>329</v>
      </c>
      <c r="B1112" s="252" t="s">
        <v>446</v>
      </c>
      <c r="C1112" s="253">
        <v>0</v>
      </c>
      <c r="D1112" s="253">
        <v>0</v>
      </c>
      <c r="E1112" s="254" t="str">
        <f t="shared" si="68"/>
        <v/>
      </c>
      <c r="F1112" s="253">
        <v>0</v>
      </c>
      <c r="G1112" s="253">
        <v>0</v>
      </c>
      <c r="H1112" s="254" t="str">
        <f t="shared" si="69"/>
        <v/>
      </c>
      <c r="I1112" s="253">
        <v>0</v>
      </c>
      <c r="J1112" s="254" t="str">
        <f t="shared" si="70"/>
        <v/>
      </c>
      <c r="K1112" s="253">
        <v>136.39995999999999</v>
      </c>
      <c r="L1112" s="253">
        <v>137.83748</v>
      </c>
      <c r="M1112" s="254">
        <f t="shared" si="71"/>
        <v>1.0539006023168929E-2</v>
      </c>
    </row>
    <row r="1113" spans="1:13" x14ac:dyDescent="0.25">
      <c r="A1113" s="252" t="s">
        <v>329</v>
      </c>
      <c r="B1113" s="252" t="s">
        <v>469</v>
      </c>
      <c r="C1113" s="253">
        <v>0</v>
      </c>
      <c r="D1113" s="253">
        <v>0</v>
      </c>
      <c r="E1113" s="254" t="str">
        <f t="shared" si="68"/>
        <v/>
      </c>
      <c r="F1113" s="253">
        <v>0</v>
      </c>
      <c r="G1113" s="253">
        <v>0</v>
      </c>
      <c r="H1113" s="254" t="str">
        <f t="shared" si="69"/>
        <v/>
      </c>
      <c r="I1113" s="253">
        <v>0</v>
      </c>
      <c r="J1113" s="254" t="str">
        <f t="shared" si="70"/>
        <v/>
      </c>
      <c r="K1113" s="253">
        <v>0</v>
      </c>
      <c r="L1113" s="253">
        <v>0</v>
      </c>
      <c r="M1113" s="254" t="str">
        <f t="shared" si="71"/>
        <v/>
      </c>
    </row>
    <row r="1114" spans="1:13" x14ac:dyDescent="0.25">
      <c r="A1114" s="252" t="s">
        <v>329</v>
      </c>
      <c r="B1114" s="252" t="s">
        <v>483</v>
      </c>
      <c r="C1114" s="253">
        <v>0</v>
      </c>
      <c r="D1114" s="253">
        <v>0</v>
      </c>
      <c r="E1114" s="254" t="str">
        <f t="shared" si="68"/>
        <v/>
      </c>
      <c r="F1114" s="253">
        <v>0</v>
      </c>
      <c r="G1114" s="253">
        <v>0</v>
      </c>
      <c r="H1114" s="254" t="str">
        <f t="shared" si="69"/>
        <v/>
      </c>
      <c r="I1114" s="253">
        <v>0</v>
      </c>
      <c r="J1114" s="254" t="str">
        <f t="shared" si="70"/>
        <v/>
      </c>
      <c r="K1114" s="253">
        <v>1.12686</v>
      </c>
      <c r="L1114" s="253">
        <v>0</v>
      </c>
      <c r="M1114" s="254">
        <f t="shared" si="71"/>
        <v>-1</v>
      </c>
    </row>
    <row r="1115" spans="1:13" x14ac:dyDescent="0.25">
      <c r="A1115" s="252" t="s">
        <v>329</v>
      </c>
      <c r="B1115" s="252" t="s">
        <v>489</v>
      </c>
      <c r="C1115" s="253">
        <v>0</v>
      </c>
      <c r="D1115" s="253">
        <v>0</v>
      </c>
      <c r="E1115" s="254" t="str">
        <f t="shared" si="68"/>
        <v/>
      </c>
      <c r="F1115" s="253">
        <v>0</v>
      </c>
      <c r="G1115" s="253">
        <v>0</v>
      </c>
      <c r="H1115" s="254" t="str">
        <f t="shared" si="69"/>
        <v/>
      </c>
      <c r="I1115" s="253">
        <v>0</v>
      </c>
      <c r="J1115" s="254" t="str">
        <f t="shared" si="70"/>
        <v/>
      </c>
      <c r="K1115" s="253">
        <v>0</v>
      </c>
      <c r="L1115" s="253">
        <v>0</v>
      </c>
      <c r="M1115" s="254" t="str">
        <f t="shared" si="71"/>
        <v/>
      </c>
    </row>
    <row r="1116" spans="1:13" x14ac:dyDescent="0.25">
      <c r="A1116" s="252" t="s">
        <v>329</v>
      </c>
      <c r="B1116" s="252" t="s">
        <v>438</v>
      </c>
      <c r="C1116" s="253">
        <v>0</v>
      </c>
      <c r="D1116" s="253">
        <v>0</v>
      </c>
      <c r="E1116" s="254" t="str">
        <f t="shared" si="68"/>
        <v/>
      </c>
      <c r="F1116" s="253">
        <v>2072.6728800000001</v>
      </c>
      <c r="G1116" s="253">
        <v>527.77324999999996</v>
      </c>
      <c r="H1116" s="254">
        <f t="shared" si="69"/>
        <v>-0.74536587268898891</v>
      </c>
      <c r="I1116" s="253">
        <v>1341.0692100000001</v>
      </c>
      <c r="J1116" s="254">
        <f t="shared" si="70"/>
        <v>-0.60645338356549106</v>
      </c>
      <c r="K1116" s="253">
        <v>8303.4934900000007</v>
      </c>
      <c r="L1116" s="253">
        <v>4647.6776499999996</v>
      </c>
      <c r="M1116" s="254">
        <f t="shared" si="71"/>
        <v>-0.44027442719172905</v>
      </c>
    </row>
    <row r="1117" spans="1:13" x14ac:dyDescent="0.25">
      <c r="A1117" s="252" t="s">
        <v>329</v>
      </c>
      <c r="B1117" s="252" t="s">
        <v>447</v>
      </c>
      <c r="C1117" s="253">
        <v>0</v>
      </c>
      <c r="D1117" s="253">
        <v>0</v>
      </c>
      <c r="E1117" s="254" t="str">
        <f t="shared" si="68"/>
        <v/>
      </c>
      <c r="F1117" s="253">
        <v>0</v>
      </c>
      <c r="G1117" s="253">
        <v>0</v>
      </c>
      <c r="H1117" s="254" t="str">
        <f t="shared" si="69"/>
        <v/>
      </c>
      <c r="I1117" s="253">
        <v>0</v>
      </c>
      <c r="J1117" s="254" t="str">
        <f t="shared" si="70"/>
        <v/>
      </c>
      <c r="K1117" s="253">
        <v>118.64</v>
      </c>
      <c r="L1117" s="253">
        <v>46.8</v>
      </c>
      <c r="M1117" s="254">
        <f t="shared" si="71"/>
        <v>-0.605529332434255</v>
      </c>
    </row>
    <row r="1118" spans="1:13" x14ac:dyDescent="0.25">
      <c r="A1118" s="252" t="s">
        <v>329</v>
      </c>
      <c r="B1118" s="252" t="s">
        <v>455</v>
      </c>
      <c r="C1118" s="253">
        <v>0</v>
      </c>
      <c r="D1118" s="253">
        <v>0</v>
      </c>
      <c r="E1118" s="254" t="str">
        <f t="shared" si="68"/>
        <v/>
      </c>
      <c r="F1118" s="253">
        <v>224.04302000000001</v>
      </c>
      <c r="G1118" s="253">
        <v>0</v>
      </c>
      <c r="H1118" s="254">
        <f t="shared" si="69"/>
        <v>-1</v>
      </c>
      <c r="I1118" s="253">
        <v>0</v>
      </c>
      <c r="J1118" s="254" t="str">
        <f t="shared" si="70"/>
        <v/>
      </c>
      <c r="K1118" s="253">
        <v>224.04302000000001</v>
      </c>
      <c r="L1118" s="253">
        <v>0</v>
      </c>
      <c r="M1118" s="254">
        <f t="shared" si="71"/>
        <v>-1</v>
      </c>
    </row>
    <row r="1119" spans="1:13" x14ac:dyDescent="0.25">
      <c r="A1119" s="252" t="s">
        <v>329</v>
      </c>
      <c r="B1119" s="252" t="s">
        <v>452</v>
      </c>
      <c r="C1119" s="253">
        <v>0</v>
      </c>
      <c r="D1119" s="253">
        <v>0</v>
      </c>
      <c r="E1119" s="254" t="str">
        <f t="shared" si="68"/>
        <v/>
      </c>
      <c r="F1119" s="253">
        <v>123.75700000000001</v>
      </c>
      <c r="G1119" s="253">
        <v>30.462499999999999</v>
      </c>
      <c r="H1119" s="254">
        <f t="shared" si="69"/>
        <v>-0.75385230734423103</v>
      </c>
      <c r="I1119" s="253">
        <v>0</v>
      </c>
      <c r="J1119" s="254" t="str">
        <f t="shared" si="70"/>
        <v/>
      </c>
      <c r="K1119" s="253">
        <v>252.16200000000001</v>
      </c>
      <c r="L1119" s="253">
        <v>30.462499999999999</v>
      </c>
      <c r="M1119" s="254">
        <f t="shared" si="71"/>
        <v>-0.8791947240266178</v>
      </c>
    </row>
    <row r="1120" spans="1:13" x14ac:dyDescent="0.25">
      <c r="A1120" s="252" t="s">
        <v>329</v>
      </c>
      <c r="B1120" s="252" t="s">
        <v>484</v>
      </c>
      <c r="C1120" s="253">
        <v>0</v>
      </c>
      <c r="D1120" s="253">
        <v>0</v>
      </c>
      <c r="E1120" s="254" t="str">
        <f t="shared" si="68"/>
        <v/>
      </c>
      <c r="F1120" s="253">
        <v>0</v>
      </c>
      <c r="G1120" s="253">
        <v>0</v>
      </c>
      <c r="H1120" s="254" t="str">
        <f t="shared" si="69"/>
        <v/>
      </c>
      <c r="I1120" s="253">
        <v>0</v>
      </c>
      <c r="J1120" s="254" t="str">
        <f t="shared" si="70"/>
        <v/>
      </c>
      <c r="K1120" s="253">
        <v>0</v>
      </c>
      <c r="L1120" s="253">
        <v>0</v>
      </c>
      <c r="M1120" s="254" t="str">
        <f t="shared" si="71"/>
        <v/>
      </c>
    </row>
    <row r="1121" spans="1:13" x14ac:dyDescent="0.25">
      <c r="A1121" s="252" t="s">
        <v>329</v>
      </c>
      <c r="B1121" s="252" t="s">
        <v>511</v>
      </c>
      <c r="C1121" s="253">
        <v>0</v>
      </c>
      <c r="D1121" s="253">
        <v>0</v>
      </c>
      <c r="E1121" s="254" t="str">
        <f t="shared" si="68"/>
        <v/>
      </c>
      <c r="F1121" s="253">
        <v>0</v>
      </c>
      <c r="G1121" s="253">
        <v>0</v>
      </c>
      <c r="H1121" s="254" t="str">
        <f t="shared" si="69"/>
        <v/>
      </c>
      <c r="I1121" s="253">
        <v>0</v>
      </c>
      <c r="J1121" s="254" t="str">
        <f t="shared" si="70"/>
        <v/>
      </c>
      <c r="K1121" s="253">
        <v>0</v>
      </c>
      <c r="L1121" s="253">
        <v>0</v>
      </c>
      <c r="M1121" s="254" t="str">
        <f t="shared" si="71"/>
        <v/>
      </c>
    </row>
    <row r="1122" spans="1:13" x14ac:dyDescent="0.25">
      <c r="A1122" s="252" t="s">
        <v>329</v>
      </c>
      <c r="B1122" s="252" t="s">
        <v>479</v>
      </c>
      <c r="C1122" s="253">
        <v>0</v>
      </c>
      <c r="D1122" s="253">
        <v>0</v>
      </c>
      <c r="E1122" s="254" t="str">
        <f t="shared" si="68"/>
        <v/>
      </c>
      <c r="F1122" s="253">
        <v>0</v>
      </c>
      <c r="G1122" s="253">
        <v>0</v>
      </c>
      <c r="H1122" s="254" t="str">
        <f t="shared" si="69"/>
        <v/>
      </c>
      <c r="I1122" s="253">
        <v>0</v>
      </c>
      <c r="J1122" s="254" t="str">
        <f t="shared" si="70"/>
        <v/>
      </c>
      <c r="K1122" s="253">
        <v>155.90600000000001</v>
      </c>
      <c r="L1122" s="253">
        <v>0</v>
      </c>
      <c r="M1122" s="254">
        <f t="shared" si="71"/>
        <v>-1</v>
      </c>
    </row>
    <row r="1123" spans="1:13" x14ac:dyDescent="0.25">
      <c r="A1123" s="252" t="s">
        <v>329</v>
      </c>
      <c r="B1123" s="252" t="s">
        <v>436</v>
      </c>
      <c r="C1123" s="253">
        <v>0</v>
      </c>
      <c r="D1123" s="253">
        <v>0</v>
      </c>
      <c r="E1123" s="254" t="str">
        <f t="shared" si="68"/>
        <v/>
      </c>
      <c r="F1123" s="253">
        <v>93.156959999999998</v>
      </c>
      <c r="G1123" s="253">
        <v>0</v>
      </c>
      <c r="H1123" s="254">
        <f t="shared" si="69"/>
        <v>-1</v>
      </c>
      <c r="I1123" s="253">
        <v>211.40715</v>
      </c>
      <c r="J1123" s="254">
        <f t="shared" si="70"/>
        <v>-1</v>
      </c>
      <c r="K1123" s="253">
        <v>233.27160000000001</v>
      </c>
      <c r="L1123" s="253">
        <v>249.98009999999999</v>
      </c>
      <c r="M1123" s="254">
        <f t="shared" si="71"/>
        <v>7.1626807549654448E-2</v>
      </c>
    </row>
    <row r="1124" spans="1:13" x14ac:dyDescent="0.25">
      <c r="A1124" s="252" t="s">
        <v>329</v>
      </c>
      <c r="B1124" s="252" t="s">
        <v>463</v>
      </c>
      <c r="C1124" s="253">
        <v>0</v>
      </c>
      <c r="D1124" s="253">
        <v>0</v>
      </c>
      <c r="E1124" s="254" t="str">
        <f t="shared" si="68"/>
        <v/>
      </c>
      <c r="F1124" s="253">
        <v>213.52</v>
      </c>
      <c r="G1124" s="253">
        <v>107.56908</v>
      </c>
      <c r="H1124" s="254">
        <f t="shared" si="69"/>
        <v>-0.49621075309104534</v>
      </c>
      <c r="I1124" s="253">
        <v>272.75387000000001</v>
      </c>
      <c r="J1124" s="254">
        <f t="shared" si="70"/>
        <v>-0.60561850139834861</v>
      </c>
      <c r="K1124" s="253">
        <v>557.61599999999999</v>
      </c>
      <c r="L1124" s="253">
        <v>457.90375</v>
      </c>
      <c r="M1124" s="254">
        <f t="shared" si="71"/>
        <v>-0.17881884666150183</v>
      </c>
    </row>
    <row r="1125" spans="1:13" x14ac:dyDescent="0.25">
      <c r="A1125" s="252" t="s">
        <v>329</v>
      </c>
      <c r="B1125" s="252" t="s">
        <v>457</v>
      </c>
      <c r="C1125" s="253">
        <v>0</v>
      </c>
      <c r="D1125" s="253">
        <v>0</v>
      </c>
      <c r="E1125" s="254" t="str">
        <f t="shared" si="68"/>
        <v/>
      </c>
      <c r="F1125" s="253">
        <v>2.6</v>
      </c>
      <c r="G1125" s="253">
        <v>0</v>
      </c>
      <c r="H1125" s="254">
        <f t="shared" si="69"/>
        <v>-1</v>
      </c>
      <c r="I1125" s="253">
        <v>257.86795000000001</v>
      </c>
      <c r="J1125" s="254">
        <f t="shared" si="70"/>
        <v>-1</v>
      </c>
      <c r="K1125" s="253">
        <v>72.712639999999993</v>
      </c>
      <c r="L1125" s="253">
        <v>323.06322</v>
      </c>
      <c r="M1125" s="254">
        <f t="shared" si="71"/>
        <v>3.4430132092577033</v>
      </c>
    </row>
    <row r="1126" spans="1:13" x14ac:dyDescent="0.25">
      <c r="A1126" s="252" t="s">
        <v>329</v>
      </c>
      <c r="B1126" s="252" t="s">
        <v>442</v>
      </c>
      <c r="C1126" s="253">
        <v>0</v>
      </c>
      <c r="D1126" s="253">
        <v>0</v>
      </c>
      <c r="E1126" s="254" t="str">
        <f t="shared" si="68"/>
        <v/>
      </c>
      <c r="F1126" s="253">
        <v>20.5</v>
      </c>
      <c r="G1126" s="253">
        <v>40.004399999999997</v>
      </c>
      <c r="H1126" s="254">
        <f t="shared" si="69"/>
        <v>0.95143414634146328</v>
      </c>
      <c r="I1126" s="253">
        <v>0</v>
      </c>
      <c r="J1126" s="254" t="str">
        <f t="shared" si="70"/>
        <v/>
      </c>
      <c r="K1126" s="253">
        <v>1628.46723</v>
      </c>
      <c r="L1126" s="253">
        <v>172.85453999999999</v>
      </c>
      <c r="M1126" s="254">
        <f t="shared" si="71"/>
        <v>-0.89385445600891833</v>
      </c>
    </row>
    <row r="1127" spans="1:13" x14ac:dyDescent="0.25">
      <c r="A1127" s="252" t="s">
        <v>329</v>
      </c>
      <c r="B1127" s="252" t="s">
        <v>491</v>
      </c>
      <c r="C1127" s="253">
        <v>0</v>
      </c>
      <c r="D1127" s="253">
        <v>0</v>
      </c>
      <c r="E1127" s="254" t="str">
        <f t="shared" si="68"/>
        <v/>
      </c>
      <c r="F1127" s="253">
        <v>0</v>
      </c>
      <c r="G1127" s="253">
        <v>0</v>
      </c>
      <c r="H1127" s="254" t="str">
        <f t="shared" si="69"/>
        <v/>
      </c>
      <c r="I1127" s="253">
        <v>0</v>
      </c>
      <c r="J1127" s="254" t="str">
        <f t="shared" si="70"/>
        <v/>
      </c>
      <c r="K1127" s="253">
        <v>154.91999999999999</v>
      </c>
      <c r="L1127" s="253">
        <v>0</v>
      </c>
      <c r="M1127" s="254">
        <f t="shared" si="71"/>
        <v>-1</v>
      </c>
    </row>
    <row r="1128" spans="1:13" x14ac:dyDescent="0.25">
      <c r="A1128" s="252" t="s">
        <v>329</v>
      </c>
      <c r="B1128" s="252" t="s">
        <v>471</v>
      </c>
      <c r="C1128" s="253">
        <v>0</v>
      </c>
      <c r="D1128" s="253">
        <v>0</v>
      </c>
      <c r="E1128" s="254" t="str">
        <f t="shared" si="68"/>
        <v/>
      </c>
      <c r="F1128" s="253">
        <v>0</v>
      </c>
      <c r="G1128" s="253">
        <v>0</v>
      </c>
      <c r="H1128" s="254" t="str">
        <f t="shared" si="69"/>
        <v/>
      </c>
      <c r="I1128" s="253">
        <v>0</v>
      </c>
      <c r="J1128" s="254" t="str">
        <f t="shared" si="70"/>
        <v/>
      </c>
      <c r="K1128" s="253">
        <v>0</v>
      </c>
      <c r="L1128" s="253">
        <v>0</v>
      </c>
      <c r="M1128" s="254" t="str">
        <f t="shared" si="71"/>
        <v/>
      </c>
    </row>
    <row r="1129" spans="1:13" x14ac:dyDescent="0.25">
      <c r="A1129" s="252" t="s">
        <v>329</v>
      </c>
      <c r="B1129" s="252" t="s">
        <v>506</v>
      </c>
      <c r="C1129" s="253">
        <v>0</v>
      </c>
      <c r="D1129" s="253">
        <v>0</v>
      </c>
      <c r="E1129" s="254" t="str">
        <f t="shared" si="68"/>
        <v/>
      </c>
      <c r="F1129" s="253">
        <v>0</v>
      </c>
      <c r="G1129" s="253">
        <v>0</v>
      </c>
      <c r="H1129" s="254" t="str">
        <f t="shared" si="69"/>
        <v/>
      </c>
      <c r="I1129" s="253">
        <v>0</v>
      </c>
      <c r="J1129" s="254" t="str">
        <f t="shared" si="70"/>
        <v/>
      </c>
      <c r="K1129" s="253">
        <v>0</v>
      </c>
      <c r="L1129" s="253">
        <v>0</v>
      </c>
      <c r="M1129" s="254" t="str">
        <f t="shared" si="71"/>
        <v/>
      </c>
    </row>
    <row r="1130" spans="1:13" x14ac:dyDescent="0.25">
      <c r="A1130" s="252" t="s">
        <v>329</v>
      </c>
      <c r="B1130" s="252" t="s">
        <v>450</v>
      </c>
      <c r="C1130" s="253">
        <v>0</v>
      </c>
      <c r="D1130" s="253">
        <v>0</v>
      </c>
      <c r="E1130" s="254" t="str">
        <f t="shared" si="68"/>
        <v/>
      </c>
      <c r="F1130" s="253">
        <v>0</v>
      </c>
      <c r="G1130" s="253">
        <v>0</v>
      </c>
      <c r="H1130" s="254" t="str">
        <f t="shared" si="69"/>
        <v/>
      </c>
      <c r="I1130" s="253">
        <v>0</v>
      </c>
      <c r="J1130" s="254" t="str">
        <f t="shared" si="70"/>
        <v/>
      </c>
      <c r="K1130" s="253">
        <v>0</v>
      </c>
      <c r="L1130" s="253">
        <v>0</v>
      </c>
      <c r="M1130" s="254" t="str">
        <f t="shared" si="71"/>
        <v/>
      </c>
    </row>
    <row r="1131" spans="1:13" x14ac:dyDescent="0.25">
      <c r="A1131" s="252" t="s">
        <v>329</v>
      </c>
      <c r="B1131" s="252" t="s">
        <v>439</v>
      </c>
      <c r="C1131" s="253">
        <v>0</v>
      </c>
      <c r="D1131" s="253">
        <v>0</v>
      </c>
      <c r="E1131" s="254" t="str">
        <f t="shared" si="68"/>
        <v/>
      </c>
      <c r="F1131" s="253">
        <v>4289.0236500000001</v>
      </c>
      <c r="G1131" s="253">
        <v>3250.4524500000002</v>
      </c>
      <c r="H1131" s="254">
        <f t="shared" si="69"/>
        <v>-0.24214629826067757</v>
      </c>
      <c r="I1131" s="253">
        <v>5549.1501500000004</v>
      </c>
      <c r="J1131" s="254">
        <f t="shared" si="70"/>
        <v>-0.41424319722183045</v>
      </c>
      <c r="K1131" s="253">
        <v>19649.82129</v>
      </c>
      <c r="L1131" s="253">
        <v>19482.818439999999</v>
      </c>
      <c r="M1131" s="254">
        <f t="shared" si="71"/>
        <v>-8.4989500685682673E-3</v>
      </c>
    </row>
    <row r="1132" spans="1:13" x14ac:dyDescent="0.25">
      <c r="A1132" s="252" t="s">
        <v>329</v>
      </c>
      <c r="B1132" s="252" t="s">
        <v>473</v>
      </c>
      <c r="C1132" s="253">
        <v>0</v>
      </c>
      <c r="D1132" s="253">
        <v>0</v>
      </c>
      <c r="E1132" s="254" t="str">
        <f t="shared" si="68"/>
        <v/>
      </c>
      <c r="F1132" s="253">
        <v>0</v>
      </c>
      <c r="G1132" s="253">
        <v>0</v>
      </c>
      <c r="H1132" s="254" t="str">
        <f t="shared" si="69"/>
        <v/>
      </c>
      <c r="I1132" s="253">
        <v>0</v>
      </c>
      <c r="J1132" s="254" t="str">
        <f t="shared" si="70"/>
        <v/>
      </c>
      <c r="K1132" s="253">
        <v>0</v>
      </c>
      <c r="L1132" s="253">
        <v>0</v>
      </c>
      <c r="M1132" s="254" t="str">
        <f t="shared" si="71"/>
        <v/>
      </c>
    </row>
    <row r="1133" spans="1:13" x14ac:dyDescent="0.25">
      <c r="A1133" s="252" t="s">
        <v>329</v>
      </c>
      <c r="B1133" s="252" t="s">
        <v>448</v>
      </c>
      <c r="C1133" s="253">
        <v>0</v>
      </c>
      <c r="D1133" s="253">
        <v>0</v>
      </c>
      <c r="E1133" s="254" t="str">
        <f t="shared" si="68"/>
        <v/>
      </c>
      <c r="F1133" s="253">
        <v>0</v>
      </c>
      <c r="G1133" s="253">
        <v>40.113210000000002</v>
      </c>
      <c r="H1133" s="254" t="str">
        <f t="shared" si="69"/>
        <v/>
      </c>
      <c r="I1133" s="253">
        <v>114.85834</v>
      </c>
      <c r="J1133" s="254">
        <f t="shared" si="70"/>
        <v>-0.65075927442447801</v>
      </c>
      <c r="K1133" s="253">
        <v>44.348999999999997</v>
      </c>
      <c r="L1133" s="253">
        <v>289.49041</v>
      </c>
      <c r="M1133" s="254">
        <f t="shared" si="71"/>
        <v>5.5275521432275818</v>
      </c>
    </row>
    <row r="1134" spans="1:13" x14ac:dyDescent="0.25">
      <c r="A1134" s="252" t="s">
        <v>329</v>
      </c>
      <c r="B1134" s="252" t="s">
        <v>434</v>
      </c>
      <c r="C1134" s="253">
        <v>0</v>
      </c>
      <c r="D1134" s="253">
        <v>0</v>
      </c>
      <c r="E1134" s="254" t="str">
        <f t="shared" si="68"/>
        <v/>
      </c>
      <c r="F1134" s="253">
        <v>3061.8700199999998</v>
      </c>
      <c r="G1134" s="253">
        <v>1551.61401</v>
      </c>
      <c r="H1134" s="254">
        <f t="shared" si="69"/>
        <v>-0.49324628417766736</v>
      </c>
      <c r="I1134" s="253">
        <v>2309.04169</v>
      </c>
      <c r="J1134" s="254">
        <f t="shared" si="70"/>
        <v>-0.32802685342593363</v>
      </c>
      <c r="K1134" s="253">
        <v>12553.554319999999</v>
      </c>
      <c r="L1134" s="253">
        <v>8268.8825199999992</v>
      </c>
      <c r="M1134" s="254">
        <f t="shared" si="71"/>
        <v>-0.3413114478003868</v>
      </c>
    </row>
    <row r="1135" spans="1:13" x14ac:dyDescent="0.25">
      <c r="A1135" s="252" t="s">
        <v>329</v>
      </c>
      <c r="B1135" s="252" t="s">
        <v>437</v>
      </c>
      <c r="C1135" s="253">
        <v>0</v>
      </c>
      <c r="D1135" s="253">
        <v>0</v>
      </c>
      <c r="E1135" s="254" t="str">
        <f t="shared" si="68"/>
        <v/>
      </c>
      <c r="F1135" s="253">
        <v>552.41220999999996</v>
      </c>
      <c r="G1135" s="253">
        <v>260.82103000000001</v>
      </c>
      <c r="H1135" s="254">
        <f t="shared" si="69"/>
        <v>-0.52785071495794778</v>
      </c>
      <c r="I1135" s="253">
        <v>0</v>
      </c>
      <c r="J1135" s="254" t="str">
        <f t="shared" si="70"/>
        <v/>
      </c>
      <c r="K1135" s="253">
        <v>1257.21164</v>
      </c>
      <c r="L1135" s="253">
        <v>658.16966000000002</v>
      </c>
      <c r="M1135" s="254">
        <f t="shared" si="71"/>
        <v>-0.47648459570418866</v>
      </c>
    </row>
    <row r="1136" spans="1:13" x14ac:dyDescent="0.25">
      <c r="A1136" s="252" t="s">
        <v>329</v>
      </c>
      <c r="B1136" s="252" t="s">
        <v>464</v>
      </c>
      <c r="C1136" s="253">
        <v>0</v>
      </c>
      <c r="D1136" s="253">
        <v>0</v>
      </c>
      <c r="E1136" s="254" t="str">
        <f t="shared" si="68"/>
        <v/>
      </c>
      <c r="F1136" s="253">
        <v>0</v>
      </c>
      <c r="G1136" s="253">
        <v>0</v>
      </c>
      <c r="H1136" s="254" t="str">
        <f t="shared" si="69"/>
        <v/>
      </c>
      <c r="I1136" s="253">
        <v>0</v>
      </c>
      <c r="J1136" s="254" t="str">
        <f t="shared" si="70"/>
        <v/>
      </c>
      <c r="K1136" s="253">
        <v>156.85955000000001</v>
      </c>
      <c r="L1136" s="253">
        <v>0</v>
      </c>
      <c r="M1136" s="254">
        <f t="shared" si="71"/>
        <v>-1</v>
      </c>
    </row>
    <row r="1137" spans="1:13" x14ac:dyDescent="0.25">
      <c r="A1137" s="252" t="s">
        <v>329</v>
      </c>
      <c r="B1137" s="252" t="s">
        <v>468</v>
      </c>
      <c r="C1137" s="253">
        <v>0</v>
      </c>
      <c r="D1137" s="253">
        <v>0</v>
      </c>
      <c r="E1137" s="254" t="str">
        <f t="shared" si="68"/>
        <v/>
      </c>
      <c r="F1137" s="253">
        <v>102.2945</v>
      </c>
      <c r="G1137" s="253">
        <v>59.264780000000002</v>
      </c>
      <c r="H1137" s="254">
        <f t="shared" si="69"/>
        <v>-0.42064548924917755</v>
      </c>
      <c r="I1137" s="253">
        <v>50.379469999999998</v>
      </c>
      <c r="J1137" s="254">
        <f t="shared" si="70"/>
        <v>0.17636767516609453</v>
      </c>
      <c r="K1137" s="253">
        <v>520.48934999999994</v>
      </c>
      <c r="L1137" s="253">
        <v>245.31535</v>
      </c>
      <c r="M1137" s="254">
        <f t="shared" si="71"/>
        <v>-0.52868324779363873</v>
      </c>
    </row>
    <row r="1138" spans="1:13" x14ac:dyDescent="0.25">
      <c r="A1138" s="252" t="s">
        <v>329</v>
      </c>
      <c r="B1138" s="252" t="s">
        <v>445</v>
      </c>
      <c r="C1138" s="253">
        <v>0</v>
      </c>
      <c r="D1138" s="253">
        <v>0</v>
      </c>
      <c r="E1138" s="254" t="str">
        <f t="shared" si="68"/>
        <v/>
      </c>
      <c r="F1138" s="253">
        <v>248.94945999999999</v>
      </c>
      <c r="G1138" s="253">
        <v>0</v>
      </c>
      <c r="H1138" s="254">
        <f t="shared" si="69"/>
        <v>-1</v>
      </c>
      <c r="I1138" s="253">
        <v>80.559629999999999</v>
      </c>
      <c r="J1138" s="254">
        <f t="shared" si="70"/>
        <v>-1</v>
      </c>
      <c r="K1138" s="253">
        <v>345.65965</v>
      </c>
      <c r="L1138" s="253">
        <v>167.29777999999999</v>
      </c>
      <c r="M1138" s="254">
        <f t="shared" si="71"/>
        <v>-0.5160043123344018</v>
      </c>
    </row>
    <row r="1139" spans="1:13" x14ac:dyDescent="0.25">
      <c r="A1139" s="252" t="s">
        <v>329</v>
      </c>
      <c r="B1139" s="252" t="s">
        <v>478</v>
      </c>
      <c r="C1139" s="253">
        <v>0</v>
      </c>
      <c r="D1139" s="253">
        <v>0</v>
      </c>
      <c r="E1139" s="254" t="str">
        <f t="shared" si="68"/>
        <v/>
      </c>
      <c r="F1139" s="253">
        <v>0</v>
      </c>
      <c r="G1139" s="253">
        <v>107.1</v>
      </c>
      <c r="H1139" s="254" t="str">
        <f t="shared" si="69"/>
        <v/>
      </c>
      <c r="I1139" s="253">
        <v>107.8</v>
      </c>
      <c r="J1139" s="254">
        <f t="shared" si="70"/>
        <v>-6.4935064935065512E-3</v>
      </c>
      <c r="K1139" s="253">
        <v>165.69325000000001</v>
      </c>
      <c r="L1139" s="253">
        <v>386.37549999999999</v>
      </c>
      <c r="M1139" s="254">
        <f t="shared" si="71"/>
        <v>1.3318723001691377</v>
      </c>
    </row>
    <row r="1140" spans="1:13" x14ac:dyDescent="0.25">
      <c r="A1140" s="252" t="s">
        <v>329</v>
      </c>
      <c r="B1140" s="252" t="s">
        <v>435</v>
      </c>
      <c r="C1140" s="253">
        <v>0</v>
      </c>
      <c r="D1140" s="253">
        <v>0</v>
      </c>
      <c r="E1140" s="254" t="str">
        <f t="shared" si="68"/>
        <v/>
      </c>
      <c r="F1140" s="253">
        <v>33.1</v>
      </c>
      <c r="G1140" s="253">
        <v>0</v>
      </c>
      <c r="H1140" s="254">
        <f t="shared" si="69"/>
        <v>-1</v>
      </c>
      <c r="I1140" s="253">
        <v>0</v>
      </c>
      <c r="J1140" s="254" t="str">
        <f t="shared" si="70"/>
        <v/>
      </c>
      <c r="K1140" s="253">
        <v>85.352000000000004</v>
      </c>
      <c r="L1140" s="253">
        <v>14.172000000000001</v>
      </c>
      <c r="M1140" s="254">
        <f t="shared" si="71"/>
        <v>-0.83395819664448401</v>
      </c>
    </row>
    <row r="1141" spans="1:13" x14ac:dyDescent="0.25">
      <c r="A1141" s="252" t="s">
        <v>329</v>
      </c>
      <c r="B1141" s="252" t="s">
        <v>443</v>
      </c>
      <c r="C1141" s="253">
        <v>0</v>
      </c>
      <c r="D1141" s="253">
        <v>0</v>
      </c>
      <c r="E1141" s="254" t="str">
        <f t="shared" si="68"/>
        <v/>
      </c>
      <c r="F1141" s="253">
        <v>188.67148</v>
      </c>
      <c r="G1141" s="253">
        <v>4.53</v>
      </c>
      <c r="H1141" s="254">
        <f t="shared" si="69"/>
        <v>-0.97599001184492751</v>
      </c>
      <c r="I1141" s="253">
        <v>24.88082</v>
      </c>
      <c r="J1141" s="254">
        <f t="shared" si="70"/>
        <v>-0.81793204564801325</v>
      </c>
      <c r="K1141" s="253">
        <v>590.71803999999997</v>
      </c>
      <c r="L1141" s="253">
        <v>281.17813999999998</v>
      </c>
      <c r="M1141" s="254">
        <f t="shared" si="71"/>
        <v>-0.52400617390997573</v>
      </c>
    </row>
    <row r="1142" spans="1:13" x14ac:dyDescent="0.25">
      <c r="A1142" s="252" t="s">
        <v>329</v>
      </c>
      <c r="B1142" s="252" t="s">
        <v>461</v>
      </c>
      <c r="C1142" s="253">
        <v>0</v>
      </c>
      <c r="D1142" s="253">
        <v>0</v>
      </c>
      <c r="E1142" s="254" t="str">
        <f t="shared" si="68"/>
        <v/>
      </c>
      <c r="F1142" s="253">
        <v>0</v>
      </c>
      <c r="G1142" s="253">
        <v>0</v>
      </c>
      <c r="H1142" s="254" t="str">
        <f t="shared" si="69"/>
        <v/>
      </c>
      <c r="I1142" s="253">
        <v>0</v>
      </c>
      <c r="J1142" s="254" t="str">
        <f t="shared" si="70"/>
        <v/>
      </c>
      <c r="K1142" s="253">
        <v>0</v>
      </c>
      <c r="L1142" s="253">
        <v>0</v>
      </c>
      <c r="M1142" s="254" t="str">
        <f t="shared" si="71"/>
        <v/>
      </c>
    </row>
    <row r="1143" spans="1:13" x14ac:dyDescent="0.25">
      <c r="A1143" s="252" t="s">
        <v>329</v>
      </c>
      <c r="B1143" s="252" t="s">
        <v>466</v>
      </c>
      <c r="C1143" s="253">
        <v>0</v>
      </c>
      <c r="D1143" s="253">
        <v>0</v>
      </c>
      <c r="E1143" s="254" t="str">
        <f t="shared" si="68"/>
        <v/>
      </c>
      <c r="F1143" s="253">
        <v>0</v>
      </c>
      <c r="G1143" s="253">
        <v>0</v>
      </c>
      <c r="H1143" s="254" t="str">
        <f t="shared" si="69"/>
        <v/>
      </c>
      <c r="I1143" s="253">
        <v>0</v>
      </c>
      <c r="J1143" s="254" t="str">
        <f t="shared" si="70"/>
        <v/>
      </c>
      <c r="K1143" s="253">
        <v>0</v>
      </c>
      <c r="L1143" s="253">
        <v>0</v>
      </c>
      <c r="M1143" s="254" t="str">
        <f t="shared" si="71"/>
        <v/>
      </c>
    </row>
    <row r="1144" spans="1:13" x14ac:dyDescent="0.25">
      <c r="A1144" s="252" t="s">
        <v>329</v>
      </c>
      <c r="B1144" s="252" t="s">
        <v>441</v>
      </c>
      <c r="C1144" s="253">
        <v>0</v>
      </c>
      <c r="D1144" s="253">
        <v>0</v>
      </c>
      <c r="E1144" s="254" t="str">
        <f t="shared" si="68"/>
        <v/>
      </c>
      <c r="F1144" s="253">
        <v>17.937149999999999</v>
      </c>
      <c r="G1144" s="253">
        <v>35.251800000000003</v>
      </c>
      <c r="H1144" s="254">
        <f t="shared" si="69"/>
        <v>0.96529549008621807</v>
      </c>
      <c r="I1144" s="253">
        <v>83.49521</v>
      </c>
      <c r="J1144" s="254">
        <f t="shared" si="70"/>
        <v>-0.57779853479019927</v>
      </c>
      <c r="K1144" s="253">
        <v>70.88664</v>
      </c>
      <c r="L1144" s="253">
        <v>156.90006</v>
      </c>
      <c r="M1144" s="254">
        <f t="shared" si="71"/>
        <v>1.2133939484224388</v>
      </c>
    </row>
    <row r="1145" spans="1:13" x14ac:dyDescent="0.25">
      <c r="A1145" s="252" t="s">
        <v>329</v>
      </c>
      <c r="B1145" s="252" t="s">
        <v>444</v>
      </c>
      <c r="C1145" s="253">
        <v>0</v>
      </c>
      <c r="D1145" s="253">
        <v>0</v>
      </c>
      <c r="E1145" s="254" t="str">
        <f t="shared" si="68"/>
        <v/>
      </c>
      <c r="F1145" s="253">
        <v>21.54016</v>
      </c>
      <c r="G1145" s="253">
        <v>64.649609999999996</v>
      </c>
      <c r="H1145" s="254">
        <f t="shared" si="69"/>
        <v>2.0013523576426544</v>
      </c>
      <c r="I1145" s="253">
        <v>0</v>
      </c>
      <c r="J1145" s="254" t="str">
        <f t="shared" si="70"/>
        <v/>
      </c>
      <c r="K1145" s="253">
        <v>170.08041</v>
      </c>
      <c r="L1145" s="253">
        <v>64.649609999999996</v>
      </c>
      <c r="M1145" s="254">
        <f t="shared" si="71"/>
        <v>-0.61988796946103319</v>
      </c>
    </row>
    <row r="1146" spans="1:13" x14ac:dyDescent="0.25">
      <c r="A1146" s="252" t="s">
        <v>329</v>
      </c>
      <c r="B1146" s="252" t="s">
        <v>456</v>
      </c>
      <c r="C1146" s="253">
        <v>0</v>
      </c>
      <c r="D1146" s="253">
        <v>0</v>
      </c>
      <c r="E1146" s="254" t="str">
        <f t="shared" si="68"/>
        <v/>
      </c>
      <c r="F1146" s="253">
        <v>0</v>
      </c>
      <c r="G1146" s="253">
        <v>0</v>
      </c>
      <c r="H1146" s="254" t="str">
        <f t="shared" si="69"/>
        <v/>
      </c>
      <c r="I1146" s="253">
        <v>0</v>
      </c>
      <c r="J1146" s="254" t="str">
        <f t="shared" si="70"/>
        <v/>
      </c>
      <c r="K1146" s="253">
        <v>0</v>
      </c>
      <c r="L1146" s="253">
        <v>0</v>
      </c>
      <c r="M1146" s="254" t="str">
        <f t="shared" si="71"/>
        <v/>
      </c>
    </row>
    <row r="1147" spans="1:13" x14ac:dyDescent="0.25">
      <c r="A1147" s="252" t="s">
        <v>329</v>
      </c>
      <c r="B1147" s="252" t="s">
        <v>494</v>
      </c>
      <c r="C1147" s="253">
        <v>0</v>
      </c>
      <c r="D1147" s="253">
        <v>0</v>
      </c>
      <c r="E1147" s="254" t="str">
        <f t="shared" si="68"/>
        <v/>
      </c>
      <c r="F1147" s="253">
        <v>0</v>
      </c>
      <c r="G1147" s="253">
        <v>33.695999999999998</v>
      </c>
      <c r="H1147" s="254" t="str">
        <f t="shared" si="69"/>
        <v/>
      </c>
      <c r="I1147" s="253">
        <v>0</v>
      </c>
      <c r="J1147" s="254" t="str">
        <f t="shared" si="70"/>
        <v/>
      </c>
      <c r="K1147" s="253">
        <v>0</v>
      </c>
      <c r="L1147" s="253">
        <v>33.695999999999998</v>
      </c>
      <c r="M1147" s="254" t="str">
        <f t="shared" si="71"/>
        <v/>
      </c>
    </row>
    <row r="1148" spans="1:13" x14ac:dyDescent="0.25">
      <c r="A1148" s="252" t="s">
        <v>329</v>
      </c>
      <c r="B1148" s="252" t="s">
        <v>482</v>
      </c>
      <c r="C1148" s="253">
        <v>0</v>
      </c>
      <c r="D1148" s="253">
        <v>0</v>
      </c>
      <c r="E1148" s="254" t="str">
        <f t="shared" si="68"/>
        <v/>
      </c>
      <c r="F1148" s="253">
        <v>0</v>
      </c>
      <c r="G1148" s="253">
        <v>0</v>
      </c>
      <c r="H1148" s="254" t="str">
        <f t="shared" si="69"/>
        <v/>
      </c>
      <c r="I1148" s="253">
        <v>0</v>
      </c>
      <c r="J1148" s="254" t="str">
        <f t="shared" si="70"/>
        <v/>
      </c>
      <c r="K1148" s="253">
        <v>0</v>
      </c>
      <c r="L1148" s="253">
        <v>3.80457</v>
      </c>
      <c r="M1148" s="254" t="str">
        <f t="shared" si="71"/>
        <v/>
      </c>
    </row>
    <row r="1149" spans="1:13" x14ac:dyDescent="0.25">
      <c r="A1149" s="252" t="s">
        <v>329</v>
      </c>
      <c r="B1149" s="252" t="s">
        <v>440</v>
      </c>
      <c r="C1149" s="253">
        <v>0</v>
      </c>
      <c r="D1149" s="253">
        <v>0</v>
      </c>
      <c r="E1149" s="254" t="str">
        <f t="shared" si="68"/>
        <v/>
      </c>
      <c r="F1149" s="253">
        <v>97.781199999999998</v>
      </c>
      <c r="G1149" s="253">
        <v>143.23155</v>
      </c>
      <c r="H1149" s="254">
        <f t="shared" si="69"/>
        <v>0.46481685641002568</v>
      </c>
      <c r="I1149" s="253">
        <v>86.720010000000002</v>
      </c>
      <c r="J1149" s="254">
        <f t="shared" si="70"/>
        <v>0.65165513703238731</v>
      </c>
      <c r="K1149" s="253">
        <v>456.22915</v>
      </c>
      <c r="L1149" s="253">
        <v>277.82103000000001</v>
      </c>
      <c r="M1149" s="254">
        <f t="shared" si="71"/>
        <v>-0.39104936631076725</v>
      </c>
    </row>
    <row r="1150" spans="1:13" x14ac:dyDescent="0.25">
      <c r="A1150" s="252" t="s">
        <v>329</v>
      </c>
      <c r="B1150" s="252" t="s">
        <v>453</v>
      </c>
      <c r="C1150" s="253">
        <v>0</v>
      </c>
      <c r="D1150" s="253">
        <v>0</v>
      </c>
      <c r="E1150" s="254" t="str">
        <f t="shared" si="68"/>
        <v/>
      </c>
      <c r="F1150" s="253">
        <v>1105.05646</v>
      </c>
      <c r="G1150" s="253">
        <v>191.62601000000001</v>
      </c>
      <c r="H1150" s="254">
        <f t="shared" si="69"/>
        <v>-0.82659165668331558</v>
      </c>
      <c r="I1150" s="253">
        <v>331.63312000000002</v>
      </c>
      <c r="J1150" s="254">
        <f t="shared" si="70"/>
        <v>-0.42217469111649641</v>
      </c>
      <c r="K1150" s="253">
        <v>2564.7621100000001</v>
      </c>
      <c r="L1150" s="253">
        <v>998.91213000000005</v>
      </c>
      <c r="M1150" s="254">
        <f t="shared" si="71"/>
        <v>-0.61052445133010802</v>
      </c>
    </row>
    <row r="1151" spans="1:13" x14ac:dyDescent="0.25">
      <c r="A1151" s="252" t="s">
        <v>329</v>
      </c>
      <c r="B1151" s="252" t="s">
        <v>496</v>
      </c>
      <c r="C1151" s="253">
        <v>0</v>
      </c>
      <c r="D1151" s="253">
        <v>0</v>
      </c>
      <c r="E1151" s="254" t="str">
        <f t="shared" si="68"/>
        <v/>
      </c>
      <c r="F1151" s="253">
        <v>0</v>
      </c>
      <c r="G1151" s="253">
        <v>0</v>
      </c>
      <c r="H1151" s="254" t="str">
        <f t="shared" si="69"/>
        <v/>
      </c>
      <c r="I1151" s="253">
        <v>0</v>
      </c>
      <c r="J1151" s="254" t="str">
        <f t="shared" si="70"/>
        <v/>
      </c>
      <c r="K1151" s="253">
        <v>0</v>
      </c>
      <c r="L1151" s="253">
        <v>0</v>
      </c>
      <c r="M1151" s="254" t="str">
        <f t="shared" si="71"/>
        <v/>
      </c>
    </row>
    <row r="1152" spans="1:13" x14ac:dyDescent="0.25">
      <c r="A1152" s="252" t="s">
        <v>329</v>
      </c>
      <c r="B1152" s="252" t="s">
        <v>488</v>
      </c>
      <c r="C1152" s="253">
        <v>0</v>
      </c>
      <c r="D1152" s="253">
        <v>0</v>
      </c>
      <c r="E1152" s="254" t="str">
        <f t="shared" si="68"/>
        <v/>
      </c>
      <c r="F1152" s="253">
        <v>0</v>
      </c>
      <c r="G1152" s="253">
        <v>0</v>
      </c>
      <c r="H1152" s="254" t="str">
        <f t="shared" si="69"/>
        <v/>
      </c>
      <c r="I1152" s="253">
        <v>0</v>
      </c>
      <c r="J1152" s="254" t="str">
        <f t="shared" si="70"/>
        <v/>
      </c>
      <c r="K1152" s="253">
        <v>0</v>
      </c>
      <c r="L1152" s="253">
        <v>0</v>
      </c>
      <c r="M1152" s="254" t="str">
        <f t="shared" si="71"/>
        <v/>
      </c>
    </row>
    <row r="1153" spans="1:13" x14ac:dyDescent="0.25">
      <c r="A1153" s="252" t="s">
        <v>329</v>
      </c>
      <c r="B1153" s="252" t="s">
        <v>449</v>
      </c>
      <c r="C1153" s="253">
        <v>0</v>
      </c>
      <c r="D1153" s="253">
        <v>0</v>
      </c>
      <c r="E1153" s="254" t="str">
        <f t="shared" si="68"/>
        <v/>
      </c>
      <c r="F1153" s="253">
        <v>217.39408</v>
      </c>
      <c r="G1153" s="253">
        <v>0</v>
      </c>
      <c r="H1153" s="254">
        <f t="shared" si="69"/>
        <v>-1</v>
      </c>
      <c r="I1153" s="253">
        <v>15.921849999999999</v>
      </c>
      <c r="J1153" s="254">
        <f t="shared" si="70"/>
        <v>-1</v>
      </c>
      <c r="K1153" s="253">
        <v>1463.8329900000001</v>
      </c>
      <c r="L1153" s="253">
        <v>167.19311999999999</v>
      </c>
      <c r="M1153" s="254">
        <f t="shared" si="71"/>
        <v>-0.88578401966470233</v>
      </c>
    </row>
    <row r="1154" spans="1:13" x14ac:dyDescent="0.25">
      <c r="A1154" s="252" t="s">
        <v>329</v>
      </c>
      <c r="B1154" s="252" t="s">
        <v>505</v>
      </c>
      <c r="C1154" s="253">
        <v>0</v>
      </c>
      <c r="D1154" s="253">
        <v>0</v>
      </c>
      <c r="E1154" s="254" t="str">
        <f t="shared" si="68"/>
        <v/>
      </c>
      <c r="F1154" s="253">
        <v>0</v>
      </c>
      <c r="G1154" s="253">
        <v>31.255330000000001</v>
      </c>
      <c r="H1154" s="254" t="str">
        <f t="shared" si="69"/>
        <v/>
      </c>
      <c r="I1154" s="253">
        <v>0</v>
      </c>
      <c r="J1154" s="254" t="str">
        <f t="shared" si="70"/>
        <v/>
      </c>
      <c r="K1154" s="253">
        <v>0</v>
      </c>
      <c r="L1154" s="253">
        <v>31.255330000000001</v>
      </c>
      <c r="M1154" s="254" t="str">
        <f t="shared" si="71"/>
        <v/>
      </c>
    </row>
    <row r="1155" spans="1:13" s="117" customFormat="1" ht="13" x14ac:dyDescent="0.3">
      <c r="A1155" s="117" t="s">
        <v>329</v>
      </c>
      <c r="B1155" s="117" t="s">
        <v>3</v>
      </c>
      <c r="C1155" s="165">
        <v>0</v>
      </c>
      <c r="D1155" s="165">
        <v>0</v>
      </c>
      <c r="E1155" s="255" t="str">
        <f t="shared" si="68"/>
        <v/>
      </c>
      <c r="F1155" s="165">
        <v>12686.28023</v>
      </c>
      <c r="G1155" s="165">
        <v>6479.4150099999997</v>
      </c>
      <c r="H1155" s="255">
        <f t="shared" si="69"/>
        <v>-0.48925808885430877</v>
      </c>
      <c r="I1155" s="165">
        <v>10837.53847</v>
      </c>
      <c r="J1155" s="255">
        <f t="shared" si="70"/>
        <v>-0.40213222514171154</v>
      </c>
      <c r="K1155" s="165">
        <v>51934.25819</v>
      </c>
      <c r="L1155" s="165">
        <v>37594.510889999998</v>
      </c>
      <c r="M1155" s="255">
        <f t="shared" si="71"/>
        <v>-0.27611345188639158</v>
      </c>
    </row>
    <row r="1156" spans="1:13" x14ac:dyDescent="0.25">
      <c r="A1156" s="252" t="s">
        <v>395</v>
      </c>
      <c r="B1156" s="252" t="s">
        <v>438</v>
      </c>
      <c r="C1156" s="253">
        <v>0</v>
      </c>
      <c r="D1156" s="253">
        <v>0</v>
      </c>
      <c r="E1156" s="254" t="str">
        <f t="shared" si="68"/>
        <v/>
      </c>
      <c r="F1156" s="253">
        <v>0</v>
      </c>
      <c r="G1156" s="253">
        <v>0</v>
      </c>
      <c r="H1156" s="254" t="str">
        <f t="shared" si="69"/>
        <v/>
      </c>
      <c r="I1156" s="253">
        <v>0</v>
      </c>
      <c r="J1156" s="254" t="str">
        <f t="shared" si="70"/>
        <v/>
      </c>
      <c r="K1156" s="253">
        <v>0</v>
      </c>
      <c r="L1156" s="253">
        <v>0</v>
      </c>
      <c r="M1156" s="254" t="str">
        <f t="shared" si="71"/>
        <v/>
      </c>
    </row>
    <row r="1157" spans="1:13" x14ac:dyDescent="0.25">
      <c r="A1157" s="252" t="s">
        <v>395</v>
      </c>
      <c r="B1157" s="252" t="s">
        <v>484</v>
      </c>
      <c r="C1157" s="253">
        <v>0</v>
      </c>
      <c r="D1157" s="253">
        <v>0</v>
      </c>
      <c r="E1157" s="254" t="str">
        <f t="shared" ref="E1157:E1220" si="72">IF(C1157=0,"",(D1157/C1157-1))</f>
        <v/>
      </c>
      <c r="F1157" s="253">
        <v>0</v>
      </c>
      <c r="G1157" s="253">
        <v>0</v>
      </c>
      <c r="H1157" s="254" t="str">
        <f t="shared" ref="H1157:H1220" si="73">IF(F1157=0,"",(G1157/F1157-1))</f>
        <v/>
      </c>
      <c r="I1157" s="253">
        <v>0</v>
      </c>
      <c r="J1157" s="254" t="str">
        <f t="shared" ref="J1157:J1220" si="74">IF(I1157=0,"",(G1157/I1157-1))</f>
        <v/>
      </c>
      <c r="K1157" s="253">
        <v>0</v>
      </c>
      <c r="L1157" s="253">
        <v>85.816190000000006</v>
      </c>
      <c r="M1157" s="254" t="str">
        <f t="shared" ref="M1157:M1220" si="75">IF(K1157=0,"",(L1157/K1157-1))</f>
        <v/>
      </c>
    </row>
    <row r="1158" spans="1:13" x14ac:dyDescent="0.25">
      <c r="A1158" s="252" t="s">
        <v>395</v>
      </c>
      <c r="B1158" s="252" t="s">
        <v>436</v>
      </c>
      <c r="C1158" s="253">
        <v>0</v>
      </c>
      <c r="D1158" s="253">
        <v>0</v>
      </c>
      <c r="E1158" s="254" t="str">
        <f t="shared" si="72"/>
        <v/>
      </c>
      <c r="F1158" s="253">
        <v>0</v>
      </c>
      <c r="G1158" s="253">
        <v>0</v>
      </c>
      <c r="H1158" s="254" t="str">
        <f t="shared" si="73"/>
        <v/>
      </c>
      <c r="I1158" s="253">
        <v>0</v>
      </c>
      <c r="J1158" s="254" t="str">
        <f t="shared" si="74"/>
        <v/>
      </c>
      <c r="K1158" s="253">
        <v>175.49460999999999</v>
      </c>
      <c r="L1158" s="253">
        <v>133.54513</v>
      </c>
      <c r="M1158" s="254">
        <f t="shared" si="75"/>
        <v>-0.2390357173932578</v>
      </c>
    </row>
    <row r="1159" spans="1:13" x14ac:dyDescent="0.25">
      <c r="A1159" s="252" t="s">
        <v>395</v>
      </c>
      <c r="B1159" s="252" t="s">
        <v>442</v>
      </c>
      <c r="C1159" s="253">
        <v>0</v>
      </c>
      <c r="D1159" s="253">
        <v>0</v>
      </c>
      <c r="E1159" s="254" t="str">
        <f t="shared" si="72"/>
        <v/>
      </c>
      <c r="F1159" s="253">
        <v>0</v>
      </c>
      <c r="G1159" s="253">
        <v>0</v>
      </c>
      <c r="H1159" s="254" t="str">
        <f t="shared" si="73"/>
        <v/>
      </c>
      <c r="I1159" s="253">
        <v>0</v>
      </c>
      <c r="J1159" s="254" t="str">
        <f t="shared" si="74"/>
        <v/>
      </c>
      <c r="K1159" s="253">
        <v>0</v>
      </c>
      <c r="L1159" s="253">
        <v>4.7337999999999996</v>
      </c>
      <c r="M1159" s="254" t="str">
        <f t="shared" si="75"/>
        <v/>
      </c>
    </row>
    <row r="1160" spans="1:13" x14ac:dyDescent="0.25">
      <c r="A1160" s="252" t="s">
        <v>395</v>
      </c>
      <c r="B1160" s="252" t="s">
        <v>434</v>
      </c>
      <c r="C1160" s="253">
        <v>0</v>
      </c>
      <c r="D1160" s="253">
        <v>0</v>
      </c>
      <c r="E1160" s="254" t="str">
        <f t="shared" si="72"/>
        <v/>
      </c>
      <c r="F1160" s="253">
        <v>17.388100000000001</v>
      </c>
      <c r="G1160" s="253">
        <v>0</v>
      </c>
      <c r="H1160" s="254">
        <f t="shared" si="73"/>
        <v>-1</v>
      </c>
      <c r="I1160" s="253">
        <v>127.36476999999999</v>
      </c>
      <c r="J1160" s="254">
        <f t="shared" si="74"/>
        <v>-1</v>
      </c>
      <c r="K1160" s="253">
        <v>47.708399999999997</v>
      </c>
      <c r="L1160" s="253">
        <v>241.53036</v>
      </c>
      <c r="M1160" s="254">
        <f t="shared" si="75"/>
        <v>4.0626380260079991</v>
      </c>
    </row>
    <row r="1161" spans="1:13" x14ac:dyDescent="0.25">
      <c r="A1161" s="252" t="s">
        <v>395</v>
      </c>
      <c r="B1161" s="252" t="s">
        <v>437</v>
      </c>
      <c r="C1161" s="253">
        <v>0</v>
      </c>
      <c r="D1161" s="253">
        <v>0</v>
      </c>
      <c r="E1161" s="254" t="str">
        <f t="shared" si="72"/>
        <v/>
      </c>
      <c r="F1161" s="253">
        <v>0</v>
      </c>
      <c r="G1161" s="253">
        <v>0</v>
      </c>
      <c r="H1161" s="254" t="str">
        <f t="shared" si="73"/>
        <v/>
      </c>
      <c r="I1161" s="253">
        <v>1.91936</v>
      </c>
      <c r="J1161" s="254">
        <f t="shared" si="74"/>
        <v>-1</v>
      </c>
      <c r="K1161" s="253">
        <v>18.077539999999999</v>
      </c>
      <c r="L1161" s="253">
        <v>23.572479999999999</v>
      </c>
      <c r="M1161" s="254">
        <f t="shared" si="75"/>
        <v>0.30396503064023084</v>
      </c>
    </row>
    <row r="1162" spans="1:13" x14ac:dyDescent="0.25">
      <c r="A1162" s="252" t="s">
        <v>395</v>
      </c>
      <c r="B1162" s="252" t="s">
        <v>461</v>
      </c>
      <c r="C1162" s="253">
        <v>0</v>
      </c>
      <c r="D1162" s="253">
        <v>0</v>
      </c>
      <c r="E1162" s="254" t="str">
        <f t="shared" si="72"/>
        <v/>
      </c>
      <c r="F1162" s="253">
        <v>0</v>
      </c>
      <c r="G1162" s="253">
        <v>0</v>
      </c>
      <c r="H1162" s="254" t="str">
        <f t="shared" si="73"/>
        <v/>
      </c>
      <c r="I1162" s="253">
        <v>0</v>
      </c>
      <c r="J1162" s="254" t="str">
        <f t="shared" si="74"/>
        <v/>
      </c>
      <c r="K1162" s="253">
        <v>0</v>
      </c>
      <c r="L1162" s="253">
        <v>14.365740000000001</v>
      </c>
      <c r="M1162" s="254" t="str">
        <f t="shared" si="75"/>
        <v/>
      </c>
    </row>
    <row r="1163" spans="1:13" x14ac:dyDescent="0.25">
      <c r="A1163" s="252" t="s">
        <v>395</v>
      </c>
      <c r="B1163" s="252" t="s">
        <v>440</v>
      </c>
      <c r="C1163" s="253">
        <v>0</v>
      </c>
      <c r="D1163" s="253">
        <v>0</v>
      </c>
      <c r="E1163" s="254" t="str">
        <f t="shared" si="72"/>
        <v/>
      </c>
      <c r="F1163" s="253">
        <v>66.157179999999997</v>
      </c>
      <c r="G1163" s="253">
        <v>82.703909999999993</v>
      </c>
      <c r="H1163" s="254">
        <f t="shared" si="73"/>
        <v>0.25011238387125934</v>
      </c>
      <c r="I1163" s="253">
        <v>40.471910000000001</v>
      </c>
      <c r="J1163" s="254">
        <f t="shared" si="74"/>
        <v>1.0434891755788147</v>
      </c>
      <c r="K1163" s="253">
        <v>311.76157000000001</v>
      </c>
      <c r="L1163" s="253">
        <v>250.11912000000001</v>
      </c>
      <c r="M1163" s="254">
        <f t="shared" si="75"/>
        <v>-0.19772305483321762</v>
      </c>
    </row>
    <row r="1164" spans="1:13" s="117" customFormat="1" ht="13" x14ac:dyDescent="0.3">
      <c r="A1164" s="117" t="s">
        <v>395</v>
      </c>
      <c r="B1164" s="117" t="s">
        <v>3</v>
      </c>
      <c r="C1164" s="165">
        <v>0</v>
      </c>
      <c r="D1164" s="165">
        <v>0</v>
      </c>
      <c r="E1164" s="255" t="str">
        <f t="shared" si="72"/>
        <v/>
      </c>
      <c r="F1164" s="165">
        <v>83.545280000000005</v>
      </c>
      <c r="G1164" s="165">
        <v>82.703909999999993</v>
      </c>
      <c r="H1164" s="255">
        <f t="shared" si="73"/>
        <v>-1.0070826263315125E-2</v>
      </c>
      <c r="I1164" s="165">
        <v>169.75604000000001</v>
      </c>
      <c r="J1164" s="255">
        <f t="shared" si="74"/>
        <v>-0.51280726152660017</v>
      </c>
      <c r="K1164" s="165">
        <v>553.04211999999995</v>
      </c>
      <c r="L1164" s="165">
        <v>753.68281999999999</v>
      </c>
      <c r="M1164" s="255">
        <f t="shared" si="75"/>
        <v>0.36279460956789333</v>
      </c>
    </row>
    <row r="1165" spans="1:13" x14ac:dyDescent="0.25">
      <c r="A1165" s="252" t="s">
        <v>204</v>
      </c>
      <c r="B1165" s="252" t="s">
        <v>446</v>
      </c>
      <c r="C1165" s="253">
        <v>2.2092800000000001</v>
      </c>
      <c r="D1165" s="253">
        <v>0</v>
      </c>
      <c r="E1165" s="254">
        <f t="shared" si="72"/>
        <v>-1</v>
      </c>
      <c r="F1165" s="253">
        <v>7576.3169500000004</v>
      </c>
      <c r="G1165" s="253">
        <v>7759.4656500000001</v>
      </c>
      <c r="H1165" s="254">
        <f t="shared" si="73"/>
        <v>2.41738434662504E-2</v>
      </c>
      <c r="I1165" s="253">
        <v>8777.7903600000009</v>
      </c>
      <c r="J1165" s="254">
        <f t="shared" si="74"/>
        <v>-0.11601150952983119</v>
      </c>
      <c r="K1165" s="253">
        <v>31063.068220000001</v>
      </c>
      <c r="L1165" s="253">
        <v>30042.479380000001</v>
      </c>
      <c r="M1165" s="254">
        <f t="shared" si="75"/>
        <v>-3.2855377735767077E-2</v>
      </c>
    </row>
    <row r="1166" spans="1:13" x14ac:dyDescent="0.25">
      <c r="A1166" s="252" t="s">
        <v>204</v>
      </c>
      <c r="B1166" s="252" t="s">
        <v>486</v>
      </c>
      <c r="C1166" s="253">
        <v>0</v>
      </c>
      <c r="D1166" s="253">
        <v>0</v>
      </c>
      <c r="E1166" s="254" t="str">
        <f t="shared" si="72"/>
        <v/>
      </c>
      <c r="F1166" s="253">
        <v>114.76</v>
      </c>
      <c r="G1166" s="253">
        <v>109.69589000000001</v>
      </c>
      <c r="H1166" s="254">
        <f t="shared" si="73"/>
        <v>-4.4127831997211597E-2</v>
      </c>
      <c r="I1166" s="253">
        <v>69.66</v>
      </c>
      <c r="J1166" s="254">
        <f t="shared" si="74"/>
        <v>0.57473284524834933</v>
      </c>
      <c r="K1166" s="253">
        <v>364.9196</v>
      </c>
      <c r="L1166" s="253">
        <v>296.35023999999999</v>
      </c>
      <c r="M1166" s="254">
        <f t="shared" si="75"/>
        <v>-0.18790265033722497</v>
      </c>
    </row>
    <row r="1167" spans="1:13" x14ac:dyDescent="0.25">
      <c r="A1167" s="252" t="s">
        <v>204</v>
      </c>
      <c r="B1167" s="252" t="s">
        <v>469</v>
      </c>
      <c r="C1167" s="253">
        <v>0</v>
      </c>
      <c r="D1167" s="253">
        <v>0</v>
      </c>
      <c r="E1167" s="254" t="str">
        <f t="shared" si="72"/>
        <v/>
      </c>
      <c r="F1167" s="253">
        <v>547.96956999999998</v>
      </c>
      <c r="G1167" s="253">
        <v>567.88108999999997</v>
      </c>
      <c r="H1167" s="254">
        <f t="shared" si="73"/>
        <v>3.633690827028957E-2</v>
      </c>
      <c r="I1167" s="253">
        <v>626.46624999999995</v>
      </c>
      <c r="J1167" s="254">
        <f t="shared" si="74"/>
        <v>-9.3516865433692531E-2</v>
      </c>
      <c r="K1167" s="253">
        <v>2709.6593400000002</v>
      </c>
      <c r="L1167" s="253">
        <v>2182.35356</v>
      </c>
      <c r="M1167" s="254">
        <f t="shared" si="75"/>
        <v>-0.19460224103300017</v>
      </c>
    </row>
    <row r="1168" spans="1:13" x14ac:dyDescent="0.25">
      <c r="A1168" s="252" t="s">
        <v>204</v>
      </c>
      <c r="B1168" s="252" t="s">
        <v>504</v>
      </c>
      <c r="C1168" s="253">
        <v>0</v>
      </c>
      <c r="D1168" s="253">
        <v>0</v>
      </c>
      <c r="E1168" s="254" t="str">
        <f t="shared" si="72"/>
        <v/>
      </c>
      <c r="F1168" s="253">
        <v>0</v>
      </c>
      <c r="G1168" s="253">
        <v>0</v>
      </c>
      <c r="H1168" s="254" t="str">
        <f t="shared" si="73"/>
        <v/>
      </c>
      <c r="I1168" s="253">
        <v>0</v>
      </c>
      <c r="J1168" s="254" t="str">
        <f t="shared" si="74"/>
        <v/>
      </c>
      <c r="K1168" s="253">
        <v>0</v>
      </c>
      <c r="L1168" s="253">
        <v>1.7296899999999999</v>
      </c>
      <c r="M1168" s="254" t="str">
        <f t="shared" si="75"/>
        <v/>
      </c>
    </row>
    <row r="1169" spans="1:13" x14ac:dyDescent="0.25">
      <c r="A1169" s="252" t="s">
        <v>204</v>
      </c>
      <c r="B1169" s="252" t="s">
        <v>483</v>
      </c>
      <c r="C1169" s="253">
        <v>0</v>
      </c>
      <c r="D1169" s="253">
        <v>0</v>
      </c>
      <c r="E1169" s="254" t="str">
        <f t="shared" si="72"/>
        <v/>
      </c>
      <c r="F1169" s="253">
        <v>16.215630000000001</v>
      </c>
      <c r="G1169" s="253">
        <v>36.659959999999998</v>
      </c>
      <c r="H1169" s="254">
        <f t="shared" si="73"/>
        <v>1.2607792605036003</v>
      </c>
      <c r="I1169" s="253">
        <v>7.90944</v>
      </c>
      <c r="J1169" s="254">
        <f t="shared" si="74"/>
        <v>3.6349627786543675</v>
      </c>
      <c r="K1169" s="253">
        <v>355.60309000000001</v>
      </c>
      <c r="L1169" s="253">
        <v>98.237899999999996</v>
      </c>
      <c r="M1169" s="254">
        <f t="shared" si="75"/>
        <v>-0.72374283924248239</v>
      </c>
    </row>
    <row r="1170" spans="1:13" x14ac:dyDescent="0.25">
      <c r="A1170" s="252" t="s">
        <v>204</v>
      </c>
      <c r="B1170" s="252" t="s">
        <v>489</v>
      </c>
      <c r="C1170" s="253">
        <v>0</v>
      </c>
      <c r="D1170" s="253">
        <v>0</v>
      </c>
      <c r="E1170" s="254" t="str">
        <f t="shared" si="72"/>
        <v/>
      </c>
      <c r="F1170" s="253">
        <v>22.086359999999999</v>
      </c>
      <c r="G1170" s="253">
        <v>279.29178000000002</v>
      </c>
      <c r="H1170" s="254">
        <f t="shared" si="73"/>
        <v>11.645441802089616</v>
      </c>
      <c r="I1170" s="253">
        <v>162.14931000000001</v>
      </c>
      <c r="J1170" s="254">
        <f t="shared" si="74"/>
        <v>0.72243582165104492</v>
      </c>
      <c r="K1170" s="253">
        <v>104.40882000000001</v>
      </c>
      <c r="L1170" s="253">
        <v>793.46587999999997</v>
      </c>
      <c r="M1170" s="254">
        <f t="shared" si="75"/>
        <v>6.5996058570530725</v>
      </c>
    </row>
    <row r="1171" spans="1:13" x14ac:dyDescent="0.25">
      <c r="A1171" s="252" t="s">
        <v>204</v>
      </c>
      <c r="B1171" s="252" t="s">
        <v>438</v>
      </c>
      <c r="C1171" s="253">
        <v>617.23068999999998</v>
      </c>
      <c r="D1171" s="253">
        <v>0</v>
      </c>
      <c r="E1171" s="254">
        <f t="shared" si="72"/>
        <v>-1</v>
      </c>
      <c r="F1171" s="253">
        <v>29144.356339999998</v>
      </c>
      <c r="G1171" s="253">
        <v>33781.322399999997</v>
      </c>
      <c r="H1171" s="254">
        <f t="shared" si="73"/>
        <v>0.15910339572797016</v>
      </c>
      <c r="I1171" s="253">
        <v>29594.09057</v>
      </c>
      <c r="J1171" s="254">
        <f t="shared" si="74"/>
        <v>0.14148878202882376</v>
      </c>
      <c r="K1171" s="253">
        <v>112492.18262000001</v>
      </c>
      <c r="L1171" s="253">
        <v>114730.31356</v>
      </c>
      <c r="M1171" s="254">
        <f t="shared" si="75"/>
        <v>1.9895879765800428E-2</v>
      </c>
    </row>
    <row r="1172" spans="1:13" x14ac:dyDescent="0.25">
      <c r="A1172" s="252" t="s">
        <v>204</v>
      </c>
      <c r="B1172" s="252" t="s">
        <v>447</v>
      </c>
      <c r="C1172" s="253">
        <v>191.76097999999999</v>
      </c>
      <c r="D1172" s="253">
        <v>41.028100000000002</v>
      </c>
      <c r="E1172" s="254">
        <f t="shared" si="72"/>
        <v>-0.78604562826076507</v>
      </c>
      <c r="F1172" s="253">
        <v>7039.6502</v>
      </c>
      <c r="G1172" s="253">
        <v>4856.4163600000002</v>
      </c>
      <c r="H1172" s="254">
        <f t="shared" si="73"/>
        <v>-0.31013385295763696</v>
      </c>
      <c r="I1172" s="253">
        <v>6256.2132799999999</v>
      </c>
      <c r="J1172" s="254">
        <f t="shared" si="74"/>
        <v>-0.223745076670404</v>
      </c>
      <c r="K1172" s="253">
        <v>23809.097900000001</v>
      </c>
      <c r="L1172" s="253">
        <v>20788.205600000001</v>
      </c>
      <c r="M1172" s="254">
        <f t="shared" si="75"/>
        <v>-0.12687974625027687</v>
      </c>
    </row>
    <row r="1173" spans="1:13" x14ac:dyDescent="0.25">
      <c r="A1173" s="252" t="s">
        <v>204</v>
      </c>
      <c r="B1173" s="252" t="s">
        <v>493</v>
      </c>
      <c r="C1173" s="253">
        <v>0</v>
      </c>
      <c r="D1173" s="253">
        <v>0</v>
      </c>
      <c r="E1173" s="254" t="str">
        <f t="shared" si="72"/>
        <v/>
      </c>
      <c r="F1173" s="253">
        <v>0</v>
      </c>
      <c r="G1173" s="253">
        <v>0</v>
      </c>
      <c r="H1173" s="254" t="str">
        <f t="shared" si="73"/>
        <v/>
      </c>
      <c r="I1173" s="253">
        <v>0</v>
      </c>
      <c r="J1173" s="254" t="str">
        <f t="shared" si="74"/>
        <v/>
      </c>
      <c r="K1173" s="253">
        <v>0</v>
      </c>
      <c r="L1173" s="253">
        <v>0</v>
      </c>
      <c r="M1173" s="254" t="str">
        <f t="shared" si="75"/>
        <v/>
      </c>
    </row>
    <row r="1174" spans="1:13" x14ac:dyDescent="0.25">
      <c r="A1174" s="252" t="s">
        <v>204</v>
      </c>
      <c r="B1174" s="252" t="s">
        <v>455</v>
      </c>
      <c r="C1174" s="253">
        <v>0</v>
      </c>
      <c r="D1174" s="253">
        <v>0</v>
      </c>
      <c r="E1174" s="254" t="str">
        <f t="shared" si="72"/>
        <v/>
      </c>
      <c r="F1174" s="253">
        <v>2858.63411</v>
      </c>
      <c r="G1174" s="253">
        <v>1974.9830400000001</v>
      </c>
      <c r="H1174" s="254">
        <f t="shared" si="73"/>
        <v>-0.30911653467956413</v>
      </c>
      <c r="I1174" s="253">
        <v>1932.3527099999999</v>
      </c>
      <c r="J1174" s="254">
        <f t="shared" si="74"/>
        <v>2.2061360630172056E-2</v>
      </c>
      <c r="K1174" s="253">
        <v>8772.3544999999995</v>
      </c>
      <c r="L1174" s="253">
        <v>7674.3658599999999</v>
      </c>
      <c r="M1174" s="254">
        <f t="shared" si="75"/>
        <v>-0.12516464536402394</v>
      </c>
    </row>
    <row r="1175" spans="1:13" x14ac:dyDescent="0.25">
      <c r="A1175" s="252" t="s">
        <v>204</v>
      </c>
      <c r="B1175" s="252" t="s">
        <v>452</v>
      </c>
      <c r="C1175" s="253">
        <v>0</v>
      </c>
      <c r="D1175" s="253">
        <v>0</v>
      </c>
      <c r="E1175" s="254" t="str">
        <f t="shared" si="72"/>
        <v/>
      </c>
      <c r="F1175" s="253">
        <v>932.51147000000003</v>
      </c>
      <c r="G1175" s="253">
        <v>1115.76539</v>
      </c>
      <c r="H1175" s="254">
        <f t="shared" si="73"/>
        <v>0.196516531855635</v>
      </c>
      <c r="I1175" s="253">
        <v>1436.48776</v>
      </c>
      <c r="J1175" s="254">
        <f t="shared" si="74"/>
        <v>-0.2232684321654087</v>
      </c>
      <c r="K1175" s="253">
        <v>5558.4895999999999</v>
      </c>
      <c r="L1175" s="253">
        <v>8290.1177499999994</v>
      </c>
      <c r="M1175" s="254">
        <f t="shared" si="75"/>
        <v>0.4914335271941499</v>
      </c>
    </row>
    <row r="1176" spans="1:13" x14ac:dyDescent="0.25">
      <c r="A1176" s="252" t="s">
        <v>204</v>
      </c>
      <c r="B1176" s="252" t="s">
        <v>500</v>
      </c>
      <c r="C1176" s="253">
        <v>0</v>
      </c>
      <c r="D1176" s="253">
        <v>0</v>
      </c>
      <c r="E1176" s="254" t="str">
        <f t="shared" si="72"/>
        <v/>
      </c>
      <c r="F1176" s="253">
        <v>314.44738000000001</v>
      </c>
      <c r="G1176" s="253">
        <v>0</v>
      </c>
      <c r="H1176" s="254">
        <f t="shared" si="73"/>
        <v>-1</v>
      </c>
      <c r="I1176" s="253">
        <v>41.355939999999997</v>
      </c>
      <c r="J1176" s="254">
        <f t="shared" si="74"/>
        <v>-1</v>
      </c>
      <c r="K1176" s="253">
        <v>882.35837000000004</v>
      </c>
      <c r="L1176" s="253">
        <v>75.647630000000007</v>
      </c>
      <c r="M1176" s="254">
        <f t="shared" si="75"/>
        <v>-0.91426654682269293</v>
      </c>
    </row>
    <row r="1177" spans="1:13" x14ac:dyDescent="0.25">
      <c r="A1177" s="252" t="s">
        <v>204</v>
      </c>
      <c r="B1177" s="252" t="s">
        <v>503</v>
      </c>
      <c r="C1177" s="253">
        <v>0</v>
      </c>
      <c r="D1177" s="253">
        <v>0</v>
      </c>
      <c r="E1177" s="254" t="str">
        <f t="shared" si="72"/>
        <v/>
      </c>
      <c r="F1177" s="253">
        <v>0</v>
      </c>
      <c r="G1177" s="253">
        <v>0</v>
      </c>
      <c r="H1177" s="254" t="str">
        <f t="shared" si="73"/>
        <v/>
      </c>
      <c r="I1177" s="253">
        <v>0</v>
      </c>
      <c r="J1177" s="254" t="str">
        <f t="shared" si="74"/>
        <v/>
      </c>
      <c r="K1177" s="253">
        <v>0</v>
      </c>
      <c r="L1177" s="253">
        <v>0</v>
      </c>
      <c r="M1177" s="254" t="str">
        <f t="shared" si="75"/>
        <v/>
      </c>
    </row>
    <row r="1178" spans="1:13" x14ac:dyDescent="0.25">
      <c r="A1178" s="252" t="s">
        <v>204</v>
      </c>
      <c r="B1178" s="252" t="s">
        <v>514</v>
      </c>
      <c r="C1178" s="253">
        <v>0</v>
      </c>
      <c r="D1178" s="253">
        <v>0</v>
      </c>
      <c r="E1178" s="254" t="str">
        <f t="shared" si="72"/>
        <v/>
      </c>
      <c r="F1178" s="253">
        <v>0</v>
      </c>
      <c r="G1178" s="253">
        <v>0</v>
      </c>
      <c r="H1178" s="254" t="str">
        <f t="shared" si="73"/>
        <v/>
      </c>
      <c r="I1178" s="253">
        <v>0</v>
      </c>
      <c r="J1178" s="254" t="str">
        <f t="shared" si="74"/>
        <v/>
      </c>
      <c r="K1178" s="253">
        <v>0</v>
      </c>
      <c r="L1178" s="253">
        <v>0</v>
      </c>
      <c r="M1178" s="254" t="str">
        <f t="shared" si="75"/>
        <v/>
      </c>
    </row>
    <row r="1179" spans="1:13" x14ac:dyDescent="0.25">
      <c r="A1179" s="252" t="s">
        <v>204</v>
      </c>
      <c r="B1179" s="252" t="s">
        <v>484</v>
      </c>
      <c r="C1179" s="253">
        <v>0</v>
      </c>
      <c r="D1179" s="253">
        <v>0</v>
      </c>
      <c r="E1179" s="254" t="str">
        <f t="shared" si="72"/>
        <v/>
      </c>
      <c r="F1179" s="253">
        <v>293.73633000000001</v>
      </c>
      <c r="G1179" s="253">
        <v>301.64305999999999</v>
      </c>
      <c r="H1179" s="254">
        <f t="shared" si="73"/>
        <v>2.691778030998071E-2</v>
      </c>
      <c r="I1179" s="253">
        <v>433.67730999999998</v>
      </c>
      <c r="J1179" s="254">
        <f t="shared" si="74"/>
        <v>-0.30445275082526224</v>
      </c>
      <c r="K1179" s="253">
        <v>1204.11986</v>
      </c>
      <c r="L1179" s="253">
        <v>2183.05015</v>
      </c>
      <c r="M1179" s="254">
        <f t="shared" si="75"/>
        <v>0.81298409113524639</v>
      </c>
    </row>
    <row r="1180" spans="1:13" x14ac:dyDescent="0.25">
      <c r="A1180" s="252" t="s">
        <v>204</v>
      </c>
      <c r="B1180" s="252" t="s">
        <v>511</v>
      </c>
      <c r="C1180" s="253">
        <v>0</v>
      </c>
      <c r="D1180" s="253">
        <v>0</v>
      </c>
      <c r="E1180" s="254" t="str">
        <f t="shared" si="72"/>
        <v/>
      </c>
      <c r="F1180" s="253">
        <v>268.62664000000001</v>
      </c>
      <c r="G1180" s="253">
        <v>29.32743</v>
      </c>
      <c r="H1180" s="254">
        <f t="shared" si="73"/>
        <v>-0.89082456602219351</v>
      </c>
      <c r="I1180" s="253">
        <v>112.78914</v>
      </c>
      <c r="J1180" s="254">
        <f t="shared" si="74"/>
        <v>-0.73998001935292712</v>
      </c>
      <c r="K1180" s="253">
        <v>1130.8927699999999</v>
      </c>
      <c r="L1180" s="253">
        <v>228.74491</v>
      </c>
      <c r="M1180" s="254">
        <f t="shared" si="75"/>
        <v>-0.7977306813978482</v>
      </c>
    </row>
    <row r="1181" spans="1:13" x14ac:dyDescent="0.25">
      <c r="A1181" s="252" t="s">
        <v>204</v>
      </c>
      <c r="B1181" s="252" t="s">
        <v>479</v>
      </c>
      <c r="C1181" s="253">
        <v>0</v>
      </c>
      <c r="D1181" s="253">
        <v>0</v>
      </c>
      <c r="E1181" s="254" t="str">
        <f t="shared" si="72"/>
        <v/>
      </c>
      <c r="F1181" s="253">
        <v>578.26937999999996</v>
      </c>
      <c r="G1181" s="253">
        <v>393.98419000000001</v>
      </c>
      <c r="H1181" s="254">
        <f t="shared" si="73"/>
        <v>-0.31868398427044498</v>
      </c>
      <c r="I1181" s="253">
        <v>1030.1345699999999</v>
      </c>
      <c r="J1181" s="254">
        <f t="shared" si="74"/>
        <v>-0.61754104611788718</v>
      </c>
      <c r="K1181" s="253">
        <v>1816.65717</v>
      </c>
      <c r="L1181" s="253">
        <v>2592.2045699999999</v>
      </c>
      <c r="M1181" s="254">
        <f t="shared" si="75"/>
        <v>0.42690905736496232</v>
      </c>
    </row>
    <row r="1182" spans="1:13" x14ac:dyDescent="0.25">
      <c r="A1182" s="252" t="s">
        <v>204</v>
      </c>
      <c r="B1182" s="252" t="s">
        <v>477</v>
      </c>
      <c r="C1182" s="253">
        <v>0</v>
      </c>
      <c r="D1182" s="253">
        <v>0</v>
      </c>
      <c r="E1182" s="254" t="str">
        <f t="shared" si="72"/>
        <v/>
      </c>
      <c r="F1182" s="253">
        <v>33.454990000000002</v>
      </c>
      <c r="G1182" s="253">
        <v>21.026789999999998</v>
      </c>
      <c r="H1182" s="254">
        <f t="shared" si="73"/>
        <v>-0.37149017231809078</v>
      </c>
      <c r="I1182" s="253">
        <v>97.694980000000001</v>
      </c>
      <c r="J1182" s="254">
        <f t="shared" si="74"/>
        <v>-0.78477102917672947</v>
      </c>
      <c r="K1182" s="253">
        <v>1044.3904299999999</v>
      </c>
      <c r="L1182" s="253">
        <v>288.90177</v>
      </c>
      <c r="M1182" s="254">
        <f t="shared" si="75"/>
        <v>-0.72337761654901411</v>
      </c>
    </row>
    <row r="1183" spans="1:13" x14ac:dyDescent="0.25">
      <c r="A1183" s="252" t="s">
        <v>204</v>
      </c>
      <c r="B1183" s="252" t="s">
        <v>436</v>
      </c>
      <c r="C1183" s="253">
        <v>1492.61376</v>
      </c>
      <c r="D1183" s="253">
        <v>0</v>
      </c>
      <c r="E1183" s="254">
        <f t="shared" si="72"/>
        <v>-1</v>
      </c>
      <c r="F1183" s="253">
        <v>61193.923280000003</v>
      </c>
      <c r="G1183" s="253">
        <v>54158.128949999998</v>
      </c>
      <c r="H1183" s="254">
        <f t="shared" si="73"/>
        <v>-0.1149753758687263</v>
      </c>
      <c r="I1183" s="253">
        <v>59995.288869999997</v>
      </c>
      <c r="J1183" s="254">
        <f t="shared" si="74"/>
        <v>-9.7293638049617104E-2</v>
      </c>
      <c r="K1183" s="253">
        <v>233210.75571</v>
      </c>
      <c r="L1183" s="253">
        <v>209790.6551</v>
      </c>
      <c r="M1183" s="254">
        <f t="shared" si="75"/>
        <v>-0.10042461608899</v>
      </c>
    </row>
    <row r="1184" spans="1:13" x14ac:dyDescent="0.25">
      <c r="A1184" s="252" t="s">
        <v>204</v>
      </c>
      <c r="B1184" s="252" t="s">
        <v>487</v>
      </c>
      <c r="C1184" s="253">
        <v>0</v>
      </c>
      <c r="D1184" s="253">
        <v>0</v>
      </c>
      <c r="E1184" s="254" t="str">
        <f t="shared" si="72"/>
        <v/>
      </c>
      <c r="F1184" s="253">
        <v>289.34037000000001</v>
      </c>
      <c r="G1184" s="253">
        <v>288.09863999999999</v>
      </c>
      <c r="H1184" s="254">
        <f t="shared" si="73"/>
        <v>-4.2915891757517866E-3</v>
      </c>
      <c r="I1184" s="253">
        <v>311.34683000000001</v>
      </c>
      <c r="J1184" s="254">
        <f t="shared" si="74"/>
        <v>-7.4669750130425316E-2</v>
      </c>
      <c r="K1184" s="253">
        <v>1451.0905299999999</v>
      </c>
      <c r="L1184" s="253">
        <v>1305.3678299999999</v>
      </c>
      <c r="M1184" s="254">
        <f t="shared" si="75"/>
        <v>-0.10042288677881461</v>
      </c>
    </row>
    <row r="1185" spans="1:13" x14ac:dyDescent="0.25">
      <c r="A1185" s="252" t="s">
        <v>204</v>
      </c>
      <c r="B1185" s="252" t="s">
        <v>463</v>
      </c>
      <c r="C1185" s="253">
        <v>0</v>
      </c>
      <c r="D1185" s="253">
        <v>0</v>
      </c>
      <c r="E1185" s="254" t="str">
        <f t="shared" si="72"/>
        <v/>
      </c>
      <c r="F1185" s="253">
        <v>3253.20622</v>
      </c>
      <c r="G1185" s="253">
        <v>4271.4282400000002</v>
      </c>
      <c r="H1185" s="254">
        <f t="shared" si="73"/>
        <v>0.31299030898815872</v>
      </c>
      <c r="I1185" s="253">
        <v>3582.1493799999998</v>
      </c>
      <c r="J1185" s="254">
        <f t="shared" si="74"/>
        <v>0.19242046795937928</v>
      </c>
      <c r="K1185" s="253">
        <v>15801.69442</v>
      </c>
      <c r="L1185" s="253">
        <v>14436.55341</v>
      </c>
      <c r="M1185" s="254">
        <f t="shared" si="75"/>
        <v>-8.6392064908694777E-2</v>
      </c>
    </row>
    <row r="1186" spans="1:13" x14ac:dyDescent="0.25">
      <c r="A1186" s="252" t="s">
        <v>204</v>
      </c>
      <c r="B1186" s="252" t="s">
        <v>457</v>
      </c>
      <c r="C1186" s="253">
        <v>0</v>
      </c>
      <c r="D1186" s="253">
        <v>0</v>
      </c>
      <c r="E1186" s="254" t="str">
        <f t="shared" si="72"/>
        <v/>
      </c>
      <c r="F1186" s="253">
        <v>672.81744000000003</v>
      </c>
      <c r="G1186" s="253">
        <v>795.58873000000006</v>
      </c>
      <c r="H1186" s="254">
        <f t="shared" si="73"/>
        <v>0.18247340615903185</v>
      </c>
      <c r="I1186" s="253">
        <v>468.26623999999998</v>
      </c>
      <c r="J1186" s="254">
        <f t="shared" si="74"/>
        <v>0.69900937124999674</v>
      </c>
      <c r="K1186" s="253">
        <v>2831.2142399999998</v>
      </c>
      <c r="L1186" s="253">
        <v>2552.50063</v>
      </c>
      <c r="M1186" s="254">
        <f t="shared" si="75"/>
        <v>-9.844313653918324E-2</v>
      </c>
    </row>
    <row r="1187" spans="1:13" x14ac:dyDescent="0.25">
      <c r="A1187" s="252" t="s">
        <v>204</v>
      </c>
      <c r="B1187" s="252" t="s">
        <v>442</v>
      </c>
      <c r="C1187" s="253">
        <v>352.65548999999999</v>
      </c>
      <c r="D1187" s="253">
        <v>0</v>
      </c>
      <c r="E1187" s="254">
        <f t="shared" si="72"/>
        <v>-1</v>
      </c>
      <c r="F1187" s="253">
        <v>59328.178310000003</v>
      </c>
      <c r="G1187" s="253">
        <v>35667.110800000002</v>
      </c>
      <c r="H1187" s="254">
        <f t="shared" si="73"/>
        <v>-0.39881668684257976</v>
      </c>
      <c r="I1187" s="253">
        <v>54663.519399999997</v>
      </c>
      <c r="J1187" s="254">
        <f t="shared" si="74"/>
        <v>-0.34751528640140938</v>
      </c>
      <c r="K1187" s="253">
        <v>231986.78906000001</v>
      </c>
      <c r="L1187" s="253">
        <v>173082.09818</v>
      </c>
      <c r="M1187" s="254">
        <f t="shared" si="75"/>
        <v>-0.25391398845890822</v>
      </c>
    </row>
    <row r="1188" spans="1:13" x14ac:dyDescent="0.25">
      <c r="A1188" s="252" t="s">
        <v>204</v>
      </c>
      <c r="B1188" s="252" t="s">
        <v>474</v>
      </c>
      <c r="C1188" s="253">
        <v>0</v>
      </c>
      <c r="D1188" s="253">
        <v>0</v>
      </c>
      <c r="E1188" s="254" t="str">
        <f t="shared" si="72"/>
        <v/>
      </c>
      <c r="F1188" s="253">
        <v>42.07011</v>
      </c>
      <c r="G1188" s="253">
        <v>121.50216</v>
      </c>
      <c r="H1188" s="254">
        <f t="shared" si="73"/>
        <v>1.8880875281761802</v>
      </c>
      <c r="I1188" s="253">
        <v>0</v>
      </c>
      <c r="J1188" s="254" t="str">
        <f t="shared" si="74"/>
        <v/>
      </c>
      <c r="K1188" s="253">
        <v>48.29233</v>
      </c>
      <c r="L1188" s="253">
        <v>141.93441000000001</v>
      </c>
      <c r="M1188" s="254">
        <f t="shared" si="75"/>
        <v>1.9390673425780038</v>
      </c>
    </row>
    <row r="1189" spans="1:13" x14ac:dyDescent="0.25">
      <c r="A1189" s="252" t="s">
        <v>204</v>
      </c>
      <c r="B1189" s="252" t="s">
        <v>460</v>
      </c>
      <c r="C1189" s="253">
        <v>0</v>
      </c>
      <c r="D1189" s="253">
        <v>0</v>
      </c>
      <c r="E1189" s="254" t="str">
        <f t="shared" si="72"/>
        <v/>
      </c>
      <c r="F1189" s="253">
        <v>1088.1083000000001</v>
      </c>
      <c r="G1189" s="253">
        <v>240.87114</v>
      </c>
      <c r="H1189" s="254">
        <f t="shared" si="73"/>
        <v>-0.77863311951576875</v>
      </c>
      <c r="I1189" s="253">
        <v>214.79482999999999</v>
      </c>
      <c r="J1189" s="254">
        <f t="shared" si="74"/>
        <v>0.12140101323667807</v>
      </c>
      <c r="K1189" s="253">
        <v>4641.0846099999999</v>
      </c>
      <c r="L1189" s="253">
        <v>855.68858999999998</v>
      </c>
      <c r="M1189" s="254">
        <f t="shared" si="75"/>
        <v>-0.81562745308364459</v>
      </c>
    </row>
    <row r="1190" spans="1:13" x14ac:dyDescent="0.25">
      <c r="A1190" s="252" t="s">
        <v>204</v>
      </c>
      <c r="B1190" s="252" t="s">
        <v>491</v>
      </c>
      <c r="C1190" s="253">
        <v>0</v>
      </c>
      <c r="D1190" s="253">
        <v>0</v>
      </c>
      <c r="E1190" s="254" t="str">
        <f t="shared" si="72"/>
        <v/>
      </c>
      <c r="F1190" s="253">
        <v>70.903469999999999</v>
      </c>
      <c r="G1190" s="253">
        <v>328.03557000000001</v>
      </c>
      <c r="H1190" s="254">
        <f t="shared" si="73"/>
        <v>3.6265093936869386</v>
      </c>
      <c r="I1190" s="253">
        <v>662.32240999999999</v>
      </c>
      <c r="J1190" s="254">
        <f t="shared" si="74"/>
        <v>-0.50471920465442199</v>
      </c>
      <c r="K1190" s="253">
        <v>159.20747</v>
      </c>
      <c r="L1190" s="253">
        <v>1794.2773299999999</v>
      </c>
      <c r="M1190" s="254">
        <f t="shared" si="75"/>
        <v>10.27005742883798</v>
      </c>
    </row>
    <row r="1191" spans="1:13" x14ac:dyDescent="0.25">
      <c r="A1191" s="252" t="s">
        <v>204</v>
      </c>
      <c r="B1191" s="252" t="s">
        <v>471</v>
      </c>
      <c r="C1191" s="253">
        <v>0</v>
      </c>
      <c r="D1191" s="253">
        <v>0</v>
      </c>
      <c r="E1191" s="254" t="str">
        <f t="shared" si="72"/>
        <v/>
      </c>
      <c r="F1191" s="253">
        <v>3.4869400000000002</v>
      </c>
      <c r="G1191" s="253">
        <v>18.484300000000001</v>
      </c>
      <c r="H1191" s="254">
        <f t="shared" si="73"/>
        <v>4.3010089075235021</v>
      </c>
      <c r="I1191" s="253">
        <v>0</v>
      </c>
      <c r="J1191" s="254" t="str">
        <f t="shared" si="74"/>
        <v/>
      </c>
      <c r="K1191" s="253">
        <v>283.25240000000002</v>
      </c>
      <c r="L1191" s="253">
        <v>18.484300000000001</v>
      </c>
      <c r="M1191" s="254">
        <f t="shared" si="75"/>
        <v>-0.93474265354856656</v>
      </c>
    </row>
    <row r="1192" spans="1:13" x14ac:dyDescent="0.25">
      <c r="A1192" s="252" t="s">
        <v>204</v>
      </c>
      <c r="B1192" s="252" t="s">
        <v>502</v>
      </c>
      <c r="C1192" s="253">
        <v>0</v>
      </c>
      <c r="D1192" s="253">
        <v>0</v>
      </c>
      <c r="E1192" s="254" t="str">
        <f t="shared" si="72"/>
        <v/>
      </c>
      <c r="F1192" s="253">
        <v>0</v>
      </c>
      <c r="G1192" s="253">
        <v>0</v>
      </c>
      <c r="H1192" s="254" t="str">
        <f t="shared" si="73"/>
        <v/>
      </c>
      <c r="I1192" s="253">
        <v>0</v>
      </c>
      <c r="J1192" s="254" t="str">
        <f t="shared" si="74"/>
        <v/>
      </c>
      <c r="K1192" s="253">
        <v>0</v>
      </c>
      <c r="L1192" s="253">
        <v>0</v>
      </c>
      <c r="M1192" s="254" t="str">
        <f t="shared" si="75"/>
        <v/>
      </c>
    </row>
    <row r="1193" spans="1:13" x14ac:dyDescent="0.25">
      <c r="A1193" s="252" t="s">
        <v>204</v>
      </c>
      <c r="B1193" s="252" t="s">
        <v>506</v>
      </c>
      <c r="C1193" s="253">
        <v>0</v>
      </c>
      <c r="D1193" s="253">
        <v>0</v>
      </c>
      <c r="E1193" s="254" t="str">
        <f t="shared" si="72"/>
        <v/>
      </c>
      <c r="F1193" s="253">
        <v>0</v>
      </c>
      <c r="G1193" s="253">
        <v>14.875909999999999</v>
      </c>
      <c r="H1193" s="254" t="str">
        <f t="shared" si="73"/>
        <v/>
      </c>
      <c r="I1193" s="253">
        <v>0</v>
      </c>
      <c r="J1193" s="254" t="str">
        <f t="shared" si="74"/>
        <v/>
      </c>
      <c r="K1193" s="253">
        <v>17.02309</v>
      </c>
      <c r="L1193" s="253">
        <v>14.875909999999999</v>
      </c>
      <c r="M1193" s="254">
        <f t="shared" si="75"/>
        <v>-0.12613338706427568</v>
      </c>
    </row>
    <row r="1194" spans="1:13" x14ac:dyDescent="0.25">
      <c r="A1194" s="252" t="s">
        <v>204</v>
      </c>
      <c r="B1194" s="252" t="s">
        <v>450</v>
      </c>
      <c r="C1194" s="253">
        <v>0</v>
      </c>
      <c r="D1194" s="253">
        <v>0</v>
      </c>
      <c r="E1194" s="254" t="str">
        <f t="shared" si="72"/>
        <v/>
      </c>
      <c r="F1194" s="253">
        <v>2203.0807100000002</v>
      </c>
      <c r="G1194" s="253">
        <v>3083.66833</v>
      </c>
      <c r="H1194" s="254">
        <f t="shared" si="73"/>
        <v>0.3997073806705882</v>
      </c>
      <c r="I1194" s="253">
        <v>2590.23596</v>
      </c>
      <c r="J1194" s="254">
        <f t="shared" si="74"/>
        <v>0.19049707347897371</v>
      </c>
      <c r="K1194" s="253">
        <v>8442.6433899999993</v>
      </c>
      <c r="L1194" s="253">
        <v>9416.4877400000005</v>
      </c>
      <c r="M1194" s="254">
        <f t="shared" si="75"/>
        <v>0.11534827482509624</v>
      </c>
    </row>
    <row r="1195" spans="1:13" x14ac:dyDescent="0.25">
      <c r="A1195" s="252" t="s">
        <v>204</v>
      </c>
      <c r="B1195" s="252" t="s">
        <v>439</v>
      </c>
      <c r="C1195" s="253">
        <v>413.83801999999997</v>
      </c>
      <c r="D1195" s="253">
        <v>0</v>
      </c>
      <c r="E1195" s="254">
        <f t="shared" si="72"/>
        <v>-1</v>
      </c>
      <c r="F1195" s="253">
        <v>41606.138370000001</v>
      </c>
      <c r="G1195" s="253">
        <v>35775.022490000003</v>
      </c>
      <c r="H1195" s="254">
        <f t="shared" si="73"/>
        <v>-0.14015037464290392</v>
      </c>
      <c r="I1195" s="253">
        <v>46634.341390000001</v>
      </c>
      <c r="J1195" s="254">
        <f t="shared" si="74"/>
        <v>-0.2328609899126528</v>
      </c>
      <c r="K1195" s="253">
        <v>149422.60899000001</v>
      </c>
      <c r="L1195" s="253">
        <v>135959.33398</v>
      </c>
      <c r="M1195" s="254">
        <f t="shared" si="75"/>
        <v>-9.0101993941900882E-2</v>
      </c>
    </row>
    <row r="1196" spans="1:13" x14ac:dyDescent="0.25">
      <c r="A1196" s="252" t="s">
        <v>204</v>
      </c>
      <c r="B1196" s="252" t="s">
        <v>473</v>
      </c>
      <c r="C1196" s="253">
        <v>0</v>
      </c>
      <c r="D1196" s="253">
        <v>0</v>
      </c>
      <c r="E1196" s="254" t="str">
        <f t="shared" si="72"/>
        <v/>
      </c>
      <c r="F1196" s="253">
        <v>196.72057000000001</v>
      </c>
      <c r="G1196" s="253">
        <v>428.24945000000002</v>
      </c>
      <c r="H1196" s="254">
        <f t="shared" si="73"/>
        <v>1.1769429094273161</v>
      </c>
      <c r="I1196" s="253">
        <v>304.20040999999998</v>
      </c>
      <c r="J1196" s="254">
        <f t="shared" si="74"/>
        <v>0.40778722158855762</v>
      </c>
      <c r="K1196" s="253">
        <v>674.76487999999995</v>
      </c>
      <c r="L1196" s="253">
        <v>1152.43967</v>
      </c>
      <c r="M1196" s="254">
        <f t="shared" si="75"/>
        <v>0.70791293998585125</v>
      </c>
    </row>
    <row r="1197" spans="1:13" x14ac:dyDescent="0.25">
      <c r="A1197" s="252" t="s">
        <v>204</v>
      </c>
      <c r="B1197" s="252" t="s">
        <v>448</v>
      </c>
      <c r="C1197" s="253">
        <v>109.75372</v>
      </c>
      <c r="D1197" s="253">
        <v>0</v>
      </c>
      <c r="E1197" s="254">
        <f t="shared" si="72"/>
        <v>-1</v>
      </c>
      <c r="F1197" s="253">
        <v>4837.1667500000003</v>
      </c>
      <c r="G1197" s="253">
        <v>843.93880000000001</v>
      </c>
      <c r="H1197" s="254">
        <f t="shared" si="73"/>
        <v>-0.8255303479045869</v>
      </c>
      <c r="I1197" s="253">
        <v>2636.7613700000002</v>
      </c>
      <c r="J1197" s="254">
        <f t="shared" si="74"/>
        <v>-0.67993356941511929</v>
      </c>
      <c r="K1197" s="253">
        <v>28870.569490000002</v>
      </c>
      <c r="L1197" s="253">
        <v>7325.1681799999997</v>
      </c>
      <c r="M1197" s="254">
        <f t="shared" si="75"/>
        <v>-0.74627559104654151</v>
      </c>
    </row>
    <row r="1198" spans="1:13" x14ac:dyDescent="0.25">
      <c r="A1198" s="252" t="s">
        <v>204</v>
      </c>
      <c r="B1198" s="252" t="s">
        <v>492</v>
      </c>
      <c r="C1198" s="253">
        <v>0</v>
      </c>
      <c r="D1198" s="253">
        <v>0</v>
      </c>
      <c r="E1198" s="254" t="str">
        <f t="shared" si="72"/>
        <v/>
      </c>
      <c r="F1198" s="253">
        <v>0</v>
      </c>
      <c r="G1198" s="253">
        <v>0</v>
      </c>
      <c r="H1198" s="254" t="str">
        <f t="shared" si="73"/>
        <v/>
      </c>
      <c r="I1198" s="253">
        <v>0</v>
      </c>
      <c r="J1198" s="254" t="str">
        <f t="shared" si="74"/>
        <v/>
      </c>
      <c r="K1198" s="253">
        <v>334.74880000000002</v>
      </c>
      <c r="L1198" s="253">
        <v>0</v>
      </c>
      <c r="M1198" s="254">
        <f t="shared" si="75"/>
        <v>-1</v>
      </c>
    </row>
    <row r="1199" spans="1:13" x14ac:dyDescent="0.25">
      <c r="A1199" s="252" t="s">
        <v>204</v>
      </c>
      <c r="B1199" s="252" t="s">
        <v>462</v>
      </c>
      <c r="C1199" s="253">
        <v>0</v>
      </c>
      <c r="D1199" s="253">
        <v>0</v>
      </c>
      <c r="E1199" s="254" t="str">
        <f t="shared" si="72"/>
        <v/>
      </c>
      <c r="F1199" s="253">
        <v>1671.5689199999999</v>
      </c>
      <c r="G1199" s="253">
        <v>750.14499999999998</v>
      </c>
      <c r="H1199" s="254">
        <f t="shared" si="73"/>
        <v>-0.55123298176661484</v>
      </c>
      <c r="I1199" s="253">
        <v>1190.40174</v>
      </c>
      <c r="J1199" s="254">
        <f t="shared" si="74"/>
        <v>-0.36983879072622994</v>
      </c>
      <c r="K1199" s="253">
        <v>6622.2714900000001</v>
      </c>
      <c r="L1199" s="253">
        <v>3917.2402200000001</v>
      </c>
      <c r="M1199" s="254">
        <f t="shared" si="75"/>
        <v>-0.40847483738544221</v>
      </c>
    </row>
    <row r="1200" spans="1:13" x14ac:dyDescent="0.25">
      <c r="A1200" s="252" t="s">
        <v>204</v>
      </c>
      <c r="B1200" s="252" t="s">
        <v>434</v>
      </c>
      <c r="C1200" s="253">
        <v>14121.918470000001</v>
      </c>
      <c r="D1200" s="253">
        <v>927.04623000000004</v>
      </c>
      <c r="E1200" s="254">
        <f t="shared" si="72"/>
        <v>-0.93435408709026491</v>
      </c>
      <c r="F1200" s="253">
        <v>479475.47019999998</v>
      </c>
      <c r="G1200" s="253">
        <v>367811.88527999999</v>
      </c>
      <c r="H1200" s="254">
        <f t="shared" si="73"/>
        <v>-0.23288696056426539</v>
      </c>
      <c r="I1200" s="253">
        <v>411818.66768999997</v>
      </c>
      <c r="J1200" s="254">
        <f t="shared" si="74"/>
        <v>-0.10685961046119086</v>
      </c>
      <c r="K1200" s="253">
        <v>1696221.68924</v>
      </c>
      <c r="L1200" s="253">
        <v>1458433.4057400001</v>
      </c>
      <c r="M1200" s="254">
        <f t="shared" si="75"/>
        <v>-0.14018703157046764</v>
      </c>
    </row>
    <row r="1201" spans="1:13" x14ac:dyDescent="0.25">
      <c r="A1201" s="252" t="s">
        <v>204</v>
      </c>
      <c r="B1201" s="252" t="s">
        <v>437</v>
      </c>
      <c r="C1201" s="253">
        <v>1133.33149</v>
      </c>
      <c r="D1201" s="253">
        <v>0</v>
      </c>
      <c r="E1201" s="254">
        <f t="shared" si="72"/>
        <v>-1</v>
      </c>
      <c r="F1201" s="253">
        <v>80643.743130000003</v>
      </c>
      <c r="G1201" s="253">
        <v>57765.357530000001</v>
      </c>
      <c r="H1201" s="254">
        <f t="shared" si="73"/>
        <v>-0.28369697030455787</v>
      </c>
      <c r="I1201" s="253">
        <v>62084.67209</v>
      </c>
      <c r="J1201" s="254">
        <f t="shared" si="74"/>
        <v>-6.9571351745863708E-2</v>
      </c>
      <c r="K1201" s="253">
        <v>286706.95538</v>
      </c>
      <c r="L1201" s="253">
        <v>222637.83499</v>
      </c>
      <c r="M1201" s="254">
        <f t="shared" si="75"/>
        <v>-0.22346552529597019</v>
      </c>
    </row>
    <row r="1202" spans="1:13" x14ac:dyDescent="0.25">
      <c r="A1202" s="252" t="s">
        <v>204</v>
      </c>
      <c r="B1202" s="252" t="s">
        <v>464</v>
      </c>
      <c r="C1202" s="253">
        <v>0</v>
      </c>
      <c r="D1202" s="253">
        <v>0</v>
      </c>
      <c r="E1202" s="254" t="str">
        <f t="shared" si="72"/>
        <v/>
      </c>
      <c r="F1202" s="253">
        <v>1621.21405</v>
      </c>
      <c r="G1202" s="253">
        <v>497.07127000000003</v>
      </c>
      <c r="H1202" s="254">
        <f t="shared" si="73"/>
        <v>-0.69339565617507448</v>
      </c>
      <c r="I1202" s="253">
        <v>3819.03494</v>
      </c>
      <c r="J1202" s="254">
        <f t="shared" si="74"/>
        <v>-0.86984374905980832</v>
      </c>
      <c r="K1202" s="253">
        <v>4563.9682700000003</v>
      </c>
      <c r="L1202" s="253">
        <v>6828.7300699999996</v>
      </c>
      <c r="M1202" s="254">
        <f t="shared" si="75"/>
        <v>0.49622645601784598</v>
      </c>
    </row>
    <row r="1203" spans="1:13" x14ac:dyDescent="0.25">
      <c r="A1203" s="252" t="s">
        <v>204</v>
      </c>
      <c r="B1203" s="252" t="s">
        <v>468</v>
      </c>
      <c r="C1203" s="253">
        <v>0</v>
      </c>
      <c r="D1203" s="253">
        <v>0</v>
      </c>
      <c r="E1203" s="254" t="str">
        <f t="shared" si="72"/>
        <v/>
      </c>
      <c r="F1203" s="253">
        <v>865.81957999999997</v>
      </c>
      <c r="G1203" s="253">
        <v>866.12198999999998</v>
      </c>
      <c r="H1203" s="254">
        <f t="shared" si="73"/>
        <v>3.4927600043421769E-4</v>
      </c>
      <c r="I1203" s="253">
        <v>1460.21804</v>
      </c>
      <c r="J1203" s="254">
        <f t="shared" si="74"/>
        <v>-0.40685434210907301</v>
      </c>
      <c r="K1203" s="253">
        <v>3588.3826399999998</v>
      </c>
      <c r="L1203" s="253">
        <v>3892.3736600000002</v>
      </c>
      <c r="M1203" s="254">
        <f t="shared" si="75"/>
        <v>8.4715330135473055E-2</v>
      </c>
    </row>
    <row r="1204" spans="1:13" x14ac:dyDescent="0.25">
      <c r="A1204" s="252" t="s">
        <v>204</v>
      </c>
      <c r="B1204" s="252" t="s">
        <v>481</v>
      </c>
      <c r="C1204" s="253">
        <v>0</v>
      </c>
      <c r="D1204" s="253">
        <v>0</v>
      </c>
      <c r="E1204" s="254" t="str">
        <f t="shared" si="72"/>
        <v/>
      </c>
      <c r="F1204" s="253">
        <v>10517.093870000001</v>
      </c>
      <c r="G1204" s="253">
        <v>336.38713000000001</v>
      </c>
      <c r="H1204" s="254">
        <f t="shared" si="73"/>
        <v>-0.96801520133241903</v>
      </c>
      <c r="I1204" s="253">
        <v>2304.9479299999998</v>
      </c>
      <c r="J1204" s="254">
        <f t="shared" si="74"/>
        <v>-0.85405868582896793</v>
      </c>
      <c r="K1204" s="253">
        <v>15428.271049999999</v>
      </c>
      <c r="L1204" s="253">
        <v>6393.3132599999999</v>
      </c>
      <c r="M1204" s="254">
        <f t="shared" si="75"/>
        <v>-0.5856105172588344</v>
      </c>
    </row>
    <row r="1205" spans="1:13" x14ac:dyDescent="0.25">
      <c r="A1205" s="252" t="s">
        <v>204</v>
      </c>
      <c r="B1205" s="252" t="s">
        <v>445</v>
      </c>
      <c r="C1205" s="253">
        <v>0</v>
      </c>
      <c r="D1205" s="253">
        <v>0</v>
      </c>
      <c r="E1205" s="254" t="str">
        <f t="shared" si="72"/>
        <v/>
      </c>
      <c r="F1205" s="253">
        <v>9527.0252999999993</v>
      </c>
      <c r="G1205" s="253">
        <v>8131.26109</v>
      </c>
      <c r="H1205" s="254">
        <f t="shared" si="73"/>
        <v>-0.14650577342331605</v>
      </c>
      <c r="I1205" s="253">
        <v>8716.0664500000003</v>
      </c>
      <c r="J1205" s="254">
        <f t="shared" si="74"/>
        <v>-6.7095101139344804E-2</v>
      </c>
      <c r="K1205" s="253">
        <v>36970.728920000001</v>
      </c>
      <c r="L1205" s="253">
        <v>32025.05675</v>
      </c>
      <c r="M1205" s="254">
        <f t="shared" si="75"/>
        <v>-0.13377264431820679</v>
      </c>
    </row>
    <row r="1206" spans="1:13" x14ac:dyDescent="0.25">
      <c r="A1206" s="252" t="s">
        <v>204</v>
      </c>
      <c r="B1206" s="252" t="s">
        <v>490</v>
      </c>
      <c r="C1206" s="253">
        <v>0</v>
      </c>
      <c r="D1206" s="253">
        <v>0</v>
      </c>
      <c r="E1206" s="254" t="str">
        <f t="shared" si="72"/>
        <v/>
      </c>
      <c r="F1206" s="253">
        <v>0</v>
      </c>
      <c r="G1206" s="253">
        <v>11.819839999999999</v>
      </c>
      <c r="H1206" s="254" t="str">
        <f t="shared" si="73"/>
        <v/>
      </c>
      <c r="I1206" s="253">
        <v>0</v>
      </c>
      <c r="J1206" s="254" t="str">
        <f t="shared" si="74"/>
        <v/>
      </c>
      <c r="K1206" s="253">
        <v>23.726790000000001</v>
      </c>
      <c r="L1206" s="253">
        <v>11.819839999999999</v>
      </c>
      <c r="M1206" s="254">
        <f t="shared" si="75"/>
        <v>-0.50183568868776607</v>
      </c>
    </row>
    <row r="1207" spans="1:13" x14ac:dyDescent="0.25">
      <c r="A1207" s="252" t="s">
        <v>204</v>
      </c>
      <c r="B1207" s="252" t="s">
        <v>509</v>
      </c>
      <c r="C1207" s="253">
        <v>0</v>
      </c>
      <c r="D1207" s="253">
        <v>0</v>
      </c>
      <c r="E1207" s="254" t="str">
        <f t="shared" si="72"/>
        <v/>
      </c>
      <c r="F1207" s="253">
        <v>0</v>
      </c>
      <c r="G1207" s="253">
        <v>0</v>
      </c>
      <c r="H1207" s="254" t="str">
        <f t="shared" si="73"/>
        <v/>
      </c>
      <c r="I1207" s="253">
        <v>0</v>
      </c>
      <c r="J1207" s="254" t="str">
        <f t="shared" si="74"/>
        <v/>
      </c>
      <c r="K1207" s="253">
        <v>0</v>
      </c>
      <c r="L1207" s="253">
        <v>0</v>
      </c>
      <c r="M1207" s="254" t="str">
        <f t="shared" si="75"/>
        <v/>
      </c>
    </row>
    <row r="1208" spans="1:13" x14ac:dyDescent="0.25">
      <c r="A1208" s="252" t="s">
        <v>204</v>
      </c>
      <c r="B1208" s="252" t="s">
        <v>478</v>
      </c>
      <c r="C1208" s="253">
        <v>0</v>
      </c>
      <c r="D1208" s="253">
        <v>0</v>
      </c>
      <c r="E1208" s="254" t="str">
        <f t="shared" si="72"/>
        <v/>
      </c>
      <c r="F1208" s="253">
        <v>330.92680999999999</v>
      </c>
      <c r="G1208" s="253">
        <v>155.41936999999999</v>
      </c>
      <c r="H1208" s="254">
        <f t="shared" si="73"/>
        <v>-0.53035122781378763</v>
      </c>
      <c r="I1208" s="253">
        <v>166.41988000000001</v>
      </c>
      <c r="J1208" s="254">
        <f t="shared" si="74"/>
        <v>-6.6100936979404223E-2</v>
      </c>
      <c r="K1208" s="253">
        <v>792.80713000000003</v>
      </c>
      <c r="L1208" s="253">
        <v>910.32122000000004</v>
      </c>
      <c r="M1208" s="254">
        <f t="shared" si="75"/>
        <v>0.14822531931568284</v>
      </c>
    </row>
    <row r="1209" spans="1:13" x14ac:dyDescent="0.25">
      <c r="A1209" s="252" t="s">
        <v>204</v>
      </c>
      <c r="B1209" s="252" t="s">
        <v>472</v>
      </c>
      <c r="C1209" s="253">
        <v>0</v>
      </c>
      <c r="D1209" s="253">
        <v>0</v>
      </c>
      <c r="E1209" s="254" t="str">
        <f t="shared" si="72"/>
        <v/>
      </c>
      <c r="F1209" s="253">
        <v>124.30763</v>
      </c>
      <c r="G1209" s="253">
        <v>41.555509999999998</v>
      </c>
      <c r="H1209" s="254">
        <f t="shared" si="73"/>
        <v>-0.66570426931959048</v>
      </c>
      <c r="I1209" s="253">
        <v>83.695779999999999</v>
      </c>
      <c r="J1209" s="254">
        <f t="shared" si="74"/>
        <v>-0.50349336609324868</v>
      </c>
      <c r="K1209" s="253">
        <v>566.59666000000004</v>
      </c>
      <c r="L1209" s="253">
        <v>503.61680999999999</v>
      </c>
      <c r="M1209" s="254">
        <f t="shared" si="75"/>
        <v>-0.11115464394018848</v>
      </c>
    </row>
    <row r="1210" spans="1:13" x14ac:dyDescent="0.25">
      <c r="A1210" s="252" t="s">
        <v>204</v>
      </c>
      <c r="B1210" s="252" t="s">
        <v>454</v>
      </c>
      <c r="C1210" s="253">
        <v>0</v>
      </c>
      <c r="D1210" s="253">
        <v>0</v>
      </c>
      <c r="E1210" s="254" t="str">
        <f t="shared" si="72"/>
        <v/>
      </c>
      <c r="F1210" s="253">
        <v>1551.17571</v>
      </c>
      <c r="G1210" s="253">
        <v>587.64432999999997</v>
      </c>
      <c r="H1210" s="254">
        <f t="shared" si="73"/>
        <v>-0.6211619829967554</v>
      </c>
      <c r="I1210" s="253">
        <v>365.41768999999999</v>
      </c>
      <c r="J1210" s="254">
        <f t="shared" si="74"/>
        <v>0.60814417605234161</v>
      </c>
      <c r="K1210" s="253">
        <v>4858.3757299999997</v>
      </c>
      <c r="L1210" s="253">
        <v>1533.9646600000001</v>
      </c>
      <c r="M1210" s="254">
        <f t="shared" si="75"/>
        <v>-0.68426388874620858</v>
      </c>
    </row>
    <row r="1211" spans="1:13" x14ac:dyDescent="0.25">
      <c r="A1211" s="252" t="s">
        <v>204</v>
      </c>
      <c r="B1211" s="252" t="s">
        <v>435</v>
      </c>
      <c r="C1211" s="253">
        <v>24222.230390000001</v>
      </c>
      <c r="D1211" s="253">
        <v>33567.16358</v>
      </c>
      <c r="E1211" s="254">
        <f t="shared" si="72"/>
        <v>0.38579986399014676</v>
      </c>
      <c r="F1211" s="253">
        <v>143372.48673</v>
      </c>
      <c r="G1211" s="253">
        <v>133142.88295999999</v>
      </c>
      <c r="H1211" s="254">
        <f t="shared" si="73"/>
        <v>-7.1349838475386673E-2</v>
      </c>
      <c r="I1211" s="253">
        <v>204307.14295000001</v>
      </c>
      <c r="J1211" s="254">
        <f t="shared" si="74"/>
        <v>-0.3483199802143776</v>
      </c>
      <c r="K1211" s="253">
        <v>675759.07077999995</v>
      </c>
      <c r="L1211" s="253">
        <v>611522.47586999997</v>
      </c>
      <c r="M1211" s="254">
        <f t="shared" si="75"/>
        <v>-9.5058427903682352E-2</v>
      </c>
    </row>
    <row r="1212" spans="1:13" x14ac:dyDescent="0.25">
      <c r="A1212" s="252" t="s">
        <v>204</v>
      </c>
      <c r="B1212" s="252" t="s">
        <v>443</v>
      </c>
      <c r="C1212" s="253">
        <v>22.819330000000001</v>
      </c>
      <c r="D1212" s="253">
        <v>0</v>
      </c>
      <c r="E1212" s="254">
        <f t="shared" si="72"/>
        <v>-1</v>
      </c>
      <c r="F1212" s="253">
        <v>7494.98387</v>
      </c>
      <c r="G1212" s="253">
        <v>4953.3226699999996</v>
      </c>
      <c r="H1212" s="254">
        <f t="shared" si="73"/>
        <v>-0.33911496596723167</v>
      </c>
      <c r="I1212" s="253">
        <v>6319.8501699999997</v>
      </c>
      <c r="J1212" s="254">
        <f t="shared" si="74"/>
        <v>-0.21622783186962802</v>
      </c>
      <c r="K1212" s="253">
        <v>28184.47997</v>
      </c>
      <c r="L1212" s="253">
        <v>22614.029559999999</v>
      </c>
      <c r="M1212" s="254">
        <f t="shared" si="75"/>
        <v>-0.19764247614038921</v>
      </c>
    </row>
    <row r="1213" spans="1:13" x14ac:dyDescent="0.25">
      <c r="A1213" s="252" t="s">
        <v>204</v>
      </c>
      <c r="B1213" s="252" t="s">
        <v>461</v>
      </c>
      <c r="C1213" s="253">
        <v>0</v>
      </c>
      <c r="D1213" s="253">
        <v>0</v>
      </c>
      <c r="E1213" s="254" t="str">
        <f t="shared" si="72"/>
        <v/>
      </c>
      <c r="F1213" s="253">
        <v>1724.21263</v>
      </c>
      <c r="G1213" s="253">
        <v>1112.5111899999999</v>
      </c>
      <c r="H1213" s="254">
        <f t="shared" si="73"/>
        <v>-0.35477146458438835</v>
      </c>
      <c r="I1213" s="253">
        <v>2184.9571500000002</v>
      </c>
      <c r="J1213" s="254">
        <f t="shared" si="74"/>
        <v>-0.49083157534691246</v>
      </c>
      <c r="K1213" s="253">
        <v>9469.3278599999994</v>
      </c>
      <c r="L1213" s="253">
        <v>7996.9819299999999</v>
      </c>
      <c r="M1213" s="254">
        <f t="shared" si="75"/>
        <v>-0.15548579073066326</v>
      </c>
    </row>
    <row r="1214" spans="1:13" x14ac:dyDescent="0.25">
      <c r="A1214" s="252" t="s">
        <v>204</v>
      </c>
      <c r="B1214" s="252" t="s">
        <v>466</v>
      </c>
      <c r="C1214" s="253">
        <v>0</v>
      </c>
      <c r="D1214" s="253">
        <v>0</v>
      </c>
      <c r="E1214" s="254" t="str">
        <f t="shared" si="72"/>
        <v/>
      </c>
      <c r="F1214" s="253">
        <v>891.05020000000002</v>
      </c>
      <c r="G1214" s="253">
        <v>974.38717999999994</v>
      </c>
      <c r="H1214" s="254">
        <f t="shared" si="73"/>
        <v>9.3526694680052813E-2</v>
      </c>
      <c r="I1214" s="253">
        <v>799.40508</v>
      </c>
      <c r="J1214" s="254">
        <f t="shared" si="74"/>
        <v>0.21889040284807781</v>
      </c>
      <c r="K1214" s="253">
        <v>6074.7464300000001</v>
      </c>
      <c r="L1214" s="253">
        <v>2907.0787399999999</v>
      </c>
      <c r="M1214" s="254">
        <f t="shared" si="75"/>
        <v>-0.52144854546628383</v>
      </c>
    </row>
    <row r="1215" spans="1:13" x14ac:dyDescent="0.25">
      <c r="A1215" s="252" t="s">
        <v>204</v>
      </c>
      <c r="B1215" s="252" t="s">
        <v>441</v>
      </c>
      <c r="C1215" s="253">
        <v>13.19769</v>
      </c>
      <c r="D1215" s="253">
        <v>0</v>
      </c>
      <c r="E1215" s="254">
        <f t="shared" si="72"/>
        <v>-1</v>
      </c>
      <c r="F1215" s="253">
        <v>38687.08642</v>
      </c>
      <c r="G1215" s="253">
        <v>50449.08178</v>
      </c>
      <c r="H1215" s="254">
        <f t="shared" si="73"/>
        <v>0.30402897836006137</v>
      </c>
      <c r="I1215" s="253">
        <v>55661.699260000001</v>
      </c>
      <c r="J1215" s="254">
        <f t="shared" si="74"/>
        <v>-9.3648191652422774E-2</v>
      </c>
      <c r="K1215" s="253">
        <v>169025.28477999999</v>
      </c>
      <c r="L1215" s="253">
        <v>206400.91727000001</v>
      </c>
      <c r="M1215" s="254">
        <f t="shared" si="75"/>
        <v>0.2211245053581623</v>
      </c>
    </row>
    <row r="1216" spans="1:13" x14ac:dyDescent="0.25">
      <c r="A1216" s="252" t="s">
        <v>204</v>
      </c>
      <c r="B1216" s="252" t="s">
        <v>458</v>
      </c>
      <c r="C1216" s="253">
        <v>0</v>
      </c>
      <c r="D1216" s="253">
        <v>0</v>
      </c>
      <c r="E1216" s="254" t="str">
        <f t="shared" si="72"/>
        <v/>
      </c>
      <c r="F1216" s="253">
        <v>82.669910000000002</v>
      </c>
      <c r="G1216" s="253">
        <v>39.195</v>
      </c>
      <c r="H1216" s="254">
        <f t="shared" si="73"/>
        <v>-0.52588553682954298</v>
      </c>
      <c r="I1216" s="253">
        <v>0</v>
      </c>
      <c r="J1216" s="254" t="str">
        <f t="shared" si="74"/>
        <v/>
      </c>
      <c r="K1216" s="253">
        <v>190.45457999999999</v>
      </c>
      <c r="L1216" s="253">
        <v>87.816249999999997</v>
      </c>
      <c r="M1216" s="254">
        <f t="shared" si="75"/>
        <v>-0.53891237480348331</v>
      </c>
    </row>
    <row r="1217" spans="1:13" x14ac:dyDescent="0.25">
      <c r="A1217" s="252" t="s">
        <v>204</v>
      </c>
      <c r="B1217" s="252" t="s">
        <v>444</v>
      </c>
      <c r="C1217" s="253">
        <v>0.39857999999999999</v>
      </c>
      <c r="D1217" s="253">
        <v>25.75412</v>
      </c>
      <c r="E1217" s="254">
        <f t="shared" si="72"/>
        <v>63.614682121531445</v>
      </c>
      <c r="F1217" s="253">
        <v>2468.4200900000001</v>
      </c>
      <c r="G1217" s="253">
        <v>3155.6698200000001</v>
      </c>
      <c r="H1217" s="254">
        <f t="shared" si="73"/>
        <v>0.27841684354464968</v>
      </c>
      <c r="I1217" s="253">
        <v>3795.5248900000001</v>
      </c>
      <c r="J1217" s="254">
        <f t="shared" si="74"/>
        <v>-0.16858144487098858</v>
      </c>
      <c r="K1217" s="253">
        <v>13247.13198</v>
      </c>
      <c r="L1217" s="253">
        <v>14168.159830000001</v>
      </c>
      <c r="M1217" s="254">
        <f t="shared" si="75"/>
        <v>6.9526585180138101E-2</v>
      </c>
    </row>
    <row r="1218" spans="1:13" x14ac:dyDescent="0.25">
      <c r="A1218" s="252" t="s">
        <v>204</v>
      </c>
      <c r="B1218" s="252" t="s">
        <v>456</v>
      </c>
      <c r="C1218" s="253">
        <v>0</v>
      </c>
      <c r="D1218" s="253">
        <v>0</v>
      </c>
      <c r="E1218" s="254" t="str">
        <f t="shared" si="72"/>
        <v/>
      </c>
      <c r="F1218" s="253">
        <v>5616.0594199999996</v>
      </c>
      <c r="G1218" s="253">
        <v>4292.5165100000004</v>
      </c>
      <c r="H1218" s="254">
        <f t="shared" si="73"/>
        <v>-0.23567110157107263</v>
      </c>
      <c r="I1218" s="253">
        <v>4813.9350999999997</v>
      </c>
      <c r="J1218" s="254">
        <f t="shared" si="74"/>
        <v>-0.1083144203585128</v>
      </c>
      <c r="K1218" s="253">
        <v>21218.70145</v>
      </c>
      <c r="L1218" s="253">
        <v>16438.254120000001</v>
      </c>
      <c r="M1218" s="254">
        <f t="shared" si="75"/>
        <v>-0.22529405681420711</v>
      </c>
    </row>
    <row r="1219" spans="1:13" x14ac:dyDescent="0.25">
      <c r="A1219" s="252" t="s">
        <v>204</v>
      </c>
      <c r="B1219" s="252" t="s">
        <v>507</v>
      </c>
      <c r="C1219" s="253">
        <v>0</v>
      </c>
      <c r="D1219" s="253">
        <v>0</v>
      </c>
      <c r="E1219" s="254" t="str">
        <f t="shared" si="72"/>
        <v/>
      </c>
      <c r="F1219" s="253">
        <v>0.70840000000000003</v>
      </c>
      <c r="G1219" s="253">
        <v>0</v>
      </c>
      <c r="H1219" s="254">
        <f t="shared" si="73"/>
        <v>-1</v>
      </c>
      <c r="I1219" s="253">
        <v>0</v>
      </c>
      <c r="J1219" s="254" t="str">
        <f t="shared" si="74"/>
        <v/>
      </c>
      <c r="K1219" s="253">
        <v>0.70840000000000003</v>
      </c>
      <c r="L1219" s="253">
        <v>0</v>
      </c>
      <c r="M1219" s="254">
        <f t="shared" si="75"/>
        <v>-1</v>
      </c>
    </row>
    <row r="1220" spans="1:13" x14ac:dyDescent="0.25">
      <c r="A1220" s="252" t="s">
        <v>204</v>
      </c>
      <c r="B1220" s="252" t="s">
        <v>485</v>
      </c>
      <c r="C1220" s="253">
        <v>0</v>
      </c>
      <c r="D1220" s="253">
        <v>0</v>
      </c>
      <c r="E1220" s="254" t="str">
        <f t="shared" si="72"/>
        <v/>
      </c>
      <c r="F1220" s="253">
        <v>1491.95516</v>
      </c>
      <c r="G1220" s="253">
        <v>287.87488000000002</v>
      </c>
      <c r="H1220" s="254">
        <f t="shared" si="73"/>
        <v>-0.80704857108440176</v>
      </c>
      <c r="I1220" s="253">
        <v>278.39186999999998</v>
      </c>
      <c r="J1220" s="254">
        <f t="shared" si="74"/>
        <v>3.4063530662731045E-2</v>
      </c>
      <c r="K1220" s="253">
        <v>4329.0656499999996</v>
      </c>
      <c r="L1220" s="253">
        <v>893.02551000000005</v>
      </c>
      <c r="M1220" s="254">
        <f t="shared" si="75"/>
        <v>-0.79371402926171841</v>
      </c>
    </row>
    <row r="1221" spans="1:13" x14ac:dyDescent="0.25">
      <c r="A1221" s="252" t="s">
        <v>204</v>
      </c>
      <c r="B1221" s="252" t="s">
        <v>494</v>
      </c>
      <c r="C1221" s="253">
        <v>0</v>
      </c>
      <c r="D1221" s="253">
        <v>0</v>
      </c>
      <c r="E1221" s="254" t="str">
        <f t="shared" ref="E1221:E1284" si="76">IF(C1221=0,"",(D1221/C1221-1))</f>
        <v/>
      </c>
      <c r="F1221" s="253">
        <v>263.70114999999998</v>
      </c>
      <c r="G1221" s="253">
        <v>85.057019999999994</v>
      </c>
      <c r="H1221" s="254">
        <f t="shared" ref="H1221:H1284" si="77">IF(F1221=0,"",(G1221/F1221-1))</f>
        <v>-0.67744918821931566</v>
      </c>
      <c r="I1221" s="253">
        <v>258.49745000000001</v>
      </c>
      <c r="J1221" s="254">
        <f t="shared" ref="J1221:J1284" si="78">IF(I1221=0,"",(G1221/I1221-1))</f>
        <v>-0.67095605778703038</v>
      </c>
      <c r="K1221" s="253">
        <v>874.65417000000002</v>
      </c>
      <c r="L1221" s="253">
        <v>1077.5527099999999</v>
      </c>
      <c r="M1221" s="254">
        <f t="shared" ref="M1221:M1284" si="79">IF(K1221=0,"",(L1221/K1221-1))</f>
        <v>0.23197573047642361</v>
      </c>
    </row>
    <row r="1222" spans="1:13" x14ac:dyDescent="0.25">
      <c r="A1222" s="252" t="s">
        <v>204</v>
      </c>
      <c r="B1222" s="252" t="s">
        <v>470</v>
      </c>
      <c r="C1222" s="253">
        <v>0</v>
      </c>
      <c r="D1222" s="253">
        <v>0</v>
      </c>
      <c r="E1222" s="254" t="str">
        <f t="shared" si="76"/>
        <v/>
      </c>
      <c r="F1222" s="253">
        <v>394.83022</v>
      </c>
      <c r="G1222" s="253">
        <v>649.56626000000006</v>
      </c>
      <c r="H1222" s="254">
        <f t="shared" si="77"/>
        <v>0.64517867958536734</v>
      </c>
      <c r="I1222" s="253">
        <v>711.05566999999996</v>
      </c>
      <c r="J1222" s="254">
        <f t="shared" si="78"/>
        <v>-8.6476224850298822E-2</v>
      </c>
      <c r="K1222" s="253">
        <v>2036.19271</v>
      </c>
      <c r="L1222" s="253">
        <v>2199.4994299999998</v>
      </c>
      <c r="M1222" s="254">
        <f t="shared" si="79"/>
        <v>8.0201996204966264E-2</v>
      </c>
    </row>
    <row r="1223" spans="1:13" x14ac:dyDescent="0.25">
      <c r="A1223" s="252" t="s">
        <v>204</v>
      </c>
      <c r="B1223" s="252" t="s">
        <v>482</v>
      </c>
      <c r="C1223" s="253">
        <v>0</v>
      </c>
      <c r="D1223" s="253">
        <v>0</v>
      </c>
      <c r="E1223" s="254" t="str">
        <f t="shared" si="76"/>
        <v/>
      </c>
      <c r="F1223" s="253">
        <v>150.99903</v>
      </c>
      <c r="G1223" s="253">
        <v>400.91552999999999</v>
      </c>
      <c r="H1223" s="254">
        <f t="shared" si="77"/>
        <v>1.6550867909548823</v>
      </c>
      <c r="I1223" s="253">
        <v>188.53273999999999</v>
      </c>
      <c r="J1223" s="254">
        <f t="shared" si="78"/>
        <v>1.1265034921786001</v>
      </c>
      <c r="K1223" s="253">
        <v>644.41719000000001</v>
      </c>
      <c r="L1223" s="253">
        <v>1060.3010400000001</v>
      </c>
      <c r="M1223" s="254">
        <f t="shared" si="79"/>
        <v>0.64536430196717753</v>
      </c>
    </row>
    <row r="1224" spans="1:13" x14ac:dyDescent="0.25">
      <c r="A1224" s="252" t="s">
        <v>204</v>
      </c>
      <c r="B1224" s="252" t="s">
        <v>480</v>
      </c>
      <c r="C1224" s="253">
        <v>0</v>
      </c>
      <c r="D1224" s="253">
        <v>0</v>
      </c>
      <c r="E1224" s="254" t="str">
        <f t="shared" si="76"/>
        <v/>
      </c>
      <c r="F1224" s="253">
        <v>0</v>
      </c>
      <c r="G1224" s="253">
        <v>49.542999999999999</v>
      </c>
      <c r="H1224" s="254" t="str">
        <f t="shared" si="77"/>
        <v/>
      </c>
      <c r="I1224" s="253">
        <v>0</v>
      </c>
      <c r="J1224" s="254" t="str">
        <f t="shared" si="78"/>
        <v/>
      </c>
      <c r="K1224" s="253">
        <v>0</v>
      </c>
      <c r="L1224" s="253">
        <v>98.796430000000001</v>
      </c>
      <c r="M1224" s="254" t="str">
        <f t="shared" si="79"/>
        <v/>
      </c>
    </row>
    <row r="1225" spans="1:13" x14ac:dyDescent="0.25">
      <c r="A1225" s="252" t="s">
        <v>204</v>
      </c>
      <c r="B1225" s="252" t="s">
        <v>440</v>
      </c>
      <c r="C1225" s="253">
        <v>64.682159999999996</v>
      </c>
      <c r="D1225" s="253">
        <v>0</v>
      </c>
      <c r="E1225" s="254">
        <f t="shared" si="76"/>
        <v>-1</v>
      </c>
      <c r="F1225" s="253">
        <v>75658.099629999997</v>
      </c>
      <c r="G1225" s="253">
        <v>40195.341549999997</v>
      </c>
      <c r="H1225" s="254">
        <f t="shared" si="77"/>
        <v>-0.46872388089877803</v>
      </c>
      <c r="I1225" s="253">
        <v>55392.415500000003</v>
      </c>
      <c r="J1225" s="254">
        <f t="shared" si="78"/>
        <v>-0.27435297437065198</v>
      </c>
      <c r="K1225" s="253">
        <v>228496.29732000001</v>
      </c>
      <c r="L1225" s="253">
        <v>215364.04246999999</v>
      </c>
      <c r="M1225" s="254">
        <f t="shared" si="79"/>
        <v>-5.7472506136976187E-2</v>
      </c>
    </row>
    <row r="1226" spans="1:13" x14ac:dyDescent="0.25">
      <c r="A1226" s="252" t="s">
        <v>204</v>
      </c>
      <c r="B1226" s="252" t="s">
        <v>453</v>
      </c>
      <c r="C1226" s="253">
        <v>0</v>
      </c>
      <c r="D1226" s="253">
        <v>0</v>
      </c>
      <c r="E1226" s="254" t="str">
        <f t="shared" si="76"/>
        <v/>
      </c>
      <c r="F1226" s="253">
        <v>3260.80251</v>
      </c>
      <c r="G1226" s="253">
        <v>2139.34456</v>
      </c>
      <c r="H1226" s="254">
        <f t="shared" si="77"/>
        <v>-0.34392084358399244</v>
      </c>
      <c r="I1226" s="253">
        <v>3187.6889000000001</v>
      </c>
      <c r="J1226" s="254">
        <f t="shared" si="78"/>
        <v>-0.32887285205278349</v>
      </c>
      <c r="K1226" s="253">
        <v>13356.14666</v>
      </c>
      <c r="L1226" s="253">
        <v>9919.0722000000005</v>
      </c>
      <c r="M1226" s="254">
        <f t="shared" si="79"/>
        <v>-0.25734027541743087</v>
      </c>
    </row>
    <row r="1227" spans="1:13" x14ac:dyDescent="0.25">
      <c r="A1227" s="252" t="s">
        <v>204</v>
      </c>
      <c r="B1227" s="252" t="s">
        <v>496</v>
      </c>
      <c r="C1227" s="253">
        <v>0</v>
      </c>
      <c r="D1227" s="253">
        <v>0</v>
      </c>
      <c r="E1227" s="254" t="str">
        <f t="shared" si="76"/>
        <v/>
      </c>
      <c r="F1227" s="253">
        <v>0</v>
      </c>
      <c r="G1227" s="253">
        <v>0</v>
      </c>
      <c r="H1227" s="254" t="str">
        <f t="shared" si="77"/>
        <v/>
      </c>
      <c r="I1227" s="253">
        <v>25.391089999999998</v>
      </c>
      <c r="J1227" s="254">
        <f t="shared" si="78"/>
        <v>-1</v>
      </c>
      <c r="K1227" s="253">
        <v>58.392479999999999</v>
      </c>
      <c r="L1227" s="253">
        <v>25.391089999999998</v>
      </c>
      <c r="M1227" s="254">
        <f t="shared" si="79"/>
        <v>-0.56516506920069154</v>
      </c>
    </row>
    <row r="1228" spans="1:13" x14ac:dyDescent="0.25">
      <c r="A1228" s="252" t="s">
        <v>204</v>
      </c>
      <c r="B1228" s="252" t="s">
        <v>498</v>
      </c>
      <c r="C1228" s="253">
        <v>0</v>
      </c>
      <c r="D1228" s="253">
        <v>0</v>
      </c>
      <c r="E1228" s="254" t="str">
        <f t="shared" si="76"/>
        <v/>
      </c>
      <c r="F1228" s="253">
        <v>5.1910299999999996</v>
      </c>
      <c r="G1228" s="253">
        <v>27.15615</v>
      </c>
      <c r="H1228" s="254">
        <f t="shared" si="77"/>
        <v>4.2313606355578761</v>
      </c>
      <c r="I1228" s="253">
        <v>87.363510000000005</v>
      </c>
      <c r="J1228" s="254">
        <f t="shared" si="78"/>
        <v>-0.68915912375773369</v>
      </c>
      <c r="K1228" s="253">
        <v>108.98227</v>
      </c>
      <c r="L1228" s="253">
        <v>209.97502</v>
      </c>
      <c r="M1228" s="254">
        <f t="shared" si="79"/>
        <v>0.92668972668673533</v>
      </c>
    </row>
    <row r="1229" spans="1:13" x14ac:dyDescent="0.25">
      <c r="A1229" s="252" t="s">
        <v>204</v>
      </c>
      <c r="B1229" s="252" t="s">
        <v>488</v>
      </c>
      <c r="C1229" s="253">
        <v>0</v>
      </c>
      <c r="D1229" s="253">
        <v>0</v>
      </c>
      <c r="E1229" s="254" t="str">
        <f t="shared" si="76"/>
        <v/>
      </c>
      <c r="F1229" s="253">
        <v>140.7372</v>
      </c>
      <c r="G1229" s="253">
        <v>188.90764999999999</v>
      </c>
      <c r="H1229" s="254">
        <f t="shared" si="77"/>
        <v>0.34227233453557404</v>
      </c>
      <c r="I1229" s="253">
        <v>183.12908999999999</v>
      </c>
      <c r="J1229" s="254">
        <f t="shared" si="78"/>
        <v>3.1554571695845857E-2</v>
      </c>
      <c r="K1229" s="253">
        <v>422.38117999999997</v>
      </c>
      <c r="L1229" s="253">
        <v>710.89417000000003</v>
      </c>
      <c r="M1229" s="254">
        <f t="shared" si="79"/>
        <v>0.68306308060411225</v>
      </c>
    </row>
    <row r="1230" spans="1:13" x14ac:dyDescent="0.25">
      <c r="A1230" s="252" t="s">
        <v>204</v>
      </c>
      <c r="B1230" s="252" t="s">
        <v>475</v>
      </c>
      <c r="C1230" s="253">
        <v>0</v>
      </c>
      <c r="D1230" s="253">
        <v>0</v>
      </c>
      <c r="E1230" s="254" t="str">
        <f t="shared" si="76"/>
        <v/>
      </c>
      <c r="F1230" s="253">
        <v>78.540999999999997</v>
      </c>
      <c r="G1230" s="253">
        <v>0</v>
      </c>
      <c r="H1230" s="254">
        <f t="shared" si="77"/>
        <v>-1</v>
      </c>
      <c r="I1230" s="253">
        <v>0</v>
      </c>
      <c r="J1230" s="254" t="str">
        <f t="shared" si="78"/>
        <v/>
      </c>
      <c r="K1230" s="253">
        <v>102.946</v>
      </c>
      <c r="L1230" s="253">
        <v>0</v>
      </c>
      <c r="M1230" s="254">
        <f t="shared" si="79"/>
        <v>-1</v>
      </c>
    </row>
    <row r="1231" spans="1:13" x14ac:dyDescent="0.25">
      <c r="A1231" s="252" t="s">
        <v>204</v>
      </c>
      <c r="B1231" s="252" t="s">
        <v>459</v>
      </c>
      <c r="C1231" s="253">
        <v>0</v>
      </c>
      <c r="D1231" s="253">
        <v>0</v>
      </c>
      <c r="E1231" s="254" t="str">
        <f t="shared" si="76"/>
        <v/>
      </c>
      <c r="F1231" s="253">
        <v>0</v>
      </c>
      <c r="G1231" s="253">
        <v>0</v>
      </c>
      <c r="H1231" s="254" t="str">
        <f t="shared" si="77"/>
        <v/>
      </c>
      <c r="I1231" s="253">
        <v>17.208939999999998</v>
      </c>
      <c r="J1231" s="254">
        <f t="shared" si="78"/>
        <v>-1</v>
      </c>
      <c r="K1231" s="253">
        <v>453.75493</v>
      </c>
      <c r="L1231" s="253">
        <v>17.208939999999998</v>
      </c>
      <c r="M1231" s="254">
        <f t="shared" si="79"/>
        <v>-0.96207437349496128</v>
      </c>
    </row>
    <row r="1232" spans="1:13" x14ac:dyDescent="0.25">
      <c r="A1232" s="252" t="s">
        <v>204</v>
      </c>
      <c r="B1232" s="252" t="s">
        <v>449</v>
      </c>
      <c r="C1232" s="253">
        <v>94.838329999999999</v>
      </c>
      <c r="D1232" s="253">
        <v>0</v>
      </c>
      <c r="E1232" s="254">
        <f t="shared" si="76"/>
        <v>-1</v>
      </c>
      <c r="F1232" s="253">
        <v>7336.6536100000003</v>
      </c>
      <c r="G1232" s="253">
        <v>4499.62212</v>
      </c>
      <c r="H1232" s="254">
        <f t="shared" si="77"/>
        <v>-0.3866928494665568</v>
      </c>
      <c r="I1232" s="253">
        <v>8588.9658199999994</v>
      </c>
      <c r="J1232" s="254">
        <f t="shared" si="78"/>
        <v>-0.47611595920869543</v>
      </c>
      <c r="K1232" s="253">
        <v>27920.173149999999</v>
      </c>
      <c r="L1232" s="253">
        <v>23554.578119999998</v>
      </c>
      <c r="M1232" s="254">
        <f t="shared" si="79"/>
        <v>-0.15635988382113597</v>
      </c>
    </row>
    <row r="1233" spans="1:13" x14ac:dyDescent="0.25">
      <c r="A1233" s="252" t="s">
        <v>204</v>
      </c>
      <c r="B1233" s="252" t="s">
        <v>501</v>
      </c>
      <c r="C1233" s="253">
        <v>0</v>
      </c>
      <c r="D1233" s="253">
        <v>0</v>
      </c>
      <c r="E1233" s="254" t="str">
        <f t="shared" si="76"/>
        <v/>
      </c>
      <c r="F1233" s="253">
        <v>34.444890000000001</v>
      </c>
      <c r="G1233" s="253">
        <v>79.356610000000003</v>
      </c>
      <c r="H1233" s="254">
        <f t="shared" si="77"/>
        <v>1.303871778948924</v>
      </c>
      <c r="I1233" s="253">
        <v>90.153639999999996</v>
      </c>
      <c r="J1233" s="254">
        <f t="shared" si="78"/>
        <v>-0.11976255201675712</v>
      </c>
      <c r="K1233" s="253">
        <v>200.47730000000001</v>
      </c>
      <c r="L1233" s="253">
        <v>289.11498999999998</v>
      </c>
      <c r="M1233" s="254">
        <f t="shared" si="79"/>
        <v>0.44213329888221731</v>
      </c>
    </row>
    <row r="1234" spans="1:13" x14ac:dyDescent="0.25">
      <c r="A1234" s="252" t="s">
        <v>204</v>
      </c>
      <c r="B1234" s="252" t="s">
        <v>451</v>
      </c>
      <c r="C1234" s="253">
        <v>0</v>
      </c>
      <c r="D1234" s="253">
        <v>0</v>
      </c>
      <c r="E1234" s="254" t="str">
        <f t="shared" si="76"/>
        <v/>
      </c>
      <c r="F1234" s="253">
        <v>816.85170000000005</v>
      </c>
      <c r="G1234" s="253">
        <v>461.27787999999998</v>
      </c>
      <c r="H1234" s="254">
        <f t="shared" si="77"/>
        <v>-0.43529788822132587</v>
      </c>
      <c r="I1234" s="253">
        <v>127.84196</v>
      </c>
      <c r="J1234" s="254">
        <f t="shared" si="78"/>
        <v>2.608188422643082</v>
      </c>
      <c r="K1234" s="253">
        <v>2364.4405499999998</v>
      </c>
      <c r="L1234" s="253">
        <v>1263.52873</v>
      </c>
      <c r="M1234" s="254">
        <f t="shared" si="79"/>
        <v>-0.46561196897084167</v>
      </c>
    </row>
    <row r="1235" spans="1:13" x14ac:dyDescent="0.25">
      <c r="A1235" s="252" t="s">
        <v>204</v>
      </c>
      <c r="B1235" s="252" t="s">
        <v>467</v>
      </c>
      <c r="C1235" s="253">
        <v>0</v>
      </c>
      <c r="D1235" s="253">
        <v>0</v>
      </c>
      <c r="E1235" s="254" t="str">
        <f t="shared" si="76"/>
        <v/>
      </c>
      <c r="F1235" s="253">
        <v>1324.2349899999999</v>
      </c>
      <c r="G1235" s="253">
        <v>1256.78646</v>
      </c>
      <c r="H1235" s="254">
        <f t="shared" si="77"/>
        <v>-5.0933958481190644E-2</v>
      </c>
      <c r="I1235" s="253">
        <v>1465.6358499999999</v>
      </c>
      <c r="J1235" s="254">
        <f t="shared" si="78"/>
        <v>-0.1424974627906378</v>
      </c>
      <c r="K1235" s="253">
        <v>4153.2163099999998</v>
      </c>
      <c r="L1235" s="253">
        <v>4466.8799399999998</v>
      </c>
      <c r="M1235" s="254">
        <f t="shared" si="79"/>
        <v>7.5523066122217042E-2</v>
      </c>
    </row>
    <row r="1236" spans="1:13" x14ac:dyDescent="0.25">
      <c r="A1236" s="252" t="s">
        <v>204</v>
      </c>
      <c r="B1236" s="252" t="s">
        <v>499</v>
      </c>
      <c r="C1236" s="253">
        <v>0</v>
      </c>
      <c r="D1236" s="253">
        <v>0</v>
      </c>
      <c r="E1236" s="254" t="str">
        <f t="shared" si="76"/>
        <v/>
      </c>
      <c r="F1236" s="253">
        <v>0</v>
      </c>
      <c r="G1236" s="253">
        <v>0</v>
      </c>
      <c r="H1236" s="254" t="str">
        <f t="shared" si="77"/>
        <v/>
      </c>
      <c r="I1236" s="253">
        <v>0</v>
      </c>
      <c r="J1236" s="254" t="str">
        <f t="shared" si="78"/>
        <v/>
      </c>
      <c r="K1236" s="253">
        <v>6.7804200000000003</v>
      </c>
      <c r="L1236" s="253">
        <v>0</v>
      </c>
      <c r="M1236" s="254">
        <f t="shared" si="79"/>
        <v>-1</v>
      </c>
    </row>
    <row r="1237" spans="1:13" x14ac:dyDescent="0.25">
      <c r="A1237" s="252" t="s">
        <v>204</v>
      </c>
      <c r="B1237" s="252" t="s">
        <v>476</v>
      </c>
      <c r="C1237" s="253">
        <v>0</v>
      </c>
      <c r="D1237" s="253">
        <v>0</v>
      </c>
      <c r="E1237" s="254" t="str">
        <f t="shared" si="76"/>
        <v/>
      </c>
      <c r="F1237" s="253">
        <v>270.18410999999998</v>
      </c>
      <c r="G1237" s="253">
        <v>66.465490000000003</v>
      </c>
      <c r="H1237" s="254">
        <f t="shared" si="77"/>
        <v>-0.75399926368726866</v>
      </c>
      <c r="I1237" s="253">
        <v>163.34281999999999</v>
      </c>
      <c r="J1237" s="254">
        <f t="shared" si="78"/>
        <v>-0.59309206244878099</v>
      </c>
      <c r="K1237" s="253">
        <v>1488.9493199999999</v>
      </c>
      <c r="L1237" s="253">
        <v>767.29728999999998</v>
      </c>
      <c r="M1237" s="254">
        <f t="shared" si="79"/>
        <v>-0.48467199004463091</v>
      </c>
    </row>
    <row r="1238" spans="1:13" x14ac:dyDescent="0.25">
      <c r="A1238" s="252" t="s">
        <v>204</v>
      </c>
      <c r="B1238" s="252" t="s">
        <v>505</v>
      </c>
      <c r="C1238" s="253">
        <v>0</v>
      </c>
      <c r="D1238" s="253">
        <v>0</v>
      </c>
      <c r="E1238" s="254" t="str">
        <f t="shared" si="76"/>
        <v/>
      </c>
      <c r="F1238" s="253">
        <v>20.54467</v>
      </c>
      <c r="G1238" s="253">
        <v>44.54177</v>
      </c>
      <c r="H1238" s="254">
        <f t="shared" si="77"/>
        <v>1.1680450452599143</v>
      </c>
      <c r="I1238" s="253">
        <v>66.857050000000001</v>
      </c>
      <c r="J1238" s="254">
        <f t="shared" si="78"/>
        <v>-0.33377601913335997</v>
      </c>
      <c r="K1238" s="253">
        <v>92.683589999999995</v>
      </c>
      <c r="L1238" s="253">
        <v>188.88186999999999</v>
      </c>
      <c r="M1238" s="254">
        <f t="shared" si="79"/>
        <v>1.0379213839256765</v>
      </c>
    </row>
    <row r="1239" spans="1:13" x14ac:dyDescent="0.25">
      <c r="A1239" s="252" t="s">
        <v>204</v>
      </c>
      <c r="B1239" s="252" t="s">
        <v>465</v>
      </c>
      <c r="C1239" s="253">
        <v>0</v>
      </c>
      <c r="D1239" s="253">
        <v>0</v>
      </c>
      <c r="E1239" s="254" t="str">
        <f t="shared" si="76"/>
        <v/>
      </c>
      <c r="F1239" s="253">
        <v>1175.23525</v>
      </c>
      <c r="G1239" s="253">
        <v>675.44443000000001</v>
      </c>
      <c r="H1239" s="254">
        <f t="shared" si="77"/>
        <v>-0.42526874512996438</v>
      </c>
      <c r="I1239" s="253">
        <v>1160.5041699999999</v>
      </c>
      <c r="J1239" s="254">
        <f t="shared" si="78"/>
        <v>-0.41797328483533147</v>
      </c>
      <c r="K1239" s="253">
        <v>8378.6277399999999</v>
      </c>
      <c r="L1239" s="253">
        <v>3308.0103800000002</v>
      </c>
      <c r="M1239" s="254">
        <f t="shared" si="79"/>
        <v>-0.60518470534173652</v>
      </c>
    </row>
    <row r="1240" spans="1:13" s="117" customFormat="1" ht="13" x14ac:dyDescent="0.3">
      <c r="A1240" s="117" t="s">
        <v>204</v>
      </c>
      <c r="B1240" s="117" t="s">
        <v>3</v>
      </c>
      <c r="C1240" s="165">
        <v>42853.47838</v>
      </c>
      <c r="D1240" s="165">
        <v>34560.992030000001</v>
      </c>
      <c r="E1240" s="255">
        <f t="shared" si="76"/>
        <v>-0.19350789395593515</v>
      </c>
      <c r="F1240" s="165">
        <v>1103615.20521</v>
      </c>
      <c r="G1240" s="165">
        <v>873443.90335000004</v>
      </c>
      <c r="H1240" s="255">
        <f t="shared" si="77"/>
        <v>-0.2085611912316867</v>
      </c>
      <c r="I1240" s="165">
        <v>1064527.0316099999</v>
      </c>
      <c r="J1240" s="255">
        <f t="shared" si="78"/>
        <v>-0.17950049419694314</v>
      </c>
      <c r="K1240" s="165">
        <v>4144486.2001700001</v>
      </c>
      <c r="L1240" s="165">
        <v>3632749.4748300002</v>
      </c>
      <c r="M1240" s="255">
        <f t="shared" si="79"/>
        <v>-0.1234741052627969</v>
      </c>
    </row>
    <row r="1241" spans="1:13" s="117" customFormat="1" ht="13" x14ac:dyDescent="0.3">
      <c r="A1241" s="117" t="s">
        <v>204</v>
      </c>
      <c r="B1241" s="117" t="s">
        <v>3</v>
      </c>
      <c r="C1241" s="165">
        <v>0</v>
      </c>
      <c r="D1241" s="165">
        <v>0</v>
      </c>
      <c r="E1241" s="255" t="str">
        <f t="shared" si="76"/>
        <v/>
      </c>
      <c r="F1241" s="165">
        <v>0</v>
      </c>
      <c r="G1241" s="165">
        <v>0</v>
      </c>
      <c r="H1241" s="255" t="str">
        <f t="shared" si="77"/>
        <v/>
      </c>
      <c r="I1241" s="165">
        <v>0</v>
      </c>
      <c r="J1241" s="255" t="str">
        <f t="shared" si="78"/>
        <v/>
      </c>
      <c r="K1241" s="165">
        <v>0</v>
      </c>
      <c r="L1241" s="165">
        <v>0</v>
      </c>
      <c r="M1241" s="255" t="str">
        <f t="shared" si="79"/>
        <v/>
      </c>
    </row>
    <row r="1242" spans="1:13" x14ac:dyDescent="0.25">
      <c r="A1242" s="252" t="s">
        <v>367</v>
      </c>
      <c r="B1242" s="252" t="s">
        <v>446</v>
      </c>
      <c r="C1242" s="253">
        <v>0</v>
      </c>
      <c r="D1242" s="253">
        <v>0</v>
      </c>
      <c r="E1242" s="254" t="str">
        <f t="shared" si="76"/>
        <v/>
      </c>
      <c r="F1242" s="253">
        <v>0</v>
      </c>
      <c r="G1242" s="253">
        <v>0</v>
      </c>
      <c r="H1242" s="254" t="str">
        <f t="shared" si="77"/>
        <v/>
      </c>
      <c r="I1242" s="253">
        <v>0</v>
      </c>
      <c r="J1242" s="254" t="str">
        <f t="shared" si="78"/>
        <v/>
      </c>
      <c r="K1242" s="253">
        <v>0</v>
      </c>
      <c r="L1242" s="253">
        <v>0</v>
      </c>
      <c r="M1242" s="254" t="str">
        <f t="shared" si="79"/>
        <v/>
      </c>
    </row>
    <row r="1243" spans="1:13" x14ac:dyDescent="0.25">
      <c r="A1243" s="252" t="s">
        <v>367</v>
      </c>
      <c r="B1243" s="252" t="s">
        <v>469</v>
      </c>
      <c r="C1243" s="253">
        <v>0</v>
      </c>
      <c r="D1243" s="253">
        <v>0</v>
      </c>
      <c r="E1243" s="254" t="str">
        <f t="shared" si="76"/>
        <v/>
      </c>
      <c r="F1243" s="253">
        <v>0</v>
      </c>
      <c r="G1243" s="253">
        <v>0</v>
      </c>
      <c r="H1243" s="254" t="str">
        <f t="shared" si="77"/>
        <v/>
      </c>
      <c r="I1243" s="253">
        <v>0</v>
      </c>
      <c r="J1243" s="254" t="str">
        <f t="shared" si="78"/>
        <v/>
      </c>
      <c r="K1243" s="253">
        <v>0</v>
      </c>
      <c r="L1243" s="253">
        <v>0</v>
      </c>
      <c r="M1243" s="254" t="str">
        <f t="shared" si="79"/>
        <v/>
      </c>
    </row>
    <row r="1244" spans="1:13" x14ac:dyDescent="0.25">
      <c r="A1244" s="252" t="s">
        <v>367</v>
      </c>
      <c r="B1244" s="252" t="s">
        <v>438</v>
      </c>
      <c r="C1244" s="253">
        <v>0</v>
      </c>
      <c r="D1244" s="253">
        <v>0</v>
      </c>
      <c r="E1244" s="254" t="str">
        <f t="shared" si="76"/>
        <v/>
      </c>
      <c r="F1244" s="253">
        <v>110.851</v>
      </c>
      <c r="G1244" s="253">
        <v>412.37240000000003</v>
      </c>
      <c r="H1244" s="254">
        <f t="shared" si="77"/>
        <v>2.7200602610711679</v>
      </c>
      <c r="I1244" s="253">
        <v>290.76109000000002</v>
      </c>
      <c r="J1244" s="254">
        <f t="shared" si="78"/>
        <v>0.41825166496658817</v>
      </c>
      <c r="K1244" s="253">
        <v>250.68986000000001</v>
      </c>
      <c r="L1244" s="253">
        <v>911.98769000000004</v>
      </c>
      <c r="M1244" s="254">
        <f t="shared" si="79"/>
        <v>2.6379121596701198</v>
      </c>
    </row>
    <row r="1245" spans="1:13" x14ac:dyDescent="0.25">
      <c r="A1245" s="252" t="s">
        <v>367</v>
      </c>
      <c r="B1245" s="252" t="s">
        <v>447</v>
      </c>
      <c r="C1245" s="253">
        <v>0</v>
      </c>
      <c r="D1245" s="253">
        <v>0</v>
      </c>
      <c r="E1245" s="254" t="str">
        <f t="shared" si="76"/>
        <v/>
      </c>
      <c r="F1245" s="253">
        <v>0</v>
      </c>
      <c r="G1245" s="253">
        <v>80.007850000000005</v>
      </c>
      <c r="H1245" s="254" t="str">
        <f t="shared" si="77"/>
        <v/>
      </c>
      <c r="I1245" s="253">
        <v>0</v>
      </c>
      <c r="J1245" s="254" t="str">
        <f t="shared" si="78"/>
        <v/>
      </c>
      <c r="K1245" s="253">
        <v>41.204999999999998</v>
      </c>
      <c r="L1245" s="253">
        <v>80.007850000000005</v>
      </c>
      <c r="M1245" s="254">
        <f t="shared" si="79"/>
        <v>0.94170246329328977</v>
      </c>
    </row>
    <row r="1246" spans="1:13" x14ac:dyDescent="0.25">
      <c r="A1246" s="252" t="s">
        <v>367</v>
      </c>
      <c r="B1246" s="252" t="s">
        <v>452</v>
      </c>
      <c r="C1246" s="253">
        <v>0</v>
      </c>
      <c r="D1246" s="253">
        <v>0</v>
      </c>
      <c r="E1246" s="254" t="str">
        <f t="shared" si="76"/>
        <v/>
      </c>
      <c r="F1246" s="253">
        <v>0</v>
      </c>
      <c r="G1246" s="253">
        <v>0</v>
      </c>
      <c r="H1246" s="254" t="str">
        <f t="shared" si="77"/>
        <v/>
      </c>
      <c r="I1246" s="253">
        <v>9.9819999999999993</v>
      </c>
      <c r="J1246" s="254">
        <f t="shared" si="78"/>
        <v>-1</v>
      </c>
      <c r="K1246" s="253">
        <v>0</v>
      </c>
      <c r="L1246" s="253">
        <v>24.13325</v>
      </c>
      <c r="M1246" s="254" t="str">
        <f t="shared" si="79"/>
        <v/>
      </c>
    </row>
    <row r="1247" spans="1:13" x14ac:dyDescent="0.25">
      <c r="A1247" s="252" t="s">
        <v>367</v>
      </c>
      <c r="B1247" s="252" t="s">
        <v>500</v>
      </c>
      <c r="C1247" s="253">
        <v>0</v>
      </c>
      <c r="D1247" s="253">
        <v>0</v>
      </c>
      <c r="E1247" s="254" t="str">
        <f t="shared" si="76"/>
        <v/>
      </c>
      <c r="F1247" s="253">
        <v>0</v>
      </c>
      <c r="G1247" s="253">
        <v>0</v>
      </c>
      <c r="H1247" s="254" t="str">
        <f t="shared" si="77"/>
        <v/>
      </c>
      <c r="I1247" s="253">
        <v>0</v>
      </c>
      <c r="J1247" s="254" t="str">
        <f t="shared" si="78"/>
        <v/>
      </c>
      <c r="K1247" s="253">
        <v>60.93</v>
      </c>
      <c r="L1247" s="253">
        <v>0</v>
      </c>
      <c r="M1247" s="254">
        <f t="shared" si="79"/>
        <v>-1</v>
      </c>
    </row>
    <row r="1248" spans="1:13" x14ac:dyDescent="0.25">
      <c r="A1248" s="252" t="s">
        <v>367</v>
      </c>
      <c r="B1248" s="252" t="s">
        <v>479</v>
      </c>
      <c r="C1248" s="253">
        <v>0</v>
      </c>
      <c r="D1248" s="253">
        <v>0</v>
      </c>
      <c r="E1248" s="254" t="str">
        <f t="shared" si="76"/>
        <v/>
      </c>
      <c r="F1248" s="253">
        <v>0</v>
      </c>
      <c r="G1248" s="253">
        <v>0</v>
      </c>
      <c r="H1248" s="254" t="str">
        <f t="shared" si="77"/>
        <v/>
      </c>
      <c r="I1248" s="253">
        <v>0</v>
      </c>
      <c r="J1248" s="254" t="str">
        <f t="shared" si="78"/>
        <v/>
      </c>
      <c r="K1248" s="253">
        <v>0</v>
      </c>
      <c r="L1248" s="253">
        <v>0</v>
      </c>
      <c r="M1248" s="254" t="str">
        <f t="shared" si="79"/>
        <v/>
      </c>
    </row>
    <row r="1249" spans="1:13" x14ac:dyDescent="0.25">
      <c r="A1249" s="252" t="s">
        <v>367</v>
      </c>
      <c r="B1249" s="252" t="s">
        <v>436</v>
      </c>
      <c r="C1249" s="253">
        <v>0</v>
      </c>
      <c r="D1249" s="253">
        <v>0</v>
      </c>
      <c r="E1249" s="254" t="str">
        <f t="shared" si="76"/>
        <v/>
      </c>
      <c r="F1249" s="253">
        <v>80.245239999999995</v>
      </c>
      <c r="G1249" s="253">
        <v>12.540900000000001</v>
      </c>
      <c r="H1249" s="254">
        <f t="shared" si="77"/>
        <v>-0.84371783298299063</v>
      </c>
      <c r="I1249" s="253">
        <v>49.494210000000002</v>
      </c>
      <c r="J1249" s="254">
        <f t="shared" si="78"/>
        <v>-0.7466188469317927</v>
      </c>
      <c r="K1249" s="253">
        <v>314.43385000000001</v>
      </c>
      <c r="L1249" s="253">
        <v>208.31249</v>
      </c>
      <c r="M1249" s="254">
        <f t="shared" si="79"/>
        <v>-0.33749979526695362</v>
      </c>
    </row>
    <row r="1250" spans="1:13" x14ac:dyDescent="0.25">
      <c r="A1250" s="252" t="s">
        <v>367</v>
      </c>
      <c r="B1250" s="252" t="s">
        <v>487</v>
      </c>
      <c r="C1250" s="253">
        <v>0</v>
      </c>
      <c r="D1250" s="253">
        <v>0</v>
      </c>
      <c r="E1250" s="254" t="str">
        <f t="shared" si="76"/>
        <v/>
      </c>
      <c r="F1250" s="253">
        <v>0</v>
      </c>
      <c r="G1250" s="253">
        <v>0</v>
      </c>
      <c r="H1250" s="254" t="str">
        <f t="shared" si="77"/>
        <v/>
      </c>
      <c r="I1250" s="253">
        <v>12.21725</v>
      </c>
      <c r="J1250" s="254">
        <f t="shared" si="78"/>
        <v>-1</v>
      </c>
      <c r="K1250" s="253">
        <v>0</v>
      </c>
      <c r="L1250" s="253">
        <v>12.21725</v>
      </c>
      <c r="M1250" s="254" t="str">
        <f t="shared" si="79"/>
        <v/>
      </c>
    </row>
    <row r="1251" spans="1:13" x14ac:dyDescent="0.25">
      <c r="A1251" s="252" t="s">
        <v>367</v>
      </c>
      <c r="B1251" s="252" t="s">
        <v>457</v>
      </c>
      <c r="C1251" s="253">
        <v>0</v>
      </c>
      <c r="D1251" s="253">
        <v>0</v>
      </c>
      <c r="E1251" s="254" t="str">
        <f t="shared" si="76"/>
        <v/>
      </c>
      <c r="F1251" s="253">
        <v>0</v>
      </c>
      <c r="G1251" s="253">
        <v>0</v>
      </c>
      <c r="H1251" s="254" t="str">
        <f t="shared" si="77"/>
        <v/>
      </c>
      <c r="I1251" s="253">
        <v>0</v>
      </c>
      <c r="J1251" s="254" t="str">
        <f t="shared" si="78"/>
        <v/>
      </c>
      <c r="K1251" s="253">
        <v>0</v>
      </c>
      <c r="L1251" s="253">
        <v>0</v>
      </c>
      <c r="M1251" s="254" t="str">
        <f t="shared" si="79"/>
        <v/>
      </c>
    </row>
    <row r="1252" spans="1:13" x14ac:dyDescent="0.25">
      <c r="A1252" s="252" t="s">
        <v>367</v>
      </c>
      <c r="B1252" s="252" t="s">
        <v>442</v>
      </c>
      <c r="C1252" s="253">
        <v>0</v>
      </c>
      <c r="D1252" s="253">
        <v>0</v>
      </c>
      <c r="E1252" s="254" t="str">
        <f t="shared" si="76"/>
        <v/>
      </c>
      <c r="F1252" s="253">
        <v>0</v>
      </c>
      <c r="G1252" s="253">
        <v>0</v>
      </c>
      <c r="H1252" s="254" t="str">
        <f t="shared" si="77"/>
        <v/>
      </c>
      <c r="I1252" s="253">
        <v>0</v>
      </c>
      <c r="J1252" s="254" t="str">
        <f t="shared" si="78"/>
        <v/>
      </c>
      <c r="K1252" s="253">
        <v>60.863460000000003</v>
      </c>
      <c r="L1252" s="253">
        <v>0</v>
      </c>
      <c r="M1252" s="254">
        <f t="shared" si="79"/>
        <v>-1</v>
      </c>
    </row>
    <row r="1253" spans="1:13" x14ac:dyDescent="0.25">
      <c r="A1253" s="252" t="s">
        <v>367</v>
      </c>
      <c r="B1253" s="252" t="s">
        <v>460</v>
      </c>
      <c r="C1253" s="253">
        <v>0</v>
      </c>
      <c r="D1253" s="253">
        <v>0</v>
      </c>
      <c r="E1253" s="254" t="str">
        <f t="shared" si="76"/>
        <v/>
      </c>
      <c r="F1253" s="253">
        <v>0</v>
      </c>
      <c r="G1253" s="253">
        <v>0</v>
      </c>
      <c r="H1253" s="254" t="str">
        <f t="shared" si="77"/>
        <v/>
      </c>
      <c r="I1253" s="253">
        <v>3.27</v>
      </c>
      <c r="J1253" s="254">
        <f t="shared" si="78"/>
        <v>-1</v>
      </c>
      <c r="K1253" s="253">
        <v>0</v>
      </c>
      <c r="L1253" s="253">
        <v>3.27</v>
      </c>
      <c r="M1253" s="254" t="str">
        <f t="shared" si="79"/>
        <v/>
      </c>
    </row>
    <row r="1254" spans="1:13" x14ac:dyDescent="0.25">
      <c r="A1254" s="252" t="s">
        <v>367</v>
      </c>
      <c r="B1254" s="252" t="s">
        <v>450</v>
      </c>
      <c r="C1254" s="253">
        <v>0</v>
      </c>
      <c r="D1254" s="253">
        <v>0</v>
      </c>
      <c r="E1254" s="254" t="str">
        <f t="shared" si="76"/>
        <v/>
      </c>
      <c r="F1254" s="253">
        <v>0</v>
      </c>
      <c r="G1254" s="253">
        <v>0</v>
      </c>
      <c r="H1254" s="254" t="str">
        <f t="shared" si="77"/>
        <v/>
      </c>
      <c r="I1254" s="253">
        <v>0</v>
      </c>
      <c r="J1254" s="254" t="str">
        <f t="shared" si="78"/>
        <v/>
      </c>
      <c r="K1254" s="253">
        <v>104.2782</v>
      </c>
      <c r="L1254" s="253">
        <v>0</v>
      </c>
      <c r="M1254" s="254">
        <f t="shared" si="79"/>
        <v>-1</v>
      </c>
    </row>
    <row r="1255" spans="1:13" x14ac:dyDescent="0.25">
      <c r="A1255" s="252" t="s">
        <v>367</v>
      </c>
      <c r="B1255" s="252" t="s">
        <v>439</v>
      </c>
      <c r="C1255" s="253">
        <v>0</v>
      </c>
      <c r="D1255" s="253">
        <v>0</v>
      </c>
      <c r="E1255" s="254" t="str">
        <f t="shared" si="76"/>
        <v/>
      </c>
      <c r="F1255" s="253">
        <v>0</v>
      </c>
      <c r="G1255" s="253">
        <v>100.62685</v>
      </c>
      <c r="H1255" s="254" t="str">
        <f t="shared" si="77"/>
        <v/>
      </c>
      <c r="I1255" s="253">
        <v>0</v>
      </c>
      <c r="J1255" s="254" t="str">
        <f t="shared" si="78"/>
        <v/>
      </c>
      <c r="K1255" s="253">
        <v>97.443100000000001</v>
      </c>
      <c r="L1255" s="253">
        <v>115.78185000000001</v>
      </c>
      <c r="M1255" s="254">
        <f t="shared" si="79"/>
        <v>0.18819957493142159</v>
      </c>
    </row>
    <row r="1256" spans="1:13" x14ac:dyDescent="0.25">
      <c r="A1256" s="252" t="s">
        <v>367</v>
      </c>
      <c r="B1256" s="252" t="s">
        <v>448</v>
      </c>
      <c r="C1256" s="253">
        <v>0</v>
      </c>
      <c r="D1256" s="253">
        <v>0</v>
      </c>
      <c r="E1256" s="254" t="str">
        <f t="shared" si="76"/>
        <v/>
      </c>
      <c r="F1256" s="253">
        <v>0</v>
      </c>
      <c r="G1256" s="253">
        <v>0</v>
      </c>
      <c r="H1256" s="254" t="str">
        <f t="shared" si="77"/>
        <v/>
      </c>
      <c r="I1256" s="253">
        <v>0</v>
      </c>
      <c r="J1256" s="254" t="str">
        <f t="shared" si="78"/>
        <v/>
      </c>
      <c r="K1256" s="253">
        <v>0</v>
      </c>
      <c r="L1256" s="253">
        <v>0</v>
      </c>
      <c r="M1256" s="254" t="str">
        <f t="shared" si="79"/>
        <v/>
      </c>
    </row>
    <row r="1257" spans="1:13" x14ac:dyDescent="0.25">
      <c r="A1257" s="252" t="s">
        <v>367</v>
      </c>
      <c r="B1257" s="252" t="s">
        <v>434</v>
      </c>
      <c r="C1257" s="253">
        <v>0</v>
      </c>
      <c r="D1257" s="253">
        <v>0</v>
      </c>
      <c r="E1257" s="254" t="str">
        <f t="shared" si="76"/>
        <v/>
      </c>
      <c r="F1257" s="253">
        <v>1053.8352400000001</v>
      </c>
      <c r="G1257" s="253">
        <v>745.21280999999999</v>
      </c>
      <c r="H1257" s="254">
        <f t="shared" si="77"/>
        <v>-0.29285643361100744</v>
      </c>
      <c r="I1257" s="253">
        <v>957.03792999999996</v>
      </c>
      <c r="J1257" s="254">
        <f t="shared" si="78"/>
        <v>-0.22133409069795174</v>
      </c>
      <c r="K1257" s="253">
        <v>3550.8154199999999</v>
      </c>
      <c r="L1257" s="253">
        <v>2937.5328199999999</v>
      </c>
      <c r="M1257" s="254">
        <f t="shared" si="79"/>
        <v>-0.17271598983875092</v>
      </c>
    </row>
    <row r="1258" spans="1:13" x14ac:dyDescent="0.25">
      <c r="A1258" s="252" t="s">
        <v>367</v>
      </c>
      <c r="B1258" s="252" t="s">
        <v>437</v>
      </c>
      <c r="C1258" s="253">
        <v>0</v>
      </c>
      <c r="D1258" s="253">
        <v>0</v>
      </c>
      <c r="E1258" s="254" t="str">
        <f t="shared" si="76"/>
        <v/>
      </c>
      <c r="F1258" s="253">
        <v>26.981100000000001</v>
      </c>
      <c r="G1258" s="253">
        <v>11.308920000000001</v>
      </c>
      <c r="H1258" s="254">
        <f t="shared" si="77"/>
        <v>-0.58085771150916754</v>
      </c>
      <c r="I1258" s="253">
        <v>54.584859999999999</v>
      </c>
      <c r="J1258" s="254">
        <f t="shared" si="78"/>
        <v>-0.79281947411791476</v>
      </c>
      <c r="K1258" s="253">
        <v>212.29025999999999</v>
      </c>
      <c r="L1258" s="253">
        <v>141.82386</v>
      </c>
      <c r="M1258" s="254">
        <f t="shared" si="79"/>
        <v>-0.33193421120686362</v>
      </c>
    </row>
    <row r="1259" spans="1:13" x14ac:dyDescent="0.25">
      <c r="A1259" s="252" t="s">
        <v>367</v>
      </c>
      <c r="B1259" s="252" t="s">
        <v>464</v>
      </c>
      <c r="C1259" s="253">
        <v>0</v>
      </c>
      <c r="D1259" s="253">
        <v>0</v>
      </c>
      <c r="E1259" s="254" t="str">
        <f t="shared" si="76"/>
        <v/>
      </c>
      <c r="F1259" s="253">
        <v>0</v>
      </c>
      <c r="G1259" s="253">
        <v>48.11936</v>
      </c>
      <c r="H1259" s="254" t="str">
        <f t="shared" si="77"/>
        <v/>
      </c>
      <c r="I1259" s="253">
        <v>249.85993999999999</v>
      </c>
      <c r="J1259" s="254">
        <f t="shared" si="78"/>
        <v>-0.80741466599247558</v>
      </c>
      <c r="K1259" s="253">
        <v>0</v>
      </c>
      <c r="L1259" s="253">
        <v>363.35593</v>
      </c>
      <c r="M1259" s="254" t="str">
        <f t="shared" si="79"/>
        <v/>
      </c>
    </row>
    <row r="1260" spans="1:13" x14ac:dyDescent="0.25">
      <c r="A1260" s="252" t="s">
        <v>367</v>
      </c>
      <c r="B1260" s="252" t="s">
        <v>468</v>
      </c>
      <c r="C1260" s="253">
        <v>0</v>
      </c>
      <c r="D1260" s="253">
        <v>0</v>
      </c>
      <c r="E1260" s="254" t="str">
        <f t="shared" si="76"/>
        <v/>
      </c>
      <c r="F1260" s="253">
        <v>0</v>
      </c>
      <c r="G1260" s="253">
        <v>0</v>
      </c>
      <c r="H1260" s="254" t="str">
        <f t="shared" si="77"/>
        <v/>
      </c>
      <c r="I1260" s="253">
        <v>0</v>
      </c>
      <c r="J1260" s="254" t="str">
        <f t="shared" si="78"/>
        <v/>
      </c>
      <c r="K1260" s="253">
        <v>0</v>
      </c>
      <c r="L1260" s="253">
        <v>159.57300000000001</v>
      </c>
      <c r="M1260" s="254" t="str">
        <f t="shared" si="79"/>
        <v/>
      </c>
    </row>
    <row r="1261" spans="1:13" x14ac:dyDescent="0.25">
      <c r="A1261" s="252" t="s">
        <v>367</v>
      </c>
      <c r="B1261" s="252" t="s">
        <v>445</v>
      </c>
      <c r="C1261" s="253">
        <v>0</v>
      </c>
      <c r="D1261" s="253">
        <v>0</v>
      </c>
      <c r="E1261" s="254" t="str">
        <f t="shared" si="76"/>
        <v/>
      </c>
      <c r="F1261" s="253">
        <v>0</v>
      </c>
      <c r="G1261" s="253">
        <v>61.419150000000002</v>
      </c>
      <c r="H1261" s="254" t="str">
        <f t="shared" si="77"/>
        <v/>
      </c>
      <c r="I1261" s="253">
        <v>0</v>
      </c>
      <c r="J1261" s="254" t="str">
        <f t="shared" si="78"/>
        <v/>
      </c>
      <c r="K1261" s="253">
        <v>539.60299999999995</v>
      </c>
      <c r="L1261" s="253">
        <v>294.80252999999999</v>
      </c>
      <c r="M1261" s="254">
        <f t="shared" si="79"/>
        <v>-0.45366773350036971</v>
      </c>
    </row>
    <row r="1262" spans="1:13" x14ac:dyDescent="0.25">
      <c r="A1262" s="252" t="s">
        <v>367</v>
      </c>
      <c r="B1262" s="252" t="s">
        <v>478</v>
      </c>
      <c r="C1262" s="253">
        <v>0</v>
      </c>
      <c r="D1262" s="253">
        <v>0</v>
      </c>
      <c r="E1262" s="254" t="str">
        <f t="shared" si="76"/>
        <v/>
      </c>
      <c r="F1262" s="253">
        <v>0</v>
      </c>
      <c r="G1262" s="253">
        <v>0</v>
      </c>
      <c r="H1262" s="254" t="str">
        <f t="shared" si="77"/>
        <v/>
      </c>
      <c r="I1262" s="253">
        <v>0</v>
      </c>
      <c r="J1262" s="254" t="str">
        <f t="shared" si="78"/>
        <v/>
      </c>
      <c r="K1262" s="253">
        <v>30.725000000000001</v>
      </c>
      <c r="L1262" s="253">
        <v>0</v>
      </c>
      <c r="M1262" s="254">
        <f t="shared" si="79"/>
        <v>-1</v>
      </c>
    </row>
    <row r="1263" spans="1:13" x14ac:dyDescent="0.25">
      <c r="A1263" s="252" t="s">
        <v>367</v>
      </c>
      <c r="B1263" s="252" t="s">
        <v>472</v>
      </c>
      <c r="C1263" s="253">
        <v>0</v>
      </c>
      <c r="D1263" s="253">
        <v>0</v>
      </c>
      <c r="E1263" s="254" t="str">
        <f t="shared" si="76"/>
        <v/>
      </c>
      <c r="F1263" s="253">
        <v>0</v>
      </c>
      <c r="G1263" s="253">
        <v>0</v>
      </c>
      <c r="H1263" s="254" t="str">
        <f t="shared" si="77"/>
        <v/>
      </c>
      <c r="I1263" s="253">
        <v>0</v>
      </c>
      <c r="J1263" s="254" t="str">
        <f t="shared" si="78"/>
        <v/>
      </c>
      <c r="K1263" s="253">
        <v>109.26879</v>
      </c>
      <c r="L1263" s="253">
        <v>4.2350000000000003</v>
      </c>
      <c r="M1263" s="254">
        <f t="shared" si="79"/>
        <v>-0.96124236389915185</v>
      </c>
    </row>
    <row r="1264" spans="1:13" x14ac:dyDescent="0.25">
      <c r="A1264" s="252" t="s">
        <v>367</v>
      </c>
      <c r="B1264" s="252" t="s">
        <v>435</v>
      </c>
      <c r="C1264" s="253">
        <v>0</v>
      </c>
      <c r="D1264" s="253">
        <v>0</v>
      </c>
      <c r="E1264" s="254" t="str">
        <f t="shared" si="76"/>
        <v/>
      </c>
      <c r="F1264" s="253">
        <v>0</v>
      </c>
      <c r="G1264" s="253">
        <v>0</v>
      </c>
      <c r="H1264" s="254" t="str">
        <f t="shared" si="77"/>
        <v/>
      </c>
      <c r="I1264" s="253">
        <v>0</v>
      </c>
      <c r="J1264" s="254" t="str">
        <f t="shared" si="78"/>
        <v/>
      </c>
      <c r="K1264" s="253">
        <v>162.75473</v>
      </c>
      <c r="L1264" s="253">
        <v>82.558199999999999</v>
      </c>
      <c r="M1264" s="254">
        <f t="shared" si="79"/>
        <v>-0.49274469626781348</v>
      </c>
    </row>
    <row r="1265" spans="1:13" x14ac:dyDescent="0.25">
      <c r="A1265" s="252" t="s">
        <v>367</v>
      </c>
      <c r="B1265" s="252" t="s">
        <v>443</v>
      </c>
      <c r="C1265" s="253">
        <v>0</v>
      </c>
      <c r="D1265" s="253">
        <v>0</v>
      </c>
      <c r="E1265" s="254" t="str">
        <f t="shared" si="76"/>
        <v/>
      </c>
      <c r="F1265" s="253">
        <v>181.74601999999999</v>
      </c>
      <c r="G1265" s="253">
        <v>115.8432</v>
      </c>
      <c r="H1265" s="254">
        <f t="shared" si="77"/>
        <v>-0.36260942605510704</v>
      </c>
      <c r="I1265" s="253">
        <v>193.25165000000001</v>
      </c>
      <c r="J1265" s="254">
        <f t="shared" si="78"/>
        <v>-0.40055777014064309</v>
      </c>
      <c r="K1265" s="253">
        <v>646.65115000000003</v>
      </c>
      <c r="L1265" s="253">
        <v>616.18651999999997</v>
      </c>
      <c r="M1265" s="254">
        <f t="shared" si="79"/>
        <v>-4.7111383007669705E-2</v>
      </c>
    </row>
    <row r="1266" spans="1:13" x14ac:dyDescent="0.25">
      <c r="A1266" s="252" t="s">
        <v>367</v>
      </c>
      <c r="B1266" s="252" t="s">
        <v>461</v>
      </c>
      <c r="C1266" s="253">
        <v>0</v>
      </c>
      <c r="D1266" s="253">
        <v>0</v>
      </c>
      <c r="E1266" s="254" t="str">
        <f t="shared" si="76"/>
        <v/>
      </c>
      <c r="F1266" s="253">
        <v>0</v>
      </c>
      <c r="G1266" s="253">
        <v>0</v>
      </c>
      <c r="H1266" s="254" t="str">
        <f t="shared" si="77"/>
        <v/>
      </c>
      <c r="I1266" s="253">
        <v>0</v>
      </c>
      <c r="J1266" s="254" t="str">
        <f t="shared" si="78"/>
        <v/>
      </c>
      <c r="K1266" s="253">
        <v>0</v>
      </c>
      <c r="L1266" s="253">
        <v>0</v>
      </c>
      <c r="M1266" s="254" t="str">
        <f t="shared" si="79"/>
        <v/>
      </c>
    </row>
    <row r="1267" spans="1:13" x14ac:dyDescent="0.25">
      <c r="A1267" s="252" t="s">
        <v>367</v>
      </c>
      <c r="B1267" s="252" t="s">
        <v>441</v>
      </c>
      <c r="C1267" s="253">
        <v>0</v>
      </c>
      <c r="D1267" s="253">
        <v>0</v>
      </c>
      <c r="E1267" s="254" t="str">
        <f t="shared" si="76"/>
        <v/>
      </c>
      <c r="F1267" s="253">
        <v>90.143500000000003</v>
      </c>
      <c r="G1267" s="253">
        <v>16.026</v>
      </c>
      <c r="H1267" s="254">
        <f t="shared" si="77"/>
        <v>-0.82221679877084874</v>
      </c>
      <c r="I1267" s="253">
        <v>86.751999999999995</v>
      </c>
      <c r="J1267" s="254">
        <f t="shared" si="78"/>
        <v>-0.81526650682405011</v>
      </c>
      <c r="K1267" s="253">
        <v>432.60583000000003</v>
      </c>
      <c r="L1267" s="253">
        <v>102.77800000000001</v>
      </c>
      <c r="M1267" s="254">
        <f t="shared" si="79"/>
        <v>-0.76242113981681658</v>
      </c>
    </row>
    <row r="1268" spans="1:13" x14ac:dyDescent="0.25">
      <c r="A1268" s="252" t="s">
        <v>367</v>
      </c>
      <c r="B1268" s="252" t="s">
        <v>458</v>
      </c>
      <c r="C1268" s="253">
        <v>0</v>
      </c>
      <c r="D1268" s="253">
        <v>0</v>
      </c>
      <c r="E1268" s="254" t="str">
        <f t="shared" si="76"/>
        <v/>
      </c>
      <c r="F1268" s="253">
        <v>0</v>
      </c>
      <c r="G1268" s="253">
        <v>3.8285</v>
      </c>
      <c r="H1268" s="254" t="str">
        <f t="shared" si="77"/>
        <v/>
      </c>
      <c r="I1268" s="253">
        <v>0</v>
      </c>
      <c r="J1268" s="254" t="str">
        <f t="shared" si="78"/>
        <v/>
      </c>
      <c r="K1268" s="253">
        <v>0</v>
      </c>
      <c r="L1268" s="253">
        <v>3.8285</v>
      </c>
      <c r="M1268" s="254" t="str">
        <f t="shared" si="79"/>
        <v/>
      </c>
    </row>
    <row r="1269" spans="1:13" x14ac:dyDescent="0.25">
      <c r="A1269" s="252" t="s">
        <v>367</v>
      </c>
      <c r="B1269" s="252" t="s">
        <v>444</v>
      </c>
      <c r="C1269" s="253">
        <v>0</v>
      </c>
      <c r="D1269" s="253">
        <v>0</v>
      </c>
      <c r="E1269" s="254" t="str">
        <f t="shared" si="76"/>
        <v/>
      </c>
      <c r="F1269" s="253">
        <v>0</v>
      </c>
      <c r="G1269" s="253">
        <v>0</v>
      </c>
      <c r="H1269" s="254" t="str">
        <f t="shared" si="77"/>
        <v/>
      </c>
      <c r="I1269" s="253">
        <v>0</v>
      </c>
      <c r="J1269" s="254" t="str">
        <f t="shared" si="78"/>
        <v/>
      </c>
      <c r="K1269" s="253">
        <v>7.2000200000000003</v>
      </c>
      <c r="L1269" s="253">
        <v>2.37256</v>
      </c>
      <c r="M1269" s="254">
        <f t="shared" si="79"/>
        <v>-0.67047869311474129</v>
      </c>
    </row>
    <row r="1270" spans="1:13" x14ac:dyDescent="0.25">
      <c r="A1270" s="252" t="s">
        <v>367</v>
      </c>
      <c r="B1270" s="252" t="s">
        <v>440</v>
      </c>
      <c r="C1270" s="253">
        <v>0</v>
      </c>
      <c r="D1270" s="253">
        <v>0</v>
      </c>
      <c r="E1270" s="254" t="str">
        <f t="shared" si="76"/>
        <v/>
      </c>
      <c r="F1270" s="253">
        <v>0</v>
      </c>
      <c r="G1270" s="253">
        <v>0</v>
      </c>
      <c r="H1270" s="254" t="str">
        <f t="shared" si="77"/>
        <v/>
      </c>
      <c r="I1270" s="253">
        <v>7.25</v>
      </c>
      <c r="J1270" s="254">
        <f t="shared" si="78"/>
        <v>-1</v>
      </c>
      <c r="K1270" s="253">
        <v>0</v>
      </c>
      <c r="L1270" s="253">
        <v>7.25</v>
      </c>
      <c r="M1270" s="254" t="str">
        <f t="shared" si="79"/>
        <v/>
      </c>
    </row>
    <row r="1271" spans="1:13" x14ac:dyDescent="0.25">
      <c r="A1271" s="252" t="s">
        <v>367</v>
      </c>
      <c r="B1271" s="252" t="s">
        <v>453</v>
      </c>
      <c r="C1271" s="253">
        <v>0</v>
      </c>
      <c r="D1271" s="253">
        <v>0</v>
      </c>
      <c r="E1271" s="254" t="str">
        <f t="shared" si="76"/>
        <v/>
      </c>
      <c r="F1271" s="253">
        <v>29.411799999999999</v>
      </c>
      <c r="G1271" s="253">
        <v>0</v>
      </c>
      <c r="H1271" s="254">
        <f t="shared" si="77"/>
        <v>-1</v>
      </c>
      <c r="I1271" s="253">
        <v>74.648030000000006</v>
      </c>
      <c r="J1271" s="254">
        <f t="shared" si="78"/>
        <v>-1</v>
      </c>
      <c r="K1271" s="253">
        <v>617.77886000000001</v>
      </c>
      <c r="L1271" s="253">
        <v>203.01483999999999</v>
      </c>
      <c r="M1271" s="254">
        <f t="shared" si="79"/>
        <v>-0.67137943179214643</v>
      </c>
    </row>
    <row r="1272" spans="1:13" x14ac:dyDescent="0.25">
      <c r="A1272" s="252" t="s">
        <v>367</v>
      </c>
      <c r="B1272" s="252" t="s">
        <v>449</v>
      </c>
      <c r="C1272" s="253">
        <v>0</v>
      </c>
      <c r="D1272" s="253">
        <v>0</v>
      </c>
      <c r="E1272" s="254" t="str">
        <f t="shared" si="76"/>
        <v/>
      </c>
      <c r="F1272" s="253">
        <v>0</v>
      </c>
      <c r="G1272" s="253">
        <v>0</v>
      </c>
      <c r="H1272" s="254" t="str">
        <f t="shared" si="77"/>
        <v/>
      </c>
      <c r="I1272" s="253">
        <v>0</v>
      </c>
      <c r="J1272" s="254" t="str">
        <f t="shared" si="78"/>
        <v/>
      </c>
      <c r="K1272" s="253">
        <v>0</v>
      </c>
      <c r="L1272" s="253">
        <v>0</v>
      </c>
      <c r="M1272" s="254" t="str">
        <f t="shared" si="79"/>
        <v/>
      </c>
    </row>
    <row r="1273" spans="1:13" x14ac:dyDescent="0.25">
      <c r="A1273" s="252" t="s">
        <v>367</v>
      </c>
      <c r="B1273" s="252" t="s">
        <v>451</v>
      </c>
      <c r="C1273" s="253">
        <v>0</v>
      </c>
      <c r="D1273" s="253">
        <v>0</v>
      </c>
      <c r="E1273" s="254" t="str">
        <f t="shared" si="76"/>
        <v/>
      </c>
      <c r="F1273" s="253">
        <v>0</v>
      </c>
      <c r="G1273" s="253">
        <v>0</v>
      </c>
      <c r="H1273" s="254" t="str">
        <f t="shared" si="77"/>
        <v/>
      </c>
      <c r="I1273" s="253">
        <v>9.0112000000000005</v>
      </c>
      <c r="J1273" s="254">
        <f t="shared" si="78"/>
        <v>-1</v>
      </c>
      <c r="K1273" s="253">
        <v>0</v>
      </c>
      <c r="L1273" s="253">
        <v>9.0112000000000005</v>
      </c>
      <c r="M1273" s="254" t="str">
        <f t="shared" si="79"/>
        <v/>
      </c>
    </row>
    <row r="1274" spans="1:13" s="117" customFormat="1" ht="13" x14ac:dyDescent="0.3">
      <c r="A1274" s="117" t="s">
        <v>367</v>
      </c>
      <c r="B1274" s="117" t="s">
        <v>3</v>
      </c>
      <c r="C1274" s="165">
        <v>0</v>
      </c>
      <c r="D1274" s="165">
        <v>0</v>
      </c>
      <c r="E1274" s="255" t="str">
        <f t="shared" si="76"/>
        <v/>
      </c>
      <c r="F1274" s="165">
        <v>1573.2139</v>
      </c>
      <c r="G1274" s="165">
        <v>1607.30594</v>
      </c>
      <c r="H1274" s="255">
        <f t="shared" si="77"/>
        <v>2.16703145071373E-2</v>
      </c>
      <c r="I1274" s="165">
        <v>1998.1201599999999</v>
      </c>
      <c r="J1274" s="255">
        <f t="shared" si="78"/>
        <v>-0.1955909498455789</v>
      </c>
      <c r="K1274" s="165">
        <v>7239.5365300000003</v>
      </c>
      <c r="L1274" s="165">
        <v>6284.03334</v>
      </c>
      <c r="M1274" s="255">
        <f t="shared" si="79"/>
        <v>-0.13198402771233764</v>
      </c>
    </row>
    <row r="1275" spans="1:13" x14ac:dyDescent="0.25">
      <c r="A1275" s="252" t="s">
        <v>259</v>
      </c>
      <c r="B1275" s="252" t="s">
        <v>446</v>
      </c>
      <c r="C1275" s="253">
        <v>197.15110000000001</v>
      </c>
      <c r="D1275" s="253">
        <v>0</v>
      </c>
      <c r="E1275" s="254">
        <f t="shared" si="76"/>
        <v>-1</v>
      </c>
      <c r="F1275" s="253">
        <v>906.94604000000004</v>
      </c>
      <c r="G1275" s="253">
        <v>965.91808000000003</v>
      </c>
      <c r="H1275" s="254">
        <f t="shared" si="77"/>
        <v>6.5022655592608336E-2</v>
      </c>
      <c r="I1275" s="253">
        <v>1241.35437</v>
      </c>
      <c r="J1275" s="254">
        <f t="shared" si="78"/>
        <v>-0.22188369143937514</v>
      </c>
      <c r="K1275" s="253">
        <v>3120.1970900000001</v>
      </c>
      <c r="L1275" s="253">
        <v>3370.9772600000001</v>
      </c>
      <c r="M1275" s="254">
        <f t="shared" si="79"/>
        <v>8.0373182451753289E-2</v>
      </c>
    </row>
    <row r="1276" spans="1:13" x14ac:dyDescent="0.25">
      <c r="A1276" s="252" t="s">
        <v>259</v>
      </c>
      <c r="B1276" s="252" t="s">
        <v>469</v>
      </c>
      <c r="C1276" s="253">
        <v>0</v>
      </c>
      <c r="D1276" s="253">
        <v>0</v>
      </c>
      <c r="E1276" s="254" t="str">
        <f t="shared" si="76"/>
        <v/>
      </c>
      <c r="F1276" s="253">
        <v>72.205129999999997</v>
      </c>
      <c r="G1276" s="253">
        <v>74.980059999999995</v>
      </c>
      <c r="H1276" s="254">
        <f t="shared" si="77"/>
        <v>3.843120287990609E-2</v>
      </c>
      <c r="I1276" s="253">
        <v>82.086519999999993</v>
      </c>
      <c r="J1276" s="254">
        <f t="shared" si="78"/>
        <v>-8.6572801478245087E-2</v>
      </c>
      <c r="K1276" s="253">
        <v>201.31971999999999</v>
      </c>
      <c r="L1276" s="253">
        <v>297.67178999999999</v>
      </c>
      <c r="M1276" s="254">
        <f t="shared" si="79"/>
        <v>0.47860224522466055</v>
      </c>
    </row>
    <row r="1277" spans="1:13" x14ac:dyDescent="0.25">
      <c r="A1277" s="252" t="s">
        <v>259</v>
      </c>
      <c r="B1277" s="252" t="s">
        <v>483</v>
      </c>
      <c r="C1277" s="253">
        <v>0</v>
      </c>
      <c r="D1277" s="253">
        <v>0</v>
      </c>
      <c r="E1277" s="254" t="str">
        <f t="shared" si="76"/>
        <v/>
      </c>
      <c r="F1277" s="253">
        <v>27.111969999999999</v>
      </c>
      <c r="G1277" s="253">
        <v>18.718319999999999</v>
      </c>
      <c r="H1277" s="254">
        <f t="shared" si="77"/>
        <v>-0.30959203628508003</v>
      </c>
      <c r="I1277" s="253">
        <v>31.978760000000001</v>
      </c>
      <c r="J1277" s="254">
        <f t="shared" si="78"/>
        <v>-0.41466398321886155</v>
      </c>
      <c r="K1277" s="253">
        <v>67.023719999999997</v>
      </c>
      <c r="L1277" s="253">
        <v>50.69708</v>
      </c>
      <c r="M1277" s="254">
        <f t="shared" si="79"/>
        <v>-0.24359495414459231</v>
      </c>
    </row>
    <row r="1278" spans="1:13" x14ac:dyDescent="0.25">
      <c r="A1278" s="252" t="s">
        <v>259</v>
      </c>
      <c r="B1278" s="252" t="s">
        <v>489</v>
      </c>
      <c r="C1278" s="253">
        <v>0</v>
      </c>
      <c r="D1278" s="253">
        <v>0</v>
      </c>
      <c r="E1278" s="254" t="str">
        <f t="shared" si="76"/>
        <v/>
      </c>
      <c r="F1278" s="253">
        <v>0</v>
      </c>
      <c r="G1278" s="253">
        <v>0</v>
      </c>
      <c r="H1278" s="254" t="str">
        <f t="shared" si="77"/>
        <v/>
      </c>
      <c r="I1278" s="253">
        <v>4.8122499999999997</v>
      </c>
      <c r="J1278" s="254">
        <f t="shared" si="78"/>
        <v>-1</v>
      </c>
      <c r="K1278" s="253">
        <v>14.47616</v>
      </c>
      <c r="L1278" s="253">
        <v>4.8122499999999997</v>
      </c>
      <c r="M1278" s="254">
        <f t="shared" si="79"/>
        <v>-0.66757413568239099</v>
      </c>
    </row>
    <row r="1279" spans="1:13" x14ac:dyDescent="0.25">
      <c r="A1279" s="252" t="s">
        <v>259</v>
      </c>
      <c r="B1279" s="252" t="s">
        <v>438</v>
      </c>
      <c r="C1279" s="253">
        <v>0</v>
      </c>
      <c r="D1279" s="253">
        <v>0</v>
      </c>
      <c r="E1279" s="254" t="str">
        <f t="shared" si="76"/>
        <v/>
      </c>
      <c r="F1279" s="253">
        <v>1933.47612</v>
      </c>
      <c r="G1279" s="253">
        <v>1949.05249</v>
      </c>
      <c r="H1279" s="254">
        <f t="shared" si="77"/>
        <v>8.056148115240136E-3</v>
      </c>
      <c r="I1279" s="253">
        <v>1867.3010999999999</v>
      </c>
      <c r="J1279" s="254">
        <f t="shared" si="78"/>
        <v>4.3780507599979535E-2</v>
      </c>
      <c r="K1279" s="253">
        <v>5298.6115900000004</v>
      </c>
      <c r="L1279" s="253">
        <v>6575.8861399999996</v>
      </c>
      <c r="M1279" s="254">
        <f t="shared" si="79"/>
        <v>0.24105834675834381</v>
      </c>
    </row>
    <row r="1280" spans="1:13" x14ac:dyDescent="0.25">
      <c r="A1280" s="252" t="s">
        <v>259</v>
      </c>
      <c r="B1280" s="252" t="s">
        <v>447</v>
      </c>
      <c r="C1280" s="253">
        <v>32.42709</v>
      </c>
      <c r="D1280" s="253">
        <v>81.425210000000007</v>
      </c>
      <c r="E1280" s="254">
        <f t="shared" si="76"/>
        <v>1.5110242701395658</v>
      </c>
      <c r="F1280" s="253">
        <v>1754.4057</v>
      </c>
      <c r="G1280" s="253">
        <v>1673.8431800000001</v>
      </c>
      <c r="H1280" s="254">
        <f t="shared" si="77"/>
        <v>-4.5920119844571894E-2</v>
      </c>
      <c r="I1280" s="253">
        <v>1561.4218900000001</v>
      </c>
      <c r="J1280" s="254">
        <f t="shared" si="78"/>
        <v>7.1999304428862487E-2</v>
      </c>
      <c r="K1280" s="253">
        <v>5500.4401900000003</v>
      </c>
      <c r="L1280" s="253">
        <v>5412.0434100000002</v>
      </c>
      <c r="M1280" s="254">
        <f t="shared" si="79"/>
        <v>-1.607085559455923E-2</v>
      </c>
    </row>
    <row r="1281" spans="1:13" x14ac:dyDescent="0.25">
      <c r="A1281" s="252" t="s">
        <v>259</v>
      </c>
      <c r="B1281" s="252" t="s">
        <v>493</v>
      </c>
      <c r="C1281" s="253">
        <v>0</v>
      </c>
      <c r="D1281" s="253">
        <v>0</v>
      </c>
      <c r="E1281" s="254" t="str">
        <f t="shared" si="76"/>
        <v/>
      </c>
      <c r="F1281" s="253">
        <v>0</v>
      </c>
      <c r="G1281" s="253">
        <v>0</v>
      </c>
      <c r="H1281" s="254" t="str">
        <f t="shared" si="77"/>
        <v/>
      </c>
      <c r="I1281" s="253">
        <v>0</v>
      </c>
      <c r="J1281" s="254" t="str">
        <f t="shared" si="78"/>
        <v/>
      </c>
      <c r="K1281" s="253">
        <v>0</v>
      </c>
      <c r="L1281" s="253">
        <v>0</v>
      </c>
      <c r="M1281" s="254" t="str">
        <f t="shared" si="79"/>
        <v/>
      </c>
    </row>
    <row r="1282" spans="1:13" x14ac:dyDescent="0.25">
      <c r="A1282" s="252" t="s">
        <v>259</v>
      </c>
      <c r="B1282" s="252" t="s">
        <v>455</v>
      </c>
      <c r="C1282" s="253">
        <v>0</v>
      </c>
      <c r="D1282" s="253">
        <v>0</v>
      </c>
      <c r="E1282" s="254" t="str">
        <f t="shared" si="76"/>
        <v/>
      </c>
      <c r="F1282" s="253">
        <v>231.22427999999999</v>
      </c>
      <c r="G1282" s="253">
        <v>60.157859999999999</v>
      </c>
      <c r="H1282" s="254">
        <f t="shared" si="77"/>
        <v>-0.73982896605840875</v>
      </c>
      <c r="I1282" s="253">
        <v>123.1712</v>
      </c>
      <c r="J1282" s="254">
        <f t="shared" si="78"/>
        <v>-0.51159150840456213</v>
      </c>
      <c r="K1282" s="253">
        <v>840.03012000000001</v>
      </c>
      <c r="L1282" s="253">
        <v>285.92032999999998</v>
      </c>
      <c r="M1282" s="254">
        <f t="shared" si="79"/>
        <v>-0.65963085942680255</v>
      </c>
    </row>
    <row r="1283" spans="1:13" x14ac:dyDescent="0.25">
      <c r="A1283" s="252" t="s">
        <v>259</v>
      </c>
      <c r="B1283" s="252" t="s">
        <v>452</v>
      </c>
      <c r="C1283" s="253">
        <v>0</v>
      </c>
      <c r="D1283" s="253">
        <v>0</v>
      </c>
      <c r="E1283" s="254" t="str">
        <f t="shared" si="76"/>
        <v/>
      </c>
      <c r="F1283" s="253">
        <v>113.98211000000001</v>
      </c>
      <c r="G1283" s="253">
        <v>144.61551</v>
      </c>
      <c r="H1283" s="254">
        <f t="shared" si="77"/>
        <v>0.26875621095275393</v>
      </c>
      <c r="I1283" s="253">
        <v>40.03107</v>
      </c>
      <c r="J1283" s="254">
        <f t="shared" si="78"/>
        <v>2.6125816771822485</v>
      </c>
      <c r="K1283" s="253">
        <v>560.54764</v>
      </c>
      <c r="L1283" s="253">
        <v>439.67106000000001</v>
      </c>
      <c r="M1283" s="254">
        <f t="shared" si="79"/>
        <v>-0.21564015504551937</v>
      </c>
    </row>
    <row r="1284" spans="1:13" x14ac:dyDescent="0.25">
      <c r="A1284" s="252" t="s">
        <v>259</v>
      </c>
      <c r="B1284" s="252" t="s">
        <v>500</v>
      </c>
      <c r="C1284" s="253">
        <v>0</v>
      </c>
      <c r="D1284" s="253">
        <v>0</v>
      </c>
      <c r="E1284" s="254" t="str">
        <f t="shared" si="76"/>
        <v/>
      </c>
      <c r="F1284" s="253">
        <v>0</v>
      </c>
      <c r="G1284" s="253">
        <v>8.4420699999999993</v>
      </c>
      <c r="H1284" s="254" t="str">
        <f t="shared" si="77"/>
        <v/>
      </c>
      <c r="I1284" s="253">
        <v>25.74898</v>
      </c>
      <c r="J1284" s="254">
        <f t="shared" si="78"/>
        <v>-0.67213963426900802</v>
      </c>
      <c r="K1284" s="253">
        <v>22.56701</v>
      </c>
      <c r="L1284" s="253">
        <v>64.513859999999994</v>
      </c>
      <c r="M1284" s="254">
        <f t="shared" si="79"/>
        <v>1.85876861843904</v>
      </c>
    </row>
    <row r="1285" spans="1:13" x14ac:dyDescent="0.25">
      <c r="A1285" s="252" t="s">
        <v>259</v>
      </c>
      <c r="B1285" s="252" t="s">
        <v>503</v>
      </c>
      <c r="C1285" s="253">
        <v>0</v>
      </c>
      <c r="D1285" s="253">
        <v>0</v>
      </c>
      <c r="E1285" s="254" t="str">
        <f t="shared" ref="E1285:E1348" si="80">IF(C1285=0,"",(D1285/C1285-1))</f>
        <v/>
      </c>
      <c r="F1285" s="253">
        <v>0</v>
      </c>
      <c r="G1285" s="253">
        <v>0</v>
      </c>
      <c r="H1285" s="254" t="str">
        <f t="shared" ref="H1285:H1348" si="81">IF(F1285=0,"",(G1285/F1285-1))</f>
        <v/>
      </c>
      <c r="I1285" s="253">
        <v>0</v>
      </c>
      <c r="J1285" s="254" t="str">
        <f t="shared" ref="J1285:J1348" si="82">IF(I1285=0,"",(G1285/I1285-1))</f>
        <v/>
      </c>
      <c r="K1285" s="253">
        <v>0</v>
      </c>
      <c r="L1285" s="253">
        <v>0</v>
      </c>
      <c r="M1285" s="254" t="str">
        <f t="shared" ref="M1285:M1348" si="83">IF(K1285=0,"",(L1285/K1285-1))</f>
        <v/>
      </c>
    </row>
    <row r="1286" spans="1:13" x14ac:dyDescent="0.25">
      <c r="A1286" s="252" t="s">
        <v>259</v>
      </c>
      <c r="B1286" s="252" t="s">
        <v>484</v>
      </c>
      <c r="C1286" s="253">
        <v>0</v>
      </c>
      <c r="D1286" s="253">
        <v>0</v>
      </c>
      <c r="E1286" s="254" t="str">
        <f t="shared" si="80"/>
        <v/>
      </c>
      <c r="F1286" s="253">
        <v>87.005039999999994</v>
      </c>
      <c r="G1286" s="253">
        <v>90.350359999999995</v>
      </c>
      <c r="H1286" s="254">
        <f t="shared" si="81"/>
        <v>3.8449726590551458E-2</v>
      </c>
      <c r="I1286" s="253">
        <v>20.864529999999998</v>
      </c>
      <c r="J1286" s="254">
        <f t="shared" si="82"/>
        <v>3.3303328663526086</v>
      </c>
      <c r="K1286" s="253">
        <v>199.01071999999999</v>
      </c>
      <c r="L1286" s="253">
        <v>142.35980000000001</v>
      </c>
      <c r="M1286" s="254">
        <f t="shared" si="83"/>
        <v>-0.28466265535846502</v>
      </c>
    </row>
    <row r="1287" spans="1:13" x14ac:dyDescent="0.25">
      <c r="A1287" s="252" t="s">
        <v>259</v>
      </c>
      <c r="B1287" s="252" t="s">
        <v>479</v>
      </c>
      <c r="C1287" s="253">
        <v>0</v>
      </c>
      <c r="D1287" s="253">
        <v>0</v>
      </c>
      <c r="E1287" s="254" t="str">
        <f t="shared" si="80"/>
        <v/>
      </c>
      <c r="F1287" s="253">
        <v>3.3060900000000002</v>
      </c>
      <c r="G1287" s="253">
        <v>25.571459999999998</v>
      </c>
      <c r="H1287" s="254">
        <f t="shared" si="81"/>
        <v>6.7346533215974151</v>
      </c>
      <c r="I1287" s="253">
        <v>63.282240000000002</v>
      </c>
      <c r="J1287" s="254">
        <f t="shared" si="82"/>
        <v>-0.59591411429178232</v>
      </c>
      <c r="K1287" s="253">
        <v>54.804160000000003</v>
      </c>
      <c r="L1287" s="253">
        <v>113.95913</v>
      </c>
      <c r="M1287" s="254">
        <f t="shared" si="83"/>
        <v>1.0793883165073601</v>
      </c>
    </row>
    <row r="1288" spans="1:13" x14ac:dyDescent="0.25">
      <c r="A1288" s="252" t="s">
        <v>259</v>
      </c>
      <c r="B1288" s="252" t="s">
        <v>477</v>
      </c>
      <c r="C1288" s="253">
        <v>0</v>
      </c>
      <c r="D1288" s="253">
        <v>0</v>
      </c>
      <c r="E1288" s="254" t="str">
        <f t="shared" si="80"/>
        <v/>
      </c>
      <c r="F1288" s="253">
        <v>8.9616600000000002</v>
      </c>
      <c r="G1288" s="253">
        <v>78.189949999999996</v>
      </c>
      <c r="H1288" s="254">
        <f t="shared" si="81"/>
        <v>7.7249404686185361</v>
      </c>
      <c r="I1288" s="253">
        <v>15.253500000000001</v>
      </c>
      <c r="J1288" s="254">
        <f t="shared" si="82"/>
        <v>4.1260333693906315</v>
      </c>
      <c r="K1288" s="253">
        <v>84.155590000000004</v>
      </c>
      <c r="L1288" s="253">
        <v>144.87225000000001</v>
      </c>
      <c r="M1288" s="254">
        <f t="shared" si="83"/>
        <v>0.72148100916409708</v>
      </c>
    </row>
    <row r="1289" spans="1:13" x14ac:dyDescent="0.25">
      <c r="A1289" s="252" t="s">
        <v>259</v>
      </c>
      <c r="B1289" s="252" t="s">
        <v>436</v>
      </c>
      <c r="C1289" s="253">
        <v>63.921599999999998</v>
      </c>
      <c r="D1289" s="253">
        <v>0</v>
      </c>
      <c r="E1289" s="254">
        <f t="shared" si="80"/>
        <v>-1</v>
      </c>
      <c r="F1289" s="253">
        <v>4177.1401900000001</v>
      </c>
      <c r="G1289" s="253">
        <v>1969.26424</v>
      </c>
      <c r="H1289" s="254">
        <f t="shared" si="81"/>
        <v>-0.52856161143109737</v>
      </c>
      <c r="I1289" s="253">
        <v>4836.6689299999998</v>
      </c>
      <c r="J1289" s="254">
        <f t="shared" si="82"/>
        <v>-0.59284700513913402</v>
      </c>
      <c r="K1289" s="253">
        <v>11481.67951</v>
      </c>
      <c r="L1289" s="253">
        <v>13092.408090000001</v>
      </c>
      <c r="M1289" s="254">
        <f t="shared" si="83"/>
        <v>0.14028684380165224</v>
      </c>
    </row>
    <row r="1290" spans="1:13" x14ac:dyDescent="0.25">
      <c r="A1290" s="252" t="s">
        <v>259</v>
      </c>
      <c r="B1290" s="252" t="s">
        <v>487</v>
      </c>
      <c r="C1290" s="253">
        <v>0</v>
      </c>
      <c r="D1290" s="253">
        <v>0</v>
      </c>
      <c r="E1290" s="254" t="str">
        <f t="shared" si="80"/>
        <v/>
      </c>
      <c r="F1290" s="253">
        <v>110.67825999999999</v>
      </c>
      <c r="G1290" s="253">
        <v>2.4500099999999998</v>
      </c>
      <c r="H1290" s="254">
        <f t="shared" si="81"/>
        <v>-0.9778636744018202</v>
      </c>
      <c r="I1290" s="253">
        <v>9.6007400000000001</v>
      </c>
      <c r="J1290" s="254">
        <f t="shared" si="82"/>
        <v>-0.7448102958730265</v>
      </c>
      <c r="K1290" s="253">
        <v>252.70831999999999</v>
      </c>
      <c r="L1290" s="253">
        <v>15.58175</v>
      </c>
      <c r="M1290" s="254">
        <f t="shared" si="83"/>
        <v>-0.9383409695414856</v>
      </c>
    </row>
    <row r="1291" spans="1:13" x14ac:dyDescent="0.25">
      <c r="A1291" s="252" t="s">
        <v>259</v>
      </c>
      <c r="B1291" s="252" t="s">
        <v>463</v>
      </c>
      <c r="C1291" s="253">
        <v>0</v>
      </c>
      <c r="D1291" s="253">
        <v>0</v>
      </c>
      <c r="E1291" s="254" t="str">
        <f t="shared" si="80"/>
        <v/>
      </c>
      <c r="F1291" s="253">
        <v>0</v>
      </c>
      <c r="G1291" s="253">
        <v>0</v>
      </c>
      <c r="H1291" s="254" t="str">
        <f t="shared" si="81"/>
        <v/>
      </c>
      <c r="I1291" s="253">
        <v>0</v>
      </c>
      <c r="J1291" s="254" t="str">
        <f t="shared" si="82"/>
        <v/>
      </c>
      <c r="K1291" s="253">
        <v>37.154510000000002</v>
      </c>
      <c r="L1291" s="253">
        <v>31.492819999999998</v>
      </c>
      <c r="M1291" s="254">
        <f t="shared" si="83"/>
        <v>-0.15238230836579469</v>
      </c>
    </row>
    <row r="1292" spans="1:13" x14ac:dyDescent="0.25">
      <c r="A1292" s="252" t="s">
        <v>259</v>
      </c>
      <c r="B1292" s="252" t="s">
        <v>457</v>
      </c>
      <c r="C1292" s="253">
        <v>0</v>
      </c>
      <c r="D1292" s="253">
        <v>0</v>
      </c>
      <c r="E1292" s="254" t="str">
        <f t="shared" si="80"/>
        <v/>
      </c>
      <c r="F1292" s="253">
        <v>75.732699999999994</v>
      </c>
      <c r="G1292" s="253">
        <v>0</v>
      </c>
      <c r="H1292" s="254">
        <f t="shared" si="81"/>
        <v>-1</v>
      </c>
      <c r="I1292" s="253">
        <v>38.40851</v>
      </c>
      <c r="J1292" s="254">
        <f t="shared" si="82"/>
        <v>-1</v>
      </c>
      <c r="K1292" s="253">
        <v>233.37926999999999</v>
      </c>
      <c r="L1292" s="253">
        <v>49.176360000000003</v>
      </c>
      <c r="M1292" s="254">
        <f t="shared" si="83"/>
        <v>-0.78928565506267967</v>
      </c>
    </row>
    <row r="1293" spans="1:13" x14ac:dyDescent="0.25">
      <c r="A1293" s="252" t="s">
        <v>259</v>
      </c>
      <c r="B1293" s="252" t="s">
        <v>442</v>
      </c>
      <c r="C1293" s="253">
        <v>0</v>
      </c>
      <c r="D1293" s="253">
        <v>0</v>
      </c>
      <c r="E1293" s="254" t="str">
        <f t="shared" si="80"/>
        <v/>
      </c>
      <c r="F1293" s="253">
        <v>352.34163000000001</v>
      </c>
      <c r="G1293" s="253">
        <v>202.53539000000001</v>
      </c>
      <c r="H1293" s="254">
        <f t="shared" si="81"/>
        <v>-0.42517326153029378</v>
      </c>
      <c r="I1293" s="253">
        <v>612.34815000000003</v>
      </c>
      <c r="J1293" s="254">
        <f t="shared" si="82"/>
        <v>-0.66924797600841934</v>
      </c>
      <c r="K1293" s="253">
        <v>1869.72219</v>
      </c>
      <c r="L1293" s="253">
        <v>1486.41111</v>
      </c>
      <c r="M1293" s="254">
        <f t="shared" si="83"/>
        <v>-0.20500964370541053</v>
      </c>
    </row>
    <row r="1294" spans="1:13" x14ac:dyDescent="0.25">
      <c r="A1294" s="252" t="s">
        <v>259</v>
      </c>
      <c r="B1294" s="252" t="s">
        <v>474</v>
      </c>
      <c r="C1294" s="253">
        <v>0</v>
      </c>
      <c r="D1294" s="253">
        <v>0</v>
      </c>
      <c r="E1294" s="254" t="str">
        <f t="shared" si="80"/>
        <v/>
      </c>
      <c r="F1294" s="253">
        <v>1.78088</v>
      </c>
      <c r="G1294" s="253">
        <v>5.4536199999999999</v>
      </c>
      <c r="H1294" s="254">
        <f t="shared" si="81"/>
        <v>2.0623175059521133</v>
      </c>
      <c r="I1294" s="253">
        <v>0</v>
      </c>
      <c r="J1294" s="254" t="str">
        <f t="shared" si="82"/>
        <v/>
      </c>
      <c r="K1294" s="253">
        <v>41.843020000000003</v>
      </c>
      <c r="L1294" s="253">
        <v>20.267469999999999</v>
      </c>
      <c r="M1294" s="254">
        <f t="shared" si="83"/>
        <v>-0.51563080293917607</v>
      </c>
    </row>
    <row r="1295" spans="1:13" x14ac:dyDescent="0.25">
      <c r="A1295" s="252" t="s">
        <v>259</v>
      </c>
      <c r="B1295" s="252" t="s">
        <v>460</v>
      </c>
      <c r="C1295" s="253">
        <v>0</v>
      </c>
      <c r="D1295" s="253">
        <v>0</v>
      </c>
      <c r="E1295" s="254" t="str">
        <f t="shared" si="80"/>
        <v/>
      </c>
      <c r="F1295" s="253">
        <v>145.36707999999999</v>
      </c>
      <c r="G1295" s="253">
        <v>0</v>
      </c>
      <c r="H1295" s="254">
        <f t="shared" si="81"/>
        <v>-1</v>
      </c>
      <c r="I1295" s="253">
        <v>55.957659999999997</v>
      </c>
      <c r="J1295" s="254">
        <f t="shared" si="82"/>
        <v>-1</v>
      </c>
      <c r="K1295" s="253">
        <v>275.89191</v>
      </c>
      <c r="L1295" s="253">
        <v>71.426050000000004</v>
      </c>
      <c r="M1295" s="254">
        <f t="shared" si="83"/>
        <v>-0.74110857400639252</v>
      </c>
    </row>
    <row r="1296" spans="1:13" x14ac:dyDescent="0.25">
      <c r="A1296" s="252" t="s">
        <v>259</v>
      </c>
      <c r="B1296" s="252" t="s">
        <v>491</v>
      </c>
      <c r="C1296" s="253">
        <v>0</v>
      </c>
      <c r="D1296" s="253">
        <v>0</v>
      </c>
      <c r="E1296" s="254" t="str">
        <f t="shared" si="80"/>
        <v/>
      </c>
      <c r="F1296" s="253">
        <v>1683.18391</v>
      </c>
      <c r="G1296" s="253">
        <v>1821.1882000000001</v>
      </c>
      <c r="H1296" s="254">
        <f t="shared" si="81"/>
        <v>8.199002448876791E-2</v>
      </c>
      <c r="I1296" s="253">
        <v>2226.4974900000002</v>
      </c>
      <c r="J1296" s="254">
        <f t="shared" si="82"/>
        <v>-0.18203896111286433</v>
      </c>
      <c r="K1296" s="253">
        <v>4490.8034799999996</v>
      </c>
      <c r="L1296" s="253">
        <v>5402.0561799999996</v>
      </c>
      <c r="M1296" s="254">
        <f t="shared" si="83"/>
        <v>0.20291529212050929</v>
      </c>
    </row>
    <row r="1297" spans="1:13" x14ac:dyDescent="0.25">
      <c r="A1297" s="252" t="s">
        <v>259</v>
      </c>
      <c r="B1297" s="252" t="s">
        <v>471</v>
      </c>
      <c r="C1297" s="253">
        <v>0</v>
      </c>
      <c r="D1297" s="253">
        <v>0</v>
      </c>
      <c r="E1297" s="254" t="str">
        <f t="shared" si="80"/>
        <v/>
      </c>
      <c r="F1297" s="253">
        <v>22.712610000000002</v>
      </c>
      <c r="G1297" s="253">
        <v>0</v>
      </c>
      <c r="H1297" s="254">
        <f t="shared" si="81"/>
        <v>-1</v>
      </c>
      <c r="I1297" s="253">
        <v>18.700659999999999</v>
      </c>
      <c r="J1297" s="254">
        <f t="shared" si="82"/>
        <v>-1</v>
      </c>
      <c r="K1297" s="253">
        <v>47.230269999999997</v>
      </c>
      <c r="L1297" s="253">
        <v>34.22833</v>
      </c>
      <c r="M1297" s="254">
        <f t="shared" si="83"/>
        <v>-0.27528828439896702</v>
      </c>
    </row>
    <row r="1298" spans="1:13" x14ac:dyDescent="0.25">
      <c r="A1298" s="252" t="s">
        <v>259</v>
      </c>
      <c r="B1298" s="252" t="s">
        <v>502</v>
      </c>
      <c r="C1298" s="253">
        <v>0</v>
      </c>
      <c r="D1298" s="253">
        <v>0</v>
      </c>
      <c r="E1298" s="254" t="str">
        <f t="shared" si="80"/>
        <v/>
      </c>
      <c r="F1298" s="253">
        <v>0</v>
      </c>
      <c r="G1298" s="253">
        <v>0</v>
      </c>
      <c r="H1298" s="254" t="str">
        <f t="shared" si="81"/>
        <v/>
      </c>
      <c r="I1298" s="253">
        <v>0</v>
      </c>
      <c r="J1298" s="254" t="str">
        <f t="shared" si="82"/>
        <v/>
      </c>
      <c r="K1298" s="253">
        <v>1.45733</v>
      </c>
      <c r="L1298" s="253">
        <v>0</v>
      </c>
      <c r="M1298" s="254">
        <f t="shared" si="83"/>
        <v>-1</v>
      </c>
    </row>
    <row r="1299" spans="1:13" x14ac:dyDescent="0.25">
      <c r="A1299" s="252" t="s">
        <v>259</v>
      </c>
      <c r="B1299" s="252" t="s">
        <v>506</v>
      </c>
      <c r="C1299" s="253">
        <v>0</v>
      </c>
      <c r="D1299" s="253">
        <v>0</v>
      </c>
      <c r="E1299" s="254" t="str">
        <f t="shared" si="80"/>
        <v/>
      </c>
      <c r="F1299" s="253">
        <v>0</v>
      </c>
      <c r="G1299" s="253">
        <v>0</v>
      </c>
      <c r="H1299" s="254" t="str">
        <f t="shared" si="81"/>
        <v/>
      </c>
      <c r="I1299" s="253">
        <v>0</v>
      </c>
      <c r="J1299" s="254" t="str">
        <f t="shared" si="82"/>
        <v/>
      </c>
      <c r="K1299" s="253">
        <v>0</v>
      </c>
      <c r="L1299" s="253">
        <v>0</v>
      </c>
      <c r="M1299" s="254" t="str">
        <f t="shared" si="83"/>
        <v/>
      </c>
    </row>
    <row r="1300" spans="1:13" x14ac:dyDescent="0.25">
      <c r="A1300" s="252" t="s">
        <v>259</v>
      </c>
      <c r="B1300" s="252" t="s">
        <v>450</v>
      </c>
      <c r="C1300" s="253">
        <v>0</v>
      </c>
      <c r="D1300" s="253">
        <v>0</v>
      </c>
      <c r="E1300" s="254" t="str">
        <f t="shared" si="80"/>
        <v/>
      </c>
      <c r="F1300" s="253">
        <v>296.35631999999998</v>
      </c>
      <c r="G1300" s="253">
        <v>427.19461000000001</v>
      </c>
      <c r="H1300" s="254">
        <f t="shared" si="81"/>
        <v>0.44148979174798786</v>
      </c>
      <c r="I1300" s="253">
        <v>573.24306000000001</v>
      </c>
      <c r="J1300" s="254">
        <f t="shared" si="82"/>
        <v>-0.25477578394058531</v>
      </c>
      <c r="K1300" s="253">
        <v>1277.26296</v>
      </c>
      <c r="L1300" s="253">
        <v>1610.01234</v>
      </c>
      <c r="M1300" s="254">
        <f t="shared" si="83"/>
        <v>0.26051752099661596</v>
      </c>
    </row>
    <row r="1301" spans="1:13" x14ac:dyDescent="0.25">
      <c r="A1301" s="252" t="s">
        <v>259</v>
      </c>
      <c r="B1301" s="252" t="s">
        <v>439</v>
      </c>
      <c r="C1301" s="253">
        <v>112.87588</v>
      </c>
      <c r="D1301" s="253">
        <v>9.9229599999999998</v>
      </c>
      <c r="E1301" s="254">
        <f t="shared" si="80"/>
        <v>-0.91208963332113113</v>
      </c>
      <c r="F1301" s="253">
        <v>2657.15789</v>
      </c>
      <c r="G1301" s="253">
        <v>2242.79556</v>
      </c>
      <c r="H1301" s="254">
        <f t="shared" si="81"/>
        <v>-0.15594193011992974</v>
      </c>
      <c r="I1301" s="253">
        <v>4363.4537</v>
      </c>
      <c r="J1301" s="254">
        <f t="shared" si="82"/>
        <v>-0.48600450143426521</v>
      </c>
      <c r="K1301" s="253">
        <v>9048.1888199999994</v>
      </c>
      <c r="L1301" s="253">
        <v>10387.25395</v>
      </c>
      <c r="M1301" s="254">
        <f t="shared" si="83"/>
        <v>0.14799261560945198</v>
      </c>
    </row>
    <row r="1302" spans="1:13" x14ac:dyDescent="0.25">
      <c r="A1302" s="252" t="s">
        <v>259</v>
      </c>
      <c r="B1302" s="252" t="s">
        <v>473</v>
      </c>
      <c r="C1302" s="253">
        <v>0</v>
      </c>
      <c r="D1302" s="253">
        <v>0</v>
      </c>
      <c r="E1302" s="254" t="str">
        <f t="shared" si="80"/>
        <v/>
      </c>
      <c r="F1302" s="253">
        <v>0</v>
      </c>
      <c r="G1302" s="253">
        <v>247.81335000000001</v>
      </c>
      <c r="H1302" s="254" t="str">
        <f t="shared" si="81"/>
        <v/>
      </c>
      <c r="I1302" s="253">
        <v>138.20991000000001</v>
      </c>
      <c r="J1302" s="254">
        <f t="shared" si="82"/>
        <v>0.79302157131858353</v>
      </c>
      <c r="K1302" s="253">
        <v>38.485959999999999</v>
      </c>
      <c r="L1302" s="253">
        <v>386.02325999999999</v>
      </c>
      <c r="M1302" s="254">
        <f t="shared" si="83"/>
        <v>9.0302359613739664</v>
      </c>
    </row>
    <row r="1303" spans="1:13" x14ac:dyDescent="0.25">
      <c r="A1303" s="252" t="s">
        <v>259</v>
      </c>
      <c r="B1303" s="252" t="s">
        <v>448</v>
      </c>
      <c r="C1303" s="253">
        <v>0</v>
      </c>
      <c r="D1303" s="253">
        <v>0</v>
      </c>
      <c r="E1303" s="254" t="str">
        <f t="shared" si="80"/>
        <v/>
      </c>
      <c r="F1303" s="253">
        <v>2325.9510700000001</v>
      </c>
      <c r="G1303" s="253">
        <v>232.21370999999999</v>
      </c>
      <c r="H1303" s="254">
        <f t="shared" si="81"/>
        <v>-0.90016397464457409</v>
      </c>
      <c r="I1303" s="253">
        <v>119.64399</v>
      </c>
      <c r="J1303" s="254">
        <f t="shared" si="82"/>
        <v>0.94087233299390949</v>
      </c>
      <c r="K1303" s="253">
        <v>7064.22775</v>
      </c>
      <c r="L1303" s="253">
        <v>538.18695000000002</v>
      </c>
      <c r="M1303" s="254">
        <f t="shared" si="83"/>
        <v>-0.92381517569277127</v>
      </c>
    </row>
    <row r="1304" spans="1:13" x14ac:dyDescent="0.25">
      <c r="A1304" s="252" t="s">
        <v>259</v>
      </c>
      <c r="B1304" s="252" t="s">
        <v>462</v>
      </c>
      <c r="C1304" s="253">
        <v>0</v>
      </c>
      <c r="D1304" s="253">
        <v>0</v>
      </c>
      <c r="E1304" s="254" t="str">
        <f t="shared" si="80"/>
        <v/>
      </c>
      <c r="F1304" s="253">
        <v>0</v>
      </c>
      <c r="G1304" s="253">
        <v>0</v>
      </c>
      <c r="H1304" s="254" t="str">
        <f t="shared" si="81"/>
        <v/>
      </c>
      <c r="I1304" s="253">
        <v>16.576460000000001</v>
      </c>
      <c r="J1304" s="254">
        <f t="shared" si="82"/>
        <v>-1</v>
      </c>
      <c r="K1304" s="253">
        <v>0</v>
      </c>
      <c r="L1304" s="253">
        <v>44.272530000000003</v>
      </c>
      <c r="M1304" s="254" t="str">
        <f t="shared" si="83"/>
        <v/>
      </c>
    </row>
    <row r="1305" spans="1:13" x14ac:dyDescent="0.25">
      <c r="A1305" s="252" t="s">
        <v>259</v>
      </c>
      <c r="B1305" s="252" t="s">
        <v>434</v>
      </c>
      <c r="C1305" s="253">
        <v>757.17357000000004</v>
      </c>
      <c r="D1305" s="253">
        <v>115.03538</v>
      </c>
      <c r="E1305" s="254">
        <f t="shared" si="80"/>
        <v>-0.84807264204956334</v>
      </c>
      <c r="F1305" s="253">
        <v>41113.293570000002</v>
      </c>
      <c r="G1305" s="253">
        <v>31496.263019999999</v>
      </c>
      <c r="H1305" s="254">
        <f t="shared" si="81"/>
        <v>-0.23391535230875937</v>
      </c>
      <c r="I1305" s="253">
        <v>41455.631150000001</v>
      </c>
      <c r="J1305" s="254">
        <f t="shared" si="82"/>
        <v>-0.24024162348327927</v>
      </c>
      <c r="K1305" s="253">
        <v>151025.92780999999</v>
      </c>
      <c r="L1305" s="253">
        <v>128943.01147</v>
      </c>
      <c r="M1305" s="254">
        <f t="shared" si="83"/>
        <v>-0.14621937213179503</v>
      </c>
    </row>
    <row r="1306" spans="1:13" x14ac:dyDescent="0.25">
      <c r="A1306" s="252" t="s">
        <v>259</v>
      </c>
      <c r="B1306" s="252" t="s">
        <v>437</v>
      </c>
      <c r="C1306" s="253">
        <v>26.874140000000001</v>
      </c>
      <c r="D1306" s="253">
        <v>25.395189999999999</v>
      </c>
      <c r="E1306" s="254">
        <f t="shared" si="80"/>
        <v>-5.5032458713097476E-2</v>
      </c>
      <c r="F1306" s="253">
        <v>4130.5948399999997</v>
      </c>
      <c r="G1306" s="253">
        <v>1723.20793</v>
      </c>
      <c r="H1306" s="254">
        <f t="shared" si="81"/>
        <v>-0.58281845672377774</v>
      </c>
      <c r="I1306" s="253">
        <v>1915.54521</v>
      </c>
      <c r="J1306" s="254">
        <f t="shared" si="82"/>
        <v>-0.10040863509559239</v>
      </c>
      <c r="K1306" s="253">
        <v>11487.76107</v>
      </c>
      <c r="L1306" s="253">
        <v>6738.9406399999998</v>
      </c>
      <c r="M1306" s="254">
        <f t="shared" si="83"/>
        <v>-0.41338084950264387</v>
      </c>
    </row>
    <row r="1307" spans="1:13" x14ac:dyDescent="0.25">
      <c r="A1307" s="252" t="s">
        <v>259</v>
      </c>
      <c r="B1307" s="252" t="s">
        <v>464</v>
      </c>
      <c r="C1307" s="253">
        <v>0</v>
      </c>
      <c r="D1307" s="253">
        <v>0</v>
      </c>
      <c r="E1307" s="254" t="str">
        <f t="shared" si="80"/>
        <v/>
      </c>
      <c r="F1307" s="253">
        <v>302.01603</v>
      </c>
      <c r="G1307" s="253">
        <v>154.70851999999999</v>
      </c>
      <c r="H1307" s="254">
        <f t="shared" si="81"/>
        <v>-0.48774732255105802</v>
      </c>
      <c r="I1307" s="253">
        <v>108.31672</v>
      </c>
      <c r="J1307" s="254">
        <f t="shared" si="82"/>
        <v>0.42829768109669475</v>
      </c>
      <c r="K1307" s="253">
        <v>1414.55899</v>
      </c>
      <c r="L1307" s="253">
        <v>1257.30087</v>
      </c>
      <c r="M1307" s="254">
        <f t="shared" si="83"/>
        <v>-0.11117112903152948</v>
      </c>
    </row>
    <row r="1308" spans="1:13" x14ac:dyDescent="0.25">
      <c r="A1308" s="252" t="s">
        <v>259</v>
      </c>
      <c r="B1308" s="252" t="s">
        <v>468</v>
      </c>
      <c r="C1308" s="253">
        <v>0</v>
      </c>
      <c r="D1308" s="253">
        <v>0</v>
      </c>
      <c r="E1308" s="254" t="str">
        <f t="shared" si="80"/>
        <v/>
      </c>
      <c r="F1308" s="253">
        <v>99.627679999999998</v>
      </c>
      <c r="G1308" s="253">
        <v>27.303809999999999</v>
      </c>
      <c r="H1308" s="254">
        <f t="shared" si="81"/>
        <v>-0.72594152548769575</v>
      </c>
      <c r="I1308" s="253">
        <v>112.30177</v>
      </c>
      <c r="J1308" s="254">
        <f t="shared" si="82"/>
        <v>-0.75687106267336657</v>
      </c>
      <c r="K1308" s="253">
        <v>586.87990000000002</v>
      </c>
      <c r="L1308" s="253">
        <v>343.56385</v>
      </c>
      <c r="M1308" s="254">
        <f t="shared" si="83"/>
        <v>-0.41459257677763373</v>
      </c>
    </row>
    <row r="1309" spans="1:13" x14ac:dyDescent="0.25">
      <c r="A1309" s="252" t="s">
        <v>259</v>
      </c>
      <c r="B1309" s="252" t="s">
        <v>481</v>
      </c>
      <c r="C1309" s="253">
        <v>0</v>
      </c>
      <c r="D1309" s="253">
        <v>0</v>
      </c>
      <c r="E1309" s="254" t="str">
        <f t="shared" si="80"/>
        <v/>
      </c>
      <c r="F1309" s="253">
        <v>0</v>
      </c>
      <c r="G1309" s="253">
        <v>30.180900000000001</v>
      </c>
      <c r="H1309" s="254" t="str">
        <f t="shared" si="81"/>
        <v/>
      </c>
      <c r="I1309" s="253">
        <v>0</v>
      </c>
      <c r="J1309" s="254" t="str">
        <f t="shared" si="82"/>
        <v/>
      </c>
      <c r="K1309" s="253">
        <v>18.540569999999999</v>
      </c>
      <c r="L1309" s="253">
        <v>32.833469999999998</v>
      </c>
      <c r="M1309" s="254">
        <f t="shared" si="83"/>
        <v>0.77089862933016629</v>
      </c>
    </row>
    <row r="1310" spans="1:13" x14ac:dyDescent="0.25">
      <c r="A1310" s="252" t="s">
        <v>259</v>
      </c>
      <c r="B1310" s="252" t="s">
        <v>445</v>
      </c>
      <c r="C1310" s="253">
        <v>18.240089999999999</v>
      </c>
      <c r="D1310" s="253">
        <v>0</v>
      </c>
      <c r="E1310" s="254">
        <f t="shared" si="80"/>
        <v>-1</v>
      </c>
      <c r="F1310" s="253">
        <v>1464.0887600000001</v>
      </c>
      <c r="G1310" s="253">
        <v>1272.17446</v>
      </c>
      <c r="H1310" s="254">
        <f t="shared" si="81"/>
        <v>-0.13108105549556992</v>
      </c>
      <c r="I1310" s="253">
        <v>1445.4388799999999</v>
      </c>
      <c r="J1310" s="254">
        <f t="shared" si="82"/>
        <v>-0.11986976578352448</v>
      </c>
      <c r="K1310" s="253">
        <v>5502.4414100000004</v>
      </c>
      <c r="L1310" s="253">
        <v>4553.9183899999998</v>
      </c>
      <c r="M1310" s="254">
        <f t="shared" si="83"/>
        <v>-0.17238221169900658</v>
      </c>
    </row>
    <row r="1311" spans="1:13" x14ac:dyDescent="0.25">
      <c r="A1311" s="252" t="s">
        <v>259</v>
      </c>
      <c r="B1311" s="252" t="s">
        <v>490</v>
      </c>
      <c r="C1311" s="253">
        <v>0</v>
      </c>
      <c r="D1311" s="253">
        <v>0</v>
      </c>
      <c r="E1311" s="254" t="str">
        <f t="shared" si="80"/>
        <v/>
      </c>
      <c r="F1311" s="253">
        <v>0</v>
      </c>
      <c r="G1311" s="253">
        <v>0</v>
      </c>
      <c r="H1311" s="254" t="str">
        <f t="shared" si="81"/>
        <v/>
      </c>
      <c r="I1311" s="253">
        <v>0</v>
      </c>
      <c r="J1311" s="254" t="str">
        <f t="shared" si="82"/>
        <v/>
      </c>
      <c r="K1311" s="253">
        <v>0</v>
      </c>
      <c r="L1311" s="253">
        <v>0</v>
      </c>
      <c r="M1311" s="254" t="str">
        <f t="shared" si="83"/>
        <v/>
      </c>
    </row>
    <row r="1312" spans="1:13" x14ac:dyDescent="0.25">
      <c r="A1312" s="252" t="s">
        <v>259</v>
      </c>
      <c r="B1312" s="252" t="s">
        <v>509</v>
      </c>
      <c r="C1312" s="253">
        <v>0</v>
      </c>
      <c r="D1312" s="253">
        <v>0</v>
      </c>
      <c r="E1312" s="254" t="str">
        <f t="shared" si="80"/>
        <v/>
      </c>
      <c r="F1312" s="253">
        <v>0</v>
      </c>
      <c r="G1312" s="253">
        <v>0</v>
      </c>
      <c r="H1312" s="254" t="str">
        <f t="shared" si="81"/>
        <v/>
      </c>
      <c r="I1312" s="253">
        <v>0</v>
      </c>
      <c r="J1312" s="254" t="str">
        <f t="shared" si="82"/>
        <v/>
      </c>
      <c r="K1312" s="253">
        <v>35.136000000000003</v>
      </c>
      <c r="L1312" s="253">
        <v>0</v>
      </c>
      <c r="M1312" s="254">
        <f t="shared" si="83"/>
        <v>-1</v>
      </c>
    </row>
    <row r="1313" spans="1:13" x14ac:dyDescent="0.25">
      <c r="A1313" s="252" t="s">
        <v>259</v>
      </c>
      <c r="B1313" s="252" t="s">
        <v>478</v>
      </c>
      <c r="C1313" s="253">
        <v>0</v>
      </c>
      <c r="D1313" s="253">
        <v>0</v>
      </c>
      <c r="E1313" s="254" t="str">
        <f t="shared" si="80"/>
        <v/>
      </c>
      <c r="F1313" s="253">
        <v>107.59318</v>
      </c>
      <c r="G1313" s="253">
        <v>39.038310000000003</v>
      </c>
      <c r="H1313" s="254">
        <f t="shared" si="81"/>
        <v>-0.63716743012893562</v>
      </c>
      <c r="I1313" s="253">
        <v>86.771079999999998</v>
      </c>
      <c r="J1313" s="254">
        <f t="shared" si="82"/>
        <v>-0.55009998723076858</v>
      </c>
      <c r="K1313" s="253">
        <v>370.38490000000002</v>
      </c>
      <c r="L1313" s="253">
        <v>246.71780999999999</v>
      </c>
      <c r="M1313" s="254">
        <f t="shared" si="83"/>
        <v>-0.33388804457201149</v>
      </c>
    </row>
    <row r="1314" spans="1:13" x14ac:dyDescent="0.25">
      <c r="A1314" s="252" t="s">
        <v>259</v>
      </c>
      <c r="B1314" s="252" t="s">
        <v>472</v>
      </c>
      <c r="C1314" s="253">
        <v>0</v>
      </c>
      <c r="D1314" s="253">
        <v>0</v>
      </c>
      <c r="E1314" s="254" t="str">
        <f t="shared" si="80"/>
        <v/>
      </c>
      <c r="F1314" s="253">
        <v>162.86205000000001</v>
      </c>
      <c r="G1314" s="253">
        <v>195.37394</v>
      </c>
      <c r="H1314" s="254">
        <f t="shared" si="81"/>
        <v>0.1996283971618924</v>
      </c>
      <c r="I1314" s="253">
        <v>150.08389</v>
      </c>
      <c r="J1314" s="254">
        <f t="shared" si="82"/>
        <v>0.30176489961714092</v>
      </c>
      <c r="K1314" s="253">
        <v>908.91791999999998</v>
      </c>
      <c r="L1314" s="253">
        <v>891.96717999999998</v>
      </c>
      <c r="M1314" s="254">
        <f t="shared" si="83"/>
        <v>-1.8649362749939002E-2</v>
      </c>
    </row>
    <row r="1315" spans="1:13" x14ac:dyDescent="0.25">
      <c r="A1315" s="252" t="s">
        <v>259</v>
      </c>
      <c r="B1315" s="252" t="s">
        <v>454</v>
      </c>
      <c r="C1315" s="253">
        <v>0</v>
      </c>
      <c r="D1315" s="253">
        <v>0</v>
      </c>
      <c r="E1315" s="254" t="str">
        <f t="shared" si="80"/>
        <v/>
      </c>
      <c r="F1315" s="253">
        <v>180.41381000000001</v>
      </c>
      <c r="G1315" s="253">
        <v>166.73464000000001</v>
      </c>
      <c r="H1315" s="254">
        <f t="shared" si="81"/>
        <v>-7.5821080437245891E-2</v>
      </c>
      <c r="I1315" s="253">
        <v>196.13561000000001</v>
      </c>
      <c r="J1315" s="254">
        <f t="shared" si="82"/>
        <v>-0.14990123415120793</v>
      </c>
      <c r="K1315" s="253">
        <v>820.87338999999997</v>
      </c>
      <c r="L1315" s="253">
        <v>399.81578000000002</v>
      </c>
      <c r="M1315" s="254">
        <f t="shared" si="83"/>
        <v>-0.51293855438534797</v>
      </c>
    </row>
    <row r="1316" spans="1:13" x14ac:dyDescent="0.25">
      <c r="A1316" s="252" t="s">
        <v>259</v>
      </c>
      <c r="B1316" s="252" t="s">
        <v>435</v>
      </c>
      <c r="C1316" s="253">
        <v>100.86327</v>
      </c>
      <c r="D1316" s="253">
        <v>0</v>
      </c>
      <c r="E1316" s="254">
        <f t="shared" si="80"/>
        <v>-1</v>
      </c>
      <c r="F1316" s="253">
        <v>7473.9665000000005</v>
      </c>
      <c r="G1316" s="253">
        <v>2159.7497199999998</v>
      </c>
      <c r="H1316" s="254">
        <f t="shared" si="81"/>
        <v>-0.71103031837244657</v>
      </c>
      <c r="I1316" s="253">
        <v>3073.4073100000001</v>
      </c>
      <c r="J1316" s="254">
        <f t="shared" si="82"/>
        <v>-0.29727839425227376</v>
      </c>
      <c r="K1316" s="253">
        <v>12537.876249999999</v>
      </c>
      <c r="L1316" s="253">
        <v>9559.9183200000007</v>
      </c>
      <c r="M1316" s="254">
        <f t="shared" si="83"/>
        <v>-0.23751693433726451</v>
      </c>
    </row>
    <row r="1317" spans="1:13" x14ac:dyDescent="0.25">
      <c r="A1317" s="252" t="s">
        <v>259</v>
      </c>
      <c r="B1317" s="252" t="s">
        <v>443</v>
      </c>
      <c r="C1317" s="253">
        <v>0</v>
      </c>
      <c r="D1317" s="253">
        <v>0</v>
      </c>
      <c r="E1317" s="254" t="str">
        <f t="shared" si="80"/>
        <v/>
      </c>
      <c r="F1317" s="253">
        <v>618.42571999999996</v>
      </c>
      <c r="G1317" s="253">
        <v>668.42453</v>
      </c>
      <c r="H1317" s="254">
        <f t="shared" si="81"/>
        <v>8.0848529391694957E-2</v>
      </c>
      <c r="I1317" s="253">
        <v>857.90349000000003</v>
      </c>
      <c r="J1317" s="254">
        <f t="shared" si="82"/>
        <v>-0.22086279192080216</v>
      </c>
      <c r="K1317" s="253">
        <v>2454.1496900000002</v>
      </c>
      <c r="L1317" s="253">
        <v>2286.3621499999999</v>
      </c>
      <c r="M1317" s="254">
        <f t="shared" si="83"/>
        <v>-6.8368910292509577E-2</v>
      </c>
    </row>
    <row r="1318" spans="1:13" x14ac:dyDescent="0.25">
      <c r="A1318" s="252" t="s">
        <v>259</v>
      </c>
      <c r="B1318" s="252" t="s">
        <v>461</v>
      </c>
      <c r="C1318" s="253">
        <v>27.752790000000001</v>
      </c>
      <c r="D1318" s="253">
        <v>0</v>
      </c>
      <c r="E1318" s="254">
        <f t="shared" si="80"/>
        <v>-1</v>
      </c>
      <c r="F1318" s="253">
        <v>120.60711999999999</v>
      </c>
      <c r="G1318" s="253">
        <v>47.13711</v>
      </c>
      <c r="H1318" s="254">
        <f t="shared" si="81"/>
        <v>-0.60916809886514156</v>
      </c>
      <c r="I1318" s="253">
        <v>37.82011</v>
      </c>
      <c r="J1318" s="254">
        <f t="shared" si="82"/>
        <v>0.24635042045091882</v>
      </c>
      <c r="K1318" s="253">
        <v>418.04541999999998</v>
      </c>
      <c r="L1318" s="253">
        <v>227.18780000000001</v>
      </c>
      <c r="M1318" s="254">
        <f t="shared" si="83"/>
        <v>-0.45654756844363942</v>
      </c>
    </row>
    <row r="1319" spans="1:13" x14ac:dyDescent="0.25">
      <c r="A1319" s="252" t="s">
        <v>259</v>
      </c>
      <c r="B1319" s="252" t="s">
        <v>466</v>
      </c>
      <c r="C1319" s="253">
        <v>0</v>
      </c>
      <c r="D1319" s="253">
        <v>0</v>
      </c>
      <c r="E1319" s="254" t="str">
        <f t="shared" si="80"/>
        <v/>
      </c>
      <c r="F1319" s="253">
        <v>0</v>
      </c>
      <c r="G1319" s="253">
        <v>45.66677</v>
      </c>
      <c r="H1319" s="254" t="str">
        <f t="shared" si="81"/>
        <v/>
      </c>
      <c r="I1319" s="253">
        <v>152.44163</v>
      </c>
      <c r="J1319" s="254">
        <f t="shared" si="82"/>
        <v>-0.7004311092711355</v>
      </c>
      <c r="K1319" s="253">
        <v>299.85980999999998</v>
      </c>
      <c r="L1319" s="253">
        <v>260.34667000000002</v>
      </c>
      <c r="M1319" s="254">
        <f t="shared" si="83"/>
        <v>-0.13177204374270757</v>
      </c>
    </row>
    <row r="1320" spans="1:13" x14ac:dyDescent="0.25">
      <c r="A1320" s="252" t="s">
        <v>259</v>
      </c>
      <c r="B1320" s="252" t="s">
        <v>441</v>
      </c>
      <c r="C1320" s="253">
        <v>0</v>
      </c>
      <c r="D1320" s="253">
        <v>0</v>
      </c>
      <c r="E1320" s="254" t="str">
        <f t="shared" si="80"/>
        <v/>
      </c>
      <c r="F1320" s="253">
        <v>1704.7214100000001</v>
      </c>
      <c r="G1320" s="253">
        <v>1931.2748799999999</v>
      </c>
      <c r="H1320" s="254">
        <f t="shared" si="81"/>
        <v>0.13289765041432777</v>
      </c>
      <c r="I1320" s="253">
        <v>2738.36976</v>
      </c>
      <c r="J1320" s="254">
        <f t="shared" si="82"/>
        <v>-0.29473553637256067</v>
      </c>
      <c r="K1320" s="253">
        <v>6537.92317</v>
      </c>
      <c r="L1320" s="253">
        <v>7845.9411099999998</v>
      </c>
      <c r="M1320" s="254">
        <f t="shared" si="83"/>
        <v>0.20006627578647418</v>
      </c>
    </row>
    <row r="1321" spans="1:13" x14ac:dyDescent="0.25">
      <c r="A1321" s="252" t="s">
        <v>259</v>
      </c>
      <c r="B1321" s="252" t="s">
        <v>458</v>
      </c>
      <c r="C1321" s="253">
        <v>0</v>
      </c>
      <c r="D1321" s="253">
        <v>0</v>
      </c>
      <c r="E1321" s="254" t="str">
        <f t="shared" si="80"/>
        <v/>
      </c>
      <c r="F1321" s="253">
        <v>4.3520799999999999</v>
      </c>
      <c r="G1321" s="253">
        <v>0</v>
      </c>
      <c r="H1321" s="254">
        <f t="shared" si="81"/>
        <v>-1</v>
      </c>
      <c r="I1321" s="253">
        <v>0</v>
      </c>
      <c r="J1321" s="254" t="str">
        <f t="shared" si="82"/>
        <v/>
      </c>
      <c r="K1321" s="253">
        <v>57.325710000000001</v>
      </c>
      <c r="L1321" s="253">
        <v>4.3</v>
      </c>
      <c r="M1321" s="254">
        <f t="shared" si="83"/>
        <v>-0.92499002629012361</v>
      </c>
    </row>
    <row r="1322" spans="1:13" x14ac:dyDescent="0.25">
      <c r="A1322" s="252" t="s">
        <v>259</v>
      </c>
      <c r="B1322" s="252" t="s">
        <v>444</v>
      </c>
      <c r="C1322" s="253">
        <v>5.0056700000000003</v>
      </c>
      <c r="D1322" s="253">
        <v>0</v>
      </c>
      <c r="E1322" s="254">
        <f t="shared" si="80"/>
        <v>-1</v>
      </c>
      <c r="F1322" s="253">
        <v>844.26622999999995</v>
      </c>
      <c r="G1322" s="253">
        <v>594.09388999999999</v>
      </c>
      <c r="H1322" s="254">
        <f t="shared" si="81"/>
        <v>-0.29631925465027775</v>
      </c>
      <c r="I1322" s="253">
        <v>718.89428999999996</v>
      </c>
      <c r="J1322" s="254">
        <f t="shared" si="82"/>
        <v>-0.17360048860591171</v>
      </c>
      <c r="K1322" s="253">
        <v>4181.5548699999999</v>
      </c>
      <c r="L1322" s="253">
        <v>3472.26026</v>
      </c>
      <c r="M1322" s="254">
        <f t="shared" si="83"/>
        <v>-0.16962460903926868</v>
      </c>
    </row>
    <row r="1323" spans="1:13" x14ac:dyDescent="0.25">
      <c r="A1323" s="252" t="s">
        <v>259</v>
      </c>
      <c r="B1323" s="252" t="s">
        <v>456</v>
      </c>
      <c r="C1323" s="253">
        <v>0</v>
      </c>
      <c r="D1323" s="253">
        <v>3.87134</v>
      </c>
      <c r="E1323" s="254" t="str">
        <f t="shared" si="80"/>
        <v/>
      </c>
      <c r="F1323" s="253">
        <v>46.907730000000001</v>
      </c>
      <c r="G1323" s="253">
        <v>116.88627</v>
      </c>
      <c r="H1323" s="254">
        <f t="shared" si="81"/>
        <v>1.4918338619242499</v>
      </c>
      <c r="I1323" s="253">
        <v>38.110930000000003</v>
      </c>
      <c r="J1323" s="254">
        <f t="shared" si="82"/>
        <v>2.0670012513470541</v>
      </c>
      <c r="K1323" s="253">
        <v>142.49469999999999</v>
      </c>
      <c r="L1323" s="253">
        <v>312.97681</v>
      </c>
      <c r="M1323" s="254">
        <f t="shared" si="83"/>
        <v>1.1964101822734459</v>
      </c>
    </row>
    <row r="1324" spans="1:13" x14ac:dyDescent="0.25">
      <c r="A1324" s="252" t="s">
        <v>259</v>
      </c>
      <c r="B1324" s="252" t="s">
        <v>485</v>
      </c>
      <c r="C1324" s="253">
        <v>0</v>
      </c>
      <c r="D1324" s="253">
        <v>0</v>
      </c>
      <c r="E1324" s="254" t="str">
        <f t="shared" si="80"/>
        <v/>
      </c>
      <c r="F1324" s="253">
        <v>8.6711500000000008</v>
      </c>
      <c r="G1324" s="253">
        <v>0</v>
      </c>
      <c r="H1324" s="254">
        <f t="shared" si="81"/>
        <v>-1</v>
      </c>
      <c r="I1324" s="253">
        <v>0</v>
      </c>
      <c r="J1324" s="254" t="str">
        <f t="shared" si="82"/>
        <v/>
      </c>
      <c r="K1324" s="253">
        <v>8.6711500000000008</v>
      </c>
      <c r="L1324" s="253">
        <v>0</v>
      </c>
      <c r="M1324" s="254">
        <f t="shared" si="83"/>
        <v>-1</v>
      </c>
    </row>
    <row r="1325" spans="1:13" x14ac:dyDescent="0.25">
      <c r="A1325" s="252" t="s">
        <v>259</v>
      </c>
      <c r="B1325" s="252" t="s">
        <v>494</v>
      </c>
      <c r="C1325" s="253">
        <v>0</v>
      </c>
      <c r="D1325" s="253">
        <v>0</v>
      </c>
      <c r="E1325" s="254" t="str">
        <f t="shared" si="80"/>
        <v/>
      </c>
      <c r="F1325" s="253">
        <v>0</v>
      </c>
      <c r="G1325" s="253">
        <v>0</v>
      </c>
      <c r="H1325" s="254" t="str">
        <f t="shared" si="81"/>
        <v/>
      </c>
      <c r="I1325" s="253">
        <v>0</v>
      </c>
      <c r="J1325" s="254" t="str">
        <f t="shared" si="82"/>
        <v/>
      </c>
      <c r="K1325" s="253">
        <v>6.0686400000000003</v>
      </c>
      <c r="L1325" s="253">
        <v>0</v>
      </c>
      <c r="M1325" s="254">
        <f t="shared" si="83"/>
        <v>-1</v>
      </c>
    </row>
    <row r="1326" spans="1:13" x14ac:dyDescent="0.25">
      <c r="A1326" s="252" t="s">
        <v>259</v>
      </c>
      <c r="B1326" s="252" t="s">
        <v>470</v>
      </c>
      <c r="C1326" s="253">
        <v>0</v>
      </c>
      <c r="D1326" s="253">
        <v>0</v>
      </c>
      <c r="E1326" s="254" t="str">
        <f t="shared" si="80"/>
        <v/>
      </c>
      <c r="F1326" s="253">
        <v>22.969639999999998</v>
      </c>
      <c r="G1326" s="253">
        <v>14.395949999999999</v>
      </c>
      <c r="H1326" s="254">
        <f t="shared" si="81"/>
        <v>-0.3732618360583797</v>
      </c>
      <c r="I1326" s="253">
        <v>16.347580000000001</v>
      </c>
      <c r="J1326" s="254">
        <f t="shared" si="82"/>
        <v>-0.11938341944189912</v>
      </c>
      <c r="K1326" s="253">
        <v>310.26263</v>
      </c>
      <c r="L1326" s="253">
        <v>112.33471</v>
      </c>
      <c r="M1326" s="254">
        <f t="shared" si="83"/>
        <v>-0.63793670542920355</v>
      </c>
    </row>
    <row r="1327" spans="1:13" x14ac:dyDescent="0.25">
      <c r="A1327" s="252" t="s">
        <v>259</v>
      </c>
      <c r="B1327" s="252" t="s">
        <v>482</v>
      </c>
      <c r="C1327" s="253">
        <v>0</v>
      </c>
      <c r="D1327" s="253">
        <v>0</v>
      </c>
      <c r="E1327" s="254" t="str">
        <f t="shared" si="80"/>
        <v/>
      </c>
      <c r="F1327" s="253">
        <v>0</v>
      </c>
      <c r="G1327" s="253">
        <v>0</v>
      </c>
      <c r="H1327" s="254" t="str">
        <f t="shared" si="81"/>
        <v/>
      </c>
      <c r="I1327" s="253">
        <v>0</v>
      </c>
      <c r="J1327" s="254" t="str">
        <f t="shared" si="82"/>
        <v/>
      </c>
      <c r="K1327" s="253">
        <v>13.346629999999999</v>
      </c>
      <c r="L1327" s="253">
        <v>4.2411000000000003</v>
      </c>
      <c r="M1327" s="254">
        <f t="shared" si="83"/>
        <v>-0.68223439175282441</v>
      </c>
    </row>
    <row r="1328" spans="1:13" x14ac:dyDescent="0.25">
      <c r="A1328" s="252" t="s">
        <v>259</v>
      </c>
      <c r="B1328" s="252" t="s">
        <v>480</v>
      </c>
      <c r="C1328" s="253">
        <v>0</v>
      </c>
      <c r="D1328" s="253">
        <v>0</v>
      </c>
      <c r="E1328" s="254" t="str">
        <f t="shared" si="80"/>
        <v/>
      </c>
      <c r="F1328" s="253">
        <v>0</v>
      </c>
      <c r="G1328" s="253">
        <v>0</v>
      </c>
      <c r="H1328" s="254" t="str">
        <f t="shared" si="81"/>
        <v/>
      </c>
      <c r="I1328" s="253">
        <v>0</v>
      </c>
      <c r="J1328" s="254" t="str">
        <f t="shared" si="82"/>
        <v/>
      </c>
      <c r="K1328" s="253">
        <v>0</v>
      </c>
      <c r="L1328" s="253">
        <v>0</v>
      </c>
      <c r="M1328" s="254" t="str">
        <f t="shared" si="83"/>
        <v/>
      </c>
    </row>
    <row r="1329" spans="1:13" x14ac:dyDescent="0.25">
      <c r="A1329" s="252" t="s">
        <v>259</v>
      </c>
      <c r="B1329" s="252" t="s">
        <v>440</v>
      </c>
      <c r="C1329" s="253">
        <v>0</v>
      </c>
      <c r="D1329" s="253">
        <v>0</v>
      </c>
      <c r="E1329" s="254" t="str">
        <f t="shared" si="80"/>
        <v/>
      </c>
      <c r="F1329" s="253">
        <v>735.30597</v>
      </c>
      <c r="G1329" s="253">
        <v>204.77697000000001</v>
      </c>
      <c r="H1329" s="254">
        <f t="shared" si="81"/>
        <v>-0.72150780987131113</v>
      </c>
      <c r="I1329" s="253">
        <v>220.94871000000001</v>
      </c>
      <c r="J1329" s="254">
        <f t="shared" si="82"/>
        <v>-7.3192280688128886E-2</v>
      </c>
      <c r="K1329" s="253">
        <v>2133.0714499999999</v>
      </c>
      <c r="L1329" s="253">
        <v>1062.56259</v>
      </c>
      <c r="M1329" s="254">
        <f t="shared" si="83"/>
        <v>-0.50186263568433209</v>
      </c>
    </row>
    <row r="1330" spans="1:13" x14ac:dyDescent="0.25">
      <c r="A1330" s="252" t="s">
        <v>259</v>
      </c>
      <c r="B1330" s="252" t="s">
        <v>453</v>
      </c>
      <c r="C1330" s="253">
        <v>0</v>
      </c>
      <c r="D1330" s="253">
        <v>0</v>
      </c>
      <c r="E1330" s="254" t="str">
        <f t="shared" si="80"/>
        <v/>
      </c>
      <c r="F1330" s="253">
        <v>44.894219999999997</v>
      </c>
      <c r="G1330" s="253">
        <v>209.24609000000001</v>
      </c>
      <c r="H1330" s="254">
        <f t="shared" si="81"/>
        <v>3.6608692611209195</v>
      </c>
      <c r="I1330" s="253">
        <v>271.45526000000001</v>
      </c>
      <c r="J1330" s="254">
        <f t="shared" si="82"/>
        <v>-0.22916914558959001</v>
      </c>
      <c r="K1330" s="253">
        <v>940.45910000000003</v>
      </c>
      <c r="L1330" s="253">
        <v>575.05854999999997</v>
      </c>
      <c r="M1330" s="254">
        <f t="shared" si="83"/>
        <v>-0.38853422759160927</v>
      </c>
    </row>
    <row r="1331" spans="1:13" x14ac:dyDescent="0.25">
      <c r="A1331" s="252" t="s">
        <v>259</v>
      </c>
      <c r="B1331" s="252" t="s">
        <v>498</v>
      </c>
      <c r="C1331" s="253">
        <v>0</v>
      </c>
      <c r="D1331" s="253">
        <v>0</v>
      </c>
      <c r="E1331" s="254" t="str">
        <f t="shared" si="80"/>
        <v/>
      </c>
      <c r="F1331" s="253">
        <v>11.731400000000001</v>
      </c>
      <c r="G1331" s="253">
        <v>17.995480000000001</v>
      </c>
      <c r="H1331" s="254">
        <f t="shared" si="81"/>
        <v>0.53395843633325946</v>
      </c>
      <c r="I1331" s="253">
        <v>42.973570000000002</v>
      </c>
      <c r="J1331" s="254">
        <f t="shared" si="82"/>
        <v>-0.58124307568582267</v>
      </c>
      <c r="K1331" s="253">
        <v>83.232550000000003</v>
      </c>
      <c r="L1331" s="253">
        <v>135.65366</v>
      </c>
      <c r="M1331" s="254">
        <f t="shared" si="83"/>
        <v>0.62981501828311148</v>
      </c>
    </row>
    <row r="1332" spans="1:13" x14ac:dyDescent="0.25">
      <c r="A1332" s="252" t="s">
        <v>259</v>
      </c>
      <c r="B1332" s="252" t="s">
        <v>488</v>
      </c>
      <c r="C1332" s="253">
        <v>0</v>
      </c>
      <c r="D1332" s="253">
        <v>0</v>
      </c>
      <c r="E1332" s="254" t="str">
        <f t="shared" si="80"/>
        <v/>
      </c>
      <c r="F1332" s="253">
        <v>0</v>
      </c>
      <c r="G1332" s="253">
        <v>0</v>
      </c>
      <c r="H1332" s="254" t="str">
        <f t="shared" si="81"/>
        <v/>
      </c>
      <c r="I1332" s="253">
        <v>0</v>
      </c>
      <c r="J1332" s="254" t="str">
        <f t="shared" si="82"/>
        <v/>
      </c>
      <c r="K1332" s="253">
        <v>0</v>
      </c>
      <c r="L1332" s="253">
        <v>2.4451700000000001</v>
      </c>
      <c r="M1332" s="254" t="str">
        <f t="shared" si="83"/>
        <v/>
      </c>
    </row>
    <row r="1333" spans="1:13" x14ac:dyDescent="0.25">
      <c r="A1333" s="252" t="s">
        <v>259</v>
      </c>
      <c r="B1333" s="252" t="s">
        <v>475</v>
      </c>
      <c r="C1333" s="253">
        <v>0</v>
      </c>
      <c r="D1333" s="253">
        <v>0</v>
      </c>
      <c r="E1333" s="254" t="str">
        <f t="shared" si="80"/>
        <v/>
      </c>
      <c r="F1333" s="253">
        <v>0</v>
      </c>
      <c r="G1333" s="253">
        <v>1.5149999999999999</v>
      </c>
      <c r="H1333" s="254" t="str">
        <f t="shared" si="81"/>
        <v/>
      </c>
      <c r="I1333" s="253">
        <v>0</v>
      </c>
      <c r="J1333" s="254" t="str">
        <f t="shared" si="82"/>
        <v/>
      </c>
      <c r="K1333" s="253">
        <v>0</v>
      </c>
      <c r="L1333" s="253">
        <v>1.5149999999999999</v>
      </c>
      <c r="M1333" s="254" t="str">
        <f t="shared" si="83"/>
        <v/>
      </c>
    </row>
    <row r="1334" spans="1:13" x14ac:dyDescent="0.25">
      <c r="A1334" s="252" t="s">
        <v>259</v>
      </c>
      <c r="B1334" s="252" t="s">
        <v>459</v>
      </c>
      <c r="C1334" s="253">
        <v>0</v>
      </c>
      <c r="D1334" s="253">
        <v>0</v>
      </c>
      <c r="E1334" s="254" t="str">
        <f t="shared" si="80"/>
        <v/>
      </c>
      <c r="F1334" s="253">
        <v>5.5683600000000002</v>
      </c>
      <c r="G1334" s="253">
        <v>14.093209999999999</v>
      </c>
      <c r="H1334" s="254">
        <f t="shared" si="81"/>
        <v>1.5309444791644218</v>
      </c>
      <c r="I1334" s="253">
        <v>17.50149</v>
      </c>
      <c r="J1334" s="254">
        <f t="shared" si="82"/>
        <v>-0.1947422762290526</v>
      </c>
      <c r="K1334" s="253">
        <v>321.24624999999997</v>
      </c>
      <c r="L1334" s="253">
        <v>92.194230000000005</v>
      </c>
      <c r="M1334" s="254">
        <f t="shared" si="83"/>
        <v>-0.71301071996949372</v>
      </c>
    </row>
    <row r="1335" spans="1:13" x14ac:dyDescent="0.25">
      <c r="A1335" s="252" t="s">
        <v>259</v>
      </c>
      <c r="B1335" s="252" t="s">
        <v>449</v>
      </c>
      <c r="C1335" s="253">
        <v>0</v>
      </c>
      <c r="D1335" s="253">
        <v>0</v>
      </c>
      <c r="E1335" s="254" t="str">
        <f t="shared" si="80"/>
        <v/>
      </c>
      <c r="F1335" s="253">
        <v>591.26088000000004</v>
      </c>
      <c r="G1335" s="253">
        <v>196.14021</v>
      </c>
      <c r="H1335" s="254">
        <f t="shared" si="81"/>
        <v>-0.66826790570010319</v>
      </c>
      <c r="I1335" s="253">
        <v>784.62842000000001</v>
      </c>
      <c r="J1335" s="254">
        <f t="shared" si="82"/>
        <v>-0.75002153248540249</v>
      </c>
      <c r="K1335" s="253">
        <v>1543.9645399999999</v>
      </c>
      <c r="L1335" s="253">
        <v>1446.3415600000001</v>
      </c>
      <c r="M1335" s="254">
        <f t="shared" si="83"/>
        <v>-6.3228770785111355E-2</v>
      </c>
    </row>
    <row r="1336" spans="1:13" x14ac:dyDescent="0.25">
      <c r="A1336" s="252" t="s">
        <v>259</v>
      </c>
      <c r="B1336" s="252" t="s">
        <v>501</v>
      </c>
      <c r="C1336" s="253">
        <v>0</v>
      </c>
      <c r="D1336" s="253">
        <v>0</v>
      </c>
      <c r="E1336" s="254" t="str">
        <f t="shared" si="80"/>
        <v/>
      </c>
      <c r="F1336" s="253">
        <v>21.033650000000002</v>
      </c>
      <c r="G1336" s="253">
        <v>0</v>
      </c>
      <c r="H1336" s="254">
        <f t="shared" si="81"/>
        <v>-1</v>
      </c>
      <c r="I1336" s="253">
        <v>5.1556100000000002</v>
      </c>
      <c r="J1336" s="254">
        <f t="shared" si="82"/>
        <v>-1</v>
      </c>
      <c r="K1336" s="253">
        <v>80.204599999999999</v>
      </c>
      <c r="L1336" s="253">
        <v>5.1556100000000002</v>
      </c>
      <c r="M1336" s="254">
        <f t="shared" si="83"/>
        <v>-0.93571927295940627</v>
      </c>
    </row>
    <row r="1337" spans="1:13" x14ac:dyDescent="0.25">
      <c r="A1337" s="252" t="s">
        <v>259</v>
      </c>
      <c r="B1337" s="252" t="s">
        <v>451</v>
      </c>
      <c r="C1337" s="253">
        <v>0</v>
      </c>
      <c r="D1337" s="253">
        <v>0</v>
      </c>
      <c r="E1337" s="254" t="str">
        <f t="shared" si="80"/>
        <v/>
      </c>
      <c r="F1337" s="253">
        <v>117.65491</v>
      </c>
      <c r="G1337" s="253">
        <v>5.2061299999999999</v>
      </c>
      <c r="H1337" s="254">
        <f t="shared" si="81"/>
        <v>-0.95575084796716092</v>
      </c>
      <c r="I1337" s="253">
        <v>0</v>
      </c>
      <c r="J1337" s="254" t="str">
        <f t="shared" si="82"/>
        <v/>
      </c>
      <c r="K1337" s="253">
        <v>404.30502000000001</v>
      </c>
      <c r="L1337" s="253">
        <v>11.10713</v>
      </c>
      <c r="M1337" s="254">
        <f t="shared" si="83"/>
        <v>-0.97252784543709103</v>
      </c>
    </row>
    <row r="1338" spans="1:13" x14ac:dyDescent="0.25">
      <c r="A1338" s="252" t="s">
        <v>259</v>
      </c>
      <c r="B1338" s="252" t="s">
        <v>467</v>
      </c>
      <c r="C1338" s="253">
        <v>0</v>
      </c>
      <c r="D1338" s="253">
        <v>0</v>
      </c>
      <c r="E1338" s="254" t="str">
        <f t="shared" si="80"/>
        <v/>
      </c>
      <c r="F1338" s="253">
        <v>36.826650000000001</v>
      </c>
      <c r="G1338" s="253">
        <v>42.318089999999998</v>
      </c>
      <c r="H1338" s="254">
        <f t="shared" si="81"/>
        <v>0.1491159255593435</v>
      </c>
      <c r="I1338" s="253">
        <v>81.946280000000002</v>
      </c>
      <c r="J1338" s="254">
        <f t="shared" si="82"/>
        <v>-0.48358741848928355</v>
      </c>
      <c r="K1338" s="253">
        <v>205.07642000000001</v>
      </c>
      <c r="L1338" s="253">
        <v>237.66533000000001</v>
      </c>
      <c r="M1338" s="254">
        <f t="shared" si="83"/>
        <v>0.15891105374279491</v>
      </c>
    </row>
    <row r="1339" spans="1:13" x14ac:dyDescent="0.25">
      <c r="A1339" s="252" t="s">
        <v>259</v>
      </c>
      <c r="B1339" s="252" t="s">
        <v>499</v>
      </c>
      <c r="C1339" s="253">
        <v>0</v>
      </c>
      <c r="D1339" s="253">
        <v>0</v>
      </c>
      <c r="E1339" s="254" t="str">
        <f t="shared" si="80"/>
        <v/>
      </c>
      <c r="F1339" s="253">
        <v>0</v>
      </c>
      <c r="G1339" s="253">
        <v>0</v>
      </c>
      <c r="H1339" s="254" t="str">
        <f t="shared" si="81"/>
        <v/>
      </c>
      <c r="I1339" s="253">
        <v>0</v>
      </c>
      <c r="J1339" s="254" t="str">
        <f t="shared" si="82"/>
        <v/>
      </c>
      <c r="K1339" s="253">
        <v>4.5125900000000003</v>
      </c>
      <c r="L1339" s="253">
        <v>0</v>
      </c>
      <c r="M1339" s="254">
        <f t="shared" si="83"/>
        <v>-1</v>
      </c>
    </row>
    <row r="1340" spans="1:13" x14ac:dyDescent="0.25">
      <c r="A1340" s="252" t="s">
        <v>259</v>
      </c>
      <c r="B1340" s="252" t="s">
        <v>476</v>
      </c>
      <c r="C1340" s="253">
        <v>0</v>
      </c>
      <c r="D1340" s="253">
        <v>0</v>
      </c>
      <c r="E1340" s="254" t="str">
        <f t="shared" si="80"/>
        <v/>
      </c>
      <c r="F1340" s="253">
        <v>0</v>
      </c>
      <c r="G1340" s="253">
        <v>8.4860900000000008</v>
      </c>
      <c r="H1340" s="254" t="str">
        <f t="shared" si="81"/>
        <v/>
      </c>
      <c r="I1340" s="253">
        <v>0</v>
      </c>
      <c r="J1340" s="254" t="str">
        <f t="shared" si="82"/>
        <v/>
      </c>
      <c r="K1340" s="253">
        <v>84.859179999999995</v>
      </c>
      <c r="L1340" s="253">
        <v>35.470300000000002</v>
      </c>
      <c r="M1340" s="254">
        <f t="shared" si="83"/>
        <v>-0.5820098662277905</v>
      </c>
    </row>
    <row r="1341" spans="1:13" x14ac:dyDescent="0.25">
      <c r="A1341" s="252" t="s">
        <v>259</v>
      </c>
      <c r="B1341" s="252" t="s">
        <v>465</v>
      </c>
      <c r="C1341" s="253">
        <v>0</v>
      </c>
      <c r="D1341" s="253">
        <v>0</v>
      </c>
      <c r="E1341" s="254" t="str">
        <f t="shared" si="80"/>
        <v/>
      </c>
      <c r="F1341" s="253">
        <v>83.072379999999995</v>
      </c>
      <c r="G1341" s="253">
        <v>28.126850000000001</v>
      </c>
      <c r="H1341" s="254">
        <f t="shared" si="81"/>
        <v>-0.66141754937080166</v>
      </c>
      <c r="I1341" s="253">
        <v>40.230530000000002</v>
      </c>
      <c r="J1341" s="254">
        <f t="shared" si="82"/>
        <v>-0.30085807967232847</v>
      </c>
      <c r="K1341" s="253">
        <v>147.69819000000001</v>
      </c>
      <c r="L1341" s="253">
        <v>92.726070000000007</v>
      </c>
      <c r="M1341" s="254">
        <f t="shared" si="83"/>
        <v>-0.37219223878098984</v>
      </c>
    </row>
    <row r="1342" spans="1:13" s="117" customFormat="1" ht="13" x14ac:dyDescent="0.3">
      <c r="A1342" s="117" t="s">
        <v>259</v>
      </c>
      <c r="B1342" s="117" t="s">
        <v>3</v>
      </c>
      <c r="C1342" s="165">
        <v>0</v>
      </c>
      <c r="D1342" s="165">
        <v>0</v>
      </c>
      <c r="E1342" s="255" t="str">
        <f t="shared" si="80"/>
        <v/>
      </c>
      <c r="F1342" s="165">
        <v>0</v>
      </c>
      <c r="G1342" s="165">
        <v>0</v>
      </c>
      <c r="H1342" s="255" t="str">
        <f t="shared" si="81"/>
        <v/>
      </c>
      <c r="I1342" s="165">
        <v>0</v>
      </c>
      <c r="J1342" s="255" t="str">
        <f t="shared" si="82"/>
        <v/>
      </c>
      <c r="K1342" s="165">
        <v>0</v>
      </c>
      <c r="L1342" s="165">
        <v>0</v>
      </c>
      <c r="M1342" s="255" t="str">
        <f t="shared" si="83"/>
        <v/>
      </c>
    </row>
    <row r="1343" spans="1:13" s="117" customFormat="1" ht="13" x14ac:dyDescent="0.3">
      <c r="A1343" s="117" t="s">
        <v>259</v>
      </c>
      <c r="B1343" s="117" t="s">
        <v>3</v>
      </c>
      <c r="C1343" s="165">
        <v>1342.2852</v>
      </c>
      <c r="D1343" s="165">
        <v>235.65008</v>
      </c>
      <c r="E1343" s="255">
        <f t="shared" si="80"/>
        <v>-0.8244411247326574</v>
      </c>
      <c r="F1343" s="165">
        <v>77039.752600000007</v>
      </c>
      <c r="G1343" s="165">
        <v>53651.266799999998</v>
      </c>
      <c r="H1343" s="255">
        <f t="shared" si="81"/>
        <v>-0.30358983525603911</v>
      </c>
      <c r="I1343" s="165">
        <v>72654.974950000003</v>
      </c>
      <c r="J1343" s="255">
        <f t="shared" si="82"/>
        <v>-0.26156100340104793</v>
      </c>
      <c r="K1343" s="165">
        <v>257210.84953000001</v>
      </c>
      <c r="L1343" s="165">
        <v>221264.01514</v>
      </c>
      <c r="M1343" s="255">
        <f t="shared" si="83"/>
        <v>-0.13975629121277533</v>
      </c>
    </row>
    <row r="1344" spans="1:13" x14ac:dyDescent="0.25">
      <c r="A1344" s="252" t="s">
        <v>403</v>
      </c>
      <c r="B1344" s="252" t="s">
        <v>438</v>
      </c>
      <c r="C1344" s="253">
        <v>0</v>
      </c>
      <c r="D1344" s="253">
        <v>0</v>
      </c>
      <c r="E1344" s="254" t="str">
        <f t="shared" si="80"/>
        <v/>
      </c>
      <c r="F1344" s="253">
        <v>2.0580000000000001E-2</v>
      </c>
      <c r="G1344" s="253">
        <v>0</v>
      </c>
      <c r="H1344" s="254">
        <f t="shared" si="81"/>
        <v>-1</v>
      </c>
      <c r="I1344" s="253">
        <v>19.67539</v>
      </c>
      <c r="J1344" s="254">
        <f t="shared" si="82"/>
        <v>-1</v>
      </c>
      <c r="K1344" s="253">
        <v>125.45663999999999</v>
      </c>
      <c r="L1344" s="253">
        <v>20.57009</v>
      </c>
      <c r="M1344" s="254">
        <f t="shared" si="83"/>
        <v>-0.83603825194106907</v>
      </c>
    </row>
    <row r="1345" spans="1:13" x14ac:dyDescent="0.25">
      <c r="A1345" s="252" t="s">
        <v>403</v>
      </c>
      <c r="B1345" s="252" t="s">
        <v>455</v>
      </c>
      <c r="C1345" s="253">
        <v>0</v>
      </c>
      <c r="D1345" s="253">
        <v>0</v>
      </c>
      <c r="E1345" s="254" t="str">
        <f t="shared" si="80"/>
        <v/>
      </c>
      <c r="F1345" s="253">
        <v>0.52312999999999998</v>
      </c>
      <c r="G1345" s="253">
        <v>0</v>
      </c>
      <c r="H1345" s="254">
        <f t="shared" si="81"/>
        <v>-1</v>
      </c>
      <c r="I1345" s="253">
        <v>0</v>
      </c>
      <c r="J1345" s="254" t="str">
        <f t="shared" si="82"/>
        <v/>
      </c>
      <c r="K1345" s="253">
        <v>0.52312999999999998</v>
      </c>
      <c r="L1345" s="253">
        <v>0</v>
      </c>
      <c r="M1345" s="254">
        <f t="shared" si="83"/>
        <v>-1</v>
      </c>
    </row>
    <row r="1346" spans="1:13" x14ac:dyDescent="0.25">
      <c r="A1346" s="252" t="s">
        <v>403</v>
      </c>
      <c r="B1346" s="252" t="s">
        <v>436</v>
      </c>
      <c r="C1346" s="253">
        <v>0</v>
      </c>
      <c r="D1346" s="253">
        <v>0</v>
      </c>
      <c r="E1346" s="254" t="str">
        <f t="shared" si="80"/>
        <v/>
      </c>
      <c r="F1346" s="253">
        <v>0</v>
      </c>
      <c r="G1346" s="253">
        <v>0</v>
      </c>
      <c r="H1346" s="254" t="str">
        <f t="shared" si="81"/>
        <v/>
      </c>
      <c r="I1346" s="253">
        <v>0</v>
      </c>
      <c r="J1346" s="254" t="str">
        <f t="shared" si="82"/>
        <v/>
      </c>
      <c r="K1346" s="253">
        <v>0</v>
      </c>
      <c r="L1346" s="253">
        <v>0</v>
      </c>
      <c r="M1346" s="254" t="str">
        <f t="shared" si="83"/>
        <v/>
      </c>
    </row>
    <row r="1347" spans="1:13" x14ac:dyDescent="0.25">
      <c r="A1347" s="252" t="s">
        <v>403</v>
      </c>
      <c r="B1347" s="252" t="s">
        <v>463</v>
      </c>
      <c r="C1347" s="253">
        <v>0</v>
      </c>
      <c r="D1347" s="253">
        <v>0</v>
      </c>
      <c r="E1347" s="254" t="str">
        <f t="shared" si="80"/>
        <v/>
      </c>
      <c r="F1347" s="253">
        <v>0</v>
      </c>
      <c r="G1347" s="253">
        <v>0</v>
      </c>
      <c r="H1347" s="254" t="str">
        <f t="shared" si="81"/>
        <v/>
      </c>
      <c r="I1347" s="253">
        <v>0</v>
      </c>
      <c r="J1347" s="254" t="str">
        <f t="shared" si="82"/>
        <v/>
      </c>
      <c r="K1347" s="253">
        <v>0</v>
      </c>
      <c r="L1347" s="253">
        <v>0</v>
      </c>
      <c r="M1347" s="254" t="str">
        <f t="shared" si="83"/>
        <v/>
      </c>
    </row>
    <row r="1348" spans="1:13" x14ac:dyDescent="0.25">
      <c r="A1348" s="252" t="s">
        <v>403</v>
      </c>
      <c r="B1348" s="252" t="s">
        <v>450</v>
      </c>
      <c r="C1348" s="253">
        <v>0</v>
      </c>
      <c r="D1348" s="253">
        <v>0</v>
      </c>
      <c r="E1348" s="254" t="str">
        <f t="shared" si="80"/>
        <v/>
      </c>
      <c r="F1348" s="253">
        <v>0</v>
      </c>
      <c r="G1348" s="253">
        <v>0</v>
      </c>
      <c r="H1348" s="254" t="str">
        <f t="shared" si="81"/>
        <v/>
      </c>
      <c r="I1348" s="253">
        <v>0</v>
      </c>
      <c r="J1348" s="254" t="str">
        <f t="shared" si="82"/>
        <v/>
      </c>
      <c r="K1348" s="253">
        <v>1900.51214</v>
      </c>
      <c r="L1348" s="253">
        <v>0</v>
      </c>
      <c r="M1348" s="254">
        <f t="shared" si="83"/>
        <v>-1</v>
      </c>
    </row>
    <row r="1349" spans="1:13" x14ac:dyDescent="0.25">
      <c r="A1349" s="252" t="s">
        <v>403</v>
      </c>
      <c r="B1349" s="252" t="s">
        <v>434</v>
      </c>
      <c r="C1349" s="253">
        <v>0</v>
      </c>
      <c r="D1349" s="253">
        <v>0</v>
      </c>
      <c r="E1349" s="254" t="str">
        <f t="shared" ref="E1349:E1412" si="84">IF(C1349=0,"",(D1349/C1349-1))</f>
        <v/>
      </c>
      <c r="F1349" s="253">
        <v>50.933480000000003</v>
      </c>
      <c r="G1349" s="253">
        <v>22.875</v>
      </c>
      <c r="H1349" s="254">
        <f t="shared" ref="H1349:H1412" si="85">IF(F1349=0,"",(G1349/F1349-1))</f>
        <v>-0.55088480111706484</v>
      </c>
      <c r="I1349" s="253">
        <v>16.211120000000001</v>
      </c>
      <c r="J1349" s="254">
        <f t="shared" ref="J1349:J1412" si="86">IF(I1349=0,"",(G1349/I1349-1))</f>
        <v>0.41106845177877882</v>
      </c>
      <c r="K1349" s="253">
        <v>188.92883</v>
      </c>
      <c r="L1349" s="253">
        <v>175.16963000000001</v>
      </c>
      <c r="M1349" s="254">
        <f t="shared" ref="M1349:M1412" si="87">IF(K1349=0,"",(L1349/K1349-1))</f>
        <v>-7.2827423956417836E-2</v>
      </c>
    </row>
    <row r="1350" spans="1:13" x14ac:dyDescent="0.25">
      <c r="A1350" s="252" t="s">
        <v>403</v>
      </c>
      <c r="B1350" s="252" t="s">
        <v>437</v>
      </c>
      <c r="C1350" s="253">
        <v>0</v>
      </c>
      <c r="D1350" s="253">
        <v>0</v>
      </c>
      <c r="E1350" s="254" t="str">
        <f t="shared" si="84"/>
        <v/>
      </c>
      <c r="F1350" s="253">
        <v>0</v>
      </c>
      <c r="G1350" s="253">
        <v>0</v>
      </c>
      <c r="H1350" s="254" t="str">
        <f t="shared" si="85"/>
        <v/>
      </c>
      <c r="I1350" s="253">
        <v>0</v>
      </c>
      <c r="J1350" s="254" t="str">
        <f t="shared" si="86"/>
        <v/>
      </c>
      <c r="K1350" s="253">
        <v>0</v>
      </c>
      <c r="L1350" s="253">
        <v>6.1829999999999998</v>
      </c>
      <c r="M1350" s="254" t="str">
        <f t="shared" si="87"/>
        <v/>
      </c>
    </row>
    <row r="1351" spans="1:13" x14ac:dyDescent="0.25">
      <c r="A1351" s="252" t="s">
        <v>403</v>
      </c>
      <c r="B1351" s="252" t="s">
        <v>468</v>
      </c>
      <c r="C1351" s="253">
        <v>0</v>
      </c>
      <c r="D1351" s="253">
        <v>0</v>
      </c>
      <c r="E1351" s="254" t="str">
        <f t="shared" si="84"/>
        <v/>
      </c>
      <c r="F1351" s="253">
        <v>0</v>
      </c>
      <c r="G1351" s="253">
        <v>0</v>
      </c>
      <c r="H1351" s="254" t="str">
        <f t="shared" si="85"/>
        <v/>
      </c>
      <c r="I1351" s="253">
        <v>0</v>
      </c>
      <c r="J1351" s="254" t="str">
        <f t="shared" si="86"/>
        <v/>
      </c>
      <c r="K1351" s="253">
        <v>0</v>
      </c>
      <c r="L1351" s="253">
        <v>0</v>
      </c>
      <c r="M1351" s="254" t="str">
        <f t="shared" si="87"/>
        <v/>
      </c>
    </row>
    <row r="1352" spans="1:13" x14ac:dyDescent="0.25">
      <c r="A1352" s="252" t="s">
        <v>403</v>
      </c>
      <c r="B1352" s="252" t="s">
        <v>445</v>
      </c>
      <c r="C1352" s="253">
        <v>0</v>
      </c>
      <c r="D1352" s="253">
        <v>0</v>
      </c>
      <c r="E1352" s="254" t="str">
        <f t="shared" si="84"/>
        <v/>
      </c>
      <c r="F1352" s="253">
        <v>0</v>
      </c>
      <c r="G1352" s="253">
        <v>0</v>
      </c>
      <c r="H1352" s="254" t="str">
        <f t="shared" si="85"/>
        <v/>
      </c>
      <c r="I1352" s="253">
        <v>0</v>
      </c>
      <c r="J1352" s="254" t="str">
        <f t="shared" si="86"/>
        <v/>
      </c>
      <c r="K1352" s="253">
        <v>45.88</v>
      </c>
      <c r="L1352" s="253">
        <v>0</v>
      </c>
      <c r="M1352" s="254">
        <f t="shared" si="87"/>
        <v>-1</v>
      </c>
    </row>
    <row r="1353" spans="1:13" x14ac:dyDescent="0.25">
      <c r="A1353" s="252" t="s">
        <v>403</v>
      </c>
      <c r="B1353" s="252" t="s">
        <v>435</v>
      </c>
      <c r="C1353" s="253">
        <v>0</v>
      </c>
      <c r="D1353" s="253">
        <v>0</v>
      </c>
      <c r="E1353" s="254" t="str">
        <f t="shared" si="84"/>
        <v/>
      </c>
      <c r="F1353" s="253">
        <v>0</v>
      </c>
      <c r="G1353" s="253">
        <v>0</v>
      </c>
      <c r="H1353" s="254" t="str">
        <f t="shared" si="85"/>
        <v/>
      </c>
      <c r="I1353" s="253">
        <v>0</v>
      </c>
      <c r="J1353" s="254" t="str">
        <f t="shared" si="86"/>
        <v/>
      </c>
      <c r="K1353" s="253">
        <v>1.5</v>
      </c>
      <c r="L1353" s="253">
        <v>52.22</v>
      </c>
      <c r="M1353" s="254">
        <f t="shared" si="87"/>
        <v>33.813333333333333</v>
      </c>
    </row>
    <row r="1354" spans="1:13" x14ac:dyDescent="0.25">
      <c r="A1354" s="252" t="s">
        <v>403</v>
      </c>
      <c r="B1354" s="252" t="s">
        <v>443</v>
      </c>
      <c r="C1354" s="253">
        <v>0</v>
      </c>
      <c r="D1354" s="253">
        <v>0</v>
      </c>
      <c r="E1354" s="254" t="str">
        <f t="shared" si="84"/>
        <v/>
      </c>
      <c r="F1354" s="253">
        <v>23.785</v>
      </c>
      <c r="G1354" s="253">
        <v>0</v>
      </c>
      <c r="H1354" s="254">
        <f t="shared" si="85"/>
        <v>-1</v>
      </c>
      <c r="I1354" s="253">
        <v>29.327999999999999</v>
      </c>
      <c r="J1354" s="254">
        <f t="shared" si="86"/>
        <v>-1</v>
      </c>
      <c r="K1354" s="253">
        <v>73.462800000000001</v>
      </c>
      <c r="L1354" s="253">
        <v>203.428</v>
      </c>
      <c r="M1354" s="254">
        <f t="shared" si="87"/>
        <v>1.7691294097148487</v>
      </c>
    </row>
    <row r="1355" spans="1:13" x14ac:dyDescent="0.25">
      <c r="A1355" s="252" t="s">
        <v>403</v>
      </c>
      <c r="B1355" s="252" t="s">
        <v>440</v>
      </c>
      <c r="C1355" s="253">
        <v>0</v>
      </c>
      <c r="D1355" s="253">
        <v>0</v>
      </c>
      <c r="E1355" s="254" t="str">
        <f t="shared" si="84"/>
        <v/>
      </c>
      <c r="F1355" s="253">
        <v>0</v>
      </c>
      <c r="G1355" s="253">
        <v>0</v>
      </c>
      <c r="H1355" s="254" t="str">
        <f t="shared" si="85"/>
        <v/>
      </c>
      <c r="I1355" s="253">
        <v>0</v>
      </c>
      <c r="J1355" s="254" t="str">
        <f t="shared" si="86"/>
        <v/>
      </c>
      <c r="K1355" s="253">
        <v>0</v>
      </c>
      <c r="L1355" s="253">
        <v>4.0376000000000003</v>
      </c>
      <c r="M1355" s="254" t="str">
        <f t="shared" si="87"/>
        <v/>
      </c>
    </row>
    <row r="1356" spans="1:13" x14ac:dyDescent="0.25">
      <c r="A1356" s="252" t="s">
        <v>403</v>
      </c>
      <c r="B1356" s="252" t="s">
        <v>475</v>
      </c>
      <c r="C1356" s="253">
        <v>0</v>
      </c>
      <c r="D1356" s="253">
        <v>0</v>
      </c>
      <c r="E1356" s="254" t="str">
        <f t="shared" si="84"/>
        <v/>
      </c>
      <c r="F1356" s="253">
        <v>148</v>
      </c>
      <c r="G1356" s="253">
        <v>0</v>
      </c>
      <c r="H1356" s="254">
        <f t="shared" si="85"/>
        <v>-1</v>
      </c>
      <c r="I1356" s="253">
        <v>0</v>
      </c>
      <c r="J1356" s="254" t="str">
        <f t="shared" si="86"/>
        <v/>
      </c>
      <c r="K1356" s="253">
        <v>148</v>
      </c>
      <c r="L1356" s="253">
        <v>0</v>
      </c>
      <c r="M1356" s="254">
        <f t="shared" si="87"/>
        <v>-1</v>
      </c>
    </row>
    <row r="1357" spans="1:13" s="117" customFormat="1" ht="13" x14ac:dyDescent="0.3">
      <c r="A1357" s="117" t="s">
        <v>403</v>
      </c>
      <c r="B1357" s="117" t="s">
        <v>3</v>
      </c>
      <c r="C1357" s="165">
        <v>0</v>
      </c>
      <c r="D1357" s="165">
        <v>0</v>
      </c>
      <c r="E1357" s="255" t="str">
        <f t="shared" si="84"/>
        <v/>
      </c>
      <c r="F1357" s="165">
        <v>223.26219</v>
      </c>
      <c r="G1357" s="165">
        <v>22.875</v>
      </c>
      <c r="H1357" s="255">
        <f t="shared" si="85"/>
        <v>-0.89754198863676826</v>
      </c>
      <c r="I1357" s="165">
        <v>65.214510000000004</v>
      </c>
      <c r="J1357" s="255">
        <f t="shared" si="86"/>
        <v>-0.64923450318035059</v>
      </c>
      <c r="K1357" s="165">
        <v>2484.2635399999999</v>
      </c>
      <c r="L1357" s="165">
        <v>461.60831999999999</v>
      </c>
      <c r="M1357" s="255">
        <f t="shared" si="87"/>
        <v>-0.81418705682087178</v>
      </c>
    </row>
    <row r="1358" spans="1:13" x14ac:dyDescent="0.25">
      <c r="A1358" s="252" t="s">
        <v>258</v>
      </c>
      <c r="B1358" s="252" t="s">
        <v>446</v>
      </c>
      <c r="C1358" s="253">
        <v>0</v>
      </c>
      <c r="D1358" s="253">
        <v>0</v>
      </c>
      <c r="E1358" s="254" t="str">
        <f t="shared" si="84"/>
        <v/>
      </c>
      <c r="F1358" s="253">
        <v>662.65806999999995</v>
      </c>
      <c r="G1358" s="253">
        <v>563.98568</v>
      </c>
      <c r="H1358" s="254">
        <f t="shared" si="85"/>
        <v>-0.14890392868829017</v>
      </c>
      <c r="I1358" s="253">
        <v>767.42066999999997</v>
      </c>
      <c r="J1358" s="254">
        <f t="shared" si="86"/>
        <v>-0.26508927626356482</v>
      </c>
      <c r="K1358" s="253">
        <v>2049.6949500000001</v>
      </c>
      <c r="L1358" s="253">
        <v>2545.4623700000002</v>
      </c>
      <c r="M1358" s="254">
        <f t="shared" si="87"/>
        <v>0.24187375784869847</v>
      </c>
    </row>
    <row r="1359" spans="1:13" x14ac:dyDescent="0.25">
      <c r="A1359" s="252" t="s">
        <v>258</v>
      </c>
      <c r="B1359" s="252" t="s">
        <v>469</v>
      </c>
      <c r="C1359" s="253">
        <v>0</v>
      </c>
      <c r="D1359" s="253">
        <v>0</v>
      </c>
      <c r="E1359" s="254" t="str">
        <f t="shared" si="84"/>
        <v/>
      </c>
      <c r="F1359" s="253">
        <v>166.36559</v>
      </c>
      <c r="G1359" s="253">
        <v>18.291920000000001</v>
      </c>
      <c r="H1359" s="254">
        <f t="shared" si="85"/>
        <v>-0.89004985946913662</v>
      </c>
      <c r="I1359" s="253">
        <v>147.66164000000001</v>
      </c>
      <c r="J1359" s="254">
        <f t="shared" si="86"/>
        <v>-0.8761227357355641</v>
      </c>
      <c r="K1359" s="253">
        <v>437.16874000000001</v>
      </c>
      <c r="L1359" s="253">
        <v>385.61002999999999</v>
      </c>
      <c r="M1359" s="254">
        <f t="shared" si="87"/>
        <v>-0.1179377784422555</v>
      </c>
    </row>
    <row r="1360" spans="1:13" x14ac:dyDescent="0.25">
      <c r="A1360" s="252" t="s">
        <v>258</v>
      </c>
      <c r="B1360" s="252" t="s">
        <v>483</v>
      </c>
      <c r="C1360" s="253">
        <v>0</v>
      </c>
      <c r="D1360" s="253">
        <v>0</v>
      </c>
      <c r="E1360" s="254" t="str">
        <f t="shared" si="84"/>
        <v/>
      </c>
      <c r="F1360" s="253">
        <v>0</v>
      </c>
      <c r="G1360" s="253">
        <v>0</v>
      </c>
      <c r="H1360" s="254" t="str">
        <f t="shared" si="85"/>
        <v/>
      </c>
      <c r="I1360" s="253">
        <v>0</v>
      </c>
      <c r="J1360" s="254" t="str">
        <f t="shared" si="86"/>
        <v/>
      </c>
      <c r="K1360" s="253">
        <v>0</v>
      </c>
      <c r="L1360" s="253">
        <v>0</v>
      </c>
      <c r="M1360" s="254" t="str">
        <f t="shared" si="87"/>
        <v/>
      </c>
    </row>
    <row r="1361" spans="1:13" x14ac:dyDescent="0.25">
      <c r="A1361" s="252" t="s">
        <v>258</v>
      </c>
      <c r="B1361" s="252" t="s">
        <v>489</v>
      </c>
      <c r="C1361" s="253">
        <v>0</v>
      </c>
      <c r="D1361" s="253">
        <v>0</v>
      </c>
      <c r="E1361" s="254" t="str">
        <f t="shared" si="84"/>
        <v/>
      </c>
      <c r="F1361" s="253">
        <v>0</v>
      </c>
      <c r="G1361" s="253">
        <v>0</v>
      </c>
      <c r="H1361" s="254" t="str">
        <f t="shared" si="85"/>
        <v/>
      </c>
      <c r="I1361" s="253">
        <v>0</v>
      </c>
      <c r="J1361" s="254" t="str">
        <f t="shared" si="86"/>
        <v/>
      </c>
      <c r="K1361" s="253">
        <v>12.3705</v>
      </c>
      <c r="L1361" s="253">
        <v>0</v>
      </c>
      <c r="M1361" s="254">
        <f t="shared" si="87"/>
        <v>-1</v>
      </c>
    </row>
    <row r="1362" spans="1:13" x14ac:dyDescent="0.25">
      <c r="A1362" s="252" t="s">
        <v>258</v>
      </c>
      <c r="B1362" s="252" t="s">
        <v>438</v>
      </c>
      <c r="C1362" s="253">
        <v>0</v>
      </c>
      <c r="D1362" s="253">
        <v>0</v>
      </c>
      <c r="E1362" s="254" t="str">
        <f t="shared" si="84"/>
        <v/>
      </c>
      <c r="F1362" s="253">
        <v>4827.9452300000003</v>
      </c>
      <c r="G1362" s="253">
        <v>3907.54241</v>
      </c>
      <c r="H1362" s="254">
        <f t="shared" si="85"/>
        <v>-0.19064069208589596</v>
      </c>
      <c r="I1362" s="253">
        <v>4615.5436799999998</v>
      </c>
      <c r="J1362" s="254">
        <f t="shared" si="86"/>
        <v>-0.1533949885617808</v>
      </c>
      <c r="K1362" s="253">
        <v>16298.72516</v>
      </c>
      <c r="L1362" s="253">
        <v>16209.851909999999</v>
      </c>
      <c r="M1362" s="254">
        <f t="shared" si="87"/>
        <v>-5.4527730928374263E-3</v>
      </c>
    </row>
    <row r="1363" spans="1:13" x14ac:dyDescent="0.25">
      <c r="A1363" s="252" t="s">
        <v>258</v>
      </c>
      <c r="B1363" s="252" t="s">
        <v>447</v>
      </c>
      <c r="C1363" s="253">
        <v>0</v>
      </c>
      <c r="D1363" s="253">
        <v>0</v>
      </c>
      <c r="E1363" s="254" t="str">
        <f t="shared" si="84"/>
        <v/>
      </c>
      <c r="F1363" s="253">
        <v>2.8313999999999999</v>
      </c>
      <c r="G1363" s="253">
        <v>37.145000000000003</v>
      </c>
      <c r="H1363" s="254">
        <f t="shared" si="85"/>
        <v>12.118951755315393</v>
      </c>
      <c r="I1363" s="253">
        <v>4.0187999999999997</v>
      </c>
      <c r="J1363" s="254">
        <f t="shared" si="86"/>
        <v>8.2428087986463634</v>
      </c>
      <c r="K1363" s="253">
        <v>336.02336000000003</v>
      </c>
      <c r="L1363" s="253">
        <v>71.790329999999997</v>
      </c>
      <c r="M1363" s="254">
        <f t="shared" si="87"/>
        <v>-0.7863531571138388</v>
      </c>
    </row>
    <row r="1364" spans="1:13" x14ac:dyDescent="0.25">
      <c r="A1364" s="252" t="s">
        <v>258</v>
      </c>
      <c r="B1364" s="252" t="s">
        <v>455</v>
      </c>
      <c r="C1364" s="253">
        <v>0</v>
      </c>
      <c r="D1364" s="253">
        <v>0</v>
      </c>
      <c r="E1364" s="254" t="str">
        <f t="shared" si="84"/>
        <v/>
      </c>
      <c r="F1364" s="253">
        <v>777.91085999999996</v>
      </c>
      <c r="G1364" s="253">
        <v>655.43065000000001</v>
      </c>
      <c r="H1364" s="254">
        <f t="shared" si="85"/>
        <v>-0.15744761552756825</v>
      </c>
      <c r="I1364" s="253">
        <v>260.67845999999997</v>
      </c>
      <c r="J1364" s="254">
        <f t="shared" si="86"/>
        <v>1.5143260781884322</v>
      </c>
      <c r="K1364" s="253">
        <v>4474.4057700000003</v>
      </c>
      <c r="L1364" s="253">
        <v>1890.6295</v>
      </c>
      <c r="M1364" s="254">
        <f t="shared" si="87"/>
        <v>-0.57745685188493756</v>
      </c>
    </row>
    <row r="1365" spans="1:13" x14ac:dyDescent="0.25">
      <c r="A1365" s="252" t="s">
        <v>258</v>
      </c>
      <c r="B1365" s="252" t="s">
        <v>452</v>
      </c>
      <c r="C1365" s="253">
        <v>0</v>
      </c>
      <c r="D1365" s="253">
        <v>0</v>
      </c>
      <c r="E1365" s="254" t="str">
        <f t="shared" si="84"/>
        <v/>
      </c>
      <c r="F1365" s="253">
        <v>4642.4325900000003</v>
      </c>
      <c r="G1365" s="253">
        <v>2541.7801300000001</v>
      </c>
      <c r="H1365" s="254">
        <f t="shared" si="85"/>
        <v>-0.4524895987773514</v>
      </c>
      <c r="I1365" s="253">
        <v>3883.7151899999999</v>
      </c>
      <c r="J1365" s="254">
        <f t="shared" si="86"/>
        <v>-0.34552869980149081</v>
      </c>
      <c r="K1365" s="253">
        <v>13749.40403</v>
      </c>
      <c r="L1365" s="253">
        <v>11343.83381</v>
      </c>
      <c r="M1365" s="254">
        <f t="shared" si="87"/>
        <v>-0.17495814471312754</v>
      </c>
    </row>
    <row r="1366" spans="1:13" x14ac:dyDescent="0.25">
      <c r="A1366" s="252" t="s">
        <v>258</v>
      </c>
      <c r="B1366" s="252" t="s">
        <v>503</v>
      </c>
      <c r="C1366" s="253">
        <v>0</v>
      </c>
      <c r="D1366" s="253">
        <v>0</v>
      </c>
      <c r="E1366" s="254" t="str">
        <f t="shared" si="84"/>
        <v/>
      </c>
      <c r="F1366" s="253">
        <v>0</v>
      </c>
      <c r="G1366" s="253">
        <v>0</v>
      </c>
      <c r="H1366" s="254" t="str">
        <f t="shared" si="85"/>
        <v/>
      </c>
      <c r="I1366" s="253">
        <v>0</v>
      </c>
      <c r="J1366" s="254" t="str">
        <f t="shared" si="86"/>
        <v/>
      </c>
      <c r="K1366" s="253">
        <v>0</v>
      </c>
      <c r="L1366" s="253">
        <v>0</v>
      </c>
      <c r="M1366" s="254" t="str">
        <f t="shared" si="87"/>
        <v/>
      </c>
    </row>
    <row r="1367" spans="1:13" x14ac:dyDescent="0.25">
      <c r="A1367" s="252" t="s">
        <v>258</v>
      </c>
      <c r="B1367" s="252" t="s">
        <v>508</v>
      </c>
      <c r="C1367" s="253">
        <v>0</v>
      </c>
      <c r="D1367" s="253">
        <v>0</v>
      </c>
      <c r="E1367" s="254" t="str">
        <f t="shared" si="84"/>
        <v/>
      </c>
      <c r="F1367" s="253">
        <v>0</v>
      </c>
      <c r="G1367" s="253">
        <v>0</v>
      </c>
      <c r="H1367" s="254" t="str">
        <f t="shared" si="85"/>
        <v/>
      </c>
      <c r="I1367" s="253">
        <v>0</v>
      </c>
      <c r="J1367" s="254" t="str">
        <f t="shared" si="86"/>
        <v/>
      </c>
      <c r="K1367" s="253">
        <v>0</v>
      </c>
      <c r="L1367" s="253">
        <v>0</v>
      </c>
      <c r="M1367" s="254" t="str">
        <f t="shared" si="87"/>
        <v/>
      </c>
    </row>
    <row r="1368" spans="1:13" x14ac:dyDescent="0.25">
      <c r="A1368" s="252" t="s">
        <v>258</v>
      </c>
      <c r="B1368" s="252" t="s">
        <v>477</v>
      </c>
      <c r="C1368" s="253">
        <v>0</v>
      </c>
      <c r="D1368" s="253">
        <v>0</v>
      </c>
      <c r="E1368" s="254" t="str">
        <f t="shared" si="84"/>
        <v/>
      </c>
      <c r="F1368" s="253">
        <v>13.568</v>
      </c>
      <c r="G1368" s="253">
        <v>0</v>
      </c>
      <c r="H1368" s="254">
        <f t="shared" si="85"/>
        <v>-1</v>
      </c>
      <c r="I1368" s="253">
        <v>0</v>
      </c>
      <c r="J1368" s="254" t="str">
        <f t="shared" si="86"/>
        <v/>
      </c>
      <c r="K1368" s="253">
        <v>13.568</v>
      </c>
      <c r="L1368" s="253">
        <v>30.559449999999998</v>
      </c>
      <c r="M1368" s="254">
        <f t="shared" si="87"/>
        <v>1.2523179540094338</v>
      </c>
    </row>
    <row r="1369" spans="1:13" x14ac:dyDescent="0.25">
      <c r="A1369" s="252" t="s">
        <v>258</v>
      </c>
      <c r="B1369" s="252" t="s">
        <v>436</v>
      </c>
      <c r="C1369" s="253">
        <v>0</v>
      </c>
      <c r="D1369" s="253">
        <v>0</v>
      </c>
      <c r="E1369" s="254" t="str">
        <f t="shared" si="84"/>
        <v/>
      </c>
      <c r="F1369" s="253">
        <v>3838.9214099999999</v>
      </c>
      <c r="G1369" s="253">
        <v>3594.9255699999999</v>
      </c>
      <c r="H1369" s="254">
        <f t="shared" si="85"/>
        <v>-6.3558435805540547E-2</v>
      </c>
      <c r="I1369" s="253">
        <v>6593.3573699999997</v>
      </c>
      <c r="J1369" s="254">
        <f t="shared" si="86"/>
        <v>-0.45476555140829567</v>
      </c>
      <c r="K1369" s="253">
        <v>13872.691849999999</v>
      </c>
      <c r="L1369" s="253">
        <v>18764.140179999999</v>
      </c>
      <c r="M1369" s="254">
        <f t="shared" si="87"/>
        <v>0.35259547194512209</v>
      </c>
    </row>
    <row r="1370" spans="1:13" x14ac:dyDescent="0.25">
      <c r="A1370" s="252" t="s">
        <v>258</v>
      </c>
      <c r="B1370" s="252" t="s">
        <v>487</v>
      </c>
      <c r="C1370" s="253">
        <v>0</v>
      </c>
      <c r="D1370" s="253">
        <v>0</v>
      </c>
      <c r="E1370" s="254" t="str">
        <f t="shared" si="84"/>
        <v/>
      </c>
      <c r="F1370" s="253">
        <v>4.3163999999999998</v>
      </c>
      <c r="G1370" s="253">
        <v>0</v>
      </c>
      <c r="H1370" s="254">
        <f t="shared" si="85"/>
        <v>-1</v>
      </c>
      <c r="I1370" s="253">
        <v>0</v>
      </c>
      <c r="J1370" s="254" t="str">
        <f t="shared" si="86"/>
        <v/>
      </c>
      <c r="K1370" s="253">
        <v>4.3163999999999998</v>
      </c>
      <c r="L1370" s="253">
        <v>0</v>
      </c>
      <c r="M1370" s="254">
        <f t="shared" si="87"/>
        <v>-1</v>
      </c>
    </row>
    <row r="1371" spans="1:13" x14ac:dyDescent="0.25">
      <c r="A1371" s="252" t="s">
        <v>258</v>
      </c>
      <c r="B1371" s="252" t="s">
        <v>463</v>
      </c>
      <c r="C1371" s="253">
        <v>0</v>
      </c>
      <c r="D1371" s="253">
        <v>0</v>
      </c>
      <c r="E1371" s="254" t="str">
        <f t="shared" si="84"/>
        <v/>
      </c>
      <c r="F1371" s="253">
        <v>0</v>
      </c>
      <c r="G1371" s="253">
        <v>13.52</v>
      </c>
      <c r="H1371" s="254" t="str">
        <f t="shared" si="85"/>
        <v/>
      </c>
      <c r="I1371" s="253">
        <v>0</v>
      </c>
      <c r="J1371" s="254" t="str">
        <f t="shared" si="86"/>
        <v/>
      </c>
      <c r="K1371" s="253">
        <v>28.682600000000001</v>
      </c>
      <c r="L1371" s="253">
        <v>34.598649999999999</v>
      </c>
      <c r="M1371" s="254">
        <f t="shared" si="87"/>
        <v>0.20625919547042448</v>
      </c>
    </row>
    <row r="1372" spans="1:13" x14ac:dyDescent="0.25">
      <c r="A1372" s="252" t="s">
        <v>258</v>
      </c>
      <c r="B1372" s="252" t="s">
        <v>457</v>
      </c>
      <c r="C1372" s="253">
        <v>0</v>
      </c>
      <c r="D1372" s="253">
        <v>0</v>
      </c>
      <c r="E1372" s="254" t="str">
        <f t="shared" si="84"/>
        <v/>
      </c>
      <c r="F1372" s="253">
        <v>50.885390000000001</v>
      </c>
      <c r="G1372" s="253">
        <v>40.035679999999999</v>
      </c>
      <c r="H1372" s="254">
        <f t="shared" si="85"/>
        <v>-0.2132185682373664</v>
      </c>
      <c r="I1372" s="253">
        <v>314.74225999999999</v>
      </c>
      <c r="J1372" s="254">
        <f t="shared" si="86"/>
        <v>-0.87279852410032266</v>
      </c>
      <c r="K1372" s="253">
        <v>196.26211000000001</v>
      </c>
      <c r="L1372" s="253">
        <v>795.89260000000002</v>
      </c>
      <c r="M1372" s="254">
        <f t="shared" si="87"/>
        <v>3.055253456716633</v>
      </c>
    </row>
    <row r="1373" spans="1:13" x14ac:dyDescent="0.25">
      <c r="A1373" s="252" t="s">
        <v>258</v>
      </c>
      <c r="B1373" s="252" t="s">
        <v>442</v>
      </c>
      <c r="C1373" s="253">
        <v>0</v>
      </c>
      <c r="D1373" s="253">
        <v>0</v>
      </c>
      <c r="E1373" s="254" t="str">
        <f t="shared" si="84"/>
        <v/>
      </c>
      <c r="F1373" s="253">
        <v>669.24021000000005</v>
      </c>
      <c r="G1373" s="253">
        <v>601.36860000000001</v>
      </c>
      <c r="H1373" s="254">
        <f t="shared" si="85"/>
        <v>-0.10141591761200364</v>
      </c>
      <c r="I1373" s="253">
        <v>892.74946</v>
      </c>
      <c r="J1373" s="254">
        <f t="shared" si="86"/>
        <v>-0.32638592690943768</v>
      </c>
      <c r="K1373" s="253">
        <v>3043.3287799999998</v>
      </c>
      <c r="L1373" s="253">
        <v>2429.87664</v>
      </c>
      <c r="M1373" s="254">
        <f t="shared" si="87"/>
        <v>-0.20157274627422939</v>
      </c>
    </row>
    <row r="1374" spans="1:13" x14ac:dyDescent="0.25">
      <c r="A1374" s="252" t="s">
        <v>258</v>
      </c>
      <c r="B1374" s="252" t="s">
        <v>474</v>
      </c>
      <c r="C1374" s="253">
        <v>0</v>
      </c>
      <c r="D1374" s="253">
        <v>0</v>
      </c>
      <c r="E1374" s="254" t="str">
        <f t="shared" si="84"/>
        <v/>
      </c>
      <c r="F1374" s="253">
        <v>15.477349999999999</v>
      </c>
      <c r="G1374" s="253">
        <v>0</v>
      </c>
      <c r="H1374" s="254">
        <f t="shared" si="85"/>
        <v>-1</v>
      </c>
      <c r="I1374" s="253">
        <v>0</v>
      </c>
      <c r="J1374" s="254" t="str">
        <f t="shared" si="86"/>
        <v/>
      </c>
      <c r="K1374" s="253">
        <v>15.477349999999999</v>
      </c>
      <c r="L1374" s="253">
        <v>0</v>
      </c>
      <c r="M1374" s="254">
        <f t="shared" si="87"/>
        <v>-1</v>
      </c>
    </row>
    <row r="1375" spans="1:13" x14ac:dyDescent="0.25">
      <c r="A1375" s="252" t="s">
        <v>258</v>
      </c>
      <c r="B1375" s="252" t="s">
        <v>460</v>
      </c>
      <c r="C1375" s="253">
        <v>0</v>
      </c>
      <c r="D1375" s="253">
        <v>0</v>
      </c>
      <c r="E1375" s="254" t="str">
        <f t="shared" si="84"/>
        <v/>
      </c>
      <c r="F1375" s="253">
        <v>19.596910000000001</v>
      </c>
      <c r="G1375" s="253">
        <v>3.1700900000000001</v>
      </c>
      <c r="H1375" s="254">
        <f t="shared" si="85"/>
        <v>-0.83823521157162029</v>
      </c>
      <c r="I1375" s="253">
        <v>17.591460000000001</v>
      </c>
      <c r="J1375" s="254">
        <f t="shared" si="86"/>
        <v>-0.81979380904143262</v>
      </c>
      <c r="K1375" s="253">
        <v>47.494070000000001</v>
      </c>
      <c r="L1375" s="253">
        <v>63.400370000000002</v>
      </c>
      <c r="M1375" s="254">
        <f t="shared" si="87"/>
        <v>0.33491128471407072</v>
      </c>
    </row>
    <row r="1376" spans="1:13" x14ac:dyDescent="0.25">
      <c r="A1376" s="252" t="s">
        <v>258</v>
      </c>
      <c r="B1376" s="252" t="s">
        <v>471</v>
      </c>
      <c r="C1376" s="253">
        <v>0</v>
      </c>
      <c r="D1376" s="253">
        <v>0</v>
      </c>
      <c r="E1376" s="254" t="str">
        <f t="shared" si="84"/>
        <v/>
      </c>
      <c r="F1376" s="253">
        <v>68.0184</v>
      </c>
      <c r="G1376" s="253">
        <v>0</v>
      </c>
      <c r="H1376" s="254">
        <f t="shared" si="85"/>
        <v>-1</v>
      </c>
      <c r="I1376" s="253">
        <v>0</v>
      </c>
      <c r="J1376" s="254" t="str">
        <f t="shared" si="86"/>
        <v/>
      </c>
      <c r="K1376" s="253">
        <v>203.91016999999999</v>
      </c>
      <c r="L1376" s="253">
        <v>0</v>
      </c>
      <c r="M1376" s="254">
        <f t="shared" si="87"/>
        <v>-1</v>
      </c>
    </row>
    <row r="1377" spans="1:13" x14ac:dyDescent="0.25">
      <c r="A1377" s="252" t="s">
        <v>258</v>
      </c>
      <c r="B1377" s="252" t="s">
        <v>450</v>
      </c>
      <c r="C1377" s="253">
        <v>0</v>
      </c>
      <c r="D1377" s="253">
        <v>0</v>
      </c>
      <c r="E1377" s="254" t="str">
        <f t="shared" si="84"/>
        <v/>
      </c>
      <c r="F1377" s="253">
        <v>7.1377199999999998</v>
      </c>
      <c r="G1377" s="253">
        <v>91.294259999999994</v>
      </c>
      <c r="H1377" s="254">
        <f t="shared" si="85"/>
        <v>11.790395252265428</v>
      </c>
      <c r="I1377" s="253">
        <v>5.22776</v>
      </c>
      <c r="J1377" s="254">
        <f t="shared" si="86"/>
        <v>16.463360980611199</v>
      </c>
      <c r="K1377" s="253">
        <v>151.80359999999999</v>
      </c>
      <c r="L1377" s="253">
        <v>106.11529</v>
      </c>
      <c r="M1377" s="254">
        <f t="shared" si="87"/>
        <v>-0.30096987159724797</v>
      </c>
    </row>
    <row r="1378" spans="1:13" x14ac:dyDescent="0.25">
      <c r="A1378" s="252" t="s">
        <v>258</v>
      </c>
      <c r="B1378" s="252" t="s">
        <v>439</v>
      </c>
      <c r="C1378" s="253">
        <v>0</v>
      </c>
      <c r="D1378" s="253">
        <v>0</v>
      </c>
      <c r="E1378" s="254" t="str">
        <f t="shared" si="84"/>
        <v/>
      </c>
      <c r="F1378" s="253">
        <v>2603.0679700000001</v>
      </c>
      <c r="G1378" s="253">
        <v>1667.0174099999999</v>
      </c>
      <c r="H1378" s="254">
        <f t="shared" si="85"/>
        <v>-0.35959512805191951</v>
      </c>
      <c r="I1378" s="253">
        <v>1903.36086</v>
      </c>
      <c r="J1378" s="254">
        <f t="shared" si="86"/>
        <v>-0.12417164551760307</v>
      </c>
      <c r="K1378" s="253">
        <v>8152.0498799999996</v>
      </c>
      <c r="L1378" s="253">
        <v>7510.4234999999999</v>
      </c>
      <c r="M1378" s="254">
        <f t="shared" si="87"/>
        <v>-7.8707366790547573E-2</v>
      </c>
    </row>
    <row r="1379" spans="1:13" x14ac:dyDescent="0.25">
      <c r="A1379" s="252" t="s">
        <v>258</v>
      </c>
      <c r="B1379" s="252" t="s">
        <v>473</v>
      </c>
      <c r="C1379" s="253">
        <v>0</v>
      </c>
      <c r="D1379" s="253">
        <v>0</v>
      </c>
      <c r="E1379" s="254" t="str">
        <f t="shared" si="84"/>
        <v/>
      </c>
      <c r="F1379" s="253">
        <v>271.95</v>
      </c>
      <c r="G1379" s="253">
        <v>130.52787000000001</v>
      </c>
      <c r="H1379" s="254">
        <f t="shared" si="85"/>
        <v>-0.5200298952013237</v>
      </c>
      <c r="I1379" s="253">
        <v>171.42632</v>
      </c>
      <c r="J1379" s="254">
        <f t="shared" si="86"/>
        <v>-0.23857742498351475</v>
      </c>
      <c r="K1379" s="253">
        <v>271.95</v>
      </c>
      <c r="L1379" s="253">
        <v>474.78921000000003</v>
      </c>
      <c r="M1379" s="254">
        <f t="shared" si="87"/>
        <v>0.7458694980694982</v>
      </c>
    </row>
    <row r="1380" spans="1:13" x14ac:dyDescent="0.25">
      <c r="A1380" s="252" t="s">
        <v>258</v>
      </c>
      <c r="B1380" s="252" t="s">
        <v>448</v>
      </c>
      <c r="C1380" s="253">
        <v>0</v>
      </c>
      <c r="D1380" s="253">
        <v>0</v>
      </c>
      <c r="E1380" s="254" t="str">
        <f t="shared" si="84"/>
        <v/>
      </c>
      <c r="F1380" s="253">
        <v>201.72864000000001</v>
      </c>
      <c r="G1380" s="253">
        <v>15.852359999999999</v>
      </c>
      <c r="H1380" s="254">
        <f t="shared" si="85"/>
        <v>-0.92141740508437475</v>
      </c>
      <c r="I1380" s="253">
        <v>427.20839000000001</v>
      </c>
      <c r="J1380" s="254">
        <f t="shared" si="86"/>
        <v>-0.96289314449091223</v>
      </c>
      <c r="K1380" s="253">
        <v>567.26984000000004</v>
      </c>
      <c r="L1380" s="253">
        <v>1030.84718</v>
      </c>
      <c r="M1380" s="254">
        <f t="shared" si="87"/>
        <v>0.81720780360894896</v>
      </c>
    </row>
    <row r="1381" spans="1:13" x14ac:dyDescent="0.25">
      <c r="A1381" s="252" t="s">
        <v>258</v>
      </c>
      <c r="B1381" s="252" t="s">
        <v>462</v>
      </c>
      <c r="C1381" s="253">
        <v>0</v>
      </c>
      <c r="D1381" s="253">
        <v>0</v>
      </c>
      <c r="E1381" s="254" t="str">
        <f t="shared" si="84"/>
        <v/>
      </c>
      <c r="F1381" s="253">
        <v>0</v>
      </c>
      <c r="G1381" s="253">
        <v>0</v>
      </c>
      <c r="H1381" s="254" t="str">
        <f t="shared" si="85"/>
        <v/>
      </c>
      <c r="I1381" s="253">
        <v>186.12544</v>
      </c>
      <c r="J1381" s="254">
        <f t="shared" si="86"/>
        <v>-1</v>
      </c>
      <c r="K1381" s="253">
        <v>59.27816</v>
      </c>
      <c r="L1381" s="253">
        <v>360.48644000000002</v>
      </c>
      <c r="M1381" s="254">
        <f t="shared" si="87"/>
        <v>5.0812690542351522</v>
      </c>
    </row>
    <row r="1382" spans="1:13" x14ac:dyDescent="0.25">
      <c r="A1382" s="252" t="s">
        <v>258</v>
      </c>
      <c r="B1382" s="252" t="s">
        <v>434</v>
      </c>
      <c r="C1382" s="253">
        <v>346.07245</v>
      </c>
      <c r="D1382" s="253">
        <v>73.555980000000005</v>
      </c>
      <c r="E1382" s="254">
        <f t="shared" si="84"/>
        <v>-0.78745496788317015</v>
      </c>
      <c r="F1382" s="253">
        <v>35478.680990000001</v>
      </c>
      <c r="G1382" s="253">
        <v>17719.053339999999</v>
      </c>
      <c r="H1382" s="254">
        <f t="shared" si="85"/>
        <v>-0.50057181254866046</v>
      </c>
      <c r="I1382" s="253">
        <v>33418.096519999999</v>
      </c>
      <c r="J1382" s="254">
        <f t="shared" si="86"/>
        <v>-0.46977670229076229</v>
      </c>
      <c r="K1382" s="253">
        <v>125976.62833000001</v>
      </c>
      <c r="L1382" s="253">
        <v>103406.68879</v>
      </c>
      <c r="M1382" s="254">
        <f t="shared" si="87"/>
        <v>-0.17915973652570927</v>
      </c>
    </row>
    <row r="1383" spans="1:13" x14ac:dyDescent="0.25">
      <c r="A1383" s="252" t="s">
        <v>258</v>
      </c>
      <c r="B1383" s="252" t="s">
        <v>437</v>
      </c>
      <c r="C1383" s="253">
        <v>0</v>
      </c>
      <c r="D1383" s="253">
        <v>0</v>
      </c>
      <c r="E1383" s="254" t="str">
        <f t="shared" si="84"/>
        <v/>
      </c>
      <c r="F1383" s="253">
        <v>8018.2665800000004</v>
      </c>
      <c r="G1383" s="253">
        <v>5289.2810200000004</v>
      </c>
      <c r="H1383" s="254">
        <f t="shared" si="85"/>
        <v>-0.34034607514882598</v>
      </c>
      <c r="I1383" s="253">
        <v>5143.9442099999997</v>
      </c>
      <c r="J1383" s="254">
        <f t="shared" si="86"/>
        <v>2.8253963119868386E-2</v>
      </c>
      <c r="K1383" s="253">
        <v>21117.767629999998</v>
      </c>
      <c r="L1383" s="253">
        <v>18733.511310000002</v>
      </c>
      <c r="M1383" s="254">
        <f t="shared" si="87"/>
        <v>-0.1129028579996737</v>
      </c>
    </row>
    <row r="1384" spans="1:13" x14ac:dyDescent="0.25">
      <c r="A1384" s="252" t="s">
        <v>258</v>
      </c>
      <c r="B1384" s="252" t="s">
        <v>464</v>
      </c>
      <c r="C1384" s="253">
        <v>0</v>
      </c>
      <c r="D1384" s="253">
        <v>0</v>
      </c>
      <c r="E1384" s="254" t="str">
        <f t="shared" si="84"/>
        <v/>
      </c>
      <c r="F1384" s="253">
        <v>101.0898</v>
      </c>
      <c r="G1384" s="253">
        <v>110.29545</v>
      </c>
      <c r="H1384" s="254">
        <f t="shared" si="85"/>
        <v>9.1064083616744673E-2</v>
      </c>
      <c r="I1384" s="253">
        <v>0</v>
      </c>
      <c r="J1384" s="254" t="str">
        <f t="shared" si="86"/>
        <v/>
      </c>
      <c r="K1384" s="253">
        <v>270.74299999999999</v>
      </c>
      <c r="L1384" s="253">
        <v>175.15693999999999</v>
      </c>
      <c r="M1384" s="254">
        <f t="shared" si="87"/>
        <v>-0.35305090066963873</v>
      </c>
    </row>
    <row r="1385" spans="1:13" x14ac:dyDescent="0.25">
      <c r="A1385" s="252" t="s">
        <v>258</v>
      </c>
      <c r="B1385" s="252" t="s">
        <v>481</v>
      </c>
      <c r="C1385" s="253">
        <v>0</v>
      </c>
      <c r="D1385" s="253">
        <v>0</v>
      </c>
      <c r="E1385" s="254" t="str">
        <f t="shared" si="84"/>
        <v/>
      </c>
      <c r="F1385" s="253">
        <v>0</v>
      </c>
      <c r="G1385" s="253">
        <v>0</v>
      </c>
      <c r="H1385" s="254" t="str">
        <f t="shared" si="85"/>
        <v/>
      </c>
      <c r="I1385" s="253">
        <v>0</v>
      </c>
      <c r="J1385" s="254" t="str">
        <f t="shared" si="86"/>
        <v/>
      </c>
      <c r="K1385" s="253">
        <v>2925</v>
      </c>
      <c r="L1385" s="253">
        <v>0</v>
      </c>
      <c r="M1385" s="254">
        <f t="shared" si="87"/>
        <v>-1</v>
      </c>
    </row>
    <row r="1386" spans="1:13" x14ac:dyDescent="0.25">
      <c r="A1386" s="252" t="s">
        <v>258</v>
      </c>
      <c r="B1386" s="252" t="s">
        <v>445</v>
      </c>
      <c r="C1386" s="253">
        <v>0</v>
      </c>
      <c r="D1386" s="253">
        <v>0</v>
      </c>
      <c r="E1386" s="254" t="str">
        <f t="shared" si="84"/>
        <v/>
      </c>
      <c r="F1386" s="253">
        <v>1125.16482</v>
      </c>
      <c r="G1386" s="253">
        <v>307.10683</v>
      </c>
      <c r="H1386" s="254">
        <f t="shared" si="85"/>
        <v>-0.72705613920634304</v>
      </c>
      <c r="I1386" s="253">
        <v>105.09171000000001</v>
      </c>
      <c r="J1386" s="254">
        <f t="shared" si="86"/>
        <v>1.922274554291675</v>
      </c>
      <c r="K1386" s="253">
        <v>3707.8462300000001</v>
      </c>
      <c r="L1386" s="253">
        <v>592.77356999999995</v>
      </c>
      <c r="M1386" s="254">
        <f t="shared" si="87"/>
        <v>-0.84012994789160933</v>
      </c>
    </row>
    <row r="1387" spans="1:13" x14ac:dyDescent="0.25">
      <c r="A1387" s="252" t="s">
        <v>258</v>
      </c>
      <c r="B1387" s="252" t="s">
        <v>509</v>
      </c>
      <c r="C1387" s="253">
        <v>0</v>
      </c>
      <c r="D1387" s="253">
        <v>0</v>
      </c>
      <c r="E1387" s="254" t="str">
        <f t="shared" si="84"/>
        <v/>
      </c>
      <c r="F1387" s="253">
        <v>0</v>
      </c>
      <c r="G1387" s="253">
        <v>0</v>
      </c>
      <c r="H1387" s="254" t="str">
        <f t="shared" si="85"/>
        <v/>
      </c>
      <c r="I1387" s="253">
        <v>0</v>
      </c>
      <c r="J1387" s="254" t="str">
        <f t="shared" si="86"/>
        <v/>
      </c>
      <c r="K1387" s="253">
        <v>822.74400000000003</v>
      </c>
      <c r="L1387" s="253">
        <v>12.41</v>
      </c>
      <c r="M1387" s="254">
        <f t="shared" si="87"/>
        <v>-0.98491632877298407</v>
      </c>
    </row>
    <row r="1388" spans="1:13" x14ac:dyDescent="0.25">
      <c r="A1388" s="252" t="s">
        <v>258</v>
      </c>
      <c r="B1388" s="252" t="s">
        <v>478</v>
      </c>
      <c r="C1388" s="253">
        <v>0</v>
      </c>
      <c r="D1388" s="253">
        <v>0</v>
      </c>
      <c r="E1388" s="254" t="str">
        <f t="shared" si="84"/>
        <v/>
      </c>
      <c r="F1388" s="253">
        <v>0</v>
      </c>
      <c r="G1388" s="253">
        <v>0</v>
      </c>
      <c r="H1388" s="254" t="str">
        <f t="shared" si="85"/>
        <v/>
      </c>
      <c r="I1388" s="253">
        <v>0</v>
      </c>
      <c r="J1388" s="254" t="str">
        <f t="shared" si="86"/>
        <v/>
      </c>
      <c r="K1388" s="253">
        <v>0</v>
      </c>
      <c r="L1388" s="253">
        <v>0</v>
      </c>
      <c r="M1388" s="254" t="str">
        <f t="shared" si="87"/>
        <v/>
      </c>
    </row>
    <row r="1389" spans="1:13" x14ac:dyDescent="0.25">
      <c r="A1389" s="252" t="s">
        <v>258</v>
      </c>
      <c r="B1389" s="252" t="s">
        <v>472</v>
      </c>
      <c r="C1389" s="253">
        <v>0</v>
      </c>
      <c r="D1389" s="253">
        <v>0</v>
      </c>
      <c r="E1389" s="254" t="str">
        <f t="shared" si="84"/>
        <v/>
      </c>
      <c r="F1389" s="253">
        <v>2096.9632000000001</v>
      </c>
      <c r="G1389" s="253">
        <v>328.07758000000001</v>
      </c>
      <c r="H1389" s="254">
        <f t="shared" si="85"/>
        <v>-0.8435463340510696</v>
      </c>
      <c r="I1389" s="253">
        <v>535.45655999999997</v>
      </c>
      <c r="J1389" s="254">
        <f t="shared" si="86"/>
        <v>-0.38729375170975577</v>
      </c>
      <c r="K1389" s="253">
        <v>7042.1147300000002</v>
      </c>
      <c r="L1389" s="253">
        <v>1821.51704</v>
      </c>
      <c r="M1389" s="254">
        <f t="shared" si="87"/>
        <v>-0.74133948255057747</v>
      </c>
    </row>
    <row r="1390" spans="1:13" x14ac:dyDescent="0.25">
      <c r="A1390" s="252" t="s">
        <v>258</v>
      </c>
      <c r="B1390" s="252" t="s">
        <v>454</v>
      </c>
      <c r="C1390" s="253">
        <v>0</v>
      </c>
      <c r="D1390" s="253">
        <v>0</v>
      </c>
      <c r="E1390" s="254" t="str">
        <f t="shared" si="84"/>
        <v/>
      </c>
      <c r="F1390" s="253">
        <v>1.0145</v>
      </c>
      <c r="G1390" s="253">
        <v>21.418980000000001</v>
      </c>
      <c r="H1390" s="254">
        <f t="shared" si="85"/>
        <v>20.112843765401678</v>
      </c>
      <c r="I1390" s="253">
        <v>0</v>
      </c>
      <c r="J1390" s="254" t="str">
        <f t="shared" si="86"/>
        <v/>
      </c>
      <c r="K1390" s="253">
        <v>135.56844000000001</v>
      </c>
      <c r="L1390" s="253">
        <v>136.28428</v>
      </c>
      <c r="M1390" s="254">
        <f t="shared" si="87"/>
        <v>5.2802849984847633E-3</v>
      </c>
    </row>
    <row r="1391" spans="1:13" x14ac:dyDescent="0.25">
      <c r="A1391" s="252" t="s">
        <v>258</v>
      </c>
      <c r="B1391" s="252" t="s">
        <v>435</v>
      </c>
      <c r="C1391" s="253">
        <v>0</v>
      </c>
      <c r="D1391" s="253">
        <v>0</v>
      </c>
      <c r="E1391" s="254" t="str">
        <f t="shared" si="84"/>
        <v/>
      </c>
      <c r="F1391" s="253">
        <v>2889.5320700000002</v>
      </c>
      <c r="G1391" s="253">
        <v>1821.2417600000001</v>
      </c>
      <c r="H1391" s="254">
        <f t="shared" si="85"/>
        <v>-0.36971048741466295</v>
      </c>
      <c r="I1391" s="253">
        <v>2432.8886000000002</v>
      </c>
      <c r="J1391" s="254">
        <f t="shared" si="86"/>
        <v>-0.25140766412403759</v>
      </c>
      <c r="K1391" s="253">
        <v>9907.1149600000008</v>
      </c>
      <c r="L1391" s="253">
        <v>9235.6875099999997</v>
      </c>
      <c r="M1391" s="254">
        <f t="shared" si="87"/>
        <v>-6.7772247794730456E-2</v>
      </c>
    </row>
    <row r="1392" spans="1:13" x14ac:dyDescent="0.25">
      <c r="A1392" s="252" t="s">
        <v>258</v>
      </c>
      <c r="B1392" s="252" t="s">
        <v>443</v>
      </c>
      <c r="C1392" s="253">
        <v>0</v>
      </c>
      <c r="D1392" s="253">
        <v>0</v>
      </c>
      <c r="E1392" s="254" t="str">
        <f t="shared" si="84"/>
        <v/>
      </c>
      <c r="F1392" s="253">
        <v>1213.6554599999999</v>
      </c>
      <c r="G1392" s="253">
        <v>1167.9513899999999</v>
      </c>
      <c r="H1392" s="254">
        <f t="shared" si="85"/>
        <v>-3.7658191724363022E-2</v>
      </c>
      <c r="I1392" s="253">
        <v>1258.8352500000001</v>
      </c>
      <c r="J1392" s="254">
        <f t="shared" si="86"/>
        <v>-7.2196786672442004E-2</v>
      </c>
      <c r="K1392" s="253">
        <v>3797.4053899999999</v>
      </c>
      <c r="L1392" s="253">
        <v>4033.6945799999999</v>
      </c>
      <c r="M1392" s="254">
        <f t="shared" si="87"/>
        <v>6.2223851744203751E-2</v>
      </c>
    </row>
    <row r="1393" spans="1:13" x14ac:dyDescent="0.25">
      <c r="A1393" s="252" t="s">
        <v>258</v>
      </c>
      <c r="B1393" s="252" t="s">
        <v>461</v>
      </c>
      <c r="C1393" s="253">
        <v>0</v>
      </c>
      <c r="D1393" s="253">
        <v>0</v>
      </c>
      <c r="E1393" s="254" t="str">
        <f t="shared" si="84"/>
        <v/>
      </c>
      <c r="F1393" s="253">
        <v>475.47822000000002</v>
      </c>
      <c r="G1393" s="253">
        <v>277.11543999999998</v>
      </c>
      <c r="H1393" s="254">
        <f t="shared" si="85"/>
        <v>-0.41718583871202353</v>
      </c>
      <c r="I1393" s="253">
        <v>138.37477999999999</v>
      </c>
      <c r="J1393" s="254">
        <f t="shared" si="86"/>
        <v>1.0026441234450383</v>
      </c>
      <c r="K1393" s="253">
        <v>1555.5948800000001</v>
      </c>
      <c r="L1393" s="253">
        <v>1242.40292</v>
      </c>
      <c r="M1393" s="254">
        <f t="shared" si="87"/>
        <v>-0.20133259888332888</v>
      </c>
    </row>
    <row r="1394" spans="1:13" x14ac:dyDescent="0.25">
      <c r="A1394" s="252" t="s">
        <v>258</v>
      </c>
      <c r="B1394" s="252" t="s">
        <v>466</v>
      </c>
      <c r="C1394" s="253">
        <v>0</v>
      </c>
      <c r="D1394" s="253">
        <v>0</v>
      </c>
      <c r="E1394" s="254" t="str">
        <f t="shared" si="84"/>
        <v/>
      </c>
      <c r="F1394" s="253">
        <v>1750.7815000000001</v>
      </c>
      <c r="G1394" s="253">
        <v>1512.0716299999999</v>
      </c>
      <c r="H1394" s="254">
        <f t="shared" si="85"/>
        <v>-0.1363447523291742</v>
      </c>
      <c r="I1394" s="253">
        <v>845.05</v>
      </c>
      <c r="J1394" s="254">
        <f t="shared" si="86"/>
        <v>0.78932800426010297</v>
      </c>
      <c r="K1394" s="253">
        <v>4375.3299900000002</v>
      </c>
      <c r="L1394" s="253">
        <v>4669.8128800000004</v>
      </c>
      <c r="M1394" s="254">
        <f t="shared" si="87"/>
        <v>6.7305298268485636E-2</v>
      </c>
    </row>
    <row r="1395" spans="1:13" x14ac:dyDescent="0.25">
      <c r="A1395" s="252" t="s">
        <v>258</v>
      </c>
      <c r="B1395" s="252" t="s">
        <v>441</v>
      </c>
      <c r="C1395" s="253">
        <v>0</v>
      </c>
      <c r="D1395" s="253">
        <v>0</v>
      </c>
      <c r="E1395" s="254" t="str">
        <f t="shared" si="84"/>
        <v/>
      </c>
      <c r="F1395" s="253">
        <v>465.50979999999998</v>
      </c>
      <c r="G1395" s="253">
        <v>140.53577999999999</v>
      </c>
      <c r="H1395" s="254">
        <f t="shared" si="85"/>
        <v>-0.69810349857296239</v>
      </c>
      <c r="I1395" s="253">
        <v>289.18416999999999</v>
      </c>
      <c r="J1395" s="254">
        <f t="shared" si="86"/>
        <v>-0.514026718682423</v>
      </c>
      <c r="K1395" s="253">
        <v>2076.6013200000002</v>
      </c>
      <c r="L1395" s="253">
        <v>1114.04099</v>
      </c>
      <c r="M1395" s="254">
        <f t="shared" si="87"/>
        <v>-0.46352678327296848</v>
      </c>
    </row>
    <row r="1396" spans="1:13" x14ac:dyDescent="0.25">
      <c r="A1396" s="252" t="s">
        <v>258</v>
      </c>
      <c r="B1396" s="252" t="s">
        <v>458</v>
      </c>
      <c r="C1396" s="253">
        <v>0</v>
      </c>
      <c r="D1396" s="253">
        <v>0</v>
      </c>
      <c r="E1396" s="254" t="str">
        <f t="shared" si="84"/>
        <v/>
      </c>
      <c r="F1396" s="253">
        <v>187.251</v>
      </c>
      <c r="G1396" s="253">
        <v>208.04293000000001</v>
      </c>
      <c r="H1396" s="254">
        <f t="shared" si="85"/>
        <v>0.11103775146728201</v>
      </c>
      <c r="I1396" s="253">
        <v>308.30953</v>
      </c>
      <c r="J1396" s="254">
        <f t="shared" si="86"/>
        <v>-0.32521407949991032</v>
      </c>
      <c r="K1396" s="253">
        <v>429.64800000000002</v>
      </c>
      <c r="L1396" s="253">
        <v>1060.7456299999999</v>
      </c>
      <c r="M1396" s="254">
        <f t="shared" si="87"/>
        <v>1.4688713318809814</v>
      </c>
    </row>
    <row r="1397" spans="1:13" x14ac:dyDescent="0.25">
      <c r="A1397" s="252" t="s">
        <v>258</v>
      </c>
      <c r="B1397" s="252" t="s">
        <v>444</v>
      </c>
      <c r="C1397" s="253">
        <v>0</v>
      </c>
      <c r="D1397" s="253">
        <v>0</v>
      </c>
      <c r="E1397" s="254" t="str">
        <f t="shared" si="84"/>
        <v/>
      </c>
      <c r="F1397" s="253">
        <v>344.52334999999999</v>
      </c>
      <c r="G1397" s="253">
        <v>119.21844</v>
      </c>
      <c r="H1397" s="254">
        <f t="shared" si="85"/>
        <v>-0.6539612191742592</v>
      </c>
      <c r="I1397" s="253">
        <v>34.547789999999999</v>
      </c>
      <c r="J1397" s="254">
        <f t="shared" si="86"/>
        <v>2.4508268112084739</v>
      </c>
      <c r="K1397" s="253">
        <v>1035.77529</v>
      </c>
      <c r="L1397" s="253">
        <v>457.58247</v>
      </c>
      <c r="M1397" s="254">
        <f t="shared" si="87"/>
        <v>-0.55822225687581328</v>
      </c>
    </row>
    <row r="1398" spans="1:13" x14ac:dyDescent="0.25">
      <c r="A1398" s="252" t="s">
        <v>258</v>
      </c>
      <c r="B1398" s="252" t="s">
        <v>456</v>
      </c>
      <c r="C1398" s="253">
        <v>0</v>
      </c>
      <c r="D1398" s="253">
        <v>0</v>
      </c>
      <c r="E1398" s="254" t="str">
        <f t="shared" si="84"/>
        <v/>
      </c>
      <c r="F1398" s="253">
        <v>0</v>
      </c>
      <c r="G1398" s="253">
        <v>0</v>
      </c>
      <c r="H1398" s="254" t="str">
        <f t="shared" si="85"/>
        <v/>
      </c>
      <c r="I1398" s="253">
        <v>0</v>
      </c>
      <c r="J1398" s="254" t="str">
        <f t="shared" si="86"/>
        <v/>
      </c>
      <c r="K1398" s="253">
        <v>0</v>
      </c>
      <c r="L1398" s="253">
        <v>0</v>
      </c>
      <c r="M1398" s="254" t="str">
        <f t="shared" si="87"/>
        <v/>
      </c>
    </row>
    <row r="1399" spans="1:13" x14ac:dyDescent="0.25">
      <c r="A1399" s="252" t="s">
        <v>258</v>
      </c>
      <c r="B1399" s="252" t="s">
        <v>507</v>
      </c>
      <c r="C1399" s="253">
        <v>0</v>
      </c>
      <c r="D1399" s="253">
        <v>0</v>
      </c>
      <c r="E1399" s="254" t="str">
        <f t="shared" si="84"/>
        <v/>
      </c>
      <c r="F1399" s="253">
        <v>0</v>
      </c>
      <c r="G1399" s="253">
        <v>0</v>
      </c>
      <c r="H1399" s="254" t="str">
        <f t="shared" si="85"/>
        <v/>
      </c>
      <c r="I1399" s="253">
        <v>0</v>
      </c>
      <c r="J1399" s="254" t="str">
        <f t="shared" si="86"/>
        <v/>
      </c>
      <c r="K1399" s="253">
        <v>0</v>
      </c>
      <c r="L1399" s="253">
        <v>0</v>
      </c>
      <c r="M1399" s="254" t="str">
        <f t="shared" si="87"/>
        <v/>
      </c>
    </row>
    <row r="1400" spans="1:13" x14ac:dyDescent="0.25">
      <c r="A1400" s="252" t="s">
        <v>258</v>
      </c>
      <c r="B1400" s="252" t="s">
        <v>485</v>
      </c>
      <c r="C1400" s="253">
        <v>0</v>
      </c>
      <c r="D1400" s="253">
        <v>0</v>
      </c>
      <c r="E1400" s="254" t="str">
        <f t="shared" si="84"/>
        <v/>
      </c>
      <c r="F1400" s="253">
        <v>0</v>
      </c>
      <c r="G1400" s="253">
        <v>0</v>
      </c>
      <c r="H1400" s="254" t="str">
        <f t="shared" si="85"/>
        <v/>
      </c>
      <c r="I1400" s="253">
        <v>99.689700000000002</v>
      </c>
      <c r="J1400" s="254">
        <f t="shared" si="86"/>
        <v>-1</v>
      </c>
      <c r="K1400" s="253">
        <v>36.471400000000003</v>
      </c>
      <c r="L1400" s="253">
        <v>583.12346000000002</v>
      </c>
      <c r="M1400" s="254">
        <f t="shared" si="87"/>
        <v>14.988513191158003</v>
      </c>
    </row>
    <row r="1401" spans="1:13" x14ac:dyDescent="0.25">
      <c r="A1401" s="252" t="s">
        <v>258</v>
      </c>
      <c r="B1401" s="252" t="s">
        <v>494</v>
      </c>
      <c r="C1401" s="253">
        <v>0</v>
      </c>
      <c r="D1401" s="253">
        <v>0</v>
      </c>
      <c r="E1401" s="254" t="str">
        <f t="shared" si="84"/>
        <v/>
      </c>
      <c r="F1401" s="253">
        <v>64.8</v>
      </c>
      <c r="G1401" s="253">
        <v>37.08</v>
      </c>
      <c r="H1401" s="254">
        <f t="shared" si="85"/>
        <v>-0.42777777777777781</v>
      </c>
      <c r="I1401" s="253">
        <v>0</v>
      </c>
      <c r="J1401" s="254" t="str">
        <f t="shared" si="86"/>
        <v/>
      </c>
      <c r="K1401" s="253">
        <v>977.02</v>
      </c>
      <c r="L1401" s="253">
        <v>145.58000000000001</v>
      </c>
      <c r="M1401" s="254">
        <f t="shared" si="87"/>
        <v>-0.85099588544758553</v>
      </c>
    </row>
    <row r="1402" spans="1:13" x14ac:dyDescent="0.25">
      <c r="A1402" s="252" t="s">
        <v>258</v>
      </c>
      <c r="B1402" s="252" t="s">
        <v>470</v>
      </c>
      <c r="C1402" s="253">
        <v>0</v>
      </c>
      <c r="D1402" s="253">
        <v>0</v>
      </c>
      <c r="E1402" s="254" t="str">
        <f t="shared" si="84"/>
        <v/>
      </c>
      <c r="F1402" s="253">
        <v>270.37482</v>
      </c>
      <c r="G1402" s="253">
        <v>213.95441</v>
      </c>
      <c r="H1402" s="254">
        <f t="shared" si="85"/>
        <v>-0.20867479449454651</v>
      </c>
      <c r="I1402" s="253">
        <v>0</v>
      </c>
      <c r="J1402" s="254" t="str">
        <f t="shared" si="86"/>
        <v/>
      </c>
      <c r="K1402" s="253">
        <v>276.19648000000001</v>
      </c>
      <c r="L1402" s="253">
        <v>298.65440999999998</v>
      </c>
      <c r="M1402" s="254">
        <f t="shared" si="87"/>
        <v>8.1311427285387428E-2</v>
      </c>
    </row>
    <row r="1403" spans="1:13" x14ac:dyDescent="0.25">
      <c r="A1403" s="252" t="s">
        <v>258</v>
      </c>
      <c r="B1403" s="252" t="s">
        <v>482</v>
      </c>
      <c r="C1403" s="253">
        <v>0</v>
      </c>
      <c r="D1403" s="253">
        <v>0</v>
      </c>
      <c r="E1403" s="254" t="str">
        <f t="shared" si="84"/>
        <v/>
      </c>
      <c r="F1403" s="253">
        <v>0</v>
      </c>
      <c r="G1403" s="253">
        <v>0</v>
      </c>
      <c r="H1403" s="254" t="str">
        <f t="shared" si="85"/>
        <v/>
      </c>
      <c r="I1403" s="253">
        <v>0</v>
      </c>
      <c r="J1403" s="254" t="str">
        <f t="shared" si="86"/>
        <v/>
      </c>
      <c r="K1403" s="253">
        <v>0</v>
      </c>
      <c r="L1403" s="253">
        <v>0</v>
      </c>
      <c r="M1403" s="254" t="str">
        <f t="shared" si="87"/>
        <v/>
      </c>
    </row>
    <row r="1404" spans="1:13" x14ac:dyDescent="0.25">
      <c r="A1404" s="252" t="s">
        <v>258</v>
      </c>
      <c r="B1404" s="252" t="s">
        <v>440</v>
      </c>
      <c r="C1404" s="253">
        <v>0</v>
      </c>
      <c r="D1404" s="253">
        <v>0</v>
      </c>
      <c r="E1404" s="254" t="str">
        <f t="shared" si="84"/>
        <v/>
      </c>
      <c r="F1404" s="253">
        <v>1008.8688</v>
      </c>
      <c r="G1404" s="253">
        <v>419.59561000000002</v>
      </c>
      <c r="H1404" s="254">
        <f t="shared" si="85"/>
        <v>-0.58409298612465754</v>
      </c>
      <c r="I1404" s="253">
        <v>690.63935000000004</v>
      </c>
      <c r="J1404" s="254">
        <f t="shared" si="86"/>
        <v>-0.39245336947568943</v>
      </c>
      <c r="K1404" s="253">
        <v>1509.29601</v>
      </c>
      <c r="L1404" s="253">
        <v>2476.0197600000001</v>
      </c>
      <c r="M1404" s="254">
        <f t="shared" si="87"/>
        <v>0.64051302302190538</v>
      </c>
    </row>
    <row r="1405" spans="1:13" x14ac:dyDescent="0.25">
      <c r="A1405" s="252" t="s">
        <v>258</v>
      </c>
      <c r="B1405" s="252" t="s">
        <v>453</v>
      </c>
      <c r="C1405" s="253">
        <v>0</v>
      </c>
      <c r="D1405" s="253">
        <v>0</v>
      </c>
      <c r="E1405" s="254" t="str">
        <f t="shared" si="84"/>
        <v/>
      </c>
      <c r="F1405" s="253">
        <v>167.53008</v>
      </c>
      <c r="G1405" s="253">
        <v>95.451949999999997</v>
      </c>
      <c r="H1405" s="254">
        <f t="shared" si="85"/>
        <v>-0.43023993064409694</v>
      </c>
      <c r="I1405" s="253">
        <v>254.3777</v>
      </c>
      <c r="J1405" s="254">
        <f t="shared" si="86"/>
        <v>-0.62476290177951921</v>
      </c>
      <c r="K1405" s="253">
        <v>672.08004000000005</v>
      </c>
      <c r="L1405" s="253">
        <v>571.49283000000003</v>
      </c>
      <c r="M1405" s="254">
        <f t="shared" si="87"/>
        <v>-0.14966552198157834</v>
      </c>
    </row>
    <row r="1406" spans="1:13" x14ac:dyDescent="0.25">
      <c r="A1406" s="252" t="s">
        <v>258</v>
      </c>
      <c r="B1406" s="252" t="s">
        <v>475</v>
      </c>
      <c r="C1406" s="253">
        <v>0</v>
      </c>
      <c r="D1406" s="253">
        <v>0</v>
      </c>
      <c r="E1406" s="254" t="str">
        <f t="shared" si="84"/>
        <v/>
      </c>
      <c r="F1406" s="253">
        <v>0</v>
      </c>
      <c r="G1406" s="253">
        <v>0</v>
      </c>
      <c r="H1406" s="254" t="str">
        <f t="shared" si="85"/>
        <v/>
      </c>
      <c r="I1406" s="253">
        <v>0</v>
      </c>
      <c r="J1406" s="254" t="str">
        <f t="shared" si="86"/>
        <v/>
      </c>
      <c r="K1406" s="253">
        <v>0</v>
      </c>
      <c r="L1406" s="253">
        <v>0</v>
      </c>
      <c r="M1406" s="254" t="str">
        <f t="shared" si="87"/>
        <v/>
      </c>
    </row>
    <row r="1407" spans="1:13" x14ac:dyDescent="0.25">
      <c r="A1407" s="252" t="s">
        <v>258</v>
      </c>
      <c r="B1407" s="252" t="s">
        <v>449</v>
      </c>
      <c r="C1407" s="253">
        <v>0</v>
      </c>
      <c r="D1407" s="253">
        <v>0</v>
      </c>
      <c r="E1407" s="254" t="str">
        <f t="shared" si="84"/>
        <v/>
      </c>
      <c r="F1407" s="253">
        <v>103.38754</v>
      </c>
      <c r="G1407" s="253">
        <v>124.24199</v>
      </c>
      <c r="H1407" s="254">
        <f t="shared" si="85"/>
        <v>0.20171144414501008</v>
      </c>
      <c r="I1407" s="253">
        <v>644.23478999999998</v>
      </c>
      <c r="J1407" s="254">
        <f t="shared" si="86"/>
        <v>-0.80714796541801159</v>
      </c>
      <c r="K1407" s="253">
        <v>273.13188000000002</v>
      </c>
      <c r="L1407" s="253">
        <v>2159.01037</v>
      </c>
      <c r="M1407" s="254">
        <f t="shared" si="87"/>
        <v>6.9046443425058976</v>
      </c>
    </row>
    <row r="1408" spans="1:13" x14ac:dyDescent="0.25">
      <c r="A1408" s="252" t="s">
        <v>258</v>
      </c>
      <c r="B1408" s="252" t="s">
        <v>501</v>
      </c>
      <c r="C1408" s="253">
        <v>0</v>
      </c>
      <c r="D1408" s="253">
        <v>0</v>
      </c>
      <c r="E1408" s="254" t="str">
        <f t="shared" si="84"/>
        <v/>
      </c>
      <c r="F1408" s="253">
        <v>0</v>
      </c>
      <c r="G1408" s="253">
        <v>0</v>
      </c>
      <c r="H1408" s="254" t="str">
        <f t="shared" si="85"/>
        <v/>
      </c>
      <c r="I1408" s="253">
        <v>0</v>
      </c>
      <c r="J1408" s="254" t="str">
        <f t="shared" si="86"/>
        <v/>
      </c>
      <c r="K1408" s="253">
        <v>0</v>
      </c>
      <c r="L1408" s="253">
        <v>0</v>
      </c>
      <c r="M1408" s="254" t="str">
        <f t="shared" si="87"/>
        <v/>
      </c>
    </row>
    <row r="1409" spans="1:13" x14ac:dyDescent="0.25">
      <c r="A1409" s="252" t="s">
        <v>258</v>
      </c>
      <c r="B1409" s="252" t="s">
        <v>451</v>
      </c>
      <c r="C1409" s="253">
        <v>0</v>
      </c>
      <c r="D1409" s="253">
        <v>0</v>
      </c>
      <c r="E1409" s="254" t="str">
        <f t="shared" si="84"/>
        <v/>
      </c>
      <c r="F1409" s="253">
        <v>1070.7088100000001</v>
      </c>
      <c r="G1409" s="253">
        <v>3213.6363000000001</v>
      </c>
      <c r="H1409" s="254">
        <f t="shared" si="85"/>
        <v>2.0014101593130627</v>
      </c>
      <c r="I1409" s="253">
        <v>4310.2626499999997</v>
      </c>
      <c r="J1409" s="254">
        <f t="shared" si="86"/>
        <v>-0.25442216380943738</v>
      </c>
      <c r="K1409" s="253">
        <v>7974.7619500000001</v>
      </c>
      <c r="L1409" s="253">
        <v>14191.59324</v>
      </c>
      <c r="M1409" s="254">
        <f t="shared" si="87"/>
        <v>0.77956324326395721</v>
      </c>
    </row>
    <row r="1410" spans="1:13" x14ac:dyDescent="0.25">
      <c r="A1410" s="252" t="s">
        <v>258</v>
      </c>
      <c r="B1410" s="252" t="s">
        <v>467</v>
      </c>
      <c r="C1410" s="253">
        <v>0</v>
      </c>
      <c r="D1410" s="253">
        <v>0</v>
      </c>
      <c r="E1410" s="254" t="str">
        <f t="shared" si="84"/>
        <v/>
      </c>
      <c r="F1410" s="253">
        <v>515.06569999999999</v>
      </c>
      <c r="G1410" s="253">
        <v>526.48056999999994</v>
      </c>
      <c r="H1410" s="254">
        <f t="shared" si="85"/>
        <v>2.2161968851740488E-2</v>
      </c>
      <c r="I1410" s="253">
        <v>1088.317</v>
      </c>
      <c r="J1410" s="254">
        <f t="shared" si="86"/>
        <v>-0.51624336475493826</v>
      </c>
      <c r="K1410" s="253">
        <v>1181.9848500000001</v>
      </c>
      <c r="L1410" s="253">
        <v>2903.1370400000001</v>
      </c>
      <c r="M1410" s="254">
        <f t="shared" si="87"/>
        <v>1.4561541884398941</v>
      </c>
    </row>
    <row r="1411" spans="1:13" x14ac:dyDescent="0.25">
      <c r="A1411" s="252" t="s">
        <v>258</v>
      </c>
      <c r="B1411" s="252" t="s">
        <v>476</v>
      </c>
      <c r="C1411" s="253">
        <v>0</v>
      </c>
      <c r="D1411" s="253">
        <v>0</v>
      </c>
      <c r="E1411" s="254" t="str">
        <f t="shared" si="84"/>
        <v/>
      </c>
      <c r="F1411" s="253">
        <v>0</v>
      </c>
      <c r="G1411" s="253">
        <v>0</v>
      </c>
      <c r="H1411" s="254" t="str">
        <f t="shared" si="85"/>
        <v/>
      </c>
      <c r="I1411" s="253">
        <v>30.44068</v>
      </c>
      <c r="J1411" s="254">
        <f t="shared" si="86"/>
        <v>-1</v>
      </c>
      <c r="K1411" s="253">
        <v>0</v>
      </c>
      <c r="L1411" s="253">
        <v>30.44068</v>
      </c>
      <c r="M1411" s="254" t="str">
        <f t="shared" si="87"/>
        <v/>
      </c>
    </row>
    <row r="1412" spans="1:13" x14ac:dyDescent="0.25">
      <c r="A1412" s="252" t="s">
        <v>258</v>
      </c>
      <c r="B1412" s="252" t="s">
        <v>505</v>
      </c>
      <c r="C1412" s="253">
        <v>0</v>
      </c>
      <c r="D1412" s="253">
        <v>0</v>
      </c>
      <c r="E1412" s="254" t="str">
        <f t="shared" si="84"/>
        <v/>
      </c>
      <c r="F1412" s="253">
        <v>0</v>
      </c>
      <c r="G1412" s="253">
        <v>0</v>
      </c>
      <c r="H1412" s="254" t="str">
        <f t="shared" si="85"/>
        <v/>
      </c>
      <c r="I1412" s="253">
        <v>0</v>
      </c>
      <c r="J1412" s="254" t="str">
        <f t="shared" si="86"/>
        <v/>
      </c>
      <c r="K1412" s="253">
        <v>0</v>
      </c>
      <c r="L1412" s="253">
        <v>0</v>
      </c>
      <c r="M1412" s="254" t="str">
        <f t="shared" si="87"/>
        <v/>
      </c>
    </row>
    <row r="1413" spans="1:13" x14ac:dyDescent="0.25">
      <c r="A1413" s="252" t="s">
        <v>258</v>
      </c>
      <c r="B1413" s="252" t="s">
        <v>465</v>
      </c>
      <c r="C1413" s="253">
        <v>0</v>
      </c>
      <c r="D1413" s="253">
        <v>0</v>
      </c>
      <c r="E1413" s="254" t="str">
        <f t="shared" ref="E1413:E1476" si="88">IF(C1413=0,"",(D1413/C1413-1))</f>
        <v/>
      </c>
      <c r="F1413" s="253">
        <v>75.686440000000005</v>
      </c>
      <c r="G1413" s="253">
        <v>0</v>
      </c>
      <c r="H1413" s="254">
        <f t="shared" ref="H1413:H1476" si="89">IF(F1413=0,"",(G1413/F1413-1))</f>
        <v>-1</v>
      </c>
      <c r="I1413" s="253">
        <v>0</v>
      </c>
      <c r="J1413" s="254" t="str">
        <f t="shared" ref="J1413:J1476" si="90">IF(I1413=0,"",(G1413/I1413-1))</f>
        <v/>
      </c>
      <c r="K1413" s="253">
        <v>176.72678999999999</v>
      </c>
      <c r="L1413" s="253">
        <v>0</v>
      </c>
      <c r="M1413" s="254">
        <f t="shared" ref="M1413:M1476" si="91">IF(K1413=0,"",(L1413/K1413-1))</f>
        <v>-1</v>
      </c>
    </row>
    <row r="1414" spans="1:13" s="117" customFormat="1" ht="13" x14ac:dyDescent="0.3">
      <c r="A1414" s="117" t="s">
        <v>258</v>
      </c>
      <c r="B1414" s="117" t="s">
        <v>3</v>
      </c>
      <c r="C1414" s="165">
        <v>346.07245</v>
      </c>
      <c r="D1414" s="165">
        <v>73.555980000000005</v>
      </c>
      <c r="E1414" s="255">
        <f t="shared" si="88"/>
        <v>-0.78745496788317015</v>
      </c>
      <c r="F1414" s="165">
        <v>76268.385620000001</v>
      </c>
      <c r="G1414" s="165">
        <v>47533.739029999997</v>
      </c>
      <c r="H1414" s="255">
        <f t="shared" si="89"/>
        <v>-0.37675697940123787</v>
      </c>
      <c r="I1414" s="165">
        <v>71818.568750000006</v>
      </c>
      <c r="J1414" s="255">
        <f t="shared" si="90"/>
        <v>-0.33814137684274037</v>
      </c>
      <c r="K1414" s="165">
        <v>262239.42690999998</v>
      </c>
      <c r="L1414" s="165">
        <v>234099.66816</v>
      </c>
      <c r="M1414" s="255">
        <f t="shared" si="91"/>
        <v>-0.1073055988627426</v>
      </c>
    </row>
    <row r="1415" spans="1:13" x14ac:dyDescent="0.25">
      <c r="A1415" s="252" t="s">
        <v>518</v>
      </c>
      <c r="B1415" s="252" t="s">
        <v>504</v>
      </c>
      <c r="C1415" s="253">
        <v>0</v>
      </c>
      <c r="D1415" s="253">
        <v>0</v>
      </c>
      <c r="E1415" s="254" t="str">
        <f t="shared" si="88"/>
        <v/>
      </c>
      <c r="F1415" s="253">
        <v>0</v>
      </c>
      <c r="G1415" s="253">
        <v>0</v>
      </c>
      <c r="H1415" s="254" t="str">
        <f t="shared" si="89"/>
        <v/>
      </c>
      <c r="I1415" s="253">
        <v>0</v>
      </c>
      <c r="J1415" s="254" t="str">
        <f t="shared" si="90"/>
        <v/>
      </c>
      <c r="K1415" s="253">
        <v>0</v>
      </c>
      <c r="L1415" s="253">
        <v>0</v>
      </c>
      <c r="M1415" s="254" t="str">
        <f t="shared" si="91"/>
        <v/>
      </c>
    </row>
    <row r="1416" spans="1:13" x14ac:dyDescent="0.25">
      <c r="A1416" s="252" t="s">
        <v>518</v>
      </c>
      <c r="B1416" s="252" t="s">
        <v>434</v>
      </c>
      <c r="C1416" s="253">
        <v>0</v>
      </c>
      <c r="D1416" s="253">
        <v>0</v>
      </c>
      <c r="E1416" s="254" t="str">
        <f t="shared" si="88"/>
        <v/>
      </c>
      <c r="F1416" s="253">
        <v>0</v>
      </c>
      <c r="G1416" s="253">
        <v>0</v>
      </c>
      <c r="H1416" s="254" t="str">
        <f t="shared" si="89"/>
        <v/>
      </c>
      <c r="I1416" s="253">
        <v>0</v>
      </c>
      <c r="J1416" s="254" t="str">
        <f t="shared" si="90"/>
        <v/>
      </c>
      <c r="K1416" s="253">
        <v>1.37405</v>
      </c>
      <c r="L1416" s="253">
        <v>0</v>
      </c>
      <c r="M1416" s="254">
        <f t="shared" si="91"/>
        <v>-1</v>
      </c>
    </row>
    <row r="1417" spans="1:13" s="117" customFormat="1" ht="13" x14ac:dyDescent="0.3">
      <c r="A1417" s="117" t="s">
        <v>518</v>
      </c>
      <c r="B1417" s="117" t="s">
        <v>3</v>
      </c>
      <c r="C1417" s="165">
        <v>0</v>
      </c>
      <c r="D1417" s="165">
        <v>0</v>
      </c>
      <c r="E1417" s="255" t="str">
        <f t="shared" si="88"/>
        <v/>
      </c>
      <c r="F1417" s="165">
        <v>0</v>
      </c>
      <c r="G1417" s="165">
        <v>0</v>
      </c>
      <c r="H1417" s="255" t="str">
        <f t="shared" si="89"/>
        <v/>
      </c>
      <c r="I1417" s="165">
        <v>0</v>
      </c>
      <c r="J1417" s="255" t="str">
        <f t="shared" si="90"/>
        <v/>
      </c>
      <c r="K1417" s="165">
        <v>1.37405</v>
      </c>
      <c r="L1417" s="165">
        <v>0</v>
      </c>
      <c r="M1417" s="255">
        <f t="shared" si="91"/>
        <v>-1</v>
      </c>
    </row>
    <row r="1418" spans="1:13" x14ac:dyDescent="0.25">
      <c r="A1418" s="252" t="s">
        <v>372</v>
      </c>
      <c r="B1418" s="252" t="s">
        <v>469</v>
      </c>
      <c r="C1418" s="253">
        <v>0</v>
      </c>
      <c r="D1418" s="253">
        <v>0</v>
      </c>
      <c r="E1418" s="254" t="str">
        <f t="shared" si="88"/>
        <v/>
      </c>
      <c r="F1418" s="253">
        <v>45.653759999999998</v>
      </c>
      <c r="G1418" s="253">
        <v>0</v>
      </c>
      <c r="H1418" s="254">
        <f t="shared" si="89"/>
        <v>-1</v>
      </c>
      <c r="I1418" s="253">
        <v>0</v>
      </c>
      <c r="J1418" s="254" t="str">
        <f t="shared" si="90"/>
        <v/>
      </c>
      <c r="K1418" s="253">
        <v>330.42138</v>
      </c>
      <c r="L1418" s="253">
        <v>0</v>
      </c>
      <c r="M1418" s="254">
        <f t="shared" si="91"/>
        <v>-1</v>
      </c>
    </row>
    <row r="1419" spans="1:13" x14ac:dyDescent="0.25">
      <c r="A1419" s="252" t="s">
        <v>372</v>
      </c>
      <c r="B1419" s="252" t="s">
        <v>438</v>
      </c>
      <c r="C1419" s="253">
        <v>0</v>
      </c>
      <c r="D1419" s="253">
        <v>0</v>
      </c>
      <c r="E1419" s="254" t="str">
        <f t="shared" si="88"/>
        <v/>
      </c>
      <c r="F1419" s="253">
        <v>22.058219999999999</v>
      </c>
      <c r="G1419" s="253">
        <v>0</v>
      </c>
      <c r="H1419" s="254">
        <f t="shared" si="89"/>
        <v>-1</v>
      </c>
      <c r="I1419" s="253">
        <v>1.1412</v>
      </c>
      <c r="J1419" s="254">
        <f t="shared" si="90"/>
        <v>-1</v>
      </c>
      <c r="K1419" s="253">
        <v>84.67792</v>
      </c>
      <c r="L1419" s="253">
        <v>27.645900000000001</v>
      </c>
      <c r="M1419" s="254">
        <f t="shared" si="91"/>
        <v>-0.67351701600606151</v>
      </c>
    </row>
    <row r="1420" spans="1:13" x14ac:dyDescent="0.25">
      <c r="A1420" s="252" t="s">
        <v>372</v>
      </c>
      <c r="B1420" s="252" t="s">
        <v>447</v>
      </c>
      <c r="C1420" s="253">
        <v>0</v>
      </c>
      <c r="D1420" s="253">
        <v>0</v>
      </c>
      <c r="E1420" s="254" t="str">
        <f t="shared" si="88"/>
        <v/>
      </c>
      <c r="F1420" s="253">
        <v>0</v>
      </c>
      <c r="G1420" s="253">
        <v>0</v>
      </c>
      <c r="H1420" s="254" t="str">
        <f t="shared" si="89"/>
        <v/>
      </c>
      <c r="I1420" s="253">
        <v>0</v>
      </c>
      <c r="J1420" s="254" t="str">
        <f t="shared" si="90"/>
        <v/>
      </c>
      <c r="K1420" s="253">
        <v>49</v>
      </c>
      <c r="L1420" s="253">
        <v>0</v>
      </c>
      <c r="M1420" s="254">
        <f t="shared" si="91"/>
        <v>-1</v>
      </c>
    </row>
    <row r="1421" spans="1:13" x14ac:dyDescent="0.25">
      <c r="A1421" s="252" t="s">
        <v>372</v>
      </c>
      <c r="B1421" s="252" t="s">
        <v>436</v>
      </c>
      <c r="C1421" s="253">
        <v>0</v>
      </c>
      <c r="D1421" s="253">
        <v>0</v>
      </c>
      <c r="E1421" s="254" t="str">
        <f t="shared" si="88"/>
        <v/>
      </c>
      <c r="F1421" s="253">
        <v>0</v>
      </c>
      <c r="G1421" s="253">
        <v>0</v>
      </c>
      <c r="H1421" s="254" t="str">
        <f t="shared" si="89"/>
        <v/>
      </c>
      <c r="I1421" s="253">
        <v>0</v>
      </c>
      <c r="J1421" s="254" t="str">
        <f t="shared" si="90"/>
        <v/>
      </c>
      <c r="K1421" s="253">
        <v>285.12450000000001</v>
      </c>
      <c r="L1421" s="253">
        <v>0</v>
      </c>
      <c r="M1421" s="254">
        <f t="shared" si="91"/>
        <v>-1</v>
      </c>
    </row>
    <row r="1422" spans="1:13" x14ac:dyDescent="0.25">
      <c r="A1422" s="252" t="s">
        <v>372</v>
      </c>
      <c r="B1422" s="252" t="s">
        <v>442</v>
      </c>
      <c r="C1422" s="253">
        <v>0</v>
      </c>
      <c r="D1422" s="253">
        <v>0</v>
      </c>
      <c r="E1422" s="254" t="str">
        <f t="shared" si="88"/>
        <v/>
      </c>
      <c r="F1422" s="253">
        <v>0</v>
      </c>
      <c r="G1422" s="253">
        <v>0</v>
      </c>
      <c r="H1422" s="254" t="str">
        <f t="shared" si="89"/>
        <v/>
      </c>
      <c r="I1422" s="253">
        <v>0</v>
      </c>
      <c r="J1422" s="254" t="str">
        <f t="shared" si="90"/>
        <v/>
      </c>
      <c r="K1422" s="253">
        <v>0</v>
      </c>
      <c r="L1422" s="253">
        <v>0</v>
      </c>
      <c r="M1422" s="254" t="str">
        <f t="shared" si="91"/>
        <v/>
      </c>
    </row>
    <row r="1423" spans="1:13" x14ac:dyDescent="0.25">
      <c r="A1423" s="252" t="s">
        <v>372</v>
      </c>
      <c r="B1423" s="252" t="s">
        <v>450</v>
      </c>
      <c r="C1423" s="253">
        <v>0</v>
      </c>
      <c r="D1423" s="253">
        <v>0</v>
      </c>
      <c r="E1423" s="254" t="str">
        <f t="shared" si="88"/>
        <v/>
      </c>
      <c r="F1423" s="253">
        <v>0</v>
      </c>
      <c r="G1423" s="253">
        <v>0</v>
      </c>
      <c r="H1423" s="254" t="str">
        <f t="shared" si="89"/>
        <v/>
      </c>
      <c r="I1423" s="253">
        <v>0</v>
      </c>
      <c r="J1423" s="254" t="str">
        <f t="shared" si="90"/>
        <v/>
      </c>
      <c r="K1423" s="253">
        <v>2.00637</v>
      </c>
      <c r="L1423" s="253">
        <v>0</v>
      </c>
      <c r="M1423" s="254">
        <f t="shared" si="91"/>
        <v>-1</v>
      </c>
    </row>
    <row r="1424" spans="1:13" x14ac:dyDescent="0.25">
      <c r="A1424" s="252" t="s">
        <v>372</v>
      </c>
      <c r="B1424" s="252" t="s">
        <v>439</v>
      </c>
      <c r="C1424" s="253">
        <v>0</v>
      </c>
      <c r="D1424" s="253">
        <v>0</v>
      </c>
      <c r="E1424" s="254" t="str">
        <f t="shared" si="88"/>
        <v/>
      </c>
      <c r="F1424" s="253">
        <v>0</v>
      </c>
      <c r="G1424" s="253">
        <v>0</v>
      </c>
      <c r="H1424" s="254" t="str">
        <f t="shared" si="89"/>
        <v/>
      </c>
      <c r="I1424" s="253">
        <v>0</v>
      </c>
      <c r="J1424" s="254" t="str">
        <f t="shared" si="90"/>
        <v/>
      </c>
      <c r="K1424" s="253">
        <v>0</v>
      </c>
      <c r="L1424" s="253">
        <v>0</v>
      </c>
      <c r="M1424" s="254" t="str">
        <f t="shared" si="91"/>
        <v/>
      </c>
    </row>
    <row r="1425" spans="1:13" x14ac:dyDescent="0.25">
      <c r="A1425" s="252" t="s">
        <v>372</v>
      </c>
      <c r="B1425" s="252" t="s">
        <v>434</v>
      </c>
      <c r="C1425" s="253">
        <v>0</v>
      </c>
      <c r="D1425" s="253">
        <v>0</v>
      </c>
      <c r="E1425" s="254" t="str">
        <f t="shared" si="88"/>
        <v/>
      </c>
      <c r="F1425" s="253">
        <v>61.397010000000002</v>
      </c>
      <c r="G1425" s="253">
        <v>174.34609</v>
      </c>
      <c r="H1425" s="254">
        <f t="shared" si="89"/>
        <v>1.8396511491357641</v>
      </c>
      <c r="I1425" s="253">
        <v>125.39628999999999</v>
      </c>
      <c r="J1425" s="254">
        <f t="shared" si="90"/>
        <v>0.39036083124947329</v>
      </c>
      <c r="K1425" s="253">
        <v>261.1352</v>
      </c>
      <c r="L1425" s="253">
        <v>3769.17355</v>
      </c>
      <c r="M1425" s="254">
        <f t="shared" si="91"/>
        <v>13.433801149749248</v>
      </c>
    </row>
    <row r="1426" spans="1:13" x14ac:dyDescent="0.25">
      <c r="A1426" s="252" t="s">
        <v>372</v>
      </c>
      <c r="B1426" s="252" t="s">
        <v>437</v>
      </c>
      <c r="C1426" s="253">
        <v>0</v>
      </c>
      <c r="D1426" s="253">
        <v>0</v>
      </c>
      <c r="E1426" s="254" t="str">
        <f t="shared" si="88"/>
        <v/>
      </c>
      <c r="F1426" s="253">
        <v>0</v>
      </c>
      <c r="G1426" s="253">
        <v>0</v>
      </c>
      <c r="H1426" s="254" t="str">
        <f t="shared" si="89"/>
        <v/>
      </c>
      <c r="I1426" s="253">
        <v>139.965</v>
      </c>
      <c r="J1426" s="254">
        <f t="shared" si="90"/>
        <v>-1</v>
      </c>
      <c r="K1426" s="253">
        <v>0</v>
      </c>
      <c r="L1426" s="253">
        <v>344.20499999999998</v>
      </c>
      <c r="M1426" s="254" t="str">
        <f t="shared" si="91"/>
        <v/>
      </c>
    </row>
    <row r="1427" spans="1:13" x14ac:dyDescent="0.25">
      <c r="A1427" s="252" t="s">
        <v>372</v>
      </c>
      <c r="B1427" s="252" t="s">
        <v>445</v>
      </c>
      <c r="C1427" s="253">
        <v>0</v>
      </c>
      <c r="D1427" s="253">
        <v>0</v>
      </c>
      <c r="E1427" s="254" t="str">
        <f t="shared" si="88"/>
        <v/>
      </c>
      <c r="F1427" s="253">
        <v>0</v>
      </c>
      <c r="G1427" s="253">
        <v>0</v>
      </c>
      <c r="H1427" s="254" t="str">
        <f t="shared" si="89"/>
        <v/>
      </c>
      <c r="I1427" s="253">
        <v>0</v>
      </c>
      <c r="J1427" s="254" t="str">
        <f t="shared" si="90"/>
        <v/>
      </c>
      <c r="K1427" s="253">
        <v>9.8529999999999998</v>
      </c>
      <c r="L1427" s="253">
        <v>0</v>
      </c>
      <c r="M1427" s="254">
        <f t="shared" si="91"/>
        <v>-1</v>
      </c>
    </row>
    <row r="1428" spans="1:13" x14ac:dyDescent="0.25">
      <c r="A1428" s="252" t="s">
        <v>372</v>
      </c>
      <c r="B1428" s="252" t="s">
        <v>435</v>
      </c>
      <c r="C1428" s="253">
        <v>0</v>
      </c>
      <c r="D1428" s="253">
        <v>0</v>
      </c>
      <c r="E1428" s="254" t="str">
        <f t="shared" si="88"/>
        <v/>
      </c>
      <c r="F1428" s="253">
        <v>0</v>
      </c>
      <c r="G1428" s="253">
        <v>0</v>
      </c>
      <c r="H1428" s="254" t="str">
        <f t="shared" si="89"/>
        <v/>
      </c>
      <c r="I1428" s="253">
        <v>0</v>
      </c>
      <c r="J1428" s="254" t="str">
        <f t="shared" si="90"/>
        <v/>
      </c>
      <c r="K1428" s="253">
        <v>0</v>
      </c>
      <c r="L1428" s="253">
        <v>0</v>
      </c>
      <c r="M1428" s="254" t="str">
        <f t="shared" si="91"/>
        <v/>
      </c>
    </row>
    <row r="1429" spans="1:13" x14ac:dyDescent="0.25">
      <c r="A1429" s="252" t="s">
        <v>372</v>
      </c>
      <c r="B1429" s="252" t="s">
        <v>456</v>
      </c>
      <c r="C1429" s="253">
        <v>0</v>
      </c>
      <c r="D1429" s="253">
        <v>0</v>
      </c>
      <c r="E1429" s="254" t="str">
        <f t="shared" si="88"/>
        <v/>
      </c>
      <c r="F1429" s="253">
        <v>0</v>
      </c>
      <c r="G1429" s="253">
        <v>0</v>
      </c>
      <c r="H1429" s="254" t="str">
        <f t="shared" si="89"/>
        <v/>
      </c>
      <c r="I1429" s="253">
        <v>8.4116700000000009</v>
      </c>
      <c r="J1429" s="254">
        <f t="shared" si="90"/>
        <v>-1</v>
      </c>
      <c r="K1429" s="253">
        <v>0</v>
      </c>
      <c r="L1429" s="253">
        <v>8.4116700000000009</v>
      </c>
      <c r="M1429" s="254" t="str">
        <f t="shared" si="91"/>
        <v/>
      </c>
    </row>
    <row r="1430" spans="1:13" x14ac:dyDescent="0.25">
      <c r="A1430" s="252" t="s">
        <v>372</v>
      </c>
      <c r="B1430" s="252" t="s">
        <v>459</v>
      </c>
      <c r="C1430" s="253">
        <v>0</v>
      </c>
      <c r="D1430" s="253">
        <v>0</v>
      </c>
      <c r="E1430" s="254" t="str">
        <f t="shared" si="88"/>
        <v/>
      </c>
      <c r="F1430" s="253">
        <v>0</v>
      </c>
      <c r="G1430" s="253">
        <v>0</v>
      </c>
      <c r="H1430" s="254" t="str">
        <f t="shared" si="89"/>
        <v/>
      </c>
      <c r="I1430" s="253">
        <v>0</v>
      </c>
      <c r="J1430" s="254" t="str">
        <f t="shared" si="90"/>
        <v/>
      </c>
      <c r="K1430" s="253">
        <v>0</v>
      </c>
      <c r="L1430" s="253">
        <v>18.300380000000001</v>
      </c>
      <c r="M1430" s="254" t="str">
        <f t="shared" si="91"/>
        <v/>
      </c>
    </row>
    <row r="1431" spans="1:13" s="117" customFormat="1" ht="13" x14ac:dyDescent="0.3">
      <c r="A1431" s="117" t="s">
        <v>372</v>
      </c>
      <c r="B1431" s="117" t="s">
        <v>3</v>
      </c>
      <c r="C1431" s="165">
        <v>0</v>
      </c>
      <c r="D1431" s="165">
        <v>0</v>
      </c>
      <c r="E1431" s="255" t="str">
        <f t="shared" si="88"/>
        <v/>
      </c>
      <c r="F1431" s="165">
        <v>129.10899000000001</v>
      </c>
      <c r="G1431" s="165">
        <v>174.34609</v>
      </c>
      <c r="H1431" s="255">
        <f t="shared" si="89"/>
        <v>0.35037916414650905</v>
      </c>
      <c r="I1431" s="165">
        <v>274.91415999999998</v>
      </c>
      <c r="J1431" s="255">
        <f t="shared" si="90"/>
        <v>-0.36581626061022099</v>
      </c>
      <c r="K1431" s="165">
        <v>1022.21837</v>
      </c>
      <c r="L1431" s="165">
        <v>4167.7365</v>
      </c>
      <c r="M1431" s="255">
        <f t="shared" si="91"/>
        <v>3.0771488972556806</v>
      </c>
    </row>
    <row r="1432" spans="1:13" x14ac:dyDescent="0.25">
      <c r="A1432" s="252" t="s">
        <v>398</v>
      </c>
      <c r="B1432" s="252" t="s">
        <v>446</v>
      </c>
      <c r="C1432" s="253">
        <v>0</v>
      </c>
      <c r="D1432" s="253">
        <v>0</v>
      </c>
      <c r="E1432" s="254" t="str">
        <f t="shared" si="88"/>
        <v/>
      </c>
      <c r="F1432" s="253">
        <v>0</v>
      </c>
      <c r="G1432" s="253">
        <v>21.188749999999999</v>
      </c>
      <c r="H1432" s="254" t="str">
        <f t="shared" si="89"/>
        <v/>
      </c>
      <c r="I1432" s="253">
        <v>0</v>
      </c>
      <c r="J1432" s="254" t="str">
        <f t="shared" si="90"/>
        <v/>
      </c>
      <c r="K1432" s="253">
        <v>43.389499999999998</v>
      </c>
      <c r="L1432" s="253">
        <v>21.188749999999999</v>
      </c>
      <c r="M1432" s="254">
        <f t="shared" si="91"/>
        <v>-0.51166180758017488</v>
      </c>
    </row>
    <row r="1433" spans="1:13" x14ac:dyDescent="0.25">
      <c r="A1433" s="252" t="s">
        <v>398</v>
      </c>
      <c r="B1433" s="252" t="s">
        <v>438</v>
      </c>
      <c r="C1433" s="253">
        <v>0</v>
      </c>
      <c r="D1433" s="253">
        <v>0</v>
      </c>
      <c r="E1433" s="254" t="str">
        <f t="shared" si="88"/>
        <v/>
      </c>
      <c r="F1433" s="253">
        <v>496.74</v>
      </c>
      <c r="G1433" s="253">
        <v>0</v>
      </c>
      <c r="H1433" s="254">
        <f t="shared" si="89"/>
        <v>-1</v>
      </c>
      <c r="I1433" s="253">
        <v>127.66200000000001</v>
      </c>
      <c r="J1433" s="254">
        <f t="shared" si="90"/>
        <v>-1</v>
      </c>
      <c r="K1433" s="253">
        <v>562.36158999999998</v>
      </c>
      <c r="L1433" s="253">
        <v>127.68396</v>
      </c>
      <c r="M1433" s="254">
        <f t="shared" si="91"/>
        <v>-0.77295042501035671</v>
      </c>
    </row>
    <row r="1434" spans="1:13" x14ac:dyDescent="0.25">
      <c r="A1434" s="252" t="s">
        <v>398</v>
      </c>
      <c r="B1434" s="252" t="s">
        <v>447</v>
      </c>
      <c r="C1434" s="253">
        <v>0</v>
      </c>
      <c r="D1434" s="253">
        <v>0</v>
      </c>
      <c r="E1434" s="254" t="str">
        <f t="shared" si="88"/>
        <v/>
      </c>
      <c r="F1434" s="253">
        <v>0</v>
      </c>
      <c r="G1434" s="253">
        <v>0</v>
      </c>
      <c r="H1434" s="254" t="str">
        <f t="shared" si="89"/>
        <v/>
      </c>
      <c r="I1434" s="253">
        <v>0</v>
      </c>
      <c r="J1434" s="254" t="str">
        <f t="shared" si="90"/>
        <v/>
      </c>
      <c r="K1434" s="253">
        <v>19.4556</v>
      </c>
      <c r="L1434" s="253">
        <v>19.868929999999999</v>
      </c>
      <c r="M1434" s="254">
        <f t="shared" si="91"/>
        <v>2.1244782993071309E-2</v>
      </c>
    </row>
    <row r="1435" spans="1:13" x14ac:dyDescent="0.25">
      <c r="A1435" s="252" t="s">
        <v>398</v>
      </c>
      <c r="B1435" s="252" t="s">
        <v>452</v>
      </c>
      <c r="C1435" s="253">
        <v>0</v>
      </c>
      <c r="D1435" s="253">
        <v>0</v>
      </c>
      <c r="E1435" s="254" t="str">
        <f t="shared" si="88"/>
        <v/>
      </c>
      <c r="F1435" s="253">
        <v>0</v>
      </c>
      <c r="G1435" s="253">
        <v>0</v>
      </c>
      <c r="H1435" s="254" t="str">
        <f t="shared" si="89"/>
        <v/>
      </c>
      <c r="I1435" s="253">
        <v>0</v>
      </c>
      <c r="J1435" s="254" t="str">
        <f t="shared" si="90"/>
        <v/>
      </c>
      <c r="K1435" s="253">
        <v>0</v>
      </c>
      <c r="L1435" s="253">
        <v>0</v>
      </c>
      <c r="M1435" s="254" t="str">
        <f t="shared" si="91"/>
        <v/>
      </c>
    </row>
    <row r="1436" spans="1:13" x14ac:dyDescent="0.25">
      <c r="A1436" s="252" t="s">
        <v>398</v>
      </c>
      <c r="B1436" s="252" t="s">
        <v>436</v>
      </c>
      <c r="C1436" s="253">
        <v>0</v>
      </c>
      <c r="D1436" s="253">
        <v>0</v>
      </c>
      <c r="E1436" s="254" t="str">
        <f t="shared" si="88"/>
        <v/>
      </c>
      <c r="F1436" s="253">
        <v>0</v>
      </c>
      <c r="G1436" s="253">
        <v>0</v>
      </c>
      <c r="H1436" s="254" t="str">
        <f t="shared" si="89"/>
        <v/>
      </c>
      <c r="I1436" s="253">
        <v>8.0546199999999999</v>
      </c>
      <c r="J1436" s="254">
        <f t="shared" si="90"/>
        <v>-1</v>
      </c>
      <c r="K1436" s="253">
        <v>0</v>
      </c>
      <c r="L1436" s="253">
        <v>8.0546199999999999</v>
      </c>
      <c r="M1436" s="254" t="str">
        <f t="shared" si="91"/>
        <v/>
      </c>
    </row>
    <row r="1437" spans="1:13" x14ac:dyDescent="0.25">
      <c r="A1437" s="252" t="s">
        <v>398</v>
      </c>
      <c r="B1437" s="252" t="s">
        <v>460</v>
      </c>
      <c r="C1437" s="253">
        <v>0</v>
      </c>
      <c r="D1437" s="253">
        <v>0</v>
      </c>
      <c r="E1437" s="254" t="str">
        <f t="shared" si="88"/>
        <v/>
      </c>
      <c r="F1437" s="253">
        <v>0</v>
      </c>
      <c r="G1437" s="253">
        <v>0</v>
      </c>
      <c r="H1437" s="254" t="str">
        <f t="shared" si="89"/>
        <v/>
      </c>
      <c r="I1437" s="253">
        <v>1.30131</v>
      </c>
      <c r="J1437" s="254">
        <f t="shared" si="90"/>
        <v>-1</v>
      </c>
      <c r="K1437" s="253">
        <v>0</v>
      </c>
      <c r="L1437" s="253">
        <v>1.30131</v>
      </c>
      <c r="M1437" s="254" t="str">
        <f t="shared" si="91"/>
        <v/>
      </c>
    </row>
    <row r="1438" spans="1:13" x14ac:dyDescent="0.25">
      <c r="A1438" s="252" t="s">
        <v>398</v>
      </c>
      <c r="B1438" s="252" t="s">
        <v>450</v>
      </c>
      <c r="C1438" s="253">
        <v>0</v>
      </c>
      <c r="D1438" s="253">
        <v>0</v>
      </c>
      <c r="E1438" s="254" t="str">
        <f t="shared" si="88"/>
        <v/>
      </c>
      <c r="F1438" s="253">
        <v>0</v>
      </c>
      <c r="G1438" s="253">
        <v>0</v>
      </c>
      <c r="H1438" s="254" t="str">
        <f t="shared" si="89"/>
        <v/>
      </c>
      <c r="I1438" s="253">
        <v>0</v>
      </c>
      <c r="J1438" s="254" t="str">
        <f t="shared" si="90"/>
        <v/>
      </c>
      <c r="K1438" s="253">
        <v>40.13496</v>
      </c>
      <c r="L1438" s="253">
        <v>0</v>
      </c>
      <c r="M1438" s="254">
        <f t="shared" si="91"/>
        <v>-1</v>
      </c>
    </row>
    <row r="1439" spans="1:13" x14ac:dyDescent="0.25">
      <c r="A1439" s="252" t="s">
        <v>398</v>
      </c>
      <c r="B1439" s="252" t="s">
        <v>439</v>
      </c>
      <c r="C1439" s="253">
        <v>0</v>
      </c>
      <c r="D1439" s="253">
        <v>0</v>
      </c>
      <c r="E1439" s="254" t="str">
        <f t="shared" si="88"/>
        <v/>
      </c>
      <c r="F1439" s="253">
        <v>42.962499999999999</v>
      </c>
      <c r="G1439" s="253">
        <v>0</v>
      </c>
      <c r="H1439" s="254">
        <f t="shared" si="89"/>
        <v>-1</v>
      </c>
      <c r="I1439" s="253">
        <v>26.266359999999999</v>
      </c>
      <c r="J1439" s="254">
        <f t="shared" si="90"/>
        <v>-1</v>
      </c>
      <c r="K1439" s="253">
        <v>114.95312</v>
      </c>
      <c r="L1439" s="253">
        <v>68.84299</v>
      </c>
      <c r="M1439" s="254">
        <f t="shared" si="91"/>
        <v>-0.40112117009090309</v>
      </c>
    </row>
    <row r="1440" spans="1:13" x14ac:dyDescent="0.25">
      <c r="A1440" s="252" t="s">
        <v>398</v>
      </c>
      <c r="B1440" s="252" t="s">
        <v>448</v>
      </c>
      <c r="C1440" s="253">
        <v>0</v>
      </c>
      <c r="D1440" s="253">
        <v>0</v>
      </c>
      <c r="E1440" s="254" t="str">
        <f t="shared" si="88"/>
        <v/>
      </c>
      <c r="F1440" s="253">
        <v>0</v>
      </c>
      <c r="G1440" s="253">
        <v>0</v>
      </c>
      <c r="H1440" s="254" t="str">
        <f t="shared" si="89"/>
        <v/>
      </c>
      <c r="I1440" s="253">
        <v>0</v>
      </c>
      <c r="J1440" s="254" t="str">
        <f t="shared" si="90"/>
        <v/>
      </c>
      <c r="K1440" s="253">
        <v>0</v>
      </c>
      <c r="L1440" s="253">
        <v>0</v>
      </c>
      <c r="M1440" s="254" t="str">
        <f t="shared" si="91"/>
        <v/>
      </c>
    </row>
    <row r="1441" spans="1:13" x14ac:dyDescent="0.25">
      <c r="A1441" s="252" t="s">
        <v>398</v>
      </c>
      <c r="B1441" s="252" t="s">
        <v>462</v>
      </c>
      <c r="C1441" s="253">
        <v>0</v>
      </c>
      <c r="D1441" s="253">
        <v>0</v>
      </c>
      <c r="E1441" s="254" t="str">
        <f t="shared" si="88"/>
        <v/>
      </c>
      <c r="F1441" s="253">
        <v>0</v>
      </c>
      <c r="G1441" s="253">
        <v>0</v>
      </c>
      <c r="H1441" s="254" t="str">
        <f t="shared" si="89"/>
        <v/>
      </c>
      <c r="I1441" s="253">
        <v>0</v>
      </c>
      <c r="J1441" s="254" t="str">
        <f t="shared" si="90"/>
        <v/>
      </c>
      <c r="K1441" s="253">
        <v>0</v>
      </c>
      <c r="L1441" s="253">
        <v>0</v>
      </c>
      <c r="M1441" s="254" t="str">
        <f t="shared" si="91"/>
        <v/>
      </c>
    </row>
    <row r="1442" spans="1:13" x14ac:dyDescent="0.25">
      <c r="A1442" s="252" t="s">
        <v>398</v>
      </c>
      <c r="B1442" s="252" t="s">
        <v>434</v>
      </c>
      <c r="C1442" s="253">
        <v>0</v>
      </c>
      <c r="D1442" s="253">
        <v>0</v>
      </c>
      <c r="E1442" s="254" t="str">
        <f t="shared" si="88"/>
        <v/>
      </c>
      <c r="F1442" s="253">
        <v>18.581029999999998</v>
      </c>
      <c r="G1442" s="253">
        <v>97.101659999999995</v>
      </c>
      <c r="H1442" s="254">
        <f t="shared" si="89"/>
        <v>4.2258491590616885</v>
      </c>
      <c r="I1442" s="253">
        <v>32.485320000000002</v>
      </c>
      <c r="J1442" s="254">
        <f t="shared" si="90"/>
        <v>1.9890935351721946</v>
      </c>
      <c r="K1442" s="253">
        <v>200.44265999999999</v>
      </c>
      <c r="L1442" s="253">
        <v>275.41039999999998</v>
      </c>
      <c r="M1442" s="254">
        <f t="shared" si="91"/>
        <v>0.37401090167133089</v>
      </c>
    </row>
    <row r="1443" spans="1:13" x14ac:dyDescent="0.25">
      <c r="A1443" s="252" t="s">
        <v>398</v>
      </c>
      <c r="B1443" s="252" t="s">
        <v>437</v>
      </c>
      <c r="C1443" s="253">
        <v>0</v>
      </c>
      <c r="D1443" s="253">
        <v>0</v>
      </c>
      <c r="E1443" s="254" t="str">
        <f t="shared" si="88"/>
        <v/>
      </c>
      <c r="F1443" s="253">
        <v>0</v>
      </c>
      <c r="G1443" s="253">
        <v>0</v>
      </c>
      <c r="H1443" s="254" t="str">
        <f t="shared" si="89"/>
        <v/>
      </c>
      <c r="I1443" s="253">
        <v>0</v>
      </c>
      <c r="J1443" s="254" t="str">
        <f t="shared" si="90"/>
        <v/>
      </c>
      <c r="K1443" s="253">
        <v>0</v>
      </c>
      <c r="L1443" s="253">
        <v>3.6875</v>
      </c>
      <c r="M1443" s="254" t="str">
        <f t="shared" si="91"/>
        <v/>
      </c>
    </row>
    <row r="1444" spans="1:13" x14ac:dyDescent="0.25">
      <c r="A1444" s="252" t="s">
        <v>398</v>
      </c>
      <c r="B1444" s="252" t="s">
        <v>468</v>
      </c>
      <c r="C1444" s="253">
        <v>0</v>
      </c>
      <c r="D1444" s="253">
        <v>0</v>
      </c>
      <c r="E1444" s="254" t="str">
        <f t="shared" si="88"/>
        <v/>
      </c>
      <c r="F1444" s="253">
        <v>19.708500000000001</v>
      </c>
      <c r="G1444" s="253">
        <v>0</v>
      </c>
      <c r="H1444" s="254">
        <f t="shared" si="89"/>
        <v>-1</v>
      </c>
      <c r="I1444" s="253">
        <v>0</v>
      </c>
      <c r="J1444" s="254" t="str">
        <f t="shared" si="90"/>
        <v/>
      </c>
      <c r="K1444" s="253">
        <v>19.708500000000001</v>
      </c>
      <c r="L1444" s="253">
        <v>9.2616499999999995</v>
      </c>
      <c r="M1444" s="254">
        <f t="shared" si="91"/>
        <v>-0.5300682446660071</v>
      </c>
    </row>
    <row r="1445" spans="1:13" x14ac:dyDescent="0.25">
      <c r="A1445" s="252" t="s">
        <v>398</v>
      </c>
      <c r="B1445" s="252" t="s">
        <v>445</v>
      </c>
      <c r="C1445" s="253">
        <v>0</v>
      </c>
      <c r="D1445" s="253">
        <v>0</v>
      </c>
      <c r="E1445" s="254" t="str">
        <f t="shared" si="88"/>
        <v/>
      </c>
      <c r="F1445" s="253">
        <v>0</v>
      </c>
      <c r="G1445" s="253">
        <v>0</v>
      </c>
      <c r="H1445" s="254" t="str">
        <f t="shared" si="89"/>
        <v/>
      </c>
      <c r="I1445" s="253">
        <v>0</v>
      </c>
      <c r="J1445" s="254" t="str">
        <f t="shared" si="90"/>
        <v/>
      </c>
      <c r="K1445" s="253">
        <v>16.2258</v>
      </c>
      <c r="L1445" s="253">
        <v>0</v>
      </c>
      <c r="M1445" s="254">
        <f t="shared" si="91"/>
        <v>-1</v>
      </c>
    </row>
    <row r="1446" spans="1:13" x14ac:dyDescent="0.25">
      <c r="A1446" s="252" t="s">
        <v>398</v>
      </c>
      <c r="B1446" s="252" t="s">
        <v>472</v>
      </c>
      <c r="C1446" s="253">
        <v>0</v>
      </c>
      <c r="D1446" s="253">
        <v>0</v>
      </c>
      <c r="E1446" s="254" t="str">
        <f t="shared" si="88"/>
        <v/>
      </c>
      <c r="F1446" s="253">
        <v>0</v>
      </c>
      <c r="G1446" s="253">
        <v>0</v>
      </c>
      <c r="H1446" s="254" t="str">
        <f t="shared" si="89"/>
        <v/>
      </c>
      <c r="I1446" s="253">
        <v>0</v>
      </c>
      <c r="J1446" s="254" t="str">
        <f t="shared" si="90"/>
        <v/>
      </c>
      <c r="K1446" s="253">
        <v>0</v>
      </c>
      <c r="L1446" s="253">
        <v>0</v>
      </c>
      <c r="M1446" s="254" t="str">
        <f t="shared" si="91"/>
        <v/>
      </c>
    </row>
    <row r="1447" spans="1:13" x14ac:dyDescent="0.25">
      <c r="A1447" s="252" t="s">
        <v>398</v>
      </c>
      <c r="B1447" s="252" t="s">
        <v>435</v>
      </c>
      <c r="C1447" s="253">
        <v>0</v>
      </c>
      <c r="D1447" s="253">
        <v>0</v>
      </c>
      <c r="E1447" s="254" t="str">
        <f t="shared" si="88"/>
        <v/>
      </c>
      <c r="F1447" s="253">
        <v>0</v>
      </c>
      <c r="G1447" s="253">
        <v>0</v>
      </c>
      <c r="H1447" s="254" t="str">
        <f t="shared" si="89"/>
        <v/>
      </c>
      <c r="I1447" s="253">
        <v>0</v>
      </c>
      <c r="J1447" s="254" t="str">
        <f t="shared" si="90"/>
        <v/>
      </c>
      <c r="K1447" s="253">
        <v>0</v>
      </c>
      <c r="L1447" s="253">
        <v>48.310270000000003</v>
      </c>
      <c r="M1447" s="254" t="str">
        <f t="shared" si="91"/>
        <v/>
      </c>
    </row>
    <row r="1448" spans="1:13" x14ac:dyDescent="0.25">
      <c r="A1448" s="252" t="s">
        <v>398</v>
      </c>
      <c r="B1448" s="252" t="s">
        <v>443</v>
      </c>
      <c r="C1448" s="253">
        <v>0</v>
      </c>
      <c r="D1448" s="253">
        <v>0</v>
      </c>
      <c r="E1448" s="254" t="str">
        <f t="shared" si="88"/>
        <v/>
      </c>
      <c r="F1448" s="253">
        <v>1.4784999999999999</v>
      </c>
      <c r="G1448" s="253">
        <v>21.635400000000001</v>
      </c>
      <c r="H1448" s="254">
        <f t="shared" si="89"/>
        <v>13.633344606019616</v>
      </c>
      <c r="I1448" s="253">
        <v>0</v>
      </c>
      <c r="J1448" s="254" t="str">
        <f t="shared" si="90"/>
        <v/>
      </c>
      <c r="K1448" s="253">
        <v>27.044899999999998</v>
      </c>
      <c r="L1448" s="253">
        <v>36.2864</v>
      </c>
      <c r="M1448" s="254">
        <f t="shared" si="91"/>
        <v>0.34170952748947125</v>
      </c>
    </row>
    <row r="1449" spans="1:13" x14ac:dyDescent="0.25">
      <c r="A1449" s="252" t="s">
        <v>398</v>
      </c>
      <c r="B1449" s="252" t="s">
        <v>461</v>
      </c>
      <c r="C1449" s="253">
        <v>0</v>
      </c>
      <c r="D1449" s="253">
        <v>0</v>
      </c>
      <c r="E1449" s="254" t="str">
        <f t="shared" si="88"/>
        <v/>
      </c>
      <c r="F1449" s="253">
        <v>0</v>
      </c>
      <c r="G1449" s="253">
        <v>0</v>
      </c>
      <c r="H1449" s="254" t="str">
        <f t="shared" si="89"/>
        <v/>
      </c>
      <c r="I1449" s="253">
        <v>0</v>
      </c>
      <c r="J1449" s="254" t="str">
        <f t="shared" si="90"/>
        <v/>
      </c>
      <c r="K1449" s="253">
        <v>0</v>
      </c>
      <c r="L1449" s="253">
        <v>0</v>
      </c>
      <c r="M1449" s="254" t="str">
        <f t="shared" si="91"/>
        <v/>
      </c>
    </row>
    <row r="1450" spans="1:13" x14ac:dyDescent="0.25">
      <c r="A1450" s="252" t="s">
        <v>398</v>
      </c>
      <c r="B1450" s="252" t="s">
        <v>441</v>
      </c>
      <c r="C1450" s="253">
        <v>0</v>
      </c>
      <c r="D1450" s="253">
        <v>0</v>
      </c>
      <c r="E1450" s="254" t="str">
        <f t="shared" si="88"/>
        <v/>
      </c>
      <c r="F1450" s="253">
        <v>0</v>
      </c>
      <c r="G1450" s="253">
        <v>0</v>
      </c>
      <c r="H1450" s="254" t="str">
        <f t="shared" si="89"/>
        <v/>
      </c>
      <c r="I1450" s="253">
        <v>0</v>
      </c>
      <c r="J1450" s="254" t="str">
        <f t="shared" si="90"/>
        <v/>
      </c>
      <c r="K1450" s="253">
        <v>0</v>
      </c>
      <c r="L1450" s="253">
        <v>22.630400000000002</v>
      </c>
      <c r="M1450" s="254" t="str">
        <f t="shared" si="91"/>
        <v/>
      </c>
    </row>
    <row r="1451" spans="1:13" x14ac:dyDescent="0.25">
      <c r="A1451" s="252" t="s">
        <v>398</v>
      </c>
      <c r="B1451" s="252" t="s">
        <v>444</v>
      </c>
      <c r="C1451" s="253">
        <v>0</v>
      </c>
      <c r="D1451" s="253">
        <v>0</v>
      </c>
      <c r="E1451" s="254" t="str">
        <f t="shared" si="88"/>
        <v/>
      </c>
      <c r="F1451" s="253">
        <v>0</v>
      </c>
      <c r="G1451" s="253">
        <v>0</v>
      </c>
      <c r="H1451" s="254" t="str">
        <f t="shared" si="89"/>
        <v/>
      </c>
      <c r="I1451" s="253">
        <v>0</v>
      </c>
      <c r="J1451" s="254" t="str">
        <f t="shared" si="90"/>
        <v/>
      </c>
      <c r="K1451" s="253">
        <v>0</v>
      </c>
      <c r="L1451" s="253">
        <v>0</v>
      </c>
      <c r="M1451" s="254" t="str">
        <f t="shared" si="91"/>
        <v/>
      </c>
    </row>
    <row r="1452" spans="1:13" x14ac:dyDescent="0.25">
      <c r="A1452" s="252" t="s">
        <v>398</v>
      </c>
      <c r="B1452" s="252" t="s">
        <v>453</v>
      </c>
      <c r="C1452" s="253">
        <v>0</v>
      </c>
      <c r="D1452" s="253">
        <v>0</v>
      </c>
      <c r="E1452" s="254" t="str">
        <f t="shared" si="88"/>
        <v/>
      </c>
      <c r="F1452" s="253">
        <v>0</v>
      </c>
      <c r="G1452" s="253">
        <v>0</v>
      </c>
      <c r="H1452" s="254" t="str">
        <f t="shared" si="89"/>
        <v/>
      </c>
      <c r="I1452" s="253">
        <v>3.2774299999999998</v>
      </c>
      <c r="J1452" s="254">
        <f t="shared" si="90"/>
        <v>-1</v>
      </c>
      <c r="K1452" s="253">
        <v>0</v>
      </c>
      <c r="L1452" s="253">
        <v>3.2774299999999998</v>
      </c>
      <c r="M1452" s="254" t="str">
        <f t="shared" si="91"/>
        <v/>
      </c>
    </row>
    <row r="1453" spans="1:13" x14ac:dyDescent="0.25">
      <c r="A1453" s="252" t="s">
        <v>398</v>
      </c>
      <c r="B1453" s="252" t="s">
        <v>451</v>
      </c>
      <c r="C1453" s="253">
        <v>0</v>
      </c>
      <c r="D1453" s="253">
        <v>0</v>
      </c>
      <c r="E1453" s="254" t="str">
        <f t="shared" si="88"/>
        <v/>
      </c>
      <c r="F1453" s="253">
        <v>0</v>
      </c>
      <c r="G1453" s="253">
        <v>0</v>
      </c>
      <c r="H1453" s="254" t="str">
        <f t="shared" si="89"/>
        <v/>
      </c>
      <c r="I1453" s="253">
        <v>0</v>
      </c>
      <c r="J1453" s="254" t="str">
        <f t="shared" si="90"/>
        <v/>
      </c>
      <c r="K1453" s="253">
        <v>0</v>
      </c>
      <c r="L1453" s="253">
        <v>28.6892</v>
      </c>
      <c r="M1453" s="254" t="str">
        <f t="shared" si="91"/>
        <v/>
      </c>
    </row>
    <row r="1454" spans="1:13" s="117" customFormat="1" ht="13" x14ac:dyDescent="0.3">
      <c r="A1454" s="117" t="s">
        <v>398</v>
      </c>
      <c r="B1454" s="117" t="s">
        <v>3</v>
      </c>
      <c r="C1454" s="165">
        <v>0</v>
      </c>
      <c r="D1454" s="165">
        <v>0</v>
      </c>
      <c r="E1454" s="255" t="str">
        <f t="shared" si="88"/>
        <v/>
      </c>
      <c r="F1454" s="165">
        <v>579.47053000000005</v>
      </c>
      <c r="G1454" s="165">
        <v>139.92581000000001</v>
      </c>
      <c r="H1454" s="255">
        <f t="shared" si="89"/>
        <v>-0.75852816880955098</v>
      </c>
      <c r="I1454" s="165">
        <v>199.04704000000001</v>
      </c>
      <c r="J1454" s="255">
        <f t="shared" si="90"/>
        <v>-0.2970213975550704</v>
      </c>
      <c r="K1454" s="165">
        <v>1043.7166299999999</v>
      </c>
      <c r="L1454" s="165">
        <v>674.49381000000005</v>
      </c>
      <c r="M1454" s="255">
        <f t="shared" si="91"/>
        <v>-0.35375772445055309</v>
      </c>
    </row>
    <row r="1455" spans="1:13" x14ac:dyDescent="0.25">
      <c r="A1455" s="252" t="s">
        <v>214</v>
      </c>
      <c r="B1455" s="252" t="s">
        <v>446</v>
      </c>
      <c r="C1455" s="253">
        <v>38.877009999999999</v>
      </c>
      <c r="D1455" s="253">
        <v>0</v>
      </c>
      <c r="E1455" s="254">
        <f t="shared" si="88"/>
        <v>-1</v>
      </c>
      <c r="F1455" s="253">
        <v>1545.7001</v>
      </c>
      <c r="G1455" s="253">
        <v>1787.5018700000001</v>
      </c>
      <c r="H1455" s="254">
        <f t="shared" si="89"/>
        <v>0.15643511312446701</v>
      </c>
      <c r="I1455" s="253">
        <v>2998.27277</v>
      </c>
      <c r="J1455" s="254">
        <f t="shared" si="90"/>
        <v>-0.40382279828395995</v>
      </c>
      <c r="K1455" s="253">
        <v>9570.2492700000003</v>
      </c>
      <c r="L1455" s="253">
        <v>11758.885190000001</v>
      </c>
      <c r="M1455" s="254">
        <f t="shared" si="91"/>
        <v>0.22869163156081518</v>
      </c>
    </row>
    <row r="1456" spans="1:13" x14ac:dyDescent="0.25">
      <c r="A1456" s="252" t="s">
        <v>214</v>
      </c>
      <c r="B1456" s="252" t="s">
        <v>486</v>
      </c>
      <c r="C1456" s="253">
        <v>0</v>
      </c>
      <c r="D1456" s="253">
        <v>0</v>
      </c>
      <c r="E1456" s="254" t="str">
        <f t="shared" si="88"/>
        <v/>
      </c>
      <c r="F1456" s="253">
        <v>0</v>
      </c>
      <c r="G1456" s="253">
        <v>0</v>
      </c>
      <c r="H1456" s="254" t="str">
        <f t="shared" si="89"/>
        <v/>
      </c>
      <c r="I1456" s="253">
        <v>17.098710000000001</v>
      </c>
      <c r="J1456" s="254">
        <f t="shared" si="90"/>
        <v>-1</v>
      </c>
      <c r="K1456" s="253">
        <v>258.94002</v>
      </c>
      <c r="L1456" s="253">
        <v>17.098710000000001</v>
      </c>
      <c r="M1456" s="254">
        <f t="shared" si="91"/>
        <v>-0.93396652244021605</v>
      </c>
    </row>
    <row r="1457" spans="1:13" x14ac:dyDescent="0.25">
      <c r="A1457" s="252" t="s">
        <v>214</v>
      </c>
      <c r="B1457" s="252" t="s">
        <v>469</v>
      </c>
      <c r="C1457" s="253">
        <v>0</v>
      </c>
      <c r="D1457" s="253">
        <v>0</v>
      </c>
      <c r="E1457" s="254" t="str">
        <f t="shared" si="88"/>
        <v/>
      </c>
      <c r="F1457" s="253">
        <v>336.78917000000001</v>
      </c>
      <c r="G1457" s="253">
        <v>275.31817000000001</v>
      </c>
      <c r="H1457" s="254">
        <f t="shared" si="89"/>
        <v>-0.18252071466549835</v>
      </c>
      <c r="I1457" s="253">
        <v>522.55053999999996</v>
      </c>
      <c r="J1457" s="254">
        <f t="shared" si="90"/>
        <v>-0.47312623578955626</v>
      </c>
      <c r="K1457" s="253">
        <v>1072.63895</v>
      </c>
      <c r="L1457" s="253">
        <v>1462.6561799999999</v>
      </c>
      <c r="M1457" s="254">
        <f t="shared" si="91"/>
        <v>0.36360532124998812</v>
      </c>
    </row>
    <row r="1458" spans="1:13" x14ac:dyDescent="0.25">
      <c r="A1458" s="252" t="s">
        <v>214</v>
      </c>
      <c r="B1458" s="252" t="s">
        <v>483</v>
      </c>
      <c r="C1458" s="253">
        <v>0</v>
      </c>
      <c r="D1458" s="253">
        <v>0</v>
      </c>
      <c r="E1458" s="254" t="str">
        <f t="shared" si="88"/>
        <v/>
      </c>
      <c r="F1458" s="253">
        <v>1963.2310600000001</v>
      </c>
      <c r="G1458" s="253">
        <v>1027.1998000000001</v>
      </c>
      <c r="H1458" s="254">
        <f t="shared" si="89"/>
        <v>-0.47678099591598755</v>
      </c>
      <c r="I1458" s="253">
        <v>1969.15904</v>
      </c>
      <c r="J1458" s="254">
        <f t="shared" si="90"/>
        <v>-0.47835610068346734</v>
      </c>
      <c r="K1458" s="253">
        <v>7897.6217100000003</v>
      </c>
      <c r="L1458" s="253">
        <v>4753.9606800000001</v>
      </c>
      <c r="M1458" s="254">
        <f t="shared" si="91"/>
        <v>-0.39805160913436555</v>
      </c>
    </row>
    <row r="1459" spans="1:13" x14ac:dyDescent="0.25">
      <c r="A1459" s="252" t="s">
        <v>214</v>
      </c>
      <c r="B1459" s="252" t="s">
        <v>489</v>
      </c>
      <c r="C1459" s="253">
        <v>0</v>
      </c>
      <c r="D1459" s="253">
        <v>0</v>
      </c>
      <c r="E1459" s="254" t="str">
        <f t="shared" si="88"/>
        <v/>
      </c>
      <c r="F1459" s="253">
        <v>0</v>
      </c>
      <c r="G1459" s="253">
        <v>20.369309999999999</v>
      </c>
      <c r="H1459" s="254" t="str">
        <f t="shared" si="89"/>
        <v/>
      </c>
      <c r="I1459" s="253">
        <v>0</v>
      </c>
      <c r="J1459" s="254" t="str">
        <f t="shared" si="90"/>
        <v/>
      </c>
      <c r="K1459" s="253">
        <v>5.2955699999999997</v>
      </c>
      <c r="L1459" s="253">
        <v>58.742420000000003</v>
      </c>
      <c r="M1459" s="254">
        <f t="shared" si="91"/>
        <v>10.09274733409246</v>
      </c>
    </row>
    <row r="1460" spans="1:13" x14ac:dyDescent="0.25">
      <c r="A1460" s="252" t="s">
        <v>214</v>
      </c>
      <c r="B1460" s="252" t="s">
        <v>438</v>
      </c>
      <c r="C1460" s="253">
        <v>186.43625</v>
      </c>
      <c r="D1460" s="253">
        <v>0</v>
      </c>
      <c r="E1460" s="254">
        <f t="shared" si="88"/>
        <v>-1</v>
      </c>
      <c r="F1460" s="253">
        <v>43372.030910000001</v>
      </c>
      <c r="G1460" s="253">
        <v>24612.746419999999</v>
      </c>
      <c r="H1460" s="254">
        <f t="shared" si="89"/>
        <v>-0.4325203154292413</v>
      </c>
      <c r="I1460" s="253">
        <v>36879.475319999998</v>
      </c>
      <c r="J1460" s="254">
        <f t="shared" si="90"/>
        <v>-0.33261668702069802</v>
      </c>
      <c r="K1460" s="253">
        <v>140446.52338</v>
      </c>
      <c r="L1460" s="253">
        <v>106621.96956</v>
      </c>
      <c r="M1460" s="254">
        <f t="shared" si="91"/>
        <v>-0.24083582139290405</v>
      </c>
    </row>
    <row r="1461" spans="1:13" x14ac:dyDescent="0.25">
      <c r="A1461" s="252" t="s">
        <v>214</v>
      </c>
      <c r="B1461" s="252" t="s">
        <v>447</v>
      </c>
      <c r="C1461" s="253">
        <v>215.35496000000001</v>
      </c>
      <c r="D1461" s="253">
        <v>255.55471</v>
      </c>
      <c r="E1461" s="254">
        <f t="shared" si="88"/>
        <v>0.18666739786257991</v>
      </c>
      <c r="F1461" s="253">
        <v>8020.8840200000004</v>
      </c>
      <c r="G1461" s="253">
        <v>8239.3852800000004</v>
      </c>
      <c r="H1461" s="254">
        <f t="shared" si="89"/>
        <v>2.7241543382895195E-2</v>
      </c>
      <c r="I1461" s="253">
        <v>7050.9839199999997</v>
      </c>
      <c r="J1461" s="254">
        <f t="shared" si="90"/>
        <v>0.16854404626127706</v>
      </c>
      <c r="K1461" s="253">
        <v>31719.505209999999</v>
      </c>
      <c r="L1461" s="253">
        <v>27849.866399999999</v>
      </c>
      <c r="M1461" s="254">
        <f t="shared" si="91"/>
        <v>-0.12199556028320535</v>
      </c>
    </row>
    <row r="1462" spans="1:13" x14ac:dyDescent="0.25">
      <c r="A1462" s="252" t="s">
        <v>214</v>
      </c>
      <c r="B1462" s="252" t="s">
        <v>493</v>
      </c>
      <c r="C1462" s="253">
        <v>0</v>
      </c>
      <c r="D1462" s="253">
        <v>0</v>
      </c>
      <c r="E1462" s="254" t="str">
        <f t="shared" si="88"/>
        <v/>
      </c>
      <c r="F1462" s="253">
        <v>1.5</v>
      </c>
      <c r="G1462" s="253">
        <v>0</v>
      </c>
      <c r="H1462" s="254">
        <f t="shared" si="89"/>
        <v>-1</v>
      </c>
      <c r="I1462" s="253">
        <v>0</v>
      </c>
      <c r="J1462" s="254" t="str">
        <f t="shared" si="90"/>
        <v/>
      </c>
      <c r="K1462" s="253">
        <v>21.825189999999999</v>
      </c>
      <c r="L1462" s="253">
        <v>0</v>
      </c>
      <c r="M1462" s="254">
        <f t="shared" si="91"/>
        <v>-1</v>
      </c>
    </row>
    <row r="1463" spans="1:13" x14ac:dyDescent="0.25">
      <c r="A1463" s="252" t="s">
        <v>214</v>
      </c>
      <c r="B1463" s="252" t="s">
        <v>455</v>
      </c>
      <c r="C1463" s="253">
        <v>0</v>
      </c>
      <c r="D1463" s="253">
        <v>0</v>
      </c>
      <c r="E1463" s="254" t="str">
        <f t="shared" si="88"/>
        <v/>
      </c>
      <c r="F1463" s="253">
        <v>997.77571999999998</v>
      </c>
      <c r="G1463" s="253">
        <v>665.86347000000001</v>
      </c>
      <c r="H1463" s="254">
        <f t="shared" si="89"/>
        <v>-0.33265216154989219</v>
      </c>
      <c r="I1463" s="253">
        <v>650.56402000000003</v>
      </c>
      <c r="J1463" s="254">
        <f t="shared" si="90"/>
        <v>2.3517208959696223E-2</v>
      </c>
      <c r="K1463" s="253">
        <v>3467.2221300000001</v>
      </c>
      <c r="L1463" s="253">
        <v>2712.8298399999999</v>
      </c>
      <c r="M1463" s="254">
        <f t="shared" si="91"/>
        <v>-0.21757829804806883</v>
      </c>
    </row>
    <row r="1464" spans="1:13" x14ac:dyDescent="0.25">
      <c r="A1464" s="252" t="s">
        <v>214</v>
      </c>
      <c r="B1464" s="252" t="s">
        <v>452</v>
      </c>
      <c r="C1464" s="253">
        <v>24.077919999999999</v>
      </c>
      <c r="D1464" s="253">
        <v>0</v>
      </c>
      <c r="E1464" s="254">
        <f t="shared" si="88"/>
        <v>-1</v>
      </c>
      <c r="F1464" s="253">
        <v>1228.8029200000001</v>
      </c>
      <c r="G1464" s="253">
        <v>880.49152000000004</v>
      </c>
      <c r="H1464" s="254">
        <f t="shared" si="89"/>
        <v>-0.28345586939197709</v>
      </c>
      <c r="I1464" s="253">
        <v>2394.3978900000002</v>
      </c>
      <c r="J1464" s="254">
        <f t="shared" si="90"/>
        <v>-0.63227017377633921</v>
      </c>
      <c r="K1464" s="253">
        <v>4385.0549700000001</v>
      </c>
      <c r="L1464" s="253">
        <v>6708.5572199999997</v>
      </c>
      <c r="M1464" s="254">
        <f t="shared" si="91"/>
        <v>0.52986844313151216</v>
      </c>
    </row>
    <row r="1465" spans="1:13" x14ac:dyDescent="0.25">
      <c r="A1465" s="252" t="s">
        <v>214</v>
      </c>
      <c r="B1465" s="252" t="s">
        <v>500</v>
      </c>
      <c r="C1465" s="253">
        <v>0</v>
      </c>
      <c r="D1465" s="253">
        <v>0</v>
      </c>
      <c r="E1465" s="254" t="str">
        <f t="shared" si="88"/>
        <v/>
      </c>
      <c r="F1465" s="253">
        <v>95.073750000000004</v>
      </c>
      <c r="G1465" s="253">
        <v>43.054200000000002</v>
      </c>
      <c r="H1465" s="254">
        <f t="shared" si="89"/>
        <v>-0.54714944976925806</v>
      </c>
      <c r="I1465" s="253">
        <v>0.64895000000000003</v>
      </c>
      <c r="J1465" s="254">
        <f t="shared" si="90"/>
        <v>65.344402496340237</v>
      </c>
      <c r="K1465" s="253">
        <v>537.32321999999999</v>
      </c>
      <c r="L1465" s="253">
        <v>171.37076999999999</v>
      </c>
      <c r="M1465" s="254">
        <f t="shared" si="91"/>
        <v>-0.68106576522041984</v>
      </c>
    </row>
    <row r="1466" spans="1:13" x14ac:dyDescent="0.25">
      <c r="A1466" s="252" t="s">
        <v>214</v>
      </c>
      <c r="B1466" s="252" t="s">
        <v>503</v>
      </c>
      <c r="C1466" s="253">
        <v>0</v>
      </c>
      <c r="D1466" s="253">
        <v>0</v>
      </c>
      <c r="E1466" s="254" t="str">
        <f t="shared" si="88"/>
        <v/>
      </c>
      <c r="F1466" s="253">
        <v>0</v>
      </c>
      <c r="G1466" s="253">
        <v>0</v>
      </c>
      <c r="H1466" s="254" t="str">
        <f t="shared" si="89"/>
        <v/>
      </c>
      <c r="I1466" s="253">
        <v>0</v>
      </c>
      <c r="J1466" s="254" t="str">
        <f t="shared" si="90"/>
        <v/>
      </c>
      <c r="K1466" s="253">
        <v>0</v>
      </c>
      <c r="L1466" s="253">
        <v>0</v>
      </c>
      <c r="M1466" s="254" t="str">
        <f t="shared" si="91"/>
        <v/>
      </c>
    </row>
    <row r="1467" spans="1:13" x14ac:dyDescent="0.25">
      <c r="A1467" s="252" t="s">
        <v>214</v>
      </c>
      <c r="B1467" s="252" t="s">
        <v>484</v>
      </c>
      <c r="C1467" s="253">
        <v>45.938139999999997</v>
      </c>
      <c r="D1467" s="253">
        <v>0</v>
      </c>
      <c r="E1467" s="254">
        <f t="shared" si="88"/>
        <v>-1</v>
      </c>
      <c r="F1467" s="253">
        <v>709.81596000000002</v>
      </c>
      <c r="G1467" s="253">
        <v>118.70089</v>
      </c>
      <c r="H1467" s="254">
        <f t="shared" si="89"/>
        <v>-0.83277230058337937</v>
      </c>
      <c r="I1467" s="253">
        <v>153.97403</v>
      </c>
      <c r="J1467" s="254">
        <f t="shared" si="90"/>
        <v>-0.22908499569700158</v>
      </c>
      <c r="K1467" s="253">
        <v>1967.08062</v>
      </c>
      <c r="L1467" s="253">
        <v>759.12639000000001</v>
      </c>
      <c r="M1467" s="254">
        <f t="shared" si="91"/>
        <v>-0.61408475977969834</v>
      </c>
    </row>
    <row r="1468" spans="1:13" x14ac:dyDescent="0.25">
      <c r="A1468" s="252" t="s">
        <v>214</v>
      </c>
      <c r="B1468" s="252" t="s">
        <v>508</v>
      </c>
      <c r="C1468" s="253">
        <v>0</v>
      </c>
      <c r="D1468" s="253">
        <v>0</v>
      </c>
      <c r="E1468" s="254" t="str">
        <f t="shared" si="88"/>
        <v/>
      </c>
      <c r="F1468" s="253">
        <v>0</v>
      </c>
      <c r="G1468" s="253">
        <v>0</v>
      </c>
      <c r="H1468" s="254" t="str">
        <f t="shared" si="89"/>
        <v/>
      </c>
      <c r="I1468" s="253">
        <v>0</v>
      </c>
      <c r="J1468" s="254" t="str">
        <f t="shared" si="90"/>
        <v/>
      </c>
      <c r="K1468" s="253">
        <v>315.02256</v>
      </c>
      <c r="L1468" s="253">
        <v>357.23630000000003</v>
      </c>
      <c r="M1468" s="254">
        <f t="shared" si="91"/>
        <v>0.13400227590049441</v>
      </c>
    </row>
    <row r="1469" spans="1:13" x14ac:dyDescent="0.25">
      <c r="A1469" s="252" t="s">
        <v>214</v>
      </c>
      <c r="B1469" s="252" t="s">
        <v>479</v>
      </c>
      <c r="C1469" s="253">
        <v>0</v>
      </c>
      <c r="D1469" s="253">
        <v>0</v>
      </c>
      <c r="E1469" s="254" t="str">
        <f t="shared" si="88"/>
        <v/>
      </c>
      <c r="F1469" s="253">
        <v>60.463079999999998</v>
      </c>
      <c r="G1469" s="253">
        <v>77.078180000000003</v>
      </c>
      <c r="H1469" s="254">
        <f t="shared" si="89"/>
        <v>0.27479744664016459</v>
      </c>
      <c r="I1469" s="253">
        <v>97.782510000000002</v>
      </c>
      <c r="J1469" s="254">
        <f t="shared" si="90"/>
        <v>-0.2117385818793156</v>
      </c>
      <c r="K1469" s="253">
        <v>346.18198999999998</v>
      </c>
      <c r="L1469" s="253">
        <v>600.20856000000003</v>
      </c>
      <c r="M1469" s="254">
        <f t="shared" si="91"/>
        <v>0.7337948747709262</v>
      </c>
    </row>
    <row r="1470" spans="1:13" x14ac:dyDescent="0.25">
      <c r="A1470" s="252" t="s">
        <v>214</v>
      </c>
      <c r="B1470" s="252" t="s">
        <v>477</v>
      </c>
      <c r="C1470" s="253">
        <v>0</v>
      </c>
      <c r="D1470" s="253">
        <v>0</v>
      </c>
      <c r="E1470" s="254" t="str">
        <f t="shared" si="88"/>
        <v/>
      </c>
      <c r="F1470" s="253">
        <v>39.431319999999999</v>
      </c>
      <c r="G1470" s="253">
        <v>31.547930000000001</v>
      </c>
      <c r="H1470" s="254">
        <f t="shared" si="89"/>
        <v>-0.19992711377656136</v>
      </c>
      <c r="I1470" s="253">
        <v>59.636099999999999</v>
      </c>
      <c r="J1470" s="254">
        <f t="shared" si="90"/>
        <v>-0.470992737620334</v>
      </c>
      <c r="K1470" s="253">
        <v>155.37177</v>
      </c>
      <c r="L1470" s="253">
        <v>129.24911</v>
      </c>
      <c r="M1470" s="254">
        <f t="shared" si="91"/>
        <v>-0.16813002773927332</v>
      </c>
    </row>
    <row r="1471" spans="1:13" x14ac:dyDescent="0.25">
      <c r="A1471" s="252" t="s">
        <v>214</v>
      </c>
      <c r="B1471" s="252" t="s">
        <v>436</v>
      </c>
      <c r="C1471" s="253">
        <v>433.32103000000001</v>
      </c>
      <c r="D1471" s="253">
        <v>0</v>
      </c>
      <c r="E1471" s="254">
        <f t="shared" si="88"/>
        <v>-1</v>
      </c>
      <c r="F1471" s="253">
        <v>15368.358270000001</v>
      </c>
      <c r="G1471" s="253">
        <v>14799.057769999999</v>
      </c>
      <c r="H1471" s="254">
        <f t="shared" si="89"/>
        <v>-3.7043677014695242E-2</v>
      </c>
      <c r="I1471" s="253">
        <v>22734.035189999999</v>
      </c>
      <c r="J1471" s="254">
        <f t="shared" si="90"/>
        <v>-0.34903515164304622</v>
      </c>
      <c r="K1471" s="253">
        <v>55197.778359999997</v>
      </c>
      <c r="L1471" s="253">
        <v>62421.566429999999</v>
      </c>
      <c r="M1471" s="254">
        <f t="shared" si="91"/>
        <v>0.13087099308393246</v>
      </c>
    </row>
    <row r="1472" spans="1:13" x14ac:dyDescent="0.25">
      <c r="A1472" s="252" t="s">
        <v>214</v>
      </c>
      <c r="B1472" s="252" t="s">
        <v>487</v>
      </c>
      <c r="C1472" s="253">
        <v>6.9718499999999999</v>
      </c>
      <c r="D1472" s="253">
        <v>0</v>
      </c>
      <c r="E1472" s="254">
        <f t="shared" si="88"/>
        <v>-1</v>
      </c>
      <c r="F1472" s="253">
        <v>223.61027000000001</v>
      </c>
      <c r="G1472" s="253">
        <v>19.16366</v>
      </c>
      <c r="H1472" s="254">
        <f t="shared" si="89"/>
        <v>-0.91429883788432442</v>
      </c>
      <c r="I1472" s="253">
        <v>39.423119999999997</v>
      </c>
      <c r="J1472" s="254">
        <f t="shared" si="90"/>
        <v>-0.51389793603347478</v>
      </c>
      <c r="K1472" s="253">
        <v>768.84828000000005</v>
      </c>
      <c r="L1472" s="253">
        <v>318.09550000000002</v>
      </c>
      <c r="M1472" s="254">
        <f t="shared" si="91"/>
        <v>-0.58627012861367134</v>
      </c>
    </row>
    <row r="1473" spans="1:13" x14ac:dyDescent="0.25">
      <c r="A1473" s="252" t="s">
        <v>214</v>
      </c>
      <c r="B1473" s="252" t="s">
        <v>463</v>
      </c>
      <c r="C1473" s="253">
        <v>0</v>
      </c>
      <c r="D1473" s="253">
        <v>0</v>
      </c>
      <c r="E1473" s="254" t="str">
        <f t="shared" si="88"/>
        <v/>
      </c>
      <c r="F1473" s="253">
        <v>91.160309999999996</v>
      </c>
      <c r="G1473" s="253">
        <v>13.246600000000001</v>
      </c>
      <c r="H1473" s="254">
        <f t="shared" si="89"/>
        <v>-0.85468895399763345</v>
      </c>
      <c r="I1473" s="253">
        <v>66.661770000000004</v>
      </c>
      <c r="J1473" s="254">
        <f t="shared" si="90"/>
        <v>-0.80128640448640953</v>
      </c>
      <c r="K1473" s="253">
        <v>627.35814000000005</v>
      </c>
      <c r="L1473" s="253">
        <v>192.17205000000001</v>
      </c>
      <c r="M1473" s="254">
        <f t="shared" si="91"/>
        <v>-0.69368047093483165</v>
      </c>
    </row>
    <row r="1474" spans="1:13" x14ac:dyDescent="0.25">
      <c r="A1474" s="252" t="s">
        <v>214</v>
      </c>
      <c r="B1474" s="252" t="s">
        <v>457</v>
      </c>
      <c r="C1474" s="253">
        <v>0</v>
      </c>
      <c r="D1474" s="253">
        <v>0</v>
      </c>
      <c r="E1474" s="254" t="str">
        <f t="shared" si="88"/>
        <v/>
      </c>
      <c r="F1474" s="253">
        <v>135.81196</v>
      </c>
      <c r="G1474" s="253">
        <v>19.8004</v>
      </c>
      <c r="H1474" s="254">
        <f t="shared" si="89"/>
        <v>-0.85420724360358247</v>
      </c>
      <c r="I1474" s="253">
        <v>152.55185</v>
      </c>
      <c r="J1474" s="254">
        <f t="shared" si="90"/>
        <v>-0.87020544162525726</v>
      </c>
      <c r="K1474" s="253">
        <v>623.33981000000006</v>
      </c>
      <c r="L1474" s="253">
        <v>235.14164</v>
      </c>
      <c r="M1474" s="254">
        <f t="shared" si="91"/>
        <v>-0.62277134200685824</v>
      </c>
    </row>
    <row r="1475" spans="1:13" x14ac:dyDescent="0.25">
      <c r="A1475" s="252" t="s">
        <v>214</v>
      </c>
      <c r="B1475" s="252" t="s">
        <v>442</v>
      </c>
      <c r="C1475" s="253">
        <v>129.92008000000001</v>
      </c>
      <c r="D1475" s="253">
        <v>0</v>
      </c>
      <c r="E1475" s="254">
        <f t="shared" si="88"/>
        <v>-1</v>
      </c>
      <c r="F1475" s="253">
        <v>11856.594520000001</v>
      </c>
      <c r="G1475" s="253">
        <v>3774.6588400000001</v>
      </c>
      <c r="H1475" s="254">
        <f t="shared" si="89"/>
        <v>-0.68164055592583428</v>
      </c>
      <c r="I1475" s="253">
        <v>5600.9675500000003</v>
      </c>
      <c r="J1475" s="254">
        <f t="shared" si="90"/>
        <v>-0.32607021799296088</v>
      </c>
      <c r="K1475" s="253">
        <v>34114.47752</v>
      </c>
      <c r="L1475" s="253">
        <v>19806.670409999999</v>
      </c>
      <c r="M1475" s="254">
        <f t="shared" si="91"/>
        <v>-0.41940572302805712</v>
      </c>
    </row>
    <row r="1476" spans="1:13" x14ac:dyDescent="0.25">
      <c r="A1476" s="252" t="s">
        <v>214</v>
      </c>
      <c r="B1476" s="252" t="s">
        <v>474</v>
      </c>
      <c r="C1476" s="253">
        <v>0</v>
      </c>
      <c r="D1476" s="253">
        <v>0</v>
      </c>
      <c r="E1476" s="254" t="str">
        <f t="shared" si="88"/>
        <v/>
      </c>
      <c r="F1476" s="253">
        <v>33.288510000000002</v>
      </c>
      <c r="G1476" s="253">
        <v>536.65394000000003</v>
      </c>
      <c r="H1476" s="254">
        <f t="shared" si="89"/>
        <v>15.121296507413518</v>
      </c>
      <c r="I1476" s="253">
        <v>1658.94326</v>
      </c>
      <c r="J1476" s="254">
        <f t="shared" si="90"/>
        <v>-0.67650856244474566</v>
      </c>
      <c r="K1476" s="253">
        <v>1049.11376</v>
      </c>
      <c r="L1476" s="253">
        <v>4933.6145299999998</v>
      </c>
      <c r="M1476" s="254">
        <f t="shared" si="91"/>
        <v>3.7026497202743771</v>
      </c>
    </row>
    <row r="1477" spans="1:13" x14ac:dyDescent="0.25">
      <c r="A1477" s="252" t="s">
        <v>214</v>
      </c>
      <c r="B1477" s="252" t="s">
        <v>460</v>
      </c>
      <c r="C1477" s="253">
        <v>0</v>
      </c>
      <c r="D1477" s="253">
        <v>0</v>
      </c>
      <c r="E1477" s="254" t="str">
        <f t="shared" ref="E1477:E1540" si="92">IF(C1477=0,"",(D1477/C1477-1))</f>
        <v/>
      </c>
      <c r="F1477" s="253">
        <v>1148.3738699999999</v>
      </c>
      <c r="G1477" s="253">
        <v>477.98885999999999</v>
      </c>
      <c r="H1477" s="254">
        <f t="shared" ref="H1477:H1540" si="93">IF(F1477=0,"",(G1477/F1477-1))</f>
        <v>-0.58376895148267349</v>
      </c>
      <c r="I1477" s="253">
        <v>584.69713999999999</v>
      </c>
      <c r="J1477" s="254">
        <f t="shared" ref="J1477:J1540" si="94">IF(I1477=0,"",(G1477/I1477-1))</f>
        <v>-0.18250179913655817</v>
      </c>
      <c r="K1477" s="253">
        <v>3494.5932400000002</v>
      </c>
      <c r="L1477" s="253">
        <v>2044.6003499999999</v>
      </c>
      <c r="M1477" s="254">
        <f t="shared" ref="M1477:M1540" si="95">IF(K1477=0,"",(L1477/K1477-1))</f>
        <v>-0.41492465372021381</v>
      </c>
    </row>
    <row r="1478" spans="1:13" x14ac:dyDescent="0.25">
      <c r="A1478" s="252" t="s">
        <v>214</v>
      </c>
      <c r="B1478" s="252" t="s">
        <v>491</v>
      </c>
      <c r="C1478" s="253">
        <v>26.910360000000001</v>
      </c>
      <c r="D1478" s="253">
        <v>0</v>
      </c>
      <c r="E1478" s="254">
        <f t="shared" si="92"/>
        <v>-1</v>
      </c>
      <c r="F1478" s="253">
        <v>1188.7853700000001</v>
      </c>
      <c r="G1478" s="253">
        <v>988.30298000000005</v>
      </c>
      <c r="H1478" s="254">
        <f t="shared" si="93"/>
        <v>-0.16864473189134221</v>
      </c>
      <c r="I1478" s="253">
        <v>1321.0917199999999</v>
      </c>
      <c r="J1478" s="254">
        <f t="shared" si="94"/>
        <v>-0.25190434166069853</v>
      </c>
      <c r="K1478" s="253">
        <v>4026.1678299999999</v>
      </c>
      <c r="L1478" s="253">
        <v>4953.9547599999996</v>
      </c>
      <c r="M1478" s="254">
        <f t="shared" si="95"/>
        <v>0.23043920898846371</v>
      </c>
    </row>
    <row r="1479" spans="1:13" x14ac:dyDescent="0.25">
      <c r="A1479" s="252" t="s">
        <v>214</v>
      </c>
      <c r="B1479" s="252" t="s">
        <v>471</v>
      </c>
      <c r="C1479" s="253">
        <v>0</v>
      </c>
      <c r="D1479" s="253">
        <v>0</v>
      </c>
      <c r="E1479" s="254" t="str">
        <f t="shared" si="92"/>
        <v/>
      </c>
      <c r="F1479" s="253">
        <v>80.416910000000001</v>
      </c>
      <c r="G1479" s="253">
        <v>0</v>
      </c>
      <c r="H1479" s="254">
        <f t="shared" si="93"/>
        <v>-1</v>
      </c>
      <c r="I1479" s="253">
        <v>36.15052</v>
      </c>
      <c r="J1479" s="254">
        <f t="shared" si="94"/>
        <v>-1</v>
      </c>
      <c r="K1479" s="253">
        <v>253.51222000000001</v>
      </c>
      <c r="L1479" s="253">
        <v>75.693640000000002</v>
      </c>
      <c r="M1479" s="254">
        <f t="shared" si="95"/>
        <v>-0.70142015244866696</v>
      </c>
    </row>
    <row r="1480" spans="1:13" x14ac:dyDescent="0.25">
      <c r="A1480" s="252" t="s">
        <v>214</v>
      </c>
      <c r="B1480" s="252" t="s">
        <v>502</v>
      </c>
      <c r="C1480" s="253">
        <v>0</v>
      </c>
      <c r="D1480" s="253">
        <v>0</v>
      </c>
      <c r="E1480" s="254" t="str">
        <f t="shared" si="92"/>
        <v/>
      </c>
      <c r="F1480" s="253">
        <v>0</v>
      </c>
      <c r="G1480" s="253">
        <v>0</v>
      </c>
      <c r="H1480" s="254" t="str">
        <f t="shared" si="93"/>
        <v/>
      </c>
      <c r="I1480" s="253">
        <v>0</v>
      </c>
      <c r="J1480" s="254" t="str">
        <f t="shared" si="94"/>
        <v/>
      </c>
      <c r="K1480" s="253">
        <v>0</v>
      </c>
      <c r="L1480" s="253">
        <v>37.189509999999999</v>
      </c>
      <c r="M1480" s="254" t="str">
        <f t="shared" si="95"/>
        <v/>
      </c>
    </row>
    <row r="1481" spans="1:13" x14ac:dyDescent="0.25">
      <c r="A1481" s="252" t="s">
        <v>214</v>
      </c>
      <c r="B1481" s="252" t="s">
        <v>506</v>
      </c>
      <c r="C1481" s="253">
        <v>0</v>
      </c>
      <c r="D1481" s="253">
        <v>0</v>
      </c>
      <c r="E1481" s="254" t="str">
        <f t="shared" si="92"/>
        <v/>
      </c>
      <c r="F1481" s="253">
        <v>453.47937000000002</v>
      </c>
      <c r="G1481" s="253">
        <v>97.094099999999997</v>
      </c>
      <c r="H1481" s="254">
        <f t="shared" si="93"/>
        <v>-0.78589081130636662</v>
      </c>
      <c r="I1481" s="253">
        <v>0</v>
      </c>
      <c r="J1481" s="254" t="str">
        <f t="shared" si="94"/>
        <v/>
      </c>
      <c r="K1481" s="253">
        <v>820.08785999999998</v>
      </c>
      <c r="L1481" s="253">
        <v>97.094099999999997</v>
      </c>
      <c r="M1481" s="254">
        <f t="shared" si="95"/>
        <v>-0.88160524654029149</v>
      </c>
    </row>
    <row r="1482" spans="1:13" x14ac:dyDescent="0.25">
      <c r="A1482" s="252" t="s">
        <v>214</v>
      </c>
      <c r="B1482" s="252" t="s">
        <v>450</v>
      </c>
      <c r="C1482" s="253">
        <v>9.6820299999999992</v>
      </c>
      <c r="D1482" s="253">
        <v>0</v>
      </c>
      <c r="E1482" s="254">
        <f t="shared" si="92"/>
        <v>-1</v>
      </c>
      <c r="F1482" s="253">
        <v>2242.6707200000001</v>
      </c>
      <c r="G1482" s="253">
        <v>1504.6176399999999</v>
      </c>
      <c r="H1482" s="254">
        <f t="shared" si="93"/>
        <v>-0.32909560615300681</v>
      </c>
      <c r="I1482" s="253">
        <v>2461.1164699999999</v>
      </c>
      <c r="J1482" s="254">
        <f t="shared" si="94"/>
        <v>-0.38864427655469713</v>
      </c>
      <c r="K1482" s="253">
        <v>7709.98812</v>
      </c>
      <c r="L1482" s="253">
        <v>8558.3894899999996</v>
      </c>
      <c r="M1482" s="254">
        <f t="shared" si="95"/>
        <v>0.11003925775180057</v>
      </c>
    </row>
    <row r="1483" spans="1:13" x14ac:dyDescent="0.25">
      <c r="A1483" s="252" t="s">
        <v>214</v>
      </c>
      <c r="B1483" s="252" t="s">
        <v>439</v>
      </c>
      <c r="C1483" s="253">
        <v>91.292320000000004</v>
      </c>
      <c r="D1483" s="253">
        <v>0</v>
      </c>
      <c r="E1483" s="254">
        <f t="shared" si="92"/>
        <v>-1</v>
      </c>
      <c r="F1483" s="253">
        <v>9356.2660300000007</v>
      </c>
      <c r="G1483" s="253">
        <v>9156.5044199999993</v>
      </c>
      <c r="H1483" s="254">
        <f t="shared" si="93"/>
        <v>-2.1350569699438271E-2</v>
      </c>
      <c r="I1483" s="253">
        <v>7055.0011800000002</v>
      </c>
      <c r="J1483" s="254">
        <f t="shared" si="94"/>
        <v>0.29787425776164067</v>
      </c>
      <c r="K1483" s="253">
        <v>41817.328329999997</v>
      </c>
      <c r="L1483" s="253">
        <v>26698.279719999999</v>
      </c>
      <c r="M1483" s="254">
        <f t="shared" si="95"/>
        <v>-0.36154984581244765</v>
      </c>
    </row>
    <row r="1484" spans="1:13" x14ac:dyDescent="0.25">
      <c r="A1484" s="252" t="s">
        <v>214</v>
      </c>
      <c r="B1484" s="252" t="s">
        <v>473</v>
      </c>
      <c r="C1484" s="253">
        <v>0</v>
      </c>
      <c r="D1484" s="253">
        <v>0</v>
      </c>
      <c r="E1484" s="254" t="str">
        <f t="shared" si="92"/>
        <v/>
      </c>
      <c r="F1484" s="253">
        <v>279.05238000000003</v>
      </c>
      <c r="G1484" s="253">
        <v>390.20001000000002</v>
      </c>
      <c r="H1484" s="254">
        <f t="shared" si="93"/>
        <v>0.39830382381974294</v>
      </c>
      <c r="I1484" s="253">
        <v>217.63256999999999</v>
      </c>
      <c r="J1484" s="254">
        <f t="shared" si="94"/>
        <v>0.79293021260558594</v>
      </c>
      <c r="K1484" s="253">
        <v>569.00486000000001</v>
      </c>
      <c r="L1484" s="253">
        <v>1082.87933</v>
      </c>
      <c r="M1484" s="254">
        <f t="shared" si="95"/>
        <v>0.90311086270862417</v>
      </c>
    </row>
    <row r="1485" spans="1:13" x14ac:dyDescent="0.25">
      <c r="A1485" s="252" t="s">
        <v>214</v>
      </c>
      <c r="B1485" s="252" t="s">
        <v>497</v>
      </c>
      <c r="C1485" s="253">
        <v>0</v>
      </c>
      <c r="D1485" s="253">
        <v>0</v>
      </c>
      <c r="E1485" s="254" t="str">
        <f t="shared" si="92"/>
        <v/>
      </c>
      <c r="F1485" s="253">
        <v>0</v>
      </c>
      <c r="G1485" s="253">
        <v>0</v>
      </c>
      <c r="H1485" s="254" t="str">
        <f t="shared" si="93"/>
        <v/>
      </c>
      <c r="I1485" s="253">
        <v>0</v>
      </c>
      <c r="J1485" s="254" t="str">
        <f t="shared" si="94"/>
        <v/>
      </c>
      <c r="K1485" s="253">
        <v>2114.3419899999999</v>
      </c>
      <c r="L1485" s="253">
        <v>0</v>
      </c>
      <c r="M1485" s="254">
        <f t="shared" si="95"/>
        <v>-1</v>
      </c>
    </row>
    <row r="1486" spans="1:13" x14ac:dyDescent="0.25">
      <c r="A1486" s="252" t="s">
        <v>214</v>
      </c>
      <c r="B1486" s="252" t="s">
        <v>495</v>
      </c>
      <c r="C1486" s="253">
        <v>0</v>
      </c>
      <c r="D1486" s="253">
        <v>0</v>
      </c>
      <c r="E1486" s="254" t="str">
        <f t="shared" si="92"/>
        <v/>
      </c>
      <c r="F1486" s="253">
        <v>9.2550000000000008</v>
      </c>
      <c r="G1486" s="253">
        <v>0</v>
      </c>
      <c r="H1486" s="254">
        <f t="shared" si="93"/>
        <v>-1</v>
      </c>
      <c r="I1486" s="253">
        <v>0</v>
      </c>
      <c r="J1486" s="254" t="str">
        <f t="shared" si="94"/>
        <v/>
      </c>
      <c r="K1486" s="253">
        <v>9.2550000000000008</v>
      </c>
      <c r="L1486" s="253">
        <v>0</v>
      </c>
      <c r="M1486" s="254">
        <f t="shared" si="95"/>
        <v>-1</v>
      </c>
    </row>
    <row r="1487" spans="1:13" x14ac:dyDescent="0.25">
      <c r="A1487" s="252" t="s">
        <v>214</v>
      </c>
      <c r="B1487" s="252" t="s">
        <v>448</v>
      </c>
      <c r="C1487" s="253">
        <v>380.63936000000001</v>
      </c>
      <c r="D1487" s="253">
        <v>0</v>
      </c>
      <c r="E1487" s="254">
        <f t="shared" si="92"/>
        <v>-1</v>
      </c>
      <c r="F1487" s="253">
        <v>1601.39805</v>
      </c>
      <c r="G1487" s="253">
        <v>1192.18273</v>
      </c>
      <c r="H1487" s="254">
        <f t="shared" si="93"/>
        <v>-0.25553629217919926</v>
      </c>
      <c r="I1487" s="253">
        <v>647.58959000000004</v>
      </c>
      <c r="J1487" s="254">
        <f t="shared" si="94"/>
        <v>0.84095412960544946</v>
      </c>
      <c r="K1487" s="253">
        <v>8858.0020700000005</v>
      </c>
      <c r="L1487" s="253">
        <v>3616.0805999999998</v>
      </c>
      <c r="M1487" s="254">
        <f t="shared" si="95"/>
        <v>-0.59177243678381752</v>
      </c>
    </row>
    <row r="1488" spans="1:13" x14ac:dyDescent="0.25">
      <c r="A1488" s="252" t="s">
        <v>214</v>
      </c>
      <c r="B1488" s="252" t="s">
        <v>492</v>
      </c>
      <c r="C1488" s="253">
        <v>0</v>
      </c>
      <c r="D1488" s="253">
        <v>0</v>
      </c>
      <c r="E1488" s="254" t="str">
        <f t="shared" si="92"/>
        <v/>
      </c>
      <c r="F1488" s="253">
        <v>0</v>
      </c>
      <c r="G1488" s="253">
        <v>0</v>
      </c>
      <c r="H1488" s="254" t="str">
        <f t="shared" si="93"/>
        <v/>
      </c>
      <c r="I1488" s="253">
        <v>0</v>
      </c>
      <c r="J1488" s="254" t="str">
        <f t="shared" si="94"/>
        <v/>
      </c>
      <c r="K1488" s="253">
        <v>0</v>
      </c>
      <c r="L1488" s="253">
        <v>0</v>
      </c>
      <c r="M1488" s="254" t="str">
        <f t="shared" si="95"/>
        <v/>
      </c>
    </row>
    <row r="1489" spans="1:13" x14ac:dyDescent="0.25">
      <c r="A1489" s="252" t="s">
        <v>214</v>
      </c>
      <c r="B1489" s="252" t="s">
        <v>462</v>
      </c>
      <c r="C1489" s="253">
        <v>0</v>
      </c>
      <c r="D1489" s="253">
        <v>0</v>
      </c>
      <c r="E1489" s="254" t="str">
        <f t="shared" si="92"/>
        <v/>
      </c>
      <c r="F1489" s="253">
        <v>510.62839000000002</v>
      </c>
      <c r="G1489" s="253">
        <v>230.39510000000001</v>
      </c>
      <c r="H1489" s="254">
        <f t="shared" si="93"/>
        <v>-0.54880084125365602</v>
      </c>
      <c r="I1489" s="253">
        <v>431.23759000000001</v>
      </c>
      <c r="J1489" s="254">
        <f t="shared" si="94"/>
        <v>-0.46573511831378145</v>
      </c>
      <c r="K1489" s="253">
        <v>1881.05997</v>
      </c>
      <c r="L1489" s="253">
        <v>1354.91878</v>
      </c>
      <c r="M1489" s="254">
        <f t="shared" si="95"/>
        <v>-0.27970463376561039</v>
      </c>
    </row>
    <row r="1490" spans="1:13" x14ac:dyDescent="0.25">
      <c r="A1490" s="252" t="s">
        <v>214</v>
      </c>
      <c r="B1490" s="252" t="s">
        <v>434</v>
      </c>
      <c r="C1490" s="253">
        <v>3758.9382000000001</v>
      </c>
      <c r="D1490" s="253">
        <v>14.622680000000001</v>
      </c>
      <c r="E1490" s="254">
        <f t="shared" si="92"/>
        <v>-0.99610989081970014</v>
      </c>
      <c r="F1490" s="253">
        <v>209132.19586000001</v>
      </c>
      <c r="G1490" s="253">
        <v>134593.79204999999</v>
      </c>
      <c r="H1490" s="254">
        <f t="shared" si="93"/>
        <v>-0.35641764054301084</v>
      </c>
      <c r="I1490" s="253">
        <v>169191.56439000001</v>
      </c>
      <c r="J1490" s="254">
        <f t="shared" si="94"/>
        <v>-0.20448875488998619</v>
      </c>
      <c r="K1490" s="253">
        <v>699265.89885999996</v>
      </c>
      <c r="L1490" s="253">
        <v>584922.94071</v>
      </c>
      <c r="M1490" s="254">
        <f t="shared" si="95"/>
        <v>-0.16351856759554717</v>
      </c>
    </row>
    <row r="1491" spans="1:13" x14ac:dyDescent="0.25">
      <c r="A1491" s="252" t="s">
        <v>214</v>
      </c>
      <c r="B1491" s="252" t="s">
        <v>437</v>
      </c>
      <c r="C1491" s="253">
        <v>15.13381</v>
      </c>
      <c r="D1491" s="253">
        <v>8.7467799999999993</v>
      </c>
      <c r="E1491" s="254">
        <f t="shared" si="92"/>
        <v>-0.42203714728809205</v>
      </c>
      <c r="F1491" s="253">
        <v>13825.00829</v>
      </c>
      <c r="G1491" s="253">
        <v>9652.9834599999995</v>
      </c>
      <c r="H1491" s="254">
        <f t="shared" si="93"/>
        <v>-0.30177376696531444</v>
      </c>
      <c r="I1491" s="253">
        <v>11896.66093</v>
      </c>
      <c r="J1491" s="254">
        <f t="shared" si="94"/>
        <v>-0.18859724448749171</v>
      </c>
      <c r="K1491" s="253">
        <v>48924.343229999999</v>
      </c>
      <c r="L1491" s="253">
        <v>43298.297780000001</v>
      </c>
      <c r="M1491" s="254">
        <f t="shared" si="95"/>
        <v>-0.1149948078720483</v>
      </c>
    </row>
    <row r="1492" spans="1:13" x14ac:dyDescent="0.25">
      <c r="A1492" s="252" t="s">
        <v>214</v>
      </c>
      <c r="B1492" s="252" t="s">
        <v>464</v>
      </c>
      <c r="C1492" s="253">
        <v>0</v>
      </c>
      <c r="D1492" s="253">
        <v>0</v>
      </c>
      <c r="E1492" s="254" t="str">
        <f t="shared" si="92"/>
        <v/>
      </c>
      <c r="F1492" s="253">
        <v>177.79644999999999</v>
      </c>
      <c r="G1492" s="253">
        <v>914.63085000000001</v>
      </c>
      <c r="H1492" s="254">
        <f t="shared" si="93"/>
        <v>4.1442582233784764</v>
      </c>
      <c r="I1492" s="253">
        <v>5098.7491200000004</v>
      </c>
      <c r="J1492" s="254">
        <f t="shared" si="94"/>
        <v>-0.82061662017997072</v>
      </c>
      <c r="K1492" s="253">
        <v>3264.09674</v>
      </c>
      <c r="L1492" s="253">
        <v>8290.8881700000002</v>
      </c>
      <c r="M1492" s="254">
        <f t="shared" si="95"/>
        <v>1.5400252597905539</v>
      </c>
    </row>
    <row r="1493" spans="1:13" x14ac:dyDescent="0.25">
      <c r="A1493" s="252" t="s">
        <v>214</v>
      </c>
      <c r="B1493" s="252" t="s">
        <v>468</v>
      </c>
      <c r="C1493" s="253">
        <v>0</v>
      </c>
      <c r="D1493" s="253">
        <v>0</v>
      </c>
      <c r="E1493" s="254" t="str">
        <f t="shared" si="92"/>
        <v/>
      </c>
      <c r="F1493" s="253">
        <v>320.24477000000002</v>
      </c>
      <c r="G1493" s="253">
        <v>144.11269999999999</v>
      </c>
      <c r="H1493" s="254">
        <f t="shared" si="93"/>
        <v>-0.54999202641154765</v>
      </c>
      <c r="I1493" s="253">
        <v>197.09057000000001</v>
      </c>
      <c r="J1493" s="254">
        <f t="shared" si="94"/>
        <v>-0.2687996183683472</v>
      </c>
      <c r="K1493" s="253">
        <v>925.41036999999994</v>
      </c>
      <c r="L1493" s="253">
        <v>868.83915999999999</v>
      </c>
      <c r="M1493" s="254">
        <f t="shared" si="95"/>
        <v>-6.1130944534369069E-2</v>
      </c>
    </row>
    <row r="1494" spans="1:13" x14ac:dyDescent="0.25">
      <c r="A1494" s="252" t="s">
        <v>214</v>
      </c>
      <c r="B1494" s="252" t="s">
        <v>481</v>
      </c>
      <c r="C1494" s="253">
        <v>0</v>
      </c>
      <c r="D1494" s="253">
        <v>0</v>
      </c>
      <c r="E1494" s="254" t="str">
        <f t="shared" si="92"/>
        <v/>
      </c>
      <c r="F1494" s="253">
        <v>7434.8454899999997</v>
      </c>
      <c r="G1494" s="253">
        <v>61.445160000000001</v>
      </c>
      <c r="H1494" s="254">
        <f t="shared" si="93"/>
        <v>-0.99173551621447342</v>
      </c>
      <c r="I1494" s="253">
        <v>45.516080000000002</v>
      </c>
      <c r="J1494" s="254">
        <f t="shared" si="94"/>
        <v>0.34996599004132167</v>
      </c>
      <c r="K1494" s="253">
        <v>21196.93117</v>
      </c>
      <c r="L1494" s="253">
        <v>231.41906</v>
      </c>
      <c r="M1494" s="254">
        <f t="shared" si="95"/>
        <v>-0.98908242621802123</v>
      </c>
    </row>
    <row r="1495" spans="1:13" x14ac:dyDescent="0.25">
      <c r="A1495" s="252" t="s">
        <v>214</v>
      </c>
      <c r="B1495" s="252" t="s">
        <v>445</v>
      </c>
      <c r="C1495" s="253">
        <v>203.90226000000001</v>
      </c>
      <c r="D1495" s="253">
        <v>0</v>
      </c>
      <c r="E1495" s="254">
        <f t="shared" si="92"/>
        <v>-1</v>
      </c>
      <c r="F1495" s="253">
        <v>5227.2411499999998</v>
      </c>
      <c r="G1495" s="253">
        <v>3986.9722400000001</v>
      </c>
      <c r="H1495" s="254">
        <f t="shared" si="93"/>
        <v>-0.2372702682752641</v>
      </c>
      <c r="I1495" s="253">
        <v>5015.22192</v>
      </c>
      <c r="J1495" s="254">
        <f t="shared" si="94"/>
        <v>-0.2050257588601383</v>
      </c>
      <c r="K1495" s="253">
        <v>15583.41771</v>
      </c>
      <c r="L1495" s="253">
        <v>16118.144609999999</v>
      </c>
      <c r="M1495" s="254">
        <f t="shared" si="95"/>
        <v>3.4313839874603458E-2</v>
      </c>
    </row>
    <row r="1496" spans="1:13" x14ac:dyDescent="0.25">
      <c r="A1496" s="252" t="s">
        <v>214</v>
      </c>
      <c r="B1496" s="252" t="s">
        <v>490</v>
      </c>
      <c r="C1496" s="253">
        <v>0</v>
      </c>
      <c r="D1496" s="253">
        <v>0</v>
      </c>
      <c r="E1496" s="254" t="str">
        <f t="shared" si="92"/>
        <v/>
      </c>
      <c r="F1496" s="253">
        <v>10</v>
      </c>
      <c r="G1496" s="253">
        <v>0</v>
      </c>
      <c r="H1496" s="254">
        <f t="shared" si="93"/>
        <v>-1</v>
      </c>
      <c r="I1496" s="253">
        <v>11.25</v>
      </c>
      <c r="J1496" s="254">
        <f t="shared" si="94"/>
        <v>-1</v>
      </c>
      <c r="K1496" s="253">
        <v>29.6</v>
      </c>
      <c r="L1496" s="253">
        <v>11.25</v>
      </c>
      <c r="M1496" s="254">
        <f t="shared" si="95"/>
        <v>-0.61993243243243246</v>
      </c>
    </row>
    <row r="1497" spans="1:13" x14ac:dyDescent="0.25">
      <c r="A1497" s="252" t="s">
        <v>214</v>
      </c>
      <c r="B1497" s="252" t="s">
        <v>509</v>
      </c>
      <c r="C1497" s="253">
        <v>0</v>
      </c>
      <c r="D1497" s="253">
        <v>0</v>
      </c>
      <c r="E1497" s="254" t="str">
        <f t="shared" si="92"/>
        <v/>
      </c>
      <c r="F1497" s="253">
        <v>0</v>
      </c>
      <c r="G1497" s="253">
        <v>0</v>
      </c>
      <c r="H1497" s="254" t="str">
        <f t="shared" si="93"/>
        <v/>
      </c>
      <c r="I1497" s="253">
        <v>0</v>
      </c>
      <c r="J1497" s="254" t="str">
        <f t="shared" si="94"/>
        <v/>
      </c>
      <c r="K1497" s="253">
        <v>0</v>
      </c>
      <c r="L1497" s="253">
        <v>0</v>
      </c>
      <c r="M1497" s="254" t="str">
        <f t="shared" si="95"/>
        <v/>
      </c>
    </row>
    <row r="1498" spans="1:13" x14ac:dyDescent="0.25">
      <c r="A1498" s="252" t="s">
        <v>214</v>
      </c>
      <c r="B1498" s="252" t="s">
        <v>478</v>
      </c>
      <c r="C1498" s="253">
        <v>68.902140000000003</v>
      </c>
      <c r="D1498" s="253">
        <v>0</v>
      </c>
      <c r="E1498" s="254">
        <f t="shared" si="92"/>
        <v>-1</v>
      </c>
      <c r="F1498" s="253">
        <v>1849.3158599999999</v>
      </c>
      <c r="G1498" s="253">
        <v>1490.7478900000001</v>
      </c>
      <c r="H1498" s="254">
        <f t="shared" si="93"/>
        <v>-0.19389222671783057</v>
      </c>
      <c r="I1498" s="253">
        <v>1324.1603399999999</v>
      </c>
      <c r="J1498" s="254">
        <f t="shared" si="94"/>
        <v>0.12580617691661122</v>
      </c>
      <c r="K1498" s="253">
        <v>6438.0526600000003</v>
      </c>
      <c r="L1498" s="253">
        <v>4958.3670400000001</v>
      </c>
      <c r="M1498" s="254">
        <f t="shared" si="95"/>
        <v>-0.22983434559232074</v>
      </c>
    </row>
    <row r="1499" spans="1:13" x14ac:dyDescent="0.25">
      <c r="A1499" s="252" t="s">
        <v>214</v>
      </c>
      <c r="B1499" s="252" t="s">
        <v>472</v>
      </c>
      <c r="C1499" s="253">
        <v>0</v>
      </c>
      <c r="D1499" s="253">
        <v>0</v>
      </c>
      <c r="E1499" s="254" t="str">
        <f t="shared" si="92"/>
        <v/>
      </c>
      <c r="F1499" s="253">
        <v>267.27516000000003</v>
      </c>
      <c r="G1499" s="253">
        <v>280.01208000000003</v>
      </c>
      <c r="H1499" s="254">
        <f t="shared" si="93"/>
        <v>4.7654709102035397E-2</v>
      </c>
      <c r="I1499" s="253">
        <v>370.27618999999999</v>
      </c>
      <c r="J1499" s="254">
        <f t="shared" si="94"/>
        <v>-0.24377508583525165</v>
      </c>
      <c r="K1499" s="253">
        <v>1925.6094900000001</v>
      </c>
      <c r="L1499" s="253">
        <v>1731.72695</v>
      </c>
      <c r="M1499" s="254">
        <f t="shared" si="95"/>
        <v>-0.10068632347672946</v>
      </c>
    </row>
    <row r="1500" spans="1:13" x14ac:dyDescent="0.25">
      <c r="A1500" s="252" t="s">
        <v>214</v>
      </c>
      <c r="B1500" s="252" t="s">
        <v>454</v>
      </c>
      <c r="C1500" s="253">
        <v>0</v>
      </c>
      <c r="D1500" s="253">
        <v>0</v>
      </c>
      <c r="E1500" s="254" t="str">
        <f t="shared" si="92"/>
        <v/>
      </c>
      <c r="F1500" s="253">
        <v>2292.5650599999999</v>
      </c>
      <c r="G1500" s="253">
        <v>1275.8410799999999</v>
      </c>
      <c r="H1500" s="254">
        <f t="shared" si="93"/>
        <v>-0.44348751437396505</v>
      </c>
      <c r="I1500" s="253">
        <v>837.90012999999999</v>
      </c>
      <c r="J1500" s="254">
        <f t="shared" si="94"/>
        <v>0.52266485505856153</v>
      </c>
      <c r="K1500" s="253">
        <v>8118.1781899999996</v>
      </c>
      <c r="L1500" s="253">
        <v>5864.6539000000002</v>
      </c>
      <c r="M1500" s="254">
        <f t="shared" si="95"/>
        <v>-0.27758990222410962</v>
      </c>
    </row>
    <row r="1501" spans="1:13" x14ac:dyDescent="0.25">
      <c r="A1501" s="252" t="s">
        <v>214</v>
      </c>
      <c r="B1501" s="252" t="s">
        <v>435</v>
      </c>
      <c r="C1501" s="253">
        <v>644.00941</v>
      </c>
      <c r="D1501" s="253">
        <v>0</v>
      </c>
      <c r="E1501" s="254">
        <f t="shared" si="92"/>
        <v>-1</v>
      </c>
      <c r="F1501" s="253">
        <v>46773.359790000002</v>
      </c>
      <c r="G1501" s="253">
        <v>36720.16446</v>
      </c>
      <c r="H1501" s="254">
        <f t="shared" si="93"/>
        <v>-0.21493421415814873</v>
      </c>
      <c r="I1501" s="253">
        <v>45834.281540000004</v>
      </c>
      <c r="J1501" s="254">
        <f t="shared" si="94"/>
        <v>-0.19884934973936552</v>
      </c>
      <c r="K1501" s="253">
        <v>146298.03461999999</v>
      </c>
      <c r="L1501" s="253">
        <v>154469.82535999999</v>
      </c>
      <c r="M1501" s="254">
        <f t="shared" si="95"/>
        <v>5.5857146415026815E-2</v>
      </c>
    </row>
    <row r="1502" spans="1:13" x14ac:dyDescent="0.25">
      <c r="A1502" s="252" t="s">
        <v>214</v>
      </c>
      <c r="B1502" s="252" t="s">
        <v>443</v>
      </c>
      <c r="C1502" s="253">
        <v>0</v>
      </c>
      <c r="D1502" s="253">
        <v>0</v>
      </c>
      <c r="E1502" s="254" t="str">
        <f t="shared" si="92"/>
        <v/>
      </c>
      <c r="F1502" s="253">
        <v>3663.90922</v>
      </c>
      <c r="G1502" s="253">
        <v>2802.5710399999998</v>
      </c>
      <c r="H1502" s="254">
        <f t="shared" si="93"/>
        <v>-0.23508720557219487</v>
      </c>
      <c r="I1502" s="253">
        <v>3229.64579</v>
      </c>
      <c r="J1502" s="254">
        <f t="shared" si="94"/>
        <v>-0.1322357861417367</v>
      </c>
      <c r="K1502" s="253">
        <v>11722.641250000001</v>
      </c>
      <c r="L1502" s="253">
        <v>11914.628210000001</v>
      </c>
      <c r="M1502" s="254">
        <f t="shared" si="95"/>
        <v>1.6377449066779182E-2</v>
      </c>
    </row>
    <row r="1503" spans="1:13" x14ac:dyDescent="0.25">
      <c r="A1503" s="252" t="s">
        <v>214</v>
      </c>
      <c r="B1503" s="252" t="s">
        <v>461</v>
      </c>
      <c r="C1503" s="253">
        <v>169.8433</v>
      </c>
      <c r="D1503" s="253">
        <v>0</v>
      </c>
      <c r="E1503" s="254">
        <f t="shared" si="92"/>
        <v>-1</v>
      </c>
      <c r="F1503" s="253">
        <v>2025.26755</v>
      </c>
      <c r="G1503" s="253">
        <v>1771.30063</v>
      </c>
      <c r="H1503" s="254">
        <f t="shared" si="93"/>
        <v>-0.12539919478786887</v>
      </c>
      <c r="I1503" s="253">
        <v>2216.1850800000002</v>
      </c>
      <c r="J1503" s="254">
        <f t="shared" si="94"/>
        <v>-0.20074336480958543</v>
      </c>
      <c r="K1503" s="253">
        <v>11354.87372</v>
      </c>
      <c r="L1503" s="253">
        <v>7743.77358</v>
      </c>
      <c r="M1503" s="254">
        <f t="shared" si="95"/>
        <v>-0.31802204313726179</v>
      </c>
    </row>
    <row r="1504" spans="1:13" x14ac:dyDescent="0.25">
      <c r="A1504" s="252" t="s">
        <v>214</v>
      </c>
      <c r="B1504" s="252" t="s">
        <v>466</v>
      </c>
      <c r="C1504" s="253">
        <v>0</v>
      </c>
      <c r="D1504" s="253">
        <v>0</v>
      </c>
      <c r="E1504" s="254" t="str">
        <f t="shared" si="92"/>
        <v/>
      </c>
      <c r="F1504" s="253">
        <v>176.51096000000001</v>
      </c>
      <c r="G1504" s="253">
        <v>123.00762</v>
      </c>
      <c r="H1504" s="254">
        <f t="shared" si="93"/>
        <v>-0.30311624841879514</v>
      </c>
      <c r="I1504" s="253">
        <v>340.43808000000001</v>
      </c>
      <c r="J1504" s="254">
        <f t="shared" si="94"/>
        <v>-0.63867843456290196</v>
      </c>
      <c r="K1504" s="253">
        <v>975.31750999999997</v>
      </c>
      <c r="L1504" s="253">
        <v>743.26661999999999</v>
      </c>
      <c r="M1504" s="254">
        <f t="shared" si="95"/>
        <v>-0.23792343274960781</v>
      </c>
    </row>
    <row r="1505" spans="1:13" x14ac:dyDescent="0.25">
      <c r="A1505" s="252" t="s">
        <v>214</v>
      </c>
      <c r="B1505" s="252" t="s">
        <v>441</v>
      </c>
      <c r="C1505" s="253">
        <v>105.46374</v>
      </c>
      <c r="D1505" s="253">
        <v>0</v>
      </c>
      <c r="E1505" s="254">
        <f t="shared" si="92"/>
        <v>-1</v>
      </c>
      <c r="F1505" s="253">
        <v>7716.8568299999997</v>
      </c>
      <c r="G1505" s="253">
        <v>5848.38454</v>
      </c>
      <c r="H1505" s="254">
        <f t="shared" si="93"/>
        <v>-0.24212867118852588</v>
      </c>
      <c r="I1505" s="253">
        <v>6144.3169500000004</v>
      </c>
      <c r="J1505" s="254">
        <f t="shared" si="94"/>
        <v>-4.8163597745393028E-2</v>
      </c>
      <c r="K1505" s="253">
        <v>26489.732970000001</v>
      </c>
      <c r="L1505" s="253">
        <v>22191.34865</v>
      </c>
      <c r="M1505" s="254">
        <f t="shared" si="95"/>
        <v>-0.16226604944896883</v>
      </c>
    </row>
    <row r="1506" spans="1:13" x14ac:dyDescent="0.25">
      <c r="A1506" s="252" t="s">
        <v>214</v>
      </c>
      <c r="B1506" s="252" t="s">
        <v>458</v>
      </c>
      <c r="C1506" s="253">
        <v>0</v>
      </c>
      <c r="D1506" s="253">
        <v>0</v>
      </c>
      <c r="E1506" s="254" t="str">
        <f t="shared" si="92"/>
        <v/>
      </c>
      <c r="F1506" s="253">
        <v>36</v>
      </c>
      <c r="G1506" s="253">
        <v>2.9749500000000002</v>
      </c>
      <c r="H1506" s="254">
        <f t="shared" si="93"/>
        <v>-0.91736249999999997</v>
      </c>
      <c r="I1506" s="253">
        <v>285</v>
      </c>
      <c r="J1506" s="254">
        <f t="shared" si="94"/>
        <v>-0.9895615789473684</v>
      </c>
      <c r="K1506" s="253">
        <v>57.04748</v>
      </c>
      <c r="L1506" s="253">
        <v>287.97494999999998</v>
      </c>
      <c r="M1506" s="254">
        <f t="shared" si="95"/>
        <v>4.0479872204696852</v>
      </c>
    </row>
    <row r="1507" spans="1:13" x14ac:dyDescent="0.25">
      <c r="A1507" s="252" t="s">
        <v>214</v>
      </c>
      <c r="B1507" s="252" t="s">
        <v>444</v>
      </c>
      <c r="C1507" s="253">
        <v>219.25438</v>
      </c>
      <c r="D1507" s="253">
        <v>0</v>
      </c>
      <c r="E1507" s="254">
        <f t="shared" si="92"/>
        <v>-1</v>
      </c>
      <c r="F1507" s="253">
        <v>4191.3345200000003</v>
      </c>
      <c r="G1507" s="253">
        <v>2384.3096099999998</v>
      </c>
      <c r="H1507" s="254">
        <f t="shared" si="93"/>
        <v>-0.43113354502660894</v>
      </c>
      <c r="I1507" s="253">
        <v>3665.61427</v>
      </c>
      <c r="J1507" s="254">
        <f t="shared" si="94"/>
        <v>-0.34954705149595577</v>
      </c>
      <c r="K1507" s="253">
        <v>13997.26304</v>
      </c>
      <c r="L1507" s="253">
        <v>10548.29621</v>
      </c>
      <c r="M1507" s="254">
        <f t="shared" si="95"/>
        <v>-0.24640294464309787</v>
      </c>
    </row>
    <row r="1508" spans="1:13" x14ac:dyDescent="0.25">
      <c r="A1508" s="252" t="s">
        <v>214</v>
      </c>
      <c r="B1508" s="252" t="s">
        <v>456</v>
      </c>
      <c r="C1508" s="253">
        <v>25.659890000000001</v>
      </c>
      <c r="D1508" s="253">
        <v>12.605309999999999</v>
      </c>
      <c r="E1508" s="254">
        <f t="shared" si="92"/>
        <v>-0.50875432435602808</v>
      </c>
      <c r="F1508" s="253">
        <v>544.56395999999995</v>
      </c>
      <c r="G1508" s="253">
        <v>731.00338999999997</v>
      </c>
      <c r="H1508" s="254">
        <f t="shared" si="93"/>
        <v>0.34236461406663787</v>
      </c>
      <c r="I1508" s="253">
        <v>333.89605</v>
      </c>
      <c r="J1508" s="254">
        <f t="shared" si="94"/>
        <v>1.1893142790997375</v>
      </c>
      <c r="K1508" s="253">
        <v>1765.3209400000001</v>
      </c>
      <c r="L1508" s="253">
        <v>1740.1001000000001</v>
      </c>
      <c r="M1508" s="254">
        <f t="shared" si="95"/>
        <v>-1.4286829906407839E-2</v>
      </c>
    </row>
    <row r="1509" spans="1:13" x14ac:dyDescent="0.25">
      <c r="A1509" s="252" t="s">
        <v>214</v>
      </c>
      <c r="B1509" s="252" t="s">
        <v>485</v>
      </c>
      <c r="C1509" s="253">
        <v>0</v>
      </c>
      <c r="D1509" s="253">
        <v>0</v>
      </c>
      <c r="E1509" s="254" t="str">
        <f t="shared" si="92"/>
        <v/>
      </c>
      <c r="F1509" s="253">
        <v>235.86698999999999</v>
      </c>
      <c r="G1509" s="253">
        <v>86.504909999999995</v>
      </c>
      <c r="H1509" s="254">
        <f t="shared" si="93"/>
        <v>-0.63324706861269564</v>
      </c>
      <c r="I1509" s="253">
        <v>103.96156999999999</v>
      </c>
      <c r="J1509" s="254">
        <f t="shared" si="94"/>
        <v>-0.16791454765448421</v>
      </c>
      <c r="K1509" s="253">
        <v>1202.22858</v>
      </c>
      <c r="L1509" s="253">
        <v>224.45011</v>
      </c>
      <c r="M1509" s="254">
        <f t="shared" si="95"/>
        <v>-0.8133049623558275</v>
      </c>
    </row>
    <row r="1510" spans="1:13" x14ac:dyDescent="0.25">
      <c r="A1510" s="252" t="s">
        <v>214</v>
      </c>
      <c r="B1510" s="252" t="s">
        <v>494</v>
      </c>
      <c r="C1510" s="253">
        <v>0</v>
      </c>
      <c r="D1510" s="253">
        <v>0</v>
      </c>
      <c r="E1510" s="254" t="str">
        <f t="shared" si="92"/>
        <v/>
      </c>
      <c r="F1510" s="253">
        <v>295.81621000000001</v>
      </c>
      <c r="G1510" s="253">
        <v>0</v>
      </c>
      <c r="H1510" s="254">
        <f t="shared" si="93"/>
        <v>-1</v>
      </c>
      <c r="I1510" s="253">
        <v>145.72685999999999</v>
      </c>
      <c r="J1510" s="254">
        <f t="shared" si="94"/>
        <v>-1</v>
      </c>
      <c r="K1510" s="253">
        <v>889.10698000000002</v>
      </c>
      <c r="L1510" s="253">
        <v>145.72685999999999</v>
      </c>
      <c r="M1510" s="254">
        <f t="shared" si="95"/>
        <v>-0.8360974963890172</v>
      </c>
    </row>
    <row r="1511" spans="1:13" x14ac:dyDescent="0.25">
      <c r="A1511" s="252" t="s">
        <v>214</v>
      </c>
      <c r="B1511" s="252" t="s">
        <v>470</v>
      </c>
      <c r="C1511" s="253">
        <v>0</v>
      </c>
      <c r="D1511" s="253">
        <v>0</v>
      </c>
      <c r="E1511" s="254" t="str">
        <f t="shared" si="92"/>
        <v/>
      </c>
      <c r="F1511" s="253">
        <v>578.94773999999995</v>
      </c>
      <c r="G1511" s="253">
        <v>415.30336999999997</v>
      </c>
      <c r="H1511" s="254">
        <f t="shared" si="93"/>
        <v>-0.28265827585750658</v>
      </c>
      <c r="I1511" s="253">
        <v>539.51295000000005</v>
      </c>
      <c r="J1511" s="254">
        <f t="shared" si="94"/>
        <v>-0.23022539125335184</v>
      </c>
      <c r="K1511" s="253">
        <v>1601.0532499999999</v>
      </c>
      <c r="L1511" s="253">
        <v>1597.6919499999999</v>
      </c>
      <c r="M1511" s="254">
        <f t="shared" si="95"/>
        <v>-2.099430484276521E-3</v>
      </c>
    </row>
    <row r="1512" spans="1:13" x14ac:dyDescent="0.25">
      <c r="A1512" s="252" t="s">
        <v>214</v>
      </c>
      <c r="B1512" s="252" t="s">
        <v>482</v>
      </c>
      <c r="C1512" s="253">
        <v>0</v>
      </c>
      <c r="D1512" s="253">
        <v>0</v>
      </c>
      <c r="E1512" s="254" t="str">
        <f t="shared" si="92"/>
        <v/>
      </c>
      <c r="F1512" s="253">
        <v>35.103479999999998</v>
      </c>
      <c r="G1512" s="253">
        <v>93.494709999999998</v>
      </c>
      <c r="H1512" s="254">
        <f t="shared" si="93"/>
        <v>1.6634028876909071</v>
      </c>
      <c r="I1512" s="253">
        <v>117.91893</v>
      </c>
      <c r="J1512" s="254">
        <f t="shared" si="94"/>
        <v>-0.2071272186747285</v>
      </c>
      <c r="K1512" s="253">
        <v>195.03358</v>
      </c>
      <c r="L1512" s="253">
        <v>231.42357999999999</v>
      </c>
      <c r="M1512" s="254">
        <f t="shared" si="95"/>
        <v>0.18658325402220477</v>
      </c>
    </row>
    <row r="1513" spans="1:13" x14ac:dyDescent="0.25">
      <c r="A1513" s="252" t="s">
        <v>214</v>
      </c>
      <c r="B1513" s="252" t="s">
        <v>480</v>
      </c>
      <c r="C1513" s="253">
        <v>0</v>
      </c>
      <c r="D1513" s="253">
        <v>0</v>
      </c>
      <c r="E1513" s="254" t="str">
        <f t="shared" si="92"/>
        <v/>
      </c>
      <c r="F1513" s="253">
        <v>9927.6523799999995</v>
      </c>
      <c r="G1513" s="253">
        <v>8341.3109299999996</v>
      </c>
      <c r="H1513" s="254">
        <f t="shared" si="93"/>
        <v>-0.15979018898725783</v>
      </c>
      <c r="I1513" s="253">
        <v>8765.4874299999992</v>
      </c>
      <c r="J1513" s="254">
        <f t="shared" si="94"/>
        <v>-4.8391661432112709E-2</v>
      </c>
      <c r="K1513" s="253">
        <v>18057.934669999999</v>
      </c>
      <c r="L1513" s="253">
        <v>17112.039049999999</v>
      </c>
      <c r="M1513" s="254">
        <f t="shared" si="95"/>
        <v>-5.2381163033634937E-2</v>
      </c>
    </row>
    <row r="1514" spans="1:13" x14ac:dyDescent="0.25">
      <c r="A1514" s="252" t="s">
        <v>214</v>
      </c>
      <c r="B1514" s="252" t="s">
        <v>440</v>
      </c>
      <c r="C1514" s="253">
        <v>24.077919999999999</v>
      </c>
      <c r="D1514" s="253">
        <v>0</v>
      </c>
      <c r="E1514" s="254">
        <f t="shared" si="92"/>
        <v>-1</v>
      </c>
      <c r="F1514" s="253">
        <v>9391.0841899999996</v>
      </c>
      <c r="G1514" s="253">
        <v>8618.6820000000007</v>
      </c>
      <c r="H1514" s="254">
        <f t="shared" si="93"/>
        <v>-8.2248457619247373E-2</v>
      </c>
      <c r="I1514" s="253">
        <v>23281.48834</v>
      </c>
      <c r="J1514" s="254">
        <f t="shared" si="94"/>
        <v>-0.62980536836245915</v>
      </c>
      <c r="K1514" s="253">
        <v>47525.895750000003</v>
      </c>
      <c r="L1514" s="253">
        <v>55489.011550000003</v>
      </c>
      <c r="M1514" s="254">
        <f t="shared" si="95"/>
        <v>0.16755319756387754</v>
      </c>
    </row>
    <row r="1515" spans="1:13" x14ac:dyDescent="0.25">
      <c r="A1515" s="252" t="s">
        <v>214</v>
      </c>
      <c r="B1515" s="252" t="s">
        <v>453</v>
      </c>
      <c r="C1515" s="253">
        <v>0</v>
      </c>
      <c r="D1515" s="253">
        <v>0</v>
      </c>
      <c r="E1515" s="254" t="str">
        <f t="shared" si="92"/>
        <v/>
      </c>
      <c r="F1515" s="253">
        <v>3244.7925</v>
      </c>
      <c r="G1515" s="253">
        <v>17670.779050000001</v>
      </c>
      <c r="H1515" s="254">
        <f t="shared" si="93"/>
        <v>4.4458887740895605</v>
      </c>
      <c r="I1515" s="253">
        <v>1124.61609</v>
      </c>
      <c r="J1515" s="254">
        <f t="shared" si="94"/>
        <v>14.712721174031932</v>
      </c>
      <c r="K1515" s="253">
        <v>5017.72732</v>
      </c>
      <c r="L1515" s="253">
        <v>20518.56738</v>
      </c>
      <c r="M1515" s="254">
        <f t="shared" si="95"/>
        <v>3.0892153103289797</v>
      </c>
    </row>
    <row r="1516" spans="1:13" x14ac:dyDescent="0.25">
      <c r="A1516" s="252" t="s">
        <v>214</v>
      </c>
      <c r="B1516" s="252" t="s">
        <v>496</v>
      </c>
      <c r="C1516" s="253">
        <v>34.535550000000001</v>
      </c>
      <c r="D1516" s="253">
        <v>0</v>
      </c>
      <c r="E1516" s="254">
        <f t="shared" si="92"/>
        <v>-1</v>
      </c>
      <c r="F1516" s="253">
        <v>1158.8213900000001</v>
      </c>
      <c r="G1516" s="253">
        <v>952.07533999999998</v>
      </c>
      <c r="H1516" s="254">
        <f t="shared" si="93"/>
        <v>-0.17841062633474525</v>
      </c>
      <c r="I1516" s="253">
        <v>1274.0653500000001</v>
      </c>
      <c r="J1516" s="254">
        <f t="shared" si="94"/>
        <v>-0.2527264476661264</v>
      </c>
      <c r="K1516" s="253">
        <v>3908.4314800000002</v>
      </c>
      <c r="L1516" s="253">
        <v>4597.4044400000002</v>
      </c>
      <c r="M1516" s="254">
        <f t="shared" si="95"/>
        <v>0.17627863339182803</v>
      </c>
    </row>
    <row r="1517" spans="1:13" x14ac:dyDescent="0.25">
      <c r="A1517" s="252" t="s">
        <v>214</v>
      </c>
      <c r="B1517" s="252" t="s">
        <v>498</v>
      </c>
      <c r="C1517" s="253">
        <v>0</v>
      </c>
      <c r="D1517" s="253">
        <v>0</v>
      </c>
      <c r="E1517" s="254" t="str">
        <f t="shared" si="92"/>
        <v/>
      </c>
      <c r="F1517" s="253">
        <v>42.24765</v>
      </c>
      <c r="G1517" s="253">
        <v>46.913339999999998</v>
      </c>
      <c r="H1517" s="254">
        <f t="shared" si="93"/>
        <v>0.11043667517601574</v>
      </c>
      <c r="I1517" s="253">
        <v>33.823050000000002</v>
      </c>
      <c r="J1517" s="254">
        <f t="shared" si="94"/>
        <v>0.38702275519209528</v>
      </c>
      <c r="K1517" s="253">
        <v>131.42036999999999</v>
      </c>
      <c r="L1517" s="253">
        <v>112.3387</v>
      </c>
      <c r="M1517" s="254">
        <f t="shared" si="95"/>
        <v>-0.1451956800912978</v>
      </c>
    </row>
    <row r="1518" spans="1:13" x14ac:dyDescent="0.25">
      <c r="A1518" s="252" t="s">
        <v>214</v>
      </c>
      <c r="B1518" s="252" t="s">
        <v>488</v>
      </c>
      <c r="C1518" s="253">
        <v>0</v>
      </c>
      <c r="D1518" s="253">
        <v>0</v>
      </c>
      <c r="E1518" s="254" t="str">
        <f t="shared" si="92"/>
        <v/>
      </c>
      <c r="F1518" s="253">
        <v>17.94669</v>
      </c>
      <c r="G1518" s="253">
        <v>2.3748499999999999</v>
      </c>
      <c r="H1518" s="254">
        <f t="shared" si="93"/>
        <v>-0.86767197739527457</v>
      </c>
      <c r="I1518" s="253">
        <v>7.7799699999999996</v>
      </c>
      <c r="J1518" s="254">
        <f t="shared" si="94"/>
        <v>-0.69474818026290586</v>
      </c>
      <c r="K1518" s="253">
        <v>54.429720000000003</v>
      </c>
      <c r="L1518" s="253">
        <v>142.87029999999999</v>
      </c>
      <c r="M1518" s="254">
        <f t="shared" si="95"/>
        <v>1.6248582575842754</v>
      </c>
    </row>
    <row r="1519" spans="1:13" x14ac:dyDescent="0.25">
      <c r="A1519" s="252" t="s">
        <v>214</v>
      </c>
      <c r="B1519" s="252" t="s">
        <v>475</v>
      </c>
      <c r="C1519" s="253">
        <v>0</v>
      </c>
      <c r="D1519" s="253">
        <v>0</v>
      </c>
      <c r="E1519" s="254" t="str">
        <f t="shared" si="92"/>
        <v/>
      </c>
      <c r="F1519" s="253">
        <v>34.051029999999997</v>
      </c>
      <c r="G1519" s="253">
        <v>246.62639999999999</v>
      </c>
      <c r="H1519" s="254">
        <f t="shared" si="93"/>
        <v>6.2428469858327347</v>
      </c>
      <c r="I1519" s="253">
        <v>452.06758000000002</v>
      </c>
      <c r="J1519" s="254">
        <f t="shared" si="94"/>
        <v>-0.45444793895638347</v>
      </c>
      <c r="K1519" s="253">
        <v>749.34870000000001</v>
      </c>
      <c r="L1519" s="253">
        <v>1589.7726700000001</v>
      </c>
      <c r="M1519" s="254">
        <f t="shared" si="95"/>
        <v>1.1215392380076192</v>
      </c>
    </row>
    <row r="1520" spans="1:13" x14ac:dyDescent="0.25">
      <c r="A1520" s="252" t="s">
        <v>214</v>
      </c>
      <c r="B1520" s="252" t="s">
        <v>459</v>
      </c>
      <c r="C1520" s="253">
        <v>0</v>
      </c>
      <c r="D1520" s="253">
        <v>0</v>
      </c>
      <c r="E1520" s="254" t="str">
        <f t="shared" si="92"/>
        <v/>
      </c>
      <c r="F1520" s="253">
        <v>0</v>
      </c>
      <c r="G1520" s="253">
        <v>47.952289999999998</v>
      </c>
      <c r="H1520" s="254" t="str">
        <f t="shared" si="93"/>
        <v/>
      </c>
      <c r="I1520" s="253">
        <v>16.465730000000001</v>
      </c>
      <c r="J1520" s="254">
        <f t="shared" si="94"/>
        <v>1.9122480448786661</v>
      </c>
      <c r="K1520" s="253">
        <v>0</v>
      </c>
      <c r="L1520" s="253">
        <v>64.418019999999999</v>
      </c>
      <c r="M1520" s="254" t="str">
        <f t="shared" si="95"/>
        <v/>
      </c>
    </row>
    <row r="1521" spans="1:13" x14ac:dyDescent="0.25">
      <c r="A1521" s="252" t="s">
        <v>214</v>
      </c>
      <c r="B1521" s="252" t="s">
        <v>449</v>
      </c>
      <c r="C1521" s="253">
        <v>399.10039999999998</v>
      </c>
      <c r="D1521" s="253">
        <v>0</v>
      </c>
      <c r="E1521" s="254">
        <f t="shared" si="92"/>
        <v>-1</v>
      </c>
      <c r="F1521" s="253">
        <v>7840.0719799999997</v>
      </c>
      <c r="G1521" s="253">
        <v>7232.3754200000003</v>
      </c>
      <c r="H1521" s="254">
        <f t="shared" si="93"/>
        <v>-7.7511604682996782E-2</v>
      </c>
      <c r="I1521" s="253">
        <v>7488.9598999999998</v>
      </c>
      <c r="J1521" s="254">
        <f t="shared" si="94"/>
        <v>-3.4261697675801339E-2</v>
      </c>
      <c r="K1521" s="253">
        <v>27018.78342</v>
      </c>
      <c r="L1521" s="253">
        <v>30322.065910000001</v>
      </c>
      <c r="M1521" s="254">
        <f t="shared" si="95"/>
        <v>0.12225874269212378</v>
      </c>
    </row>
    <row r="1522" spans="1:13" x14ac:dyDescent="0.25">
      <c r="A1522" s="252" t="s">
        <v>214</v>
      </c>
      <c r="B1522" s="252" t="s">
        <v>501</v>
      </c>
      <c r="C1522" s="253">
        <v>0</v>
      </c>
      <c r="D1522" s="253">
        <v>0</v>
      </c>
      <c r="E1522" s="254" t="str">
        <f t="shared" si="92"/>
        <v/>
      </c>
      <c r="F1522" s="253">
        <v>14.44646</v>
      </c>
      <c r="G1522" s="253">
        <v>3.64514</v>
      </c>
      <c r="H1522" s="254">
        <f t="shared" si="93"/>
        <v>-0.74767936227975573</v>
      </c>
      <c r="I1522" s="253">
        <v>0</v>
      </c>
      <c r="J1522" s="254" t="str">
        <f t="shared" si="94"/>
        <v/>
      </c>
      <c r="K1522" s="253">
        <v>119.83271999999999</v>
      </c>
      <c r="L1522" s="253">
        <v>3.64514</v>
      </c>
      <c r="M1522" s="254">
        <f t="shared" si="95"/>
        <v>-0.96958142984653939</v>
      </c>
    </row>
    <row r="1523" spans="1:13" x14ac:dyDescent="0.25">
      <c r="A1523" s="252" t="s">
        <v>214</v>
      </c>
      <c r="B1523" s="252" t="s">
        <v>451</v>
      </c>
      <c r="C1523" s="253">
        <v>0</v>
      </c>
      <c r="D1523" s="253">
        <v>0</v>
      </c>
      <c r="E1523" s="254" t="str">
        <f t="shared" si="92"/>
        <v/>
      </c>
      <c r="F1523" s="253">
        <v>127.40833000000001</v>
      </c>
      <c r="G1523" s="253">
        <v>397.16565000000003</v>
      </c>
      <c r="H1523" s="254">
        <f t="shared" si="93"/>
        <v>2.1172659589840004</v>
      </c>
      <c r="I1523" s="253">
        <v>198.72898000000001</v>
      </c>
      <c r="J1523" s="254">
        <f t="shared" si="94"/>
        <v>0.99852910229801428</v>
      </c>
      <c r="K1523" s="253">
        <v>1616.2681600000001</v>
      </c>
      <c r="L1523" s="253">
        <v>1100.01007</v>
      </c>
      <c r="M1523" s="254">
        <f t="shared" si="95"/>
        <v>-0.3194136361629496</v>
      </c>
    </row>
    <row r="1524" spans="1:13" x14ac:dyDescent="0.25">
      <c r="A1524" s="252" t="s">
        <v>214</v>
      </c>
      <c r="B1524" s="252" t="s">
        <v>467</v>
      </c>
      <c r="C1524" s="253">
        <v>0</v>
      </c>
      <c r="D1524" s="253">
        <v>0</v>
      </c>
      <c r="E1524" s="254" t="str">
        <f t="shared" si="92"/>
        <v/>
      </c>
      <c r="F1524" s="253">
        <v>445.67734000000002</v>
      </c>
      <c r="G1524" s="253">
        <v>58.918410000000002</v>
      </c>
      <c r="H1524" s="254">
        <f t="shared" si="93"/>
        <v>-0.86780030144678211</v>
      </c>
      <c r="I1524" s="253">
        <v>185.5986</v>
      </c>
      <c r="J1524" s="254">
        <f t="shared" si="94"/>
        <v>-0.68254927569496759</v>
      </c>
      <c r="K1524" s="253">
        <v>1393.16383</v>
      </c>
      <c r="L1524" s="253">
        <v>491.48849000000001</v>
      </c>
      <c r="M1524" s="254">
        <f t="shared" si="95"/>
        <v>-0.64721414709711489</v>
      </c>
    </row>
    <row r="1525" spans="1:13" x14ac:dyDescent="0.25">
      <c r="A1525" s="252" t="s">
        <v>214</v>
      </c>
      <c r="B1525" s="252" t="s">
        <v>499</v>
      </c>
      <c r="C1525" s="253">
        <v>0</v>
      </c>
      <c r="D1525" s="253">
        <v>0</v>
      </c>
      <c r="E1525" s="254" t="str">
        <f t="shared" si="92"/>
        <v/>
      </c>
      <c r="F1525" s="253">
        <v>0</v>
      </c>
      <c r="G1525" s="253">
        <v>0</v>
      </c>
      <c r="H1525" s="254" t="str">
        <f t="shared" si="93"/>
        <v/>
      </c>
      <c r="I1525" s="253">
        <v>0</v>
      </c>
      <c r="J1525" s="254" t="str">
        <f t="shared" si="94"/>
        <v/>
      </c>
      <c r="K1525" s="253">
        <v>0</v>
      </c>
      <c r="L1525" s="253">
        <v>120.18</v>
      </c>
      <c r="M1525" s="254" t="str">
        <f t="shared" si="95"/>
        <v/>
      </c>
    </row>
    <row r="1526" spans="1:13" x14ac:dyDescent="0.25">
      <c r="A1526" s="252" t="s">
        <v>214</v>
      </c>
      <c r="B1526" s="252" t="s">
        <v>476</v>
      </c>
      <c r="C1526" s="253">
        <v>0</v>
      </c>
      <c r="D1526" s="253">
        <v>0</v>
      </c>
      <c r="E1526" s="254" t="str">
        <f t="shared" si="92"/>
        <v/>
      </c>
      <c r="F1526" s="253">
        <v>91.395269999999996</v>
      </c>
      <c r="G1526" s="253">
        <v>45.705480000000001</v>
      </c>
      <c r="H1526" s="254">
        <f t="shared" si="93"/>
        <v>-0.49991416404809563</v>
      </c>
      <c r="I1526" s="253">
        <v>59.40645</v>
      </c>
      <c r="J1526" s="254">
        <f t="shared" si="94"/>
        <v>-0.23063101733902625</v>
      </c>
      <c r="K1526" s="253">
        <v>198.50748999999999</v>
      </c>
      <c r="L1526" s="253">
        <v>205.2259</v>
      </c>
      <c r="M1526" s="254">
        <f t="shared" si="95"/>
        <v>3.3844617147695599E-2</v>
      </c>
    </row>
    <row r="1527" spans="1:13" x14ac:dyDescent="0.25">
      <c r="A1527" s="252" t="s">
        <v>214</v>
      </c>
      <c r="B1527" s="252" t="s">
        <v>505</v>
      </c>
      <c r="C1527" s="253">
        <v>0</v>
      </c>
      <c r="D1527" s="253">
        <v>0</v>
      </c>
      <c r="E1527" s="254" t="str">
        <f t="shared" si="92"/>
        <v/>
      </c>
      <c r="F1527" s="253">
        <v>1.3089</v>
      </c>
      <c r="G1527" s="253">
        <v>0</v>
      </c>
      <c r="H1527" s="254">
        <f t="shared" si="93"/>
        <v>-1</v>
      </c>
      <c r="I1527" s="253">
        <v>0</v>
      </c>
      <c r="J1527" s="254" t="str">
        <f t="shared" si="94"/>
        <v/>
      </c>
      <c r="K1527" s="253">
        <v>30.003900000000002</v>
      </c>
      <c r="L1527" s="253">
        <v>0</v>
      </c>
      <c r="M1527" s="254">
        <f t="shared" si="95"/>
        <v>-1</v>
      </c>
    </row>
    <row r="1528" spans="1:13" x14ac:dyDescent="0.25">
      <c r="A1528" s="252" t="s">
        <v>214</v>
      </c>
      <c r="B1528" s="252" t="s">
        <v>465</v>
      </c>
      <c r="C1528" s="253">
        <v>0</v>
      </c>
      <c r="D1528" s="253">
        <v>0</v>
      </c>
      <c r="E1528" s="254" t="str">
        <f t="shared" si="92"/>
        <v/>
      </c>
      <c r="F1528" s="253">
        <v>422.25164999999998</v>
      </c>
      <c r="G1528" s="253">
        <v>142.87676999999999</v>
      </c>
      <c r="H1528" s="254">
        <f t="shared" si="93"/>
        <v>-0.66163123341258701</v>
      </c>
      <c r="I1528" s="253">
        <v>192.64552</v>
      </c>
      <c r="J1528" s="254">
        <f t="shared" si="94"/>
        <v>-0.25834366664742581</v>
      </c>
      <c r="K1528" s="253">
        <v>6903.5865800000001</v>
      </c>
      <c r="L1528" s="253">
        <v>2729.6141200000002</v>
      </c>
      <c r="M1528" s="254">
        <f t="shared" si="95"/>
        <v>-0.60460927253265506</v>
      </c>
    </row>
    <row r="1529" spans="1:13" s="117" customFormat="1" ht="13" x14ac:dyDescent="0.3">
      <c r="A1529" s="117" t="s">
        <v>214</v>
      </c>
      <c r="B1529" s="117" t="s">
        <v>3</v>
      </c>
      <c r="C1529" s="165">
        <v>7258.2423099999996</v>
      </c>
      <c r="D1529" s="165">
        <v>291.52947999999998</v>
      </c>
      <c r="E1529" s="255">
        <f t="shared" si="92"/>
        <v>-0.95983469997986326</v>
      </c>
      <c r="F1529" s="165">
        <v>442519.82903999998</v>
      </c>
      <c r="G1529" s="165">
        <v>318166.08189999999</v>
      </c>
      <c r="H1529" s="255">
        <f t="shared" si="93"/>
        <v>-0.2810128246903022</v>
      </c>
      <c r="I1529" s="165">
        <v>395827.66405000002</v>
      </c>
      <c r="J1529" s="255">
        <f t="shared" si="94"/>
        <v>-0.19620049128296901</v>
      </c>
      <c r="K1529" s="165">
        <v>1501044.6403699999</v>
      </c>
      <c r="L1529" s="165">
        <v>1313121.7834699999</v>
      </c>
      <c r="M1529" s="255">
        <f t="shared" si="95"/>
        <v>-0.12519471563062778</v>
      </c>
    </row>
    <row r="1530" spans="1:13" s="117" customFormat="1" ht="13" x14ac:dyDescent="0.3">
      <c r="A1530" s="117" t="s">
        <v>214</v>
      </c>
      <c r="B1530" s="117" t="s">
        <v>3</v>
      </c>
      <c r="C1530" s="165">
        <v>0</v>
      </c>
      <c r="D1530" s="165">
        <v>0</v>
      </c>
      <c r="E1530" s="255" t="str">
        <f t="shared" si="92"/>
        <v/>
      </c>
      <c r="F1530" s="165">
        <v>0</v>
      </c>
      <c r="G1530" s="165">
        <v>0</v>
      </c>
      <c r="H1530" s="255" t="str">
        <f t="shared" si="93"/>
        <v/>
      </c>
      <c r="I1530" s="165">
        <v>0</v>
      </c>
      <c r="J1530" s="255" t="str">
        <f t="shared" si="94"/>
        <v/>
      </c>
      <c r="K1530" s="165">
        <v>0</v>
      </c>
      <c r="L1530" s="165">
        <v>0</v>
      </c>
      <c r="M1530" s="255" t="str">
        <f t="shared" si="95"/>
        <v/>
      </c>
    </row>
    <row r="1531" spans="1:13" x14ac:dyDescent="0.25">
      <c r="A1531" s="252" t="s">
        <v>302</v>
      </c>
      <c r="B1531" s="252" t="s">
        <v>446</v>
      </c>
      <c r="C1531" s="253">
        <v>0</v>
      </c>
      <c r="D1531" s="253">
        <v>0</v>
      </c>
      <c r="E1531" s="254" t="str">
        <f t="shared" si="92"/>
        <v/>
      </c>
      <c r="F1531" s="253">
        <v>11.76281</v>
      </c>
      <c r="G1531" s="253">
        <v>15.8889</v>
      </c>
      <c r="H1531" s="254">
        <f t="shared" si="93"/>
        <v>0.35077417725866522</v>
      </c>
      <c r="I1531" s="253">
        <v>0</v>
      </c>
      <c r="J1531" s="254" t="str">
        <f t="shared" si="94"/>
        <v/>
      </c>
      <c r="K1531" s="253">
        <v>115.85645</v>
      </c>
      <c r="L1531" s="253">
        <v>15.8889</v>
      </c>
      <c r="M1531" s="254">
        <f t="shared" si="95"/>
        <v>-0.86285700968741919</v>
      </c>
    </row>
    <row r="1532" spans="1:13" x14ac:dyDescent="0.25">
      <c r="A1532" s="252" t="s">
        <v>302</v>
      </c>
      <c r="B1532" s="252" t="s">
        <v>486</v>
      </c>
      <c r="C1532" s="253">
        <v>0</v>
      </c>
      <c r="D1532" s="253">
        <v>0</v>
      </c>
      <c r="E1532" s="254" t="str">
        <f t="shared" si="92"/>
        <v/>
      </c>
      <c r="F1532" s="253">
        <v>0</v>
      </c>
      <c r="G1532" s="253">
        <v>0</v>
      </c>
      <c r="H1532" s="254" t="str">
        <f t="shared" si="93"/>
        <v/>
      </c>
      <c r="I1532" s="253">
        <v>0</v>
      </c>
      <c r="J1532" s="254" t="str">
        <f t="shared" si="94"/>
        <v/>
      </c>
      <c r="K1532" s="253">
        <v>15.45</v>
      </c>
      <c r="L1532" s="253">
        <v>0</v>
      </c>
      <c r="M1532" s="254">
        <f t="shared" si="95"/>
        <v>-1</v>
      </c>
    </row>
    <row r="1533" spans="1:13" x14ac:dyDescent="0.25">
      <c r="A1533" s="252" t="s">
        <v>302</v>
      </c>
      <c r="B1533" s="252" t="s">
        <v>469</v>
      </c>
      <c r="C1533" s="253">
        <v>0</v>
      </c>
      <c r="D1533" s="253">
        <v>0</v>
      </c>
      <c r="E1533" s="254" t="str">
        <f t="shared" si="92"/>
        <v/>
      </c>
      <c r="F1533" s="253">
        <v>8.4391200000000008</v>
      </c>
      <c r="G1533" s="253">
        <v>0</v>
      </c>
      <c r="H1533" s="254">
        <f t="shared" si="93"/>
        <v>-1</v>
      </c>
      <c r="I1533" s="253">
        <v>0</v>
      </c>
      <c r="J1533" s="254" t="str">
        <f t="shared" si="94"/>
        <v/>
      </c>
      <c r="K1533" s="253">
        <v>8.4391200000000008</v>
      </c>
      <c r="L1533" s="253">
        <v>12.57194</v>
      </c>
      <c r="M1533" s="254">
        <f t="shared" si="95"/>
        <v>0.48972167714169235</v>
      </c>
    </row>
    <row r="1534" spans="1:13" x14ac:dyDescent="0.25">
      <c r="A1534" s="252" t="s">
        <v>302</v>
      </c>
      <c r="B1534" s="252" t="s">
        <v>438</v>
      </c>
      <c r="C1534" s="253">
        <v>0</v>
      </c>
      <c r="D1534" s="253">
        <v>0</v>
      </c>
      <c r="E1534" s="254" t="str">
        <f t="shared" si="92"/>
        <v/>
      </c>
      <c r="F1534" s="253">
        <v>1589.99225</v>
      </c>
      <c r="G1534" s="253">
        <v>685.11001999999996</v>
      </c>
      <c r="H1534" s="254">
        <f t="shared" si="93"/>
        <v>-0.56911109472388932</v>
      </c>
      <c r="I1534" s="253">
        <v>285.21249</v>
      </c>
      <c r="J1534" s="254">
        <f t="shared" si="94"/>
        <v>1.4021038489583675</v>
      </c>
      <c r="K1534" s="253">
        <v>13877.345929999999</v>
      </c>
      <c r="L1534" s="253">
        <v>2298.2809200000002</v>
      </c>
      <c r="M1534" s="254">
        <f t="shared" si="95"/>
        <v>-0.83438613322799826</v>
      </c>
    </row>
    <row r="1535" spans="1:13" x14ac:dyDescent="0.25">
      <c r="A1535" s="252" t="s">
        <v>302</v>
      </c>
      <c r="B1535" s="252" t="s">
        <v>447</v>
      </c>
      <c r="C1535" s="253">
        <v>0</v>
      </c>
      <c r="D1535" s="253">
        <v>0</v>
      </c>
      <c r="E1535" s="254" t="str">
        <f t="shared" si="92"/>
        <v/>
      </c>
      <c r="F1535" s="253">
        <v>0</v>
      </c>
      <c r="G1535" s="253">
        <v>60.12032</v>
      </c>
      <c r="H1535" s="254" t="str">
        <f t="shared" si="93"/>
        <v/>
      </c>
      <c r="I1535" s="253">
        <v>55.191000000000003</v>
      </c>
      <c r="J1535" s="254">
        <f t="shared" si="94"/>
        <v>8.9313837401025387E-2</v>
      </c>
      <c r="K1535" s="253">
        <v>31.414999999999999</v>
      </c>
      <c r="L1535" s="253">
        <v>170.05151000000001</v>
      </c>
      <c r="M1535" s="254">
        <f t="shared" si="95"/>
        <v>4.4130673245265006</v>
      </c>
    </row>
    <row r="1536" spans="1:13" x14ac:dyDescent="0.25">
      <c r="A1536" s="252" t="s">
        <v>302</v>
      </c>
      <c r="B1536" s="252" t="s">
        <v>452</v>
      </c>
      <c r="C1536" s="253">
        <v>0</v>
      </c>
      <c r="D1536" s="253">
        <v>0</v>
      </c>
      <c r="E1536" s="254" t="str">
        <f t="shared" si="92"/>
        <v/>
      </c>
      <c r="F1536" s="253">
        <v>0</v>
      </c>
      <c r="G1536" s="253">
        <v>0</v>
      </c>
      <c r="H1536" s="254" t="str">
        <f t="shared" si="93"/>
        <v/>
      </c>
      <c r="I1536" s="253">
        <v>0</v>
      </c>
      <c r="J1536" s="254" t="str">
        <f t="shared" si="94"/>
        <v/>
      </c>
      <c r="K1536" s="253">
        <v>0</v>
      </c>
      <c r="L1536" s="253">
        <v>0</v>
      </c>
      <c r="M1536" s="254" t="str">
        <f t="shared" si="95"/>
        <v/>
      </c>
    </row>
    <row r="1537" spans="1:13" x14ac:dyDescent="0.25">
      <c r="A1537" s="252" t="s">
        <v>302</v>
      </c>
      <c r="B1537" s="252" t="s">
        <v>500</v>
      </c>
      <c r="C1537" s="253">
        <v>0</v>
      </c>
      <c r="D1537" s="253">
        <v>0</v>
      </c>
      <c r="E1537" s="254" t="str">
        <f t="shared" si="92"/>
        <v/>
      </c>
      <c r="F1537" s="253">
        <v>0</v>
      </c>
      <c r="G1537" s="253">
        <v>0</v>
      </c>
      <c r="H1537" s="254" t="str">
        <f t="shared" si="93"/>
        <v/>
      </c>
      <c r="I1537" s="253">
        <v>0</v>
      </c>
      <c r="J1537" s="254" t="str">
        <f t="shared" si="94"/>
        <v/>
      </c>
      <c r="K1537" s="253">
        <v>0</v>
      </c>
      <c r="L1537" s="253">
        <v>23.26</v>
      </c>
      <c r="M1537" s="254" t="str">
        <f t="shared" si="95"/>
        <v/>
      </c>
    </row>
    <row r="1538" spans="1:13" x14ac:dyDescent="0.25">
      <c r="A1538" s="252" t="s">
        <v>302</v>
      </c>
      <c r="B1538" s="252" t="s">
        <v>484</v>
      </c>
      <c r="C1538" s="253">
        <v>0</v>
      </c>
      <c r="D1538" s="253">
        <v>0</v>
      </c>
      <c r="E1538" s="254" t="str">
        <f t="shared" si="92"/>
        <v/>
      </c>
      <c r="F1538" s="253">
        <v>0</v>
      </c>
      <c r="G1538" s="253">
        <v>0</v>
      </c>
      <c r="H1538" s="254" t="str">
        <f t="shared" si="93"/>
        <v/>
      </c>
      <c r="I1538" s="253">
        <v>0</v>
      </c>
      <c r="J1538" s="254" t="str">
        <f t="shared" si="94"/>
        <v/>
      </c>
      <c r="K1538" s="253">
        <v>0</v>
      </c>
      <c r="L1538" s="253">
        <v>0</v>
      </c>
      <c r="M1538" s="254" t="str">
        <f t="shared" si="95"/>
        <v/>
      </c>
    </row>
    <row r="1539" spans="1:13" x14ac:dyDescent="0.25">
      <c r="A1539" s="252" t="s">
        <v>302</v>
      </c>
      <c r="B1539" s="252" t="s">
        <v>436</v>
      </c>
      <c r="C1539" s="253">
        <v>0</v>
      </c>
      <c r="D1539" s="253">
        <v>0</v>
      </c>
      <c r="E1539" s="254" t="str">
        <f t="shared" si="92"/>
        <v/>
      </c>
      <c r="F1539" s="253">
        <v>435.0711</v>
      </c>
      <c r="G1539" s="253">
        <v>21.602589999999999</v>
      </c>
      <c r="H1539" s="254">
        <f t="shared" si="93"/>
        <v>-0.95034698926221484</v>
      </c>
      <c r="I1539" s="253">
        <v>128.49600000000001</v>
      </c>
      <c r="J1539" s="254">
        <f t="shared" si="94"/>
        <v>-0.83188122587473545</v>
      </c>
      <c r="K1539" s="253">
        <v>528.74015999999995</v>
      </c>
      <c r="L1539" s="253">
        <v>357.01179999999999</v>
      </c>
      <c r="M1539" s="254">
        <f t="shared" si="95"/>
        <v>-0.32478781259967082</v>
      </c>
    </row>
    <row r="1540" spans="1:13" x14ac:dyDescent="0.25">
      <c r="A1540" s="252" t="s">
        <v>302</v>
      </c>
      <c r="B1540" s="252" t="s">
        <v>463</v>
      </c>
      <c r="C1540" s="253">
        <v>0</v>
      </c>
      <c r="D1540" s="253">
        <v>0</v>
      </c>
      <c r="E1540" s="254" t="str">
        <f t="shared" si="92"/>
        <v/>
      </c>
      <c r="F1540" s="253">
        <v>0</v>
      </c>
      <c r="G1540" s="253">
        <v>0</v>
      </c>
      <c r="H1540" s="254" t="str">
        <f t="shared" si="93"/>
        <v/>
      </c>
      <c r="I1540" s="253">
        <v>0</v>
      </c>
      <c r="J1540" s="254" t="str">
        <f t="shared" si="94"/>
        <v/>
      </c>
      <c r="K1540" s="253">
        <v>0</v>
      </c>
      <c r="L1540" s="253">
        <v>0</v>
      </c>
      <c r="M1540" s="254" t="str">
        <f t="shared" si="95"/>
        <v/>
      </c>
    </row>
    <row r="1541" spans="1:13" x14ac:dyDescent="0.25">
      <c r="A1541" s="252" t="s">
        <v>302</v>
      </c>
      <c r="B1541" s="252" t="s">
        <v>457</v>
      </c>
      <c r="C1541" s="253">
        <v>0</v>
      </c>
      <c r="D1541" s="253">
        <v>0</v>
      </c>
      <c r="E1541" s="254" t="str">
        <f t="shared" ref="E1541:E1604" si="96">IF(C1541=0,"",(D1541/C1541-1))</f>
        <v/>
      </c>
      <c r="F1541" s="253">
        <v>102.53353</v>
      </c>
      <c r="G1541" s="253">
        <v>310.51186999999999</v>
      </c>
      <c r="H1541" s="254">
        <f t="shared" ref="H1541:H1604" si="97">IF(F1541=0,"",(G1541/F1541-1))</f>
        <v>2.0283934435886484</v>
      </c>
      <c r="I1541" s="253">
        <v>0.92373000000000005</v>
      </c>
      <c r="J1541" s="254">
        <f t="shared" ref="J1541:J1604" si="98">IF(I1541=0,"",(G1541/I1541-1))</f>
        <v>335.1500330183062</v>
      </c>
      <c r="K1541" s="253">
        <v>103.47004</v>
      </c>
      <c r="L1541" s="253">
        <v>542.41560000000004</v>
      </c>
      <c r="M1541" s="254">
        <f t="shared" ref="M1541:M1604" si="99">IF(K1541=0,"",(L1541/K1541-1))</f>
        <v>4.2422479009382821</v>
      </c>
    </row>
    <row r="1542" spans="1:13" x14ac:dyDescent="0.25">
      <c r="A1542" s="252" t="s">
        <v>302</v>
      </c>
      <c r="B1542" s="252" t="s">
        <v>442</v>
      </c>
      <c r="C1542" s="253">
        <v>0</v>
      </c>
      <c r="D1542" s="253">
        <v>0</v>
      </c>
      <c r="E1542" s="254" t="str">
        <f t="shared" si="96"/>
        <v/>
      </c>
      <c r="F1542" s="253">
        <v>0</v>
      </c>
      <c r="G1542" s="253">
        <v>0</v>
      </c>
      <c r="H1542" s="254" t="str">
        <f t="shared" si="97"/>
        <v/>
      </c>
      <c r="I1542" s="253">
        <v>0</v>
      </c>
      <c r="J1542" s="254" t="str">
        <f t="shared" si="98"/>
        <v/>
      </c>
      <c r="K1542" s="253">
        <v>609.86546999999996</v>
      </c>
      <c r="L1542" s="253">
        <v>34.531559999999999</v>
      </c>
      <c r="M1542" s="254">
        <f t="shared" si="99"/>
        <v>-0.94337839786207278</v>
      </c>
    </row>
    <row r="1543" spans="1:13" x14ac:dyDescent="0.25">
      <c r="A1543" s="252" t="s">
        <v>302</v>
      </c>
      <c r="B1543" s="252" t="s">
        <v>474</v>
      </c>
      <c r="C1543" s="253">
        <v>0</v>
      </c>
      <c r="D1543" s="253">
        <v>0</v>
      </c>
      <c r="E1543" s="254" t="str">
        <f t="shared" si="96"/>
        <v/>
      </c>
      <c r="F1543" s="253">
        <v>0</v>
      </c>
      <c r="G1543" s="253">
        <v>251.18663000000001</v>
      </c>
      <c r="H1543" s="254" t="str">
        <f t="shared" si="97"/>
        <v/>
      </c>
      <c r="I1543" s="253">
        <v>0</v>
      </c>
      <c r="J1543" s="254" t="str">
        <f t="shared" si="98"/>
        <v/>
      </c>
      <c r="K1543" s="253">
        <v>242.78505999999999</v>
      </c>
      <c r="L1543" s="253">
        <v>251.18663000000001</v>
      </c>
      <c r="M1543" s="254">
        <f t="shared" si="99"/>
        <v>3.4604971162558451E-2</v>
      </c>
    </row>
    <row r="1544" spans="1:13" x14ac:dyDescent="0.25">
      <c r="A1544" s="252" t="s">
        <v>302</v>
      </c>
      <c r="B1544" s="252" t="s">
        <v>460</v>
      </c>
      <c r="C1544" s="253">
        <v>0</v>
      </c>
      <c r="D1544" s="253">
        <v>0</v>
      </c>
      <c r="E1544" s="254" t="str">
        <f t="shared" si="96"/>
        <v/>
      </c>
      <c r="F1544" s="253">
        <v>0</v>
      </c>
      <c r="G1544" s="253">
        <v>0</v>
      </c>
      <c r="H1544" s="254" t="str">
        <f t="shared" si="97"/>
        <v/>
      </c>
      <c r="I1544" s="253">
        <v>0</v>
      </c>
      <c r="J1544" s="254" t="str">
        <f t="shared" si="98"/>
        <v/>
      </c>
      <c r="K1544" s="253">
        <v>0</v>
      </c>
      <c r="L1544" s="253">
        <v>0</v>
      </c>
      <c r="M1544" s="254" t="str">
        <f t="shared" si="99"/>
        <v/>
      </c>
    </row>
    <row r="1545" spans="1:13" x14ac:dyDescent="0.25">
      <c r="A1545" s="252" t="s">
        <v>302</v>
      </c>
      <c r="B1545" s="252" t="s">
        <v>491</v>
      </c>
      <c r="C1545" s="253">
        <v>0</v>
      </c>
      <c r="D1545" s="253">
        <v>0</v>
      </c>
      <c r="E1545" s="254" t="str">
        <f t="shared" si="96"/>
        <v/>
      </c>
      <c r="F1545" s="253">
        <v>0</v>
      </c>
      <c r="G1545" s="253">
        <v>0</v>
      </c>
      <c r="H1545" s="254" t="str">
        <f t="shared" si="97"/>
        <v/>
      </c>
      <c r="I1545" s="253">
        <v>0</v>
      </c>
      <c r="J1545" s="254" t="str">
        <f t="shared" si="98"/>
        <v/>
      </c>
      <c r="K1545" s="253">
        <v>0</v>
      </c>
      <c r="L1545" s="253">
        <v>0</v>
      </c>
      <c r="M1545" s="254" t="str">
        <f t="shared" si="99"/>
        <v/>
      </c>
    </row>
    <row r="1546" spans="1:13" x14ac:dyDescent="0.25">
      <c r="A1546" s="252" t="s">
        <v>302</v>
      </c>
      <c r="B1546" s="252" t="s">
        <v>450</v>
      </c>
      <c r="C1546" s="253">
        <v>0</v>
      </c>
      <c r="D1546" s="253">
        <v>0</v>
      </c>
      <c r="E1546" s="254" t="str">
        <f t="shared" si="96"/>
        <v/>
      </c>
      <c r="F1546" s="253">
        <v>0</v>
      </c>
      <c r="G1546" s="253">
        <v>0</v>
      </c>
      <c r="H1546" s="254" t="str">
        <f t="shared" si="97"/>
        <v/>
      </c>
      <c r="I1546" s="253">
        <v>0</v>
      </c>
      <c r="J1546" s="254" t="str">
        <f t="shared" si="98"/>
        <v/>
      </c>
      <c r="K1546" s="253">
        <v>0</v>
      </c>
      <c r="L1546" s="253">
        <v>0</v>
      </c>
      <c r="M1546" s="254" t="str">
        <f t="shared" si="99"/>
        <v/>
      </c>
    </row>
    <row r="1547" spans="1:13" x14ac:dyDescent="0.25">
      <c r="A1547" s="252" t="s">
        <v>302</v>
      </c>
      <c r="B1547" s="252" t="s">
        <v>439</v>
      </c>
      <c r="C1547" s="253">
        <v>0</v>
      </c>
      <c r="D1547" s="253">
        <v>0</v>
      </c>
      <c r="E1547" s="254" t="str">
        <f t="shared" si="96"/>
        <v/>
      </c>
      <c r="F1547" s="253">
        <v>1288.03558</v>
      </c>
      <c r="G1547" s="253">
        <v>527.44330000000002</v>
      </c>
      <c r="H1547" s="254">
        <f t="shared" si="97"/>
        <v>-0.59050564426178354</v>
      </c>
      <c r="I1547" s="253">
        <v>1499.7459899999999</v>
      </c>
      <c r="J1547" s="254">
        <f t="shared" si="98"/>
        <v>-0.64831157841602227</v>
      </c>
      <c r="K1547" s="253">
        <v>5059.9206299999996</v>
      </c>
      <c r="L1547" s="253">
        <v>3244.9985799999999</v>
      </c>
      <c r="M1547" s="254">
        <f t="shared" si="99"/>
        <v>-0.35868587329995327</v>
      </c>
    </row>
    <row r="1548" spans="1:13" x14ac:dyDescent="0.25">
      <c r="A1548" s="252" t="s">
        <v>302</v>
      </c>
      <c r="B1548" s="252" t="s">
        <v>448</v>
      </c>
      <c r="C1548" s="253">
        <v>0</v>
      </c>
      <c r="D1548" s="253">
        <v>0</v>
      </c>
      <c r="E1548" s="254" t="str">
        <f t="shared" si="96"/>
        <v/>
      </c>
      <c r="F1548" s="253">
        <v>30.903759999999998</v>
      </c>
      <c r="G1548" s="253">
        <v>0</v>
      </c>
      <c r="H1548" s="254">
        <f t="shared" si="97"/>
        <v>-1</v>
      </c>
      <c r="I1548" s="253">
        <v>0</v>
      </c>
      <c r="J1548" s="254" t="str">
        <f t="shared" si="98"/>
        <v/>
      </c>
      <c r="K1548" s="253">
        <v>196.63305</v>
      </c>
      <c r="L1548" s="253">
        <v>15.579840000000001</v>
      </c>
      <c r="M1548" s="254">
        <f t="shared" si="99"/>
        <v>-0.92076693109322161</v>
      </c>
    </row>
    <row r="1549" spans="1:13" x14ac:dyDescent="0.25">
      <c r="A1549" s="252" t="s">
        <v>302</v>
      </c>
      <c r="B1549" s="252" t="s">
        <v>462</v>
      </c>
      <c r="C1549" s="253">
        <v>0</v>
      </c>
      <c r="D1549" s="253">
        <v>0</v>
      </c>
      <c r="E1549" s="254" t="str">
        <f t="shared" si="96"/>
        <v/>
      </c>
      <c r="F1549" s="253">
        <v>0</v>
      </c>
      <c r="G1549" s="253">
        <v>0</v>
      </c>
      <c r="H1549" s="254" t="str">
        <f t="shared" si="97"/>
        <v/>
      </c>
      <c r="I1549" s="253">
        <v>0</v>
      </c>
      <c r="J1549" s="254" t="str">
        <f t="shared" si="98"/>
        <v/>
      </c>
      <c r="K1549" s="253">
        <v>0</v>
      </c>
      <c r="L1549" s="253">
        <v>0</v>
      </c>
      <c r="M1549" s="254" t="str">
        <f t="shared" si="99"/>
        <v/>
      </c>
    </row>
    <row r="1550" spans="1:13" x14ac:dyDescent="0.25">
      <c r="A1550" s="252" t="s">
        <v>302</v>
      </c>
      <c r="B1550" s="252" t="s">
        <v>434</v>
      </c>
      <c r="C1550" s="253">
        <v>0</v>
      </c>
      <c r="D1550" s="253">
        <v>7.8779300000000001</v>
      </c>
      <c r="E1550" s="254" t="str">
        <f t="shared" si="96"/>
        <v/>
      </c>
      <c r="F1550" s="253">
        <v>18094.53543</v>
      </c>
      <c r="G1550" s="253">
        <v>1248.8904199999999</v>
      </c>
      <c r="H1550" s="254">
        <f t="shared" si="97"/>
        <v>-0.930979691364201</v>
      </c>
      <c r="I1550" s="253">
        <v>42243.70349</v>
      </c>
      <c r="J1550" s="254">
        <f t="shared" si="98"/>
        <v>-0.97043605752285333</v>
      </c>
      <c r="K1550" s="253">
        <v>99547.334059999994</v>
      </c>
      <c r="L1550" s="253">
        <v>59620.10828</v>
      </c>
      <c r="M1550" s="254">
        <f t="shared" si="99"/>
        <v>-0.40108784586772284</v>
      </c>
    </row>
    <row r="1551" spans="1:13" x14ac:dyDescent="0.25">
      <c r="A1551" s="252" t="s">
        <v>302</v>
      </c>
      <c r="B1551" s="252" t="s">
        <v>437</v>
      </c>
      <c r="C1551" s="253">
        <v>0</v>
      </c>
      <c r="D1551" s="253">
        <v>0</v>
      </c>
      <c r="E1551" s="254" t="str">
        <f t="shared" si="96"/>
        <v/>
      </c>
      <c r="F1551" s="253">
        <v>73.046750000000003</v>
      </c>
      <c r="G1551" s="253">
        <v>53.465000000000003</v>
      </c>
      <c r="H1551" s="254">
        <f t="shared" si="97"/>
        <v>-0.26807147477471616</v>
      </c>
      <c r="I1551" s="253">
        <v>120.89078000000001</v>
      </c>
      <c r="J1551" s="254">
        <f t="shared" si="98"/>
        <v>-0.55774129342204593</v>
      </c>
      <c r="K1551" s="253">
        <v>446.84127000000001</v>
      </c>
      <c r="L1551" s="253">
        <v>1064.12787</v>
      </c>
      <c r="M1551" s="254">
        <f t="shared" si="99"/>
        <v>1.3814449144323664</v>
      </c>
    </row>
    <row r="1552" spans="1:13" x14ac:dyDescent="0.25">
      <c r="A1552" s="252" t="s">
        <v>302</v>
      </c>
      <c r="B1552" s="252" t="s">
        <v>464</v>
      </c>
      <c r="C1552" s="253">
        <v>0</v>
      </c>
      <c r="D1552" s="253">
        <v>0</v>
      </c>
      <c r="E1552" s="254" t="str">
        <f t="shared" si="96"/>
        <v/>
      </c>
      <c r="F1552" s="253">
        <v>0</v>
      </c>
      <c r="G1552" s="253">
        <v>0</v>
      </c>
      <c r="H1552" s="254" t="str">
        <f t="shared" si="97"/>
        <v/>
      </c>
      <c r="I1552" s="253">
        <v>0</v>
      </c>
      <c r="J1552" s="254" t="str">
        <f t="shared" si="98"/>
        <v/>
      </c>
      <c r="K1552" s="253">
        <v>0</v>
      </c>
      <c r="L1552" s="253">
        <v>0</v>
      </c>
      <c r="M1552" s="254" t="str">
        <f t="shared" si="99"/>
        <v/>
      </c>
    </row>
    <row r="1553" spans="1:13" x14ac:dyDescent="0.25">
      <c r="A1553" s="252" t="s">
        <v>302</v>
      </c>
      <c r="B1553" s="252" t="s">
        <v>468</v>
      </c>
      <c r="C1553" s="253">
        <v>0</v>
      </c>
      <c r="D1553" s="253">
        <v>0</v>
      </c>
      <c r="E1553" s="254" t="str">
        <f t="shared" si="96"/>
        <v/>
      </c>
      <c r="F1553" s="253">
        <v>80.820899999999995</v>
      </c>
      <c r="G1553" s="253">
        <v>49.730550000000001</v>
      </c>
      <c r="H1553" s="254">
        <f t="shared" si="97"/>
        <v>-0.3846820562503015</v>
      </c>
      <c r="I1553" s="253">
        <v>208.1345</v>
      </c>
      <c r="J1553" s="254">
        <f t="shared" si="98"/>
        <v>-0.7610653207421163</v>
      </c>
      <c r="K1553" s="253">
        <v>215.99684999999999</v>
      </c>
      <c r="L1553" s="253">
        <v>716.92814999999996</v>
      </c>
      <c r="M1553" s="254">
        <f t="shared" si="99"/>
        <v>2.3191602099752844</v>
      </c>
    </row>
    <row r="1554" spans="1:13" x14ac:dyDescent="0.25">
      <c r="A1554" s="252" t="s">
        <v>302</v>
      </c>
      <c r="B1554" s="252" t="s">
        <v>445</v>
      </c>
      <c r="C1554" s="253">
        <v>0</v>
      </c>
      <c r="D1554" s="253">
        <v>0</v>
      </c>
      <c r="E1554" s="254" t="str">
        <f t="shared" si="96"/>
        <v/>
      </c>
      <c r="F1554" s="253">
        <v>45.73462</v>
      </c>
      <c r="G1554" s="253">
        <v>28.92</v>
      </c>
      <c r="H1554" s="254">
        <f t="shared" si="97"/>
        <v>-0.36765627439344628</v>
      </c>
      <c r="I1554" s="253">
        <v>34.57546</v>
      </c>
      <c r="J1554" s="254">
        <f t="shared" si="98"/>
        <v>-0.16356861195772954</v>
      </c>
      <c r="K1554" s="253">
        <v>308.37284</v>
      </c>
      <c r="L1554" s="253">
        <v>147.59805</v>
      </c>
      <c r="M1554" s="254">
        <f t="shared" si="99"/>
        <v>-0.52136494900134522</v>
      </c>
    </row>
    <row r="1555" spans="1:13" x14ac:dyDescent="0.25">
      <c r="A1555" s="252" t="s">
        <v>302</v>
      </c>
      <c r="B1555" s="252" t="s">
        <v>478</v>
      </c>
      <c r="C1555" s="253">
        <v>0</v>
      </c>
      <c r="D1555" s="253">
        <v>0</v>
      </c>
      <c r="E1555" s="254" t="str">
        <f t="shared" si="96"/>
        <v/>
      </c>
      <c r="F1555" s="253">
        <v>0</v>
      </c>
      <c r="G1555" s="253">
        <v>0</v>
      </c>
      <c r="H1555" s="254" t="str">
        <f t="shared" si="97"/>
        <v/>
      </c>
      <c r="I1555" s="253">
        <v>0</v>
      </c>
      <c r="J1555" s="254" t="str">
        <f t="shared" si="98"/>
        <v/>
      </c>
      <c r="K1555" s="253">
        <v>0</v>
      </c>
      <c r="L1555" s="253">
        <v>0</v>
      </c>
      <c r="M1555" s="254" t="str">
        <f t="shared" si="99"/>
        <v/>
      </c>
    </row>
    <row r="1556" spans="1:13" x14ac:dyDescent="0.25">
      <c r="A1556" s="252" t="s">
        <v>302</v>
      </c>
      <c r="B1556" s="252" t="s">
        <v>454</v>
      </c>
      <c r="C1556" s="253">
        <v>0</v>
      </c>
      <c r="D1556" s="253">
        <v>0</v>
      </c>
      <c r="E1556" s="254" t="str">
        <f t="shared" si="96"/>
        <v/>
      </c>
      <c r="F1556" s="253">
        <v>0</v>
      </c>
      <c r="G1556" s="253">
        <v>0</v>
      </c>
      <c r="H1556" s="254" t="str">
        <f t="shared" si="97"/>
        <v/>
      </c>
      <c r="I1556" s="253">
        <v>0</v>
      </c>
      <c r="J1556" s="254" t="str">
        <f t="shared" si="98"/>
        <v/>
      </c>
      <c r="K1556" s="253">
        <v>40.946249999999999</v>
      </c>
      <c r="L1556" s="253">
        <v>17.3812</v>
      </c>
      <c r="M1556" s="254">
        <f t="shared" si="99"/>
        <v>-0.57551179900479288</v>
      </c>
    </row>
    <row r="1557" spans="1:13" x14ac:dyDescent="0.25">
      <c r="A1557" s="252" t="s">
        <v>302</v>
      </c>
      <c r="B1557" s="252" t="s">
        <v>435</v>
      </c>
      <c r="C1557" s="253">
        <v>0</v>
      </c>
      <c r="D1557" s="253">
        <v>0</v>
      </c>
      <c r="E1557" s="254" t="str">
        <f t="shared" si="96"/>
        <v/>
      </c>
      <c r="F1557" s="253">
        <v>665.24171000000001</v>
      </c>
      <c r="G1557" s="253">
        <v>983.04544999999996</v>
      </c>
      <c r="H1557" s="254">
        <f t="shared" si="97"/>
        <v>0.47772671981135995</v>
      </c>
      <c r="I1557" s="253">
        <v>825.87926000000004</v>
      </c>
      <c r="J1557" s="254">
        <f t="shared" si="98"/>
        <v>0.19030165499010088</v>
      </c>
      <c r="K1557" s="253">
        <v>3148.50855</v>
      </c>
      <c r="L1557" s="253">
        <v>3355.1948900000002</v>
      </c>
      <c r="M1557" s="254">
        <f t="shared" si="99"/>
        <v>6.5645792831021677E-2</v>
      </c>
    </row>
    <row r="1558" spans="1:13" x14ac:dyDescent="0.25">
      <c r="A1558" s="252" t="s">
        <v>302</v>
      </c>
      <c r="B1558" s="252" t="s">
        <v>443</v>
      </c>
      <c r="C1558" s="253">
        <v>0</v>
      </c>
      <c r="D1558" s="253">
        <v>0</v>
      </c>
      <c r="E1558" s="254" t="str">
        <f t="shared" si="96"/>
        <v/>
      </c>
      <c r="F1558" s="253">
        <v>27.667580000000001</v>
      </c>
      <c r="G1558" s="253">
        <v>84.0595</v>
      </c>
      <c r="H1558" s="254">
        <f t="shared" si="97"/>
        <v>2.0381948836869723</v>
      </c>
      <c r="I1558" s="253">
        <v>31.65296</v>
      </c>
      <c r="J1558" s="254">
        <f t="shared" si="98"/>
        <v>1.6556600077844221</v>
      </c>
      <c r="K1558" s="253">
        <v>361.54559</v>
      </c>
      <c r="L1558" s="253">
        <v>314.11962</v>
      </c>
      <c r="M1558" s="254">
        <f t="shared" si="99"/>
        <v>-0.13117562850095887</v>
      </c>
    </row>
    <row r="1559" spans="1:13" x14ac:dyDescent="0.25">
      <c r="A1559" s="252" t="s">
        <v>302</v>
      </c>
      <c r="B1559" s="252" t="s">
        <v>461</v>
      </c>
      <c r="C1559" s="253">
        <v>0</v>
      </c>
      <c r="D1559" s="253">
        <v>0</v>
      </c>
      <c r="E1559" s="254" t="str">
        <f t="shared" si="96"/>
        <v/>
      </c>
      <c r="F1559" s="253">
        <v>0</v>
      </c>
      <c r="G1559" s="253">
        <v>0</v>
      </c>
      <c r="H1559" s="254" t="str">
        <f t="shared" si="97"/>
        <v/>
      </c>
      <c r="I1559" s="253">
        <v>0</v>
      </c>
      <c r="J1559" s="254" t="str">
        <f t="shared" si="98"/>
        <v/>
      </c>
      <c r="K1559" s="253">
        <v>0</v>
      </c>
      <c r="L1559" s="253">
        <v>0</v>
      </c>
      <c r="M1559" s="254" t="str">
        <f t="shared" si="99"/>
        <v/>
      </c>
    </row>
    <row r="1560" spans="1:13" x14ac:dyDescent="0.25">
      <c r="A1560" s="252" t="s">
        <v>302</v>
      </c>
      <c r="B1560" s="252" t="s">
        <v>466</v>
      </c>
      <c r="C1560" s="253">
        <v>0</v>
      </c>
      <c r="D1560" s="253">
        <v>0</v>
      </c>
      <c r="E1560" s="254" t="str">
        <f t="shared" si="96"/>
        <v/>
      </c>
      <c r="F1560" s="253">
        <v>0</v>
      </c>
      <c r="G1560" s="253">
        <v>0</v>
      </c>
      <c r="H1560" s="254" t="str">
        <f t="shared" si="97"/>
        <v/>
      </c>
      <c r="I1560" s="253">
        <v>0</v>
      </c>
      <c r="J1560" s="254" t="str">
        <f t="shared" si="98"/>
        <v/>
      </c>
      <c r="K1560" s="253">
        <v>0</v>
      </c>
      <c r="L1560" s="253">
        <v>0</v>
      </c>
      <c r="M1560" s="254" t="str">
        <f t="shared" si="99"/>
        <v/>
      </c>
    </row>
    <row r="1561" spans="1:13" x14ac:dyDescent="0.25">
      <c r="A1561" s="252" t="s">
        <v>302</v>
      </c>
      <c r="B1561" s="252" t="s">
        <v>441</v>
      </c>
      <c r="C1561" s="253">
        <v>0</v>
      </c>
      <c r="D1561" s="253">
        <v>0</v>
      </c>
      <c r="E1561" s="254" t="str">
        <f t="shared" si="96"/>
        <v/>
      </c>
      <c r="F1561" s="253">
        <v>15.73875</v>
      </c>
      <c r="G1561" s="253">
        <v>95.842950000000002</v>
      </c>
      <c r="H1561" s="254">
        <f t="shared" si="97"/>
        <v>5.0896163926614255</v>
      </c>
      <c r="I1561" s="253">
        <v>0</v>
      </c>
      <c r="J1561" s="254" t="str">
        <f t="shared" si="98"/>
        <v/>
      </c>
      <c r="K1561" s="253">
        <v>15.73875</v>
      </c>
      <c r="L1561" s="253">
        <v>324.54806000000002</v>
      </c>
      <c r="M1561" s="254">
        <f t="shared" si="99"/>
        <v>19.620955285521408</v>
      </c>
    </row>
    <row r="1562" spans="1:13" x14ac:dyDescent="0.25">
      <c r="A1562" s="252" t="s">
        <v>302</v>
      </c>
      <c r="B1562" s="252" t="s">
        <v>458</v>
      </c>
      <c r="C1562" s="253">
        <v>0</v>
      </c>
      <c r="D1562" s="253">
        <v>0</v>
      </c>
      <c r="E1562" s="254" t="str">
        <f t="shared" si="96"/>
        <v/>
      </c>
      <c r="F1562" s="253">
        <v>0</v>
      </c>
      <c r="G1562" s="253">
        <v>0</v>
      </c>
      <c r="H1562" s="254" t="str">
        <f t="shared" si="97"/>
        <v/>
      </c>
      <c r="I1562" s="253">
        <v>0</v>
      </c>
      <c r="J1562" s="254" t="str">
        <f t="shared" si="98"/>
        <v/>
      </c>
      <c r="K1562" s="253">
        <v>0</v>
      </c>
      <c r="L1562" s="253">
        <v>0</v>
      </c>
      <c r="M1562" s="254" t="str">
        <f t="shared" si="99"/>
        <v/>
      </c>
    </row>
    <row r="1563" spans="1:13" x14ac:dyDescent="0.25">
      <c r="A1563" s="252" t="s">
        <v>302</v>
      </c>
      <c r="B1563" s="252" t="s">
        <v>444</v>
      </c>
      <c r="C1563" s="253">
        <v>0</v>
      </c>
      <c r="D1563" s="253">
        <v>0</v>
      </c>
      <c r="E1563" s="254" t="str">
        <f t="shared" si="96"/>
        <v/>
      </c>
      <c r="F1563" s="253">
        <v>59.5</v>
      </c>
      <c r="G1563" s="253">
        <v>85.32</v>
      </c>
      <c r="H1563" s="254">
        <f t="shared" si="97"/>
        <v>0.43394957983193261</v>
      </c>
      <c r="I1563" s="253">
        <v>0</v>
      </c>
      <c r="J1563" s="254" t="str">
        <f t="shared" si="98"/>
        <v/>
      </c>
      <c r="K1563" s="253">
        <v>114.34</v>
      </c>
      <c r="L1563" s="253">
        <v>111.6229</v>
      </c>
      <c r="M1563" s="254">
        <f t="shared" si="99"/>
        <v>-2.3763337414728025E-2</v>
      </c>
    </row>
    <row r="1564" spans="1:13" x14ac:dyDescent="0.25">
      <c r="A1564" s="252" t="s">
        <v>302</v>
      </c>
      <c r="B1564" s="252" t="s">
        <v>494</v>
      </c>
      <c r="C1564" s="253">
        <v>0</v>
      </c>
      <c r="D1564" s="253">
        <v>0</v>
      </c>
      <c r="E1564" s="254" t="str">
        <f t="shared" si="96"/>
        <v/>
      </c>
      <c r="F1564" s="253">
        <v>0</v>
      </c>
      <c r="G1564" s="253">
        <v>0</v>
      </c>
      <c r="H1564" s="254" t="str">
        <f t="shared" si="97"/>
        <v/>
      </c>
      <c r="I1564" s="253">
        <v>0</v>
      </c>
      <c r="J1564" s="254" t="str">
        <f t="shared" si="98"/>
        <v/>
      </c>
      <c r="K1564" s="253">
        <v>0</v>
      </c>
      <c r="L1564" s="253">
        <v>0</v>
      </c>
      <c r="M1564" s="254" t="str">
        <f t="shared" si="99"/>
        <v/>
      </c>
    </row>
    <row r="1565" spans="1:13" x14ac:dyDescent="0.25">
      <c r="A1565" s="252" t="s">
        <v>302</v>
      </c>
      <c r="B1565" s="252" t="s">
        <v>440</v>
      </c>
      <c r="C1565" s="253">
        <v>0</v>
      </c>
      <c r="D1565" s="253">
        <v>0</v>
      </c>
      <c r="E1565" s="254" t="str">
        <f t="shared" si="96"/>
        <v/>
      </c>
      <c r="F1565" s="253">
        <v>229.08187000000001</v>
      </c>
      <c r="G1565" s="253">
        <v>0</v>
      </c>
      <c r="H1565" s="254">
        <f t="shared" si="97"/>
        <v>-1</v>
      </c>
      <c r="I1565" s="253">
        <v>0</v>
      </c>
      <c r="J1565" s="254" t="str">
        <f t="shared" si="98"/>
        <v/>
      </c>
      <c r="K1565" s="253">
        <v>482.81495999999999</v>
      </c>
      <c r="L1565" s="253">
        <v>0</v>
      </c>
      <c r="M1565" s="254">
        <f t="shared" si="99"/>
        <v>-1</v>
      </c>
    </row>
    <row r="1566" spans="1:13" x14ac:dyDescent="0.25">
      <c r="A1566" s="252" t="s">
        <v>302</v>
      </c>
      <c r="B1566" s="252" t="s">
        <v>453</v>
      </c>
      <c r="C1566" s="253">
        <v>0</v>
      </c>
      <c r="D1566" s="253">
        <v>0</v>
      </c>
      <c r="E1566" s="254" t="str">
        <f t="shared" si="96"/>
        <v/>
      </c>
      <c r="F1566" s="253">
        <v>0</v>
      </c>
      <c r="G1566" s="253">
        <v>0</v>
      </c>
      <c r="H1566" s="254" t="str">
        <f t="shared" si="97"/>
        <v/>
      </c>
      <c r="I1566" s="253">
        <v>30.81757</v>
      </c>
      <c r="J1566" s="254">
        <f t="shared" si="98"/>
        <v>-1</v>
      </c>
      <c r="K1566" s="253">
        <v>23.658609999999999</v>
      </c>
      <c r="L1566" s="253">
        <v>30.81757</v>
      </c>
      <c r="M1566" s="254">
        <f t="shared" si="99"/>
        <v>0.30259427751672652</v>
      </c>
    </row>
    <row r="1567" spans="1:13" x14ac:dyDescent="0.25">
      <c r="A1567" s="252" t="s">
        <v>302</v>
      </c>
      <c r="B1567" s="252" t="s">
        <v>475</v>
      </c>
      <c r="C1567" s="253">
        <v>0</v>
      </c>
      <c r="D1567" s="253">
        <v>0</v>
      </c>
      <c r="E1567" s="254" t="str">
        <f t="shared" si="96"/>
        <v/>
      </c>
      <c r="F1567" s="253">
        <v>0</v>
      </c>
      <c r="G1567" s="253">
        <v>0</v>
      </c>
      <c r="H1567" s="254" t="str">
        <f t="shared" si="97"/>
        <v/>
      </c>
      <c r="I1567" s="253">
        <v>0</v>
      </c>
      <c r="J1567" s="254" t="str">
        <f t="shared" si="98"/>
        <v/>
      </c>
      <c r="K1567" s="253">
        <v>0</v>
      </c>
      <c r="L1567" s="253">
        <v>0</v>
      </c>
      <c r="M1567" s="254" t="str">
        <f t="shared" si="99"/>
        <v/>
      </c>
    </row>
    <row r="1568" spans="1:13" x14ac:dyDescent="0.25">
      <c r="A1568" s="252" t="s">
        <v>302</v>
      </c>
      <c r="B1568" s="252" t="s">
        <v>449</v>
      </c>
      <c r="C1568" s="253">
        <v>0</v>
      </c>
      <c r="D1568" s="253">
        <v>0</v>
      </c>
      <c r="E1568" s="254" t="str">
        <f t="shared" si="96"/>
        <v/>
      </c>
      <c r="F1568" s="253">
        <v>270.65768000000003</v>
      </c>
      <c r="G1568" s="253">
        <v>67.682010000000005</v>
      </c>
      <c r="H1568" s="254">
        <f t="shared" si="97"/>
        <v>-0.7499350101574801</v>
      </c>
      <c r="I1568" s="253">
        <v>342.66538000000003</v>
      </c>
      <c r="J1568" s="254">
        <f t="shared" si="98"/>
        <v>-0.80248366496784707</v>
      </c>
      <c r="K1568" s="253">
        <v>980.24437999999998</v>
      </c>
      <c r="L1568" s="253">
        <v>410.34739000000002</v>
      </c>
      <c r="M1568" s="254">
        <f t="shared" si="99"/>
        <v>-0.58138256298903745</v>
      </c>
    </row>
    <row r="1569" spans="1:13" x14ac:dyDescent="0.25">
      <c r="A1569" s="252" t="s">
        <v>302</v>
      </c>
      <c r="B1569" s="252" t="s">
        <v>501</v>
      </c>
      <c r="C1569" s="253">
        <v>0</v>
      </c>
      <c r="D1569" s="253">
        <v>0</v>
      </c>
      <c r="E1569" s="254" t="str">
        <f t="shared" si="96"/>
        <v/>
      </c>
      <c r="F1569" s="253">
        <v>0</v>
      </c>
      <c r="G1569" s="253">
        <v>0</v>
      </c>
      <c r="H1569" s="254" t="str">
        <f t="shared" si="97"/>
        <v/>
      </c>
      <c r="I1569" s="253">
        <v>0</v>
      </c>
      <c r="J1569" s="254" t="str">
        <f t="shared" si="98"/>
        <v/>
      </c>
      <c r="K1569" s="253">
        <v>0</v>
      </c>
      <c r="L1569" s="253">
        <v>0</v>
      </c>
      <c r="M1569" s="254" t="str">
        <f t="shared" si="99"/>
        <v/>
      </c>
    </row>
    <row r="1570" spans="1:13" x14ac:dyDescent="0.25">
      <c r="A1570" s="252" t="s">
        <v>302</v>
      </c>
      <c r="B1570" s="252" t="s">
        <v>451</v>
      </c>
      <c r="C1570" s="253">
        <v>0</v>
      </c>
      <c r="D1570" s="253">
        <v>0</v>
      </c>
      <c r="E1570" s="254" t="str">
        <f t="shared" si="96"/>
        <v/>
      </c>
      <c r="F1570" s="253">
        <v>27.6</v>
      </c>
      <c r="G1570" s="253">
        <v>0</v>
      </c>
      <c r="H1570" s="254">
        <f t="shared" si="97"/>
        <v>-1</v>
      </c>
      <c r="I1570" s="253">
        <v>0</v>
      </c>
      <c r="J1570" s="254" t="str">
        <f t="shared" si="98"/>
        <v/>
      </c>
      <c r="K1570" s="253">
        <v>58.85</v>
      </c>
      <c r="L1570" s="253">
        <v>59.987000000000002</v>
      </c>
      <c r="M1570" s="254">
        <f t="shared" si="99"/>
        <v>1.9320305862361886E-2</v>
      </c>
    </row>
    <row r="1571" spans="1:13" x14ac:dyDescent="0.25">
      <c r="A1571" s="252" t="s">
        <v>302</v>
      </c>
      <c r="B1571" s="252" t="s">
        <v>467</v>
      </c>
      <c r="C1571" s="253">
        <v>0</v>
      </c>
      <c r="D1571" s="253">
        <v>0</v>
      </c>
      <c r="E1571" s="254" t="str">
        <f t="shared" si="96"/>
        <v/>
      </c>
      <c r="F1571" s="253">
        <v>0</v>
      </c>
      <c r="G1571" s="253">
        <v>0</v>
      </c>
      <c r="H1571" s="254" t="str">
        <f t="shared" si="97"/>
        <v/>
      </c>
      <c r="I1571" s="253">
        <v>0</v>
      </c>
      <c r="J1571" s="254" t="str">
        <f t="shared" si="98"/>
        <v/>
      </c>
      <c r="K1571" s="253">
        <v>0</v>
      </c>
      <c r="L1571" s="253">
        <v>0</v>
      </c>
      <c r="M1571" s="254" t="str">
        <f t="shared" si="99"/>
        <v/>
      </c>
    </row>
    <row r="1572" spans="1:13" x14ac:dyDescent="0.25">
      <c r="A1572" s="252" t="s">
        <v>302</v>
      </c>
      <c r="B1572" s="252" t="s">
        <v>476</v>
      </c>
      <c r="C1572" s="253">
        <v>0</v>
      </c>
      <c r="D1572" s="253">
        <v>0</v>
      </c>
      <c r="E1572" s="254" t="str">
        <f t="shared" si="96"/>
        <v/>
      </c>
      <c r="F1572" s="253">
        <v>0</v>
      </c>
      <c r="G1572" s="253">
        <v>29.845839999999999</v>
      </c>
      <c r="H1572" s="254" t="str">
        <f t="shared" si="97"/>
        <v/>
      </c>
      <c r="I1572" s="253">
        <v>0</v>
      </c>
      <c r="J1572" s="254" t="str">
        <f t="shared" si="98"/>
        <v/>
      </c>
      <c r="K1572" s="253">
        <v>0</v>
      </c>
      <c r="L1572" s="253">
        <v>29.845839999999999</v>
      </c>
      <c r="M1572" s="254" t="str">
        <f t="shared" si="99"/>
        <v/>
      </c>
    </row>
    <row r="1573" spans="1:13" s="117" customFormat="1" ht="13" x14ac:dyDescent="0.3">
      <c r="A1573" s="117" t="s">
        <v>302</v>
      </c>
      <c r="B1573" s="117" t="s">
        <v>3</v>
      </c>
      <c r="C1573" s="165">
        <v>0</v>
      </c>
      <c r="D1573" s="165">
        <v>7.8779300000000001</v>
      </c>
      <c r="E1573" s="255" t="str">
        <f t="shared" si="96"/>
        <v/>
      </c>
      <c r="F1573" s="165">
        <v>23056.363440000001</v>
      </c>
      <c r="G1573" s="165">
        <v>4598.6653500000002</v>
      </c>
      <c r="H1573" s="255">
        <f t="shared" si="97"/>
        <v>-0.80054680513832155</v>
      </c>
      <c r="I1573" s="165">
        <v>45807.888610000002</v>
      </c>
      <c r="J1573" s="255">
        <f t="shared" si="98"/>
        <v>-0.89960975086295292</v>
      </c>
      <c r="K1573" s="165">
        <v>126535.11302</v>
      </c>
      <c r="L1573" s="165">
        <v>73168.4041</v>
      </c>
      <c r="M1573" s="255">
        <f t="shared" si="99"/>
        <v>-0.42175414907611386</v>
      </c>
    </row>
    <row r="1574" spans="1:13" x14ac:dyDescent="0.25">
      <c r="A1574" s="252" t="s">
        <v>281</v>
      </c>
      <c r="B1574" s="252" t="s">
        <v>446</v>
      </c>
      <c r="C1574" s="253">
        <v>0</v>
      </c>
      <c r="D1574" s="253">
        <v>0</v>
      </c>
      <c r="E1574" s="254" t="str">
        <f t="shared" si="96"/>
        <v/>
      </c>
      <c r="F1574" s="253">
        <v>6.4591599999999998</v>
      </c>
      <c r="G1574" s="253">
        <v>0</v>
      </c>
      <c r="H1574" s="254">
        <f t="shared" si="97"/>
        <v>-1</v>
      </c>
      <c r="I1574" s="253">
        <v>3.4782000000000002</v>
      </c>
      <c r="J1574" s="254">
        <f t="shared" si="98"/>
        <v>-1</v>
      </c>
      <c r="K1574" s="253">
        <v>14.031750000000001</v>
      </c>
      <c r="L1574" s="253">
        <v>153.82990000000001</v>
      </c>
      <c r="M1574" s="254">
        <f t="shared" si="99"/>
        <v>9.9629875104673324</v>
      </c>
    </row>
    <row r="1575" spans="1:13" x14ac:dyDescent="0.25">
      <c r="A1575" s="252" t="s">
        <v>281</v>
      </c>
      <c r="B1575" s="252" t="s">
        <v>438</v>
      </c>
      <c r="C1575" s="253">
        <v>0</v>
      </c>
      <c r="D1575" s="253">
        <v>0</v>
      </c>
      <c r="E1575" s="254" t="str">
        <f t="shared" si="96"/>
        <v/>
      </c>
      <c r="F1575" s="253">
        <v>77.108869999999996</v>
      </c>
      <c r="G1575" s="253">
        <v>164.68046000000001</v>
      </c>
      <c r="H1575" s="254">
        <f t="shared" si="97"/>
        <v>1.1356876323048182</v>
      </c>
      <c r="I1575" s="253">
        <v>174.89276000000001</v>
      </c>
      <c r="J1575" s="254">
        <f t="shared" si="98"/>
        <v>-5.839178248430632E-2</v>
      </c>
      <c r="K1575" s="253">
        <v>491.63436000000002</v>
      </c>
      <c r="L1575" s="253">
        <v>566.83149000000003</v>
      </c>
      <c r="M1575" s="254">
        <f t="shared" si="99"/>
        <v>0.15295336558657135</v>
      </c>
    </row>
    <row r="1576" spans="1:13" x14ac:dyDescent="0.25">
      <c r="A1576" s="252" t="s">
        <v>281</v>
      </c>
      <c r="B1576" s="252" t="s">
        <v>447</v>
      </c>
      <c r="C1576" s="253">
        <v>0</v>
      </c>
      <c r="D1576" s="253">
        <v>0</v>
      </c>
      <c r="E1576" s="254" t="str">
        <f t="shared" si="96"/>
        <v/>
      </c>
      <c r="F1576" s="253">
        <v>15.30137</v>
      </c>
      <c r="G1576" s="253">
        <v>14.993869999999999</v>
      </c>
      <c r="H1576" s="254">
        <f t="shared" si="97"/>
        <v>-2.0096239748467082E-2</v>
      </c>
      <c r="I1576" s="253">
        <v>16.301500000000001</v>
      </c>
      <c r="J1576" s="254">
        <f t="shared" si="98"/>
        <v>-8.0215317608809067E-2</v>
      </c>
      <c r="K1576" s="253">
        <v>69.45532</v>
      </c>
      <c r="L1576" s="253">
        <v>132.49848</v>
      </c>
      <c r="M1576" s="254">
        <f t="shared" si="99"/>
        <v>0.90767935415170498</v>
      </c>
    </row>
    <row r="1577" spans="1:13" x14ac:dyDescent="0.25">
      <c r="A1577" s="252" t="s">
        <v>281</v>
      </c>
      <c r="B1577" s="252" t="s">
        <v>452</v>
      </c>
      <c r="C1577" s="253">
        <v>0</v>
      </c>
      <c r="D1577" s="253">
        <v>0</v>
      </c>
      <c r="E1577" s="254" t="str">
        <f t="shared" si="96"/>
        <v/>
      </c>
      <c r="F1577" s="253">
        <v>15.813789999999999</v>
      </c>
      <c r="G1577" s="253">
        <v>21.862480000000001</v>
      </c>
      <c r="H1577" s="254">
        <f t="shared" si="97"/>
        <v>0.38249464549611467</v>
      </c>
      <c r="I1577" s="253">
        <v>19.751080000000002</v>
      </c>
      <c r="J1577" s="254">
        <f t="shared" si="98"/>
        <v>0.10690048341660296</v>
      </c>
      <c r="K1577" s="253">
        <v>35.452730000000003</v>
      </c>
      <c r="L1577" s="253">
        <v>101.26232</v>
      </c>
      <c r="M1577" s="254">
        <f t="shared" si="99"/>
        <v>1.856262973260451</v>
      </c>
    </row>
    <row r="1578" spans="1:13" x14ac:dyDescent="0.25">
      <c r="A1578" s="252" t="s">
        <v>281</v>
      </c>
      <c r="B1578" s="252" t="s">
        <v>436</v>
      </c>
      <c r="C1578" s="253">
        <v>0</v>
      </c>
      <c r="D1578" s="253">
        <v>0</v>
      </c>
      <c r="E1578" s="254" t="str">
        <f t="shared" si="96"/>
        <v/>
      </c>
      <c r="F1578" s="253">
        <v>11340.204009999999</v>
      </c>
      <c r="G1578" s="253">
        <v>9383.29961</v>
      </c>
      <c r="H1578" s="254">
        <f t="shared" si="97"/>
        <v>-0.17256342110550793</v>
      </c>
      <c r="I1578" s="253">
        <v>10919.68174</v>
      </c>
      <c r="J1578" s="254">
        <f t="shared" si="98"/>
        <v>-0.14069843486116107</v>
      </c>
      <c r="K1578" s="253">
        <v>43008.598030000001</v>
      </c>
      <c r="L1578" s="253">
        <v>40810.134890000001</v>
      </c>
      <c r="M1578" s="254">
        <f t="shared" si="99"/>
        <v>-5.1116828743557163E-2</v>
      </c>
    </row>
    <row r="1579" spans="1:13" x14ac:dyDescent="0.25">
      <c r="A1579" s="252" t="s">
        <v>281</v>
      </c>
      <c r="B1579" s="252" t="s">
        <v>457</v>
      </c>
      <c r="C1579" s="253">
        <v>0</v>
      </c>
      <c r="D1579" s="253">
        <v>0</v>
      </c>
      <c r="E1579" s="254" t="str">
        <f t="shared" si="96"/>
        <v/>
      </c>
      <c r="F1579" s="253">
        <v>33.993540000000003</v>
      </c>
      <c r="G1579" s="253">
        <v>81.576409999999996</v>
      </c>
      <c r="H1579" s="254">
        <f t="shared" si="97"/>
        <v>1.3997621312755304</v>
      </c>
      <c r="I1579" s="253">
        <v>253.10196999999999</v>
      </c>
      <c r="J1579" s="254">
        <f t="shared" si="98"/>
        <v>-0.67769350037062137</v>
      </c>
      <c r="K1579" s="253">
        <v>121.91549999999999</v>
      </c>
      <c r="L1579" s="253">
        <v>472.28107999999997</v>
      </c>
      <c r="M1579" s="254">
        <f t="shared" si="99"/>
        <v>2.8738395035906015</v>
      </c>
    </row>
    <row r="1580" spans="1:13" x14ac:dyDescent="0.25">
      <c r="A1580" s="252" t="s">
        <v>281</v>
      </c>
      <c r="B1580" s="252" t="s">
        <v>442</v>
      </c>
      <c r="C1580" s="253">
        <v>0</v>
      </c>
      <c r="D1580" s="253">
        <v>0</v>
      </c>
      <c r="E1580" s="254" t="str">
        <f t="shared" si="96"/>
        <v/>
      </c>
      <c r="F1580" s="253">
        <v>1115.53621</v>
      </c>
      <c r="G1580" s="253">
        <v>3791.0336600000001</v>
      </c>
      <c r="H1580" s="254">
        <f t="shared" si="97"/>
        <v>2.3983958799508627</v>
      </c>
      <c r="I1580" s="253">
        <v>3033.4715299999998</v>
      </c>
      <c r="J1580" s="254">
        <f t="shared" si="98"/>
        <v>0.2497343794091913</v>
      </c>
      <c r="K1580" s="253">
        <v>16873.406040000002</v>
      </c>
      <c r="L1580" s="253">
        <v>16558.386040000001</v>
      </c>
      <c r="M1580" s="254">
        <f t="shared" si="99"/>
        <v>-1.8669615325632272E-2</v>
      </c>
    </row>
    <row r="1581" spans="1:13" x14ac:dyDescent="0.25">
      <c r="A1581" s="252" t="s">
        <v>281</v>
      </c>
      <c r="B1581" s="252" t="s">
        <v>460</v>
      </c>
      <c r="C1581" s="253">
        <v>0</v>
      </c>
      <c r="D1581" s="253">
        <v>0</v>
      </c>
      <c r="E1581" s="254" t="str">
        <f t="shared" si="96"/>
        <v/>
      </c>
      <c r="F1581" s="253">
        <v>1.6311100000000001</v>
      </c>
      <c r="G1581" s="253">
        <v>0</v>
      </c>
      <c r="H1581" s="254">
        <f t="shared" si="97"/>
        <v>-1</v>
      </c>
      <c r="I1581" s="253">
        <v>0</v>
      </c>
      <c r="J1581" s="254" t="str">
        <f t="shared" si="98"/>
        <v/>
      </c>
      <c r="K1581" s="253">
        <v>1.6311100000000001</v>
      </c>
      <c r="L1581" s="253">
        <v>19.138929999999998</v>
      </c>
      <c r="M1581" s="254">
        <f t="shared" si="99"/>
        <v>10.73368442349075</v>
      </c>
    </row>
    <row r="1582" spans="1:13" x14ac:dyDescent="0.25">
      <c r="A1582" s="252" t="s">
        <v>281</v>
      </c>
      <c r="B1582" s="252" t="s">
        <v>450</v>
      </c>
      <c r="C1582" s="253">
        <v>0</v>
      </c>
      <c r="D1582" s="253">
        <v>0</v>
      </c>
      <c r="E1582" s="254" t="str">
        <f t="shared" si="96"/>
        <v/>
      </c>
      <c r="F1582" s="253">
        <v>48.11806</v>
      </c>
      <c r="G1582" s="253">
        <v>64.982950000000002</v>
      </c>
      <c r="H1582" s="254">
        <f t="shared" si="97"/>
        <v>0.35048981608984242</v>
      </c>
      <c r="I1582" s="253">
        <v>81.799610000000001</v>
      </c>
      <c r="J1582" s="254">
        <f t="shared" si="98"/>
        <v>-0.20558362075320402</v>
      </c>
      <c r="K1582" s="253">
        <v>102.03608</v>
      </c>
      <c r="L1582" s="253">
        <v>261.05205999999998</v>
      </c>
      <c r="M1582" s="254">
        <f t="shared" si="99"/>
        <v>1.5584289400376807</v>
      </c>
    </row>
    <row r="1583" spans="1:13" x14ac:dyDescent="0.25">
      <c r="A1583" s="252" t="s">
        <v>281</v>
      </c>
      <c r="B1583" s="252" t="s">
        <v>439</v>
      </c>
      <c r="C1583" s="253">
        <v>0</v>
      </c>
      <c r="D1583" s="253">
        <v>0</v>
      </c>
      <c r="E1583" s="254" t="str">
        <f t="shared" si="96"/>
        <v/>
      </c>
      <c r="F1583" s="253">
        <v>0</v>
      </c>
      <c r="G1583" s="253">
        <v>0</v>
      </c>
      <c r="H1583" s="254" t="str">
        <f t="shared" si="97"/>
        <v/>
      </c>
      <c r="I1583" s="253">
        <v>0</v>
      </c>
      <c r="J1583" s="254" t="str">
        <f t="shared" si="98"/>
        <v/>
      </c>
      <c r="K1583" s="253">
        <v>9.75</v>
      </c>
      <c r="L1583" s="253">
        <v>0</v>
      </c>
      <c r="M1583" s="254">
        <f t="shared" si="99"/>
        <v>-1</v>
      </c>
    </row>
    <row r="1584" spans="1:13" x14ac:dyDescent="0.25">
      <c r="A1584" s="252" t="s">
        <v>281</v>
      </c>
      <c r="B1584" s="252" t="s">
        <v>448</v>
      </c>
      <c r="C1584" s="253">
        <v>0</v>
      </c>
      <c r="D1584" s="253">
        <v>0</v>
      </c>
      <c r="E1584" s="254" t="str">
        <f t="shared" si="96"/>
        <v/>
      </c>
      <c r="F1584" s="253">
        <v>0</v>
      </c>
      <c r="G1584" s="253">
        <v>0</v>
      </c>
      <c r="H1584" s="254" t="str">
        <f t="shared" si="97"/>
        <v/>
      </c>
      <c r="I1584" s="253">
        <v>0</v>
      </c>
      <c r="J1584" s="254" t="str">
        <f t="shared" si="98"/>
        <v/>
      </c>
      <c r="K1584" s="253">
        <v>0</v>
      </c>
      <c r="L1584" s="253">
        <v>0</v>
      </c>
      <c r="M1584" s="254" t="str">
        <f t="shared" si="99"/>
        <v/>
      </c>
    </row>
    <row r="1585" spans="1:13" x14ac:dyDescent="0.25">
      <c r="A1585" s="252" t="s">
        <v>281</v>
      </c>
      <c r="B1585" s="252" t="s">
        <v>434</v>
      </c>
      <c r="C1585" s="253">
        <v>0</v>
      </c>
      <c r="D1585" s="253">
        <v>0</v>
      </c>
      <c r="E1585" s="254" t="str">
        <f t="shared" si="96"/>
        <v/>
      </c>
      <c r="F1585" s="253">
        <v>7667.7745400000003</v>
      </c>
      <c r="G1585" s="253">
        <v>6023.2210500000001</v>
      </c>
      <c r="H1585" s="254">
        <f t="shared" si="97"/>
        <v>-0.21447598405782031</v>
      </c>
      <c r="I1585" s="253">
        <v>4232.9159300000001</v>
      </c>
      <c r="J1585" s="254">
        <f t="shared" si="98"/>
        <v>0.42294842364138319</v>
      </c>
      <c r="K1585" s="253">
        <v>28642.255700000002</v>
      </c>
      <c r="L1585" s="253">
        <v>26316.871869999999</v>
      </c>
      <c r="M1585" s="254">
        <f t="shared" si="99"/>
        <v>-8.1187175142773516E-2</v>
      </c>
    </row>
    <row r="1586" spans="1:13" x14ac:dyDescent="0.25">
      <c r="A1586" s="252" t="s">
        <v>281</v>
      </c>
      <c r="B1586" s="252" t="s">
        <v>437</v>
      </c>
      <c r="C1586" s="253">
        <v>0</v>
      </c>
      <c r="D1586" s="253">
        <v>0</v>
      </c>
      <c r="E1586" s="254" t="str">
        <f t="shared" si="96"/>
        <v/>
      </c>
      <c r="F1586" s="253">
        <v>91.018240000000006</v>
      </c>
      <c r="G1586" s="253">
        <v>153.63757000000001</v>
      </c>
      <c r="H1586" s="254">
        <f t="shared" si="97"/>
        <v>0.68798660576165838</v>
      </c>
      <c r="I1586" s="253">
        <v>131.05114</v>
      </c>
      <c r="J1586" s="254">
        <f t="shared" si="98"/>
        <v>0.17234821459775174</v>
      </c>
      <c r="K1586" s="253">
        <v>558.21599000000003</v>
      </c>
      <c r="L1586" s="253">
        <v>806.49897999999996</v>
      </c>
      <c r="M1586" s="254">
        <f t="shared" si="99"/>
        <v>0.44477943027035094</v>
      </c>
    </row>
    <row r="1587" spans="1:13" x14ac:dyDescent="0.25">
      <c r="A1587" s="252" t="s">
        <v>281</v>
      </c>
      <c r="B1587" s="252" t="s">
        <v>445</v>
      </c>
      <c r="C1587" s="253">
        <v>0</v>
      </c>
      <c r="D1587" s="253">
        <v>0</v>
      </c>
      <c r="E1587" s="254" t="str">
        <f t="shared" si="96"/>
        <v/>
      </c>
      <c r="F1587" s="253">
        <v>3.96454</v>
      </c>
      <c r="G1587" s="253">
        <v>0</v>
      </c>
      <c r="H1587" s="254">
        <f t="shared" si="97"/>
        <v>-1</v>
      </c>
      <c r="I1587" s="253">
        <v>0</v>
      </c>
      <c r="J1587" s="254" t="str">
        <f t="shared" si="98"/>
        <v/>
      </c>
      <c r="K1587" s="253">
        <v>3.96454</v>
      </c>
      <c r="L1587" s="253">
        <v>0</v>
      </c>
      <c r="M1587" s="254">
        <f t="shared" si="99"/>
        <v>-1</v>
      </c>
    </row>
    <row r="1588" spans="1:13" x14ac:dyDescent="0.25">
      <c r="A1588" s="252" t="s">
        <v>281</v>
      </c>
      <c r="B1588" s="252" t="s">
        <v>435</v>
      </c>
      <c r="C1588" s="253">
        <v>0</v>
      </c>
      <c r="D1588" s="253">
        <v>0</v>
      </c>
      <c r="E1588" s="254" t="str">
        <f t="shared" si="96"/>
        <v/>
      </c>
      <c r="F1588" s="253">
        <v>7290.4443300000003</v>
      </c>
      <c r="G1588" s="253">
        <v>7333.1614</v>
      </c>
      <c r="H1588" s="254">
        <f t="shared" si="97"/>
        <v>5.8593232547186069E-3</v>
      </c>
      <c r="I1588" s="253">
        <v>10802.92763</v>
      </c>
      <c r="J1588" s="254">
        <f t="shared" si="98"/>
        <v>-0.32118758440669104</v>
      </c>
      <c r="K1588" s="253">
        <v>20838.872879999999</v>
      </c>
      <c r="L1588" s="253">
        <v>32329.828460000001</v>
      </c>
      <c r="M1588" s="254">
        <f t="shared" si="99"/>
        <v>0.55141924643287155</v>
      </c>
    </row>
    <row r="1589" spans="1:13" x14ac:dyDescent="0.25">
      <c r="A1589" s="252" t="s">
        <v>281</v>
      </c>
      <c r="B1589" s="252" t="s">
        <v>443</v>
      </c>
      <c r="C1589" s="253">
        <v>0</v>
      </c>
      <c r="D1589" s="253">
        <v>0</v>
      </c>
      <c r="E1589" s="254" t="str">
        <f t="shared" si="96"/>
        <v/>
      </c>
      <c r="F1589" s="253">
        <v>153.63070999999999</v>
      </c>
      <c r="G1589" s="253">
        <v>4.6798200000000003</v>
      </c>
      <c r="H1589" s="254">
        <f t="shared" si="97"/>
        <v>-0.96953851218939235</v>
      </c>
      <c r="I1589" s="253">
        <v>53.016150000000003</v>
      </c>
      <c r="J1589" s="254">
        <f t="shared" si="98"/>
        <v>-0.91172840728721338</v>
      </c>
      <c r="K1589" s="253">
        <v>346.99094000000002</v>
      </c>
      <c r="L1589" s="253">
        <v>180.37604999999999</v>
      </c>
      <c r="M1589" s="254">
        <f t="shared" si="99"/>
        <v>-0.48017072146033557</v>
      </c>
    </row>
    <row r="1590" spans="1:13" x14ac:dyDescent="0.25">
      <c r="A1590" s="252" t="s">
        <v>281</v>
      </c>
      <c r="B1590" s="252" t="s">
        <v>461</v>
      </c>
      <c r="C1590" s="253">
        <v>0</v>
      </c>
      <c r="D1590" s="253">
        <v>0</v>
      </c>
      <c r="E1590" s="254" t="str">
        <f t="shared" si="96"/>
        <v/>
      </c>
      <c r="F1590" s="253">
        <v>8.6680399999999995</v>
      </c>
      <c r="G1590" s="253">
        <v>2.29975</v>
      </c>
      <c r="H1590" s="254">
        <f t="shared" si="97"/>
        <v>-0.73468627279061938</v>
      </c>
      <c r="I1590" s="253">
        <v>4.97959</v>
      </c>
      <c r="J1590" s="254">
        <f t="shared" si="98"/>
        <v>-0.53816478866734008</v>
      </c>
      <c r="K1590" s="253">
        <v>18.283529999999999</v>
      </c>
      <c r="L1590" s="253">
        <v>18.552510000000002</v>
      </c>
      <c r="M1590" s="254">
        <f t="shared" si="99"/>
        <v>1.471160109672498E-2</v>
      </c>
    </row>
    <row r="1591" spans="1:13" x14ac:dyDescent="0.25">
      <c r="A1591" s="252" t="s">
        <v>281</v>
      </c>
      <c r="B1591" s="252" t="s">
        <v>441</v>
      </c>
      <c r="C1591" s="253">
        <v>0</v>
      </c>
      <c r="D1591" s="253">
        <v>0</v>
      </c>
      <c r="E1591" s="254" t="str">
        <f t="shared" si="96"/>
        <v/>
      </c>
      <c r="F1591" s="253">
        <v>70.03107</v>
      </c>
      <c r="G1591" s="253">
        <v>0</v>
      </c>
      <c r="H1591" s="254">
        <f t="shared" si="97"/>
        <v>-1</v>
      </c>
      <c r="I1591" s="253">
        <v>0</v>
      </c>
      <c r="J1591" s="254" t="str">
        <f t="shared" si="98"/>
        <v/>
      </c>
      <c r="K1591" s="253">
        <v>192.16095999999999</v>
      </c>
      <c r="L1591" s="253">
        <v>171.28503000000001</v>
      </c>
      <c r="M1591" s="254">
        <f t="shared" si="99"/>
        <v>-0.10863772745514999</v>
      </c>
    </row>
    <row r="1592" spans="1:13" x14ac:dyDescent="0.25">
      <c r="A1592" s="252" t="s">
        <v>281</v>
      </c>
      <c r="B1592" s="252" t="s">
        <v>494</v>
      </c>
      <c r="C1592" s="253">
        <v>0</v>
      </c>
      <c r="D1592" s="253">
        <v>0</v>
      </c>
      <c r="E1592" s="254" t="str">
        <f t="shared" si="96"/>
        <v/>
      </c>
      <c r="F1592" s="253">
        <v>0</v>
      </c>
      <c r="G1592" s="253">
        <v>9.4892699999999994</v>
      </c>
      <c r="H1592" s="254" t="str">
        <f t="shared" si="97"/>
        <v/>
      </c>
      <c r="I1592" s="253">
        <v>25.06474</v>
      </c>
      <c r="J1592" s="254">
        <f t="shared" si="98"/>
        <v>-0.62140959770578119</v>
      </c>
      <c r="K1592" s="253">
        <v>0</v>
      </c>
      <c r="L1592" s="253">
        <v>34.554009999999998</v>
      </c>
      <c r="M1592" s="254" t="str">
        <f t="shared" si="99"/>
        <v/>
      </c>
    </row>
    <row r="1593" spans="1:13" x14ac:dyDescent="0.25">
      <c r="A1593" s="252" t="s">
        <v>281</v>
      </c>
      <c r="B1593" s="252" t="s">
        <v>470</v>
      </c>
      <c r="C1593" s="253">
        <v>0</v>
      </c>
      <c r="D1593" s="253">
        <v>0</v>
      </c>
      <c r="E1593" s="254" t="str">
        <f t="shared" si="96"/>
        <v/>
      </c>
      <c r="F1593" s="253">
        <v>0</v>
      </c>
      <c r="G1593" s="253">
        <v>0</v>
      </c>
      <c r="H1593" s="254" t="str">
        <f t="shared" si="97"/>
        <v/>
      </c>
      <c r="I1593" s="253">
        <v>0</v>
      </c>
      <c r="J1593" s="254" t="str">
        <f t="shared" si="98"/>
        <v/>
      </c>
      <c r="K1593" s="253">
        <v>0</v>
      </c>
      <c r="L1593" s="253">
        <v>0</v>
      </c>
      <c r="M1593" s="254" t="str">
        <f t="shared" si="99"/>
        <v/>
      </c>
    </row>
    <row r="1594" spans="1:13" x14ac:dyDescent="0.25">
      <c r="A1594" s="252" t="s">
        <v>281</v>
      </c>
      <c r="B1594" s="252" t="s">
        <v>482</v>
      </c>
      <c r="C1594" s="253">
        <v>0</v>
      </c>
      <c r="D1594" s="253">
        <v>0</v>
      </c>
      <c r="E1594" s="254" t="str">
        <f t="shared" si="96"/>
        <v/>
      </c>
      <c r="F1594" s="253">
        <v>0</v>
      </c>
      <c r="G1594" s="253">
        <v>195.29864000000001</v>
      </c>
      <c r="H1594" s="254" t="str">
        <f t="shared" si="97"/>
        <v/>
      </c>
      <c r="I1594" s="253">
        <v>0</v>
      </c>
      <c r="J1594" s="254" t="str">
        <f t="shared" si="98"/>
        <v/>
      </c>
      <c r="K1594" s="253">
        <v>0</v>
      </c>
      <c r="L1594" s="253">
        <v>195.29864000000001</v>
      </c>
      <c r="M1594" s="254" t="str">
        <f t="shared" si="99"/>
        <v/>
      </c>
    </row>
    <row r="1595" spans="1:13" x14ac:dyDescent="0.25">
      <c r="A1595" s="252" t="s">
        <v>281</v>
      </c>
      <c r="B1595" s="252" t="s">
        <v>440</v>
      </c>
      <c r="C1595" s="253">
        <v>0</v>
      </c>
      <c r="D1595" s="253">
        <v>0</v>
      </c>
      <c r="E1595" s="254" t="str">
        <f t="shared" si="96"/>
        <v/>
      </c>
      <c r="F1595" s="253">
        <v>196.73920000000001</v>
      </c>
      <c r="G1595" s="253">
        <v>203.85025999999999</v>
      </c>
      <c r="H1595" s="254">
        <f t="shared" si="97"/>
        <v>3.6144601584229274E-2</v>
      </c>
      <c r="I1595" s="253">
        <v>143.67452</v>
      </c>
      <c r="J1595" s="254">
        <f t="shared" si="98"/>
        <v>0.41883376398264627</v>
      </c>
      <c r="K1595" s="253">
        <v>675.60239000000001</v>
      </c>
      <c r="L1595" s="253">
        <v>469.63281999999998</v>
      </c>
      <c r="M1595" s="254">
        <f t="shared" si="99"/>
        <v>-0.30486803044021205</v>
      </c>
    </row>
    <row r="1596" spans="1:13" x14ac:dyDescent="0.25">
      <c r="A1596" s="252" t="s">
        <v>281</v>
      </c>
      <c r="B1596" s="252" t="s">
        <v>453</v>
      </c>
      <c r="C1596" s="253">
        <v>0</v>
      </c>
      <c r="D1596" s="253">
        <v>0</v>
      </c>
      <c r="E1596" s="254" t="str">
        <f t="shared" si="96"/>
        <v/>
      </c>
      <c r="F1596" s="253">
        <v>20.884429999999998</v>
      </c>
      <c r="G1596" s="253">
        <v>12.716419999999999</v>
      </c>
      <c r="H1596" s="254">
        <f t="shared" si="97"/>
        <v>-0.39110523964503696</v>
      </c>
      <c r="I1596" s="253">
        <v>12.570779999999999</v>
      </c>
      <c r="J1596" s="254">
        <f t="shared" si="98"/>
        <v>1.1585597711518236E-2</v>
      </c>
      <c r="K1596" s="253">
        <v>72.917900000000003</v>
      </c>
      <c r="L1596" s="253">
        <v>63.927689999999998</v>
      </c>
      <c r="M1596" s="254">
        <f t="shared" si="99"/>
        <v>-0.12329222317153954</v>
      </c>
    </row>
    <row r="1597" spans="1:13" x14ac:dyDescent="0.25">
      <c r="A1597" s="252" t="s">
        <v>281</v>
      </c>
      <c r="B1597" s="252" t="s">
        <v>449</v>
      </c>
      <c r="C1597" s="253">
        <v>0</v>
      </c>
      <c r="D1597" s="253">
        <v>0</v>
      </c>
      <c r="E1597" s="254" t="str">
        <f t="shared" si="96"/>
        <v/>
      </c>
      <c r="F1597" s="253">
        <v>65.495679999999993</v>
      </c>
      <c r="G1597" s="253">
        <v>55.754840000000002</v>
      </c>
      <c r="H1597" s="254">
        <f t="shared" si="97"/>
        <v>-0.14872492353694156</v>
      </c>
      <c r="I1597" s="253">
        <v>63.489789999999999</v>
      </c>
      <c r="J1597" s="254">
        <f t="shared" si="98"/>
        <v>-0.12182982492145589</v>
      </c>
      <c r="K1597" s="253">
        <v>206.95778000000001</v>
      </c>
      <c r="L1597" s="253">
        <v>255.85203999999999</v>
      </c>
      <c r="M1597" s="254">
        <f t="shared" si="99"/>
        <v>0.23625234093639769</v>
      </c>
    </row>
    <row r="1598" spans="1:13" x14ac:dyDescent="0.25">
      <c r="A1598" s="252" t="s">
        <v>281</v>
      </c>
      <c r="B1598" s="252" t="s">
        <v>499</v>
      </c>
      <c r="C1598" s="253">
        <v>0</v>
      </c>
      <c r="D1598" s="253">
        <v>0</v>
      </c>
      <c r="E1598" s="254" t="str">
        <f t="shared" si="96"/>
        <v/>
      </c>
      <c r="F1598" s="253">
        <v>0</v>
      </c>
      <c r="G1598" s="253">
        <v>0</v>
      </c>
      <c r="H1598" s="254" t="str">
        <f t="shared" si="97"/>
        <v/>
      </c>
      <c r="I1598" s="253">
        <v>0</v>
      </c>
      <c r="J1598" s="254" t="str">
        <f t="shared" si="98"/>
        <v/>
      </c>
      <c r="K1598" s="253">
        <v>0</v>
      </c>
      <c r="L1598" s="253">
        <v>0</v>
      </c>
      <c r="M1598" s="254" t="str">
        <f t="shared" si="99"/>
        <v/>
      </c>
    </row>
    <row r="1599" spans="1:13" x14ac:dyDescent="0.25">
      <c r="A1599" s="252" t="s">
        <v>281</v>
      </c>
      <c r="B1599" s="252" t="s">
        <v>476</v>
      </c>
      <c r="C1599" s="253">
        <v>0</v>
      </c>
      <c r="D1599" s="253">
        <v>0</v>
      </c>
      <c r="E1599" s="254" t="str">
        <f t="shared" si="96"/>
        <v/>
      </c>
      <c r="F1599" s="253">
        <v>10.85127</v>
      </c>
      <c r="G1599" s="253">
        <v>0</v>
      </c>
      <c r="H1599" s="254">
        <f t="shared" si="97"/>
        <v>-1</v>
      </c>
      <c r="I1599" s="253">
        <v>0</v>
      </c>
      <c r="J1599" s="254" t="str">
        <f t="shared" si="98"/>
        <v/>
      </c>
      <c r="K1599" s="253">
        <v>186.37161</v>
      </c>
      <c r="L1599" s="253">
        <v>160.26387</v>
      </c>
      <c r="M1599" s="254">
        <f t="shared" si="99"/>
        <v>-0.14008431863629878</v>
      </c>
    </row>
    <row r="1600" spans="1:13" x14ac:dyDescent="0.25">
      <c r="A1600" s="252" t="s">
        <v>281</v>
      </c>
      <c r="B1600" s="252" t="s">
        <v>465</v>
      </c>
      <c r="C1600" s="253">
        <v>0</v>
      </c>
      <c r="D1600" s="253">
        <v>0</v>
      </c>
      <c r="E1600" s="254" t="str">
        <f t="shared" si="96"/>
        <v/>
      </c>
      <c r="F1600" s="253">
        <v>0</v>
      </c>
      <c r="G1600" s="253">
        <v>0</v>
      </c>
      <c r="H1600" s="254" t="str">
        <f t="shared" si="97"/>
        <v/>
      </c>
      <c r="I1600" s="253">
        <v>0</v>
      </c>
      <c r="J1600" s="254" t="str">
        <f t="shared" si="98"/>
        <v/>
      </c>
      <c r="K1600" s="253">
        <v>0</v>
      </c>
      <c r="L1600" s="253">
        <v>0</v>
      </c>
      <c r="M1600" s="254" t="str">
        <f t="shared" si="99"/>
        <v/>
      </c>
    </row>
    <row r="1601" spans="1:13" s="117" customFormat="1" ht="13" x14ac:dyDescent="0.3">
      <c r="A1601" s="117" t="s">
        <v>281</v>
      </c>
      <c r="B1601" s="117" t="s">
        <v>3</v>
      </c>
      <c r="C1601" s="165">
        <v>0</v>
      </c>
      <c r="D1601" s="165">
        <v>0</v>
      </c>
      <c r="E1601" s="255" t="str">
        <f t="shared" si="96"/>
        <v/>
      </c>
      <c r="F1601" s="165">
        <v>28233.668170000001</v>
      </c>
      <c r="G1601" s="165">
        <v>27516.53846</v>
      </c>
      <c r="H1601" s="255">
        <f t="shared" si="97"/>
        <v>-2.5399806560098215E-2</v>
      </c>
      <c r="I1601" s="165">
        <v>29972.168659999999</v>
      </c>
      <c r="J1601" s="255">
        <f t="shared" si="98"/>
        <v>-8.1930347712116491E-2</v>
      </c>
      <c r="K1601" s="165">
        <v>112470.50513999999</v>
      </c>
      <c r="L1601" s="165">
        <v>120078.35716</v>
      </c>
      <c r="M1601" s="255">
        <f t="shared" si="99"/>
        <v>6.7643085718606555E-2</v>
      </c>
    </row>
    <row r="1602" spans="1:13" x14ac:dyDescent="0.25">
      <c r="A1602" s="252" t="s">
        <v>383</v>
      </c>
      <c r="B1602" s="252" t="s">
        <v>446</v>
      </c>
      <c r="C1602" s="253">
        <v>0</v>
      </c>
      <c r="D1602" s="253">
        <v>0</v>
      </c>
      <c r="E1602" s="254" t="str">
        <f t="shared" si="96"/>
        <v/>
      </c>
      <c r="F1602" s="253">
        <v>0</v>
      </c>
      <c r="G1602" s="253">
        <v>0</v>
      </c>
      <c r="H1602" s="254" t="str">
        <f t="shared" si="97"/>
        <v/>
      </c>
      <c r="I1602" s="253">
        <v>0</v>
      </c>
      <c r="J1602" s="254" t="str">
        <f t="shared" si="98"/>
        <v/>
      </c>
      <c r="K1602" s="253">
        <v>0</v>
      </c>
      <c r="L1602" s="253">
        <v>0</v>
      </c>
      <c r="M1602" s="254" t="str">
        <f t="shared" si="99"/>
        <v/>
      </c>
    </row>
    <row r="1603" spans="1:13" x14ac:dyDescent="0.25">
      <c r="A1603" s="252" t="s">
        <v>383</v>
      </c>
      <c r="B1603" s="252" t="s">
        <v>438</v>
      </c>
      <c r="C1603" s="253">
        <v>0</v>
      </c>
      <c r="D1603" s="253">
        <v>0</v>
      </c>
      <c r="E1603" s="254" t="str">
        <f t="shared" si="96"/>
        <v/>
      </c>
      <c r="F1603" s="253">
        <v>3.3813200000000001</v>
      </c>
      <c r="G1603" s="253">
        <v>5</v>
      </c>
      <c r="H1603" s="254">
        <f t="shared" si="97"/>
        <v>0.47871245549075514</v>
      </c>
      <c r="I1603" s="253">
        <v>282.87220000000002</v>
      </c>
      <c r="J1603" s="254">
        <f t="shared" si="98"/>
        <v>-0.98232417324855537</v>
      </c>
      <c r="K1603" s="253">
        <v>11.646280000000001</v>
      </c>
      <c r="L1603" s="253">
        <v>785.33695999999998</v>
      </c>
      <c r="M1603" s="254">
        <f t="shared" si="99"/>
        <v>66.432429926122325</v>
      </c>
    </row>
    <row r="1604" spans="1:13" x14ac:dyDescent="0.25">
      <c r="A1604" s="252" t="s">
        <v>383</v>
      </c>
      <c r="B1604" s="252" t="s">
        <v>436</v>
      </c>
      <c r="C1604" s="253">
        <v>0</v>
      </c>
      <c r="D1604" s="253">
        <v>0</v>
      </c>
      <c r="E1604" s="254" t="str">
        <f t="shared" si="96"/>
        <v/>
      </c>
      <c r="F1604" s="253">
        <v>0</v>
      </c>
      <c r="G1604" s="253">
        <v>0</v>
      </c>
      <c r="H1604" s="254" t="str">
        <f t="shared" si="97"/>
        <v/>
      </c>
      <c r="I1604" s="253">
        <v>0</v>
      </c>
      <c r="J1604" s="254" t="str">
        <f t="shared" si="98"/>
        <v/>
      </c>
      <c r="K1604" s="253">
        <v>0</v>
      </c>
      <c r="L1604" s="253">
        <v>0</v>
      </c>
      <c r="M1604" s="254" t="str">
        <f t="shared" si="99"/>
        <v/>
      </c>
    </row>
    <row r="1605" spans="1:13" x14ac:dyDescent="0.25">
      <c r="A1605" s="252" t="s">
        <v>383</v>
      </c>
      <c r="B1605" s="252" t="s">
        <v>450</v>
      </c>
      <c r="C1605" s="253">
        <v>0</v>
      </c>
      <c r="D1605" s="253">
        <v>0</v>
      </c>
      <c r="E1605" s="254" t="str">
        <f t="shared" ref="E1605:E1668" si="100">IF(C1605=0,"",(D1605/C1605-1))</f>
        <v/>
      </c>
      <c r="F1605" s="253">
        <v>0</v>
      </c>
      <c r="G1605" s="253">
        <v>0</v>
      </c>
      <c r="H1605" s="254" t="str">
        <f t="shared" ref="H1605:H1668" si="101">IF(F1605=0,"",(G1605/F1605-1))</f>
        <v/>
      </c>
      <c r="I1605" s="253">
        <v>0</v>
      </c>
      <c r="J1605" s="254" t="str">
        <f t="shared" ref="J1605:J1668" si="102">IF(I1605=0,"",(G1605/I1605-1))</f>
        <v/>
      </c>
      <c r="K1605" s="253">
        <v>0</v>
      </c>
      <c r="L1605" s="253">
        <v>0</v>
      </c>
      <c r="M1605" s="254" t="str">
        <f t="shared" ref="M1605:M1668" si="103">IF(K1605=0,"",(L1605/K1605-1))</f>
        <v/>
      </c>
    </row>
    <row r="1606" spans="1:13" x14ac:dyDescent="0.25">
      <c r="A1606" s="252" t="s">
        <v>383</v>
      </c>
      <c r="B1606" s="252" t="s">
        <v>439</v>
      </c>
      <c r="C1606" s="253">
        <v>0</v>
      </c>
      <c r="D1606" s="253">
        <v>0</v>
      </c>
      <c r="E1606" s="254" t="str">
        <f t="shared" si="100"/>
        <v/>
      </c>
      <c r="F1606" s="253">
        <v>29.5</v>
      </c>
      <c r="G1606" s="253">
        <v>0</v>
      </c>
      <c r="H1606" s="254">
        <f t="shared" si="101"/>
        <v>-1</v>
      </c>
      <c r="I1606" s="253">
        <v>0</v>
      </c>
      <c r="J1606" s="254" t="str">
        <f t="shared" si="102"/>
        <v/>
      </c>
      <c r="K1606" s="253">
        <v>29.5</v>
      </c>
      <c r="L1606" s="253">
        <v>0</v>
      </c>
      <c r="M1606" s="254">
        <f t="shared" si="103"/>
        <v>-1</v>
      </c>
    </row>
    <row r="1607" spans="1:13" x14ac:dyDescent="0.25">
      <c r="A1607" s="252" t="s">
        <v>383</v>
      </c>
      <c r="B1607" s="252" t="s">
        <v>448</v>
      </c>
      <c r="C1607" s="253">
        <v>0</v>
      </c>
      <c r="D1607" s="253">
        <v>0</v>
      </c>
      <c r="E1607" s="254" t="str">
        <f t="shared" si="100"/>
        <v/>
      </c>
      <c r="F1607" s="253">
        <v>0</v>
      </c>
      <c r="G1607" s="253">
        <v>0</v>
      </c>
      <c r="H1607" s="254" t="str">
        <f t="shared" si="101"/>
        <v/>
      </c>
      <c r="I1607" s="253">
        <v>24.821059999999999</v>
      </c>
      <c r="J1607" s="254">
        <f t="shared" si="102"/>
        <v>-1</v>
      </c>
      <c r="K1607" s="253">
        <v>0</v>
      </c>
      <c r="L1607" s="253">
        <v>24.821059999999999</v>
      </c>
      <c r="M1607" s="254" t="str">
        <f t="shared" si="103"/>
        <v/>
      </c>
    </row>
    <row r="1608" spans="1:13" x14ac:dyDescent="0.25">
      <c r="A1608" s="252" t="s">
        <v>383</v>
      </c>
      <c r="B1608" s="252" t="s">
        <v>434</v>
      </c>
      <c r="C1608" s="253">
        <v>0</v>
      </c>
      <c r="D1608" s="253">
        <v>0</v>
      </c>
      <c r="E1608" s="254" t="str">
        <f t="shared" si="100"/>
        <v/>
      </c>
      <c r="F1608" s="253">
        <v>137.4768</v>
      </c>
      <c r="G1608" s="253">
        <v>111.03149000000001</v>
      </c>
      <c r="H1608" s="254">
        <f t="shared" si="101"/>
        <v>-0.19236198398566151</v>
      </c>
      <c r="I1608" s="253">
        <v>80.261099999999999</v>
      </c>
      <c r="J1608" s="254">
        <f t="shared" si="102"/>
        <v>0.3833786230191214</v>
      </c>
      <c r="K1608" s="253">
        <v>275.02276999999998</v>
      </c>
      <c r="L1608" s="253">
        <v>398.48288000000002</v>
      </c>
      <c r="M1608" s="254">
        <f t="shared" si="103"/>
        <v>0.44890868490634439</v>
      </c>
    </row>
    <row r="1609" spans="1:13" x14ac:dyDescent="0.25">
      <c r="A1609" s="252" t="s">
        <v>383</v>
      </c>
      <c r="B1609" s="252" t="s">
        <v>437</v>
      </c>
      <c r="C1609" s="253">
        <v>0</v>
      </c>
      <c r="D1609" s="253">
        <v>0</v>
      </c>
      <c r="E1609" s="254" t="str">
        <f t="shared" si="100"/>
        <v/>
      </c>
      <c r="F1609" s="253">
        <v>0</v>
      </c>
      <c r="G1609" s="253">
        <v>0</v>
      </c>
      <c r="H1609" s="254" t="str">
        <f t="shared" si="101"/>
        <v/>
      </c>
      <c r="I1609" s="253">
        <v>76.367339999999999</v>
      </c>
      <c r="J1609" s="254">
        <f t="shared" si="102"/>
        <v>-1</v>
      </c>
      <c r="K1609" s="253">
        <v>18.0578</v>
      </c>
      <c r="L1609" s="253">
        <v>159.63327000000001</v>
      </c>
      <c r="M1609" s="254">
        <f t="shared" si="103"/>
        <v>7.8401283655816325</v>
      </c>
    </row>
    <row r="1610" spans="1:13" x14ac:dyDescent="0.25">
      <c r="A1610" s="252" t="s">
        <v>383</v>
      </c>
      <c r="B1610" s="252" t="s">
        <v>445</v>
      </c>
      <c r="C1610" s="253">
        <v>0</v>
      </c>
      <c r="D1610" s="253">
        <v>0</v>
      </c>
      <c r="E1610" s="254" t="str">
        <f t="shared" si="100"/>
        <v/>
      </c>
      <c r="F1610" s="253">
        <v>0</v>
      </c>
      <c r="G1610" s="253">
        <v>0</v>
      </c>
      <c r="H1610" s="254" t="str">
        <f t="shared" si="101"/>
        <v/>
      </c>
      <c r="I1610" s="253">
        <v>0</v>
      </c>
      <c r="J1610" s="254" t="str">
        <f t="shared" si="102"/>
        <v/>
      </c>
      <c r="K1610" s="253">
        <v>0</v>
      </c>
      <c r="L1610" s="253">
        <v>0</v>
      </c>
      <c r="M1610" s="254" t="str">
        <f t="shared" si="103"/>
        <v/>
      </c>
    </row>
    <row r="1611" spans="1:13" x14ac:dyDescent="0.25">
      <c r="A1611" s="252" t="s">
        <v>383</v>
      </c>
      <c r="B1611" s="252" t="s">
        <v>435</v>
      </c>
      <c r="C1611" s="253">
        <v>0</v>
      </c>
      <c r="D1611" s="253">
        <v>0</v>
      </c>
      <c r="E1611" s="254" t="str">
        <f t="shared" si="100"/>
        <v/>
      </c>
      <c r="F1611" s="253">
        <v>1.78</v>
      </c>
      <c r="G1611" s="253">
        <v>0</v>
      </c>
      <c r="H1611" s="254">
        <f t="shared" si="101"/>
        <v>-1</v>
      </c>
      <c r="I1611" s="253">
        <v>0</v>
      </c>
      <c r="J1611" s="254" t="str">
        <f t="shared" si="102"/>
        <v/>
      </c>
      <c r="K1611" s="253">
        <v>7.48</v>
      </c>
      <c r="L1611" s="253">
        <v>67.061689999999999</v>
      </c>
      <c r="M1611" s="254">
        <f t="shared" si="103"/>
        <v>7.9654665775401057</v>
      </c>
    </row>
    <row r="1612" spans="1:13" x14ac:dyDescent="0.25">
      <c r="A1612" s="252" t="s">
        <v>383</v>
      </c>
      <c r="B1612" s="252" t="s">
        <v>443</v>
      </c>
      <c r="C1612" s="253">
        <v>0</v>
      </c>
      <c r="D1612" s="253">
        <v>0</v>
      </c>
      <c r="E1612" s="254" t="str">
        <f t="shared" si="100"/>
        <v/>
      </c>
      <c r="F1612" s="253">
        <v>0</v>
      </c>
      <c r="G1612" s="253">
        <v>0</v>
      </c>
      <c r="H1612" s="254" t="str">
        <f t="shared" si="101"/>
        <v/>
      </c>
      <c r="I1612" s="253">
        <v>0</v>
      </c>
      <c r="J1612" s="254" t="str">
        <f t="shared" si="102"/>
        <v/>
      </c>
      <c r="K1612" s="253">
        <v>0</v>
      </c>
      <c r="L1612" s="253">
        <v>9.3049999999999997</v>
      </c>
      <c r="M1612" s="254" t="str">
        <f t="shared" si="103"/>
        <v/>
      </c>
    </row>
    <row r="1613" spans="1:13" x14ac:dyDescent="0.25">
      <c r="A1613" s="252" t="s">
        <v>383</v>
      </c>
      <c r="B1613" s="252" t="s">
        <v>441</v>
      </c>
      <c r="C1613" s="253">
        <v>0</v>
      </c>
      <c r="D1613" s="253">
        <v>0</v>
      </c>
      <c r="E1613" s="254" t="str">
        <f t="shared" si="100"/>
        <v/>
      </c>
      <c r="F1613" s="253">
        <v>0</v>
      </c>
      <c r="G1613" s="253">
        <v>0</v>
      </c>
      <c r="H1613" s="254" t="str">
        <f t="shared" si="101"/>
        <v/>
      </c>
      <c r="I1613" s="253">
        <v>0</v>
      </c>
      <c r="J1613" s="254" t="str">
        <f t="shared" si="102"/>
        <v/>
      </c>
      <c r="K1613" s="253">
        <v>9.4169900000000002</v>
      </c>
      <c r="L1613" s="253">
        <v>0</v>
      </c>
      <c r="M1613" s="254">
        <f t="shared" si="103"/>
        <v>-1</v>
      </c>
    </row>
    <row r="1614" spans="1:13" x14ac:dyDescent="0.25">
      <c r="A1614" s="252" t="s">
        <v>383</v>
      </c>
      <c r="B1614" s="252" t="s">
        <v>444</v>
      </c>
      <c r="C1614" s="253">
        <v>0</v>
      </c>
      <c r="D1614" s="253">
        <v>0</v>
      </c>
      <c r="E1614" s="254" t="str">
        <f t="shared" si="100"/>
        <v/>
      </c>
      <c r="F1614" s="253">
        <v>0</v>
      </c>
      <c r="G1614" s="253">
        <v>0</v>
      </c>
      <c r="H1614" s="254" t="str">
        <f t="shared" si="101"/>
        <v/>
      </c>
      <c r="I1614" s="253">
        <v>0</v>
      </c>
      <c r="J1614" s="254" t="str">
        <f t="shared" si="102"/>
        <v/>
      </c>
      <c r="K1614" s="253">
        <v>12.05</v>
      </c>
      <c r="L1614" s="253">
        <v>11.59</v>
      </c>
      <c r="M1614" s="254">
        <f t="shared" si="103"/>
        <v>-3.8174273858921248E-2</v>
      </c>
    </row>
    <row r="1615" spans="1:13" x14ac:dyDescent="0.25">
      <c r="A1615" s="252" t="s">
        <v>383</v>
      </c>
      <c r="B1615" s="252" t="s">
        <v>456</v>
      </c>
      <c r="C1615" s="253">
        <v>0</v>
      </c>
      <c r="D1615" s="253">
        <v>0</v>
      </c>
      <c r="E1615" s="254" t="str">
        <f t="shared" si="100"/>
        <v/>
      </c>
      <c r="F1615" s="253">
        <v>0</v>
      </c>
      <c r="G1615" s="253">
        <v>0</v>
      </c>
      <c r="H1615" s="254" t="str">
        <f t="shared" si="101"/>
        <v/>
      </c>
      <c r="I1615" s="253">
        <v>0</v>
      </c>
      <c r="J1615" s="254" t="str">
        <f t="shared" si="102"/>
        <v/>
      </c>
      <c r="K1615" s="253">
        <v>524.12265000000002</v>
      </c>
      <c r="L1615" s="253">
        <v>0</v>
      </c>
      <c r="M1615" s="254">
        <f t="shared" si="103"/>
        <v>-1</v>
      </c>
    </row>
    <row r="1616" spans="1:13" x14ac:dyDescent="0.25">
      <c r="A1616" s="252" t="s">
        <v>383</v>
      </c>
      <c r="B1616" s="252" t="s">
        <v>482</v>
      </c>
      <c r="C1616" s="253">
        <v>0</v>
      </c>
      <c r="D1616" s="253">
        <v>0</v>
      </c>
      <c r="E1616" s="254" t="str">
        <f t="shared" si="100"/>
        <v/>
      </c>
      <c r="F1616" s="253">
        <v>0</v>
      </c>
      <c r="G1616" s="253">
        <v>0</v>
      </c>
      <c r="H1616" s="254" t="str">
        <f t="shared" si="101"/>
        <v/>
      </c>
      <c r="I1616" s="253">
        <v>0</v>
      </c>
      <c r="J1616" s="254" t="str">
        <f t="shared" si="102"/>
        <v/>
      </c>
      <c r="K1616" s="253">
        <v>0</v>
      </c>
      <c r="L1616" s="253">
        <v>0</v>
      </c>
      <c r="M1616" s="254" t="str">
        <f t="shared" si="103"/>
        <v/>
      </c>
    </row>
    <row r="1617" spans="1:13" x14ac:dyDescent="0.25">
      <c r="A1617" s="252" t="s">
        <v>383</v>
      </c>
      <c r="B1617" s="252" t="s">
        <v>440</v>
      </c>
      <c r="C1617" s="253">
        <v>0</v>
      </c>
      <c r="D1617" s="253">
        <v>0</v>
      </c>
      <c r="E1617" s="254" t="str">
        <f t="shared" si="100"/>
        <v/>
      </c>
      <c r="F1617" s="253">
        <v>0</v>
      </c>
      <c r="G1617" s="253">
        <v>0</v>
      </c>
      <c r="H1617" s="254" t="str">
        <f t="shared" si="101"/>
        <v/>
      </c>
      <c r="I1617" s="253">
        <v>0</v>
      </c>
      <c r="J1617" s="254" t="str">
        <f t="shared" si="102"/>
        <v/>
      </c>
      <c r="K1617" s="253">
        <v>0</v>
      </c>
      <c r="L1617" s="253">
        <v>0</v>
      </c>
      <c r="M1617" s="254" t="str">
        <f t="shared" si="103"/>
        <v/>
      </c>
    </row>
    <row r="1618" spans="1:13" x14ac:dyDescent="0.25">
      <c r="A1618" s="252" t="s">
        <v>383</v>
      </c>
      <c r="B1618" s="252" t="s">
        <v>475</v>
      </c>
      <c r="C1618" s="253">
        <v>0</v>
      </c>
      <c r="D1618" s="253">
        <v>0</v>
      </c>
      <c r="E1618" s="254" t="str">
        <f t="shared" si="100"/>
        <v/>
      </c>
      <c r="F1618" s="253">
        <v>0</v>
      </c>
      <c r="G1618" s="253">
        <v>0</v>
      </c>
      <c r="H1618" s="254" t="str">
        <f t="shared" si="101"/>
        <v/>
      </c>
      <c r="I1618" s="253">
        <v>317.62</v>
      </c>
      <c r="J1618" s="254">
        <f t="shared" si="102"/>
        <v>-1</v>
      </c>
      <c r="K1618" s="253">
        <v>0</v>
      </c>
      <c r="L1618" s="253">
        <v>401.255</v>
      </c>
      <c r="M1618" s="254" t="str">
        <f t="shared" si="103"/>
        <v/>
      </c>
    </row>
    <row r="1619" spans="1:13" x14ac:dyDescent="0.25">
      <c r="A1619" s="252" t="s">
        <v>383</v>
      </c>
      <c r="B1619" s="252" t="s">
        <v>449</v>
      </c>
      <c r="C1619" s="253">
        <v>0</v>
      </c>
      <c r="D1619" s="253">
        <v>0</v>
      </c>
      <c r="E1619" s="254" t="str">
        <f t="shared" si="100"/>
        <v/>
      </c>
      <c r="F1619" s="253">
        <v>0</v>
      </c>
      <c r="G1619" s="253">
        <v>51.965000000000003</v>
      </c>
      <c r="H1619" s="254" t="str">
        <f t="shared" si="101"/>
        <v/>
      </c>
      <c r="I1619" s="253">
        <v>0</v>
      </c>
      <c r="J1619" s="254" t="str">
        <f t="shared" si="102"/>
        <v/>
      </c>
      <c r="K1619" s="253">
        <v>0</v>
      </c>
      <c r="L1619" s="253">
        <v>51.965000000000003</v>
      </c>
      <c r="M1619" s="254" t="str">
        <f t="shared" si="103"/>
        <v/>
      </c>
    </row>
    <row r="1620" spans="1:13" x14ac:dyDescent="0.25">
      <c r="A1620" s="252" t="s">
        <v>383</v>
      </c>
      <c r="B1620" s="252" t="s">
        <v>465</v>
      </c>
      <c r="C1620" s="253">
        <v>0</v>
      </c>
      <c r="D1620" s="253">
        <v>0</v>
      </c>
      <c r="E1620" s="254" t="str">
        <f t="shared" si="100"/>
        <v/>
      </c>
      <c r="F1620" s="253">
        <v>0</v>
      </c>
      <c r="G1620" s="253">
        <v>0</v>
      </c>
      <c r="H1620" s="254" t="str">
        <f t="shared" si="101"/>
        <v/>
      </c>
      <c r="I1620" s="253">
        <v>0</v>
      </c>
      <c r="J1620" s="254" t="str">
        <f t="shared" si="102"/>
        <v/>
      </c>
      <c r="K1620" s="253">
        <v>0</v>
      </c>
      <c r="L1620" s="253">
        <v>0</v>
      </c>
      <c r="M1620" s="254" t="str">
        <f t="shared" si="103"/>
        <v/>
      </c>
    </row>
    <row r="1621" spans="1:13" s="117" customFormat="1" ht="13" x14ac:dyDescent="0.3">
      <c r="A1621" s="117" t="s">
        <v>383</v>
      </c>
      <c r="B1621" s="117" t="s">
        <v>3</v>
      </c>
      <c r="C1621" s="165">
        <v>0</v>
      </c>
      <c r="D1621" s="165">
        <v>0</v>
      </c>
      <c r="E1621" s="255" t="str">
        <f t="shared" si="100"/>
        <v/>
      </c>
      <c r="F1621" s="165">
        <v>172.13811999999999</v>
      </c>
      <c r="G1621" s="165">
        <v>167.99648999999999</v>
      </c>
      <c r="H1621" s="255">
        <f t="shared" si="101"/>
        <v>-2.4059923507936509E-2</v>
      </c>
      <c r="I1621" s="165">
        <v>781.94169999999997</v>
      </c>
      <c r="J1621" s="255">
        <f t="shared" si="102"/>
        <v>-0.78515471166200757</v>
      </c>
      <c r="K1621" s="165">
        <v>887.29648999999995</v>
      </c>
      <c r="L1621" s="165">
        <v>1909.4508599999999</v>
      </c>
      <c r="M1621" s="255">
        <f t="shared" si="103"/>
        <v>1.151987392624533</v>
      </c>
    </row>
    <row r="1622" spans="1:13" x14ac:dyDescent="0.25">
      <c r="A1622" s="252" t="s">
        <v>431</v>
      </c>
      <c r="B1622" s="252" t="s">
        <v>438</v>
      </c>
      <c r="C1622" s="253">
        <v>0</v>
      </c>
      <c r="D1622" s="253">
        <v>0</v>
      </c>
      <c r="E1622" s="254" t="str">
        <f t="shared" si="100"/>
        <v/>
      </c>
      <c r="F1622" s="253">
        <v>0</v>
      </c>
      <c r="G1622" s="253">
        <v>0</v>
      </c>
      <c r="H1622" s="254" t="str">
        <f t="shared" si="101"/>
        <v/>
      </c>
      <c r="I1622" s="253">
        <v>0</v>
      </c>
      <c r="J1622" s="254" t="str">
        <f t="shared" si="102"/>
        <v/>
      </c>
      <c r="K1622" s="253">
        <v>0</v>
      </c>
      <c r="L1622" s="253">
        <v>0</v>
      </c>
      <c r="M1622" s="254" t="str">
        <f t="shared" si="103"/>
        <v/>
      </c>
    </row>
    <row r="1623" spans="1:13" x14ac:dyDescent="0.25">
      <c r="A1623" s="252" t="s">
        <v>431</v>
      </c>
      <c r="B1623" s="252" t="s">
        <v>447</v>
      </c>
      <c r="C1623" s="253">
        <v>0</v>
      </c>
      <c r="D1623" s="253">
        <v>0</v>
      </c>
      <c r="E1623" s="254" t="str">
        <f t="shared" si="100"/>
        <v/>
      </c>
      <c r="F1623" s="253">
        <v>0</v>
      </c>
      <c r="G1623" s="253">
        <v>0</v>
      </c>
      <c r="H1623" s="254" t="str">
        <f t="shared" si="101"/>
        <v/>
      </c>
      <c r="I1623" s="253">
        <v>0</v>
      </c>
      <c r="J1623" s="254" t="str">
        <f t="shared" si="102"/>
        <v/>
      </c>
      <c r="K1623" s="253">
        <v>257.03156999999999</v>
      </c>
      <c r="L1623" s="253">
        <v>0</v>
      </c>
      <c r="M1623" s="254">
        <f t="shared" si="103"/>
        <v>-1</v>
      </c>
    </row>
    <row r="1624" spans="1:13" x14ac:dyDescent="0.25">
      <c r="A1624" s="252" t="s">
        <v>431</v>
      </c>
      <c r="B1624" s="252" t="s">
        <v>436</v>
      </c>
      <c r="C1624" s="253">
        <v>0</v>
      </c>
      <c r="D1624" s="253">
        <v>0</v>
      </c>
      <c r="E1624" s="254" t="str">
        <f t="shared" si="100"/>
        <v/>
      </c>
      <c r="F1624" s="253">
        <v>0</v>
      </c>
      <c r="G1624" s="253">
        <v>0</v>
      </c>
      <c r="H1624" s="254" t="str">
        <f t="shared" si="101"/>
        <v/>
      </c>
      <c r="I1624" s="253">
        <v>0</v>
      </c>
      <c r="J1624" s="254" t="str">
        <f t="shared" si="102"/>
        <v/>
      </c>
      <c r="K1624" s="253">
        <v>0</v>
      </c>
      <c r="L1624" s="253">
        <v>0</v>
      </c>
      <c r="M1624" s="254" t="str">
        <f t="shared" si="103"/>
        <v/>
      </c>
    </row>
    <row r="1625" spans="1:13" x14ac:dyDescent="0.25">
      <c r="A1625" s="252" t="s">
        <v>431</v>
      </c>
      <c r="B1625" s="252" t="s">
        <v>434</v>
      </c>
      <c r="C1625" s="253">
        <v>0</v>
      </c>
      <c r="D1625" s="253">
        <v>0</v>
      </c>
      <c r="E1625" s="254" t="str">
        <f t="shared" si="100"/>
        <v/>
      </c>
      <c r="F1625" s="253">
        <v>0</v>
      </c>
      <c r="G1625" s="253">
        <v>0</v>
      </c>
      <c r="H1625" s="254" t="str">
        <f t="shared" si="101"/>
        <v/>
      </c>
      <c r="I1625" s="253">
        <v>1E-3</v>
      </c>
      <c r="J1625" s="254">
        <f t="shared" si="102"/>
        <v>-1</v>
      </c>
      <c r="K1625" s="253">
        <v>0</v>
      </c>
      <c r="L1625" s="253">
        <v>1E-3</v>
      </c>
      <c r="M1625" s="254" t="str">
        <f t="shared" si="103"/>
        <v/>
      </c>
    </row>
    <row r="1626" spans="1:13" x14ac:dyDescent="0.25">
      <c r="A1626" s="252" t="s">
        <v>431</v>
      </c>
      <c r="B1626" s="252" t="s">
        <v>437</v>
      </c>
      <c r="C1626" s="253">
        <v>0</v>
      </c>
      <c r="D1626" s="253">
        <v>0</v>
      </c>
      <c r="E1626" s="254" t="str">
        <f t="shared" si="100"/>
        <v/>
      </c>
      <c r="F1626" s="253">
        <v>0</v>
      </c>
      <c r="G1626" s="253">
        <v>0</v>
      </c>
      <c r="H1626" s="254" t="str">
        <f t="shared" si="101"/>
        <v/>
      </c>
      <c r="I1626" s="253">
        <v>0</v>
      </c>
      <c r="J1626" s="254" t="str">
        <f t="shared" si="102"/>
        <v/>
      </c>
      <c r="K1626" s="253">
        <v>0</v>
      </c>
      <c r="L1626" s="253">
        <v>0</v>
      </c>
      <c r="M1626" s="254" t="str">
        <f t="shared" si="103"/>
        <v/>
      </c>
    </row>
    <row r="1627" spans="1:13" x14ac:dyDescent="0.25">
      <c r="A1627" s="252" t="s">
        <v>431</v>
      </c>
      <c r="B1627" s="252" t="s">
        <v>445</v>
      </c>
      <c r="C1627" s="253">
        <v>0</v>
      </c>
      <c r="D1627" s="253">
        <v>0</v>
      </c>
      <c r="E1627" s="254" t="str">
        <f t="shared" si="100"/>
        <v/>
      </c>
      <c r="F1627" s="253">
        <v>0</v>
      </c>
      <c r="G1627" s="253">
        <v>0</v>
      </c>
      <c r="H1627" s="254" t="str">
        <f t="shared" si="101"/>
        <v/>
      </c>
      <c r="I1627" s="253">
        <v>0</v>
      </c>
      <c r="J1627" s="254" t="str">
        <f t="shared" si="102"/>
        <v/>
      </c>
      <c r="K1627" s="253">
        <v>0</v>
      </c>
      <c r="L1627" s="253">
        <v>0</v>
      </c>
      <c r="M1627" s="254" t="str">
        <f t="shared" si="103"/>
        <v/>
      </c>
    </row>
    <row r="1628" spans="1:13" x14ac:dyDescent="0.25">
      <c r="A1628" s="252" t="s">
        <v>431</v>
      </c>
      <c r="B1628" s="252" t="s">
        <v>444</v>
      </c>
      <c r="C1628" s="253">
        <v>0</v>
      </c>
      <c r="D1628" s="253">
        <v>0</v>
      </c>
      <c r="E1628" s="254" t="str">
        <f t="shared" si="100"/>
        <v/>
      </c>
      <c r="F1628" s="253">
        <v>12.5806</v>
      </c>
      <c r="G1628" s="253">
        <v>0</v>
      </c>
      <c r="H1628" s="254">
        <f t="shared" si="101"/>
        <v>-1</v>
      </c>
      <c r="I1628" s="253">
        <v>0</v>
      </c>
      <c r="J1628" s="254" t="str">
        <f t="shared" si="102"/>
        <v/>
      </c>
      <c r="K1628" s="253">
        <v>12.5806</v>
      </c>
      <c r="L1628" s="253">
        <v>0</v>
      </c>
      <c r="M1628" s="254">
        <f t="shared" si="103"/>
        <v>-1</v>
      </c>
    </row>
    <row r="1629" spans="1:13" s="117" customFormat="1" ht="13" x14ac:dyDescent="0.3">
      <c r="A1629" s="117" t="s">
        <v>431</v>
      </c>
      <c r="B1629" s="117" t="s">
        <v>3</v>
      </c>
      <c r="C1629" s="165">
        <v>0</v>
      </c>
      <c r="D1629" s="165">
        <v>0</v>
      </c>
      <c r="E1629" s="255" t="str">
        <f t="shared" si="100"/>
        <v/>
      </c>
      <c r="F1629" s="165">
        <v>12.5806</v>
      </c>
      <c r="G1629" s="165">
        <v>0</v>
      </c>
      <c r="H1629" s="255">
        <f t="shared" si="101"/>
        <v>-1</v>
      </c>
      <c r="I1629" s="165">
        <v>1E-3</v>
      </c>
      <c r="J1629" s="255">
        <f t="shared" si="102"/>
        <v>-1</v>
      </c>
      <c r="K1629" s="165">
        <v>269.61216999999999</v>
      </c>
      <c r="L1629" s="165">
        <v>1E-3</v>
      </c>
      <c r="M1629" s="255">
        <f t="shared" si="103"/>
        <v>-0.9999962909686162</v>
      </c>
    </row>
    <row r="1630" spans="1:13" x14ac:dyDescent="0.25">
      <c r="A1630" s="252" t="s">
        <v>379</v>
      </c>
      <c r="B1630" s="252" t="s">
        <v>438</v>
      </c>
      <c r="C1630" s="253">
        <v>0</v>
      </c>
      <c r="D1630" s="253">
        <v>0</v>
      </c>
      <c r="E1630" s="254" t="str">
        <f t="shared" si="100"/>
        <v/>
      </c>
      <c r="F1630" s="253">
        <v>21.82499</v>
      </c>
      <c r="G1630" s="253">
        <v>0</v>
      </c>
      <c r="H1630" s="254">
        <f t="shared" si="101"/>
        <v>-1</v>
      </c>
      <c r="I1630" s="253">
        <v>0</v>
      </c>
      <c r="J1630" s="254" t="str">
        <f t="shared" si="102"/>
        <v/>
      </c>
      <c r="K1630" s="253">
        <v>21.82499</v>
      </c>
      <c r="L1630" s="253">
        <v>0</v>
      </c>
      <c r="M1630" s="254">
        <f t="shared" si="103"/>
        <v>-1</v>
      </c>
    </row>
    <row r="1631" spans="1:13" x14ac:dyDescent="0.25">
      <c r="A1631" s="252" t="s">
        <v>379</v>
      </c>
      <c r="B1631" s="252" t="s">
        <v>447</v>
      </c>
      <c r="C1631" s="253">
        <v>0</v>
      </c>
      <c r="D1631" s="253">
        <v>0</v>
      </c>
      <c r="E1631" s="254" t="str">
        <f t="shared" si="100"/>
        <v/>
      </c>
      <c r="F1631" s="253">
        <v>0</v>
      </c>
      <c r="G1631" s="253">
        <v>0</v>
      </c>
      <c r="H1631" s="254" t="str">
        <f t="shared" si="101"/>
        <v/>
      </c>
      <c r="I1631" s="253">
        <v>0</v>
      </c>
      <c r="J1631" s="254" t="str">
        <f t="shared" si="102"/>
        <v/>
      </c>
      <c r="K1631" s="253">
        <v>13.02887</v>
      </c>
      <c r="L1631" s="253">
        <v>0</v>
      </c>
      <c r="M1631" s="254">
        <f t="shared" si="103"/>
        <v>-1</v>
      </c>
    </row>
    <row r="1632" spans="1:13" x14ac:dyDescent="0.25">
      <c r="A1632" s="252" t="s">
        <v>379</v>
      </c>
      <c r="B1632" s="252" t="s">
        <v>436</v>
      </c>
      <c r="C1632" s="253">
        <v>0</v>
      </c>
      <c r="D1632" s="253">
        <v>0</v>
      </c>
      <c r="E1632" s="254" t="str">
        <f t="shared" si="100"/>
        <v/>
      </c>
      <c r="F1632" s="253">
        <v>0</v>
      </c>
      <c r="G1632" s="253">
        <v>48.230690000000003</v>
      </c>
      <c r="H1632" s="254" t="str">
        <f t="shared" si="101"/>
        <v/>
      </c>
      <c r="I1632" s="253">
        <v>148.2304</v>
      </c>
      <c r="J1632" s="254">
        <f t="shared" si="102"/>
        <v>-0.67462349153749834</v>
      </c>
      <c r="K1632" s="253">
        <v>0</v>
      </c>
      <c r="L1632" s="253">
        <v>196.46109000000001</v>
      </c>
      <c r="M1632" s="254" t="str">
        <f t="shared" si="103"/>
        <v/>
      </c>
    </row>
    <row r="1633" spans="1:13" x14ac:dyDescent="0.25">
      <c r="A1633" s="252" t="s">
        <v>379</v>
      </c>
      <c r="B1633" s="252" t="s">
        <v>463</v>
      </c>
      <c r="C1633" s="253">
        <v>0</v>
      </c>
      <c r="D1633" s="253">
        <v>0</v>
      </c>
      <c r="E1633" s="254" t="str">
        <f t="shared" si="100"/>
        <v/>
      </c>
      <c r="F1633" s="253">
        <v>0</v>
      </c>
      <c r="G1633" s="253">
        <v>17.09</v>
      </c>
      <c r="H1633" s="254" t="str">
        <f t="shared" si="101"/>
        <v/>
      </c>
      <c r="I1633" s="253">
        <v>0</v>
      </c>
      <c r="J1633" s="254" t="str">
        <f t="shared" si="102"/>
        <v/>
      </c>
      <c r="K1633" s="253">
        <v>91.988</v>
      </c>
      <c r="L1633" s="253">
        <v>51.31</v>
      </c>
      <c r="M1633" s="254">
        <f t="shared" si="103"/>
        <v>-0.44220985345914676</v>
      </c>
    </row>
    <row r="1634" spans="1:13" x14ac:dyDescent="0.25">
      <c r="A1634" s="252" t="s">
        <v>379</v>
      </c>
      <c r="B1634" s="252" t="s">
        <v>442</v>
      </c>
      <c r="C1634" s="253">
        <v>0</v>
      </c>
      <c r="D1634" s="253">
        <v>0</v>
      </c>
      <c r="E1634" s="254" t="str">
        <f t="shared" si="100"/>
        <v/>
      </c>
      <c r="F1634" s="253">
        <v>29.814</v>
      </c>
      <c r="G1634" s="253">
        <v>32.278799999999997</v>
      </c>
      <c r="H1634" s="254">
        <f t="shared" si="101"/>
        <v>8.267256993358818E-2</v>
      </c>
      <c r="I1634" s="253">
        <v>0</v>
      </c>
      <c r="J1634" s="254" t="str">
        <f t="shared" si="102"/>
        <v/>
      </c>
      <c r="K1634" s="253">
        <v>29.814</v>
      </c>
      <c r="L1634" s="253">
        <v>65.417100000000005</v>
      </c>
      <c r="M1634" s="254">
        <f t="shared" si="103"/>
        <v>1.194173878043872</v>
      </c>
    </row>
    <row r="1635" spans="1:13" x14ac:dyDescent="0.25">
      <c r="A1635" s="252" t="s">
        <v>379</v>
      </c>
      <c r="B1635" s="252" t="s">
        <v>450</v>
      </c>
      <c r="C1635" s="253">
        <v>0</v>
      </c>
      <c r="D1635" s="253">
        <v>0</v>
      </c>
      <c r="E1635" s="254" t="str">
        <f t="shared" si="100"/>
        <v/>
      </c>
      <c r="F1635" s="253">
        <v>0</v>
      </c>
      <c r="G1635" s="253">
        <v>0</v>
      </c>
      <c r="H1635" s="254" t="str">
        <f t="shared" si="101"/>
        <v/>
      </c>
      <c r="I1635" s="253">
        <v>0</v>
      </c>
      <c r="J1635" s="254" t="str">
        <f t="shared" si="102"/>
        <v/>
      </c>
      <c r="K1635" s="253">
        <v>0</v>
      </c>
      <c r="L1635" s="253">
        <v>0</v>
      </c>
      <c r="M1635" s="254" t="str">
        <f t="shared" si="103"/>
        <v/>
      </c>
    </row>
    <row r="1636" spans="1:13" x14ac:dyDescent="0.25">
      <c r="A1636" s="252" t="s">
        <v>379</v>
      </c>
      <c r="B1636" s="252" t="s">
        <v>439</v>
      </c>
      <c r="C1636" s="253">
        <v>0</v>
      </c>
      <c r="D1636" s="253">
        <v>0</v>
      </c>
      <c r="E1636" s="254" t="str">
        <f t="shared" si="100"/>
        <v/>
      </c>
      <c r="F1636" s="253">
        <v>45.998750000000001</v>
      </c>
      <c r="G1636" s="253">
        <v>46.673450000000003</v>
      </c>
      <c r="H1636" s="254">
        <f t="shared" si="101"/>
        <v>1.4667789885594695E-2</v>
      </c>
      <c r="I1636" s="253">
        <v>49.80339</v>
      </c>
      <c r="J1636" s="254">
        <f t="shared" si="102"/>
        <v>-6.2845922737387871E-2</v>
      </c>
      <c r="K1636" s="253">
        <v>233.59541999999999</v>
      </c>
      <c r="L1636" s="253">
        <v>114.41983999999999</v>
      </c>
      <c r="M1636" s="254">
        <f t="shared" si="103"/>
        <v>-0.51017943759342543</v>
      </c>
    </row>
    <row r="1637" spans="1:13" x14ac:dyDescent="0.25">
      <c r="A1637" s="252" t="s">
        <v>379</v>
      </c>
      <c r="B1637" s="252" t="s">
        <v>448</v>
      </c>
      <c r="C1637" s="253">
        <v>0</v>
      </c>
      <c r="D1637" s="253">
        <v>0</v>
      </c>
      <c r="E1637" s="254" t="str">
        <f t="shared" si="100"/>
        <v/>
      </c>
      <c r="F1637" s="253">
        <v>0</v>
      </c>
      <c r="G1637" s="253">
        <v>0</v>
      </c>
      <c r="H1637" s="254" t="str">
        <f t="shared" si="101"/>
        <v/>
      </c>
      <c r="I1637" s="253">
        <v>0</v>
      </c>
      <c r="J1637" s="254" t="str">
        <f t="shared" si="102"/>
        <v/>
      </c>
      <c r="K1637" s="253">
        <v>415.54906</v>
      </c>
      <c r="L1637" s="253">
        <v>0</v>
      </c>
      <c r="M1637" s="254">
        <f t="shared" si="103"/>
        <v>-1</v>
      </c>
    </row>
    <row r="1638" spans="1:13" x14ac:dyDescent="0.25">
      <c r="A1638" s="252" t="s">
        <v>379</v>
      </c>
      <c r="B1638" s="252" t="s">
        <v>434</v>
      </c>
      <c r="C1638" s="253">
        <v>0</v>
      </c>
      <c r="D1638" s="253">
        <v>0</v>
      </c>
      <c r="E1638" s="254" t="str">
        <f t="shared" si="100"/>
        <v/>
      </c>
      <c r="F1638" s="253">
        <v>252.40457000000001</v>
      </c>
      <c r="G1638" s="253">
        <v>243.76397</v>
      </c>
      <c r="H1638" s="254">
        <f t="shared" si="101"/>
        <v>-3.4233136111600504E-2</v>
      </c>
      <c r="I1638" s="253">
        <v>35.320489999999999</v>
      </c>
      <c r="J1638" s="254">
        <f t="shared" si="102"/>
        <v>5.9014889091289504</v>
      </c>
      <c r="K1638" s="253">
        <v>864.94443000000001</v>
      </c>
      <c r="L1638" s="253">
        <v>1130.8411699999999</v>
      </c>
      <c r="M1638" s="254">
        <f t="shared" si="103"/>
        <v>0.30741482432576617</v>
      </c>
    </row>
    <row r="1639" spans="1:13" x14ac:dyDescent="0.25">
      <c r="A1639" s="252" t="s">
        <v>379</v>
      </c>
      <c r="B1639" s="252" t="s">
        <v>437</v>
      </c>
      <c r="C1639" s="253">
        <v>0</v>
      </c>
      <c r="D1639" s="253">
        <v>0</v>
      </c>
      <c r="E1639" s="254" t="str">
        <f t="shared" si="100"/>
        <v/>
      </c>
      <c r="F1639" s="253">
        <v>106.53695999999999</v>
      </c>
      <c r="G1639" s="253">
        <v>19.62</v>
      </c>
      <c r="H1639" s="254">
        <f t="shared" si="101"/>
        <v>-0.81583855968858132</v>
      </c>
      <c r="I1639" s="253">
        <v>36.588270000000001</v>
      </c>
      <c r="J1639" s="254">
        <f t="shared" si="102"/>
        <v>-0.46376256652746906</v>
      </c>
      <c r="K1639" s="253">
        <v>106.53695999999999</v>
      </c>
      <c r="L1639" s="253">
        <v>69.881870000000006</v>
      </c>
      <c r="M1639" s="254">
        <f t="shared" si="103"/>
        <v>-0.34405984552215485</v>
      </c>
    </row>
    <row r="1640" spans="1:13" x14ac:dyDescent="0.25">
      <c r="A1640" s="252" t="s">
        <v>379</v>
      </c>
      <c r="B1640" s="252" t="s">
        <v>468</v>
      </c>
      <c r="C1640" s="253">
        <v>0</v>
      </c>
      <c r="D1640" s="253">
        <v>0</v>
      </c>
      <c r="E1640" s="254" t="str">
        <f t="shared" si="100"/>
        <v/>
      </c>
      <c r="F1640" s="253">
        <v>0</v>
      </c>
      <c r="G1640" s="253">
        <v>82.924250000000001</v>
      </c>
      <c r="H1640" s="254" t="str">
        <f t="shared" si="101"/>
        <v/>
      </c>
      <c r="I1640" s="253">
        <v>0</v>
      </c>
      <c r="J1640" s="254" t="str">
        <f t="shared" si="102"/>
        <v/>
      </c>
      <c r="K1640" s="253">
        <v>53.601030000000002</v>
      </c>
      <c r="L1640" s="253">
        <v>82.924250000000001</v>
      </c>
      <c r="M1640" s="254">
        <f t="shared" si="103"/>
        <v>0.54706448738018643</v>
      </c>
    </row>
    <row r="1641" spans="1:13" x14ac:dyDescent="0.25">
      <c r="A1641" s="252" t="s">
        <v>379</v>
      </c>
      <c r="B1641" s="252" t="s">
        <v>445</v>
      </c>
      <c r="C1641" s="253">
        <v>0</v>
      </c>
      <c r="D1641" s="253">
        <v>0</v>
      </c>
      <c r="E1641" s="254" t="str">
        <f t="shared" si="100"/>
        <v/>
      </c>
      <c r="F1641" s="253">
        <v>101.283</v>
      </c>
      <c r="G1641" s="253">
        <v>26.08</v>
      </c>
      <c r="H1641" s="254">
        <f t="shared" si="101"/>
        <v>-0.7425036778136509</v>
      </c>
      <c r="I1641" s="253">
        <v>0</v>
      </c>
      <c r="J1641" s="254" t="str">
        <f t="shared" si="102"/>
        <v/>
      </c>
      <c r="K1641" s="253">
        <v>131.78299999999999</v>
      </c>
      <c r="L1641" s="253">
        <v>58.800840000000001</v>
      </c>
      <c r="M1641" s="254">
        <f t="shared" si="103"/>
        <v>-0.55380557431535171</v>
      </c>
    </row>
    <row r="1642" spans="1:13" x14ac:dyDescent="0.25">
      <c r="A1642" s="252" t="s">
        <v>379</v>
      </c>
      <c r="B1642" s="252" t="s">
        <v>472</v>
      </c>
      <c r="C1642" s="253">
        <v>0</v>
      </c>
      <c r="D1642" s="253">
        <v>0</v>
      </c>
      <c r="E1642" s="254" t="str">
        <f t="shared" si="100"/>
        <v/>
      </c>
      <c r="F1642" s="253">
        <v>0</v>
      </c>
      <c r="G1642" s="253">
        <v>0</v>
      </c>
      <c r="H1642" s="254" t="str">
        <f t="shared" si="101"/>
        <v/>
      </c>
      <c r="I1642" s="253">
        <v>0</v>
      </c>
      <c r="J1642" s="254" t="str">
        <f t="shared" si="102"/>
        <v/>
      </c>
      <c r="K1642" s="253">
        <v>0</v>
      </c>
      <c r="L1642" s="253">
        <v>0</v>
      </c>
      <c r="M1642" s="254" t="str">
        <f t="shared" si="103"/>
        <v/>
      </c>
    </row>
    <row r="1643" spans="1:13" x14ac:dyDescent="0.25">
      <c r="A1643" s="252" t="s">
        <v>379</v>
      </c>
      <c r="B1643" s="252" t="s">
        <v>435</v>
      </c>
      <c r="C1643" s="253">
        <v>0</v>
      </c>
      <c r="D1643" s="253">
        <v>0</v>
      </c>
      <c r="E1643" s="254" t="str">
        <f t="shared" si="100"/>
        <v/>
      </c>
      <c r="F1643" s="253">
        <v>0</v>
      </c>
      <c r="G1643" s="253">
        <v>0</v>
      </c>
      <c r="H1643" s="254" t="str">
        <f t="shared" si="101"/>
        <v/>
      </c>
      <c r="I1643" s="253">
        <v>0</v>
      </c>
      <c r="J1643" s="254" t="str">
        <f t="shared" si="102"/>
        <v/>
      </c>
      <c r="K1643" s="253">
        <v>0</v>
      </c>
      <c r="L1643" s="253">
        <v>0</v>
      </c>
      <c r="M1643" s="254" t="str">
        <f t="shared" si="103"/>
        <v/>
      </c>
    </row>
    <row r="1644" spans="1:13" x14ac:dyDescent="0.25">
      <c r="A1644" s="252" t="s">
        <v>379</v>
      </c>
      <c r="B1644" s="252" t="s">
        <v>443</v>
      </c>
      <c r="C1644" s="253">
        <v>0</v>
      </c>
      <c r="D1644" s="253">
        <v>0</v>
      </c>
      <c r="E1644" s="254" t="str">
        <f t="shared" si="100"/>
        <v/>
      </c>
      <c r="F1644" s="253">
        <v>0</v>
      </c>
      <c r="G1644" s="253">
        <v>0</v>
      </c>
      <c r="H1644" s="254" t="str">
        <f t="shared" si="101"/>
        <v/>
      </c>
      <c r="I1644" s="253">
        <v>0</v>
      </c>
      <c r="J1644" s="254" t="str">
        <f t="shared" si="102"/>
        <v/>
      </c>
      <c r="K1644" s="253">
        <v>27.918569999999999</v>
      </c>
      <c r="L1644" s="253">
        <v>69.055070000000001</v>
      </c>
      <c r="M1644" s="254">
        <f t="shared" si="103"/>
        <v>1.4734458104408645</v>
      </c>
    </row>
    <row r="1645" spans="1:13" x14ac:dyDescent="0.25">
      <c r="A1645" s="252" t="s">
        <v>379</v>
      </c>
      <c r="B1645" s="252" t="s">
        <v>466</v>
      </c>
      <c r="C1645" s="253">
        <v>0</v>
      </c>
      <c r="D1645" s="253">
        <v>0</v>
      </c>
      <c r="E1645" s="254" t="str">
        <f t="shared" si="100"/>
        <v/>
      </c>
      <c r="F1645" s="253">
        <v>0</v>
      </c>
      <c r="G1645" s="253">
        <v>0</v>
      </c>
      <c r="H1645" s="254" t="str">
        <f t="shared" si="101"/>
        <v/>
      </c>
      <c r="I1645" s="253">
        <v>0</v>
      </c>
      <c r="J1645" s="254" t="str">
        <f t="shared" si="102"/>
        <v/>
      </c>
      <c r="K1645" s="253">
        <v>0</v>
      </c>
      <c r="L1645" s="253">
        <v>0</v>
      </c>
      <c r="M1645" s="254" t="str">
        <f t="shared" si="103"/>
        <v/>
      </c>
    </row>
    <row r="1646" spans="1:13" x14ac:dyDescent="0.25">
      <c r="A1646" s="252" t="s">
        <v>379</v>
      </c>
      <c r="B1646" s="252" t="s">
        <v>441</v>
      </c>
      <c r="C1646" s="253">
        <v>0</v>
      </c>
      <c r="D1646" s="253">
        <v>0</v>
      </c>
      <c r="E1646" s="254" t="str">
        <f t="shared" si="100"/>
        <v/>
      </c>
      <c r="F1646" s="253">
        <v>215.21681000000001</v>
      </c>
      <c r="G1646" s="253">
        <v>62.350209999999997</v>
      </c>
      <c r="H1646" s="254">
        <f t="shared" si="101"/>
        <v>-0.71029117102888017</v>
      </c>
      <c r="I1646" s="253">
        <v>131.91749999999999</v>
      </c>
      <c r="J1646" s="254">
        <f t="shared" si="102"/>
        <v>-0.52735452081793543</v>
      </c>
      <c r="K1646" s="253">
        <v>306.84003999999999</v>
      </c>
      <c r="L1646" s="253">
        <v>208.94865999999999</v>
      </c>
      <c r="M1646" s="254">
        <f t="shared" si="103"/>
        <v>-0.31903065844992073</v>
      </c>
    </row>
    <row r="1647" spans="1:13" x14ac:dyDescent="0.25">
      <c r="A1647" s="252" t="s">
        <v>379</v>
      </c>
      <c r="B1647" s="252" t="s">
        <v>458</v>
      </c>
      <c r="C1647" s="253">
        <v>0</v>
      </c>
      <c r="D1647" s="253">
        <v>0</v>
      </c>
      <c r="E1647" s="254" t="str">
        <f t="shared" si="100"/>
        <v/>
      </c>
      <c r="F1647" s="253">
        <v>64.981260000000006</v>
      </c>
      <c r="G1647" s="253">
        <v>0</v>
      </c>
      <c r="H1647" s="254">
        <f t="shared" si="101"/>
        <v>-1</v>
      </c>
      <c r="I1647" s="253">
        <v>0</v>
      </c>
      <c r="J1647" s="254" t="str">
        <f t="shared" si="102"/>
        <v/>
      </c>
      <c r="K1647" s="253">
        <v>123.31372</v>
      </c>
      <c r="L1647" s="253">
        <v>99.268370000000004</v>
      </c>
      <c r="M1647" s="254">
        <f t="shared" si="103"/>
        <v>-0.19499330650312063</v>
      </c>
    </row>
    <row r="1648" spans="1:13" x14ac:dyDescent="0.25">
      <c r="A1648" s="252" t="s">
        <v>379</v>
      </c>
      <c r="B1648" s="252" t="s">
        <v>444</v>
      </c>
      <c r="C1648" s="253">
        <v>0</v>
      </c>
      <c r="D1648" s="253">
        <v>0</v>
      </c>
      <c r="E1648" s="254" t="str">
        <f t="shared" si="100"/>
        <v/>
      </c>
      <c r="F1648" s="253">
        <v>0</v>
      </c>
      <c r="G1648" s="253">
        <v>0</v>
      </c>
      <c r="H1648" s="254" t="str">
        <f t="shared" si="101"/>
        <v/>
      </c>
      <c r="I1648" s="253">
        <v>1.895</v>
      </c>
      <c r="J1648" s="254">
        <f t="shared" si="102"/>
        <v>-1</v>
      </c>
      <c r="K1648" s="253">
        <v>0</v>
      </c>
      <c r="L1648" s="253">
        <v>42.68338</v>
      </c>
      <c r="M1648" s="254" t="str">
        <f t="shared" si="103"/>
        <v/>
      </c>
    </row>
    <row r="1649" spans="1:13" x14ac:dyDescent="0.25">
      <c r="A1649" s="252" t="s">
        <v>379</v>
      </c>
      <c r="B1649" s="252" t="s">
        <v>440</v>
      </c>
      <c r="C1649" s="253">
        <v>0</v>
      </c>
      <c r="D1649" s="253">
        <v>0</v>
      </c>
      <c r="E1649" s="254" t="str">
        <f t="shared" si="100"/>
        <v/>
      </c>
      <c r="F1649" s="253">
        <v>0</v>
      </c>
      <c r="G1649" s="253">
        <v>0</v>
      </c>
      <c r="H1649" s="254" t="str">
        <f t="shared" si="101"/>
        <v/>
      </c>
      <c r="I1649" s="253">
        <v>0</v>
      </c>
      <c r="J1649" s="254" t="str">
        <f t="shared" si="102"/>
        <v/>
      </c>
      <c r="K1649" s="253">
        <v>0</v>
      </c>
      <c r="L1649" s="253">
        <v>0</v>
      </c>
      <c r="M1649" s="254" t="str">
        <f t="shared" si="103"/>
        <v/>
      </c>
    </row>
    <row r="1650" spans="1:13" x14ac:dyDescent="0.25">
      <c r="A1650" s="252" t="s">
        <v>379</v>
      </c>
      <c r="B1650" s="252" t="s">
        <v>449</v>
      </c>
      <c r="C1650" s="253">
        <v>0</v>
      </c>
      <c r="D1650" s="253">
        <v>0</v>
      </c>
      <c r="E1650" s="254" t="str">
        <f t="shared" si="100"/>
        <v/>
      </c>
      <c r="F1650" s="253">
        <v>0</v>
      </c>
      <c r="G1650" s="253">
        <v>87.252470000000002</v>
      </c>
      <c r="H1650" s="254" t="str">
        <f t="shared" si="101"/>
        <v/>
      </c>
      <c r="I1650" s="253">
        <v>118.89</v>
      </c>
      <c r="J1650" s="254">
        <f t="shared" si="102"/>
        <v>-0.26610757843384636</v>
      </c>
      <c r="K1650" s="253">
        <v>48.52111</v>
      </c>
      <c r="L1650" s="253">
        <v>206.14247</v>
      </c>
      <c r="M1650" s="254">
        <f t="shared" si="103"/>
        <v>3.248511008919623</v>
      </c>
    </row>
    <row r="1651" spans="1:13" x14ac:dyDescent="0.25">
      <c r="A1651" s="252" t="s">
        <v>379</v>
      </c>
      <c r="B1651" s="252" t="s">
        <v>451</v>
      </c>
      <c r="C1651" s="253">
        <v>0</v>
      </c>
      <c r="D1651" s="253">
        <v>0</v>
      </c>
      <c r="E1651" s="254" t="str">
        <f t="shared" si="100"/>
        <v/>
      </c>
      <c r="F1651" s="253">
        <v>0</v>
      </c>
      <c r="G1651" s="253">
        <v>0</v>
      </c>
      <c r="H1651" s="254" t="str">
        <f t="shared" si="101"/>
        <v/>
      </c>
      <c r="I1651" s="253">
        <v>0</v>
      </c>
      <c r="J1651" s="254" t="str">
        <f t="shared" si="102"/>
        <v/>
      </c>
      <c r="K1651" s="253">
        <v>0</v>
      </c>
      <c r="L1651" s="253">
        <v>20.45223</v>
      </c>
      <c r="M1651" s="254" t="str">
        <f t="shared" si="103"/>
        <v/>
      </c>
    </row>
    <row r="1652" spans="1:13" s="117" customFormat="1" ht="13" x14ac:dyDescent="0.3">
      <c r="A1652" s="117" t="s">
        <v>379</v>
      </c>
      <c r="B1652" s="117" t="s">
        <v>3</v>
      </c>
      <c r="C1652" s="165">
        <v>0</v>
      </c>
      <c r="D1652" s="165">
        <v>0</v>
      </c>
      <c r="E1652" s="255" t="str">
        <f t="shared" si="100"/>
        <v/>
      </c>
      <c r="F1652" s="165">
        <v>838.06034</v>
      </c>
      <c r="G1652" s="165">
        <v>666.26383999999996</v>
      </c>
      <c r="H1652" s="255">
        <f t="shared" si="101"/>
        <v>-0.20499299608904065</v>
      </c>
      <c r="I1652" s="165">
        <v>522.64504999999997</v>
      </c>
      <c r="J1652" s="255">
        <f t="shared" si="102"/>
        <v>0.27479221318560265</v>
      </c>
      <c r="K1652" s="165">
        <v>2469.2592</v>
      </c>
      <c r="L1652" s="165">
        <v>2416.6063399999998</v>
      </c>
      <c r="M1652" s="255">
        <f t="shared" si="103"/>
        <v>-2.1323342644628096E-2</v>
      </c>
    </row>
    <row r="1653" spans="1:13" x14ac:dyDescent="0.25">
      <c r="A1653" s="252" t="s">
        <v>295</v>
      </c>
      <c r="B1653" s="252" t="s">
        <v>438</v>
      </c>
      <c r="C1653" s="253">
        <v>0</v>
      </c>
      <c r="D1653" s="253">
        <v>0</v>
      </c>
      <c r="E1653" s="254" t="str">
        <f t="shared" si="100"/>
        <v/>
      </c>
      <c r="F1653" s="253">
        <v>66.227869999999996</v>
      </c>
      <c r="G1653" s="253">
        <v>100.4434</v>
      </c>
      <c r="H1653" s="254">
        <f t="shared" si="101"/>
        <v>0.51663340524163015</v>
      </c>
      <c r="I1653" s="253">
        <v>230.39424</v>
      </c>
      <c r="J1653" s="254">
        <f t="shared" si="102"/>
        <v>-0.56403684397665499</v>
      </c>
      <c r="K1653" s="253">
        <v>333.04376999999999</v>
      </c>
      <c r="L1653" s="253">
        <v>524.55927999999994</v>
      </c>
      <c r="M1653" s="254">
        <f t="shared" si="103"/>
        <v>0.57504606676774039</v>
      </c>
    </row>
    <row r="1654" spans="1:13" x14ac:dyDescent="0.25">
      <c r="A1654" s="252" t="s">
        <v>295</v>
      </c>
      <c r="B1654" s="252" t="s">
        <v>447</v>
      </c>
      <c r="C1654" s="253">
        <v>0</v>
      </c>
      <c r="D1654" s="253">
        <v>0</v>
      </c>
      <c r="E1654" s="254" t="str">
        <f t="shared" si="100"/>
        <v/>
      </c>
      <c r="F1654" s="253">
        <v>0</v>
      </c>
      <c r="G1654" s="253">
        <v>0</v>
      </c>
      <c r="H1654" s="254" t="str">
        <f t="shared" si="101"/>
        <v/>
      </c>
      <c r="I1654" s="253">
        <v>0</v>
      </c>
      <c r="J1654" s="254" t="str">
        <f t="shared" si="102"/>
        <v/>
      </c>
      <c r="K1654" s="253">
        <v>0</v>
      </c>
      <c r="L1654" s="253">
        <v>0</v>
      </c>
      <c r="M1654" s="254" t="str">
        <f t="shared" si="103"/>
        <v/>
      </c>
    </row>
    <row r="1655" spans="1:13" x14ac:dyDescent="0.25">
      <c r="A1655" s="252" t="s">
        <v>295</v>
      </c>
      <c r="B1655" s="252" t="s">
        <v>436</v>
      </c>
      <c r="C1655" s="253">
        <v>0</v>
      </c>
      <c r="D1655" s="253">
        <v>0</v>
      </c>
      <c r="E1655" s="254" t="str">
        <f t="shared" si="100"/>
        <v/>
      </c>
      <c r="F1655" s="253">
        <v>0</v>
      </c>
      <c r="G1655" s="253">
        <v>0</v>
      </c>
      <c r="H1655" s="254" t="str">
        <f t="shared" si="101"/>
        <v/>
      </c>
      <c r="I1655" s="253">
        <v>0</v>
      </c>
      <c r="J1655" s="254" t="str">
        <f t="shared" si="102"/>
        <v/>
      </c>
      <c r="K1655" s="253">
        <v>0</v>
      </c>
      <c r="L1655" s="253">
        <v>0</v>
      </c>
      <c r="M1655" s="254" t="str">
        <f t="shared" si="103"/>
        <v/>
      </c>
    </row>
    <row r="1656" spans="1:13" x14ac:dyDescent="0.25">
      <c r="A1656" s="252" t="s">
        <v>295</v>
      </c>
      <c r="B1656" s="252" t="s">
        <v>442</v>
      </c>
      <c r="C1656" s="253">
        <v>0</v>
      </c>
      <c r="D1656" s="253">
        <v>0</v>
      </c>
      <c r="E1656" s="254" t="str">
        <f t="shared" si="100"/>
        <v/>
      </c>
      <c r="F1656" s="253">
        <v>22.975359999999998</v>
      </c>
      <c r="G1656" s="253">
        <v>0</v>
      </c>
      <c r="H1656" s="254">
        <f t="shared" si="101"/>
        <v>-1</v>
      </c>
      <c r="I1656" s="253">
        <v>0</v>
      </c>
      <c r="J1656" s="254" t="str">
        <f t="shared" si="102"/>
        <v/>
      </c>
      <c r="K1656" s="253">
        <v>22.975359999999998</v>
      </c>
      <c r="L1656" s="253">
        <v>18.878520000000002</v>
      </c>
      <c r="M1656" s="254">
        <f t="shared" si="103"/>
        <v>-0.17831450736789312</v>
      </c>
    </row>
    <row r="1657" spans="1:13" x14ac:dyDescent="0.25">
      <c r="A1657" s="252" t="s">
        <v>295</v>
      </c>
      <c r="B1657" s="252" t="s">
        <v>439</v>
      </c>
      <c r="C1657" s="253">
        <v>0</v>
      </c>
      <c r="D1657" s="253">
        <v>0</v>
      </c>
      <c r="E1657" s="254" t="str">
        <f t="shared" si="100"/>
        <v/>
      </c>
      <c r="F1657" s="253">
        <v>0</v>
      </c>
      <c r="G1657" s="253">
        <v>0</v>
      </c>
      <c r="H1657" s="254" t="str">
        <f t="shared" si="101"/>
        <v/>
      </c>
      <c r="I1657" s="253">
        <v>0</v>
      </c>
      <c r="J1657" s="254" t="str">
        <f t="shared" si="102"/>
        <v/>
      </c>
      <c r="K1657" s="253">
        <v>0</v>
      </c>
      <c r="L1657" s="253">
        <v>0</v>
      </c>
      <c r="M1657" s="254" t="str">
        <f t="shared" si="103"/>
        <v/>
      </c>
    </row>
    <row r="1658" spans="1:13" x14ac:dyDescent="0.25">
      <c r="A1658" s="252" t="s">
        <v>295</v>
      </c>
      <c r="B1658" s="252" t="s">
        <v>448</v>
      </c>
      <c r="C1658" s="253">
        <v>0</v>
      </c>
      <c r="D1658" s="253">
        <v>0</v>
      </c>
      <c r="E1658" s="254" t="str">
        <f t="shared" si="100"/>
        <v/>
      </c>
      <c r="F1658" s="253">
        <v>0</v>
      </c>
      <c r="G1658" s="253">
        <v>0</v>
      </c>
      <c r="H1658" s="254" t="str">
        <f t="shared" si="101"/>
        <v/>
      </c>
      <c r="I1658" s="253">
        <v>0</v>
      </c>
      <c r="J1658" s="254" t="str">
        <f t="shared" si="102"/>
        <v/>
      </c>
      <c r="K1658" s="253">
        <v>0</v>
      </c>
      <c r="L1658" s="253">
        <v>0</v>
      </c>
      <c r="M1658" s="254" t="str">
        <f t="shared" si="103"/>
        <v/>
      </c>
    </row>
    <row r="1659" spans="1:13" x14ac:dyDescent="0.25">
      <c r="A1659" s="252" t="s">
        <v>295</v>
      </c>
      <c r="B1659" s="252" t="s">
        <v>434</v>
      </c>
      <c r="C1659" s="253">
        <v>0</v>
      </c>
      <c r="D1659" s="253">
        <v>0</v>
      </c>
      <c r="E1659" s="254" t="str">
        <f t="shared" si="100"/>
        <v/>
      </c>
      <c r="F1659" s="253">
        <v>58.572940000000003</v>
      </c>
      <c r="G1659" s="253">
        <v>6.98</v>
      </c>
      <c r="H1659" s="254">
        <f t="shared" si="101"/>
        <v>-0.88083234339952887</v>
      </c>
      <c r="I1659" s="253">
        <v>88745.972659999999</v>
      </c>
      <c r="J1659" s="254">
        <f t="shared" si="102"/>
        <v>-0.9999213485435926</v>
      </c>
      <c r="K1659" s="253">
        <v>807.89756999999997</v>
      </c>
      <c r="L1659" s="253">
        <v>89169.129100000006</v>
      </c>
      <c r="M1659" s="254">
        <f t="shared" si="103"/>
        <v>109.37182485893602</v>
      </c>
    </row>
    <row r="1660" spans="1:13" x14ac:dyDescent="0.25">
      <c r="A1660" s="252" t="s">
        <v>295</v>
      </c>
      <c r="B1660" s="252" t="s">
        <v>437</v>
      </c>
      <c r="C1660" s="253">
        <v>0</v>
      </c>
      <c r="D1660" s="253">
        <v>0</v>
      </c>
      <c r="E1660" s="254" t="str">
        <f t="shared" si="100"/>
        <v/>
      </c>
      <c r="F1660" s="253">
        <v>0</v>
      </c>
      <c r="G1660" s="253">
        <v>6.1036799999999998</v>
      </c>
      <c r="H1660" s="254" t="str">
        <f t="shared" si="101"/>
        <v/>
      </c>
      <c r="I1660" s="253">
        <v>4.4640000000000004</v>
      </c>
      <c r="J1660" s="254">
        <f t="shared" si="102"/>
        <v>0.36731182795698913</v>
      </c>
      <c r="K1660" s="253">
        <v>197.82974999999999</v>
      </c>
      <c r="L1660" s="253">
        <v>10.567679999999999</v>
      </c>
      <c r="M1660" s="254">
        <f t="shared" si="103"/>
        <v>-0.94658194735624945</v>
      </c>
    </row>
    <row r="1661" spans="1:13" x14ac:dyDescent="0.25">
      <c r="A1661" s="252" t="s">
        <v>295</v>
      </c>
      <c r="B1661" s="252" t="s">
        <v>435</v>
      </c>
      <c r="C1661" s="253">
        <v>0</v>
      </c>
      <c r="D1661" s="253">
        <v>0</v>
      </c>
      <c r="E1661" s="254" t="str">
        <f t="shared" si="100"/>
        <v/>
      </c>
      <c r="F1661" s="253">
        <v>0</v>
      </c>
      <c r="G1661" s="253">
        <v>0</v>
      </c>
      <c r="H1661" s="254" t="str">
        <f t="shared" si="101"/>
        <v/>
      </c>
      <c r="I1661" s="253">
        <v>0</v>
      </c>
      <c r="J1661" s="254" t="str">
        <f t="shared" si="102"/>
        <v/>
      </c>
      <c r="K1661" s="253">
        <v>0</v>
      </c>
      <c r="L1661" s="253">
        <v>0</v>
      </c>
      <c r="M1661" s="254" t="str">
        <f t="shared" si="103"/>
        <v/>
      </c>
    </row>
    <row r="1662" spans="1:13" x14ac:dyDescent="0.25">
      <c r="A1662" s="252" t="s">
        <v>295</v>
      </c>
      <c r="B1662" s="252" t="s">
        <v>441</v>
      </c>
      <c r="C1662" s="253">
        <v>0</v>
      </c>
      <c r="D1662" s="253">
        <v>0</v>
      </c>
      <c r="E1662" s="254" t="str">
        <f t="shared" si="100"/>
        <v/>
      </c>
      <c r="F1662" s="253">
        <v>0</v>
      </c>
      <c r="G1662" s="253">
        <v>0</v>
      </c>
      <c r="H1662" s="254" t="str">
        <f t="shared" si="101"/>
        <v/>
      </c>
      <c r="I1662" s="253">
        <v>19.456</v>
      </c>
      <c r="J1662" s="254">
        <f t="shared" si="102"/>
        <v>-1</v>
      </c>
      <c r="K1662" s="253">
        <v>0</v>
      </c>
      <c r="L1662" s="253">
        <v>19.456</v>
      </c>
      <c r="M1662" s="254" t="str">
        <f t="shared" si="103"/>
        <v/>
      </c>
    </row>
    <row r="1663" spans="1:13" x14ac:dyDescent="0.25">
      <c r="A1663" s="252" t="s">
        <v>295</v>
      </c>
      <c r="B1663" s="252" t="s">
        <v>456</v>
      </c>
      <c r="C1663" s="253">
        <v>0</v>
      </c>
      <c r="D1663" s="253">
        <v>0</v>
      </c>
      <c r="E1663" s="254" t="str">
        <f t="shared" si="100"/>
        <v/>
      </c>
      <c r="F1663" s="253">
        <v>0</v>
      </c>
      <c r="G1663" s="253">
        <v>0</v>
      </c>
      <c r="H1663" s="254" t="str">
        <f t="shared" si="101"/>
        <v/>
      </c>
      <c r="I1663" s="253">
        <v>0</v>
      </c>
      <c r="J1663" s="254" t="str">
        <f t="shared" si="102"/>
        <v/>
      </c>
      <c r="K1663" s="253">
        <v>0</v>
      </c>
      <c r="L1663" s="253">
        <v>0</v>
      </c>
      <c r="M1663" s="254" t="str">
        <f t="shared" si="103"/>
        <v/>
      </c>
    </row>
    <row r="1664" spans="1:13" x14ac:dyDescent="0.25">
      <c r="A1664" s="252" t="s">
        <v>295</v>
      </c>
      <c r="B1664" s="252" t="s">
        <v>440</v>
      </c>
      <c r="C1664" s="253">
        <v>0</v>
      </c>
      <c r="D1664" s="253">
        <v>0</v>
      </c>
      <c r="E1664" s="254" t="str">
        <f t="shared" si="100"/>
        <v/>
      </c>
      <c r="F1664" s="253">
        <v>0</v>
      </c>
      <c r="G1664" s="253">
        <v>21.03303</v>
      </c>
      <c r="H1664" s="254" t="str">
        <f t="shared" si="101"/>
        <v/>
      </c>
      <c r="I1664" s="253">
        <v>61.201120000000003</v>
      </c>
      <c r="J1664" s="254">
        <f t="shared" si="102"/>
        <v>-0.65632932861359405</v>
      </c>
      <c r="K1664" s="253">
        <v>0</v>
      </c>
      <c r="L1664" s="253">
        <v>144.20116999999999</v>
      </c>
      <c r="M1664" s="254" t="str">
        <f t="shared" si="103"/>
        <v/>
      </c>
    </row>
    <row r="1665" spans="1:13" x14ac:dyDescent="0.25">
      <c r="A1665" s="252" t="s">
        <v>295</v>
      </c>
      <c r="B1665" s="252" t="s">
        <v>449</v>
      </c>
      <c r="C1665" s="253">
        <v>0</v>
      </c>
      <c r="D1665" s="253">
        <v>0</v>
      </c>
      <c r="E1665" s="254" t="str">
        <f t="shared" si="100"/>
        <v/>
      </c>
      <c r="F1665" s="253">
        <v>9.5759999999999998E-2</v>
      </c>
      <c r="G1665" s="253">
        <v>0</v>
      </c>
      <c r="H1665" s="254">
        <f t="shared" si="101"/>
        <v>-1</v>
      </c>
      <c r="I1665" s="253">
        <v>0</v>
      </c>
      <c r="J1665" s="254" t="str">
        <f t="shared" si="102"/>
        <v/>
      </c>
      <c r="K1665" s="253">
        <v>9.5759999999999998E-2</v>
      </c>
      <c r="L1665" s="253">
        <v>0</v>
      </c>
      <c r="M1665" s="254">
        <f t="shared" si="103"/>
        <v>-1</v>
      </c>
    </row>
    <row r="1666" spans="1:13" s="117" customFormat="1" ht="13" x14ac:dyDescent="0.3">
      <c r="A1666" s="117" t="s">
        <v>295</v>
      </c>
      <c r="B1666" s="117" t="s">
        <v>3</v>
      </c>
      <c r="C1666" s="165">
        <v>0</v>
      </c>
      <c r="D1666" s="165">
        <v>0</v>
      </c>
      <c r="E1666" s="255" t="str">
        <f t="shared" si="100"/>
        <v/>
      </c>
      <c r="F1666" s="165">
        <v>147.87192999999999</v>
      </c>
      <c r="G1666" s="165">
        <v>134.56011000000001</v>
      </c>
      <c r="H1666" s="255">
        <f t="shared" si="101"/>
        <v>-9.0022629717485869E-2</v>
      </c>
      <c r="I1666" s="165">
        <v>89061.488020000004</v>
      </c>
      <c r="J1666" s="255">
        <f t="shared" si="102"/>
        <v>-0.99848913247474846</v>
      </c>
      <c r="K1666" s="165">
        <v>1361.84221</v>
      </c>
      <c r="L1666" s="165">
        <v>89886.791750000004</v>
      </c>
      <c r="M1666" s="255">
        <f t="shared" si="103"/>
        <v>65.003822682218086</v>
      </c>
    </row>
    <row r="1667" spans="1:13" x14ac:dyDescent="0.25">
      <c r="A1667" s="252" t="s">
        <v>342</v>
      </c>
      <c r="B1667" s="252" t="s">
        <v>438</v>
      </c>
      <c r="C1667" s="253">
        <v>0</v>
      </c>
      <c r="D1667" s="253">
        <v>0</v>
      </c>
      <c r="E1667" s="254" t="str">
        <f t="shared" si="100"/>
        <v/>
      </c>
      <c r="F1667" s="253">
        <v>0</v>
      </c>
      <c r="G1667" s="253">
        <v>1.5167999999999999</v>
      </c>
      <c r="H1667" s="254" t="str">
        <f t="shared" si="101"/>
        <v/>
      </c>
      <c r="I1667" s="253">
        <v>0</v>
      </c>
      <c r="J1667" s="254" t="str">
        <f t="shared" si="102"/>
        <v/>
      </c>
      <c r="K1667" s="253">
        <v>0</v>
      </c>
      <c r="L1667" s="253">
        <v>1.5167999999999999</v>
      </c>
      <c r="M1667" s="254" t="str">
        <f t="shared" si="103"/>
        <v/>
      </c>
    </row>
    <row r="1668" spans="1:13" x14ac:dyDescent="0.25">
      <c r="A1668" s="252" t="s">
        <v>342</v>
      </c>
      <c r="B1668" s="252" t="s">
        <v>436</v>
      </c>
      <c r="C1668" s="253">
        <v>0</v>
      </c>
      <c r="D1668" s="253">
        <v>0</v>
      </c>
      <c r="E1668" s="254" t="str">
        <f t="shared" si="100"/>
        <v/>
      </c>
      <c r="F1668" s="253">
        <v>0</v>
      </c>
      <c r="G1668" s="253">
        <v>0</v>
      </c>
      <c r="H1668" s="254" t="str">
        <f t="shared" si="101"/>
        <v/>
      </c>
      <c r="I1668" s="253">
        <v>0</v>
      </c>
      <c r="J1668" s="254" t="str">
        <f t="shared" si="102"/>
        <v/>
      </c>
      <c r="K1668" s="253">
        <v>0</v>
      </c>
      <c r="L1668" s="253">
        <v>0</v>
      </c>
      <c r="M1668" s="254" t="str">
        <f t="shared" si="103"/>
        <v/>
      </c>
    </row>
    <row r="1669" spans="1:13" x14ac:dyDescent="0.25">
      <c r="A1669" s="252" t="s">
        <v>342</v>
      </c>
      <c r="B1669" s="252" t="s">
        <v>434</v>
      </c>
      <c r="C1669" s="253">
        <v>0</v>
      </c>
      <c r="D1669" s="253">
        <v>0</v>
      </c>
      <c r="E1669" s="254" t="str">
        <f t="shared" ref="E1669:E1732" si="104">IF(C1669=0,"",(D1669/C1669-1))</f>
        <v/>
      </c>
      <c r="F1669" s="253">
        <v>39352.196519999998</v>
      </c>
      <c r="G1669" s="253">
        <v>99.350489999999994</v>
      </c>
      <c r="H1669" s="254">
        <f t="shared" ref="H1669:H1732" si="105">IF(F1669=0,"",(G1669/F1669-1))</f>
        <v>-0.99747535083716343</v>
      </c>
      <c r="I1669" s="253">
        <v>22442.411609999999</v>
      </c>
      <c r="J1669" s="254">
        <f t="shared" ref="J1669:J1732" si="106">IF(I1669=0,"",(G1669/I1669-1))</f>
        <v>-0.9955730920666418</v>
      </c>
      <c r="K1669" s="253">
        <v>39366.780709999999</v>
      </c>
      <c r="L1669" s="253">
        <v>22542.0121</v>
      </c>
      <c r="M1669" s="254">
        <f t="shared" ref="M1669:M1732" si="107">IF(K1669=0,"",(L1669/K1669-1))</f>
        <v>-0.4273849247146122</v>
      </c>
    </row>
    <row r="1670" spans="1:13" x14ac:dyDescent="0.25">
      <c r="A1670" s="252" t="s">
        <v>342</v>
      </c>
      <c r="B1670" s="252" t="s">
        <v>437</v>
      </c>
      <c r="C1670" s="253">
        <v>0</v>
      </c>
      <c r="D1670" s="253">
        <v>0</v>
      </c>
      <c r="E1670" s="254" t="str">
        <f t="shared" si="104"/>
        <v/>
      </c>
      <c r="F1670" s="253">
        <v>0</v>
      </c>
      <c r="G1670" s="253">
        <v>0</v>
      </c>
      <c r="H1670" s="254" t="str">
        <f t="shared" si="105"/>
        <v/>
      </c>
      <c r="I1670" s="253">
        <v>0</v>
      </c>
      <c r="J1670" s="254" t="str">
        <f t="shared" si="106"/>
        <v/>
      </c>
      <c r="K1670" s="253">
        <v>0</v>
      </c>
      <c r="L1670" s="253">
        <v>0</v>
      </c>
      <c r="M1670" s="254" t="str">
        <f t="shared" si="107"/>
        <v/>
      </c>
    </row>
    <row r="1671" spans="1:13" x14ac:dyDescent="0.25">
      <c r="A1671" s="252" t="s">
        <v>342</v>
      </c>
      <c r="B1671" s="252" t="s">
        <v>435</v>
      </c>
      <c r="C1671" s="253">
        <v>0</v>
      </c>
      <c r="D1671" s="253">
        <v>0</v>
      </c>
      <c r="E1671" s="254" t="str">
        <f t="shared" si="104"/>
        <v/>
      </c>
      <c r="F1671" s="253">
        <v>0</v>
      </c>
      <c r="G1671" s="253">
        <v>0</v>
      </c>
      <c r="H1671" s="254" t="str">
        <f t="shared" si="105"/>
        <v/>
      </c>
      <c r="I1671" s="253">
        <v>0</v>
      </c>
      <c r="J1671" s="254" t="str">
        <f t="shared" si="106"/>
        <v/>
      </c>
      <c r="K1671" s="253">
        <v>23085.171409999999</v>
      </c>
      <c r="L1671" s="253">
        <v>128.33234999999999</v>
      </c>
      <c r="M1671" s="254">
        <f t="shared" si="107"/>
        <v>-0.99444091847009597</v>
      </c>
    </row>
    <row r="1672" spans="1:13" x14ac:dyDescent="0.25">
      <c r="A1672" s="252" t="s">
        <v>342</v>
      </c>
      <c r="B1672" s="252" t="s">
        <v>476</v>
      </c>
      <c r="C1672" s="253">
        <v>0</v>
      </c>
      <c r="D1672" s="253">
        <v>0</v>
      </c>
      <c r="E1672" s="254" t="str">
        <f t="shared" si="104"/>
        <v/>
      </c>
      <c r="F1672" s="253">
        <v>0</v>
      </c>
      <c r="G1672" s="253">
        <v>0</v>
      </c>
      <c r="H1672" s="254" t="str">
        <f t="shared" si="105"/>
        <v/>
      </c>
      <c r="I1672" s="253">
        <v>0</v>
      </c>
      <c r="J1672" s="254" t="str">
        <f t="shared" si="106"/>
        <v/>
      </c>
      <c r="K1672" s="253">
        <v>20327.543310000001</v>
      </c>
      <c r="L1672" s="253">
        <v>0</v>
      </c>
      <c r="M1672" s="254">
        <f t="shared" si="107"/>
        <v>-1</v>
      </c>
    </row>
    <row r="1673" spans="1:13" s="117" customFormat="1" ht="13" x14ac:dyDescent="0.3">
      <c r="A1673" s="117" t="s">
        <v>342</v>
      </c>
      <c r="B1673" s="117" t="s">
        <v>3</v>
      </c>
      <c r="C1673" s="165">
        <v>0</v>
      </c>
      <c r="D1673" s="165">
        <v>0</v>
      </c>
      <c r="E1673" s="255" t="str">
        <f t="shared" si="104"/>
        <v/>
      </c>
      <c r="F1673" s="165">
        <v>39352.196519999998</v>
      </c>
      <c r="G1673" s="165">
        <v>100.86729</v>
      </c>
      <c r="H1673" s="255">
        <f t="shared" si="105"/>
        <v>-0.99743680661005196</v>
      </c>
      <c r="I1673" s="165">
        <v>22442.411609999999</v>
      </c>
      <c r="J1673" s="255">
        <f t="shared" si="106"/>
        <v>-0.9955055057472052</v>
      </c>
      <c r="K1673" s="165">
        <v>82779.495429999995</v>
      </c>
      <c r="L1673" s="165">
        <v>22671.861250000002</v>
      </c>
      <c r="M1673" s="255">
        <f t="shared" si="107"/>
        <v>-0.7261174263961081</v>
      </c>
    </row>
    <row r="1674" spans="1:13" x14ac:dyDescent="0.25">
      <c r="A1674" s="252" t="s">
        <v>227</v>
      </c>
      <c r="B1674" s="252" t="s">
        <v>446</v>
      </c>
      <c r="C1674" s="253">
        <v>0</v>
      </c>
      <c r="D1674" s="253">
        <v>0</v>
      </c>
      <c r="E1674" s="254" t="str">
        <f t="shared" si="104"/>
        <v/>
      </c>
      <c r="F1674" s="253">
        <v>4501.2327699999996</v>
      </c>
      <c r="G1674" s="253">
        <v>2231.2104100000001</v>
      </c>
      <c r="H1674" s="254">
        <f t="shared" si="105"/>
        <v>-0.50431125782459807</v>
      </c>
      <c r="I1674" s="253">
        <v>2937.47829</v>
      </c>
      <c r="J1674" s="254">
        <f t="shared" si="106"/>
        <v>-0.24043339567966637</v>
      </c>
      <c r="K1674" s="253">
        <v>10619.83166</v>
      </c>
      <c r="L1674" s="253">
        <v>7969.2757700000002</v>
      </c>
      <c r="M1674" s="254">
        <f t="shared" si="107"/>
        <v>-0.24958549013384268</v>
      </c>
    </row>
    <row r="1675" spans="1:13" x14ac:dyDescent="0.25">
      <c r="A1675" s="252" t="s">
        <v>227</v>
      </c>
      <c r="B1675" s="252" t="s">
        <v>469</v>
      </c>
      <c r="C1675" s="253">
        <v>0</v>
      </c>
      <c r="D1675" s="253">
        <v>0</v>
      </c>
      <c r="E1675" s="254" t="str">
        <f t="shared" si="104"/>
        <v/>
      </c>
      <c r="F1675" s="253">
        <v>0</v>
      </c>
      <c r="G1675" s="253">
        <v>53.45</v>
      </c>
      <c r="H1675" s="254" t="str">
        <f t="shared" si="105"/>
        <v/>
      </c>
      <c r="I1675" s="253">
        <v>0</v>
      </c>
      <c r="J1675" s="254" t="str">
        <f t="shared" si="106"/>
        <v/>
      </c>
      <c r="K1675" s="253">
        <v>424.28841999999997</v>
      </c>
      <c r="L1675" s="253">
        <v>62.644799999999996</v>
      </c>
      <c r="M1675" s="254">
        <f t="shared" si="107"/>
        <v>-0.85235326479096463</v>
      </c>
    </row>
    <row r="1676" spans="1:13" x14ac:dyDescent="0.25">
      <c r="A1676" s="252" t="s">
        <v>227</v>
      </c>
      <c r="B1676" s="252" t="s">
        <v>483</v>
      </c>
      <c r="C1676" s="253">
        <v>0</v>
      </c>
      <c r="D1676" s="253">
        <v>0</v>
      </c>
      <c r="E1676" s="254" t="str">
        <f t="shared" si="104"/>
        <v/>
      </c>
      <c r="F1676" s="253">
        <v>1317.66885</v>
      </c>
      <c r="G1676" s="253">
        <v>189.42789999999999</v>
      </c>
      <c r="H1676" s="254">
        <f t="shared" si="105"/>
        <v>-0.85624013195728199</v>
      </c>
      <c r="I1676" s="253">
        <v>808.38800000000003</v>
      </c>
      <c r="J1676" s="254">
        <f t="shared" si="106"/>
        <v>-0.76567205351885481</v>
      </c>
      <c r="K1676" s="253">
        <v>2579.1255999999998</v>
      </c>
      <c r="L1676" s="253">
        <v>1949.1988200000001</v>
      </c>
      <c r="M1676" s="254">
        <f t="shared" si="107"/>
        <v>-0.24424044335025785</v>
      </c>
    </row>
    <row r="1677" spans="1:13" x14ac:dyDescent="0.25">
      <c r="A1677" s="252" t="s">
        <v>227</v>
      </c>
      <c r="B1677" s="252" t="s">
        <v>489</v>
      </c>
      <c r="C1677" s="253">
        <v>0</v>
      </c>
      <c r="D1677" s="253">
        <v>0</v>
      </c>
      <c r="E1677" s="254" t="str">
        <f t="shared" si="104"/>
        <v/>
      </c>
      <c r="F1677" s="253">
        <v>31.736999999999998</v>
      </c>
      <c r="G1677" s="253">
        <v>707.66522999999995</v>
      </c>
      <c r="H1677" s="254">
        <f t="shared" si="105"/>
        <v>21.297798468664336</v>
      </c>
      <c r="I1677" s="253">
        <v>535.96979999999996</v>
      </c>
      <c r="J1677" s="254">
        <f t="shared" si="106"/>
        <v>0.32034534408468529</v>
      </c>
      <c r="K1677" s="253">
        <v>712.67133999999999</v>
      </c>
      <c r="L1677" s="253">
        <v>1938.57962</v>
      </c>
      <c r="M1677" s="254">
        <f t="shared" si="107"/>
        <v>1.7201593654657139</v>
      </c>
    </row>
    <row r="1678" spans="1:13" x14ac:dyDescent="0.25">
      <c r="A1678" s="252" t="s">
        <v>227</v>
      </c>
      <c r="B1678" s="252" t="s">
        <v>438</v>
      </c>
      <c r="C1678" s="253">
        <v>0</v>
      </c>
      <c r="D1678" s="253">
        <v>0</v>
      </c>
      <c r="E1678" s="254" t="str">
        <f t="shared" si="104"/>
        <v/>
      </c>
      <c r="F1678" s="253">
        <v>10354.133099999999</v>
      </c>
      <c r="G1678" s="253">
        <v>15914.770930000001</v>
      </c>
      <c r="H1678" s="254">
        <f t="shared" si="105"/>
        <v>0.53704523365650014</v>
      </c>
      <c r="I1678" s="253">
        <v>10297.443240000001</v>
      </c>
      <c r="J1678" s="254">
        <f t="shared" si="106"/>
        <v>0.54550703112202825</v>
      </c>
      <c r="K1678" s="253">
        <v>50678.805130000001</v>
      </c>
      <c r="L1678" s="253">
        <v>48467.307209999999</v>
      </c>
      <c r="M1678" s="254">
        <f t="shared" si="107"/>
        <v>-4.3637530804586322E-2</v>
      </c>
    </row>
    <row r="1679" spans="1:13" x14ac:dyDescent="0.25">
      <c r="A1679" s="252" t="s">
        <v>227</v>
      </c>
      <c r="B1679" s="252" t="s">
        <v>447</v>
      </c>
      <c r="C1679" s="253">
        <v>0</v>
      </c>
      <c r="D1679" s="253">
        <v>0</v>
      </c>
      <c r="E1679" s="254" t="str">
        <f t="shared" si="104"/>
        <v/>
      </c>
      <c r="F1679" s="253">
        <v>884.56590000000006</v>
      </c>
      <c r="G1679" s="253">
        <v>4418.5395900000003</v>
      </c>
      <c r="H1679" s="254">
        <f t="shared" si="105"/>
        <v>3.9951502652317936</v>
      </c>
      <c r="I1679" s="253">
        <v>974.68074999999999</v>
      </c>
      <c r="J1679" s="254">
        <f t="shared" si="106"/>
        <v>3.5333198485760597</v>
      </c>
      <c r="K1679" s="253">
        <v>4415.9849800000002</v>
      </c>
      <c r="L1679" s="253">
        <v>6246.1357799999996</v>
      </c>
      <c r="M1679" s="254">
        <f t="shared" si="107"/>
        <v>0.41443773207761203</v>
      </c>
    </row>
    <row r="1680" spans="1:13" x14ac:dyDescent="0.25">
      <c r="A1680" s="252" t="s">
        <v>227</v>
      </c>
      <c r="B1680" s="252" t="s">
        <v>455</v>
      </c>
      <c r="C1680" s="253">
        <v>0</v>
      </c>
      <c r="D1680" s="253">
        <v>0</v>
      </c>
      <c r="E1680" s="254" t="str">
        <f t="shared" si="104"/>
        <v/>
      </c>
      <c r="F1680" s="253">
        <v>453.84688999999997</v>
      </c>
      <c r="G1680" s="253">
        <v>45.319859999999998</v>
      </c>
      <c r="H1680" s="254">
        <f t="shared" si="105"/>
        <v>-0.90014284332762529</v>
      </c>
      <c r="I1680" s="253">
        <v>740.75931000000003</v>
      </c>
      <c r="J1680" s="254">
        <f t="shared" si="106"/>
        <v>-0.93881972269778158</v>
      </c>
      <c r="K1680" s="253">
        <v>1474.46226</v>
      </c>
      <c r="L1680" s="253">
        <v>2201.00675</v>
      </c>
      <c r="M1680" s="254">
        <f t="shared" si="107"/>
        <v>0.49275217800420346</v>
      </c>
    </row>
    <row r="1681" spans="1:13" x14ac:dyDescent="0.25">
      <c r="A1681" s="252" t="s">
        <v>227</v>
      </c>
      <c r="B1681" s="252" t="s">
        <v>452</v>
      </c>
      <c r="C1681" s="253">
        <v>0</v>
      </c>
      <c r="D1681" s="253">
        <v>0</v>
      </c>
      <c r="E1681" s="254" t="str">
        <f t="shared" si="104"/>
        <v/>
      </c>
      <c r="F1681" s="253">
        <v>3298.0019000000002</v>
      </c>
      <c r="G1681" s="253">
        <v>5412.0552100000004</v>
      </c>
      <c r="H1681" s="254">
        <f t="shared" si="105"/>
        <v>0.64101033719841105</v>
      </c>
      <c r="I1681" s="253">
        <v>11775.77333</v>
      </c>
      <c r="J1681" s="254">
        <f t="shared" si="106"/>
        <v>-0.54040766085296243</v>
      </c>
      <c r="K1681" s="253">
        <v>6798.0886099999998</v>
      </c>
      <c r="L1681" s="253">
        <v>18335.447370000002</v>
      </c>
      <c r="M1681" s="254">
        <f t="shared" si="107"/>
        <v>1.6971474515687435</v>
      </c>
    </row>
    <row r="1682" spans="1:13" x14ac:dyDescent="0.25">
      <c r="A1682" s="252" t="s">
        <v>227</v>
      </c>
      <c r="B1682" s="252" t="s">
        <v>503</v>
      </c>
      <c r="C1682" s="253">
        <v>0</v>
      </c>
      <c r="D1682" s="253">
        <v>0</v>
      </c>
      <c r="E1682" s="254" t="str">
        <f t="shared" si="104"/>
        <v/>
      </c>
      <c r="F1682" s="253">
        <v>0</v>
      </c>
      <c r="G1682" s="253">
        <v>0</v>
      </c>
      <c r="H1682" s="254" t="str">
        <f t="shared" si="105"/>
        <v/>
      </c>
      <c r="I1682" s="253">
        <v>0</v>
      </c>
      <c r="J1682" s="254" t="str">
        <f t="shared" si="106"/>
        <v/>
      </c>
      <c r="K1682" s="253">
        <v>0</v>
      </c>
      <c r="L1682" s="253">
        <v>0</v>
      </c>
      <c r="M1682" s="254" t="str">
        <f t="shared" si="107"/>
        <v/>
      </c>
    </row>
    <row r="1683" spans="1:13" x14ac:dyDescent="0.25">
      <c r="A1683" s="252" t="s">
        <v>227</v>
      </c>
      <c r="B1683" s="252" t="s">
        <v>484</v>
      </c>
      <c r="C1683" s="253">
        <v>0</v>
      </c>
      <c r="D1683" s="253">
        <v>0</v>
      </c>
      <c r="E1683" s="254" t="str">
        <f t="shared" si="104"/>
        <v/>
      </c>
      <c r="F1683" s="253">
        <v>0</v>
      </c>
      <c r="G1683" s="253">
        <v>0</v>
      </c>
      <c r="H1683" s="254" t="str">
        <f t="shared" si="105"/>
        <v/>
      </c>
      <c r="I1683" s="253">
        <v>0</v>
      </c>
      <c r="J1683" s="254" t="str">
        <f t="shared" si="106"/>
        <v/>
      </c>
      <c r="K1683" s="253">
        <v>0</v>
      </c>
      <c r="L1683" s="253">
        <v>0</v>
      </c>
      <c r="M1683" s="254" t="str">
        <f t="shared" si="107"/>
        <v/>
      </c>
    </row>
    <row r="1684" spans="1:13" x14ac:dyDescent="0.25">
      <c r="A1684" s="252" t="s">
        <v>227</v>
      </c>
      <c r="B1684" s="252" t="s">
        <v>477</v>
      </c>
      <c r="C1684" s="253">
        <v>0</v>
      </c>
      <c r="D1684" s="253">
        <v>0</v>
      </c>
      <c r="E1684" s="254" t="str">
        <f t="shared" si="104"/>
        <v/>
      </c>
      <c r="F1684" s="253">
        <v>0</v>
      </c>
      <c r="G1684" s="253">
        <v>759.83749999999998</v>
      </c>
      <c r="H1684" s="254" t="str">
        <f t="shared" si="105"/>
        <v/>
      </c>
      <c r="I1684" s="253">
        <v>1160.75</v>
      </c>
      <c r="J1684" s="254">
        <f t="shared" si="106"/>
        <v>-0.34539091104889086</v>
      </c>
      <c r="K1684" s="253">
        <v>0</v>
      </c>
      <c r="L1684" s="253">
        <v>1920.5875000000001</v>
      </c>
      <c r="M1684" s="254" t="str">
        <f t="shared" si="107"/>
        <v/>
      </c>
    </row>
    <row r="1685" spans="1:13" x14ac:dyDescent="0.25">
      <c r="A1685" s="252" t="s">
        <v>227</v>
      </c>
      <c r="B1685" s="252" t="s">
        <v>436</v>
      </c>
      <c r="C1685" s="253">
        <v>0</v>
      </c>
      <c r="D1685" s="253">
        <v>0</v>
      </c>
      <c r="E1685" s="254" t="str">
        <f t="shared" si="104"/>
        <v/>
      </c>
      <c r="F1685" s="253">
        <v>4657.8861800000004</v>
      </c>
      <c r="G1685" s="253">
        <v>16068.78362</v>
      </c>
      <c r="H1685" s="254">
        <f t="shared" si="105"/>
        <v>2.449801690946428</v>
      </c>
      <c r="I1685" s="253">
        <v>11423.88012</v>
      </c>
      <c r="J1685" s="254">
        <f t="shared" si="106"/>
        <v>0.40659595962216732</v>
      </c>
      <c r="K1685" s="253">
        <v>19444.44152</v>
      </c>
      <c r="L1685" s="253">
        <v>36543.284200000002</v>
      </c>
      <c r="M1685" s="254">
        <f t="shared" si="107"/>
        <v>0.87936918437141109</v>
      </c>
    </row>
    <row r="1686" spans="1:13" x14ac:dyDescent="0.25">
      <c r="A1686" s="252" t="s">
        <v>227</v>
      </c>
      <c r="B1686" s="252" t="s">
        <v>487</v>
      </c>
      <c r="C1686" s="253">
        <v>0</v>
      </c>
      <c r="D1686" s="253">
        <v>0</v>
      </c>
      <c r="E1686" s="254" t="str">
        <f t="shared" si="104"/>
        <v/>
      </c>
      <c r="F1686" s="253">
        <v>16.69285</v>
      </c>
      <c r="G1686" s="253">
        <v>0</v>
      </c>
      <c r="H1686" s="254">
        <f t="shared" si="105"/>
        <v>-1</v>
      </c>
      <c r="I1686" s="253">
        <v>0</v>
      </c>
      <c r="J1686" s="254" t="str">
        <f t="shared" si="106"/>
        <v/>
      </c>
      <c r="K1686" s="253">
        <v>86.032849999999996</v>
      </c>
      <c r="L1686" s="253">
        <v>0</v>
      </c>
      <c r="M1686" s="254">
        <f t="shared" si="107"/>
        <v>-1</v>
      </c>
    </row>
    <row r="1687" spans="1:13" x14ac:dyDescent="0.25">
      <c r="A1687" s="252" t="s">
        <v>227</v>
      </c>
      <c r="B1687" s="252" t="s">
        <v>463</v>
      </c>
      <c r="C1687" s="253">
        <v>0</v>
      </c>
      <c r="D1687" s="253">
        <v>0</v>
      </c>
      <c r="E1687" s="254" t="str">
        <f t="shared" si="104"/>
        <v/>
      </c>
      <c r="F1687" s="253">
        <v>0</v>
      </c>
      <c r="G1687" s="253">
        <v>0</v>
      </c>
      <c r="H1687" s="254" t="str">
        <f t="shared" si="105"/>
        <v/>
      </c>
      <c r="I1687" s="253">
        <v>94.638999999999996</v>
      </c>
      <c r="J1687" s="254">
        <f t="shared" si="106"/>
        <v>-1</v>
      </c>
      <c r="K1687" s="253">
        <v>0</v>
      </c>
      <c r="L1687" s="253">
        <v>246.1986</v>
      </c>
      <c r="M1687" s="254" t="str">
        <f t="shared" si="107"/>
        <v/>
      </c>
    </row>
    <row r="1688" spans="1:13" x14ac:dyDescent="0.25">
      <c r="A1688" s="252" t="s">
        <v>227</v>
      </c>
      <c r="B1688" s="252" t="s">
        <v>457</v>
      </c>
      <c r="C1688" s="253">
        <v>0</v>
      </c>
      <c r="D1688" s="253">
        <v>0</v>
      </c>
      <c r="E1688" s="254" t="str">
        <f t="shared" si="104"/>
        <v/>
      </c>
      <c r="F1688" s="253">
        <v>230.62952000000001</v>
      </c>
      <c r="G1688" s="253">
        <v>1152.6992399999999</v>
      </c>
      <c r="H1688" s="254">
        <f t="shared" si="105"/>
        <v>3.9980559297005858</v>
      </c>
      <c r="I1688" s="253">
        <v>336.95812999999998</v>
      </c>
      <c r="J1688" s="254">
        <f t="shared" si="106"/>
        <v>2.4208975459354547</v>
      </c>
      <c r="K1688" s="253">
        <v>895.68073000000004</v>
      </c>
      <c r="L1688" s="253">
        <v>3333.3991599999999</v>
      </c>
      <c r="M1688" s="254">
        <f t="shared" si="107"/>
        <v>2.7216376866788234</v>
      </c>
    </row>
    <row r="1689" spans="1:13" x14ac:dyDescent="0.25">
      <c r="A1689" s="252" t="s">
        <v>227</v>
      </c>
      <c r="B1689" s="252" t="s">
        <v>442</v>
      </c>
      <c r="C1689" s="253">
        <v>0</v>
      </c>
      <c r="D1689" s="253">
        <v>0</v>
      </c>
      <c r="E1689" s="254" t="str">
        <f t="shared" si="104"/>
        <v/>
      </c>
      <c r="F1689" s="253">
        <v>988.16039999999998</v>
      </c>
      <c r="G1689" s="253">
        <v>1427.81693</v>
      </c>
      <c r="H1689" s="254">
        <f t="shared" si="105"/>
        <v>0.44492425521200807</v>
      </c>
      <c r="I1689" s="253">
        <v>1380.1255100000001</v>
      </c>
      <c r="J1689" s="254">
        <f t="shared" si="106"/>
        <v>3.4555857169830784E-2</v>
      </c>
      <c r="K1689" s="253">
        <v>8785.5438200000008</v>
      </c>
      <c r="L1689" s="253">
        <v>4870.6027199999999</v>
      </c>
      <c r="M1689" s="254">
        <f t="shared" si="107"/>
        <v>-0.44561169805877776</v>
      </c>
    </row>
    <row r="1690" spans="1:13" x14ac:dyDescent="0.25">
      <c r="A1690" s="252" t="s">
        <v>227</v>
      </c>
      <c r="B1690" s="252" t="s">
        <v>474</v>
      </c>
      <c r="C1690" s="253">
        <v>0</v>
      </c>
      <c r="D1690" s="253">
        <v>0</v>
      </c>
      <c r="E1690" s="254" t="str">
        <f t="shared" si="104"/>
        <v/>
      </c>
      <c r="F1690" s="253">
        <v>102.50454000000001</v>
      </c>
      <c r="G1690" s="253">
        <v>32.72</v>
      </c>
      <c r="H1690" s="254">
        <f t="shared" si="105"/>
        <v>-0.68079462626728537</v>
      </c>
      <c r="I1690" s="253">
        <v>0</v>
      </c>
      <c r="J1690" s="254" t="str">
        <f t="shared" si="106"/>
        <v/>
      </c>
      <c r="K1690" s="253">
        <v>102.50454000000001</v>
      </c>
      <c r="L1690" s="253">
        <v>104.13392</v>
      </c>
      <c r="M1690" s="254">
        <f t="shared" si="107"/>
        <v>1.5895686181314428E-2</v>
      </c>
    </row>
    <row r="1691" spans="1:13" x14ac:dyDescent="0.25">
      <c r="A1691" s="252" t="s">
        <v>227</v>
      </c>
      <c r="B1691" s="252" t="s">
        <v>460</v>
      </c>
      <c r="C1691" s="253">
        <v>0</v>
      </c>
      <c r="D1691" s="253">
        <v>0</v>
      </c>
      <c r="E1691" s="254" t="str">
        <f t="shared" si="104"/>
        <v/>
      </c>
      <c r="F1691" s="253">
        <v>100.81</v>
      </c>
      <c r="G1691" s="253">
        <v>76.11</v>
      </c>
      <c r="H1691" s="254">
        <f t="shared" si="105"/>
        <v>-0.24501537545878382</v>
      </c>
      <c r="I1691" s="253">
        <v>32.824539999999999</v>
      </c>
      <c r="J1691" s="254">
        <f t="shared" si="106"/>
        <v>1.318692051739339</v>
      </c>
      <c r="K1691" s="253">
        <v>100.81</v>
      </c>
      <c r="L1691" s="253">
        <v>380.92358000000002</v>
      </c>
      <c r="M1691" s="254">
        <f t="shared" si="107"/>
        <v>2.7786289058625138</v>
      </c>
    </row>
    <row r="1692" spans="1:13" x14ac:dyDescent="0.25">
      <c r="A1692" s="252" t="s">
        <v>227</v>
      </c>
      <c r="B1692" s="252" t="s">
        <v>471</v>
      </c>
      <c r="C1692" s="253">
        <v>0</v>
      </c>
      <c r="D1692" s="253">
        <v>0</v>
      </c>
      <c r="E1692" s="254" t="str">
        <f t="shared" si="104"/>
        <v/>
      </c>
      <c r="F1692" s="253">
        <v>0</v>
      </c>
      <c r="G1692" s="253">
        <v>105.09089</v>
      </c>
      <c r="H1692" s="254" t="str">
        <f t="shared" si="105"/>
        <v/>
      </c>
      <c r="I1692" s="253">
        <v>90.868840000000006</v>
      </c>
      <c r="J1692" s="254">
        <f t="shared" si="106"/>
        <v>0.15651184718545985</v>
      </c>
      <c r="K1692" s="253">
        <v>0</v>
      </c>
      <c r="L1692" s="253">
        <v>214.95973000000001</v>
      </c>
      <c r="M1692" s="254" t="str">
        <f t="shared" si="107"/>
        <v/>
      </c>
    </row>
    <row r="1693" spans="1:13" x14ac:dyDescent="0.25">
      <c r="A1693" s="252" t="s">
        <v>227</v>
      </c>
      <c r="B1693" s="252" t="s">
        <v>450</v>
      </c>
      <c r="C1693" s="253">
        <v>0</v>
      </c>
      <c r="D1693" s="253">
        <v>0</v>
      </c>
      <c r="E1693" s="254" t="str">
        <f t="shared" si="104"/>
        <v/>
      </c>
      <c r="F1693" s="253">
        <v>751.05200000000002</v>
      </c>
      <c r="G1693" s="253">
        <v>436.64884999999998</v>
      </c>
      <c r="H1693" s="254">
        <f t="shared" si="105"/>
        <v>-0.41861701986014288</v>
      </c>
      <c r="I1693" s="253">
        <v>785.14139999999998</v>
      </c>
      <c r="J1693" s="254">
        <f t="shared" si="106"/>
        <v>-0.4438596028689864</v>
      </c>
      <c r="K1693" s="253">
        <v>1839.22873</v>
      </c>
      <c r="L1693" s="253">
        <v>2824.60754</v>
      </c>
      <c r="M1693" s="254">
        <f t="shared" si="107"/>
        <v>0.53575653420768377</v>
      </c>
    </row>
    <row r="1694" spans="1:13" x14ac:dyDescent="0.25">
      <c r="A1694" s="252" t="s">
        <v>227</v>
      </c>
      <c r="B1694" s="252" t="s">
        <v>439</v>
      </c>
      <c r="C1694" s="253">
        <v>110.25867</v>
      </c>
      <c r="D1694" s="253">
        <v>0</v>
      </c>
      <c r="E1694" s="254">
        <f t="shared" si="104"/>
        <v>-1</v>
      </c>
      <c r="F1694" s="253">
        <v>4683.18822</v>
      </c>
      <c r="G1694" s="253">
        <v>7357.0357700000004</v>
      </c>
      <c r="H1694" s="254">
        <f t="shared" si="105"/>
        <v>0.57094599328318263</v>
      </c>
      <c r="I1694" s="253">
        <v>4052.17209</v>
      </c>
      <c r="J1694" s="254">
        <f t="shared" si="106"/>
        <v>0.81557831370384881</v>
      </c>
      <c r="K1694" s="253">
        <v>19622.366300000002</v>
      </c>
      <c r="L1694" s="253">
        <v>17784.66344</v>
      </c>
      <c r="M1694" s="254">
        <f t="shared" si="107"/>
        <v>-9.3653478479810093E-2</v>
      </c>
    </row>
    <row r="1695" spans="1:13" x14ac:dyDescent="0.25">
      <c r="A1695" s="252" t="s">
        <v>227</v>
      </c>
      <c r="B1695" s="252" t="s">
        <v>473</v>
      </c>
      <c r="C1695" s="253">
        <v>0</v>
      </c>
      <c r="D1695" s="253">
        <v>0</v>
      </c>
      <c r="E1695" s="254" t="str">
        <f t="shared" si="104"/>
        <v/>
      </c>
      <c r="F1695" s="253">
        <v>0</v>
      </c>
      <c r="G1695" s="253">
        <v>0</v>
      </c>
      <c r="H1695" s="254" t="str">
        <f t="shared" si="105"/>
        <v/>
      </c>
      <c r="I1695" s="253">
        <v>58.380769999999998</v>
      </c>
      <c r="J1695" s="254">
        <f t="shared" si="106"/>
        <v>-1</v>
      </c>
      <c r="K1695" s="253">
        <v>0</v>
      </c>
      <c r="L1695" s="253">
        <v>177.50264000000001</v>
      </c>
      <c r="M1695" s="254" t="str">
        <f t="shared" si="107"/>
        <v/>
      </c>
    </row>
    <row r="1696" spans="1:13" x14ac:dyDescent="0.25">
      <c r="A1696" s="252" t="s">
        <v>227</v>
      </c>
      <c r="B1696" s="252" t="s">
        <v>448</v>
      </c>
      <c r="C1696" s="253">
        <v>20.466760000000001</v>
      </c>
      <c r="D1696" s="253">
        <v>0</v>
      </c>
      <c r="E1696" s="254">
        <f t="shared" si="104"/>
        <v>-1</v>
      </c>
      <c r="F1696" s="253">
        <v>1455.7753</v>
      </c>
      <c r="G1696" s="253">
        <v>4754.0320199999996</v>
      </c>
      <c r="H1696" s="254">
        <f t="shared" si="105"/>
        <v>2.265635857401894</v>
      </c>
      <c r="I1696" s="253">
        <v>1312.9041400000001</v>
      </c>
      <c r="J1696" s="254">
        <f t="shared" si="106"/>
        <v>2.6210046683225472</v>
      </c>
      <c r="K1696" s="253">
        <v>10616.228279999999</v>
      </c>
      <c r="L1696" s="253">
        <v>11383.22789</v>
      </c>
      <c r="M1696" s="254">
        <f t="shared" si="107"/>
        <v>7.224784450471522E-2</v>
      </c>
    </row>
    <row r="1697" spans="1:13" x14ac:dyDescent="0.25">
      <c r="A1697" s="252" t="s">
        <v>227</v>
      </c>
      <c r="B1697" s="252" t="s">
        <v>492</v>
      </c>
      <c r="C1697" s="253">
        <v>0</v>
      </c>
      <c r="D1697" s="253">
        <v>0</v>
      </c>
      <c r="E1697" s="254" t="str">
        <f t="shared" si="104"/>
        <v/>
      </c>
      <c r="F1697" s="253">
        <v>0</v>
      </c>
      <c r="G1697" s="253">
        <v>0</v>
      </c>
      <c r="H1697" s="254" t="str">
        <f t="shared" si="105"/>
        <v/>
      </c>
      <c r="I1697" s="253">
        <v>0</v>
      </c>
      <c r="J1697" s="254" t="str">
        <f t="shared" si="106"/>
        <v/>
      </c>
      <c r="K1697" s="253">
        <v>0</v>
      </c>
      <c r="L1697" s="253">
        <v>0</v>
      </c>
      <c r="M1697" s="254" t="str">
        <f t="shared" si="107"/>
        <v/>
      </c>
    </row>
    <row r="1698" spans="1:13" x14ac:dyDescent="0.25">
      <c r="A1698" s="252" t="s">
        <v>227</v>
      </c>
      <c r="B1698" s="252" t="s">
        <v>462</v>
      </c>
      <c r="C1698" s="253">
        <v>0</v>
      </c>
      <c r="D1698" s="253">
        <v>0</v>
      </c>
      <c r="E1698" s="254" t="str">
        <f t="shared" si="104"/>
        <v/>
      </c>
      <c r="F1698" s="253">
        <v>39.731999999999999</v>
      </c>
      <c r="G1698" s="253">
        <v>151.24464</v>
      </c>
      <c r="H1698" s="254">
        <f t="shared" si="105"/>
        <v>2.8066203563877985</v>
      </c>
      <c r="I1698" s="253">
        <v>50.832500000000003</v>
      </c>
      <c r="J1698" s="254">
        <f t="shared" si="106"/>
        <v>1.9753531697240936</v>
      </c>
      <c r="K1698" s="253">
        <v>429.27330000000001</v>
      </c>
      <c r="L1698" s="253">
        <v>515.40983000000006</v>
      </c>
      <c r="M1698" s="254">
        <f t="shared" si="107"/>
        <v>0.20065662131793438</v>
      </c>
    </row>
    <row r="1699" spans="1:13" x14ac:dyDescent="0.25">
      <c r="A1699" s="252" t="s">
        <v>227</v>
      </c>
      <c r="B1699" s="252" t="s">
        <v>434</v>
      </c>
      <c r="C1699" s="253">
        <v>991.86837000000003</v>
      </c>
      <c r="D1699" s="253">
        <v>2538.4271899999999</v>
      </c>
      <c r="E1699" s="254">
        <f t="shared" si="104"/>
        <v>1.55923796622328</v>
      </c>
      <c r="F1699" s="253">
        <v>102357.09381000001</v>
      </c>
      <c r="G1699" s="253">
        <v>93660.195900000006</v>
      </c>
      <c r="H1699" s="254">
        <f t="shared" si="105"/>
        <v>-8.4966244998549767E-2</v>
      </c>
      <c r="I1699" s="253">
        <v>98644.311329999997</v>
      </c>
      <c r="J1699" s="254">
        <f t="shared" si="106"/>
        <v>-5.0526131337937596E-2</v>
      </c>
      <c r="K1699" s="253">
        <v>316225.34308999998</v>
      </c>
      <c r="L1699" s="253">
        <v>355666.10784999997</v>
      </c>
      <c r="M1699" s="254">
        <f t="shared" si="107"/>
        <v>0.1247236049287006</v>
      </c>
    </row>
    <row r="1700" spans="1:13" x14ac:dyDescent="0.25">
      <c r="A1700" s="252" t="s">
        <v>227</v>
      </c>
      <c r="B1700" s="252" t="s">
        <v>437</v>
      </c>
      <c r="C1700" s="253">
        <v>0</v>
      </c>
      <c r="D1700" s="253">
        <v>0</v>
      </c>
      <c r="E1700" s="254" t="str">
        <f t="shared" si="104"/>
        <v/>
      </c>
      <c r="F1700" s="253">
        <v>17795.021939999999</v>
      </c>
      <c r="G1700" s="253">
        <v>16615.646400000001</v>
      </c>
      <c r="H1700" s="254">
        <f t="shared" si="105"/>
        <v>-6.6275587856903573E-2</v>
      </c>
      <c r="I1700" s="253">
        <v>16168.704180000001</v>
      </c>
      <c r="J1700" s="254">
        <f t="shared" si="106"/>
        <v>2.764242669198258E-2</v>
      </c>
      <c r="K1700" s="253">
        <v>50123.70435</v>
      </c>
      <c r="L1700" s="253">
        <v>45354.198660000002</v>
      </c>
      <c r="M1700" s="254">
        <f t="shared" si="107"/>
        <v>-9.5154692811525998E-2</v>
      </c>
    </row>
    <row r="1701" spans="1:13" x14ac:dyDescent="0.25">
      <c r="A1701" s="252" t="s">
        <v>227</v>
      </c>
      <c r="B1701" s="252" t="s">
        <v>464</v>
      </c>
      <c r="C1701" s="253">
        <v>0</v>
      </c>
      <c r="D1701" s="253">
        <v>0</v>
      </c>
      <c r="E1701" s="254" t="str">
        <f t="shared" si="104"/>
        <v/>
      </c>
      <c r="F1701" s="253">
        <v>0</v>
      </c>
      <c r="G1701" s="253">
        <v>2364.1680999999999</v>
      </c>
      <c r="H1701" s="254" t="str">
        <f t="shared" si="105"/>
        <v/>
      </c>
      <c r="I1701" s="253">
        <v>0</v>
      </c>
      <c r="J1701" s="254" t="str">
        <f t="shared" si="106"/>
        <v/>
      </c>
      <c r="K1701" s="253">
        <v>0</v>
      </c>
      <c r="L1701" s="253">
        <v>2364.1680999999999</v>
      </c>
      <c r="M1701" s="254" t="str">
        <f t="shared" si="107"/>
        <v/>
      </c>
    </row>
    <row r="1702" spans="1:13" x14ac:dyDescent="0.25">
      <c r="A1702" s="252" t="s">
        <v>227</v>
      </c>
      <c r="B1702" s="252" t="s">
        <v>468</v>
      </c>
      <c r="C1702" s="253">
        <v>0</v>
      </c>
      <c r="D1702" s="253">
        <v>0</v>
      </c>
      <c r="E1702" s="254" t="str">
        <f t="shared" si="104"/>
        <v/>
      </c>
      <c r="F1702" s="253">
        <v>544.20826999999997</v>
      </c>
      <c r="G1702" s="253">
        <v>47.483530000000002</v>
      </c>
      <c r="H1702" s="254">
        <f t="shared" si="105"/>
        <v>-0.91274750381871261</v>
      </c>
      <c r="I1702" s="253">
        <v>145.65736999999999</v>
      </c>
      <c r="J1702" s="254">
        <f t="shared" si="106"/>
        <v>-0.6740053043659926</v>
      </c>
      <c r="K1702" s="253">
        <v>1101.4768799999999</v>
      </c>
      <c r="L1702" s="253">
        <v>940.05665999999997</v>
      </c>
      <c r="M1702" s="254">
        <f t="shared" si="107"/>
        <v>-0.14654889533405369</v>
      </c>
    </row>
    <row r="1703" spans="1:13" x14ac:dyDescent="0.25">
      <c r="A1703" s="252" t="s">
        <v>227</v>
      </c>
      <c r="B1703" s="252" t="s">
        <v>481</v>
      </c>
      <c r="C1703" s="253">
        <v>0</v>
      </c>
      <c r="D1703" s="253">
        <v>0</v>
      </c>
      <c r="E1703" s="254" t="str">
        <f t="shared" si="104"/>
        <v/>
      </c>
      <c r="F1703" s="253">
        <v>35.880000000000003</v>
      </c>
      <c r="G1703" s="253">
        <v>0</v>
      </c>
      <c r="H1703" s="254">
        <f t="shared" si="105"/>
        <v>-1</v>
      </c>
      <c r="I1703" s="253">
        <v>0</v>
      </c>
      <c r="J1703" s="254" t="str">
        <f t="shared" si="106"/>
        <v/>
      </c>
      <c r="K1703" s="253">
        <v>77.224999999999994</v>
      </c>
      <c r="L1703" s="253">
        <v>0</v>
      </c>
      <c r="M1703" s="254">
        <f t="shared" si="107"/>
        <v>-1</v>
      </c>
    </row>
    <row r="1704" spans="1:13" x14ac:dyDescent="0.25">
      <c r="A1704" s="252" t="s">
        <v>227</v>
      </c>
      <c r="B1704" s="252" t="s">
        <v>445</v>
      </c>
      <c r="C1704" s="253">
        <v>0</v>
      </c>
      <c r="D1704" s="253">
        <v>0</v>
      </c>
      <c r="E1704" s="254" t="str">
        <f t="shared" si="104"/>
        <v/>
      </c>
      <c r="F1704" s="253">
        <v>6738.4980100000002</v>
      </c>
      <c r="G1704" s="253">
        <v>5741.6486999999997</v>
      </c>
      <c r="H1704" s="254">
        <f t="shared" si="105"/>
        <v>-0.14793345765193755</v>
      </c>
      <c r="I1704" s="253">
        <v>4728.9543999999996</v>
      </c>
      <c r="J1704" s="254">
        <f t="shared" si="106"/>
        <v>0.21414761368813373</v>
      </c>
      <c r="K1704" s="253">
        <v>25813.968280000001</v>
      </c>
      <c r="L1704" s="253">
        <v>21169.75389</v>
      </c>
      <c r="M1704" s="254">
        <f t="shared" si="107"/>
        <v>-0.17991090481033167</v>
      </c>
    </row>
    <row r="1705" spans="1:13" x14ac:dyDescent="0.25">
      <c r="A1705" s="252" t="s">
        <v>227</v>
      </c>
      <c r="B1705" s="252" t="s">
        <v>490</v>
      </c>
      <c r="C1705" s="253">
        <v>0</v>
      </c>
      <c r="D1705" s="253">
        <v>0</v>
      </c>
      <c r="E1705" s="254" t="str">
        <f t="shared" si="104"/>
        <v/>
      </c>
      <c r="F1705" s="253">
        <v>0</v>
      </c>
      <c r="G1705" s="253">
        <v>0</v>
      </c>
      <c r="H1705" s="254" t="str">
        <f t="shared" si="105"/>
        <v/>
      </c>
      <c r="I1705" s="253">
        <v>0</v>
      </c>
      <c r="J1705" s="254" t="str">
        <f t="shared" si="106"/>
        <v/>
      </c>
      <c r="K1705" s="253">
        <v>129.6</v>
      </c>
      <c r="L1705" s="253">
        <v>0</v>
      </c>
      <c r="M1705" s="254">
        <f t="shared" si="107"/>
        <v>-1</v>
      </c>
    </row>
    <row r="1706" spans="1:13" x14ac:dyDescent="0.25">
      <c r="A1706" s="252" t="s">
        <v>227</v>
      </c>
      <c r="B1706" s="252" t="s">
        <v>478</v>
      </c>
      <c r="C1706" s="253">
        <v>0</v>
      </c>
      <c r="D1706" s="253">
        <v>0</v>
      </c>
      <c r="E1706" s="254" t="str">
        <f t="shared" si="104"/>
        <v/>
      </c>
      <c r="F1706" s="253">
        <v>0</v>
      </c>
      <c r="G1706" s="253">
        <v>68.015299999999996</v>
      </c>
      <c r="H1706" s="254" t="str">
        <f t="shared" si="105"/>
        <v/>
      </c>
      <c r="I1706" s="253">
        <v>0</v>
      </c>
      <c r="J1706" s="254" t="str">
        <f t="shared" si="106"/>
        <v/>
      </c>
      <c r="K1706" s="253">
        <v>66.348339999999993</v>
      </c>
      <c r="L1706" s="253">
        <v>107.6378</v>
      </c>
      <c r="M1706" s="254">
        <f t="shared" si="107"/>
        <v>0.62231338417811211</v>
      </c>
    </row>
    <row r="1707" spans="1:13" x14ac:dyDescent="0.25">
      <c r="A1707" s="252" t="s">
        <v>227</v>
      </c>
      <c r="B1707" s="252" t="s">
        <v>472</v>
      </c>
      <c r="C1707" s="253">
        <v>0</v>
      </c>
      <c r="D1707" s="253">
        <v>0</v>
      </c>
      <c r="E1707" s="254" t="str">
        <f t="shared" si="104"/>
        <v/>
      </c>
      <c r="F1707" s="253">
        <v>403.90651000000003</v>
      </c>
      <c r="G1707" s="253">
        <v>0</v>
      </c>
      <c r="H1707" s="254">
        <f t="shared" si="105"/>
        <v>-1</v>
      </c>
      <c r="I1707" s="253">
        <v>31.916640000000001</v>
      </c>
      <c r="J1707" s="254">
        <f t="shared" si="106"/>
        <v>-1</v>
      </c>
      <c r="K1707" s="253">
        <v>2084.7306100000001</v>
      </c>
      <c r="L1707" s="253">
        <v>61.109929999999999</v>
      </c>
      <c r="M1707" s="254">
        <f t="shared" si="107"/>
        <v>-0.97068689368934824</v>
      </c>
    </row>
    <row r="1708" spans="1:13" x14ac:dyDescent="0.25">
      <c r="A1708" s="252" t="s">
        <v>227</v>
      </c>
      <c r="B1708" s="252" t="s">
        <v>454</v>
      </c>
      <c r="C1708" s="253">
        <v>0</v>
      </c>
      <c r="D1708" s="253">
        <v>0</v>
      </c>
      <c r="E1708" s="254" t="str">
        <f t="shared" si="104"/>
        <v/>
      </c>
      <c r="F1708" s="253">
        <v>1607.2460599999999</v>
      </c>
      <c r="G1708" s="253">
        <v>777.13807999999995</v>
      </c>
      <c r="H1708" s="254">
        <f t="shared" si="105"/>
        <v>-0.5164784662779015</v>
      </c>
      <c r="I1708" s="253">
        <v>693.54684999999995</v>
      </c>
      <c r="J1708" s="254">
        <f t="shared" si="106"/>
        <v>0.12052715688925697</v>
      </c>
      <c r="K1708" s="253">
        <v>6619.8434900000002</v>
      </c>
      <c r="L1708" s="253">
        <v>3898.0597299999999</v>
      </c>
      <c r="M1708" s="254">
        <f t="shared" si="107"/>
        <v>-0.41115530361277475</v>
      </c>
    </row>
    <row r="1709" spans="1:13" x14ac:dyDescent="0.25">
      <c r="A1709" s="252" t="s">
        <v>227</v>
      </c>
      <c r="B1709" s="252" t="s">
        <v>435</v>
      </c>
      <c r="C1709" s="253">
        <v>0</v>
      </c>
      <c r="D1709" s="253">
        <v>0</v>
      </c>
      <c r="E1709" s="254" t="str">
        <f t="shared" si="104"/>
        <v/>
      </c>
      <c r="F1709" s="253">
        <v>4071.7519400000001</v>
      </c>
      <c r="G1709" s="253">
        <v>4556.44445</v>
      </c>
      <c r="H1709" s="254">
        <f t="shared" si="105"/>
        <v>0.11903782871409407</v>
      </c>
      <c r="I1709" s="253">
        <v>5434.5783099999999</v>
      </c>
      <c r="J1709" s="254">
        <f t="shared" si="106"/>
        <v>-0.16158270428897359</v>
      </c>
      <c r="K1709" s="253">
        <v>15294.17266</v>
      </c>
      <c r="L1709" s="253">
        <v>17138.165010000001</v>
      </c>
      <c r="M1709" s="254">
        <f t="shared" si="107"/>
        <v>0.12056829689275927</v>
      </c>
    </row>
    <row r="1710" spans="1:13" x14ac:dyDescent="0.25">
      <c r="A1710" s="252" t="s">
        <v>227</v>
      </c>
      <c r="B1710" s="252" t="s">
        <v>443</v>
      </c>
      <c r="C1710" s="253">
        <v>0</v>
      </c>
      <c r="D1710" s="253">
        <v>0</v>
      </c>
      <c r="E1710" s="254" t="str">
        <f t="shared" si="104"/>
        <v/>
      </c>
      <c r="F1710" s="253">
        <v>11191.14883</v>
      </c>
      <c r="G1710" s="253">
        <v>5604.5519299999996</v>
      </c>
      <c r="H1710" s="254">
        <f t="shared" si="105"/>
        <v>-0.49919780219739962</v>
      </c>
      <c r="I1710" s="253">
        <v>5810.3868899999998</v>
      </c>
      <c r="J1710" s="254">
        <f t="shared" si="106"/>
        <v>-3.5425344972165873E-2</v>
      </c>
      <c r="K1710" s="253">
        <v>32181.600559999999</v>
      </c>
      <c r="L1710" s="253">
        <v>19189.096020000001</v>
      </c>
      <c r="M1710" s="254">
        <f t="shared" si="107"/>
        <v>-0.40372462257669628</v>
      </c>
    </row>
    <row r="1711" spans="1:13" x14ac:dyDescent="0.25">
      <c r="A1711" s="252" t="s">
        <v>227</v>
      </c>
      <c r="B1711" s="252" t="s">
        <v>461</v>
      </c>
      <c r="C1711" s="253">
        <v>0</v>
      </c>
      <c r="D1711" s="253">
        <v>0</v>
      </c>
      <c r="E1711" s="254" t="str">
        <f t="shared" si="104"/>
        <v/>
      </c>
      <c r="F1711" s="253">
        <v>0</v>
      </c>
      <c r="G1711" s="253">
        <v>0</v>
      </c>
      <c r="H1711" s="254" t="str">
        <f t="shared" si="105"/>
        <v/>
      </c>
      <c r="I1711" s="253">
        <v>0</v>
      </c>
      <c r="J1711" s="254" t="str">
        <f t="shared" si="106"/>
        <v/>
      </c>
      <c r="K1711" s="253">
        <v>59.570180000000001</v>
      </c>
      <c r="L1711" s="253">
        <v>0</v>
      </c>
      <c r="M1711" s="254">
        <f t="shared" si="107"/>
        <v>-1</v>
      </c>
    </row>
    <row r="1712" spans="1:13" x14ac:dyDescent="0.25">
      <c r="A1712" s="252" t="s">
        <v>227</v>
      </c>
      <c r="B1712" s="252" t="s">
        <v>466</v>
      </c>
      <c r="C1712" s="253">
        <v>0</v>
      </c>
      <c r="D1712" s="253">
        <v>0</v>
      </c>
      <c r="E1712" s="254" t="str">
        <f t="shared" si="104"/>
        <v/>
      </c>
      <c r="F1712" s="253">
        <v>965.48699999999997</v>
      </c>
      <c r="G1712" s="253">
        <v>253.09790000000001</v>
      </c>
      <c r="H1712" s="254">
        <f t="shared" si="105"/>
        <v>-0.73785467851975217</v>
      </c>
      <c r="I1712" s="253">
        <v>1596.0492999999999</v>
      </c>
      <c r="J1712" s="254">
        <f t="shared" si="106"/>
        <v>-0.84142225431257045</v>
      </c>
      <c r="K1712" s="253">
        <v>3331.8223499999999</v>
      </c>
      <c r="L1712" s="253">
        <v>4275.1786899999997</v>
      </c>
      <c r="M1712" s="254">
        <f t="shared" si="107"/>
        <v>0.28313524579124083</v>
      </c>
    </row>
    <row r="1713" spans="1:13" x14ac:dyDescent="0.25">
      <c r="A1713" s="252" t="s">
        <v>227</v>
      </c>
      <c r="B1713" s="252" t="s">
        <v>441</v>
      </c>
      <c r="C1713" s="253">
        <v>0</v>
      </c>
      <c r="D1713" s="253">
        <v>0</v>
      </c>
      <c r="E1713" s="254" t="str">
        <f t="shared" si="104"/>
        <v/>
      </c>
      <c r="F1713" s="253">
        <v>792.83753000000002</v>
      </c>
      <c r="G1713" s="253">
        <v>1000.10998</v>
      </c>
      <c r="H1713" s="254">
        <f t="shared" si="105"/>
        <v>0.26143117871829302</v>
      </c>
      <c r="I1713" s="253">
        <v>999.64541999999994</v>
      </c>
      <c r="J1713" s="254">
        <f t="shared" si="106"/>
        <v>4.6472478211323498E-4</v>
      </c>
      <c r="K1713" s="253">
        <v>2383.3022900000001</v>
      </c>
      <c r="L1713" s="253">
        <v>2687.4246800000001</v>
      </c>
      <c r="M1713" s="254">
        <f t="shared" si="107"/>
        <v>0.12760546208345236</v>
      </c>
    </row>
    <row r="1714" spans="1:13" x14ac:dyDescent="0.25">
      <c r="A1714" s="252" t="s">
        <v>227</v>
      </c>
      <c r="B1714" s="252" t="s">
        <v>458</v>
      </c>
      <c r="C1714" s="253">
        <v>0</v>
      </c>
      <c r="D1714" s="253">
        <v>0</v>
      </c>
      <c r="E1714" s="254" t="str">
        <f t="shared" si="104"/>
        <v/>
      </c>
      <c r="F1714" s="253">
        <v>55.3</v>
      </c>
      <c r="G1714" s="253">
        <v>114.8</v>
      </c>
      <c r="H1714" s="254">
        <f t="shared" si="105"/>
        <v>1.0759493670886076</v>
      </c>
      <c r="I1714" s="253">
        <v>275.19995999999998</v>
      </c>
      <c r="J1714" s="254">
        <f t="shared" si="106"/>
        <v>-0.58284877657685707</v>
      </c>
      <c r="K1714" s="253">
        <v>174.36</v>
      </c>
      <c r="L1714" s="253">
        <v>1131.6649600000001</v>
      </c>
      <c r="M1714" s="254">
        <f t="shared" si="107"/>
        <v>5.4903932094517094</v>
      </c>
    </row>
    <row r="1715" spans="1:13" x14ac:dyDescent="0.25">
      <c r="A1715" s="252" t="s">
        <v>227</v>
      </c>
      <c r="B1715" s="252" t="s">
        <v>444</v>
      </c>
      <c r="C1715" s="253">
        <v>0</v>
      </c>
      <c r="D1715" s="253">
        <v>0</v>
      </c>
      <c r="E1715" s="254" t="str">
        <f t="shared" si="104"/>
        <v/>
      </c>
      <c r="F1715" s="253">
        <v>4059.6419999999998</v>
      </c>
      <c r="G1715" s="253">
        <v>1154.1528599999999</v>
      </c>
      <c r="H1715" s="254">
        <f t="shared" si="105"/>
        <v>-0.71570082780698396</v>
      </c>
      <c r="I1715" s="253">
        <v>2196.8186099999998</v>
      </c>
      <c r="J1715" s="254">
        <f t="shared" si="106"/>
        <v>-0.47462532648519395</v>
      </c>
      <c r="K1715" s="253">
        <v>14166.339260000001</v>
      </c>
      <c r="L1715" s="253">
        <v>8468.5766999999996</v>
      </c>
      <c r="M1715" s="254">
        <f t="shared" si="107"/>
        <v>-0.40220429960252135</v>
      </c>
    </row>
    <row r="1716" spans="1:13" x14ac:dyDescent="0.25">
      <c r="A1716" s="252" t="s">
        <v>227</v>
      </c>
      <c r="B1716" s="252" t="s">
        <v>456</v>
      </c>
      <c r="C1716" s="253">
        <v>0</v>
      </c>
      <c r="D1716" s="253">
        <v>0</v>
      </c>
      <c r="E1716" s="254" t="str">
        <f t="shared" si="104"/>
        <v/>
      </c>
      <c r="F1716" s="253">
        <v>130.96842000000001</v>
      </c>
      <c r="G1716" s="253">
        <v>176.14780999999999</v>
      </c>
      <c r="H1716" s="254">
        <f t="shared" si="105"/>
        <v>0.3449639997184053</v>
      </c>
      <c r="I1716" s="253">
        <v>306.66428000000002</v>
      </c>
      <c r="J1716" s="254">
        <f t="shared" si="106"/>
        <v>-0.42560049706473813</v>
      </c>
      <c r="K1716" s="253">
        <v>773.18113000000005</v>
      </c>
      <c r="L1716" s="253">
        <v>1582.0288599999999</v>
      </c>
      <c r="M1716" s="254">
        <f t="shared" si="107"/>
        <v>1.0461296824458195</v>
      </c>
    </row>
    <row r="1717" spans="1:13" x14ac:dyDescent="0.25">
      <c r="A1717" s="252" t="s">
        <v>227</v>
      </c>
      <c r="B1717" s="252" t="s">
        <v>507</v>
      </c>
      <c r="C1717" s="253">
        <v>0</v>
      </c>
      <c r="D1717" s="253">
        <v>0</v>
      </c>
      <c r="E1717" s="254" t="str">
        <f t="shared" si="104"/>
        <v/>
      </c>
      <c r="F1717" s="253">
        <v>0</v>
      </c>
      <c r="G1717" s="253">
        <v>0</v>
      </c>
      <c r="H1717" s="254" t="str">
        <f t="shared" si="105"/>
        <v/>
      </c>
      <c r="I1717" s="253">
        <v>0</v>
      </c>
      <c r="J1717" s="254" t="str">
        <f t="shared" si="106"/>
        <v/>
      </c>
      <c r="K1717" s="253">
        <v>52.839590000000001</v>
      </c>
      <c r="L1717" s="253">
        <v>0</v>
      </c>
      <c r="M1717" s="254">
        <f t="shared" si="107"/>
        <v>-1</v>
      </c>
    </row>
    <row r="1718" spans="1:13" x14ac:dyDescent="0.25">
      <c r="A1718" s="252" t="s">
        <v>227</v>
      </c>
      <c r="B1718" s="252" t="s">
        <v>485</v>
      </c>
      <c r="C1718" s="253">
        <v>0</v>
      </c>
      <c r="D1718" s="253">
        <v>0</v>
      </c>
      <c r="E1718" s="254" t="str">
        <f t="shared" si="104"/>
        <v/>
      </c>
      <c r="F1718" s="253">
        <v>27.6</v>
      </c>
      <c r="G1718" s="253">
        <v>26.60894</v>
      </c>
      <c r="H1718" s="254">
        <f t="shared" si="105"/>
        <v>-3.5907971014492834E-2</v>
      </c>
      <c r="I1718" s="253">
        <v>144.72426999999999</v>
      </c>
      <c r="J1718" s="254">
        <f t="shared" si="106"/>
        <v>-0.81614044417014509</v>
      </c>
      <c r="K1718" s="253">
        <v>335.01666</v>
      </c>
      <c r="L1718" s="253">
        <v>219.15625</v>
      </c>
      <c r="M1718" s="254">
        <f t="shared" si="107"/>
        <v>-0.34583477132152174</v>
      </c>
    </row>
    <row r="1719" spans="1:13" x14ac:dyDescent="0.25">
      <c r="A1719" s="252" t="s">
        <v>227</v>
      </c>
      <c r="B1719" s="252" t="s">
        <v>494</v>
      </c>
      <c r="C1719" s="253">
        <v>0</v>
      </c>
      <c r="D1719" s="253">
        <v>0</v>
      </c>
      <c r="E1719" s="254" t="str">
        <f t="shared" si="104"/>
        <v/>
      </c>
      <c r="F1719" s="253">
        <v>165.001</v>
      </c>
      <c r="G1719" s="253">
        <v>135.83099999999999</v>
      </c>
      <c r="H1719" s="254">
        <f t="shared" si="105"/>
        <v>-0.17678680735268282</v>
      </c>
      <c r="I1719" s="253">
        <v>149.85</v>
      </c>
      <c r="J1719" s="254">
        <f t="shared" si="106"/>
        <v>-9.3553553553553548E-2</v>
      </c>
      <c r="K1719" s="253">
        <v>661.69349999999997</v>
      </c>
      <c r="L1719" s="253">
        <v>824.83849999999995</v>
      </c>
      <c r="M1719" s="254">
        <f t="shared" si="107"/>
        <v>0.24655675172870817</v>
      </c>
    </row>
    <row r="1720" spans="1:13" x14ac:dyDescent="0.25">
      <c r="A1720" s="252" t="s">
        <v>227</v>
      </c>
      <c r="B1720" s="252" t="s">
        <v>470</v>
      </c>
      <c r="C1720" s="253">
        <v>0</v>
      </c>
      <c r="D1720" s="253">
        <v>0</v>
      </c>
      <c r="E1720" s="254" t="str">
        <f t="shared" si="104"/>
        <v/>
      </c>
      <c r="F1720" s="253">
        <v>763.34460000000001</v>
      </c>
      <c r="G1720" s="253">
        <v>58.116</v>
      </c>
      <c r="H1720" s="254">
        <f t="shared" si="105"/>
        <v>-0.92386662589870949</v>
      </c>
      <c r="I1720" s="253">
        <v>29.9849</v>
      </c>
      <c r="J1720" s="254">
        <f t="shared" si="106"/>
        <v>0.93817554835934081</v>
      </c>
      <c r="K1720" s="253">
        <v>1584.6259</v>
      </c>
      <c r="L1720" s="253">
        <v>264.58620000000002</v>
      </c>
      <c r="M1720" s="254">
        <f t="shared" si="107"/>
        <v>-0.8330292342186254</v>
      </c>
    </row>
    <row r="1721" spans="1:13" x14ac:dyDescent="0.25">
      <c r="A1721" s="252" t="s">
        <v>227</v>
      </c>
      <c r="B1721" s="252" t="s">
        <v>482</v>
      </c>
      <c r="C1721" s="253">
        <v>0</v>
      </c>
      <c r="D1721" s="253">
        <v>0</v>
      </c>
      <c r="E1721" s="254" t="str">
        <f t="shared" si="104"/>
        <v/>
      </c>
      <c r="F1721" s="253">
        <v>0</v>
      </c>
      <c r="G1721" s="253">
        <v>0</v>
      </c>
      <c r="H1721" s="254" t="str">
        <f t="shared" si="105"/>
        <v/>
      </c>
      <c r="I1721" s="253">
        <v>0</v>
      </c>
      <c r="J1721" s="254" t="str">
        <f t="shared" si="106"/>
        <v/>
      </c>
      <c r="K1721" s="253">
        <v>277.89544999999998</v>
      </c>
      <c r="L1721" s="253">
        <v>104.86077</v>
      </c>
      <c r="M1721" s="254">
        <f t="shared" si="107"/>
        <v>-0.62266107631485146</v>
      </c>
    </row>
    <row r="1722" spans="1:13" x14ac:dyDescent="0.25">
      <c r="A1722" s="252" t="s">
        <v>227</v>
      </c>
      <c r="B1722" s="252" t="s">
        <v>480</v>
      </c>
      <c r="C1722" s="253">
        <v>0</v>
      </c>
      <c r="D1722" s="253">
        <v>0</v>
      </c>
      <c r="E1722" s="254" t="str">
        <f t="shared" si="104"/>
        <v/>
      </c>
      <c r="F1722" s="253">
        <v>0</v>
      </c>
      <c r="G1722" s="253">
        <v>0</v>
      </c>
      <c r="H1722" s="254" t="str">
        <f t="shared" si="105"/>
        <v/>
      </c>
      <c r="I1722" s="253">
        <v>0</v>
      </c>
      <c r="J1722" s="254" t="str">
        <f t="shared" si="106"/>
        <v/>
      </c>
      <c r="K1722" s="253">
        <v>0</v>
      </c>
      <c r="L1722" s="253">
        <v>0</v>
      </c>
      <c r="M1722" s="254" t="str">
        <f t="shared" si="107"/>
        <v/>
      </c>
    </row>
    <row r="1723" spans="1:13" x14ac:dyDescent="0.25">
      <c r="A1723" s="252" t="s">
        <v>227</v>
      </c>
      <c r="B1723" s="252" t="s">
        <v>440</v>
      </c>
      <c r="C1723" s="253">
        <v>0</v>
      </c>
      <c r="D1723" s="253">
        <v>0</v>
      </c>
      <c r="E1723" s="254" t="str">
        <f t="shared" si="104"/>
        <v/>
      </c>
      <c r="F1723" s="253">
        <v>4347.5222100000001</v>
      </c>
      <c r="G1723" s="253">
        <v>172.32189</v>
      </c>
      <c r="H1723" s="254">
        <f t="shared" si="105"/>
        <v>-0.96036319501631717</v>
      </c>
      <c r="I1723" s="253">
        <v>274.75286</v>
      </c>
      <c r="J1723" s="254">
        <f t="shared" si="106"/>
        <v>-0.37281129666857704</v>
      </c>
      <c r="K1723" s="253">
        <v>4938.2722400000002</v>
      </c>
      <c r="L1723" s="253">
        <v>1605.8568399999999</v>
      </c>
      <c r="M1723" s="254">
        <f t="shared" si="107"/>
        <v>-0.67481403171891552</v>
      </c>
    </row>
    <row r="1724" spans="1:13" x14ac:dyDescent="0.25">
      <c r="A1724" s="252" t="s">
        <v>227</v>
      </c>
      <c r="B1724" s="252" t="s">
        <v>453</v>
      </c>
      <c r="C1724" s="253">
        <v>0</v>
      </c>
      <c r="D1724" s="253">
        <v>0</v>
      </c>
      <c r="E1724" s="254" t="str">
        <f t="shared" si="104"/>
        <v/>
      </c>
      <c r="F1724" s="253">
        <v>1.62835</v>
      </c>
      <c r="G1724" s="253">
        <v>49.521999999999998</v>
      </c>
      <c r="H1724" s="254">
        <f t="shared" si="105"/>
        <v>29.412380630699786</v>
      </c>
      <c r="I1724" s="253">
        <v>68.8</v>
      </c>
      <c r="J1724" s="254">
        <f t="shared" si="106"/>
        <v>-0.28020348837209297</v>
      </c>
      <c r="K1724" s="253">
        <v>20.889119999999998</v>
      </c>
      <c r="L1724" s="253">
        <v>390.56177000000002</v>
      </c>
      <c r="M1724" s="254">
        <f t="shared" si="107"/>
        <v>17.696899151328541</v>
      </c>
    </row>
    <row r="1725" spans="1:13" x14ac:dyDescent="0.25">
      <c r="A1725" s="252" t="s">
        <v>227</v>
      </c>
      <c r="B1725" s="252" t="s">
        <v>496</v>
      </c>
      <c r="C1725" s="253">
        <v>0</v>
      </c>
      <c r="D1725" s="253">
        <v>0</v>
      </c>
      <c r="E1725" s="254" t="str">
        <f t="shared" si="104"/>
        <v/>
      </c>
      <c r="F1725" s="253">
        <v>0</v>
      </c>
      <c r="G1725" s="253">
        <v>0</v>
      </c>
      <c r="H1725" s="254" t="str">
        <f t="shared" si="105"/>
        <v/>
      </c>
      <c r="I1725" s="253">
        <v>0</v>
      </c>
      <c r="J1725" s="254" t="str">
        <f t="shared" si="106"/>
        <v/>
      </c>
      <c r="K1725" s="253">
        <v>0</v>
      </c>
      <c r="L1725" s="253">
        <v>0</v>
      </c>
      <c r="M1725" s="254" t="str">
        <f t="shared" si="107"/>
        <v/>
      </c>
    </row>
    <row r="1726" spans="1:13" x14ac:dyDescent="0.25">
      <c r="A1726" s="252" t="s">
        <v>227</v>
      </c>
      <c r="B1726" s="252" t="s">
        <v>498</v>
      </c>
      <c r="C1726" s="253">
        <v>0</v>
      </c>
      <c r="D1726" s="253">
        <v>0</v>
      </c>
      <c r="E1726" s="254" t="str">
        <f t="shared" si="104"/>
        <v/>
      </c>
      <c r="F1726" s="253">
        <v>0</v>
      </c>
      <c r="G1726" s="253">
        <v>0</v>
      </c>
      <c r="H1726" s="254" t="str">
        <f t="shared" si="105"/>
        <v/>
      </c>
      <c r="I1726" s="253">
        <v>0</v>
      </c>
      <c r="J1726" s="254" t="str">
        <f t="shared" si="106"/>
        <v/>
      </c>
      <c r="K1726" s="253">
        <v>165.45500000000001</v>
      </c>
      <c r="L1726" s="253">
        <v>0</v>
      </c>
      <c r="M1726" s="254">
        <f t="shared" si="107"/>
        <v>-1</v>
      </c>
    </row>
    <row r="1727" spans="1:13" x14ac:dyDescent="0.25">
      <c r="A1727" s="252" t="s">
        <v>227</v>
      </c>
      <c r="B1727" s="252" t="s">
        <v>488</v>
      </c>
      <c r="C1727" s="253">
        <v>0</v>
      </c>
      <c r="D1727" s="253">
        <v>0</v>
      </c>
      <c r="E1727" s="254" t="str">
        <f t="shared" si="104"/>
        <v/>
      </c>
      <c r="F1727" s="253">
        <v>17.539000000000001</v>
      </c>
      <c r="G1727" s="253">
        <v>0</v>
      </c>
      <c r="H1727" s="254">
        <f t="shared" si="105"/>
        <v>-1</v>
      </c>
      <c r="I1727" s="253">
        <v>0</v>
      </c>
      <c r="J1727" s="254" t="str">
        <f t="shared" si="106"/>
        <v/>
      </c>
      <c r="K1727" s="253">
        <v>17.539000000000001</v>
      </c>
      <c r="L1727" s="253">
        <v>0</v>
      </c>
      <c r="M1727" s="254">
        <f t="shared" si="107"/>
        <v>-1</v>
      </c>
    </row>
    <row r="1728" spans="1:13" x14ac:dyDescent="0.25">
      <c r="A1728" s="252" t="s">
        <v>227</v>
      </c>
      <c r="B1728" s="252" t="s">
        <v>475</v>
      </c>
      <c r="C1728" s="253">
        <v>0</v>
      </c>
      <c r="D1728" s="253">
        <v>0</v>
      </c>
      <c r="E1728" s="254" t="str">
        <f t="shared" si="104"/>
        <v/>
      </c>
      <c r="F1728" s="253">
        <v>1516.76099</v>
      </c>
      <c r="G1728" s="253">
        <v>1816.29117</v>
      </c>
      <c r="H1728" s="254">
        <f t="shared" si="105"/>
        <v>0.19748014484470611</v>
      </c>
      <c r="I1728" s="253">
        <v>1533.2074299999999</v>
      </c>
      <c r="J1728" s="254">
        <f t="shared" si="106"/>
        <v>0.1846349909744438</v>
      </c>
      <c r="K1728" s="253">
        <v>5232.8391499999998</v>
      </c>
      <c r="L1728" s="253">
        <v>5896.20633</v>
      </c>
      <c r="M1728" s="254">
        <f t="shared" si="107"/>
        <v>0.12677003075854154</v>
      </c>
    </row>
    <row r="1729" spans="1:13" x14ac:dyDescent="0.25">
      <c r="A1729" s="252" t="s">
        <v>227</v>
      </c>
      <c r="B1729" s="252" t="s">
        <v>459</v>
      </c>
      <c r="C1729" s="253">
        <v>0</v>
      </c>
      <c r="D1729" s="253">
        <v>0</v>
      </c>
      <c r="E1729" s="254" t="str">
        <f t="shared" si="104"/>
        <v/>
      </c>
      <c r="F1729" s="253">
        <v>0</v>
      </c>
      <c r="G1729" s="253">
        <v>0</v>
      </c>
      <c r="H1729" s="254" t="str">
        <f t="shared" si="105"/>
        <v/>
      </c>
      <c r="I1729" s="253">
        <v>0</v>
      </c>
      <c r="J1729" s="254" t="str">
        <f t="shared" si="106"/>
        <v/>
      </c>
      <c r="K1729" s="253">
        <v>0</v>
      </c>
      <c r="L1729" s="253">
        <v>64.497900000000001</v>
      </c>
      <c r="M1729" s="254" t="str">
        <f t="shared" si="107"/>
        <v/>
      </c>
    </row>
    <row r="1730" spans="1:13" x14ac:dyDescent="0.25">
      <c r="A1730" s="252" t="s">
        <v>227</v>
      </c>
      <c r="B1730" s="252" t="s">
        <v>449</v>
      </c>
      <c r="C1730" s="253">
        <v>0</v>
      </c>
      <c r="D1730" s="253">
        <v>0</v>
      </c>
      <c r="E1730" s="254" t="str">
        <f t="shared" si="104"/>
        <v/>
      </c>
      <c r="F1730" s="253">
        <v>1802.13528</v>
      </c>
      <c r="G1730" s="253">
        <v>1417.5684000000001</v>
      </c>
      <c r="H1730" s="254">
        <f t="shared" si="105"/>
        <v>-0.21339512314525011</v>
      </c>
      <c r="I1730" s="253">
        <v>1435.42049</v>
      </c>
      <c r="J1730" s="254">
        <f t="shared" si="106"/>
        <v>-1.2436836539793217E-2</v>
      </c>
      <c r="K1730" s="253">
        <v>8914.9094000000005</v>
      </c>
      <c r="L1730" s="253">
        <v>6280.68894</v>
      </c>
      <c r="M1730" s="254">
        <f t="shared" si="107"/>
        <v>-0.29548482680037114</v>
      </c>
    </row>
    <row r="1731" spans="1:13" x14ac:dyDescent="0.25">
      <c r="A1731" s="252" t="s">
        <v>227</v>
      </c>
      <c r="B1731" s="252" t="s">
        <v>451</v>
      </c>
      <c r="C1731" s="253">
        <v>0</v>
      </c>
      <c r="D1731" s="253">
        <v>0</v>
      </c>
      <c r="E1731" s="254" t="str">
        <f t="shared" si="104"/>
        <v/>
      </c>
      <c r="F1731" s="253">
        <v>0</v>
      </c>
      <c r="G1731" s="253">
        <v>0</v>
      </c>
      <c r="H1731" s="254" t="str">
        <f t="shared" si="105"/>
        <v/>
      </c>
      <c r="I1731" s="253">
        <v>0</v>
      </c>
      <c r="J1731" s="254" t="str">
        <f t="shared" si="106"/>
        <v/>
      </c>
      <c r="K1731" s="253">
        <v>0</v>
      </c>
      <c r="L1731" s="253">
        <v>57.523000000000003</v>
      </c>
      <c r="M1731" s="254" t="str">
        <f t="shared" si="107"/>
        <v/>
      </c>
    </row>
    <row r="1732" spans="1:13" x14ac:dyDescent="0.25">
      <c r="A1732" s="252" t="s">
        <v>227</v>
      </c>
      <c r="B1732" s="252" t="s">
        <v>467</v>
      </c>
      <c r="C1732" s="253">
        <v>0</v>
      </c>
      <c r="D1732" s="253">
        <v>0</v>
      </c>
      <c r="E1732" s="254" t="str">
        <f t="shared" si="104"/>
        <v/>
      </c>
      <c r="F1732" s="253">
        <v>633.22547999999995</v>
      </c>
      <c r="G1732" s="253">
        <v>1100.01955</v>
      </c>
      <c r="H1732" s="254">
        <f t="shared" si="105"/>
        <v>0.73716880438860422</v>
      </c>
      <c r="I1732" s="253">
        <v>566.99728000000005</v>
      </c>
      <c r="J1732" s="254">
        <f t="shared" si="106"/>
        <v>0.94007905999125763</v>
      </c>
      <c r="K1732" s="253">
        <v>3273.1922199999999</v>
      </c>
      <c r="L1732" s="253">
        <v>3415.71063</v>
      </c>
      <c r="M1732" s="254">
        <f t="shared" si="107"/>
        <v>4.3541106180436939E-2</v>
      </c>
    </row>
    <row r="1733" spans="1:13" x14ac:dyDescent="0.25">
      <c r="A1733" s="252" t="s">
        <v>227</v>
      </c>
      <c r="B1733" s="252" t="s">
        <v>499</v>
      </c>
      <c r="C1733" s="253">
        <v>0</v>
      </c>
      <c r="D1733" s="253">
        <v>0</v>
      </c>
      <c r="E1733" s="254" t="str">
        <f t="shared" ref="E1733:E1796" si="108">IF(C1733=0,"",(D1733/C1733-1))</f>
        <v/>
      </c>
      <c r="F1733" s="253">
        <v>0</v>
      </c>
      <c r="G1733" s="253">
        <v>0</v>
      </c>
      <c r="H1733" s="254" t="str">
        <f t="shared" ref="H1733:H1796" si="109">IF(F1733=0,"",(G1733/F1733-1))</f>
        <v/>
      </c>
      <c r="I1733" s="253">
        <v>0</v>
      </c>
      <c r="J1733" s="254" t="str">
        <f t="shared" ref="J1733:J1796" si="110">IF(I1733=0,"",(G1733/I1733-1))</f>
        <v/>
      </c>
      <c r="K1733" s="253">
        <v>0</v>
      </c>
      <c r="L1733" s="253">
        <v>0</v>
      </c>
      <c r="M1733" s="254" t="str">
        <f t="shared" ref="M1733:M1796" si="111">IF(K1733=0,"",(L1733/K1733-1))</f>
        <v/>
      </c>
    </row>
    <row r="1734" spans="1:13" x14ac:dyDescent="0.25">
      <c r="A1734" s="252" t="s">
        <v>227</v>
      </c>
      <c r="B1734" s="252" t="s">
        <v>476</v>
      </c>
      <c r="C1734" s="253">
        <v>0</v>
      </c>
      <c r="D1734" s="253">
        <v>0</v>
      </c>
      <c r="E1734" s="254" t="str">
        <f t="shared" si="108"/>
        <v/>
      </c>
      <c r="F1734" s="253">
        <v>87.259780000000006</v>
      </c>
      <c r="G1734" s="253">
        <v>29.4725</v>
      </c>
      <c r="H1734" s="254">
        <f t="shared" si="109"/>
        <v>-0.66224416334765002</v>
      </c>
      <c r="I1734" s="253">
        <v>208.40593000000001</v>
      </c>
      <c r="J1734" s="254">
        <f t="shared" si="110"/>
        <v>-0.85858127933307848</v>
      </c>
      <c r="K1734" s="253">
        <v>750.62009999999998</v>
      </c>
      <c r="L1734" s="253">
        <v>517.72996999999998</v>
      </c>
      <c r="M1734" s="254">
        <f t="shared" si="111"/>
        <v>-0.31026364734970457</v>
      </c>
    </row>
    <row r="1735" spans="1:13" x14ac:dyDescent="0.25">
      <c r="A1735" s="252" t="s">
        <v>227</v>
      </c>
      <c r="B1735" s="252" t="s">
        <v>465</v>
      </c>
      <c r="C1735" s="253">
        <v>0</v>
      </c>
      <c r="D1735" s="253">
        <v>0</v>
      </c>
      <c r="E1735" s="254" t="str">
        <f t="shared" si="108"/>
        <v/>
      </c>
      <c r="F1735" s="253">
        <v>0</v>
      </c>
      <c r="G1735" s="253">
        <v>97.785309999999996</v>
      </c>
      <c r="H1735" s="254" t="str">
        <f t="shared" si="109"/>
        <v/>
      </c>
      <c r="I1735" s="253">
        <v>2.1205500000000002</v>
      </c>
      <c r="J1735" s="254">
        <f t="shared" si="110"/>
        <v>45.113182900662558</v>
      </c>
      <c r="K1735" s="253">
        <v>118.949</v>
      </c>
      <c r="L1735" s="253">
        <v>2785.4492</v>
      </c>
      <c r="M1735" s="254">
        <f t="shared" si="111"/>
        <v>22.417172065338928</v>
      </c>
    </row>
    <row r="1736" spans="1:13" s="117" customFormat="1" ht="13" x14ac:dyDescent="0.3">
      <c r="A1736" s="117" t="s">
        <v>227</v>
      </c>
      <c r="B1736" s="117" t="s">
        <v>3</v>
      </c>
      <c r="C1736" s="165">
        <v>1122.5938000000001</v>
      </c>
      <c r="D1736" s="165">
        <v>2538.4271899999999</v>
      </c>
      <c r="E1736" s="255">
        <f t="shared" si="108"/>
        <v>1.2612161139674916</v>
      </c>
      <c r="F1736" s="165">
        <v>193978.62443</v>
      </c>
      <c r="G1736" s="165">
        <v>198331.59628999999</v>
      </c>
      <c r="H1736" s="255">
        <f t="shared" si="109"/>
        <v>2.2440471844725529E-2</v>
      </c>
      <c r="I1736" s="165">
        <v>190296.66701</v>
      </c>
      <c r="J1736" s="255">
        <f t="shared" si="110"/>
        <v>4.2223173985373785E-2</v>
      </c>
      <c r="K1736" s="165">
        <v>636576.69287000003</v>
      </c>
      <c r="L1736" s="165">
        <v>673929.99071000004</v>
      </c>
      <c r="M1736" s="255">
        <f t="shared" si="111"/>
        <v>5.8678393755814406E-2</v>
      </c>
    </row>
    <row r="1737" spans="1:13" x14ac:dyDescent="0.25">
      <c r="A1737" s="252" t="s">
        <v>274</v>
      </c>
      <c r="B1737" s="252" t="s">
        <v>446</v>
      </c>
      <c r="C1737" s="253">
        <v>0</v>
      </c>
      <c r="D1737" s="253">
        <v>0</v>
      </c>
      <c r="E1737" s="254" t="str">
        <f t="shared" si="108"/>
        <v/>
      </c>
      <c r="F1737" s="253">
        <v>116.495</v>
      </c>
      <c r="G1737" s="253">
        <v>0</v>
      </c>
      <c r="H1737" s="254">
        <f t="shared" si="109"/>
        <v>-1</v>
      </c>
      <c r="I1737" s="253">
        <v>0.75</v>
      </c>
      <c r="J1737" s="254">
        <f t="shared" si="110"/>
        <v>-1</v>
      </c>
      <c r="K1737" s="253">
        <v>237.80855</v>
      </c>
      <c r="L1737" s="253">
        <v>30.262</v>
      </c>
      <c r="M1737" s="254">
        <f t="shared" si="111"/>
        <v>-0.872746375182894</v>
      </c>
    </row>
    <row r="1738" spans="1:13" x14ac:dyDescent="0.25">
      <c r="A1738" s="252" t="s">
        <v>274</v>
      </c>
      <c r="B1738" s="252" t="s">
        <v>469</v>
      </c>
      <c r="C1738" s="253">
        <v>0</v>
      </c>
      <c r="D1738" s="253">
        <v>0</v>
      </c>
      <c r="E1738" s="254" t="str">
        <f t="shared" si="108"/>
        <v/>
      </c>
      <c r="F1738" s="253">
        <v>0</v>
      </c>
      <c r="G1738" s="253">
        <v>0</v>
      </c>
      <c r="H1738" s="254" t="str">
        <f t="shared" si="109"/>
        <v/>
      </c>
      <c r="I1738" s="253">
        <v>0</v>
      </c>
      <c r="J1738" s="254" t="str">
        <f t="shared" si="110"/>
        <v/>
      </c>
      <c r="K1738" s="253">
        <v>0</v>
      </c>
      <c r="L1738" s="253">
        <v>0</v>
      </c>
      <c r="M1738" s="254" t="str">
        <f t="shared" si="111"/>
        <v/>
      </c>
    </row>
    <row r="1739" spans="1:13" x14ac:dyDescent="0.25">
      <c r="A1739" s="252" t="s">
        <v>274</v>
      </c>
      <c r="B1739" s="252" t="s">
        <v>483</v>
      </c>
      <c r="C1739" s="253">
        <v>0</v>
      </c>
      <c r="D1739" s="253">
        <v>0</v>
      </c>
      <c r="E1739" s="254" t="str">
        <f t="shared" si="108"/>
        <v/>
      </c>
      <c r="F1739" s="253">
        <v>0</v>
      </c>
      <c r="G1739" s="253">
        <v>0</v>
      </c>
      <c r="H1739" s="254" t="str">
        <f t="shared" si="109"/>
        <v/>
      </c>
      <c r="I1739" s="253">
        <v>0</v>
      </c>
      <c r="J1739" s="254" t="str">
        <f t="shared" si="110"/>
        <v/>
      </c>
      <c r="K1739" s="253">
        <v>22.853739999999998</v>
      </c>
      <c r="L1739" s="253">
        <v>0</v>
      </c>
      <c r="M1739" s="254">
        <f t="shared" si="111"/>
        <v>-1</v>
      </c>
    </row>
    <row r="1740" spans="1:13" x14ac:dyDescent="0.25">
      <c r="A1740" s="252" t="s">
        <v>274</v>
      </c>
      <c r="B1740" s="252" t="s">
        <v>489</v>
      </c>
      <c r="C1740" s="253">
        <v>0</v>
      </c>
      <c r="D1740" s="253">
        <v>0</v>
      </c>
      <c r="E1740" s="254" t="str">
        <f t="shared" si="108"/>
        <v/>
      </c>
      <c r="F1740" s="253">
        <v>0</v>
      </c>
      <c r="G1740" s="253">
        <v>94.920749999999998</v>
      </c>
      <c r="H1740" s="254" t="str">
        <f t="shared" si="109"/>
        <v/>
      </c>
      <c r="I1740" s="253">
        <v>322.76909999999998</v>
      </c>
      <c r="J1740" s="254">
        <f t="shared" si="110"/>
        <v>-0.70591748094845508</v>
      </c>
      <c r="K1740" s="253">
        <v>0</v>
      </c>
      <c r="L1740" s="253">
        <v>417.68984999999998</v>
      </c>
      <c r="M1740" s="254" t="str">
        <f t="shared" si="111"/>
        <v/>
      </c>
    </row>
    <row r="1741" spans="1:13" x14ac:dyDescent="0.25">
      <c r="A1741" s="252" t="s">
        <v>274</v>
      </c>
      <c r="B1741" s="252" t="s">
        <v>438</v>
      </c>
      <c r="C1741" s="253">
        <v>0</v>
      </c>
      <c r="D1741" s="253">
        <v>0</v>
      </c>
      <c r="E1741" s="254" t="str">
        <f t="shared" si="108"/>
        <v/>
      </c>
      <c r="F1741" s="253">
        <v>1904.87491</v>
      </c>
      <c r="G1741" s="253">
        <v>302.07238999999998</v>
      </c>
      <c r="H1741" s="254">
        <f t="shared" si="109"/>
        <v>-0.84142140336133675</v>
      </c>
      <c r="I1741" s="253">
        <v>465.12855000000002</v>
      </c>
      <c r="J1741" s="254">
        <f t="shared" si="110"/>
        <v>-0.35056149531135006</v>
      </c>
      <c r="K1741" s="253">
        <v>3362.7243199999998</v>
      </c>
      <c r="L1741" s="253">
        <v>1141.5093999999999</v>
      </c>
      <c r="M1741" s="254">
        <f t="shared" si="111"/>
        <v>-0.66054029668420755</v>
      </c>
    </row>
    <row r="1742" spans="1:13" x14ac:dyDescent="0.25">
      <c r="A1742" s="252" t="s">
        <v>274</v>
      </c>
      <c r="B1742" s="252" t="s">
        <v>447</v>
      </c>
      <c r="C1742" s="253">
        <v>0</v>
      </c>
      <c r="D1742" s="253">
        <v>0</v>
      </c>
      <c r="E1742" s="254" t="str">
        <f t="shared" si="108"/>
        <v/>
      </c>
      <c r="F1742" s="253">
        <v>0</v>
      </c>
      <c r="G1742" s="253">
        <v>0</v>
      </c>
      <c r="H1742" s="254" t="str">
        <f t="shared" si="109"/>
        <v/>
      </c>
      <c r="I1742" s="253">
        <v>295.19922000000003</v>
      </c>
      <c r="J1742" s="254">
        <f t="shared" si="110"/>
        <v>-1</v>
      </c>
      <c r="K1742" s="253">
        <v>0</v>
      </c>
      <c r="L1742" s="253">
        <v>295.19922000000003</v>
      </c>
      <c r="M1742" s="254" t="str">
        <f t="shared" si="111"/>
        <v/>
      </c>
    </row>
    <row r="1743" spans="1:13" x14ac:dyDescent="0.25">
      <c r="A1743" s="252" t="s">
        <v>274</v>
      </c>
      <c r="B1743" s="252" t="s">
        <v>455</v>
      </c>
      <c r="C1743" s="253">
        <v>0</v>
      </c>
      <c r="D1743" s="253">
        <v>0</v>
      </c>
      <c r="E1743" s="254" t="str">
        <f t="shared" si="108"/>
        <v/>
      </c>
      <c r="F1743" s="253">
        <v>0</v>
      </c>
      <c r="G1743" s="253">
        <v>0</v>
      </c>
      <c r="H1743" s="254" t="str">
        <f t="shared" si="109"/>
        <v/>
      </c>
      <c r="I1743" s="253">
        <v>0</v>
      </c>
      <c r="J1743" s="254" t="str">
        <f t="shared" si="110"/>
        <v/>
      </c>
      <c r="K1743" s="253">
        <v>30.091470000000001</v>
      </c>
      <c r="L1743" s="253">
        <v>0</v>
      </c>
      <c r="M1743" s="254">
        <f t="shared" si="111"/>
        <v>-1</v>
      </c>
    </row>
    <row r="1744" spans="1:13" x14ac:dyDescent="0.25">
      <c r="A1744" s="252" t="s">
        <v>274</v>
      </c>
      <c r="B1744" s="252" t="s">
        <v>452</v>
      </c>
      <c r="C1744" s="253">
        <v>0</v>
      </c>
      <c r="D1744" s="253">
        <v>0</v>
      </c>
      <c r="E1744" s="254" t="str">
        <f t="shared" si="108"/>
        <v/>
      </c>
      <c r="F1744" s="253">
        <v>37.420090000000002</v>
      </c>
      <c r="G1744" s="253">
        <v>0</v>
      </c>
      <c r="H1744" s="254">
        <f t="shared" si="109"/>
        <v>-1</v>
      </c>
      <c r="I1744" s="253">
        <v>0</v>
      </c>
      <c r="J1744" s="254" t="str">
        <f t="shared" si="110"/>
        <v/>
      </c>
      <c r="K1744" s="253">
        <v>97.395690000000002</v>
      </c>
      <c r="L1744" s="253">
        <v>48.925429999999999</v>
      </c>
      <c r="M1744" s="254">
        <f t="shared" si="111"/>
        <v>-0.49766329495689188</v>
      </c>
    </row>
    <row r="1745" spans="1:13" x14ac:dyDescent="0.25">
      <c r="A1745" s="252" t="s">
        <v>274</v>
      </c>
      <c r="B1745" s="252" t="s">
        <v>484</v>
      </c>
      <c r="C1745" s="253">
        <v>0</v>
      </c>
      <c r="D1745" s="253">
        <v>0</v>
      </c>
      <c r="E1745" s="254" t="str">
        <f t="shared" si="108"/>
        <v/>
      </c>
      <c r="F1745" s="253">
        <v>0</v>
      </c>
      <c r="G1745" s="253">
        <v>0</v>
      </c>
      <c r="H1745" s="254" t="str">
        <f t="shared" si="109"/>
        <v/>
      </c>
      <c r="I1745" s="253">
        <v>0</v>
      </c>
      <c r="J1745" s="254" t="str">
        <f t="shared" si="110"/>
        <v/>
      </c>
      <c r="K1745" s="253">
        <v>0</v>
      </c>
      <c r="L1745" s="253">
        <v>0</v>
      </c>
      <c r="M1745" s="254" t="str">
        <f t="shared" si="111"/>
        <v/>
      </c>
    </row>
    <row r="1746" spans="1:13" x14ac:dyDescent="0.25">
      <c r="A1746" s="252" t="s">
        <v>274</v>
      </c>
      <c r="B1746" s="252" t="s">
        <v>436</v>
      </c>
      <c r="C1746" s="253">
        <v>0</v>
      </c>
      <c r="D1746" s="253">
        <v>0</v>
      </c>
      <c r="E1746" s="254" t="str">
        <f t="shared" si="108"/>
        <v/>
      </c>
      <c r="F1746" s="253">
        <v>446.90989000000002</v>
      </c>
      <c r="G1746" s="253">
        <v>120.60177</v>
      </c>
      <c r="H1746" s="254">
        <f t="shared" si="109"/>
        <v>-0.73014298251488685</v>
      </c>
      <c r="I1746" s="253">
        <v>115.12757999999999</v>
      </c>
      <c r="J1746" s="254">
        <f t="shared" si="110"/>
        <v>4.7548901835685387E-2</v>
      </c>
      <c r="K1746" s="253">
        <v>1526.6480300000001</v>
      </c>
      <c r="L1746" s="253">
        <v>746.47414000000003</v>
      </c>
      <c r="M1746" s="254">
        <f t="shared" si="111"/>
        <v>-0.51103717076161947</v>
      </c>
    </row>
    <row r="1747" spans="1:13" x14ac:dyDescent="0.25">
      <c r="A1747" s="252" t="s">
        <v>274</v>
      </c>
      <c r="B1747" s="252" t="s">
        <v>463</v>
      </c>
      <c r="C1747" s="253">
        <v>0</v>
      </c>
      <c r="D1747" s="253">
        <v>0</v>
      </c>
      <c r="E1747" s="254" t="str">
        <f t="shared" si="108"/>
        <v/>
      </c>
      <c r="F1747" s="253">
        <v>0</v>
      </c>
      <c r="G1747" s="253">
        <v>0</v>
      </c>
      <c r="H1747" s="254" t="str">
        <f t="shared" si="109"/>
        <v/>
      </c>
      <c r="I1747" s="253">
        <v>0</v>
      </c>
      <c r="J1747" s="254" t="str">
        <f t="shared" si="110"/>
        <v/>
      </c>
      <c r="K1747" s="253">
        <v>0</v>
      </c>
      <c r="L1747" s="253">
        <v>0</v>
      </c>
      <c r="M1747" s="254" t="str">
        <f t="shared" si="111"/>
        <v/>
      </c>
    </row>
    <row r="1748" spans="1:13" x14ac:dyDescent="0.25">
      <c r="A1748" s="252" t="s">
        <v>274</v>
      </c>
      <c r="B1748" s="252" t="s">
        <v>457</v>
      </c>
      <c r="C1748" s="253">
        <v>0</v>
      </c>
      <c r="D1748" s="253">
        <v>0</v>
      </c>
      <c r="E1748" s="254" t="str">
        <f t="shared" si="108"/>
        <v/>
      </c>
      <c r="F1748" s="253">
        <v>0</v>
      </c>
      <c r="G1748" s="253">
        <v>200</v>
      </c>
      <c r="H1748" s="254" t="str">
        <f t="shared" si="109"/>
        <v/>
      </c>
      <c r="I1748" s="253">
        <v>234.6</v>
      </c>
      <c r="J1748" s="254">
        <f t="shared" si="110"/>
        <v>-0.14748508098891733</v>
      </c>
      <c r="K1748" s="253">
        <v>0</v>
      </c>
      <c r="L1748" s="253">
        <v>434.6</v>
      </c>
      <c r="M1748" s="254" t="str">
        <f t="shared" si="111"/>
        <v/>
      </c>
    </row>
    <row r="1749" spans="1:13" x14ac:dyDescent="0.25">
      <c r="A1749" s="252" t="s">
        <v>274</v>
      </c>
      <c r="B1749" s="252" t="s">
        <v>442</v>
      </c>
      <c r="C1749" s="253">
        <v>0</v>
      </c>
      <c r="D1749" s="253">
        <v>0</v>
      </c>
      <c r="E1749" s="254" t="str">
        <f t="shared" si="108"/>
        <v/>
      </c>
      <c r="F1749" s="253">
        <v>50.018999999999998</v>
      </c>
      <c r="G1749" s="253">
        <v>29.886279999999999</v>
      </c>
      <c r="H1749" s="254">
        <f t="shared" si="109"/>
        <v>-0.40250144944920929</v>
      </c>
      <c r="I1749" s="253">
        <v>121.92655000000001</v>
      </c>
      <c r="J1749" s="254">
        <f t="shared" si="110"/>
        <v>-0.75488291926573825</v>
      </c>
      <c r="K1749" s="253">
        <v>600.22324000000003</v>
      </c>
      <c r="L1749" s="253">
        <v>633.96168</v>
      </c>
      <c r="M1749" s="254">
        <f t="shared" si="111"/>
        <v>5.6209819533145744E-2</v>
      </c>
    </row>
    <row r="1750" spans="1:13" x14ac:dyDescent="0.25">
      <c r="A1750" s="252" t="s">
        <v>274</v>
      </c>
      <c r="B1750" s="252" t="s">
        <v>460</v>
      </c>
      <c r="C1750" s="253">
        <v>0</v>
      </c>
      <c r="D1750" s="253">
        <v>0</v>
      </c>
      <c r="E1750" s="254" t="str">
        <f t="shared" si="108"/>
        <v/>
      </c>
      <c r="F1750" s="253">
        <v>0</v>
      </c>
      <c r="G1750" s="253">
        <v>0</v>
      </c>
      <c r="H1750" s="254" t="str">
        <f t="shared" si="109"/>
        <v/>
      </c>
      <c r="I1750" s="253">
        <v>0</v>
      </c>
      <c r="J1750" s="254" t="str">
        <f t="shared" si="110"/>
        <v/>
      </c>
      <c r="K1750" s="253">
        <v>0</v>
      </c>
      <c r="L1750" s="253">
        <v>0</v>
      </c>
      <c r="M1750" s="254" t="str">
        <f t="shared" si="111"/>
        <v/>
      </c>
    </row>
    <row r="1751" spans="1:13" x14ac:dyDescent="0.25">
      <c r="A1751" s="252" t="s">
        <v>274</v>
      </c>
      <c r="B1751" s="252" t="s">
        <v>491</v>
      </c>
      <c r="C1751" s="253">
        <v>0</v>
      </c>
      <c r="D1751" s="253">
        <v>0</v>
      </c>
      <c r="E1751" s="254" t="str">
        <f t="shared" si="108"/>
        <v/>
      </c>
      <c r="F1751" s="253">
        <v>0</v>
      </c>
      <c r="G1751" s="253">
        <v>31.875</v>
      </c>
      <c r="H1751" s="254" t="str">
        <f t="shared" si="109"/>
        <v/>
      </c>
      <c r="I1751" s="253">
        <v>0</v>
      </c>
      <c r="J1751" s="254" t="str">
        <f t="shared" si="110"/>
        <v/>
      </c>
      <c r="K1751" s="253">
        <v>0</v>
      </c>
      <c r="L1751" s="253">
        <v>31.875</v>
      </c>
      <c r="M1751" s="254" t="str">
        <f t="shared" si="111"/>
        <v/>
      </c>
    </row>
    <row r="1752" spans="1:13" x14ac:dyDescent="0.25">
      <c r="A1752" s="252" t="s">
        <v>274</v>
      </c>
      <c r="B1752" s="252" t="s">
        <v>450</v>
      </c>
      <c r="C1752" s="253">
        <v>0</v>
      </c>
      <c r="D1752" s="253">
        <v>0</v>
      </c>
      <c r="E1752" s="254" t="str">
        <f t="shared" si="108"/>
        <v/>
      </c>
      <c r="F1752" s="253">
        <v>24.683900000000001</v>
      </c>
      <c r="G1752" s="253">
        <v>0</v>
      </c>
      <c r="H1752" s="254">
        <f t="shared" si="109"/>
        <v>-1</v>
      </c>
      <c r="I1752" s="253">
        <v>0</v>
      </c>
      <c r="J1752" s="254" t="str">
        <f t="shared" si="110"/>
        <v/>
      </c>
      <c r="K1752" s="253">
        <v>76.453890000000001</v>
      </c>
      <c r="L1752" s="253">
        <v>174.03263999999999</v>
      </c>
      <c r="M1752" s="254">
        <f t="shared" si="111"/>
        <v>1.2763085043808755</v>
      </c>
    </row>
    <row r="1753" spans="1:13" x14ac:dyDescent="0.25">
      <c r="A1753" s="252" t="s">
        <v>274</v>
      </c>
      <c r="B1753" s="252" t="s">
        <v>439</v>
      </c>
      <c r="C1753" s="253">
        <v>0</v>
      </c>
      <c r="D1753" s="253">
        <v>0</v>
      </c>
      <c r="E1753" s="254" t="str">
        <f t="shared" si="108"/>
        <v/>
      </c>
      <c r="F1753" s="253">
        <v>6112.6912000000002</v>
      </c>
      <c r="G1753" s="253">
        <v>17524.486860000001</v>
      </c>
      <c r="H1753" s="254">
        <f t="shared" si="109"/>
        <v>1.8669020381726464</v>
      </c>
      <c r="I1753" s="253">
        <v>18076.95091</v>
      </c>
      <c r="J1753" s="254">
        <f t="shared" si="110"/>
        <v>-3.0561794007770482E-2</v>
      </c>
      <c r="K1753" s="253">
        <v>62899.489459999997</v>
      </c>
      <c r="L1753" s="253">
        <v>63986.87</v>
      </c>
      <c r="M1753" s="254">
        <f t="shared" si="111"/>
        <v>1.7287589284671556E-2</v>
      </c>
    </row>
    <row r="1754" spans="1:13" x14ac:dyDescent="0.25">
      <c r="A1754" s="252" t="s">
        <v>274</v>
      </c>
      <c r="B1754" s="252" t="s">
        <v>473</v>
      </c>
      <c r="C1754" s="253">
        <v>0</v>
      </c>
      <c r="D1754" s="253">
        <v>0</v>
      </c>
      <c r="E1754" s="254" t="str">
        <f t="shared" si="108"/>
        <v/>
      </c>
      <c r="F1754" s="253">
        <v>0</v>
      </c>
      <c r="G1754" s="253">
        <v>0</v>
      </c>
      <c r="H1754" s="254" t="str">
        <f t="shared" si="109"/>
        <v/>
      </c>
      <c r="I1754" s="253">
        <v>0</v>
      </c>
      <c r="J1754" s="254" t="str">
        <f t="shared" si="110"/>
        <v/>
      </c>
      <c r="K1754" s="253">
        <v>0</v>
      </c>
      <c r="L1754" s="253">
        <v>0</v>
      </c>
      <c r="M1754" s="254" t="str">
        <f t="shared" si="111"/>
        <v/>
      </c>
    </row>
    <row r="1755" spans="1:13" x14ac:dyDescent="0.25">
      <c r="A1755" s="252" t="s">
        <v>274</v>
      </c>
      <c r="B1755" s="252" t="s">
        <v>448</v>
      </c>
      <c r="C1755" s="253">
        <v>0</v>
      </c>
      <c r="D1755" s="253">
        <v>0</v>
      </c>
      <c r="E1755" s="254" t="str">
        <f t="shared" si="108"/>
        <v/>
      </c>
      <c r="F1755" s="253">
        <v>0</v>
      </c>
      <c r="G1755" s="253">
        <v>0</v>
      </c>
      <c r="H1755" s="254" t="str">
        <f t="shared" si="109"/>
        <v/>
      </c>
      <c r="I1755" s="253">
        <v>0</v>
      </c>
      <c r="J1755" s="254" t="str">
        <f t="shared" si="110"/>
        <v/>
      </c>
      <c r="K1755" s="253">
        <v>9.1539199999999994</v>
      </c>
      <c r="L1755" s="253">
        <v>0</v>
      </c>
      <c r="M1755" s="254">
        <f t="shared" si="111"/>
        <v>-1</v>
      </c>
    </row>
    <row r="1756" spans="1:13" x14ac:dyDescent="0.25">
      <c r="A1756" s="252" t="s">
        <v>274</v>
      </c>
      <c r="B1756" s="252" t="s">
        <v>462</v>
      </c>
      <c r="C1756" s="253">
        <v>0</v>
      </c>
      <c r="D1756" s="253">
        <v>0</v>
      </c>
      <c r="E1756" s="254" t="str">
        <f t="shared" si="108"/>
        <v/>
      </c>
      <c r="F1756" s="253">
        <v>26.731999999999999</v>
      </c>
      <c r="G1756" s="253">
        <v>0</v>
      </c>
      <c r="H1756" s="254">
        <f t="shared" si="109"/>
        <v>-1</v>
      </c>
      <c r="I1756" s="253">
        <v>56.2224</v>
      </c>
      <c r="J1756" s="254">
        <f t="shared" si="110"/>
        <v>-1</v>
      </c>
      <c r="K1756" s="253">
        <v>175.35</v>
      </c>
      <c r="L1756" s="253">
        <v>135.9624</v>
      </c>
      <c r="M1756" s="254">
        <f t="shared" si="111"/>
        <v>-0.22462275449101787</v>
      </c>
    </row>
    <row r="1757" spans="1:13" x14ac:dyDescent="0.25">
      <c r="A1757" s="252" t="s">
        <v>274</v>
      </c>
      <c r="B1757" s="252" t="s">
        <v>434</v>
      </c>
      <c r="C1757" s="253">
        <v>0</v>
      </c>
      <c r="D1757" s="253">
        <v>0</v>
      </c>
      <c r="E1757" s="254" t="str">
        <f t="shared" si="108"/>
        <v/>
      </c>
      <c r="F1757" s="253">
        <v>25919.691180000002</v>
      </c>
      <c r="G1757" s="253">
        <v>8782.0638299999991</v>
      </c>
      <c r="H1757" s="254">
        <f t="shared" si="109"/>
        <v>-0.66118177222819829</v>
      </c>
      <c r="I1757" s="253">
        <v>12700.557500000001</v>
      </c>
      <c r="J1757" s="254">
        <f t="shared" si="110"/>
        <v>-0.30852926495549515</v>
      </c>
      <c r="K1757" s="253">
        <v>42788.414519999998</v>
      </c>
      <c r="L1757" s="253">
        <v>31287.292280000001</v>
      </c>
      <c r="M1757" s="254">
        <f t="shared" si="111"/>
        <v>-0.26879056793806155</v>
      </c>
    </row>
    <row r="1758" spans="1:13" x14ac:dyDescent="0.25">
      <c r="A1758" s="252" t="s">
        <v>274</v>
      </c>
      <c r="B1758" s="252" t="s">
        <v>437</v>
      </c>
      <c r="C1758" s="253">
        <v>0</v>
      </c>
      <c r="D1758" s="253">
        <v>0</v>
      </c>
      <c r="E1758" s="254" t="str">
        <f t="shared" si="108"/>
        <v/>
      </c>
      <c r="F1758" s="253">
        <v>4774.4673499999999</v>
      </c>
      <c r="G1758" s="253">
        <v>6040.1143599999996</v>
      </c>
      <c r="H1758" s="254">
        <f t="shared" si="109"/>
        <v>0.26508653577869778</v>
      </c>
      <c r="I1758" s="253">
        <v>11081.19196</v>
      </c>
      <c r="J1758" s="254">
        <f t="shared" si="110"/>
        <v>-0.45492196310621447</v>
      </c>
      <c r="K1758" s="253">
        <v>14815.100640000001</v>
      </c>
      <c r="L1758" s="253">
        <v>29319.889579999999</v>
      </c>
      <c r="M1758" s="254">
        <f t="shared" si="111"/>
        <v>0.97905436435833737</v>
      </c>
    </row>
    <row r="1759" spans="1:13" x14ac:dyDescent="0.25">
      <c r="A1759" s="252" t="s">
        <v>274</v>
      </c>
      <c r="B1759" s="252" t="s">
        <v>468</v>
      </c>
      <c r="C1759" s="253">
        <v>0</v>
      </c>
      <c r="D1759" s="253">
        <v>0</v>
      </c>
      <c r="E1759" s="254" t="str">
        <f t="shared" si="108"/>
        <v/>
      </c>
      <c r="F1759" s="253">
        <v>207.899</v>
      </c>
      <c r="G1759" s="253">
        <v>0</v>
      </c>
      <c r="H1759" s="254">
        <f t="shared" si="109"/>
        <v>-1</v>
      </c>
      <c r="I1759" s="253">
        <v>183.42151000000001</v>
      </c>
      <c r="J1759" s="254">
        <f t="shared" si="110"/>
        <v>-1</v>
      </c>
      <c r="K1759" s="253">
        <v>836.59979999999996</v>
      </c>
      <c r="L1759" s="253">
        <v>430.02721000000003</v>
      </c>
      <c r="M1759" s="254">
        <f t="shared" si="111"/>
        <v>-0.48598217451163617</v>
      </c>
    </row>
    <row r="1760" spans="1:13" x14ac:dyDescent="0.25">
      <c r="A1760" s="252" t="s">
        <v>274</v>
      </c>
      <c r="B1760" s="252" t="s">
        <v>445</v>
      </c>
      <c r="C1760" s="253">
        <v>0</v>
      </c>
      <c r="D1760" s="253">
        <v>0</v>
      </c>
      <c r="E1760" s="254" t="str">
        <f t="shared" si="108"/>
        <v/>
      </c>
      <c r="F1760" s="253">
        <v>209.19738000000001</v>
      </c>
      <c r="G1760" s="253">
        <v>120.80500000000001</v>
      </c>
      <c r="H1760" s="254">
        <f t="shared" si="109"/>
        <v>-0.42253100875355132</v>
      </c>
      <c r="I1760" s="253">
        <v>113.03173</v>
      </c>
      <c r="J1760" s="254">
        <f t="shared" si="110"/>
        <v>6.8770689433843124E-2</v>
      </c>
      <c r="K1760" s="253">
        <v>388.16104999999999</v>
      </c>
      <c r="L1760" s="253">
        <v>233.83672999999999</v>
      </c>
      <c r="M1760" s="254">
        <f t="shared" si="111"/>
        <v>-0.39757806714506772</v>
      </c>
    </row>
    <row r="1761" spans="1:13" x14ac:dyDescent="0.25">
      <c r="A1761" s="252" t="s">
        <v>274</v>
      </c>
      <c r="B1761" s="252" t="s">
        <v>509</v>
      </c>
      <c r="C1761" s="253">
        <v>0</v>
      </c>
      <c r="D1761" s="253">
        <v>0</v>
      </c>
      <c r="E1761" s="254" t="str">
        <f t="shared" si="108"/>
        <v/>
      </c>
      <c r="F1761" s="253">
        <v>0</v>
      </c>
      <c r="G1761" s="253">
        <v>0</v>
      </c>
      <c r="H1761" s="254" t="str">
        <f t="shared" si="109"/>
        <v/>
      </c>
      <c r="I1761" s="253">
        <v>0</v>
      </c>
      <c r="J1761" s="254" t="str">
        <f t="shared" si="110"/>
        <v/>
      </c>
      <c r="K1761" s="253">
        <v>0</v>
      </c>
      <c r="L1761" s="253">
        <v>0</v>
      </c>
      <c r="M1761" s="254" t="str">
        <f t="shared" si="111"/>
        <v/>
      </c>
    </row>
    <row r="1762" spans="1:13" x14ac:dyDescent="0.25">
      <c r="A1762" s="252" t="s">
        <v>274</v>
      </c>
      <c r="B1762" s="252" t="s">
        <v>478</v>
      </c>
      <c r="C1762" s="253">
        <v>0</v>
      </c>
      <c r="D1762" s="253">
        <v>0</v>
      </c>
      <c r="E1762" s="254" t="str">
        <f t="shared" si="108"/>
        <v/>
      </c>
      <c r="F1762" s="253">
        <v>0</v>
      </c>
      <c r="G1762" s="253">
        <v>45.3</v>
      </c>
      <c r="H1762" s="254" t="str">
        <f t="shared" si="109"/>
        <v/>
      </c>
      <c r="I1762" s="253">
        <v>671.06724999999994</v>
      </c>
      <c r="J1762" s="254">
        <f t="shared" si="110"/>
        <v>-0.93249558818434364</v>
      </c>
      <c r="K1762" s="253">
        <v>0</v>
      </c>
      <c r="L1762" s="253">
        <v>1306.58925</v>
      </c>
      <c r="M1762" s="254" t="str">
        <f t="shared" si="111"/>
        <v/>
      </c>
    </row>
    <row r="1763" spans="1:13" x14ac:dyDescent="0.25">
      <c r="A1763" s="252" t="s">
        <v>274</v>
      </c>
      <c r="B1763" s="252" t="s">
        <v>472</v>
      </c>
      <c r="C1763" s="253">
        <v>0</v>
      </c>
      <c r="D1763" s="253">
        <v>0</v>
      </c>
      <c r="E1763" s="254" t="str">
        <f t="shared" si="108"/>
        <v/>
      </c>
      <c r="F1763" s="253">
        <v>0</v>
      </c>
      <c r="G1763" s="253">
        <v>19.704599999999999</v>
      </c>
      <c r="H1763" s="254" t="str">
        <f t="shared" si="109"/>
        <v/>
      </c>
      <c r="I1763" s="253">
        <v>0</v>
      </c>
      <c r="J1763" s="254" t="str">
        <f t="shared" si="110"/>
        <v/>
      </c>
      <c r="K1763" s="253">
        <v>0</v>
      </c>
      <c r="L1763" s="253">
        <v>19.704599999999999</v>
      </c>
      <c r="M1763" s="254" t="str">
        <f t="shared" si="111"/>
        <v/>
      </c>
    </row>
    <row r="1764" spans="1:13" x14ac:dyDescent="0.25">
      <c r="A1764" s="252" t="s">
        <v>274</v>
      </c>
      <c r="B1764" s="252" t="s">
        <v>454</v>
      </c>
      <c r="C1764" s="253">
        <v>0</v>
      </c>
      <c r="D1764" s="253">
        <v>0</v>
      </c>
      <c r="E1764" s="254" t="str">
        <f t="shared" si="108"/>
        <v/>
      </c>
      <c r="F1764" s="253">
        <v>0</v>
      </c>
      <c r="G1764" s="253">
        <v>0</v>
      </c>
      <c r="H1764" s="254" t="str">
        <f t="shared" si="109"/>
        <v/>
      </c>
      <c r="I1764" s="253">
        <v>0</v>
      </c>
      <c r="J1764" s="254" t="str">
        <f t="shared" si="110"/>
        <v/>
      </c>
      <c r="K1764" s="253">
        <v>0</v>
      </c>
      <c r="L1764" s="253">
        <v>0</v>
      </c>
      <c r="M1764" s="254" t="str">
        <f t="shared" si="111"/>
        <v/>
      </c>
    </row>
    <row r="1765" spans="1:13" x14ac:dyDescent="0.25">
      <c r="A1765" s="252" t="s">
        <v>274</v>
      </c>
      <c r="B1765" s="252" t="s">
        <v>435</v>
      </c>
      <c r="C1765" s="253">
        <v>0</v>
      </c>
      <c r="D1765" s="253">
        <v>0</v>
      </c>
      <c r="E1765" s="254" t="str">
        <f t="shared" si="108"/>
        <v/>
      </c>
      <c r="F1765" s="253">
        <v>0</v>
      </c>
      <c r="G1765" s="253">
        <v>28.606999999999999</v>
      </c>
      <c r="H1765" s="254" t="str">
        <f t="shared" si="109"/>
        <v/>
      </c>
      <c r="I1765" s="253">
        <v>18.595500000000001</v>
      </c>
      <c r="J1765" s="254">
        <f t="shared" si="110"/>
        <v>0.53838294210964999</v>
      </c>
      <c r="K1765" s="253">
        <v>116.16661999999999</v>
      </c>
      <c r="L1765" s="253">
        <v>86.262500000000003</v>
      </c>
      <c r="M1765" s="254">
        <f t="shared" si="111"/>
        <v>-0.25742437887923397</v>
      </c>
    </row>
    <row r="1766" spans="1:13" x14ac:dyDescent="0.25">
      <c r="A1766" s="252" t="s">
        <v>274</v>
      </c>
      <c r="B1766" s="252" t="s">
        <v>443</v>
      </c>
      <c r="C1766" s="253">
        <v>0</v>
      </c>
      <c r="D1766" s="253">
        <v>0</v>
      </c>
      <c r="E1766" s="254" t="str">
        <f t="shared" si="108"/>
        <v/>
      </c>
      <c r="F1766" s="253">
        <v>455.25693000000001</v>
      </c>
      <c r="G1766" s="253">
        <v>322.37741</v>
      </c>
      <c r="H1766" s="254">
        <f t="shared" si="109"/>
        <v>-0.29187808299809959</v>
      </c>
      <c r="I1766" s="253">
        <v>251.14598000000001</v>
      </c>
      <c r="J1766" s="254">
        <f t="shared" si="110"/>
        <v>0.28362560292623429</v>
      </c>
      <c r="K1766" s="253">
        <v>711.46510000000001</v>
      </c>
      <c r="L1766" s="253">
        <v>849.90472999999997</v>
      </c>
      <c r="M1766" s="254">
        <f t="shared" si="111"/>
        <v>0.19458386644685732</v>
      </c>
    </row>
    <row r="1767" spans="1:13" x14ac:dyDescent="0.25">
      <c r="A1767" s="252" t="s">
        <v>274</v>
      </c>
      <c r="B1767" s="252" t="s">
        <v>461</v>
      </c>
      <c r="C1767" s="253">
        <v>0</v>
      </c>
      <c r="D1767" s="253">
        <v>0</v>
      </c>
      <c r="E1767" s="254" t="str">
        <f t="shared" si="108"/>
        <v/>
      </c>
      <c r="F1767" s="253">
        <v>23.177199999999999</v>
      </c>
      <c r="G1767" s="253">
        <v>0</v>
      </c>
      <c r="H1767" s="254">
        <f t="shared" si="109"/>
        <v>-1</v>
      </c>
      <c r="I1767" s="253">
        <v>0</v>
      </c>
      <c r="J1767" s="254" t="str">
        <f t="shared" si="110"/>
        <v/>
      </c>
      <c r="K1767" s="253">
        <v>23.177199999999999</v>
      </c>
      <c r="L1767" s="253">
        <v>0</v>
      </c>
      <c r="M1767" s="254">
        <f t="shared" si="111"/>
        <v>-1</v>
      </c>
    </row>
    <row r="1768" spans="1:13" x14ac:dyDescent="0.25">
      <c r="A1768" s="252" t="s">
        <v>274</v>
      </c>
      <c r="B1768" s="252" t="s">
        <v>466</v>
      </c>
      <c r="C1768" s="253">
        <v>0</v>
      </c>
      <c r="D1768" s="253">
        <v>0</v>
      </c>
      <c r="E1768" s="254" t="str">
        <f t="shared" si="108"/>
        <v/>
      </c>
      <c r="F1768" s="253">
        <v>0</v>
      </c>
      <c r="G1768" s="253">
        <v>0</v>
      </c>
      <c r="H1768" s="254" t="str">
        <f t="shared" si="109"/>
        <v/>
      </c>
      <c r="I1768" s="253">
        <v>31</v>
      </c>
      <c r="J1768" s="254">
        <f t="shared" si="110"/>
        <v>-1</v>
      </c>
      <c r="K1768" s="253">
        <v>22.324999999999999</v>
      </c>
      <c r="L1768" s="253">
        <v>31</v>
      </c>
      <c r="M1768" s="254">
        <f t="shared" si="111"/>
        <v>0.3885778275475924</v>
      </c>
    </row>
    <row r="1769" spans="1:13" x14ac:dyDescent="0.25">
      <c r="A1769" s="252" t="s">
        <v>274</v>
      </c>
      <c r="B1769" s="252" t="s">
        <v>441</v>
      </c>
      <c r="C1769" s="253">
        <v>0</v>
      </c>
      <c r="D1769" s="253">
        <v>0</v>
      </c>
      <c r="E1769" s="254" t="str">
        <f t="shared" si="108"/>
        <v/>
      </c>
      <c r="F1769" s="253">
        <v>0</v>
      </c>
      <c r="G1769" s="253">
        <v>227.85964000000001</v>
      </c>
      <c r="H1769" s="254" t="str">
        <f t="shared" si="109"/>
        <v/>
      </c>
      <c r="I1769" s="253">
        <v>0</v>
      </c>
      <c r="J1769" s="254" t="str">
        <f t="shared" si="110"/>
        <v/>
      </c>
      <c r="K1769" s="253">
        <v>22.310040000000001</v>
      </c>
      <c r="L1769" s="253">
        <v>371.66869000000003</v>
      </c>
      <c r="M1769" s="254">
        <f t="shared" si="111"/>
        <v>15.659256998194536</v>
      </c>
    </row>
    <row r="1770" spans="1:13" x14ac:dyDescent="0.25">
      <c r="A1770" s="252" t="s">
        <v>274</v>
      </c>
      <c r="B1770" s="252" t="s">
        <v>458</v>
      </c>
      <c r="C1770" s="253">
        <v>0</v>
      </c>
      <c r="D1770" s="253">
        <v>0</v>
      </c>
      <c r="E1770" s="254" t="str">
        <f t="shared" si="108"/>
        <v/>
      </c>
      <c r="F1770" s="253">
        <v>0</v>
      </c>
      <c r="G1770" s="253">
        <v>0</v>
      </c>
      <c r="H1770" s="254" t="str">
        <f t="shared" si="109"/>
        <v/>
      </c>
      <c r="I1770" s="253">
        <v>0</v>
      </c>
      <c r="J1770" s="254" t="str">
        <f t="shared" si="110"/>
        <v/>
      </c>
      <c r="K1770" s="253">
        <v>0</v>
      </c>
      <c r="L1770" s="253">
        <v>0</v>
      </c>
      <c r="M1770" s="254" t="str">
        <f t="shared" si="111"/>
        <v/>
      </c>
    </row>
    <row r="1771" spans="1:13" x14ac:dyDescent="0.25">
      <c r="A1771" s="252" t="s">
        <v>274</v>
      </c>
      <c r="B1771" s="252" t="s">
        <v>444</v>
      </c>
      <c r="C1771" s="253">
        <v>0</v>
      </c>
      <c r="D1771" s="253">
        <v>0</v>
      </c>
      <c r="E1771" s="254" t="str">
        <f t="shared" si="108"/>
        <v/>
      </c>
      <c r="F1771" s="253">
        <v>125.12</v>
      </c>
      <c r="G1771" s="253">
        <v>78.221900000000005</v>
      </c>
      <c r="H1771" s="254">
        <f t="shared" si="109"/>
        <v>-0.37482496803069054</v>
      </c>
      <c r="I1771" s="253">
        <v>133.01013</v>
      </c>
      <c r="J1771" s="254">
        <f t="shared" si="110"/>
        <v>-0.41191020563621727</v>
      </c>
      <c r="K1771" s="253">
        <v>2174.9360200000001</v>
      </c>
      <c r="L1771" s="253">
        <v>2527.5767599999999</v>
      </c>
      <c r="M1771" s="254">
        <f t="shared" si="111"/>
        <v>0.16213844304256808</v>
      </c>
    </row>
    <row r="1772" spans="1:13" x14ac:dyDescent="0.25">
      <c r="A1772" s="252" t="s">
        <v>274</v>
      </c>
      <c r="B1772" s="252" t="s">
        <v>485</v>
      </c>
      <c r="C1772" s="253">
        <v>0</v>
      </c>
      <c r="D1772" s="253">
        <v>0</v>
      </c>
      <c r="E1772" s="254" t="str">
        <f t="shared" si="108"/>
        <v/>
      </c>
      <c r="F1772" s="253">
        <v>0</v>
      </c>
      <c r="G1772" s="253">
        <v>0</v>
      </c>
      <c r="H1772" s="254" t="str">
        <f t="shared" si="109"/>
        <v/>
      </c>
      <c r="I1772" s="253">
        <v>0</v>
      </c>
      <c r="J1772" s="254" t="str">
        <f t="shared" si="110"/>
        <v/>
      </c>
      <c r="K1772" s="253">
        <v>0</v>
      </c>
      <c r="L1772" s="253">
        <v>95.445750000000004</v>
      </c>
      <c r="M1772" s="254" t="str">
        <f t="shared" si="111"/>
        <v/>
      </c>
    </row>
    <row r="1773" spans="1:13" x14ac:dyDescent="0.25">
      <c r="A1773" s="252" t="s">
        <v>274</v>
      </c>
      <c r="B1773" s="252" t="s">
        <v>494</v>
      </c>
      <c r="C1773" s="253">
        <v>0</v>
      </c>
      <c r="D1773" s="253">
        <v>0</v>
      </c>
      <c r="E1773" s="254" t="str">
        <f t="shared" si="108"/>
        <v/>
      </c>
      <c r="F1773" s="253">
        <v>0</v>
      </c>
      <c r="G1773" s="253">
        <v>0</v>
      </c>
      <c r="H1773" s="254" t="str">
        <f t="shared" si="109"/>
        <v/>
      </c>
      <c r="I1773" s="253">
        <v>0</v>
      </c>
      <c r="J1773" s="254" t="str">
        <f t="shared" si="110"/>
        <v/>
      </c>
      <c r="K1773" s="253">
        <v>0</v>
      </c>
      <c r="L1773" s="253">
        <v>0</v>
      </c>
      <c r="M1773" s="254" t="str">
        <f t="shared" si="111"/>
        <v/>
      </c>
    </row>
    <row r="1774" spans="1:13" x14ac:dyDescent="0.25">
      <c r="A1774" s="252" t="s">
        <v>274</v>
      </c>
      <c r="B1774" s="252" t="s">
        <v>470</v>
      </c>
      <c r="C1774" s="253">
        <v>0</v>
      </c>
      <c r="D1774" s="253">
        <v>0</v>
      </c>
      <c r="E1774" s="254" t="str">
        <f t="shared" si="108"/>
        <v/>
      </c>
      <c r="F1774" s="253">
        <v>5.94557</v>
      </c>
      <c r="G1774" s="253">
        <v>948.99999000000003</v>
      </c>
      <c r="H1774" s="254">
        <f t="shared" si="109"/>
        <v>158.61463577083441</v>
      </c>
      <c r="I1774" s="253">
        <v>507.97</v>
      </c>
      <c r="J1774" s="254">
        <f t="shared" si="110"/>
        <v>0.86822054452034569</v>
      </c>
      <c r="K1774" s="253">
        <v>5.94557</v>
      </c>
      <c r="L1774" s="253">
        <v>1486.00199</v>
      </c>
      <c r="M1774" s="254">
        <f t="shared" si="111"/>
        <v>248.93431916536176</v>
      </c>
    </row>
    <row r="1775" spans="1:13" x14ac:dyDescent="0.25">
      <c r="A1775" s="252" t="s">
        <v>274</v>
      </c>
      <c r="B1775" s="252" t="s">
        <v>482</v>
      </c>
      <c r="C1775" s="253">
        <v>0</v>
      </c>
      <c r="D1775" s="253">
        <v>0</v>
      </c>
      <c r="E1775" s="254" t="str">
        <f t="shared" si="108"/>
        <v/>
      </c>
      <c r="F1775" s="253">
        <v>0</v>
      </c>
      <c r="G1775" s="253">
        <v>0</v>
      </c>
      <c r="H1775" s="254" t="str">
        <f t="shared" si="109"/>
        <v/>
      </c>
      <c r="I1775" s="253">
        <v>0</v>
      </c>
      <c r="J1775" s="254" t="str">
        <f t="shared" si="110"/>
        <v/>
      </c>
      <c r="K1775" s="253">
        <v>0</v>
      </c>
      <c r="L1775" s="253">
        <v>0</v>
      </c>
      <c r="M1775" s="254" t="str">
        <f t="shared" si="111"/>
        <v/>
      </c>
    </row>
    <row r="1776" spans="1:13" x14ac:dyDescent="0.25">
      <c r="A1776" s="252" t="s">
        <v>274</v>
      </c>
      <c r="B1776" s="252" t="s">
        <v>440</v>
      </c>
      <c r="C1776" s="253">
        <v>0</v>
      </c>
      <c r="D1776" s="253">
        <v>0</v>
      </c>
      <c r="E1776" s="254" t="str">
        <f t="shared" si="108"/>
        <v/>
      </c>
      <c r="F1776" s="253">
        <v>0</v>
      </c>
      <c r="G1776" s="253">
        <v>0</v>
      </c>
      <c r="H1776" s="254" t="str">
        <f t="shared" si="109"/>
        <v/>
      </c>
      <c r="I1776" s="253">
        <v>1.4724999999999999</v>
      </c>
      <c r="J1776" s="254">
        <f t="shared" si="110"/>
        <v>-1</v>
      </c>
      <c r="K1776" s="253">
        <v>52.219000000000001</v>
      </c>
      <c r="L1776" s="253">
        <v>70.457499999999996</v>
      </c>
      <c r="M1776" s="254">
        <f t="shared" si="111"/>
        <v>0.3492694230069513</v>
      </c>
    </row>
    <row r="1777" spans="1:13" x14ac:dyDescent="0.25">
      <c r="A1777" s="252" t="s">
        <v>274</v>
      </c>
      <c r="B1777" s="252" t="s">
        <v>453</v>
      </c>
      <c r="C1777" s="253">
        <v>0</v>
      </c>
      <c r="D1777" s="253">
        <v>0</v>
      </c>
      <c r="E1777" s="254" t="str">
        <f t="shared" si="108"/>
        <v/>
      </c>
      <c r="F1777" s="253">
        <v>271.875</v>
      </c>
      <c r="G1777" s="253">
        <v>440.81990000000002</v>
      </c>
      <c r="H1777" s="254">
        <f t="shared" si="109"/>
        <v>0.62140652873563229</v>
      </c>
      <c r="I1777" s="253">
        <v>1380.8834999999999</v>
      </c>
      <c r="J1777" s="254">
        <f t="shared" si="110"/>
        <v>-0.68076966666630456</v>
      </c>
      <c r="K1777" s="253">
        <v>1523.8150000000001</v>
      </c>
      <c r="L1777" s="253">
        <v>3055.1698999999999</v>
      </c>
      <c r="M1777" s="254">
        <f t="shared" si="111"/>
        <v>1.0049480415929755</v>
      </c>
    </row>
    <row r="1778" spans="1:13" x14ac:dyDescent="0.25">
      <c r="A1778" s="252" t="s">
        <v>274</v>
      </c>
      <c r="B1778" s="252" t="s">
        <v>475</v>
      </c>
      <c r="C1778" s="253">
        <v>0</v>
      </c>
      <c r="D1778" s="253">
        <v>0</v>
      </c>
      <c r="E1778" s="254" t="str">
        <f t="shared" si="108"/>
        <v/>
      </c>
      <c r="F1778" s="253">
        <v>0</v>
      </c>
      <c r="G1778" s="253">
        <v>0</v>
      </c>
      <c r="H1778" s="254" t="str">
        <f t="shared" si="109"/>
        <v/>
      </c>
      <c r="I1778" s="253">
        <v>0</v>
      </c>
      <c r="J1778" s="254" t="str">
        <f t="shared" si="110"/>
        <v/>
      </c>
      <c r="K1778" s="253">
        <v>0</v>
      </c>
      <c r="L1778" s="253">
        <v>0</v>
      </c>
      <c r="M1778" s="254" t="str">
        <f t="shared" si="111"/>
        <v/>
      </c>
    </row>
    <row r="1779" spans="1:13" x14ac:dyDescent="0.25">
      <c r="A1779" s="252" t="s">
        <v>274</v>
      </c>
      <c r="B1779" s="252" t="s">
        <v>459</v>
      </c>
      <c r="C1779" s="253">
        <v>0</v>
      </c>
      <c r="D1779" s="253">
        <v>0</v>
      </c>
      <c r="E1779" s="254" t="str">
        <f t="shared" si="108"/>
        <v/>
      </c>
      <c r="F1779" s="253">
        <v>23.164760000000001</v>
      </c>
      <c r="G1779" s="253">
        <v>0</v>
      </c>
      <c r="H1779" s="254">
        <f t="shared" si="109"/>
        <v>-1</v>
      </c>
      <c r="I1779" s="253">
        <v>0</v>
      </c>
      <c r="J1779" s="254" t="str">
        <f t="shared" si="110"/>
        <v/>
      </c>
      <c r="K1779" s="253">
        <v>495.16476</v>
      </c>
      <c r="L1779" s="253">
        <v>0</v>
      </c>
      <c r="M1779" s="254">
        <f t="shared" si="111"/>
        <v>-1</v>
      </c>
    </row>
    <row r="1780" spans="1:13" x14ac:dyDescent="0.25">
      <c r="A1780" s="252" t="s">
        <v>274</v>
      </c>
      <c r="B1780" s="252" t="s">
        <v>449</v>
      </c>
      <c r="C1780" s="253">
        <v>0</v>
      </c>
      <c r="D1780" s="253">
        <v>0</v>
      </c>
      <c r="E1780" s="254" t="str">
        <f t="shared" si="108"/>
        <v/>
      </c>
      <c r="F1780" s="253">
        <v>214.73285000000001</v>
      </c>
      <c r="G1780" s="253">
        <v>0</v>
      </c>
      <c r="H1780" s="254">
        <f t="shared" si="109"/>
        <v>-1</v>
      </c>
      <c r="I1780" s="253">
        <v>258.48034999999999</v>
      </c>
      <c r="J1780" s="254">
        <f t="shared" si="110"/>
        <v>-1</v>
      </c>
      <c r="K1780" s="253">
        <v>507.43867999999998</v>
      </c>
      <c r="L1780" s="253">
        <v>398.53635000000003</v>
      </c>
      <c r="M1780" s="254">
        <f t="shared" si="111"/>
        <v>-0.21461180294730386</v>
      </c>
    </row>
    <row r="1781" spans="1:13" x14ac:dyDescent="0.25">
      <c r="A1781" s="252" t="s">
        <v>274</v>
      </c>
      <c r="B1781" s="252" t="s">
        <v>451</v>
      </c>
      <c r="C1781" s="253">
        <v>0</v>
      </c>
      <c r="D1781" s="253">
        <v>0</v>
      </c>
      <c r="E1781" s="254" t="str">
        <f t="shared" si="108"/>
        <v/>
      </c>
      <c r="F1781" s="253">
        <v>0</v>
      </c>
      <c r="G1781" s="253">
        <v>0</v>
      </c>
      <c r="H1781" s="254" t="str">
        <f t="shared" si="109"/>
        <v/>
      </c>
      <c r="I1781" s="253">
        <v>71.875</v>
      </c>
      <c r="J1781" s="254">
        <f t="shared" si="110"/>
        <v>-1</v>
      </c>
      <c r="K1781" s="253">
        <v>3.0750000000000002</v>
      </c>
      <c r="L1781" s="253">
        <v>75.429000000000002</v>
      </c>
      <c r="M1781" s="254">
        <f t="shared" si="111"/>
        <v>23.529756097560973</v>
      </c>
    </row>
    <row r="1782" spans="1:13" x14ac:dyDescent="0.25">
      <c r="A1782" s="252" t="s">
        <v>274</v>
      </c>
      <c r="B1782" s="252" t="s">
        <v>467</v>
      </c>
      <c r="C1782" s="253">
        <v>0</v>
      </c>
      <c r="D1782" s="253">
        <v>0</v>
      </c>
      <c r="E1782" s="254" t="str">
        <f t="shared" si="108"/>
        <v/>
      </c>
      <c r="F1782" s="253">
        <v>30.998570000000001</v>
      </c>
      <c r="G1782" s="253">
        <v>168.27260000000001</v>
      </c>
      <c r="H1782" s="254">
        <f t="shared" si="109"/>
        <v>4.4283987938798468</v>
      </c>
      <c r="I1782" s="253">
        <v>0</v>
      </c>
      <c r="J1782" s="254" t="str">
        <f t="shared" si="110"/>
        <v/>
      </c>
      <c r="K1782" s="253">
        <v>136.60472999999999</v>
      </c>
      <c r="L1782" s="253">
        <v>240.15819999999999</v>
      </c>
      <c r="M1782" s="254">
        <f t="shared" si="111"/>
        <v>0.75805186247943257</v>
      </c>
    </row>
    <row r="1783" spans="1:13" x14ac:dyDescent="0.25">
      <c r="A1783" s="252" t="s">
        <v>274</v>
      </c>
      <c r="B1783" s="252" t="s">
        <v>465</v>
      </c>
      <c r="C1783" s="253">
        <v>0</v>
      </c>
      <c r="D1783" s="253">
        <v>0</v>
      </c>
      <c r="E1783" s="254" t="str">
        <f t="shared" si="108"/>
        <v/>
      </c>
      <c r="F1783" s="253">
        <v>0</v>
      </c>
      <c r="G1783" s="253">
        <v>0</v>
      </c>
      <c r="H1783" s="254" t="str">
        <f t="shared" si="109"/>
        <v/>
      </c>
      <c r="I1783" s="253">
        <v>0</v>
      </c>
      <c r="J1783" s="254" t="str">
        <f t="shared" si="110"/>
        <v/>
      </c>
      <c r="K1783" s="253">
        <v>0</v>
      </c>
      <c r="L1783" s="253">
        <v>0</v>
      </c>
      <c r="M1783" s="254" t="str">
        <f t="shared" si="111"/>
        <v/>
      </c>
    </row>
    <row r="1784" spans="1:13" s="117" customFormat="1" ht="13" x14ac:dyDescent="0.3">
      <c r="A1784" s="117" t="s">
        <v>274</v>
      </c>
      <c r="B1784" s="117" t="s">
        <v>3</v>
      </c>
      <c r="C1784" s="165">
        <v>0</v>
      </c>
      <c r="D1784" s="165">
        <v>0</v>
      </c>
      <c r="E1784" s="255" t="str">
        <f t="shared" si="108"/>
        <v/>
      </c>
      <c r="F1784" s="165">
        <v>40981.351779999997</v>
      </c>
      <c r="G1784" s="165">
        <v>35526.989280000002</v>
      </c>
      <c r="H1784" s="255">
        <f t="shared" si="109"/>
        <v>-0.13309376736230238</v>
      </c>
      <c r="I1784" s="165">
        <v>47092.377220000002</v>
      </c>
      <c r="J1784" s="255">
        <f t="shared" si="110"/>
        <v>-0.24558938458278157</v>
      </c>
      <c r="K1784" s="165">
        <v>133661.11103999999</v>
      </c>
      <c r="L1784" s="165">
        <v>139962.31278000001</v>
      </c>
      <c r="M1784" s="255">
        <f t="shared" si="111"/>
        <v>4.7143119572859771E-2</v>
      </c>
    </row>
    <row r="1785" spans="1:13" x14ac:dyDescent="0.25">
      <c r="A1785" s="252" t="s">
        <v>409</v>
      </c>
      <c r="B1785" s="252" t="s">
        <v>434</v>
      </c>
      <c r="C1785" s="253">
        <v>0</v>
      </c>
      <c r="D1785" s="253">
        <v>0</v>
      </c>
      <c r="E1785" s="254" t="str">
        <f t="shared" si="108"/>
        <v/>
      </c>
      <c r="F1785" s="253">
        <v>11.847770000000001</v>
      </c>
      <c r="G1785" s="253">
        <v>3.8692000000000002</v>
      </c>
      <c r="H1785" s="254">
        <f t="shared" si="109"/>
        <v>-0.67342377510704554</v>
      </c>
      <c r="I1785" s="253">
        <v>45.577199999999998</v>
      </c>
      <c r="J1785" s="254">
        <f t="shared" si="110"/>
        <v>-0.91510667614509011</v>
      </c>
      <c r="K1785" s="253">
        <v>301.19675000000001</v>
      </c>
      <c r="L1785" s="253">
        <v>218.76465999999999</v>
      </c>
      <c r="M1785" s="254">
        <f t="shared" si="111"/>
        <v>-0.27368187073731709</v>
      </c>
    </row>
    <row r="1786" spans="1:13" s="117" customFormat="1" ht="13" x14ac:dyDescent="0.3">
      <c r="A1786" s="117" t="s">
        <v>409</v>
      </c>
      <c r="B1786" s="117" t="s">
        <v>3</v>
      </c>
      <c r="C1786" s="165">
        <v>0</v>
      </c>
      <c r="D1786" s="165">
        <v>0</v>
      </c>
      <c r="E1786" s="255" t="str">
        <f t="shared" si="108"/>
        <v/>
      </c>
      <c r="F1786" s="165">
        <v>11.847770000000001</v>
      </c>
      <c r="G1786" s="165">
        <v>3.8692000000000002</v>
      </c>
      <c r="H1786" s="255">
        <f t="shared" si="109"/>
        <v>-0.67342377510704554</v>
      </c>
      <c r="I1786" s="165">
        <v>45.577199999999998</v>
      </c>
      <c r="J1786" s="255">
        <f t="shared" si="110"/>
        <v>-0.91510667614509011</v>
      </c>
      <c r="K1786" s="165">
        <v>301.19675000000001</v>
      </c>
      <c r="L1786" s="165">
        <v>218.76465999999999</v>
      </c>
      <c r="M1786" s="255">
        <f t="shared" si="111"/>
        <v>-0.27368187073731709</v>
      </c>
    </row>
    <row r="1787" spans="1:13" x14ac:dyDescent="0.25">
      <c r="A1787" s="252" t="s">
        <v>308</v>
      </c>
      <c r="B1787" s="252" t="s">
        <v>446</v>
      </c>
      <c r="C1787" s="253">
        <v>0</v>
      </c>
      <c r="D1787" s="253">
        <v>0</v>
      </c>
      <c r="E1787" s="254" t="str">
        <f t="shared" si="108"/>
        <v/>
      </c>
      <c r="F1787" s="253">
        <v>410.65069999999997</v>
      </c>
      <c r="G1787" s="253">
        <v>0</v>
      </c>
      <c r="H1787" s="254">
        <f t="shared" si="109"/>
        <v>-1</v>
      </c>
      <c r="I1787" s="253">
        <v>42.787909999999997</v>
      </c>
      <c r="J1787" s="254">
        <f t="shared" si="110"/>
        <v>-1</v>
      </c>
      <c r="K1787" s="253">
        <v>467.21460000000002</v>
      </c>
      <c r="L1787" s="253">
        <v>64.974900000000005</v>
      </c>
      <c r="M1787" s="254">
        <f t="shared" si="111"/>
        <v>-0.86093135788136754</v>
      </c>
    </row>
    <row r="1788" spans="1:13" x14ac:dyDescent="0.25">
      <c r="A1788" s="252" t="s">
        <v>308</v>
      </c>
      <c r="B1788" s="252" t="s">
        <v>438</v>
      </c>
      <c r="C1788" s="253">
        <v>0</v>
      </c>
      <c r="D1788" s="253">
        <v>0</v>
      </c>
      <c r="E1788" s="254" t="str">
        <f t="shared" si="108"/>
        <v/>
      </c>
      <c r="F1788" s="253">
        <v>29.163540000000001</v>
      </c>
      <c r="G1788" s="253">
        <v>40231.178339999999</v>
      </c>
      <c r="H1788" s="254">
        <f t="shared" si="109"/>
        <v>1378.502568618213</v>
      </c>
      <c r="I1788" s="253">
        <v>2737.9802199999999</v>
      </c>
      <c r="J1788" s="254">
        <f t="shared" si="110"/>
        <v>13.693743236757204</v>
      </c>
      <c r="K1788" s="253">
        <v>5599.8331099999996</v>
      </c>
      <c r="L1788" s="253">
        <v>43044.016839999997</v>
      </c>
      <c r="M1788" s="254">
        <f t="shared" si="111"/>
        <v>6.6866606547851211</v>
      </c>
    </row>
    <row r="1789" spans="1:13" x14ac:dyDescent="0.25">
      <c r="A1789" s="252" t="s">
        <v>308</v>
      </c>
      <c r="B1789" s="252" t="s">
        <v>447</v>
      </c>
      <c r="C1789" s="253">
        <v>0</v>
      </c>
      <c r="D1789" s="253">
        <v>0</v>
      </c>
      <c r="E1789" s="254" t="str">
        <f t="shared" si="108"/>
        <v/>
      </c>
      <c r="F1789" s="253">
        <v>0</v>
      </c>
      <c r="G1789" s="253">
        <v>0</v>
      </c>
      <c r="H1789" s="254" t="str">
        <f t="shared" si="109"/>
        <v/>
      </c>
      <c r="I1789" s="253">
        <v>0</v>
      </c>
      <c r="J1789" s="254" t="str">
        <f t="shared" si="110"/>
        <v/>
      </c>
      <c r="K1789" s="253">
        <v>10.189</v>
      </c>
      <c r="L1789" s="253">
        <v>0</v>
      </c>
      <c r="M1789" s="254">
        <f t="shared" si="111"/>
        <v>-1</v>
      </c>
    </row>
    <row r="1790" spans="1:13" x14ac:dyDescent="0.25">
      <c r="A1790" s="252" t="s">
        <v>308</v>
      </c>
      <c r="B1790" s="252" t="s">
        <v>455</v>
      </c>
      <c r="C1790" s="253">
        <v>0</v>
      </c>
      <c r="D1790" s="253">
        <v>0</v>
      </c>
      <c r="E1790" s="254" t="str">
        <f t="shared" si="108"/>
        <v/>
      </c>
      <c r="F1790" s="253">
        <v>0</v>
      </c>
      <c r="G1790" s="253">
        <v>0</v>
      </c>
      <c r="H1790" s="254" t="str">
        <f t="shared" si="109"/>
        <v/>
      </c>
      <c r="I1790" s="253">
        <v>0</v>
      </c>
      <c r="J1790" s="254" t="str">
        <f t="shared" si="110"/>
        <v/>
      </c>
      <c r="K1790" s="253">
        <v>0</v>
      </c>
      <c r="L1790" s="253">
        <v>0</v>
      </c>
      <c r="M1790" s="254" t="str">
        <f t="shared" si="111"/>
        <v/>
      </c>
    </row>
    <row r="1791" spans="1:13" x14ac:dyDescent="0.25">
      <c r="A1791" s="252" t="s">
        <v>308</v>
      </c>
      <c r="B1791" s="252" t="s">
        <v>452</v>
      </c>
      <c r="C1791" s="253">
        <v>0</v>
      </c>
      <c r="D1791" s="253">
        <v>0</v>
      </c>
      <c r="E1791" s="254" t="str">
        <f t="shared" si="108"/>
        <v/>
      </c>
      <c r="F1791" s="253">
        <v>4.7309999999999999</v>
      </c>
      <c r="G1791" s="253">
        <v>0</v>
      </c>
      <c r="H1791" s="254">
        <f t="shared" si="109"/>
        <v>-1</v>
      </c>
      <c r="I1791" s="253">
        <v>0</v>
      </c>
      <c r="J1791" s="254" t="str">
        <f t="shared" si="110"/>
        <v/>
      </c>
      <c r="K1791" s="253">
        <v>4.7309999999999999</v>
      </c>
      <c r="L1791" s="253">
        <v>0</v>
      </c>
      <c r="M1791" s="254">
        <f t="shared" si="111"/>
        <v>-1</v>
      </c>
    </row>
    <row r="1792" spans="1:13" x14ac:dyDescent="0.25">
      <c r="A1792" s="252" t="s">
        <v>308</v>
      </c>
      <c r="B1792" s="252" t="s">
        <v>436</v>
      </c>
      <c r="C1792" s="253">
        <v>0</v>
      </c>
      <c r="D1792" s="253">
        <v>0</v>
      </c>
      <c r="E1792" s="254" t="str">
        <f t="shared" si="108"/>
        <v/>
      </c>
      <c r="F1792" s="253">
        <v>159.86804000000001</v>
      </c>
      <c r="G1792" s="253">
        <v>51.811480000000003</v>
      </c>
      <c r="H1792" s="254">
        <f t="shared" si="109"/>
        <v>-0.6759109575622495</v>
      </c>
      <c r="I1792" s="253">
        <v>56.92727</v>
      </c>
      <c r="J1792" s="254">
        <f t="shared" si="110"/>
        <v>-8.9865366809263714E-2</v>
      </c>
      <c r="K1792" s="253">
        <v>515.07375000000002</v>
      </c>
      <c r="L1792" s="253">
        <v>291.35852999999997</v>
      </c>
      <c r="M1792" s="254">
        <f t="shared" si="111"/>
        <v>-0.43433628679388148</v>
      </c>
    </row>
    <row r="1793" spans="1:13" x14ac:dyDescent="0.25">
      <c r="A1793" s="252" t="s">
        <v>308</v>
      </c>
      <c r="B1793" s="252" t="s">
        <v>457</v>
      </c>
      <c r="C1793" s="253">
        <v>0</v>
      </c>
      <c r="D1793" s="253">
        <v>0</v>
      </c>
      <c r="E1793" s="254" t="str">
        <f t="shared" si="108"/>
        <v/>
      </c>
      <c r="F1793" s="253">
        <v>0</v>
      </c>
      <c r="G1793" s="253">
        <v>0</v>
      </c>
      <c r="H1793" s="254" t="str">
        <f t="shared" si="109"/>
        <v/>
      </c>
      <c r="I1793" s="253">
        <v>0</v>
      </c>
      <c r="J1793" s="254" t="str">
        <f t="shared" si="110"/>
        <v/>
      </c>
      <c r="K1793" s="253">
        <v>0</v>
      </c>
      <c r="L1793" s="253">
        <v>0</v>
      </c>
      <c r="M1793" s="254" t="str">
        <f t="shared" si="111"/>
        <v/>
      </c>
    </row>
    <row r="1794" spans="1:13" x14ac:dyDescent="0.25">
      <c r="A1794" s="252" t="s">
        <v>308</v>
      </c>
      <c r="B1794" s="252" t="s">
        <v>442</v>
      </c>
      <c r="C1794" s="253">
        <v>0</v>
      </c>
      <c r="D1794" s="253">
        <v>0</v>
      </c>
      <c r="E1794" s="254" t="str">
        <f t="shared" si="108"/>
        <v/>
      </c>
      <c r="F1794" s="253">
        <v>0</v>
      </c>
      <c r="G1794" s="253">
        <v>0</v>
      </c>
      <c r="H1794" s="254" t="str">
        <f t="shared" si="109"/>
        <v/>
      </c>
      <c r="I1794" s="253">
        <v>0</v>
      </c>
      <c r="J1794" s="254" t="str">
        <f t="shared" si="110"/>
        <v/>
      </c>
      <c r="K1794" s="253">
        <v>253.47609</v>
      </c>
      <c r="L1794" s="253">
        <v>0</v>
      </c>
      <c r="M1794" s="254">
        <f t="shared" si="111"/>
        <v>-1</v>
      </c>
    </row>
    <row r="1795" spans="1:13" x14ac:dyDescent="0.25">
      <c r="A1795" s="252" t="s">
        <v>308</v>
      </c>
      <c r="B1795" s="252" t="s">
        <v>460</v>
      </c>
      <c r="C1795" s="253">
        <v>0</v>
      </c>
      <c r="D1795" s="253">
        <v>0</v>
      </c>
      <c r="E1795" s="254" t="str">
        <f t="shared" si="108"/>
        <v/>
      </c>
      <c r="F1795" s="253">
        <v>1.25</v>
      </c>
      <c r="G1795" s="253">
        <v>0</v>
      </c>
      <c r="H1795" s="254">
        <f t="shared" si="109"/>
        <v>-1</v>
      </c>
      <c r="I1795" s="253">
        <v>0</v>
      </c>
      <c r="J1795" s="254" t="str">
        <f t="shared" si="110"/>
        <v/>
      </c>
      <c r="K1795" s="253">
        <v>1.25</v>
      </c>
      <c r="L1795" s="253">
        <v>0</v>
      </c>
      <c r="M1795" s="254">
        <f t="shared" si="111"/>
        <v>-1</v>
      </c>
    </row>
    <row r="1796" spans="1:13" x14ac:dyDescent="0.25">
      <c r="A1796" s="252" t="s">
        <v>308</v>
      </c>
      <c r="B1796" s="252" t="s">
        <v>450</v>
      </c>
      <c r="C1796" s="253">
        <v>0</v>
      </c>
      <c r="D1796" s="253">
        <v>0</v>
      </c>
      <c r="E1796" s="254" t="str">
        <f t="shared" si="108"/>
        <v/>
      </c>
      <c r="F1796" s="253">
        <v>0</v>
      </c>
      <c r="G1796" s="253">
        <v>0</v>
      </c>
      <c r="H1796" s="254" t="str">
        <f t="shared" si="109"/>
        <v/>
      </c>
      <c r="I1796" s="253">
        <v>0</v>
      </c>
      <c r="J1796" s="254" t="str">
        <f t="shared" si="110"/>
        <v/>
      </c>
      <c r="K1796" s="253">
        <v>0</v>
      </c>
      <c r="L1796" s="253">
        <v>0</v>
      </c>
      <c r="M1796" s="254" t="str">
        <f t="shared" si="111"/>
        <v/>
      </c>
    </row>
    <row r="1797" spans="1:13" x14ac:dyDescent="0.25">
      <c r="A1797" s="252" t="s">
        <v>308</v>
      </c>
      <c r="B1797" s="252" t="s">
        <v>439</v>
      </c>
      <c r="C1797" s="253">
        <v>0</v>
      </c>
      <c r="D1797" s="253">
        <v>0</v>
      </c>
      <c r="E1797" s="254" t="str">
        <f t="shared" ref="E1797:E1860" si="112">IF(C1797=0,"",(D1797/C1797-1))</f>
        <v/>
      </c>
      <c r="F1797" s="253">
        <v>2700.5181699999998</v>
      </c>
      <c r="G1797" s="253">
        <v>1226.68849</v>
      </c>
      <c r="H1797" s="254">
        <f t="shared" ref="H1797:H1860" si="113">IF(F1797=0,"",(G1797/F1797-1))</f>
        <v>-0.54575810537871705</v>
      </c>
      <c r="I1797" s="253">
        <v>1900.75306</v>
      </c>
      <c r="J1797" s="254">
        <f t="shared" ref="J1797:J1860" si="114">IF(I1797=0,"",(G1797/I1797-1))</f>
        <v>-0.35463026954169419</v>
      </c>
      <c r="K1797" s="253">
        <v>8349.2510199999997</v>
      </c>
      <c r="L1797" s="253">
        <v>6748.4671099999996</v>
      </c>
      <c r="M1797" s="254">
        <f t="shared" ref="M1797:M1860" si="115">IF(K1797=0,"",(L1797/K1797-1))</f>
        <v>-0.19172784554751598</v>
      </c>
    </row>
    <row r="1798" spans="1:13" x14ac:dyDescent="0.25">
      <c r="A1798" s="252" t="s">
        <v>308</v>
      </c>
      <c r="B1798" s="252" t="s">
        <v>448</v>
      </c>
      <c r="C1798" s="253">
        <v>0</v>
      </c>
      <c r="D1798" s="253">
        <v>0</v>
      </c>
      <c r="E1798" s="254" t="str">
        <f t="shared" si="112"/>
        <v/>
      </c>
      <c r="F1798" s="253">
        <v>0</v>
      </c>
      <c r="G1798" s="253">
        <v>0</v>
      </c>
      <c r="H1798" s="254" t="str">
        <f t="shared" si="113"/>
        <v/>
      </c>
      <c r="I1798" s="253">
        <v>0</v>
      </c>
      <c r="J1798" s="254" t="str">
        <f t="shared" si="114"/>
        <v/>
      </c>
      <c r="K1798" s="253">
        <v>27.99775</v>
      </c>
      <c r="L1798" s="253">
        <v>20.054500000000001</v>
      </c>
      <c r="M1798" s="254">
        <f t="shared" si="115"/>
        <v>-0.28371029814895832</v>
      </c>
    </row>
    <row r="1799" spans="1:13" x14ac:dyDescent="0.25">
      <c r="A1799" s="252" t="s">
        <v>308</v>
      </c>
      <c r="B1799" s="252" t="s">
        <v>434</v>
      </c>
      <c r="C1799" s="253">
        <v>0</v>
      </c>
      <c r="D1799" s="253">
        <v>0</v>
      </c>
      <c r="E1799" s="254" t="str">
        <f t="shared" si="112"/>
        <v/>
      </c>
      <c r="F1799" s="253">
        <v>1227.0421100000001</v>
      </c>
      <c r="G1799" s="253">
        <v>1611.4552699999999</v>
      </c>
      <c r="H1799" s="254">
        <f t="shared" si="113"/>
        <v>0.31328440716675954</v>
      </c>
      <c r="I1799" s="253">
        <v>1455.6562899999999</v>
      </c>
      <c r="J1799" s="254">
        <f t="shared" si="114"/>
        <v>0.10703005996010218</v>
      </c>
      <c r="K1799" s="253">
        <v>6333.5889999999999</v>
      </c>
      <c r="L1799" s="253">
        <v>6475.5014499999997</v>
      </c>
      <c r="M1799" s="254">
        <f t="shared" si="115"/>
        <v>2.2406324439429248E-2</v>
      </c>
    </row>
    <row r="1800" spans="1:13" x14ac:dyDescent="0.25">
      <c r="A1800" s="252" t="s">
        <v>308</v>
      </c>
      <c r="B1800" s="252" t="s">
        <v>437</v>
      </c>
      <c r="C1800" s="253">
        <v>0</v>
      </c>
      <c r="D1800" s="253">
        <v>0</v>
      </c>
      <c r="E1800" s="254" t="str">
        <f t="shared" si="112"/>
        <v/>
      </c>
      <c r="F1800" s="253">
        <v>117.97632</v>
      </c>
      <c r="G1800" s="253">
        <v>0</v>
      </c>
      <c r="H1800" s="254">
        <f t="shared" si="113"/>
        <v>-1</v>
      </c>
      <c r="I1800" s="253">
        <v>29.309000000000001</v>
      </c>
      <c r="J1800" s="254">
        <f t="shared" si="114"/>
        <v>-1</v>
      </c>
      <c r="K1800" s="253">
        <v>246.77811</v>
      </c>
      <c r="L1800" s="253">
        <v>98.766360000000006</v>
      </c>
      <c r="M1800" s="254">
        <f t="shared" si="115"/>
        <v>-0.59977665766222132</v>
      </c>
    </row>
    <row r="1801" spans="1:13" x14ac:dyDescent="0.25">
      <c r="A1801" s="252" t="s">
        <v>308</v>
      </c>
      <c r="B1801" s="252" t="s">
        <v>464</v>
      </c>
      <c r="C1801" s="253">
        <v>0</v>
      </c>
      <c r="D1801" s="253">
        <v>0</v>
      </c>
      <c r="E1801" s="254" t="str">
        <f t="shared" si="112"/>
        <v/>
      </c>
      <c r="F1801" s="253">
        <v>0</v>
      </c>
      <c r="G1801" s="253">
        <v>160.7919</v>
      </c>
      <c r="H1801" s="254" t="str">
        <f t="shared" si="113"/>
        <v/>
      </c>
      <c r="I1801" s="253">
        <v>22.764980000000001</v>
      </c>
      <c r="J1801" s="254">
        <f t="shared" si="114"/>
        <v>6.0631250280035385</v>
      </c>
      <c r="K1801" s="253">
        <v>341.12630000000001</v>
      </c>
      <c r="L1801" s="253">
        <v>608.95705999999996</v>
      </c>
      <c r="M1801" s="254">
        <f t="shared" si="115"/>
        <v>0.78513664880133827</v>
      </c>
    </row>
    <row r="1802" spans="1:13" x14ac:dyDescent="0.25">
      <c r="A1802" s="252" t="s">
        <v>308</v>
      </c>
      <c r="B1802" s="252" t="s">
        <v>468</v>
      </c>
      <c r="C1802" s="253">
        <v>0</v>
      </c>
      <c r="D1802" s="253">
        <v>0</v>
      </c>
      <c r="E1802" s="254" t="str">
        <f t="shared" si="112"/>
        <v/>
      </c>
      <c r="F1802" s="253">
        <v>85.139399999999995</v>
      </c>
      <c r="G1802" s="253">
        <v>130.79624000000001</v>
      </c>
      <c r="H1802" s="254">
        <f t="shared" si="113"/>
        <v>0.53625982799972771</v>
      </c>
      <c r="I1802" s="253">
        <v>84.233990000000006</v>
      </c>
      <c r="J1802" s="254">
        <f t="shared" si="114"/>
        <v>0.55277269900191128</v>
      </c>
      <c r="K1802" s="253">
        <v>131.19065000000001</v>
      </c>
      <c r="L1802" s="253">
        <v>392.01098000000002</v>
      </c>
      <c r="M1802" s="254">
        <f t="shared" si="115"/>
        <v>1.9881015148564321</v>
      </c>
    </row>
    <row r="1803" spans="1:13" x14ac:dyDescent="0.25">
      <c r="A1803" s="252" t="s">
        <v>308</v>
      </c>
      <c r="B1803" s="252" t="s">
        <v>445</v>
      </c>
      <c r="C1803" s="253">
        <v>0</v>
      </c>
      <c r="D1803" s="253">
        <v>0</v>
      </c>
      <c r="E1803" s="254" t="str">
        <f t="shared" si="112"/>
        <v/>
      </c>
      <c r="F1803" s="253">
        <v>22.239599999999999</v>
      </c>
      <c r="G1803" s="253">
        <v>162.29611</v>
      </c>
      <c r="H1803" s="254">
        <f t="shared" si="113"/>
        <v>6.2976182125577802</v>
      </c>
      <c r="I1803" s="253">
        <v>208.46736999999999</v>
      </c>
      <c r="J1803" s="254">
        <f t="shared" si="114"/>
        <v>-0.22147955337087044</v>
      </c>
      <c r="K1803" s="253">
        <v>145.0086</v>
      </c>
      <c r="L1803" s="253">
        <v>426.97796</v>
      </c>
      <c r="M1803" s="254">
        <f t="shared" si="115"/>
        <v>1.9445009468403942</v>
      </c>
    </row>
    <row r="1804" spans="1:13" x14ac:dyDescent="0.25">
      <c r="A1804" s="252" t="s">
        <v>308</v>
      </c>
      <c r="B1804" s="252" t="s">
        <v>435</v>
      </c>
      <c r="C1804" s="253">
        <v>0</v>
      </c>
      <c r="D1804" s="253">
        <v>0</v>
      </c>
      <c r="E1804" s="254" t="str">
        <f t="shared" si="112"/>
        <v/>
      </c>
      <c r="F1804" s="253">
        <v>2.2799999999999998</v>
      </c>
      <c r="G1804" s="253">
        <v>51.906239999999997</v>
      </c>
      <c r="H1804" s="254">
        <f t="shared" si="113"/>
        <v>21.765894736842107</v>
      </c>
      <c r="I1804" s="253">
        <v>76.760000000000005</v>
      </c>
      <c r="J1804" s="254">
        <f t="shared" si="114"/>
        <v>-0.32378530484627421</v>
      </c>
      <c r="K1804" s="253">
        <v>7.28</v>
      </c>
      <c r="L1804" s="253">
        <v>185.67874</v>
      </c>
      <c r="M1804" s="254">
        <f t="shared" si="115"/>
        <v>24.505321428571428</v>
      </c>
    </row>
    <row r="1805" spans="1:13" x14ac:dyDescent="0.25">
      <c r="A1805" s="252" t="s">
        <v>308</v>
      </c>
      <c r="B1805" s="252" t="s">
        <v>443</v>
      </c>
      <c r="C1805" s="253">
        <v>0</v>
      </c>
      <c r="D1805" s="253">
        <v>0</v>
      </c>
      <c r="E1805" s="254" t="str">
        <f t="shared" si="112"/>
        <v/>
      </c>
      <c r="F1805" s="253">
        <v>136.22386</v>
      </c>
      <c r="G1805" s="253">
        <v>130.70462000000001</v>
      </c>
      <c r="H1805" s="254">
        <f t="shared" si="113"/>
        <v>-4.0515956602609871E-2</v>
      </c>
      <c r="I1805" s="253">
        <v>0</v>
      </c>
      <c r="J1805" s="254" t="str">
        <f t="shared" si="114"/>
        <v/>
      </c>
      <c r="K1805" s="253">
        <v>633.40692000000001</v>
      </c>
      <c r="L1805" s="253">
        <v>596.61791000000005</v>
      </c>
      <c r="M1805" s="254">
        <f t="shared" si="115"/>
        <v>-5.808116210665959E-2</v>
      </c>
    </row>
    <row r="1806" spans="1:13" x14ac:dyDescent="0.25">
      <c r="A1806" s="252" t="s">
        <v>308</v>
      </c>
      <c r="B1806" s="252" t="s">
        <v>461</v>
      </c>
      <c r="C1806" s="253">
        <v>0</v>
      </c>
      <c r="D1806" s="253">
        <v>0</v>
      </c>
      <c r="E1806" s="254" t="str">
        <f t="shared" si="112"/>
        <v/>
      </c>
      <c r="F1806" s="253">
        <v>0</v>
      </c>
      <c r="G1806" s="253">
        <v>29.102730000000001</v>
      </c>
      <c r="H1806" s="254" t="str">
        <f t="shared" si="113"/>
        <v/>
      </c>
      <c r="I1806" s="253">
        <v>0</v>
      </c>
      <c r="J1806" s="254" t="str">
        <f t="shared" si="114"/>
        <v/>
      </c>
      <c r="K1806" s="253">
        <v>0</v>
      </c>
      <c r="L1806" s="253">
        <v>29.102730000000001</v>
      </c>
      <c r="M1806" s="254" t="str">
        <f t="shared" si="115"/>
        <v/>
      </c>
    </row>
    <row r="1807" spans="1:13" x14ac:dyDescent="0.25">
      <c r="A1807" s="252" t="s">
        <v>308</v>
      </c>
      <c r="B1807" s="252" t="s">
        <v>466</v>
      </c>
      <c r="C1807" s="253">
        <v>0</v>
      </c>
      <c r="D1807" s="253">
        <v>0</v>
      </c>
      <c r="E1807" s="254" t="str">
        <f t="shared" si="112"/>
        <v/>
      </c>
      <c r="F1807" s="253">
        <v>0</v>
      </c>
      <c r="G1807" s="253">
        <v>0</v>
      </c>
      <c r="H1807" s="254" t="str">
        <f t="shared" si="113"/>
        <v/>
      </c>
      <c r="I1807" s="253">
        <v>0</v>
      </c>
      <c r="J1807" s="254" t="str">
        <f t="shared" si="114"/>
        <v/>
      </c>
      <c r="K1807" s="253">
        <v>0</v>
      </c>
      <c r="L1807" s="253">
        <v>37.536700000000003</v>
      </c>
      <c r="M1807" s="254" t="str">
        <f t="shared" si="115"/>
        <v/>
      </c>
    </row>
    <row r="1808" spans="1:13" x14ac:dyDescent="0.25">
      <c r="A1808" s="252" t="s">
        <v>308</v>
      </c>
      <c r="B1808" s="252" t="s">
        <v>441</v>
      </c>
      <c r="C1808" s="253">
        <v>0</v>
      </c>
      <c r="D1808" s="253">
        <v>0</v>
      </c>
      <c r="E1808" s="254" t="str">
        <f t="shared" si="112"/>
        <v/>
      </c>
      <c r="F1808" s="253">
        <v>0</v>
      </c>
      <c r="G1808" s="253">
        <v>634.80335000000002</v>
      </c>
      <c r="H1808" s="254" t="str">
        <f t="shared" si="113"/>
        <v/>
      </c>
      <c r="I1808" s="253">
        <v>639.51940999999999</v>
      </c>
      <c r="J1808" s="254">
        <f t="shared" si="114"/>
        <v>-7.3743813342584952E-3</v>
      </c>
      <c r="K1808" s="253">
        <v>0</v>
      </c>
      <c r="L1808" s="253">
        <v>2391.3561199999999</v>
      </c>
      <c r="M1808" s="254" t="str">
        <f t="shared" si="115"/>
        <v/>
      </c>
    </row>
    <row r="1809" spans="1:13" x14ac:dyDescent="0.25">
      <c r="A1809" s="252" t="s">
        <v>308</v>
      </c>
      <c r="B1809" s="252" t="s">
        <v>458</v>
      </c>
      <c r="C1809" s="253">
        <v>0</v>
      </c>
      <c r="D1809" s="253">
        <v>0</v>
      </c>
      <c r="E1809" s="254" t="str">
        <f t="shared" si="112"/>
        <v/>
      </c>
      <c r="F1809" s="253">
        <v>0</v>
      </c>
      <c r="G1809" s="253">
        <v>0</v>
      </c>
      <c r="H1809" s="254" t="str">
        <f t="shared" si="113"/>
        <v/>
      </c>
      <c r="I1809" s="253">
        <v>0</v>
      </c>
      <c r="J1809" s="254" t="str">
        <f t="shared" si="114"/>
        <v/>
      </c>
      <c r="K1809" s="253">
        <v>0</v>
      </c>
      <c r="L1809" s="253">
        <v>8.6</v>
      </c>
      <c r="M1809" s="254" t="str">
        <f t="shared" si="115"/>
        <v/>
      </c>
    </row>
    <row r="1810" spans="1:13" x14ac:dyDescent="0.25">
      <c r="A1810" s="252" t="s">
        <v>308</v>
      </c>
      <c r="B1810" s="252" t="s">
        <v>444</v>
      </c>
      <c r="C1810" s="253">
        <v>0</v>
      </c>
      <c r="D1810" s="253">
        <v>0</v>
      </c>
      <c r="E1810" s="254" t="str">
        <f t="shared" si="112"/>
        <v/>
      </c>
      <c r="F1810" s="253">
        <v>88.7</v>
      </c>
      <c r="G1810" s="253">
        <v>0</v>
      </c>
      <c r="H1810" s="254">
        <f t="shared" si="113"/>
        <v>-1</v>
      </c>
      <c r="I1810" s="253">
        <v>0</v>
      </c>
      <c r="J1810" s="254" t="str">
        <f t="shared" si="114"/>
        <v/>
      </c>
      <c r="K1810" s="253">
        <v>102.7383</v>
      </c>
      <c r="L1810" s="253">
        <v>0</v>
      </c>
      <c r="M1810" s="254">
        <f t="shared" si="115"/>
        <v>-1</v>
      </c>
    </row>
    <row r="1811" spans="1:13" x14ac:dyDescent="0.25">
      <c r="A1811" s="252" t="s">
        <v>308</v>
      </c>
      <c r="B1811" s="252" t="s">
        <v>456</v>
      </c>
      <c r="C1811" s="253">
        <v>0</v>
      </c>
      <c r="D1811" s="253">
        <v>0</v>
      </c>
      <c r="E1811" s="254" t="str">
        <f t="shared" si="112"/>
        <v/>
      </c>
      <c r="F1811" s="253">
        <v>0</v>
      </c>
      <c r="G1811" s="253">
        <v>0</v>
      </c>
      <c r="H1811" s="254" t="str">
        <f t="shared" si="113"/>
        <v/>
      </c>
      <c r="I1811" s="253">
        <v>0</v>
      </c>
      <c r="J1811" s="254" t="str">
        <f t="shared" si="114"/>
        <v/>
      </c>
      <c r="K1811" s="253">
        <v>0</v>
      </c>
      <c r="L1811" s="253">
        <v>0</v>
      </c>
      <c r="M1811" s="254" t="str">
        <f t="shared" si="115"/>
        <v/>
      </c>
    </row>
    <row r="1812" spans="1:13" x14ac:dyDescent="0.25">
      <c r="A1812" s="252" t="s">
        <v>308</v>
      </c>
      <c r="B1812" s="252" t="s">
        <v>440</v>
      </c>
      <c r="C1812" s="253">
        <v>0</v>
      </c>
      <c r="D1812" s="253">
        <v>0</v>
      </c>
      <c r="E1812" s="254" t="str">
        <f t="shared" si="112"/>
        <v/>
      </c>
      <c r="F1812" s="253">
        <v>0</v>
      </c>
      <c r="G1812" s="253">
        <v>0</v>
      </c>
      <c r="H1812" s="254" t="str">
        <f t="shared" si="113"/>
        <v/>
      </c>
      <c r="I1812" s="253">
        <v>0</v>
      </c>
      <c r="J1812" s="254" t="str">
        <f t="shared" si="114"/>
        <v/>
      </c>
      <c r="K1812" s="253">
        <v>65.703000000000003</v>
      </c>
      <c r="L1812" s="253">
        <v>35.141399999999997</v>
      </c>
      <c r="M1812" s="254">
        <f t="shared" si="115"/>
        <v>-0.46514771015022149</v>
      </c>
    </row>
    <row r="1813" spans="1:13" x14ac:dyDescent="0.25">
      <c r="A1813" s="252" t="s">
        <v>308</v>
      </c>
      <c r="B1813" s="252" t="s">
        <v>453</v>
      </c>
      <c r="C1813" s="253">
        <v>0</v>
      </c>
      <c r="D1813" s="253">
        <v>0</v>
      </c>
      <c r="E1813" s="254" t="str">
        <f t="shared" si="112"/>
        <v/>
      </c>
      <c r="F1813" s="253">
        <v>0</v>
      </c>
      <c r="G1813" s="253">
        <v>0</v>
      </c>
      <c r="H1813" s="254" t="str">
        <f t="shared" si="113"/>
        <v/>
      </c>
      <c r="I1813" s="253">
        <v>0</v>
      </c>
      <c r="J1813" s="254" t="str">
        <f t="shared" si="114"/>
        <v/>
      </c>
      <c r="K1813" s="253">
        <v>0</v>
      </c>
      <c r="L1813" s="253">
        <v>13.3856</v>
      </c>
      <c r="M1813" s="254" t="str">
        <f t="shared" si="115"/>
        <v/>
      </c>
    </row>
    <row r="1814" spans="1:13" x14ac:dyDescent="0.25">
      <c r="A1814" s="252" t="s">
        <v>308</v>
      </c>
      <c r="B1814" s="252" t="s">
        <v>475</v>
      </c>
      <c r="C1814" s="253">
        <v>0</v>
      </c>
      <c r="D1814" s="253">
        <v>0</v>
      </c>
      <c r="E1814" s="254" t="str">
        <f t="shared" si="112"/>
        <v/>
      </c>
      <c r="F1814" s="253">
        <v>0</v>
      </c>
      <c r="G1814" s="253">
        <v>0</v>
      </c>
      <c r="H1814" s="254" t="str">
        <f t="shared" si="113"/>
        <v/>
      </c>
      <c r="I1814" s="253">
        <v>0</v>
      </c>
      <c r="J1814" s="254" t="str">
        <f t="shared" si="114"/>
        <v/>
      </c>
      <c r="K1814" s="253">
        <v>8.49</v>
      </c>
      <c r="L1814" s="253">
        <v>47.234999999999999</v>
      </c>
      <c r="M1814" s="254">
        <f t="shared" si="115"/>
        <v>4.5636042402826851</v>
      </c>
    </row>
    <row r="1815" spans="1:13" x14ac:dyDescent="0.25">
      <c r="A1815" s="252" t="s">
        <v>308</v>
      </c>
      <c r="B1815" s="252" t="s">
        <v>459</v>
      </c>
      <c r="C1815" s="253">
        <v>0</v>
      </c>
      <c r="D1815" s="253">
        <v>0</v>
      </c>
      <c r="E1815" s="254" t="str">
        <f t="shared" si="112"/>
        <v/>
      </c>
      <c r="F1815" s="253">
        <v>0</v>
      </c>
      <c r="G1815" s="253">
        <v>0</v>
      </c>
      <c r="H1815" s="254" t="str">
        <f t="shared" si="113"/>
        <v/>
      </c>
      <c r="I1815" s="253">
        <v>23.457370000000001</v>
      </c>
      <c r="J1815" s="254">
        <f t="shared" si="114"/>
        <v>-1</v>
      </c>
      <c r="K1815" s="253">
        <v>0</v>
      </c>
      <c r="L1815" s="253">
        <v>23.457370000000001</v>
      </c>
      <c r="M1815" s="254" t="str">
        <f t="shared" si="115"/>
        <v/>
      </c>
    </row>
    <row r="1816" spans="1:13" x14ac:dyDescent="0.25">
      <c r="A1816" s="252" t="s">
        <v>308</v>
      </c>
      <c r="B1816" s="252" t="s">
        <v>449</v>
      </c>
      <c r="C1816" s="253">
        <v>0</v>
      </c>
      <c r="D1816" s="253">
        <v>0</v>
      </c>
      <c r="E1816" s="254" t="str">
        <f t="shared" si="112"/>
        <v/>
      </c>
      <c r="F1816" s="253">
        <v>0</v>
      </c>
      <c r="G1816" s="253">
        <v>0</v>
      </c>
      <c r="H1816" s="254" t="str">
        <f t="shared" si="113"/>
        <v/>
      </c>
      <c r="I1816" s="253">
        <v>0</v>
      </c>
      <c r="J1816" s="254" t="str">
        <f t="shared" si="114"/>
        <v/>
      </c>
      <c r="K1816" s="253">
        <v>0</v>
      </c>
      <c r="L1816" s="253">
        <v>0</v>
      </c>
      <c r="M1816" s="254" t="str">
        <f t="shared" si="115"/>
        <v/>
      </c>
    </row>
    <row r="1817" spans="1:13" x14ac:dyDescent="0.25">
      <c r="A1817" s="252" t="s">
        <v>308</v>
      </c>
      <c r="B1817" s="252" t="s">
        <v>476</v>
      </c>
      <c r="C1817" s="253">
        <v>0</v>
      </c>
      <c r="D1817" s="253">
        <v>0</v>
      </c>
      <c r="E1817" s="254" t="str">
        <f t="shared" si="112"/>
        <v/>
      </c>
      <c r="F1817" s="253">
        <v>0</v>
      </c>
      <c r="G1817" s="253">
        <v>0</v>
      </c>
      <c r="H1817" s="254" t="str">
        <f t="shared" si="113"/>
        <v/>
      </c>
      <c r="I1817" s="253">
        <v>0</v>
      </c>
      <c r="J1817" s="254" t="str">
        <f t="shared" si="114"/>
        <v/>
      </c>
      <c r="K1817" s="253">
        <v>16.159140000000001</v>
      </c>
      <c r="L1817" s="253">
        <v>0</v>
      </c>
      <c r="M1817" s="254">
        <f t="shared" si="115"/>
        <v>-1</v>
      </c>
    </row>
    <row r="1818" spans="1:13" x14ac:dyDescent="0.25">
      <c r="A1818" s="252" t="s">
        <v>308</v>
      </c>
      <c r="B1818" s="252" t="s">
        <v>465</v>
      </c>
      <c r="C1818" s="253">
        <v>0</v>
      </c>
      <c r="D1818" s="253">
        <v>0</v>
      </c>
      <c r="E1818" s="254" t="str">
        <f t="shared" si="112"/>
        <v/>
      </c>
      <c r="F1818" s="253">
        <v>0</v>
      </c>
      <c r="G1818" s="253">
        <v>0</v>
      </c>
      <c r="H1818" s="254" t="str">
        <f t="shared" si="113"/>
        <v/>
      </c>
      <c r="I1818" s="253">
        <v>0</v>
      </c>
      <c r="J1818" s="254" t="str">
        <f t="shared" si="114"/>
        <v/>
      </c>
      <c r="K1818" s="253">
        <v>0</v>
      </c>
      <c r="L1818" s="253">
        <v>0</v>
      </c>
      <c r="M1818" s="254" t="str">
        <f t="shared" si="115"/>
        <v/>
      </c>
    </row>
    <row r="1819" spans="1:13" s="117" customFormat="1" ht="13" x14ac:dyDescent="0.3">
      <c r="A1819" s="117" t="s">
        <v>308</v>
      </c>
      <c r="B1819" s="117" t="s">
        <v>3</v>
      </c>
      <c r="C1819" s="165">
        <v>0</v>
      </c>
      <c r="D1819" s="165">
        <v>0</v>
      </c>
      <c r="E1819" s="255" t="str">
        <f t="shared" si="112"/>
        <v/>
      </c>
      <c r="F1819" s="165">
        <v>4985.7827399999996</v>
      </c>
      <c r="G1819" s="165">
        <v>44421.534769999998</v>
      </c>
      <c r="H1819" s="255">
        <f t="shared" si="113"/>
        <v>7.909641090778857</v>
      </c>
      <c r="I1819" s="165">
        <v>7278.6168699999998</v>
      </c>
      <c r="J1819" s="255">
        <f t="shared" si="114"/>
        <v>5.1030186865708735</v>
      </c>
      <c r="K1819" s="165">
        <v>23260.486339999999</v>
      </c>
      <c r="L1819" s="165">
        <v>61539.197260000001</v>
      </c>
      <c r="M1819" s="255">
        <f t="shared" si="115"/>
        <v>1.6456539369159211</v>
      </c>
    </row>
    <row r="1820" spans="1:13" x14ac:dyDescent="0.25">
      <c r="A1820" s="252" t="s">
        <v>231</v>
      </c>
      <c r="B1820" s="252" t="s">
        <v>446</v>
      </c>
      <c r="C1820" s="253">
        <v>16.527170000000002</v>
      </c>
      <c r="D1820" s="253">
        <v>0</v>
      </c>
      <c r="E1820" s="254">
        <f t="shared" si="112"/>
        <v>-1</v>
      </c>
      <c r="F1820" s="253">
        <v>637.79038000000003</v>
      </c>
      <c r="G1820" s="253">
        <v>435.26943999999997</v>
      </c>
      <c r="H1820" s="254">
        <f t="shared" si="113"/>
        <v>-0.3175352691898552</v>
      </c>
      <c r="I1820" s="253">
        <v>1176.8206700000001</v>
      </c>
      <c r="J1820" s="254">
        <f t="shared" si="114"/>
        <v>-0.6301310377221705</v>
      </c>
      <c r="K1820" s="253">
        <v>4294.2479199999998</v>
      </c>
      <c r="L1820" s="253">
        <v>4028.0446499999998</v>
      </c>
      <c r="M1820" s="254">
        <f t="shared" si="115"/>
        <v>-6.199066168494527E-2</v>
      </c>
    </row>
    <row r="1821" spans="1:13" x14ac:dyDescent="0.25">
      <c r="A1821" s="252" t="s">
        <v>231</v>
      </c>
      <c r="B1821" s="252" t="s">
        <v>486</v>
      </c>
      <c r="C1821" s="253">
        <v>0</v>
      </c>
      <c r="D1821" s="253">
        <v>0</v>
      </c>
      <c r="E1821" s="254" t="str">
        <f t="shared" si="112"/>
        <v/>
      </c>
      <c r="F1821" s="253">
        <v>0</v>
      </c>
      <c r="G1821" s="253">
        <v>750.34590000000003</v>
      </c>
      <c r="H1821" s="254" t="str">
        <f t="shared" si="113"/>
        <v/>
      </c>
      <c r="I1821" s="253">
        <v>287.32395000000002</v>
      </c>
      <c r="J1821" s="254">
        <f t="shared" si="114"/>
        <v>1.6114979276875454</v>
      </c>
      <c r="K1821" s="253">
        <v>0</v>
      </c>
      <c r="L1821" s="253">
        <v>1548.2862500000001</v>
      </c>
      <c r="M1821" s="254" t="str">
        <f t="shared" si="115"/>
        <v/>
      </c>
    </row>
    <row r="1822" spans="1:13" x14ac:dyDescent="0.25">
      <c r="A1822" s="252" t="s">
        <v>231</v>
      </c>
      <c r="B1822" s="252" t="s">
        <v>469</v>
      </c>
      <c r="C1822" s="253">
        <v>0</v>
      </c>
      <c r="D1822" s="253">
        <v>0</v>
      </c>
      <c r="E1822" s="254" t="str">
        <f t="shared" si="112"/>
        <v/>
      </c>
      <c r="F1822" s="253">
        <v>3.3767</v>
      </c>
      <c r="G1822" s="253">
        <v>47.312939999999998</v>
      </c>
      <c r="H1822" s="254">
        <f t="shared" si="113"/>
        <v>13.011591198507418</v>
      </c>
      <c r="I1822" s="253">
        <v>17.42615</v>
      </c>
      <c r="J1822" s="254">
        <f t="shared" si="114"/>
        <v>1.7150540997294295</v>
      </c>
      <c r="K1822" s="253">
        <v>46.02281</v>
      </c>
      <c r="L1822" s="253">
        <v>176.12975</v>
      </c>
      <c r="M1822" s="254">
        <f t="shared" si="115"/>
        <v>2.8270099109550242</v>
      </c>
    </row>
    <row r="1823" spans="1:13" x14ac:dyDescent="0.25">
      <c r="A1823" s="252" t="s">
        <v>231</v>
      </c>
      <c r="B1823" s="252" t="s">
        <v>483</v>
      </c>
      <c r="C1823" s="253">
        <v>0</v>
      </c>
      <c r="D1823" s="253">
        <v>0</v>
      </c>
      <c r="E1823" s="254" t="str">
        <f t="shared" si="112"/>
        <v/>
      </c>
      <c r="F1823" s="253">
        <v>87.074730000000002</v>
      </c>
      <c r="G1823" s="253">
        <v>92.287930000000003</v>
      </c>
      <c r="H1823" s="254">
        <f t="shared" si="113"/>
        <v>5.9870412460653055E-2</v>
      </c>
      <c r="I1823" s="253">
        <v>15.965</v>
      </c>
      <c r="J1823" s="254">
        <f t="shared" si="114"/>
        <v>4.7806407766990295</v>
      </c>
      <c r="K1823" s="253">
        <v>200.20150000000001</v>
      </c>
      <c r="L1823" s="253">
        <v>413.85811000000001</v>
      </c>
      <c r="M1823" s="254">
        <f t="shared" si="115"/>
        <v>1.0672078381031112</v>
      </c>
    </row>
    <row r="1824" spans="1:13" x14ac:dyDescent="0.25">
      <c r="A1824" s="252" t="s">
        <v>231</v>
      </c>
      <c r="B1824" s="252" t="s">
        <v>489</v>
      </c>
      <c r="C1824" s="253">
        <v>0</v>
      </c>
      <c r="D1824" s="253">
        <v>0</v>
      </c>
      <c r="E1824" s="254" t="str">
        <f t="shared" si="112"/>
        <v/>
      </c>
      <c r="F1824" s="253">
        <v>26.50695</v>
      </c>
      <c r="G1824" s="253">
        <v>13.96396</v>
      </c>
      <c r="H1824" s="254">
        <f t="shared" si="113"/>
        <v>-0.47319627493921401</v>
      </c>
      <c r="I1824" s="253">
        <v>1.4350099999999999</v>
      </c>
      <c r="J1824" s="254">
        <f t="shared" si="114"/>
        <v>8.7309147671444798</v>
      </c>
      <c r="K1824" s="253">
        <v>56.581310000000002</v>
      </c>
      <c r="L1824" s="253">
        <v>44.682560000000002</v>
      </c>
      <c r="M1824" s="254">
        <f t="shared" si="115"/>
        <v>-0.21029470685638063</v>
      </c>
    </row>
    <row r="1825" spans="1:13" x14ac:dyDescent="0.25">
      <c r="A1825" s="252" t="s">
        <v>231</v>
      </c>
      <c r="B1825" s="252" t="s">
        <v>438</v>
      </c>
      <c r="C1825" s="253">
        <v>103.94265</v>
      </c>
      <c r="D1825" s="253">
        <v>0</v>
      </c>
      <c r="E1825" s="254">
        <f t="shared" si="112"/>
        <v>-1</v>
      </c>
      <c r="F1825" s="253">
        <v>4336.0190499999999</v>
      </c>
      <c r="G1825" s="253">
        <v>7292.7059300000001</v>
      </c>
      <c r="H1825" s="254">
        <f t="shared" si="113"/>
        <v>0.68188973477872517</v>
      </c>
      <c r="I1825" s="253">
        <v>10493.157569999999</v>
      </c>
      <c r="J1825" s="254">
        <f t="shared" si="114"/>
        <v>-0.30500367679125584</v>
      </c>
      <c r="K1825" s="253">
        <v>17164.595799999999</v>
      </c>
      <c r="L1825" s="253">
        <v>24810.907609999998</v>
      </c>
      <c r="M1825" s="254">
        <f t="shared" si="115"/>
        <v>0.44546996032379615</v>
      </c>
    </row>
    <row r="1826" spans="1:13" x14ac:dyDescent="0.25">
      <c r="A1826" s="252" t="s">
        <v>231</v>
      </c>
      <c r="B1826" s="252" t="s">
        <v>447</v>
      </c>
      <c r="C1826" s="253">
        <v>0</v>
      </c>
      <c r="D1826" s="253">
        <v>0</v>
      </c>
      <c r="E1826" s="254" t="str">
        <f t="shared" si="112"/>
        <v/>
      </c>
      <c r="F1826" s="253">
        <v>585.78300999999999</v>
      </c>
      <c r="G1826" s="253">
        <v>477.89157999999998</v>
      </c>
      <c r="H1826" s="254">
        <f t="shared" si="113"/>
        <v>-0.18418326950110764</v>
      </c>
      <c r="I1826" s="253">
        <v>1383.3644200000001</v>
      </c>
      <c r="J1826" s="254">
        <f t="shared" si="114"/>
        <v>-0.65454397041670342</v>
      </c>
      <c r="K1826" s="253">
        <v>2139.78917</v>
      </c>
      <c r="L1826" s="253">
        <v>3238.7768099999998</v>
      </c>
      <c r="M1826" s="254">
        <f t="shared" si="115"/>
        <v>0.51359622499631574</v>
      </c>
    </row>
    <row r="1827" spans="1:13" x14ac:dyDescent="0.25">
      <c r="A1827" s="252" t="s">
        <v>231</v>
      </c>
      <c r="B1827" s="252" t="s">
        <v>455</v>
      </c>
      <c r="C1827" s="253">
        <v>0</v>
      </c>
      <c r="D1827" s="253">
        <v>0</v>
      </c>
      <c r="E1827" s="254" t="str">
        <f t="shared" si="112"/>
        <v/>
      </c>
      <c r="F1827" s="253">
        <v>267.43776000000003</v>
      </c>
      <c r="G1827" s="253">
        <v>541.60545999999999</v>
      </c>
      <c r="H1827" s="254">
        <f t="shared" si="113"/>
        <v>1.0251645093048936</v>
      </c>
      <c r="I1827" s="253">
        <v>190.93601000000001</v>
      </c>
      <c r="J1827" s="254">
        <f t="shared" si="114"/>
        <v>1.8365810095225097</v>
      </c>
      <c r="K1827" s="253">
        <v>1561.41589</v>
      </c>
      <c r="L1827" s="253">
        <v>1504.2594799999999</v>
      </c>
      <c r="M1827" s="254">
        <f t="shared" si="115"/>
        <v>-3.6605500408991021E-2</v>
      </c>
    </row>
    <row r="1828" spans="1:13" x14ac:dyDescent="0.25">
      <c r="A1828" s="252" t="s">
        <v>231</v>
      </c>
      <c r="B1828" s="252" t="s">
        <v>452</v>
      </c>
      <c r="C1828" s="253">
        <v>0</v>
      </c>
      <c r="D1828" s="253">
        <v>0</v>
      </c>
      <c r="E1828" s="254" t="str">
        <f t="shared" si="112"/>
        <v/>
      </c>
      <c r="F1828" s="253">
        <v>206.53584000000001</v>
      </c>
      <c r="G1828" s="253">
        <v>114.54318000000001</v>
      </c>
      <c r="H1828" s="254">
        <f t="shared" si="113"/>
        <v>-0.44540773165567771</v>
      </c>
      <c r="I1828" s="253">
        <v>12.384729999999999</v>
      </c>
      <c r="J1828" s="254">
        <f t="shared" si="114"/>
        <v>8.2487426048044661</v>
      </c>
      <c r="K1828" s="253">
        <v>291.55673999999999</v>
      </c>
      <c r="L1828" s="253">
        <v>422.36973999999998</v>
      </c>
      <c r="M1828" s="254">
        <f t="shared" si="115"/>
        <v>0.44867081446993806</v>
      </c>
    </row>
    <row r="1829" spans="1:13" x14ac:dyDescent="0.25">
      <c r="A1829" s="252" t="s">
        <v>231</v>
      </c>
      <c r="B1829" s="252" t="s">
        <v>500</v>
      </c>
      <c r="C1829" s="253">
        <v>0</v>
      </c>
      <c r="D1829" s="253">
        <v>0</v>
      </c>
      <c r="E1829" s="254" t="str">
        <f t="shared" si="112"/>
        <v/>
      </c>
      <c r="F1829" s="253">
        <v>0</v>
      </c>
      <c r="G1829" s="253">
        <v>0</v>
      </c>
      <c r="H1829" s="254" t="str">
        <f t="shared" si="113"/>
        <v/>
      </c>
      <c r="I1829" s="253">
        <v>0</v>
      </c>
      <c r="J1829" s="254" t="str">
        <f t="shared" si="114"/>
        <v/>
      </c>
      <c r="K1829" s="253">
        <v>0</v>
      </c>
      <c r="L1829" s="253">
        <v>0</v>
      </c>
      <c r="M1829" s="254" t="str">
        <f t="shared" si="115"/>
        <v/>
      </c>
    </row>
    <row r="1830" spans="1:13" x14ac:dyDescent="0.25">
      <c r="A1830" s="252" t="s">
        <v>231</v>
      </c>
      <c r="B1830" s="252" t="s">
        <v>503</v>
      </c>
      <c r="C1830" s="253">
        <v>0</v>
      </c>
      <c r="D1830" s="253">
        <v>0</v>
      </c>
      <c r="E1830" s="254" t="str">
        <f t="shared" si="112"/>
        <v/>
      </c>
      <c r="F1830" s="253">
        <v>0</v>
      </c>
      <c r="G1830" s="253">
        <v>0</v>
      </c>
      <c r="H1830" s="254" t="str">
        <f t="shared" si="113"/>
        <v/>
      </c>
      <c r="I1830" s="253">
        <v>0</v>
      </c>
      <c r="J1830" s="254" t="str">
        <f t="shared" si="114"/>
        <v/>
      </c>
      <c r="K1830" s="253">
        <v>0</v>
      </c>
      <c r="L1830" s="253">
        <v>42.009390000000003</v>
      </c>
      <c r="M1830" s="254" t="str">
        <f t="shared" si="115"/>
        <v/>
      </c>
    </row>
    <row r="1831" spans="1:13" x14ac:dyDescent="0.25">
      <c r="A1831" s="252" t="s">
        <v>231</v>
      </c>
      <c r="B1831" s="252" t="s">
        <v>484</v>
      </c>
      <c r="C1831" s="253">
        <v>9.5121300000000009</v>
      </c>
      <c r="D1831" s="253">
        <v>0</v>
      </c>
      <c r="E1831" s="254">
        <f t="shared" si="112"/>
        <v>-1</v>
      </c>
      <c r="F1831" s="253">
        <v>67.909189999999995</v>
      </c>
      <c r="G1831" s="253">
        <v>13.2485</v>
      </c>
      <c r="H1831" s="254">
        <f t="shared" si="113"/>
        <v>-0.80490858453767444</v>
      </c>
      <c r="I1831" s="253">
        <v>0</v>
      </c>
      <c r="J1831" s="254" t="str">
        <f t="shared" si="114"/>
        <v/>
      </c>
      <c r="K1831" s="253">
        <v>131.83394000000001</v>
      </c>
      <c r="L1831" s="253">
        <v>84.547849999999997</v>
      </c>
      <c r="M1831" s="254">
        <f t="shared" si="115"/>
        <v>-0.35867918382777619</v>
      </c>
    </row>
    <row r="1832" spans="1:13" x14ac:dyDescent="0.25">
      <c r="A1832" s="252" t="s">
        <v>231</v>
      </c>
      <c r="B1832" s="252" t="s">
        <v>508</v>
      </c>
      <c r="C1832" s="253">
        <v>0</v>
      </c>
      <c r="D1832" s="253">
        <v>0</v>
      </c>
      <c r="E1832" s="254" t="str">
        <f t="shared" si="112"/>
        <v/>
      </c>
      <c r="F1832" s="253">
        <v>0</v>
      </c>
      <c r="G1832" s="253">
        <v>0</v>
      </c>
      <c r="H1832" s="254" t="str">
        <f t="shared" si="113"/>
        <v/>
      </c>
      <c r="I1832" s="253">
        <v>0</v>
      </c>
      <c r="J1832" s="254" t="str">
        <f t="shared" si="114"/>
        <v/>
      </c>
      <c r="K1832" s="253">
        <v>0</v>
      </c>
      <c r="L1832" s="253">
        <v>0</v>
      </c>
      <c r="M1832" s="254" t="str">
        <f t="shared" si="115"/>
        <v/>
      </c>
    </row>
    <row r="1833" spans="1:13" x14ac:dyDescent="0.25">
      <c r="A1833" s="252" t="s">
        <v>231</v>
      </c>
      <c r="B1833" s="252" t="s">
        <v>479</v>
      </c>
      <c r="C1833" s="253">
        <v>0</v>
      </c>
      <c r="D1833" s="253">
        <v>0</v>
      </c>
      <c r="E1833" s="254" t="str">
        <f t="shared" si="112"/>
        <v/>
      </c>
      <c r="F1833" s="253">
        <v>8.4657</v>
      </c>
      <c r="G1833" s="253">
        <v>32.959679999999999</v>
      </c>
      <c r="H1833" s="254">
        <f t="shared" si="113"/>
        <v>2.8933201034763809</v>
      </c>
      <c r="I1833" s="253">
        <v>120.40455</v>
      </c>
      <c r="J1833" s="254">
        <f t="shared" si="114"/>
        <v>-0.72625884985243494</v>
      </c>
      <c r="K1833" s="253">
        <v>61.93168</v>
      </c>
      <c r="L1833" s="253">
        <v>181.44476</v>
      </c>
      <c r="M1833" s="254">
        <f t="shared" si="115"/>
        <v>1.9297567900628563</v>
      </c>
    </row>
    <row r="1834" spans="1:13" x14ac:dyDescent="0.25">
      <c r="A1834" s="252" t="s">
        <v>231</v>
      </c>
      <c r="B1834" s="252" t="s">
        <v>477</v>
      </c>
      <c r="C1834" s="253">
        <v>0</v>
      </c>
      <c r="D1834" s="253">
        <v>0</v>
      </c>
      <c r="E1834" s="254" t="str">
        <f t="shared" si="112"/>
        <v/>
      </c>
      <c r="F1834" s="253">
        <v>19.24934</v>
      </c>
      <c r="G1834" s="253">
        <v>0</v>
      </c>
      <c r="H1834" s="254">
        <f t="shared" si="113"/>
        <v>-1</v>
      </c>
      <c r="I1834" s="253">
        <v>0</v>
      </c>
      <c r="J1834" s="254" t="str">
        <f t="shared" si="114"/>
        <v/>
      </c>
      <c r="K1834" s="253">
        <v>19.24934</v>
      </c>
      <c r="L1834" s="253">
        <v>0</v>
      </c>
      <c r="M1834" s="254">
        <f t="shared" si="115"/>
        <v>-1</v>
      </c>
    </row>
    <row r="1835" spans="1:13" x14ac:dyDescent="0.25">
      <c r="A1835" s="252" t="s">
        <v>231</v>
      </c>
      <c r="B1835" s="252" t="s">
        <v>436</v>
      </c>
      <c r="C1835" s="253">
        <v>259.38269000000003</v>
      </c>
      <c r="D1835" s="253">
        <v>0</v>
      </c>
      <c r="E1835" s="254">
        <f t="shared" si="112"/>
        <v>-1</v>
      </c>
      <c r="F1835" s="253">
        <v>9496.8784300000007</v>
      </c>
      <c r="G1835" s="253">
        <v>8675.0306999999993</v>
      </c>
      <c r="H1835" s="254">
        <f t="shared" si="113"/>
        <v>-8.6538722808521928E-2</v>
      </c>
      <c r="I1835" s="253">
        <v>10379.640289999999</v>
      </c>
      <c r="J1835" s="254">
        <f t="shared" si="114"/>
        <v>-0.16422626819180453</v>
      </c>
      <c r="K1835" s="253">
        <v>38349.403259999999</v>
      </c>
      <c r="L1835" s="253">
        <v>39584.171320000001</v>
      </c>
      <c r="M1835" s="254">
        <f t="shared" si="115"/>
        <v>3.2197842861558135E-2</v>
      </c>
    </row>
    <row r="1836" spans="1:13" x14ac:dyDescent="0.25">
      <c r="A1836" s="252" t="s">
        <v>231</v>
      </c>
      <c r="B1836" s="252" t="s">
        <v>487</v>
      </c>
      <c r="C1836" s="253">
        <v>0</v>
      </c>
      <c r="D1836" s="253">
        <v>0</v>
      </c>
      <c r="E1836" s="254" t="str">
        <f t="shared" si="112"/>
        <v/>
      </c>
      <c r="F1836" s="253">
        <v>45.82</v>
      </c>
      <c r="G1836" s="253">
        <v>36.818660000000001</v>
      </c>
      <c r="H1836" s="254">
        <f t="shared" si="113"/>
        <v>-0.19645002182453075</v>
      </c>
      <c r="I1836" s="253">
        <v>2.07165</v>
      </c>
      <c r="J1836" s="254">
        <f t="shared" si="114"/>
        <v>16.772625684840587</v>
      </c>
      <c r="K1836" s="253">
        <v>45.82</v>
      </c>
      <c r="L1836" s="253">
        <v>72.118219999999994</v>
      </c>
      <c r="M1836" s="254">
        <f t="shared" si="115"/>
        <v>0.57394631165429932</v>
      </c>
    </row>
    <row r="1837" spans="1:13" x14ac:dyDescent="0.25">
      <c r="A1837" s="252" t="s">
        <v>231</v>
      </c>
      <c r="B1837" s="252" t="s">
        <v>463</v>
      </c>
      <c r="C1837" s="253">
        <v>0</v>
      </c>
      <c r="D1837" s="253">
        <v>0</v>
      </c>
      <c r="E1837" s="254" t="str">
        <f t="shared" si="112"/>
        <v/>
      </c>
      <c r="F1837" s="253">
        <v>611.45533</v>
      </c>
      <c r="G1837" s="253">
        <v>758.86454000000003</v>
      </c>
      <c r="H1837" s="254">
        <f t="shared" si="113"/>
        <v>0.24107927884118707</v>
      </c>
      <c r="I1837" s="253">
        <v>547.46659</v>
      </c>
      <c r="J1837" s="254">
        <f t="shared" si="114"/>
        <v>0.38613854043586482</v>
      </c>
      <c r="K1837" s="253">
        <v>1861.50434</v>
      </c>
      <c r="L1837" s="253">
        <v>1740.80753</v>
      </c>
      <c r="M1837" s="254">
        <f t="shared" si="115"/>
        <v>-6.4838317809132739E-2</v>
      </c>
    </row>
    <row r="1838" spans="1:13" x14ac:dyDescent="0.25">
      <c r="A1838" s="252" t="s">
        <v>231</v>
      </c>
      <c r="B1838" s="252" t="s">
        <v>457</v>
      </c>
      <c r="C1838" s="253">
        <v>11.76182</v>
      </c>
      <c r="D1838" s="253">
        <v>0</v>
      </c>
      <c r="E1838" s="254">
        <f t="shared" si="112"/>
        <v>-1</v>
      </c>
      <c r="F1838" s="253">
        <v>299.83429999999998</v>
      </c>
      <c r="G1838" s="253">
        <v>18.82845</v>
      </c>
      <c r="H1838" s="254">
        <f t="shared" si="113"/>
        <v>-0.93720381557413546</v>
      </c>
      <c r="I1838" s="253">
        <v>49.53143</v>
      </c>
      <c r="J1838" s="254">
        <f t="shared" si="114"/>
        <v>-0.61986863694425942</v>
      </c>
      <c r="K1838" s="253">
        <v>2246.9238300000002</v>
      </c>
      <c r="L1838" s="253">
        <v>537.41524000000004</v>
      </c>
      <c r="M1838" s="254">
        <f t="shared" si="115"/>
        <v>-0.76082178095018027</v>
      </c>
    </row>
    <row r="1839" spans="1:13" x14ac:dyDescent="0.25">
      <c r="A1839" s="252" t="s">
        <v>231</v>
      </c>
      <c r="B1839" s="252" t="s">
        <v>442</v>
      </c>
      <c r="C1839" s="253">
        <v>136.70733999999999</v>
      </c>
      <c r="D1839" s="253">
        <v>0</v>
      </c>
      <c r="E1839" s="254">
        <f t="shared" si="112"/>
        <v>-1</v>
      </c>
      <c r="F1839" s="253">
        <v>4537.0855499999998</v>
      </c>
      <c r="G1839" s="253">
        <v>3342.1214</v>
      </c>
      <c r="H1839" s="254">
        <f t="shared" si="113"/>
        <v>-0.26337703727010386</v>
      </c>
      <c r="I1839" s="253">
        <v>3394.1156299999998</v>
      </c>
      <c r="J1839" s="254">
        <f t="shared" si="114"/>
        <v>-1.5318933020558201E-2</v>
      </c>
      <c r="K1839" s="253">
        <v>15680.89933</v>
      </c>
      <c r="L1839" s="253">
        <v>11987.202600000001</v>
      </c>
      <c r="M1839" s="254">
        <f t="shared" si="115"/>
        <v>-0.23555388324784299</v>
      </c>
    </row>
    <row r="1840" spans="1:13" x14ac:dyDescent="0.25">
      <c r="A1840" s="252" t="s">
        <v>231</v>
      </c>
      <c r="B1840" s="252" t="s">
        <v>474</v>
      </c>
      <c r="C1840" s="253">
        <v>0</v>
      </c>
      <c r="D1840" s="253">
        <v>0</v>
      </c>
      <c r="E1840" s="254" t="str">
        <f t="shared" si="112"/>
        <v/>
      </c>
      <c r="F1840" s="253">
        <v>0</v>
      </c>
      <c r="G1840" s="253">
        <v>0</v>
      </c>
      <c r="H1840" s="254" t="str">
        <f t="shared" si="113"/>
        <v/>
      </c>
      <c r="I1840" s="253">
        <v>0</v>
      </c>
      <c r="J1840" s="254" t="str">
        <f t="shared" si="114"/>
        <v/>
      </c>
      <c r="K1840" s="253">
        <v>0</v>
      </c>
      <c r="L1840" s="253">
        <v>33.94012</v>
      </c>
      <c r="M1840" s="254" t="str">
        <f t="shared" si="115"/>
        <v/>
      </c>
    </row>
    <row r="1841" spans="1:13" x14ac:dyDescent="0.25">
      <c r="A1841" s="252" t="s">
        <v>231</v>
      </c>
      <c r="B1841" s="252" t="s">
        <v>460</v>
      </c>
      <c r="C1841" s="253">
        <v>73.325800000000001</v>
      </c>
      <c r="D1841" s="253">
        <v>0</v>
      </c>
      <c r="E1841" s="254">
        <f t="shared" si="112"/>
        <v>-1</v>
      </c>
      <c r="F1841" s="253">
        <v>1154.7211400000001</v>
      </c>
      <c r="G1841" s="253">
        <v>1156.8065899999999</v>
      </c>
      <c r="H1841" s="254">
        <f t="shared" si="113"/>
        <v>1.8060204561594073E-3</v>
      </c>
      <c r="I1841" s="253">
        <v>905.08510999999999</v>
      </c>
      <c r="J1841" s="254">
        <f t="shared" si="114"/>
        <v>0.27811912627752755</v>
      </c>
      <c r="K1841" s="253">
        <v>3601.64491</v>
      </c>
      <c r="L1841" s="253">
        <v>3284.7312099999999</v>
      </c>
      <c r="M1841" s="254">
        <f t="shared" si="115"/>
        <v>-8.7991378361616412E-2</v>
      </c>
    </row>
    <row r="1842" spans="1:13" x14ac:dyDescent="0.25">
      <c r="A1842" s="252" t="s">
        <v>231</v>
      </c>
      <c r="B1842" s="252" t="s">
        <v>491</v>
      </c>
      <c r="C1842" s="253">
        <v>0</v>
      </c>
      <c r="D1842" s="253">
        <v>0</v>
      </c>
      <c r="E1842" s="254" t="str">
        <f t="shared" si="112"/>
        <v/>
      </c>
      <c r="F1842" s="253">
        <v>88.209479999999999</v>
      </c>
      <c r="G1842" s="253">
        <v>0</v>
      </c>
      <c r="H1842" s="254">
        <f t="shared" si="113"/>
        <v>-1</v>
      </c>
      <c r="I1842" s="253">
        <v>0</v>
      </c>
      <c r="J1842" s="254" t="str">
        <f t="shared" si="114"/>
        <v/>
      </c>
      <c r="K1842" s="253">
        <v>254.17116999999999</v>
      </c>
      <c r="L1842" s="253">
        <v>45.035409999999999</v>
      </c>
      <c r="M1842" s="254">
        <f t="shared" si="115"/>
        <v>-0.82281464101534407</v>
      </c>
    </row>
    <row r="1843" spans="1:13" x14ac:dyDescent="0.25">
      <c r="A1843" s="252" t="s">
        <v>231</v>
      </c>
      <c r="B1843" s="252" t="s">
        <v>471</v>
      </c>
      <c r="C1843" s="253">
        <v>0</v>
      </c>
      <c r="D1843" s="253">
        <v>0</v>
      </c>
      <c r="E1843" s="254" t="str">
        <f t="shared" si="112"/>
        <v/>
      </c>
      <c r="F1843" s="253">
        <v>9.1638800000000007</v>
      </c>
      <c r="G1843" s="253">
        <v>0</v>
      </c>
      <c r="H1843" s="254">
        <f t="shared" si="113"/>
        <v>-1</v>
      </c>
      <c r="I1843" s="253">
        <v>0</v>
      </c>
      <c r="J1843" s="254" t="str">
        <f t="shared" si="114"/>
        <v/>
      </c>
      <c r="K1843" s="253">
        <v>9.1638800000000007</v>
      </c>
      <c r="L1843" s="253">
        <v>0</v>
      </c>
      <c r="M1843" s="254">
        <f t="shared" si="115"/>
        <v>-1</v>
      </c>
    </row>
    <row r="1844" spans="1:13" x14ac:dyDescent="0.25">
      <c r="A1844" s="252" t="s">
        <v>231</v>
      </c>
      <c r="B1844" s="252" t="s">
        <v>502</v>
      </c>
      <c r="C1844" s="253">
        <v>0</v>
      </c>
      <c r="D1844" s="253">
        <v>0</v>
      </c>
      <c r="E1844" s="254" t="str">
        <f t="shared" si="112"/>
        <v/>
      </c>
      <c r="F1844" s="253">
        <v>0</v>
      </c>
      <c r="G1844" s="253">
        <v>0</v>
      </c>
      <c r="H1844" s="254" t="str">
        <f t="shared" si="113"/>
        <v/>
      </c>
      <c r="I1844" s="253">
        <v>0</v>
      </c>
      <c r="J1844" s="254" t="str">
        <f t="shared" si="114"/>
        <v/>
      </c>
      <c r="K1844" s="253">
        <v>25.260290000000001</v>
      </c>
      <c r="L1844" s="253">
        <v>0</v>
      </c>
      <c r="M1844" s="254">
        <f t="shared" si="115"/>
        <v>-1</v>
      </c>
    </row>
    <row r="1845" spans="1:13" x14ac:dyDescent="0.25">
      <c r="A1845" s="252" t="s">
        <v>231</v>
      </c>
      <c r="B1845" s="252" t="s">
        <v>450</v>
      </c>
      <c r="C1845" s="253">
        <v>38.726089999999999</v>
      </c>
      <c r="D1845" s="253">
        <v>0</v>
      </c>
      <c r="E1845" s="254">
        <f t="shared" si="112"/>
        <v>-1</v>
      </c>
      <c r="F1845" s="253">
        <v>624.92917</v>
      </c>
      <c r="G1845" s="253">
        <v>895.82052999999996</v>
      </c>
      <c r="H1845" s="254">
        <f t="shared" si="113"/>
        <v>0.43347530088889918</v>
      </c>
      <c r="I1845" s="253">
        <v>548.58019999999999</v>
      </c>
      <c r="J1845" s="254">
        <f t="shared" si="114"/>
        <v>0.6329800638083547</v>
      </c>
      <c r="K1845" s="253">
        <v>3055.0472799999998</v>
      </c>
      <c r="L1845" s="253">
        <v>2252.6649000000002</v>
      </c>
      <c r="M1845" s="254">
        <f t="shared" si="115"/>
        <v>-0.26264155885666018</v>
      </c>
    </row>
    <row r="1846" spans="1:13" x14ac:dyDescent="0.25">
      <c r="A1846" s="252" t="s">
        <v>231</v>
      </c>
      <c r="B1846" s="252" t="s">
        <v>439</v>
      </c>
      <c r="C1846" s="253">
        <v>106.92498999999999</v>
      </c>
      <c r="D1846" s="253">
        <v>0</v>
      </c>
      <c r="E1846" s="254">
        <f t="shared" si="112"/>
        <v>-1</v>
      </c>
      <c r="F1846" s="253">
        <v>2571.6855099999998</v>
      </c>
      <c r="G1846" s="253">
        <v>1170.3749399999999</v>
      </c>
      <c r="H1846" s="254">
        <f t="shared" si="113"/>
        <v>-0.54489966387841871</v>
      </c>
      <c r="I1846" s="253">
        <v>1392.5998099999999</v>
      </c>
      <c r="J1846" s="254">
        <f t="shared" si="114"/>
        <v>-0.15957554238069305</v>
      </c>
      <c r="K1846" s="253">
        <v>7712.3271400000003</v>
      </c>
      <c r="L1846" s="253">
        <v>5056.9182600000004</v>
      </c>
      <c r="M1846" s="254">
        <f t="shared" si="115"/>
        <v>-0.34430708550052502</v>
      </c>
    </row>
    <row r="1847" spans="1:13" x14ac:dyDescent="0.25">
      <c r="A1847" s="252" t="s">
        <v>231</v>
      </c>
      <c r="B1847" s="252" t="s">
        <v>473</v>
      </c>
      <c r="C1847" s="253">
        <v>0</v>
      </c>
      <c r="D1847" s="253">
        <v>0</v>
      </c>
      <c r="E1847" s="254" t="str">
        <f t="shared" si="112"/>
        <v/>
      </c>
      <c r="F1847" s="253">
        <v>125.94598000000001</v>
      </c>
      <c r="G1847" s="253">
        <v>0</v>
      </c>
      <c r="H1847" s="254">
        <f t="shared" si="113"/>
        <v>-1</v>
      </c>
      <c r="I1847" s="253">
        <v>127.50333000000001</v>
      </c>
      <c r="J1847" s="254">
        <f t="shared" si="114"/>
        <v>-1</v>
      </c>
      <c r="K1847" s="253">
        <v>761.53971999999999</v>
      </c>
      <c r="L1847" s="253">
        <v>511.983</v>
      </c>
      <c r="M1847" s="254">
        <f t="shared" si="115"/>
        <v>-0.32770020190148452</v>
      </c>
    </row>
    <row r="1848" spans="1:13" x14ac:dyDescent="0.25">
      <c r="A1848" s="252" t="s">
        <v>231</v>
      </c>
      <c r="B1848" s="252" t="s">
        <v>448</v>
      </c>
      <c r="C1848" s="253">
        <v>0</v>
      </c>
      <c r="D1848" s="253">
        <v>0</v>
      </c>
      <c r="E1848" s="254" t="str">
        <f t="shared" si="112"/>
        <v/>
      </c>
      <c r="F1848" s="253">
        <v>81.964560000000006</v>
      </c>
      <c r="G1848" s="253">
        <v>208.38045</v>
      </c>
      <c r="H1848" s="254">
        <f t="shared" si="113"/>
        <v>1.5423237799361087</v>
      </c>
      <c r="I1848" s="253">
        <v>36.165210000000002</v>
      </c>
      <c r="J1848" s="254">
        <f t="shared" si="114"/>
        <v>4.7619034978643837</v>
      </c>
      <c r="K1848" s="253">
        <v>336.97421000000003</v>
      </c>
      <c r="L1848" s="253">
        <v>447.53122999999999</v>
      </c>
      <c r="M1848" s="254">
        <f t="shared" si="115"/>
        <v>0.32808748182835701</v>
      </c>
    </row>
    <row r="1849" spans="1:13" x14ac:dyDescent="0.25">
      <c r="A1849" s="252" t="s">
        <v>231</v>
      </c>
      <c r="B1849" s="252" t="s">
        <v>462</v>
      </c>
      <c r="C1849" s="253">
        <v>0</v>
      </c>
      <c r="D1849" s="253">
        <v>0</v>
      </c>
      <c r="E1849" s="254" t="str">
        <f t="shared" si="112"/>
        <v/>
      </c>
      <c r="F1849" s="253">
        <v>0</v>
      </c>
      <c r="G1849" s="253">
        <v>0</v>
      </c>
      <c r="H1849" s="254" t="str">
        <f t="shared" si="113"/>
        <v/>
      </c>
      <c r="I1849" s="253">
        <v>236.01711</v>
      </c>
      <c r="J1849" s="254">
        <f t="shared" si="114"/>
        <v>-1</v>
      </c>
      <c r="K1849" s="253">
        <v>154.0061</v>
      </c>
      <c r="L1849" s="253">
        <v>396.80633</v>
      </c>
      <c r="M1849" s="254">
        <f t="shared" si="115"/>
        <v>1.5765624218780943</v>
      </c>
    </row>
    <row r="1850" spans="1:13" x14ac:dyDescent="0.25">
      <c r="A1850" s="252" t="s">
        <v>231</v>
      </c>
      <c r="B1850" s="252" t="s">
        <v>434</v>
      </c>
      <c r="C1850" s="253">
        <v>1885.23216</v>
      </c>
      <c r="D1850" s="253">
        <v>411.52992</v>
      </c>
      <c r="E1850" s="254">
        <f t="shared" si="112"/>
        <v>-0.78170862521250428</v>
      </c>
      <c r="F1850" s="253">
        <v>73079.840899999996</v>
      </c>
      <c r="G1850" s="253">
        <v>73133.441619999998</v>
      </c>
      <c r="H1850" s="254">
        <f t="shared" si="113"/>
        <v>7.3345425140347587E-4</v>
      </c>
      <c r="I1850" s="253">
        <v>73554.081219999993</v>
      </c>
      <c r="J1850" s="254">
        <f t="shared" si="114"/>
        <v>-5.7187798830885539E-3</v>
      </c>
      <c r="K1850" s="253">
        <v>290683.00601000001</v>
      </c>
      <c r="L1850" s="253">
        <v>277692.61758000002</v>
      </c>
      <c r="M1850" s="254">
        <f t="shared" si="115"/>
        <v>-4.4689191185648847E-2</v>
      </c>
    </row>
    <row r="1851" spans="1:13" x14ac:dyDescent="0.25">
      <c r="A1851" s="252" t="s">
        <v>231</v>
      </c>
      <c r="B1851" s="252" t="s">
        <v>437</v>
      </c>
      <c r="C1851" s="253">
        <v>74.197069999999997</v>
      </c>
      <c r="D1851" s="253">
        <v>0</v>
      </c>
      <c r="E1851" s="254">
        <f t="shared" si="112"/>
        <v>-1</v>
      </c>
      <c r="F1851" s="253">
        <v>12266.94663</v>
      </c>
      <c r="G1851" s="253">
        <v>12148.44137</v>
      </c>
      <c r="H1851" s="254">
        <f t="shared" si="113"/>
        <v>-9.660534407982535E-3</v>
      </c>
      <c r="I1851" s="253">
        <v>13406.916859999999</v>
      </c>
      <c r="J1851" s="254">
        <f t="shared" si="114"/>
        <v>-9.3867628414606163E-2</v>
      </c>
      <c r="K1851" s="253">
        <v>44125.782099999997</v>
      </c>
      <c r="L1851" s="253">
        <v>47042.317329999998</v>
      </c>
      <c r="M1851" s="254">
        <f t="shared" si="115"/>
        <v>6.6095944166845833E-2</v>
      </c>
    </row>
    <row r="1852" spans="1:13" x14ac:dyDescent="0.25">
      <c r="A1852" s="252" t="s">
        <v>231</v>
      </c>
      <c r="B1852" s="252" t="s">
        <v>464</v>
      </c>
      <c r="C1852" s="253">
        <v>0</v>
      </c>
      <c r="D1852" s="253">
        <v>0</v>
      </c>
      <c r="E1852" s="254" t="str">
        <f t="shared" si="112"/>
        <v/>
      </c>
      <c r="F1852" s="253">
        <v>389.2987</v>
      </c>
      <c r="G1852" s="253">
        <v>27.408000000000001</v>
      </c>
      <c r="H1852" s="254">
        <f t="shared" si="113"/>
        <v>-0.92959647694687908</v>
      </c>
      <c r="I1852" s="253">
        <v>0</v>
      </c>
      <c r="J1852" s="254" t="str">
        <f t="shared" si="114"/>
        <v/>
      </c>
      <c r="K1852" s="253">
        <v>756.29129</v>
      </c>
      <c r="L1852" s="253">
        <v>87.761200000000002</v>
      </c>
      <c r="M1852" s="254">
        <f t="shared" si="115"/>
        <v>-0.88395846790725308</v>
      </c>
    </row>
    <row r="1853" spans="1:13" x14ac:dyDescent="0.25">
      <c r="A1853" s="252" t="s">
        <v>231</v>
      </c>
      <c r="B1853" s="252" t="s">
        <v>468</v>
      </c>
      <c r="C1853" s="253">
        <v>0</v>
      </c>
      <c r="D1853" s="253">
        <v>0</v>
      </c>
      <c r="E1853" s="254" t="str">
        <f t="shared" si="112"/>
        <v/>
      </c>
      <c r="F1853" s="253">
        <v>81.930059999999997</v>
      </c>
      <c r="G1853" s="253">
        <v>27.27</v>
      </c>
      <c r="H1853" s="254">
        <f t="shared" si="113"/>
        <v>-0.66715513207240418</v>
      </c>
      <c r="I1853" s="253">
        <v>50.089170000000003</v>
      </c>
      <c r="J1853" s="254">
        <f t="shared" si="114"/>
        <v>-0.45557093479488686</v>
      </c>
      <c r="K1853" s="253">
        <v>129.97665000000001</v>
      </c>
      <c r="L1853" s="253">
        <v>128.55518000000001</v>
      </c>
      <c r="M1853" s="254">
        <f t="shared" si="115"/>
        <v>-1.093634895190787E-2</v>
      </c>
    </row>
    <row r="1854" spans="1:13" x14ac:dyDescent="0.25">
      <c r="A1854" s="252" t="s">
        <v>231</v>
      </c>
      <c r="B1854" s="252" t="s">
        <v>481</v>
      </c>
      <c r="C1854" s="253">
        <v>0</v>
      </c>
      <c r="D1854" s="253">
        <v>0</v>
      </c>
      <c r="E1854" s="254" t="str">
        <f t="shared" si="112"/>
        <v/>
      </c>
      <c r="F1854" s="253">
        <v>0</v>
      </c>
      <c r="G1854" s="253">
        <v>0</v>
      </c>
      <c r="H1854" s="254" t="str">
        <f t="shared" si="113"/>
        <v/>
      </c>
      <c r="I1854" s="253">
        <v>3.3482400000000001</v>
      </c>
      <c r="J1854" s="254">
        <f t="shared" si="114"/>
        <v>-1</v>
      </c>
      <c r="K1854" s="253">
        <v>17.851459999999999</v>
      </c>
      <c r="L1854" s="253">
        <v>3.3482400000000001</v>
      </c>
      <c r="M1854" s="254">
        <f t="shared" si="115"/>
        <v>-0.81243887054616259</v>
      </c>
    </row>
    <row r="1855" spans="1:13" x14ac:dyDescent="0.25">
      <c r="A1855" s="252" t="s">
        <v>231</v>
      </c>
      <c r="B1855" s="252" t="s">
        <v>445</v>
      </c>
      <c r="C1855" s="253">
        <v>0</v>
      </c>
      <c r="D1855" s="253">
        <v>0</v>
      </c>
      <c r="E1855" s="254" t="str">
        <f t="shared" si="112"/>
        <v/>
      </c>
      <c r="F1855" s="253">
        <v>1321.7250300000001</v>
      </c>
      <c r="G1855" s="253">
        <v>572.24762999999996</v>
      </c>
      <c r="H1855" s="254">
        <f t="shared" si="113"/>
        <v>-0.56704487165533979</v>
      </c>
      <c r="I1855" s="253">
        <v>1016.82085</v>
      </c>
      <c r="J1855" s="254">
        <f t="shared" si="114"/>
        <v>-0.43721882768237885</v>
      </c>
      <c r="K1855" s="253">
        <v>3950.1055900000001</v>
      </c>
      <c r="L1855" s="253">
        <v>2677.4162900000001</v>
      </c>
      <c r="M1855" s="254">
        <f t="shared" si="115"/>
        <v>-0.32219121008357654</v>
      </c>
    </row>
    <row r="1856" spans="1:13" x14ac:dyDescent="0.25">
      <c r="A1856" s="252" t="s">
        <v>231</v>
      </c>
      <c r="B1856" s="252" t="s">
        <v>490</v>
      </c>
      <c r="C1856" s="253">
        <v>0</v>
      </c>
      <c r="D1856" s="253">
        <v>0</v>
      </c>
      <c r="E1856" s="254" t="str">
        <f t="shared" si="112"/>
        <v/>
      </c>
      <c r="F1856" s="253">
        <v>0</v>
      </c>
      <c r="G1856" s="253">
        <v>0</v>
      </c>
      <c r="H1856" s="254" t="str">
        <f t="shared" si="113"/>
        <v/>
      </c>
      <c r="I1856" s="253">
        <v>0</v>
      </c>
      <c r="J1856" s="254" t="str">
        <f t="shared" si="114"/>
        <v/>
      </c>
      <c r="K1856" s="253">
        <v>0.55311999999999995</v>
      </c>
      <c r="L1856" s="253">
        <v>0</v>
      </c>
      <c r="M1856" s="254">
        <f t="shared" si="115"/>
        <v>-1</v>
      </c>
    </row>
    <row r="1857" spans="1:13" x14ac:dyDescent="0.25">
      <c r="A1857" s="252" t="s">
        <v>231</v>
      </c>
      <c r="B1857" s="252" t="s">
        <v>509</v>
      </c>
      <c r="C1857" s="253">
        <v>0</v>
      </c>
      <c r="D1857" s="253">
        <v>0</v>
      </c>
      <c r="E1857" s="254" t="str">
        <f t="shared" si="112"/>
        <v/>
      </c>
      <c r="F1857" s="253">
        <v>0</v>
      </c>
      <c r="G1857" s="253">
        <v>0</v>
      </c>
      <c r="H1857" s="254" t="str">
        <f t="shared" si="113"/>
        <v/>
      </c>
      <c r="I1857" s="253">
        <v>0</v>
      </c>
      <c r="J1857" s="254" t="str">
        <f t="shared" si="114"/>
        <v/>
      </c>
      <c r="K1857" s="253">
        <v>44.277180000000001</v>
      </c>
      <c r="L1857" s="253">
        <v>0</v>
      </c>
      <c r="M1857" s="254">
        <f t="shared" si="115"/>
        <v>-1</v>
      </c>
    </row>
    <row r="1858" spans="1:13" x14ac:dyDescent="0.25">
      <c r="A1858" s="252" t="s">
        <v>231</v>
      </c>
      <c r="B1858" s="252" t="s">
        <v>478</v>
      </c>
      <c r="C1858" s="253">
        <v>0</v>
      </c>
      <c r="D1858" s="253">
        <v>0</v>
      </c>
      <c r="E1858" s="254" t="str">
        <f t="shared" si="112"/>
        <v/>
      </c>
      <c r="F1858" s="253">
        <v>0</v>
      </c>
      <c r="G1858" s="253">
        <v>6.4794299999999998</v>
      </c>
      <c r="H1858" s="254" t="str">
        <f t="shared" si="113"/>
        <v/>
      </c>
      <c r="I1858" s="253">
        <v>0</v>
      </c>
      <c r="J1858" s="254" t="str">
        <f t="shared" si="114"/>
        <v/>
      </c>
      <c r="K1858" s="253">
        <v>0</v>
      </c>
      <c r="L1858" s="253">
        <v>15.393380000000001</v>
      </c>
      <c r="M1858" s="254" t="str">
        <f t="shared" si="115"/>
        <v/>
      </c>
    </row>
    <row r="1859" spans="1:13" x14ac:dyDescent="0.25">
      <c r="A1859" s="252" t="s">
        <v>231</v>
      </c>
      <c r="B1859" s="252" t="s">
        <v>472</v>
      </c>
      <c r="C1859" s="253">
        <v>0</v>
      </c>
      <c r="D1859" s="253">
        <v>0</v>
      </c>
      <c r="E1859" s="254" t="str">
        <f t="shared" si="112"/>
        <v/>
      </c>
      <c r="F1859" s="253">
        <v>0</v>
      </c>
      <c r="G1859" s="253">
        <v>72.556820000000002</v>
      </c>
      <c r="H1859" s="254" t="str">
        <f t="shared" si="113"/>
        <v/>
      </c>
      <c r="I1859" s="253">
        <v>213.25964999999999</v>
      </c>
      <c r="J1859" s="254">
        <f t="shared" si="114"/>
        <v>-0.65977239482480621</v>
      </c>
      <c r="K1859" s="253">
        <v>87.684119999999993</v>
      </c>
      <c r="L1859" s="253">
        <v>288.70242000000002</v>
      </c>
      <c r="M1859" s="254">
        <f t="shared" si="115"/>
        <v>2.2925279970877286</v>
      </c>
    </row>
    <row r="1860" spans="1:13" x14ac:dyDescent="0.25">
      <c r="A1860" s="252" t="s">
        <v>231</v>
      </c>
      <c r="B1860" s="252" t="s">
        <v>454</v>
      </c>
      <c r="C1860" s="253">
        <v>0</v>
      </c>
      <c r="D1860" s="253">
        <v>0</v>
      </c>
      <c r="E1860" s="254" t="str">
        <f t="shared" si="112"/>
        <v/>
      </c>
      <c r="F1860" s="253">
        <v>683.95019000000002</v>
      </c>
      <c r="G1860" s="253">
        <v>800.09253000000001</v>
      </c>
      <c r="H1860" s="254">
        <f t="shared" si="113"/>
        <v>0.16981110861304094</v>
      </c>
      <c r="I1860" s="253">
        <v>602.94455000000005</v>
      </c>
      <c r="J1860" s="254">
        <f t="shared" si="114"/>
        <v>0.32697530809425168</v>
      </c>
      <c r="K1860" s="253">
        <v>2467.1800199999998</v>
      </c>
      <c r="L1860" s="253">
        <v>1949.7520099999999</v>
      </c>
      <c r="M1860" s="254">
        <f t="shared" si="115"/>
        <v>-0.2097244651000375</v>
      </c>
    </row>
    <row r="1861" spans="1:13" x14ac:dyDescent="0.25">
      <c r="A1861" s="252" t="s">
        <v>231</v>
      </c>
      <c r="B1861" s="252" t="s">
        <v>435</v>
      </c>
      <c r="C1861" s="253">
        <v>2.6375299999999999</v>
      </c>
      <c r="D1861" s="253">
        <v>0</v>
      </c>
      <c r="E1861" s="254">
        <f t="shared" ref="E1861:E1924" si="116">IF(C1861=0,"",(D1861/C1861-1))</f>
        <v>-1</v>
      </c>
      <c r="F1861" s="253">
        <v>11677.228779999999</v>
      </c>
      <c r="G1861" s="253">
        <v>10849.793960000001</v>
      </c>
      <c r="H1861" s="254">
        <f t="shared" ref="H1861:H1924" si="117">IF(F1861=0,"",(G1861/F1861-1))</f>
        <v>-7.0858834368063062E-2</v>
      </c>
      <c r="I1861" s="253">
        <v>13272.329970000001</v>
      </c>
      <c r="J1861" s="254">
        <f t="shared" ref="J1861:J1924" si="118">IF(I1861=0,"",(G1861/I1861-1))</f>
        <v>-0.18252530003968848</v>
      </c>
      <c r="K1861" s="253">
        <v>40611.309910000004</v>
      </c>
      <c r="L1861" s="253">
        <v>43490.09691</v>
      </c>
      <c r="M1861" s="254">
        <f t="shared" ref="M1861:M1924" si="119">IF(K1861=0,"",(L1861/K1861-1))</f>
        <v>7.0886336992817212E-2</v>
      </c>
    </row>
    <row r="1862" spans="1:13" x14ac:dyDescent="0.25">
      <c r="A1862" s="252" t="s">
        <v>231</v>
      </c>
      <c r="B1862" s="252" t="s">
        <v>443</v>
      </c>
      <c r="C1862" s="253">
        <v>0</v>
      </c>
      <c r="D1862" s="253">
        <v>0</v>
      </c>
      <c r="E1862" s="254" t="str">
        <f t="shared" si="116"/>
        <v/>
      </c>
      <c r="F1862" s="253">
        <v>932.38262999999995</v>
      </c>
      <c r="G1862" s="253">
        <v>474.12763000000001</v>
      </c>
      <c r="H1862" s="254">
        <f t="shared" si="117"/>
        <v>-0.49148813508033706</v>
      </c>
      <c r="I1862" s="253">
        <v>990.12504000000001</v>
      </c>
      <c r="J1862" s="254">
        <f t="shared" si="118"/>
        <v>-0.52114368302411584</v>
      </c>
      <c r="K1862" s="253">
        <v>4290.8783899999999</v>
      </c>
      <c r="L1862" s="253">
        <v>2785.67362</v>
      </c>
      <c r="M1862" s="254">
        <f t="shared" si="119"/>
        <v>-0.3507917571161927</v>
      </c>
    </row>
    <row r="1863" spans="1:13" x14ac:dyDescent="0.25">
      <c r="A1863" s="252" t="s">
        <v>231</v>
      </c>
      <c r="B1863" s="252" t="s">
        <v>461</v>
      </c>
      <c r="C1863" s="253">
        <v>13.59169</v>
      </c>
      <c r="D1863" s="253">
        <v>0</v>
      </c>
      <c r="E1863" s="254">
        <f t="shared" si="116"/>
        <v>-1</v>
      </c>
      <c r="F1863" s="253">
        <v>643.35783000000004</v>
      </c>
      <c r="G1863" s="253">
        <v>54.481819999999999</v>
      </c>
      <c r="H1863" s="254">
        <f t="shared" si="117"/>
        <v>-0.915316457716851</v>
      </c>
      <c r="I1863" s="253">
        <v>49.228760000000001</v>
      </c>
      <c r="J1863" s="254">
        <f t="shared" si="118"/>
        <v>0.10670713623499761</v>
      </c>
      <c r="K1863" s="253">
        <v>3306.5775199999998</v>
      </c>
      <c r="L1863" s="253">
        <v>370.71463</v>
      </c>
      <c r="M1863" s="254">
        <f t="shared" si="119"/>
        <v>-0.88788569820071839</v>
      </c>
    </row>
    <row r="1864" spans="1:13" x14ac:dyDescent="0.25">
      <c r="A1864" s="252" t="s">
        <v>231</v>
      </c>
      <c r="B1864" s="252" t="s">
        <v>466</v>
      </c>
      <c r="C1864" s="253">
        <v>0</v>
      </c>
      <c r="D1864" s="253">
        <v>0</v>
      </c>
      <c r="E1864" s="254" t="str">
        <f t="shared" si="116"/>
        <v/>
      </c>
      <c r="F1864" s="253">
        <v>0</v>
      </c>
      <c r="G1864" s="253">
        <v>48.154640000000001</v>
      </c>
      <c r="H1864" s="254" t="str">
        <f t="shared" si="117"/>
        <v/>
      </c>
      <c r="I1864" s="253">
        <v>48.003399999999999</v>
      </c>
      <c r="J1864" s="254">
        <f t="shared" si="118"/>
        <v>3.15061016511331E-3</v>
      </c>
      <c r="K1864" s="253">
        <v>29.105499999999999</v>
      </c>
      <c r="L1864" s="253">
        <v>290.40508</v>
      </c>
      <c r="M1864" s="254">
        <f t="shared" si="119"/>
        <v>8.9776701997904187</v>
      </c>
    </row>
    <row r="1865" spans="1:13" x14ac:dyDescent="0.25">
      <c r="A1865" s="252" t="s">
        <v>231</v>
      </c>
      <c r="B1865" s="252" t="s">
        <v>441</v>
      </c>
      <c r="C1865" s="253">
        <v>42.418709999999997</v>
      </c>
      <c r="D1865" s="253">
        <v>0</v>
      </c>
      <c r="E1865" s="254">
        <f t="shared" si="116"/>
        <v>-1</v>
      </c>
      <c r="F1865" s="253">
        <v>5231.6059800000003</v>
      </c>
      <c r="G1865" s="253">
        <v>4029.4476399999999</v>
      </c>
      <c r="H1865" s="254">
        <f t="shared" si="117"/>
        <v>-0.22978763014564796</v>
      </c>
      <c r="I1865" s="253">
        <v>5074.2424000000001</v>
      </c>
      <c r="J1865" s="254">
        <f t="shared" si="118"/>
        <v>-0.20590162582694127</v>
      </c>
      <c r="K1865" s="253">
        <v>18064.516090000001</v>
      </c>
      <c r="L1865" s="253">
        <v>14775.599029999999</v>
      </c>
      <c r="M1865" s="254">
        <f t="shared" si="119"/>
        <v>-0.18206505192910494</v>
      </c>
    </row>
    <row r="1866" spans="1:13" x14ac:dyDescent="0.25">
      <c r="A1866" s="252" t="s">
        <v>231</v>
      </c>
      <c r="B1866" s="252" t="s">
        <v>458</v>
      </c>
      <c r="C1866" s="253">
        <v>0</v>
      </c>
      <c r="D1866" s="253">
        <v>0</v>
      </c>
      <c r="E1866" s="254" t="str">
        <f t="shared" si="116"/>
        <v/>
      </c>
      <c r="F1866" s="253">
        <v>0</v>
      </c>
      <c r="G1866" s="253">
        <v>0</v>
      </c>
      <c r="H1866" s="254" t="str">
        <f t="shared" si="117"/>
        <v/>
      </c>
      <c r="I1866" s="253">
        <v>0</v>
      </c>
      <c r="J1866" s="254" t="str">
        <f t="shared" si="118"/>
        <v/>
      </c>
      <c r="K1866" s="253">
        <v>0</v>
      </c>
      <c r="L1866" s="253">
        <v>0</v>
      </c>
      <c r="M1866" s="254" t="str">
        <f t="shared" si="119"/>
        <v/>
      </c>
    </row>
    <row r="1867" spans="1:13" x14ac:dyDescent="0.25">
      <c r="A1867" s="252" t="s">
        <v>231</v>
      </c>
      <c r="B1867" s="252" t="s">
        <v>444</v>
      </c>
      <c r="C1867" s="253">
        <v>25.418050000000001</v>
      </c>
      <c r="D1867" s="253">
        <v>17.063410000000001</v>
      </c>
      <c r="E1867" s="254">
        <f t="shared" si="116"/>
        <v>-0.32868925822397865</v>
      </c>
      <c r="F1867" s="253">
        <v>374.98622</v>
      </c>
      <c r="G1867" s="253">
        <v>469.84939000000003</v>
      </c>
      <c r="H1867" s="254">
        <f t="shared" si="117"/>
        <v>0.25297774942236551</v>
      </c>
      <c r="I1867" s="253">
        <v>977.40093000000002</v>
      </c>
      <c r="J1867" s="254">
        <f t="shared" si="118"/>
        <v>-0.51928694195124203</v>
      </c>
      <c r="K1867" s="253">
        <v>4107.6028800000004</v>
      </c>
      <c r="L1867" s="253">
        <v>3048.62761</v>
      </c>
      <c r="M1867" s="254">
        <f t="shared" si="119"/>
        <v>-0.25780858104764015</v>
      </c>
    </row>
    <row r="1868" spans="1:13" x14ac:dyDescent="0.25">
      <c r="A1868" s="252" t="s">
        <v>231</v>
      </c>
      <c r="B1868" s="252" t="s">
        <v>456</v>
      </c>
      <c r="C1868" s="253">
        <v>0</v>
      </c>
      <c r="D1868" s="253">
        <v>0</v>
      </c>
      <c r="E1868" s="254" t="str">
        <f t="shared" si="116"/>
        <v/>
      </c>
      <c r="F1868" s="253">
        <v>5.4060499999999996</v>
      </c>
      <c r="G1868" s="253">
        <v>3.5302199999999999</v>
      </c>
      <c r="H1868" s="254">
        <f t="shared" si="117"/>
        <v>-0.34698717177976524</v>
      </c>
      <c r="I1868" s="253">
        <v>10.136979999999999</v>
      </c>
      <c r="J1868" s="254">
        <f t="shared" si="118"/>
        <v>-0.65174835108681284</v>
      </c>
      <c r="K1868" s="253">
        <v>75.500540000000001</v>
      </c>
      <c r="L1868" s="253">
        <v>235.69355999999999</v>
      </c>
      <c r="M1868" s="254">
        <f t="shared" si="119"/>
        <v>2.1217466788979258</v>
      </c>
    </row>
    <row r="1869" spans="1:13" x14ac:dyDescent="0.25">
      <c r="A1869" s="252" t="s">
        <v>231</v>
      </c>
      <c r="B1869" s="252" t="s">
        <v>485</v>
      </c>
      <c r="C1869" s="253">
        <v>0</v>
      </c>
      <c r="D1869" s="253">
        <v>0</v>
      </c>
      <c r="E1869" s="254" t="str">
        <f t="shared" si="116"/>
        <v/>
      </c>
      <c r="F1869" s="253">
        <v>0</v>
      </c>
      <c r="G1869" s="253">
        <v>0</v>
      </c>
      <c r="H1869" s="254" t="str">
        <f t="shared" si="117"/>
        <v/>
      </c>
      <c r="I1869" s="253">
        <v>0</v>
      </c>
      <c r="J1869" s="254" t="str">
        <f t="shared" si="118"/>
        <v/>
      </c>
      <c r="K1869" s="253">
        <v>0</v>
      </c>
      <c r="L1869" s="253">
        <v>34.047809999999998</v>
      </c>
      <c r="M1869" s="254" t="str">
        <f t="shared" si="119"/>
        <v/>
      </c>
    </row>
    <row r="1870" spans="1:13" x14ac:dyDescent="0.25">
      <c r="A1870" s="252" t="s">
        <v>231</v>
      </c>
      <c r="B1870" s="252" t="s">
        <v>494</v>
      </c>
      <c r="C1870" s="253">
        <v>0</v>
      </c>
      <c r="D1870" s="253">
        <v>0</v>
      </c>
      <c r="E1870" s="254" t="str">
        <f t="shared" si="116"/>
        <v/>
      </c>
      <c r="F1870" s="253">
        <v>22.712019999999999</v>
      </c>
      <c r="G1870" s="253">
        <v>66.696470000000005</v>
      </c>
      <c r="H1870" s="254">
        <f t="shared" si="117"/>
        <v>1.9366155013952966</v>
      </c>
      <c r="I1870" s="253">
        <v>11.4499</v>
      </c>
      <c r="J1870" s="254">
        <f t="shared" si="118"/>
        <v>4.825070087948367</v>
      </c>
      <c r="K1870" s="253">
        <v>118.29452000000001</v>
      </c>
      <c r="L1870" s="253">
        <v>128.67798999999999</v>
      </c>
      <c r="M1870" s="254">
        <f t="shared" si="119"/>
        <v>8.7776424470042969E-2</v>
      </c>
    </row>
    <row r="1871" spans="1:13" x14ac:dyDescent="0.25">
      <c r="A1871" s="252" t="s">
        <v>231</v>
      </c>
      <c r="B1871" s="252" t="s">
        <v>470</v>
      </c>
      <c r="C1871" s="253">
        <v>0</v>
      </c>
      <c r="D1871" s="253">
        <v>0</v>
      </c>
      <c r="E1871" s="254" t="str">
        <f t="shared" si="116"/>
        <v/>
      </c>
      <c r="F1871" s="253">
        <v>499.50214999999997</v>
      </c>
      <c r="G1871" s="253">
        <v>106.78649</v>
      </c>
      <c r="H1871" s="254">
        <f t="shared" si="117"/>
        <v>-0.78621415343257284</v>
      </c>
      <c r="I1871" s="253">
        <v>436.64413000000002</v>
      </c>
      <c r="J1871" s="254">
        <f t="shared" si="118"/>
        <v>-0.75543816425517962</v>
      </c>
      <c r="K1871" s="253">
        <v>970.91022999999996</v>
      </c>
      <c r="L1871" s="253">
        <v>833.88987999999995</v>
      </c>
      <c r="M1871" s="254">
        <f t="shared" si="119"/>
        <v>-0.14112566308009755</v>
      </c>
    </row>
    <row r="1872" spans="1:13" x14ac:dyDescent="0.25">
      <c r="A1872" s="252" t="s">
        <v>231</v>
      </c>
      <c r="B1872" s="252" t="s">
        <v>482</v>
      </c>
      <c r="C1872" s="253">
        <v>0</v>
      </c>
      <c r="D1872" s="253">
        <v>0</v>
      </c>
      <c r="E1872" s="254" t="str">
        <f t="shared" si="116"/>
        <v/>
      </c>
      <c r="F1872" s="253">
        <v>8.2159999999999993</v>
      </c>
      <c r="G1872" s="253">
        <v>8.5999499999999998</v>
      </c>
      <c r="H1872" s="254">
        <f t="shared" si="117"/>
        <v>4.6731986368062417E-2</v>
      </c>
      <c r="I1872" s="253">
        <v>8.2650400000000008</v>
      </c>
      <c r="J1872" s="254">
        <f t="shared" si="118"/>
        <v>4.0521279993805059E-2</v>
      </c>
      <c r="K1872" s="253">
        <v>41.902500000000003</v>
      </c>
      <c r="L1872" s="253">
        <v>27.36459</v>
      </c>
      <c r="M1872" s="254">
        <f t="shared" si="119"/>
        <v>-0.34694612493287991</v>
      </c>
    </row>
    <row r="1873" spans="1:13" x14ac:dyDescent="0.25">
      <c r="A1873" s="252" t="s">
        <v>231</v>
      </c>
      <c r="B1873" s="252" t="s">
        <v>440</v>
      </c>
      <c r="C1873" s="253">
        <v>0</v>
      </c>
      <c r="D1873" s="253">
        <v>0</v>
      </c>
      <c r="E1873" s="254" t="str">
        <f t="shared" si="116"/>
        <v/>
      </c>
      <c r="F1873" s="253">
        <v>5466.4171500000002</v>
      </c>
      <c r="G1873" s="253">
        <v>6613.5228200000001</v>
      </c>
      <c r="H1873" s="254">
        <f t="shared" si="117"/>
        <v>0.20984598111031461</v>
      </c>
      <c r="I1873" s="253">
        <v>5722.8179799999998</v>
      </c>
      <c r="J1873" s="254">
        <f t="shared" si="118"/>
        <v>0.15564095225688113</v>
      </c>
      <c r="K1873" s="253">
        <v>17567.53991</v>
      </c>
      <c r="L1873" s="253">
        <v>19495.01065</v>
      </c>
      <c r="M1873" s="254">
        <f t="shared" si="119"/>
        <v>0.10971773793454265</v>
      </c>
    </row>
    <row r="1874" spans="1:13" x14ac:dyDescent="0.25">
      <c r="A1874" s="252" t="s">
        <v>231</v>
      </c>
      <c r="B1874" s="252" t="s">
        <v>453</v>
      </c>
      <c r="C1874" s="253">
        <v>33.223309999999998</v>
      </c>
      <c r="D1874" s="253">
        <v>0</v>
      </c>
      <c r="E1874" s="254">
        <f t="shared" si="116"/>
        <v>-1</v>
      </c>
      <c r="F1874" s="253">
        <v>355.79579000000001</v>
      </c>
      <c r="G1874" s="253">
        <v>251.67703</v>
      </c>
      <c r="H1874" s="254">
        <f t="shared" si="117"/>
        <v>-0.2926362900471644</v>
      </c>
      <c r="I1874" s="253">
        <v>572.99266999999998</v>
      </c>
      <c r="J1874" s="254">
        <f t="shared" si="118"/>
        <v>-0.56076745274943918</v>
      </c>
      <c r="K1874" s="253">
        <v>1049.46721</v>
      </c>
      <c r="L1874" s="253">
        <v>1122.20982</v>
      </c>
      <c r="M1874" s="254">
        <f t="shared" si="119"/>
        <v>6.9313847356888836E-2</v>
      </c>
    </row>
    <row r="1875" spans="1:13" x14ac:dyDescent="0.25">
      <c r="A1875" s="252" t="s">
        <v>231</v>
      </c>
      <c r="B1875" s="252" t="s">
        <v>498</v>
      </c>
      <c r="C1875" s="253">
        <v>0</v>
      </c>
      <c r="D1875" s="253">
        <v>0</v>
      </c>
      <c r="E1875" s="254" t="str">
        <f t="shared" si="116"/>
        <v/>
      </c>
      <c r="F1875" s="253">
        <v>10.128130000000001</v>
      </c>
      <c r="G1875" s="253">
        <v>0</v>
      </c>
      <c r="H1875" s="254">
        <f t="shared" si="117"/>
        <v>-1</v>
      </c>
      <c r="I1875" s="253">
        <v>3.17754</v>
      </c>
      <c r="J1875" s="254">
        <f t="shared" si="118"/>
        <v>-1</v>
      </c>
      <c r="K1875" s="253">
        <v>17.025729999999999</v>
      </c>
      <c r="L1875" s="253">
        <v>3.17754</v>
      </c>
      <c r="M1875" s="254">
        <f t="shared" si="119"/>
        <v>-0.81336835483706127</v>
      </c>
    </row>
    <row r="1876" spans="1:13" x14ac:dyDescent="0.25">
      <c r="A1876" s="252" t="s">
        <v>231</v>
      </c>
      <c r="B1876" s="252" t="s">
        <v>488</v>
      </c>
      <c r="C1876" s="253">
        <v>0</v>
      </c>
      <c r="D1876" s="253">
        <v>0</v>
      </c>
      <c r="E1876" s="254" t="str">
        <f t="shared" si="116"/>
        <v/>
      </c>
      <c r="F1876" s="253">
        <v>0</v>
      </c>
      <c r="G1876" s="253">
        <v>3.5539999999999998</v>
      </c>
      <c r="H1876" s="254" t="str">
        <f t="shared" si="117"/>
        <v/>
      </c>
      <c r="I1876" s="253">
        <v>4.5000299999999998</v>
      </c>
      <c r="J1876" s="254">
        <f t="shared" si="118"/>
        <v>-0.21022748737230645</v>
      </c>
      <c r="K1876" s="253">
        <v>4.2112999999999996</v>
      </c>
      <c r="L1876" s="253">
        <v>40.940530000000003</v>
      </c>
      <c r="M1876" s="254">
        <f t="shared" si="119"/>
        <v>8.7215895329233266</v>
      </c>
    </row>
    <row r="1877" spans="1:13" x14ac:dyDescent="0.25">
      <c r="A1877" s="252" t="s">
        <v>231</v>
      </c>
      <c r="B1877" s="252" t="s">
        <v>449</v>
      </c>
      <c r="C1877" s="253">
        <v>0</v>
      </c>
      <c r="D1877" s="253">
        <v>0</v>
      </c>
      <c r="E1877" s="254" t="str">
        <f t="shared" si="116"/>
        <v/>
      </c>
      <c r="F1877" s="253">
        <v>2112.8653300000001</v>
      </c>
      <c r="G1877" s="253">
        <v>2564.2578800000001</v>
      </c>
      <c r="H1877" s="254">
        <f t="shared" si="117"/>
        <v>0.21364000042539399</v>
      </c>
      <c r="I1877" s="253">
        <v>2768.4695400000001</v>
      </c>
      <c r="J1877" s="254">
        <f t="shared" si="118"/>
        <v>-7.3763376135971503E-2</v>
      </c>
      <c r="K1877" s="253">
        <v>9099.1738800000003</v>
      </c>
      <c r="L1877" s="253">
        <v>9145.1966900000007</v>
      </c>
      <c r="M1877" s="254">
        <f t="shared" si="119"/>
        <v>5.0579108177235543E-3</v>
      </c>
    </row>
    <row r="1878" spans="1:13" x14ac:dyDescent="0.25">
      <c r="A1878" s="252" t="s">
        <v>231</v>
      </c>
      <c r="B1878" s="252" t="s">
        <v>501</v>
      </c>
      <c r="C1878" s="253">
        <v>0</v>
      </c>
      <c r="D1878" s="253">
        <v>0</v>
      </c>
      <c r="E1878" s="254" t="str">
        <f t="shared" si="116"/>
        <v/>
      </c>
      <c r="F1878" s="253">
        <v>15.326610000000001</v>
      </c>
      <c r="G1878" s="253">
        <v>0</v>
      </c>
      <c r="H1878" s="254">
        <f t="shared" si="117"/>
        <v>-1</v>
      </c>
      <c r="I1878" s="253">
        <v>52.126710000000003</v>
      </c>
      <c r="J1878" s="254">
        <f t="shared" si="118"/>
        <v>-1</v>
      </c>
      <c r="K1878" s="253">
        <v>76.475740000000002</v>
      </c>
      <c r="L1878" s="253">
        <v>161.43467999999999</v>
      </c>
      <c r="M1878" s="254">
        <f t="shared" si="119"/>
        <v>1.1109266808009961</v>
      </c>
    </row>
    <row r="1879" spans="1:13" x14ac:dyDescent="0.25">
      <c r="A1879" s="252" t="s">
        <v>231</v>
      </c>
      <c r="B1879" s="252" t="s">
        <v>451</v>
      </c>
      <c r="C1879" s="253">
        <v>0</v>
      </c>
      <c r="D1879" s="253">
        <v>0</v>
      </c>
      <c r="E1879" s="254" t="str">
        <f t="shared" si="116"/>
        <v/>
      </c>
      <c r="F1879" s="253">
        <v>24.225660000000001</v>
      </c>
      <c r="G1879" s="253">
        <v>37.247660000000003</v>
      </c>
      <c r="H1879" s="254">
        <f t="shared" si="117"/>
        <v>0.53752921489032701</v>
      </c>
      <c r="I1879" s="253">
        <v>35.589860000000002</v>
      </c>
      <c r="J1879" s="254">
        <f t="shared" si="118"/>
        <v>4.6580683374421783E-2</v>
      </c>
      <c r="K1879" s="253">
        <v>254.39599000000001</v>
      </c>
      <c r="L1879" s="253">
        <v>176.03478999999999</v>
      </c>
      <c r="M1879" s="254">
        <f t="shared" si="119"/>
        <v>-0.30802844022816567</v>
      </c>
    </row>
    <row r="1880" spans="1:13" x14ac:dyDescent="0.25">
      <c r="A1880" s="252" t="s">
        <v>231</v>
      </c>
      <c r="B1880" s="252" t="s">
        <v>467</v>
      </c>
      <c r="C1880" s="253">
        <v>0</v>
      </c>
      <c r="D1880" s="253">
        <v>0</v>
      </c>
      <c r="E1880" s="254" t="str">
        <f t="shared" si="116"/>
        <v/>
      </c>
      <c r="F1880" s="253">
        <v>354.15935999999999</v>
      </c>
      <c r="G1880" s="253">
        <v>308.95666</v>
      </c>
      <c r="H1880" s="254">
        <f t="shared" si="117"/>
        <v>-0.12763378610126241</v>
      </c>
      <c r="I1880" s="253">
        <v>39.414389999999997</v>
      </c>
      <c r="J1880" s="254">
        <f t="shared" si="118"/>
        <v>6.8386766863574451</v>
      </c>
      <c r="K1880" s="253">
        <v>903.27227000000005</v>
      </c>
      <c r="L1880" s="253">
        <v>646.86743000000001</v>
      </c>
      <c r="M1880" s="254">
        <f t="shared" si="119"/>
        <v>-0.28386218476517611</v>
      </c>
    </row>
    <row r="1881" spans="1:13" x14ac:dyDescent="0.25">
      <c r="A1881" s="252" t="s">
        <v>231</v>
      </c>
      <c r="B1881" s="252" t="s">
        <v>499</v>
      </c>
      <c r="C1881" s="253">
        <v>0</v>
      </c>
      <c r="D1881" s="253">
        <v>0</v>
      </c>
      <c r="E1881" s="254" t="str">
        <f t="shared" si="116"/>
        <v/>
      </c>
      <c r="F1881" s="253">
        <v>0</v>
      </c>
      <c r="G1881" s="253">
        <v>88.369439999999997</v>
      </c>
      <c r="H1881" s="254" t="str">
        <f t="shared" si="117"/>
        <v/>
      </c>
      <c r="I1881" s="253">
        <v>0</v>
      </c>
      <c r="J1881" s="254" t="str">
        <f t="shared" si="118"/>
        <v/>
      </c>
      <c r="K1881" s="253">
        <v>90.766130000000004</v>
      </c>
      <c r="L1881" s="253">
        <v>88.369439999999997</v>
      </c>
      <c r="M1881" s="254">
        <f t="shared" si="119"/>
        <v>-2.6405113889950038E-2</v>
      </c>
    </row>
    <row r="1882" spans="1:13" x14ac:dyDescent="0.25">
      <c r="A1882" s="252" t="s">
        <v>231</v>
      </c>
      <c r="B1882" s="252" t="s">
        <v>476</v>
      </c>
      <c r="C1882" s="253">
        <v>0</v>
      </c>
      <c r="D1882" s="253">
        <v>0</v>
      </c>
      <c r="E1882" s="254" t="str">
        <f t="shared" si="116"/>
        <v/>
      </c>
      <c r="F1882" s="253">
        <v>34.395119999999999</v>
      </c>
      <c r="G1882" s="253">
        <v>1.4309099999999999</v>
      </c>
      <c r="H1882" s="254">
        <f t="shared" si="117"/>
        <v>-0.95839787737330184</v>
      </c>
      <c r="I1882" s="253">
        <v>15.6013</v>
      </c>
      <c r="J1882" s="254">
        <f t="shared" si="118"/>
        <v>-0.90828264311307394</v>
      </c>
      <c r="K1882" s="253">
        <v>141.81646000000001</v>
      </c>
      <c r="L1882" s="253">
        <v>97.199029999999993</v>
      </c>
      <c r="M1882" s="254">
        <f t="shared" si="119"/>
        <v>-0.31461390306879755</v>
      </c>
    </row>
    <row r="1883" spans="1:13" x14ac:dyDescent="0.25">
      <c r="A1883" s="252" t="s">
        <v>231</v>
      </c>
      <c r="B1883" s="252" t="s">
        <v>505</v>
      </c>
      <c r="C1883" s="253">
        <v>0</v>
      </c>
      <c r="D1883" s="253">
        <v>0</v>
      </c>
      <c r="E1883" s="254" t="str">
        <f t="shared" si="116"/>
        <v/>
      </c>
      <c r="F1883" s="253">
        <v>0</v>
      </c>
      <c r="G1883" s="253">
        <v>0</v>
      </c>
      <c r="H1883" s="254" t="str">
        <f t="shared" si="117"/>
        <v/>
      </c>
      <c r="I1883" s="253">
        <v>0</v>
      </c>
      <c r="J1883" s="254" t="str">
        <f t="shared" si="118"/>
        <v/>
      </c>
      <c r="K1883" s="253">
        <v>0</v>
      </c>
      <c r="L1883" s="253">
        <v>627.71495000000004</v>
      </c>
      <c r="M1883" s="254" t="str">
        <f t="shared" si="119"/>
        <v/>
      </c>
    </row>
    <row r="1884" spans="1:13" x14ac:dyDescent="0.25">
      <c r="A1884" s="252" t="s">
        <v>231</v>
      </c>
      <c r="B1884" s="252" t="s">
        <v>465</v>
      </c>
      <c r="C1884" s="253">
        <v>0</v>
      </c>
      <c r="D1884" s="253">
        <v>0</v>
      </c>
      <c r="E1884" s="254" t="str">
        <f t="shared" si="116"/>
        <v/>
      </c>
      <c r="F1884" s="253">
        <v>202.25112999999999</v>
      </c>
      <c r="G1884" s="253">
        <v>44.34704</v>
      </c>
      <c r="H1884" s="254">
        <f t="shared" si="117"/>
        <v>-0.78073279491689362</v>
      </c>
      <c r="I1884" s="253">
        <v>33.818959999999997</v>
      </c>
      <c r="J1884" s="254">
        <f t="shared" si="118"/>
        <v>0.31130703013930661</v>
      </c>
      <c r="K1884" s="253">
        <v>734.75878999999998</v>
      </c>
      <c r="L1884" s="253">
        <v>279.42567000000003</v>
      </c>
      <c r="M1884" s="254">
        <f t="shared" si="119"/>
        <v>-0.61970421612785331</v>
      </c>
    </row>
    <row r="1885" spans="1:13" s="117" customFormat="1" ht="13" x14ac:dyDescent="0.3">
      <c r="A1885" s="117" t="s">
        <v>231</v>
      </c>
      <c r="B1885" s="117" t="s">
        <v>3</v>
      </c>
      <c r="C1885" s="165">
        <v>2833.5291999999999</v>
      </c>
      <c r="D1885" s="165">
        <v>428.59332999999998</v>
      </c>
      <c r="E1885" s="255">
        <f t="shared" si="116"/>
        <v>-0.84874222224355411</v>
      </c>
      <c r="F1885" s="165">
        <v>141688.49543000001</v>
      </c>
      <c r="G1885" s="165">
        <v>138887.94980999999</v>
      </c>
      <c r="H1885" s="255">
        <f t="shared" si="117"/>
        <v>-1.9765511741096864E-2</v>
      </c>
      <c r="I1885" s="165">
        <v>150291.79049000001</v>
      </c>
      <c r="J1885" s="255">
        <f t="shared" si="118"/>
        <v>-7.5878001338727796E-2</v>
      </c>
      <c r="K1885" s="165">
        <v>543880.32059000002</v>
      </c>
      <c r="L1885" s="165">
        <v>530236.87789</v>
      </c>
      <c r="M1885" s="255">
        <f t="shared" si="119"/>
        <v>-2.5085376660070491E-2</v>
      </c>
    </row>
    <row r="1886" spans="1:13" x14ac:dyDescent="0.25">
      <c r="A1886" s="252" t="s">
        <v>219</v>
      </c>
      <c r="B1886" s="252" t="s">
        <v>446</v>
      </c>
      <c r="C1886" s="253">
        <v>0</v>
      </c>
      <c r="D1886" s="253">
        <v>0</v>
      </c>
      <c r="E1886" s="254" t="str">
        <f t="shared" si="116"/>
        <v/>
      </c>
      <c r="F1886" s="253">
        <v>2950.5012499999998</v>
      </c>
      <c r="G1886" s="253">
        <v>2074.5791899999999</v>
      </c>
      <c r="H1886" s="254">
        <f t="shared" si="117"/>
        <v>-0.29687228907291596</v>
      </c>
      <c r="I1886" s="253">
        <v>1497.69559</v>
      </c>
      <c r="J1886" s="254">
        <f t="shared" si="118"/>
        <v>0.38518080967307911</v>
      </c>
      <c r="K1886" s="253">
        <v>17365.651379999999</v>
      </c>
      <c r="L1886" s="253">
        <v>8217.6831600000005</v>
      </c>
      <c r="M1886" s="254">
        <f t="shared" si="119"/>
        <v>-0.52678520487493508</v>
      </c>
    </row>
    <row r="1887" spans="1:13" x14ac:dyDescent="0.25">
      <c r="A1887" s="252" t="s">
        <v>219</v>
      </c>
      <c r="B1887" s="252" t="s">
        <v>486</v>
      </c>
      <c r="C1887" s="253">
        <v>0</v>
      </c>
      <c r="D1887" s="253">
        <v>0</v>
      </c>
      <c r="E1887" s="254" t="str">
        <f t="shared" si="116"/>
        <v/>
      </c>
      <c r="F1887" s="253">
        <v>0</v>
      </c>
      <c r="G1887" s="253">
        <v>0</v>
      </c>
      <c r="H1887" s="254" t="str">
        <f t="shared" si="117"/>
        <v/>
      </c>
      <c r="I1887" s="253">
        <v>0</v>
      </c>
      <c r="J1887" s="254" t="str">
        <f t="shared" si="118"/>
        <v/>
      </c>
      <c r="K1887" s="253">
        <v>0</v>
      </c>
      <c r="L1887" s="253">
        <v>0</v>
      </c>
      <c r="M1887" s="254" t="str">
        <f t="shared" si="119"/>
        <v/>
      </c>
    </row>
    <row r="1888" spans="1:13" x14ac:dyDescent="0.25">
      <c r="A1888" s="252" t="s">
        <v>219</v>
      </c>
      <c r="B1888" s="252" t="s">
        <v>469</v>
      </c>
      <c r="C1888" s="253">
        <v>0</v>
      </c>
      <c r="D1888" s="253">
        <v>0</v>
      </c>
      <c r="E1888" s="254" t="str">
        <f t="shared" si="116"/>
        <v/>
      </c>
      <c r="F1888" s="253">
        <v>1387.9552900000001</v>
      </c>
      <c r="G1888" s="253">
        <v>2401.5209500000001</v>
      </c>
      <c r="H1888" s="254">
        <f t="shared" si="117"/>
        <v>0.73025814830101621</v>
      </c>
      <c r="I1888" s="253">
        <v>2881.4979499999999</v>
      </c>
      <c r="J1888" s="254">
        <f t="shared" si="118"/>
        <v>-0.16657204285014326</v>
      </c>
      <c r="K1888" s="253">
        <v>9700.0310900000004</v>
      </c>
      <c r="L1888" s="253">
        <v>10384.97825</v>
      </c>
      <c r="M1888" s="254">
        <f t="shared" si="119"/>
        <v>7.0612882953141165E-2</v>
      </c>
    </row>
    <row r="1889" spans="1:13" x14ac:dyDescent="0.25">
      <c r="A1889" s="252" t="s">
        <v>219</v>
      </c>
      <c r="B1889" s="252" t="s">
        <v>504</v>
      </c>
      <c r="C1889" s="253">
        <v>0</v>
      </c>
      <c r="D1889" s="253">
        <v>0</v>
      </c>
      <c r="E1889" s="254" t="str">
        <f t="shared" si="116"/>
        <v/>
      </c>
      <c r="F1889" s="253">
        <v>0</v>
      </c>
      <c r="G1889" s="253">
        <v>0</v>
      </c>
      <c r="H1889" s="254" t="str">
        <f t="shared" si="117"/>
        <v/>
      </c>
      <c r="I1889" s="253">
        <v>197.43028000000001</v>
      </c>
      <c r="J1889" s="254">
        <f t="shared" si="118"/>
        <v>-1</v>
      </c>
      <c r="K1889" s="253">
        <v>0</v>
      </c>
      <c r="L1889" s="253">
        <v>197.43028000000001</v>
      </c>
      <c r="M1889" s="254" t="str">
        <f t="shared" si="119"/>
        <v/>
      </c>
    </row>
    <row r="1890" spans="1:13" x14ac:dyDescent="0.25">
      <c r="A1890" s="252" t="s">
        <v>219</v>
      </c>
      <c r="B1890" s="252" t="s">
        <v>483</v>
      </c>
      <c r="C1890" s="253">
        <v>0</v>
      </c>
      <c r="D1890" s="253">
        <v>0</v>
      </c>
      <c r="E1890" s="254" t="str">
        <f t="shared" si="116"/>
        <v/>
      </c>
      <c r="F1890" s="253">
        <v>0</v>
      </c>
      <c r="G1890" s="253">
        <v>0</v>
      </c>
      <c r="H1890" s="254" t="str">
        <f t="shared" si="117"/>
        <v/>
      </c>
      <c r="I1890" s="253">
        <v>0</v>
      </c>
      <c r="J1890" s="254" t="str">
        <f t="shared" si="118"/>
        <v/>
      </c>
      <c r="K1890" s="253">
        <v>0</v>
      </c>
      <c r="L1890" s="253">
        <v>0</v>
      </c>
      <c r="M1890" s="254" t="str">
        <f t="shared" si="119"/>
        <v/>
      </c>
    </row>
    <row r="1891" spans="1:13" x14ac:dyDescent="0.25">
      <c r="A1891" s="252" t="s">
        <v>219</v>
      </c>
      <c r="B1891" s="252" t="s">
        <v>489</v>
      </c>
      <c r="C1891" s="253">
        <v>0</v>
      </c>
      <c r="D1891" s="253">
        <v>0</v>
      </c>
      <c r="E1891" s="254" t="str">
        <f t="shared" si="116"/>
        <v/>
      </c>
      <c r="F1891" s="253">
        <v>0</v>
      </c>
      <c r="G1891" s="253">
        <v>0</v>
      </c>
      <c r="H1891" s="254" t="str">
        <f t="shared" si="117"/>
        <v/>
      </c>
      <c r="I1891" s="253">
        <v>0</v>
      </c>
      <c r="J1891" s="254" t="str">
        <f t="shared" si="118"/>
        <v/>
      </c>
      <c r="K1891" s="253">
        <v>9.6254000000000008</v>
      </c>
      <c r="L1891" s="253">
        <v>129.23400000000001</v>
      </c>
      <c r="M1891" s="254">
        <f t="shared" si="119"/>
        <v>12.426351112681031</v>
      </c>
    </row>
    <row r="1892" spans="1:13" x14ac:dyDescent="0.25">
      <c r="A1892" s="252" t="s">
        <v>219</v>
      </c>
      <c r="B1892" s="252" t="s">
        <v>438</v>
      </c>
      <c r="C1892" s="253">
        <v>185.41472999999999</v>
      </c>
      <c r="D1892" s="253">
        <v>0</v>
      </c>
      <c r="E1892" s="254">
        <f t="shared" si="116"/>
        <v>-1</v>
      </c>
      <c r="F1892" s="253">
        <v>60765.737480000003</v>
      </c>
      <c r="G1892" s="253">
        <v>55805.478430000003</v>
      </c>
      <c r="H1892" s="254">
        <f t="shared" si="117"/>
        <v>-8.162920842740673E-2</v>
      </c>
      <c r="I1892" s="253">
        <v>61787.189570000002</v>
      </c>
      <c r="J1892" s="254">
        <f t="shared" si="118"/>
        <v>-9.6811510308673188E-2</v>
      </c>
      <c r="K1892" s="253">
        <v>222811.68375</v>
      </c>
      <c r="L1892" s="253">
        <v>217507.03589</v>
      </c>
      <c r="M1892" s="254">
        <f t="shared" si="119"/>
        <v>-2.3807763447234342E-2</v>
      </c>
    </row>
    <row r="1893" spans="1:13" x14ac:dyDescent="0.25">
      <c r="A1893" s="252" t="s">
        <v>219</v>
      </c>
      <c r="B1893" s="252" t="s">
        <v>447</v>
      </c>
      <c r="C1893" s="253">
        <v>0</v>
      </c>
      <c r="D1893" s="253">
        <v>0</v>
      </c>
      <c r="E1893" s="254" t="str">
        <f t="shared" si="116"/>
        <v/>
      </c>
      <c r="F1893" s="253">
        <v>15575.718409999999</v>
      </c>
      <c r="G1893" s="253">
        <v>9302.8485600000004</v>
      </c>
      <c r="H1893" s="254">
        <f t="shared" si="117"/>
        <v>-0.40273390189005087</v>
      </c>
      <c r="I1893" s="253">
        <v>5662.6429500000004</v>
      </c>
      <c r="J1893" s="254">
        <f t="shared" si="118"/>
        <v>0.642845689220084</v>
      </c>
      <c r="K1893" s="253">
        <v>31016.124879999999</v>
      </c>
      <c r="L1893" s="253">
        <v>29043.816169999998</v>
      </c>
      <c r="M1893" s="254">
        <f t="shared" si="119"/>
        <v>-6.3589784914484859E-2</v>
      </c>
    </row>
    <row r="1894" spans="1:13" x14ac:dyDescent="0.25">
      <c r="A1894" s="252" t="s">
        <v>219</v>
      </c>
      <c r="B1894" s="252" t="s">
        <v>455</v>
      </c>
      <c r="C1894" s="253">
        <v>0</v>
      </c>
      <c r="D1894" s="253">
        <v>0</v>
      </c>
      <c r="E1894" s="254" t="str">
        <f t="shared" si="116"/>
        <v/>
      </c>
      <c r="F1894" s="253">
        <v>183.63529</v>
      </c>
      <c r="G1894" s="253">
        <v>2720.3320199999998</v>
      </c>
      <c r="H1894" s="254">
        <f t="shared" si="117"/>
        <v>13.813775827075503</v>
      </c>
      <c r="I1894" s="253">
        <v>1921.3189600000001</v>
      </c>
      <c r="J1894" s="254">
        <f t="shared" si="118"/>
        <v>0.41586695214833025</v>
      </c>
      <c r="K1894" s="253">
        <v>4902.0156699999998</v>
      </c>
      <c r="L1894" s="253">
        <v>8198.9375700000001</v>
      </c>
      <c r="M1894" s="254">
        <f t="shared" si="119"/>
        <v>0.67256453711009878</v>
      </c>
    </row>
    <row r="1895" spans="1:13" x14ac:dyDescent="0.25">
      <c r="A1895" s="252" t="s">
        <v>219</v>
      </c>
      <c r="B1895" s="252" t="s">
        <v>452</v>
      </c>
      <c r="C1895" s="253">
        <v>0</v>
      </c>
      <c r="D1895" s="253">
        <v>0</v>
      </c>
      <c r="E1895" s="254" t="str">
        <f t="shared" si="116"/>
        <v/>
      </c>
      <c r="F1895" s="253">
        <v>1151.1081899999999</v>
      </c>
      <c r="G1895" s="253">
        <v>1022.1299</v>
      </c>
      <c r="H1895" s="254">
        <f t="shared" si="117"/>
        <v>-0.11204706136266818</v>
      </c>
      <c r="I1895" s="253">
        <v>1242.1951899999999</v>
      </c>
      <c r="J1895" s="254">
        <f t="shared" si="118"/>
        <v>-0.17715838200919121</v>
      </c>
      <c r="K1895" s="253">
        <v>4144.5222299999996</v>
      </c>
      <c r="L1895" s="253">
        <v>4145.3027400000001</v>
      </c>
      <c r="M1895" s="254">
        <f t="shared" si="119"/>
        <v>1.8832327508122582E-4</v>
      </c>
    </row>
    <row r="1896" spans="1:13" x14ac:dyDescent="0.25">
      <c r="A1896" s="252" t="s">
        <v>219</v>
      </c>
      <c r="B1896" s="252" t="s">
        <v>500</v>
      </c>
      <c r="C1896" s="253">
        <v>0</v>
      </c>
      <c r="D1896" s="253">
        <v>0</v>
      </c>
      <c r="E1896" s="254" t="str">
        <f t="shared" si="116"/>
        <v/>
      </c>
      <c r="F1896" s="253">
        <v>1254.6600000000001</v>
      </c>
      <c r="G1896" s="253">
        <v>603.34</v>
      </c>
      <c r="H1896" s="254">
        <f t="shared" si="117"/>
        <v>-0.51912071796343229</v>
      </c>
      <c r="I1896" s="253">
        <v>1745.1</v>
      </c>
      <c r="J1896" s="254">
        <f t="shared" si="118"/>
        <v>-0.65426623116153793</v>
      </c>
      <c r="K1896" s="253">
        <v>3610.9740000000002</v>
      </c>
      <c r="L1896" s="253">
        <v>4611.5050000000001</v>
      </c>
      <c r="M1896" s="254">
        <f t="shared" si="119"/>
        <v>0.27708064361582219</v>
      </c>
    </row>
    <row r="1897" spans="1:13" x14ac:dyDescent="0.25">
      <c r="A1897" s="252" t="s">
        <v>219</v>
      </c>
      <c r="B1897" s="252" t="s">
        <v>484</v>
      </c>
      <c r="C1897" s="253">
        <v>0</v>
      </c>
      <c r="D1897" s="253">
        <v>0</v>
      </c>
      <c r="E1897" s="254" t="str">
        <f t="shared" si="116"/>
        <v/>
      </c>
      <c r="F1897" s="253">
        <v>0</v>
      </c>
      <c r="G1897" s="253">
        <v>206.75129000000001</v>
      </c>
      <c r="H1897" s="254" t="str">
        <f t="shared" si="117"/>
        <v/>
      </c>
      <c r="I1897" s="253">
        <v>254.7482</v>
      </c>
      <c r="J1897" s="254">
        <f t="shared" si="118"/>
        <v>-0.1884092213409162</v>
      </c>
      <c r="K1897" s="253">
        <v>247.27118999999999</v>
      </c>
      <c r="L1897" s="253">
        <v>673.50717999999995</v>
      </c>
      <c r="M1897" s="254">
        <f t="shared" si="119"/>
        <v>1.7237592054294719</v>
      </c>
    </row>
    <row r="1898" spans="1:13" x14ac:dyDescent="0.25">
      <c r="A1898" s="252" t="s">
        <v>219</v>
      </c>
      <c r="B1898" s="252" t="s">
        <v>511</v>
      </c>
      <c r="C1898" s="253">
        <v>0</v>
      </c>
      <c r="D1898" s="253">
        <v>0</v>
      </c>
      <c r="E1898" s="254" t="str">
        <f t="shared" si="116"/>
        <v/>
      </c>
      <c r="F1898" s="253">
        <v>0</v>
      </c>
      <c r="G1898" s="253">
        <v>0</v>
      </c>
      <c r="H1898" s="254" t="str">
        <f t="shared" si="117"/>
        <v/>
      </c>
      <c r="I1898" s="253">
        <v>0</v>
      </c>
      <c r="J1898" s="254" t="str">
        <f t="shared" si="118"/>
        <v/>
      </c>
      <c r="K1898" s="253">
        <v>0</v>
      </c>
      <c r="L1898" s="253">
        <v>0</v>
      </c>
      <c r="M1898" s="254" t="str">
        <f t="shared" si="119"/>
        <v/>
      </c>
    </row>
    <row r="1899" spans="1:13" x14ac:dyDescent="0.25">
      <c r="A1899" s="252" t="s">
        <v>219</v>
      </c>
      <c r="B1899" s="252" t="s">
        <v>508</v>
      </c>
      <c r="C1899" s="253">
        <v>0</v>
      </c>
      <c r="D1899" s="253">
        <v>0</v>
      </c>
      <c r="E1899" s="254" t="str">
        <f t="shared" si="116"/>
        <v/>
      </c>
      <c r="F1899" s="253">
        <v>0</v>
      </c>
      <c r="G1899" s="253">
        <v>0</v>
      </c>
      <c r="H1899" s="254" t="str">
        <f t="shared" si="117"/>
        <v/>
      </c>
      <c r="I1899" s="253">
        <v>0</v>
      </c>
      <c r="J1899" s="254" t="str">
        <f t="shared" si="118"/>
        <v/>
      </c>
      <c r="K1899" s="253">
        <v>0</v>
      </c>
      <c r="L1899" s="253">
        <v>0</v>
      </c>
      <c r="M1899" s="254" t="str">
        <f t="shared" si="119"/>
        <v/>
      </c>
    </row>
    <row r="1900" spans="1:13" x14ac:dyDescent="0.25">
      <c r="A1900" s="252" t="s">
        <v>219</v>
      </c>
      <c r="B1900" s="252" t="s">
        <v>479</v>
      </c>
      <c r="C1900" s="253">
        <v>0</v>
      </c>
      <c r="D1900" s="253">
        <v>0</v>
      </c>
      <c r="E1900" s="254" t="str">
        <f t="shared" si="116"/>
        <v/>
      </c>
      <c r="F1900" s="253">
        <v>22.560680000000001</v>
      </c>
      <c r="G1900" s="253">
        <v>66.986949999999993</v>
      </c>
      <c r="H1900" s="254">
        <f t="shared" si="117"/>
        <v>1.9691902017137775</v>
      </c>
      <c r="I1900" s="253">
        <v>159.01097999999999</v>
      </c>
      <c r="J1900" s="254">
        <f t="shared" si="118"/>
        <v>-0.57872751931973498</v>
      </c>
      <c r="K1900" s="253">
        <v>667.20351000000005</v>
      </c>
      <c r="L1900" s="253">
        <v>474.28116</v>
      </c>
      <c r="M1900" s="254">
        <f t="shared" si="119"/>
        <v>-0.28915068207599814</v>
      </c>
    </row>
    <row r="1901" spans="1:13" x14ac:dyDescent="0.25">
      <c r="A1901" s="252" t="s">
        <v>219</v>
      </c>
      <c r="B1901" s="252" t="s">
        <v>477</v>
      </c>
      <c r="C1901" s="253">
        <v>0</v>
      </c>
      <c r="D1901" s="253">
        <v>0</v>
      </c>
      <c r="E1901" s="254" t="str">
        <f t="shared" si="116"/>
        <v/>
      </c>
      <c r="F1901" s="253">
        <v>5351.06041</v>
      </c>
      <c r="G1901" s="253">
        <v>5465.9059500000003</v>
      </c>
      <c r="H1901" s="254">
        <f t="shared" si="117"/>
        <v>2.1462202105843931E-2</v>
      </c>
      <c r="I1901" s="253">
        <v>3887.2792599999998</v>
      </c>
      <c r="J1901" s="254">
        <f t="shared" si="118"/>
        <v>0.40610066435000625</v>
      </c>
      <c r="K1901" s="253">
        <v>26423.927790000002</v>
      </c>
      <c r="L1901" s="253">
        <v>18721.66012</v>
      </c>
      <c r="M1901" s="254">
        <f t="shared" si="119"/>
        <v>-0.2914883711162306</v>
      </c>
    </row>
    <row r="1902" spans="1:13" x14ac:dyDescent="0.25">
      <c r="A1902" s="252" t="s">
        <v>219</v>
      </c>
      <c r="B1902" s="252" t="s">
        <v>436</v>
      </c>
      <c r="C1902" s="253">
        <v>123.0416</v>
      </c>
      <c r="D1902" s="253">
        <v>0</v>
      </c>
      <c r="E1902" s="254">
        <f t="shared" si="116"/>
        <v>-1</v>
      </c>
      <c r="F1902" s="253">
        <v>11186.18252</v>
      </c>
      <c r="G1902" s="253">
        <v>9837.1061900000004</v>
      </c>
      <c r="H1902" s="254">
        <f t="shared" si="117"/>
        <v>-0.12060203090625055</v>
      </c>
      <c r="I1902" s="253">
        <v>7027.6408799999999</v>
      </c>
      <c r="J1902" s="254">
        <f t="shared" si="118"/>
        <v>0.39977360226181635</v>
      </c>
      <c r="K1902" s="253">
        <v>40863.187790000004</v>
      </c>
      <c r="L1902" s="253">
        <v>29607.285449999999</v>
      </c>
      <c r="M1902" s="254">
        <f t="shared" si="119"/>
        <v>-0.27545335909291291</v>
      </c>
    </row>
    <row r="1903" spans="1:13" x14ac:dyDescent="0.25">
      <c r="A1903" s="252" t="s">
        <v>219</v>
      </c>
      <c r="B1903" s="252" t="s">
        <v>487</v>
      </c>
      <c r="C1903" s="253">
        <v>0</v>
      </c>
      <c r="D1903" s="253">
        <v>0</v>
      </c>
      <c r="E1903" s="254" t="str">
        <f t="shared" si="116"/>
        <v/>
      </c>
      <c r="F1903" s="253">
        <v>57.618000000000002</v>
      </c>
      <c r="G1903" s="253">
        <v>0</v>
      </c>
      <c r="H1903" s="254">
        <f t="shared" si="117"/>
        <v>-1</v>
      </c>
      <c r="I1903" s="253">
        <v>0</v>
      </c>
      <c r="J1903" s="254" t="str">
        <f t="shared" si="118"/>
        <v/>
      </c>
      <c r="K1903" s="253">
        <v>80.184629999999999</v>
      </c>
      <c r="L1903" s="253">
        <v>40.567680000000003</v>
      </c>
      <c r="M1903" s="254">
        <f t="shared" si="119"/>
        <v>-0.4940716194612359</v>
      </c>
    </row>
    <row r="1904" spans="1:13" x14ac:dyDescent="0.25">
      <c r="A1904" s="252" t="s">
        <v>219</v>
      </c>
      <c r="B1904" s="252" t="s">
        <v>463</v>
      </c>
      <c r="C1904" s="253">
        <v>0</v>
      </c>
      <c r="D1904" s="253">
        <v>0</v>
      </c>
      <c r="E1904" s="254" t="str">
        <f t="shared" si="116"/>
        <v/>
      </c>
      <c r="F1904" s="253">
        <v>51.334449999999997</v>
      </c>
      <c r="G1904" s="253">
        <v>68.737399999999994</v>
      </c>
      <c r="H1904" s="254">
        <f t="shared" si="117"/>
        <v>0.33901113190070209</v>
      </c>
      <c r="I1904" s="253">
        <v>966.09190000000001</v>
      </c>
      <c r="J1904" s="254">
        <f t="shared" si="118"/>
        <v>-0.92885004004277438</v>
      </c>
      <c r="K1904" s="253">
        <v>1559.3226199999999</v>
      </c>
      <c r="L1904" s="253">
        <v>2022.97747</v>
      </c>
      <c r="M1904" s="254">
        <f t="shared" si="119"/>
        <v>0.2973437594331827</v>
      </c>
    </row>
    <row r="1905" spans="1:13" x14ac:dyDescent="0.25">
      <c r="A1905" s="252" t="s">
        <v>219</v>
      </c>
      <c r="B1905" s="252" t="s">
        <v>457</v>
      </c>
      <c r="C1905" s="253">
        <v>0</v>
      </c>
      <c r="D1905" s="253">
        <v>0</v>
      </c>
      <c r="E1905" s="254" t="str">
        <f t="shared" si="116"/>
        <v/>
      </c>
      <c r="F1905" s="253">
        <v>2.84911</v>
      </c>
      <c r="G1905" s="253">
        <v>24.237880000000001</v>
      </c>
      <c r="H1905" s="254">
        <f t="shared" si="117"/>
        <v>7.5071759251134562</v>
      </c>
      <c r="I1905" s="253">
        <v>13.595330000000001</v>
      </c>
      <c r="J1905" s="254">
        <f t="shared" si="118"/>
        <v>0.7828092440565988</v>
      </c>
      <c r="K1905" s="253">
        <v>18.77364</v>
      </c>
      <c r="L1905" s="253">
        <v>46.37529</v>
      </c>
      <c r="M1905" s="254">
        <f t="shared" si="119"/>
        <v>1.4702343285585533</v>
      </c>
    </row>
    <row r="1906" spans="1:13" x14ac:dyDescent="0.25">
      <c r="A1906" s="252" t="s">
        <v>219</v>
      </c>
      <c r="B1906" s="252" t="s">
        <v>442</v>
      </c>
      <c r="C1906" s="253">
        <v>0</v>
      </c>
      <c r="D1906" s="253">
        <v>0</v>
      </c>
      <c r="E1906" s="254" t="str">
        <f t="shared" si="116"/>
        <v/>
      </c>
      <c r="F1906" s="253">
        <v>5000.1511099999998</v>
      </c>
      <c r="G1906" s="253">
        <v>1594.74083</v>
      </c>
      <c r="H1906" s="254">
        <f t="shared" si="117"/>
        <v>-0.68106147296016417</v>
      </c>
      <c r="I1906" s="253">
        <v>1728.0017700000001</v>
      </c>
      <c r="J1906" s="254">
        <f t="shared" si="118"/>
        <v>-7.711852054410806E-2</v>
      </c>
      <c r="K1906" s="253">
        <v>10607.181850000001</v>
      </c>
      <c r="L1906" s="253">
        <v>5999.4831999999997</v>
      </c>
      <c r="M1906" s="254">
        <f t="shared" si="119"/>
        <v>-0.43439423544906985</v>
      </c>
    </row>
    <row r="1907" spans="1:13" x14ac:dyDescent="0.25">
      <c r="A1907" s="252" t="s">
        <v>219</v>
      </c>
      <c r="B1907" s="252" t="s">
        <v>474</v>
      </c>
      <c r="C1907" s="253">
        <v>0</v>
      </c>
      <c r="D1907" s="253">
        <v>0</v>
      </c>
      <c r="E1907" s="254" t="str">
        <f t="shared" si="116"/>
        <v/>
      </c>
      <c r="F1907" s="253">
        <v>1248.00225</v>
      </c>
      <c r="G1907" s="253">
        <v>1310.40065</v>
      </c>
      <c r="H1907" s="254">
        <f t="shared" si="117"/>
        <v>4.9998627806961071E-2</v>
      </c>
      <c r="I1907" s="253">
        <v>1486.6622500000001</v>
      </c>
      <c r="J1907" s="254">
        <f t="shared" si="118"/>
        <v>-0.11856196657983342</v>
      </c>
      <c r="K1907" s="253">
        <v>6799.1978399999998</v>
      </c>
      <c r="L1907" s="253">
        <v>5141.8521099999998</v>
      </c>
      <c r="M1907" s="254">
        <f t="shared" si="119"/>
        <v>-0.24375606784814485</v>
      </c>
    </row>
    <row r="1908" spans="1:13" x14ac:dyDescent="0.25">
      <c r="A1908" s="252" t="s">
        <v>219</v>
      </c>
      <c r="B1908" s="252" t="s">
        <v>460</v>
      </c>
      <c r="C1908" s="253">
        <v>0</v>
      </c>
      <c r="D1908" s="253">
        <v>0</v>
      </c>
      <c r="E1908" s="254" t="str">
        <f t="shared" si="116"/>
        <v/>
      </c>
      <c r="F1908" s="253">
        <v>32.884219999999999</v>
      </c>
      <c r="G1908" s="253">
        <v>98.302030000000002</v>
      </c>
      <c r="H1908" s="254">
        <f t="shared" si="117"/>
        <v>1.9893374390513143</v>
      </c>
      <c r="I1908" s="253">
        <v>52.81371</v>
      </c>
      <c r="J1908" s="254">
        <f t="shared" si="118"/>
        <v>0.86129756837760496</v>
      </c>
      <c r="K1908" s="253">
        <v>449.15179000000001</v>
      </c>
      <c r="L1908" s="253">
        <v>364.19709</v>
      </c>
      <c r="M1908" s="254">
        <f t="shared" si="119"/>
        <v>-0.18914474325038311</v>
      </c>
    </row>
    <row r="1909" spans="1:13" x14ac:dyDescent="0.25">
      <c r="A1909" s="252" t="s">
        <v>219</v>
      </c>
      <c r="B1909" s="252" t="s">
        <v>491</v>
      </c>
      <c r="C1909" s="253">
        <v>0</v>
      </c>
      <c r="D1909" s="253">
        <v>0</v>
      </c>
      <c r="E1909" s="254" t="str">
        <f t="shared" si="116"/>
        <v/>
      </c>
      <c r="F1909" s="253">
        <v>0</v>
      </c>
      <c r="G1909" s="253">
        <v>0</v>
      </c>
      <c r="H1909" s="254" t="str">
        <f t="shared" si="117"/>
        <v/>
      </c>
      <c r="I1909" s="253">
        <v>0</v>
      </c>
      <c r="J1909" s="254" t="str">
        <f t="shared" si="118"/>
        <v/>
      </c>
      <c r="K1909" s="253">
        <v>0</v>
      </c>
      <c r="L1909" s="253">
        <v>7.8441999999999998</v>
      </c>
      <c r="M1909" s="254" t="str">
        <f t="shared" si="119"/>
        <v/>
      </c>
    </row>
    <row r="1910" spans="1:13" x14ac:dyDescent="0.25">
      <c r="A1910" s="252" t="s">
        <v>219</v>
      </c>
      <c r="B1910" s="252" t="s">
        <v>471</v>
      </c>
      <c r="C1910" s="253">
        <v>0</v>
      </c>
      <c r="D1910" s="253">
        <v>0</v>
      </c>
      <c r="E1910" s="254" t="str">
        <f t="shared" si="116"/>
        <v/>
      </c>
      <c r="F1910" s="253">
        <v>1259.65228</v>
      </c>
      <c r="G1910" s="253">
        <v>5764.5661600000003</v>
      </c>
      <c r="H1910" s="254">
        <f t="shared" si="117"/>
        <v>3.5763154257141503</v>
      </c>
      <c r="I1910" s="253">
        <v>6439.1127900000001</v>
      </c>
      <c r="J1910" s="254">
        <f t="shared" si="118"/>
        <v>-0.10475769752745701</v>
      </c>
      <c r="K1910" s="253">
        <v>19447.808590000001</v>
      </c>
      <c r="L1910" s="253">
        <v>24655.757969999999</v>
      </c>
      <c r="M1910" s="254">
        <f t="shared" si="119"/>
        <v>0.26779106529657581</v>
      </c>
    </row>
    <row r="1911" spans="1:13" x14ac:dyDescent="0.25">
      <c r="A1911" s="252" t="s">
        <v>219</v>
      </c>
      <c r="B1911" s="252" t="s">
        <v>502</v>
      </c>
      <c r="C1911" s="253">
        <v>0</v>
      </c>
      <c r="D1911" s="253">
        <v>0</v>
      </c>
      <c r="E1911" s="254" t="str">
        <f t="shared" si="116"/>
        <v/>
      </c>
      <c r="F1911" s="253">
        <v>0</v>
      </c>
      <c r="G1911" s="253">
        <v>0</v>
      </c>
      <c r="H1911" s="254" t="str">
        <f t="shared" si="117"/>
        <v/>
      </c>
      <c r="I1911" s="253">
        <v>0</v>
      </c>
      <c r="J1911" s="254" t="str">
        <f t="shared" si="118"/>
        <v/>
      </c>
      <c r="K1911" s="253">
        <v>0</v>
      </c>
      <c r="L1911" s="253">
        <v>0</v>
      </c>
      <c r="M1911" s="254" t="str">
        <f t="shared" si="119"/>
        <v/>
      </c>
    </row>
    <row r="1912" spans="1:13" x14ac:dyDescent="0.25">
      <c r="A1912" s="252" t="s">
        <v>219</v>
      </c>
      <c r="B1912" s="252" t="s">
        <v>450</v>
      </c>
      <c r="C1912" s="253">
        <v>0</v>
      </c>
      <c r="D1912" s="253">
        <v>0</v>
      </c>
      <c r="E1912" s="254" t="str">
        <f t="shared" si="116"/>
        <v/>
      </c>
      <c r="F1912" s="253">
        <v>515.33213999999998</v>
      </c>
      <c r="G1912" s="253">
        <v>133.41041999999999</v>
      </c>
      <c r="H1912" s="254">
        <f t="shared" si="117"/>
        <v>-0.74111760232924739</v>
      </c>
      <c r="I1912" s="253">
        <v>282.99173000000002</v>
      </c>
      <c r="J1912" s="254">
        <f t="shared" si="118"/>
        <v>-0.52857131196024709</v>
      </c>
      <c r="K1912" s="253">
        <v>1005.2104</v>
      </c>
      <c r="L1912" s="253">
        <v>720.44421</v>
      </c>
      <c r="M1912" s="254">
        <f t="shared" si="119"/>
        <v>-0.28329013508017831</v>
      </c>
    </row>
    <row r="1913" spans="1:13" x14ac:dyDescent="0.25">
      <c r="A1913" s="252" t="s">
        <v>219</v>
      </c>
      <c r="B1913" s="252" t="s">
        <v>439</v>
      </c>
      <c r="C1913" s="253">
        <v>0</v>
      </c>
      <c r="D1913" s="253">
        <v>0</v>
      </c>
      <c r="E1913" s="254" t="str">
        <f t="shared" si="116"/>
        <v/>
      </c>
      <c r="F1913" s="253">
        <v>1581.8343299999999</v>
      </c>
      <c r="G1913" s="253">
        <v>991.94114000000002</v>
      </c>
      <c r="H1913" s="254">
        <f t="shared" si="117"/>
        <v>-0.37291717521391754</v>
      </c>
      <c r="I1913" s="253">
        <v>2609.0246000000002</v>
      </c>
      <c r="J1913" s="254">
        <f t="shared" si="118"/>
        <v>-0.61980383780206605</v>
      </c>
      <c r="K1913" s="253">
        <v>7658.7899900000002</v>
      </c>
      <c r="L1913" s="253">
        <v>6577.9762499999997</v>
      </c>
      <c r="M1913" s="254">
        <f t="shared" si="119"/>
        <v>-0.14112069157284735</v>
      </c>
    </row>
    <row r="1914" spans="1:13" x14ac:dyDescent="0.25">
      <c r="A1914" s="252" t="s">
        <v>219</v>
      </c>
      <c r="B1914" s="252" t="s">
        <v>473</v>
      </c>
      <c r="C1914" s="253">
        <v>0</v>
      </c>
      <c r="D1914" s="253">
        <v>0</v>
      </c>
      <c r="E1914" s="254" t="str">
        <f t="shared" si="116"/>
        <v/>
      </c>
      <c r="F1914" s="253">
        <v>601.29999999999995</v>
      </c>
      <c r="G1914" s="253">
        <v>1110.8928800000001</v>
      </c>
      <c r="H1914" s="254">
        <f t="shared" si="117"/>
        <v>0.84748524862797314</v>
      </c>
      <c r="I1914" s="253">
        <v>1738.51576</v>
      </c>
      <c r="J1914" s="254">
        <f t="shared" si="118"/>
        <v>-0.36101075091778279</v>
      </c>
      <c r="K1914" s="253">
        <v>1730.3489999999999</v>
      </c>
      <c r="L1914" s="253">
        <v>3619.5386400000002</v>
      </c>
      <c r="M1914" s="254">
        <f t="shared" si="119"/>
        <v>1.0917968802825326</v>
      </c>
    </row>
    <row r="1915" spans="1:13" x14ac:dyDescent="0.25">
      <c r="A1915" s="252" t="s">
        <v>219</v>
      </c>
      <c r="B1915" s="252" t="s">
        <v>497</v>
      </c>
      <c r="C1915" s="253">
        <v>347.27658000000002</v>
      </c>
      <c r="D1915" s="253">
        <v>0</v>
      </c>
      <c r="E1915" s="254">
        <f t="shared" si="116"/>
        <v>-1</v>
      </c>
      <c r="F1915" s="253">
        <v>645.36765000000003</v>
      </c>
      <c r="G1915" s="253">
        <v>2448.9335999999998</v>
      </c>
      <c r="H1915" s="254">
        <f t="shared" si="117"/>
        <v>2.7946333380670687</v>
      </c>
      <c r="I1915" s="253">
        <v>1764.1380099999999</v>
      </c>
      <c r="J1915" s="254">
        <f t="shared" si="118"/>
        <v>0.38817574708908409</v>
      </c>
      <c r="K1915" s="253">
        <v>2914.0666900000001</v>
      </c>
      <c r="L1915" s="253">
        <v>8188.32348</v>
      </c>
      <c r="M1915" s="254">
        <f t="shared" si="119"/>
        <v>1.8099300225692501</v>
      </c>
    </row>
    <row r="1916" spans="1:13" x14ac:dyDescent="0.25">
      <c r="A1916" s="252" t="s">
        <v>219</v>
      </c>
      <c r="B1916" s="252" t="s">
        <v>495</v>
      </c>
      <c r="C1916" s="253">
        <v>0</v>
      </c>
      <c r="D1916" s="253">
        <v>0</v>
      </c>
      <c r="E1916" s="254" t="str">
        <f t="shared" si="116"/>
        <v/>
      </c>
      <c r="F1916" s="253">
        <v>0</v>
      </c>
      <c r="G1916" s="253">
        <v>1747.5455300000001</v>
      </c>
      <c r="H1916" s="254" t="str">
        <f t="shared" si="117"/>
        <v/>
      </c>
      <c r="I1916" s="253">
        <v>0</v>
      </c>
      <c r="J1916" s="254" t="str">
        <f t="shared" si="118"/>
        <v/>
      </c>
      <c r="K1916" s="253">
        <v>1954.22867</v>
      </c>
      <c r="L1916" s="253">
        <v>2099.0167000000001</v>
      </c>
      <c r="M1916" s="254">
        <f t="shared" si="119"/>
        <v>7.4089604877202175E-2</v>
      </c>
    </row>
    <row r="1917" spans="1:13" x14ac:dyDescent="0.25">
      <c r="A1917" s="252" t="s">
        <v>219</v>
      </c>
      <c r="B1917" s="252" t="s">
        <v>448</v>
      </c>
      <c r="C1917" s="253">
        <v>0</v>
      </c>
      <c r="D1917" s="253">
        <v>0</v>
      </c>
      <c r="E1917" s="254" t="str">
        <f t="shared" si="116"/>
        <v/>
      </c>
      <c r="F1917" s="253">
        <v>1048.18416</v>
      </c>
      <c r="G1917" s="253">
        <v>532.58480999999995</v>
      </c>
      <c r="H1917" s="254">
        <f t="shared" si="117"/>
        <v>-0.49189767378282079</v>
      </c>
      <c r="I1917" s="253">
        <v>128.17834999999999</v>
      </c>
      <c r="J1917" s="254">
        <f t="shared" si="118"/>
        <v>3.1550293789863888</v>
      </c>
      <c r="K1917" s="253">
        <v>2774.9899099999998</v>
      </c>
      <c r="L1917" s="253">
        <v>823.32476999999994</v>
      </c>
      <c r="M1917" s="254">
        <f t="shared" si="119"/>
        <v>-0.70330531039660604</v>
      </c>
    </row>
    <row r="1918" spans="1:13" x14ac:dyDescent="0.25">
      <c r="A1918" s="252" t="s">
        <v>219</v>
      </c>
      <c r="B1918" s="252" t="s">
        <v>492</v>
      </c>
      <c r="C1918" s="253">
        <v>0</v>
      </c>
      <c r="D1918" s="253">
        <v>0</v>
      </c>
      <c r="E1918" s="254" t="str">
        <f t="shared" si="116"/>
        <v/>
      </c>
      <c r="F1918" s="253">
        <v>0</v>
      </c>
      <c r="G1918" s="253">
        <v>0</v>
      </c>
      <c r="H1918" s="254" t="str">
        <f t="shared" si="117"/>
        <v/>
      </c>
      <c r="I1918" s="253">
        <v>0</v>
      </c>
      <c r="J1918" s="254" t="str">
        <f t="shared" si="118"/>
        <v/>
      </c>
      <c r="K1918" s="253">
        <v>0</v>
      </c>
      <c r="L1918" s="253">
        <v>0</v>
      </c>
      <c r="M1918" s="254" t="str">
        <f t="shared" si="119"/>
        <v/>
      </c>
    </row>
    <row r="1919" spans="1:13" x14ac:dyDescent="0.25">
      <c r="A1919" s="252" t="s">
        <v>219</v>
      </c>
      <c r="B1919" s="252" t="s">
        <v>462</v>
      </c>
      <c r="C1919" s="253">
        <v>17.402200000000001</v>
      </c>
      <c r="D1919" s="253">
        <v>0</v>
      </c>
      <c r="E1919" s="254">
        <f t="shared" si="116"/>
        <v>-1</v>
      </c>
      <c r="F1919" s="253">
        <v>2714.89428</v>
      </c>
      <c r="G1919" s="253">
        <v>2105.90841</v>
      </c>
      <c r="H1919" s="254">
        <f t="shared" si="117"/>
        <v>-0.22431292241700107</v>
      </c>
      <c r="I1919" s="253">
        <v>2511.2673</v>
      </c>
      <c r="J1919" s="254">
        <f t="shared" si="118"/>
        <v>-0.16141606670066544</v>
      </c>
      <c r="K1919" s="253">
        <v>11549.312760000001</v>
      </c>
      <c r="L1919" s="253">
        <v>8660.0671500000008</v>
      </c>
      <c r="M1919" s="254">
        <f t="shared" si="119"/>
        <v>-0.25016602026803192</v>
      </c>
    </row>
    <row r="1920" spans="1:13" x14ac:dyDescent="0.25">
      <c r="A1920" s="252" t="s">
        <v>219</v>
      </c>
      <c r="B1920" s="252" t="s">
        <v>434</v>
      </c>
      <c r="C1920" s="253">
        <v>250.23266000000001</v>
      </c>
      <c r="D1920" s="253">
        <v>0</v>
      </c>
      <c r="E1920" s="254">
        <f t="shared" si="116"/>
        <v>-1</v>
      </c>
      <c r="F1920" s="253">
        <v>110213.80082999999</v>
      </c>
      <c r="G1920" s="253">
        <v>84948.471820000006</v>
      </c>
      <c r="H1920" s="254">
        <f t="shared" si="117"/>
        <v>-0.22923924971039389</v>
      </c>
      <c r="I1920" s="253">
        <v>76678.704710000005</v>
      </c>
      <c r="J1920" s="254">
        <f t="shared" si="118"/>
        <v>0.10784959319900334</v>
      </c>
      <c r="K1920" s="253">
        <v>393177.32513000001</v>
      </c>
      <c r="L1920" s="253">
        <v>329909.53934000002</v>
      </c>
      <c r="M1920" s="254">
        <f t="shared" si="119"/>
        <v>-0.16091412639088776</v>
      </c>
    </row>
    <row r="1921" spans="1:13" x14ac:dyDescent="0.25">
      <c r="A1921" s="252" t="s">
        <v>219</v>
      </c>
      <c r="B1921" s="252" t="s">
        <v>437</v>
      </c>
      <c r="C1921" s="253">
        <v>0</v>
      </c>
      <c r="D1921" s="253">
        <v>0</v>
      </c>
      <c r="E1921" s="254" t="str">
        <f t="shared" si="116"/>
        <v/>
      </c>
      <c r="F1921" s="253">
        <v>9628.7391000000007</v>
      </c>
      <c r="G1921" s="253">
        <v>15726.40495</v>
      </c>
      <c r="H1921" s="254">
        <f t="shared" si="117"/>
        <v>0.63327771026634205</v>
      </c>
      <c r="I1921" s="253">
        <v>13856.33279</v>
      </c>
      <c r="J1921" s="254">
        <f t="shared" si="118"/>
        <v>0.13496155067447679</v>
      </c>
      <c r="K1921" s="253">
        <v>38720.008179999997</v>
      </c>
      <c r="L1921" s="253">
        <v>52958.40711</v>
      </c>
      <c r="M1921" s="254">
        <f t="shared" si="119"/>
        <v>0.36772716740681233</v>
      </c>
    </row>
    <row r="1922" spans="1:13" x14ac:dyDescent="0.25">
      <c r="A1922" s="252" t="s">
        <v>219</v>
      </c>
      <c r="B1922" s="252" t="s">
        <v>464</v>
      </c>
      <c r="C1922" s="253">
        <v>0</v>
      </c>
      <c r="D1922" s="253">
        <v>0</v>
      </c>
      <c r="E1922" s="254" t="str">
        <f t="shared" si="116"/>
        <v/>
      </c>
      <c r="F1922" s="253">
        <v>0</v>
      </c>
      <c r="G1922" s="253">
        <v>0</v>
      </c>
      <c r="H1922" s="254" t="str">
        <f t="shared" si="117"/>
        <v/>
      </c>
      <c r="I1922" s="253">
        <v>0</v>
      </c>
      <c r="J1922" s="254" t="str">
        <f t="shared" si="118"/>
        <v/>
      </c>
      <c r="K1922" s="253">
        <v>184.58089000000001</v>
      </c>
      <c r="L1922" s="253">
        <v>69.405240000000006</v>
      </c>
      <c r="M1922" s="254">
        <f t="shared" si="119"/>
        <v>-0.6239846931066374</v>
      </c>
    </row>
    <row r="1923" spans="1:13" x14ac:dyDescent="0.25">
      <c r="A1923" s="252" t="s">
        <v>219</v>
      </c>
      <c r="B1923" s="252" t="s">
        <v>468</v>
      </c>
      <c r="C1923" s="253">
        <v>0</v>
      </c>
      <c r="D1923" s="253">
        <v>0</v>
      </c>
      <c r="E1923" s="254" t="str">
        <f t="shared" si="116"/>
        <v/>
      </c>
      <c r="F1923" s="253">
        <v>0</v>
      </c>
      <c r="G1923" s="253">
        <v>50.507599999999996</v>
      </c>
      <c r="H1923" s="254" t="str">
        <f t="shared" si="117"/>
        <v/>
      </c>
      <c r="I1923" s="253">
        <v>239.29235</v>
      </c>
      <c r="J1923" s="254">
        <f t="shared" si="118"/>
        <v>-0.78892931596016336</v>
      </c>
      <c r="K1923" s="253">
        <v>343.36716000000001</v>
      </c>
      <c r="L1923" s="253">
        <v>397.48002000000002</v>
      </c>
      <c r="M1923" s="254">
        <f t="shared" si="119"/>
        <v>0.15759474493716885</v>
      </c>
    </row>
    <row r="1924" spans="1:13" x14ac:dyDescent="0.25">
      <c r="A1924" s="252" t="s">
        <v>219</v>
      </c>
      <c r="B1924" s="252" t="s">
        <v>481</v>
      </c>
      <c r="C1924" s="253">
        <v>0</v>
      </c>
      <c r="D1924" s="253">
        <v>0</v>
      </c>
      <c r="E1924" s="254" t="str">
        <f t="shared" si="116"/>
        <v/>
      </c>
      <c r="F1924" s="253">
        <v>1588.52152</v>
      </c>
      <c r="G1924" s="253">
        <v>155.63461000000001</v>
      </c>
      <c r="H1924" s="254">
        <f t="shared" si="117"/>
        <v>-0.90202549475061566</v>
      </c>
      <c r="I1924" s="253">
        <v>0</v>
      </c>
      <c r="J1924" s="254" t="str">
        <f t="shared" si="118"/>
        <v/>
      </c>
      <c r="K1924" s="253">
        <v>2133.7266300000001</v>
      </c>
      <c r="L1924" s="253">
        <v>784.70249000000001</v>
      </c>
      <c r="M1924" s="254">
        <f t="shared" si="119"/>
        <v>-0.63223850751677602</v>
      </c>
    </row>
    <row r="1925" spans="1:13" x14ac:dyDescent="0.25">
      <c r="A1925" s="252" t="s">
        <v>219</v>
      </c>
      <c r="B1925" s="252" t="s">
        <v>445</v>
      </c>
      <c r="C1925" s="253">
        <v>0</v>
      </c>
      <c r="D1925" s="253">
        <v>0</v>
      </c>
      <c r="E1925" s="254" t="str">
        <f t="shared" ref="E1925:E1988" si="120">IF(C1925=0,"",(D1925/C1925-1))</f>
        <v/>
      </c>
      <c r="F1925" s="253">
        <v>754.16175999999996</v>
      </c>
      <c r="G1925" s="253">
        <v>406.65435000000002</v>
      </c>
      <c r="H1925" s="254">
        <f t="shared" ref="H1925:H1988" si="121">IF(F1925=0,"",(G1925/F1925-1))</f>
        <v>-0.4607863039886827</v>
      </c>
      <c r="I1925" s="253">
        <v>469.14472999999998</v>
      </c>
      <c r="J1925" s="254">
        <f t="shared" ref="J1925:J1988" si="122">IF(I1925=0,"",(G1925/I1925-1))</f>
        <v>-0.13320064364785678</v>
      </c>
      <c r="K1925" s="253">
        <v>4971.7024799999999</v>
      </c>
      <c r="L1925" s="253">
        <v>2138.1381900000001</v>
      </c>
      <c r="M1925" s="254">
        <f t="shared" ref="M1925:M1988" si="123">IF(K1925=0,"",(L1925/K1925-1))</f>
        <v>-0.56993842680626372</v>
      </c>
    </row>
    <row r="1926" spans="1:13" x14ac:dyDescent="0.25">
      <c r="A1926" s="252" t="s">
        <v>219</v>
      </c>
      <c r="B1926" s="252" t="s">
        <v>490</v>
      </c>
      <c r="C1926" s="253">
        <v>0</v>
      </c>
      <c r="D1926" s="253">
        <v>0</v>
      </c>
      <c r="E1926" s="254" t="str">
        <f t="shared" si="120"/>
        <v/>
      </c>
      <c r="F1926" s="253">
        <v>0</v>
      </c>
      <c r="G1926" s="253">
        <v>0</v>
      </c>
      <c r="H1926" s="254" t="str">
        <f t="shared" si="121"/>
        <v/>
      </c>
      <c r="I1926" s="253">
        <v>13.615159999999999</v>
      </c>
      <c r="J1926" s="254">
        <f t="shared" si="122"/>
        <v>-1</v>
      </c>
      <c r="K1926" s="253">
        <v>0</v>
      </c>
      <c r="L1926" s="253">
        <v>13.615159999999999</v>
      </c>
      <c r="M1926" s="254" t="str">
        <f t="shared" si="123"/>
        <v/>
      </c>
    </row>
    <row r="1927" spans="1:13" x14ac:dyDescent="0.25">
      <c r="A1927" s="252" t="s">
        <v>219</v>
      </c>
      <c r="B1927" s="252" t="s">
        <v>509</v>
      </c>
      <c r="C1927" s="253">
        <v>0</v>
      </c>
      <c r="D1927" s="253">
        <v>0</v>
      </c>
      <c r="E1927" s="254" t="str">
        <f t="shared" si="120"/>
        <v/>
      </c>
      <c r="F1927" s="253">
        <v>0</v>
      </c>
      <c r="G1927" s="253">
        <v>0</v>
      </c>
      <c r="H1927" s="254" t="str">
        <f t="shared" si="121"/>
        <v/>
      </c>
      <c r="I1927" s="253">
        <v>0</v>
      </c>
      <c r="J1927" s="254" t="str">
        <f t="shared" si="122"/>
        <v/>
      </c>
      <c r="K1927" s="253">
        <v>0</v>
      </c>
      <c r="L1927" s="253">
        <v>0</v>
      </c>
      <c r="M1927" s="254" t="str">
        <f t="shared" si="123"/>
        <v/>
      </c>
    </row>
    <row r="1928" spans="1:13" x14ac:dyDescent="0.25">
      <c r="A1928" s="252" t="s">
        <v>219</v>
      </c>
      <c r="B1928" s="252" t="s">
        <v>478</v>
      </c>
      <c r="C1928" s="253">
        <v>0</v>
      </c>
      <c r="D1928" s="253">
        <v>0</v>
      </c>
      <c r="E1928" s="254" t="str">
        <f t="shared" si="120"/>
        <v/>
      </c>
      <c r="F1928" s="253">
        <v>144.78059999999999</v>
      </c>
      <c r="G1928" s="253">
        <v>0</v>
      </c>
      <c r="H1928" s="254">
        <f t="shared" si="121"/>
        <v>-1</v>
      </c>
      <c r="I1928" s="253">
        <v>15.396000000000001</v>
      </c>
      <c r="J1928" s="254">
        <f t="shared" si="122"/>
        <v>-1</v>
      </c>
      <c r="K1928" s="253">
        <v>226.00317000000001</v>
      </c>
      <c r="L1928" s="253">
        <v>656.80119000000002</v>
      </c>
      <c r="M1928" s="254">
        <f t="shared" si="123"/>
        <v>1.9061591923688503</v>
      </c>
    </row>
    <row r="1929" spans="1:13" x14ac:dyDescent="0.25">
      <c r="A1929" s="252" t="s">
        <v>219</v>
      </c>
      <c r="B1929" s="252" t="s">
        <v>454</v>
      </c>
      <c r="C1929" s="253">
        <v>0</v>
      </c>
      <c r="D1929" s="253">
        <v>0</v>
      </c>
      <c r="E1929" s="254" t="str">
        <f t="shared" si="120"/>
        <v/>
      </c>
      <c r="F1929" s="253">
        <v>141.90454</v>
      </c>
      <c r="G1929" s="253">
        <v>79.876810000000006</v>
      </c>
      <c r="H1929" s="254">
        <f t="shared" si="121"/>
        <v>-0.43710884796215821</v>
      </c>
      <c r="I1929" s="253">
        <v>558.79556000000002</v>
      </c>
      <c r="J1929" s="254">
        <f t="shared" si="122"/>
        <v>-0.85705539607365533</v>
      </c>
      <c r="K1929" s="253">
        <v>662.39661000000001</v>
      </c>
      <c r="L1929" s="253">
        <v>912.13594999999998</v>
      </c>
      <c r="M1929" s="254">
        <f t="shared" si="123"/>
        <v>0.37702387999841958</v>
      </c>
    </row>
    <row r="1930" spans="1:13" x14ac:dyDescent="0.25">
      <c r="A1930" s="252" t="s">
        <v>219</v>
      </c>
      <c r="B1930" s="252" t="s">
        <v>435</v>
      </c>
      <c r="C1930" s="253">
        <v>0</v>
      </c>
      <c r="D1930" s="253">
        <v>0</v>
      </c>
      <c r="E1930" s="254" t="str">
        <f t="shared" si="120"/>
        <v/>
      </c>
      <c r="F1930" s="253">
        <v>4458.0701900000004</v>
      </c>
      <c r="G1930" s="253">
        <v>3515.78449</v>
      </c>
      <c r="H1930" s="254">
        <f t="shared" si="121"/>
        <v>-0.21136627729946089</v>
      </c>
      <c r="I1930" s="253">
        <v>5886.0198300000002</v>
      </c>
      <c r="J1930" s="254">
        <f t="shared" si="122"/>
        <v>-0.40268898312563106</v>
      </c>
      <c r="K1930" s="253">
        <v>14581.13528</v>
      </c>
      <c r="L1930" s="253">
        <v>17821.8675</v>
      </c>
      <c r="M1930" s="254">
        <f t="shared" si="123"/>
        <v>0.22225513704993216</v>
      </c>
    </row>
    <row r="1931" spans="1:13" x14ac:dyDescent="0.25">
      <c r="A1931" s="252" t="s">
        <v>219</v>
      </c>
      <c r="B1931" s="252" t="s">
        <v>443</v>
      </c>
      <c r="C1931" s="253">
        <v>0</v>
      </c>
      <c r="D1931" s="253">
        <v>0</v>
      </c>
      <c r="E1931" s="254" t="str">
        <f t="shared" si="120"/>
        <v/>
      </c>
      <c r="F1931" s="253">
        <v>2088.9693600000001</v>
      </c>
      <c r="G1931" s="253">
        <v>757.15322000000003</v>
      </c>
      <c r="H1931" s="254">
        <f t="shared" si="121"/>
        <v>-0.63754699590232389</v>
      </c>
      <c r="I1931" s="253">
        <v>1046.8347799999999</v>
      </c>
      <c r="J1931" s="254">
        <f t="shared" si="122"/>
        <v>-0.27672137526802454</v>
      </c>
      <c r="K1931" s="253">
        <v>4275.4708499999997</v>
      </c>
      <c r="L1931" s="253">
        <v>3945.8973099999998</v>
      </c>
      <c r="M1931" s="254">
        <f t="shared" si="123"/>
        <v>-7.7084735591168796E-2</v>
      </c>
    </row>
    <row r="1932" spans="1:13" x14ac:dyDescent="0.25">
      <c r="A1932" s="252" t="s">
        <v>219</v>
      </c>
      <c r="B1932" s="252" t="s">
        <v>461</v>
      </c>
      <c r="C1932" s="253">
        <v>0</v>
      </c>
      <c r="D1932" s="253">
        <v>0</v>
      </c>
      <c r="E1932" s="254" t="str">
        <f t="shared" si="120"/>
        <v/>
      </c>
      <c r="F1932" s="253">
        <v>106.49988</v>
      </c>
      <c r="G1932" s="253">
        <v>61.183010000000003</v>
      </c>
      <c r="H1932" s="254">
        <f t="shared" si="121"/>
        <v>-0.42551099588093433</v>
      </c>
      <c r="I1932" s="253">
        <v>59.068440000000002</v>
      </c>
      <c r="J1932" s="254">
        <f t="shared" si="122"/>
        <v>3.5798643065569458E-2</v>
      </c>
      <c r="K1932" s="253">
        <v>735.24668999999994</v>
      </c>
      <c r="L1932" s="253">
        <v>294.65870000000001</v>
      </c>
      <c r="M1932" s="254">
        <f t="shared" si="123"/>
        <v>-0.59923831823030715</v>
      </c>
    </row>
    <row r="1933" spans="1:13" x14ac:dyDescent="0.25">
      <c r="A1933" s="252" t="s">
        <v>219</v>
      </c>
      <c r="B1933" s="252" t="s">
        <v>466</v>
      </c>
      <c r="C1933" s="253">
        <v>0</v>
      </c>
      <c r="D1933" s="253">
        <v>0</v>
      </c>
      <c r="E1933" s="254" t="str">
        <f t="shared" si="120"/>
        <v/>
      </c>
      <c r="F1933" s="253">
        <v>1979.0728200000001</v>
      </c>
      <c r="G1933" s="253">
        <v>589.72500000000002</v>
      </c>
      <c r="H1933" s="254">
        <f t="shared" si="121"/>
        <v>-0.70201955479334011</v>
      </c>
      <c r="I1933" s="253">
        <v>783.81415000000004</v>
      </c>
      <c r="J1933" s="254">
        <f t="shared" si="122"/>
        <v>-0.24762139086159651</v>
      </c>
      <c r="K1933" s="253">
        <v>5556.0893400000004</v>
      </c>
      <c r="L1933" s="253">
        <v>2323.9650999999999</v>
      </c>
      <c r="M1933" s="254">
        <f t="shared" si="123"/>
        <v>-0.58172647022266921</v>
      </c>
    </row>
    <row r="1934" spans="1:13" x14ac:dyDescent="0.25">
      <c r="A1934" s="252" t="s">
        <v>219</v>
      </c>
      <c r="B1934" s="252" t="s">
        <v>441</v>
      </c>
      <c r="C1934" s="253">
        <v>0</v>
      </c>
      <c r="D1934" s="253">
        <v>0</v>
      </c>
      <c r="E1934" s="254" t="str">
        <f t="shared" si="120"/>
        <v/>
      </c>
      <c r="F1934" s="253">
        <v>2168.2188299999998</v>
      </c>
      <c r="G1934" s="253">
        <v>1611.1644100000001</v>
      </c>
      <c r="H1934" s="254">
        <f t="shared" si="121"/>
        <v>-0.25691798830102397</v>
      </c>
      <c r="I1934" s="253">
        <v>2068.6637000000001</v>
      </c>
      <c r="J1934" s="254">
        <f t="shared" si="122"/>
        <v>-0.22115691883605826</v>
      </c>
      <c r="K1934" s="253">
        <v>9288.4109200000003</v>
      </c>
      <c r="L1934" s="253">
        <v>5454.3271100000002</v>
      </c>
      <c r="M1934" s="254">
        <f t="shared" si="123"/>
        <v>-0.41278145885475104</v>
      </c>
    </row>
    <row r="1935" spans="1:13" x14ac:dyDescent="0.25">
      <c r="A1935" s="252" t="s">
        <v>219</v>
      </c>
      <c r="B1935" s="252" t="s">
        <v>444</v>
      </c>
      <c r="C1935" s="253">
        <v>0</v>
      </c>
      <c r="D1935" s="253">
        <v>0</v>
      </c>
      <c r="E1935" s="254" t="str">
        <f t="shared" si="120"/>
        <v/>
      </c>
      <c r="F1935" s="253">
        <v>5979.0912600000001</v>
      </c>
      <c r="G1935" s="253">
        <v>6899.7159000000001</v>
      </c>
      <c r="H1935" s="254">
        <f t="shared" si="121"/>
        <v>0.15397400708013276</v>
      </c>
      <c r="I1935" s="253">
        <v>558.45380999999998</v>
      </c>
      <c r="J1935" s="254">
        <f t="shared" si="122"/>
        <v>11.355034161195892</v>
      </c>
      <c r="K1935" s="253">
        <v>19462.701659999999</v>
      </c>
      <c r="L1935" s="253">
        <v>14583.92477</v>
      </c>
      <c r="M1935" s="254">
        <f t="shared" si="123"/>
        <v>-0.25067315808611124</v>
      </c>
    </row>
    <row r="1936" spans="1:13" x14ac:dyDescent="0.25">
      <c r="A1936" s="252" t="s">
        <v>219</v>
      </c>
      <c r="B1936" s="252" t="s">
        <v>456</v>
      </c>
      <c r="C1936" s="253">
        <v>0</v>
      </c>
      <c r="D1936" s="253">
        <v>0</v>
      </c>
      <c r="E1936" s="254" t="str">
        <f t="shared" si="120"/>
        <v/>
      </c>
      <c r="F1936" s="253">
        <v>22.015000000000001</v>
      </c>
      <c r="G1936" s="253">
        <v>90.560919999999996</v>
      </c>
      <c r="H1936" s="254">
        <f t="shared" si="121"/>
        <v>3.1136007267771975</v>
      </c>
      <c r="I1936" s="253">
        <v>58.516599999999997</v>
      </c>
      <c r="J1936" s="254">
        <f t="shared" si="122"/>
        <v>0.54761076344148507</v>
      </c>
      <c r="K1936" s="253">
        <v>392.18464999999998</v>
      </c>
      <c r="L1936" s="253">
        <v>263.55189000000001</v>
      </c>
      <c r="M1936" s="254">
        <f t="shared" si="123"/>
        <v>-0.32799029742749997</v>
      </c>
    </row>
    <row r="1937" spans="1:13" x14ac:dyDescent="0.25">
      <c r="A1937" s="252" t="s">
        <v>219</v>
      </c>
      <c r="B1937" s="252" t="s">
        <v>485</v>
      </c>
      <c r="C1937" s="253">
        <v>0</v>
      </c>
      <c r="D1937" s="253">
        <v>0</v>
      </c>
      <c r="E1937" s="254" t="str">
        <f t="shared" si="120"/>
        <v/>
      </c>
      <c r="F1937" s="253">
        <v>24.12</v>
      </c>
      <c r="G1937" s="253">
        <v>27.72</v>
      </c>
      <c r="H1937" s="254">
        <f t="shared" si="121"/>
        <v>0.14925373134328357</v>
      </c>
      <c r="I1937" s="253">
        <v>39.06</v>
      </c>
      <c r="J1937" s="254">
        <f t="shared" si="122"/>
        <v>-0.29032258064516137</v>
      </c>
      <c r="K1937" s="253">
        <v>24.12</v>
      </c>
      <c r="L1937" s="253">
        <v>66.78</v>
      </c>
      <c r="M1937" s="254">
        <f t="shared" si="123"/>
        <v>1.7686567164179103</v>
      </c>
    </row>
    <row r="1938" spans="1:13" x14ac:dyDescent="0.25">
      <c r="A1938" s="252" t="s">
        <v>219</v>
      </c>
      <c r="B1938" s="252" t="s">
        <v>494</v>
      </c>
      <c r="C1938" s="253">
        <v>0</v>
      </c>
      <c r="D1938" s="253">
        <v>0</v>
      </c>
      <c r="E1938" s="254" t="str">
        <f t="shared" si="120"/>
        <v/>
      </c>
      <c r="F1938" s="253">
        <v>0</v>
      </c>
      <c r="G1938" s="253">
        <v>0</v>
      </c>
      <c r="H1938" s="254" t="str">
        <f t="shared" si="121"/>
        <v/>
      </c>
      <c r="I1938" s="253">
        <v>0</v>
      </c>
      <c r="J1938" s="254" t="str">
        <f t="shared" si="122"/>
        <v/>
      </c>
      <c r="K1938" s="253">
        <v>14.316229999999999</v>
      </c>
      <c r="L1938" s="253">
        <v>0</v>
      </c>
      <c r="M1938" s="254">
        <f t="shared" si="123"/>
        <v>-1</v>
      </c>
    </row>
    <row r="1939" spans="1:13" x14ac:dyDescent="0.25">
      <c r="A1939" s="252" t="s">
        <v>219</v>
      </c>
      <c r="B1939" s="252" t="s">
        <v>470</v>
      </c>
      <c r="C1939" s="253">
        <v>0</v>
      </c>
      <c r="D1939" s="253">
        <v>0</v>
      </c>
      <c r="E1939" s="254" t="str">
        <f t="shared" si="120"/>
        <v/>
      </c>
      <c r="F1939" s="253">
        <v>752.46550000000002</v>
      </c>
      <c r="G1939" s="253">
        <v>1244.3441499999999</v>
      </c>
      <c r="H1939" s="254">
        <f t="shared" si="121"/>
        <v>0.65368930535685665</v>
      </c>
      <c r="I1939" s="253">
        <v>891.71239000000003</v>
      </c>
      <c r="J1939" s="254">
        <f t="shared" si="122"/>
        <v>0.39545459270785721</v>
      </c>
      <c r="K1939" s="253">
        <v>2727.5958900000001</v>
      </c>
      <c r="L1939" s="253">
        <v>3190.91914</v>
      </c>
      <c r="M1939" s="254">
        <f t="shared" si="123"/>
        <v>0.16986506384565647</v>
      </c>
    </row>
    <row r="1940" spans="1:13" x14ac:dyDescent="0.25">
      <c r="A1940" s="252" t="s">
        <v>219</v>
      </c>
      <c r="B1940" s="252" t="s">
        <v>482</v>
      </c>
      <c r="C1940" s="253">
        <v>0</v>
      </c>
      <c r="D1940" s="253">
        <v>0</v>
      </c>
      <c r="E1940" s="254" t="str">
        <f t="shared" si="120"/>
        <v/>
      </c>
      <c r="F1940" s="253">
        <v>0</v>
      </c>
      <c r="G1940" s="253">
        <v>0</v>
      </c>
      <c r="H1940" s="254" t="str">
        <f t="shared" si="121"/>
        <v/>
      </c>
      <c r="I1940" s="253">
        <v>0</v>
      </c>
      <c r="J1940" s="254" t="str">
        <f t="shared" si="122"/>
        <v/>
      </c>
      <c r="K1940" s="253">
        <v>0</v>
      </c>
      <c r="L1940" s="253">
        <v>0</v>
      </c>
      <c r="M1940" s="254" t="str">
        <f t="shared" si="123"/>
        <v/>
      </c>
    </row>
    <row r="1941" spans="1:13" x14ac:dyDescent="0.25">
      <c r="A1941" s="252" t="s">
        <v>219</v>
      </c>
      <c r="B1941" s="252" t="s">
        <v>480</v>
      </c>
      <c r="C1941" s="253">
        <v>0</v>
      </c>
      <c r="D1941" s="253">
        <v>0</v>
      </c>
      <c r="E1941" s="254" t="str">
        <f t="shared" si="120"/>
        <v/>
      </c>
      <c r="F1941" s="253">
        <v>18151.006949999999</v>
      </c>
      <c r="G1941" s="253">
        <v>0</v>
      </c>
      <c r="H1941" s="254">
        <f t="shared" si="121"/>
        <v>-1</v>
      </c>
      <c r="I1941" s="253">
        <v>0</v>
      </c>
      <c r="J1941" s="254" t="str">
        <f t="shared" si="122"/>
        <v/>
      </c>
      <c r="K1941" s="253">
        <v>36063.426449999999</v>
      </c>
      <c r="L1941" s="253">
        <v>13260.18917</v>
      </c>
      <c r="M1941" s="254">
        <f t="shared" si="123"/>
        <v>-0.63230922640186349</v>
      </c>
    </row>
    <row r="1942" spans="1:13" x14ac:dyDescent="0.25">
      <c r="A1942" s="252" t="s">
        <v>219</v>
      </c>
      <c r="B1942" s="252" t="s">
        <v>440</v>
      </c>
      <c r="C1942" s="253">
        <v>0</v>
      </c>
      <c r="D1942" s="253">
        <v>0</v>
      </c>
      <c r="E1942" s="254" t="str">
        <f t="shared" si="120"/>
        <v/>
      </c>
      <c r="F1942" s="253">
        <v>367.23421999999999</v>
      </c>
      <c r="G1942" s="253">
        <v>188.76034000000001</v>
      </c>
      <c r="H1942" s="254">
        <f t="shared" si="121"/>
        <v>-0.48599468753211506</v>
      </c>
      <c r="I1942" s="253">
        <v>14.5296</v>
      </c>
      <c r="J1942" s="254">
        <f t="shared" si="122"/>
        <v>11.991434038101531</v>
      </c>
      <c r="K1942" s="253">
        <v>792.72199999999998</v>
      </c>
      <c r="L1942" s="253">
        <v>496.00931000000003</v>
      </c>
      <c r="M1942" s="254">
        <f t="shared" si="123"/>
        <v>-0.37429602054692557</v>
      </c>
    </row>
    <row r="1943" spans="1:13" x14ac:dyDescent="0.25">
      <c r="A1943" s="252" t="s">
        <v>219</v>
      </c>
      <c r="B1943" s="252" t="s">
        <v>453</v>
      </c>
      <c r="C1943" s="253">
        <v>0</v>
      </c>
      <c r="D1943" s="253">
        <v>0</v>
      </c>
      <c r="E1943" s="254" t="str">
        <f t="shared" si="120"/>
        <v/>
      </c>
      <c r="F1943" s="253">
        <v>346.79217999999997</v>
      </c>
      <c r="G1943" s="253">
        <v>330.42570999999998</v>
      </c>
      <c r="H1943" s="254">
        <f t="shared" si="121"/>
        <v>-4.7193884245025353E-2</v>
      </c>
      <c r="I1943" s="253">
        <v>567.81913999999995</v>
      </c>
      <c r="J1943" s="254">
        <f t="shared" si="122"/>
        <v>-0.41807930250466718</v>
      </c>
      <c r="K1943" s="253">
        <v>747.57135000000005</v>
      </c>
      <c r="L1943" s="253">
        <v>1133.74485</v>
      </c>
      <c r="M1943" s="254">
        <f t="shared" si="123"/>
        <v>0.51657075943319652</v>
      </c>
    </row>
    <row r="1944" spans="1:13" x14ac:dyDescent="0.25">
      <c r="A1944" s="252" t="s">
        <v>219</v>
      </c>
      <c r="B1944" s="252" t="s">
        <v>498</v>
      </c>
      <c r="C1944" s="253">
        <v>0</v>
      </c>
      <c r="D1944" s="253">
        <v>0</v>
      </c>
      <c r="E1944" s="254" t="str">
        <f t="shared" si="120"/>
        <v/>
      </c>
      <c r="F1944" s="253">
        <v>0</v>
      </c>
      <c r="G1944" s="253">
        <v>0</v>
      </c>
      <c r="H1944" s="254" t="str">
        <f t="shared" si="121"/>
        <v/>
      </c>
      <c r="I1944" s="253">
        <v>0</v>
      </c>
      <c r="J1944" s="254" t="str">
        <f t="shared" si="122"/>
        <v/>
      </c>
      <c r="K1944" s="253">
        <v>136.02000000000001</v>
      </c>
      <c r="L1944" s="253">
        <v>0</v>
      </c>
      <c r="M1944" s="254">
        <f t="shared" si="123"/>
        <v>-1</v>
      </c>
    </row>
    <row r="1945" spans="1:13" x14ac:dyDescent="0.25">
      <c r="A1945" s="252" t="s">
        <v>219</v>
      </c>
      <c r="B1945" s="252" t="s">
        <v>488</v>
      </c>
      <c r="C1945" s="253">
        <v>0</v>
      </c>
      <c r="D1945" s="253">
        <v>0</v>
      </c>
      <c r="E1945" s="254" t="str">
        <f t="shared" si="120"/>
        <v/>
      </c>
      <c r="F1945" s="253">
        <v>129.7328</v>
      </c>
      <c r="G1945" s="253">
        <v>283.42250000000001</v>
      </c>
      <c r="H1945" s="254">
        <f t="shared" si="121"/>
        <v>1.1846634004661891</v>
      </c>
      <c r="I1945" s="253">
        <v>48.866900000000001</v>
      </c>
      <c r="J1945" s="254">
        <f t="shared" si="122"/>
        <v>4.79988704010281</v>
      </c>
      <c r="K1945" s="253">
        <v>1695.58638</v>
      </c>
      <c r="L1945" s="253">
        <v>847.68123000000003</v>
      </c>
      <c r="M1945" s="254">
        <f t="shared" si="123"/>
        <v>-0.50006603025438312</v>
      </c>
    </row>
    <row r="1946" spans="1:13" x14ac:dyDescent="0.25">
      <c r="A1946" s="252" t="s">
        <v>219</v>
      </c>
      <c r="B1946" s="252" t="s">
        <v>475</v>
      </c>
      <c r="C1946" s="253">
        <v>0</v>
      </c>
      <c r="D1946" s="253">
        <v>0</v>
      </c>
      <c r="E1946" s="254" t="str">
        <f t="shared" si="120"/>
        <v/>
      </c>
      <c r="F1946" s="253">
        <v>0</v>
      </c>
      <c r="G1946" s="253">
        <v>1.2</v>
      </c>
      <c r="H1946" s="254" t="str">
        <f t="shared" si="121"/>
        <v/>
      </c>
      <c r="I1946" s="253">
        <v>458.4434</v>
      </c>
      <c r="J1946" s="254">
        <f t="shared" si="122"/>
        <v>-0.99738244677532717</v>
      </c>
      <c r="K1946" s="253">
        <v>0</v>
      </c>
      <c r="L1946" s="253">
        <v>459.64339999999999</v>
      </c>
      <c r="M1946" s="254" t="str">
        <f t="shared" si="123"/>
        <v/>
      </c>
    </row>
    <row r="1947" spans="1:13" x14ac:dyDescent="0.25">
      <c r="A1947" s="252" t="s">
        <v>219</v>
      </c>
      <c r="B1947" s="252" t="s">
        <v>449</v>
      </c>
      <c r="C1947" s="253">
        <v>0.69010000000000005</v>
      </c>
      <c r="D1947" s="253">
        <v>0</v>
      </c>
      <c r="E1947" s="254">
        <f t="shared" si="120"/>
        <v>-1</v>
      </c>
      <c r="F1947" s="253">
        <v>1402.3558599999999</v>
      </c>
      <c r="G1947" s="253">
        <v>4002.8181500000001</v>
      </c>
      <c r="H1947" s="254">
        <f t="shared" si="121"/>
        <v>1.854352639136831</v>
      </c>
      <c r="I1947" s="253">
        <v>1088.48865</v>
      </c>
      <c r="J1947" s="254">
        <f t="shared" si="122"/>
        <v>2.6774091764760248</v>
      </c>
      <c r="K1947" s="253">
        <v>5220.55285</v>
      </c>
      <c r="L1947" s="253">
        <v>6219.7258700000002</v>
      </c>
      <c r="M1947" s="254">
        <f t="shared" si="123"/>
        <v>0.19139218559965343</v>
      </c>
    </row>
    <row r="1948" spans="1:13" x14ac:dyDescent="0.25">
      <c r="A1948" s="252" t="s">
        <v>219</v>
      </c>
      <c r="B1948" s="252" t="s">
        <v>501</v>
      </c>
      <c r="C1948" s="253">
        <v>0</v>
      </c>
      <c r="D1948" s="253">
        <v>0</v>
      </c>
      <c r="E1948" s="254" t="str">
        <f t="shared" si="120"/>
        <v/>
      </c>
      <c r="F1948" s="253">
        <v>0</v>
      </c>
      <c r="G1948" s="253">
        <v>79.350800000000007</v>
      </c>
      <c r="H1948" s="254" t="str">
        <f t="shared" si="121"/>
        <v/>
      </c>
      <c r="I1948" s="253">
        <v>0</v>
      </c>
      <c r="J1948" s="254" t="str">
        <f t="shared" si="122"/>
        <v/>
      </c>
      <c r="K1948" s="253">
        <v>97.27</v>
      </c>
      <c r="L1948" s="253">
        <v>79.350800000000007</v>
      </c>
      <c r="M1948" s="254">
        <f t="shared" si="123"/>
        <v>-0.18422123984784611</v>
      </c>
    </row>
    <row r="1949" spans="1:13" x14ac:dyDescent="0.25">
      <c r="A1949" s="252" t="s">
        <v>219</v>
      </c>
      <c r="B1949" s="252" t="s">
        <v>451</v>
      </c>
      <c r="C1949" s="253">
        <v>0</v>
      </c>
      <c r="D1949" s="253">
        <v>0</v>
      </c>
      <c r="E1949" s="254" t="str">
        <f t="shared" si="120"/>
        <v/>
      </c>
      <c r="F1949" s="253">
        <v>2177.1194599999999</v>
      </c>
      <c r="G1949" s="253">
        <v>2164.7269500000002</v>
      </c>
      <c r="H1949" s="254">
        <f t="shared" si="121"/>
        <v>-5.6921589410622309E-3</v>
      </c>
      <c r="I1949" s="253">
        <v>972.14590999999996</v>
      </c>
      <c r="J1949" s="254">
        <f t="shared" si="122"/>
        <v>1.2267510748463679</v>
      </c>
      <c r="K1949" s="253">
        <v>4542.9399000000003</v>
      </c>
      <c r="L1949" s="253">
        <v>6415.5172300000004</v>
      </c>
      <c r="M1949" s="254">
        <f t="shared" si="123"/>
        <v>0.41219504796882744</v>
      </c>
    </row>
    <row r="1950" spans="1:13" x14ac:dyDescent="0.25">
      <c r="A1950" s="252" t="s">
        <v>219</v>
      </c>
      <c r="B1950" s="252" t="s">
        <v>467</v>
      </c>
      <c r="C1950" s="253">
        <v>0</v>
      </c>
      <c r="D1950" s="253">
        <v>0</v>
      </c>
      <c r="E1950" s="254" t="str">
        <f t="shared" si="120"/>
        <v/>
      </c>
      <c r="F1950" s="253">
        <v>4664.0337499999996</v>
      </c>
      <c r="G1950" s="253">
        <v>329.11318</v>
      </c>
      <c r="H1950" s="254">
        <f t="shared" si="121"/>
        <v>-0.92943593514948297</v>
      </c>
      <c r="I1950" s="253">
        <v>300.62531999999999</v>
      </c>
      <c r="J1950" s="254">
        <f t="shared" si="122"/>
        <v>9.4762011396777979E-2</v>
      </c>
      <c r="K1950" s="253">
        <v>21096.299589999999</v>
      </c>
      <c r="L1950" s="253">
        <v>11244.82389</v>
      </c>
      <c r="M1950" s="254">
        <f t="shared" si="123"/>
        <v>-0.46697647888304372</v>
      </c>
    </row>
    <row r="1951" spans="1:13" x14ac:dyDescent="0.25">
      <c r="A1951" s="252" t="s">
        <v>219</v>
      </c>
      <c r="B1951" s="252" t="s">
        <v>476</v>
      </c>
      <c r="C1951" s="253">
        <v>151.3938</v>
      </c>
      <c r="D1951" s="253">
        <v>0</v>
      </c>
      <c r="E1951" s="254">
        <f t="shared" si="120"/>
        <v>-1</v>
      </c>
      <c r="F1951" s="253">
        <v>424.63425000000001</v>
      </c>
      <c r="G1951" s="253">
        <v>1121.05879</v>
      </c>
      <c r="H1951" s="254">
        <f t="shared" si="121"/>
        <v>1.6400573905661164</v>
      </c>
      <c r="I1951" s="253">
        <v>972.96720000000005</v>
      </c>
      <c r="J1951" s="254">
        <f t="shared" si="122"/>
        <v>0.15220614836759139</v>
      </c>
      <c r="K1951" s="253">
        <v>2124.6627699999999</v>
      </c>
      <c r="L1951" s="253">
        <v>2804.4059400000001</v>
      </c>
      <c r="M1951" s="254">
        <f t="shared" si="123"/>
        <v>0.31992991057117282</v>
      </c>
    </row>
    <row r="1952" spans="1:13" x14ac:dyDescent="0.25">
      <c r="A1952" s="252" t="s">
        <v>219</v>
      </c>
      <c r="B1952" s="252" t="s">
        <v>465</v>
      </c>
      <c r="C1952" s="253">
        <v>0</v>
      </c>
      <c r="D1952" s="253">
        <v>0</v>
      </c>
      <c r="E1952" s="254" t="str">
        <f t="shared" si="120"/>
        <v/>
      </c>
      <c r="F1952" s="253">
        <v>23.47795</v>
      </c>
      <c r="G1952" s="253">
        <v>0</v>
      </c>
      <c r="H1952" s="254">
        <f t="shared" si="121"/>
        <v>-1</v>
      </c>
      <c r="I1952" s="253">
        <v>0</v>
      </c>
      <c r="J1952" s="254" t="str">
        <f t="shared" si="122"/>
        <v/>
      </c>
      <c r="K1952" s="253">
        <v>114.44884999999999</v>
      </c>
      <c r="L1952" s="253">
        <v>25.90991</v>
      </c>
      <c r="M1952" s="254">
        <f t="shared" si="123"/>
        <v>-0.77361144301581009</v>
      </c>
    </row>
    <row r="1953" spans="1:13" s="117" customFormat="1" ht="13" x14ac:dyDescent="0.3">
      <c r="A1953" s="117" t="s">
        <v>219</v>
      </c>
      <c r="B1953" s="117" t="s">
        <v>3</v>
      </c>
      <c r="C1953" s="165">
        <v>1075.4516699999999</v>
      </c>
      <c r="D1953" s="165">
        <v>0</v>
      </c>
      <c r="E1953" s="255">
        <f t="shared" si="120"/>
        <v>-1</v>
      </c>
      <c r="F1953" s="165">
        <v>282325.34211000003</v>
      </c>
      <c r="G1953" s="165">
        <v>232104.95882999999</v>
      </c>
      <c r="H1953" s="255">
        <f t="shared" si="121"/>
        <v>-0.17788124475355493</v>
      </c>
      <c r="I1953" s="165">
        <v>215631.45443000001</v>
      </c>
      <c r="J1953" s="255">
        <f t="shared" si="122"/>
        <v>7.6396574161900599E-2</v>
      </c>
      <c r="K1953" s="165">
        <v>1000418.66896</v>
      </c>
      <c r="L1953" s="165">
        <v>879653.52098999999</v>
      </c>
      <c r="M1953" s="255">
        <f t="shared" si="123"/>
        <v>-0.12071460851039817</v>
      </c>
    </row>
    <row r="1954" spans="1:13" x14ac:dyDescent="0.25">
      <c r="A1954" s="252" t="s">
        <v>294</v>
      </c>
      <c r="B1954" s="252" t="s">
        <v>446</v>
      </c>
      <c r="C1954" s="253">
        <v>0</v>
      </c>
      <c r="D1954" s="253">
        <v>0</v>
      </c>
      <c r="E1954" s="254" t="str">
        <f t="shared" si="120"/>
        <v/>
      </c>
      <c r="F1954" s="253">
        <v>238.11608000000001</v>
      </c>
      <c r="G1954" s="253">
        <v>461.85473999999999</v>
      </c>
      <c r="H1954" s="254">
        <f t="shared" si="121"/>
        <v>0.93962012141305196</v>
      </c>
      <c r="I1954" s="253">
        <v>238.47541000000001</v>
      </c>
      <c r="J1954" s="254">
        <f t="shared" si="122"/>
        <v>0.93669754042984965</v>
      </c>
      <c r="K1954" s="253">
        <v>1088.3150900000001</v>
      </c>
      <c r="L1954" s="253">
        <v>1903.9257299999999</v>
      </c>
      <c r="M1954" s="254">
        <f t="shared" si="123"/>
        <v>0.74942509526354151</v>
      </c>
    </row>
    <row r="1955" spans="1:13" x14ac:dyDescent="0.25">
      <c r="A1955" s="252" t="s">
        <v>294</v>
      </c>
      <c r="B1955" s="252" t="s">
        <v>469</v>
      </c>
      <c r="C1955" s="253">
        <v>0</v>
      </c>
      <c r="D1955" s="253">
        <v>0</v>
      </c>
      <c r="E1955" s="254" t="str">
        <f t="shared" si="120"/>
        <v/>
      </c>
      <c r="F1955" s="253">
        <v>0</v>
      </c>
      <c r="G1955" s="253">
        <v>0</v>
      </c>
      <c r="H1955" s="254" t="str">
        <f t="shared" si="121"/>
        <v/>
      </c>
      <c r="I1955" s="253">
        <v>0</v>
      </c>
      <c r="J1955" s="254" t="str">
        <f t="shared" si="122"/>
        <v/>
      </c>
      <c r="K1955" s="253">
        <v>0.57867999999999997</v>
      </c>
      <c r="L1955" s="253">
        <v>0</v>
      </c>
      <c r="M1955" s="254">
        <f t="shared" si="123"/>
        <v>-1</v>
      </c>
    </row>
    <row r="1956" spans="1:13" x14ac:dyDescent="0.25">
      <c r="A1956" s="252" t="s">
        <v>294</v>
      </c>
      <c r="B1956" s="252" t="s">
        <v>489</v>
      </c>
      <c r="C1956" s="253">
        <v>0</v>
      </c>
      <c r="D1956" s="253">
        <v>0</v>
      </c>
      <c r="E1956" s="254" t="str">
        <f t="shared" si="120"/>
        <v/>
      </c>
      <c r="F1956" s="253">
        <v>0</v>
      </c>
      <c r="G1956" s="253">
        <v>0</v>
      </c>
      <c r="H1956" s="254" t="str">
        <f t="shared" si="121"/>
        <v/>
      </c>
      <c r="I1956" s="253">
        <v>0</v>
      </c>
      <c r="J1956" s="254" t="str">
        <f t="shared" si="122"/>
        <v/>
      </c>
      <c r="K1956" s="253">
        <v>0</v>
      </c>
      <c r="L1956" s="253">
        <v>0</v>
      </c>
      <c r="M1956" s="254" t="str">
        <f t="shared" si="123"/>
        <v/>
      </c>
    </row>
    <row r="1957" spans="1:13" x14ac:dyDescent="0.25">
      <c r="A1957" s="252" t="s">
        <v>294</v>
      </c>
      <c r="B1957" s="252" t="s">
        <v>438</v>
      </c>
      <c r="C1957" s="253">
        <v>0</v>
      </c>
      <c r="D1957" s="253">
        <v>0</v>
      </c>
      <c r="E1957" s="254" t="str">
        <f t="shared" si="120"/>
        <v/>
      </c>
      <c r="F1957" s="253">
        <v>540.80751999999995</v>
      </c>
      <c r="G1957" s="253">
        <v>42.097230000000003</v>
      </c>
      <c r="H1957" s="254">
        <f t="shared" si="121"/>
        <v>-0.92215857131572432</v>
      </c>
      <c r="I1957" s="253">
        <v>168.78655000000001</v>
      </c>
      <c r="J1957" s="254">
        <f t="shared" si="122"/>
        <v>-0.75058895391842539</v>
      </c>
      <c r="K1957" s="253">
        <v>1580.4741300000001</v>
      </c>
      <c r="L1957" s="253">
        <v>346.24691999999999</v>
      </c>
      <c r="M1957" s="254">
        <f t="shared" si="123"/>
        <v>-0.78092212113588977</v>
      </c>
    </row>
    <row r="1958" spans="1:13" x14ac:dyDescent="0.25">
      <c r="A1958" s="252" t="s">
        <v>294</v>
      </c>
      <c r="B1958" s="252" t="s">
        <v>447</v>
      </c>
      <c r="C1958" s="253">
        <v>0</v>
      </c>
      <c r="D1958" s="253">
        <v>0</v>
      </c>
      <c r="E1958" s="254" t="str">
        <f t="shared" si="120"/>
        <v/>
      </c>
      <c r="F1958" s="253">
        <v>0</v>
      </c>
      <c r="G1958" s="253">
        <v>0</v>
      </c>
      <c r="H1958" s="254" t="str">
        <f t="shared" si="121"/>
        <v/>
      </c>
      <c r="I1958" s="253">
        <v>19.657620000000001</v>
      </c>
      <c r="J1958" s="254">
        <f t="shared" si="122"/>
        <v>-1</v>
      </c>
      <c r="K1958" s="253">
        <v>68.996200000000002</v>
      </c>
      <c r="L1958" s="253">
        <v>19.657620000000001</v>
      </c>
      <c r="M1958" s="254">
        <f t="shared" si="123"/>
        <v>-0.71509126589580296</v>
      </c>
    </row>
    <row r="1959" spans="1:13" x14ac:dyDescent="0.25">
      <c r="A1959" s="252" t="s">
        <v>294</v>
      </c>
      <c r="B1959" s="252" t="s">
        <v>493</v>
      </c>
      <c r="C1959" s="253">
        <v>0</v>
      </c>
      <c r="D1959" s="253">
        <v>0</v>
      </c>
      <c r="E1959" s="254" t="str">
        <f t="shared" si="120"/>
        <v/>
      </c>
      <c r="F1959" s="253">
        <v>0</v>
      </c>
      <c r="G1959" s="253">
        <v>11.66113</v>
      </c>
      <c r="H1959" s="254" t="str">
        <f t="shared" si="121"/>
        <v/>
      </c>
      <c r="I1959" s="253">
        <v>0</v>
      </c>
      <c r="J1959" s="254" t="str">
        <f t="shared" si="122"/>
        <v/>
      </c>
      <c r="K1959" s="253">
        <v>0</v>
      </c>
      <c r="L1959" s="253">
        <v>23.59112</v>
      </c>
      <c r="M1959" s="254" t="str">
        <f t="shared" si="123"/>
        <v/>
      </c>
    </row>
    <row r="1960" spans="1:13" x14ac:dyDescent="0.25">
      <c r="A1960" s="252" t="s">
        <v>294</v>
      </c>
      <c r="B1960" s="252" t="s">
        <v>455</v>
      </c>
      <c r="C1960" s="253">
        <v>0</v>
      </c>
      <c r="D1960" s="253">
        <v>0</v>
      </c>
      <c r="E1960" s="254" t="str">
        <f t="shared" si="120"/>
        <v/>
      </c>
      <c r="F1960" s="253">
        <v>0</v>
      </c>
      <c r="G1960" s="253">
        <v>0</v>
      </c>
      <c r="H1960" s="254" t="str">
        <f t="shared" si="121"/>
        <v/>
      </c>
      <c r="I1960" s="253">
        <v>2.3938799999999998</v>
      </c>
      <c r="J1960" s="254">
        <f t="shared" si="122"/>
        <v>-1</v>
      </c>
      <c r="K1960" s="253">
        <v>0</v>
      </c>
      <c r="L1960" s="253">
        <v>57.757480000000001</v>
      </c>
      <c r="M1960" s="254" t="str">
        <f t="shared" si="123"/>
        <v/>
      </c>
    </row>
    <row r="1961" spans="1:13" x14ac:dyDescent="0.25">
      <c r="A1961" s="252" t="s">
        <v>294</v>
      </c>
      <c r="B1961" s="252" t="s">
        <v>452</v>
      </c>
      <c r="C1961" s="253">
        <v>0</v>
      </c>
      <c r="D1961" s="253">
        <v>0</v>
      </c>
      <c r="E1961" s="254" t="str">
        <f t="shared" si="120"/>
        <v/>
      </c>
      <c r="F1961" s="253">
        <v>21.473749999999999</v>
      </c>
      <c r="G1961" s="253">
        <v>33.570210000000003</v>
      </c>
      <c r="H1961" s="254">
        <f t="shared" si="121"/>
        <v>0.56331381337679742</v>
      </c>
      <c r="I1961" s="253">
        <v>13.065</v>
      </c>
      <c r="J1961" s="254">
        <f t="shared" si="122"/>
        <v>1.5694764638346732</v>
      </c>
      <c r="K1961" s="253">
        <v>138.92525000000001</v>
      </c>
      <c r="L1961" s="253">
        <v>131.82998000000001</v>
      </c>
      <c r="M1961" s="254">
        <f t="shared" si="123"/>
        <v>-5.1072573200336091E-2</v>
      </c>
    </row>
    <row r="1962" spans="1:13" x14ac:dyDescent="0.25">
      <c r="A1962" s="252" t="s">
        <v>294</v>
      </c>
      <c r="B1962" s="252" t="s">
        <v>503</v>
      </c>
      <c r="C1962" s="253">
        <v>0</v>
      </c>
      <c r="D1962" s="253">
        <v>0</v>
      </c>
      <c r="E1962" s="254" t="str">
        <f t="shared" si="120"/>
        <v/>
      </c>
      <c r="F1962" s="253">
        <v>0</v>
      </c>
      <c r="G1962" s="253">
        <v>0</v>
      </c>
      <c r="H1962" s="254" t="str">
        <f t="shared" si="121"/>
        <v/>
      </c>
      <c r="I1962" s="253">
        <v>0</v>
      </c>
      <c r="J1962" s="254" t="str">
        <f t="shared" si="122"/>
        <v/>
      </c>
      <c r="K1962" s="253">
        <v>0</v>
      </c>
      <c r="L1962" s="253">
        <v>0</v>
      </c>
      <c r="M1962" s="254" t="str">
        <f t="shared" si="123"/>
        <v/>
      </c>
    </row>
    <row r="1963" spans="1:13" x14ac:dyDescent="0.25">
      <c r="A1963" s="252" t="s">
        <v>294</v>
      </c>
      <c r="B1963" s="252" t="s">
        <v>484</v>
      </c>
      <c r="C1963" s="253">
        <v>0</v>
      </c>
      <c r="D1963" s="253">
        <v>0</v>
      </c>
      <c r="E1963" s="254" t="str">
        <f t="shared" si="120"/>
        <v/>
      </c>
      <c r="F1963" s="253">
        <v>23.015000000000001</v>
      </c>
      <c r="G1963" s="253">
        <v>8.7125000000000004</v>
      </c>
      <c r="H1963" s="254">
        <f t="shared" si="121"/>
        <v>-0.62144253747555944</v>
      </c>
      <c r="I1963" s="253">
        <v>11.7875</v>
      </c>
      <c r="J1963" s="254">
        <f t="shared" si="122"/>
        <v>-0.26086956521739124</v>
      </c>
      <c r="K1963" s="253">
        <v>53.78125</v>
      </c>
      <c r="L1963" s="253">
        <v>38.825000000000003</v>
      </c>
      <c r="M1963" s="254">
        <f t="shared" si="123"/>
        <v>-0.27809413131900051</v>
      </c>
    </row>
    <row r="1964" spans="1:13" x14ac:dyDescent="0.25">
      <c r="A1964" s="252" t="s">
        <v>294</v>
      </c>
      <c r="B1964" s="252" t="s">
        <v>479</v>
      </c>
      <c r="C1964" s="253">
        <v>0</v>
      </c>
      <c r="D1964" s="253">
        <v>0</v>
      </c>
      <c r="E1964" s="254" t="str">
        <f t="shared" si="120"/>
        <v/>
      </c>
      <c r="F1964" s="253">
        <v>0</v>
      </c>
      <c r="G1964" s="253">
        <v>0</v>
      </c>
      <c r="H1964" s="254" t="str">
        <f t="shared" si="121"/>
        <v/>
      </c>
      <c r="I1964" s="253">
        <v>14.321899999999999</v>
      </c>
      <c r="J1964" s="254">
        <f t="shared" si="122"/>
        <v>-1</v>
      </c>
      <c r="K1964" s="253">
        <v>0</v>
      </c>
      <c r="L1964" s="253">
        <v>21.545169999999999</v>
      </c>
      <c r="M1964" s="254" t="str">
        <f t="shared" si="123"/>
        <v/>
      </c>
    </row>
    <row r="1965" spans="1:13" x14ac:dyDescent="0.25">
      <c r="A1965" s="252" t="s">
        <v>294</v>
      </c>
      <c r="B1965" s="252" t="s">
        <v>436</v>
      </c>
      <c r="C1965" s="253">
        <v>0</v>
      </c>
      <c r="D1965" s="253">
        <v>0</v>
      </c>
      <c r="E1965" s="254" t="str">
        <f t="shared" si="120"/>
        <v/>
      </c>
      <c r="F1965" s="253">
        <v>1308.1549399999999</v>
      </c>
      <c r="G1965" s="253">
        <v>686.93136000000004</v>
      </c>
      <c r="H1965" s="254">
        <f t="shared" si="121"/>
        <v>-0.47488532207048795</v>
      </c>
      <c r="I1965" s="253">
        <v>910.00482999999997</v>
      </c>
      <c r="J1965" s="254">
        <f t="shared" si="122"/>
        <v>-0.24513438022081702</v>
      </c>
      <c r="K1965" s="253">
        <v>7149.2444699999996</v>
      </c>
      <c r="L1965" s="253">
        <v>3651.6835299999998</v>
      </c>
      <c r="M1965" s="254">
        <f t="shared" si="123"/>
        <v>-0.48922105750847267</v>
      </c>
    </row>
    <row r="1966" spans="1:13" x14ac:dyDescent="0.25">
      <c r="A1966" s="252" t="s">
        <v>294</v>
      </c>
      <c r="B1966" s="252" t="s">
        <v>457</v>
      </c>
      <c r="C1966" s="253">
        <v>0</v>
      </c>
      <c r="D1966" s="253">
        <v>0</v>
      </c>
      <c r="E1966" s="254" t="str">
        <f t="shared" si="120"/>
        <v/>
      </c>
      <c r="F1966" s="253">
        <v>0</v>
      </c>
      <c r="G1966" s="253">
        <v>0</v>
      </c>
      <c r="H1966" s="254" t="str">
        <f t="shared" si="121"/>
        <v/>
      </c>
      <c r="I1966" s="253">
        <v>0</v>
      </c>
      <c r="J1966" s="254" t="str">
        <f t="shared" si="122"/>
        <v/>
      </c>
      <c r="K1966" s="253">
        <v>53.926070000000003</v>
      </c>
      <c r="L1966" s="253">
        <v>14.26876</v>
      </c>
      <c r="M1966" s="254">
        <f t="shared" si="123"/>
        <v>-0.73540144868706359</v>
      </c>
    </row>
    <row r="1967" spans="1:13" x14ac:dyDescent="0.25">
      <c r="A1967" s="252" t="s">
        <v>294</v>
      </c>
      <c r="B1967" s="252" t="s">
        <v>442</v>
      </c>
      <c r="C1967" s="253">
        <v>0</v>
      </c>
      <c r="D1967" s="253">
        <v>0</v>
      </c>
      <c r="E1967" s="254" t="str">
        <f t="shared" si="120"/>
        <v/>
      </c>
      <c r="F1967" s="253">
        <v>377.64402999999999</v>
      </c>
      <c r="G1967" s="253">
        <v>56.840850000000003</v>
      </c>
      <c r="H1967" s="254">
        <f t="shared" si="121"/>
        <v>-0.8494856386317029</v>
      </c>
      <c r="I1967" s="253">
        <v>137.43728999999999</v>
      </c>
      <c r="J1967" s="254">
        <f t="shared" si="122"/>
        <v>-0.58642337898251629</v>
      </c>
      <c r="K1967" s="253">
        <v>1315.54468</v>
      </c>
      <c r="L1967" s="253">
        <v>389.1934</v>
      </c>
      <c r="M1967" s="254">
        <f t="shared" si="123"/>
        <v>-0.70415797660327284</v>
      </c>
    </row>
    <row r="1968" spans="1:13" x14ac:dyDescent="0.25">
      <c r="A1968" s="252" t="s">
        <v>294</v>
      </c>
      <c r="B1968" s="252" t="s">
        <v>460</v>
      </c>
      <c r="C1968" s="253">
        <v>0</v>
      </c>
      <c r="D1968" s="253">
        <v>0</v>
      </c>
      <c r="E1968" s="254" t="str">
        <f t="shared" si="120"/>
        <v/>
      </c>
      <c r="F1968" s="253">
        <v>303.33325000000002</v>
      </c>
      <c r="G1968" s="253">
        <v>7.53437</v>
      </c>
      <c r="H1968" s="254">
        <f t="shared" si="121"/>
        <v>-0.97516141075862928</v>
      </c>
      <c r="I1968" s="253">
        <v>88.206069999999997</v>
      </c>
      <c r="J1968" s="254">
        <f t="shared" si="122"/>
        <v>-0.9145821823826864</v>
      </c>
      <c r="K1968" s="253">
        <v>1070.5927200000001</v>
      </c>
      <c r="L1968" s="253">
        <v>186.52869999999999</v>
      </c>
      <c r="M1968" s="254">
        <f t="shared" si="123"/>
        <v>-0.82577062545316027</v>
      </c>
    </row>
    <row r="1969" spans="1:13" x14ac:dyDescent="0.25">
      <c r="A1969" s="252" t="s">
        <v>294</v>
      </c>
      <c r="B1969" s="252" t="s">
        <v>491</v>
      </c>
      <c r="C1969" s="253">
        <v>0</v>
      </c>
      <c r="D1969" s="253">
        <v>0</v>
      </c>
      <c r="E1969" s="254" t="str">
        <f t="shared" si="120"/>
        <v/>
      </c>
      <c r="F1969" s="253">
        <v>17.294750000000001</v>
      </c>
      <c r="G1969" s="253">
        <v>0</v>
      </c>
      <c r="H1969" s="254">
        <f t="shared" si="121"/>
        <v>-1</v>
      </c>
      <c r="I1969" s="253">
        <v>0</v>
      </c>
      <c r="J1969" s="254" t="str">
        <f t="shared" si="122"/>
        <v/>
      </c>
      <c r="K1969" s="253">
        <v>80.681049999999999</v>
      </c>
      <c r="L1969" s="253">
        <v>4.9347700000000003</v>
      </c>
      <c r="M1969" s="254">
        <f t="shared" si="123"/>
        <v>-0.93883607117160717</v>
      </c>
    </row>
    <row r="1970" spans="1:13" x14ac:dyDescent="0.25">
      <c r="A1970" s="252" t="s">
        <v>294</v>
      </c>
      <c r="B1970" s="252" t="s">
        <v>506</v>
      </c>
      <c r="C1970" s="253">
        <v>0</v>
      </c>
      <c r="D1970" s="253">
        <v>0</v>
      </c>
      <c r="E1970" s="254" t="str">
        <f t="shared" si="120"/>
        <v/>
      </c>
      <c r="F1970" s="253">
        <v>11.2896</v>
      </c>
      <c r="G1970" s="253">
        <v>0</v>
      </c>
      <c r="H1970" s="254">
        <f t="shared" si="121"/>
        <v>-1</v>
      </c>
      <c r="I1970" s="253">
        <v>0</v>
      </c>
      <c r="J1970" s="254" t="str">
        <f t="shared" si="122"/>
        <v/>
      </c>
      <c r="K1970" s="253">
        <v>11.2896</v>
      </c>
      <c r="L1970" s="253">
        <v>0</v>
      </c>
      <c r="M1970" s="254">
        <f t="shared" si="123"/>
        <v>-1</v>
      </c>
    </row>
    <row r="1971" spans="1:13" x14ac:dyDescent="0.25">
      <c r="A1971" s="252" t="s">
        <v>294</v>
      </c>
      <c r="B1971" s="252" t="s">
        <v>450</v>
      </c>
      <c r="C1971" s="253">
        <v>0</v>
      </c>
      <c r="D1971" s="253">
        <v>0</v>
      </c>
      <c r="E1971" s="254" t="str">
        <f t="shared" si="120"/>
        <v/>
      </c>
      <c r="F1971" s="253">
        <v>81.062989999999999</v>
      </c>
      <c r="G1971" s="253">
        <v>244.43849</v>
      </c>
      <c r="H1971" s="254">
        <f t="shared" si="121"/>
        <v>2.0154141859312125</v>
      </c>
      <c r="I1971" s="253">
        <v>57.666049999999998</v>
      </c>
      <c r="J1971" s="254">
        <f t="shared" si="122"/>
        <v>3.2388630745473295</v>
      </c>
      <c r="K1971" s="253">
        <v>292.60122999999999</v>
      </c>
      <c r="L1971" s="253">
        <v>421.15777000000003</v>
      </c>
      <c r="M1971" s="254">
        <f t="shared" si="123"/>
        <v>0.43935748322042278</v>
      </c>
    </row>
    <row r="1972" spans="1:13" x14ac:dyDescent="0.25">
      <c r="A1972" s="252" t="s">
        <v>294</v>
      </c>
      <c r="B1972" s="252" t="s">
        <v>439</v>
      </c>
      <c r="C1972" s="253">
        <v>0</v>
      </c>
      <c r="D1972" s="253">
        <v>0</v>
      </c>
      <c r="E1972" s="254" t="str">
        <f t="shared" si="120"/>
        <v/>
      </c>
      <c r="F1972" s="253">
        <v>852.49192000000005</v>
      </c>
      <c r="G1972" s="253">
        <v>336.15688999999998</v>
      </c>
      <c r="H1972" s="254">
        <f t="shared" si="121"/>
        <v>-0.60567733005610191</v>
      </c>
      <c r="I1972" s="253">
        <v>329.57907</v>
      </c>
      <c r="J1972" s="254">
        <f t="shared" si="122"/>
        <v>1.9958245528151952E-2</v>
      </c>
      <c r="K1972" s="253">
        <v>3359.9371000000001</v>
      </c>
      <c r="L1972" s="253">
        <v>1736.0209500000001</v>
      </c>
      <c r="M1972" s="254">
        <f t="shared" si="123"/>
        <v>-0.48331742579347692</v>
      </c>
    </row>
    <row r="1973" spans="1:13" x14ac:dyDescent="0.25">
      <c r="A1973" s="252" t="s">
        <v>294</v>
      </c>
      <c r="B1973" s="252" t="s">
        <v>448</v>
      </c>
      <c r="C1973" s="253">
        <v>0</v>
      </c>
      <c r="D1973" s="253">
        <v>0</v>
      </c>
      <c r="E1973" s="254" t="str">
        <f t="shared" si="120"/>
        <v/>
      </c>
      <c r="F1973" s="253">
        <v>0</v>
      </c>
      <c r="G1973" s="253">
        <v>0</v>
      </c>
      <c r="H1973" s="254" t="str">
        <f t="shared" si="121"/>
        <v/>
      </c>
      <c r="I1973" s="253">
        <v>0</v>
      </c>
      <c r="J1973" s="254" t="str">
        <f t="shared" si="122"/>
        <v/>
      </c>
      <c r="K1973" s="253">
        <v>0</v>
      </c>
      <c r="L1973" s="253">
        <v>90.160129999999995</v>
      </c>
      <c r="M1973" s="254" t="str">
        <f t="shared" si="123"/>
        <v/>
      </c>
    </row>
    <row r="1974" spans="1:13" x14ac:dyDescent="0.25">
      <c r="A1974" s="252" t="s">
        <v>294</v>
      </c>
      <c r="B1974" s="252" t="s">
        <v>462</v>
      </c>
      <c r="C1974" s="253">
        <v>0</v>
      </c>
      <c r="D1974" s="253">
        <v>0</v>
      </c>
      <c r="E1974" s="254" t="str">
        <f t="shared" si="120"/>
        <v/>
      </c>
      <c r="F1974" s="253">
        <v>0</v>
      </c>
      <c r="G1974" s="253">
        <v>0</v>
      </c>
      <c r="H1974" s="254" t="str">
        <f t="shared" si="121"/>
        <v/>
      </c>
      <c r="I1974" s="253">
        <v>20.1631</v>
      </c>
      <c r="J1974" s="254">
        <f t="shared" si="122"/>
        <v>-1</v>
      </c>
      <c r="K1974" s="253">
        <v>0</v>
      </c>
      <c r="L1974" s="253">
        <v>20.1631</v>
      </c>
      <c r="M1974" s="254" t="str">
        <f t="shared" si="123"/>
        <v/>
      </c>
    </row>
    <row r="1975" spans="1:13" x14ac:dyDescent="0.25">
      <c r="A1975" s="252" t="s">
        <v>294</v>
      </c>
      <c r="B1975" s="252" t="s">
        <v>434</v>
      </c>
      <c r="C1975" s="253">
        <v>0</v>
      </c>
      <c r="D1975" s="253">
        <v>0</v>
      </c>
      <c r="E1975" s="254" t="str">
        <f t="shared" si="120"/>
        <v/>
      </c>
      <c r="F1975" s="253">
        <v>22684.125359999998</v>
      </c>
      <c r="G1975" s="253">
        <v>12936.36017</v>
      </c>
      <c r="H1975" s="254">
        <f t="shared" si="121"/>
        <v>-0.42971748018941469</v>
      </c>
      <c r="I1975" s="253">
        <v>20736.059570000001</v>
      </c>
      <c r="J1975" s="254">
        <f t="shared" si="122"/>
        <v>-0.37614183030628712</v>
      </c>
      <c r="K1975" s="253">
        <v>87961.399980000002</v>
      </c>
      <c r="L1975" s="253">
        <v>71502.809720000005</v>
      </c>
      <c r="M1975" s="254">
        <f t="shared" si="123"/>
        <v>-0.18711150872703508</v>
      </c>
    </row>
    <row r="1976" spans="1:13" x14ac:dyDescent="0.25">
      <c r="A1976" s="252" t="s">
        <v>294</v>
      </c>
      <c r="B1976" s="252" t="s">
        <v>437</v>
      </c>
      <c r="C1976" s="253">
        <v>0</v>
      </c>
      <c r="D1976" s="253">
        <v>0</v>
      </c>
      <c r="E1976" s="254" t="str">
        <f t="shared" si="120"/>
        <v/>
      </c>
      <c r="F1976" s="253">
        <v>618.52377999999999</v>
      </c>
      <c r="G1976" s="253">
        <v>285.01114999999999</v>
      </c>
      <c r="H1976" s="254">
        <f t="shared" si="121"/>
        <v>-0.53920744971195766</v>
      </c>
      <c r="I1976" s="253">
        <v>707.59733000000006</v>
      </c>
      <c r="J1976" s="254">
        <f t="shared" si="122"/>
        <v>-0.59721279615342815</v>
      </c>
      <c r="K1976" s="253">
        <v>4877.91734</v>
      </c>
      <c r="L1976" s="253">
        <v>1534.7411400000001</v>
      </c>
      <c r="M1976" s="254">
        <f t="shared" si="123"/>
        <v>-0.68536958848917262</v>
      </c>
    </row>
    <row r="1977" spans="1:13" x14ac:dyDescent="0.25">
      <c r="A1977" s="252" t="s">
        <v>294</v>
      </c>
      <c r="B1977" s="252" t="s">
        <v>464</v>
      </c>
      <c r="C1977" s="253">
        <v>0</v>
      </c>
      <c r="D1977" s="253">
        <v>0</v>
      </c>
      <c r="E1977" s="254" t="str">
        <f t="shared" si="120"/>
        <v/>
      </c>
      <c r="F1977" s="253">
        <v>920.37049999999999</v>
      </c>
      <c r="G1977" s="253">
        <v>0</v>
      </c>
      <c r="H1977" s="254">
        <f t="shared" si="121"/>
        <v>-1</v>
      </c>
      <c r="I1977" s="253">
        <v>69.932159999999996</v>
      </c>
      <c r="J1977" s="254">
        <f t="shared" si="122"/>
        <v>-1</v>
      </c>
      <c r="K1977" s="253">
        <v>1641.62988</v>
      </c>
      <c r="L1977" s="253">
        <v>169.56745000000001</v>
      </c>
      <c r="M1977" s="254">
        <f t="shared" si="123"/>
        <v>-0.89670786815844261</v>
      </c>
    </row>
    <row r="1978" spans="1:13" x14ac:dyDescent="0.25">
      <c r="A1978" s="252" t="s">
        <v>294</v>
      </c>
      <c r="B1978" s="252" t="s">
        <v>445</v>
      </c>
      <c r="C1978" s="253">
        <v>0</v>
      </c>
      <c r="D1978" s="253">
        <v>0</v>
      </c>
      <c r="E1978" s="254" t="str">
        <f t="shared" si="120"/>
        <v/>
      </c>
      <c r="F1978" s="253">
        <v>643.41309000000001</v>
      </c>
      <c r="G1978" s="253">
        <v>679.58604000000003</v>
      </c>
      <c r="H1978" s="254">
        <f t="shared" si="121"/>
        <v>5.622041354489693E-2</v>
      </c>
      <c r="I1978" s="253">
        <v>780.6386</v>
      </c>
      <c r="J1978" s="254">
        <f t="shared" si="122"/>
        <v>-0.12944858222486044</v>
      </c>
      <c r="K1978" s="253">
        <v>2594.9058199999999</v>
      </c>
      <c r="L1978" s="253">
        <v>2172.41939</v>
      </c>
      <c r="M1978" s="254">
        <f t="shared" si="123"/>
        <v>-0.16281378181193484</v>
      </c>
    </row>
    <row r="1979" spans="1:13" x14ac:dyDescent="0.25">
      <c r="A1979" s="252" t="s">
        <v>294</v>
      </c>
      <c r="B1979" s="252" t="s">
        <v>509</v>
      </c>
      <c r="C1979" s="253">
        <v>0</v>
      </c>
      <c r="D1979" s="253">
        <v>0</v>
      </c>
      <c r="E1979" s="254" t="str">
        <f t="shared" si="120"/>
        <v/>
      </c>
      <c r="F1979" s="253">
        <v>0</v>
      </c>
      <c r="G1979" s="253">
        <v>0</v>
      </c>
      <c r="H1979" s="254" t="str">
        <f t="shared" si="121"/>
        <v/>
      </c>
      <c r="I1979" s="253">
        <v>0</v>
      </c>
      <c r="J1979" s="254" t="str">
        <f t="shared" si="122"/>
        <v/>
      </c>
      <c r="K1979" s="253">
        <v>23.023</v>
      </c>
      <c r="L1979" s="253">
        <v>0</v>
      </c>
      <c r="M1979" s="254">
        <f t="shared" si="123"/>
        <v>-1</v>
      </c>
    </row>
    <row r="1980" spans="1:13" x14ac:dyDescent="0.25">
      <c r="A1980" s="252" t="s">
        <v>294</v>
      </c>
      <c r="B1980" s="252" t="s">
        <v>478</v>
      </c>
      <c r="C1980" s="253">
        <v>0</v>
      </c>
      <c r="D1980" s="253">
        <v>0</v>
      </c>
      <c r="E1980" s="254" t="str">
        <f t="shared" si="120"/>
        <v/>
      </c>
      <c r="F1980" s="253">
        <v>151.91773000000001</v>
      </c>
      <c r="G1980" s="253">
        <v>174.02517</v>
      </c>
      <c r="H1980" s="254">
        <f t="shared" si="121"/>
        <v>0.14552244823563387</v>
      </c>
      <c r="I1980" s="253">
        <v>165.95545000000001</v>
      </c>
      <c r="J1980" s="254">
        <f t="shared" si="122"/>
        <v>4.8625820965807254E-2</v>
      </c>
      <c r="K1980" s="253">
        <v>757.64649999999995</v>
      </c>
      <c r="L1980" s="253">
        <v>624.63050999999996</v>
      </c>
      <c r="M1980" s="254">
        <f t="shared" si="123"/>
        <v>-0.17556471256714046</v>
      </c>
    </row>
    <row r="1981" spans="1:13" x14ac:dyDescent="0.25">
      <c r="A1981" s="252" t="s">
        <v>294</v>
      </c>
      <c r="B1981" s="252" t="s">
        <v>454</v>
      </c>
      <c r="C1981" s="253">
        <v>0</v>
      </c>
      <c r="D1981" s="253">
        <v>0</v>
      </c>
      <c r="E1981" s="254" t="str">
        <f t="shared" si="120"/>
        <v/>
      </c>
      <c r="F1981" s="253">
        <v>107.60113</v>
      </c>
      <c r="G1981" s="253">
        <v>70.19538</v>
      </c>
      <c r="H1981" s="254">
        <f t="shared" si="121"/>
        <v>-0.34763343098720245</v>
      </c>
      <c r="I1981" s="253">
        <v>15.411960000000001</v>
      </c>
      <c r="J1981" s="254">
        <f t="shared" si="122"/>
        <v>3.5546043462350019</v>
      </c>
      <c r="K1981" s="253">
        <v>350.87632000000002</v>
      </c>
      <c r="L1981" s="253">
        <v>159.19149999999999</v>
      </c>
      <c r="M1981" s="254">
        <f t="shared" si="123"/>
        <v>-0.54630309620210338</v>
      </c>
    </row>
    <row r="1982" spans="1:13" x14ac:dyDescent="0.25">
      <c r="A1982" s="252" t="s">
        <v>294</v>
      </c>
      <c r="B1982" s="252" t="s">
        <v>435</v>
      </c>
      <c r="C1982" s="253">
        <v>0</v>
      </c>
      <c r="D1982" s="253">
        <v>0</v>
      </c>
      <c r="E1982" s="254" t="str">
        <f t="shared" si="120"/>
        <v/>
      </c>
      <c r="F1982" s="253">
        <v>744.61767999999995</v>
      </c>
      <c r="G1982" s="253">
        <v>718.98882000000003</v>
      </c>
      <c r="H1982" s="254">
        <f t="shared" si="121"/>
        <v>-3.4418817452736228E-2</v>
      </c>
      <c r="I1982" s="253">
        <v>1599.6881599999999</v>
      </c>
      <c r="J1982" s="254">
        <f t="shared" si="122"/>
        <v>-0.55054438860133836</v>
      </c>
      <c r="K1982" s="253">
        <v>4654.7097800000001</v>
      </c>
      <c r="L1982" s="253">
        <v>3828.5195100000001</v>
      </c>
      <c r="M1982" s="254">
        <f t="shared" si="123"/>
        <v>-0.17749554946474022</v>
      </c>
    </row>
    <row r="1983" spans="1:13" x14ac:dyDescent="0.25">
      <c r="A1983" s="252" t="s">
        <v>294</v>
      </c>
      <c r="B1983" s="252" t="s">
        <v>443</v>
      </c>
      <c r="C1983" s="253">
        <v>0</v>
      </c>
      <c r="D1983" s="253">
        <v>0</v>
      </c>
      <c r="E1983" s="254" t="str">
        <f t="shared" si="120"/>
        <v/>
      </c>
      <c r="F1983" s="253">
        <v>130.2603</v>
      </c>
      <c r="G1983" s="253">
        <v>40.938800000000001</v>
      </c>
      <c r="H1983" s="254">
        <f t="shared" si="121"/>
        <v>-0.6857154482217529</v>
      </c>
      <c r="I1983" s="253">
        <v>15.75695</v>
      </c>
      <c r="J1983" s="254">
        <f t="shared" si="122"/>
        <v>1.598142407001355</v>
      </c>
      <c r="K1983" s="253">
        <v>167.42626999999999</v>
      </c>
      <c r="L1983" s="253">
        <v>113.16994</v>
      </c>
      <c r="M1983" s="254">
        <f t="shared" si="123"/>
        <v>-0.32406103295498367</v>
      </c>
    </row>
    <row r="1984" spans="1:13" x14ac:dyDescent="0.25">
      <c r="A1984" s="252" t="s">
        <v>294</v>
      </c>
      <c r="B1984" s="252" t="s">
        <v>461</v>
      </c>
      <c r="C1984" s="253">
        <v>0</v>
      </c>
      <c r="D1984" s="253">
        <v>0</v>
      </c>
      <c r="E1984" s="254" t="str">
        <f t="shared" si="120"/>
        <v/>
      </c>
      <c r="F1984" s="253">
        <v>6.1369800000000003</v>
      </c>
      <c r="G1984" s="253">
        <v>0</v>
      </c>
      <c r="H1984" s="254">
        <f t="shared" si="121"/>
        <v>-1</v>
      </c>
      <c r="I1984" s="253">
        <v>0</v>
      </c>
      <c r="J1984" s="254" t="str">
        <f t="shared" si="122"/>
        <v/>
      </c>
      <c r="K1984" s="253">
        <v>15.309150000000001</v>
      </c>
      <c r="L1984" s="253">
        <v>6.8915499999999996</v>
      </c>
      <c r="M1984" s="254">
        <f t="shared" si="123"/>
        <v>-0.54984110809548548</v>
      </c>
    </row>
    <row r="1985" spans="1:13" x14ac:dyDescent="0.25">
      <c r="A1985" s="252" t="s">
        <v>294</v>
      </c>
      <c r="B1985" s="252" t="s">
        <v>441</v>
      </c>
      <c r="C1985" s="253">
        <v>0</v>
      </c>
      <c r="D1985" s="253">
        <v>0</v>
      </c>
      <c r="E1985" s="254" t="str">
        <f t="shared" si="120"/>
        <v/>
      </c>
      <c r="F1985" s="253">
        <v>19.284030000000001</v>
      </c>
      <c r="G1985" s="253">
        <v>28.983029999999999</v>
      </c>
      <c r="H1985" s="254">
        <f t="shared" si="121"/>
        <v>0.50295503585090873</v>
      </c>
      <c r="I1985" s="253">
        <v>4.3045999999999998</v>
      </c>
      <c r="J1985" s="254">
        <f t="shared" si="122"/>
        <v>5.7330367513822429</v>
      </c>
      <c r="K1985" s="253">
        <v>239.35380000000001</v>
      </c>
      <c r="L1985" s="253">
        <v>40.462159999999997</v>
      </c>
      <c r="M1985" s="254">
        <f t="shared" si="123"/>
        <v>-0.83095250628985218</v>
      </c>
    </row>
    <row r="1986" spans="1:13" x14ac:dyDescent="0.25">
      <c r="A1986" s="252" t="s">
        <v>294</v>
      </c>
      <c r="B1986" s="252" t="s">
        <v>444</v>
      </c>
      <c r="C1986" s="253">
        <v>0</v>
      </c>
      <c r="D1986" s="253">
        <v>0</v>
      </c>
      <c r="E1986" s="254" t="str">
        <f t="shared" si="120"/>
        <v/>
      </c>
      <c r="F1986" s="253">
        <v>0</v>
      </c>
      <c r="G1986" s="253">
        <v>11.23551</v>
      </c>
      <c r="H1986" s="254" t="str">
        <f t="shared" si="121"/>
        <v/>
      </c>
      <c r="I1986" s="253">
        <v>0</v>
      </c>
      <c r="J1986" s="254" t="str">
        <f t="shared" si="122"/>
        <v/>
      </c>
      <c r="K1986" s="253">
        <v>0</v>
      </c>
      <c r="L1986" s="253">
        <v>11.23551</v>
      </c>
      <c r="M1986" s="254" t="str">
        <f t="shared" si="123"/>
        <v/>
      </c>
    </row>
    <row r="1987" spans="1:13" x14ac:dyDescent="0.25">
      <c r="A1987" s="252" t="s">
        <v>294</v>
      </c>
      <c r="B1987" s="252" t="s">
        <v>494</v>
      </c>
      <c r="C1987" s="253">
        <v>0</v>
      </c>
      <c r="D1987" s="253">
        <v>0</v>
      </c>
      <c r="E1987" s="254" t="str">
        <f t="shared" si="120"/>
        <v/>
      </c>
      <c r="F1987" s="253">
        <v>3.8723299999999998</v>
      </c>
      <c r="G1987" s="253">
        <v>1.96004</v>
      </c>
      <c r="H1987" s="254">
        <f t="shared" si="121"/>
        <v>-0.49383446142245102</v>
      </c>
      <c r="I1987" s="253">
        <v>6.2130200000000002</v>
      </c>
      <c r="J1987" s="254">
        <f t="shared" si="122"/>
        <v>-0.6845270094092728</v>
      </c>
      <c r="K1987" s="253">
        <v>17.344919999999998</v>
      </c>
      <c r="L1987" s="253">
        <v>25.67184</v>
      </c>
      <c r="M1987" s="254">
        <f t="shared" si="123"/>
        <v>0.48007831687894797</v>
      </c>
    </row>
    <row r="1988" spans="1:13" x14ac:dyDescent="0.25">
      <c r="A1988" s="252" t="s">
        <v>294</v>
      </c>
      <c r="B1988" s="252" t="s">
        <v>440</v>
      </c>
      <c r="C1988" s="253">
        <v>0</v>
      </c>
      <c r="D1988" s="253">
        <v>0</v>
      </c>
      <c r="E1988" s="254" t="str">
        <f t="shared" si="120"/>
        <v/>
      </c>
      <c r="F1988" s="253">
        <v>224.33517000000001</v>
      </c>
      <c r="G1988" s="253">
        <v>0</v>
      </c>
      <c r="H1988" s="254">
        <f t="shared" si="121"/>
        <v>-1</v>
      </c>
      <c r="I1988" s="253">
        <v>32.180770000000003</v>
      </c>
      <c r="J1988" s="254">
        <f t="shared" si="122"/>
        <v>-1</v>
      </c>
      <c r="K1988" s="253">
        <v>553.78502000000003</v>
      </c>
      <c r="L1988" s="253">
        <v>37.580770000000001</v>
      </c>
      <c r="M1988" s="254">
        <f t="shared" si="123"/>
        <v>-0.93213834133686024</v>
      </c>
    </row>
    <row r="1989" spans="1:13" x14ac:dyDescent="0.25">
      <c r="A1989" s="252" t="s">
        <v>294</v>
      </c>
      <c r="B1989" s="252" t="s">
        <v>449</v>
      </c>
      <c r="C1989" s="253">
        <v>0</v>
      </c>
      <c r="D1989" s="253">
        <v>0</v>
      </c>
      <c r="E1989" s="254" t="str">
        <f t="shared" ref="E1989:E2052" si="124">IF(C1989=0,"",(D1989/C1989-1))</f>
        <v/>
      </c>
      <c r="F1989" s="253">
        <v>2576.9022</v>
      </c>
      <c r="G1989" s="253">
        <v>779.35590000000002</v>
      </c>
      <c r="H1989" s="254">
        <f t="shared" ref="H1989:H2052" si="125">IF(F1989=0,"",(G1989/F1989-1))</f>
        <v>-0.69756093188169888</v>
      </c>
      <c r="I1989" s="253">
        <v>1667.5093899999999</v>
      </c>
      <c r="J1989" s="254">
        <f t="shared" ref="J1989:J2052" si="126">IF(I1989=0,"",(G1989/I1989-1))</f>
        <v>-0.53262278181234102</v>
      </c>
      <c r="K1989" s="253">
        <v>7556.7543699999997</v>
      </c>
      <c r="L1989" s="253">
        <v>4921.22433</v>
      </c>
      <c r="M1989" s="254">
        <f t="shared" ref="M1989:M2052" si="127">IF(K1989=0,"",(L1989/K1989-1))</f>
        <v>-0.34876481501938772</v>
      </c>
    </row>
    <row r="1990" spans="1:13" x14ac:dyDescent="0.25">
      <c r="A1990" s="252" t="s">
        <v>294</v>
      </c>
      <c r="B1990" s="252" t="s">
        <v>476</v>
      </c>
      <c r="C1990" s="253">
        <v>0</v>
      </c>
      <c r="D1990" s="253">
        <v>0</v>
      </c>
      <c r="E1990" s="254" t="str">
        <f t="shared" si="124"/>
        <v/>
      </c>
      <c r="F1990" s="253">
        <v>89.648690000000002</v>
      </c>
      <c r="G1990" s="253">
        <v>0</v>
      </c>
      <c r="H1990" s="254">
        <f t="shared" si="125"/>
        <v>-1</v>
      </c>
      <c r="I1990" s="253">
        <v>2.4340700000000002</v>
      </c>
      <c r="J1990" s="254">
        <f t="shared" si="126"/>
        <v>-1</v>
      </c>
      <c r="K1990" s="253">
        <v>604.07565999999997</v>
      </c>
      <c r="L1990" s="253">
        <v>9.6465099999999993</v>
      </c>
      <c r="M1990" s="254">
        <f t="shared" si="127"/>
        <v>-0.9840309573141881</v>
      </c>
    </row>
    <row r="1991" spans="1:13" x14ac:dyDescent="0.25">
      <c r="A1991" s="252" t="s">
        <v>294</v>
      </c>
      <c r="B1991" s="252" t="s">
        <v>465</v>
      </c>
      <c r="C1991" s="253">
        <v>0</v>
      </c>
      <c r="D1991" s="253">
        <v>0</v>
      </c>
      <c r="E1991" s="254" t="str">
        <f t="shared" si="124"/>
        <v/>
      </c>
      <c r="F1991" s="253">
        <v>0</v>
      </c>
      <c r="G1991" s="253">
        <v>0</v>
      </c>
      <c r="H1991" s="254" t="str">
        <f t="shared" si="125"/>
        <v/>
      </c>
      <c r="I1991" s="253">
        <v>0</v>
      </c>
      <c r="J1991" s="254" t="str">
        <f t="shared" si="126"/>
        <v/>
      </c>
      <c r="K1991" s="253">
        <v>32.811050000000002</v>
      </c>
      <c r="L1991" s="253">
        <v>0</v>
      </c>
      <c r="M1991" s="254">
        <f t="shared" si="127"/>
        <v>-1</v>
      </c>
    </row>
    <row r="1992" spans="1:13" s="117" customFormat="1" ht="13" x14ac:dyDescent="0.3">
      <c r="A1992" s="117" t="s">
        <v>294</v>
      </c>
      <c r="B1992" s="117" t="s">
        <v>3</v>
      </c>
      <c r="C1992" s="165">
        <v>0</v>
      </c>
      <c r="D1992" s="165">
        <v>0</v>
      </c>
      <c r="E1992" s="255" t="str">
        <f t="shared" si="124"/>
        <v/>
      </c>
      <c r="F1992" s="165">
        <v>32695.692800000001</v>
      </c>
      <c r="G1992" s="165">
        <v>17616.43778</v>
      </c>
      <c r="H1992" s="255">
        <f t="shared" si="125"/>
        <v>-0.461200045897177</v>
      </c>
      <c r="I1992" s="165">
        <v>27815.226299999998</v>
      </c>
      <c r="J1992" s="255">
        <f t="shared" si="126"/>
        <v>-0.36666207242038507</v>
      </c>
      <c r="K1992" s="165">
        <v>128313.85638</v>
      </c>
      <c r="L1992" s="165">
        <v>94215.251959999994</v>
      </c>
      <c r="M1992" s="255">
        <f t="shared" si="127"/>
        <v>-0.2657437425855036</v>
      </c>
    </row>
    <row r="1993" spans="1:13" x14ac:dyDescent="0.25">
      <c r="A1993" s="252" t="s">
        <v>242</v>
      </c>
      <c r="B1993" s="252" t="s">
        <v>446</v>
      </c>
      <c r="C1993" s="253">
        <v>0</v>
      </c>
      <c r="D1993" s="253">
        <v>0</v>
      </c>
      <c r="E1993" s="254" t="str">
        <f t="shared" si="124"/>
        <v/>
      </c>
      <c r="F1993" s="253">
        <v>245.72434999999999</v>
      </c>
      <c r="G1993" s="253">
        <v>415.91215999999997</v>
      </c>
      <c r="H1993" s="254">
        <f t="shared" si="125"/>
        <v>0.69259643987256458</v>
      </c>
      <c r="I1993" s="253">
        <v>322.52775000000003</v>
      </c>
      <c r="J1993" s="254">
        <f t="shared" si="126"/>
        <v>0.28953914818182303</v>
      </c>
      <c r="K1993" s="253">
        <v>1247.69109</v>
      </c>
      <c r="L1993" s="253">
        <v>1578.9596899999999</v>
      </c>
      <c r="M1993" s="254">
        <f t="shared" si="127"/>
        <v>0.26550530227798608</v>
      </c>
    </row>
    <row r="1994" spans="1:13" x14ac:dyDescent="0.25">
      <c r="A1994" s="252" t="s">
        <v>242</v>
      </c>
      <c r="B1994" s="252" t="s">
        <v>486</v>
      </c>
      <c r="C1994" s="253">
        <v>0</v>
      </c>
      <c r="D1994" s="253">
        <v>0</v>
      </c>
      <c r="E1994" s="254" t="str">
        <f t="shared" si="124"/>
        <v/>
      </c>
      <c r="F1994" s="253">
        <v>0</v>
      </c>
      <c r="G1994" s="253">
        <v>13.648899999999999</v>
      </c>
      <c r="H1994" s="254" t="str">
        <f t="shared" si="125"/>
        <v/>
      </c>
      <c r="I1994" s="253">
        <v>25.709610000000001</v>
      </c>
      <c r="J1994" s="254">
        <f t="shared" si="126"/>
        <v>-0.46911291147551448</v>
      </c>
      <c r="K1994" s="253">
        <v>0</v>
      </c>
      <c r="L1994" s="253">
        <v>46.872770000000003</v>
      </c>
      <c r="M1994" s="254" t="str">
        <f t="shared" si="127"/>
        <v/>
      </c>
    </row>
    <row r="1995" spans="1:13" x14ac:dyDescent="0.25">
      <c r="A1995" s="252" t="s">
        <v>242</v>
      </c>
      <c r="B1995" s="252" t="s">
        <v>469</v>
      </c>
      <c r="C1995" s="253">
        <v>0</v>
      </c>
      <c r="D1995" s="253">
        <v>0</v>
      </c>
      <c r="E1995" s="254" t="str">
        <f t="shared" si="124"/>
        <v/>
      </c>
      <c r="F1995" s="253">
        <v>19.792079999999999</v>
      </c>
      <c r="G1995" s="253">
        <v>3.5146600000000001</v>
      </c>
      <c r="H1995" s="254">
        <f t="shared" si="125"/>
        <v>-0.82242088754693798</v>
      </c>
      <c r="I1995" s="253">
        <v>74.15692</v>
      </c>
      <c r="J1995" s="254">
        <f t="shared" si="126"/>
        <v>-0.95260509740695809</v>
      </c>
      <c r="K1995" s="253">
        <v>152.32330999999999</v>
      </c>
      <c r="L1995" s="253">
        <v>174.81053</v>
      </c>
      <c r="M1995" s="254">
        <f t="shared" si="127"/>
        <v>0.1476282257784447</v>
      </c>
    </row>
    <row r="1996" spans="1:13" x14ac:dyDescent="0.25">
      <c r="A1996" s="252" t="s">
        <v>242</v>
      </c>
      <c r="B1996" s="252" t="s">
        <v>483</v>
      </c>
      <c r="C1996" s="253">
        <v>0</v>
      </c>
      <c r="D1996" s="253">
        <v>0</v>
      </c>
      <c r="E1996" s="254" t="str">
        <f t="shared" si="124"/>
        <v/>
      </c>
      <c r="F1996" s="253">
        <v>26.011520000000001</v>
      </c>
      <c r="G1996" s="253">
        <v>0</v>
      </c>
      <c r="H1996" s="254">
        <f t="shared" si="125"/>
        <v>-1</v>
      </c>
      <c r="I1996" s="253">
        <v>8.2294099999999997</v>
      </c>
      <c r="J1996" s="254">
        <f t="shared" si="126"/>
        <v>-1</v>
      </c>
      <c r="K1996" s="253">
        <v>48.686669999999999</v>
      </c>
      <c r="L1996" s="253">
        <v>69.877510000000001</v>
      </c>
      <c r="M1996" s="254">
        <f t="shared" si="127"/>
        <v>0.43524931978301251</v>
      </c>
    </row>
    <row r="1997" spans="1:13" x14ac:dyDescent="0.25">
      <c r="A1997" s="252" t="s">
        <v>242</v>
      </c>
      <c r="B1997" s="252" t="s">
        <v>489</v>
      </c>
      <c r="C1997" s="253">
        <v>0</v>
      </c>
      <c r="D1997" s="253">
        <v>0</v>
      </c>
      <c r="E1997" s="254" t="str">
        <f t="shared" si="124"/>
        <v/>
      </c>
      <c r="F1997" s="253">
        <v>0</v>
      </c>
      <c r="G1997" s="253">
        <v>15.54</v>
      </c>
      <c r="H1997" s="254" t="str">
        <f t="shared" si="125"/>
        <v/>
      </c>
      <c r="I1997" s="253">
        <v>0</v>
      </c>
      <c r="J1997" s="254" t="str">
        <f t="shared" si="126"/>
        <v/>
      </c>
      <c r="K1997" s="253">
        <v>23.975999999999999</v>
      </c>
      <c r="L1997" s="253">
        <v>15.54</v>
      </c>
      <c r="M1997" s="254">
        <f t="shared" si="127"/>
        <v>-0.35185185185185186</v>
      </c>
    </row>
    <row r="1998" spans="1:13" x14ac:dyDescent="0.25">
      <c r="A1998" s="252" t="s">
        <v>242</v>
      </c>
      <c r="B1998" s="252" t="s">
        <v>438</v>
      </c>
      <c r="C1998" s="253">
        <v>108.38341</v>
      </c>
      <c r="D1998" s="253">
        <v>0</v>
      </c>
      <c r="E1998" s="254">
        <f t="shared" si="124"/>
        <v>-1</v>
      </c>
      <c r="F1998" s="253">
        <v>1908.6178600000001</v>
      </c>
      <c r="G1998" s="253">
        <v>3068.75477</v>
      </c>
      <c r="H1998" s="254">
        <f t="shared" si="125"/>
        <v>0.60784137794875281</v>
      </c>
      <c r="I1998" s="253">
        <v>2922.81385</v>
      </c>
      <c r="J1998" s="254">
        <f t="shared" si="126"/>
        <v>4.9931650624962076E-2</v>
      </c>
      <c r="K1998" s="253">
        <v>10205.558870000001</v>
      </c>
      <c r="L1998" s="253">
        <v>11876.10851</v>
      </c>
      <c r="M1998" s="254">
        <f t="shared" si="127"/>
        <v>0.16369016741559395</v>
      </c>
    </row>
    <row r="1999" spans="1:13" x14ac:dyDescent="0.25">
      <c r="A1999" s="252" t="s">
        <v>242</v>
      </c>
      <c r="B1999" s="252" t="s">
        <v>447</v>
      </c>
      <c r="C1999" s="253">
        <v>0</v>
      </c>
      <c r="D1999" s="253">
        <v>52.625459999999997</v>
      </c>
      <c r="E1999" s="254" t="str">
        <f t="shared" si="124"/>
        <v/>
      </c>
      <c r="F1999" s="253">
        <v>335.08442000000002</v>
      </c>
      <c r="G1999" s="253">
        <v>914.15715999999998</v>
      </c>
      <c r="H1999" s="254">
        <f t="shared" si="125"/>
        <v>1.7281398520408677</v>
      </c>
      <c r="I1999" s="253">
        <v>813.74311999999998</v>
      </c>
      <c r="J1999" s="254">
        <f t="shared" si="126"/>
        <v>0.12339771302766889</v>
      </c>
      <c r="K1999" s="253">
        <v>1387.9249600000001</v>
      </c>
      <c r="L1999" s="253">
        <v>2482.7580899999998</v>
      </c>
      <c r="M1999" s="254">
        <f t="shared" si="127"/>
        <v>0.78882732248002774</v>
      </c>
    </row>
    <row r="2000" spans="1:13" x14ac:dyDescent="0.25">
      <c r="A2000" s="252" t="s">
        <v>242</v>
      </c>
      <c r="B2000" s="252" t="s">
        <v>493</v>
      </c>
      <c r="C2000" s="253">
        <v>0</v>
      </c>
      <c r="D2000" s="253">
        <v>0</v>
      </c>
      <c r="E2000" s="254" t="str">
        <f t="shared" si="124"/>
        <v/>
      </c>
      <c r="F2000" s="253">
        <v>0</v>
      </c>
      <c r="G2000" s="253">
        <v>0</v>
      </c>
      <c r="H2000" s="254" t="str">
        <f t="shared" si="125"/>
        <v/>
      </c>
      <c r="I2000" s="253">
        <v>0</v>
      </c>
      <c r="J2000" s="254" t="str">
        <f t="shared" si="126"/>
        <v/>
      </c>
      <c r="K2000" s="253">
        <v>0</v>
      </c>
      <c r="L2000" s="253">
        <v>0</v>
      </c>
      <c r="M2000" s="254" t="str">
        <f t="shared" si="127"/>
        <v/>
      </c>
    </row>
    <row r="2001" spans="1:13" x14ac:dyDescent="0.25">
      <c r="A2001" s="252" t="s">
        <v>242</v>
      </c>
      <c r="B2001" s="252" t="s">
        <v>455</v>
      </c>
      <c r="C2001" s="253">
        <v>0</v>
      </c>
      <c r="D2001" s="253">
        <v>0</v>
      </c>
      <c r="E2001" s="254" t="str">
        <f t="shared" si="124"/>
        <v/>
      </c>
      <c r="F2001" s="253">
        <v>378.43561999999997</v>
      </c>
      <c r="G2001" s="253">
        <v>228.70774</v>
      </c>
      <c r="H2001" s="254">
        <f t="shared" si="125"/>
        <v>-0.39564954271482156</v>
      </c>
      <c r="I2001" s="253">
        <v>626.39140999999995</v>
      </c>
      <c r="J2001" s="254">
        <f t="shared" si="126"/>
        <v>-0.63488046555427702</v>
      </c>
      <c r="K2001" s="253">
        <v>1385.1766299999999</v>
      </c>
      <c r="L2001" s="253">
        <v>1351.39851</v>
      </c>
      <c r="M2001" s="254">
        <f t="shared" si="127"/>
        <v>-2.4385424406127898E-2</v>
      </c>
    </row>
    <row r="2002" spans="1:13" x14ac:dyDescent="0.25">
      <c r="A2002" s="252" t="s">
        <v>242</v>
      </c>
      <c r="B2002" s="252" t="s">
        <v>452</v>
      </c>
      <c r="C2002" s="253">
        <v>0</v>
      </c>
      <c r="D2002" s="253">
        <v>0</v>
      </c>
      <c r="E2002" s="254" t="str">
        <f t="shared" si="124"/>
        <v/>
      </c>
      <c r="F2002" s="253">
        <v>237.49200999999999</v>
      </c>
      <c r="G2002" s="253">
        <v>48.327959999999997</v>
      </c>
      <c r="H2002" s="254">
        <f t="shared" si="125"/>
        <v>-0.79650700669887797</v>
      </c>
      <c r="I2002" s="253">
        <v>97.220590000000001</v>
      </c>
      <c r="J2002" s="254">
        <f t="shared" si="126"/>
        <v>-0.50290406589797487</v>
      </c>
      <c r="K2002" s="253">
        <v>1042.5573300000001</v>
      </c>
      <c r="L2002" s="253">
        <v>391.22325000000001</v>
      </c>
      <c r="M2002" s="254">
        <f t="shared" si="127"/>
        <v>-0.62474653552145665</v>
      </c>
    </row>
    <row r="2003" spans="1:13" x14ac:dyDescent="0.25">
      <c r="A2003" s="252" t="s">
        <v>242</v>
      </c>
      <c r="B2003" s="252" t="s">
        <v>503</v>
      </c>
      <c r="C2003" s="253">
        <v>0</v>
      </c>
      <c r="D2003" s="253">
        <v>0</v>
      </c>
      <c r="E2003" s="254" t="str">
        <f t="shared" si="124"/>
        <v/>
      </c>
      <c r="F2003" s="253">
        <v>0</v>
      </c>
      <c r="G2003" s="253">
        <v>0</v>
      </c>
      <c r="H2003" s="254" t="str">
        <f t="shared" si="125"/>
        <v/>
      </c>
      <c r="I2003" s="253">
        <v>0</v>
      </c>
      <c r="J2003" s="254" t="str">
        <f t="shared" si="126"/>
        <v/>
      </c>
      <c r="K2003" s="253">
        <v>0</v>
      </c>
      <c r="L2003" s="253">
        <v>6.2885900000000001</v>
      </c>
      <c r="M2003" s="254" t="str">
        <f t="shared" si="127"/>
        <v/>
      </c>
    </row>
    <row r="2004" spans="1:13" x14ac:dyDescent="0.25">
      <c r="A2004" s="252" t="s">
        <v>242</v>
      </c>
      <c r="B2004" s="252" t="s">
        <v>484</v>
      </c>
      <c r="C2004" s="253">
        <v>0</v>
      </c>
      <c r="D2004" s="253">
        <v>0</v>
      </c>
      <c r="E2004" s="254" t="str">
        <f t="shared" si="124"/>
        <v/>
      </c>
      <c r="F2004" s="253">
        <v>92.627769999999998</v>
      </c>
      <c r="G2004" s="253">
        <v>66.806529999999995</v>
      </c>
      <c r="H2004" s="254">
        <f t="shared" si="125"/>
        <v>-0.2787634852917219</v>
      </c>
      <c r="I2004" s="253">
        <v>0</v>
      </c>
      <c r="J2004" s="254" t="str">
        <f t="shared" si="126"/>
        <v/>
      </c>
      <c r="K2004" s="253">
        <v>422.60881999999998</v>
      </c>
      <c r="L2004" s="253">
        <v>69.188130000000001</v>
      </c>
      <c r="M2004" s="254">
        <f t="shared" si="127"/>
        <v>-0.83628327965327365</v>
      </c>
    </row>
    <row r="2005" spans="1:13" x14ac:dyDescent="0.25">
      <c r="A2005" s="252" t="s">
        <v>242</v>
      </c>
      <c r="B2005" s="252" t="s">
        <v>479</v>
      </c>
      <c r="C2005" s="253">
        <v>0</v>
      </c>
      <c r="D2005" s="253">
        <v>0</v>
      </c>
      <c r="E2005" s="254" t="str">
        <f t="shared" si="124"/>
        <v/>
      </c>
      <c r="F2005" s="253">
        <v>149.60076000000001</v>
      </c>
      <c r="G2005" s="253">
        <v>64.8399</v>
      </c>
      <c r="H2005" s="254">
        <f t="shared" si="125"/>
        <v>-0.56658041042037488</v>
      </c>
      <c r="I2005" s="253">
        <v>57.237349999999999</v>
      </c>
      <c r="J2005" s="254">
        <f t="shared" si="126"/>
        <v>0.13282498228866291</v>
      </c>
      <c r="K2005" s="253">
        <v>370.75162999999998</v>
      </c>
      <c r="L2005" s="253">
        <v>229.37442999999999</v>
      </c>
      <c r="M2005" s="254">
        <f t="shared" si="127"/>
        <v>-0.38132590273439926</v>
      </c>
    </row>
    <row r="2006" spans="1:13" x14ac:dyDescent="0.25">
      <c r="A2006" s="252" t="s">
        <v>242</v>
      </c>
      <c r="B2006" s="252" t="s">
        <v>477</v>
      </c>
      <c r="C2006" s="253">
        <v>0</v>
      </c>
      <c r="D2006" s="253">
        <v>0</v>
      </c>
      <c r="E2006" s="254" t="str">
        <f t="shared" si="124"/>
        <v/>
      </c>
      <c r="F2006" s="253">
        <v>66.380250000000004</v>
      </c>
      <c r="G2006" s="253">
        <v>0</v>
      </c>
      <c r="H2006" s="254">
        <f t="shared" si="125"/>
        <v>-1</v>
      </c>
      <c r="I2006" s="253">
        <v>0</v>
      </c>
      <c r="J2006" s="254" t="str">
        <f t="shared" si="126"/>
        <v/>
      </c>
      <c r="K2006" s="253">
        <v>66.380250000000004</v>
      </c>
      <c r="L2006" s="253">
        <v>0</v>
      </c>
      <c r="M2006" s="254">
        <f t="shared" si="127"/>
        <v>-1</v>
      </c>
    </row>
    <row r="2007" spans="1:13" x14ac:dyDescent="0.25">
      <c r="A2007" s="252" t="s">
        <v>242</v>
      </c>
      <c r="B2007" s="252" t="s">
        <v>436</v>
      </c>
      <c r="C2007" s="253">
        <v>343.66293000000002</v>
      </c>
      <c r="D2007" s="253">
        <v>0</v>
      </c>
      <c r="E2007" s="254">
        <f t="shared" si="124"/>
        <v>-1</v>
      </c>
      <c r="F2007" s="253">
        <v>3933.7305099999999</v>
      </c>
      <c r="G2007" s="253">
        <v>2781.8969099999999</v>
      </c>
      <c r="H2007" s="254">
        <f t="shared" si="125"/>
        <v>-0.29280948378947291</v>
      </c>
      <c r="I2007" s="253">
        <v>3357.9936600000001</v>
      </c>
      <c r="J2007" s="254">
        <f t="shared" si="126"/>
        <v>-0.17155980872221188</v>
      </c>
      <c r="K2007" s="253">
        <v>20805.948079999998</v>
      </c>
      <c r="L2007" s="253">
        <v>15265.235140000001</v>
      </c>
      <c r="M2007" s="254">
        <f t="shared" si="127"/>
        <v>-0.26630427600298034</v>
      </c>
    </row>
    <row r="2008" spans="1:13" x14ac:dyDescent="0.25">
      <c r="A2008" s="252" t="s">
        <v>242</v>
      </c>
      <c r="B2008" s="252" t="s">
        <v>487</v>
      </c>
      <c r="C2008" s="253">
        <v>0</v>
      </c>
      <c r="D2008" s="253">
        <v>0</v>
      </c>
      <c r="E2008" s="254" t="str">
        <f t="shared" si="124"/>
        <v/>
      </c>
      <c r="F2008" s="253">
        <v>0</v>
      </c>
      <c r="G2008" s="253">
        <v>0</v>
      </c>
      <c r="H2008" s="254" t="str">
        <f t="shared" si="125"/>
        <v/>
      </c>
      <c r="I2008" s="253">
        <v>22.422039999999999</v>
      </c>
      <c r="J2008" s="254">
        <f t="shared" si="126"/>
        <v>-1</v>
      </c>
      <c r="K2008" s="253">
        <v>17.884730000000001</v>
      </c>
      <c r="L2008" s="253">
        <v>22.422039999999999</v>
      </c>
      <c r="M2008" s="254">
        <f t="shared" si="127"/>
        <v>0.25369742791755856</v>
      </c>
    </row>
    <row r="2009" spans="1:13" x14ac:dyDescent="0.25">
      <c r="A2009" s="252" t="s">
        <v>242</v>
      </c>
      <c r="B2009" s="252" t="s">
        <v>463</v>
      </c>
      <c r="C2009" s="253">
        <v>0</v>
      </c>
      <c r="D2009" s="253">
        <v>0</v>
      </c>
      <c r="E2009" s="254" t="str">
        <f t="shared" si="124"/>
        <v/>
      </c>
      <c r="F2009" s="253">
        <v>8.1399299999999997</v>
      </c>
      <c r="G2009" s="253">
        <v>14.83212</v>
      </c>
      <c r="H2009" s="254">
        <f t="shared" si="125"/>
        <v>0.82214343366589149</v>
      </c>
      <c r="I2009" s="253">
        <v>15.775460000000001</v>
      </c>
      <c r="J2009" s="254">
        <f t="shared" si="126"/>
        <v>-5.9797939331087679E-2</v>
      </c>
      <c r="K2009" s="253">
        <v>38.304290000000002</v>
      </c>
      <c r="L2009" s="253">
        <v>74.366619999999998</v>
      </c>
      <c r="M2009" s="254">
        <f t="shared" si="127"/>
        <v>0.94146974137883754</v>
      </c>
    </row>
    <row r="2010" spans="1:13" x14ac:dyDescent="0.25">
      <c r="A2010" s="252" t="s">
        <v>242</v>
      </c>
      <c r="B2010" s="252" t="s">
        <v>457</v>
      </c>
      <c r="C2010" s="253">
        <v>0</v>
      </c>
      <c r="D2010" s="253">
        <v>0</v>
      </c>
      <c r="E2010" s="254" t="str">
        <f t="shared" si="124"/>
        <v/>
      </c>
      <c r="F2010" s="253">
        <v>6.69414</v>
      </c>
      <c r="G2010" s="253">
        <v>0</v>
      </c>
      <c r="H2010" s="254">
        <f t="shared" si="125"/>
        <v>-1</v>
      </c>
      <c r="I2010" s="253">
        <v>0</v>
      </c>
      <c r="J2010" s="254" t="str">
        <f t="shared" si="126"/>
        <v/>
      </c>
      <c r="K2010" s="253">
        <v>67.480249999999998</v>
      </c>
      <c r="L2010" s="253">
        <v>12.68512</v>
      </c>
      <c r="M2010" s="254">
        <f t="shared" si="127"/>
        <v>-0.81201729394897026</v>
      </c>
    </row>
    <row r="2011" spans="1:13" x14ac:dyDescent="0.25">
      <c r="A2011" s="252" t="s">
        <v>242</v>
      </c>
      <c r="B2011" s="252" t="s">
        <v>442</v>
      </c>
      <c r="C2011" s="253">
        <v>0</v>
      </c>
      <c r="D2011" s="253">
        <v>0</v>
      </c>
      <c r="E2011" s="254" t="str">
        <f t="shared" si="124"/>
        <v/>
      </c>
      <c r="F2011" s="253">
        <v>5870.1288500000001</v>
      </c>
      <c r="G2011" s="253">
        <v>2843.6691099999998</v>
      </c>
      <c r="H2011" s="254">
        <f t="shared" si="125"/>
        <v>-0.51556955857962139</v>
      </c>
      <c r="I2011" s="253">
        <v>4432.8437800000002</v>
      </c>
      <c r="J2011" s="254">
        <f t="shared" si="126"/>
        <v>-0.35850003944871711</v>
      </c>
      <c r="K2011" s="253">
        <v>21401.543239999999</v>
      </c>
      <c r="L2011" s="253">
        <v>15111.78939</v>
      </c>
      <c r="M2011" s="254">
        <f t="shared" si="127"/>
        <v>-0.29389253753646594</v>
      </c>
    </row>
    <row r="2012" spans="1:13" x14ac:dyDescent="0.25">
      <c r="A2012" s="252" t="s">
        <v>242</v>
      </c>
      <c r="B2012" s="252" t="s">
        <v>474</v>
      </c>
      <c r="C2012" s="253">
        <v>0</v>
      </c>
      <c r="D2012" s="253">
        <v>0</v>
      </c>
      <c r="E2012" s="254" t="str">
        <f t="shared" si="124"/>
        <v/>
      </c>
      <c r="F2012" s="253">
        <v>6.0592800000000002</v>
      </c>
      <c r="G2012" s="253">
        <v>11.739839999999999</v>
      </c>
      <c r="H2012" s="254">
        <f t="shared" si="125"/>
        <v>0.93749752445835122</v>
      </c>
      <c r="I2012" s="253">
        <v>0</v>
      </c>
      <c r="J2012" s="254" t="str">
        <f t="shared" si="126"/>
        <v/>
      </c>
      <c r="K2012" s="253">
        <v>6.0592800000000002</v>
      </c>
      <c r="L2012" s="253">
        <v>11.739839999999999</v>
      </c>
      <c r="M2012" s="254">
        <f t="shared" si="127"/>
        <v>0.93749752445835122</v>
      </c>
    </row>
    <row r="2013" spans="1:13" x14ac:dyDescent="0.25">
      <c r="A2013" s="252" t="s">
        <v>242</v>
      </c>
      <c r="B2013" s="252" t="s">
        <v>460</v>
      </c>
      <c r="C2013" s="253">
        <v>0</v>
      </c>
      <c r="D2013" s="253">
        <v>0</v>
      </c>
      <c r="E2013" s="254" t="str">
        <f t="shared" si="124"/>
        <v/>
      </c>
      <c r="F2013" s="253">
        <v>2962.5777699999999</v>
      </c>
      <c r="G2013" s="253">
        <v>1356.7831699999999</v>
      </c>
      <c r="H2013" s="254">
        <f t="shared" si="125"/>
        <v>-0.5420261423213204</v>
      </c>
      <c r="I2013" s="253">
        <v>2163.94571</v>
      </c>
      <c r="J2013" s="254">
        <f t="shared" si="126"/>
        <v>-0.37300498634043833</v>
      </c>
      <c r="K2013" s="253">
        <v>13812.046770000001</v>
      </c>
      <c r="L2013" s="253">
        <v>7653.5289199999997</v>
      </c>
      <c r="M2013" s="254">
        <f t="shared" si="127"/>
        <v>-0.44588017638170807</v>
      </c>
    </row>
    <row r="2014" spans="1:13" x14ac:dyDescent="0.25">
      <c r="A2014" s="252" t="s">
        <v>242</v>
      </c>
      <c r="B2014" s="252" t="s">
        <v>491</v>
      </c>
      <c r="C2014" s="253">
        <v>0</v>
      </c>
      <c r="D2014" s="253">
        <v>0</v>
      </c>
      <c r="E2014" s="254" t="str">
        <f t="shared" si="124"/>
        <v/>
      </c>
      <c r="F2014" s="253">
        <v>0</v>
      </c>
      <c r="G2014" s="253">
        <v>0</v>
      </c>
      <c r="H2014" s="254" t="str">
        <f t="shared" si="125"/>
        <v/>
      </c>
      <c r="I2014" s="253">
        <v>0</v>
      </c>
      <c r="J2014" s="254" t="str">
        <f t="shared" si="126"/>
        <v/>
      </c>
      <c r="K2014" s="253">
        <v>0</v>
      </c>
      <c r="L2014" s="253">
        <v>0</v>
      </c>
      <c r="M2014" s="254" t="str">
        <f t="shared" si="127"/>
        <v/>
      </c>
    </row>
    <row r="2015" spans="1:13" x14ac:dyDescent="0.25">
      <c r="A2015" s="252" t="s">
        <v>242</v>
      </c>
      <c r="B2015" s="252" t="s">
        <v>450</v>
      </c>
      <c r="C2015" s="253">
        <v>0</v>
      </c>
      <c r="D2015" s="253">
        <v>0</v>
      </c>
      <c r="E2015" s="254" t="str">
        <f t="shared" si="124"/>
        <v/>
      </c>
      <c r="F2015" s="253">
        <v>103.92814</v>
      </c>
      <c r="G2015" s="253">
        <v>309.47282000000001</v>
      </c>
      <c r="H2015" s="254">
        <f t="shared" si="125"/>
        <v>1.9777577083550231</v>
      </c>
      <c r="I2015" s="253">
        <v>941.14398000000006</v>
      </c>
      <c r="J2015" s="254">
        <f t="shared" si="126"/>
        <v>-0.67117377725775818</v>
      </c>
      <c r="K2015" s="253">
        <v>497.37857000000002</v>
      </c>
      <c r="L2015" s="253">
        <v>2309.20903</v>
      </c>
      <c r="M2015" s="254">
        <f t="shared" si="127"/>
        <v>3.6427593975349595</v>
      </c>
    </row>
    <row r="2016" spans="1:13" x14ac:dyDescent="0.25">
      <c r="A2016" s="252" t="s">
        <v>242</v>
      </c>
      <c r="B2016" s="252" t="s">
        <v>439</v>
      </c>
      <c r="C2016" s="253">
        <v>0</v>
      </c>
      <c r="D2016" s="253">
        <v>0</v>
      </c>
      <c r="E2016" s="254" t="str">
        <f t="shared" si="124"/>
        <v/>
      </c>
      <c r="F2016" s="253">
        <v>826.67668000000003</v>
      </c>
      <c r="G2016" s="253">
        <v>1112.5417199999999</v>
      </c>
      <c r="H2016" s="254">
        <f t="shared" si="125"/>
        <v>0.34580029522545619</v>
      </c>
      <c r="I2016" s="253">
        <v>1278.53332</v>
      </c>
      <c r="J2016" s="254">
        <f t="shared" si="126"/>
        <v>-0.12982970205266142</v>
      </c>
      <c r="K2016" s="253">
        <v>3411.7083499999999</v>
      </c>
      <c r="L2016" s="253">
        <v>4504.6800599999997</v>
      </c>
      <c r="M2016" s="254">
        <f t="shared" si="127"/>
        <v>0.3203590687932043</v>
      </c>
    </row>
    <row r="2017" spans="1:13" x14ac:dyDescent="0.25">
      <c r="A2017" s="252" t="s">
        <v>242</v>
      </c>
      <c r="B2017" s="252" t="s">
        <v>473</v>
      </c>
      <c r="C2017" s="253">
        <v>0</v>
      </c>
      <c r="D2017" s="253">
        <v>0</v>
      </c>
      <c r="E2017" s="254" t="str">
        <f t="shared" si="124"/>
        <v/>
      </c>
      <c r="F2017" s="253">
        <v>0</v>
      </c>
      <c r="G2017" s="253">
        <v>0</v>
      </c>
      <c r="H2017" s="254" t="str">
        <f t="shared" si="125"/>
        <v/>
      </c>
      <c r="I2017" s="253">
        <v>133</v>
      </c>
      <c r="J2017" s="254">
        <f t="shared" si="126"/>
        <v>-1</v>
      </c>
      <c r="K2017" s="253">
        <v>0</v>
      </c>
      <c r="L2017" s="253">
        <v>133</v>
      </c>
      <c r="M2017" s="254" t="str">
        <f t="shared" si="127"/>
        <v/>
      </c>
    </row>
    <row r="2018" spans="1:13" x14ac:dyDescent="0.25">
      <c r="A2018" s="252" t="s">
        <v>242</v>
      </c>
      <c r="B2018" s="252" t="s">
        <v>495</v>
      </c>
      <c r="C2018" s="253">
        <v>0</v>
      </c>
      <c r="D2018" s="253">
        <v>0</v>
      </c>
      <c r="E2018" s="254" t="str">
        <f t="shared" si="124"/>
        <v/>
      </c>
      <c r="F2018" s="253">
        <v>0</v>
      </c>
      <c r="G2018" s="253">
        <v>0</v>
      </c>
      <c r="H2018" s="254" t="str">
        <f t="shared" si="125"/>
        <v/>
      </c>
      <c r="I2018" s="253">
        <v>0</v>
      </c>
      <c r="J2018" s="254" t="str">
        <f t="shared" si="126"/>
        <v/>
      </c>
      <c r="K2018" s="253">
        <v>6.7348100000000004</v>
      </c>
      <c r="L2018" s="253">
        <v>6.7144399999999997</v>
      </c>
      <c r="M2018" s="254">
        <f t="shared" si="127"/>
        <v>-3.0245842124723143E-3</v>
      </c>
    </row>
    <row r="2019" spans="1:13" x14ac:dyDescent="0.25">
      <c r="A2019" s="252" t="s">
        <v>242</v>
      </c>
      <c r="B2019" s="252" t="s">
        <v>448</v>
      </c>
      <c r="C2019" s="253">
        <v>0</v>
      </c>
      <c r="D2019" s="253">
        <v>0</v>
      </c>
      <c r="E2019" s="254" t="str">
        <f t="shared" si="124"/>
        <v/>
      </c>
      <c r="F2019" s="253">
        <v>1302.6226999999999</v>
      </c>
      <c r="G2019" s="253">
        <v>0</v>
      </c>
      <c r="H2019" s="254">
        <f t="shared" si="125"/>
        <v>-1</v>
      </c>
      <c r="I2019" s="253">
        <v>13718.372499999999</v>
      </c>
      <c r="J2019" s="254">
        <f t="shared" si="126"/>
        <v>-1</v>
      </c>
      <c r="K2019" s="253">
        <v>1326.4203</v>
      </c>
      <c r="L2019" s="253">
        <v>13729.97623</v>
      </c>
      <c r="M2019" s="254">
        <f t="shared" si="127"/>
        <v>9.351150559140267</v>
      </c>
    </row>
    <row r="2020" spans="1:13" x14ac:dyDescent="0.25">
      <c r="A2020" s="252" t="s">
        <v>242</v>
      </c>
      <c r="B2020" s="252" t="s">
        <v>462</v>
      </c>
      <c r="C2020" s="253">
        <v>0</v>
      </c>
      <c r="D2020" s="253">
        <v>0</v>
      </c>
      <c r="E2020" s="254" t="str">
        <f t="shared" si="124"/>
        <v/>
      </c>
      <c r="F2020" s="253">
        <v>70.909829999999999</v>
      </c>
      <c r="G2020" s="253">
        <v>9.1909799999999997</v>
      </c>
      <c r="H2020" s="254">
        <f t="shared" si="125"/>
        <v>-0.87038496637208129</v>
      </c>
      <c r="I2020" s="253">
        <v>38.590690000000002</v>
      </c>
      <c r="J2020" s="254">
        <f t="shared" si="126"/>
        <v>-0.76183426624400863</v>
      </c>
      <c r="K2020" s="253">
        <v>397.28201999999999</v>
      </c>
      <c r="L2020" s="253">
        <v>170.89051000000001</v>
      </c>
      <c r="M2020" s="254">
        <f t="shared" si="127"/>
        <v>-0.56985088325920208</v>
      </c>
    </row>
    <row r="2021" spans="1:13" x14ac:dyDescent="0.25">
      <c r="A2021" s="252" t="s">
        <v>242</v>
      </c>
      <c r="B2021" s="252" t="s">
        <v>434</v>
      </c>
      <c r="C2021" s="253">
        <v>1983.2964199999999</v>
      </c>
      <c r="D2021" s="253">
        <v>13.224679999999999</v>
      </c>
      <c r="E2021" s="254">
        <f t="shared" si="124"/>
        <v>-0.99333197001384188</v>
      </c>
      <c r="F2021" s="253">
        <v>53292.084190000001</v>
      </c>
      <c r="G2021" s="253">
        <v>35444.041499999999</v>
      </c>
      <c r="H2021" s="254">
        <f t="shared" si="125"/>
        <v>-0.33490982687723625</v>
      </c>
      <c r="I2021" s="253">
        <v>45739.467299999997</v>
      </c>
      <c r="J2021" s="254">
        <f t="shared" si="126"/>
        <v>-0.22508845003535927</v>
      </c>
      <c r="K2021" s="253">
        <v>225866.97184000001</v>
      </c>
      <c r="L2021" s="253">
        <v>178517.33987</v>
      </c>
      <c r="M2021" s="254">
        <f t="shared" si="127"/>
        <v>-0.20963504130006938</v>
      </c>
    </row>
    <row r="2022" spans="1:13" x14ac:dyDescent="0.25">
      <c r="A2022" s="252" t="s">
        <v>242</v>
      </c>
      <c r="B2022" s="252" t="s">
        <v>437</v>
      </c>
      <c r="C2022" s="253">
        <v>366.79840000000002</v>
      </c>
      <c r="D2022" s="253">
        <v>0</v>
      </c>
      <c r="E2022" s="254">
        <f t="shared" si="124"/>
        <v>-1</v>
      </c>
      <c r="F2022" s="253">
        <v>9463.4819599999992</v>
      </c>
      <c r="G2022" s="253">
        <v>5049.1084700000001</v>
      </c>
      <c r="H2022" s="254">
        <f t="shared" si="125"/>
        <v>-0.46646398319968896</v>
      </c>
      <c r="I2022" s="253">
        <v>9071.2258700000002</v>
      </c>
      <c r="J2022" s="254">
        <f t="shared" si="126"/>
        <v>-0.44339292810487585</v>
      </c>
      <c r="K2022" s="253">
        <v>43092.145049999999</v>
      </c>
      <c r="L2022" s="253">
        <v>29840.309980000002</v>
      </c>
      <c r="M2022" s="254">
        <f t="shared" si="127"/>
        <v>-0.30752321692558671</v>
      </c>
    </row>
    <row r="2023" spans="1:13" x14ac:dyDescent="0.25">
      <c r="A2023" s="252" t="s">
        <v>242</v>
      </c>
      <c r="B2023" s="252" t="s">
        <v>468</v>
      </c>
      <c r="C2023" s="253">
        <v>0</v>
      </c>
      <c r="D2023" s="253">
        <v>0</v>
      </c>
      <c r="E2023" s="254" t="str">
        <f t="shared" si="124"/>
        <v/>
      </c>
      <c r="F2023" s="253">
        <v>42.963270000000001</v>
      </c>
      <c r="G2023" s="253">
        <v>75.199709999999996</v>
      </c>
      <c r="H2023" s="254">
        <f t="shared" si="125"/>
        <v>0.75032556879399537</v>
      </c>
      <c r="I2023" s="253">
        <v>14.23831</v>
      </c>
      <c r="J2023" s="254">
        <f t="shared" si="126"/>
        <v>4.2815053191003702</v>
      </c>
      <c r="K2023" s="253">
        <v>193.29893999999999</v>
      </c>
      <c r="L2023" s="253">
        <v>269.96796999999998</v>
      </c>
      <c r="M2023" s="254">
        <f t="shared" si="127"/>
        <v>0.39663450818716339</v>
      </c>
    </row>
    <row r="2024" spans="1:13" x14ac:dyDescent="0.25">
      <c r="A2024" s="252" t="s">
        <v>242</v>
      </c>
      <c r="B2024" s="252" t="s">
        <v>481</v>
      </c>
      <c r="C2024" s="253">
        <v>0</v>
      </c>
      <c r="D2024" s="253">
        <v>0</v>
      </c>
      <c r="E2024" s="254" t="str">
        <f t="shared" si="124"/>
        <v/>
      </c>
      <c r="F2024" s="253">
        <v>0</v>
      </c>
      <c r="G2024" s="253">
        <v>0</v>
      </c>
      <c r="H2024" s="254" t="str">
        <f t="shared" si="125"/>
        <v/>
      </c>
      <c r="I2024" s="253">
        <v>0</v>
      </c>
      <c r="J2024" s="254" t="str">
        <f t="shared" si="126"/>
        <v/>
      </c>
      <c r="K2024" s="253">
        <v>0</v>
      </c>
      <c r="L2024" s="253">
        <v>0</v>
      </c>
      <c r="M2024" s="254" t="str">
        <f t="shared" si="127"/>
        <v/>
      </c>
    </row>
    <row r="2025" spans="1:13" x14ac:dyDescent="0.25">
      <c r="A2025" s="252" t="s">
        <v>242</v>
      </c>
      <c r="B2025" s="252" t="s">
        <v>445</v>
      </c>
      <c r="C2025" s="253">
        <v>1.3137300000000001</v>
      </c>
      <c r="D2025" s="253">
        <v>0</v>
      </c>
      <c r="E2025" s="254">
        <f t="shared" si="124"/>
        <v>-1</v>
      </c>
      <c r="F2025" s="253">
        <v>987.41201000000001</v>
      </c>
      <c r="G2025" s="253">
        <v>515.71947</v>
      </c>
      <c r="H2025" s="254">
        <f t="shared" si="125"/>
        <v>-0.47770589705507027</v>
      </c>
      <c r="I2025" s="253">
        <v>1285.1880100000001</v>
      </c>
      <c r="J2025" s="254">
        <f t="shared" si="126"/>
        <v>-0.59872060275445615</v>
      </c>
      <c r="K2025" s="253">
        <v>3557.3535499999998</v>
      </c>
      <c r="L2025" s="253">
        <v>2492.6843600000002</v>
      </c>
      <c r="M2025" s="254">
        <f t="shared" si="127"/>
        <v>-0.29928686452882924</v>
      </c>
    </row>
    <row r="2026" spans="1:13" x14ac:dyDescent="0.25">
      <c r="A2026" s="252" t="s">
        <v>242</v>
      </c>
      <c r="B2026" s="252" t="s">
        <v>478</v>
      </c>
      <c r="C2026" s="253">
        <v>0</v>
      </c>
      <c r="D2026" s="253">
        <v>0</v>
      </c>
      <c r="E2026" s="254" t="str">
        <f t="shared" si="124"/>
        <v/>
      </c>
      <c r="F2026" s="253">
        <v>28.11609</v>
      </c>
      <c r="G2026" s="253">
        <v>0</v>
      </c>
      <c r="H2026" s="254">
        <f t="shared" si="125"/>
        <v>-1</v>
      </c>
      <c r="I2026" s="253">
        <v>2.8919899999999998</v>
      </c>
      <c r="J2026" s="254">
        <f t="shared" si="126"/>
        <v>-1</v>
      </c>
      <c r="K2026" s="253">
        <v>84.950640000000007</v>
      </c>
      <c r="L2026" s="253">
        <v>100.7617</v>
      </c>
      <c r="M2026" s="254">
        <f t="shared" si="127"/>
        <v>0.18612055188754306</v>
      </c>
    </row>
    <row r="2027" spans="1:13" x14ac:dyDescent="0.25">
      <c r="A2027" s="252" t="s">
        <v>242</v>
      </c>
      <c r="B2027" s="252" t="s">
        <v>472</v>
      </c>
      <c r="C2027" s="253">
        <v>0</v>
      </c>
      <c r="D2027" s="253">
        <v>0</v>
      </c>
      <c r="E2027" s="254" t="str">
        <f t="shared" si="124"/>
        <v/>
      </c>
      <c r="F2027" s="253">
        <v>269.42955999999998</v>
      </c>
      <c r="G2027" s="253">
        <v>26.518249999999998</v>
      </c>
      <c r="H2027" s="254">
        <f t="shared" si="125"/>
        <v>-0.9015763155312283</v>
      </c>
      <c r="I2027" s="253">
        <v>53.629300000000001</v>
      </c>
      <c r="J2027" s="254">
        <f t="shared" si="126"/>
        <v>-0.50552682955026451</v>
      </c>
      <c r="K2027" s="253">
        <v>1404.8278</v>
      </c>
      <c r="L2027" s="253">
        <v>315.09960999999998</v>
      </c>
      <c r="M2027" s="254">
        <f t="shared" si="127"/>
        <v>-0.77570232451265553</v>
      </c>
    </row>
    <row r="2028" spans="1:13" x14ac:dyDescent="0.25">
      <c r="A2028" s="252" t="s">
        <v>242</v>
      </c>
      <c r="B2028" s="252" t="s">
        <v>454</v>
      </c>
      <c r="C2028" s="253">
        <v>0</v>
      </c>
      <c r="D2028" s="253">
        <v>0</v>
      </c>
      <c r="E2028" s="254" t="str">
        <f t="shared" si="124"/>
        <v/>
      </c>
      <c r="F2028" s="253">
        <v>12.32226</v>
      </c>
      <c r="G2028" s="253">
        <v>7.8996599999999999</v>
      </c>
      <c r="H2028" s="254">
        <f t="shared" si="125"/>
        <v>-0.35891143345457732</v>
      </c>
      <c r="I2028" s="253">
        <v>10.95051</v>
      </c>
      <c r="J2028" s="254">
        <f t="shared" si="126"/>
        <v>-0.2786034623044954</v>
      </c>
      <c r="K2028" s="253">
        <v>226.22112999999999</v>
      </c>
      <c r="L2028" s="253">
        <v>54.182810000000003</v>
      </c>
      <c r="M2028" s="254">
        <f t="shared" si="127"/>
        <v>-0.76048740451433516</v>
      </c>
    </row>
    <row r="2029" spans="1:13" x14ac:dyDescent="0.25">
      <c r="A2029" s="252" t="s">
        <v>242</v>
      </c>
      <c r="B2029" s="252" t="s">
        <v>435</v>
      </c>
      <c r="C2029" s="253">
        <v>403.91764000000001</v>
      </c>
      <c r="D2029" s="253">
        <v>0</v>
      </c>
      <c r="E2029" s="254">
        <f t="shared" si="124"/>
        <v>-1</v>
      </c>
      <c r="F2029" s="253">
        <v>17428.580999999998</v>
      </c>
      <c r="G2029" s="253">
        <v>11964.79422</v>
      </c>
      <c r="H2029" s="254">
        <f t="shared" si="125"/>
        <v>-0.31349579062116406</v>
      </c>
      <c r="I2029" s="253">
        <v>24140.475180000001</v>
      </c>
      <c r="J2029" s="254">
        <f t="shared" si="126"/>
        <v>-0.5043679078068587</v>
      </c>
      <c r="K2029" s="253">
        <v>59589.228239999997</v>
      </c>
      <c r="L2029" s="253">
        <v>70899.161399999997</v>
      </c>
      <c r="M2029" s="254">
        <f t="shared" si="127"/>
        <v>0.18979828224068296</v>
      </c>
    </row>
    <row r="2030" spans="1:13" x14ac:dyDescent="0.25">
      <c r="A2030" s="252" t="s">
        <v>242</v>
      </c>
      <c r="B2030" s="252" t="s">
        <v>443</v>
      </c>
      <c r="C2030" s="253">
        <v>29.126629999999999</v>
      </c>
      <c r="D2030" s="253">
        <v>0</v>
      </c>
      <c r="E2030" s="254">
        <f t="shared" si="124"/>
        <v>-1</v>
      </c>
      <c r="F2030" s="253">
        <v>1083.3769299999999</v>
      </c>
      <c r="G2030" s="253">
        <v>853.07182</v>
      </c>
      <c r="H2030" s="254">
        <f t="shared" si="125"/>
        <v>-0.21258077740311487</v>
      </c>
      <c r="I2030" s="253">
        <v>1056.18073</v>
      </c>
      <c r="J2030" s="254">
        <f t="shared" si="126"/>
        <v>-0.19230507074295899</v>
      </c>
      <c r="K2030" s="253">
        <v>2920.3413999999998</v>
      </c>
      <c r="L2030" s="253">
        <v>3580.7599599999999</v>
      </c>
      <c r="M2030" s="254">
        <f t="shared" si="127"/>
        <v>0.22614429943019676</v>
      </c>
    </row>
    <row r="2031" spans="1:13" x14ac:dyDescent="0.25">
      <c r="A2031" s="252" t="s">
        <v>242</v>
      </c>
      <c r="B2031" s="252" t="s">
        <v>461</v>
      </c>
      <c r="C2031" s="253">
        <v>0</v>
      </c>
      <c r="D2031" s="253">
        <v>0</v>
      </c>
      <c r="E2031" s="254" t="str">
        <f t="shared" si="124"/>
        <v/>
      </c>
      <c r="F2031" s="253">
        <v>154.78038000000001</v>
      </c>
      <c r="G2031" s="253">
        <v>103.89073</v>
      </c>
      <c r="H2031" s="254">
        <f t="shared" si="125"/>
        <v>-0.32878618078079402</v>
      </c>
      <c r="I2031" s="253">
        <v>154.07174000000001</v>
      </c>
      <c r="J2031" s="254">
        <f t="shared" si="126"/>
        <v>-0.32569898931497754</v>
      </c>
      <c r="K2031" s="253">
        <v>456.39429000000001</v>
      </c>
      <c r="L2031" s="253">
        <v>566.60829000000001</v>
      </c>
      <c r="M2031" s="254">
        <f t="shared" si="127"/>
        <v>0.24148856025345977</v>
      </c>
    </row>
    <row r="2032" spans="1:13" x14ac:dyDescent="0.25">
      <c r="A2032" s="252" t="s">
        <v>242</v>
      </c>
      <c r="B2032" s="252" t="s">
        <v>466</v>
      </c>
      <c r="C2032" s="253">
        <v>0</v>
      </c>
      <c r="D2032" s="253">
        <v>0</v>
      </c>
      <c r="E2032" s="254" t="str">
        <f t="shared" si="124"/>
        <v/>
      </c>
      <c r="F2032" s="253">
        <v>100.65</v>
      </c>
      <c r="G2032" s="253">
        <v>73.208359999999999</v>
      </c>
      <c r="H2032" s="254">
        <f t="shared" si="125"/>
        <v>-0.27264421261798311</v>
      </c>
      <c r="I2032" s="253">
        <v>0</v>
      </c>
      <c r="J2032" s="254" t="str">
        <f t="shared" si="126"/>
        <v/>
      </c>
      <c r="K2032" s="253">
        <v>875.21942000000001</v>
      </c>
      <c r="L2032" s="253">
        <v>181.20836</v>
      </c>
      <c r="M2032" s="254">
        <f t="shared" si="127"/>
        <v>-0.79295665080192124</v>
      </c>
    </row>
    <row r="2033" spans="1:13" x14ac:dyDescent="0.25">
      <c r="A2033" s="252" t="s">
        <v>242</v>
      </c>
      <c r="B2033" s="252" t="s">
        <v>441</v>
      </c>
      <c r="C2033" s="253">
        <v>5.8517799999999998</v>
      </c>
      <c r="D2033" s="253">
        <v>0</v>
      </c>
      <c r="E2033" s="254">
        <f t="shared" si="124"/>
        <v>-1</v>
      </c>
      <c r="F2033" s="253">
        <v>2101.8616699999998</v>
      </c>
      <c r="G2033" s="253">
        <v>2173.0325200000002</v>
      </c>
      <c r="H2033" s="254">
        <f t="shared" si="125"/>
        <v>3.3860862974869566E-2</v>
      </c>
      <c r="I2033" s="253">
        <v>3335.79079</v>
      </c>
      <c r="J2033" s="254">
        <f t="shared" si="126"/>
        <v>-0.3485705019288694</v>
      </c>
      <c r="K2033" s="253">
        <v>9789.1078600000001</v>
      </c>
      <c r="L2033" s="253">
        <v>10434.261619999999</v>
      </c>
      <c r="M2033" s="254">
        <f t="shared" si="127"/>
        <v>6.5905266263967643E-2</v>
      </c>
    </row>
    <row r="2034" spans="1:13" x14ac:dyDescent="0.25">
      <c r="A2034" s="252" t="s">
        <v>242</v>
      </c>
      <c r="B2034" s="252" t="s">
        <v>458</v>
      </c>
      <c r="C2034" s="253">
        <v>0</v>
      </c>
      <c r="D2034" s="253">
        <v>0</v>
      </c>
      <c r="E2034" s="254" t="str">
        <f t="shared" si="124"/>
        <v/>
      </c>
      <c r="F2034" s="253">
        <v>0</v>
      </c>
      <c r="G2034" s="253">
        <v>10.06826</v>
      </c>
      <c r="H2034" s="254" t="str">
        <f t="shared" si="125"/>
        <v/>
      </c>
      <c r="I2034" s="253">
        <v>9.9159199999999998</v>
      </c>
      <c r="J2034" s="254">
        <f t="shared" si="126"/>
        <v>1.5363173563320398E-2</v>
      </c>
      <c r="K2034" s="253">
        <v>7.9154</v>
      </c>
      <c r="L2034" s="253">
        <v>103.98417999999999</v>
      </c>
      <c r="M2034" s="254">
        <f t="shared" si="127"/>
        <v>12.136945700785809</v>
      </c>
    </row>
    <row r="2035" spans="1:13" x14ac:dyDescent="0.25">
      <c r="A2035" s="252" t="s">
        <v>242</v>
      </c>
      <c r="B2035" s="252" t="s">
        <v>444</v>
      </c>
      <c r="C2035" s="253">
        <v>0</v>
      </c>
      <c r="D2035" s="253">
        <v>0</v>
      </c>
      <c r="E2035" s="254" t="str">
        <f t="shared" si="124"/>
        <v/>
      </c>
      <c r="F2035" s="253">
        <v>356.51164999999997</v>
      </c>
      <c r="G2035" s="253">
        <v>365.40068000000002</v>
      </c>
      <c r="H2035" s="254">
        <f t="shared" si="125"/>
        <v>2.4933350705369728E-2</v>
      </c>
      <c r="I2035" s="253">
        <v>159.16936000000001</v>
      </c>
      <c r="J2035" s="254">
        <f t="shared" si="126"/>
        <v>1.2956722323944758</v>
      </c>
      <c r="K2035" s="253">
        <v>1496.2500399999999</v>
      </c>
      <c r="L2035" s="253">
        <v>1219.6998100000001</v>
      </c>
      <c r="M2035" s="254">
        <f t="shared" si="127"/>
        <v>-0.18482888728945324</v>
      </c>
    </row>
    <row r="2036" spans="1:13" x14ac:dyDescent="0.25">
      <c r="A2036" s="252" t="s">
        <v>242</v>
      </c>
      <c r="B2036" s="252" t="s">
        <v>456</v>
      </c>
      <c r="C2036" s="253">
        <v>17.07817</v>
      </c>
      <c r="D2036" s="253">
        <v>0</v>
      </c>
      <c r="E2036" s="254">
        <f t="shared" si="124"/>
        <v>-1</v>
      </c>
      <c r="F2036" s="253">
        <v>312.37930999999998</v>
      </c>
      <c r="G2036" s="253">
        <v>244.18892</v>
      </c>
      <c r="H2036" s="254">
        <f t="shared" si="125"/>
        <v>-0.21829355471718015</v>
      </c>
      <c r="I2036" s="253">
        <v>247.16762</v>
      </c>
      <c r="J2036" s="254">
        <f t="shared" si="126"/>
        <v>-1.2051335850545519E-2</v>
      </c>
      <c r="K2036" s="253">
        <v>1014.39766</v>
      </c>
      <c r="L2036" s="253">
        <v>938.24346000000003</v>
      </c>
      <c r="M2036" s="254">
        <f t="shared" si="127"/>
        <v>-7.5073319865505139E-2</v>
      </c>
    </row>
    <row r="2037" spans="1:13" x14ac:dyDescent="0.25">
      <c r="A2037" s="252" t="s">
        <v>242</v>
      </c>
      <c r="B2037" s="252" t="s">
        <v>485</v>
      </c>
      <c r="C2037" s="253">
        <v>0</v>
      </c>
      <c r="D2037" s="253">
        <v>0</v>
      </c>
      <c r="E2037" s="254" t="str">
        <f t="shared" si="124"/>
        <v/>
      </c>
      <c r="F2037" s="253">
        <v>107.56010999999999</v>
      </c>
      <c r="G2037" s="253">
        <v>0</v>
      </c>
      <c r="H2037" s="254">
        <f t="shared" si="125"/>
        <v>-1</v>
      </c>
      <c r="I2037" s="253">
        <v>0</v>
      </c>
      <c r="J2037" s="254" t="str">
        <f t="shared" si="126"/>
        <v/>
      </c>
      <c r="K2037" s="253">
        <v>107.56010999999999</v>
      </c>
      <c r="L2037" s="253">
        <v>0</v>
      </c>
      <c r="M2037" s="254">
        <f t="shared" si="127"/>
        <v>-1</v>
      </c>
    </row>
    <row r="2038" spans="1:13" x14ac:dyDescent="0.25">
      <c r="A2038" s="252" t="s">
        <v>242</v>
      </c>
      <c r="B2038" s="252" t="s">
        <v>470</v>
      </c>
      <c r="C2038" s="253">
        <v>0</v>
      </c>
      <c r="D2038" s="253">
        <v>0</v>
      </c>
      <c r="E2038" s="254" t="str">
        <f t="shared" si="124"/>
        <v/>
      </c>
      <c r="F2038" s="253">
        <v>169.63499999999999</v>
      </c>
      <c r="G2038" s="253">
        <v>387.4083</v>
      </c>
      <c r="H2038" s="254">
        <f t="shared" si="125"/>
        <v>1.2837757538243877</v>
      </c>
      <c r="I2038" s="253">
        <v>324.36459000000002</v>
      </c>
      <c r="J2038" s="254">
        <f t="shared" si="126"/>
        <v>0.19436064214037652</v>
      </c>
      <c r="K2038" s="253">
        <v>573.43089999999995</v>
      </c>
      <c r="L2038" s="253">
        <v>1123.7503200000001</v>
      </c>
      <c r="M2038" s="254">
        <f t="shared" si="127"/>
        <v>0.95969613775609264</v>
      </c>
    </row>
    <row r="2039" spans="1:13" x14ac:dyDescent="0.25">
      <c r="A2039" s="252" t="s">
        <v>242</v>
      </c>
      <c r="B2039" s="252" t="s">
        <v>482</v>
      </c>
      <c r="C2039" s="253">
        <v>0</v>
      </c>
      <c r="D2039" s="253">
        <v>0</v>
      </c>
      <c r="E2039" s="254" t="str">
        <f t="shared" si="124"/>
        <v/>
      </c>
      <c r="F2039" s="253">
        <v>0</v>
      </c>
      <c r="G2039" s="253">
        <v>0</v>
      </c>
      <c r="H2039" s="254" t="str">
        <f t="shared" si="125"/>
        <v/>
      </c>
      <c r="I2039" s="253">
        <v>0</v>
      </c>
      <c r="J2039" s="254" t="str">
        <f t="shared" si="126"/>
        <v/>
      </c>
      <c r="K2039" s="253">
        <v>5.50122</v>
      </c>
      <c r="L2039" s="253">
        <v>0</v>
      </c>
      <c r="M2039" s="254">
        <f t="shared" si="127"/>
        <v>-1</v>
      </c>
    </row>
    <row r="2040" spans="1:13" x14ac:dyDescent="0.25">
      <c r="A2040" s="252" t="s">
        <v>242</v>
      </c>
      <c r="B2040" s="252" t="s">
        <v>480</v>
      </c>
      <c r="C2040" s="253">
        <v>0</v>
      </c>
      <c r="D2040" s="253">
        <v>0</v>
      </c>
      <c r="E2040" s="254" t="str">
        <f t="shared" si="124"/>
        <v/>
      </c>
      <c r="F2040" s="253">
        <v>0.22968</v>
      </c>
      <c r="G2040" s="253">
        <v>0</v>
      </c>
      <c r="H2040" s="254">
        <f t="shared" si="125"/>
        <v>-1</v>
      </c>
      <c r="I2040" s="253">
        <v>0</v>
      </c>
      <c r="J2040" s="254" t="str">
        <f t="shared" si="126"/>
        <v/>
      </c>
      <c r="K2040" s="253">
        <v>0.22968</v>
      </c>
      <c r="L2040" s="253">
        <v>0</v>
      </c>
      <c r="M2040" s="254">
        <f t="shared" si="127"/>
        <v>-1</v>
      </c>
    </row>
    <row r="2041" spans="1:13" x14ac:dyDescent="0.25">
      <c r="A2041" s="252" t="s">
        <v>242</v>
      </c>
      <c r="B2041" s="252" t="s">
        <v>440</v>
      </c>
      <c r="C2041" s="253">
        <v>0</v>
      </c>
      <c r="D2041" s="253">
        <v>0</v>
      </c>
      <c r="E2041" s="254" t="str">
        <f t="shared" si="124"/>
        <v/>
      </c>
      <c r="F2041" s="253">
        <v>186.63846000000001</v>
      </c>
      <c r="G2041" s="253">
        <v>765.29778999999996</v>
      </c>
      <c r="H2041" s="254">
        <f t="shared" si="125"/>
        <v>3.1004291934256205</v>
      </c>
      <c r="I2041" s="253">
        <v>794.56286999999998</v>
      </c>
      <c r="J2041" s="254">
        <f t="shared" si="126"/>
        <v>-3.6831673244434371E-2</v>
      </c>
      <c r="K2041" s="253">
        <v>1140.5681500000001</v>
      </c>
      <c r="L2041" s="253">
        <v>2148.11627</v>
      </c>
      <c r="M2041" s="254">
        <f t="shared" si="127"/>
        <v>0.88337388695274366</v>
      </c>
    </row>
    <row r="2042" spans="1:13" x14ac:dyDescent="0.25">
      <c r="A2042" s="252" t="s">
        <v>242</v>
      </c>
      <c r="B2042" s="252" t="s">
        <v>453</v>
      </c>
      <c r="C2042" s="253">
        <v>0</v>
      </c>
      <c r="D2042" s="253">
        <v>0</v>
      </c>
      <c r="E2042" s="254" t="str">
        <f t="shared" si="124"/>
        <v/>
      </c>
      <c r="F2042" s="253">
        <v>169.83909</v>
      </c>
      <c r="G2042" s="253">
        <v>79.936869999999999</v>
      </c>
      <c r="H2042" s="254">
        <f t="shared" si="125"/>
        <v>-0.52933762186314115</v>
      </c>
      <c r="I2042" s="253">
        <v>99.425510000000003</v>
      </c>
      <c r="J2042" s="254">
        <f t="shared" si="126"/>
        <v>-0.19601247205068406</v>
      </c>
      <c r="K2042" s="253">
        <v>306.66901999999999</v>
      </c>
      <c r="L2042" s="253">
        <v>179.36238</v>
      </c>
      <c r="M2042" s="254">
        <f t="shared" si="127"/>
        <v>-0.41512716217634238</v>
      </c>
    </row>
    <row r="2043" spans="1:13" x14ac:dyDescent="0.25">
      <c r="A2043" s="252" t="s">
        <v>242</v>
      </c>
      <c r="B2043" s="252" t="s">
        <v>488</v>
      </c>
      <c r="C2043" s="253">
        <v>0</v>
      </c>
      <c r="D2043" s="253">
        <v>0</v>
      </c>
      <c r="E2043" s="254" t="str">
        <f t="shared" si="124"/>
        <v/>
      </c>
      <c r="F2043" s="253">
        <v>0</v>
      </c>
      <c r="G2043" s="253">
        <v>39.118090000000002</v>
      </c>
      <c r="H2043" s="254" t="str">
        <f t="shared" si="125"/>
        <v/>
      </c>
      <c r="I2043" s="253">
        <v>74.383560000000003</v>
      </c>
      <c r="J2043" s="254">
        <f t="shared" si="126"/>
        <v>-0.47410301416065592</v>
      </c>
      <c r="K2043" s="253">
        <v>0</v>
      </c>
      <c r="L2043" s="253">
        <v>140.58304000000001</v>
      </c>
      <c r="M2043" s="254" t="str">
        <f t="shared" si="127"/>
        <v/>
      </c>
    </row>
    <row r="2044" spans="1:13" x14ac:dyDescent="0.25">
      <c r="A2044" s="252" t="s">
        <v>242</v>
      </c>
      <c r="B2044" s="252" t="s">
        <v>475</v>
      </c>
      <c r="C2044" s="253">
        <v>0</v>
      </c>
      <c r="D2044" s="253">
        <v>0</v>
      </c>
      <c r="E2044" s="254" t="str">
        <f t="shared" si="124"/>
        <v/>
      </c>
      <c r="F2044" s="253">
        <v>0</v>
      </c>
      <c r="G2044" s="253">
        <v>0</v>
      </c>
      <c r="H2044" s="254" t="str">
        <f t="shared" si="125"/>
        <v/>
      </c>
      <c r="I2044" s="253">
        <v>0</v>
      </c>
      <c r="J2044" s="254" t="str">
        <f t="shared" si="126"/>
        <v/>
      </c>
      <c r="K2044" s="253">
        <v>13.94571</v>
      </c>
      <c r="L2044" s="253">
        <v>0</v>
      </c>
      <c r="M2044" s="254">
        <f t="shared" si="127"/>
        <v>-1</v>
      </c>
    </row>
    <row r="2045" spans="1:13" x14ac:dyDescent="0.25">
      <c r="A2045" s="252" t="s">
        <v>242</v>
      </c>
      <c r="B2045" s="252" t="s">
        <v>449</v>
      </c>
      <c r="C2045" s="253">
        <v>0</v>
      </c>
      <c r="D2045" s="253">
        <v>0</v>
      </c>
      <c r="E2045" s="254" t="str">
        <f t="shared" si="124"/>
        <v/>
      </c>
      <c r="F2045" s="253">
        <v>3321.8274900000001</v>
      </c>
      <c r="G2045" s="253">
        <v>1538.0737799999999</v>
      </c>
      <c r="H2045" s="254">
        <f t="shared" si="125"/>
        <v>-0.53697963406281524</v>
      </c>
      <c r="I2045" s="253">
        <v>829.74684999999999</v>
      </c>
      <c r="J2045" s="254">
        <f t="shared" si="126"/>
        <v>0.85366630798297094</v>
      </c>
      <c r="K2045" s="253">
        <v>11565.608560000001</v>
      </c>
      <c r="L2045" s="253">
        <v>5328.6325399999996</v>
      </c>
      <c r="M2045" s="254">
        <f t="shared" si="127"/>
        <v>-0.53926916060178343</v>
      </c>
    </row>
    <row r="2046" spans="1:13" x14ac:dyDescent="0.25">
      <c r="A2046" s="252" t="s">
        <v>242</v>
      </c>
      <c r="B2046" s="252" t="s">
        <v>501</v>
      </c>
      <c r="C2046" s="253">
        <v>0</v>
      </c>
      <c r="D2046" s="253">
        <v>0</v>
      </c>
      <c r="E2046" s="254" t="str">
        <f t="shared" si="124"/>
        <v/>
      </c>
      <c r="F2046" s="253">
        <v>37.41216</v>
      </c>
      <c r="G2046" s="253">
        <v>31.91236</v>
      </c>
      <c r="H2046" s="254">
        <f t="shared" si="125"/>
        <v>-0.14700567943684617</v>
      </c>
      <c r="I2046" s="253">
        <v>4.27529</v>
      </c>
      <c r="J2046" s="254">
        <f t="shared" si="126"/>
        <v>6.4643731770242487</v>
      </c>
      <c r="K2046" s="253">
        <v>91.985069999999993</v>
      </c>
      <c r="L2046" s="253">
        <v>36.187649999999998</v>
      </c>
      <c r="M2046" s="254">
        <f t="shared" si="127"/>
        <v>-0.60659213500625697</v>
      </c>
    </row>
    <row r="2047" spans="1:13" x14ac:dyDescent="0.25">
      <c r="A2047" s="252" t="s">
        <v>242</v>
      </c>
      <c r="B2047" s="252" t="s">
        <v>451</v>
      </c>
      <c r="C2047" s="253">
        <v>0</v>
      </c>
      <c r="D2047" s="253">
        <v>0</v>
      </c>
      <c r="E2047" s="254" t="str">
        <f t="shared" si="124"/>
        <v/>
      </c>
      <c r="F2047" s="253">
        <v>264.12223999999998</v>
      </c>
      <c r="G2047" s="253">
        <v>111.62884</v>
      </c>
      <c r="H2047" s="254">
        <f t="shared" si="125"/>
        <v>-0.57735918035527789</v>
      </c>
      <c r="I2047" s="253">
        <v>51.928069999999998</v>
      </c>
      <c r="J2047" s="254">
        <f t="shared" si="126"/>
        <v>1.1496820505749588</v>
      </c>
      <c r="K2047" s="253">
        <v>642.94226000000003</v>
      </c>
      <c r="L2047" s="253">
        <v>394.49533000000002</v>
      </c>
      <c r="M2047" s="254">
        <f t="shared" si="127"/>
        <v>-0.38642183825340704</v>
      </c>
    </row>
    <row r="2048" spans="1:13" x14ac:dyDescent="0.25">
      <c r="A2048" s="252" t="s">
        <v>242</v>
      </c>
      <c r="B2048" s="252" t="s">
        <v>467</v>
      </c>
      <c r="C2048" s="253">
        <v>0</v>
      </c>
      <c r="D2048" s="253">
        <v>0</v>
      </c>
      <c r="E2048" s="254" t="str">
        <f t="shared" si="124"/>
        <v/>
      </c>
      <c r="F2048" s="253">
        <v>159.68863999999999</v>
      </c>
      <c r="G2048" s="253">
        <v>111.76956</v>
      </c>
      <c r="H2048" s="254">
        <f t="shared" si="125"/>
        <v>-0.3000782021814451</v>
      </c>
      <c r="I2048" s="253">
        <v>30.427859999999999</v>
      </c>
      <c r="J2048" s="254">
        <f t="shared" si="126"/>
        <v>2.6732639101139548</v>
      </c>
      <c r="K2048" s="253">
        <v>636.47622000000001</v>
      </c>
      <c r="L2048" s="253">
        <v>321.23403999999999</v>
      </c>
      <c r="M2048" s="254">
        <f t="shared" si="127"/>
        <v>-0.49529294275911839</v>
      </c>
    </row>
    <row r="2049" spans="1:13" x14ac:dyDescent="0.25">
      <c r="A2049" s="252" t="s">
        <v>242</v>
      </c>
      <c r="B2049" s="252" t="s">
        <v>499</v>
      </c>
      <c r="C2049" s="253">
        <v>0</v>
      </c>
      <c r="D2049" s="253">
        <v>0</v>
      </c>
      <c r="E2049" s="254" t="str">
        <f t="shared" si="124"/>
        <v/>
      </c>
      <c r="F2049" s="253">
        <v>0</v>
      </c>
      <c r="G2049" s="253">
        <v>2.0400800000000001</v>
      </c>
      <c r="H2049" s="254" t="str">
        <f t="shared" si="125"/>
        <v/>
      </c>
      <c r="I2049" s="253">
        <v>32.568950000000001</v>
      </c>
      <c r="J2049" s="254">
        <f t="shared" si="126"/>
        <v>-0.93736119831925802</v>
      </c>
      <c r="K2049" s="253">
        <v>0</v>
      </c>
      <c r="L2049" s="253">
        <v>186.97957</v>
      </c>
      <c r="M2049" s="254" t="str">
        <f t="shared" si="127"/>
        <v/>
      </c>
    </row>
    <row r="2050" spans="1:13" x14ac:dyDescent="0.25">
      <c r="A2050" s="252" t="s">
        <v>242</v>
      </c>
      <c r="B2050" s="252" t="s">
        <v>476</v>
      </c>
      <c r="C2050" s="253">
        <v>0</v>
      </c>
      <c r="D2050" s="253">
        <v>0</v>
      </c>
      <c r="E2050" s="254" t="str">
        <f t="shared" si="124"/>
        <v/>
      </c>
      <c r="F2050" s="253">
        <v>0</v>
      </c>
      <c r="G2050" s="253">
        <v>0</v>
      </c>
      <c r="H2050" s="254" t="str">
        <f t="shared" si="125"/>
        <v/>
      </c>
      <c r="I2050" s="253">
        <v>0</v>
      </c>
      <c r="J2050" s="254" t="str">
        <f t="shared" si="126"/>
        <v/>
      </c>
      <c r="K2050" s="253">
        <v>24.752890000000001</v>
      </c>
      <c r="L2050" s="253">
        <v>0</v>
      </c>
      <c r="M2050" s="254">
        <f t="shared" si="127"/>
        <v>-1</v>
      </c>
    </row>
    <row r="2051" spans="1:13" x14ac:dyDescent="0.25">
      <c r="A2051" s="252" t="s">
        <v>242</v>
      </c>
      <c r="B2051" s="252" t="s">
        <v>505</v>
      </c>
      <c r="C2051" s="253">
        <v>0</v>
      </c>
      <c r="D2051" s="253">
        <v>0</v>
      </c>
      <c r="E2051" s="254" t="str">
        <f t="shared" si="124"/>
        <v/>
      </c>
      <c r="F2051" s="253">
        <v>0</v>
      </c>
      <c r="G2051" s="253">
        <v>0</v>
      </c>
      <c r="H2051" s="254" t="str">
        <f t="shared" si="125"/>
        <v/>
      </c>
      <c r="I2051" s="253">
        <v>111.56994</v>
      </c>
      <c r="J2051" s="254">
        <f t="shared" si="126"/>
        <v>-1</v>
      </c>
      <c r="K2051" s="253">
        <v>0</v>
      </c>
      <c r="L2051" s="253">
        <v>180.85879</v>
      </c>
      <c r="M2051" s="254" t="str">
        <f t="shared" si="127"/>
        <v/>
      </c>
    </row>
    <row r="2052" spans="1:13" x14ac:dyDescent="0.25">
      <c r="A2052" s="252" t="s">
        <v>242</v>
      </c>
      <c r="B2052" s="252" t="s">
        <v>465</v>
      </c>
      <c r="C2052" s="253">
        <v>0</v>
      </c>
      <c r="D2052" s="253">
        <v>0</v>
      </c>
      <c r="E2052" s="254" t="str">
        <f t="shared" si="124"/>
        <v/>
      </c>
      <c r="F2052" s="253">
        <v>62.822670000000002</v>
      </c>
      <c r="G2052" s="253">
        <v>0</v>
      </c>
      <c r="H2052" s="254">
        <f t="shared" si="125"/>
        <v>-1</v>
      </c>
      <c r="I2052" s="253">
        <v>54.851730000000003</v>
      </c>
      <c r="J2052" s="254">
        <f t="shared" si="126"/>
        <v>-1</v>
      </c>
      <c r="K2052" s="253">
        <v>256.38128999999998</v>
      </c>
      <c r="L2052" s="253">
        <v>54.851730000000003</v>
      </c>
      <c r="M2052" s="254">
        <f t="shared" si="127"/>
        <v>-0.78605408374378638</v>
      </c>
    </row>
    <row r="2053" spans="1:13" s="117" customFormat="1" ht="13" x14ac:dyDescent="0.3">
      <c r="A2053" s="117" t="s">
        <v>242</v>
      </c>
      <c r="B2053" s="117" t="s">
        <v>3</v>
      </c>
      <c r="C2053" s="165">
        <v>0</v>
      </c>
      <c r="D2053" s="165">
        <v>0</v>
      </c>
      <c r="E2053" s="255" t="str">
        <f t="shared" ref="E2053:E2116" si="128">IF(C2053=0,"",(D2053/C2053-1))</f>
        <v/>
      </c>
      <c r="F2053" s="165">
        <v>0</v>
      </c>
      <c r="G2053" s="165">
        <v>0</v>
      </c>
      <c r="H2053" s="255" t="str">
        <f t="shared" ref="H2053:H2116" si="129">IF(F2053=0,"",(G2053/F2053-1))</f>
        <v/>
      </c>
      <c r="I2053" s="165">
        <v>0</v>
      </c>
      <c r="J2053" s="255" t="str">
        <f t="shared" ref="J2053:J2116" si="130">IF(I2053=0,"",(G2053/I2053-1))</f>
        <v/>
      </c>
      <c r="K2053" s="165">
        <v>0</v>
      </c>
      <c r="L2053" s="165">
        <v>0</v>
      </c>
      <c r="M2053" s="255" t="str">
        <f t="shared" ref="M2053:M2116" si="131">IF(K2053=0,"",(L2053/K2053-1))</f>
        <v/>
      </c>
    </row>
    <row r="2054" spans="1:13" s="117" customFormat="1" ht="13" x14ac:dyDescent="0.3">
      <c r="A2054" s="117" t="s">
        <v>242</v>
      </c>
      <c r="B2054" s="117" t="s">
        <v>3</v>
      </c>
      <c r="C2054" s="165">
        <v>3259.42911</v>
      </c>
      <c r="D2054" s="165">
        <v>65.850139999999996</v>
      </c>
      <c r="E2054" s="255">
        <f t="shared" si="128"/>
        <v>-0.97979703261593565</v>
      </c>
      <c r="F2054" s="165">
        <v>108664.96029</v>
      </c>
      <c r="G2054" s="165">
        <v>73253.664690000005</v>
      </c>
      <c r="H2054" s="255">
        <f t="shared" si="129"/>
        <v>-0.32587593558674277</v>
      </c>
      <c r="I2054" s="165">
        <v>118739.11900000001</v>
      </c>
      <c r="J2054" s="255">
        <f t="shared" si="130"/>
        <v>-0.38307050526457076</v>
      </c>
      <c r="K2054" s="165">
        <v>444083.10058999999</v>
      </c>
      <c r="L2054" s="165">
        <v>386907.96239</v>
      </c>
      <c r="M2054" s="255">
        <f t="shared" si="131"/>
        <v>-0.12874873672075837</v>
      </c>
    </row>
    <row r="2055" spans="1:13" x14ac:dyDescent="0.25">
      <c r="A2055" s="252" t="s">
        <v>373</v>
      </c>
      <c r="B2055" s="252" t="s">
        <v>446</v>
      </c>
      <c r="C2055" s="253">
        <v>0</v>
      </c>
      <c r="D2055" s="253">
        <v>0</v>
      </c>
      <c r="E2055" s="254" t="str">
        <f t="shared" si="128"/>
        <v/>
      </c>
      <c r="F2055" s="253">
        <v>0</v>
      </c>
      <c r="G2055" s="253">
        <v>0</v>
      </c>
      <c r="H2055" s="254" t="str">
        <f t="shared" si="129"/>
        <v/>
      </c>
      <c r="I2055" s="253">
        <v>0</v>
      </c>
      <c r="J2055" s="254" t="str">
        <f t="shared" si="130"/>
        <v/>
      </c>
      <c r="K2055" s="253">
        <v>114.52401</v>
      </c>
      <c r="L2055" s="253">
        <v>37.389400000000002</v>
      </c>
      <c r="M2055" s="254">
        <f t="shared" si="131"/>
        <v>-0.67352348210650326</v>
      </c>
    </row>
    <row r="2056" spans="1:13" x14ac:dyDescent="0.25">
      <c r="A2056" s="252" t="s">
        <v>373</v>
      </c>
      <c r="B2056" s="252" t="s">
        <v>469</v>
      </c>
      <c r="C2056" s="253">
        <v>0</v>
      </c>
      <c r="D2056" s="253">
        <v>0</v>
      </c>
      <c r="E2056" s="254" t="str">
        <f t="shared" si="128"/>
        <v/>
      </c>
      <c r="F2056" s="253">
        <v>0</v>
      </c>
      <c r="G2056" s="253">
        <v>0</v>
      </c>
      <c r="H2056" s="254" t="str">
        <f t="shared" si="129"/>
        <v/>
      </c>
      <c r="I2056" s="253">
        <v>0</v>
      </c>
      <c r="J2056" s="254" t="str">
        <f t="shared" si="130"/>
        <v/>
      </c>
      <c r="K2056" s="253">
        <v>0</v>
      </c>
      <c r="L2056" s="253">
        <v>0</v>
      </c>
      <c r="M2056" s="254" t="str">
        <f t="shared" si="131"/>
        <v/>
      </c>
    </row>
    <row r="2057" spans="1:13" x14ac:dyDescent="0.25">
      <c r="A2057" s="252" t="s">
        <v>373</v>
      </c>
      <c r="B2057" s="252" t="s">
        <v>438</v>
      </c>
      <c r="C2057" s="253">
        <v>0</v>
      </c>
      <c r="D2057" s="253">
        <v>0</v>
      </c>
      <c r="E2057" s="254" t="str">
        <f t="shared" si="128"/>
        <v/>
      </c>
      <c r="F2057" s="253">
        <v>0</v>
      </c>
      <c r="G2057" s="253">
        <v>0</v>
      </c>
      <c r="H2057" s="254" t="str">
        <f t="shared" si="129"/>
        <v/>
      </c>
      <c r="I2057" s="253">
        <v>2.9945200000000001</v>
      </c>
      <c r="J2057" s="254">
        <f t="shared" si="130"/>
        <v>-1</v>
      </c>
      <c r="K2057" s="253">
        <v>0</v>
      </c>
      <c r="L2057" s="253">
        <v>2.9945200000000001</v>
      </c>
      <c r="M2057" s="254" t="str">
        <f t="shared" si="131"/>
        <v/>
      </c>
    </row>
    <row r="2058" spans="1:13" x14ac:dyDescent="0.25">
      <c r="A2058" s="252" t="s">
        <v>373</v>
      </c>
      <c r="B2058" s="252" t="s">
        <v>452</v>
      </c>
      <c r="C2058" s="253">
        <v>0</v>
      </c>
      <c r="D2058" s="253">
        <v>0</v>
      </c>
      <c r="E2058" s="254" t="str">
        <f t="shared" si="128"/>
        <v/>
      </c>
      <c r="F2058" s="253">
        <v>0</v>
      </c>
      <c r="G2058" s="253">
        <v>1.98895</v>
      </c>
      <c r="H2058" s="254" t="str">
        <f t="shared" si="129"/>
        <v/>
      </c>
      <c r="I2058" s="253">
        <v>0</v>
      </c>
      <c r="J2058" s="254" t="str">
        <f t="shared" si="130"/>
        <v/>
      </c>
      <c r="K2058" s="253">
        <v>0</v>
      </c>
      <c r="L2058" s="253">
        <v>1.98895</v>
      </c>
      <c r="M2058" s="254" t="str">
        <f t="shared" si="131"/>
        <v/>
      </c>
    </row>
    <row r="2059" spans="1:13" x14ac:dyDescent="0.25">
      <c r="A2059" s="252" t="s">
        <v>373</v>
      </c>
      <c r="B2059" s="252" t="s">
        <v>477</v>
      </c>
      <c r="C2059" s="253">
        <v>0</v>
      </c>
      <c r="D2059" s="253">
        <v>0</v>
      </c>
      <c r="E2059" s="254" t="str">
        <f t="shared" si="128"/>
        <v/>
      </c>
      <c r="F2059" s="253">
        <v>0</v>
      </c>
      <c r="G2059" s="253">
        <v>0</v>
      </c>
      <c r="H2059" s="254" t="str">
        <f t="shared" si="129"/>
        <v/>
      </c>
      <c r="I2059" s="253">
        <v>0</v>
      </c>
      <c r="J2059" s="254" t="str">
        <f t="shared" si="130"/>
        <v/>
      </c>
      <c r="K2059" s="253">
        <v>26.835909999999998</v>
      </c>
      <c r="L2059" s="253">
        <v>6.3694800000000003</v>
      </c>
      <c r="M2059" s="254">
        <f t="shared" si="131"/>
        <v>-0.76265086594790332</v>
      </c>
    </row>
    <row r="2060" spans="1:13" x14ac:dyDescent="0.25">
      <c r="A2060" s="252" t="s">
        <v>373</v>
      </c>
      <c r="B2060" s="252" t="s">
        <v>442</v>
      </c>
      <c r="C2060" s="253">
        <v>0</v>
      </c>
      <c r="D2060" s="253">
        <v>0</v>
      </c>
      <c r="E2060" s="254" t="str">
        <f t="shared" si="128"/>
        <v/>
      </c>
      <c r="F2060" s="253">
        <v>887.53017999999997</v>
      </c>
      <c r="G2060" s="253">
        <v>460.36245000000002</v>
      </c>
      <c r="H2060" s="254">
        <f t="shared" si="129"/>
        <v>-0.48129938522203264</v>
      </c>
      <c r="I2060" s="253">
        <v>686.24215000000004</v>
      </c>
      <c r="J2060" s="254">
        <f t="shared" si="130"/>
        <v>-0.32915451200425394</v>
      </c>
      <c r="K2060" s="253">
        <v>2298.5094800000002</v>
      </c>
      <c r="L2060" s="253">
        <v>3013.6452100000001</v>
      </c>
      <c r="M2060" s="254">
        <f t="shared" si="131"/>
        <v>0.31113020686780013</v>
      </c>
    </row>
    <row r="2061" spans="1:13" x14ac:dyDescent="0.25">
      <c r="A2061" s="252" t="s">
        <v>373</v>
      </c>
      <c r="B2061" s="252" t="s">
        <v>434</v>
      </c>
      <c r="C2061" s="253">
        <v>0</v>
      </c>
      <c r="D2061" s="253">
        <v>0</v>
      </c>
      <c r="E2061" s="254" t="str">
        <f t="shared" si="128"/>
        <v/>
      </c>
      <c r="F2061" s="253">
        <v>158.58358999999999</v>
      </c>
      <c r="G2061" s="253">
        <v>99.583399999999997</v>
      </c>
      <c r="H2061" s="254">
        <f t="shared" si="129"/>
        <v>-0.3720447367851869</v>
      </c>
      <c r="I2061" s="253">
        <v>213.80517</v>
      </c>
      <c r="J2061" s="254">
        <f t="shared" si="130"/>
        <v>-0.53423296546103161</v>
      </c>
      <c r="K2061" s="253">
        <v>390.65339999999998</v>
      </c>
      <c r="L2061" s="253">
        <v>579.23906999999997</v>
      </c>
      <c r="M2061" s="254">
        <f t="shared" si="131"/>
        <v>0.48274421776439169</v>
      </c>
    </row>
    <row r="2062" spans="1:13" x14ac:dyDescent="0.25">
      <c r="A2062" s="252" t="s">
        <v>373</v>
      </c>
      <c r="B2062" s="252" t="s">
        <v>437</v>
      </c>
      <c r="C2062" s="253">
        <v>0</v>
      </c>
      <c r="D2062" s="253">
        <v>0</v>
      </c>
      <c r="E2062" s="254" t="str">
        <f t="shared" si="128"/>
        <v/>
      </c>
      <c r="F2062" s="253">
        <v>67.27843</v>
      </c>
      <c r="G2062" s="253">
        <v>144.63852</v>
      </c>
      <c r="H2062" s="254">
        <f t="shared" si="129"/>
        <v>1.14984981070456</v>
      </c>
      <c r="I2062" s="253">
        <v>56.254159999999999</v>
      </c>
      <c r="J2062" s="254">
        <f t="shared" si="130"/>
        <v>1.5711613150031929</v>
      </c>
      <c r="K2062" s="253">
        <v>119.43309000000001</v>
      </c>
      <c r="L2062" s="253">
        <v>229.98802000000001</v>
      </c>
      <c r="M2062" s="254">
        <f t="shared" si="131"/>
        <v>0.92566415220438492</v>
      </c>
    </row>
    <row r="2063" spans="1:13" x14ac:dyDescent="0.25">
      <c r="A2063" s="252" t="s">
        <v>373</v>
      </c>
      <c r="B2063" s="252" t="s">
        <v>435</v>
      </c>
      <c r="C2063" s="253">
        <v>0</v>
      </c>
      <c r="D2063" s="253">
        <v>0</v>
      </c>
      <c r="E2063" s="254" t="str">
        <f t="shared" si="128"/>
        <v/>
      </c>
      <c r="F2063" s="253">
        <v>0</v>
      </c>
      <c r="G2063" s="253">
        <v>0</v>
      </c>
      <c r="H2063" s="254" t="str">
        <f t="shared" si="129"/>
        <v/>
      </c>
      <c r="I2063" s="253">
        <v>0.9</v>
      </c>
      <c r="J2063" s="254">
        <f t="shared" si="130"/>
        <v>-1</v>
      </c>
      <c r="K2063" s="253">
        <v>9.5991999999999997</v>
      </c>
      <c r="L2063" s="253">
        <v>10.105700000000001</v>
      </c>
      <c r="M2063" s="254">
        <f t="shared" si="131"/>
        <v>5.2764813734478055E-2</v>
      </c>
    </row>
    <row r="2064" spans="1:13" x14ac:dyDescent="0.25">
      <c r="A2064" s="252" t="s">
        <v>373</v>
      </c>
      <c r="B2064" s="252" t="s">
        <v>444</v>
      </c>
      <c r="C2064" s="253">
        <v>0</v>
      </c>
      <c r="D2064" s="253">
        <v>0</v>
      </c>
      <c r="E2064" s="254" t="str">
        <f t="shared" si="128"/>
        <v/>
      </c>
      <c r="F2064" s="253">
        <v>0</v>
      </c>
      <c r="G2064" s="253">
        <v>20.074249999999999</v>
      </c>
      <c r="H2064" s="254" t="str">
        <f t="shared" si="129"/>
        <v/>
      </c>
      <c r="I2064" s="253">
        <v>0</v>
      </c>
      <c r="J2064" s="254" t="str">
        <f t="shared" si="130"/>
        <v/>
      </c>
      <c r="K2064" s="253">
        <v>0</v>
      </c>
      <c r="L2064" s="253">
        <v>20.074249999999999</v>
      </c>
      <c r="M2064" s="254" t="str">
        <f t="shared" si="131"/>
        <v/>
      </c>
    </row>
    <row r="2065" spans="1:13" x14ac:dyDescent="0.25">
      <c r="A2065" s="252" t="s">
        <v>373</v>
      </c>
      <c r="B2065" s="252" t="s">
        <v>456</v>
      </c>
      <c r="C2065" s="253">
        <v>0</v>
      </c>
      <c r="D2065" s="253">
        <v>0</v>
      </c>
      <c r="E2065" s="254" t="str">
        <f t="shared" si="128"/>
        <v/>
      </c>
      <c r="F2065" s="253">
        <v>0</v>
      </c>
      <c r="G2065" s="253">
        <v>0</v>
      </c>
      <c r="H2065" s="254" t="str">
        <f t="shared" si="129"/>
        <v/>
      </c>
      <c r="I2065" s="253">
        <v>0</v>
      </c>
      <c r="J2065" s="254" t="str">
        <f t="shared" si="130"/>
        <v/>
      </c>
      <c r="K2065" s="253">
        <v>0</v>
      </c>
      <c r="L2065" s="253">
        <v>0</v>
      </c>
      <c r="M2065" s="254" t="str">
        <f t="shared" si="131"/>
        <v/>
      </c>
    </row>
    <row r="2066" spans="1:13" x14ac:dyDescent="0.25">
      <c r="A2066" s="252" t="s">
        <v>373</v>
      </c>
      <c r="B2066" s="252" t="s">
        <v>494</v>
      </c>
      <c r="C2066" s="253">
        <v>0</v>
      </c>
      <c r="D2066" s="253">
        <v>0</v>
      </c>
      <c r="E2066" s="254" t="str">
        <f t="shared" si="128"/>
        <v/>
      </c>
      <c r="F2066" s="253">
        <v>3.6150500000000001</v>
      </c>
      <c r="G2066" s="253">
        <v>4.5977199999999998</v>
      </c>
      <c r="H2066" s="254">
        <f t="shared" si="129"/>
        <v>0.27182749892809221</v>
      </c>
      <c r="I2066" s="253">
        <v>4.6640499999999996</v>
      </c>
      <c r="J2066" s="254">
        <f t="shared" si="130"/>
        <v>-1.4221545652383649E-2</v>
      </c>
      <c r="K2066" s="253">
        <v>12.174720000000001</v>
      </c>
      <c r="L2066" s="253">
        <v>19.264720000000001</v>
      </c>
      <c r="M2066" s="254">
        <f t="shared" si="131"/>
        <v>0.58235425537507224</v>
      </c>
    </row>
    <row r="2067" spans="1:13" x14ac:dyDescent="0.25">
      <c r="A2067" s="252" t="s">
        <v>373</v>
      </c>
      <c r="B2067" s="252" t="s">
        <v>488</v>
      </c>
      <c r="C2067" s="253">
        <v>0</v>
      </c>
      <c r="D2067" s="253">
        <v>0</v>
      </c>
      <c r="E2067" s="254" t="str">
        <f t="shared" si="128"/>
        <v/>
      </c>
      <c r="F2067" s="253">
        <v>0</v>
      </c>
      <c r="G2067" s="253">
        <v>0</v>
      </c>
      <c r="H2067" s="254" t="str">
        <f t="shared" si="129"/>
        <v/>
      </c>
      <c r="I2067" s="253">
        <v>0</v>
      </c>
      <c r="J2067" s="254" t="str">
        <f t="shared" si="130"/>
        <v/>
      </c>
      <c r="K2067" s="253">
        <v>0</v>
      </c>
      <c r="L2067" s="253">
        <v>0</v>
      </c>
      <c r="M2067" s="254" t="str">
        <f t="shared" si="131"/>
        <v/>
      </c>
    </row>
    <row r="2068" spans="1:13" x14ac:dyDescent="0.25">
      <c r="A2068" s="252" t="s">
        <v>373</v>
      </c>
      <c r="B2068" s="252" t="s">
        <v>449</v>
      </c>
      <c r="C2068" s="253">
        <v>0</v>
      </c>
      <c r="D2068" s="253">
        <v>0</v>
      </c>
      <c r="E2068" s="254" t="str">
        <f t="shared" si="128"/>
        <v/>
      </c>
      <c r="F2068" s="253">
        <v>0</v>
      </c>
      <c r="G2068" s="253">
        <v>0</v>
      </c>
      <c r="H2068" s="254" t="str">
        <f t="shared" si="129"/>
        <v/>
      </c>
      <c r="I2068" s="253">
        <v>0</v>
      </c>
      <c r="J2068" s="254" t="str">
        <f t="shared" si="130"/>
        <v/>
      </c>
      <c r="K2068" s="253">
        <v>0</v>
      </c>
      <c r="L2068" s="253">
        <v>0</v>
      </c>
      <c r="M2068" s="254" t="str">
        <f t="shared" si="131"/>
        <v/>
      </c>
    </row>
    <row r="2069" spans="1:13" x14ac:dyDescent="0.25">
      <c r="A2069" s="252" t="s">
        <v>373</v>
      </c>
      <c r="B2069" s="252" t="s">
        <v>476</v>
      </c>
      <c r="C2069" s="253">
        <v>0</v>
      </c>
      <c r="D2069" s="253">
        <v>0</v>
      </c>
      <c r="E2069" s="254" t="str">
        <f t="shared" si="128"/>
        <v/>
      </c>
      <c r="F2069" s="253">
        <v>0</v>
      </c>
      <c r="G2069" s="253">
        <v>0</v>
      </c>
      <c r="H2069" s="254" t="str">
        <f t="shared" si="129"/>
        <v/>
      </c>
      <c r="I2069" s="253">
        <v>0</v>
      </c>
      <c r="J2069" s="254" t="str">
        <f t="shared" si="130"/>
        <v/>
      </c>
      <c r="K2069" s="253">
        <v>46.542000000000002</v>
      </c>
      <c r="L2069" s="253">
        <v>0</v>
      </c>
      <c r="M2069" s="254">
        <f t="shared" si="131"/>
        <v>-1</v>
      </c>
    </row>
    <row r="2070" spans="1:13" s="117" customFormat="1" ht="13" x14ac:dyDescent="0.3">
      <c r="A2070" s="117" t="s">
        <v>373</v>
      </c>
      <c r="B2070" s="117" t="s">
        <v>3</v>
      </c>
      <c r="C2070" s="165">
        <v>0</v>
      </c>
      <c r="D2070" s="165">
        <v>0</v>
      </c>
      <c r="E2070" s="255" t="str">
        <f t="shared" si="128"/>
        <v/>
      </c>
      <c r="F2070" s="165">
        <v>1117.0072500000001</v>
      </c>
      <c r="G2070" s="165">
        <v>731.24528999999995</v>
      </c>
      <c r="H2070" s="255">
        <f t="shared" si="129"/>
        <v>-0.3453531389344161</v>
      </c>
      <c r="I2070" s="165">
        <v>964.86005</v>
      </c>
      <c r="J2070" s="255">
        <f t="shared" si="130"/>
        <v>-0.24212294829700953</v>
      </c>
      <c r="K2070" s="165">
        <v>3018.2718100000002</v>
      </c>
      <c r="L2070" s="165">
        <v>3921.0593199999998</v>
      </c>
      <c r="M2070" s="255">
        <f t="shared" si="131"/>
        <v>0.29910742531833123</v>
      </c>
    </row>
    <row r="2071" spans="1:13" x14ac:dyDescent="0.25">
      <c r="A2071" s="252" t="s">
        <v>416</v>
      </c>
      <c r="B2071" s="252" t="s">
        <v>438</v>
      </c>
      <c r="C2071" s="253">
        <v>0</v>
      </c>
      <c r="D2071" s="253">
        <v>0</v>
      </c>
      <c r="E2071" s="254" t="str">
        <f t="shared" si="128"/>
        <v/>
      </c>
      <c r="F2071" s="253">
        <v>0</v>
      </c>
      <c r="G2071" s="253">
        <v>0</v>
      </c>
      <c r="H2071" s="254" t="str">
        <f t="shared" si="129"/>
        <v/>
      </c>
      <c r="I2071" s="253">
        <v>0</v>
      </c>
      <c r="J2071" s="254" t="str">
        <f t="shared" si="130"/>
        <v/>
      </c>
      <c r="K2071" s="253">
        <v>4.0999999999999996</v>
      </c>
      <c r="L2071" s="253">
        <v>56.55</v>
      </c>
      <c r="M2071" s="254">
        <f t="shared" si="131"/>
        <v>12.792682926829269</v>
      </c>
    </row>
    <row r="2072" spans="1:13" x14ac:dyDescent="0.25">
      <c r="A2072" s="252" t="s">
        <v>416</v>
      </c>
      <c r="B2072" s="252" t="s">
        <v>452</v>
      </c>
      <c r="C2072" s="253">
        <v>0</v>
      </c>
      <c r="D2072" s="253">
        <v>0</v>
      </c>
      <c r="E2072" s="254" t="str">
        <f t="shared" si="128"/>
        <v/>
      </c>
      <c r="F2072" s="253">
        <v>0</v>
      </c>
      <c r="G2072" s="253">
        <v>0</v>
      </c>
      <c r="H2072" s="254" t="str">
        <f t="shared" si="129"/>
        <v/>
      </c>
      <c r="I2072" s="253">
        <v>0</v>
      </c>
      <c r="J2072" s="254" t="str">
        <f t="shared" si="130"/>
        <v/>
      </c>
      <c r="K2072" s="253">
        <v>0</v>
      </c>
      <c r="L2072" s="253">
        <v>20.218710000000002</v>
      </c>
      <c r="M2072" s="254" t="str">
        <f t="shared" si="131"/>
        <v/>
      </c>
    </row>
    <row r="2073" spans="1:13" x14ac:dyDescent="0.25">
      <c r="A2073" s="252" t="s">
        <v>416</v>
      </c>
      <c r="B2073" s="252" t="s">
        <v>434</v>
      </c>
      <c r="C2073" s="253">
        <v>0</v>
      </c>
      <c r="D2073" s="253">
        <v>0</v>
      </c>
      <c r="E2073" s="254" t="str">
        <f t="shared" si="128"/>
        <v/>
      </c>
      <c r="F2073" s="253">
        <v>0</v>
      </c>
      <c r="G2073" s="253">
        <v>0</v>
      </c>
      <c r="H2073" s="254" t="str">
        <f t="shared" si="129"/>
        <v/>
      </c>
      <c r="I2073" s="253">
        <v>0</v>
      </c>
      <c r="J2073" s="254" t="str">
        <f t="shared" si="130"/>
        <v/>
      </c>
      <c r="K2073" s="253">
        <v>11.577209999999999</v>
      </c>
      <c r="L2073" s="253">
        <v>0</v>
      </c>
      <c r="M2073" s="254">
        <f t="shared" si="131"/>
        <v>-1</v>
      </c>
    </row>
    <row r="2074" spans="1:13" x14ac:dyDescent="0.25">
      <c r="A2074" s="252" t="s">
        <v>416</v>
      </c>
      <c r="B2074" s="252" t="s">
        <v>437</v>
      </c>
      <c r="C2074" s="253">
        <v>0</v>
      </c>
      <c r="D2074" s="253">
        <v>0</v>
      </c>
      <c r="E2074" s="254" t="str">
        <f t="shared" si="128"/>
        <v/>
      </c>
      <c r="F2074" s="253">
        <v>0</v>
      </c>
      <c r="G2074" s="253">
        <v>0</v>
      </c>
      <c r="H2074" s="254" t="str">
        <f t="shared" si="129"/>
        <v/>
      </c>
      <c r="I2074" s="253">
        <v>0</v>
      </c>
      <c r="J2074" s="254" t="str">
        <f t="shared" si="130"/>
        <v/>
      </c>
      <c r="K2074" s="253">
        <v>0</v>
      </c>
      <c r="L2074" s="253">
        <v>0</v>
      </c>
      <c r="M2074" s="254" t="str">
        <f t="shared" si="131"/>
        <v/>
      </c>
    </row>
    <row r="2075" spans="1:13" x14ac:dyDescent="0.25">
      <c r="A2075" s="252" t="s">
        <v>416</v>
      </c>
      <c r="B2075" s="252" t="s">
        <v>441</v>
      </c>
      <c r="C2075" s="253">
        <v>0</v>
      </c>
      <c r="D2075" s="253">
        <v>0</v>
      </c>
      <c r="E2075" s="254" t="str">
        <f t="shared" si="128"/>
        <v/>
      </c>
      <c r="F2075" s="253">
        <v>0</v>
      </c>
      <c r="G2075" s="253">
        <v>0</v>
      </c>
      <c r="H2075" s="254" t="str">
        <f t="shared" si="129"/>
        <v/>
      </c>
      <c r="I2075" s="253">
        <v>0</v>
      </c>
      <c r="J2075" s="254" t="str">
        <f t="shared" si="130"/>
        <v/>
      </c>
      <c r="K2075" s="253">
        <v>0</v>
      </c>
      <c r="L2075" s="253">
        <v>0</v>
      </c>
      <c r="M2075" s="254" t="str">
        <f t="shared" si="131"/>
        <v/>
      </c>
    </row>
    <row r="2076" spans="1:13" s="117" customFormat="1" ht="13" x14ac:dyDescent="0.3">
      <c r="A2076" s="117" t="s">
        <v>416</v>
      </c>
      <c r="B2076" s="117" t="s">
        <v>3</v>
      </c>
      <c r="C2076" s="165">
        <v>0</v>
      </c>
      <c r="D2076" s="165">
        <v>0</v>
      </c>
      <c r="E2076" s="255" t="str">
        <f t="shared" si="128"/>
        <v/>
      </c>
      <c r="F2076" s="165">
        <v>0</v>
      </c>
      <c r="G2076" s="165">
        <v>0</v>
      </c>
      <c r="H2076" s="255" t="str">
        <f t="shared" si="129"/>
        <v/>
      </c>
      <c r="I2076" s="165">
        <v>0</v>
      </c>
      <c r="J2076" s="255" t="str">
        <f t="shared" si="130"/>
        <v/>
      </c>
      <c r="K2076" s="165">
        <v>15.677210000000001</v>
      </c>
      <c r="L2076" s="165">
        <v>76.768709999999999</v>
      </c>
      <c r="M2076" s="255">
        <f t="shared" si="131"/>
        <v>3.8968349597919527</v>
      </c>
    </row>
    <row r="2077" spans="1:13" x14ac:dyDescent="0.25">
      <c r="A2077" s="252" t="s">
        <v>401</v>
      </c>
      <c r="B2077" s="252" t="s">
        <v>469</v>
      </c>
      <c r="C2077" s="253">
        <v>0</v>
      </c>
      <c r="D2077" s="253">
        <v>0</v>
      </c>
      <c r="E2077" s="254" t="str">
        <f t="shared" si="128"/>
        <v/>
      </c>
      <c r="F2077" s="253">
        <v>0</v>
      </c>
      <c r="G2077" s="253">
        <v>15.00408</v>
      </c>
      <c r="H2077" s="254" t="str">
        <f t="shared" si="129"/>
        <v/>
      </c>
      <c r="I2077" s="253">
        <v>15.00408</v>
      </c>
      <c r="J2077" s="254">
        <f t="shared" si="130"/>
        <v>0</v>
      </c>
      <c r="K2077" s="253">
        <v>0</v>
      </c>
      <c r="L2077" s="253">
        <v>30.00816</v>
      </c>
      <c r="M2077" s="254" t="str">
        <f t="shared" si="131"/>
        <v/>
      </c>
    </row>
    <row r="2078" spans="1:13" x14ac:dyDescent="0.25">
      <c r="A2078" s="252" t="s">
        <v>401</v>
      </c>
      <c r="B2078" s="252" t="s">
        <v>436</v>
      </c>
      <c r="C2078" s="253">
        <v>0</v>
      </c>
      <c r="D2078" s="253">
        <v>0</v>
      </c>
      <c r="E2078" s="254" t="str">
        <f t="shared" si="128"/>
        <v/>
      </c>
      <c r="F2078" s="253">
        <v>42.472000000000001</v>
      </c>
      <c r="G2078" s="253">
        <v>0</v>
      </c>
      <c r="H2078" s="254">
        <f t="shared" si="129"/>
        <v>-1</v>
      </c>
      <c r="I2078" s="253">
        <v>0</v>
      </c>
      <c r="J2078" s="254" t="str">
        <f t="shared" si="130"/>
        <v/>
      </c>
      <c r="K2078" s="253">
        <v>44.356999999999999</v>
      </c>
      <c r="L2078" s="253">
        <v>0</v>
      </c>
      <c r="M2078" s="254">
        <f t="shared" si="131"/>
        <v>-1</v>
      </c>
    </row>
    <row r="2079" spans="1:13" x14ac:dyDescent="0.25">
      <c r="A2079" s="252" t="s">
        <v>401</v>
      </c>
      <c r="B2079" s="252" t="s">
        <v>463</v>
      </c>
      <c r="C2079" s="253">
        <v>0</v>
      </c>
      <c r="D2079" s="253">
        <v>0</v>
      </c>
      <c r="E2079" s="254" t="str">
        <f t="shared" si="128"/>
        <v/>
      </c>
      <c r="F2079" s="253">
        <v>0</v>
      </c>
      <c r="G2079" s="253">
        <v>0</v>
      </c>
      <c r="H2079" s="254" t="str">
        <f t="shared" si="129"/>
        <v/>
      </c>
      <c r="I2079" s="253">
        <v>0</v>
      </c>
      <c r="J2079" s="254" t="str">
        <f t="shared" si="130"/>
        <v/>
      </c>
      <c r="K2079" s="253">
        <v>0</v>
      </c>
      <c r="L2079" s="253">
        <v>0</v>
      </c>
      <c r="M2079" s="254" t="str">
        <f t="shared" si="131"/>
        <v/>
      </c>
    </row>
    <row r="2080" spans="1:13" x14ac:dyDescent="0.25">
      <c r="A2080" s="252" t="s">
        <v>401</v>
      </c>
      <c r="B2080" s="252" t="s">
        <v>442</v>
      </c>
      <c r="C2080" s="253">
        <v>0</v>
      </c>
      <c r="D2080" s="253">
        <v>0</v>
      </c>
      <c r="E2080" s="254" t="str">
        <f t="shared" si="128"/>
        <v/>
      </c>
      <c r="F2080" s="253">
        <v>0</v>
      </c>
      <c r="G2080" s="253">
        <v>0</v>
      </c>
      <c r="H2080" s="254" t="str">
        <f t="shared" si="129"/>
        <v/>
      </c>
      <c r="I2080" s="253">
        <v>0</v>
      </c>
      <c r="J2080" s="254" t="str">
        <f t="shared" si="130"/>
        <v/>
      </c>
      <c r="K2080" s="253">
        <v>36.187539999999998</v>
      </c>
      <c r="L2080" s="253">
        <v>0</v>
      </c>
      <c r="M2080" s="254">
        <f t="shared" si="131"/>
        <v>-1</v>
      </c>
    </row>
    <row r="2081" spans="1:13" x14ac:dyDescent="0.25">
      <c r="A2081" s="252" t="s">
        <v>401</v>
      </c>
      <c r="B2081" s="252" t="s">
        <v>439</v>
      </c>
      <c r="C2081" s="253">
        <v>0</v>
      </c>
      <c r="D2081" s="253">
        <v>0</v>
      </c>
      <c r="E2081" s="254" t="str">
        <f t="shared" si="128"/>
        <v/>
      </c>
      <c r="F2081" s="253">
        <v>30.953240000000001</v>
      </c>
      <c r="G2081" s="253">
        <v>0</v>
      </c>
      <c r="H2081" s="254">
        <f t="shared" si="129"/>
        <v>-1</v>
      </c>
      <c r="I2081" s="253">
        <v>0</v>
      </c>
      <c r="J2081" s="254" t="str">
        <f t="shared" si="130"/>
        <v/>
      </c>
      <c r="K2081" s="253">
        <v>120.13311</v>
      </c>
      <c r="L2081" s="253">
        <v>0</v>
      </c>
      <c r="M2081" s="254">
        <f t="shared" si="131"/>
        <v>-1</v>
      </c>
    </row>
    <row r="2082" spans="1:13" x14ac:dyDescent="0.25">
      <c r="A2082" s="252" t="s">
        <v>401</v>
      </c>
      <c r="B2082" s="252" t="s">
        <v>448</v>
      </c>
      <c r="C2082" s="253">
        <v>0</v>
      </c>
      <c r="D2082" s="253">
        <v>0</v>
      </c>
      <c r="E2082" s="254" t="str">
        <f t="shared" si="128"/>
        <v/>
      </c>
      <c r="F2082" s="253">
        <v>0</v>
      </c>
      <c r="G2082" s="253">
        <v>0</v>
      </c>
      <c r="H2082" s="254" t="str">
        <f t="shared" si="129"/>
        <v/>
      </c>
      <c r="I2082" s="253">
        <v>0</v>
      </c>
      <c r="J2082" s="254" t="str">
        <f t="shared" si="130"/>
        <v/>
      </c>
      <c r="K2082" s="253">
        <v>0</v>
      </c>
      <c r="L2082" s="253">
        <v>0</v>
      </c>
      <c r="M2082" s="254" t="str">
        <f t="shared" si="131"/>
        <v/>
      </c>
    </row>
    <row r="2083" spans="1:13" x14ac:dyDescent="0.25">
      <c r="A2083" s="252" t="s">
        <v>401</v>
      </c>
      <c r="B2083" s="252" t="s">
        <v>434</v>
      </c>
      <c r="C2083" s="253">
        <v>0</v>
      </c>
      <c r="D2083" s="253">
        <v>0</v>
      </c>
      <c r="E2083" s="254" t="str">
        <f t="shared" si="128"/>
        <v/>
      </c>
      <c r="F2083" s="253">
        <v>320.43943999999999</v>
      </c>
      <c r="G2083" s="253">
        <v>179.13399000000001</v>
      </c>
      <c r="H2083" s="254">
        <f t="shared" si="129"/>
        <v>-0.44097396375427445</v>
      </c>
      <c r="I2083" s="253">
        <v>0</v>
      </c>
      <c r="J2083" s="254" t="str">
        <f t="shared" si="130"/>
        <v/>
      </c>
      <c r="K2083" s="253">
        <v>387.35491000000002</v>
      </c>
      <c r="L2083" s="253">
        <v>239.98260999999999</v>
      </c>
      <c r="M2083" s="254">
        <f t="shared" si="131"/>
        <v>-0.38045806622149181</v>
      </c>
    </row>
    <row r="2084" spans="1:13" x14ac:dyDescent="0.25">
      <c r="A2084" s="252" t="s">
        <v>401</v>
      </c>
      <c r="B2084" s="252" t="s">
        <v>437</v>
      </c>
      <c r="C2084" s="253">
        <v>0</v>
      </c>
      <c r="D2084" s="253">
        <v>0</v>
      </c>
      <c r="E2084" s="254" t="str">
        <f t="shared" si="128"/>
        <v/>
      </c>
      <c r="F2084" s="253">
        <v>0</v>
      </c>
      <c r="G2084" s="253">
        <v>208.691</v>
      </c>
      <c r="H2084" s="254" t="str">
        <f t="shared" si="129"/>
        <v/>
      </c>
      <c r="I2084" s="253">
        <v>0</v>
      </c>
      <c r="J2084" s="254" t="str">
        <f t="shared" si="130"/>
        <v/>
      </c>
      <c r="K2084" s="253">
        <v>0</v>
      </c>
      <c r="L2084" s="253">
        <v>208.691</v>
      </c>
      <c r="M2084" s="254" t="str">
        <f t="shared" si="131"/>
        <v/>
      </c>
    </row>
    <row r="2085" spans="1:13" x14ac:dyDescent="0.25">
      <c r="A2085" s="252" t="s">
        <v>401</v>
      </c>
      <c r="B2085" s="252" t="s">
        <v>445</v>
      </c>
      <c r="C2085" s="253">
        <v>0</v>
      </c>
      <c r="D2085" s="253">
        <v>0</v>
      </c>
      <c r="E2085" s="254" t="str">
        <f t="shared" si="128"/>
        <v/>
      </c>
      <c r="F2085" s="253">
        <v>0</v>
      </c>
      <c r="G2085" s="253">
        <v>0</v>
      </c>
      <c r="H2085" s="254" t="str">
        <f t="shared" si="129"/>
        <v/>
      </c>
      <c r="I2085" s="253">
        <v>0</v>
      </c>
      <c r="J2085" s="254" t="str">
        <f t="shared" si="130"/>
        <v/>
      </c>
      <c r="K2085" s="253">
        <v>29.446000000000002</v>
      </c>
      <c r="L2085" s="253">
        <v>0</v>
      </c>
      <c r="M2085" s="254">
        <f t="shared" si="131"/>
        <v>-1</v>
      </c>
    </row>
    <row r="2086" spans="1:13" x14ac:dyDescent="0.25">
      <c r="A2086" s="252" t="s">
        <v>401</v>
      </c>
      <c r="B2086" s="252" t="s">
        <v>443</v>
      </c>
      <c r="C2086" s="253">
        <v>0</v>
      </c>
      <c r="D2086" s="253">
        <v>0</v>
      </c>
      <c r="E2086" s="254" t="str">
        <f t="shared" si="128"/>
        <v/>
      </c>
      <c r="F2086" s="253">
        <v>0</v>
      </c>
      <c r="G2086" s="253">
        <v>20.925000000000001</v>
      </c>
      <c r="H2086" s="254" t="str">
        <f t="shared" si="129"/>
        <v/>
      </c>
      <c r="I2086" s="253">
        <v>0</v>
      </c>
      <c r="J2086" s="254" t="str">
        <f t="shared" si="130"/>
        <v/>
      </c>
      <c r="K2086" s="253">
        <v>0</v>
      </c>
      <c r="L2086" s="253">
        <v>20.925000000000001</v>
      </c>
      <c r="M2086" s="254" t="str">
        <f t="shared" si="131"/>
        <v/>
      </c>
    </row>
    <row r="2087" spans="1:13" x14ac:dyDescent="0.25">
      <c r="A2087" s="252" t="s">
        <v>401</v>
      </c>
      <c r="B2087" s="252" t="s">
        <v>441</v>
      </c>
      <c r="C2087" s="253">
        <v>0</v>
      </c>
      <c r="D2087" s="253">
        <v>0</v>
      </c>
      <c r="E2087" s="254" t="str">
        <f t="shared" si="128"/>
        <v/>
      </c>
      <c r="F2087" s="253">
        <v>0</v>
      </c>
      <c r="G2087" s="253">
        <v>0</v>
      </c>
      <c r="H2087" s="254" t="str">
        <f t="shared" si="129"/>
        <v/>
      </c>
      <c r="I2087" s="253">
        <v>0</v>
      </c>
      <c r="J2087" s="254" t="str">
        <f t="shared" si="130"/>
        <v/>
      </c>
      <c r="K2087" s="253">
        <v>0</v>
      </c>
      <c r="L2087" s="253">
        <v>0</v>
      </c>
      <c r="M2087" s="254" t="str">
        <f t="shared" si="131"/>
        <v/>
      </c>
    </row>
    <row r="2088" spans="1:13" x14ac:dyDescent="0.25">
      <c r="A2088" s="252" t="s">
        <v>401</v>
      </c>
      <c r="B2088" s="252" t="s">
        <v>444</v>
      </c>
      <c r="C2088" s="253">
        <v>0</v>
      </c>
      <c r="D2088" s="253">
        <v>0</v>
      </c>
      <c r="E2088" s="254" t="str">
        <f t="shared" si="128"/>
        <v/>
      </c>
      <c r="F2088" s="253">
        <v>0</v>
      </c>
      <c r="G2088" s="253">
        <v>0</v>
      </c>
      <c r="H2088" s="254" t="str">
        <f t="shared" si="129"/>
        <v/>
      </c>
      <c r="I2088" s="253">
        <v>0</v>
      </c>
      <c r="J2088" s="254" t="str">
        <f t="shared" si="130"/>
        <v/>
      </c>
      <c r="K2088" s="253">
        <v>0</v>
      </c>
      <c r="L2088" s="253">
        <v>0</v>
      </c>
      <c r="M2088" s="254" t="str">
        <f t="shared" si="131"/>
        <v/>
      </c>
    </row>
    <row r="2089" spans="1:13" s="117" customFormat="1" ht="13" x14ac:dyDescent="0.3">
      <c r="A2089" s="117" t="s">
        <v>401</v>
      </c>
      <c r="B2089" s="117" t="s">
        <v>3</v>
      </c>
      <c r="C2089" s="165">
        <v>0</v>
      </c>
      <c r="D2089" s="165">
        <v>0</v>
      </c>
      <c r="E2089" s="255" t="str">
        <f t="shared" si="128"/>
        <v/>
      </c>
      <c r="F2089" s="165">
        <v>393.86468000000002</v>
      </c>
      <c r="G2089" s="165">
        <v>423.75407000000001</v>
      </c>
      <c r="H2089" s="255">
        <f t="shared" si="129"/>
        <v>7.5887459621918785E-2</v>
      </c>
      <c r="I2089" s="165">
        <v>15.00408</v>
      </c>
      <c r="J2089" s="255">
        <f t="shared" si="130"/>
        <v>27.242589349030396</v>
      </c>
      <c r="K2089" s="165">
        <v>617.47856000000002</v>
      </c>
      <c r="L2089" s="165">
        <v>499.60676999999998</v>
      </c>
      <c r="M2089" s="255">
        <f t="shared" si="131"/>
        <v>-0.19089211777652659</v>
      </c>
    </row>
    <row r="2090" spans="1:13" x14ac:dyDescent="0.25">
      <c r="A2090" s="252" t="s">
        <v>324</v>
      </c>
      <c r="B2090" s="252" t="s">
        <v>446</v>
      </c>
      <c r="C2090" s="253">
        <v>0</v>
      </c>
      <c r="D2090" s="253">
        <v>0</v>
      </c>
      <c r="E2090" s="254" t="str">
        <f t="shared" si="128"/>
        <v/>
      </c>
      <c r="F2090" s="253">
        <v>0</v>
      </c>
      <c r="G2090" s="253">
        <v>0</v>
      </c>
      <c r="H2090" s="254" t="str">
        <f t="shared" si="129"/>
        <v/>
      </c>
      <c r="I2090" s="253">
        <v>0</v>
      </c>
      <c r="J2090" s="254" t="str">
        <f t="shared" si="130"/>
        <v/>
      </c>
      <c r="K2090" s="253">
        <v>109.80206</v>
      </c>
      <c r="L2090" s="253">
        <v>12.84</v>
      </c>
      <c r="M2090" s="254">
        <f t="shared" si="131"/>
        <v>-0.88306230320269041</v>
      </c>
    </row>
    <row r="2091" spans="1:13" x14ac:dyDescent="0.25">
      <c r="A2091" s="252" t="s">
        <v>324</v>
      </c>
      <c r="B2091" s="252" t="s">
        <v>469</v>
      </c>
      <c r="C2091" s="253">
        <v>0</v>
      </c>
      <c r="D2091" s="253">
        <v>0</v>
      </c>
      <c r="E2091" s="254" t="str">
        <f t="shared" si="128"/>
        <v/>
      </c>
      <c r="F2091" s="253">
        <v>0</v>
      </c>
      <c r="G2091" s="253">
        <v>0</v>
      </c>
      <c r="H2091" s="254" t="str">
        <f t="shared" si="129"/>
        <v/>
      </c>
      <c r="I2091" s="253">
        <v>27.690940000000001</v>
      </c>
      <c r="J2091" s="254">
        <f t="shared" si="130"/>
        <v>-1</v>
      </c>
      <c r="K2091" s="253">
        <v>6.0629999999999997</v>
      </c>
      <c r="L2091" s="253">
        <v>27.690940000000001</v>
      </c>
      <c r="M2091" s="254">
        <f t="shared" si="131"/>
        <v>3.5672010555830447</v>
      </c>
    </row>
    <row r="2092" spans="1:13" x14ac:dyDescent="0.25">
      <c r="A2092" s="252" t="s">
        <v>324</v>
      </c>
      <c r="B2092" s="252" t="s">
        <v>483</v>
      </c>
      <c r="C2092" s="253">
        <v>0</v>
      </c>
      <c r="D2092" s="253">
        <v>0</v>
      </c>
      <c r="E2092" s="254" t="str">
        <f t="shared" si="128"/>
        <v/>
      </c>
      <c r="F2092" s="253">
        <v>148.24836999999999</v>
      </c>
      <c r="G2092" s="253">
        <v>0</v>
      </c>
      <c r="H2092" s="254">
        <f t="shared" si="129"/>
        <v>-1</v>
      </c>
      <c r="I2092" s="253">
        <v>0</v>
      </c>
      <c r="J2092" s="254" t="str">
        <f t="shared" si="130"/>
        <v/>
      </c>
      <c r="K2092" s="253">
        <v>148.24836999999999</v>
      </c>
      <c r="L2092" s="253">
        <v>0</v>
      </c>
      <c r="M2092" s="254">
        <f t="shared" si="131"/>
        <v>-1</v>
      </c>
    </row>
    <row r="2093" spans="1:13" x14ac:dyDescent="0.25">
      <c r="A2093" s="252" t="s">
        <v>324</v>
      </c>
      <c r="B2093" s="252" t="s">
        <v>489</v>
      </c>
      <c r="C2093" s="253">
        <v>0</v>
      </c>
      <c r="D2093" s="253">
        <v>0</v>
      </c>
      <c r="E2093" s="254" t="str">
        <f t="shared" si="128"/>
        <v/>
      </c>
      <c r="F2093" s="253">
        <v>0</v>
      </c>
      <c r="G2093" s="253">
        <v>138.36813000000001</v>
      </c>
      <c r="H2093" s="254" t="str">
        <f t="shared" si="129"/>
        <v/>
      </c>
      <c r="I2093" s="253">
        <v>0</v>
      </c>
      <c r="J2093" s="254" t="str">
        <f t="shared" si="130"/>
        <v/>
      </c>
      <c r="K2093" s="253">
        <v>192.24199999999999</v>
      </c>
      <c r="L2093" s="253">
        <v>138.36813000000001</v>
      </c>
      <c r="M2093" s="254">
        <f t="shared" si="131"/>
        <v>-0.28023985393410378</v>
      </c>
    </row>
    <row r="2094" spans="1:13" x14ac:dyDescent="0.25">
      <c r="A2094" s="252" t="s">
        <v>324</v>
      </c>
      <c r="B2094" s="252" t="s">
        <v>438</v>
      </c>
      <c r="C2094" s="253">
        <v>0</v>
      </c>
      <c r="D2094" s="253">
        <v>0</v>
      </c>
      <c r="E2094" s="254" t="str">
        <f t="shared" si="128"/>
        <v/>
      </c>
      <c r="F2094" s="253">
        <v>290.70456999999999</v>
      </c>
      <c r="G2094" s="253">
        <v>781.75778000000003</v>
      </c>
      <c r="H2094" s="254">
        <f t="shared" si="129"/>
        <v>1.6891829736285193</v>
      </c>
      <c r="I2094" s="253">
        <v>1066.67661</v>
      </c>
      <c r="J2094" s="254">
        <f t="shared" si="130"/>
        <v>-0.26710891316910002</v>
      </c>
      <c r="K2094" s="253">
        <v>4678.1172200000001</v>
      </c>
      <c r="L2094" s="253">
        <v>2905.7881699999998</v>
      </c>
      <c r="M2094" s="254">
        <f t="shared" si="131"/>
        <v>-0.37885520320501931</v>
      </c>
    </row>
    <row r="2095" spans="1:13" x14ac:dyDescent="0.25">
      <c r="A2095" s="252" t="s">
        <v>324</v>
      </c>
      <c r="B2095" s="252" t="s">
        <v>447</v>
      </c>
      <c r="C2095" s="253">
        <v>0</v>
      </c>
      <c r="D2095" s="253">
        <v>0</v>
      </c>
      <c r="E2095" s="254" t="str">
        <f t="shared" si="128"/>
        <v/>
      </c>
      <c r="F2095" s="253">
        <v>62.10089</v>
      </c>
      <c r="G2095" s="253">
        <v>0</v>
      </c>
      <c r="H2095" s="254">
        <f t="shared" si="129"/>
        <v>-1</v>
      </c>
      <c r="I2095" s="253">
        <v>63.080100000000002</v>
      </c>
      <c r="J2095" s="254">
        <f t="shared" si="130"/>
        <v>-1</v>
      </c>
      <c r="K2095" s="253">
        <v>65.800039999999996</v>
      </c>
      <c r="L2095" s="253">
        <v>63.080100000000002</v>
      </c>
      <c r="M2095" s="254">
        <f t="shared" si="131"/>
        <v>-4.1336449035593192E-2</v>
      </c>
    </row>
    <row r="2096" spans="1:13" x14ac:dyDescent="0.25">
      <c r="A2096" s="252" t="s">
        <v>324</v>
      </c>
      <c r="B2096" s="252" t="s">
        <v>455</v>
      </c>
      <c r="C2096" s="253">
        <v>0</v>
      </c>
      <c r="D2096" s="253">
        <v>0</v>
      </c>
      <c r="E2096" s="254" t="str">
        <f t="shared" si="128"/>
        <v/>
      </c>
      <c r="F2096" s="253">
        <v>0</v>
      </c>
      <c r="G2096" s="253">
        <v>35.423999999999999</v>
      </c>
      <c r="H2096" s="254" t="str">
        <f t="shared" si="129"/>
        <v/>
      </c>
      <c r="I2096" s="253">
        <v>10.30203</v>
      </c>
      <c r="J2096" s="254">
        <f t="shared" si="130"/>
        <v>2.4385456070308473</v>
      </c>
      <c r="K2096" s="253">
        <v>24.625</v>
      </c>
      <c r="L2096" s="253">
        <v>45.726030000000002</v>
      </c>
      <c r="M2096" s="254">
        <f t="shared" si="131"/>
        <v>0.85689461928934008</v>
      </c>
    </row>
    <row r="2097" spans="1:13" x14ac:dyDescent="0.25">
      <c r="A2097" s="252" t="s">
        <v>324</v>
      </c>
      <c r="B2097" s="252" t="s">
        <v>452</v>
      </c>
      <c r="C2097" s="253">
        <v>0</v>
      </c>
      <c r="D2097" s="253">
        <v>0</v>
      </c>
      <c r="E2097" s="254" t="str">
        <f t="shared" si="128"/>
        <v/>
      </c>
      <c r="F2097" s="253">
        <v>28.2225</v>
      </c>
      <c r="G2097" s="253">
        <v>0</v>
      </c>
      <c r="H2097" s="254">
        <f t="shared" si="129"/>
        <v>-1</v>
      </c>
      <c r="I2097" s="253">
        <v>60.34</v>
      </c>
      <c r="J2097" s="254">
        <f t="shared" si="130"/>
        <v>-1</v>
      </c>
      <c r="K2097" s="253">
        <v>123.9841</v>
      </c>
      <c r="L2097" s="253">
        <v>108.592</v>
      </c>
      <c r="M2097" s="254">
        <f t="shared" si="131"/>
        <v>-0.12414575739953748</v>
      </c>
    </row>
    <row r="2098" spans="1:13" x14ac:dyDescent="0.25">
      <c r="A2098" s="252" t="s">
        <v>324</v>
      </c>
      <c r="B2098" s="252" t="s">
        <v>484</v>
      </c>
      <c r="C2098" s="253">
        <v>0</v>
      </c>
      <c r="D2098" s="253">
        <v>0</v>
      </c>
      <c r="E2098" s="254" t="str">
        <f t="shared" si="128"/>
        <v/>
      </c>
      <c r="F2098" s="253">
        <v>0</v>
      </c>
      <c r="G2098" s="253">
        <v>0</v>
      </c>
      <c r="H2098" s="254" t="str">
        <f t="shared" si="129"/>
        <v/>
      </c>
      <c r="I2098" s="253">
        <v>0</v>
      </c>
      <c r="J2098" s="254" t="str">
        <f t="shared" si="130"/>
        <v/>
      </c>
      <c r="K2098" s="253">
        <v>2.7574800000000002</v>
      </c>
      <c r="L2098" s="253">
        <v>0</v>
      </c>
      <c r="M2098" s="254">
        <f t="shared" si="131"/>
        <v>-1</v>
      </c>
    </row>
    <row r="2099" spans="1:13" x14ac:dyDescent="0.25">
      <c r="A2099" s="252" t="s">
        <v>324</v>
      </c>
      <c r="B2099" s="252" t="s">
        <v>477</v>
      </c>
      <c r="C2099" s="253">
        <v>0</v>
      </c>
      <c r="D2099" s="253">
        <v>0</v>
      </c>
      <c r="E2099" s="254" t="str">
        <f t="shared" si="128"/>
        <v/>
      </c>
      <c r="F2099" s="253">
        <v>0</v>
      </c>
      <c r="G2099" s="253">
        <v>0</v>
      </c>
      <c r="H2099" s="254" t="str">
        <f t="shared" si="129"/>
        <v/>
      </c>
      <c r="I2099" s="253">
        <v>16.5</v>
      </c>
      <c r="J2099" s="254">
        <f t="shared" si="130"/>
        <v>-1</v>
      </c>
      <c r="K2099" s="253">
        <v>0</v>
      </c>
      <c r="L2099" s="253">
        <v>16.5</v>
      </c>
      <c r="M2099" s="254" t="str">
        <f t="shared" si="131"/>
        <v/>
      </c>
    </row>
    <row r="2100" spans="1:13" x14ac:dyDescent="0.25">
      <c r="A2100" s="252" t="s">
        <v>324</v>
      </c>
      <c r="B2100" s="252" t="s">
        <v>436</v>
      </c>
      <c r="C2100" s="253">
        <v>0</v>
      </c>
      <c r="D2100" s="253">
        <v>0</v>
      </c>
      <c r="E2100" s="254" t="str">
        <f t="shared" si="128"/>
        <v/>
      </c>
      <c r="F2100" s="253">
        <v>2285.0337599999998</v>
      </c>
      <c r="G2100" s="253">
        <v>373.00643000000002</v>
      </c>
      <c r="H2100" s="254">
        <f t="shared" si="129"/>
        <v>-0.83676108575306118</v>
      </c>
      <c r="I2100" s="253">
        <v>27.970300000000002</v>
      </c>
      <c r="J2100" s="254">
        <f t="shared" si="130"/>
        <v>12.335803691773059</v>
      </c>
      <c r="K2100" s="253">
        <v>3968.6230999999998</v>
      </c>
      <c r="L2100" s="253">
        <v>1457.0818999999999</v>
      </c>
      <c r="M2100" s="254">
        <f t="shared" si="131"/>
        <v>-0.6328495139787903</v>
      </c>
    </row>
    <row r="2101" spans="1:13" x14ac:dyDescent="0.25">
      <c r="A2101" s="252" t="s">
        <v>324</v>
      </c>
      <c r="B2101" s="252" t="s">
        <v>487</v>
      </c>
      <c r="C2101" s="253">
        <v>0</v>
      </c>
      <c r="D2101" s="253">
        <v>0</v>
      </c>
      <c r="E2101" s="254" t="str">
        <f t="shared" si="128"/>
        <v/>
      </c>
      <c r="F2101" s="253">
        <v>0</v>
      </c>
      <c r="G2101" s="253">
        <v>0</v>
      </c>
      <c r="H2101" s="254" t="str">
        <f t="shared" si="129"/>
        <v/>
      </c>
      <c r="I2101" s="253">
        <v>0</v>
      </c>
      <c r="J2101" s="254" t="str">
        <f t="shared" si="130"/>
        <v/>
      </c>
      <c r="K2101" s="253">
        <v>0</v>
      </c>
      <c r="L2101" s="253">
        <v>0</v>
      </c>
      <c r="M2101" s="254" t="str">
        <f t="shared" si="131"/>
        <v/>
      </c>
    </row>
    <row r="2102" spans="1:13" x14ac:dyDescent="0.25">
      <c r="A2102" s="252" t="s">
        <v>324</v>
      </c>
      <c r="B2102" s="252" t="s">
        <v>463</v>
      </c>
      <c r="C2102" s="253">
        <v>0</v>
      </c>
      <c r="D2102" s="253">
        <v>0</v>
      </c>
      <c r="E2102" s="254" t="str">
        <f t="shared" si="128"/>
        <v/>
      </c>
      <c r="F2102" s="253">
        <v>0</v>
      </c>
      <c r="G2102" s="253">
        <v>11.0756</v>
      </c>
      <c r="H2102" s="254" t="str">
        <f t="shared" si="129"/>
        <v/>
      </c>
      <c r="I2102" s="253">
        <v>0</v>
      </c>
      <c r="J2102" s="254" t="str">
        <f t="shared" si="130"/>
        <v/>
      </c>
      <c r="K2102" s="253">
        <v>0</v>
      </c>
      <c r="L2102" s="253">
        <v>31.096599999999999</v>
      </c>
      <c r="M2102" s="254" t="str">
        <f t="shared" si="131"/>
        <v/>
      </c>
    </row>
    <row r="2103" spans="1:13" x14ac:dyDescent="0.25">
      <c r="A2103" s="252" t="s">
        <v>324</v>
      </c>
      <c r="B2103" s="252" t="s">
        <v>457</v>
      </c>
      <c r="C2103" s="253">
        <v>0</v>
      </c>
      <c r="D2103" s="253">
        <v>0</v>
      </c>
      <c r="E2103" s="254" t="str">
        <f t="shared" si="128"/>
        <v/>
      </c>
      <c r="F2103" s="253">
        <v>0</v>
      </c>
      <c r="G2103" s="253">
        <v>0</v>
      </c>
      <c r="H2103" s="254" t="str">
        <f t="shared" si="129"/>
        <v/>
      </c>
      <c r="I2103" s="253">
        <v>0</v>
      </c>
      <c r="J2103" s="254" t="str">
        <f t="shared" si="130"/>
        <v/>
      </c>
      <c r="K2103" s="253">
        <v>0.25974000000000003</v>
      </c>
      <c r="L2103" s="253">
        <v>0</v>
      </c>
      <c r="M2103" s="254">
        <f t="shared" si="131"/>
        <v>-1</v>
      </c>
    </row>
    <row r="2104" spans="1:13" x14ac:dyDescent="0.25">
      <c r="A2104" s="252" t="s">
        <v>324</v>
      </c>
      <c r="B2104" s="252" t="s">
        <v>442</v>
      </c>
      <c r="C2104" s="253">
        <v>0</v>
      </c>
      <c r="D2104" s="253">
        <v>0</v>
      </c>
      <c r="E2104" s="254" t="str">
        <f t="shared" si="128"/>
        <v/>
      </c>
      <c r="F2104" s="253">
        <v>74.431880000000007</v>
      </c>
      <c r="G2104" s="253">
        <v>264.73448000000002</v>
      </c>
      <c r="H2104" s="254">
        <f t="shared" si="129"/>
        <v>2.5567350979177204</v>
      </c>
      <c r="I2104" s="253">
        <v>351.87954000000002</v>
      </c>
      <c r="J2104" s="254">
        <f t="shared" si="130"/>
        <v>-0.24765594498617338</v>
      </c>
      <c r="K2104" s="253">
        <v>3053.6464999999998</v>
      </c>
      <c r="L2104" s="253">
        <v>702.00144</v>
      </c>
      <c r="M2104" s="254">
        <f t="shared" si="131"/>
        <v>-0.7701104433666438</v>
      </c>
    </row>
    <row r="2105" spans="1:13" x14ac:dyDescent="0.25">
      <c r="A2105" s="252" t="s">
        <v>324</v>
      </c>
      <c r="B2105" s="252" t="s">
        <v>460</v>
      </c>
      <c r="C2105" s="253">
        <v>0</v>
      </c>
      <c r="D2105" s="253">
        <v>0</v>
      </c>
      <c r="E2105" s="254" t="str">
        <f t="shared" si="128"/>
        <v/>
      </c>
      <c r="F2105" s="253">
        <v>0</v>
      </c>
      <c r="G2105" s="253">
        <v>0</v>
      </c>
      <c r="H2105" s="254" t="str">
        <f t="shared" si="129"/>
        <v/>
      </c>
      <c r="I2105" s="253">
        <v>27.988800000000001</v>
      </c>
      <c r="J2105" s="254">
        <f t="shared" si="130"/>
        <v>-1</v>
      </c>
      <c r="K2105" s="253">
        <v>0</v>
      </c>
      <c r="L2105" s="253">
        <v>149.70052000000001</v>
      </c>
      <c r="M2105" s="254" t="str">
        <f t="shared" si="131"/>
        <v/>
      </c>
    </row>
    <row r="2106" spans="1:13" x14ac:dyDescent="0.25">
      <c r="A2106" s="252" t="s">
        <v>324</v>
      </c>
      <c r="B2106" s="252" t="s">
        <v>450</v>
      </c>
      <c r="C2106" s="253">
        <v>0</v>
      </c>
      <c r="D2106" s="253">
        <v>0</v>
      </c>
      <c r="E2106" s="254" t="str">
        <f t="shared" si="128"/>
        <v/>
      </c>
      <c r="F2106" s="253">
        <v>0</v>
      </c>
      <c r="G2106" s="253">
        <v>0</v>
      </c>
      <c r="H2106" s="254" t="str">
        <f t="shared" si="129"/>
        <v/>
      </c>
      <c r="I2106" s="253">
        <v>0</v>
      </c>
      <c r="J2106" s="254" t="str">
        <f t="shared" si="130"/>
        <v/>
      </c>
      <c r="K2106" s="253">
        <v>24.795000000000002</v>
      </c>
      <c r="L2106" s="253">
        <v>0</v>
      </c>
      <c r="M2106" s="254">
        <f t="shared" si="131"/>
        <v>-1</v>
      </c>
    </row>
    <row r="2107" spans="1:13" x14ac:dyDescent="0.25">
      <c r="A2107" s="252" t="s">
        <v>324</v>
      </c>
      <c r="B2107" s="252" t="s">
        <v>439</v>
      </c>
      <c r="C2107" s="253">
        <v>0</v>
      </c>
      <c r="D2107" s="253">
        <v>0</v>
      </c>
      <c r="E2107" s="254" t="str">
        <f t="shared" si="128"/>
        <v/>
      </c>
      <c r="F2107" s="253">
        <v>875.63517999999999</v>
      </c>
      <c r="G2107" s="253">
        <v>879.75644999999997</v>
      </c>
      <c r="H2107" s="254">
        <f t="shared" si="129"/>
        <v>4.7066062375429318E-3</v>
      </c>
      <c r="I2107" s="253">
        <v>1230.51153</v>
      </c>
      <c r="J2107" s="254">
        <f t="shared" si="130"/>
        <v>-0.28504818642373875</v>
      </c>
      <c r="K2107" s="253">
        <v>3490.3492099999999</v>
      </c>
      <c r="L2107" s="253">
        <v>2817.0645800000002</v>
      </c>
      <c r="M2107" s="254">
        <f t="shared" si="131"/>
        <v>-0.19289893059153229</v>
      </c>
    </row>
    <row r="2108" spans="1:13" x14ac:dyDescent="0.25">
      <c r="A2108" s="252" t="s">
        <v>324</v>
      </c>
      <c r="B2108" s="252" t="s">
        <v>448</v>
      </c>
      <c r="C2108" s="253">
        <v>0</v>
      </c>
      <c r="D2108" s="253">
        <v>0</v>
      </c>
      <c r="E2108" s="254" t="str">
        <f t="shared" si="128"/>
        <v/>
      </c>
      <c r="F2108" s="253">
        <v>4.6131700000000002</v>
      </c>
      <c r="G2108" s="253">
        <v>0</v>
      </c>
      <c r="H2108" s="254">
        <f t="shared" si="129"/>
        <v>-1</v>
      </c>
      <c r="I2108" s="253">
        <v>0</v>
      </c>
      <c r="J2108" s="254" t="str">
        <f t="shared" si="130"/>
        <v/>
      </c>
      <c r="K2108" s="253">
        <v>4.6131700000000002</v>
      </c>
      <c r="L2108" s="253">
        <v>0</v>
      </c>
      <c r="M2108" s="254">
        <f t="shared" si="131"/>
        <v>-1</v>
      </c>
    </row>
    <row r="2109" spans="1:13" x14ac:dyDescent="0.25">
      <c r="A2109" s="252" t="s">
        <v>324</v>
      </c>
      <c r="B2109" s="252" t="s">
        <v>434</v>
      </c>
      <c r="C2109" s="253">
        <v>0</v>
      </c>
      <c r="D2109" s="253">
        <v>0</v>
      </c>
      <c r="E2109" s="254" t="str">
        <f t="shared" si="128"/>
        <v/>
      </c>
      <c r="F2109" s="253">
        <v>10482.91806</v>
      </c>
      <c r="G2109" s="253">
        <v>5960.30699</v>
      </c>
      <c r="H2109" s="254">
        <f t="shared" si="129"/>
        <v>-0.43142673100318019</v>
      </c>
      <c r="I2109" s="253">
        <v>7291.9440100000002</v>
      </c>
      <c r="J2109" s="254">
        <f t="shared" si="130"/>
        <v>-0.18261755962111403</v>
      </c>
      <c r="K2109" s="253">
        <v>36387.358500000002</v>
      </c>
      <c r="L2109" s="253">
        <v>24042.765080000001</v>
      </c>
      <c r="M2109" s="254">
        <f t="shared" si="131"/>
        <v>-0.33925500308025935</v>
      </c>
    </row>
    <row r="2110" spans="1:13" x14ac:dyDescent="0.25">
      <c r="A2110" s="252" t="s">
        <v>324</v>
      </c>
      <c r="B2110" s="252" t="s">
        <v>437</v>
      </c>
      <c r="C2110" s="253">
        <v>0</v>
      </c>
      <c r="D2110" s="253">
        <v>0</v>
      </c>
      <c r="E2110" s="254" t="str">
        <f t="shared" si="128"/>
        <v/>
      </c>
      <c r="F2110" s="253">
        <v>739.77026999999998</v>
      </c>
      <c r="G2110" s="253">
        <v>153.79071999999999</v>
      </c>
      <c r="H2110" s="254">
        <f t="shared" si="129"/>
        <v>-0.79211016414595847</v>
      </c>
      <c r="I2110" s="253">
        <v>645.70908999999995</v>
      </c>
      <c r="J2110" s="254">
        <f t="shared" si="130"/>
        <v>-0.76182661452078981</v>
      </c>
      <c r="K2110" s="253">
        <v>3821.0190699999998</v>
      </c>
      <c r="L2110" s="253">
        <v>1309.0446999999999</v>
      </c>
      <c r="M2110" s="254">
        <f t="shared" si="131"/>
        <v>-0.65740953499088395</v>
      </c>
    </row>
    <row r="2111" spans="1:13" x14ac:dyDescent="0.25">
      <c r="A2111" s="252" t="s">
        <v>324</v>
      </c>
      <c r="B2111" s="252" t="s">
        <v>464</v>
      </c>
      <c r="C2111" s="253">
        <v>0</v>
      </c>
      <c r="D2111" s="253">
        <v>0</v>
      </c>
      <c r="E2111" s="254" t="str">
        <f t="shared" si="128"/>
        <v/>
      </c>
      <c r="F2111" s="253">
        <v>0</v>
      </c>
      <c r="G2111" s="253">
        <v>0</v>
      </c>
      <c r="H2111" s="254" t="str">
        <f t="shared" si="129"/>
        <v/>
      </c>
      <c r="I2111" s="253">
        <v>0</v>
      </c>
      <c r="J2111" s="254" t="str">
        <f t="shared" si="130"/>
        <v/>
      </c>
      <c r="K2111" s="253">
        <v>4779.46666</v>
      </c>
      <c r="L2111" s="253">
        <v>512.97301000000004</v>
      </c>
      <c r="M2111" s="254">
        <f t="shared" si="131"/>
        <v>-0.89267149527516532</v>
      </c>
    </row>
    <row r="2112" spans="1:13" x14ac:dyDescent="0.25">
      <c r="A2112" s="252" t="s">
        <v>324</v>
      </c>
      <c r="B2112" s="252" t="s">
        <v>468</v>
      </c>
      <c r="C2112" s="253">
        <v>0</v>
      </c>
      <c r="D2112" s="253">
        <v>0</v>
      </c>
      <c r="E2112" s="254" t="str">
        <f t="shared" si="128"/>
        <v/>
      </c>
      <c r="F2112" s="253">
        <v>0</v>
      </c>
      <c r="G2112" s="253">
        <v>157.76061999999999</v>
      </c>
      <c r="H2112" s="254" t="str">
        <f t="shared" si="129"/>
        <v/>
      </c>
      <c r="I2112" s="253">
        <v>153.27853999999999</v>
      </c>
      <c r="J2112" s="254">
        <f t="shared" si="130"/>
        <v>2.9241405874560034E-2</v>
      </c>
      <c r="K2112" s="253">
        <v>0</v>
      </c>
      <c r="L2112" s="253">
        <v>421.29336000000001</v>
      </c>
      <c r="M2112" s="254" t="str">
        <f t="shared" si="131"/>
        <v/>
      </c>
    </row>
    <row r="2113" spans="1:13" x14ac:dyDescent="0.25">
      <c r="A2113" s="252" t="s">
        <v>324</v>
      </c>
      <c r="B2113" s="252" t="s">
        <v>445</v>
      </c>
      <c r="C2113" s="253">
        <v>0</v>
      </c>
      <c r="D2113" s="253">
        <v>0</v>
      </c>
      <c r="E2113" s="254" t="str">
        <f t="shared" si="128"/>
        <v/>
      </c>
      <c r="F2113" s="253">
        <v>171.15262999999999</v>
      </c>
      <c r="G2113" s="253">
        <v>0</v>
      </c>
      <c r="H2113" s="254">
        <f t="shared" si="129"/>
        <v>-1</v>
      </c>
      <c r="I2113" s="253">
        <v>252.77332000000001</v>
      </c>
      <c r="J2113" s="254">
        <f t="shared" si="130"/>
        <v>-1</v>
      </c>
      <c r="K2113" s="253">
        <v>697.79495999999995</v>
      </c>
      <c r="L2113" s="253">
        <v>818.35121000000004</v>
      </c>
      <c r="M2113" s="254">
        <f t="shared" si="131"/>
        <v>0.17276744159917712</v>
      </c>
    </row>
    <row r="2114" spans="1:13" x14ac:dyDescent="0.25">
      <c r="A2114" s="252" t="s">
        <v>324</v>
      </c>
      <c r="B2114" s="252" t="s">
        <v>478</v>
      </c>
      <c r="C2114" s="253">
        <v>0</v>
      </c>
      <c r="D2114" s="253">
        <v>0</v>
      </c>
      <c r="E2114" s="254" t="str">
        <f t="shared" si="128"/>
        <v/>
      </c>
      <c r="F2114" s="253">
        <v>91.861999999999995</v>
      </c>
      <c r="G2114" s="253">
        <v>0</v>
      </c>
      <c r="H2114" s="254">
        <f t="shared" si="129"/>
        <v>-1</v>
      </c>
      <c r="I2114" s="253">
        <v>15.175000000000001</v>
      </c>
      <c r="J2114" s="254">
        <f t="shared" si="130"/>
        <v>-1</v>
      </c>
      <c r="K2114" s="253">
        <v>133.39699999999999</v>
      </c>
      <c r="L2114" s="253">
        <v>873.38160000000005</v>
      </c>
      <c r="M2114" s="254">
        <f t="shared" si="131"/>
        <v>5.5472356949556598</v>
      </c>
    </row>
    <row r="2115" spans="1:13" x14ac:dyDescent="0.25">
      <c r="A2115" s="252" t="s">
        <v>324</v>
      </c>
      <c r="B2115" s="252" t="s">
        <v>472</v>
      </c>
      <c r="C2115" s="253">
        <v>0</v>
      </c>
      <c r="D2115" s="253">
        <v>0</v>
      </c>
      <c r="E2115" s="254" t="str">
        <f t="shared" si="128"/>
        <v/>
      </c>
      <c r="F2115" s="253">
        <v>160.26495</v>
      </c>
      <c r="G2115" s="253">
        <v>0</v>
      </c>
      <c r="H2115" s="254">
        <f t="shared" si="129"/>
        <v>-1</v>
      </c>
      <c r="I2115" s="253">
        <v>0</v>
      </c>
      <c r="J2115" s="254" t="str">
        <f t="shared" si="130"/>
        <v/>
      </c>
      <c r="K2115" s="253">
        <v>199.83573000000001</v>
      </c>
      <c r="L2115" s="253">
        <v>37.00665</v>
      </c>
      <c r="M2115" s="254">
        <f t="shared" si="131"/>
        <v>-0.814814648011144</v>
      </c>
    </row>
    <row r="2116" spans="1:13" x14ac:dyDescent="0.25">
      <c r="A2116" s="252" t="s">
        <v>324</v>
      </c>
      <c r="B2116" s="252" t="s">
        <v>454</v>
      </c>
      <c r="C2116" s="253">
        <v>0</v>
      </c>
      <c r="D2116" s="253">
        <v>0</v>
      </c>
      <c r="E2116" s="254" t="str">
        <f t="shared" si="128"/>
        <v/>
      </c>
      <c r="F2116" s="253">
        <v>0</v>
      </c>
      <c r="G2116" s="253">
        <v>0</v>
      </c>
      <c r="H2116" s="254" t="str">
        <f t="shared" si="129"/>
        <v/>
      </c>
      <c r="I2116" s="253">
        <v>0</v>
      </c>
      <c r="J2116" s="254" t="str">
        <f t="shared" si="130"/>
        <v/>
      </c>
      <c r="K2116" s="253">
        <v>32.067799999999998</v>
      </c>
      <c r="L2116" s="253">
        <v>0</v>
      </c>
      <c r="M2116" s="254">
        <f t="shared" si="131"/>
        <v>-1</v>
      </c>
    </row>
    <row r="2117" spans="1:13" x14ac:dyDescent="0.25">
      <c r="A2117" s="252" t="s">
        <v>324</v>
      </c>
      <c r="B2117" s="252" t="s">
        <v>435</v>
      </c>
      <c r="C2117" s="253">
        <v>0</v>
      </c>
      <c r="D2117" s="253">
        <v>0</v>
      </c>
      <c r="E2117" s="254" t="str">
        <f t="shared" ref="E2117:E2180" si="132">IF(C2117=0,"",(D2117/C2117-1))</f>
        <v/>
      </c>
      <c r="F2117" s="253">
        <v>1725.78541</v>
      </c>
      <c r="G2117" s="253">
        <v>617.28332999999998</v>
      </c>
      <c r="H2117" s="254">
        <f t="shared" ref="H2117:H2180" si="133">IF(F2117=0,"",(G2117/F2117-1))</f>
        <v>-0.64231744779902855</v>
      </c>
      <c r="I2117" s="253">
        <v>388.04887000000002</v>
      </c>
      <c r="J2117" s="254">
        <f t="shared" ref="J2117:J2180" si="134">IF(I2117=0,"",(G2117/I2117-1))</f>
        <v>0.59073605857942568</v>
      </c>
      <c r="K2117" s="253">
        <v>4068.3214200000002</v>
      </c>
      <c r="L2117" s="253">
        <v>1836.03214</v>
      </c>
      <c r="M2117" s="254">
        <f t="shared" ref="M2117:M2180" si="135">IF(K2117=0,"",(L2117/K2117-1))</f>
        <v>-0.54870032368288157</v>
      </c>
    </row>
    <row r="2118" spans="1:13" x14ac:dyDescent="0.25">
      <c r="A2118" s="252" t="s">
        <v>324</v>
      </c>
      <c r="B2118" s="252" t="s">
        <v>443</v>
      </c>
      <c r="C2118" s="253">
        <v>0</v>
      </c>
      <c r="D2118" s="253">
        <v>0</v>
      </c>
      <c r="E2118" s="254" t="str">
        <f t="shared" si="132"/>
        <v/>
      </c>
      <c r="F2118" s="253">
        <v>26.147400000000001</v>
      </c>
      <c r="G2118" s="253">
        <v>84.718440000000001</v>
      </c>
      <c r="H2118" s="254">
        <f t="shared" si="133"/>
        <v>2.2400330434383533</v>
      </c>
      <c r="I2118" s="253">
        <v>163.59067999999999</v>
      </c>
      <c r="J2118" s="254">
        <f t="shared" si="134"/>
        <v>-0.48213162265723208</v>
      </c>
      <c r="K2118" s="253">
        <v>285.32697999999999</v>
      </c>
      <c r="L2118" s="253">
        <v>398.64859999999999</v>
      </c>
      <c r="M2118" s="254">
        <f t="shared" si="135"/>
        <v>0.39716405367624197</v>
      </c>
    </row>
    <row r="2119" spans="1:13" x14ac:dyDescent="0.25">
      <c r="A2119" s="252" t="s">
        <v>324</v>
      </c>
      <c r="B2119" s="252" t="s">
        <v>461</v>
      </c>
      <c r="C2119" s="253">
        <v>0</v>
      </c>
      <c r="D2119" s="253">
        <v>0</v>
      </c>
      <c r="E2119" s="254" t="str">
        <f t="shared" si="132"/>
        <v/>
      </c>
      <c r="F2119" s="253">
        <v>29.957830000000001</v>
      </c>
      <c r="G2119" s="253">
        <v>0</v>
      </c>
      <c r="H2119" s="254">
        <f t="shared" si="133"/>
        <v>-1</v>
      </c>
      <c r="I2119" s="253">
        <v>0</v>
      </c>
      <c r="J2119" s="254" t="str">
        <f t="shared" si="134"/>
        <v/>
      </c>
      <c r="K2119" s="253">
        <v>77.991020000000006</v>
      </c>
      <c r="L2119" s="253">
        <v>0</v>
      </c>
      <c r="M2119" s="254">
        <f t="shared" si="135"/>
        <v>-1</v>
      </c>
    </row>
    <row r="2120" spans="1:13" x14ac:dyDescent="0.25">
      <c r="A2120" s="252" t="s">
        <v>324</v>
      </c>
      <c r="B2120" s="252" t="s">
        <v>466</v>
      </c>
      <c r="C2120" s="253">
        <v>0</v>
      </c>
      <c r="D2120" s="253">
        <v>0</v>
      </c>
      <c r="E2120" s="254" t="str">
        <f t="shared" si="132"/>
        <v/>
      </c>
      <c r="F2120" s="253">
        <v>0</v>
      </c>
      <c r="G2120" s="253">
        <v>0</v>
      </c>
      <c r="H2120" s="254" t="str">
        <f t="shared" si="133"/>
        <v/>
      </c>
      <c r="I2120" s="253">
        <v>0</v>
      </c>
      <c r="J2120" s="254" t="str">
        <f t="shared" si="134"/>
        <v/>
      </c>
      <c r="K2120" s="253">
        <v>0</v>
      </c>
      <c r="L2120" s="253">
        <v>0</v>
      </c>
      <c r="M2120" s="254" t="str">
        <f t="shared" si="135"/>
        <v/>
      </c>
    </row>
    <row r="2121" spans="1:13" x14ac:dyDescent="0.25">
      <c r="A2121" s="252" t="s">
        <v>324</v>
      </c>
      <c r="B2121" s="252" t="s">
        <v>441</v>
      </c>
      <c r="C2121" s="253">
        <v>0</v>
      </c>
      <c r="D2121" s="253">
        <v>0</v>
      </c>
      <c r="E2121" s="254" t="str">
        <f t="shared" si="132"/>
        <v/>
      </c>
      <c r="F2121" s="253">
        <v>24.35004</v>
      </c>
      <c r="G2121" s="253">
        <v>160.21782999999999</v>
      </c>
      <c r="H2121" s="254">
        <f t="shared" si="133"/>
        <v>5.5797768710030864</v>
      </c>
      <c r="I2121" s="253">
        <v>0</v>
      </c>
      <c r="J2121" s="254" t="str">
        <f t="shared" si="134"/>
        <v/>
      </c>
      <c r="K2121" s="253">
        <v>122.20734</v>
      </c>
      <c r="L2121" s="253">
        <v>189.11783</v>
      </c>
      <c r="M2121" s="254">
        <f t="shared" si="135"/>
        <v>0.54751613119146514</v>
      </c>
    </row>
    <row r="2122" spans="1:13" x14ac:dyDescent="0.25">
      <c r="A2122" s="252" t="s">
        <v>324</v>
      </c>
      <c r="B2122" s="252" t="s">
        <v>458</v>
      </c>
      <c r="C2122" s="253">
        <v>0</v>
      </c>
      <c r="D2122" s="253">
        <v>0</v>
      </c>
      <c r="E2122" s="254" t="str">
        <f t="shared" si="132"/>
        <v/>
      </c>
      <c r="F2122" s="253">
        <v>34.450000000000003</v>
      </c>
      <c r="G2122" s="253">
        <v>61.39434</v>
      </c>
      <c r="H2122" s="254">
        <f t="shared" si="133"/>
        <v>0.78212888243831635</v>
      </c>
      <c r="I2122" s="253">
        <v>0</v>
      </c>
      <c r="J2122" s="254" t="str">
        <f t="shared" si="134"/>
        <v/>
      </c>
      <c r="K2122" s="253">
        <v>34.450000000000003</v>
      </c>
      <c r="L2122" s="253">
        <v>84.048180000000002</v>
      </c>
      <c r="M2122" s="254">
        <f t="shared" si="135"/>
        <v>1.4397149492017416</v>
      </c>
    </row>
    <row r="2123" spans="1:13" x14ac:dyDescent="0.25">
      <c r="A2123" s="252" t="s">
        <v>324</v>
      </c>
      <c r="B2123" s="252" t="s">
        <v>444</v>
      </c>
      <c r="C2123" s="253">
        <v>0</v>
      </c>
      <c r="D2123" s="253">
        <v>0</v>
      </c>
      <c r="E2123" s="254" t="str">
        <f t="shared" si="132"/>
        <v/>
      </c>
      <c r="F2123" s="253">
        <v>15.141999999999999</v>
      </c>
      <c r="G2123" s="253">
        <v>24.33</v>
      </c>
      <c r="H2123" s="254">
        <f t="shared" si="133"/>
        <v>0.60678906353189799</v>
      </c>
      <c r="I2123" s="253">
        <v>45.45</v>
      </c>
      <c r="J2123" s="254">
        <f t="shared" si="134"/>
        <v>-0.4646864686468648</v>
      </c>
      <c r="K2123" s="253">
        <v>280.84120000000001</v>
      </c>
      <c r="L2123" s="253">
        <v>87.89367</v>
      </c>
      <c r="M2123" s="254">
        <f t="shared" si="135"/>
        <v>-0.68703427417344742</v>
      </c>
    </row>
    <row r="2124" spans="1:13" x14ac:dyDescent="0.25">
      <c r="A2124" s="252" t="s">
        <v>324</v>
      </c>
      <c r="B2124" s="252" t="s">
        <v>456</v>
      </c>
      <c r="C2124" s="253">
        <v>0</v>
      </c>
      <c r="D2124" s="253">
        <v>0</v>
      </c>
      <c r="E2124" s="254" t="str">
        <f t="shared" si="132"/>
        <v/>
      </c>
      <c r="F2124" s="253">
        <v>80.265010000000004</v>
      </c>
      <c r="G2124" s="253">
        <v>10.76464</v>
      </c>
      <c r="H2124" s="254">
        <f t="shared" si="133"/>
        <v>-0.86588626849981076</v>
      </c>
      <c r="I2124" s="253">
        <v>77.998540000000006</v>
      </c>
      <c r="J2124" s="254">
        <f t="shared" si="134"/>
        <v>-0.86198921159293496</v>
      </c>
      <c r="K2124" s="253">
        <v>832.52248999999995</v>
      </c>
      <c r="L2124" s="253">
        <v>262.13587999999999</v>
      </c>
      <c r="M2124" s="254">
        <f t="shared" si="135"/>
        <v>-0.68513057226838403</v>
      </c>
    </row>
    <row r="2125" spans="1:13" x14ac:dyDescent="0.25">
      <c r="A2125" s="252" t="s">
        <v>324</v>
      </c>
      <c r="B2125" s="252" t="s">
        <v>494</v>
      </c>
      <c r="C2125" s="253">
        <v>0</v>
      </c>
      <c r="D2125" s="253">
        <v>0</v>
      </c>
      <c r="E2125" s="254" t="str">
        <f t="shared" si="132"/>
        <v/>
      </c>
      <c r="F2125" s="253">
        <v>0</v>
      </c>
      <c r="G2125" s="253">
        <v>0</v>
      </c>
      <c r="H2125" s="254" t="str">
        <f t="shared" si="133"/>
        <v/>
      </c>
      <c r="I2125" s="253">
        <v>0</v>
      </c>
      <c r="J2125" s="254" t="str">
        <f t="shared" si="134"/>
        <v/>
      </c>
      <c r="K2125" s="253">
        <v>65.447999999999993</v>
      </c>
      <c r="L2125" s="253">
        <v>25.65</v>
      </c>
      <c r="M2125" s="254">
        <f t="shared" si="135"/>
        <v>-0.60808580858085803</v>
      </c>
    </row>
    <row r="2126" spans="1:13" x14ac:dyDescent="0.25">
      <c r="A2126" s="252" t="s">
        <v>324</v>
      </c>
      <c r="B2126" s="252" t="s">
        <v>440</v>
      </c>
      <c r="C2126" s="253">
        <v>0</v>
      </c>
      <c r="D2126" s="253">
        <v>0</v>
      </c>
      <c r="E2126" s="254" t="str">
        <f t="shared" si="132"/>
        <v/>
      </c>
      <c r="F2126" s="253">
        <v>7.5</v>
      </c>
      <c r="G2126" s="253">
        <v>20.944939999999999</v>
      </c>
      <c r="H2126" s="254">
        <f t="shared" si="133"/>
        <v>1.7926586666666666</v>
      </c>
      <c r="I2126" s="253">
        <v>30.75</v>
      </c>
      <c r="J2126" s="254">
        <f t="shared" si="134"/>
        <v>-0.31886373983739835</v>
      </c>
      <c r="K2126" s="253">
        <v>14.766999999999999</v>
      </c>
      <c r="L2126" s="253">
        <v>51.694940000000003</v>
      </c>
      <c r="M2126" s="254">
        <f t="shared" si="135"/>
        <v>2.5007069817837073</v>
      </c>
    </row>
    <row r="2127" spans="1:13" x14ac:dyDescent="0.25">
      <c r="A2127" s="252" t="s">
        <v>324</v>
      </c>
      <c r="B2127" s="252" t="s">
        <v>453</v>
      </c>
      <c r="C2127" s="253">
        <v>0</v>
      </c>
      <c r="D2127" s="253">
        <v>0</v>
      </c>
      <c r="E2127" s="254" t="str">
        <f t="shared" si="132"/>
        <v/>
      </c>
      <c r="F2127" s="253">
        <v>0</v>
      </c>
      <c r="G2127" s="253">
        <v>0</v>
      </c>
      <c r="H2127" s="254" t="str">
        <f t="shared" si="133"/>
        <v/>
      </c>
      <c r="I2127" s="253">
        <v>0</v>
      </c>
      <c r="J2127" s="254" t="str">
        <f t="shared" si="134"/>
        <v/>
      </c>
      <c r="K2127" s="253">
        <v>0</v>
      </c>
      <c r="L2127" s="253">
        <v>72.277119999999996</v>
      </c>
      <c r="M2127" s="254" t="str">
        <f t="shared" si="135"/>
        <v/>
      </c>
    </row>
    <row r="2128" spans="1:13" x14ac:dyDescent="0.25">
      <c r="A2128" s="252" t="s">
        <v>324</v>
      </c>
      <c r="B2128" s="252" t="s">
        <v>488</v>
      </c>
      <c r="C2128" s="253">
        <v>0</v>
      </c>
      <c r="D2128" s="253">
        <v>0</v>
      </c>
      <c r="E2128" s="254" t="str">
        <f t="shared" si="132"/>
        <v/>
      </c>
      <c r="F2128" s="253">
        <v>55.29</v>
      </c>
      <c r="G2128" s="253">
        <v>0</v>
      </c>
      <c r="H2128" s="254">
        <f t="shared" si="133"/>
        <v>-1</v>
      </c>
      <c r="I2128" s="253">
        <v>0</v>
      </c>
      <c r="J2128" s="254" t="str">
        <f t="shared" si="134"/>
        <v/>
      </c>
      <c r="K2128" s="253">
        <v>55.29</v>
      </c>
      <c r="L2128" s="253">
        <v>0</v>
      </c>
      <c r="M2128" s="254">
        <f t="shared" si="135"/>
        <v>-1</v>
      </c>
    </row>
    <row r="2129" spans="1:13" x14ac:dyDescent="0.25">
      <c r="A2129" s="252" t="s">
        <v>324</v>
      </c>
      <c r="B2129" s="252" t="s">
        <v>449</v>
      </c>
      <c r="C2129" s="253">
        <v>0</v>
      </c>
      <c r="D2129" s="253">
        <v>0</v>
      </c>
      <c r="E2129" s="254" t="str">
        <f t="shared" si="132"/>
        <v/>
      </c>
      <c r="F2129" s="253">
        <v>194.5635</v>
      </c>
      <c r="G2129" s="253">
        <v>103.52255</v>
      </c>
      <c r="H2129" s="254">
        <f t="shared" si="133"/>
        <v>-0.46792409676018376</v>
      </c>
      <c r="I2129" s="253">
        <v>0</v>
      </c>
      <c r="J2129" s="254" t="str">
        <f t="shared" si="134"/>
        <v/>
      </c>
      <c r="K2129" s="253">
        <v>823.83411999999998</v>
      </c>
      <c r="L2129" s="253">
        <v>803.66282999999999</v>
      </c>
      <c r="M2129" s="254">
        <f t="shared" si="135"/>
        <v>-2.4484649895296862E-2</v>
      </c>
    </row>
    <row r="2130" spans="1:13" x14ac:dyDescent="0.25">
      <c r="A2130" s="252" t="s">
        <v>324</v>
      </c>
      <c r="B2130" s="252" t="s">
        <v>501</v>
      </c>
      <c r="C2130" s="253">
        <v>0</v>
      </c>
      <c r="D2130" s="253">
        <v>0</v>
      </c>
      <c r="E2130" s="254" t="str">
        <f t="shared" si="132"/>
        <v/>
      </c>
      <c r="F2130" s="253">
        <v>0</v>
      </c>
      <c r="G2130" s="253">
        <v>0</v>
      </c>
      <c r="H2130" s="254" t="str">
        <f t="shared" si="133"/>
        <v/>
      </c>
      <c r="I2130" s="253">
        <v>0</v>
      </c>
      <c r="J2130" s="254" t="str">
        <f t="shared" si="134"/>
        <v/>
      </c>
      <c r="K2130" s="253">
        <v>11.845499999999999</v>
      </c>
      <c r="L2130" s="253">
        <v>0</v>
      </c>
      <c r="M2130" s="254">
        <f t="shared" si="135"/>
        <v>-1</v>
      </c>
    </row>
    <row r="2131" spans="1:13" x14ac:dyDescent="0.25">
      <c r="A2131" s="252" t="s">
        <v>324</v>
      </c>
      <c r="B2131" s="252" t="s">
        <v>451</v>
      </c>
      <c r="C2131" s="253">
        <v>0</v>
      </c>
      <c r="D2131" s="253">
        <v>0</v>
      </c>
      <c r="E2131" s="254" t="str">
        <f t="shared" si="132"/>
        <v/>
      </c>
      <c r="F2131" s="253">
        <v>0</v>
      </c>
      <c r="G2131" s="253">
        <v>0</v>
      </c>
      <c r="H2131" s="254" t="str">
        <f t="shared" si="133"/>
        <v/>
      </c>
      <c r="I2131" s="253">
        <v>0</v>
      </c>
      <c r="J2131" s="254" t="str">
        <f t="shared" si="134"/>
        <v/>
      </c>
      <c r="K2131" s="253">
        <v>8.3552</v>
      </c>
      <c r="L2131" s="253">
        <v>0</v>
      </c>
      <c r="M2131" s="254">
        <f t="shared" si="135"/>
        <v>-1</v>
      </c>
    </row>
    <row r="2132" spans="1:13" x14ac:dyDescent="0.25">
      <c r="A2132" s="252" t="s">
        <v>324</v>
      </c>
      <c r="B2132" s="252" t="s">
        <v>467</v>
      </c>
      <c r="C2132" s="253">
        <v>0</v>
      </c>
      <c r="D2132" s="253">
        <v>0</v>
      </c>
      <c r="E2132" s="254" t="str">
        <f t="shared" si="132"/>
        <v/>
      </c>
      <c r="F2132" s="253">
        <v>0</v>
      </c>
      <c r="G2132" s="253">
        <v>0</v>
      </c>
      <c r="H2132" s="254" t="str">
        <f t="shared" si="133"/>
        <v/>
      </c>
      <c r="I2132" s="253">
        <v>0</v>
      </c>
      <c r="J2132" s="254" t="str">
        <f t="shared" si="134"/>
        <v/>
      </c>
      <c r="K2132" s="253">
        <v>59.610340000000001</v>
      </c>
      <c r="L2132" s="253">
        <v>0</v>
      </c>
      <c r="M2132" s="254">
        <f t="shared" si="135"/>
        <v>-1</v>
      </c>
    </row>
    <row r="2133" spans="1:13" s="117" customFormat="1" ht="13" x14ac:dyDescent="0.3">
      <c r="A2133" s="117" t="s">
        <v>324</v>
      </c>
      <c r="B2133" s="117" t="s">
        <v>3</v>
      </c>
      <c r="C2133" s="165">
        <v>0</v>
      </c>
      <c r="D2133" s="165">
        <v>0</v>
      </c>
      <c r="E2133" s="255" t="str">
        <f t="shared" si="132"/>
        <v/>
      </c>
      <c r="F2133" s="165">
        <v>17608.40942</v>
      </c>
      <c r="G2133" s="165">
        <v>9839.1572699999997</v>
      </c>
      <c r="H2133" s="255">
        <f t="shared" si="133"/>
        <v>-0.44122396093173077</v>
      </c>
      <c r="I2133" s="165">
        <v>11947.6579</v>
      </c>
      <c r="J2133" s="255">
        <f t="shared" si="134"/>
        <v>-0.1764781556057109</v>
      </c>
      <c r="K2133" s="165">
        <v>68685.676319999999</v>
      </c>
      <c r="L2133" s="165">
        <v>40301.507210000003</v>
      </c>
      <c r="M2133" s="255">
        <f t="shared" si="135"/>
        <v>-0.41324728285066115</v>
      </c>
    </row>
    <row r="2134" spans="1:13" x14ac:dyDescent="0.25">
      <c r="A2134" s="252" t="s">
        <v>255</v>
      </c>
      <c r="B2134" s="252" t="s">
        <v>446</v>
      </c>
      <c r="C2134" s="253">
        <v>0</v>
      </c>
      <c r="D2134" s="253">
        <v>0</v>
      </c>
      <c r="E2134" s="254" t="str">
        <f t="shared" si="132"/>
        <v/>
      </c>
      <c r="F2134" s="253">
        <v>112.88455</v>
      </c>
      <c r="G2134" s="253">
        <v>41.87003</v>
      </c>
      <c r="H2134" s="254">
        <f t="shared" si="133"/>
        <v>-0.62908980901283651</v>
      </c>
      <c r="I2134" s="253">
        <v>336.71875999999997</v>
      </c>
      <c r="J2134" s="254">
        <f t="shared" si="134"/>
        <v>-0.8756528148298004</v>
      </c>
      <c r="K2134" s="253">
        <v>475.26947000000001</v>
      </c>
      <c r="L2134" s="253">
        <v>542.18901000000005</v>
      </c>
      <c r="M2134" s="254">
        <f t="shared" si="135"/>
        <v>0.14080336361601353</v>
      </c>
    </row>
    <row r="2135" spans="1:13" x14ac:dyDescent="0.25">
      <c r="A2135" s="252" t="s">
        <v>255</v>
      </c>
      <c r="B2135" s="252" t="s">
        <v>469</v>
      </c>
      <c r="C2135" s="253">
        <v>0</v>
      </c>
      <c r="D2135" s="253">
        <v>0</v>
      </c>
      <c r="E2135" s="254" t="str">
        <f t="shared" si="132"/>
        <v/>
      </c>
      <c r="F2135" s="253">
        <v>3.6914899999999999</v>
      </c>
      <c r="G2135" s="253">
        <v>0</v>
      </c>
      <c r="H2135" s="254">
        <f t="shared" si="133"/>
        <v>-1</v>
      </c>
      <c r="I2135" s="253">
        <v>9.8106000000000009</v>
      </c>
      <c r="J2135" s="254">
        <f t="shared" si="134"/>
        <v>-1</v>
      </c>
      <c r="K2135" s="253">
        <v>15.299020000000001</v>
      </c>
      <c r="L2135" s="253">
        <v>19.3963</v>
      </c>
      <c r="M2135" s="254">
        <f t="shared" si="135"/>
        <v>0.26781323248155764</v>
      </c>
    </row>
    <row r="2136" spans="1:13" x14ac:dyDescent="0.25">
      <c r="A2136" s="252" t="s">
        <v>255</v>
      </c>
      <c r="B2136" s="252" t="s">
        <v>489</v>
      </c>
      <c r="C2136" s="253">
        <v>0</v>
      </c>
      <c r="D2136" s="253">
        <v>0</v>
      </c>
      <c r="E2136" s="254" t="str">
        <f t="shared" si="132"/>
        <v/>
      </c>
      <c r="F2136" s="253">
        <v>0</v>
      </c>
      <c r="G2136" s="253">
        <v>6.2243700000000004</v>
      </c>
      <c r="H2136" s="254" t="str">
        <f t="shared" si="133"/>
        <v/>
      </c>
      <c r="I2136" s="253">
        <v>0</v>
      </c>
      <c r="J2136" s="254" t="str">
        <f t="shared" si="134"/>
        <v/>
      </c>
      <c r="K2136" s="253">
        <v>0</v>
      </c>
      <c r="L2136" s="253">
        <v>6.2243700000000004</v>
      </c>
      <c r="M2136" s="254" t="str">
        <f t="shared" si="135"/>
        <v/>
      </c>
    </row>
    <row r="2137" spans="1:13" x14ac:dyDescent="0.25">
      <c r="A2137" s="252" t="s">
        <v>255</v>
      </c>
      <c r="B2137" s="252" t="s">
        <v>438</v>
      </c>
      <c r="C2137" s="253">
        <v>0</v>
      </c>
      <c r="D2137" s="253">
        <v>0</v>
      </c>
      <c r="E2137" s="254" t="str">
        <f t="shared" si="132"/>
        <v/>
      </c>
      <c r="F2137" s="253">
        <v>4402.9151599999996</v>
      </c>
      <c r="G2137" s="253">
        <v>7102.8465500000002</v>
      </c>
      <c r="H2137" s="254">
        <f t="shared" si="133"/>
        <v>0.61321449355385726</v>
      </c>
      <c r="I2137" s="253">
        <v>9128.4162300000007</v>
      </c>
      <c r="J2137" s="254">
        <f t="shared" si="134"/>
        <v>-0.22189716473960575</v>
      </c>
      <c r="K2137" s="253">
        <v>19703.005260000002</v>
      </c>
      <c r="L2137" s="253">
        <v>31821.17987</v>
      </c>
      <c r="M2137" s="254">
        <f t="shared" si="135"/>
        <v>0.61504194157637837</v>
      </c>
    </row>
    <row r="2138" spans="1:13" x14ac:dyDescent="0.25">
      <c r="A2138" s="252" t="s">
        <v>255</v>
      </c>
      <c r="B2138" s="252" t="s">
        <v>447</v>
      </c>
      <c r="C2138" s="253">
        <v>0</v>
      </c>
      <c r="D2138" s="253">
        <v>0</v>
      </c>
      <c r="E2138" s="254" t="str">
        <f t="shared" si="132"/>
        <v/>
      </c>
      <c r="F2138" s="253">
        <v>121.3197</v>
      </c>
      <c r="G2138" s="253">
        <v>110.14136999999999</v>
      </c>
      <c r="H2138" s="254">
        <f t="shared" si="133"/>
        <v>-9.2139446437800365E-2</v>
      </c>
      <c r="I2138" s="253">
        <v>81.388130000000004</v>
      </c>
      <c r="J2138" s="254">
        <f t="shared" si="134"/>
        <v>0.35328542380811534</v>
      </c>
      <c r="K2138" s="253">
        <v>242.93405000000001</v>
      </c>
      <c r="L2138" s="253">
        <v>443.92720000000003</v>
      </c>
      <c r="M2138" s="254">
        <f t="shared" si="135"/>
        <v>0.82735684849447821</v>
      </c>
    </row>
    <row r="2139" spans="1:13" x14ac:dyDescent="0.25">
      <c r="A2139" s="252" t="s">
        <v>255</v>
      </c>
      <c r="B2139" s="252" t="s">
        <v>455</v>
      </c>
      <c r="C2139" s="253">
        <v>0</v>
      </c>
      <c r="D2139" s="253">
        <v>0</v>
      </c>
      <c r="E2139" s="254" t="str">
        <f t="shared" si="132"/>
        <v/>
      </c>
      <c r="F2139" s="253">
        <v>322.94709999999998</v>
      </c>
      <c r="G2139" s="253">
        <v>545.36166000000003</v>
      </c>
      <c r="H2139" s="254">
        <f t="shared" si="133"/>
        <v>0.68870276277446085</v>
      </c>
      <c r="I2139" s="253">
        <v>434.12788</v>
      </c>
      <c r="J2139" s="254">
        <f t="shared" si="134"/>
        <v>0.25622353487179872</v>
      </c>
      <c r="K2139" s="253">
        <v>1733.44703</v>
      </c>
      <c r="L2139" s="253">
        <v>1738.6322700000001</v>
      </c>
      <c r="M2139" s="254">
        <f t="shared" si="135"/>
        <v>2.9912884041227716E-3</v>
      </c>
    </row>
    <row r="2140" spans="1:13" x14ac:dyDescent="0.25">
      <c r="A2140" s="252" t="s">
        <v>255</v>
      </c>
      <c r="B2140" s="252" t="s">
        <v>452</v>
      </c>
      <c r="C2140" s="253">
        <v>0</v>
      </c>
      <c r="D2140" s="253">
        <v>0</v>
      </c>
      <c r="E2140" s="254" t="str">
        <f t="shared" si="132"/>
        <v/>
      </c>
      <c r="F2140" s="253">
        <v>235.58986999999999</v>
      </c>
      <c r="G2140" s="253">
        <v>239.51498000000001</v>
      </c>
      <c r="H2140" s="254">
        <f t="shared" si="133"/>
        <v>1.6660775779535841E-2</v>
      </c>
      <c r="I2140" s="253">
        <v>337.04802999999998</v>
      </c>
      <c r="J2140" s="254">
        <f t="shared" si="134"/>
        <v>-0.28937433635200294</v>
      </c>
      <c r="K2140" s="253">
        <v>1063.0274099999999</v>
      </c>
      <c r="L2140" s="253">
        <v>1333.24836</v>
      </c>
      <c r="M2140" s="254">
        <f t="shared" si="135"/>
        <v>0.25419941899710774</v>
      </c>
    </row>
    <row r="2141" spans="1:13" x14ac:dyDescent="0.25">
      <c r="A2141" s="252" t="s">
        <v>255</v>
      </c>
      <c r="B2141" s="252" t="s">
        <v>484</v>
      </c>
      <c r="C2141" s="253">
        <v>0</v>
      </c>
      <c r="D2141" s="253">
        <v>0</v>
      </c>
      <c r="E2141" s="254" t="str">
        <f t="shared" si="132"/>
        <v/>
      </c>
      <c r="F2141" s="253">
        <v>21.832149999999999</v>
      </c>
      <c r="G2141" s="253">
        <v>2.2009999999999998E-2</v>
      </c>
      <c r="H2141" s="254">
        <f t="shared" si="133"/>
        <v>-0.99899185375695931</v>
      </c>
      <c r="I2141" s="253">
        <v>10.75</v>
      </c>
      <c r="J2141" s="254">
        <f t="shared" si="134"/>
        <v>-0.99795255813953487</v>
      </c>
      <c r="K2141" s="253">
        <v>107.60214999999999</v>
      </c>
      <c r="L2141" s="253">
        <v>21.94237</v>
      </c>
      <c r="M2141" s="254">
        <f t="shared" si="135"/>
        <v>-0.79607870288837168</v>
      </c>
    </row>
    <row r="2142" spans="1:13" x14ac:dyDescent="0.25">
      <c r="A2142" s="252" t="s">
        <v>255</v>
      </c>
      <c r="B2142" s="252" t="s">
        <v>477</v>
      </c>
      <c r="C2142" s="253">
        <v>0</v>
      </c>
      <c r="D2142" s="253">
        <v>0</v>
      </c>
      <c r="E2142" s="254" t="str">
        <f t="shared" si="132"/>
        <v/>
      </c>
      <c r="F2142" s="253">
        <v>0</v>
      </c>
      <c r="G2142" s="253">
        <v>0</v>
      </c>
      <c r="H2142" s="254" t="str">
        <f t="shared" si="133"/>
        <v/>
      </c>
      <c r="I2142" s="253">
        <v>0</v>
      </c>
      <c r="J2142" s="254" t="str">
        <f t="shared" si="134"/>
        <v/>
      </c>
      <c r="K2142" s="253">
        <v>0</v>
      </c>
      <c r="L2142" s="253">
        <v>0</v>
      </c>
      <c r="M2142" s="254" t="str">
        <f t="shared" si="135"/>
        <v/>
      </c>
    </row>
    <row r="2143" spans="1:13" x14ac:dyDescent="0.25">
      <c r="A2143" s="252" t="s">
        <v>255</v>
      </c>
      <c r="B2143" s="252" t="s">
        <v>436</v>
      </c>
      <c r="C2143" s="253">
        <v>0</v>
      </c>
      <c r="D2143" s="253">
        <v>0</v>
      </c>
      <c r="E2143" s="254" t="str">
        <f t="shared" si="132"/>
        <v/>
      </c>
      <c r="F2143" s="253">
        <v>2551.8677400000001</v>
      </c>
      <c r="G2143" s="253">
        <v>1974.2516499999999</v>
      </c>
      <c r="H2143" s="254">
        <f t="shared" si="133"/>
        <v>-0.22635032409634215</v>
      </c>
      <c r="I2143" s="253">
        <v>3186.70507</v>
      </c>
      <c r="J2143" s="254">
        <f t="shared" si="134"/>
        <v>-0.38047242947399584</v>
      </c>
      <c r="K2143" s="253">
        <v>9040.0789499999992</v>
      </c>
      <c r="L2143" s="253">
        <v>9621.5146700000005</v>
      </c>
      <c r="M2143" s="254">
        <f t="shared" si="135"/>
        <v>6.4317548908132238E-2</v>
      </c>
    </row>
    <row r="2144" spans="1:13" x14ac:dyDescent="0.25">
      <c r="A2144" s="252" t="s">
        <v>255</v>
      </c>
      <c r="B2144" s="252" t="s">
        <v>457</v>
      </c>
      <c r="C2144" s="253">
        <v>0</v>
      </c>
      <c r="D2144" s="253">
        <v>0</v>
      </c>
      <c r="E2144" s="254" t="str">
        <f t="shared" si="132"/>
        <v/>
      </c>
      <c r="F2144" s="253">
        <v>14.38208</v>
      </c>
      <c r="G2144" s="253">
        <v>1.0629299999999999</v>
      </c>
      <c r="H2144" s="254">
        <f t="shared" si="133"/>
        <v>-0.92609344406372374</v>
      </c>
      <c r="I2144" s="253">
        <v>0.64012000000000002</v>
      </c>
      <c r="J2144" s="254">
        <f t="shared" si="134"/>
        <v>0.66051677810410525</v>
      </c>
      <c r="K2144" s="253">
        <v>32.972999999999999</v>
      </c>
      <c r="L2144" s="253">
        <v>4.7613399999999997</v>
      </c>
      <c r="M2144" s="254">
        <f t="shared" si="135"/>
        <v>-0.85559882327965309</v>
      </c>
    </row>
    <row r="2145" spans="1:13" x14ac:dyDescent="0.25">
      <c r="A2145" s="252" t="s">
        <v>255</v>
      </c>
      <c r="B2145" s="252" t="s">
        <v>442</v>
      </c>
      <c r="C2145" s="253">
        <v>0</v>
      </c>
      <c r="D2145" s="253">
        <v>0</v>
      </c>
      <c r="E2145" s="254" t="str">
        <f t="shared" si="132"/>
        <v/>
      </c>
      <c r="F2145" s="253">
        <v>559.33375000000001</v>
      </c>
      <c r="G2145" s="253">
        <v>407.22446000000002</v>
      </c>
      <c r="H2145" s="254">
        <f t="shared" si="133"/>
        <v>-0.2719472765589418</v>
      </c>
      <c r="I2145" s="253">
        <v>755.39333999999997</v>
      </c>
      <c r="J2145" s="254">
        <f t="shared" si="134"/>
        <v>-0.46091070911480359</v>
      </c>
      <c r="K2145" s="253">
        <v>2907.6471299999998</v>
      </c>
      <c r="L2145" s="253">
        <v>2237.4593799999998</v>
      </c>
      <c r="M2145" s="254">
        <f t="shared" si="135"/>
        <v>-0.23049143174398889</v>
      </c>
    </row>
    <row r="2146" spans="1:13" x14ac:dyDescent="0.25">
      <c r="A2146" s="252" t="s">
        <v>255</v>
      </c>
      <c r="B2146" s="252" t="s">
        <v>460</v>
      </c>
      <c r="C2146" s="253">
        <v>0</v>
      </c>
      <c r="D2146" s="253">
        <v>0</v>
      </c>
      <c r="E2146" s="254" t="str">
        <f t="shared" si="132"/>
        <v/>
      </c>
      <c r="F2146" s="253">
        <v>12.80574</v>
      </c>
      <c r="G2146" s="253">
        <v>0</v>
      </c>
      <c r="H2146" s="254">
        <f t="shared" si="133"/>
        <v>-1</v>
      </c>
      <c r="I2146" s="253">
        <v>17.967860000000002</v>
      </c>
      <c r="J2146" s="254">
        <f t="shared" si="134"/>
        <v>-1</v>
      </c>
      <c r="K2146" s="253">
        <v>68.059049999999999</v>
      </c>
      <c r="L2146" s="253">
        <v>45.660969999999999</v>
      </c>
      <c r="M2146" s="254">
        <f t="shared" si="135"/>
        <v>-0.32909774673610637</v>
      </c>
    </row>
    <row r="2147" spans="1:13" x14ac:dyDescent="0.25">
      <c r="A2147" s="252" t="s">
        <v>255</v>
      </c>
      <c r="B2147" s="252" t="s">
        <v>450</v>
      </c>
      <c r="C2147" s="253">
        <v>0</v>
      </c>
      <c r="D2147" s="253">
        <v>0</v>
      </c>
      <c r="E2147" s="254" t="str">
        <f t="shared" si="132"/>
        <v/>
      </c>
      <c r="F2147" s="253">
        <v>769.16063999999994</v>
      </c>
      <c r="G2147" s="253">
        <v>1353.01946</v>
      </c>
      <c r="H2147" s="254">
        <f t="shared" si="133"/>
        <v>0.75908567032239205</v>
      </c>
      <c r="I2147" s="253">
        <v>1251.26856</v>
      </c>
      <c r="J2147" s="254">
        <f t="shared" si="134"/>
        <v>8.1318194393056542E-2</v>
      </c>
      <c r="K2147" s="253">
        <v>3094.9110999999998</v>
      </c>
      <c r="L2147" s="253">
        <v>5140.4728999999998</v>
      </c>
      <c r="M2147" s="254">
        <f t="shared" si="135"/>
        <v>0.66094363744406093</v>
      </c>
    </row>
    <row r="2148" spans="1:13" x14ac:dyDescent="0.25">
      <c r="A2148" s="252" t="s">
        <v>255</v>
      </c>
      <c r="B2148" s="252" t="s">
        <v>439</v>
      </c>
      <c r="C2148" s="253">
        <v>0</v>
      </c>
      <c r="D2148" s="253">
        <v>0</v>
      </c>
      <c r="E2148" s="254" t="str">
        <f t="shared" si="132"/>
        <v/>
      </c>
      <c r="F2148" s="253">
        <v>19.01885</v>
      </c>
      <c r="G2148" s="253">
        <v>8.28674</v>
      </c>
      <c r="H2148" s="254">
        <f t="shared" si="133"/>
        <v>-0.56428806158101041</v>
      </c>
      <c r="I2148" s="253">
        <v>26.603950000000001</v>
      </c>
      <c r="J2148" s="254">
        <f t="shared" si="134"/>
        <v>-0.68851467545232947</v>
      </c>
      <c r="K2148" s="253">
        <v>185.68217999999999</v>
      </c>
      <c r="L2148" s="253">
        <v>34.890689999999999</v>
      </c>
      <c r="M2148" s="254">
        <f t="shared" si="135"/>
        <v>-0.81209456933347079</v>
      </c>
    </row>
    <row r="2149" spans="1:13" x14ac:dyDescent="0.25">
      <c r="A2149" s="252" t="s">
        <v>255</v>
      </c>
      <c r="B2149" s="252" t="s">
        <v>473</v>
      </c>
      <c r="C2149" s="253">
        <v>0</v>
      </c>
      <c r="D2149" s="253">
        <v>0</v>
      </c>
      <c r="E2149" s="254" t="str">
        <f t="shared" si="132"/>
        <v/>
      </c>
      <c r="F2149" s="253">
        <v>0</v>
      </c>
      <c r="G2149" s="253">
        <v>0</v>
      </c>
      <c r="H2149" s="254" t="str">
        <f t="shared" si="133"/>
        <v/>
      </c>
      <c r="I2149" s="253">
        <v>0</v>
      </c>
      <c r="J2149" s="254" t="str">
        <f t="shared" si="134"/>
        <v/>
      </c>
      <c r="K2149" s="253">
        <v>0</v>
      </c>
      <c r="L2149" s="253">
        <v>0</v>
      </c>
      <c r="M2149" s="254" t="str">
        <f t="shared" si="135"/>
        <v/>
      </c>
    </row>
    <row r="2150" spans="1:13" x14ac:dyDescent="0.25">
      <c r="A2150" s="252" t="s">
        <v>255</v>
      </c>
      <c r="B2150" s="252" t="s">
        <v>448</v>
      </c>
      <c r="C2150" s="253">
        <v>0</v>
      </c>
      <c r="D2150" s="253">
        <v>0</v>
      </c>
      <c r="E2150" s="254" t="str">
        <f t="shared" si="132"/>
        <v/>
      </c>
      <c r="F2150" s="253">
        <v>120.43657</v>
      </c>
      <c r="G2150" s="253">
        <v>0.46708</v>
      </c>
      <c r="H2150" s="254">
        <f t="shared" si="133"/>
        <v>-0.99612177596887719</v>
      </c>
      <c r="I2150" s="253">
        <v>0</v>
      </c>
      <c r="J2150" s="254" t="str">
        <f t="shared" si="134"/>
        <v/>
      </c>
      <c r="K2150" s="253">
        <v>514.04169999999999</v>
      </c>
      <c r="L2150" s="253">
        <v>188.62347</v>
      </c>
      <c r="M2150" s="254">
        <f t="shared" si="135"/>
        <v>-0.63305803789848181</v>
      </c>
    </row>
    <row r="2151" spans="1:13" x14ac:dyDescent="0.25">
      <c r="A2151" s="252" t="s">
        <v>255</v>
      </c>
      <c r="B2151" s="252" t="s">
        <v>462</v>
      </c>
      <c r="C2151" s="253">
        <v>0</v>
      </c>
      <c r="D2151" s="253">
        <v>0</v>
      </c>
      <c r="E2151" s="254" t="str">
        <f t="shared" si="132"/>
        <v/>
      </c>
      <c r="F2151" s="253">
        <v>0</v>
      </c>
      <c r="G2151" s="253">
        <v>0</v>
      </c>
      <c r="H2151" s="254" t="str">
        <f t="shared" si="133"/>
        <v/>
      </c>
      <c r="I2151" s="253">
        <v>0</v>
      </c>
      <c r="J2151" s="254" t="str">
        <f t="shared" si="134"/>
        <v/>
      </c>
      <c r="K2151" s="253">
        <v>470.27039000000002</v>
      </c>
      <c r="L2151" s="253">
        <v>0</v>
      </c>
      <c r="M2151" s="254">
        <f t="shared" si="135"/>
        <v>-1</v>
      </c>
    </row>
    <row r="2152" spans="1:13" x14ac:dyDescent="0.25">
      <c r="A2152" s="252" t="s">
        <v>255</v>
      </c>
      <c r="B2152" s="252" t="s">
        <v>434</v>
      </c>
      <c r="C2152" s="253">
        <v>0</v>
      </c>
      <c r="D2152" s="253">
        <v>0</v>
      </c>
      <c r="E2152" s="254" t="str">
        <f t="shared" si="132"/>
        <v/>
      </c>
      <c r="F2152" s="253">
        <v>15096.02312</v>
      </c>
      <c r="G2152" s="253">
        <v>10914.37934</v>
      </c>
      <c r="H2152" s="254">
        <f t="shared" si="133"/>
        <v>-0.27700300580885706</v>
      </c>
      <c r="I2152" s="253">
        <v>14149.79306</v>
      </c>
      <c r="J2152" s="254">
        <f t="shared" si="134"/>
        <v>-0.22865449030107587</v>
      </c>
      <c r="K2152" s="253">
        <v>56701.500659999998</v>
      </c>
      <c r="L2152" s="253">
        <v>53711.102149999999</v>
      </c>
      <c r="M2152" s="254">
        <f t="shared" si="135"/>
        <v>-5.2739318628114762E-2</v>
      </c>
    </row>
    <row r="2153" spans="1:13" x14ac:dyDescent="0.25">
      <c r="A2153" s="252" t="s">
        <v>255</v>
      </c>
      <c r="B2153" s="252" t="s">
        <v>437</v>
      </c>
      <c r="C2153" s="253">
        <v>0</v>
      </c>
      <c r="D2153" s="253">
        <v>0</v>
      </c>
      <c r="E2153" s="254" t="str">
        <f t="shared" si="132"/>
        <v/>
      </c>
      <c r="F2153" s="253">
        <v>18525.820619999999</v>
      </c>
      <c r="G2153" s="253">
        <v>22175.586070000001</v>
      </c>
      <c r="H2153" s="254">
        <f t="shared" si="133"/>
        <v>0.19700965073902377</v>
      </c>
      <c r="I2153" s="253">
        <v>24921.95002</v>
      </c>
      <c r="J2153" s="254">
        <f t="shared" si="134"/>
        <v>-0.11019859793459286</v>
      </c>
      <c r="K2153" s="253">
        <v>80366.870250000007</v>
      </c>
      <c r="L2153" s="253">
        <v>86046.302679999993</v>
      </c>
      <c r="M2153" s="254">
        <f t="shared" si="135"/>
        <v>7.0668826748295333E-2</v>
      </c>
    </row>
    <row r="2154" spans="1:13" x14ac:dyDescent="0.25">
      <c r="A2154" s="252" t="s">
        <v>255</v>
      </c>
      <c r="B2154" s="252" t="s">
        <v>464</v>
      </c>
      <c r="C2154" s="253">
        <v>0</v>
      </c>
      <c r="D2154" s="253">
        <v>0</v>
      </c>
      <c r="E2154" s="254" t="str">
        <f t="shared" si="132"/>
        <v/>
      </c>
      <c r="F2154" s="253">
        <v>8.9882799999999996</v>
      </c>
      <c r="G2154" s="253">
        <v>20.256119999999999</v>
      </c>
      <c r="H2154" s="254">
        <f t="shared" si="133"/>
        <v>1.2536147071519803</v>
      </c>
      <c r="I2154" s="253">
        <v>33.358460000000001</v>
      </c>
      <c r="J2154" s="254">
        <f t="shared" si="134"/>
        <v>-0.39277412686317059</v>
      </c>
      <c r="K2154" s="253">
        <v>60.40372</v>
      </c>
      <c r="L2154" s="253">
        <v>108.29239</v>
      </c>
      <c r="M2154" s="254">
        <f t="shared" si="135"/>
        <v>0.79280994614238987</v>
      </c>
    </row>
    <row r="2155" spans="1:13" x14ac:dyDescent="0.25">
      <c r="A2155" s="252" t="s">
        <v>255</v>
      </c>
      <c r="B2155" s="252" t="s">
        <v>481</v>
      </c>
      <c r="C2155" s="253">
        <v>0</v>
      </c>
      <c r="D2155" s="253">
        <v>0</v>
      </c>
      <c r="E2155" s="254" t="str">
        <f t="shared" si="132"/>
        <v/>
      </c>
      <c r="F2155" s="253">
        <v>0</v>
      </c>
      <c r="G2155" s="253">
        <v>0</v>
      </c>
      <c r="H2155" s="254" t="str">
        <f t="shared" si="133"/>
        <v/>
      </c>
      <c r="I2155" s="253">
        <v>5.24864</v>
      </c>
      <c r="J2155" s="254">
        <f t="shared" si="134"/>
        <v>-1</v>
      </c>
      <c r="K2155" s="253">
        <v>0</v>
      </c>
      <c r="L2155" s="253">
        <v>17.57048</v>
      </c>
      <c r="M2155" s="254" t="str">
        <f t="shared" si="135"/>
        <v/>
      </c>
    </row>
    <row r="2156" spans="1:13" x14ac:dyDescent="0.25">
      <c r="A2156" s="252" t="s">
        <v>255</v>
      </c>
      <c r="B2156" s="252" t="s">
        <v>445</v>
      </c>
      <c r="C2156" s="253">
        <v>0</v>
      </c>
      <c r="D2156" s="253">
        <v>0</v>
      </c>
      <c r="E2156" s="254" t="str">
        <f t="shared" si="132"/>
        <v/>
      </c>
      <c r="F2156" s="253">
        <v>263.05083999999999</v>
      </c>
      <c r="G2156" s="253">
        <v>323.8381</v>
      </c>
      <c r="H2156" s="254">
        <f t="shared" si="133"/>
        <v>0.23108559546892149</v>
      </c>
      <c r="I2156" s="253">
        <v>502.39361000000002</v>
      </c>
      <c r="J2156" s="254">
        <f t="shared" si="134"/>
        <v>-0.3554095960734851</v>
      </c>
      <c r="K2156" s="253">
        <v>732.15369999999996</v>
      </c>
      <c r="L2156" s="253">
        <v>1726.51884</v>
      </c>
      <c r="M2156" s="254">
        <f t="shared" si="135"/>
        <v>1.3581371507102951</v>
      </c>
    </row>
    <row r="2157" spans="1:13" x14ac:dyDescent="0.25">
      <c r="A2157" s="252" t="s">
        <v>255</v>
      </c>
      <c r="B2157" s="252" t="s">
        <v>478</v>
      </c>
      <c r="C2157" s="253">
        <v>0</v>
      </c>
      <c r="D2157" s="253">
        <v>0</v>
      </c>
      <c r="E2157" s="254" t="str">
        <f t="shared" si="132"/>
        <v/>
      </c>
      <c r="F2157" s="253">
        <v>6.6000199999999998</v>
      </c>
      <c r="G2157" s="253">
        <v>0</v>
      </c>
      <c r="H2157" s="254">
        <f t="shared" si="133"/>
        <v>-1</v>
      </c>
      <c r="I2157" s="253">
        <v>0</v>
      </c>
      <c r="J2157" s="254" t="str">
        <f t="shared" si="134"/>
        <v/>
      </c>
      <c r="K2157" s="253">
        <v>72.041409999999999</v>
      </c>
      <c r="L2157" s="253">
        <v>0</v>
      </c>
      <c r="M2157" s="254">
        <f t="shared" si="135"/>
        <v>-1</v>
      </c>
    </row>
    <row r="2158" spans="1:13" x14ac:dyDescent="0.25">
      <c r="A2158" s="252" t="s">
        <v>255</v>
      </c>
      <c r="B2158" s="252" t="s">
        <v>472</v>
      </c>
      <c r="C2158" s="253">
        <v>0</v>
      </c>
      <c r="D2158" s="253">
        <v>0</v>
      </c>
      <c r="E2158" s="254" t="str">
        <f t="shared" si="132"/>
        <v/>
      </c>
      <c r="F2158" s="253">
        <v>0</v>
      </c>
      <c r="G2158" s="253">
        <v>39.591880000000003</v>
      </c>
      <c r="H2158" s="254" t="str">
        <f t="shared" si="133"/>
        <v/>
      </c>
      <c r="I2158" s="253">
        <v>197.43489</v>
      </c>
      <c r="J2158" s="254">
        <f t="shared" si="134"/>
        <v>-0.79946867547068301</v>
      </c>
      <c r="K2158" s="253">
        <v>0</v>
      </c>
      <c r="L2158" s="253">
        <v>351.73836</v>
      </c>
      <c r="M2158" s="254" t="str">
        <f t="shared" si="135"/>
        <v/>
      </c>
    </row>
    <row r="2159" spans="1:13" x14ac:dyDescent="0.25">
      <c r="A2159" s="252" t="s">
        <v>255</v>
      </c>
      <c r="B2159" s="252" t="s">
        <v>454</v>
      </c>
      <c r="C2159" s="253">
        <v>0</v>
      </c>
      <c r="D2159" s="253">
        <v>0</v>
      </c>
      <c r="E2159" s="254" t="str">
        <f t="shared" si="132"/>
        <v/>
      </c>
      <c r="F2159" s="253">
        <v>293.14877999999999</v>
      </c>
      <c r="G2159" s="253">
        <v>0</v>
      </c>
      <c r="H2159" s="254">
        <f t="shared" si="133"/>
        <v>-1</v>
      </c>
      <c r="I2159" s="253">
        <v>4.0230899999999998</v>
      </c>
      <c r="J2159" s="254">
        <f t="shared" si="134"/>
        <v>-1</v>
      </c>
      <c r="K2159" s="253">
        <v>867.33315000000005</v>
      </c>
      <c r="L2159" s="253">
        <v>288.23563000000001</v>
      </c>
      <c r="M2159" s="254">
        <f t="shared" si="135"/>
        <v>-0.66767599047724624</v>
      </c>
    </row>
    <row r="2160" spans="1:13" x14ac:dyDescent="0.25">
      <c r="A2160" s="252" t="s">
        <v>255</v>
      </c>
      <c r="B2160" s="252" t="s">
        <v>435</v>
      </c>
      <c r="C2160" s="253">
        <v>0</v>
      </c>
      <c r="D2160" s="253">
        <v>0</v>
      </c>
      <c r="E2160" s="254" t="str">
        <f t="shared" si="132"/>
        <v/>
      </c>
      <c r="F2160" s="253">
        <v>4774.6019999999999</v>
      </c>
      <c r="G2160" s="253">
        <v>5174.2474700000002</v>
      </c>
      <c r="H2160" s="254">
        <f t="shared" si="133"/>
        <v>8.3702363045129236E-2</v>
      </c>
      <c r="I2160" s="253">
        <v>5622.5681999999997</v>
      </c>
      <c r="J2160" s="254">
        <f t="shared" si="134"/>
        <v>-7.9735934550335785E-2</v>
      </c>
      <c r="K2160" s="253">
        <v>18554.681830000001</v>
      </c>
      <c r="L2160" s="253">
        <v>21270.485840000001</v>
      </c>
      <c r="M2160" s="254">
        <f t="shared" si="135"/>
        <v>0.14636758716115361</v>
      </c>
    </row>
    <row r="2161" spans="1:13" x14ac:dyDescent="0.25">
      <c r="A2161" s="252" t="s">
        <v>255</v>
      </c>
      <c r="B2161" s="252" t="s">
        <v>443</v>
      </c>
      <c r="C2161" s="253">
        <v>0</v>
      </c>
      <c r="D2161" s="253">
        <v>0</v>
      </c>
      <c r="E2161" s="254" t="str">
        <f t="shared" si="132"/>
        <v/>
      </c>
      <c r="F2161" s="253">
        <v>165.94112000000001</v>
      </c>
      <c r="G2161" s="253">
        <v>98.504130000000004</v>
      </c>
      <c r="H2161" s="254">
        <f t="shared" si="133"/>
        <v>-0.40639107413521136</v>
      </c>
      <c r="I2161" s="253">
        <v>157.60712000000001</v>
      </c>
      <c r="J2161" s="254">
        <f t="shared" si="134"/>
        <v>-0.37500203036512569</v>
      </c>
      <c r="K2161" s="253">
        <v>683.57777999999996</v>
      </c>
      <c r="L2161" s="253">
        <v>567.69425999999999</v>
      </c>
      <c r="M2161" s="254">
        <f t="shared" si="135"/>
        <v>-0.1695249953853093</v>
      </c>
    </row>
    <row r="2162" spans="1:13" x14ac:dyDescent="0.25">
      <c r="A2162" s="252" t="s">
        <v>255</v>
      </c>
      <c r="B2162" s="252" t="s">
        <v>461</v>
      </c>
      <c r="C2162" s="253">
        <v>0</v>
      </c>
      <c r="D2162" s="253">
        <v>0</v>
      </c>
      <c r="E2162" s="254" t="str">
        <f t="shared" si="132"/>
        <v/>
      </c>
      <c r="F2162" s="253">
        <v>58.815820000000002</v>
      </c>
      <c r="G2162" s="253">
        <v>76.576490000000007</v>
      </c>
      <c r="H2162" s="254">
        <f t="shared" si="133"/>
        <v>0.30197096631484532</v>
      </c>
      <c r="I2162" s="253">
        <v>113.80825</v>
      </c>
      <c r="J2162" s="254">
        <f t="shared" si="134"/>
        <v>-0.3271446490039166</v>
      </c>
      <c r="K2162" s="253">
        <v>300.45531999999997</v>
      </c>
      <c r="L2162" s="253">
        <v>337.91277000000002</v>
      </c>
      <c r="M2162" s="254">
        <f t="shared" si="135"/>
        <v>0.124668952441914</v>
      </c>
    </row>
    <row r="2163" spans="1:13" x14ac:dyDescent="0.25">
      <c r="A2163" s="252" t="s">
        <v>255</v>
      </c>
      <c r="B2163" s="252" t="s">
        <v>466</v>
      </c>
      <c r="C2163" s="253">
        <v>0</v>
      </c>
      <c r="D2163" s="253">
        <v>0</v>
      </c>
      <c r="E2163" s="254" t="str">
        <f t="shared" si="132"/>
        <v/>
      </c>
      <c r="F2163" s="253">
        <v>178.96404999999999</v>
      </c>
      <c r="G2163" s="253">
        <v>649.72500000000002</v>
      </c>
      <c r="H2163" s="254">
        <f t="shared" si="133"/>
        <v>2.6304777411999787</v>
      </c>
      <c r="I2163" s="253">
        <v>711.15</v>
      </c>
      <c r="J2163" s="254">
        <f t="shared" si="134"/>
        <v>-8.6374182661885568E-2</v>
      </c>
      <c r="K2163" s="253">
        <v>1651.3282899999999</v>
      </c>
      <c r="L2163" s="253">
        <v>1790.875</v>
      </c>
      <c r="M2163" s="254">
        <f t="shared" si="135"/>
        <v>8.4505734471490346E-2</v>
      </c>
    </row>
    <row r="2164" spans="1:13" x14ac:dyDescent="0.25">
      <c r="A2164" s="252" t="s">
        <v>255</v>
      </c>
      <c r="B2164" s="252" t="s">
        <v>441</v>
      </c>
      <c r="C2164" s="253">
        <v>0</v>
      </c>
      <c r="D2164" s="253">
        <v>0</v>
      </c>
      <c r="E2164" s="254" t="str">
        <f t="shared" si="132"/>
        <v/>
      </c>
      <c r="F2164" s="253">
        <v>2184.03541</v>
      </c>
      <c r="G2164" s="253">
        <v>5774.8148499999998</v>
      </c>
      <c r="H2164" s="254">
        <f t="shared" si="133"/>
        <v>1.6441031237675765</v>
      </c>
      <c r="I2164" s="253">
        <v>4290.4504699999998</v>
      </c>
      <c r="J2164" s="254">
        <f t="shared" si="134"/>
        <v>0.3459693545885405</v>
      </c>
      <c r="K2164" s="253">
        <v>7789.0245999999997</v>
      </c>
      <c r="L2164" s="253">
        <v>19459.613369999999</v>
      </c>
      <c r="M2164" s="254">
        <f t="shared" si="135"/>
        <v>1.4983376442282643</v>
      </c>
    </row>
    <row r="2165" spans="1:13" x14ac:dyDescent="0.25">
      <c r="A2165" s="252" t="s">
        <v>255</v>
      </c>
      <c r="B2165" s="252" t="s">
        <v>444</v>
      </c>
      <c r="C2165" s="253">
        <v>0</v>
      </c>
      <c r="D2165" s="253">
        <v>0</v>
      </c>
      <c r="E2165" s="254" t="str">
        <f t="shared" si="132"/>
        <v/>
      </c>
      <c r="F2165" s="253">
        <v>113.28645</v>
      </c>
      <c r="G2165" s="253">
        <v>140.16577000000001</v>
      </c>
      <c r="H2165" s="254">
        <f t="shared" si="133"/>
        <v>0.23726862303479379</v>
      </c>
      <c r="I2165" s="253">
        <v>142.75036</v>
      </c>
      <c r="J2165" s="254">
        <f t="shared" si="134"/>
        <v>-1.8105663621443724E-2</v>
      </c>
      <c r="K2165" s="253">
        <v>241.39060000000001</v>
      </c>
      <c r="L2165" s="253">
        <v>554.71385999999995</v>
      </c>
      <c r="M2165" s="254">
        <f t="shared" si="135"/>
        <v>1.2979927967369065</v>
      </c>
    </row>
    <row r="2166" spans="1:13" x14ac:dyDescent="0.25">
      <c r="A2166" s="252" t="s">
        <v>255</v>
      </c>
      <c r="B2166" s="252" t="s">
        <v>456</v>
      </c>
      <c r="C2166" s="253">
        <v>0</v>
      </c>
      <c r="D2166" s="253">
        <v>0</v>
      </c>
      <c r="E2166" s="254" t="str">
        <f t="shared" si="132"/>
        <v/>
      </c>
      <c r="F2166" s="253">
        <v>54.117840000000001</v>
      </c>
      <c r="G2166" s="253">
        <v>12.80889</v>
      </c>
      <c r="H2166" s="254">
        <f t="shared" si="133"/>
        <v>-0.76331483296450853</v>
      </c>
      <c r="I2166" s="253">
        <v>35.54316</v>
      </c>
      <c r="J2166" s="254">
        <f t="shared" si="134"/>
        <v>-0.63962433278301645</v>
      </c>
      <c r="K2166" s="253">
        <v>323.19305000000003</v>
      </c>
      <c r="L2166" s="253">
        <v>87.309939999999997</v>
      </c>
      <c r="M2166" s="254">
        <f t="shared" si="135"/>
        <v>-0.72985204972693563</v>
      </c>
    </row>
    <row r="2167" spans="1:13" x14ac:dyDescent="0.25">
      <c r="A2167" s="252" t="s">
        <v>255</v>
      </c>
      <c r="B2167" s="252" t="s">
        <v>485</v>
      </c>
      <c r="C2167" s="253">
        <v>0</v>
      </c>
      <c r="D2167" s="253">
        <v>0</v>
      </c>
      <c r="E2167" s="254" t="str">
        <f t="shared" si="132"/>
        <v/>
      </c>
      <c r="F2167" s="253">
        <v>3.23054</v>
      </c>
      <c r="G2167" s="253">
        <v>4.9292299999999996</v>
      </c>
      <c r="H2167" s="254">
        <f t="shared" si="133"/>
        <v>0.52582230834473487</v>
      </c>
      <c r="I2167" s="253">
        <v>0</v>
      </c>
      <c r="J2167" s="254" t="str">
        <f t="shared" si="134"/>
        <v/>
      </c>
      <c r="K2167" s="253">
        <v>6.5278999999999998</v>
      </c>
      <c r="L2167" s="253">
        <v>5.49709</v>
      </c>
      <c r="M2167" s="254">
        <f t="shared" si="135"/>
        <v>-0.1579083625668285</v>
      </c>
    </row>
    <row r="2168" spans="1:13" x14ac:dyDescent="0.25">
      <c r="A2168" s="252" t="s">
        <v>255</v>
      </c>
      <c r="B2168" s="252" t="s">
        <v>494</v>
      </c>
      <c r="C2168" s="253">
        <v>0</v>
      </c>
      <c r="D2168" s="253">
        <v>0</v>
      </c>
      <c r="E2168" s="254" t="str">
        <f t="shared" si="132"/>
        <v/>
      </c>
      <c r="F2168" s="253">
        <v>0</v>
      </c>
      <c r="G2168" s="253">
        <v>0</v>
      </c>
      <c r="H2168" s="254" t="str">
        <f t="shared" si="133"/>
        <v/>
      </c>
      <c r="I2168" s="253">
        <v>0</v>
      </c>
      <c r="J2168" s="254" t="str">
        <f t="shared" si="134"/>
        <v/>
      </c>
      <c r="K2168" s="253">
        <v>0</v>
      </c>
      <c r="L2168" s="253">
        <v>198.16863000000001</v>
      </c>
      <c r="M2168" s="254" t="str">
        <f t="shared" si="135"/>
        <v/>
      </c>
    </row>
    <row r="2169" spans="1:13" x14ac:dyDescent="0.25">
      <c r="A2169" s="252" t="s">
        <v>255</v>
      </c>
      <c r="B2169" s="252" t="s">
        <v>470</v>
      </c>
      <c r="C2169" s="253">
        <v>0</v>
      </c>
      <c r="D2169" s="253">
        <v>0</v>
      </c>
      <c r="E2169" s="254" t="str">
        <f t="shared" si="132"/>
        <v/>
      </c>
      <c r="F2169" s="253">
        <v>0</v>
      </c>
      <c r="G2169" s="253">
        <v>0</v>
      </c>
      <c r="H2169" s="254" t="str">
        <f t="shared" si="133"/>
        <v/>
      </c>
      <c r="I2169" s="253">
        <v>0</v>
      </c>
      <c r="J2169" s="254" t="str">
        <f t="shared" si="134"/>
        <v/>
      </c>
      <c r="K2169" s="253">
        <v>0</v>
      </c>
      <c r="L2169" s="253">
        <v>1.1299999999999999</v>
      </c>
      <c r="M2169" s="254" t="str">
        <f t="shared" si="135"/>
        <v/>
      </c>
    </row>
    <row r="2170" spans="1:13" x14ac:dyDescent="0.25">
      <c r="A2170" s="252" t="s">
        <v>255</v>
      </c>
      <c r="B2170" s="252" t="s">
        <v>482</v>
      </c>
      <c r="C2170" s="253">
        <v>0</v>
      </c>
      <c r="D2170" s="253">
        <v>0</v>
      </c>
      <c r="E2170" s="254" t="str">
        <f t="shared" si="132"/>
        <v/>
      </c>
      <c r="F2170" s="253">
        <v>0</v>
      </c>
      <c r="G2170" s="253">
        <v>21.847549999999998</v>
      </c>
      <c r="H2170" s="254" t="str">
        <f t="shared" si="133"/>
        <v/>
      </c>
      <c r="I2170" s="253">
        <v>16.47505</v>
      </c>
      <c r="J2170" s="254">
        <f t="shared" si="134"/>
        <v>0.32609916206627587</v>
      </c>
      <c r="K2170" s="253">
        <v>0</v>
      </c>
      <c r="L2170" s="253">
        <v>111.64675</v>
      </c>
      <c r="M2170" s="254" t="str">
        <f t="shared" si="135"/>
        <v/>
      </c>
    </row>
    <row r="2171" spans="1:13" x14ac:dyDescent="0.25">
      <c r="A2171" s="252" t="s">
        <v>255</v>
      </c>
      <c r="B2171" s="252" t="s">
        <v>440</v>
      </c>
      <c r="C2171" s="253">
        <v>0</v>
      </c>
      <c r="D2171" s="253">
        <v>0</v>
      </c>
      <c r="E2171" s="254" t="str">
        <f t="shared" si="132"/>
        <v/>
      </c>
      <c r="F2171" s="253">
        <v>30.66255</v>
      </c>
      <c r="G2171" s="253">
        <v>15.648289999999999</v>
      </c>
      <c r="H2171" s="254">
        <f t="shared" si="133"/>
        <v>-0.48966116647180358</v>
      </c>
      <c r="I2171" s="253">
        <v>18.669260000000001</v>
      </c>
      <c r="J2171" s="254">
        <f t="shared" si="134"/>
        <v>-0.16181519781716047</v>
      </c>
      <c r="K2171" s="253">
        <v>98.453819999999993</v>
      </c>
      <c r="L2171" s="253">
        <v>92.876090000000005</v>
      </c>
      <c r="M2171" s="254">
        <f t="shared" si="135"/>
        <v>-5.6653261397069055E-2</v>
      </c>
    </row>
    <row r="2172" spans="1:13" x14ac:dyDescent="0.25">
      <c r="A2172" s="252" t="s">
        <v>255</v>
      </c>
      <c r="B2172" s="252" t="s">
        <v>453</v>
      </c>
      <c r="C2172" s="253">
        <v>0</v>
      </c>
      <c r="D2172" s="253">
        <v>0</v>
      </c>
      <c r="E2172" s="254" t="str">
        <f t="shared" si="132"/>
        <v/>
      </c>
      <c r="F2172" s="253">
        <v>0</v>
      </c>
      <c r="G2172" s="253">
        <v>0</v>
      </c>
      <c r="H2172" s="254" t="str">
        <f t="shared" si="133"/>
        <v/>
      </c>
      <c r="I2172" s="253">
        <v>70.579260000000005</v>
      </c>
      <c r="J2172" s="254">
        <f t="shared" si="134"/>
        <v>-1</v>
      </c>
      <c r="K2172" s="253">
        <v>0</v>
      </c>
      <c r="L2172" s="253">
        <v>70.579260000000005</v>
      </c>
      <c r="M2172" s="254" t="str">
        <f t="shared" si="135"/>
        <v/>
      </c>
    </row>
    <row r="2173" spans="1:13" x14ac:dyDescent="0.25">
      <c r="A2173" s="252" t="s">
        <v>255</v>
      </c>
      <c r="B2173" s="252" t="s">
        <v>488</v>
      </c>
      <c r="C2173" s="253">
        <v>0</v>
      </c>
      <c r="D2173" s="253">
        <v>0</v>
      </c>
      <c r="E2173" s="254" t="str">
        <f t="shared" si="132"/>
        <v/>
      </c>
      <c r="F2173" s="253">
        <v>0</v>
      </c>
      <c r="G2173" s="253">
        <v>3.7064400000000002</v>
      </c>
      <c r="H2173" s="254" t="str">
        <f t="shared" si="133"/>
        <v/>
      </c>
      <c r="I2173" s="253">
        <v>0</v>
      </c>
      <c r="J2173" s="254" t="str">
        <f t="shared" si="134"/>
        <v/>
      </c>
      <c r="K2173" s="253">
        <v>0</v>
      </c>
      <c r="L2173" s="253">
        <v>3.7064400000000002</v>
      </c>
      <c r="M2173" s="254" t="str">
        <f t="shared" si="135"/>
        <v/>
      </c>
    </row>
    <row r="2174" spans="1:13" x14ac:dyDescent="0.25">
      <c r="A2174" s="252" t="s">
        <v>255</v>
      </c>
      <c r="B2174" s="252" t="s">
        <v>475</v>
      </c>
      <c r="C2174" s="253">
        <v>0</v>
      </c>
      <c r="D2174" s="253">
        <v>0</v>
      </c>
      <c r="E2174" s="254" t="str">
        <f t="shared" si="132"/>
        <v/>
      </c>
      <c r="F2174" s="253">
        <v>0</v>
      </c>
      <c r="G2174" s="253">
        <v>45.143700000000003</v>
      </c>
      <c r="H2174" s="254" t="str">
        <f t="shared" si="133"/>
        <v/>
      </c>
      <c r="I2174" s="253">
        <v>0</v>
      </c>
      <c r="J2174" s="254" t="str">
        <f t="shared" si="134"/>
        <v/>
      </c>
      <c r="K2174" s="253">
        <v>0</v>
      </c>
      <c r="L2174" s="253">
        <v>167.76374999999999</v>
      </c>
      <c r="M2174" s="254" t="str">
        <f t="shared" si="135"/>
        <v/>
      </c>
    </row>
    <row r="2175" spans="1:13" x14ac:dyDescent="0.25">
      <c r="A2175" s="252" t="s">
        <v>255</v>
      </c>
      <c r="B2175" s="252" t="s">
        <v>449</v>
      </c>
      <c r="C2175" s="253">
        <v>0</v>
      </c>
      <c r="D2175" s="253">
        <v>0</v>
      </c>
      <c r="E2175" s="254" t="str">
        <f t="shared" si="132"/>
        <v/>
      </c>
      <c r="F2175" s="253">
        <v>160.82553999999999</v>
      </c>
      <c r="G2175" s="253">
        <v>306.90190000000001</v>
      </c>
      <c r="H2175" s="254">
        <f t="shared" si="133"/>
        <v>0.90829081002930279</v>
      </c>
      <c r="I2175" s="253">
        <v>364.14823999999999</v>
      </c>
      <c r="J2175" s="254">
        <f t="shared" si="134"/>
        <v>-0.15720614220186802</v>
      </c>
      <c r="K2175" s="253">
        <v>838.75558000000001</v>
      </c>
      <c r="L2175" s="253">
        <v>1468.1053899999999</v>
      </c>
      <c r="M2175" s="254">
        <f t="shared" si="135"/>
        <v>0.75033755364107368</v>
      </c>
    </row>
    <row r="2176" spans="1:13" x14ac:dyDescent="0.25">
      <c r="A2176" s="252" t="s">
        <v>255</v>
      </c>
      <c r="B2176" s="252" t="s">
        <v>451</v>
      </c>
      <c r="C2176" s="253">
        <v>0</v>
      </c>
      <c r="D2176" s="253">
        <v>0</v>
      </c>
      <c r="E2176" s="254" t="str">
        <f t="shared" si="132"/>
        <v/>
      </c>
      <c r="F2176" s="253">
        <v>0</v>
      </c>
      <c r="G2176" s="253">
        <v>0</v>
      </c>
      <c r="H2176" s="254" t="str">
        <f t="shared" si="133"/>
        <v/>
      </c>
      <c r="I2176" s="253">
        <v>0</v>
      </c>
      <c r="J2176" s="254" t="str">
        <f t="shared" si="134"/>
        <v/>
      </c>
      <c r="K2176" s="253">
        <v>0</v>
      </c>
      <c r="L2176" s="253">
        <v>0</v>
      </c>
      <c r="M2176" s="254" t="str">
        <f t="shared" si="135"/>
        <v/>
      </c>
    </row>
    <row r="2177" spans="1:13" x14ac:dyDescent="0.25">
      <c r="A2177" s="252" t="s">
        <v>255</v>
      </c>
      <c r="B2177" s="252" t="s">
        <v>467</v>
      </c>
      <c r="C2177" s="253">
        <v>0</v>
      </c>
      <c r="D2177" s="253">
        <v>0</v>
      </c>
      <c r="E2177" s="254" t="str">
        <f t="shared" si="132"/>
        <v/>
      </c>
      <c r="F2177" s="253">
        <v>50.026560000000003</v>
      </c>
      <c r="G2177" s="253">
        <v>3.4912000000000001</v>
      </c>
      <c r="H2177" s="254">
        <f t="shared" si="133"/>
        <v>-0.93021307081678217</v>
      </c>
      <c r="I2177" s="253">
        <v>8.9062300000000008</v>
      </c>
      <c r="J2177" s="254">
        <f t="shared" si="134"/>
        <v>-0.60800473376501618</v>
      </c>
      <c r="K2177" s="253">
        <v>300.34962999999999</v>
      </c>
      <c r="L2177" s="253">
        <v>98.11739</v>
      </c>
      <c r="M2177" s="254">
        <f t="shared" si="135"/>
        <v>-0.67332275388519702</v>
      </c>
    </row>
    <row r="2178" spans="1:13" x14ac:dyDescent="0.25">
      <c r="A2178" s="252" t="s">
        <v>255</v>
      </c>
      <c r="B2178" s="252" t="s">
        <v>476</v>
      </c>
      <c r="C2178" s="253">
        <v>0</v>
      </c>
      <c r="D2178" s="253">
        <v>0</v>
      </c>
      <c r="E2178" s="254" t="str">
        <f t="shared" si="132"/>
        <v/>
      </c>
      <c r="F2178" s="253">
        <v>27.81212</v>
      </c>
      <c r="G2178" s="253">
        <v>24.223459999999999</v>
      </c>
      <c r="H2178" s="254">
        <f t="shared" si="133"/>
        <v>-0.1290322348673888</v>
      </c>
      <c r="I2178" s="253">
        <v>0</v>
      </c>
      <c r="J2178" s="254" t="str">
        <f t="shared" si="134"/>
        <v/>
      </c>
      <c r="K2178" s="253">
        <v>45.693019999999997</v>
      </c>
      <c r="L2178" s="253">
        <v>24.223459999999999</v>
      </c>
      <c r="M2178" s="254">
        <f t="shared" si="135"/>
        <v>-0.46986520041791935</v>
      </c>
    </row>
    <row r="2179" spans="1:13" x14ac:dyDescent="0.25">
      <c r="A2179" s="252" t="s">
        <v>255</v>
      </c>
      <c r="B2179" s="252" t="s">
        <v>465</v>
      </c>
      <c r="C2179" s="253">
        <v>0</v>
      </c>
      <c r="D2179" s="253">
        <v>0</v>
      </c>
      <c r="E2179" s="254" t="str">
        <f t="shared" si="132"/>
        <v/>
      </c>
      <c r="F2179" s="253">
        <v>341.71294999999998</v>
      </c>
      <c r="G2179" s="253">
        <v>228.76163</v>
      </c>
      <c r="H2179" s="254">
        <f t="shared" si="133"/>
        <v>-0.33054445258805665</v>
      </c>
      <c r="I2179" s="253">
        <v>331.91536000000002</v>
      </c>
      <c r="J2179" s="254">
        <f t="shared" si="134"/>
        <v>-0.31078323702765676</v>
      </c>
      <c r="K2179" s="253">
        <v>2229.31691</v>
      </c>
      <c r="L2179" s="253">
        <v>1218.22642</v>
      </c>
      <c r="M2179" s="254">
        <f t="shared" si="135"/>
        <v>-0.45354273565349668</v>
      </c>
    </row>
    <row r="2180" spans="1:13" s="117" customFormat="1" ht="13" x14ac:dyDescent="0.3">
      <c r="A2180" s="117" t="s">
        <v>255</v>
      </c>
      <c r="B2180" s="117" t="s">
        <v>3</v>
      </c>
      <c r="C2180" s="165">
        <v>0</v>
      </c>
      <c r="D2180" s="165">
        <v>0</v>
      </c>
      <c r="E2180" s="255" t="str">
        <f t="shared" si="132"/>
        <v/>
      </c>
      <c r="F2180" s="165">
        <v>51605.85</v>
      </c>
      <c r="G2180" s="165">
        <v>57845.440799999997</v>
      </c>
      <c r="H2180" s="255">
        <f t="shared" si="133"/>
        <v>0.12090859466513959</v>
      </c>
      <c r="I2180" s="165">
        <v>67275.611260000005</v>
      </c>
      <c r="J2180" s="255">
        <f t="shared" si="134"/>
        <v>-0.14017220034694644</v>
      </c>
      <c r="K2180" s="165">
        <v>211517.29910999999</v>
      </c>
      <c r="L2180" s="165">
        <v>242978.52940999999</v>
      </c>
      <c r="M2180" s="255">
        <f t="shared" si="135"/>
        <v>0.14874069606778839</v>
      </c>
    </row>
    <row r="2181" spans="1:13" x14ac:dyDescent="0.25">
      <c r="A2181" s="252" t="s">
        <v>343</v>
      </c>
      <c r="B2181" s="252" t="s">
        <v>446</v>
      </c>
      <c r="C2181" s="253">
        <v>0</v>
      </c>
      <c r="D2181" s="253">
        <v>0</v>
      </c>
      <c r="E2181" s="254" t="str">
        <f t="shared" ref="E2181:E2244" si="136">IF(C2181=0,"",(D2181/C2181-1))</f>
        <v/>
      </c>
      <c r="F2181" s="253">
        <v>111.4101</v>
      </c>
      <c r="G2181" s="253">
        <v>2.73617</v>
      </c>
      <c r="H2181" s="254">
        <f t="shared" ref="H2181:H2244" si="137">IF(F2181=0,"",(G2181/F2181-1))</f>
        <v>-0.97544055700515486</v>
      </c>
      <c r="I2181" s="253">
        <v>54.75074</v>
      </c>
      <c r="J2181" s="254">
        <f t="shared" ref="J2181:J2244" si="138">IF(I2181=0,"",(G2181/I2181-1))</f>
        <v>-0.95002496769906675</v>
      </c>
      <c r="K2181" s="253">
        <v>136.04202000000001</v>
      </c>
      <c r="L2181" s="253">
        <v>131.11245</v>
      </c>
      <c r="M2181" s="254">
        <f t="shared" ref="M2181:M2244" si="139">IF(K2181=0,"",(L2181/K2181-1))</f>
        <v>-3.6235642487519759E-2</v>
      </c>
    </row>
    <row r="2182" spans="1:13" x14ac:dyDescent="0.25">
      <c r="A2182" s="252" t="s">
        <v>343</v>
      </c>
      <c r="B2182" s="252" t="s">
        <v>469</v>
      </c>
      <c r="C2182" s="253">
        <v>0</v>
      </c>
      <c r="D2182" s="253">
        <v>0</v>
      </c>
      <c r="E2182" s="254" t="str">
        <f t="shared" si="136"/>
        <v/>
      </c>
      <c r="F2182" s="253">
        <v>0</v>
      </c>
      <c r="G2182" s="253">
        <v>0</v>
      </c>
      <c r="H2182" s="254" t="str">
        <f t="shared" si="137"/>
        <v/>
      </c>
      <c r="I2182" s="253">
        <v>0</v>
      </c>
      <c r="J2182" s="254" t="str">
        <f t="shared" si="138"/>
        <v/>
      </c>
      <c r="K2182" s="253">
        <v>0</v>
      </c>
      <c r="L2182" s="253">
        <v>0</v>
      </c>
      <c r="M2182" s="254" t="str">
        <f t="shared" si="139"/>
        <v/>
      </c>
    </row>
    <row r="2183" spans="1:13" x14ac:dyDescent="0.25">
      <c r="A2183" s="252" t="s">
        <v>343</v>
      </c>
      <c r="B2183" s="252" t="s">
        <v>483</v>
      </c>
      <c r="C2183" s="253">
        <v>0</v>
      </c>
      <c r="D2183" s="253">
        <v>0</v>
      </c>
      <c r="E2183" s="254" t="str">
        <f t="shared" si="136"/>
        <v/>
      </c>
      <c r="F2183" s="253">
        <v>0</v>
      </c>
      <c r="G2183" s="253">
        <v>0</v>
      </c>
      <c r="H2183" s="254" t="str">
        <f t="shared" si="137"/>
        <v/>
      </c>
      <c r="I2183" s="253">
        <v>0</v>
      </c>
      <c r="J2183" s="254" t="str">
        <f t="shared" si="138"/>
        <v/>
      </c>
      <c r="K2183" s="253">
        <v>23.1</v>
      </c>
      <c r="L2183" s="253">
        <v>15.08323</v>
      </c>
      <c r="M2183" s="254">
        <f t="shared" si="139"/>
        <v>-0.34704632034632033</v>
      </c>
    </row>
    <row r="2184" spans="1:13" x14ac:dyDescent="0.25">
      <c r="A2184" s="252" t="s">
        <v>343</v>
      </c>
      <c r="B2184" s="252" t="s">
        <v>438</v>
      </c>
      <c r="C2184" s="253">
        <v>0</v>
      </c>
      <c r="D2184" s="253">
        <v>0</v>
      </c>
      <c r="E2184" s="254" t="str">
        <f t="shared" si="136"/>
        <v/>
      </c>
      <c r="F2184" s="253">
        <v>586.78666999999996</v>
      </c>
      <c r="G2184" s="253">
        <v>416.84431000000001</v>
      </c>
      <c r="H2184" s="254">
        <f t="shared" si="137"/>
        <v>-0.28961523614706508</v>
      </c>
      <c r="I2184" s="253">
        <v>323.13972999999999</v>
      </c>
      <c r="J2184" s="254">
        <f t="shared" si="138"/>
        <v>0.2899816125983643</v>
      </c>
      <c r="K2184" s="253">
        <v>1153.7818600000001</v>
      </c>
      <c r="L2184" s="253">
        <v>1308.85346</v>
      </c>
      <c r="M2184" s="254">
        <f t="shared" si="139"/>
        <v>0.1344028757741087</v>
      </c>
    </row>
    <row r="2185" spans="1:13" x14ac:dyDescent="0.25">
      <c r="A2185" s="252" t="s">
        <v>343</v>
      </c>
      <c r="B2185" s="252" t="s">
        <v>447</v>
      </c>
      <c r="C2185" s="253">
        <v>0</v>
      </c>
      <c r="D2185" s="253">
        <v>0</v>
      </c>
      <c r="E2185" s="254" t="str">
        <f t="shared" si="136"/>
        <v/>
      </c>
      <c r="F2185" s="253">
        <v>59.473399999999998</v>
      </c>
      <c r="G2185" s="253">
        <v>40.20872</v>
      </c>
      <c r="H2185" s="254">
        <f t="shared" si="137"/>
        <v>-0.32392094617089318</v>
      </c>
      <c r="I2185" s="253">
        <v>95.914249999999996</v>
      </c>
      <c r="J2185" s="254">
        <f t="shared" si="138"/>
        <v>-0.58078471134372633</v>
      </c>
      <c r="K2185" s="253">
        <v>211.27202</v>
      </c>
      <c r="L2185" s="253">
        <v>296.05453</v>
      </c>
      <c r="M2185" s="254">
        <f t="shared" si="139"/>
        <v>0.40129549573104861</v>
      </c>
    </row>
    <row r="2186" spans="1:13" x14ac:dyDescent="0.25">
      <c r="A2186" s="252" t="s">
        <v>343</v>
      </c>
      <c r="B2186" s="252" t="s">
        <v>455</v>
      </c>
      <c r="C2186" s="253">
        <v>0</v>
      </c>
      <c r="D2186" s="253">
        <v>0</v>
      </c>
      <c r="E2186" s="254" t="str">
        <f t="shared" si="136"/>
        <v/>
      </c>
      <c r="F2186" s="253">
        <v>0</v>
      </c>
      <c r="G2186" s="253">
        <v>17.225000000000001</v>
      </c>
      <c r="H2186" s="254" t="str">
        <f t="shared" si="137"/>
        <v/>
      </c>
      <c r="I2186" s="253">
        <v>12.10585</v>
      </c>
      <c r="J2186" s="254">
        <f t="shared" si="138"/>
        <v>0.42286580454904032</v>
      </c>
      <c r="K2186" s="253">
        <v>0</v>
      </c>
      <c r="L2186" s="253">
        <v>29.330850000000002</v>
      </c>
      <c r="M2186" s="254" t="str">
        <f t="shared" si="139"/>
        <v/>
      </c>
    </row>
    <row r="2187" spans="1:13" x14ac:dyDescent="0.25">
      <c r="A2187" s="252" t="s">
        <v>343</v>
      </c>
      <c r="B2187" s="252" t="s">
        <v>452</v>
      </c>
      <c r="C2187" s="253">
        <v>0</v>
      </c>
      <c r="D2187" s="253">
        <v>0</v>
      </c>
      <c r="E2187" s="254" t="str">
        <f t="shared" si="136"/>
        <v/>
      </c>
      <c r="F2187" s="253">
        <v>72.899619999999999</v>
      </c>
      <c r="G2187" s="253">
        <v>32.886000000000003</v>
      </c>
      <c r="H2187" s="254">
        <f t="shared" si="137"/>
        <v>-0.54888653740581905</v>
      </c>
      <c r="I2187" s="253">
        <v>9.1178500000000007</v>
      </c>
      <c r="J2187" s="254">
        <f t="shared" si="138"/>
        <v>2.6067713331541977</v>
      </c>
      <c r="K2187" s="253">
        <v>418.51235000000003</v>
      </c>
      <c r="L2187" s="253">
        <v>75.432910000000007</v>
      </c>
      <c r="M2187" s="254">
        <f t="shared" si="139"/>
        <v>-0.81975941689653842</v>
      </c>
    </row>
    <row r="2188" spans="1:13" x14ac:dyDescent="0.25">
      <c r="A2188" s="252" t="s">
        <v>343</v>
      </c>
      <c r="B2188" s="252" t="s">
        <v>484</v>
      </c>
      <c r="C2188" s="253">
        <v>0</v>
      </c>
      <c r="D2188" s="253">
        <v>0</v>
      </c>
      <c r="E2188" s="254" t="str">
        <f t="shared" si="136"/>
        <v/>
      </c>
      <c r="F2188" s="253">
        <v>0</v>
      </c>
      <c r="G2188" s="253">
        <v>0</v>
      </c>
      <c r="H2188" s="254" t="str">
        <f t="shared" si="137"/>
        <v/>
      </c>
      <c r="I2188" s="253">
        <v>18.680019999999999</v>
      </c>
      <c r="J2188" s="254">
        <f t="shared" si="138"/>
        <v>-1</v>
      </c>
      <c r="K2188" s="253">
        <v>0</v>
      </c>
      <c r="L2188" s="253">
        <v>18.680019999999999</v>
      </c>
      <c r="M2188" s="254" t="str">
        <f t="shared" si="139"/>
        <v/>
      </c>
    </row>
    <row r="2189" spans="1:13" x14ac:dyDescent="0.25">
      <c r="A2189" s="252" t="s">
        <v>343</v>
      </c>
      <c r="B2189" s="252" t="s">
        <v>477</v>
      </c>
      <c r="C2189" s="253">
        <v>0</v>
      </c>
      <c r="D2189" s="253">
        <v>0</v>
      </c>
      <c r="E2189" s="254" t="str">
        <f t="shared" si="136"/>
        <v/>
      </c>
      <c r="F2189" s="253">
        <v>0</v>
      </c>
      <c r="G2189" s="253">
        <v>0</v>
      </c>
      <c r="H2189" s="254" t="str">
        <f t="shared" si="137"/>
        <v/>
      </c>
      <c r="I2189" s="253">
        <v>0</v>
      </c>
      <c r="J2189" s="254" t="str">
        <f t="shared" si="138"/>
        <v/>
      </c>
      <c r="K2189" s="253">
        <v>44.486359999999998</v>
      </c>
      <c r="L2189" s="253">
        <v>0</v>
      </c>
      <c r="M2189" s="254">
        <f t="shared" si="139"/>
        <v>-1</v>
      </c>
    </row>
    <row r="2190" spans="1:13" x14ac:dyDescent="0.25">
      <c r="A2190" s="252" t="s">
        <v>343</v>
      </c>
      <c r="B2190" s="252" t="s">
        <v>436</v>
      </c>
      <c r="C2190" s="253">
        <v>0</v>
      </c>
      <c r="D2190" s="253">
        <v>0</v>
      </c>
      <c r="E2190" s="254" t="str">
        <f t="shared" si="136"/>
        <v/>
      </c>
      <c r="F2190" s="253">
        <v>166.10818</v>
      </c>
      <c r="G2190" s="253">
        <v>747.32422999999994</v>
      </c>
      <c r="H2190" s="254">
        <f t="shared" si="137"/>
        <v>3.4990212402543932</v>
      </c>
      <c r="I2190" s="253">
        <v>169.79340999999999</v>
      </c>
      <c r="J2190" s="254">
        <f t="shared" si="138"/>
        <v>3.4013735868783126</v>
      </c>
      <c r="K2190" s="253">
        <v>718.58987999999999</v>
      </c>
      <c r="L2190" s="253">
        <v>1247.1969300000001</v>
      </c>
      <c r="M2190" s="254">
        <f t="shared" si="139"/>
        <v>0.73561716455010484</v>
      </c>
    </row>
    <row r="2191" spans="1:13" x14ac:dyDescent="0.25">
      <c r="A2191" s="252" t="s">
        <v>343</v>
      </c>
      <c r="B2191" s="252" t="s">
        <v>487</v>
      </c>
      <c r="C2191" s="253">
        <v>0</v>
      </c>
      <c r="D2191" s="253">
        <v>0</v>
      </c>
      <c r="E2191" s="254" t="str">
        <f t="shared" si="136"/>
        <v/>
      </c>
      <c r="F2191" s="253">
        <v>0</v>
      </c>
      <c r="G2191" s="253">
        <v>0</v>
      </c>
      <c r="H2191" s="254" t="str">
        <f t="shared" si="137"/>
        <v/>
      </c>
      <c r="I2191" s="253">
        <v>0</v>
      </c>
      <c r="J2191" s="254" t="str">
        <f t="shared" si="138"/>
        <v/>
      </c>
      <c r="K2191" s="253">
        <v>0</v>
      </c>
      <c r="L2191" s="253">
        <v>0</v>
      </c>
      <c r="M2191" s="254" t="str">
        <f t="shared" si="139"/>
        <v/>
      </c>
    </row>
    <row r="2192" spans="1:13" x14ac:dyDescent="0.25">
      <c r="A2192" s="252" t="s">
        <v>343</v>
      </c>
      <c r="B2192" s="252" t="s">
        <v>457</v>
      </c>
      <c r="C2192" s="253">
        <v>0</v>
      </c>
      <c r="D2192" s="253">
        <v>0</v>
      </c>
      <c r="E2192" s="254" t="str">
        <f t="shared" si="136"/>
        <v/>
      </c>
      <c r="F2192" s="253">
        <v>0</v>
      </c>
      <c r="G2192" s="253">
        <v>0</v>
      </c>
      <c r="H2192" s="254" t="str">
        <f t="shared" si="137"/>
        <v/>
      </c>
      <c r="I2192" s="253">
        <v>0</v>
      </c>
      <c r="J2192" s="254" t="str">
        <f t="shared" si="138"/>
        <v/>
      </c>
      <c r="K2192" s="253">
        <v>15.324</v>
      </c>
      <c r="L2192" s="253">
        <v>0</v>
      </c>
      <c r="M2192" s="254">
        <f t="shared" si="139"/>
        <v>-1</v>
      </c>
    </row>
    <row r="2193" spans="1:13" x14ac:dyDescent="0.25">
      <c r="A2193" s="252" t="s">
        <v>343</v>
      </c>
      <c r="B2193" s="252" t="s">
        <v>442</v>
      </c>
      <c r="C2193" s="253">
        <v>0</v>
      </c>
      <c r="D2193" s="253">
        <v>0</v>
      </c>
      <c r="E2193" s="254" t="str">
        <f t="shared" si="136"/>
        <v/>
      </c>
      <c r="F2193" s="253">
        <v>383.30504999999999</v>
      </c>
      <c r="G2193" s="253">
        <v>313.06576999999999</v>
      </c>
      <c r="H2193" s="254">
        <f t="shared" si="137"/>
        <v>-0.18324642474707808</v>
      </c>
      <c r="I2193" s="253">
        <v>302.46118000000001</v>
      </c>
      <c r="J2193" s="254">
        <f t="shared" si="138"/>
        <v>3.5060995265574046E-2</v>
      </c>
      <c r="K2193" s="253">
        <v>1030.67554</v>
      </c>
      <c r="L2193" s="253">
        <v>1585.6518100000001</v>
      </c>
      <c r="M2193" s="254">
        <f t="shared" si="139"/>
        <v>0.53845875686542444</v>
      </c>
    </row>
    <row r="2194" spans="1:13" x14ac:dyDescent="0.25">
      <c r="A2194" s="252" t="s">
        <v>343</v>
      </c>
      <c r="B2194" s="252" t="s">
        <v>450</v>
      </c>
      <c r="C2194" s="253">
        <v>0</v>
      </c>
      <c r="D2194" s="253">
        <v>0</v>
      </c>
      <c r="E2194" s="254" t="str">
        <f t="shared" si="136"/>
        <v/>
      </c>
      <c r="F2194" s="253">
        <v>0</v>
      </c>
      <c r="G2194" s="253">
        <v>0</v>
      </c>
      <c r="H2194" s="254" t="str">
        <f t="shared" si="137"/>
        <v/>
      </c>
      <c r="I2194" s="253">
        <v>2.85</v>
      </c>
      <c r="J2194" s="254">
        <f t="shared" si="138"/>
        <v>-1</v>
      </c>
      <c r="K2194" s="253">
        <v>0</v>
      </c>
      <c r="L2194" s="253">
        <v>2.85</v>
      </c>
      <c r="M2194" s="254" t="str">
        <f t="shared" si="139"/>
        <v/>
      </c>
    </row>
    <row r="2195" spans="1:13" x14ac:dyDescent="0.25">
      <c r="A2195" s="252" t="s">
        <v>343</v>
      </c>
      <c r="B2195" s="252" t="s">
        <v>439</v>
      </c>
      <c r="C2195" s="253">
        <v>0</v>
      </c>
      <c r="D2195" s="253">
        <v>0</v>
      </c>
      <c r="E2195" s="254" t="str">
        <f t="shared" si="136"/>
        <v/>
      </c>
      <c r="F2195" s="253">
        <v>164.52834999999999</v>
      </c>
      <c r="G2195" s="253">
        <v>42.249470000000002</v>
      </c>
      <c r="H2195" s="254">
        <f t="shared" si="137"/>
        <v>-0.74320857165345666</v>
      </c>
      <c r="I2195" s="253">
        <v>36.415509999999998</v>
      </c>
      <c r="J2195" s="254">
        <f t="shared" si="138"/>
        <v>0.16020536304448307</v>
      </c>
      <c r="K2195" s="253">
        <v>294.66181</v>
      </c>
      <c r="L2195" s="253">
        <v>154.35052999999999</v>
      </c>
      <c r="M2195" s="254">
        <f t="shared" si="139"/>
        <v>-0.47617735057013333</v>
      </c>
    </row>
    <row r="2196" spans="1:13" x14ac:dyDescent="0.25">
      <c r="A2196" s="252" t="s">
        <v>343</v>
      </c>
      <c r="B2196" s="252" t="s">
        <v>462</v>
      </c>
      <c r="C2196" s="253">
        <v>0</v>
      </c>
      <c r="D2196" s="253">
        <v>0</v>
      </c>
      <c r="E2196" s="254" t="str">
        <f t="shared" si="136"/>
        <v/>
      </c>
      <c r="F2196" s="253">
        <v>9.798</v>
      </c>
      <c r="G2196" s="253">
        <v>0</v>
      </c>
      <c r="H2196" s="254">
        <f t="shared" si="137"/>
        <v>-1</v>
      </c>
      <c r="I2196" s="253">
        <v>0</v>
      </c>
      <c r="J2196" s="254" t="str">
        <f t="shared" si="138"/>
        <v/>
      </c>
      <c r="K2196" s="253">
        <v>9.798</v>
      </c>
      <c r="L2196" s="253">
        <v>0</v>
      </c>
      <c r="M2196" s="254">
        <f t="shared" si="139"/>
        <v>-1</v>
      </c>
    </row>
    <row r="2197" spans="1:13" x14ac:dyDescent="0.25">
      <c r="A2197" s="252" t="s">
        <v>343</v>
      </c>
      <c r="B2197" s="252" t="s">
        <v>434</v>
      </c>
      <c r="C2197" s="253">
        <v>0</v>
      </c>
      <c r="D2197" s="253">
        <v>0</v>
      </c>
      <c r="E2197" s="254" t="str">
        <f t="shared" si="136"/>
        <v/>
      </c>
      <c r="F2197" s="253">
        <v>2947.7155899999998</v>
      </c>
      <c r="G2197" s="253">
        <v>1636.2342000000001</v>
      </c>
      <c r="H2197" s="254">
        <f t="shared" si="137"/>
        <v>-0.44491449393867732</v>
      </c>
      <c r="I2197" s="253">
        <v>3040.68624</v>
      </c>
      <c r="J2197" s="254">
        <f t="shared" si="138"/>
        <v>-0.46188653782311984</v>
      </c>
      <c r="K2197" s="253">
        <v>10374.288269999999</v>
      </c>
      <c r="L2197" s="253">
        <v>9743.7122899999995</v>
      </c>
      <c r="M2197" s="254">
        <f t="shared" si="139"/>
        <v>-6.0782577424947526E-2</v>
      </c>
    </row>
    <row r="2198" spans="1:13" x14ac:dyDescent="0.25">
      <c r="A2198" s="252" t="s">
        <v>343</v>
      </c>
      <c r="B2198" s="252" t="s">
        <v>437</v>
      </c>
      <c r="C2198" s="253">
        <v>0</v>
      </c>
      <c r="D2198" s="253">
        <v>0</v>
      </c>
      <c r="E2198" s="254" t="str">
        <f t="shared" si="136"/>
        <v/>
      </c>
      <c r="F2198" s="253">
        <v>1054.7853299999999</v>
      </c>
      <c r="G2198" s="253">
        <v>373.29171000000002</v>
      </c>
      <c r="H2198" s="254">
        <f t="shared" si="137"/>
        <v>-0.6460969835445094</v>
      </c>
      <c r="I2198" s="253">
        <v>350.16667000000001</v>
      </c>
      <c r="J2198" s="254">
        <f t="shared" si="138"/>
        <v>6.6040094564111529E-2</v>
      </c>
      <c r="K2198" s="253">
        <v>1590.81673</v>
      </c>
      <c r="L2198" s="253">
        <v>1518.61637</v>
      </c>
      <c r="M2198" s="254">
        <f t="shared" si="139"/>
        <v>-4.5385718315899326E-2</v>
      </c>
    </row>
    <row r="2199" spans="1:13" x14ac:dyDescent="0.25">
      <c r="A2199" s="252" t="s">
        <v>343</v>
      </c>
      <c r="B2199" s="252" t="s">
        <v>464</v>
      </c>
      <c r="C2199" s="253">
        <v>0</v>
      </c>
      <c r="D2199" s="253">
        <v>0</v>
      </c>
      <c r="E2199" s="254" t="str">
        <f t="shared" si="136"/>
        <v/>
      </c>
      <c r="F2199" s="253">
        <v>0</v>
      </c>
      <c r="G2199" s="253">
        <v>0</v>
      </c>
      <c r="H2199" s="254" t="str">
        <f t="shared" si="137"/>
        <v/>
      </c>
      <c r="I2199" s="253">
        <v>0</v>
      </c>
      <c r="J2199" s="254" t="str">
        <f t="shared" si="138"/>
        <v/>
      </c>
      <c r="K2199" s="253">
        <v>18.288</v>
      </c>
      <c r="L2199" s="253">
        <v>0</v>
      </c>
      <c r="M2199" s="254">
        <f t="shared" si="139"/>
        <v>-1</v>
      </c>
    </row>
    <row r="2200" spans="1:13" x14ac:dyDescent="0.25">
      <c r="A2200" s="252" t="s">
        <v>343</v>
      </c>
      <c r="B2200" s="252" t="s">
        <v>468</v>
      </c>
      <c r="C2200" s="253">
        <v>0</v>
      </c>
      <c r="D2200" s="253">
        <v>0</v>
      </c>
      <c r="E2200" s="254" t="str">
        <f t="shared" si="136"/>
        <v/>
      </c>
      <c r="F2200" s="253">
        <v>0</v>
      </c>
      <c r="G2200" s="253">
        <v>32.235799999999998</v>
      </c>
      <c r="H2200" s="254" t="str">
        <f t="shared" si="137"/>
        <v/>
      </c>
      <c r="I2200" s="253">
        <v>0</v>
      </c>
      <c r="J2200" s="254" t="str">
        <f t="shared" si="138"/>
        <v/>
      </c>
      <c r="K2200" s="253">
        <v>0</v>
      </c>
      <c r="L2200" s="253">
        <v>32.235799999999998</v>
      </c>
      <c r="M2200" s="254" t="str">
        <f t="shared" si="139"/>
        <v/>
      </c>
    </row>
    <row r="2201" spans="1:13" x14ac:dyDescent="0.25">
      <c r="A2201" s="252" t="s">
        <v>343</v>
      </c>
      <c r="B2201" s="252" t="s">
        <v>445</v>
      </c>
      <c r="C2201" s="253">
        <v>0</v>
      </c>
      <c r="D2201" s="253">
        <v>0</v>
      </c>
      <c r="E2201" s="254" t="str">
        <f t="shared" si="136"/>
        <v/>
      </c>
      <c r="F2201" s="253">
        <v>71.086889999999997</v>
      </c>
      <c r="G2201" s="253">
        <v>26.919499999999999</v>
      </c>
      <c r="H2201" s="254">
        <f t="shared" si="137"/>
        <v>-0.62131554777540554</v>
      </c>
      <c r="I2201" s="253">
        <v>6.0920000000000002E-2</v>
      </c>
      <c r="J2201" s="254">
        <f t="shared" si="138"/>
        <v>440.88279711096516</v>
      </c>
      <c r="K2201" s="253">
        <v>182.86819</v>
      </c>
      <c r="L2201" s="253">
        <v>66.243380000000002</v>
      </c>
      <c r="M2201" s="254">
        <f t="shared" si="139"/>
        <v>-0.63775340041370776</v>
      </c>
    </row>
    <row r="2202" spans="1:13" x14ac:dyDescent="0.25">
      <c r="A2202" s="252" t="s">
        <v>343</v>
      </c>
      <c r="B2202" s="252" t="s">
        <v>478</v>
      </c>
      <c r="C2202" s="253">
        <v>0</v>
      </c>
      <c r="D2202" s="253">
        <v>0</v>
      </c>
      <c r="E2202" s="254" t="str">
        <f t="shared" si="136"/>
        <v/>
      </c>
      <c r="F2202" s="253">
        <v>69.569999999999993</v>
      </c>
      <c r="G2202" s="253">
        <v>0</v>
      </c>
      <c r="H2202" s="254">
        <f t="shared" si="137"/>
        <v>-1</v>
      </c>
      <c r="I2202" s="253">
        <v>0</v>
      </c>
      <c r="J2202" s="254" t="str">
        <f t="shared" si="138"/>
        <v/>
      </c>
      <c r="K2202" s="253">
        <v>215.095</v>
      </c>
      <c r="L2202" s="253">
        <v>0</v>
      </c>
      <c r="M2202" s="254">
        <f t="shared" si="139"/>
        <v>-1</v>
      </c>
    </row>
    <row r="2203" spans="1:13" x14ac:dyDescent="0.25">
      <c r="A2203" s="252" t="s">
        <v>343</v>
      </c>
      <c r="B2203" s="252" t="s">
        <v>472</v>
      </c>
      <c r="C2203" s="253">
        <v>0</v>
      </c>
      <c r="D2203" s="253">
        <v>0</v>
      </c>
      <c r="E2203" s="254" t="str">
        <f t="shared" si="136"/>
        <v/>
      </c>
      <c r="F2203" s="253">
        <v>123.31242</v>
      </c>
      <c r="G2203" s="253">
        <v>0</v>
      </c>
      <c r="H2203" s="254">
        <f t="shared" si="137"/>
        <v>-1</v>
      </c>
      <c r="I2203" s="253">
        <v>30.20317</v>
      </c>
      <c r="J2203" s="254">
        <f t="shared" si="138"/>
        <v>-1</v>
      </c>
      <c r="K2203" s="253">
        <v>186.35306</v>
      </c>
      <c r="L2203" s="253">
        <v>54.920830000000002</v>
      </c>
      <c r="M2203" s="254">
        <f t="shared" si="139"/>
        <v>-0.70528613804356088</v>
      </c>
    </row>
    <row r="2204" spans="1:13" x14ac:dyDescent="0.25">
      <c r="A2204" s="252" t="s">
        <v>343</v>
      </c>
      <c r="B2204" s="252" t="s">
        <v>454</v>
      </c>
      <c r="C2204" s="253">
        <v>0</v>
      </c>
      <c r="D2204" s="253">
        <v>0</v>
      </c>
      <c r="E2204" s="254" t="str">
        <f t="shared" si="136"/>
        <v/>
      </c>
      <c r="F2204" s="253">
        <v>637.31705999999997</v>
      </c>
      <c r="G2204" s="253">
        <v>19.587479999999999</v>
      </c>
      <c r="H2204" s="254">
        <f t="shared" si="137"/>
        <v>-0.96926572152328705</v>
      </c>
      <c r="I2204" s="253">
        <v>0</v>
      </c>
      <c r="J2204" s="254" t="str">
        <f t="shared" si="138"/>
        <v/>
      </c>
      <c r="K2204" s="253">
        <v>2126.1866</v>
      </c>
      <c r="L2204" s="253">
        <v>19.587479999999999</v>
      </c>
      <c r="M2204" s="254">
        <f t="shared" si="139"/>
        <v>-0.99078750660925052</v>
      </c>
    </row>
    <row r="2205" spans="1:13" x14ac:dyDescent="0.25">
      <c r="A2205" s="252" t="s">
        <v>343</v>
      </c>
      <c r="B2205" s="252" t="s">
        <v>435</v>
      </c>
      <c r="C2205" s="253">
        <v>26.62745</v>
      </c>
      <c r="D2205" s="253">
        <v>0</v>
      </c>
      <c r="E2205" s="254">
        <f t="shared" si="136"/>
        <v>-1</v>
      </c>
      <c r="F2205" s="253">
        <v>156.46656999999999</v>
      </c>
      <c r="G2205" s="253">
        <v>473.51405</v>
      </c>
      <c r="H2205" s="254">
        <f t="shared" si="137"/>
        <v>2.0262953294112602</v>
      </c>
      <c r="I2205" s="253">
        <v>860.14572999999996</v>
      </c>
      <c r="J2205" s="254">
        <f t="shared" si="138"/>
        <v>-0.44949555234088068</v>
      </c>
      <c r="K2205" s="253">
        <v>549.73582999999996</v>
      </c>
      <c r="L2205" s="253">
        <v>2466.20127</v>
      </c>
      <c r="M2205" s="254">
        <f t="shared" si="139"/>
        <v>3.4861570511058018</v>
      </c>
    </row>
    <row r="2206" spans="1:13" x14ac:dyDescent="0.25">
      <c r="A2206" s="252" t="s">
        <v>343</v>
      </c>
      <c r="B2206" s="252" t="s">
        <v>443</v>
      </c>
      <c r="C2206" s="253">
        <v>0</v>
      </c>
      <c r="D2206" s="253">
        <v>0</v>
      </c>
      <c r="E2206" s="254" t="str">
        <f t="shared" si="136"/>
        <v/>
      </c>
      <c r="F2206" s="253">
        <v>188.92246</v>
      </c>
      <c r="G2206" s="253">
        <v>118.47768000000001</v>
      </c>
      <c r="H2206" s="254">
        <f t="shared" si="137"/>
        <v>-0.37287668178786149</v>
      </c>
      <c r="I2206" s="253">
        <v>216.27216000000001</v>
      </c>
      <c r="J2206" s="254">
        <f t="shared" si="138"/>
        <v>-0.45218247230711528</v>
      </c>
      <c r="K2206" s="253">
        <v>646.01098999999999</v>
      </c>
      <c r="L2206" s="253">
        <v>615.12260000000003</v>
      </c>
      <c r="M2206" s="254">
        <f t="shared" si="139"/>
        <v>-4.7814031770573973E-2</v>
      </c>
    </row>
    <row r="2207" spans="1:13" x14ac:dyDescent="0.25">
      <c r="A2207" s="252" t="s">
        <v>343</v>
      </c>
      <c r="B2207" s="252" t="s">
        <v>461</v>
      </c>
      <c r="C2207" s="253">
        <v>0</v>
      </c>
      <c r="D2207" s="253">
        <v>0</v>
      </c>
      <c r="E2207" s="254" t="str">
        <f t="shared" si="136"/>
        <v/>
      </c>
      <c r="F2207" s="253">
        <v>13.87016</v>
      </c>
      <c r="G2207" s="253">
        <v>31.41226</v>
      </c>
      <c r="H2207" s="254">
        <f t="shared" si="137"/>
        <v>1.2647366721076034</v>
      </c>
      <c r="I2207" s="253">
        <v>0</v>
      </c>
      <c r="J2207" s="254" t="str">
        <f t="shared" si="138"/>
        <v/>
      </c>
      <c r="K2207" s="253">
        <v>13.87016</v>
      </c>
      <c r="L2207" s="253">
        <v>31.41226</v>
      </c>
      <c r="M2207" s="254">
        <f t="shared" si="139"/>
        <v>1.2647366721076034</v>
      </c>
    </row>
    <row r="2208" spans="1:13" x14ac:dyDescent="0.25">
      <c r="A2208" s="252" t="s">
        <v>343</v>
      </c>
      <c r="B2208" s="252" t="s">
        <v>466</v>
      </c>
      <c r="C2208" s="253">
        <v>0</v>
      </c>
      <c r="D2208" s="253">
        <v>0</v>
      </c>
      <c r="E2208" s="254" t="str">
        <f t="shared" si="136"/>
        <v/>
      </c>
      <c r="F2208" s="253">
        <v>0</v>
      </c>
      <c r="G2208" s="253">
        <v>0</v>
      </c>
      <c r="H2208" s="254" t="str">
        <f t="shared" si="137"/>
        <v/>
      </c>
      <c r="I2208" s="253">
        <v>0</v>
      </c>
      <c r="J2208" s="254" t="str">
        <f t="shared" si="138"/>
        <v/>
      </c>
      <c r="K2208" s="253">
        <v>0</v>
      </c>
      <c r="L2208" s="253">
        <v>0</v>
      </c>
      <c r="M2208" s="254" t="str">
        <f t="shared" si="139"/>
        <v/>
      </c>
    </row>
    <row r="2209" spans="1:13" x14ac:dyDescent="0.25">
      <c r="A2209" s="252" t="s">
        <v>343</v>
      </c>
      <c r="B2209" s="252" t="s">
        <v>441</v>
      </c>
      <c r="C2209" s="253">
        <v>0</v>
      </c>
      <c r="D2209" s="253">
        <v>0</v>
      </c>
      <c r="E2209" s="254" t="str">
        <f t="shared" si="136"/>
        <v/>
      </c>
      <c r="F2209" s="253">
        <v>0</v>
      </c>
      <c r="G2209" s="253">
        <v>49.695970000000003</v>
      </c>
      <c r="H2209" s="254" t="str">
        <f t="shared" si="137"/>
        <v/>
      </c>
      <c r="I2209" s="253">
        <v>0</v>
      </c>
      <c r="J2209" s="254" t="str">
        <f t="shared" si="138"/>
        <v/>
      </c>
      <c r="K2209" s="253">
        <v>23.793980000000001</v>
      </c>
      <c r="L2209" s="253">
        <v>49.695970000000003</v>
      </c>
      <c r="M2209" s="254">
        <f t="shared" si="139"/>
        <v>1.0885942578753114</v>
      </c>
    </row>
    <row r="2210" spans="1:13" x14ac:dyDescent="0.25">
      <c r="A2210" s="252" t="s">
        <v>343</v>
      </c>
      <c r="B2210" s="252" t="s">
        <v>458</v>
      </c>
      <c r="C2210" s="253">
        <v>0</v>
      </c>
      <c r="D2210" s="253">
        <v>0</v>
      </c>
      <c r="E2210" s="254" t="str">
        <f t="shared" si="136"/>
        <v/>
      </c>
      <c r="F2210" s="253">
        <v>0</v>
      </c>
      <c r="G2210" s="253">
        <v>0</v>
      </c>
      <c r="H2210" s="254" t="str">
        <f t="shared" si="137"/>
        <v/>
      </c>
      <c r="I2210" s="253">
        <v>0</v>
      </c>
      <c r="J2210" s="254" t="str">
        <f t="shared" si="138"/>
        <v/>
      </c>
      <c r="K2210" s="253">
        <v>0</v>
      </c>
      <c r="L2210" s="253">
        <v>0</v>
      </c>
      <c r="M2210" s="254" t="str">
        <f t="shared" si="139"/>
        <v/>
      </c>
    </row>
    <row r="2211" spans="1:13" x14ac:dyDescent="0.25">
      <c r="A2211" s="252" t="s">
        <v>343</v>
      </c>
      <c r="B2211" s="252" t="s">
        <v>444</v>
      </c>
      <c r="C2211" s="253">
        <v>0</v>
      </c>
      <c r="D2211" s="253">
        <v>0</v>
      </c>
      <c r="E2211" s="254" t="str">
        <f t="shared" si="136"/>
        <v/>
      </c>
      <c r="F2211" s="253">
        <v>0</v>
      </c>
      <c r="G2211" s="253">
        <v>0.65095000000000003</v>
      </c>
      <c r="H2211" s="254" t="str">
        <f t="shared" si="137"/>
        <v/>
      </c>
      <c r="I2211" s="253">
        <v>0</v>
      </c>
      <c r="J2211" s="254" t="str">
        <f t="shared" si="138"/>
        <v/>
      </c>
      <c r="K2211" s="253">
        <v>3.42719</v>
      </c>
      <c r="L2211" s="253">
        <v>96.714380000000006</v>
      </c>
      <c r="M2211" s="254">
        <f t="shared" si="139"/>
        <v>27.219731033295499</v>
      </c>
    </row>
    <row r="2212" spans="1:13" x14ac:dyDescent="0.25">
      <c r="A2212" s="252" t="s">
        <v>343</v>
      </c>
      <c r="B2212" s="252" t="s">
        <v>456</v>
      </c>
      <c r="C2212" s="253">
        <v>0</v>
      </c>
      <c r="D2212" s="253">
        <v>0</v>
      </c>
      <c r="E2212" s="254" t="str">
        <f t="shared" si="136"/>
        <v/>
      </c>
      <c r="F2212" s="253">
        <v>0</v>
      </c>
      <c r="G2212" s="253">
        <v>0</v>
      </c>
      <c r="H2212" s="254" t="str">
        <f t="shared" si="137"/>
        <v/>
      </c>
      <c r="I2212" s="253">
        <v>0</v>
      </c>
      <c r="J2212" s="254" t="str">
        <f t="shared" si="138"/>
        <v/>
      </c>
      <c r="K2212" s="253">
        <v>31.611429999999999</v>
      </c>
      <c r="L2212" s="253">
        <v>0</v>
      </c>
      <c r="M2212" s="254">
        <f t="shared" si="139"/>
        <v>-1</v>
      </c>
    </row>
    <row r="2213" spans="1:13" x14ac:dyDescent="0.25">
      <c r="A2213" s="252" t="s">
        <v>343</v>
      </c>
      <c r="B2213" s="252" t="s">
        <v>485</v>
      </c>
      <c r="C2213" s="253">
        <v>0</v>
      </c>
      <c r="D2213" s="253">
        <v>0</v>
      </c>
      <c r="E2213" s="254" t="str">
        <f t="shared" si="136"/>
        <v/>
      </c>
      <c r="F2213" s="253">
        <v>0</v>
      </c>
      <c r="G2213" s="253">
        <v>0</v>
      </c>
      <c r="H2213" s="254" t="str">
        <f t="shared" si="137"/>
        <v/>
      </c>
      <c r="I2213" s="253">
        <v>0</v>
      </c>
      <c r="J2213" s="254" t="str">
        <f t="shared" si="138"/>
        <v/>
      </c>
      <c r="K2213" s="253">
        <v>0.71518999999999999</v>
      </c>
      <c r="L2213" s="253">
        <v>0</v>
      </c>
      <c r="M2213" s="254">
        <f t="shared" si="139"/>
        <v>-1</v>
      </c>
    </row>
    <row r="2214" spans="1:13" x14ac:dyDescent="0.25">
      <c r="A2214" s="252" t="s">
        <v>343</v>
      </c>
      <c r="B2214" s="252" t="s">
        <v>494</v>
      </c>
      <c r="C2214" s="253">
        <v>0</v>
      </c>
      <c r="D2214" s="253">
        <v>0</v>
      </c>
      <c r="E2214" s="254" t="str">
        <f t="shared" si="136"/>
        <v/>
      </c>
      <c r="F2214" s="253">
        <v>0</v>
      </c>
      <c r="G2214" s="253">
        <v>5.7488700000000001</v>
      </c>
      <c r="H2214" s="254" t="str">
        <f t="shared" si="137"/>
        <v/>
      </c>
      <c r="I2214" s="253">
        <v>0</v>
      </c>
      <c r="J2214" s="254" t="str">
        <f t="shared" si="138"/>
        <v/>
      </c>
      <c r="K2214" s="253">
        <v>0</v>
      </c>
      <c r="L2214" s="253">
        <v>5.7488700000000001</v>
      </c>
      <c r="M2214" s="254" t="str">
        <f t="shared" si="139"/>
        <v/>
      </c>
    </row>
    <row r="2215" spans="1:13" x14ac:dyDescent="0.25">
      <c r="A2215" s="252" t="s">
        <v>343</v>
      </c>
      <c r="B2215" s="252" t="s">
        <v>470</v>
      </c>
      <c r="C2215" s="253">
        <v>0</v>
      </c>
      <c r="D2215" s="253">
        <v>0</v>
      </c>
      <c r="E2215" s="254" t="str">
        <f t="shared" si="136"/>
        <v/>
      </c>
      <c r="F2215" s="253">
        <v>9.1199999999999992</v>
      </c>
      <c r="G2215" s="253">
        <v>68.307839999999999</v>
      </c>
      <c r="H2215" s="254">
        <f t="shared" si="137"/>
        <v>6.489894736842106</v>
      </c>
      <c r="I2215" s="253">
        <v>0</v>
      </c>
      <c r="J2215" s="254" t="str">
        <f t="shared" si="138"/>
        <v/>
      </c>
      <c r="K2215" s="253">
        <v>9.1199999999999992</v>
      </c>
      <c r="L2215" s="253">
        <v>142.30784</v>
      </c>
      <c r="M2215" s="254">
        <f t="shared" si="139"/>
        <v>14.603929824561405</v>
      </c>
    </row>
    <row r="2216" spans="1:13" x14ac:dyDescent="0.25">
      <c r="A2216" s="252" t="s">
        <v>343</v>
      </c>
      <c r="B2216" s="252" t="s">
        <v>482</v>
      </c>
      <c r="C2216" s="253">
        <v>0</v>
      </c>
      <c r="D2216" s="253">
        <v>0</v>
      </c>
      <c r="E2216" s="254" t="str">
        <f t="shared" si="136"/>
        <v/>
      </c>
      <c r="F2216" s="253">
        <v>0</v>
      </c>
      <c r="G2216" s="253">
        <v>21.9985</v>
      </c>
      <c r="H2216" s="254" t="str">
        <f t="shared" si="137"/>
        <v/>
      </c>
      <c r="I2216" s="253">
        <v>0</v>
      </c>
      <c r="J2216" s="254" t="str">
        <f t="shared" si="138"/>
        <v/>
      </c>
      <c r="K2216" s="253">
        <v>22</v>
      </c>
      <c r="L2216" s="253">
        <v>21.9985</v>
      </c>
      <c r="M2216" s="254">
        <f t="shared" si="139"/>
        <v>-6.818181818180058E-5</v>
      </c>
    </row>
    <row r="2217" spans="1:13" x14ac:dyDescent="0.25">
      <c r="A2217" s="252" t="s">
        <v>343</v>
      </c>
      <c r="B2217" s="252" t="s">
        <v>440</v>
      </c>
      <c r="C2217" s="253">
        <v>0</v>
      </c>
      <c r="D2217" s="253">
        <v>0</v>
      </c>
      <c r="E2217" s="254" t="str">
        <f t="shared" si="136"/>
        <v/>
      </c>
      <c r="F2217" s="253">
        <v>135.4853</v>
      </c>
      <c r="G2217" s="253">
        <v>99.109009999999998</v>
      </c>
      <c r="H2217" s="254">
        <f t="shared" si="137"/>
        <v>-0.26848883236779197</v>
      </c>
      <c r="I2217" s="253">
        <v>168.61179000000001</v>
      </c>
      <c r="J2217" s="254">
        <f t="shared" si="138"/>
        <v>-0.41220593174415632</v>
      </c>
      <c r="K2217" s="253">
        <v>857.35370999999998</v>
      </c>
      <c r="L2217" s="253">
        <v>655.65075000000002</v>
      </c>
      <c r="M2217" s="254">
        <f t="shared" si="139"/>
        <v>-0.23526224666363194</v>
      </c>
    </row>
    <row r="2218" spans="1:13" x14ac:dyDescent="0.25">
      <c r="A2218" s="252" t="s">
        <v>343</v>
      </c>
      <c r="B2218" s="252" t="s">
        <v>453</v>
      </c>
      <c r="C2218" s="253">
        <v>0</v>
      </c>
      <c r="D2218" s="253">
        <v>0</v>
      </c>
      <c r="E2218" s="254" t="str">
        <f t="shared" si="136"/>
        <v/>
      </c>
      <c r="F2218" s="253">
        <v>48.538049999999998</v>
      </c>
      <c r="G2218" s="253">
        <v>95.337339999999998</v>
      </c>
      <c r="H2218" s="254">
        <f t="shared" si="137"/>
        <v>0.9641773824865234</v>
      </c>
      <c r="I2218" s="253">
        <v>0</v>
      </c>
      <c r="J2218" s="254" t="str">
        <f t="shared" si="138"/>
        <v/>
      </c>
      <c r="K2218" s="253">
        <v>215.42361</v>
      </c>
      <c r="L2218" s="253">
        <v>216.67057</v>
      </c>
      <c r="M2218" s="254">
        <f t="shared" si="139"/>
        <v>5.7884091720494801E-3</v>
      </c>
    </row>
    <row r="2219" spans="1:13" x14ac:dyDescent="0.25">
      <c r="A2219" s="252" t="s">
        <v>343</v>
      </c>
      <c r="B2219" s="252" t="s">
        <v>498</v>
      </c>
      <c r="C2219" s="253">
        <v>0</v>
      </c>
      <c r="D2219" s="253">
        <v>0</v>
      </c>
      <c r="E2219" s="254" t="str">
        <f t="shared" si="136"/>
        <v/>
      </c>
      <c r="F2219" s="253">
        <v>0</v>
      </c>
      <c r="G2219" s="253">
        <v>0</v>
      </c>
      <c r="H2219" s="254" t="str">
        <f t="shared" si="137"/>
        <v/>
      </c>
      <c r="I2219" s="253">
        <v>6.8323</v>
      </c>
      <c r="J2219" s="254">
        <f t="shared" si="138"/>
        <v>-1</v>
      </c>
      <c r="K2219" s="253">
        <v>0</v>
      </c>
      <c r="L2219" s="253">
        <v>6.8323</v>
      </c>
      <c r="M2219" s="254" t="str">
        <f t="shared" si="139"/>
        <v/>
      </c>
    </row>
    <row r="2220" spans="1:13" x14ac:dyDescent="0.25">
      <c r="A2220" s="252" t="s">
        <v>343</v>
      </c>
      <c r="B2220" s="252" t="s">
        <v>488</v>
      </c>
      <c r="C2220" s="253">
        <v>0</v>
      </c>
      <c r="D2220" s="253">
        <v>0</v>
      </c>
      <c r="E2220" s="254" t="str">
        <f t="shared" si="136"/>
        <v/>
      </c>
      <c r="F2220" s="253">
        <v>0</v>
      </c>
      <c r="G2220" s="253">
        <v>0</v>
      </c>
      <c r="H2220" s="254" t="str">
        <f t="shared" si="137"/>
        <v/>
      </c>
      <c r="I2220" s="253">
        <v>0</v>
      </c>
      <c r="J2220" s="254" t="str">
        <f t="shared" si="138"/>
        <v/>
      </c>
      <c r="K2220" s="253">
        <v>19.225000000000001</v>
      </c>
      <c r="L2220" s="253">
        <v>17.675999999999998</v>
      </c>
      <c r="M2220" s="254">
        <f t="shared" si="139"/>
        <v>-8.057217165149555E-2</v>
      </c>
    </row>
    <row r="2221" spans="1:13" x14ac:dyDescent="0.25">
      <c r="A2221" s="252" t="s">
        <v>343</v>
      </c>
      <c r="B2221" s="252" t="s">
        <v>475</v>
      </c>
      <c r="C2221" s="253">
        <v>0</v>
      </c>
      <c r="D2221" s="253">
        <v>0</v>
      </c>
      <c r="E2221" s="254" t="str">
        <f t="shared" si="136"/>
        <v/>
      </c>
      <c r="F2221" s="253">
        <v>0</v>
      </c>
      <c r="G2221" s="253">
        <v>0</v>
      </c>
      <c r="H2221" s="254" t="str">
        <f t="shared" si="137"/>
        <v/>
      </c>
      <c r="I2221" s="253">
        <v>0</v>
      </c>
      <c r="J2221" s="254" t="str">
        <f t="shared" si="138"/>
        <v/>
      </c>
      <c r="K2221" s="253">
        <v>0</v>
      </c>
      <c r="L2221" s="253">
        <v>0</v>
      </c>
      <c r="M2221" s="254" t="str">
        <f t="shared" si="139"/>
        <v/>
      </c>
    </row>
    <row r="2222" spans="1:13" x14ac:dyDescent="0.25">
      <c r="A2222" s="252" t="s">
        <v>343</v>
      </c>
      <c r="B2222" s="252" t="s">
        <v>449</v>
      </c>
      <c r="C2222" s="253">
        <v>0</v>
      </c>
      <c r="D2222" s="253">
        <v>0</v>
      </c>
      <c r="E2222" s="254" t="str">
        <f t="shared" si="136"/>
        <v/>
      </c>
      <c r="F2222" s="253">
        <v>0.24722</v>
      </c>
      <c r="G2222" s="253">
        <v>56.941229999999997</v>
      </c>
      <c r="H2222" s="254">
        <f t="shared" si="137"/>
        <v>229.32614675188091</v>
      </c>
      <c r="I2222" s="253">
        <v>109.32040000000001</v>
      </c>
      <c r="J2222" s="254">
        <f t="shared" si="138"/>
        <v>-0.47913445249011166</v>
      </c>
      <c r="K2222" s="253">
        <v>96.670180000000002</v>
      </c>
      <c r="L2222" s="253">
        <v>418.44927000000001</v>
      </c>
      <c r="M2222" s="254">
        <f t="shared" si="139"/>
        <v>3.3286282284774895</v>
      </c>
    </row>
    <row r="2223" spans="1:13" x14ac:dyDescent="0.25">
      <c r="A2223" s="252" t="s">
        <v>343</v>
      </c>
      <c r="B2223" s="252" t="s">
        <v>451</v>
      </c>
      <c r="C2223" s="253">
        <v>0</v>
      </c>
      <c r="D2223" s="253">
        <v>0</v>
      </c>
      <c r="E2223" s="254" t="str">
        <f t="shared" si="136"/>
        <v/>
      </c>
      <c r="F2223" s="253">
        <v>0</v>
      </c>
      <c r="G2223" s="253">
        <v>153.5367</v>
      </c>
      <c r="H2223" s="254" t="str">
        <f t="shared" si="137"/>
        <v/>
      </c>
      <c r="I2223" s="253">
        <v>0</v>
      </c>
      <c r="J2223" s="254" t="str">
        <f t="shared" si="138"/>
        <v/>
      </c>
      <c r="K2223" s="253">
        <v>108.3648</v>
      </c>
      <c r="L2223" s="253">
        <v>310.15350999999998</v>
      </c>
      <c r="M2223" s="254">
        <f t="shared" si="139"/>
        <v>1.8621241399421211</v>
      </c>
    </row>
    <row r="2224" spans="1:13" x14ac:dyDescent="0.25">
      <c r="A2224" s="252" t="s">
        <v>343</v>
      </c>
      <c r="B2224" s="252" t="s">
        <v>467</v>
      </c>
      <c r="C2224" s="253">
        <v>0</v>
      </c>
      <c r="D2224" s="253">
        <v>0</v>
      </c>
      <c r="E2224" s="254" t="str">
        <f t="shared" si="136"/>
        <v/>
      </c>
      <c r="F2224" s="253">
        <v>0</v>
      </c>
      <c r="G2224" s="253">
        <v>0</v>
      </c>
      <c r="H2224" s="254" t="str">
        <f t="shared" si="137"/>
        <v/>
      </c>
      <c r="I2224" s="253">
        <v>0</v>
      </c>
      <c r="J2224" s="254" t="str">
        <f t="shared" si="138"/>
        <v/>
      </c>
      <c r="K2224" s="253">
        <v>0</v>
      </c>
      <c r="L2224" s="253">
        <v>0</v>
      </c>
      <c r="M2224" s="254" t="str">
        <f t="shared" si="139"/>
        <v/>
      </c>
    </row>
    <row r="2225" spans="1:13" s="117" customFormat="1" ht="13" x14ac:dyDescent="0.3">
      <c r="A2225" s="117" t="s">
        <v>343</v>
      </c>
      <c r="B2225" s="117" t="s">
        <v>3</v>
      </c>
      <c r="C2225" s="165">
        <v>26.62745</v>
      </c>
      <c r="D2225" s="165">
        <v>0</v>
      </c>
      <c r="E2225" s="255">
        <f t="shared" si="136"/>
        <v>-1</v>
      </c>
      <c r="F2225" s="165">
        <v>7010.7464200000004</v>
      </c>
      <c r="G2225" s="165">
        <v>4875.5387600000004</v>
      </c>
      <c r="H2225" s="255">
        <f t="shared" si="137"/>
        <v>-0.30456210110648962</v>
      </c>
      <c r="I2225" s="165">
        <v>5807.5279200000004</v>
      </c>
      <c r="J2225" s="255">
        <f t="shared" si="138"/>
        <v>-0.16047949710072162</v>
      </c>
      <c r="K2225" s="165">
        <v>21347.461759999998</v>
      </c>
      <c r="L2225" s="165">
        <v>21354.54696</v>
      </c>
      <c r="M2225" s="255">
        <f t="shared" si="139"/>
        <v>3.318989432870012E-4</v>
      </c>
    </row>
    <row r="2226" spans="1:13" x14ac:dyDescent="0.25">
      <c r="A2226" s="252" t="s">
        <v>353</v>
      </c>
      <c r="B2226" s="252" t="s">
        <v>446</v>
      </c>
      <c r="C2226" s="253">
        <v>0</v>
      </c>
      <c r="D2226" s="253">
        <v>0</v>
      </c>
      <c r="E2226" s="254" t="str">
        <f t="shared" si="136"/>
        <v/>
      </c>
      <c r="F2226" s="253">
        <v>0</v>
      </c>
      <c r="G2226" s="253">
        <v>29.465</v>
      </c>
      <c r="H2226" s="254" t="str">
        <f t="shared" si="137"/>
        <v/>
      </c>
      <c r="I2226" s="253">
        <v>0</v>
      </c>
      <c r="J2226" s="254" t="str">
        <f t="shared" si="138"/>
        <v/>
      </c>
      <c r="K2226" s="253">
        <v>0</v>
      </c>
      <c r="L2226" s="253">
        <v>87.45796</v>
      </c>
      <c r="M2226" s="254" t="str">
        <f t="shared" si="139"/>
        <v/>
      </c>
    </row>
    <row r="2227" spans="1:13" x14ac:dyDescent="0.25">
      <c r="A2227" s="252" t="s">
        <v>353</v>
      </c>
      <c r="B2227" s="252" t="s">
        <v>469</v>
      </c>
      <c r="C2227" s="253">
        <v>0</v>
      </c>
      <c r="D2227" s="253">
        <v>0</v>
      </c>
      <c r="E2227" s="254" t="str">
        <f t="shared" si="136"/>
        <v/>
      </c>
      <c r="F2227" s="253">
        <v>0</v>
      </c>
      <c r="G2227" s="253">
        <v>0</v>
      </c>
      <c r="H2227" s="254" t="str">
        <f t="shared" si="137"/>
        <v/>
      </c>
      <c r="I2227" s="253">
        <v>0</v>
      </c>
      <c r="J2227" s="254" t="str">
        <f t="shared" si="138"/>
        <v/>
      </c>
      <c r="K2227" s="253">
        <v>0</v>
      </c>
      <c r="L2227" s="253">
        <v>0</v>
      </c>
      <c r="M2227" s="254" t="str">
        <f t="shared" si="139"/>
        <v/>
      </c>
    </row>
    <row r="2228" spans="1:13" x14ac:dyDescent="0.25">
      <c r="A2228" s="252" t="s">
        <v>353</v>
      </c>
      <c r="B2228" s="252" t="s">
        <v>438</v>
      </c>
      <c r="C2228" s="253">
        <v>0</v>
      </c>
      <c r="D2228" s="253">
        <v>0</v>
      </c>
      <c r="E2228" s="254" t="str">
        <f t="shared" si="136"/>
        <v/>
      </c>
      <c r="F2228" s="253">
        <v>40.505249999999997</v>
      </c>
      <c r="G2228" s="253">
        <v>76.874229999999997</v>
      </c>
      <c r="H2228" s="254">
        <f t="shared" si="137"/>
        <v>0.89788311391733178</v>
      </c>
      <c r="I2228" s="253">
        <v>185.2989</v>
      </c>
      <c r="J2228" s="254">
        <f t="shared" si="138"/>
        <v>-0.58513391067081355</v>
      </c>
      <c r="K2228" s="253">
        <v>141.06672</v>
      </c>
      <c r="L2228" s="253">
        <v>401.88583999999997</v>
      </c>
      <c r="M2228" s="254">
        <f t="shared" si="139"/>
        <v>1.8489061062736836</v>
      </c>
    </row>
    <row r="2229" spans="1:13" x14ac:dyDescent="0.25">
      <c r="A2229" s="252" t="s">
        <v>353</v>
      </c>
      <c r="B2229" s="252" t="s">
        <v>455</v>
      </c>
      <c r="C2229" s="253">
        <v>0</v>
      </c>
      <c r="D2229" s="253">
        <v>0</v>
      </c>
      <c r="E2229" s="254" t="str">
        <f t="shared" si="136"/>
        <v/>
      </c>
      <c r="F2229" s="253">
        <v>0</v>
      </c>
      <c r="G2229" s="253">
        <v>0</v>
      </c>
      <c r="H2229" s="254" t="str">
        <f t="shared" si="137"/>
        <v/>
      </c>
      <c r="I2229" s="253">
        <v>0</v>
      </c>
      <c r="J2229" s="254" t="str">
        <f t="shared" si="138"/>
        <v/>
      </c>
      <c r="K2229" s="253">
        <v>0</v>
      </c>
      <c r="L2229" s="253">
        <v>0</v>
      </c>
      <c r="M2229" s="254" t="str">
        <f t="shared" si="139"/>
        <v/>
      </c>
    </row>
    <row r="2230" spans="1:13" x14ac:dyDescent="0.25">
      <c r="A2230" s="252" t="s">
        <v>353</v>
      </c>
      <c r="B2230" s="252" t="s">
        <v>452</v>
      </c>
      <c r="C2230" s="253">
        <v>0</v>
      </c>
      <c r="D2230" s="253">
        <v>0</v>
      </c>
      <c r="E2230" s="254" t="str">
        <f t="shared" si="136"/>
        <v/>
      </c>
      <c r="F2230" s="253">
        <v>0</v>
      </c>
      <c r="G2230" s="253">
        <v>0</v>
      </c>
      <c r="H2230" s="254" t="str">
        <f t="shared" si="137"/>
        <v/>
      </c>
      <c r="I2230" s="253">
        <v>0</v>
      </c>
      <c r="J2230" s="254" t="str">
        <f t="shared" si="138"/>
        <v/>
      </c>
      <c r="K2230" s="253">
        <v>0</v>
      </c>
      <c r="L2230" s="253">
        <v>0</v>
      </c>
      <c r="M2230" s="254" t="str">
        <f t="shared" si="139"/>
        <v/>
      </c>
    </row>
    <row r="2231" spans="1:13" x14ac:dyDescent="0.25">
      <c r="A2231" s="252" t="s">
        <v>353</v>
      </c>
      <c r="B2231" s="252" t="s">
        <v>484</v>
      </c>
      <c r="C2231" s="253">
        <v>0</v>
      </c>
      <c r="D2231" s="253">
        <v>0</v>
      </c>
      <c r="E2231" s="254" t="str">
        <f t="shared" si="136"/>
        <v/>
      </c>
      <c r="F2231" s="253">
        <v>0</v>
      </c>
      <c r="G2231" s="253">
        <v>0</v>
      </c>
      <c r="H2231" s="254" t="str">
        <f t="shared" si="137"/>
        <v/>
      </c>
      <c r="I2231" s="253">
        <v>0</v>
      </c>
      <c r="J2231" s="254" t="str">
        <f t="shared" si="138"/>
        <v/>
      </c>
      <c r="K2231" s="253">
        <v>0</v>
      </c>
      <c r="L2231" s="253">
        <v>76.239720000000005</v>
      </c>
      <c r="M2231" s="254" t="str">
        <f t="shared" si="139"/>
        <v/>
      </c>
    </row>
    <row r="2232" spans="1:13" x14ac:dyDescent="0.25">
      <c r="A2232" s="252" t="s">
        <v>353</v>
      </c>
      <c r="B2232" s="252" t="s">
        <v>479</v>
      </c>
      <c r="C2232" s="253">
        <v>0</v>
      </c>
      <c r="D2232" s="253">
        <v>0</v>
      </c>
      <c r="E2232" s="254" t="str">
        <f t="shared" si="136"/>
        <v/>
      </c>
      <c r="F2232" s="253">
        <v>105.23520000000001</v>
      </c>
      <c r="G2232" s="253">
        <v>0</v>
      </c>
      <c r="H2232" s="254">
        <f t="shared" si="137"/>
        <v>-1</v>
      </c>
      <c r="I2232" s="253">
        <v>100.63872000000001</v>
      </c>
      <c r="J2232" s="254">
        <f t="shared" si="138"/>
        <v>-1</v>
      </c>
      <c r="K2232" s="253">
        <v>105.23520000000001</v>
      </c>
      <c r="L2232" s="253">
        <v>242.6112</v>
      </c>
      <c r="M2232" s="254">
        <f t="shared" si="139"/>
        <v>1.3054187192118225</v>
      </c>
    </row>
    <row r="2233" spans="1:13" x14ac:dyDescent="0.25">
      <c r="A2233" s="252" t="s">
        <v>353</v>
      </c>
      <c r="B2233" s="252" t="s">
        <v>436</v>
      </c>
      <c r="C2233" s="253">
        <v>0</v>
      </c>
      <c r="D2233" s="253">
        <v>0</v>
      </c>
      <c r="E2233" s="254" t="str">
        <f t="shared" si="136"/>
        <v/>
      </c>
      <c r="F2233" s="253">
        <v>31.98</v>
      </c>
      <c r="G2233" s="253">
        <v>0</v>
      </c>
      <c r="H2233" s="254">
        <f t="shared" si="137"/>
        <v>-1</v>
      </c>
      <c r="I2233" s="253">
        <v>0</v>
      </c>
      <c r="J2233" s="254" t="str">
        <f t="shared" si="138"/>
        <v/>
      </c>
      <c r="K2233" s="253">
        <v>278.03359999999998</v>
      </c>
      <c r="L2233" s="253">
        <v>30.035</v>
      </c>
      <c r="M2233" s="254">
        <f t="shared" si="139"/>
        <v>-0.89197348809640276</v>
      </c>
    </row>
    <row r="2234" spans="1:13" x14ac:dyDescent="0.25">
      <c r="A2234" s="252" t="s">
        <v>353</v>
      </c>
      <c r="B2234" s="252" t="s">
        <v>463</v>
      </c>
      <c r="C2234" s="253">
        <v>0</v>
      </c>
      <c r="D2234" s="253">
        <v>0</v>
      </c>
      <c r="E2234" s="254" t="str">
        <f t="shared" si="136"/>
        <v/>
      </c>
      <c r="F2234" s="253">
        <v>0</v>
      </c>
      <c r="G2234" s="253">
        <v>23.785</v>
      </c>
      <c r="H2234" s="254" t="str">
        <f t="shared" si="137"/>
        <v/>
      </c>
      <c r="I2234" s="253">
        <v>0</v>
      </c>
      <c r="J2234" s="254" t="str">
        <f t="shared" si="138"/>
        <v/>
      </c>
      <c r="K2234" s="253">
        <v>0</v>
      </c>
      <c r="L2234" s="253">
        <v>48.31</v>
      </c>
      <c r="M2234" s="254" t="str">
        <f t="shared" si="139"/>
        <v/>
      </c>
    </row>
    <row r="2235" spans="1:13" x14ac:dyDescent="0.25">
      <c r="A2235" s="252" t="s">
        <v>353</v>
      </c>
      <c r="B2235" s="252" t="s">
        <v>457</v>
      </c>
      <c r="C2235" s="253">
        <v>0</v>
      </c>
      <c r="D2235" s="253">
        <v>0</v>
      </c>
      <c r="E2235" s="254" t="str">
        <f t="shared" si="136"/>
        <v/>
      </c>
      <c r="F2235" s="253">
        <v>0</v>
      </c>
      <c r="G2235" s="253">
        <v>134.01857000000001</v>
      </c>
      <c r="H2235" s="254" t="str">
        <f t="shared" si="137"/>
        <v/>
      </c>
      <c r="I2235" s="253">
        <v>175.95651000000001</v>
      </c>
      <c r="J2235" s="254">
        <f t="shared" si="138"/>
        <v>-0.2383426450092696</v>
      </c>
      <c r="K2235" s="253">
        <v>0</v>
      </c>
      <c r="L2235" s="253">
        <v>604.88588000000004</v>
      </c>
      <c r="M2235" s="254" t="str">
        <f t="shared" si="139"/>
        <v/>
      </c>
    </row>
    <row r="2236" spans="1:13" x14ac:dyDescent="0.25">
      <c r="A2236" s="252" t="s">
        <v>353</v>
      </c>
      <c r="B2236" s="252" t="s">
        <v>442</v>
      </c>
      <c r="C2236" s="253">
        <v>0</v>
      </c>
      <c r="D2236" s="253">
        <v>0</v>
      </c>
      <c r="E2236" s="254" t="str">
        <f t="shared" si="136"/>
        <v/>
      </c>
      <c r="F2236" s="253">
        <v>0</v>
      </c>
      <c r="G2236" s="253">
        <v>0</v>
      </c>
      <c r="H2236" s="254" t="str">
        <f t="shared" si="137"/>
        <v/>
      </c>
      <c r="I2236" s="253">
        <v>0</v>
      </c>
      <c r="J2236" s="254" t="str">
        <f t="shared" si="138"/>
        <v/>
      </c>
      <c r="K2236" s="253">
        <v>80.615899999999996</v>
      </c>
      <c r="L2236" s="253">
        <v>35.66151</v>
      </c>
      <c r="M2236" s="254">
        <f t="shared" si="139"/>
        <v>-0.55763676892523684</v>
      </c>
    </row>
    <row r="2237" spans="1:13" x14ac:dyDescent="0.25">
      <c r="A2237" s="252" t="s">
        <v>353</v>
      </c>
      <c r="B2237" s="252" t="s">
        <v>460</v>
      </c>
      <c r="C2237" s="253">
        <v>0</v>
      </c>
      <c r="D2237" s="253">
        <v>0</v>
      </c>
      <c r="E2237" s="254" t="str">
        <f t="shared" si="136"/>
        <v/>
      </c>
      <c r="F2237" s="253">
        <v>0</v>
      </c>
      <c r="G2237" s="253">
        <v>0</v>
      </c>
      <c r="H2237" s="254" t="str">
        <f t="shared" si="137"/>
        <v/>
      </c>
      <c r="I2237" s="253">
        <v>0</v>
      </c>
      <c r="J2237" s="254" t="str">
        <f t="shared" si="138"/>
        <v/>
      </c>
      <c r="K2237" s="253">
        <v>0</v>
      </c>
      <c r="L2237" s="253">
        <v>0</v>
      </c>
      <c r="M2237" s="254" t="str">
        <f t="shared" si="139"/>
        <v/>
      </c>
    </row>
    <row r="2238" spans="1:13" x14ac:dyDescent="0.25">
      <c r="A2238" s="252" t="s">
        <v>353</v>
      </c>
      <c r="B2238" s="252" t="s">
        <v>491</v>
      </c>
      <c r="C2238" s="253">
        <v>0</v>
      </c>
      <c r="D2238" s="253">
        <v>0</v>
      </c>
      <c r="E2238" s="254" t="str">
        <f t="shared" si="136"/>
        <v/>
      </c>
      <c r="F2238" s="253">
        <v>89.930719999999994</v>
      </c>
      <c r="G2238" s="253">
        <v>0</v>
      </c>
      <c r="H2238" s="254">
        <f t="shared" si="137"/>
        <v>-1</v>
      </c>
      <c r="I2238" s="253">
        <v>0</v>
      </c>
      <c r="J2238" s="254" t="str">
        <f t="shared" si="138"/>
        <v/>
      </c>
      <c r="K2238" s="253">
        <v>89.930719999999994</v>
      </c>
      <c r="L2238" s="253">
        <v>158.96575999999999</v>
      </c>
      <c r="M2238" s="254">
        <f t="shared" si="139"/>
        <v>0.7676469175383005</v>
      </c>
    </row>
    <row r="2239" spans="1:13" x14ac:dyDescent="0.25">
      <c r="A2239" s="252" t="s">
        <v>353</v>
      </c>
      <c r="B2239" s="252" t="s">
        <v>506</v>
      </c>
      <c r="C2239" s="253">
        <v>0</v>
      </c>
      <c r="D2239" s="253">
        <v>0</v>
      </c>
      <c r="E2239" s="254" t="str">
        <f t="shared" si="136"/>
        <v/>
      </c>
      <c r="F2239" s="253">
        <v>0</v>
      </c>
      <c r="G2239" s="253">
        <v>0</v>
      </c>
      <c r="H2239" s="254" t="str">
        <f t="shared" si="137"/>
        <v/>
      </c>
      <c r="I2239" s="253">
        <v>0</v>
      </c>
      <c r="J2239" s="254" t="str">
        <f t="shared" si="138"/>
        <v/>
      </c>
      <c r="K2239" s="253">
        <v>0</v>
      </c>
      <c r="L2239" s="253">
        <v>151.98750000000001</v>
      </c>
      <c r="M2239" s="254" t="str">
        <f t="shared" si="139"/>
        <v/>
      </c>
    </row>
    <row r="2240" spans="1:13" x14ac:dyDescent="0.25">
      <c r="A2240" s="252" t="s">
        <v>353</v>
      </c>
      <c r="B2240" s="252" t="s">
        <v>450</v>
      </c>
      <c r="C2240" s="253">
        <v>0</v>
      </c>
      <c r="D2240" s="253">
        <v>0</v>
      </c>
      <c r="E2240" s="254" t="str">
        <f t="shared" si="136"/>
        <v/>
      </c>
      <c r="F2240" s="253">
        <v>0</v>
      </c>
      <c r="G2240" s="253">
        <v>0</v>
      </c>
      <c r="H2240" s="254" t="str">
        <f t="shared" si="137"/>
        <v/>
      </c>
      <c r="I2240" s="253">
        <v>0</v>
      </c>
      <c r="J2240" s="254" t="str">
        <f t="shared" si="138"/>
        <v/>
      </c>
      <c r="K2240" s="253">
        <v>0</v>
      </c>
      <c r="L2240" s="253">
        <v>0</v>
      </c>
      <c r="M2240" s="254" t="str">
        <f t="shared" si="139"/>
        <v/>
      </c>
    </row>
    <row r="2241" spans="1:13" x14ac:dyDescent="0.25">
      <c r="A2241" s="252" t="s">
        <v>353</v>
      </c>
      <c r="B2241" s="252" t="s">
        <v>439</v>
      </c>
      <c r="C2241" s="253">
        <v>0</v>
      </c>
      <c r="D2241" s="253">
        <v>0</v>
      </c>
      <c r="E2241" s="254" t="str">
        <f t="shared" si="136"/>
        <v/>
      </c>
      <c r="F2241" s="253">
        <v>78.190359999999998</v>
      </c>
      <c r="G2241" s="253">
        <v>258.54162000000002</v>
      </c>
      <c r="H2241" s="254">
        <f t="shared" si="137"/>
        <v>2.306566436067055</v>
      </c>
      <c r="I2241" s="253">
        <v>280.58733000000001</v>
      </c>
      <c r="J2241" s="254">
        <f t="shared" si="138"/>
        <v>-7.8569869851215279E-2</v>
      </c>
      <c r="K2241" s="253">
        <v>977.14801999999997</v>
      </c>
      <c r="L2241" s="253">
        <v>1000.82577</v>
      </c>
      <c r="M2241" s="254">
        <f t="shared" si="139"/>
        <v>2.4231487466965351E-2</v>
      </c>
    </row>
    <row r="2242" spans="1:13" x14ac:dyDescent="0.25">
      <c r="A2242" s="252" t="s">
        <v>353</v>
      </c>
      <c r="B2242" s="252" t="s">
        <v>448</v>
      </c>
      <c r="C2242" s="253">
        <v>0</v>
      </c>
      <c r="D2242" s="253">
        <v>0</v>
      </c>
      <c r="E2242" s="254" t="str">
        <f t="shared" si="136"/>
        <v/>
      </c>
      <c r="F2242" s="253">
        <v>25.23685</v>
      </c>
      <c r="G2242" s="253">
        <v>174.16326000000001</v>
      </c>
      <c r="H2242" s="254">
        <f t="shared" si="137"/>
        <v>5.9011489151776075</v>
      </c>
      <c r="I2242" s="253">
        <v>531.62468999999999</v>
      </c>
      <c r="J2242" s="254">
        <f t="shared" si="138"/>
        <v>-0.67239433518409386</v>
      </c>
      <c r="K2242" s="253">
        <v>62.908450000000002</v>
      </c>
      <c r="L2242" s="253">
        <v>705.78795000000002</v>
      </c>
      <c r="M2242" s="254">
        <f t="shared" si="139"/>
        <v>10.219286916145606</v>
      </c>
    </row>
    <row r="2243" spans="1:13" x14ac:dyDescent="0.25">
      <c r="A2243" s="252" t="s">
        <v>353</v>
      </c>
      <c r="B2243" s="252" t="s">
        <v>434</v>
      </c>
      <c r="C2243" s="253">
        <v>0</v>
      </c>
      <c r="D2243" s="253">
        <v>0</v>
      </c>
      <c r="E2243" s="254" t="str">
        <f t="shared" si="136"/>
        <v/>
      </c>
      <c r="F2243" s="253">
        <v>746.94086000000004</v>
      </c>
      <c r="G2243" s="253">
        <v>3122.3515699999998</v>
      </c>
      <c r="H2243" s="254">
        <f t="shared" si="137"/>
        <v>3.1801857914159353</v>
      </c>
      <c r="I2243" s="253">
        <v>2754.3718399999998</v>
      </c>
      <c r="J2243" s="254">
        <f t="shared" si="138"/>
        <v>0.13359842148255474</v>
      </c>
      <c r="K2243" s="253">
        <v>2978.4110799999999</v>
      </c>
      <c r="L2243" s="253">
        <v>7346.4417100000001</v>
      </c>
      <c r="M2243" s="254">
        <f t="shared" si="139"/>
        <v>1.4665640546838148</v>
      </c>
    </row>
    <row r="2244" spans="1:13" x14ac:dyDescent="0.25">
      <c r="A2244" s="252" t="s">
        <v>353</v>
      </c>
      <c r="B2244" s="252" t="s">
        <v>437</v>
      </c>
      <c r="C2244" s="253">
        <v>0</v>
      </c>
      <c r="D2244" s="253">
        <v>0</v>
      </c>
      <c r="E2244" s="254" t="str">
        <f t="shared" si="136"/>
        <v/>
      </c>
      <c r="F2244" s="253">
        <v>319.15285999999998</v>
      </c>
      <c r="G2244" s="253">
        <v>302.30479000000003</v>
      </c>
      <c r="H2244" s="254">
        <f t="shared" si="137"/>
        <v>-5.2789970298245059E-2</v>
      </c>
      <c r="I2244" s="253">
        <v>74.708629999999999</v>
      </c>
      <c r="J2244" s="254">
        <f t="shared" si="138"/>
        <v>3.04645072463516</v>
      </c>
      <c r="K2244" s="253">
        <v>1279.85484</v>
      </c>
      <c r="L2244" s="253">
        <v>982.49081000000001</v>
      </c>
      <c r="M2244" s="254">
        <f t="shared" si="139"/>
        <v>-0.23234199747215079</v>
      </c>
    </row>
    <row r="2245" spans="1:13" x14ac:dyDescent="0.25">
      <c r="A2245" s="252" t="s">
        <v>353</v>
      </c>
      <c r="B2245" s="252" t="s">
        <v>464</v>
      </c>
      <c r="C2245" s="253">
        <v>0</v>
      </c>
      <c r="D2245" s="253">
        <v>0</v>
      </c>
      <c r="E2245" s="254" t="str">
        <f t="shared" ref="E2245:E2308" si="140">IF(C2245=0,"",(D2245/C2245-1))</f>
        <v/>
      </c>
      <c r="F2245" s="253">
        <v>0</v>
      </c>
      <c r="G2245" s="253">
        <v>0</v>
      </c>
      <c r="H2245" s="254" t="str">
        <f t="shared" ref="H2245:H2308" si="141">IF(F2245=0,"",(G2245/F2245-1))</f>
        <v/>
      </c>
      <c r="I2245" s="253">
        <v>0</v>
      </c>
      <c r="J2245" s="254" t="str">
        <f t="shared" ref="J2245:J2308" si="142">IF(I2245=0,"",(G2245/I2245-1))</f>
        <v/>
      </c>
      <c r="K2245" s="253">
        <v>12.6</v>
      </c>
      <c r="L2245" s="253">
        <v>0</v>
      </c>
      <c r="M2245" s="254">
        <f t="shared" ref="M2245:M2308" si="143">IF(K2245=0,"",(L2245/K2245-1))</f>
        <v>-1</v>
      </c>
    </row>
    <row r="2246" spans="1:13" x14ac:dyDescent="0.25">
      <c r="A2246" s="252" t="s">
        <v>353</v>
      </c>
      <c r="B2246" s="252" t="s">
        <v>468</v>
      </c>
      <c r="C2246" s="253">
        <v>0</v>
      </c>
      <c r="D2246" s="253">
        <v>0</v>
      </c>
      <c r="E2246" s="254" t="str">
        <f t="shared" si="140"/>
        <v/>
      </c>
      <c r="F2246" s="253">
        <v>32.362499999999997</v>
      </c>
      <c r="G2246" s="253">
        <v>29.62</v>
      </c>
      <c r="H2246" s="254">
        <f t="shared" si="141"/>
        <v>-8.4743144071069754E-2</v>
      </c>
      <c r="I2246" s="253">
        <v>19.460799999999999</v>
      </c>
      <c r="J2246" s="254">
        <f t="shared" si="142"/>
        <v>0.52203403765518397</v>
      </c>
      <c r="K2246" s="253">
        <v>52.981499999999997</v>
      </c>
      <c r="L2246" s="253">
        <v>85.782300000000006</v>
      </c>
      <c r="M2246" s="254">
        <f t="shared" si="143"/>
        <v>0.61909911950397811</v>
      </c>
    </row>
    <row r="2247" spans="1:13" x14ac:dyDescent="0.25">
      <c r="A2247" s="252" t="s">
        <v>353</v>
      </c>
      <c r="B2247" s="252" t="s">
        <v>445</v>
      </c>
      <c r="C2247" s="253">
        <v>0</v>
      </c>
      <c r="D2247" s="253">
        <v>0</v>
      </c>
      <c r="E2247" s="254" t="str">
        <f t="shared" si="140"/>
        <v/>
      </c>
      <c r="F2247" s="253">
        <v>56.771999999999998</v>
      </c>
      <c r="G2247" s="253">
        <v>7.1340399999999997</v>
      </c>
      <c r="H2247" s="254">
        <f t="shared" si="141"/>
        <v>-0.87433875854294374</v>
      </c>
      <c r="I2247" s="253">
        <v>45.867939999999997</v>
      </c>
      <c r="J2247" s="254">
        <f t="shared" si="142"/>
        <v>-0.84446565509591232</v>
      </c>
      <c r="K2247" s="253">
        <v>138.83403999999999</v>
      </c>
      <c r="L2247" s="253">
        <v>80.261979999999994</v>
      </c>
      <c r="M2247" s="254">
        <f t="shared" si="143"/>
        <v>-0.42188543962273228</v>
      </c>
    </row>
    <row r="2248" spans="1:13" x14ac:dyDescent="0.25">
      <c r="A2248" s="252" t="s">
        <v>353</v>
      </c>
      <c r="B2248" s="252" t="s">
        <v>478</v>
      </c>
      <c r="C2248" s="253">
        <v>0</v>
      </c>
      <c r="D2248" s="253">
        <v>0</v>
      </c>
      <c r="E2248" s="254" t="str">
        <f t="shared" si="140"/>
        <v/>
      </c>
      <c r="F2248" s="253">
        <v>0</v>
      </c>
      <c r="G2248" s="253">
        <v>7.7</v>
      </c>
      <c r="H2248" s="254" t="str">
        <f t="shared" si="141"/>
        <v/>
      </c>
      <c r="I2248" s="253">
        <v>31.323499999999999</v>
      </c>
      <c r="J2248" s="254">
        <f t="shared" si="142"/>
        <v>-0.75417817293725153</v>
      </c>
      <c r="K2248" s="253">
        <v>0</v>
      </c>
      <c r="L2248" s="253">
        <v>289.21570000000003</v>
      </c>
      <c r="M2248" s="254" t="str">
        <f t="shared" si="143"/>
        <v/>
      </c>
    </row>
    <row r="2249" spans="1:13" x14ac:dyDescent="0.25">
      <c r="A2249" s="252" t="s">
        <v>353</v>
      </c>
      <c r="B2249" s="252" t="s">
        <v>435</v>
      </c>
      <c r="C2249" s="253">
        <v>0</v>
      </c>
      <c r="D2249" s="253">
        <v>0</v>
      </c>
      <c r="E2249" s="254" t="str">
        <f t="shared" si="140"/>
        <v/>
      </c>
      <c r="F2249" s="253">
        <v>133.06910999999999</v>
      </c>
      <c r="G2249" s="253">
        <v>0</v>
      </c>
      <c r="H2249" s="254">
        <f t="shared" si="141"/>
        <v>-1</v>
      </c>
      <c r="I2249" s="253">
        <v>11.755610000000001</v>
      </c>
      <c r="J2249" s="254">
        <f t="shared" si="142"/>
        <v>-1</v>
      </c>
      <c r="K2249" s="253">
        <v>340.00126</v>
      </c>
      <c r="L2249" s="253">
        <v>11.755610000000001</v>
      </c>
      <c r="M2249" s="254">
        <f t="shared" si="143"/>
        <v>-0.96542480460219471</v>
      </c>
    </row>
    <row r="2250" spans="1:13" x14ac:dyDescent="0.25">
      <c r="A2250" s="252" t="s">
        <v>353</v>
      </c>
      <c r="B2250" s="252" t="s">
        <v>443</v>
      </c>
      <c r="C2250" s="253">
        <v>0</v>
      </c>
      <c r="D2250" s="253">
        <v>0</v>
      </c>
      <c r="E2250" s="254" t="str">
        <f t="shared" si="140"/>
        <v/>
      </c>
      <c r="F2250" s="253">
        <v>0</v>
      </c>
      <c r="G2250" s="253">
        <v>0</v>
      </c>
      <c r="H2250" s="254" t="str">
        <f t="shared" si="141"/>
        <v/>
      </c>
      <c r="I2250" s="253">
        <v>0</v>
      </c>
      <c r="J2250" s="254" t="str">
        <f t="shared" si="142"/>
        <v/>
      </c>
      <c r="K2250" s="253">
        <v>48.873069999999998</v>
      </c>
      <c r="L2250" s="253">
        <v>67.777789999999996</v>
      </c>
      <c r="M2250" s="254">
        <f t="shared" si="143"/>
        <v>0.38681261479992957</v>
      </c>
    </row>
    <row r="2251" spans="1:13" x14ac:dyDescent="0.25">
      <c r="A2251" s="252" t="s">
        <v>353</v>
      </c>
      <c r="B2251" s="252" t="s">
        <v>461</v>
      </c>
      <c r="C2251" s="253">
        <v>0</v>
      </c>
      <c r="D2251" s="253">
        <v>0</v>
      </c>
      <c r="E2251" s="254" t="str">
        <f t="shared" si="140"/>
        <v/>
      </c>
      <c r="F2251" s="253">
        <v>0</v>
      </c>
      <c r="G2251" s="253">
        <v>0</v>
      </c>
      <c r="H2251" s="254" t="str">
        <f t="shared" si="141"/>
        <v/>
      </c>
      <c r="I2251" s="253">
        <v>0</v>
      </c>
      <c r="J2251" s="254" t="str">
        <f t="shared" si="142"/>
        <v/>
      </c>
      <c r="K2251" s="253">
        <v>0</v>
      </c>
      <c r="L2251" s="253">
        <v>0</v>
      </c>
      <c r="M2251" s="254" t="str">
        <f t="shared" si="143"/>
        <v/>
      </c>
    </row>
    <row r="2252" spans="1:13" x14ac:dyDescent="0.25">
      <c r="A2252" s="252" t="s">
        <v>353</v>
      </c>
      <c r="B2252" s="252" t="s">
        <v>466</v>
      </c>
      <c r="C2252" s="253">
        <v>0</v>
      </c>
      <c r="D2252" s="253">
        <v>0</v>
      </c>
      <c r="E2252" s="254" t="str">
        <f t="shared" si="140"/>
        <v/>
      </c>
      <c r="F2252" s="253">
        <v>0</v>
      </c>
      <c r="G2252" s="253">
        <v>0</v>
      </c>
      <c r="H2252" s="254" t="str">
        <f t="shared" si="141"/>
        <v/>
      </c>
      <c r="I2252" s="253">
        <v>0</v>
      </c>
      <c r="J2252" s="254" t="str">
        <f t="shared" si="142"/>
        <v/>
      </c>
      <c r="K2252" s="253">
        <v>47.249020000000002</v>
      </c>
      <c r="L2252" s="253">
        <v>0</v>
      </c>
      <c r="M2252" s="254">
        <f t="shared" si="143"/>
        <v>-1</v>
      </c>
    </row>
    <row r="2253" spans="1:13" x14ac:dyDescent="0.25">
      <c r="A2253" s="252" t="s">
        <v>353</v>
      </c>
      <c r="B2253" s="252" t="s">
        <v>441</v>
      </c>
      <c r="C2253" s="253">
        <v>0</v>
      </c>
      <c r="D2253" s="253">
        <v>0</v>
      </c>
      <c r="E2253" s="254" t="str">
        <f t="shared" si="140"/>
        <v/>
      </c>
      <c r="F2253" s="253">
        <v>0</v>
      </c>
      <c r="G2253" s="253">
        <v>0.18315999999999999</v>
      </c>
      <c r="H2253" s="254" t="str">
        <f t="shared" si="141"/>
        <v/>
      </c>
      <c r="I2253" s="253">
        <v>42.08</v>
      </c>
      <c r="J2253" s="254">
        <f t="shared" si="142"/>
        <v>-0.99564733840304187</v>
      </c>
      <c r="K2253" s="253">
        <v>11.9794</v>
      </c>
      <c r="L2253" s="253">
        <v>42.263159999999999</v>
      </c>
      <c r="M2253" s="254">
        <f t="shared" si="143"/>
        <v>2.5279863766131858</v>
      </c>
    </row>
    <row r="2254" spans="1:13" x14ac:dyDescent="0.25">
      <c r="A2254" s="252" t="s">
        <v>353</v>
      </c>
      <c r="B2254" s="252" t="s">
        <v>458</v>
      </c>
      <c r="C2254" s="253">
        <v>0</v>
      </c>
      <c r="D2254" s="253">
        <v>0</v>
      </c>
      <c r="E2254" s="254" t="str">
        <f t="shared" si="140"/>
        <v/>
      </c>
      <c r="F2254" s="253">
        <v>0</v>
      </c>
      <c r="G2254" s="253">
        <v>0</v>
      </c>
      <c r="H2254" s="254" t="str">
        <f t="shared" si="141"/>
        <v/>
      </c>
      <c r="I2254" s="253">
        <v>0</v>
      </c>
      <c r="J2254" s="254" t="str">
        <f t="shared" si="142"/>
        <v/>
      </c>
      <c r="K2254" s="253">
        <v>0</v>
      </c>
      <c r="L2254" s="253">
        <v>0</v>
      </c>
      <c r="M2254" s="254" t="str">
        <f t="shared" si="143"/>
        <v/>
      </c>
    </row>
    <row r="2255" spans="1:13" x14ac:dyDescent="0.25">
      <c r="A2255" s="252" t="s">
        <v>353</v>
      </c>
      <c r="B2255" s="252" t="s">
        <v>444</v>
      </c>
      <c r="C2255" s="253">
        <v>0</v>
      </c>
      <c r="D2255" s="253">
        <v>0</v>
      </c>
      <c r="E2255" s="254" t="str">
        <f t="shared" si="140"/>
        <v/>
      </c>
      <c r="F2255" s="253">
        <v>0</v>
      </c>
      <c r="G2255" s="253">
        <v>0</v>
      </c>
      <c r="H2255" s="254" t="str">
        <f t="shared" si="141"/>
        <v/>
      </c>
      <c r="I2255" s="253">
        <v>0</v>
      </c>
      <c r="J2255" s="254" t="str">
        <f t="shared" si="142"/>
        <v/>
      </c>
      <c r="K2255" s="253">
        <v>0</v>
      </c>
      <c r="L2255" s="253">
        <v>0</v>
      </c>
      <c r="M2255" s="254" t="str">
        <f t="shared" si="143"/>
        <v/>
      </c>
    </row>
    <row r="2256" spans="1:13" x14ac:dyDescent="0.25">
      <c r="A2256" s="252" t="s">
        <v>353</v>
      </c>
      <c r="B2256" s="252" t="s">
        <v>482</v>
      </c>
      <c r="C2256" s="253">
        <v>0</v>
      </c>
      <c r="D2256" s="253">
        <v>0</v>
      </c>
      <c r="E2256" s="254" t="str">
        <f t="shared" si="140"/>
        <v/>
      </c>
      <c r="F2256" s="253">
        <v>0</v>
      </c>
      <c r="G2256" s="253">
        <v>0</v>
      </c>
      <c r="H2256" s="254" t="str">
        <f t="shared" si="141"/>
        <v/>
      </c>
      <c r="I2256" s="253">
        <v>0</v>
      </c>
      <c r="J2256" s="254" t="str">
        <f t="shared" si="142"/>
        <v/>
      </c>
      <c r="K2256" s="253">
        <v>0</v>
      </c>
      <c r="L2256" s="253">
        <v>0</v>
      </c>
      <c r="M2256" s="254" t="str">
        <f t="shared" si="143"/>
        <v/>
      </c>
    </row>
    <row r="2257" spans="1:13" x14ac:dyDescent="0.25">
      <c r="A2257" s="252" t="s">
        <v>353</v>
      </c>
      <c r="B2257" s="252" t="s">
        <v>453</v>
      </c>
      <c r="C2257" s="253">
        <v>0</v>
      </c>
      <c r="D2257" s="253">
        <v>0</v>
      </c>
      <c r="E2257" s="254" t="str">
        <f t="shared" si="140"/>
        <v/>
      </c>
      <c r="F2257" s="253">
        <v>501.56995000000001</v>
      </c>
      <c r="G2257" s="253">
        <v>161.39842999999999</v>
      </c>
      <c r="H2257" s="254">
        <f t="shared" si="141"/>
        <v>-0.6782135173767887</v>
      </c>
      <c r="I2257" s="253">
        <v>290.49943000000002</v>
      </c>
      <c r="J2257" s="254">
        <f t="shared" si="142"/>
        <v>-0.4444105105473013</v>
      </c>
      <c r="K2257" s="253">
        <v>1286.7889399999999</v>
      </c>
      <c r="L2257" s="253">
        <v>549.98348999999996</v>
      </c>
      <c r="M2257" s="254">
        <f t="shared" si="143"/>
        <v>-0.57259230872780109</v>
      </c>
    </row>
    <row r="2258" spans="1:13" x14ac:dyDescent="0.25">
      <c r="A2258" s="252" t="s">
        <v>353</v>
      </c>
      <c r="B2258" s="252" t="s">
        <v>488</v>
      </c>
      <c r="C2258" s="253">
        <v>0</v>
      </c>
      <c r="D2258" s="253">
        <v>0</v>
      </c>
      <c r="E2258" s="254" t="str">
        <f t="shared" si="140"/>
        <v/>
      </c>
      <c r="F2258" s="253">
        <v>0</v>
      </c>
      <c r="G2258" s="253">
        <v>0</v>
      </c>
      <c r="H2258" s="254" t="str">
        <f t="shared" si="141"/>
        <v/>
      </c>
      <c r="I2258" s="253">
        <v>0</v>
      </c>
      <c r="J2258" s="254" t="str">
        <f t="shared" si="142"/>
        <v/>
      </c>
      <c r="K2258" s="253">
        <v>0</v>
      </c>
      <c r="L2258" s="253">
        <v>0</v>
      </c>
      <c r="M2258" s="254" t="str">
        <f t="shared" si="143"/>
        <v/>
      </c>
    </row>
    <row r="2259" spans="1:13" x14ac:dyDescent="0.25">
      <c r="A2259" s="252" t="s">
        <v>353</v>
      </c>
      <c r="B2259" s="252" t="s">
        <v>475</v>
      </c>
      <c r="C2259" s="253">
        <v>0</v>
      </c>
      <c r="D2259" s="253">
        <v>0</v>
      </c>
      <c r="E2259" s="254" t="str">
        <f t="shared" si="140"/>
        <v/>
      </c>
      <c r="F2259" s="253">
        <v>0</v>
      </c>
      <c r="G2259" s="253">
        <v>0</v>
      </c>
      <c r="H2259" s="254" t="str">
        <f t="shared" si="141"/>
        <v/>
      </c>
      <c r="I2259" s="253">
        <v>0</v>
      </c>
      <c r="J2259" s="254" t="str">
        <f t="shared" si="142"/>
        <v/>
      </c>
      <c r="K2259" s="253">
        <v>9.18</v>
      </c>
      <c r="L2259" s="253">
        <v>51.925429999999999</v>
      </c>
      <c r="M2259" s="254">
        <f t="shared" si="143"/>
        <v>4.6563649237472768</v>
      </c>
    </row>
    <row r="2260" spans="1:13" x14ac:dyDescent="0.25">
      <c r="A2260" s="252" t="s">
        <v>353</v>
      </c>
      <c r="B2260" s="252" t="s">
        <v>449</v>
      </c>
      <c r="C2260" s="253">
        <v>0</v>
      </c>
      <c r="D2260" s="253">
        <v>0</v>
      </c>
      <c r="E2260" s="254" t="str">
        <f t="shared" si="140"/>
        <v/>
      </c>
      <c r="F2260" s="253">
        <v>73.5</v>
      </c>
      <c r="G2260" s="253">
        <v>72.130570000000006</v>
      </c>
      <c r="H2260" s="254">
        <f t="shared" si="141"/>
        <v>-1.8631700680271979E-2</v>
      </c>
      <c r="I2260" s="253">
        <v>144.5</v>
      </c>
      <c r="J2260" s="254">
        <f t="shared" si="142"/>
        <v>-0.50082650519031136</v>
      </c>
      <c r="K2260" s="253">
        <v>523.22326999999996</v>
      </c>
      <c r="L2260" s="253">
        <v>466.28057000000001</v>
      </c>
      <c r="M2260" s="254">
        <f t="shared" si="143"/>
        <v>-0.10883059539763962</v>
      </c>
    </row>
    <row r="2261" spans="1:13" x14ac:dyDescent="0.25">
      <c r="A2261" s="252" t="s">
        <v>353</v>
      </c>
      <c r="B2261" s="252" t="s">
        <v>476</v>
      </c>
      <c r="C2261" s="253">
        <v>0</v>
      </c>
      <c r="D2261" s="253">
        <v>0</v>
      </c>
      <c r="E2261" s="254" t="str">
        <f t="shared" si="140"/>
        <v/>
      </c>
      <c r="F2261" s="253">
        <v>0</v>
      </c>
      <c r="G2261" s="253">
        <v>0</v>
      </c>
      <c r="H2261" s="254" t="str">
        <f t="shared" si="141"/>
        <v/>
      </c>
      <c r="I2261" s="253">
        <v>0</v>
      </c>
      <c r="J2261" s="254" t="str">
        <f t="shared" si="142"/>
        <v/>
      </c>
      <c r="K2261" s="253">
        <v>0</v>
      </c>
      <c r="L2261" s="253">
        <v>98.118750000000006</v>
      </c>
      <c r="M2261" s="254" t="str">
        <f t="shared" si="143"/>
        <v/>
      </c>
    </row>
    <row r="2262" spans="1:13" x14ac:dyDescent="0.25">
      <c r="A2262" s="252" t="s">
        <v>353</v>
      </c>
      <c r="B2262" s="252" t="s">
        <v>465</v>
      </c>
      <c r="C2262" s="253">
        <v>0</v>
      </c>
      <c r="D2262" s="253">
        <v>0</v>
      </c>
      <c r="E2262" s="254" t="str">
        <f t="shared" si="140"/>
        <v/>
      </c>
      <c r="F2262" s="253">
        <v>0</v>
      </c>
      <c r="G2262" s="253">
        <v>0</v>
      </c>
      <c r="H2262" s="254" t="str">
        <f t="shared" si="141"/>
        <v/>
      </c>
      <c r="I2262" s="253">
        <v>0</v>
      </c>
      <c r="J2262" s="254" t="str">
        <f t="shared" si="142"/>
        <v/>
      </c>
      <c r="K2262" s="253">
        <v>0</v>
      </c>
      <c r="L2262" s="253">
        <v>0</v>
      </c>
      <c r="M2262" s="254" t="str">
        <f t="shared" si="143"/>
        <v/>
      </c>
    </row>
    <row r="2263" spans="1:13" s="117" customFormat="1" ht="13" x14ac:dyDescent="0.3">
      <c r="A2263" s="117" t="s">
        <v>353</v>
      </c>
      <c r="B2263" s="117" t="s">
        <v>3</v>
      </c>
      <c r="C2263" s="165">
        <v>0</v>
      </c>
      <c r="D2263" s="165">
        <v>0</v>
      </c>
      <c r="E2263" s="255" t="str">
        <f t="shared" si="140"/>
        <v/>
      </c>
      <c r="F2263" s="165">
        <v>2234.4456599999999</v>
      </c>
      <c r="G2263" s="165">
        <v>4399.6702400000004</v>
      </c>
      <c r="H2263" s="255">
        <f t="shared" si="141"/>
        <v>0.96902091590806494</v>
      </c>
      <c r="I2263" s="165">
        <v>4688.6738999999998</v>
      </c>
      <c r="J2263" s="255">
        <f t="shared" si="142"/>
        <v>-6.1638677835965439E-2</v>
      </c>
      <c r="K2263" s="165">
        <v>8464.9150300000001</v>
      </c>
      <c r="L2263" s="165">
        <v>13616.95139</v>
      </c>
      <c r="M2263" s="255">
        <f t="shared" si="143"/>
        <v>0.60863414951490658</v>
      </c>
    </row>
    <row r="2264" spans="1:13" x14ac:dyDescent="0.25">
      <c r="A2264" s="252" t="s">
        <v>374</v>
      </c>
      <c r="B2264" s="252" t="s">
        <v>446</v>
      </c>
      <c r="C2264" s="253">
        <v>0</v>
      </c>
      <c r="D2264" s="253">
        <v>0</v>
      </c>
      <c r="E2264" s="254" t="str">
        <f t="shared" si="140"/>
        <v/>
      </c>
      <c r="F2264" s="253">
        <v>0</v>
      </c>
      <c r="G2264" s="253">
        <v>0</v>
      </c>
      <c r="H2264" s="254" t="str">
        <f t="shared" si="141"/>
        <v/>
      </c>
      <c r="I2264" s="253">
        <v>80.03</v>
      </c>
      <c r="J2264" s="254">
        <f t="shared" si="142"/>
        <v>-1</v>
      </c>
      <c r="K2264" s="253">
        <v>25.2</v>
      </c>
      <c r="L2264" s="253">
        <v>112.8</v>
      </c>
      <c r="M2264" s="254">
        <f t="shared" si="143"/>
        <v>3.4761904761904763</v>
      </c>
    </row>
    <row r="2265" spans="1:13" x14ac:dyDescent="0.25">
      <c r="A2265" s="252" t="s">
        <v>374</v>
      </c>
      <c r="B2265" s="252" t="s">
        <v>483</v>
      </c>
      <c r="C2265" s="253">
        <v>0</v>
      </c>
      <c r="D2265" s="253">
        <v>0</v>
      </c>
      <c r="E2265" s="254" t="str">
        <f t="shared" si="140"/>
        <v/>
      </c>
      <c r="F2265" s="253">
        <v>0</v>
      </c>
      <c r="G2265" s="253">
        <v>0</v>
      </c>
      <c r="H2265" s="254" t="str">
        <f t="shared" si="141"/>
        <v/>
      </c>
      <c r="I2265" s="253">
        <v>0</v>
      </c>
      <c r="J2265" s="254" t="str">
        <f t="shared" si="142"/>
        <v/>
      </c>
      <c r="K2265" s="253">
        <v>11.256460000000001</v>
      </c>
      <c r="L2265" s="253">
        <v>0</v>
      </c>
      <c r="M2265" s="254">
        <f t="shared" si="143"/>
        <v>-1</v>
      </c>
    </row>
    <row r="2266" spans="1:13" x14ac:dyDescent="0.25">
      <c r="A2266" s="252" t="s">
        <v>374</v>
      </c>
      <c r="B2266" s="252" t="s">
        <v>438</v>
      </c>
      <c r="C2266" s="253">
        <v>0</v>
      </c>
      <c r="D2266" s="253">
        <v>0</v>
      </c>
      <c r="E2266" s="254" t="str">
        <f t="shared" si="140"/>
        <v/>
      </c>
      <c r="F2266" s="253">
        <v>76.762150000000005</v>
      </c>
      <c r="G2266" s="253">
        <v>0.75024999999999997</v>
      </c>
      <c r="H2266" s="254">
        <f t="shared" si="141"/>
        <v>-0.99022630293705949</v>
      </c>
      <c r="I2266" s="253">
        <v>78.411689999999993</v>
      </c>
      <c r="J2266" s="254">
        <f t="shared" si="142"/>
        <v>-0.99043191136423658</v>
      </c>
      <c r="K2266" s="253">
        <v>278.70314000000002</v>
      </c>
      <c r="L2266" s="253">
        <v>120.18589</v>
      </c>
      <c r="M2266" s="254">
        <f t="shared" si="143"/>
        <v>-0.56876736300854025</v>
      </c>
    </row>
    <row r="2267" spans="1:13" x14ac:dyDescent="0.25">
      <c r="A2267" s="252" t="s">
        <v>374</v>
      </c>
      <c r="B2267" s="252" t="s">
        <v>455</v>
      </c>
      <c r="C2267" s="253">
        <v>0</v>
      </c>
      <c r="D2267" s="253">
        <v>0</v>
      </c>
      <c r="E2267" s="254" t="str">
        <f t="shared" si="140"/>
        <v/>
      </c>
      <c r="F2267" s="253">
        <v>0</v>
      </c>
      <c r="G2267" s="253">
        <v>14.361800000000001</v>
      </c>
      <c r="H2267" s="254" t="str">
        <f t="shared" si="141"/>
        <v/>
      </c>
      <c r="I2267" s="253">
        <v>0</v>
      </c>
      <c r="J2267" s="254" t="str">
        <f t="shared" si="142"/>
        <v/>
      </c>
      <c r="K2267" s="253">
        <v>0</v>
      </c>
      <c r="L2267" s="253">
        <v>14.361800000000001</v>
      </c>
      <c r="M2267" s="254" t="str">
        <f t="shared" si="143"/>
        <v/>
      </c>
    </row>
    <row r="2268" spans="1:13" x14ac:dyDescent="0.25">
      <c r="A2268" s="252" t="s">
        <v>374</v>
      </c>
      <c r="B2268" s="252" t="s">
        <v>452</v>
      </c>
      <c r="C2268" s="253">
        <v>0</v>
      </c>
      <c r="D2268" s="253">
        <v>0</v>
      </c>
      <c r="E2268" s="254" t="str">
        <f t="shared" si="140"/>
        <v/>
      </c>
      <c r="F2268" s="253">
        <v>0</v>
      </c>
      <c r="G2268" s="253">
        <v>0</v>
      </c>
      <c r="H2268" s="254" t="str">
        <f t="shared" si="141"/>
        <v/>
      </c>
      <c r="I2268" s="253">
        <v>0</v>
      </c>
      <c r="J2268" s="254" t="str">
        <f t="shared" si="142"/>
        <v/>
      </c>
      <c r="K2268" s="253">
        <v>0</v>
      </c>
      <c r="L2268" s="253">
        <v>0</v>
      </c>
      <c r="M2268" s="254" t="str">
        <f t="shared" si="143"/>
        <v/>
      </c>
    </row>
    <row r="2269" spans="1:13" x14ac:dyDescent="0.25">
      <c r="A2269" s="252" t="s">
        <v>374</v>
      </c>
      <c r="B2269" s="252" t="s">
        <v>436</v>
      </c>
      <c r="C2269" s="253">
        <v>0</v>
      </c>
      <c r="D2269" s="253">
        <v>0</v>
      </c>
      <c r="E2269" s="254" t="str">
        <f t="shared" si="140"/>
        <v/>
      </c>
      <c r="F2269" s="253">
        <v>0</v>
      </c>
      <c r="G2269" s="253">
        <v>0</v>
      </c>
      <c r="H2269" s="254" t="str">
        <f t="shared" si="141"/>
        <v/>
      </c>
      <c r="I2269" s="253">
        <v>0</v>
      </c>
      <c r="J2269" s="254" t="str">
        <f t="shared" si="142"/>
        <v/>
      </c>
      <c r="K2269" s="253">
        <v>90.613299999999995</v>
      </c>
      <c r="L2269" s="253">
        <v>5.1070000000000002</v>
      </c>
      <c r="M2269" s="254">
        <f t="shared" si="143"/>
        <v>-0.94363962023235004</v>
      </c>
    </row>
    <row r="2270" spans="1:13" x14ac:dyDescent="0.25">
      <c r="A2270" s="252" t="s">
        <v>374</v>
      </c>
      <c r="B2270" s="252" t="s">
        <v>457</v>
      </c>
      <c r="C2270" s="253">
        <v>0</v>
      </c>
      <c r="D2270" s="253">
        <v>0</v>
      </c>
      <c r="E2270" s="254" t="str">
        <f t="shared" si="140"/>
        <v/>
      </c>
      <c r="F2270" s="253">
        <v>0</v>
      </c>
      <c r="G2270" s="253">
        <v>0</v>
      </c>
      <c r="H2270" s="254" t="str">
        <f t="shared" si="141"/>
        <v/>
      </c>
      <c r="I2270" s="253">
        <v>0</v>
      </c>
      <c r="J2270" s="254" t="str">
        <f t="shared" si="142"/>
        <v/>
      </c>
      <c r="K2270" s="253">
        <v>0</v>
      </c>
      <c r="L2270" s="253">
        <v>5.2102300000000001</v>
      </c>
      <c r="M2270" s="254" t="str">
        <f t="shared" si="143"/>
        <v/>
      </c>
    </row>
    <row r="2271" spans="1:13" x14ac:dyDescent="0.25">
      <c r="A2271" s="252" t="s">
        <v>374</v>
      </c>
      <c r="B2271" s="252" t="s">
        <v>442</v>
      </c>
      <c r="C2271" s="253">
        <v>0</v>
      </c>
      <c r="D2271" s="253">
        <v>0</v>
      </c>
      <c r="E2271" s="254" t="str">
        <f t="shared" si="140"/>
        <v/>
      </c>
      <c r="F2271" s="253">
        <v>9.8074300000000001</v>
      </c>
      <c r="G2271" s="253">
        <v>0</v>
      </c>
      <c r="H2271" s="254">
        <f t="shared" si="141"/>
        <v>-1</v>
      </c>
      <c r="I2271" s="253">
        <v>140.89245</v>
      </c>
      <c r="J2271" s="254">
        <f t="shared" si="142"/>
        <v>-1</v>
      </c>
      <c r="K2271" s="253">
        <v>128.10269</v>
      </c>
      <c r="L2271" s="253">
        <v>172.59264999999999</v>
      </c>
      <c r="M2271" s="254">
        <f t="shared" si="143"/>
        <v>0.34729918630124001</v>
      </c>
    </row>
    <row r="2272" spans="1:13" x14ac:dyDescent="0.25">
      <c r="A2272" s="252" t="s">
        <v>374</v>
      </c>
      <c r="B2272" s="252" t="s">
        <v>450</v>
      </c>
      <c r="C2272" s="253">
        <v>0</v>
      </c>
      <c r="D2272" s="253">
        <v>0</v>
      </c>
      <c r="E2272" s="254" t="str">
        <f t="shared" si="140"/>
        <v/>
      </c>
      <c r="F2272" s="253">
        <v>0</v>
      </c>
      <c r="G2272" s="253">
        <v>0</v>
      </c>
      <c r="H2272" s="254" t="str">
        <f t="shared" si="141"/>
        <v/>
      </c>
      <c r="I2272" s="253">
        <v>0</v>
      </c>
      <c r="J2272" s="254" t="str">
        <f t="shared" si="142"/>
        <v/>
      </c>
      <c r="K2272" s="253">
        <v>0</v>
      </c>
      <c r="L2272" s="253">
        <v>0</v>
      </c>
      <c r="M2272" s="254" t="str">
        <f t="shared" si="143"/>
        <v/>
      </c>
    </row>
    <row r="2273" spans="1:13" x14ac:dyDescent="0.25">
      <c r="A2273" s="252" t="s">
        <v>374</v>
      </c>
      <c r="B2273" s="252" t="s">
        <v>439</v>
      </c>
      <c r="C2273" s="253">
        <v>0</v>
      </c>
      <c r="D2273" s="253">
        <v>0</v>
      </c>
      <c r="E2273" s="254" t="str">
        <f t="shared" si="140"/>
        <v/>
      </c>
      <c r="F2273" s="253">
        <v>0</v>
      </c>
      <c r="G2273" s="253">
        <v>0</v>
      </c>
      <c r="H2273" s="254" t="str">
        <f t="shared" si="141"/>
        <v/>
      </c>
      <c r="I2273" s="253">
        <v>126.01872</v>
      </c>
      <c r="J2273" s="254">
        <f t="shared" si="142"/>
        <v>-1</v>
      </c>
      <c r="K2273" s="253">
        <v>81.994450000000001</v>
      </c>
      <c r="L2273" s="253">
        <v>126.01872</v>
      </c>
      <c r="M2273" s="254">
        <f t="shared" si="143"/>
        <v>0.53691768162357323</v>
      </c>
    </row>
    <row r="2274" spans="1:13" x14ac:dyDescent="0.25">
      <c r="A2274" s="252" t="s">
        <v>374</v>
      </c>
      <c r="B2274" s="252" t="s">
        <v>473</v>
      </c>
      <c r="C2274" s="253">
        <v>0</v>
      </c>
      <c r="D2274" s="253">
        <v>0</v>
      </c>
      <c r="E2274" s="254" t="str">
        <f t="shared" si="140"/>
        <v/>
      </c>
      <c r="F2274" s="253">
        <v>0</v>
      </c>
      <c r="G2274" s="253">
        <v>0</v>
      </c>
      <c r="H2274" s="254" t="str">
        <f t="shared" si="141"/>
        <v/>
      </c>
      <c r="I2274" s="253">
        <v>0</v>
      </c>
      <c r="J2274" s="254" t="str">
        <f t="shared" si="142"/>
        <v/>
      </c>
      <c r="K2274" s="253">
        <v>35.39</v>
      </c>
      <c r="L2274" s="253">
        <v>0</v>
      </c>
      <c r="M2274" s="254">
        <f t="shared" si="143"/>
        <v>-1</v>
      </c>
    </row>
    <row r="2275" spans="1:13" x14ac:dyDescent="0.25">
      <c r="A2275" s="252" t="s">
        <v>374</v>
      </c>
      <c r="B2275" s="252" t="s">
        <v>434</v>
      </c>
      <c r="C2275" s="253">
        <v>0</v>
      </c>
      <c r="D2275" s="253">
        <v>0</v>
      </c>
      <c r="E2275" s="254" t="str">
        <f t="shared" si="140"/>
        <v/>
      </c>
      <c r="F2275" s="253">
        <v>1096.925</v>
      </c>
      <c r="G2275" s="253">
        <v>328.26175000000001</v>
      </c>
      <c r="H2275" s="254">
        <f t="shared" si="141"/>
        <v>-0.70074366980422542</v>
      </c>
      <c r="I2275" s="253">
        <v>289.85825</v>
      </c>
      <c r="J2275" s="254">
        <f t="shared" si="142"/>
        <v>0.13249062257155009</v>
      </c>
      <c r="K2275" s="253">
        <v>1945.2959000000001</v>
      </c>
      <c r="L2275" s="253">
        <v>1317.74126</v>
      </c>
      <c r="M2275" s="254">
        <f t="shared" si="143"/>
        <v>-0.32260112201953439</v>
      </c>
    </row>
    <row r="2276" spans="1:13" x14ac:dyDescent="0.25">
      <c r="A2276" s="252" t="s">
        <v>374</v>
      </c>
      <c r="B2276" s="252" t="s">
        <v>437</v>
      </c>
      <c r="C2276" s="253">
        <v>0</v>
      </c>
      <c r="D2276" s="253">
        <v>0</v>
      </c>
      <c r="E2276" s="254" t="str">
        <f t="shared" si="140"/>
        <v/>
      </c>
      <c r="F2276" s="253">
        <v>262.41757000000001</v>
      </c>
      <c r="G2276" s="253">
        <v>762.25697000000002</v>
      </c>
      <c r="H2276" s="254">
        <f t="shared" si="141"/>
        <v>1.9047482224608663</v>
      </c>
      <c r="I2276" s="253">
        <v>464.55858000000001</v>
      </c>
      <c r="J2276" s="254">
        <f t="shared" si="142"/>
        <v>0.64081991554219053</v>
      </c>
      <c r="K2276" s="253">
        <v>528.62747999999999</v>
      </c>
      <c r="L2276" s="253">
        <v>1499.3618799999999</v>
      </c>
      <c r="M2276" s="254">
        <f t="shared" si="143"/>
        <v>1.8363298101718057</v>
      </c>
    </row>
    <row r="2277" spans="1:13" x14ac:dyDescent="0.25">
      <c r="A2277" s="252" t="s">
        <v>374</v>
      </c>
      <c r="B2277" s="252" t="s">
        <v>464</v>
      </c>
      <c r="C2277" s="253">
        <v>0</v>
      </c>
      <c r="D2277" s="253">
        <v>0</v>
      </c>
      <c r="E2277" s="254" t="str">
        <f t="shared" si="140"/>
        <v/>
      </c>
      <c r="F2277" s="253">
        <v>0</v>
      </c>
      <c r="G2277" s="253">
        <v>0</v>
      </c>
      <c r="H2277" s="254" t="str">
        <f t="shared" si="141"/>
        <v/>
      </c>
      <c r="I2277" s="253">
        <v>0</v>
      </c>
      <c r="J2277" s="254" t="str">
        <f t="shared" si="142"/>
        <v/>
      </c>
      <c r="K2277" s="253">
        <v>0</v>
      </c>
      <c r="L2277" s="253">
        <v>84.243809999999996</v>
      </c>
      <c r="M2277" s="254" t="str">
        <f t="shared" si="143"/>
        <v/>
      </c>
    </row>
    <row r="2278" spans="1:13" x14ac:dyDescent="0.25">
      <c r="A2278" s="252" t="s">
        <v>374</v>
      </c>
      <c r="B2278" s="252" t="s">
        <v>468</v>
      </c>
      <c r="C2278" s="253">
        <v>0</v>
      </c>
      <c r="D2278" s="253">
        <v>0</v>
      </c>
      <c r="E2278" s="254" t="str">
        <f t="shared" si="140"/>
        <v/>
      </c>
      <c r="F2278" s="253">
        <v>0</v>
      </c>
      <c r="G2278" s="253">
        <v>69.069999999999993</v>
      </c>
      <c r="H2278" s="254" t="str">
        <f t="shared" si="141"/>
        <v/>
      </c>
      <c r="I2278" s="253">
        <v>0</v>
      </c>
      <c r="J2278" s="254" t="str">
        <f t="shared" si="142"/>
        <v/>
      </c>
      <c r="K2278" s="253">
        <v>64.581149999999994</v>
      </c>
      <c r="L2278" s="253">
        <v>69.069999999999993</v>
      </c>
      <c r="M2278" s="254">
        <f t="shared" si="143"/>
        <v>6.9507123982772034E-2</v>
      </c>
    </row>
    <row r="2279" spans="1:13" x14ac:dyDescent="0.25">
      <c r="A2279" s="252" t="s">
        <v>374</v>
      </c>
      <c r="B2279" s="252" t="s">
        <v>445</v>
      </c>
      <c r="C2279" s="253">
        <v>0</v>
      </c>
      <c r="D2279" s="253">
        <v>0</v>
      </c>
      <c r="E2279" s="254" t="str">
        <f t="shared" si="140"/>
        <v/>
      </c>
      <c r="F2279" s="253">
        <v>34.67747</v>
      </c>
      <c r="G2279" s="253">
        <v>0</v>
      </c>
      <c r="H2279" s="254">
        <f t="shared" si="141"/>
        <v>-1</v>
      </c>
      <c r="I2279" s="253">
        <v>0</v>
      </c>
      <c r="J2279" s="254" t="str">
        <f t="shared" si="142"/>
        <v/>
      </c>
      <c r="K2279" s="253">
        <v>34.67747</v>
      </c>
      <c r="L2279" s="253">
        <v>0</v>
      </c>
      <c r="M2279" s="254">
        <f t="shared" si="143"/>
        <v>-1</v>
      </c>
    </row>
    <row r="2280" spans="1:13" x14ac:dyDescent="0.25">
      <c r="A2280" s="252" t="s">
        <v>374</v>
      </c>
      <c r="B2280" s="252" t="s">
        <v>478</v>
      </c>
      <c r="C2280" s="253">
        <v>0</v>
      </c>
      <c r="D2280" s="253">
        <v>0</v>
      </c>
      <c r="E2280" s="254" t="str">
        <f t="shared" si="140"/>
        <v/>
      </c>
      <c r="F2280" s="253">
        <v>0</v>
      </c>
      <c r="G2280" s="253">
        <v>0</v>
      </c>
      <c r="H2280" s="254" t="str">
        <f t="shared" si="141"/>
        <v/>
      </c>
      <c r="I2280" s="253">
        <v>0</v>
      </c>
      <c r="J2280" s="254" t="str">
        <f t="shared" si="142"/>
        <v/>
      </c>
      <c r="K2280" s="253">
        <v>62.005249999999997</v>
      </c>
      <c r="L2280" s="253">
        <v>0</v>
      </c>
      <c r="M2280" s="254">
        <f t="shared" si="143"/>
        <v>-1</v>
      </c>
    </row>
    <row r="2281" spans="1:13" x14ac:dyDescent="0.25">
      <c r="A2281" s="252" t="s">
        <v>374</v>
      </c>
      <c r="B2281" s="252" t="s">
        <v>472</v>
      </c>
      <c r="C2281" s="253">
        <v>0</v>
      </c>
      <c r="D2281" s="253">
        <v>0</v>
      </c>
      <c r="E2281" s="254" t="str">
        <f t="shared" si="140"/>
        <v/>
      </c>
      <c r="F2281" s="253">
        <v>0</v>
      </c>
      <c r="G2281" s="253">
        <v>34.280880000000003</v>
      </c>
      <c r="H2281" s="254" t="str">
        <f t="shared" si="141"/>
        <v/>
      </c>
      <c r="I2281" s="253">
        <v>0</v>
      </c>
      <c r="J2281" s="254" t="str">
        <f t="shared" si="142"/>
        <v/>
      </c>
      <c r="K2281" s="253">
        <v>31.288450000000001</v>
      </c>
      <c r="L2281" s="253">
        <v>34.280880000000003</v>
      </c>
      <c r="M2281" s="254">
        <f t="shared" si="143"/>
        <v>9.5640084440105078E-2</v>
      </c>
    </row>
    <row r="2282" spans="1:13" x14ac:dyDescent="0.25">
      <c r="A2282" s="252" t="s">
        <v>374</v>
      </c>
      <c r="B2282" s="252" t="s">
        <v>454</v>
      </c>
      <c r="C2282" s="253">
        <v>0</v>
      </c>
      <c r="D2282" s="253">
        <v>0</v>
      </c>
      <c r="E2282" s="254" t="str">
        <f t="shared" si="140"/>
        <v/>
      </c>
      <c r="F2282" s="253">
        <v>0</v>
      </c>
      <c r="G2282" s="253">
        <v>0</v>
      </c>
      <c r="H2282" s="254" t="str">
        <f t="shared" si="141"/>
        <v/>
      </c>
      <c r="I2282" s="253">
        <v>0</v>
      </c>
      <c r="J2282" s="254" t="str">
        <f t="shared" si="142"/>
        <v/>
      </c>
      <c r="K2282" s="253">
        <v>16.421399999999998</v>
      </c>
      <c r="L2282" s="253">
        <v>0</v>
      </c>
      <c r="M2282" s="254">
        <f t="shared" si="143"/>
        <v>-1</v>
      </c>
    </row>
    <row r="2283" spans="1:13" x14ac:dyDescent="0.25">
      <c r="A2283" s="252" t="s">
        <v>374</v>
      </c>
      <c r="B2283" s="252" t="s">
        <v>435</v>
      </c>
      <c r="C2283" s="253">
        <v>0</v>
      </c>
      <c r="D2283" s="253">
        <v>0</v>
      </c>
      <c r="E2283" s="254" t="str">
        <f t="shared" si="140"/>
        <v/>
      </c>
      <c r="F2283" s="253">
        <v>0</v>
      </c>
      <c r="G2283" s="253">
        <v>32.685000000000002</v>
      </c>
      <c r="H2283" s="254" t="str">
        <f t="shared" si="141"/>
        <v/>
      </c>
      <c r="I2283" s="253">
        <v>79.546469999999999</v>
      </c>
      <c r="J2283" s="254">
        <f t="shared" si="142"/>
        <v>-0.58910810247142331</v>
      </c>
      <c r="K2283" s="253">
        <v>952.49599999999998</v>
      </c>
      <c r="L2283" s="253">
        <v>190.71247</v>
      </c>
      <c r="M2283" s="254">
        <f t="shared" si="143"/>
        <v>-0.79977609354789947</v>
      </c>
    </row>
    <row r="2284" spans="1:13" x14ac:dyDescent="0.25">
      <c r="A2284" s="252" t="s">
        <v>374</v>
      </c>
      <c r="B2284" s="252" t="s">
        <v>443</v>
      </c>
      <c r="C2284" s="253">
        <v>0</v>
      </c>
      <c r="D2284" s="253">
        <v>0</v>
      </c>
      <c r="E2284" s="254" t="str">
        <f t="shared" si="140"/>
        <v/>
      </c>
      <c r="F2284" s="253">
        <v>26.7455</v>
      </c>
      <c r="G2284" s="253">
        <v>8.4685600000000001</v>
      </c>
      <c r="H2284" s="254">
        <f t="shared" si="141"/>
        <v>-0.68336505206483333</v>
      </c>
      <c r="I2284" s="253">
        <v>0</v>
      </c>
      <c r="J2284" s="254" t="str">
        <f t="shared" si="142"/>
        <v/>
      </c>
      <c r="K2284" s="253">
        <v>130.71535</v>
      </c>
      <c r="L2284" s="253">
        <v>10.44556</v>
      </c>
      <c r="M2284" s="254">
        <f t="shared" si="143"/>
        <v>-0.92008926266119473</v>
      </c>
    </row>
    <row r="2285" spans="1:13" x14ac:dyDescent="0.25">
      <c r="A2285" s="252" t="s">
        <v>374</v>
      </c>
      <c r="B2285" s="252" t="s">
        <v>461</v>
      </c>
      <c r="C2285" s="253">
        <v>0</v>
      </c>
      <c r="D2285" s="253">
        <v>0</v>
      </c>
      <c r="E2285" s="254" t="str">
        <f t="shared" si="140"/>
        <v/>
      </c>
      <c r="F2285" s="253">
        <v>0</v>
      </c>
      <c r="G2285" s="253">
        <v>0</v>
      </c>
      <c r="H2285" s="254" t="str">
        <f t="shared" si="141"/>
        <v/>
      </c>
      <c r="I2285" s="253">
        <v>0</v>
      </c>
      <c r="J2285" s="254" t="str">
        <f t="shared" si="142"/>
        <v/>
      </c>
      <c r="K2285" s="253">
        <v>0</v>
      </c>
      <c r="L2285" s="253">
        <v>54.689329999999998</v>
      </c>
      <c r="M2285" s="254" t="str">
        <f t="shared" si="143"/>
        <v/>
      </c>
    </row>
    <row r="2286" spans="1:13" x14ac:dyDescent="0.25">
      <c r="A2286" s="252" t="s">
        <v>374</v>
      </c>
      <c r="B2286" s="252" t="s">
        <v>458</v>
      </c>
      <c r="C2286" s="253">
        <v>0</v>
      </c>
      <c r="D2286" s="253">
        <v>0</v>
      </c>
      <c r="E2286" s="254" t="str">
        <f t="shared" si="140"/>
        <v/>
      </c>
      <c r="F2286" s="253">
        <v>0</v>
      </c>
      <c r="G2286" s="253">
        <v>0</v>
      </c>
      <c r="H2286" s="254" t="str">
        <f t="shared" si="141"/>
        <v/>
      </c>
      <c r="I2286" s="253">
        <v>0</v>
      </c>
      <c r="J2286" s="254" t="str">
        <f t="shared" si="142"/>
        <v/>
      </c>
      <c r="K2286" s="253">
        <v>19.440000000000001</v>
      </c>
      <c r="L2286" s="253">
        <v>0</v>
      </c>
      <c r="M2286" s="254">
        <f t="shared" si="143"/>
        <v>-1</v>
      </c>
    </row>
    <row r="2287" spans="1:13" x14ac:dyDescent="0.25">
      <c r="A2287" s="252" t="s">
        <v>374</v>
      </c>
      <c r="B2287" s="252" t="s">
        <v>456</v>
      </c>
      <c r="C2287" s="253">
        <v>0</v>
      </c>
      <c r="D2287" s="253">
        <v>0</v>
      </c>
      <c r="E2287" s="254" t="str">
        <f t="shared" si="140"/>
        <v/>
      </c>
      <c r="F2287" s="253">
        <v>0</v>
      </c>
      <c r="G2287" s="253">
        <v>0</v>
      </c>
      <c r="H2287" s="254" t="str">
        <f t="shared" si="141"/>
        <v/>
      </c>
      <c r="I2287" s="253">
        <v>0</v>
      </c>
      <c r="J2287" s="254" t="str">
        <f t="shared" si="142"/>
        <v/>
      </c>
      <c r="K2287" s="253">
        <v>0</v>
      </c>
      <c r="L2287" s="253">
        <v>32.090760000000003</v>
      </c>
      <c r="M2287" s="254" t="str">
        <f t="shared" si="143"/>
        <v/>
      </c>
    </row>
    <row r="2288" spans="1:13" x14ac:dyDescent="0.25">
      <c r="A2288" s="252" t="s">
        <v>374</v>
      </c>
      <c r="B2288" s="252" t="s">
        <v>494</v>
      </c>
      <c r="C2288" s="253">
        <v>0</v>
      </c>
      <c r="D2288" s="253">
        <v>0</v>
      </c>
      <c r="E2288" s="254" t="str">
        <f t="shared" si="140"/>
        <v/>
      </c>
      <c r="F2288" s="253">
        <v>11.833119999999999</v>
      </c>
      <c r="G2288" s="253">
        <v>0</v>
      </c>
      <c r="H2288" s="254">
        <f t="shared" si="141"/>
        <v>-1</v>
      </c>
      <c r="I2288" s="253">
        <v>0</v>
      </c>
      <c r="J2288" s="254" t="str">
        <f t="shared" si="142"/>
        <v/>
      </c>
      <c r="K2288" s="253">
        <v>11.833119999999999</v>
      </c>
      <c r="L2288" s="253">
        <v>7.84</v>
      </c>
      <c r="M2288" s="254">
        <f t="shared" si="143"/>
        <v>-0.33745284422029009</v>
      </c>
    </row>
    <row r="2289" spans="1:13" x14ac:dyDescent="0.25">
      <c r="A2289" s="252" t="s">
        <v>374</v>
      </c>
      <c r="B2289" s="252" t="s">
        <v>470</v>
      </c>
      <c r="C2289" s="253">
        <v>0</v>
      </c>
      <c r="D2289" s="253">
        <v>0</v>
      </c>
      <c r="E2289" s="254" t="str">
        <f t="shared" si="140"/>
        <v/>
      </c>
      <c r="F2289" s="253">
        <v>0</v>
      </c>
      <c r="G2289" s="253">
        <v>0</v>
      </c>
      <c r="H2289" s="254" t="str">
        <f t="shared" si="141"/>
        <v/>
      </c>
      <c r="I2289" s="253">
        <v>0</v>
      </c>
      <c r="J2289" s="254" t="str">
        <f t="shared" si="142"/>
        <v/>
      </c>
      <c r="K2289" s="253">
        <v>0</v>
      </c>
      <c r="L2289" s="253">
        <v>0</v>
      </c>
      <c r="M2289" s="254" t="str">
        <f t="shared" si="143"/>
        <v/>
      </c>
    </row>
    <row r="2290" spans="1:13" x14ac:dyDescent="0.25">
      <c r="A2290" s="252" t="s">
        <v>374</v>
      </c>
      <c r="B2290" s="252" t="s">
        <v>440</v>
      </c>
      <c r="C2290" s="253">
        <v>0</v>
      </c>
      <c r="D2290" s="253">
        <v>0</v>
      </c>
      <c r="E2290" s="254" t="str">
        <f t="shared" si="140"/>
        <v/>
      </c>
      <c r="F2290" s="253">
        <v>0</v>
      </c>
      <c r="G2290" s="253">
        <v>0</v>
      </c>
      <c r="H2290" s="254" t="str">
        <f t="shared" si="141"/>
        <v/>
      </c>
      <c r="I2290" s="253">
        <v>0</v>
      </c>
      <c r="J2290" s="254" t="str">
        <f t="shared" si="142"/>
        <v/>
      </c>
      <c r="K2290" s="253">
        <v>0</v>
      </c>
      <c r="L2290" s="253">
        <v>0</v>
      </c>
      <c r="M2290" s="254" t="str">
        <f t="shared" si="143"/>
        <v/>
      </c>
    </row>
    <row r="2291" spans="1:13" x14ac:dyDescent="0.25">
      <c r="A2291" s="252" t="s">
        <v>374</v>
      </c>
      <c r="B2291" s="252" t="s">
        <v>453</v>
      </c>
      <c r="C2291" s="253">
        <v>49.145000000000003</v>
      </c>
      <c r="D2291" s="253">
        <v>0</v>
      </c>
      <c r="E2291" s="254">
        <f t="shared" si="140"/>
        <v>-1</v>
      </c>
      <c r="F2291" s="253">
        <v>49.145000000000003</v>
      </c>
      <c r="G2291" s="253">
        <v>0</v>
      </c>
      <c r="H2291" s="254">
        <f t="shared" si="141"/>
        <v>-1</v>
      </c>
      <c r="I2291" s="253">
        <v>0</v>
      </c>
      <c r="J2291" s="254" t="str">
        <f t="shared" si="142"/>
        <v/>
      </c>
      <c r="K2291" s="253">
        <v>49.145000000000003</v>
      </c>
      <c r="L2291" s="253">
        <v>0</v>
      </c>
      <c r="M2291" s="254">
        <f t="shared" si="143"/>
        <v>-1</v>
      </c>
    </row>
    <row r="2292" spans="1:13" x14ac:dyDescent="0.25">
      <c r="A2292" s="252" t="s">
        <v>374</v>
      </c>
      <c r="B2292" s="252" t="s">
        <v>475</v>
      </c>
      <c r="C2292" s="253">
        <v>0</v>
      </c>
      <c r="D2292" s="253">
        <v>0</v>
      </c>
      <c r="E2292" s="254" t="str">
        <f t="shared" si="140"/>
        <v/>
      </c>
      <c r="F2292" s="253">
        <v>0</v>
      </c>
      <c r="G2292" s="253">
        <v>0</v>
      </c>
      <c r="H2292" s="254" t="str">
        <f t="shared" si="141"/>
        <v/>
      </c>
      <c r="I2292" s="253">
        <v>0</v>
      </c>
      <c r="J2292" s="254" t="str">
        <f t="shared" si="142"/>
        <v/>
      </c>
      <c r="K2292" s="253">
        <v>0</v>
      </c>
      <c r="L2292" s="253">
        <v>0</v>
      </c>
      <c r="M2292" s="254" t="str">
        <f t="shared" si="143"/>
        <v/>
      </c>
    </row>
    <row r="2293" spans="1:13" x14ac:dyDescent="0.25">
      <c r="A2293" s="252" t="s">
        <v>374</v>
      </c>
      <c r="B2293" s="252" t="s">
        <v>449</v>
      </c>
      <c r="C2293" s="253">
        <v>0</v>
      </c>
      <c r="D2293" s="253">
        <v>0</v>
      </c>
      <c r="E2293" s="254" t="str">
        <f t="shared" si="140"/>
        <v/>
      </c>
      <c r="F2293" s="253">
        <v>0</v>
      </c>
      <c r="G2293" s="253">
        <v>0</v>
      </c>
      <c r="H2293" s="254" t="str">
        <f t="shared" si="141"/>
        <v/>
      </c>
      <c r="I2293" s="253">
        <v>0</v>
      </c>
      <c r="J2293" s="254" t="str">
        <f t="shared" si="142"/>
        <v/>
      </c>
      <c r="K2293" s="253">
        <v>48.072270000000003</v>
      </c>
      <c r="L2293" s="253">
        <v>0</v>
      </c>
      <c r="M2293" s="254">
        <f t="shared" si="143"/>
        <v>-1</v>
      </c>
    </row>
    <row r="2294" spans="1:13" s="117" customFormat="1" ht="13" x14ac:dyDescent="0.3">
      <c r="A2294" s="117" t="s">
        <v>374</v>
      </c>
      <c r="B2294" s="117" t="s">
        <v>3</v>
      </c>
      <c r="C2294" s="165">
        <v>49.145000000000003</v>
      </c>
      <c r="D2294" s="165">
        <v>0</v>
      </c>
      <c r="E2294" s="255">
        <f t="shared" si="140"/>
        <v>-1</v>
      </c>
      <c r="F2294" s="165">
        <v>1568.31324</v>
      </c>
      <c r="G2294" s="165">
        <v>1250.1352099999999</v>
      </c>
      <c r="H2294" s="255">
        <f t="shared" si="141"/>
        <v>-0.20287913274264013</v>
      </c>
      <c r="I2294" s="165">
        <v>1259.3161600000001</v>
      </c>
      <c r="J2294" s="255">
        <f t="shared" si="142"/>
        <v>-7.290424987479005E-3</v>
      </c>
      <c r="K2294" s="165">
        <v>4545.8588799999998</v>
      </c>
      <c r="L2294" s="165">
        <v>3856.7522399999998</v>
      </c>
      <c r="M2294" s="255">
        <f t="shared" si="143"/>
        <v>-0.15158997632588189</v>
      </c>
    </row>
    <row r="2295" spans="1:13" x14ac:dyDescent="0.25">
      <c r="A2295" s="252" t="s">
        <v>289</v>
      </c>
      <c r="B2295" s="252" t="s">
        <v>446</v>
      </c>
      <c r="C2295" s="253">
        <v>0</v>
      </c>
      <c r="D2295" s="253">
        <v>0</v>
      </c>
      <c r="E2295" s="254" t="str">
        <f t="shared" si="140"/>
        <v/>
      </c>
      <c r="F2295" s="253">
        <v>498.24225999999999</v>
      </c>
      <c r="G2295" s="253">
        <v>2118.9782599999999</v>
      </c>
      <c r="H2295" s="254">
        <f t="shared" si="141"/>
        <v>3.2529075313683746</v>
      </c>
      <c r="I2295" s="253">
        <v>651.79227000000003</v>
      </c>
      <c r="J2295" s="254">
        <f t="shared" si="142"/>
        <v>2.2510024397803918</v>
      </c>
      <c r="K2295" s="253">
        <v>1296.6230599999999</v>
      </c>
      <c r="L2295" s="253">
        <v>2911.6155699999999</v>
      </c>
      <c r="M2295" s="254">
        <f t="shared" si="143"/>
        <v>1.2455373961959308</v>
      </c>
    </row>
    <row r="2296" spans="1:13" x14ac:dyDescent="0.25">
      <c r="A2296" s="252" t="s">
        <v>289</v>
      </c>
      <c r="B2296" s="252" t="s">
        <v>486</v>
      </c>
      <c r="C2296" s="253">
        <v>0</v>
      </c>
      <c r="D2296" s="253">
        <v>0</v>
      </c>
      <c r="E2296" s="254" t="str">
        <f t="shared" si="140"/>
        <v/>
      </c>
      <c r="F2296" s="253">
        <v>12.67775</v>
      </c>
      <c r="G2296" s="253">
        <v>0</v>
      </c>
      <c r="H2296" s="254">
        <f t="shared" si="141"/>
        <v>-1</v>
      </c>
      <c r="I2296" s="253">
        <v>0</v>
      </c>
      <c r="J2296" s="254" t="str">
        <f t="shared" si="142"/>
        <v/>
      </c>
      <c r="K2296" s="253">
        <v>12.67775</v>
      </c>
      <c r="L2296" s="253">
        <v>0</v>
      </c>
      <c r="M2296" s="254">
        <f t="shared" si="143"/>
        <v>-1</v>
      </c>
    </row>
    <row r="2297" spans="1:13" x14ac:dyDescent="0.25">
      <c r="A2297" s="252" t="s">
        <v>289</v>
      </c>
      <c r="B2297" s="252" t="s">
        <v>469</v>
      </c>
      <c r="C2297" s="253">
        <v>0</v>
      </c>
      <c r="D2297" s="253">
        <v>0</v>
      </c>
      <c r="E2297" s="254" t="str">
        <f t="shared" si="140"/>
        <v/>
      </c>
      <c r="F2297" s="253">
        <v>91.291619999999995</v>
      </c>
      <c r="G2297" s="253">
        <v>124.99185</v>
      </c>
      <c r="H2297" s="254">
        <f t="shared" si="141"/>
        <v>0.36914921654364341</v>
      </c>
      <c r="I2297" s="253">
        <v>0</v>
      </c>
      <c r="J2297" s="254" t="str">
        <f t="shared" si="142"/>
        <v/>
      </c>
      <c r="K2297" s="253">
        <v>91.291619999999995</v>
      </c>
      <c r="L2297" s="253">
        <v>186.29427000000001</v>
      </c>
      <c r="M2297" s="254">
        <f t="shared" si="143"/>
        <v>1.040650280934877</v>
      </c>
    </row>
    <row r="2298" spans="1:13" x14ac:dyDescent="0.25">
      <c r="A2298" s="252" t="s">
        <v>289</v>
      </c>
      <c r="B2298" s="252" t="s">
        <v>483</v>
      </c>
      <c r="C2298" s="253">
        <v>0</v>
      </c>
      <c r="D2298" s="253">
        <v>0</v>
      </c>
      <c r="E2298" s="254" t="str">
        <f t="shared" si="140"/>
        <v/>
      </c>
      <c r="F2298" s="253">
        <v>0</v>
      </c>
      <c r="G2298" s="253">
        <v>0</v>
      </c>
      <c r="H2298" s="254" t="str">
        <f t="shared" si="141"/>
        <v/>
      </c>
      <c r="I2298" s="253">
        <v>0.14799999999999999</v>
      </c>
      <c r="J2298" s="254">
        <f t="shared" si="142"/>
        <v>-1</v>
      </c>
      <c r="K2298" s="253">
        <v>587.04674</v>
      </c>
      <c r="L2298" s="253">
        <v>0.14799999999999999</v>
      </c>
      <c r="M2298" s="254">
        <f t="shared" si="143"/>
        <v>-0.99974789060237346</v>
      </c>
    </row>
    <row r="2299" spans="1:13" x14ac:dyDescent="0.25">
      <c r="A2299" s="252" t="s">
        <v>289</v>
      </c>
      <c r="B2299" s="252" t="s">
        <v>438</v>
      </c>
      <c r="C2299" s="253">
        <v>0</v>
      </c>
      <c r="D2299" s="253">
        <v>0</v>
      </c>
      <c r="E2299" s="254" t="str">
        <f t="shared" si="140"/>
        <v/>
      </c>
      <c r="F2299" s="253">
        <v>23553.879659999999</v>
      </c>
      <c r="G2299" s="253">
        <v>5773.9615100000001</v>
      </c>
      <c r="H2299" s="254">
        <f t="shared" si="141"/>
        <v>-0.7548615517550793</v>
      </c>
      <c r="I2299" s="253">
        <v>5631.1415999999999</v>
      </c>
      <c r="J2299" s="254">
        <f t="shared" si="142"/>
        <v>2.5362514414484005E-2</v>
      </c>
      <c r="K2299" s="253">
        <v>42061.426650000001</v>
      </c>
      <c r="L2299" s="253">
        <v>13288.62074</v>
      </c>
      <c r="M2299" s="254">
        <f t="shared" si="143"/>
        <v>-0.68406633349418255</v>
      </c>
    </row>
    <row r="2300" spans="1:13" x14ac:dyDescent="0.25">
      <c r="A2300" s="252" t="s">
        <v>289</v>
      </c>
      <c r="B2300" s="252" t="s">
        <v>447</v>
      </c>
      <c r="C2300" s="253">
        <v>0</v>
      </c>
      <c r="D2300" s="253">
        <v>0</v>
      </c>
      <c r="E2300" s="254" t="str">
        <f t="shared" si="140"/>
        <v/>
      </c>
      <c r="F2300" s="253">
        <v>200.84905000000001</v>
      </c>
      <c r="G2300" s="253">
        <v>134.21573000000001</v>
      </c>
      <c r="H2300" s="254">
        <f t="shared" si="141"/>
        <v>-0.33175820348664831</v>
      </c>
      <c r="I2300" s="253">
        <v>124.53610999999999</v>
      </c>
      <c r="J2300" s="254">
        <f t="shared" si="142"/>
        <v>7.772540831731467E-2</v>
      </c>
      <c r="K2300" s="253">
        <v>439.84656999999999</v>
      </c>
      <c r="L2300" s="253">
        <v>374.94398000000001</v>
      </c>
      <c r="M2300" s="254">
        <f t="shared" si="143"/>
        <v>-0.14755734027890677</v>
      </c>
    </row>
    <row r="2301" spans="1:13" x14ac:dyDescent="0.25">
      <c r="A2301" s="252" t="s">
        <v>289</v>
      </c>
      <c r="B2301" s="252" t="s">
        <v>455</v>
      </c>
      <c r="C2301" s="253">
        <v>0</v>
      </c>
      <c r="D2301" s="253">
        <v>0</v>
      </c>
      <c r="E2301" s="254" t="str">
        <f t="shared" si="140"/>
        <v/>
      </c>
      <c r="F2301" s="253">
        <v>2351.3579199999999</v>
      </c>
      <c r="G2301" s="253">
        <v>14.77506</v>
      </c>
      <c r="H2301" s="254">
        <f t="shared" si="141"/>
        <v>-0.99371637134681734</v>
      </c>
      <c r="I2301" s="253">
        <v>163.53586999999999</v>
      </c>
      <c r="J2301" s="254">
        <f t="shared" si="142"/>
        <v>-0.90965248174605362</v>
      </c>
      <c r="K2301" s="253">
        <v>3348.0520099999999</v>
      </c>
      <c r="L2301" s="253">
        <v>773.74427000000003</v>
      </c>
      <c r="M2301" s="254">
        <f t="shared" si="143"/>
        <v>-0.76889717731714691</v>
      </c>
    </row>
    <row r="2302" spans="1:13" x14ac:dyDescent="0.25">
      <c r="A2302" s="252" t="s">
        <v>289</v>
      </c>
      <c r="B2302" s="252" t="s">
        <v>452</v>
      </c>
      <c r="C2302" s="253">
        <v>0</v>
      </c>
      <c r="D2302" s="253">
        <v>0</v>
      </c>
      <c r="E2302" s="254" t="str">
        <f t="shared" si="140"/>
        <v/>
      </c>
      <c r="F2302" s="253">
        <v>224.58536000000001</v>
      </c>
      <c r="G2302" s="253">
        <v>0</v>
      </c>
      <c r="H2302" s="254">
        <f t="shared" si="141"/>
        <v>-1</v>
      </c>
      <c r="I2302" s="253">
        <v>44.458089999999999</v>
      </c>
      <c r="J2302" s="254">
        <f t="shared" si="142"/>
        <v>-1</v>
      </c>
      <c r="K2302" s="253">
        <v>601.88358000000005</v>
      </c>
      <c r="L2302" s="253">
        <v>605.60261000000003</v>
      </c>
      <c r="M2302" s="254">
        <f t="shared" si="143"/>
        <v>6.1789856437020063E-3</v>
      </c>
    </row>
    <row r="2303" spans="1:13" x14ac:dyDescent="0.25">
      <c r="A2303" s="252" t="s">
        <v>289</v>
      </c>
      <c r="B2303" s="252" t="s">
        <v>484</v>
      </c>
      <c r="C2303" s="253">
        <v>0</v>
      </c>
      <c r="D2303" s="253">
        <v>0</v>
      </c>
      <c r="E2303" s="254" t="str">
        <f t="shared" si="140"/>
        <v/>
      </c>
      <c r="F2303" s="253">
        <v>0</v>
      </c>
      <c r="G2303" s="253">
        <v>0</v>
      </c>
      <c r="H2303" s="254" t="str">
        <f t="shared" si="141"/>
        <v/>
      </c>
      <c r="I2303" s="253">
        <v>0</v>
      </c>
      <c r="J2303" s="254" t="str">
        <f t="shared" si="142"/>
        <v/>
      </c>
      <c r="K2303" s="253">
        <v>0</v>
      </c>
      <c r="L2303" s="253">
        <v>0</v>
      </c>
      <c r="M2303" s="254" t="str">
        <f t="shared" si="143"/>
        <v/>
      </c>
    </row>
    <row r="2304" spans="1:13" x14ac:dyDescent="0.25">
      <c r="A2304" s="252" t="s">
        <v>289</v>
      </c>
      <c r="B2304" s="252" t="s">
        <v>477</v>
      </c>
      <c r="C2304" s="253">
        <v>0</v>
      </c>
      <c r="D2304" s="253">
        <v>0</v>
      </c>
      <c r="E2304" s="254" t="str">
        <f t="shared" si="140"/>
        <v/>
      </c>
      <c r="F2304" s="253">
        <v>0</v>
      </c>
      <c r="G2304" s="253">
        <v>55.795699999999997</v>
      </c>
      <c r="H2304" s="254" t="str">
        <f t="shared" si="141"/>
        <v/>
      </c>
      <c r="I2304" s="253">
        <v>0</v>
      </c>
      <c r="J2304" s="254" t="str">
        <f t="shared" si="142"/>
        <v/>
      </c>
      <c r="K2304" s="253">
        <v>154.78084999999999</v>
      </c>
      <c r="L2304" s="253">
        <v>111.16865</v>
      </c>
      <c r="M2304" s="254">
        <f t="shared" si="143"/>
        <v>-0.28176741502582514</v>
      </c>
    </row>
    <row r="2305" spans="1:13" x14ac:dyDescent="0.25">
      <c r="A2305" s="252" t="s">
        <v>289</v>
      </c>
      <c r="B2305" s="252" t="s">
        <v>436</v>
      </c>
      <c r="C2305" s="253">
        <v>0</v>
      </c>
      <c r="D2305" s="253">
        <v>0</v>
      </c>
      <c r="E2305" s="254" t="str">
        <f t="shared" si="140"/>
        <v/>
      </c>
      <c r="F2305" s="253">
        <v>365.52598999999998</v>
      </c>
      <c r="G2305" s="253">
        <v>543.03608999999994</v>
      </c>
      <c r="H2305" s="254">
        <f t="shared" si="141"/>
        <v>0.48562921613316745</v>
      </c>
      <c r="I2305" s="253">
        <v>542.87858000000006</v>
      </c>
      <c r="J2305" s="254">
        <f t="shared" si="142"/>
        <v>2.901385425815306E-4</v>
      </c>
      <c r="K2305" s="253">
        <v>1309.94343</v>
      </c>
      <c r="L2305" s="253">
        <v>2033.1842899999999</v>
      </c>
      <c r="M2305" s="254">
        <f t="shared" si="143"/>
        <v>0.5521161016853986</v>
      </c>
    </row>
    <row r="2306" spans="1:13" x14ac:dyDescent="0.25">
      <c r="A2306" s="252" t="s">
        <v>289</v>
      </c>
      <c r="B2306" s="252" t="s">
        <v>487</v>
      </c>
      <c r="C2306" s="253">
        <v>0</v>
      </c>
      <c r="D2306" s="253">
        <v>0</v>
      </c>
      <c r="E2306" s="254" t="str">
        <f t="shared" si="140"/>
        <v/>
      </c>
      <c r="F2306" s="253">
        <v>0</v>
      </c>
      <c r="G2306" s="253">
        <v>0</v>
      </c>
      <c r="H2306" s="254" t="str">
        <f t="shared" si="141"/>
        <v/>
      </c>
      <c r="I2306" s="253">
        <v>0</v>
      </c>
      <c r="J2306" s="254" t="str">
        <f t="shared" si="142"/>
        <v/>
      </c>
      <c r="K2306" s="253">
        <v>0</v>
      </c>
      <c r="L2306" s="253">
        <v>0</v>
      </c>
      <c r="M2306" s="254" t="str">
        <f t="shared" si="143"/>
        <v/>
      </c>
    </row>
    <row r="2307" spans="1:13" x14ac:dyDescent="0.25">
      <c r="A2307" s="252" t="s">
        <v>289</v>
      </c>
      <c r="B2307" s="252" t="s">
        <v>463</v>
      </c>
      <c r="C2307" s="253">
        <v>0</v>
      </c>
      <c r="D2307" s="253">
        <v>0</v>
      </c>
      <c r="E2307" s="254" t="str">
        <f t="shared" si="140"/>
        <v/>
      </c>
      <c r="F2307" s="253">
        <v>224.40332000000001</v>
      </c>
      <c r="G2307" s="253">
        <v>225.31693000000001</v>
      </c>
      <c r="H2307" s="254">
        <f t="shared" si="141"/>
        <v>4.0712855763453959E-3</v>
      </c>
      <c r="I2307" s="253">
        <v>147.00540000000001</v>
      </c>
      <c r="J2307" s="254">
        <f t="shared" si="142"/>
        <v>0.53271192758905461</v>
      </c>
      <c r="K2307" s="253">
        <v>393.69788</v>
      </c>
      <c r="L2307" s="253">
        <v>396.79572999999999</v>
      </c>
      <c r="M2307" s="254">
        <f t="shared" si="143"/>
        <v>7.8685971080159067E-3</v>
      </c>
    </row>
    <row r="2308" spans="1:13" x14ac:dyDescent="0.25">
      <c r="A2308" s="252" t="s">
        <v>289</v>
      </c>
      <c r="B2308" s="252" t="s">
        <v>457</v>
      </c>
      <c r="C2308" s="253">
        <v>0</v>
      </c>
      <c r="D2308" s="253">
        <v>0</v>
      </c>
      <c r="E2308" s="254" t="str">
        <f t="shared" si="140"/>
        <v/>
      </c>
      <c r="F2308" s="253">
        <v>2.4</v>
      </c>
      <c r="G2308" s="253">
        <v>153.81</v>
      </c>
      <c r="H2308" s="254">
        <f t="shared" si="141"/>
        <v>63.087500000000006</v>
      </c>
      <c r="I2308" s="253">
        <v>545.96199999999999</v>
      </c>
      <c r="J2308" s="254">
        <f t="shared" si="142"/>
        <v>-0.71827709620816105</v>
      </c>
      <c r="K2308" s="253">
        <v>203.60965999999999</v>
      </c>
      <c r="L2308" s="253">
        <v>707.23524999999995</v>
      </c>
      <c r="M2308" s="254">
        <f t="shared" si="143"/>
        <v>2.4734857373662917</v>
      </c>
    </row>
    <row r="2309" spans="1:13" x14ac:dyDescent="0.25">
      <c r="A2309" s="252" t="s">
        <v>289</v>
      </c>
      <c r="B2309" s="252" t="s">
        <v>442</v>
      </c>
      <c r="C2309" s="253">
        <v>0</v>
      </c>
      <c r="D2309" s="253">
        <v>0</v>
      </c>
      <c r="E2309" s="254" t="str">
        <f t="shared" ref="E2309:E2372" si="144">IF(C2309=0,"",(D2309/C2309-1))</f>
        <v/>
      </c>
      <c r="F2309" s="253">
        <v>204.99895000000001</v>
      </c>
      <c r="G2309" s="253">
        <v>14.2277</v>
      </c>
      <c r="H2309" s="254">
        <f t="shared" ref="H2309:H2372" si="145">IF(F2309=0,"",(G2309/F2309-1))</f>
        <v>-0.93059622988312862</v>
      </c>
      <c r="I2309" s="253">
        <v>149.46902</v>
      </c>
      <c r="J2309" s="254">
        <f t="shared" ref="J2309:J2372" si="146">IF(I2309=0,"",(G2309/I2309-1))</f>
        <v>-0.9048117128218276</v>
      </c>
      <c r="K2309" s="253">
        <v>590.43403999999998</v>
      </c>
      <c r="L2309" s="253">
        <v>213.98518000000001</v>
      </c>
      <c r="M2309" s="254">
        <f t="shared" ref="M2309:M2372" si="147">IF(K2309=0,"",(L2309/K2309-1))</f>
        <v>-0.6375798725967764</v>
      </c>
    </row>
    <row r="2310" spans="1:13" x14ac:dyDescent="0.25">
      <c r="A2310" s="252" t="s">
        <v>289</v>
      </c>
      <c r="B2310" s="252" t="s">
        <v>474</v>
      </c>
      <c r="C2310" s="253">
        <v>0</v>
      </c>
      <c r="D2310" s="253">
        <v>0</v>
      </c>
      <c r="E2310" s="254" t="str">
        <f t="shared" si="144"/>
        <v/>
      </c>
      <c r="F2310" s="253">
        <v>0</v>
      </c>
      <c r="G2310" s="253">
        <v>0</v>
      </c>
      <c r="H2310" s="254" t="str">
        <f t="shared" si="145"/>
        <v/>
      </c>
      <c r="I2310" s="253">
        <v>0</v>
      </c>
      <c r="J2310" s="254" t="str">
        <f t="shared" si="146"/>
        <v/>
      </c>
      <c r="K2310" s="253">
        <v>0</v>
      </c>
      <c r="L2310" s="253">
        <v>0</v>
      </c>
      <c r="M2310" s="254" t="str">
        <f t="shared" si="147"/>
        <v/>
      </c>
    </row>
    <row r="2311" spans="1:13" x14ac:dyDescent="0.25">
      <c r="A2311" s="252" t="s">
        <v>289</v>
      </c>
      <c r="B2311" s="252" t="s">
        <v>460</v>
      </c>
      <c r="C2311" s="253">
        <v>0</v>
      </c>
      <c r="D2311" s="253">
        <v>0</v>
      </c>
      <c r="E2311" s="254" t="str">
        <f t="shared" si="144"/>
        <v/>
      </c>
      <c r="F2311" s="253">
        <v>27.73948</v>
      </c>
      <c r="G2311" s="253">
        <v>53.566240000000001</v>
      </c>
      <c r="H2311" s="254">
        <f t="shared" si="145"/>
        <v>0.93104701313795357</v>
      </c>
      <c r="I2311" s="253">
        <v>118.00749999999999</v>
      </c>
      <c r="J2311" s="254">
        <f t="shared" si="146"/>
        <v>-0.546077664555219</v>
      </c>
      <c r="K2311" s="253">
        <v>290.25420000000003</v>
      </c>
      <c r="L2311" s="253">
        <v>579.16321000000005</v>
      </c>
      <c r="M2311" s="254">
        <f t="shared" si="147"/>
        <v>0.99536547619293714</v>
      </c>
    </row>
    <row r="2312" spans="1:13" x14ac:dyDescent="0.25">
      <c r="A2312" s="252" t="s">
        <v>289</v>
      </c>
      <c r="B2312" s="252" t="s">
        <v>471</v>
      </c>
      <c r="C2312" s="253">
        <v>0</v>
      </c>
      <c r="D2312" s="253">
        <v>0</v>
      </c>
      <c r="E2312" s="254" t="str">
        <f t="shared" si="144"/>
        <v/>
      </c>
      <c r="F2312" s="253">
        <v>0</v>
      </c>
      <c r="G2312" s="253">
        <v>0</v>
      </c>
      <c r="H2312" s="254" t="str">
        <f t="shared" si="145"/>
        <v/>
      </c>
      <c r="I2312" s="253">
        <v>0</v>
      </c>
      <c r="J2312" s="254" t="str">
        <f t="shared" si="146"/>
        <v/>
      </c>
      <c r="K2312" s="253">
        <v>0</v>
      </c>
      <c r="L2312" s="253">
        <v>0</v>
      </c>
      <c r="M2312" s="254" t="str">
        <f t="shared" si="147"/>
        <v/>
      </c>
    </row>
    <row r="2313" spans="1:13" x14ac:dyDescent="0.25">
      <c r="A2313" s="252" t="s">
        <v>289</v>
      </c>
      <c r="B2313" s="252" t="s">
        <v>450</v>
      </c>
      <c r="C2313" s="253">
        <v>0</v>
      </c>
      <c r="D2313" s="253">
        <v>0</v>
      </c>
      <c r="E2313" s="254" t="str">
        <f t="shared" si="144"/>
        <v/>
      </c>
      <c r="F2313" s="253">
        <v>143.08620999999999</v>
      </c>
      <c r="G2313" s="253">
        <v>0</v>
      </c>
      <c r="H2313" s="254">
        <f t="shared" si="145"/>
        <v>-1</v>
      </c>
      <c r="I2313" s="253">
        <v>0</v>
      </c>
      <c r="J2313" s="254" t="str">
        <f t="shared" si="146"/>
        <v/>
      </c>
      <c r="K2313" s="253">
        <v>229.07711</v>
      </c>
      <c r="L2313" s="253">
        <v>58.356259999999999</v>
      </c>
      <c r="M2313" s="254">
        <f t="shared" si="147"/>
        <v>-0.74525494930506153</v>
      </c>
    </row>
    <row r="2314" spans="1:13" x14ac:dyDescent="0.25">
      <c r="A2314" s="252" t="s">
        <v>289</v>
      </c>
      <c r="B2314" s="252" t="s">
        <v>439</v>
      </c>
      <c r="C2314" s="253">
        <v>0</v>
      </c>
      <c r="D2314" s="253">
        <v>0</v>
      </c>
      <c r="E2314" s="254" t="str">
        <f t="shared" si="144"/>
        <v/>
      </c>
      <c r="F2314" s="253">
        <v>604.65401999999995</v>
      </c>
      <c r="G2314" s="253">
        <v>1229.4713200000001</v>
      </c>
      <c r="H2314" s="254">
        <f t="shared" si="145"/>
        <v>1.0333468055004418</v>
      </c>
      <c r="I2314" s="253">
        <v>956.46748000000002</v>
      </c>
      <c r="J2314" s="254">
        <f t="shared" si="146"/>
        <v>0.28542929656113358</v>
      </c>
      <c r="K2314" s="253">
        <v>3062.42148</v>
      </c>
      <c r="L2314" s="253">
        <v>3433.5497500000001</v>
      </c>
      <c r="M2314" s="254">
        <f t="shared" si="147"/>
        <v>0.12118784838199348</v>
      </c>
    </row>
    <row r="2315" spans="1:13" x14ac:dyDescent="0.25">
      <c r="A2315" s="252" t="s">
        <v>289</v>
      </c>
      <c r="B2315" s="252" t="s">
        <v>473</v>
      </c>
      <c r="C2315" s="253">
        <v>0</v>
      </c>
      <c r="D2315" s="253">
        <v>0</v>
      </c>
      <c r="E2315" s="254" t="str">
        <f t="shared" si="144"/>
        <v/>
      </c>
      <c r="F2315" s="253">
        <v>0</v>
      </c>
      <c r="G2315" s="253">
        <v>0</v>
      </c>
      <c r="H2315" s="254" t="str">
        <f t="shared" si="145"/>
        <v/>
      </c>
      <c r="I2315" s="253">
        <v>0</v>
      </c>
      <c r="J2315" s="254" t="str">
        <f t="shared" si="146"/>
        <v/>
      </c>
      <c r="K2315" s="253">
        <v>0</v>
      </c>
      <c r="L2315" s="253">
        <v>0</v>
      </c>
      <c r="M2315" s="254" t="str">
        <f t="shared" si="147"/>
        <v/>
      </c>
    </row>
    <row r="2316" spans="1:13" x14ac:dyDescent="0.25">
      <c r="A2316" s="252" t="s">
        <v>289</v>
      </c>
      <c r="B2316" s="252" t="s">
        <v>448</v>
      </c>
      <c r="C2316" s="253">
        <v>0</v>
      </c>
      <c r="D2316" s="253">
        <v>0</v>
      </c>
      <c r="E2316" s="254" t="str">
        <f t="shared" si="144"/>
        <v/>
      </c>
      <c r="F2316" s="253">
        <v>28.34</v>
      </c>
      <c r="G2316" s="253">
        <v>36.580889999999997</v>
      </c>
      <c r="H2316" s="254">
        <f t="shared" si="145"/>
        <v>0.29078652081863088</v>
      </c>
      <c r="I2316" s="253">
        <v>42.23</v>
      </c>
      <c r="J2316" s="254">
        <f t="shared" si="146"/>
        <v>-0.13377006867156049</v>
      </c>
      <c r="K2316" s="253">
        <v>251.78898000000001</v>
      </c>
      <c r="L2316" s="253">
        <v>220.03754000000001</v>
      </c>
      <c r="M2316" s="254">
        <f t="shared" si="147"/>
        <v>-0.12610337434148233</v>
      </c>
    </row>
    <row r="2317" spans="1:13" x14ac:dyDescent="0.25">
      <c r="A2317" s="252" t="s">
        <v>289</v>
      </c>
      <c r="B2317" s="252" t="s">
        <v>462</v>
      </c>
      <c r="C2317" s="253">
        <v>0</v>
      </c>
      <c r="D2317" s="253">
        <v>0</v>
      </c>
      <c r="E2317" s="254" t="str">
        <f t="shared" si="144"/>
        <v/>
      </c>
      <c r="F2317" s="253">
        <v>0</v>
      </c>
      <c r="G2317" s="253">
        <v>0</v>
      </c>
      <c r="H2317" s="254" t="str">
        <f t="shared" si="145"/>
        <v/>
      </c>
      <c r="I2317" s="253">
        <v>0</v>
      </c>
      <c r="J2317" s="254" t="str">
        <f t="shared" si="146"/>
        <v/>
      </c>
      <c r="K2317" s="253">
        <v>75.738500000000002</v>
      </c>
      <c r="L2317" s="253">
        <v>100.9344</v>
      </c>
      <c r="M2317" s="254">
        <f t="shared" si="147"/>
        <v>0.33266964621691741</v>
      </c>
    </row>
    <row r="2318" spans="1:13" x14ac:dyDescent="0.25">
      <c r="A2318" s="252" t="s">
        <v>289</v>
      </c>
      <c r="B2318" s="252" t="s">
        <v>434</v>
      </c>
      <c r="C2318" s="253">
        <v>38.63279</v>
      </c>
      <c r="D2318" s="253">
        <v>0</v>
      </c>
      <c r="E2318" s="254">
        <f t="shared" si="144"/>
        <v>-1</v>
      </c>
      <c r="F2318" s="253">
        <v>10193.63695</v>
      </c>
      <c r="G2318" s="253">
        <v>19902.331900000001</v>
      </c>
      <c r="H2318" s="254">
        <f t="shared" si="145"/>
        <v>0.95242698927000746</v>
      </c>
      <c r="I2318" s="253">
        <v>14483.95089</v>
      </c>
      <c r="J2318" s="254">
        <f t="shared" si="146"/>
        <v>0.37409551103497285</v>
      </c>
      <c r="K2318" s="253">
        <v>34267.502789999999</v>
      </c>
      <c r="L2318" s="253">
        <v>52047.132490000004</v>
      </c>
      <c r="M2318" s="254">
        <f t="shared" si="147"/>
        <v>0.51884812876380604</v>
      </c>
    </row>
    <row r="2319" spans="1:13" x14ac:dyDescent="0.25">
      <c r="A2319" s="252" t="s">
        <v>289</v>
      </c>
      <c r="B2319" s="252" t="s">
        <v>437</v>
      </c>
      <c r="C2319" s="253">
        <v>0</v>
      </c>
      <c r="D2319" s="253">
        <v>0</v>
      </c>
      <c r="E2319" s="254" t="str">
        <f t="shared" si="144"/>
        <v/>
      </c>
      <c r="F2319" s="253">
        <v>2692.8230100000001</v>
      </c>
      <c r="G2319" s="253">
        <v>1797.5782200000001</v>
      </c>
      <c r="H2319" s="254">
        <f t="shared" si="145"/>
        <v>-0.33245586014210415</v>
      </c>
      <c r="I2319" s="253">
        <v>2727.6534299999998</v>
      </c>
      <c r="J2319" s="254">
        <f t="shared" si="146"/>
        <v>-0.34097997926371448</v>
      </c>
      <c r="K2319" s="253">
        <v>10944.0214</v>
      </c>
      <c r="L2319" s="253">
        <v>9386.8419400000002</v>
      </c>
      <c r="M2319" s="254">
        <f t="shared" si="147"/>
        <v>-0.14228585664132565</v>
      </c>
    </row>
    <row r="2320" spans="1:13" x14ac:dyDescent="0.25">
      <c r="A2320" s="252" t="s">
        <v>289</v>
      </c>
      <c r="B2320" s="252" t="s">
        <v>468</v>
      </c>
      <c r="C2320" s="253">
        <v>0</v>
      </c>
      <c r="D2320" s="253">
        <v>0</v>
      </c>
      <c r="E2320" s="254" t="str">
        <f t="shared" si="144"/>
        <v/>
      </c>
      <c r="F2320" s="253">
        <v>0</v>
      </c>
      <c r="G2320" s="253">
        <v>0</v>
      </c>
      <c r="H2320" s="254" t="str">
        <f t="shared" si="145"/>
        <v/>
      </c>
      <c r="I2320" s="253">
        <v>0</v>
      </c>
      <c r="J2320" s="254" t="str">
        <f t="shared" si="146"/>
        <v/>
      </c>
      <c r="K2320" s="253">
        <v>0</v>
      </c>
      <c r="L2320" s="253">
        <v>16.631640000000001</v>
      </c>
      <c r="M2320" s="254" t="str">
        <f t="shared" si="147"/>
        <v/>
      </c>
    </row>
    <row r="2321" spans="1:13" x14ac:dyDescent="0.25">
      <c r="A2321" s="252" t="s">
        <v>289</v>
      </c>
      <c r="B2321" s="252" t="s">
        <v>445</v>
      </c>
      <c r="C2321" s="253">
        <v>0</v>
      </c>
      <c r="D2321" s="253">
        <v>0</v>
      </c>
      <c r="E2321" s="254" t="str">
        <f t="shared" si="144"/>
        <v/>
      </c>
      <c r="F2321" s="253">
        <v>71.886560000000003</v>
      </c>
      <c r="G2321" s="253">
        <v>330.88519000000002</v>
      </c>
      <c r="H2321" s="254">
        <f t="shared" si="145"/>
        <v>3.6028797316215995</v>
      </c>
      <c r="I2321" s="253">
        <v>194.88806</v>
      </c>
      <c r="J2321" s="254">
        <f t="shared" si="146"/>
        <v>0.69782176496600168</v>
      </c>
      <c r="K2321" s="253">
        <v>736.56518000000005</v>
      </c>
      <c r="L2321" s="253">
        <v>1122.2513300000001</v>
      </c>
      <c r="M2321" s="254">
        <f t="shared" si="147"/>
        <v>0.52362799718553088</v>
      </c>
    </row>
    <row r="2322" spans="1:13" x14ac:dyDescent="0.25">
      <c r="A2322" s="252" t="s">
        <v>289</v>
      </c>
      <c r="B2322" s="252" t="s">
        <v>478</v>
      </c>
      <c r="C2322" s="253">
        <v>0</v>
      </c>
      <c r="D2322" s="253">
        <v>0</v>
      </c>
      <c r="E2322" s="254" t="str">
        <f t="shared" si="144"/>
        <v/>
      </c>
      <c r="F2322" s="253">
        <v>14.377599999999999</v>
      </c>
      <c r="G2322" s="253">
        <v>0</v>
      </c>
      <c r="H2322" s="254">
        <f t="shared" si="145"/>
        <v>-1</v>
      </c>
      <c r="I2322" s="253">
        <v>0</v>
      </c>
      <c r="J2322" s="254" t="str">
        <f t="shared" si="146"/>
        <v/>
      </c>
      <c r="K2322" s="253">
        <v>827.98231999999996</v>
      </c>
      <c r="L2322" s="253">
        <v>1.2150000000000001</v>
      </c>
      <c r="M2322" s="254">
        <f t="shared" si="147"/>
        <v>-0.99853257736227996</v>
      </c>
    </row>
    <row r="2323" spans="1:13" x14ac:dyDescent="0.25">
      <c r="A2323" s="252" t="s">
        <v>289</v>
      </c>
      <c r="B2323" s="252" t="s">
        <v>472</v>
      </c>
      <c r="C2323" s="253">
        <v>0</v>
      </c>
      <c r="D2323" s="253">
        <v>0</v>
      </c>
      <c r="E2323" s="254" t="str">
        <f t="shared" si="144"/>
        <v/>
      </c>
      <c r="F2323" s="253">
        <v>125.62818</v>
      </c>
      <c r="G2323" s="253">
        <v>0</v>
      </c>
      <c r="H2323" s="254">
        <f t="shared" si="145"/>
        <v>-1</v>
      </c>
      <c r="I2323" s="253">
        <v>0</v>
      </c>
      <c r="J2323" s="254" t="str">
        <f t="shared" si="146"/>
        <v/>
      </c>
      <c r="K2323" s="253">
        <v>240.80705</v>
      </c>
      <c r="L2323" s="253">
        <v>0</v>
      </c>
      <c r="M2323" s="254">
        <f t="shared" si="147"/>
        <v>-1</v>
      </c>
    </row>
    <row r="2324" spans="1:13" x14ac:dyDescent="0.25">
      <c r="A2324" s="252" t="s">
        <v>289</v>
      </c>
      <c r="B2324" s="252" t="s">
        <v>454</v>
      </c>
      <c r="C2324" s="253">
        <v>0</v>
      </c>
      <c r="D2324" s="253">
        <v>0</v>
      </c>
      <c r="E2324" s="254" t="str">
        <f t="shared" si="144"/>
        <v/>
      </c>
      <c r="F2324" s="253">
        <v>191.52609000000001</v>
      </c>
      <c r="G2324" s="253">
        <v>74.540000000000006</v>
      </c>
      <c r="H2324" s="254">
        <f t="shared" si="145"/>
        <v>-0.61081020345583203</v>
      </c>
      <c r="I2324" s="253">
        <v>81.220489999999998</v>
      </c>
      <c r="J2324" s="254">
        <f t="shared" si="146"/>
        <v>-8.2251289052799215E-2</v>
      </c>
      <c r="K2324" s="253">
        <v>229.16761</v>
      </c>
      <c r="L2324" s="253">
        <v>281.49741</v>
      </c>
      <c r="M2324" s="254">
        <f t="shared" si="147"/>
        <v>0.22834727822138579</v>
      </c>
    </row>
    <row r="2325" spans="1:13" x14ac:dyDescent="0.25">
      <c r="A2325" s="252" t="s">
        <v>289</v>
      </c>
      <c r="B2325" s="252" t="s">
        <v>435</v>
      </c>
      <c r="C2325" s="253">
        <v>0</v>
      </c>
      <c r="D2325" s="253">
        <v>0</v>
      </c>
      <c r="E2325" s="254" t="str">
        <f t="shared" si="144"/>
        <v/>
      </c>
      <c r="F2325" s="253">
        <v>483.55504999999999</v>
      </c>
      <c r="G2325" s="253">
        <v>321.79694999999998</v>
      </c>
      <c r="H2325" s="254">
        <f t="shared" si="145"/>
        <v>-0.3345184793334286</v>
      </c>
      <c r="I2325" s="253">
        <v>3713.9091600000002</v>
      </c>
      <c r="J2325" s="254">
        <f t="shared" si="146"/>
        <v>-0.91335357540085882</v>
      </c>
      <c r="K2325" s="253">
        <v>2503.9629100000002</v>
      </c>
      <c r="L2325" s="253">
        <v>8783.3011100000003</v>
      </c>
      <c r="M2325" s="254">
        <f t="shared" si="147"/>
        <v>2.5077600690179551</v>
      </c>
    </row>
    <row r="2326" spans="1:13" x14ac:dyDescent="0.25">
      <c r="A2326" s="252" t="s">
        <v>289</v>
      </c>
      <c r="B2326" s="252" t="s">
        <v>443</v>
      </c>
      <c r="C2326" s="253">
        <v>0</v>
      </c>
      <c r="D2326" s="253">
        <v>0</v>
      </c>
      <c r="E2326" s="254" t="str">
        <f t="shared" si="144"/>
        <v/>
      </c>
      <c r="F2326" s="253">
        <v>332.40956</v>
      </c>
      <c r="G2326" s="253">
        <v>110.02949</v>
      </c>
      <c r="H2326" s="254">
        <f t="shared" si="145"/>
        <v>-0.6689942070258148</v>
      </c>
      <c r="I2326" s="253">
        <v>252.30904000000001</v>
      </c>
      <c r="J2326" s="254">
        <f t="shared" si="146"/>
        <v>-0.56390983850598464</v>
      </c>
      <c r="K2326" s="253">
        <v>1482.68526</v>
      </c>
      <c r="L2326" s="253">
        <v>1364.52603</v>
      </c>
      <c r="M2326" s="254">
        <f t="shared" si="147"/>
        <v>-7.9692725885735172E-2</v>
      </c>
    </row>
    <row r="2327" spans="1:13" x14ac:dyDescent="0.25">
      <c r="A2327" s="252" t="s">
        <v>289</v>
      </c>
      <c r="B2327" s="252" t="s">
        <v>466</v>
      </c>
      <c r="C2327" s="253">
        <v>0</v>
      </c>
      <c r="D2327" s="253">
        <v>0</v>
      </c>
      <c r="E2327" s="254" t="str">
        <f t="shared" si="144"/>
        <v/>
      </c>
      <c r="F2327" s="253">
        <v>77.539990000000003</v>
      </c>
      <c r="G2327" s="253">
        <v>69.7</v>
      </c>
      <c r="H2327" s="254">
        <f t="shared" si="145"/>
        <v>-0.10110898905197174</v>
      </c>
      <c r="I2327" s="253">
        <v>70.30001</v>
      </c>
      <c r="J2327" s="254">
        <f t="shared" si="146"/>
        <v>-8.534991673543102E-3</v>
      </c>
      <c r="K2327" s="253">
        <v>3909.8502699999999</v>
      </c>
      <c r="L2327" s="253">
        <v>247.595</v>
      </c>
      <c r="M2327" s="254">
        <f t="shared" si="147"/>
        <v>-0.93667404557668654</v>
      </c>
    </row>
    <row r="2328" spans="1:13" x14ac:dyDescent="0.25">
      <c r="A2328" s="252" t="s">
        <v>289</v>
      </c>
      <c r="B2328" s="252" t="s">
        <v>441</v>
      </c>
      <c r="C2328" s="253">
        <v>0</v>
      </c>
      <c r="D2328" s="253">
        <v>0</v>
      </c>
      <c r="E2328" s="254" t="str">
        <f t="shared" si="144"/>
        <v/>
      </c>
      <c r="F2328" s="253">
        <v>173.29925</v>
      </c>
      <c r="G2328" s="253">
        <v>146.51011</v>
      </c>
      <c r="H2328" s="254">
        <f t="shared" si="145"/>
        <v>-0.15458312716298539</v>
      </c>
      <c r="I2328" s="253">
        <v>70.562730000000002</v>
      </c>
      <c r="J2328" s="254">
        <f t="shared" si="146"/>
        <v>1.0763101144187588</v>
      </c>
      <c r="K2328" s="253">
        <v>841.10519999999997</v>
      </c>
      <c r="L2328" s="253">
        <v>572.88617999999997</v>
      </c>
      <c r="M2328" s="254">
        <f t="shared" si="147"/>
        <v>-0.31888879060550335</v>
      </c>
    </row>
    <row r="2329" spans="1:13" x14ac:dyDescent="0.25">
      <c r="A2329" s="252" t="s">
        <v>289</v>
      </c>
      <c r="B2329" s="252" t="s">
        <v>444</v>
      </c>
      <c r="C2329" s="253">
        <v>0</v>
      </c>
      <c r="D2329" s="253">
        <v>0</v>
      </c>
      <c r="E2329" s="254" t="str">
        <f t="shared" si="144"/>
        <v/>
      </c>
      <c r="F2329" s="253">
        <v>86.989270000000005</v>
      </c>
      <c r="G2329" s="253">
        <v>109.2606</v>
      </c>
      <c r="H2329" s="254">
        <f t="shared" si="145"/>
        <v>0.25602387512850711</v>
      </c>
      <c r="I2329" s="253">
        <v>32.721899999999998</v>
      </c>
      <c r="J2329" s="254">
        <f t="shared" si="146"/>
        <v>2.3390664967498833</v>
      </c>
      <c r="K2329" s="253">
        <v>371.61515000000003</v>
      </c>
      <c r="L2329" s="253">
        <v>482.62824000000001</v>
      </c>
      <c r="M2329" s="254">
        <f t="shared" si="147"/>
        <v>0.29873133536132745</v>
      </c>
    </row>
    <row r="2330" spans="1:13" x14ac:dyDescent="0.25">
      <c r="A2330" s="252" t="s">
        <v>289</v>
      </c>
      <c r="B2330" s="252" t="s">
        <v>456</v>
      </c>
      <c r="C2330" s="253">
        <v>0</v>
      </c>
      <c r="D2330" s="253">
        <v>0</v>
      </c>
      <c r="E2330" s="254" t="str">
        <f t="shared" si="144"/>
        <v/>
      </c>
      <c r="F2330" s="253">
        <v>0</v>
      </c>
      <c r="G2330" s="253">
        <v>151.74581000000001</v>
      </c>
      <c r="H2330" s="254" t="str">
        <f t="shared" si="145"/>
        <v/>
      </c>
      <c r="I2330" s="253">
        <v>0</v>
      </c>
      <c r="J2330" s="254" t="str">
        <f t="shared" si="146"/>
        <v/>
      </c>
      <c r="K2330" s="253">
        <v>38.505800000000001</v>
      </c>
      <c r="L2330" s="253">
        <v>151.74581000000001</v>
      </c>
      <c r="M2330" s="254">
        <f t="shared" si="147"/>
        <v>2.9408559230038072</v>
      </c>
    </row>
    <row r="2331" spans="1:13" x14ac:dyDescent="0.25">
      <c r="A2331" s="252" t="s">
        <v>289</v>
      </c>
      <c r="B2331" s="252" t="s">
        <v>507</v>
      </c>
      <c r="C2331" s="253">
        <v>0</v>
      </c>
      <c r="D2331" s="253">
        <v>0</v>
      </c>
      <c r="E2331" s="254" t="str">
        <f t="shared" si="144"/>
        <v/>
      </c>
      <c r="F2331" s="253">
        <v>0</v>
      </c>
      <c r="G2331" s="253">
        <v>0</v>
      </c>
      <c r="H2331" s="254" t="str">
        <f t="shared" si="145"/>
        <v/>
      </c>
      <c r="I2331" s="253">
        <v>0</v>
      </c>
      <c r="J2331" s="254" t="str">
        <f t="shared" si="146"/>
        <v/>
      </c>
      <c r="K2331" s="253">
        <v>0</v>
      </c>
      <c r="L2331" s="253">
        <v>0</v>
      </c>
      <c r="M2331" s="254" t="str">
        <f t="shared" si="147"/>
        <v/>
      </c>
    </row>
    <row r="2332" spans="1:13" x14ac:dyDescent="0.25">
      <c r="A2332" s="252" t="s">
        <v>289</v>
      </c>
      <c r="B2332" s="252" t="s">
        <v>485</v>
      </c>
      <c r="C2332" s="253">
        <v>0</v>
      </c>
      <c r="D2332" s="253">
        <v>0</v>
      </c>
      <c r="E2332" s="254" t="str">
        <f t="shared" si="144"/>
        <v/>
      </c>
      <c r="F2332" s="253">
        <v>97.139790000000005</v>
      </c>
      <c r="G2332" s="253">
        <v>0</v>
      </c>
      <c r="H2332" s="254">
        <f t="shared" si="145"/>
        <v>-1</v>
      </c>
      <c r="I2332" s="253">
        <v>0</v>
      </c>
      <c r="J2332" s="254" t="str">
        <f t="shared" si="146"/>
        <v/>
      </c>
      <c r="K2332" s="253">
        <v>97.139790000000005</v>
      </c>
      <c r="L2332" s="253">
        <v>0</v>
      </c>
      <c r="M2332" s="254">
        <f t="shared" si="147"/>
        <v>-1</v>
      </c>
    </row>
    <row r="2333" spans="1:13" x14ac:dyDescent="0.25">
      <c r="A2333" s="252" t="s">
        <v>289</v>
      </c>
      <c r="B2333" s="252" t="s">
        <v>494</v>
      </c>
      <c r="C2333" s="253">
        <v>0</v>
      </c>
      <c r="D2333" s="253">
        <v>0</v>
      </c>
      <c r="E2333" s="254" t="str">
        <f t="shared" si="144"/>
        <v/>
      </c>
      <c r="F2333" s="253">
        <v>47.605319999999999</v>
      </c>
      <c r="G2333" s="253">
        <v>0</v>
      </c>
      <c r="H2333" s="254">
        <f t="shared" si="145"/>
        <v>-1</v>
      </c>
      <c r="I2333" s="253">
        <v>54.722099999999998</v>
      </c>
      <c r="J2333" s="254">
        <f t="shared" si="146"/>
        <v>-1</v>
      </c>
      <c r="K2333" s="253">
        <v>47.605319999999999</v>
      </c>
      <c r="L2333" s="253">
        <v>54.722099999999998</v>
      </c>
      <c r="M2333" s="254">
        <f t="shared" si="147"/>
        <v>0.1494954765559815</v>
      </c>
    </row>
    <row r="2334" spans="1:13" x14ac:dyDescent="0.25">
      <c r="A2334" s="252" t="s">
        <v>289</v>
      </c>
      <c r="B2334" s="252" t="s">
        <v>470</v>
      </c>
      <c r="C2334" s="253">
        <v>0</v>
      </c>
      <c r="D2334" s="253">
        <v>0</v>
      </c>
      <c r="E2334" s="254" t="str">
        <f t="shared" si="144"/>
        <v/>
      </c>
      <c r="F2334" s="253">
        <v>6.6652100000000001</v>
      </c>
      <c r="G2334" s="253">
        <v>0</v>
      </c>
      <c r="H2334" s="254">
        <f t="shared" si="145"/>
        <v>-1</v>
      </c>
      <c r="I2334" s="253">
        <v>78.596000000000004</v>
      </c>
      <c r="J2334" s="254">
        <f t="shared" si="146"/>
        <v>-1</v>
      </c>
      <c r="K2334" s="253">
        <v>90.024609999999996</v>
      </c>
      <c r="L2334" s="253">
        <v>190.21725000000001</v>
      </c>
      <c r="M2334" s="254">
        <f t="shared" si="147"/>
        <v>1.1129472263195588</v>
      </c>
    </row>
    <row r="2335" spans="1:13" x14ac:dyDescent="0.25">
      <c r="A2335" s="252" t="s">
        <v>289</v>
      </c>
      <c r="B2335" s="252" t="s">
        <v>482</v>
      </c>
      <c r="C2335" s="253">
        <v>0</v>
      </c>
      <c r="D2335" s="253">
        <v>0</v>
      </c>
      <c r="E2335" s="254" t="str">
        <f t="shared" si="144"/>
        <v/>
      </c>
      <c r="F2335" s="253">
        <v>0</v>
      </c>
      <c r="G2335" s="253">
        <v>0</v>
      </c>
      <c r="H2335" s="254" t="str">
        <f t="shared" si="145"/>
        <v/>
      </c>
      <c r="I2335" s="253">
        <v>0</v>
      </c>
      <c r="J2335" s="254" t="str">
        <f t="shared" si="146"/>
        <v/>
      </c>
      <c r="K2335" s="253">
        <v>4.3781499999999998</v>
      </c>
      <c r="L2335" s="253">
        <v>0.56276000000000004</v>
      </c>
      <c r="M2335" s="254">
        <f t="shared" si="147"/>
        <v>-0.87146169044002608</v>
      </c>
    </row>
    <row r="2336" spans="1:13" x14ac:dyDescent="0.25">
      <c r="A2336" s="252" t="s">
        <v>289</v>
      </c>
      <c r="B2336" s="252" t="s">
        <v>480</v>
      </c>
      <c r="C2336" s="253">
        <v>0</v>
      </c>
      <c r="D2336" s="253">
        <v>0</v>
      </c>
      <c r="E2336" s="254" t="str">
        <f t="shared" si="144"/>
        <v/>
      </c>
      <c r="F2336" s="253">
        <v>0</v>
      </c>
      <c r="G2336" s="253">
        <v>4.2750000000000004</v>
      </c>
      <c r="H2336" s="254" t="str">
        <f t="shared" si="145"/>
        <v/>
      </c>
      <c r="I2336" s="253">
        <v>0</v>
      </c>
      <c r="J2336" s="254" t="str">
        <f t="shared" si="146"/>
        <v/>
      </c>
      <c r="K2336" s="253">
        <v>0</v>
      </c>
      <c r="L2336" s="253">
        <v>4.2750000000000004</v>
      </c>
      <c r="M2336" s="254" t="str">
        <f t="shared" si="147"/>
        <v/>
      </c>
    </row>
    <row r="2337" spans="1:13" x14ac:dyDescent="0.25">
      <c r="A2337" s="252" t="s">
        <v>289</v>
      </c>
      <c r="B2337" s="252" t="s">
        <v>440</v>
      </c>
      <c r="C2337" s="253">
        <v>0</v>
      </c>
      <c r="D2337" s="253">
        <v>0</v>
      </c>
      <c r="E2337" s="254" t="str">
        <f t="shared" si="144"/>
        <v/>
      </c>
      <c r="F2337" s="253">
        <v>9.2698099999999997</v>
      </c>
      <c r="G2337" s="253">
        <v>58.944420000000001</v>
      </c>
      <c r="H2337" s="254">
        <f t="shared" si="145"/>
        <v>5.3587516896247065</v>
      </c>
      <c r="I2337" s="253">
        <v>168.57447999999999</v>
      </c>
      <c r="J2337" s="254">
        <f t="shared" si="146"/>
        <v>-0.65033604137470868</v>
      </c>
      <c r="K2337" s="253">
        <v>85.577809999999999</v>
      </c>
      <c r="L2337" s="253">
        <v>269.43051000000003</v>
      </c>
      <c r="M2337" s="254">
        <f t="shared" si="147"/>
        <v>2.1483688353324304</v>
      </c>
    </row>
    <row r="2338" spans="1:13" x14ac:dyDescent="0.25">
      <c r="A2338" s="252" t="s">
        <v>289</v>
      </c>
      <c r="B2338" s="252" t="s">
        <v>453</v>
      </c>
      <c r="C2338" s="253">
        <v>0</v>
      </c>
      <c r="D2338" s="253">
        <v>0</v>
      </c>
      <c r="E2338" s="254" t="str">
        <f t="shared" si="144"/>
        <v/>
      </c>
      <c r="F2338" s="253">
        <v>85.921769999999995</v>
      </c>
      <c r="G2338" s="253">
        <v>155.23089999999999</v>
      </c>
      <c r="H2338" s="254">
        <f t="shared" si="145"/>
        <v>0.80665388992801246</v>
      </c>
      <c r="I2338" s="253">
        <v>165.57828000000001</v>
      </c>
      <c r="J2338" s="254">
        <f t="shared" si="146"/>
        <v>-6.2492375207666262E-2</v>
      </c>
      <c r="K2338" s="253">
        <v>284.52461</v>
      </c>
      <c r="L2338" s="253">
        <v>478.90237999999999</v>
      </c>
      <c r="M2338" s="254">
        <f t="shared" si="147"/>
        <v>0.68316680936668361</v>
      </c>
    </row>
    <row r="2339" spans="1:13" x14ac:dyDescent="0.25">
      <c r="A2339" s="252" t="s">
        <v>289</v>
      </c>
      <c r="B2339" s="252" t="s">
        <v>475</v>
      </c>
      <c r="C2339" s="253">
        <v>0</v>
      </c>
      <c r="D2339" s="253">
        <v>0</v>
      </c>
      <c r="E2339" s="254" t="str">
        <f t="shared" si="144"/>
        <v/>
      </c>
      <c r="F2339" s="253">
        <v>0</v>
      </c>
      <c r="G2339" s="253">
        <v>0</v>
      </c>
      <c r="H2339" s="254" t="str">
        <f t="shared" si="145"/>
        <v/>
      </c>
      <c r="I2339" s="253">
        <v>0</v>
      </c>
      <c r="J2339" s="254" t="str">
        <f t="shared" si="146"/>
        <v/>
      </c>
      <c r="K2339" s="253">
        <v>0</v>
      </c>
      <c r="L2339" s="253">
        <v>511.85588000000001</v>
      </c>
      <c r="M2339" s="254" t="str">
        <f t="shared" si="147"/>
        <v/>
      </c>
    </row>
    <row r="2340" spans="1:13" x14ac:dyDescent="0.25">
      <c r="A2340" s="252" t="s">
        <v>289</v>
      </c>
      <c r="B2340" s="252" t="s">
        <v>449</v>
      </c>
      <c r="C2340" s="253">
        <v>0</v>
      </c>
      <c r="D2340" s="253">
        <v>0</v>
      </c>
      <c r="E2340" s="254" t="str">
        <f t="shared" si="144"/>
        <v/>
      </c>
      <c r="F2340" s="253">
        <v>132.74698000000001</v>
      </c>
      <c r="G2340" s="253">
        <v>186.76079999999999</v>
      </c>
      <c r="H2340" s="254">
        <f t="shared" si="145"/>
        <v>0.40689302310304898</v>
      </c>
      <c r="I2340" s="253">
        <v>85.819800000000001</v>
      </c>
      <c r="J2340" s="254">
        <f t="shared" si="146"/>
        <v>1.1761971013682158</v>
      </c>
      <c r="K2340" s="253">
        <v>410.45096000000001</v>
      </c>
      <c r="L2340" s="253">
        <v>443.71735000000001</v>
      </c>
      <c r="M2340" s="254">
        <f t="shared" si="147"/>
        <v>8.1048391262137587E-2</v>
      </c>
    </row>
    <row r="2341" spans="1:13" x14ac:dyDescent="0.25">
      <c r="A2341" s="252" t="s">
        <v>289</v>
      </c>
      <c r="B2341" s="252" t="s">
        <v>501</v>
      </c>
      <c r="C2341" s="253">
        <v>0</v>
      </c>
      <c r="D2341" s="253">
        <v>0</v>
      </c>
      <c r="E2341" s="254" t="str">
        <f t="shared" si="144"/>
        <v/>
      </c>
      <c r="F2341" s="253">
        <v>0</v>
      </c>
      <c r="G2341" s="253">
        <v>0</v>
      </c>
      <c r="H2341" s="254" t="str">
        <f t="shared" si="145"/>
        <v/>
      </c>
      <c r="I2341" s="253">
        <v>0</v>
      </c>
      <c r="J2341" s="254" t="str">
        <f t="shared" si="146"/>
        <v/>
      </c>
      <c r="K2341" s="253">
        <v>9.6240000000000006</v>
      </c>
      <c r="L2341" s="253">
        <v>0</v>
      </c>
      <c r="M2341" s="254">
        <f t="shared" si="147"/>
        <v>-1</v>
      </c>
    </row>
    <row r="2342" spans="1:13" x14ac:dyDescent="0.25">
      <c r="A2342" s="252" t="s">
        <v>289</v>
      </c>
      <c r="B2342" s="252" t="s">
        <v>451</v>
      </c>
      <c r="C2342" s="253">
        <v>0</v>
      </c>
      <c r="D2342" s="253">
        <v>0</v>
      </c>
      <c r="E2342" s="254" t="str">
        <f t="shared" si="144"/>
        <v/>
      </c>
      <c r="F2342" s="253">
        <v>23.687999999999999</v>
      </c>
      <c r="G2342" s="253">
        <v>0</v>
      </c>
      <c r="H2342" s="254">
        <f t="shared" si="145"/>
        <v>-1</v>
      </c>
      <c r="I2342" s="253">
        <v>0</v>
      </c>
      <c r="J2342" s="254" t="str">
        <f t="shared" si="146"/>
        <v/>
      </c>
      <c r="K2342" s="253">
        <v>72.828000000000003</v>
      </c>
      <c r="L2342" s="253">
        <v>554.34478000000001</v>
      </c>
      <c r="M2342" s="254">
        <f t="shared" si="147"/>
        <v>6.6116985225462734</v>
      </c>
    </row>
    <row r="2343" spans="1:13" x14ac:dyDescent="0.25">
      <c r="A2343" s="252" t="s">
        <v>289</v>
      </c>
      <c r="B2343" s="252" t="s">
        <v>467</v>
      </c>
      <c r="C2343" s="253">
        <v>0</v>
      </c>
      <c r="D2343" s="253">
        <v>0</v>
      </c>
      <c r="E2343" s="254" t="str">
        <f t="shared" si="144"/>
        <v/>
      </c>
      <c r="F2343" s="253">
        <v>94.820340000000002</v>
      </c>
      <c r="G2343" s="253">
        <v>51.463200000000001</v>
      </c>
      <c r="H2343" s="254">
        <f t="shared" si="145"/>
        <v>-0.45725569007662281</v>
      </c>
      <c r="I2343" s="253">
        <v>62.871810000000004</v>
      </c>
      <c r="J2343" s="254">
        <f t="shared" si="146"/>
        <v>-0.18145827199821352</v>
      </c>
      <c r="K2343" s="253">
        <v>281.53575999999998</v>
      </c>
      <c r="L2343" s="253">
        <v>220.15437</v>
      </c>
      <c r="M2343" s="254">
        <f t="shared" si="147"/>
        <v>-0.21802342267284269</v>
      </c>
    </row>
    <row r="2344" spans="1:13" x14ac:dyDescent="0.25">
      <c r="A2344" s="252" t="s">
        <v>289</v>
      </c>
      <c r="B2344" s="252" t="s">
        <v>465</v>
      </c>
      <c r="C2344" s="253">
        <v>0</v>
      </c>
      <c r="D2344" s="253">
        <v>0</v>
      </c>
      <c r="E2344" s="254" t="str">
        <f t="shared" si="144"/>
        <v/>
      </c>
      <c r="F2344" s="253">
        <v>0</v>
      </c>
      <c r="G2344" s="253">
        <v>0</v>
      </c>
      <c r="H2344" s="254" t="str">
        <f t="shared" si="145"/>
        <v/>
      </c>
      <c r="I2344" s="253">
        <v>0</v>
      </c>
      <c r="J2344" s="254" t="str">
        <f t="shared" si="146"/>
        <v/>
      </c>
      <c r="K2344" s="253">
        <v>0</v>
      </c>
      <c r="L2344" s="253">
        <v>0</v>
      </c>
      <c r="M2344" s="254" t="str">
        <f t="shared" si="147"/>
        <v/>
      </c>
    </row>
    <row r="2345" spans="1:13" s="117" customFormat="1" ht="13" x14ac:dyDescent="0.3">
      <c r="A2345" s="117" t="s">
        <v>289</v>
      </c>
      <c r="B2345" s="117" t="s">
        <v>3</v>
      </c>
      <c r="C2345" s="165">
        <v>38.63279</v>
      </c>
      <c r="D2345" s="165">
        <v>0</v>
      </c>
      <c r="E2345" s="255">
        <f t="shared" si="144"/>
        <v>-1</v>
      </c>
      <c r="F2345" s="165">
        <v>43475.560319999997</v>
      </c>
      <c r="G2345" s="165">
        <v>33949.779869999998</v>
      </c>
      <c r="H2345" s="255">
        <f t="shared" si="145"/>
        <v>-0.21910655963686032</v>
      </c>
      <c r="I2345" s="165">
        <v>31361.310099999999</v>
      </c>
      <c r="J2345" s="255">
        <f t="shared" si="146"/>
        <v>8.2537042035115693E-2</v>
      </c>
      <c r="K2345" s="165">
        <v>112778.05405999999</v>
      </c>
      <c r="L2345" s="165">
        <v>103181.81426</v>
      </c>
      <c r="M2345" s="255">
        <f t="shared" si="147"/>
        <v>-8.5089602582561152E-2</v>
      </c>
    </row>
    <row r="2346" spans="1:13" x14ac:dyDescent="0.25">
      <c r="A2346" s="252" t="s">
        <v>365</v>
      </c>
      <c r="B2346" s="252" t="s">
        <v>469</v>
      </c>
      <c r="C2346" s="253">
        <v>0</v>
      </c>
      <c r="D2346" s="253">
        <v>0</v>
      </c>
      <c r="E2346" s="254" t="str">
        <f t="shared" si="144"/>
        <v/>
      </c>
      <c r="F2346" s="253">
        <v>211.875</v>
      </c>
      <c r="G2346" s="253">
        <v>0</v>
      </c>
      <c r="H2346" s="254">
        <f t="shared" si="145"/>
        <v>-1</v>
      </c>
      <c r="I2346" s="253">
        <v>0</v>
      </c>
      <c r="J2346" s="254" t="str">
        <f t="shared" si="146"/>
        <v/>
      </c>
      <c r="K2346" s="253">
        <v>490.875</v>
      </c>
      <c r="L2346" s="253">
        <v>0</v>
      </c>
      <c r="M2346" s="254">
        <f t="shared" si="147"/>
        <v>-1</v>
      </c>
    </row>
    <row r="2347" spans="1:13" x14ac:dyDescent="0.25">
      <c r="A2347" s="252" t="s">
        <v>365</v>
      </c>
      <c r="B2347" s="252" t="s">
        <v>436</v>
      </c>
      <c r="C2347" s="253">
        <v>0</v>
      </c>
      <c r="D2347" s="253">
        <v>0</v>
      </c>
      <c r="E2347" s="254" t="str">
        <f t="shared" si="144"/>
        <v/>
      </c>
      <c r="F2347" s="253">
        <v>0</v>
      </c>
      <c r="G2347" s="253">
        <v>0</v>
      </c>
      <c r="H2347" s="254" t="str">
        <f t="shared" si="145"/>
        <v/>
      </c>
      <c r="I2347" s="253">
        <v>0</v>
      </c>
      <c r="J2347" s="254" t="str">
        <f t="shared" si="146"/>
        <v/>
      </c>
      <c r="K2347" s="253">
        <v>0</v>
      </c>
      <c r="L2347" s="253">
        <v>0</v>
      </c>
      <c r="M2347" s="254" t="str">
        <f t="shared" si="147"/>
        <v/>
      </c>
    </row>
    <row r="2348" spans="1:13" x14ac:dyDescent="0.25">
      <c r="A2348" s="252" t="s">
        <v>365</v>
      </c>
      <c r="B2348" s="252" t="s">
        <v>463</v>
      </c>
      <c r="C2348" s="253">
        <v>0</v>
      </c>
      <c r="D2348" s="253">
        <v>0</v>
      </c>
      <c r="E2348" s="254" t="str">
        <f t="shared" si="144"/>
        <v/>
      </c>
      <c r="F2348" s="253">
        <v>0</v>
      </c>
      <c r="G2348" s="253">
        <v>0</v>
      </c>
      <c r="H2348" s="254" t="str">
        <f t="shared" si="145"/>
        <v/>
      </c>
      <c r="I2348" s="253">
        <v>0</v>
      </c>
      <c r="J2348" s="254" t="str">
        <f t="shared" si="146"/>
        <v/>
      </c>
      <c r="K2348" s="253">
        <v>0</v>
      </c>
      <c r="L2348" s="253">
        <v>0</v>
      </c>
      <c r="M2348" s="254" t="str">
        <f t="shared" si="147"/>
        <v/>
      </c>
    </row>
    <row r="2349" spans="1:13" x14ac:dyDescent="0.25">
      <c r="A2349" s="252" t="s">
        <v>365</v>
      </c>
      <c r="B2349" s="252" t="s">
        <v>457</v>
      </c>
      <c r="C2349" s="253">
        <v>4720.1000000000004</v>
      </c>
      <c r="D2349" s="253">
        <v>0</v>
      </c>
      <c r="E2349" s="254">
        <f t="shared" si="144"/>
        <v>-1</v>
      </c>
      <c r="F2349" s="253">
        <v>4720.1000000000004</v>
      </c>
      <c r="G2349" s="253">
        <v>0</v>
      </c>
      <c r="H2349" s="254">
        <f t="shared" si="145"/>
        <v>-1</v>
      </c>
      <c r="I2349" s="253">
        <v>0</v>
      </c>
      <c r="J2349" s="254" t="str">
        <f t="shared" si="146"/>
        <v/>
      </c>
      <c r="K2349" s="253">
        <v>7888.1</v>
      </c>
      <c r="L2349" s="253">
        <v>3256.16</v>
      </c>
      <c r="M2349" s="254">
        <f t="shared" si="147"/>
        <v>-0.58720604454811687</v>
      </c>
    </row>
    <row r="2350" spans="1:13" x14ac:dyDescent="0.25">
      <c r="A2350" s="252" t="s">
        <v>365</v>
      </c>
      <c r="B2350" s="252" t="s">
        <v>442</v>
      </c>
      <c r="C2350" s="253">
        <v>0</v>
      </c>
      <c r="D2350" s="253">
        <v>0</v>
      </c>
      <c r="E2350" s="254" t="str">
        <f t="shared" si="144"/>
        <v/>
      </c>
      <c r="F2350" s="253">
        <v>0</v>
      </c>
      <c r="G2350" s="253">
        <v>0</v>
      </c>
      <c r="H2350" s="254" t="str">
        <f t="shared" si="145"/>
        <v/>
      </c>
      <c r="I2350" s="253">
        <v>0</v>
      </c>
      <c r="J2350" s="254" t="str">
        <f t="shared" si="146"/>
        <v/>
      </c>
      <c r="K2350" s="253">
        <v>58.40963</v>
      </c>
      <c r="L2350" s="253">
        <v>0</v>
      </c>
      <c r="M2350" s="254">
        <f t="shared" si="147"/>
        <v>-1</v>
      </c>
    </row>
    <row r="2351" spans="1:13" x14ac:dyDescent="0.25">
      <c r="A2351" s="252" t="s">
        <v>365</v>
      </c>
      <c r="B2351" s="252" t="s">
        <v>439</v>
      </c>
      <c r="C2351" s="253">
        <v>0</v>
      </c>
      <c r="D2351" s="253">
        <v>0</v>
      </c>
      <c r="E2351" s="254" t="str">
        <f t="shared" si="144"/>
        <v/>
      </c>
      <c r="F2351" s="253">
        <v>0</v>
      </c>
      <c r="G2351" s="253">
        <v>375.47874000000002</v>
      </c>
      <c r="H2351" s="254" t="str">
        <f t="shared" si="145"/>
        <v/>
      </c>
      <c r="I2351" s="253">
        <v>663.74381000000005</v>
      </c>
      <c r="J2351" s="254">
        <f t="shared" si="146"/>
        <v>-0.43430170746149788</v>
      </c>
      <c r="K2351" s="253">
        <v>5764.52639</v>
      </c>
      <c r="L2351" s="253">
        <v>1039.22255</v>
      </c>
      <c r="M2351" s="254">
        <f t="shared" si="147"/>
        <v>-0.81972108726871484</v>
      </c>
    </row>
    <row r="2352" spans="1:13" x14ac:dyDescent="0.25">
      <c r="A2352" s="252" t="s">
        <v>365</v>
      </c>
      <c r="B2352" s="252" t="s">
        <v>434</v>
      </c>
      <c r="C2352" s="253">
        <v>0</v>
      </c>
      <c r="D2352" s="253">
        <v>0</v>
      </c>
      <c r="E2352" s="254" t="str">
        <f t="shared" si="144"/>
        <v/>
      </c>
      <c r="F2352" s="253">
        <v>244.52117000000001</v>
      </c>
      <c r="G2352" s="253">
        <v>690.51599999999996</v>
      </c>
      <c r="H2352" s="254">
        <f t="shared" si="145"/>
        <v>1.8239518075265218</v>
      </c>
      <c r="I2352" s="253">
        <v>0.85792999999999997</v>
      </c>
      <c r="J2352" s="254">
        <f t="shared" si="146"/>
        <v>803.86286759992072</v>
      </c>
      <c r="K2352" s="253">
        <v>467.98457000000002</v>
      </c>
      <c r="L2352" s="253">
        <v>1892.1550999999999</v>
      </c>
      <c r="M2352" s="254">
        <f t="shared" si="147"/>
        <v>3.0431997576330341</v>
      </c>
    </row>
    <row r="2353" spans="1:13" x14ac:dyDescent="0.25">
      <c r="A2353" s="252" t="s">
        <v>365</v>
      </c>
      <c r="B2353" s="252" t="s">
        <v>437</v>
      </c>
      <c r="C2353" s="253">
        <v>0</v>
      </c>
      <c r="D2353" s="253">
        <v>0</v>
      </c>
      <c r="E2353" s="254" t="str">
        <f t="shared" si="144"/>
        <v/>
      </c>
      <c r="F2353" s="253">
        <v>0</v>
      </c>
      <c r="G2353" s="253">
        <v>0</v>
      </c>
      <c r="H2353" s="254" t="str">
        <f t="shared" si="145"/>
        <v/>
      </c>
      <c r="I2353" s="253">
        <v>0</v>
      </c>
      <c r="J2353" s="254" t="str">
        <f t="shared" si="146"/>
        <v/>
      </c>
      <c r="K2353" s="253">
        <v>0</v>
      </c>
      <c r="L2353" s="253">
        <v>0</v>
      </c>
      <c r="M2353" s="254" t="str">
        <f t="shared" si="147"/>
        <v/>
      </c>
    </row>
    <row r="2354" spans="1:13" x14ac:dyDescent="0.25">
      <c r="A2354" s="252" t="s">
        <v>365</v>
      </c>
      <c r="B2354" s="252" t="s">
        <v>478</v>
      </c>
      <c r="C2354" s="253">
        <v>0</v>
      </c>
      <c r="D2354" s="253">
        <v>0</v>
      </c>
      <c r="E2354" s="254" t="str">
        <f t="shared" si="144"/>
        <v/>
      </c>
      <c r="F2354" s="253">
        <v>0</v>
      </c>
      <c r="G2354" s="253">
        <v>0</v>
      </c>
      <c r="H2354" s="254" t="str">
        <f t="shared" si="145"/>
        <v/>
      </c>
      <c r="I2354" s="253">
        <v>0</v>
      </c>
      <c r="J2354" s="254" t="str">
        <f t="shared" si="146"/>
        <v/>
      </c>
      <c r="K2354" s="253">
        <v>0</v>
      </c>
      <c r="L2354" s="253">
        <v>0</v>
      </c>
      <c r="M2354" s="254" t="str">
        <f t="shared" si="147"/>
        <v/>
      </c>
    </row>
    <row r="2355" spans="1:13" x14ac:dyDescent="0.25">
      <c r="A2355" s="252" t="s">
        <v>365</v>
      </c>
      <c r="B2355" s="252" t="s">
        <v>435</v>
      </c>
      <c r="C2355" s="253">
        <v>0</v>
      </c>
      <c r="D2355" s="253">
        <v>0</v>
      </c>
      <c r="E2355" s="254" t="str">
        <f t="shared" si="144"/>
        <v/>
      </c>
      <c r="F2355" s="253">
        <v>0</v>
      </c>
      <c r="G2355" s="253">
        <v>1.35</v>
      </c>
      <c r="H2355" s="254" t="str">
        <f t="shared" si="145"/>
        <v/>
      </c>
      <c r="I2355" s="253">
        <v>0</v>
      </c>
      <c r="J2355" s="254" t="str">
        <f t="shared" si="146"/>
        <v/>
      </c>
      <c r="K2355" s="253">
        <v>3.1074999999999999</v>
      </c>
      <c r="L2355" s="253">
        <v>4.0049999999999999</v>
      </c>
      <c r="M2355" s="254">
        <f t="shared" si="147"/>
        <v>0.28881737731295254</v>
      </c>
    </row>
    <row r="2356" spans="1:13" x14ac:dyDescent="0.25">
      <c r="A2356" s="252" t="s">
        <v>365</v>
      </c>
      <c r="B2356" s="252" t="s">
        <v>466</v>
      </c>
      <c r="C2356" s="253">
        <v>0</v>
      </c>
      <c r="D2356" s="253">
        <v>0</v>
      </c>
      <c r="E2356" s="254" t="str">
        <f t="shared" si="144"/>
        <v/>
      </c>
      <c r="F2356" s="253">
        <v>0</v>
      </c>
      <c r="G2356" s="253">
        <v>0</v>
      </c>
      <c r="H2356" s="254" t="str">
        <f t="shared" si="145"/>
        <v/>
      </c>
      <c r="I2356" s="253">
        <v>0</v>
      </c>
      <c r="J2356" s="254" t="str">
        <f t="shared" si="146"/>
        <v/>
      </c>
      <c r="K2356" s="253">
        <v>0</v>
      </c>
      <c r="L2356" s="253">
        <v>0</v>
      </c>
      <c r="M2356" s="254" t="str">
        <f t="shared" si="147"/>
        <v/>
      </c>
    </row>
    <row r="2357" spans="1:13" x14ac:dyDescent="0.25">
      <c r="A2357" s="252" t="s">
        <v>365</v>
      </c>
      <c r="B2357" s="252" t="s">
        <v>444</v>
      </c>
      <c r="C2357" s="253">
        <v>0</v>
      </c>
      <c r="D2357" s="253">
        <v>0</v>
      </c>
      <c r="E2357" s="254" t="str">
        <f t="shared" si="144"/>
        <v/>
      </c>
      <c r="F2357" s="253">
        <v>0</v>
      </c>
      <c r="G2357" s="253">
        <v>237.75</v>
      </c>
      <c r="H2357" s="254" t="str">
        <f t="shared" si="145"/>
        <v/>
      </c>
      <c r="I2357" s="253">
        <v>0</v>
      </c>
      <c r="J2357" s="254" t="str">
        <f t="shared" si="146"/>
        <v/>
      </c>
      <c r="K2357" s="253">
        <v>0</v>
      </c>
      <c r="L2357" s="253">
        <v>237.75</v>
      </c>
      <c r="M2357" s="254" t="str">
        <f t="shared" si="147"/>
        <v/>
      </c>
    </row>
    <row r="2358" spans="1:13" x14ac:dyDescent="0.25">
      <c r="A2358" s="252" t="s">
        <v>365</v>
      </c>
      <c r="B2358" s="252" t="s">
        <v>470</v>
      </c>
      <c r="C2358" s="253">
        <v>0</v>
      </c>
      <c r="D2358" s="253">
        <v>0</v>
      </c>
      <c r="E2358" s="254" t="str">
        <f t="shared" si="144"/>
        <v/>
      </c>
      <c r="F2358" s="253">
        <v>0</v>
      </c>
      <c r="G2358" s="253">
        <v>0</v>
      </c>
      <c r="H2358" s="254" t="str">
        <f t="shared" si="145"/>
        <v/>
      </c>
      <c r="I2358" s="253">
        <v>0</v>
      </c>
      <c r="J2358" s="254" t="str">
        <f t="shared" si="146"/>
        <v/>
      </c>
      <c r="K2358" s="253">
        <v>0</v>
      </c>
      <c r="L2358" s="253">
        <v>0</v>
      </c>
      <c r="M2358" s="254" t="str">
        <f t="shared" si="147"/>
        <v/>
      </c>
    </row>
    <row r="2359" spans="1:13" x14ac:dyDescent="0.25">
      <c r="A2359" s="252" t="s">
        <v>365</v>
      </c>
      <c r="B2359" s="252" t="s">
        <v>475</v>
      </c>
      <c r="C2359" s="253">
        <v>0</v>
      </c>
      <c r="D2359" s="253">
        <v>0</v>
      </c>
      <c r="E2359" s="254" t="str">
        <f t="shared" si="144"/>
        <v/>
      </c>
      <c r="F2359" s="253">
        <v>0</v>
      </c>
      <c r="G2359" s="253">
        <v>0</v>
      </c>
      <c r="H2359" s="254" t="str">
        <f t="shared" si="145"/>
        <v/>
      </c>
      <c r="I2359" s="253">
        <v>0</v>
      </c>
      <c r="J2359" s="254" t="str">
        <f t="shared" si="146"/>
        <v/>
      </c>
      <c r="K2359" s="253">
        <v>0</v>
      </c>
      <c r="L2359" s="253">
        <v>50.75</v>
      </c>
      <c r="M2359" s="254" t="str">
        <f t="shared" si="147"/>
        <v/>
      </c>
    </row>
    <row r="2360" spans="1:13" s="117" customFormat="1" ht="13" x14ac:dyDescent="0.3">
      <c r="A2360" s="117" t="s">
        <v>365</v>
      </c>
      <c r="B2360" s="117" t="s">
        <v>3</v>
      </c>
      <c r="C2360" s="165">
        <v>4720.1000000000004</v>
      </c>
      <c r="D2360" s="165">
        <v>0</v>
      </c>
      <c r="E2360" s="255">
        <f t="shared" si="144"/>
        <v>-1</v>
      </c>
      <c r="F2360" s="165">
        <v>5176.4961700000003</v>
      </c>
      <c r="G2360" s="165">
        <v>1305.09474</v>
      </c>
      <c r="H2360" s="255">
        <f t="shared" si="145"/>
        <v>-0.74788067118380575</v>
      </c>
      <c r="I2360" s="165">
        <v>664.60173999999995</v>
      </c>
      <c r="J2360" s="255">
        <f t="shared" si="146"/>
        <v>0.96372453072422015</v>
      </c>
      <c r="K2360" s="165">
        <v>14673.00309</v>
      </c>
      <c r="L2360" s="165">
        <v>6480.0426500000003</v>
      </c>
      <c r="M2360" s="255">
        <f t="shared" si="147"/>
        <v>-0.55836970726079227</v>
      </c>
    </row>
    <row r="2361" spans="1:13" x14ac:dyDescent="0.25">
      <c r="A2361" s="252" t="s">
        <v>415</v>
      </c>
      <c r="B2361" s="252" t="s">
        <v>438</v>
      </c>
      <c r="C2361" s="253">
        <v>0</v>
      </c>
      <c r="D2361" s="253">
        <v>0</v>
      </c>
      <c r="E2361" s="254" t="str">
        <f t="shared" si="144"/>
        <v/>
      </c>
      <c r="F2361" s="253">
        <v>0</v>
      </c>
      <c r="G2361" s="253">
        <v>0</v>
      </c>
      <c r="H2361" s="254" t="str">
        <f t="shared" si="145"/>
        <v/>
      </c>
      <c r="I2361" s="253">
        <v>0</v>
      </c>
      <c r="J2361" s="254" t="str">
        <f t="shared" si="146"/>
        <v/>
      </c>
      <c r="K2361" s="253">
        <v>0</v>
      </c>
      <c r="L2361" s="253">
        <v>93.286670000000001</v>
      </c>
      <c r="M2361" s="254" t="str">
        <f t="shared" si="147"/>
        <v/>
      </c>
    </row>
    <row r="2362" spans="1:13" x14ac:dyDescent="0.25">
      <c r="A2362" s="252" t="s">
        <v>415</v>
      </c>
      <c r="B2362" s="252" t="s">
        <v>434</v>
      </c>
      <c r="C2362" s="253">
        <v>0</v>
      </c>
      <c r="D2362" s="253">
        <v>0</v>
      </c>
      <c r="E2362" s="254" t="str">
        <f t="shared" si="144"/>
        <v/>
      </c>
      <c r="F2362" s="253">
        <v>0</v>
      </c>
      <c r="G2362" s="253">
        <v>0.65554000000000001</v>
      </c>
      <c r="H2362" s="254" t="str">
        <f t="shared" si="145"/>
        <v/>
      </c>
      <c r="I2362" s="253">
        <v>0</v>
      </c>
      <c r="J2362" s="254" t="str">
        <f t="shared" si="146"/>
        <v/>
      </c>
      <c r="K2362" s="253">
        <v>0</v>
      </c>
      <c r="L2362" s="253">
        <v>0.65554000000000001</v>
      </c>
      <c r="M2362" s="254" t="str">
        <f t="shared" si="147"/>
        <v/>
      </c>
    </row>
    <row r="2363" spans="1:13" x14ac:dyDescent="0.25">
      <c r="A2363" s="252" t="s">
        <v>415</v>
      </c>
      <c r="B2363" s="252" t="s">
        <v>443</v>
      </c>
      <c r="C2363" s="253">
        <v>0</v>
      </c>
      <c r="D2363" s="253">
        <v>0</v>
      </c>
      <c r="E2363" s="254" t="str">
        <f t="shared" si="144"/>
        <v/>
      </c>
      <c r="F2363" s="253">
        <v>0</v>
      </c>
      <c r="G2363" s="253">
        <v>1.05</v>
      </c>
      <c r="H2363" s="254" t="str">
        <f t="shared" si="145"/>
        <v/>
      </c>
      <c r="I2363" s="253">
        <v>0</v>
      </c>
      <c r="J2363" s="254" t="str">
        <f t="shared" si="146"/>
        <v/>
      </c>
      <c r="K2363" s="253">
        <v>0</v>
      </c>
      <c r="L2363" s="253">
        <v>1.05</v>
      </c>
      <c r="M2363" s="254" t="str">
        <f t="shared" si="147"/>
        <v/>
      </c>
    </row>
    <row r="2364" spans="1:13" x14ac:dyDescent="0.25">
      <c r="A2364" s="252" t="s">
        <v>415</v>
      </c>
      <c r="B2364" s="252" t="s">
        <v>440</v>
      </c>
      <c r="C2364" s="253">
        <v>0</v>
      </c>
      <c r="D2364" s="253">
        <v>0</v>
      </c>
      <c r="E2364" s="254" t="str">
        <f t="shared" si="144"/>
        <v/>
      </c>
      <c r="F2364" s="253">
        <v>0</v>
      </c>
      <c r="G2364" s="253">
        <v>0</v>
      </c>
      <c r="H2364" s="254" t="str">
        <f t="shared" si="145"/>
        <v/>
      </c>
      <c r="I2364" s="253">
        <v>0</v>
      </c>
      <c r="J2364" s="254" t="str">
        <f t="shared" si="146"/>
        <v/>
      </c>
      <c r="K2364" s="253">
        <v>0</v>
      </c>
      <c r="L2364" s="253">
        <v>17.831050000000001</v>
      </c>
      <c r="M2364" s="254" t="str">
        <f t="shared" si="147"/>
        <v/>
      </c>
    </row>
    <row r="2365" spans="1:13" x14ac:dyDescent="0.25">
      <c r="A2365" s="252" t="s">
        <v>415</v>
      </c>
      <c r="B2365" s="252" t="s">
        <v>451</v>
      </c>
      <c r="C2365" s="253">
        <v>0</v>
      </c>
      <c r="D2365" s="253">
        <v>0</v>
      </c>
      <c r="E2365" s="254" t="str">
        <f t="shared" si="144"/>
        <v/>
      </c>
      <c r="F2365" s="253">
        <v>0</v>
      </c>
      <c r="G2365" s="253">
        <v>0.3</v>
      </c>
      <c r="H2365" s="254" t="str">
        <f t="shared" si="145"/>
        <v/>
      </c>
      <c r="I2365" s="253">
        <v>0</v>
      </c>
      <c r="J2365" s="254" t="str">
        <f t="shared" si="146"/>
        <v/>
      </c>
      <c r="K2365" s="253">
        <v>0</v>
      </c>
      <c r="L2365" s="253">
        <v>0.3</v>
      </c>
      <c r="M2365" s="254" t="str">
        <f t="shared" si="147"/>
        <v/>
      </c>
    </row>
    <row r="2366" spans="1:13" s="117" customFormat="1" ht="13" x14ac:dyDescent="0.3">
      <c r="A2366" s="117" t="s">
        <v>415</v>
      </c>
      <c r="B2366" s="117" t="s">
        <v>3</v>
      </c>
      <c r="C2366" s="165">
        <v>0</v>
      </c>
      <c r="D2366" s="165">
        <v>0</v>
      </c>
      <c r="E2366" s="255" t="str">
        <f t="shared" si="144"/>
        <v/>
      </c>
      <c r="F2366" s="165">
        <v>0</v>
      </c>
      <c r="G2366" s="165">
        <v>2.0055399999999999</v>
      </c>
      <c r="H2366" s="255" t="str">
        <f t="shared" si="145"/>
        <v/>
      </c>
      <c r="I2366" s="165">
        <v>0</v>
      </c>
      <c r="J2366" s="255" t="str">
        <f t="shared" si="146"/>
        <v/>
      </c>
      <c r="K2366" s="165">
        <v>0</v>
      </c>
      <c r="L2366" s="165">
        <v>113.12326</v>
      </c>
      <c r="M2366" s="255" t="str">
        <f t="shared" si="147"/>
        <v/>
      </c>
    </row>
    <row r="2367" spans="1:13" x14ac:dyDescent="0.25">
      <c r="A2367" s="252" t="s">
        <v>320</v>
      </c>
      <c r="B2367" s="252" t="s">
        <v>446</v>
      </c>
      <c r="C2367" s="253">
        <v>0</v>
      </c>
      <c r="D2367" s="253">
        <v>0</v>
      </c>
      <c r="E2367" s="254" t="str">
        <f t="shared" si="144"/>
        <v/>
      </c>
      <c r="F2367" s="253">
        <v>65.048010000000005</v>
      </c>
      <c r="G2367" s="253">
        <v>131.69995</v>
      </c>
      <c r="H2367" s="254">
        <f t="shared" si="145"/>
        <v>1.0246576336462865</v>
      </c>
      <c r="I2367" s="253">
        <v>21.527950000000001</v>
      </c>
      <c r="J2367" s="254">
        <f t="shared" si="146"/>
        <v>5.1176261557649472</v>
      </c>
      <c r="K2367" s="253">
        <v>229.63696999999999</v>
      </c>
      <c r="L2367" s="253">
        <v>258.56193999999999</v>
      </c>
      <c r="M2367" s="254">
        <f t="shared" si="147"/>
        <v>0.12595955259294711</v>
      </c>
    </row>
    <row r="2368" spans="1:13" x14ac:dyDescent="0.25">
      <c r="A2368" s="252" t="s">
        <v>320</v>
      </c>
      <c r="B2368" s="252" t="s">
        <v>469</v>
      </c>
      <c r="C2368" s="253">
        <v>0</v>
      </c>
      <c r="D2368" s="253">
        <v>0</v>
      </c>
      <c r="E2368" s="254" t="str">
        <f t="shared" si="144"/>
        <v/>
      </c>
      <c r="F2368" s="253">
        <v>0</v>
      </c>
      <c r="G2368" s="253">
        <v>6.1333000000000002</v>
      </c>
      <c r="H2368" s="254" t="str">
        <f t="shared" si="145"/>
        <v/>
      </c>
      <c r="I2368" s="253">
        <v>0</v>
      </c>
      <c r="J2368" s="254" t="str">
        <f t="shared" si="146"/>
        <v/>
      </c>
      <c r="K2368" s="253">
        <v>3.9243999999999999</v>
      </c>
      <c r="L2368" s="253">
        <v>11.44533</v>
      </c>
      <c r="M2368" s="254">
        <f t="shared" si="147"/>
        <v>1.9164534705942313</v>
      </c>
    </row>
    <row r="2369" spans="1:13" x14ac:dyDescent="0.25">
      <c r="A2369" s="252" t="s">
        <v>320</v>
      </c>
      <c r="B2369" s="252" t="s">
        <v>483</v>
      </c>
      <c r="C2369" s="253">
        <v>0</v>
      </c>
      <c r="D2369" s="253">
        <v>0</v>
      </c>
      <c r="E2369" s="254" t="str">
        <f t="shared" si="144"/>
        <v/>
      </c>
      <c r="F2369" s="253">
        <v>0</v>
      </c>
      <c r="G2369" s="253">
        <v>137.96556000000001</v>
      </c>
      <c r="H2369" s="254" t="str">
        <f t="shared" si="145"/>
        <v/>
      </c>
      <c r="I2369" s="253">
        <v>123.03888999999999</v>
      </c>
      <c r="J2369" s="254">
        <f t="shared" si="146"/>
        <v>0.12131668287969766</v>
      </c>
      <c r="K2369" s="253">
        <v>95.334819999999993</v>
      </c>
      <c r="L2369" s="253">
        <v>309.79277999999999</v>
      </c>
      <c r="M2369" s="254">
        <f t="shared" si="147"/>
        <v>2.249523940990291</v>
      </c>
    </row>
    <row r="2370" spans="1:13" x14ac:dyDescent="0.25">
      <c r="A2370" s="252" t="s">
        <v>320</v>
      </c>
      <c r="B2370" s="252" t="s">
        <v>489</v>
      </c>
      <c r="C2370" s="253">
        <v>0</v>
      </c>
      <c r="D2370" s="253">
        <v>0</v>
      </c>
      <c r="E2370" s="254" t="str">
        <f t="shared" si="144"/>
        <v/>
      </c>
      <c r="F2370" s="253">
        <v>0</v>
      </c>
      <c r="G2370" s="253">
        <v>0</v>
      </c>
      <c r="H2370" s="254" t="str">
        <f t="shared" si="145"/>
        <v/>
      </c>
      <c r="I2370" s="253">
        <v>0</v>
      </c>
      <c r="J2370" s="254" t="str">
        <f t="shared" si="146"/>
        <v/>
      </c>
      <c r="K2370" s="253">
        <v>0</v>
      </c>
      <c r="L2370" s="253">
        <v>0</v>
      </c>
      <c r="M2370" s="254" t="str">
        <f t="shared" si="147"/>
        <v/>
      </c>
    </row>
    <row r="2371" spans="1:13" x14ac:dyDescent="0.25">
      <c r="A2371" s="252" t="s">
        <v>320</v>
      </c>
      <c r="B2371" s="252" t="s">
        <v>438</v>
      </c>
      <c r="C2371" s="253">
        <v>4.1809099999999999</v>
      </c>
      <c r="D2371" s="253">
        <v>0</v>
      </c>
      <c r="E2371" s="254">
        <f t="shared" si="144"/>
        <v>-1</v>
      </c>
      <c r="F2371" s="253">
        <v>3387.52468</v>
      </c>
      <c r="G2371" s="253">
        <v>3116.7002200000002</v>
      </c>
      <c r="H2371" s="254">
        <f t="shared" si="145"/>
        <v>-7.9947597606875531E-2</v>
      </c>
      <c r="I2371" s="253">
        <v>2413.20028</v>
      </c>
      <c r="J2371" s="254">
        <f t="shared" si="146"/>
        <v>0.29152157234127296</v>
      </c>
      <c r="K2371" s="253">
        <v>5808.2972799999998</v>
      </c>
      <c r="L2371" s="253">
        <v>9552.8228299999992</v>
      </c>
      <c r="M2371" s="254">
        <f t="shared" si="147"/>
        <v>0.64468558847593971</v>
      </c>
    </row>
    <row r="2372" spans="1:13" x14ac:dyDescent="0.25">
      <c r="A2372" s="252" t="s">
        <v>320</v>
      </c>
      <c r="B2372" s="252" t="s">
        <v>447</v>
      </c>
      <c r="C2372" s="253">
        <v>0</v>
      </c>
      <c r="D2372" s="253">
        <v>0</v>
      </c>
      <c r="E2372" s="254" t="str">
        <f t="shared" si="144"/>
        <v/>
      </c>
      <c r="F2372" s="253">
        <v>7.92</v>
      </c>
      <c r="G2372" s="253">
        <v>22.961349999999999</v>
      </c>
      <c r="H2372" s="254">
        <f t="shared" si="145"/>
        <v>1.8991603535353536</v>
      </c>
      <c r="I2372" s="253">
        <v>29.130019999999998</v>
      </c>
      <c r="J2372" s="254">
        <f t="shared" si="146"/>
        <v>-0.21176332868978465</v>
      </c>
      <c r="K2372" s="253">
        <v>57.725929999999998</v>
      </c>
      <c r="L2372" s="253">
        <v>115.74742999999999</v>
      </c>
      <c r="M2372" s="254">
        <f t="shared" si="147"/>
        <v>1.0051202293319483</v>
      </c>
    </row>
    <row r="2373" spans="1:13" x14ac:dyDescent="0.25">
      <c r="A2373" s="252" t="s">
        <v>320</v>
      </c>
      <c r="B2373" s="252" t="s">
        <v>455</v>
      </c>
      <c r="C2373" s="253">
        <v>0</v>
      </c>
      <c r="D2373" s="253">
        <v>0</v>
      </c>
      <c r="E2373" s="254" t="str">
        <f t="shared" ref="E2373:E2436" si="148">IF(C2373=0,"",(D2373/C2373-1))</f>
        <v/>
      </c>
      <c r="F2373" s="253">
        <v>0</v>
      </c>
      <c r="G2373" s="253">
        <v>26.707999999999998</v>
      </c>
      <c r="H2373" s="254" t="str">
        <f t="shared" ref="H2373:H2436" si="149">IF(F2373=0,"",(G2373/F2373-1))</f>
        <v/>
      </c>
      <c r="I2373" s="253">
        <v>0</v>
      </c>
      <c r="J2373" s="254" t="str">
        <f t="shared" ref="J2373:J2436" si="150">IF(I2373=0,"",(G2373/I2373-1))</f>
        <v/>
      </c>
      <c r="K2373" s="253">
        <v>79.709549999999993</v>
      </c>
      <c r="L2373" s="253">
        <v>26.707999999999998</v>
      </c>
      <c r="M2373" s="254">
        <f t="shared" ref="M2373:M2436" si="151">IF(K2373=0,"",(L2373/K2373-1))</f>
        <v>-0.66493349918548028</v>
      </c>
    </row>
    <row r="2374" spans="1:13" x14ac:dyDescent="0.25">
      <c r="A2374" s="252" t="s">
        <v>320</v>
      </c>
      <c r="B2374" s="252" t="s">
        <v>452</v>
      </c>
      <c r="C2374" s="253">
        <v>0</v>
      </c>
      <c r="D2374" s="253">
        <v>0</v>
      </c>
      <c r="E2374" s="254" t="str">
        <f t="shared" si="148"/>
        <v/>
      </c>
      <c r="F2374" s="253">
        <v>13.997579999999999</v>
      </c>
      <c r="G2374" s="253">
        <v>168.16866999999999</v>
      </c>
      <c r="H2374" s="254">
        <f t="shared" si="149"/>
        <v>11.014124584392444</v>
      </c>
      <c r="I2374" s="253">
        <v>610.84634000000005</v>
      </c>
      <c r="J2374" s="254">
        <f t="shared" si="150"/>
        <v>-0.72469562476219473</v>
      </c>
      <c r="K2374" s="253">
        <v>1671.3253999999999</v>
      </c>
      <c r="L2374" s="253">
        <v>779.01500999999996</v>
      </c>
      <c r="M2374" s="254">
        <f t="shared" si="151"/>
        <v>-0.53389387249185583</v>
      </c>
    </row>
    <row r="2375" spans="1:13" x14ac:dyDescent="0.25">
      <c r="A2375" s="252" t="s">
        <v>320</v>
      </c>
      <c r="B2375" s="252" t="s">
        <v>500</v>
      </c>
      <c r="C2375" s="253">
        <v>0</v>
      </c>
      <c r="D2375" s="253">
        <v>0</v>
      </c>
      <c r="E2375" s="254" t="str">
        <f t="shared" si="148"/>
        <v/>
      </c>
      <c r="F2375" s="253">
        <v>0</v>
      </c>
      <c r="G2375" s="253">
        <v>0</v>
      </c>
      <c r="H2375" s="254" t="str">
        <f t="shared" si="149"/>
        <v/>
      </c>
      <c r="I2375" s="253">
        <v>0</v>
      </c>
      <c r="J2375" s="254" t="str">
        <f t="shared" si="150"/>
        <v/>
      </c>
      <c r="K2375" s="253">
        <v>2.5695999999999999</v>
      </c>
      <c r="L2375" s="253">
        <v>0</v>
      </c>
      <c r="M2375" s="254">
        <f t="shared" si="151"/>
        <v>-1</v>
      </c>
    </row>
    <row r="2376" spans="1:13" x14ac:dyDescent="0.25">
      <c r="A2376" s="252" t="s">
        <v>320</v>
      </c>
      <c r="B2376" s="252" t="s">
        <v>479</v>
      </c>
      <c r="C2376" s="253">
        <v>0</v>
      </c>
      <c r="D2376" s="253">
        <v>0</v>
      </c>
      <c r="E2376" s="254" t="str">
        <f t="shared" si="148"/>
        <v/>
      </c>
      <c r="F2376" s="253">
        <v>0</v>
      </c>
      <c r="G2376" s="253">
        <v>0</v>
      </c>
      <c r="H2376" s="254" t="str">
        <f t="shared" si="149"/>
        <v/>
      </c>
      <c r="I2376" s="253">
        <v>0</v>
      </c>
      <c r="J2376" s="254" t="str">
        <f t="shared" si="150"/>
        <v/>
      </c>
      <c r="K2376" s="253">
        <v>0</v>
      </c>
      <c r="L2376" s="253">
        <v>0</v>
      </c>
      <c r="M2376" s="254" t="str">
        <f t="shared" si="151"/>
        <v/>
      </c>
    </row>
    <row r="2377" spans="1:13" x14ac:dyDescent="0.25">
      <c r="A2377" s="252" t="s">
        <v>320</v>
      </c>
      <c r="B2377" s="252" t="s">
        <v>436</v>
      </c>
      <c r="C2377" s="253">
        <v>21.15166</v>
      </c>
      <c r="D2377" s="253">
        <v>0</v>
      </c>
      <c r="E2377" s="254">
        <f t="shared" si="148"/>
        <v>-1</v>
      </c>
      <c r="F2377" s="253">
        <v>371.63927000000001</v>
      </c>
      <c r="G2377" s="253">
        <v>475.00817999999998</v>
      </c>
      <c r="H2377" s="254">
        <f t="shared" si="149"/>
        <v>0.27814313056852136</v>
      </c>
      <c r="I2377" s="253">
        <v>492.48365000000001</v>
      </c>
      <c r="J2377" s="254">
        <f t="shared" si="150"/>
        <v>-3.5484365826154884E-2</v>
      </c>
      <c r="K2377" s="253">
        <v>1145.29873</v>
      </c>
      <c r="L2377" s="253">
        <v>1954.25748</v>
      </c>
      <c r="M2377" s="254">
        <f t="shared" si="151"/>
        <v>0.70632991097440589</v>
      </c>
    </row>
    <row r="2378" spans="1:13" x14ac:dyDescent="0.25">
      <c r="A2378" s="252" t="s">
        <v>320</v>
      </c>
      <c r="B2378" s="252" t="s">
        <v>463</v>
      </c>
      <c r="C2378" s="253">
        <v>0</v>
      </c>
      <c r="D2378" s="253">
        <v>0</v>
      </c>
      <c r="E2378" s="254" t="str">
        <f t="shared" si="148"/>
        <v/>
      </c>
      <c r="F2378" s="253">
        <v>0</v>
      </c>
      <c r="G2378" s="253">
        <v>0</v>
      </c>
      <c r="H2378" s="254" t="str">
        <f t="shared" si="149"/>
        <v/>
      </c>
      <c r="I2378" s="253">
        <v>0</v>
      </c>
      <c r="J2378" s="254" t="str">
        <f t="shared" si="150"/>
        <v/>
      </c>
      <c r="K2378" s="253">
        <v>8.1594099999999994</v>
      </c>
      <c r="L2378" s="253">
        <v>0</v>
      </c>
      <c r="M2378" s="254">
        <f t="shared" si="151"/>
        <v>-1</v>
      </c>
    </row>
    <row r="2379" spans="1:13" x14ac:dyDescent="0.25">
      <c r="A2379" s="252" t="s">
        <v>320</v>
      </c>
      <c r="B2379" s="252" t="s">
        <v>457</v>
      </c>
      <c r="C2379" s="253">
        <v>0</v>
      </c>
      <c r="D2379" s="253">
        <v>0</v>
      </c>
      <c r="E2379" s="254" t="str">
        <f t="shared" si="148"/>
        <v/>
      </c>
      <c r="F2379" s="253">
        <v>0</v>
      </c>
      <c r="G2379" s="253">
        <v>0</v>
      </c>
      <c r="H2379" s="254" t="str">
        <f t="shared" si="149"/>
        <v/>
      </c>
      <c r="I2379" s="253">
        <v>0</v>
      </c>
      <c r="J2379" s="254" t="str">
        <f t="shared" si="150"/>
        <v/>
      </c>
      <c r="K2379" s="253">
        <v>0.60218000000000005</v>
      </c>
      <c r="L2379" s="253">
        <v>13.37567</v>
      </c>
      <c r="M2379" s="254">
        <f t="shared" si="151"/>
        <v>21.21207944468431</v>
      </c>
    </row>
    <row r="2380" spans="1:13" x14ac:dyDescent="0.25">
      <c r="A2380" s="252" t="s">
        <v>320</v>
      </c>
      <c r="B2380" s="252" t="s">
        <v>442</v>
      </c>
      <c r="C2380" s="253">
        <v>0</v>
      </c>
      <c r="D2380" s="253">
        <v>0</v>
      </c>
      <c r="E2380" s="254" t="str">
        <f t="shared" si="148"/>
        <v/>
      </c>
      <c r="F2380" s="253">
        <v>899.21542999999997</v>
      </c>
      <c r="G2380" s="253">
        <v>3.8272200000000001</v>
      </c>
      <c r="H2380" s="254">
        <f t="shared" si="149"/>
        <v>-0.99574382303470932</v>
      </c>
      <c r="I2380" s="253">
        <v>122.07012</v>
      </c>
      <c r="J2380" s="254">
        <f t="shared" si="150"/>
        <v>-0.96864736431814769</v>
      </c>
      <c r="K2380" s="253">
        <v>2276.9537</v>
      </c>
      <c r="L2380" s="253">
        <v>647.65457000000004</v>
      </c>
      <c r="M2380" s="254">
        <f t="shared" si="151"/>
        <v>-0.71556094004019499</v>
      </c>
    </row>
    <row r="2381" spans="1:13" x14ac:dyDescent="0.25">
      <c r="A2381" s="252" t="s">
        <v>320</v>
      </c>
      <c r="B2381" s="252" t="s">
        <v>460</v>
      </c>
      <c r="C2381" s="253">
        <v>0</v>
      </c>
      <c r="D2381" s="253">
        <v>0</v>
      </c>
      <c r="E2381" s="254" t="str">
        <f t="shared" si="148"/>
        <v/>
      </c>
      <c r="F2381" s="253">
        <v>0</v>
      </c>
      <c r="G2381" s="253">
        <v>29.881039999999999</v>
      </c>
      <c r="H2381" s="254" t="str">
        <f t="shared" si="149"/>
        <v/>
      </c>
      <c r="I2381" s="253">
        <v>1.4418500000000001</v>
      </c>
      <c r="J2381" s="254">
        <f t="shared" si="150"/>
        <v>19.724097513610985</v>
      </c>
      <c r="K2381" s="253">
        <v>46.214750000000002</v>
      </c>
      <c r="L2381" s="253">
        <v>31.322890000000001</v>
      </c>
      <c r="M2381" s="254">
        <f t="shared" si="151"/>
        <v>-0.32223175501328039</v>
      </c>
    </row>
    <row r="2382" spans="1:13" x14ac:dyDescent="0.25">
      <c r="A2382" s="252" t="s">
        <v>320</v>
      </c>
      <c r="B2382" s="252" t="s">
        <v>491</v>
      </c>
      <c r="C2382" s="253">
        <v>0</v>
      </c>
      <c r="D2382" s="253">
        <v>0</v>
      </c>
      <c r="E2382" s="254" t="str">
        <f t="shared" si="148"/>
        <v/>
      </c>
      <c r="F2382" s="253">
        <v>0</v>
      </c>
      <c r="G2382" s="253">
        <v>18.340199999999999</v>
      </c>
      <c r="H2382" s="254" t="str">
        <f t="shared" si="149"/>
        <v/>
      </c>
      <c r="I2382" s="253">
        <v>0</v>
      </c>
      <c r="J2382" s="254" t="str">
        <f t="shared" si="150"/>
        <v/>
      </c>
      <c r="K2382" s="253">
        <v>0</v>
      </c>
      <c r="L2382" s="253">
        <v>18.340199999999999</v>
      </c>
      <c r="M2382" s="254" t="str">
        <f t="shared" si="151"/>
        <v/>
      </c>
    </row>
    <row r="2383" spans="1:13" x14ac:dyDescent="0.25">
      <c r="A2383" s="252" t="s">
        <v>320</v>
      </c>
      <c r="B2383" s="252" t="s">
        <v>471</v>
      </c>
      <c r="C2383" s="253">
        <v>0</v>
      </c>
      <c r="D2383" s="253">
        <v>0</v>
      </c>
      <c r="E2383" s="254" t="str">
        <f t="shared" si="148"/>
        <v/>
      </c>
      <c r="F2383" s="253">
        <v>0</v>
      </c>
      <c r="G2383" s="253">
        <v>0</v>
      </c>
      <c r="H2383" s="254" t="str">
        <f t="shared" si="149"/>
        <v/>
      </c>
      <c r="I2383" s="253">
        <v>0</v>
      </c>
      <c r="J2383" s="254" t="str">
        <f t="shared" si="150"/>
        <v/>
      </c>
      <c r="K2383" s="253">
        <v>24.88766</v>
      </c>
      <c r="L2383" s="253">
        <v>0</v>
      </c>
      <c r="M2383" s="254">
        <f t="shared" si="151"/>
        <v>-1</v>
      </c>
    </row>
    <row r="2384" spans="1:13" x14ac:dyDescent="0.25">
      <c r="A2384" s="252" t="s">
        <v>320</v>
      </c>
      <c r="B2384" s="252" t="s">
        <v>450</v>
      </c>
      <c r="C2384" s="253">
        <v>0</v>
      </c>
      <c r="D2384" s="253">
        <v>0</v>
      </c>
      <c r="E2384" s="254" t="str">
        <f t="shared" si="148"/>
        <v/>
      </c>
      <c r="F2384" s="253">
        <v>0</v>
      </c>
      <c r="G2384" s="253">
        <v>0</v>
      </c>
      <c r="H2384" s="254" t="str">
        <f t="shared" si="149"/>
        <v/>
      </c>
      <c r="I2384" s="253">
        <v>0</v>
      </c>
      <c r="J2384" s="254" t="str">
        <f t="shared" si="150"/>
        <v/>
      </c>
      <c r="K2384" s="253">
        <v>11.855650000000001</v>
      </c>
      <c r="L2384" s="253">
        <v>0</v>
      </c>
      <c r="M2384" s="254">
        <f t="shared" si="151"/>
        <v>-1</v>
      </c>
    </row>
    <row r="2385" spans="1:13" x14ac:dyDescent="0.25">
      <c r="A2385" s="252" t="s">
        <v>320</v>
      </c>
      <c r="B2385" s="252" t="s">
        <v>439</v>
      </c>
      <c r="C2385" s="253">
        <v>0</v>
      </c>
      <c r="D2385" s="253">
        <v>0</v>
      </c>
      <c r="E2385" s="254" t="str">
        <f t="shared" si="148"/>
        <v/>
      </c>
      <c r="F2385" s="253">
        <v>188.42813000000001</v>
      </c>
      <c r="G2385" s="253">
        <v>6.9194800000000001</v>
      </c>
      <c r="H2385" s="254">
        <f t="shared" si="149"/>
        <v>-0.9632778821293827</v>
      </c>
      <c r="I2385" s="253">
        <v>129.13464999999999</v>
      </c>
      <c r="J2385" s="254">
        <f t="shared" si="150"/>
        <v>-0.94641655047657625</v>
      </c>
      <c r="K2385" s="253">
        <v>619.55250000000001</v>
      </c>
      <c r="L2385" s="253">
        <v>404.76369999999997</v>
      </c>
      <c r="M2385" s="254">
        <f t="shared" si="151"/>
        <v>-0.34668377578978382</v>
      </c>
    </row>
    <row r="2386" spans="1:13" x14ac:dyDescent="0.25">
      <c r="A2386" s="252" t="s">
        <v>320</v>
      </c>
      <c r="B2386" s="252" t="s">
        <v>448</v>
      </c>
      <c r="C2386" s="253">
        <v>0</v>
      </c>
      <c r="D2386" s="253">
        <v>0</v>
      </c>
      <c r="E2386" s="254" t="str">
        <f t="shared" si="148"/>
        <v/>
      </c>
      <c r="F2386" s="253">
        <v>3504.1586600000001</v>
      </c>
      <c r="G2386" s="253">
        <v>260.19060999999999</v>
      </c>
      <c r="H2386" s="254">
        <f t="shared" si="149"/>
        <v>-0.92574805103145641</v>
      </c>
      <c r="I2386" s="253">
        <v>2575.2076200000001</v>
      </c>
      <c r="J2386" s="254">
        <f t="shared" si="150"/>
        <v>-0.89896324941753625</v>
      </c>
      <c r="K2386" s="253">
        <v>4228.70136</v>
      </c>
      <c r="L2386" s="253">
        <v>3907.04648</v>
      </c>
      <c r="M2386" s="254">
        <f t="shared" si="151"/>
        <v>-7.606469519048753E-2</v>
      </c>
    </row>
    <row r="2387" spans="1:13" x14ac:dyDescent="0.25">
      <c r="A2387" s="252" t="s">
        <v>320</v>
      </c>
      <c r="B2387" s="252" t="s">
        <v>462</v>
      </c>
      <c r="C2387" s="253">
        <v>0</v>
      </c>
      <c r="D2387" s="253">
        <v>0</v>
      </c>
      <c r="E2387" s="254" t="str">
        <f t="shared" si="148"/>
        <v/>
      </c>
      <c r="F2387" s="253">
        <v>0.64403999999999995</v>
      </c>
      <c r="G2387" s="253">
        <v>0</v>
      </c>
      <c r="H2387" s="254">
        <f t="shared" si="149"/>
        <v>-1</v>
      </c>
      <c r="I2387" s="253">
        <v>0</v>
      </c>
      <c r="J2387" s="254" t="str">
        <f t="shared" si="150"/>
        <v/>
      </c>
      <c r="K2387" s="253">
        <v>268.91237999999998</v>
      </c>
      <c r="L2387" s="253">
        <v>0</v>
      </c>
      <c r="M2387" s="254">
        <f t="shared" si="151"/>
        <v>-1</v>
      </c>
    </row>
    <row r="2388" spans="1:13" x14ac:dyDescent="0.25">
      <c r="A2388" s="252" t="s">
        <v>320</v>
      </c>
      <c r="B2388" s="252" t="s">
        <v>434</v>
      </c>
      <c r="C2388" s="253">
        <v>80.293390000000002</v>
      </c>
      <c r="D2388" s="253">
        <v>0</v>
      </c>
      <c r="E2388" s="254">
        <f t="shared" si="148"/>
        <v>-1</v>
      </c>
      <c r="F2388" s="253">
        <v>38883.176209999998</v>
      </c>
      <c r="G2388" s="253">
        <v>4539.23254</v>
      </c>
      <c r="H2388" s="254">
        <f t="shared" si="149"/>
        <v>-0.88325972869385605</v>
      </c>
      <c r="I2388" s="253">
        <v>4613.9124899999997</v>
      </c>
      <c r="J2388" s="254">
        <f t="shared" si="150"/>
        <v>-1.6185818470085378E-2</v>
      </c>
      <c r="K2388" s="253">
        <v>51523.578130000002</v>
      </c>
      <c r="L2388" s="253">
        <v>18478.383900000001</v>
      </c>
      <c r="M2388" s="254">
        <f t="shared" si="151"/>
        <v>-0.64136062419079509</v>
      </c>
    </row>
    <row r="2389" spans="1:13" x14ac:dyDescent="0.25">
      <c r="A2389" s="252" t="s">
        <v>320</v>
      </c>
      <c r="B2389" s="252" t="s">
        <v>437</v>
      </c>
      <c r="C2389" s="253">
        <v>0</v>
      </c>
      <c r="D2389" s="253">
        <v>0</v>
      </c>
      <c r="E2389" s="254" t="str">
        <f t="shared" si="148"/>
        <v/>
      </c>
      <c r="F2389" s="253">
        <v>767.47686999999996</v>
      </c>
      <c r="G2389" s="253">
        <v>679.05911000000003</v>
      </c>
      <c r="H2389" s="254">
        <f t="shared" si="149"/>
        <v>-0.11520576509361113</v>
      </c>
      <c r="I2389" s="253">
        <v>594.81068000000005</v>
      </c>
      <c r="J2389" s="254">
        <f t="shared" si="150"/>
        <v>0.14163906740880972</v>
      </c>
      <c r="K2389" s="253">
        <v>1688.76603</v>
      </c>
      <c r="L2389" s="253">
        <v>2037.6182200000001</v>
      </c>
      <c r="M2389" s="254">
        <f t="shared" si="151"/>
        <v>0.20657224494265791</v>
      </c>
    </row>
    <row r="2390" spans="1:13" x14ac:dyDescent="0.25">
      <c r="A2390" s="252" t="s">
        <v>320</v>
      </c>
      <c r="B2390" s="252" t="s">
        <v>445</v>
      </c>
      <c r="C2390" s="253">
        <v>0</v>
      </c>
      <c r="D2390" s="253">
        <v>0</v>
      </c>
      <c r="E2390" s="254" t="str">
        <f t="shared" si="148"/>
        <v/>
      </c>
      <c r="F2390" s="253">
        <v>331.7801</v>
      </c>
      <c r="G2390" s="253">
        <v>295.18250999999998</v>
      </c>
      <c r="H2390" s="254">
        <f t="shared" si="149"/>
        <v>-0.1103067664395786</v>
      </c>
      <c r="I2390" s="253">
        <v>28.675339999999998</v>
      </c>
      <c r="J2390" s="254">
        <f t="shared" si="150"/>
        <v>9.2939497840304597</v>
      </c>
      <c r="K2390" s="253">
        <v>1170.4029</v>
      </c>
      <c r="L2390" s="253">
        <v>486.45830999999998</v>
      </c>
      <c r="M2390" s="254">
        <f t="shared" si="151"/>
        <v>-0.58436679369130062</v>
      </c>
    </row>
    <row r="2391" spans="1:13" x14ac:dyDescent="0.25">
      <c r="A2391" s="252" t="s">
        <v>320</v>
      </c>
      <c r="B2391" s="252" t="s">
        <v>478</v>
      </c>
      <c r="C2391" s="253">
        <v>0</v>
      </c>
      <c r="D2391" s="253">
        <v>0</v>
      </c>
      <c r="E2391" s="254" t="str">
        <f t="shared" si="148"/>
        <v/>
      </c>
      <c r="F2391" s="253">
        <v>0</v>
      </c>
      <c r="G2391" s="253">
        <v>0</v>
      </c>
      <c r="H2391" s="254" t="str">
        <f t="shared" si="149"/>
        <v/>
      </c>
      <c r="I2391" s="253">
        <v>0</v>
      </c>
      <c r="J2391" s="254" t="str">
        <f t="shared" si="150"/>
        <v/>
      </c>
      <c r="K2391" s="253">
        <v>965.55609000000004</v>
      </c>
      <c r="L2391" s="253">
        <v>272.42903999999999</v>
      </c>
      <c r="M2391" s="254">
        <f t="shared" si="151"/>
        <v>-0.71785270392732969</v>
      </c>
    </row>
    <row r="2392" spans="1:13" x14ac:dyDescent="0.25">
      <c r="A2392" s="252" t="s">
        <v>320</v>
      </c>
      <c r="B2392" s="252" t="s">
        <v>454</v>
      </c>
      <c r="C2392" s="253">
        <v>0</v>
      </c>
      <c r="D2392" s="253">
        <v>0</v>
      </c>
      <c r="E2392" s="254" t="str">
        <f t="shared" si="148"/>
        <v/>
      </c>
      <c r="F2392" s="253">
        <v>75.602639999999994</v>
      </c>
      <c r="G2392" s="253">
        <v>0</v>
      </c>
      <c r="H2392" s="254">
        <f t="shared" si="149"/>
        <v>-1</v>
      </c>
      <c r="I2392" s="253">
        <v>8.7210000000000001</v>
      </c>
      <c r="J2392" s="254">
        <f t="shared" si="150"/>
        <v>-1</v>
      </c>
      <c r="K2392" s="253">
        <v>171.1635</v>
      </c>
      <c r="L2392" s="253">
        <v>8.7210000000000001</v>
      </c>
      <c r="M2392" s="254">
        <f t="shared" si="151"/>
        <v>-0.94904871657800871</v>
      </c>
    </row>
    <row r="2393" spans="1:13" x14ac:dyDescent="0.25">
      <c r="A2393" s="252" t="s">
        <v>320</v>
      </c>
      <c r="B2393" s="252" t="s">
        <v>435</v>
      </c>
      <c r="C2393" s="253">
        <v>0</v>
      </c>
      <c r="D2393" s="253">
        <v>0</v>
      </c>
      <c r="E2393" s="254" t="str">
        <f t="shared" si="148"/>
        <v/>
      </c>
      <c r="F2393" s="253">
        <v>300.70409999999998</v>
      </c>
      <c r="G2393" s="253">
        <v>272.61982</v>
      </c>
      <c r="H2393" s="254">
        <f t="shared" si="149"/>
        <v>-9.3395068441035511E-2</v>
      </c>
      <c r="I2393" s="253">
        <v>293.26695999999998</v>
      </c>
      <c r="J2393" s="254">
        <f t="shared" si="150"/>
        <v>-7.0403907756946049E-2</v>
      </c>
      <c r="K2393" s="253">
        <v>913.24606000000006</v>
      </c>
      <c r="L2393" s="253">
        <v>764.18092000000001</v>
      </c>
      <c r="M2393" s="254">
        <f t="shared" si="151"/>
        <v>-0.16322560428018718</v>
      </c>
    </row>
    <row r="2394" spans="1:13" x14ac:dyDescent="0.25">
      <c r="A2394" s="252" t="s">
        <v>320</v>
      </c>
      <c r="B2394" s="252" t="s">
        <v>443</v>
      </c>
      <c r="C2394" s="253">
        <v>0</v>
      </c>
      <c r="D2394" s="253">
        <v>0</v>
      </c>
      <c r="E2394" s="254" t="str">
        <f t="shared" si="148"/>
        <v/>
      </c>
      <c r="F2394" s="253">
        <v>249.85839999999999</v>
      </c>
      <c r="G2394" s="253">
        <v>64.449680000000001</v>
      </c>
      <c r="H2394" s="254">
        <f t="shared" si="149"/>
        <v>-0.74205518005398252</v>
      </c>
      <c r="I2394" s="253">
        <v>55.718530000000001</v>
      </c>
      <c r="J2394" s="254">
        <f t="shared" si="150"/>
        <v>0.15670101131526626</v>
      </c>
      <c r="K2394" s="253">
        <v>364.35845999999998</v>
      </c>
      <c r="L2394" s="253">
        <v>516.28787</v>
      </c>
      <c r="M2394" s="254">
        <f t="shared" si="151"/>
        <v>0.41697785746487126</v>
      </c>
    </row>
    <row r="2395" spans="1:13" x14ac:dyDescent="0.25">
      <c r="A2395" s="252" t="s">
        <v>320</v>
      </c>
      <c r="B2395" s="252" t="s">
        <v>461</v>
      </c>
      <c r="C2395" s="253">
        <v>0</v>
      </c>
      <c r="D2395" s="253">
        <v>0</v>
      </c>
      <c r="E2395" s="254" t="str">
        <f t="shared" si="148"/>
        <v/>
      </c>
      <c r="F2395" s="253">
        <v>0</v>
      </c>
      <c r="G2395" s="253">
        <v>0</v>
      </c>
      <c r="H2395" s="254" t="str">
        <f t="shared" si="149"/>
        <v/>
      </c>
      <c r="I2395" s="253">
        <v>0</v>
      </c>
      <c r="J2395" s="254" t="str">
        <f t="shared" si="150"/>
        <v/>
      </c>
      <c r="K2395" s="253">
        <v>0</v>
      </c>
      <c r="L2395" s="253">
        <v>7.7348600000000003</v>
      </c>
      <c r="M2395" s="254" t="str">
        <f t="shared" si="151"/>
        <v/>
      </c>
    </row>
    <row r="2396" spans="1:13" x14ac:dyDescent="0.25">
      <c r="A2396" s="252" t="s">
        <v>320</v>
      </c>
      <c r="B2396" s="252" t="s">
        <v>441</v>
      </c>
      <c r="C2396" s="253">
        <v>0</v>
      </c>
      <c r="D2396" s="253">
        <v>0</v>
      </c>
      <c r="E2396" s="254" t="str">
        <f t="shared" si="148"/>
        <v/>
      </c>
      <c r="F2396" s="253">
        <v>66.385400000000004</v>
      </c>
      <c r="G2396" s="253">
        <v>82.430490000000006</v>
      </c>
      <c r="H2396" s="254">
        <f t="shared" si="149"/>
        <v>0.24169606570119329</v>
      </c>
      <c r="I2396" s="253">
        <v>292.10217999999998</v>
      </c>
      <c r="J2396" s="254">
        <f t="shared" si="150"/>
        <v>-0.71780255114836866</v>
      </c>
      <c r="K2396" s="253">
        <v>474.43995999999999</v>
      </c>
      <c r="L2396" s="253">
        <v>546.52786000000003</v>
      </c>
      <c r="M2396" s="254">
        <f t="shared" si="151"/>
        <v>0.15194314576706414</v>
      </c>
    </row>
    <row r="2397" spans="1:13" x14ac:dyDescent="0.25">
      <c r="A2397" s="252" t="s">
        <v>320</v>
      </c>
      <c r="B2397" s="252" t="s">
        <v>458</v>
      </c>
      <c r="C2397" s="253">
        <v>0</v>
      </c>
      <c r="D2397" s="253">
        <v>0</v>
      </c>
      <c r="E2397" s="254" t="str">
        <f t="shared" si="148"/>
        <v/>
      </c>
      <c r="F2397" s="253">
        <v>0</v>
      </c>
      <c r="G2397" s="253">
        <v>0</v>
      </c>
      <c r="H2397" s="254" t="str">
        <f t="shared" si="149"/>
        <v/>
      </c>
      <c r="I2397" s="253">
        <v>0</v>
      </c>
      <c r="J2397" s="254" t="str">
        <f t="shared" si="150"/>
        <v/>
      </c>
      <c r="K2397" s="253">
        <v>0</v>
      </c>
      <c r="L2397" s="253">
        <v>0</v>
      </c>
      <c r="M2397" s="254" t="str">
        <f t="shared" si="151"/>
        <v/>
      </c>
    </row>
    <row r="2398" spans="1:13" x14ac:dyDescent="0.25">
      <c r="A2398" s="252" t="s">
        <v>320</v>
      </c>
      <c r="B2398" s="252" t="s">
        <v>444</v>
      </c>
      <c r="C2398" s="253">
        <v>0</v>
      </c>
      <c r="D2398" s="253">
        <v>0</v>
      </c>
      <c r="E2398" s="254" t="str">
        <f t="shared" si="148"/>
        <v/>
      </c>
      <c r="F2398" s="253">
        <v>246.71857</v>
      </c>
      <c r="G2398" s="253">
        <v>455.20454000000001</v>
      </c>
      <c r="H2398" s="254">
        <f t="shared" si="149"/>
        <v>0.84503558041861226</v>
      </c>
      <c r="I2398" s="253">
        <v>161.98554999999999</v>
      </c>
      <c r="J2398" s="254">
        <f t="shared" si="150"/>
        <v>1.8101552268088112</v>
      </c>
      <c r="K2398" s="253">
        <v>1071.4986100000001</v>
      </c>
      <c r="L2398" s="253">
        <v>1082.06611</v>
      </c>
      <c r="M2398" s="254">
        <f t="shared" si="151"/>
        <v>9.8623553044085988E-3</v>
      </c>
    </row>
    <row r="2399" spans="1:13" x14ac:dyDescent="0.25">
      <c r="A2399" s="252" t="s">
        <v>320</v>
      </c>
      <c r="B2399" s="252" t="s">
        <v>470</v>
      </c>
      <c r="C2399" s="253">
        <v>0</v>
      </c>
      <c r="D2399" s="253">
        <v>0</v>
      </c>
      <c r="E2399" s="254" t="str">
        <f t="shared" si="148"/>
        <v/>
      </c>
      <c r="F2399" s="253">
        <v>8.7351799999999997</v>
      </c>
      <c r="G2399" s="253">
        <v>0</v>
      </c>
      <c r="H2399" s="254">
        <f t="shared" si="149"/>
        <v>-1</v>
      </c>
      <c r="I2399" s="253">
        <v>0</v>
      </c>
      <c r="J2399" s="254" t="str">
        <f t="shared" si="150"/>
        <v/>
      </c>
      <c r="K2399" s="253">
        <v>42.63402</v>
      </c>
      <c r="L2399" s="253">
        <v>59.657290000000003</v>
      </c>
      <c r="M2399" s="254">
        <f t="shared" si="151"/>
        <v>0.39928840864642856</v>
      </c>
    </row>
    <row r="2400" spans="1:13" x14ac:dyDescent="0.25">
      <c r="A2400" s="252" t="s">
        <v>320</v>
      </c>
      <c r="B2400" s="252" t="s">
        <v>482</v>
      </c>
      <c r="C2400" s="253">
        <v>0</v>
      </c>
      <c r="D2400" s="253">
        <v>0</v>
      </c>
      <c r="E2400" s="254" t="str">
        <f t="shared" si="148"/>
        <v/>
      </c>
      <c r="F2400" s="253">
        <v>0</v>
      </c>
      <c r="G2400" s="253">
        <v>0</v>
      </c>
      <c r="H2400" s="254" t="str">
        <f t="shared" si="149"/>
        <v/>
      </c>
      <c r="I2400" s="253">
        <v>0</v>
      </c>
      <c r="J2400" s="254" t="str">
        <f t="shared" si="150"/>
        <v/>
      </c>
      <c r="K2400" s="253">
        <v>0</v>
      </c>
      <c r="L2400" s="253">
        <v>0</v>
      </c>
      <c r="M2400" s="254" t="str">
        <f t="shared" si="151"/>
        <v/>
      </c>
    </row>
    <row r="2401" spans="1:13" x14ac:dyDescent="0.25">
      <c r="A2401" s="252" t="s">
        <v>320</v>
      </c>
      <c r="B2401" s="252" t="s">
        <v>440</v>
      </c>
      <c r="C2401" s="253">
        <v>0</v>
      </c>
      <c r="D2401" s="253">
        <v>0</v>
      </c>
      <c r="E2401" s="254" t="str">
        <f t="shared" si="148"/>
        <v/>
      </c>
      <c r="F2401" s="253">
        <v>179.78834000000001</v>
      </c>
      <c r="G2401" s="253">
        <v>26.727250000000002</v>
      </c>
      <c r="H2401" s="254">
        <f t="shared" si="149"/>
        <v>-0.85134047068903351</v>
      </c>
      <c r="I2401" s="253">
        <v>0.1028</v>
      </c>
      <c r="J2401" s="254">
        <f t="shared" si="150"/>
        <v>258.99270428015564</v>
      </c>
      <c r="K2401" s="253">
        <v>182.37859</v>
      </c>
      <c r="L2401" s="253">
        <v>26.83005</v>
      </c>
      <c r="M2401" s="254">
        <f t="shared" si="151"/>
        <v>-0.85288815973410037</v>
      </c>
    </row>
    <row r="2402" spans="1:13" x14ac:dyDescent="0.25">
      <c r="A2402" s="252" t="s">
        <v>320</v>
      </c>
      <c r="B2402" s="252" t="s">
        <v>453</v>
      </c>
      <c r="C2402" s="253">
        <v>0</v>
      </c>
      <c r="D2402" s="253">
        <v>0</v>
      </c>
      <c r="E2402" s="254" t="str">
        <f t="shared" si="148"/>
        <v/>
      </c>
      <c r="F2402" s="253">
        <v>105.48924</v>
      </c>
      <c r="G2402" s="253">
        <v>0</v>
      </c>
      <c r="H2402" s="254">
        <f t="shared" si="149"/>
        <v>-1</v>
      </c>
      <c r="I2402" s="253">
        <v>17.848680000000002</v>
      </c>
      <c r="J2402" s="254">
        <f t="shared" si="150"/>
        <v>-1</v>
      </c>
      <c r="K2402" s="253">
        <v>114.89073</v>
      </c>
      <c r="L2402" s="253">
        <v>40.597430000000003</v>
      </c>
      <c r="M2402" s="254">
        <f t="shared" si="151"/>
        <v>-0.64664311907496796</v>
      </c>
    </row>
    <row r="2403" spans="1:13" x14ac:dyDescent="0.25">
      <c r="A2403" s="252" t="s">
        <v>320</v>
      </c>
      <c r="B2403" s="252" t="s">
        <v>498</v>
      </c>
      <c r="C2403" s="253">
        <v>0</v>
      </c>
      <c r="D2403" s="253">
        <v>0</v>
      </c>
      <c r="E2403" s="254" t="str">
        <f t="shared" si="148"/>
        <v/>
      </c>
      <c r="F2403" s="253">
        <v>34.844320000000003</v>
      </c>
      <c r="G2403" s="253">
        <v>12.845890000000001</v>
      </c>
      <c r="H2403" s="254">
        <f t="shared" si="149"/>
        <v>-0.63133474838940751</v>
      </c>
      <c r="I2403" s="253">
        <v>5.1842199999999998</v>
      </c>
      <c r="J2403" s="254">
        <f t="shared" si="150"/>
        <v>1.4778828830566608</v>
      </c>
      <c r="K2403" s="253">
        <v>44.518720000000002</v>
      </c>
      <c r="L2403" s="253">
        <v>57.651200000000003</v>
      </c>
      <c r="M2403" s="254">
        <f t="shared" si="151"/>
        <v>0.29498781636129712</v>
      </c>
    </row>
    <row r="2404" spans="1:13" x14ac:dyDescent="0.25">
      <c r="A2404" s="252" t="s">
        <v>320</v>
      </c>
      <c r="B2404" s="252" t="s">
        <v>488</v>
      </c>
      <c r="C2404" s="253">
        <v>0</v>
      </c>
      <c r="D2404" s="253">
        <v>0</v>
      </c>
      <c r="E2404" s="254" t="str">
        <f t="shared" si="148"/>
        <v/>
      </c>
      <c r="F2404" s="253">
        <v>0</v>
      </c>
      <c r="G2404" s="253">
        <v>0</v>
      </c>
      <c r="H2404" s="254" t="str">
        <f t="shared" si="149"/>
        <v/>
      </c>
      <c r="I2404" s="253">
        <v>0</v>
      </c>
      <c r="J2404" s="254" t="str">
        <f t="shared" si="150"/>
        <v/>
      </c>
      <c r="K2404" s="253">
        <v>0</v>
      </c>
      <c r="L2404" s="253">
        <v>3.4312800000000001</v>
      </c>
      <c r="M2404" s="254" t="str">
        <f t="shared" si="151"/>
        <v/>
      </c>
    </row>
    <row r="2405" spans="1:13" x14ac:dyDescent="0.25">
      <c r="A2405" s="252" t="s">
        <v>320</v>
      </c>
      <c r="B2405" s="252" t="s">
        <v>449</v>
      </c>
      <c r="C2405" s="253">
        <v>0</v>
      </c>
      <c r="D2405" s="253">
        <v>0</v>
      </c>
      <c r="E2405" s="254" t="str">
        <f t="shared" si="148"/>
        <v/>
      </c>
      <c r="F2405" s="253">
        <v>13.63104</v>
      </c>
      <c r="G2405" s="253">
        <v>2.9371100000000001</v>
      </c>
      <c r="H2405" s="254">
        <f t="shared" si="149"/>
        <v>-0.78452781299152519</v>
      </c>
      <c r="I2405" s="253">
        <v>20.360140000000001</v>
      </c>
      <c r="J2405" s="254">
        <f t="shared" si="150"/>
        <v>-0.85574215108540508</v>
      </c>
      <c r="K2405" s="253">
        <v>60.71378</v>
      </c>
      <c r="L2405" s="253">
        <v>86.904859999999999</v>
      </c>
      <c r="M2405" s="254">
        <f t="shared" si="151"/>
        <v>0.43138608730999772</v>
      </c>
    </row>
    <row r="2406" spans="1:13" x14ac:dyDescent="0.25">
      <c r="A2406" s="252" t="s">
        <v>320</v>
      </c>
      <c r="B2406" s="252" t="s">
        <v>501</v>
      </c>
      <c r="C2406" s="253">
        <v>0</v>
      </c>
      <c r="D2406" s="253">
        <v>0</v>
      </c>
      <c r="E2406" s="254" t="str">
        <f t="shared" si="148"/>
        <v/>
      </c>
      <c r="F2406" s="253">
        <v>11.456189999999999</v>
      </c>
      <c r="G2406" s="253">
        <v>14.62032</v>
      </c>
      <c r="H2406" s="254">
        <f t="shared" si="149"/>
        <v>0.27619391787321956</v>
      </c>
      <c r="I2406" s="253">
        <v>14.693720000000001</v>
      </c>
      <c r="J2406" s="254">
        <f t="shared" si="150"/>
        <v>-4.9953313388305665E-3</v>
      </c>
      <c r="K2406" s="253">
        <v>23.371569999999998</v>
      </c>
      <c r="L2406" s="253">
        <v>29.314039999999999</v>
      </c>
      <c r="M2406" s="254">
        <f t="shared" si="151"/>
        <v>0.25426062519548331</v>
      </c>
    </row>
    <row r="2407" spans="1:13" x14ac:dyDescent="0.25">
      <c r="A2407" s="252" t="s">
        <v>320</v>
      </c>
      <c r="B2407" s="252" t="s">
        <v>451</v>
      </c>
      <c r="C2407" s="253">
        <v>0</v>
      </c>
      <c r="D2407" s="253">
        <v>0</v>
      </c>
      <c r="E2407" s="254" t="str">
        <f t="shared" si="148"/>
        <v/>
      </c>
      <c r="F2407" s="253">
        <v>0</v>
      </c>
      <c r="G2407" s="253">
        <v>0</v>
      </c>
      <c r="H2407" s="254" t="str">
        <f t="shared" si="149"/>
        <v/>
      </c>
      <c r="I2407" s="253">
        <v>56.300190000000001</v>
      </c>
      <c r="J2407" s="254">
        <f t="shared" si="150"/>
        <v>-1</v>
      </c>
      <c r="K2407" s="253">
        <v>188.54297</v>
      </c>
      <c r="L2407" s="253">
        <v>109.91651</v>
      </c>
      <c r="M2407" s="254">
        <f t="shared" si="151"/>
        <v>-0.41702143548497195</v>
      </c>
    </row>
    <row r="2408" spans="1:13" x14ac:dyDescent="0.25">
      <c r="A2408" s="252" t="s">
        <v>320</v>
      </c>
      <c r="B2408" s="252" t="s">
        <v>467</v>
      </c>
      <c r="C2408" s="253">
        <v>0</v>
      </c>
      <c r="D2408" s="253">
        <v>0</v>
      </c>
      <c r="E2408" s="254" t="str">
        <f t="shared" si="148"/>
        <v/>
      </c>
      <c r="F2408" s="253">
        <v>77.422340000000005</v>
      </c>
      <c r="G2408" s="253">
        <v>0</v>
      </c>
      <c r="H2408" s="254">
        <f t="shared" si="149"/>
        <v>-1</v>
      </c>
      <c r="I2408" s="253">
        <v>0</v>
      </c>
      <c r="J2408" s="254" t="str">
        <f t="shared" si="150"/>
        <v/>
      </c>
      <c r="K2408" s="253">
        <v>77.422340000000005</v>
      </c>
      <c r="L2408" s="253">
        <v>15.449759999999999</v>
      </c>
      <c r="M2408" s="254">
        <f t="shared" si="151"/>
        <v>-0.80044829438118248</v>
      </c>
    </row>
    <row r="2409" spans="1:13" x14ac:dyDescent="0.25">
      <c r="A2409" s="252" t="s">
        <v>320</v>
      </c>
      <c r="B2409" s="252" t="s">
        <v>476</v>
      </c>
      <c r="C2409" s="253">
        <v>0</v>
      </c>
      <c r="D2409" s="253">
        <v>0</v>
      </c>
      <c r="E2409" s="254" t="str">
        <f t="shared" si="148"/>
        <v/>
      </c>
      <c r="F2409" s="253">
        <v>0</v>
      </c>
      <c r="G2409" s="253">
        <v>0</v>
      </c>
      <c r="H2409" s="254" t="str">
        <f t="shared" si="149"/>
        <v/>
      </c>
      <c r="I2409" s="253">
        <v>0</v>
      </c>
      <c r="J2409" s="254" t="str">
        <f t="shared" si="150"/>
        <v/>
      </c>
      <c r="K2409" s="253">
        <v>0</v>
      </c>
      <c r="L2409" s="253">
        <v>0</v>
      </c>
      <c r="M2409" s="254" t="str">
        <f t="shared" si="151"/>
        <v/>
      </c>
    </row>
    <row r="2410" spans="1:13" x14ac:dyDescent="0.25">
      <c r="A2410" s="252" t="s">
        <v>320</v>
      </c>
      <c r="B2410" s="252" t="s">
        <v>465</v>
      </c>
      <c r="C2410" s="253">
        <v>0</v>
      </c>
      <c r="D2410" s="253">
        <v>0</v>
      </c>
      <c r="E2410" s="254" t="str">
        <f t="shared" si="148"/>
        <v/>
      </c>
      <c r="F2410" s="253">
        <v>0</v>
      </c>
      <c r="G2410" s="253">
        <v>0</v>
      </c>
      <c r="H2410" s="254" t="str">
        <f t="shared" si="149"/>
        <v/>
      </c>
      <c r="I2410" s="253">
        <v>14.81509</v>
      </c>
      <c r="J2410" s="254">
        <f t="shared" si="150"/>
        <v>-1</v>
      </c>
      <c r="K2410" s="253">
        <v>31.886289999999999</v>
      </c>
      <c r="L2410" s="253">
        <v>14.81509</v>
      </c>
      <c r="M2410" s="254">
        <f t="shared" si="151"/>
        <v>-0.5353774302372587</v>
      </c>
    </row>
    <row r="2411" spans="1:13" s="117" customFormat="1" ht="13" x14ac:dyDescent="0.3">
      <c r="A2411" s="117" t="s">
        <v>320</v>
      </c>
      <c r="B2411" s="117" t="s">
        <v>3</v>
      </c>
      <c r="C2411" s="165">
        <v>105.62596000000001</v>
      </c>
      <c r="D2411" s="165">
        <v>0</v>
      </c>
      <c r="E2411" s="255">
        <f t="shared" si="148"/>
        <v>-1</v>
      </c>
      <c r="F2411" s="165">
        <v>49791.644740000003</v>
      </c>
      <c r="G2411" s="165">
        <v>10849.813039999999</v>
      </c>
      <c r="H2411" s="255">
        <f t="shared" si="149"/>
        <v>-0.7820957090962728</v>
      </c>
      <c r="I2411" s="165">
        <v>12696.578939999999</v>
      </c>
      <c r="J2411" s="255">
        <f t="shared" si="150"/>
        <v>-0.14545381938924096</v>
      </c>
      <c r="K2411" s="165">
        <v>75689.031019999995</v>
      </c>
      <c r="L2411" s="165">
        <v>42675.82991</v>
      </c>
      <c r="M2411" s="255">
        <f t="shared" si="151"/>
        <v>-0.43616889614132615</v>
      </c>
    </row>
    <row r="2412" spans="1:13" x14ac:dyDescent="0.25">
      <c r="A2412" s="252" t="s">
        <v>283</v>
      </c>
      <c r="B2412" s="252" t="s">
        <v>446</v>
      </c>
      <c r="C2412" s="253">
        <v>0</v>
      </c>
      <c r="D2412" s="253">
        <v>0</v>
      </c>
      <c r="E2412" s="254" t="str">
        <f t="shared" si="148"/>
        <v/>
      </c>
      <c r="F2412" s="253">
        <v>364.101</v>
      </c>
      <c r="G2412" s="253">
        <v>87.060450000000003</v>
      </c>
      <c r="H2412" s="254">
        <f t="shared" si="149"/>
        <v>-0.76088928621453933</v>
      </c>
      <c r="I2412" s="253">
        <v>125.54232</v>
      </c>
      <c r="J2412" s="254">
        <f t="shared" si="150"/>
        <v>-0.30652508253790434</v>
      </c>
      <c r="K2412" s="253">
        <v>1011.5737800000001</v>
      </c>
      <c r="L2412" s="253">
        <v>431.01535999999999</v>
      </c>
      <c r="M2412" s="254">
        <f t="shared" si="151"/>
        <v>-0.57391604199151947</v>
      </c>
    </row>
    <row r="2413" spans="1:13" x14ac:dyDescent="0.25">
      <c r="A2413" s="252" t="s">
        <v>283</v>
      </c>
      <c r="B2413" s="252" t="s">
        <v>486</v>
      </c>
      <c r="C2413" s="253">
        <v>0</v>
      </c>
      <c r="D2413" s="253">
        <v>0</v>
      </c>
      <c r="E2413" s="254" t="str">
        <f t="shared" si="148"/>
        <v/>
      </c>
      <c r="F2413" s="253">
        <v>0</v>
      </c>
      <c r="G2413" s="253">
        <v>0</v>
      </c>
      <c r="H2413" s="254" t="str">
        <f t="shared" si="149"/>
        <v/>
      </c>
      <c r="I2413" s="253">
        <v>0</v>
      </c>
      <c r="J2413" s="254" t="str">
        <f t="shared" si="150"/>
        <v/>
      </c>
      <c r="K2413" s="253">
        <v>0</v>
      </c>
      <c r="L2413" s="253">
        <v>0</v>
      </c>
      <c r="M2413" s="254" t="str">
        <f t="shared" si="151"/>
        <v/>
      </c>
    </row>
    <row r="2414" spans="1:13" x14ac:dyDescent="0.25">
      <c r="A2414" s="252" t="s">
        <v>283</v>
      </c>
      <c r="B2414" s="252" t="s">
        <v>469</v>
      </c>
      <c r="C2414" s="253">
        <v>0</v>
      </c>
      <c r="D2414" s="253">
        <v>0</v>
      </c>
      <c r="E2414" s="254" t="str">
        <f t="shared" si="148"/>
        <v/>
      </c>
      <c r="F2414" s="253">
        <v>271.08895000000001</v>
      </c>
      <c r="G2414" s="253">
        <v>0</v>
      </c>
      <c r="H2414" s="254">
        <f t="shared" si="149"/>
        <v>-1</v>
      </c>
      <c r="I2414" s="253">
        <v>1</v>
      </c>
      <c r="J2414" s="254">
        <f t="shared" si="150"/>
        <v>-1</v>
      </c>
      <c r="K2414" s="253">
        <v>616.28872999999999</v>
      </c>
      <c r="L2414" s="253">
        <v>47.9</v>
      </c>
      <c r="M2414" s="254">
        <f t="shared" si="151"/>
        <v>-0.92227669001832957</v>
      </c>
    </row>
    <row r="2415" spans="1:13" x14ac:dyDescent="0.25">
      <c r="A2415" s="252" t="s">
        <v>283</v>
      </c>
      <c r="B2415" s="252" t="s">
        <v>483</v>
      </c>
      <c r="C2415" s="253">
        <v>0</v>
      </c>
      <c r="D2415" s="253">
        <v>0</v>
      </c>
      <c r="E2415" s="254" t="str">
        <f t="shared" si="148"/>
        <v/>
      </c>
      <c r="F2415" s="253">
        <v>0</v>
      </c>
      <c r="G2415" s="253">
        <v>0</v>
      </c>
      <c r="H2415" s="254" t="str">
        <f t="shared" si="149"/>
        <v/>
      </c>
      <c r="I2415" s="253">
        <v>0</v>
      </c>
      <c r="J2415" s="254" t="str">
        <f t="shared" si="150"/>
        <v/>
      </c>
      <c r="K2415" s="253">
        <v>144</v>
      </c>
      <c r="L2415" s="253">
        <v>62.4</v>
      </c>
      <c r="M2415" s="254">
        <f t="shared" si="151"/>
        <v>-0.56666666666666665</v>
      </c>
    </row>
    <row r="2416" spans="1:13" x14ac:dyDescent="0.25">
      <c r="A2416" s="252" t="s">
        <v>283</v>
      </c>
      <c r="B2416" s="252" t="s">
        <v>438</v>
      </c>
      <c r="C2416" s="253">
        <v>0</v>
      </c>
      <c r="D2416" s="253">
        <v>0</v>
      </c>
      <c r="E2416" s="254" t="str">
        <f t="shared" si="148"/>
        <v/>
      </c>
      <c r="F2416" s="253">
        <v>734.33837000000005</v>
      </c>
      <c r="G2416" s="253">
        <v>1854.6849500000001</v>
      </c>
      <c r="H2416" s="254">
        <f t="shared" si="149"/>
        <v>1.5256544200461701</v>
      </c>
      <c r="I2416" s="253">
        <v>1586.7309399999999</v>
      </c>
      <c r="J2416" s="254">
        <f t="shared" si="150"/>
        <v>0.16887173700665348</v>
      </c>
      <c r="K2416" s="253">
        <v>1899.4358099999999</v>
      </c>
      <c r="L2416" s="253">
        <v>8777.8573300000007</v>
      </c>
      <c r="M2416" s="254">
        <f t="shared" si="151"/>
        <v>3.6212971682364987</v>
      </c>
    </row>
    <row r="2417" spans="1:13" x14ac:dyDescent="0.25">
      <c r="A2417" s="252" t="s">
        <v>283</v>
      </c>
      <c r="B2417" s="252" t="s">
        <v>447</v>
      </c>
      <c r="C2417" s="253">
        <v>0</v>
      </c>
      <c r="D2417" s="253">
        <v>0</v>
      </c>
      <c r="E2417" s="254" t="str">
        <f t="shared" si="148"/>
        <v/>
      </c>
      <c r="F2417" s="253">
        <v>14.111520000000001</v>
      </c>
      <c r="G2417" s="253">
        <v>0</v>
      </c>
      <c r="H2417" s="254">
        <f t="shared" si="149"/>
        <v>-1</v>
      </c>
      <c r="I2417" s="253">
        <v>19.61974</v>
      </c>
      <c r="J2417" s="254">
        <f t="shared" si="150"/>
        <v>-1</v>
      </c>
      <c r="K2417" s="253">
        <v>14.111520000000001</v>
      </c>
      <c r="L2417" s="253">
        <v>22.86974</v>
      </c>
      <c r="M2417" s="254">
        <f t="shared" si="151"/>
        <v>0.62064327584838486</v>
      </c>
    </row>
    <row r="2418" spans="1:13" x14ac:dyDescent="0.25">
      <c r="A2418" s="252" t="s">
        <v>283</v>
      </c>
      <c r="B2418" s="252" t="s">
        <v>455</v>
      </c>
      <c r="C2418" s="253">
        <v>0</v>
      </c>
      <c r="D2418" s="253">
        <v>0</v>
      </c>
      <c r="E2418" s="254" t="str">
        <f t="shared" si="148"/>
        <v/>
      </c>
      <c r="F2418" s="253">
        <v>0</v>
      </c>
      <c r="G2418" s="253">
        <v>0</v>
      </c>
      <c r="H2418" s="254" t="str">
        <f t="shared" si="149"/>
        <v/>
      </c>
      <c r="I2418" s="253">
        <v>123.25</v>
      </c>
      <c r="J2418" s="254">
        <f t="shared" si="150"/>
        <v>-1</v>
      </c>
      <c r="K2418" s="253">
        <v>0</v>
      </c>
      <c r="L2418" s="253">
        <v>552.75644</v>
      </c>
      <c r="M2418" s="254" t="str">
        <f t="shared" si="151"/>
        <v/>
      </c>
    </row>
    <row r="2419" spans="1:13" x14ac:dyDescent="0.25">
      <c r="A2419" s="252" t="s">
        <v>283</v>
      </c>
      <c r="B2419" s="252" t="s">
        <v>452</v>
      </c>
      <c r="C2419" s="253">
        <v>0</v>
      </c>
      <c r="D2419" s="253">
        <v>0</v>
      </c>
      <c r="E2419" s="254" t="str">
        <f t="shared" si="148"/>
        <v/>
      </c>
      <c r="F2419" s="253">
        <v>0</v>
      </c>
      <c r="G2419" s="253">
        <v>0</v>
      </c>
      <c r="H2419" s="254" t="str">
        <f t="shared" si="149"/>
        <v/>
      </c>
      <c r="I2419" s="253">
        <v>0</v>
      </c>
      <c r="J2419" s="254" t="str">
        <f t="shared" si="150"/>
        <v/>
      </c>
      <c r="K2419" s="253">
        <v>31.4343</v>
      </c>
      <c r="L2419" s="253">
        <v>13.68</v>
      </c>
      <c r="M2419" s="254">
        <f t="shared" si="151"/>
        <v>-0.56480659661579868</v>
      </c>
    </row>
    <row r="2420" spans="1:13" x14ac:dyDescent="0.25">
      <c r="A2420" s="252" t="s">
        <v>283</v>
      </c>
      <c r="B2420" s="252" t="s">
        <v>503</v>
      </c>
      <c r="C2420" s="253">
        <v>0</v>
      </c>
      <c r="D2420" s="253">
        <v>0</v>
      </c>
      <c r="E2420" s="254" t="str">
        <f t="shared" si="148"/>
        <v/>
      </c>
      <c r="F2420" s="253">
        <v>0</v>
      </c>
      <c r="G2420" s="253">
        <v>0</v>
      </c>
      <c r="H2420" s="254" t="str">
        <f t="shared" si="149"/>
        <v/>
      </c>
      <c r="I2420" s="253">
        <v>0</v>
      </c>
      <c r="J2420" s="254" t="str">
        <f t="shared" si="150"/>
        <v/>
      </c>
      <c r="K2420" s="253">
        <v>20.304780000000001</v>
      </c>
      <c r="L2420" s="253">
        <v>0</v>
      </c>
      <c r="M2420" s="254">
        <f t="shared" si="151"/>
        <v>-1</v>
      </c>
    </row>
    <row r="2421" spans="1:13" x14ac:dyDescent="0.25">
      <c r="A2421" s="252" t="s">
        <v>283</v>
      </c>
      <c r="B2421" s="252" t="s">
        <v>477</v>
      </c>
      <c r="C2421" s="253">
        <v>0</v>
      </c>
      <c r="D2421" s="253">
        <v>0</v>
      </c>
      <c r="E2421" s="254" t="str">
        <f t="shared" si="148"/>
        <v/>
      </c>
      <c r="F2421" s="253">
        <v>56</v>
      </c>
      <c r="G2421" s="253">
        <v>43.826599999999999</v>
      </c>
      <c r="H2421" s="254">
        <f t="shared" si="149"/>
        <v>-0.21738214285714286</v>
      </c>
      <c r="I2421" s="253">
        <v>0</v>
      </c>
      <c r="J2421" s="254" t="str">
        <f t="shared" si="150"/>
        <v/>
      </c>
      <c r="K2421" s="253">
        <v>269.59769</v>
      </c>
      <c r="L2421" s="253">
        <v>43.826599999999999</v>
      </c>
      <c r="M2421" s="254">
        <f t="shared" si="151"/>
        <v>-0.83743703441969397</v>
      </c>
    </row>
    <row r="2422" spans="1:13" x14ac:dyDescent="0.25">
      <c r="A2422" s="252" t="s">
        <v>283</v>
      </c>
      <c r="B2422" s="252" t="s">
        <v>436</v>
      </c>
      <c r="C2422" s="253">
        <v>0</v>
      </c>
      <c r="D2422" s="253">
        <v>0</v>
      </c>
      <c r="E2422" s="254" t="str">
        <f t="shared" si="148"/>
        <v/>
      </c>
      <c r="F2422" s="253">
        <v>29.156500000000001</v>
      </c>
      <c r="G2422" s="253">
        <v>155.96213</v>
      </c>
      <c r="H2422" s="254">
        <f t="shared" si="149"/>
        <v>4.3491375851010918</v>
      </c>
      <c r="I2422" s="253">
        <v>127.66793</v>
      </c>
      <c r="J2422" s="254">
        <f t="shared" si="150"/>
        <v>0.22162339437946565</v>
      </c>
      <c r="K2422" s="253">
        <v>271.89564999999999</v>
      </c>
      <c r="L2422" s="253">
        <v>411.25846000000001</v>
      </c>
      <c r="M2422" s="254">
        <f t="shared" si="151"/>
        <v>0.51255991039209348</v>
      </c>
    </row>
    <row r="2423" spans="1:13" x14ac:dyDescent="0.25">
      <c r="A2423" s="252" t="s">
        <v>283</v>
      </c>
      <c r="B2423" s="252" t="s">
        <v>487</v>
      </c>
      <c r="C2423" s="253">
        <v>0</v>
      </c>
      <c r="D2423" s="253">
        <v>0</v>
      </c>
      <c r="E2423" s="254" t="str">
        <f t="shared" si="148"/>
        <v/>
      </c>
      <c r="F2423" s="253">
        <v>0</v>
      </c>
      <c r="G2423" s="253">
        <v>0</v>
      </c>
      <c r="H2423" s="254" t="str">
        <f t="shared" si="149"/>
        <v/>
      </c>
      <c r="I2423" s="253">
        <v>0</v>
      </c>
      <c r="J2423" s="254" t="str">
        <f t="shared" si="150"/>
        <v/>
      </c>
      <c r="K2423" s="253">
        <v>0</v>
      </c>
      <c r="L2423" s="253">
        <v>3.8</v>
      </c>
      <c r="M2423" s="254" t="str">
        <f t="shared" si="151"/>
        <v/>
      </c>
    </row>
    <row r="2424" spans="1:13" x14ac:dyDescent="0.25">
      <c r="A2424" s="252" t="s">
        <v>283</v>
      </c>
      <c r="B2424" s="252" t="s">
        <v>463</v>
      </c>
      <c r="C2424" s="253">
        <v>0</v>
      </c>
      <c r="D2424" s="253">
        <v>0</v>
      </c>
      <c r="E2424" s="254" t="str">
        <f t="shared" si="148"/>
        <v/>
      </c>
      <c r="F2424" s="253">
        <v>0</v>
      </c>
      <c r="G2424" s="253">
        <v>0</v>
      </c>
      <c r="H2424" s="254" t="str">
        <f t="shared" si="149"/>
        <v/>
      </c>
      <c r="I2424" s="253">
        <v>0</v>
      </c>
      <c r="J2424" s="254" t="str">
        <f t="shared" si="150"/>
        <v/>
      </c>
      <c r="K2424" s="253">
        <v>0</v>
      </c>
      <c r="L2424" s="253">
        <v>0</v>
      </c>
      <c r="M2424" s="254" t="str">
        <f t="shared" si="151"/>
        <v/>
      </c>
    </row>
    <row r="2425" spans="1:13" x14ac:dyDescent="0.25">
      <c r="A2425" s="252" t="s">
        <v>283</v>
      </c>
      <c r="B2425" s="252" t="s">
        <v>457</v>
      </c>
      <c r="C2425" s="253">
        <v>0</v>
      </c>
      <c r="D2425" s="253">
        <v>0</v>
      </c>
      <c r="E2425" s="254" t="str">
        <f t="shared" si="148"/>
        <v/>
      </c>
      <c r="F2425" s="253">
        <v>0</v>
      </c>
      <c r="G2425" s="253">
        <v>0</v>
      </c>
      <c r="H2425" s="254" t="str">
        <f t="shared" si="149"/>
        <v/>
      </c>
      <c r="I2425" s="253">
        <v>0</v>
      </c>
      <c r="J2425" s="254" t="str">
        <f t="shared" si="150"/>
        <v/>
      </c>
      <c r="K2425" s="253">
        <v>0</v>
      </c>
      <c r="L2425" s="253">
        <v>0</v>
      </c>
      <c r="M2425" s="254" t="str">
        <f t="shared" si="151"/>
        <v/>
      </c>
    </row>
    <row r="2426" spans="1:13" x14ac:dyDescent="0.25">
      <c r="A2426" s="252" t="s">
        <v>283</v>
      </c>
      <c r="B2426" s="252" t="s">
        <v>442</v>
      </c>
      <c r="C2426" s="253">
        <v>0</v>
      </c>
      <c r="D2426" s="253">
        <v>0</v>
      </c>
      <c r="E2426" s="254" t="str">
        <f t="shared" si="148"/>
        <v/>
      </c>
      <c r="F2426" s="253">
        <v>356.03742999999997</v>
      </c>
      <c r="G2426" s="253">
        <v>212.68482</v>
      </c>
      <c r="H2426" s="254">
        <f t="shared" si="149"/>
        <v>-0.40263353771540256</v>
      </c>
      <c r="I2426" s="253">
        <v>149.17347000000001</v>
      </c>
      <c r="J2426" s="254">
        <f t="shared" si="150"/>
        <v>0.42575499517440996</v>
      </c>
      <c r="K2426" s="253">
        <v>696.27266999999995</v>
      </c>
      <c r="L2426" s="253">
        <v>973.53312000000005</v>
      </c>
      <c r="M2426" s="254">
        <f t="shared" si="151"/>
        <v>0.39820671117250672</v>
      </c>
    </row>
    <row r="2427" spans="1:13" x14ac:dyDescent="0.25">
      <c r="A2427" s="252" t="s">
        <v>283</v>
      </c>
      <c r="B2427" s="252" t="s">
        <v>474</v>
      </c>
      <c r="C2427" s="253">
        <v>0</v>
      </c>
      <c r="D2427" s="253">
        <v>0</v>
      </c>
      <c r="E2427" s="254" t="str">
        <f t="shared" si="148"/>
        <v/>
      </c>
      <c r="F2427" s="253">
        <v>27.26</v>
      </c>
      <c r="G2427" s="253">
        <v>0</v>
      </c>
      <c r="H2427" s="254">
        <f t="shared" si="149"/>
        <v>-1</v>
      </c>
      <c r="I2427" s="253">
        <v>0</v>
      </c>
      <c r="J2427" s="254" t="str">
        <f t="shared" si="150"/>
        <v/>
      </c>
      <c r="K2427" s="253">
        <v>27.26</v>
      </c>
      <c r="L2427" s="253">
        <v>0</v>
      </c>
      <c r="M2427" s="254">
        <f t="shared" si="151"/>
        <v>-1</v>
      </c>
    </row>
    <row r="2428" spans="1:13" x14ac:dyDescent="0.25">
      <c r="A2428" s="252" t="s">
        <v>283</v>
      </c>
      <c r="B2428" s="252" t="s">
        <v>460</v>
      </c>
      <c r="C2428" s="253">
        <v>0</v>
      </c>
      <c r="D2428" s="253">
        <v>0</v>
      </c>
      <c r="E2428" s="254" t="str">
        <f t="shared" si="148"/>
        <v/>
      </c>
      <c r="F2428" s="253">
        <v>0</v>
      </c>
      <c r="G2428" s="253">
        <v>0</v>
      </c>
      <c r="H2428" s="254" t="str">
        <f t="shared" si="149"/>
        <v/>
      </c>
      <c r="I2428" s="253">
        <v>0</v>
      </c>
      <c r="J2428" s="254" t="str">
        <f t="shared" si="150"/>
        <v/>
      </c>
      <c r="K2428" s="253">
        <v>224.82060000000001</v>
      </c>
      <c r="L2428" s="253">
        <v>18.504999999999999</v>
      </c>
      <c r="M2428" s="254">
        <f t="shared" si="151"/>
        <v>-0.91768992699067609</v>
      </c>
    </row>
    <row r="2429" spans="1:13" x14ac:dyDescent="0.25">
      <c r="A2429" s="252" t="s">
        <v>283</v>
      </c>
      <c r="B2429" s="252" t="s">
        <v>450</v>
      </c>
      <c r="C2429" s="253">
        <v>0</v>
      </c>
      <c r="D2429" s="253">
        <v>0</v>
      </c>
      <c r="E2429" s="254" t="str">
        <f t="shared" si="148"/>
        <v/>
      </c>
      <c r="F2429" s="253">
        <v>13.773999999999999</v>
      </c>
      <c r="G2429" s="253">
        <v>0</v>
      </c>
      <c r="H2429" s="254">
        <f t="shared" si="149"/>
        <v>-1</v>
      </c>
      <c r="I2429" s="253">
        <v>0</v>
      </c>
      <c r="J2429" s="254" t="str">
        <f t="shared" si="150"/>
        <v/>
      </c>
      <c r="K2429" s="253">
        <v>24.738</v>
      </c>
      <c r="L2429" s="253">
        <v>1.796</v>
      </c>
      <c r="M2429" s="254">
        <f t="shared" si="151"/>
        <v>-0.92739914301883741</v>
      </c>
    </row>
    <row r="2430" spans="1:13" x14ac:dyDescent="0.25">
      <c r="A2430" s="252" t="s">
        <v>283</v>
      </c>
      <c r="B2430" s="252" t="s">
        <v>439</v>
      </c>
      <c r="C2430" s="253">
        <v>0</v>
      </c>
      <c r="D2430" s="253">
        <v>0</v>
      </c>
      <c r="E2430" s="254" t="str">
        <f t="shared" si="148"/>
        <v/>
      </c>
      <c r="F2430" s="253">
        <v>2786.5178299999998</v>
      </c>
      <c r="G2430" s="253">
        <v>886.34866999999997</v>
      </c>
      <c r="H2430" s="254">
        <f t="shared" si="149"/>
        <v>-0.68191530645974729</v>
      </c>
      <c r="I2430" s="253">
        <v>1965.63653</v>
      </c>
      <c r="J2430" s="254">
        <f t="shared" si="150"/>
        <v>-0.5490780434366469</v>
      </c>
      <c r="K2430" s="253">
        <v>11645.63934</v>
      </c>
      <c r="L2430" s="253">
        <v>4490.8767600000001</v>
      </c>
      <c r="M2430" s="254">
        <f t="shared" si="151"/>
        <v>-0.61437267384926586</v>
      </c>
    </row>
    <row r="2431" spans="1:13" x14ac:dyDescent="0.25">
      <c r="A2431" s="252" t="s">
        <v>283</v>
      </c>
      <c r="B2431" s="252" t="s">
        <v>473</v>
      </c>
      <c r="C2431" s="253">
        <v>0</v>
      </c>
      <c r="D2431" s="253">
        <v>0</v>
      </c>
      <c r="E2431" s="254" t="str">
        <f t="shared" si="148"/>
        <v/>
      </c>
      <c r="F2431" s="253">
        <v>0</v>
      </c>
      <c r="G2431" s="253">
        <v>0</v>
      </c>
      <c r="H2431" s="254" t="str">
        <f t="shared" si="149"/>
        <v/>
      </c>
      <c r="I2431" s="253">
        <v>0</v>
      </c>
      <c r="J2431" s="254" t="str">
        <f t="shared" si="150"/>
        <v/>
      </c>
      <c r="K2431" s="253">
        <v>0</v>
      </c>
      <c r="L2431" s="253">
        <v>0</v>
      </c>
      <c r="M2431" s="254" t="str">
        <f t="shared" si="151"/>
        <v/>
      </c>
    </row>
    <row r="2432" spans="1:13" x14ac:dyDescent="0.25">
      <c r="A2432" s="252" t="s">
        <v>283</v>
      </c>
      <c r="B2432" s="252" t="s">
        <v>448</v>
      </c>
      <c r="C2432" s="253">
        <v>0</v>
      </c>
      <c r="D2432" s="253">
        <v>0</v>
      </c>
      <c r="E2432" s="254" t="str">
        <f t="shared" si="148"/>
        <v/>
      </c>
      <c r="F2432" s="253">
        <v>104.62</v>
      </c>
      <c r="G2432" s="253">
        <v>0</v>
      </c>
      <c r="H2432" s="254">
        <f t="shared" si="149"/>
        <v>-1</v>
      </c>
      <c r="I2432" s="253">
        <v>0</v>
      </c>
      <c r="J2432" s="254" t="str">
        <f t="shared" si="150"/>
        <v/>
      </c>
      <c r="K2432" s="253">
        <v>191.46735000000001</v>
      </c>
      <c r="L2432" s="253">
        <v>1599.97201</v>
      </c>
      <c r="M2432" s="254">
        <f t="shared" si="151"/>
        <v>7.3563699502813389</v>
      </c>
    </row>
    <row r="2433" spans="1:13" x14ac:dyDescent="0.25">
      <c r="A2433" s="252" t="s">
        <v>283</v>
      </c>
      <c r="B2433" s="252" t="s">
        <v>462</v>
      </c>
      <c r="C2433" s="253">
        <v>0</v>
      </c>
      <c r="D2433" s="253">
        <v>0</v>
      </c>
      <c r="E2433" s="254" t="str">
        <f t="shared" si="148"/>
        <v/>
      </c>
      <c r="F2433" s="253">
        <v>0</v>
      </c>
      <c r="G2433" s="253">
        <v>0</v>
      </c>
      <c r="H2433" s="254" t="str">
        <f t="shared" si="149"/>
        <v/>
      </c>
      <c r="I2433" s="253">
        <v>0</v>
      </c>
      <c r="J2433" s="254" t="str">
        <f t="shared" si="150"/>
        <v/>
      </c>
      <c r="K2433" s="253">
        <v>0</v>
      </c>
      <c r="L2433" s="253">
        <v>0</v>
      </c>
      <c r="M2433" s="254" t="str">
        <f t="shared" si="151"/>
        <v/>
      </c>
    </row>
    <row r="2434" spans="1:13" x14ac:dyDescent="0.25">
      <c r="A2434" s="252" t="s">
        <v>283</v>
      </c>
      <c r="B2434" s="252" t="s">
        <v>434</v>
      </c>
      <c r="C2434" s="253">
        <v>196.95320000000001</v>
      </c>
      <c r="D2434" s="253">
        <v>0</v>
      </c>
      <c r="E2434" s="254">
        <f t="shared" si="148"/>
        <v>-1</v>
      </c>
      <c r="F2434" s="253">
        <v>31446.070510000001</v>
      </c>
      <c r="G2434" s="253">
        <v>24316.354759999998</v>
      </c>
      <c r="H2434" s="254">
        <f t="shared" si="149"/>
        <v>-0.22672835220326559</v>
      </c>
      <c r="I2434" s="253">
        <v>20120.073899999999</v>
      </c>
      <c r="J2434" s="254">
        <f t="shared" si="150"/>
        <v>0.20856190095802773</v>
      </c>
      <c r="K2434" s="253">
        <v>90980.067580000003</v>
      </c>
      <c r="L2434" s="253">
        <v>78612.830929999996</v>
      </c>
      <c r="M2434" s="254">
        <f t="shared" si="151"/>
        <v>-0.13593347399006195</v>
      </c>
    </row>
    <row r="2435" spans="1:13" x14ac:dyDescent="0.25">
      <c r="A2435" s="252" t="s">
        <v>283</v>
      </c>
      <c r="B2435" s="252" t="s">
        <v>437</v>
      </c>
      <c r="C2435" s="253">
        <v>0</v>
      </c>
      <c r="D2435" s="253">
        <v>0</v>
      </c>
      <c r="E2435" s="254" t="str">
        <f t="shared" si="148"/>
        <v/>
      </c>
      <c r="F2435" s="253">
        <v>3199.8640799999998</v>
      </c>
      <c r="G2435" s="253">
        <v>484.69918999999999</v>
      </c>
      <c r="H2435" s="254">
        <f t="shared" si="149"/>
        <v>-0.84852506922731541</v>
      </c>
      <c r="I2435" s="253">
        <v>934.48729000000003</v>
      </c>
      <c r="J2435" s="254">
        <f t="shared" si="150"/>
        <v>-0.48132072507909662</v>
      </c>
      <c r="K2435" s="253">
        <v>4181.6491400000004</v>
      </c>
      <c r="L2435" s="253">
        <v>3846.2171899999998</v>
      </c>
      <c r="M2435" s="254">
        <f t="shared" si="151"/>
        <v>-8.0215230587232011E-2</v>
      </c>
    </row>
    <row r="2436" spans="1:13" x14ac:dyDescent="0.25">
      <c r="A2436" s="252" t="s">
        <v>283</v>
      </c>
      <c r="B2436" s="252" t="s">
        <v>464</v>
      </c>
      <c r="C2436" s="253">
        <v>0</v>
      </c>
      <c r="D2436" s="253">
        <v>0</v>
      </c>
      <c r="E2436" s="254" t="str">
        <f t="shared" si="148"/>
        <v/>
      </c>
      <c r="F2436" s="253">
        <v>0</v>
      </c>
      <c r="G2436" s="253">
        <v>0</v>
      </c>
      <c r="H2436" s="254" t="str">
        <f t="shared" si="149"/>
        <v/>
      </c>
      <c r="I2436" s="253">
        <v>0</v>
      </c>
      <c r="J2436" s="254" t="str">
        <f t="shared" si="150"/>
        <v/>
      </c>
      <c r="K2436" s="253">
        <v>0</v>
      </c>
      <c r="L2436" s="253">
        <v>0</v>
      </c>
      <c r="M2436" s="254" t="str">
        <f t="shared" si="151"/>
        <v/>
      </c>
    </row>
    <row r="2437" spans="1:13" x14ac:dyDescent="0.25">
      <c r="A2437" s="252" t="s">
        <v>283</v>
      </c>
      <c r="B2437" s="252" t="s">
        <v>468</v>
      </c>
      <c r="C2437" s="253">
        <v>0</v>
      </c>
      <c r="D2437" s="253">
        <v>0</v>
      </c>
      <c r="E2437" s="254" t="str">
        <f t="shared" ref="E2437:E2500" si="152">IF(C2437=0,"",(D2437/C2437-1))</f>
        <v/>
      </c>
      <c r="F2437" s="253">
        <v>202.29140000000001</v>
      </c>
      <c r="G2437" s="253">
        <v>0</v>
      </c>
      <c r="H2437" s="254">
        <f t="shared" ref="H2437:H2500" si="153">IF(F2437=0,"",(G2437/F2437-1))</f>
        <v>-1</v>
      </c>
      <c r="I2437" s="253">
        <v>0</v>
      </c>
      <c r="J2437" s="254" t="str">
        <f t="shared" ref="J2437:J2500" si="154">IF(I2437=0,"",(G2437/I2437-1))</f>
        <v/>
      </c>
      <c r="K2437" s="253">
        <v>430.05930000000001</v>
      </c>
      <c r="L2437" s="253">
        <v>87.315610000000007</v>
      </c>
      <c r="M2437" s="254">
        <f t="shared" ref="M2437:M2500" si="155">IF(K2437=0,"",(L2437/K2437-1))</f>
        <v>-0.7969684413289051</v>
      </c>
    </row>
    <row r="2438" spans="1:13" x14ac:dyDescent="0.25">
      <c r="A2438" s="252" t="s">
        <v>283</v>
      </c>
      <c r="B2438" s="252" t="s">
        <v>481</v>
      </c>
      <c r="C2438" s="253">
        <v>0</v>
      </c>
      <c r="D2438" s="253">
        <v>0</v>
      </c>
      <c r="E2438" s="254" t="str">
        <f t="shared" si="152"/>
        <v/>
      </c>
      <c r="F2438" s="253">
        <v>0</v>
      </c>
      <c r="G2438" s="253">
        <v>0</v>
      </c>
      <c r="H2438" s="254" t="str">
        <f t="shared" si="153"/>
        <v/>
      </c>
      <c r="I2438" s="253">
        <v>28.35</v>
      </c>
      <c r="J2438" s="254">
        <f t="shared" si="154"/>
        <v>-1</v>
      </c>
      <c r="K2438" s="253">
        <v>0</v>
      </c>
      <c r="L2438" s="253">
        <v>56.7</v>
      </c>
      <c r="M2438" s="254" t="str">
        <f t="shared" si="155"/>
        <v/>
      </c>
    </row>
    <row r="2439" spans="1:13" x14ac:dyDescent="0.25">
      <c r="A2439" s="252" t="s">
        <v>283</v>
      </c>
      <c r="B2439" s="252" t="s">
        <v>445</v>
      </c>
      <c r="C2439" s="253">
        <v>0</v>
      </c>
      <c r="D2439" s="253">
        <v>0</v>
      </c>
      <c r="E2439" s="254" t="str">
        <f t="shared" si="152"/>
        <v/>
      </c>
      <c r="F2439" s="253">
        <v>366.27089999999998</v>
      </c>
      <c r="G2439" s="253">
        <v>259.52820000000003</v>
      </c>
      <c r="H2439" s="254">
        <f t="shared" si="153"/>
        <v>-0.29143101458510612</v>
      </c>
      <c r="I2439" s="253">
        <v>250.55095</v>
      </c>
      <c r="J2439" s="254">
        <f t="shared" si="154"/>
        <v>3.5830037762778488E-2</v>
      </c>
      <c r="K2439" s="253">
        <v>917.46015</v>
      </c>
      <c r="L2439" s="253">
        <v>1042.0019500000001</v>
      </c>
      <c r="M2439" s="254">
        <f t="shared" si="155"/>
        <v>0.13574627737237432</v>
      </c>
    </row>
    <row r="2440" spans="1:13" x14ac:dyDescent="0.25">
      <c r="A2440" s="252" t="s">
        <v>283</v>
      </c>
      <c r="B2440" s="252" t="s">
        <v>478</v>
      </c>
      <c r="C2440" s="253">
        <v>0</v>
      </c>
      <c r="D2440" s="253">
        <v>0</v>
      </c>
      <c r="E2440" s="254" t="str">
        <f t="shared" si="152"/>
        <v/>
      </c>
      <c r="F2440" s="253">
        <v>0</v>
      </c>
      <c r="G2440" s="253">
        <v>0</v>
      </c>
      <c r="H2440" s="254" t="str">
        <f t="shared" si="153"/>
        <v/>
      </c>
      <c r="I2440" s="253">
        <v>0</v>
      </c>
      <c r="J2440" s="254" t="str">
        <f t="shared" si="154"/>
        <v/>
      </c>
      <c r="K2440" s="253">
        <v>0</v>
      </c>
      <c r="L2440" s="253">
        <v>22.04</v>
      </c>
      <c r="M2440" s="254" t="str">
        <f t="shared" si="155"/>
        <v/>
      </c>
    </row>
    <row r="2441" spans="1:13" x14ac:dyDescent="0.25">
      <c r="A2441" s="252" t="s">
        <v>283</v>
      </c>
      <c r="B2441" s="252" t="s">
        <v>435</v>
      </c>
      <c r="C2441" s="253">
        <v>0</v>
      </c>
      <c r="D2441" s="253">
        <v>0</v>
      </c>
      <c r="E2441" s="254" t="str">
        <f t="shared" si="152"/>
        <v/>
      </c>
      <c r="F2441" s="253">
        <v>1062.9410399999999</v>
      </c>
      <c r="G2441" s="253">
        <v>179.36637999999999</v>
      </c>
      <c r="H2441" s="254">
        <f t="shared" si="153"/>
        <v>-0.83125462913728498</v>
      </c>
      <c r="I2441" s="253">
        <v>92.827020000000005</v>
      </c>
      <c r="J2441" s="254">
        <f t="shared" si="154"/>
        <v>0.93226476515135337</v>
      </c>
      <c r="K2441" s="253">
        <v>3501.6971699999999</v>
      </c>
      <c r="L2441" s="253">
        <v>1040.9567300000001</v>
      </c>
      <c r="M2441" s="254">
        <f t="shared" si="155"/>
        <v>-0.70272794034899366</v>
      </c>
    </row>
    <row r="2442" spans="1:13" x14ac:dyDescent="0.25">
      <c r="A2442" s="252" t="s">
        <v>283</v>
      </c>
      <c r="B2442" s="252" t="s">
        <v>443</v>
      </c>
      <c r="C2442" s="253">
        <v>0</v>
      </c>
      <c r="D2442" s="253">
        <v>0</v>
      </c>
      <c r="E2442" s="254" t="str">
        <f t="shared" si="152"/>
        <v/>
      </c>
      <c r="F2442" s="253">
        <v>1729.59978</v>
      </c>
      <c r="G2442" s="253">
        <v>229.00721999999999</v>
      </c>
      <c r="H2442" s="254">
        <f t="shared" si="153"/>
        <v>-0.86759525374130197</v>
      </c>
      <c r="I2442" s="253">
        <v>1049.76412</v>
      </c>
      <c r="J2442" s="254">
        <f t="shared" si="154"/>
        <v>-0.7818488785842671</v>
      </c>
      <c r="K2442" s="253">
        <v>3938.4576299999999</v>
      </c>
      <c r="L2442" s="253">
        <v>1473.0399399999999</v>
      </c>
      <c r="M2442" s="254">
        <f t="shared" si="155"/>
        <v>-0.62598558156889461</v>
      </c>
    </row>
    <row r="2443" spans="1:13" x14ac:dyDescent="0.25">
      <c r="A2443" s="252" t="s">
        <v>283</v>
      </c>
      <c r="B2443" s="252" t="s">
        <v>461</v>
      </c>
      <c r="C2443" s="253">
        <v>0</v>
      </c>
      <c r="D2443" s="253">
        <v>0</v>
      </c>
      <c r="E2443" s="254" t="str">
        <f t="shared" si="152"/>
        <v/>
      </c>
      <c r="F2443" s="253">
        <v>0</v>
      </c>
      <c r="G2443" s="253">
        <v>158.93180000000001</v>
      </c>
      <c r="H2443" s="254" t="str">
        <f t="shared" si="153"/>
        <v/>
      </c>
      <c r="I2443" s="253">
        <v>0</v>
      </c>
      <c r="J2443" s="254" t="str">
        <f t="shared" si="154"/>
        <v/>
      </c>
      <c r="K2443" s="253">
        <v>0</v>
      </c>
      <c r="L2443" s="253">
        <v>1448.91524</v>
      </c>
      <c r="M2443" s="254" t="str">
        <f t="shared" si="155"/>
        <v/>
      </c>
    </row>
    <row r="2444" spans="1:13" x14ac:dyDescent="0.25">
      <c r="A2444" s="252" t="s">
        <v>283</v>
      </c>
      <c r="B2444" s="252" t="s">
        <v>466</v>
      </c>
      <c r="C2444" s="253">
        <v>0</v>
      </c>
      <c r="D2444" s="253">
        <v>0</v>
      </c>
      <c r="E2444" s="254" t="str">
        <f t="shared" si="152"/>
        <v/>
      </c>
      <c r="F2444" s="253">
        <v>148.035</v>
      </c>
      <c r="G2444" s="253">
        <v>109.5</v>
      </c>
      <c r="H2444" s="254">
        <f t="shared" si="153"/>
        <v>-0.26031006180970717</v>
      </c>
      <c r="I2444" s="253">
        <v>28</v>
      </c>
      <c r="J2444" s="254">
        <f t="shared" si="154"/>
        <v>2.9107142857142856</v>
      </c>
      <c r="K2444" s="253">
        <v>993.07100000000003</v>
      </c>
      <c r="L2444" s="253">
        <v>342.33834999999999</v>
      </c>
      <c r="M2444" s="254">
        <f t="shared" si="155"/>
        <v>-0.6552730368724895</v>
      </c>
    </row>
    <row r="2445" spans="1:13" x14ac:dyDescent="0.25">
      <c r="A2445" s="252" t="s">
        <v>283</v>
      </c>
      <c r="B2445" s="252" t="s">
        <v>441</v>
      </c>
      <c r="C2445" s="253">
        <v>0</v>
      </c>
      <c r="D2445" s="253">
        <v>0</v>
      </c>
      <c r="E2445" s="254" t="str">
        <f t="shared" si="152"/>
        <v/>
      </c>
      <c r="F2445" s="253">
        <v>50.632019999999997</v>
      </c>
      <c r="G2445" s="253">
        <v>0</v>
      </c>
      <c r="H2445" s="254">
        <f t="shared" si="153"/>
        <v>-1</v>
      </c>
      <c r="I2445" s="253">
        <v>94.529780000000002</v>
      </c>
      <c r="J2445" s="254">
        <f t="shared" si="154"/>
        <v>-1</v>
      </c>
      <c r="K2445" s="253">
        <v>245.30869000000001</v>
      </c>
      <c r="L2445" s="253">
        <v>606.83190999999999</v>
      </c>
      <c r="M2445" s="254">
        <f t="shared" si="155"/>
        <v>1.4737481171172533</v>
      </c>
    </row>
    <row r="2446" spans="1:13" x14ac:dyDescent="0.25">
      <c r="A2446" s="252" t="s">
        <v>283</v>
      </c>
      <c r="B2446" s="252" t="s">
        <v>458</v>
      </c>
      <c r="C2446" s="253">
        <v>0</v>
      </c>
      <c r="D2446" s="253">
        <v>0</v>
      </c>
      <c r="E2446" s="254" t="str">
        <f t="shared" si="152"/>
        <v/>
      </c>
      <c r="F2446" s="253">
        <v>0</v>
      </c>
      <c r="G2446" s="253">
        <v>0</v>
      </c>
      <c r="H2446" s="254" t="str">
        <f t="shared" si="153"/>
        <v/>
      </c>
      <c r="I2446" s="253">
        <v>0</v>
      </c>
      <c r="J2446" s="254" t="str">
        <f t="shared" si="154"/>
        <v/>
      </c>
      <c r="K2446" s="253">
        <v>0</v>
      </c>
      <c r="L2446" s="253">
        <v>0</v>
      </c>
      <c r="M2446" s="254" t="str">
        <f t="shared" si="155"/>
        <v/>
      </c>
    </row>
    <row r="2447" spans="1:13" x14ac:dyDescent="0.25">
      <c r="A2447" s="252" t="s">
        <v>283</v>
      </c>
      <c r="B2447" s="252" t="s">
        <v>444</v>
      </c>
      <c r="C2447" s="253">
        <v>0</v>
      </c>
      <c r="D2447" s="253">
        <v>0</v>
      </c>
      <c r="E2447" s="254" t="str">
        <f t="shared" si="152"/>
        <v/>
      </c>
      <c r="F2447" s="253">
        <v>99.215999999999994</v>
      </c>
      <c r="G2447" s="253">
        <v>0</v>
      </c>
      <c r="H2447" s="254">
        <f t="shared" si="153"/>
        <v>-1</v>
      </c>
      <c r="I2447" s="253">
        <v>73.089860000000002</v>
      </c>
      <c r="J2447" s="254">
        <f t="shared" si="154"/>
        <v>-1</v>
      </c>
      <c r="K2447" s="253">
        <v>533.63914999999997</v>
      </c>
      <c r="L2447" s="253">
        <v>308.28573999999998</v>
      </c>
      <c r="M2447" s="254">
        <f t="shared" si="155"/>
        <v>-0.42229549687274637</v>
      </c>
    </row>
    <row r="2448" spans="1:13" x14ac:dyDescent="0.25">
      <c r="A2448" s="252" t="s">
        <v>283</v>
      </c>
      <c r="B2448" s="252" t="s">
        <v>485</v>
      </c>
      <c r="C2448" s="253">
        <v>0</v>
      </c>
      <c r="D2448" s="253">
        <v>0</v>
      </c>
      <c r="E2448" s="254" t="str">
        <f t="shared" si="152"/>
        <v/>
      </c>
      <c r="F2448" s="253">
        <v>0</v>
      </c>
      <c r="G2448" s="253">
        <v>0</v>
      </c>
      <c r="H2448" s="254" t="str">
        <f t="shared" si="153"/>
        <v/>
      </c>
      <c r="I2448" s="253">
        <v>0</v>
      </c>
      <c r="J2448" s="254" t="str">
        <f t="shared" si="154"/>
        <v/>
      </c>
      <c r="K2448" s="253">
        <v>320.37079999999997</v>
      </c>
      <c r="L2448" s="253">
        <v>0</v>
      </c>
      <c r="M2448" s="254">
        <f t="shared" si="155"/>
        <v>-1</v>
      </c>
    </row>
    <row r="2449" spans="1:13" x14ac:dyDescent="0.25">
      <c r="A2449" s="252" t="s">
        <v>283</v>
      </c>
      <c r="B2449" s="252" t="s">
        <v>494</v>
      </c>
      <c r="C2449" s="253">
        <v>0</v>
      </c>
      <c r="D2449" s="253">
        <v>0</v>
      </c>
      <c r="E2449" s="254" t="str">
        <f t="shared" si="152"/>
        <v/>
      </c>
      <c r="F2449" s="253">
        <v>0</v>
      </c>
      <c r="G2449" s="253">
        <v>0</v>
      </c>
      <c r="H2449" s="254" t="str">
        <f t="shared" si="153"/>
        <v/>
      </c>
      <c r="I2449" s="253">
        <v>0</v>
      </c>
      <c r="J2449" s="254" t="str">
        <f t="shared" si="154"/>
        <v/>
      </c>
      <c r="K2449" s="253">
        <v>0</v>
      </c>
      <c r="L2449" s="253">
        <v>0</v>
      </c>
      <c r="M2449" s="254" t="str">
        <f t="shared" si="155"/>
        <v/>
      </c>
    </row>
    <row r="2450" spans="1:13" x14ac:dyDescent="0.25">
      <c r="A2450" s="252" t="s">
        <v>283</v>
      </c>
      <c r="B2450" s="252" t="s">
        <v>482</v>
      </c>
      <c r="C2450" s="253">
        <v>0</v>
      </c>
      <c r="D2450" s="253">
        <v>0</v>
      </c>
      <c r="E2450" s="254" t="str">
        <f t="shared" si="152"/>
        <v/>
      </c>
      <c r="F2450" s="253">
        <v>0</v>
      </c>
      <c r="G2450" s="253">
        <v>0</v>
      </c>
      <c r="H2450" s="254" t="str">
        <f t="shared" si="153"/>
        <v/>
      </c>
      <c r="I2450" s="253">
        <v>0</v>
      </c>
      <c r="J2450" s="254" t="str">
        <f t="shared" si="154"/>
        <v/>
      </c>
      <c r="K2450" s="253">
        <v>0</v>
      </c>
      <c r="L2450" s="253">
        <v>0</v>
      </c>
      <c r="M2450" s="254" t="str">
        <f t="shared" si="155"/>
        <v/>
      </c>
    </row>
    <row r="2451" spans="1:13" x14ac:dyDescent="0.25">
      <c r="A2451" s="252" t="s">
        <v>283</v>
      </c>
      <c r="B2451" s="252" t="s">
        <v>480</v>
      </c>
      <c r="C2451" s="253">
        <v>0</v>
      </c>
      <c r="D2451" s="253">
        <v>0</v>
      </c>
      <c r="E2451" s="254" t="str">
        <f t="shared" si="152"/>
        <v/>
      </c>
      <c r="F2451" s="253">
        <v>2.8935499999999998</v>
      </c>
      <c r="G2451" s="253">
        <v>0</v>
      </c>
      <c r="H2451" s="254">
        <f t="shared" si="153"/>
        <v>-1</v>
      </c>
      <c r="I2451" s="253">
        <v>0</v>
      </c>
      <c r="J2451" s="254" t="str">
        <f t="shared" si="154"/>
        <v/>
      </c>
      <c r="K2451" s="253">
        <v>2.8935499999999998</v>
      </c>
      <c r="L2451" s="253">
        <v>1.03695</v>
      </c>
      <c r="M2451" s="254">
        <f t="shared" si="155"/>
        <v>-0.64163397902230823</v>
      </c>
    </row>
    <row r="2452" spans="1:13" x14ac:dyDescent="0.25">
      <c r="A2452" s="252" t="s">
        <v>283</v>
      </c>
      <c r="B2452" s="252" t="s">
        <v>440</v>
      </c>
      <c r="C2452" s="253">
        <v>0</v>
      </c>
      <c r="D2452" s="253">
        <v>0</v>
      </c>
      <c r="E2452" s="254" t="str">
        <f t="shared" si="152"/>
        <v/>
      </c>
      <c r="F2452" s="253">
        <v>228.95688000000001</v>
      </c>
      <c r="G2452" s="253">
        <v>0</v>
      </c>
      <c r="H2452" s="254">
        <f t="shared" si="153"/>
        <v>-1</v>
      </c>
      <c r="I2452" s="253">
        <v>146.94399999999999</v>
      </c>
      <c r="J2452" s="254">
        <f t="shared" si="154"/>
        <v>-1</v>
      </c>
      <c r="K2452" s="253">
        <v>234.45688000000001</v>
      </c>
      <c r="L2452" s="253">
        <v>149.46826999999999</v>
      </c>
      <c r="M2452" s="254">
        <f t="shared" si="155"/>
        <v>-0.36249143126019601</v>
      </c>
    </row>
    <row r="2453" spans="1:13" x14ac:dyDescent="0.25">
      <c r="A2453" s="252" t="s">
        <v>283</v>
      </c>
      <c r="B2453" s="252" t="s">
        <v>453</v>
      </c>
      <c r="C2453" s="253">
        <v>0</v>
      </c>
      <c r="D2453" s="253">
        <v>0</v>
      </c>
      <c r="E2453" s="254" t="str">
        <f t="shared" si="152"/>
        <v/>
      </c>
      <c r="F2453" s="253">
        <v>0</v>
      </c>
      <c r="G2453" s="253">
        <v>7.9796100000000001</v>
      </c>
      <c r="H2453" s="254" t="str">
        <f t="shared" si="153"/>
        <v/>
      </c>
      <c r="I2453" s="253">
        <v>0</v>
      </c>
      <c r="J2453" s="254" t="str">
        <f t="shared" si="154"/>
        <v/>
      </c>
      <c r="K2453" s="253">
        <v>2.64</v>
      </c>
      <c r="L2453" s="253">
        <v>7.9796100000000001</v>
      </c>
      <c r="M2453" s="254">
        <f t="shared" si="155"/>
        <v>2.0225795454545454</v>
      </c>
    </row>
    <row r="2454" spans="1:13" x14ac:dyDescent="0.25">
      <c r="A2454" s="252" t="s">
        <v>283</v>
      </c>
      <c r="B2454" s="252" t="s">
        <v>488</v>
      </c>
      <c r="C2454" s="253">
        <v>0</v>
      </c>
      <c r="D2454" s="253">
        <v>0</v>
      </c>
      <c r="E2454" s="254" t="str">
        <f t="shared" si="152"/>
        <v/>
      </c>
      <c r="F2454" s="253">
        <v>0</v>
      </c>
      <c r="G2454" s="253">
        <v>0</v>
      </c>
      <c r="H2454" s="254" t="str">
        <f t="shared" si="153"/>
        <v/>
      </c>
      <c r="I2454" s="253">
        <v>19.902059999999999</v>
      </c>
      <c r="J2454" s="254">
        <f t="shared" si="154"/>
        <v>-1</v>
      </c>
      <c r="K2454" s="253">
        <v>0</v>
      </c>
      <c r="L2454" s="253">
        <v>19.902059999999999</v>
      </c>
      <c r="M2454" s="254" t="str">
        <f t="shared" si="155"/>
        <v/>
      </c>
    </row>
    <row r="2455" spans="1:13" x14ac:dyDescent="0.25">
      <c r="A2455" s="252" t="s">
        <v>283</v>
      </c>
      <c r="B2455" s="252" t="s">
        <v>475</v>
      </c>
      <c r="C2455" s="253">
        <v>0</v>
      </c>
      <c r="D2455" s="253">
        <v>0</v>
      </c>
      <c r="E2455" s="254" t="str">
        <f t="shared" si="152"/>
        <v/>
      </c>
      <c r="F2455" s="253">
        <v>0</v>
      </c>
      <c r="G2455" s="253">
        <v>0</v>
      </c>
      <c r="H2455" s="254" t="str">
        <f t="shared" si="153"/>
        <v/>
      </c>
      <c r="I2455" s="253">
        <v>0</v>
      </c>
      <c r="J2455" s="254" t="str">
        <f t="shared" si="154"/>
        <v/>
      </c>
      <c r="K2455" s="253">
        <v>122.88576999999999</v>
      </c>
      <c r="L2455" s="253">
        <v>0</v>
      </c>
      <c r="M2455" s="254">
        <f t="shared" si="155"/>
        <v>-1</v>
      </c>
    </row>
    <row r="2456" spans="1:13" x14ac:dyDescent="0.25">
      <c r="A2456" s="252" t="s">
        <v>283</v>
      </c>
      <c r="B2456" s="252" t="s">
        <v>459</v>
      </c>
      <c r="C2456" s="253">
        <v>0</v>
      </c>
      <c r="D2456" s="253">
        <v>0</v>
      </c>
      <c r="E2456" s="254" t="str">
        <f t="shared" si="152"/>
        <v/>
      </c>
      <c r="F2456" s="253">
        <v>0</v>
      </c>
      <c r="G2456" s="253">
        <v>0</v>
      </c>
      <c r="H2456" s="254" t="str">
        <f t="shared" si="153"/>
        <v/>
      </c>
      <c r="I2456" s="253">
        <v>0</v>
      </c>
      <c r="J2456" s="254" t="str">
        <f t="shared" si="154"/>
        <v/>
      </c>
      <c r="K2456" s="253">
        <v>0</v>
      </c>
      <c r="L2456" s="253">
        <v>0</v>
      </c>
      <c r="M2456" s="254" t="str">
        <f t="shared" si="155"/>
        <v/>
      </c>
    </row>
    <row r="2457" spans="1:13" x14ac:dyDescent="0.25">
      <c r="A2457" s="252" t="s">
        <v>283</v>
      </c>
      <c r="B2457" s="252" t="s">
        <v>449</v>
      </c>
      <c r="C2457" s="253">
        <v>0</v>
      </c>
      <c r="D2457" s="253">
        <v>0</v>
      </c>
      <c r="E2457" s="254" t="str">
        <f t="shared" si="152"/>
        <v/>
      </c>
      <c r="F2457" s="253">
        <v>63.676720000000003</v>
      </c>
      <c r="G2457" s="253">
        <v>153.30000000000001</v>
      </c>
      <c r="H2457" s="254">
        <f t="shared" si="153"/>
        <v>1.4074732492502755</v>
      </c>
      <c r="I2457" s="253">
        <v>0</v>
      </c>
      <c r="J2457" s="254" t="str">
        <f t="shared" si="154"/>
        <v/>
      </c>
      <c r="K2457" s="253">
        <v>627.65193999999997</v>
      </c>
      <c r="L2457" s="253">
        <v>865.88099999999997</v>
      </c>
      <c r="M2457" s="254">
        <f t="shared" si="155"/>
        <v>0.37955600041640913</v>
      </c>
    </row>
    <row r="2458" spans="1:13" x14ac:dyDescent="0.25">
      <c r="A2458" s="252" t="s">
        <v>283</v>
      </c>
      <c r="B2458" s="252" t="s">
        <v>501</v>
      </c>
      <c r="C2458" s="253">
        <v>0</v>
      </c>
      <c r="D2458" s="253">
        <v>0</v>
      </c>
      <c r="E2458" s="254" t="str">
        <f t="shared" si="152"/>
        <v/>
      </c>
      <c r="F2458" s="253">
        <v>36.308500000000002</v>
      </c>
      <c r="G2458" s="253">
        <v>0</v>
      </c>
      <c r="H2458" s="254">
        <f t="shared" si="153"/>
        <v>-1</v>
      </c>
      <c r="I2458" s="253">
        <v>0</v>
      </c>
      <c r="J2458" s="254" t="str">
        <f t="shared" si="154"/>
        <v/>
      </c>
      <c r="K2458" s="253">
        <v>36.308500000000002</v>
      </c>
      <c r="L2458" s="253">
        <v>0</v>
      </c>
      <c r="M2458" s="254">
        <f t="shared" si="155"/>
        <v>-1</v>
      </c>
    </row>
    <row r="2459" spans="1:13" x14ac:dyDescent="0.25">
      <c r="A2459" s="252" t="s">
        <v>283</v>
      </c>
      <c r="B2459" s="252" t="s">
        <v>451</v>
      </c>
      <c r="C2459" s="253">
        <v>0</v>
      </c>
      <c r="D2459" s="253">
        <v>0</v>
      </c>
      <c r="E2459" s="254" t="str">
        <f t="shared" si="152"/>
        <v/>
      </c>
      <c r="F2459" s="253">
        <v>0</v>
      </c>
      <c r="G2459" s="253">
        <v>0</v>
      </c>
      <c r="H2459" s="254" t="str">
        <f t="shared" si="153"/>
        <v/>
      </c>
      <c r="I2459" s="253">
        <v>0</v>
      </c>
      <c r="J2459" s="254" t="str">
        <f t="shared" si="154"/>
        <v/>
      </c>
      <c r="K2459" s="253">
        <v>0</v>
      </c>
      <c r="L2459" s="253">
        <v>157</v>
      </c>
      <c r="M2459" s="254" t="str">
        <f t="shared" si="155"/>
        <v/>
      </c>
    </row>
    <row r="2460" spans="1:13" x14ac:dyDescent="0.25">
      <c r="A2460" s="252" t="s">
        <v>283</v>
      </c>
      <c r="B2460" s="252" t="s">
        <v>467</v>
      </c>
      <c r="C2460" s="253">
        <v>0</v>
      </c>
      <c r="D2460" s="253">
        <v>0</v>
      </c>
      <c r="E2460" s="254" t="str">
        <f t="shared" si="152"/>
        <v/>
      </c>
      <c r="F2460" s="253">
        <v>0</v>
      </c>
      <c r="G2460" s="253">
        <v>0</v>
      </c>
      <c r="H2460" s="254" t="str">
        <f t="shared" si="153"/>
        <v/>
      </c>
      <c r="I2460" s="253">
        <v>0</v>
      </c>
      <c r="J2460" s="254" t="str">
        <f t="shared" si="154"/>
        <v/>
      </c>
      <c r="K2460" s="253">
        <v>8.1</v>
      </c>
      <c r="L2460" s="253">
        <v>0</v>
      </c>
      <c r="M2460" s="254">
        <f t="shared" si="155"/>
        <v>-1</v>
      </c>
    </row>
    <row r="2461" spans="1:13" x14ac:dyDescent="0.25">
      <c r="A2461" s="252" t="s">
        <v>283</v>
      </c>
      <c r="B2461" s="252" t="s">
        <v>465</v>
      </c>
      <c r="C2461" s="253">
        <v>0</v>
      </c>
      <c r="D2461" s="253">
        <v>0</v>
      </c>
      <c r="E2461" s="254" t="str">
        <f t="shared" si="152"/>
        <v/>
      </c>
      <c r="F2461" s="253">
        <v>0</v>
      </c>
      <c r="G2461" s="253">
        <v>0</v>
      </c>
      <c r="H2461" s="254" t="str">
        <f t="shared" si="153"/>
        <v/>
      </c>
      <c r="I2461" s="253">
        <v>0</v>
      </c>
      <c r="J2461" s="254" t="str">
        <f t="shared" si="154"/>
        <v/>
      </c>
      <c r="K2461" s="253">
        <v>801.44281999999998</v>
      </c>
      <c r="L2461" s="253">
        <v>0</v>
      </c>
      <c r="M2461" s="254">
        <f t="shared" si="155"/>
        <v>-1</v>
      </c>
    </row>
    <row r="2462" spans="1:13" s="117" customFormat="1" ht="13" x14ac:dyDescent="0.3">
      <c r="A2462" s="117" t="s">
        <v>283</v>
      </c>
      <c r="B2462" s="117" t="s">
        <v>3</v>
      </c>
      <c r="C2462" s="165">
        <v>196.95320000000001</v>
      </c>
      <c r="D2462" s="165">
        <v>0</v>
      </c>
      <c r="E2462" s="255">
        <f t="shared" si="152"/>
        <v>-1</v>
      </c>
      <c r="F2462" s="165">
        <v>43393.761980000003</v>
      </c>
      <c r="G2462" s="165">
        <v>29139.234779999999</v>
      </c>
      <c r="H2462" s="255">
        <f t="shared" si="153"/>
        <v>-0.32849254246658433</v>
      </c>
      <c r="I2462" s="165">
        <v>26937.139910000002</v>
      </c>
      <c r="J2462" s="255">
        <f t="shared" si="154"/>
        <v>8.1749394232551786E-2</v>
      </c>
      <c r="K2462" s="165">
        <v>124967.00029</v>
      </c>
      <c r="L2462" s="165">
        <v>107540.7883</v>
      </c>
      <c r="M2462" s="255">
        <f t="shared" si="155"/>
        <v>-0.13944650947498549</v>
      </c>
    </row>
    <row r="2463" spans="1:13" x14ac:dyDescent="0.25">
      <c r="A2463" s="252" t="s">
        <v>423</v>
      </c>
      <c r="B2463" s="252" t="s">
        <v>438</v>
      </c>
      <c r="C2463" s="253">
        <v>0</v>
      </c>
      <c r="D2463" s="253">
        <v>0</v>
      </c>
      <c r="E2463" s="254" t="str">
        <f t="shared" si="152"/>
        <v/>
      </c>
      <c r="F2463" s="253">
        <v>0</v>
      </c>
      <c r="G2463" s="253">
        <v>6.6959999999999997</v>
      </c>
      <c r="H2463" s="254" t="str">
        <f t="shared" si="153"/>
        <v/>
      </c>
      <c r="I2463" s="253">
        <v>0</v>
      </c>
      <c r="J2463" s="254" t="str">
        <f t="shared" si="154"/>
        <v/>
      </c>
      <c r="K2463" s="253">
        <v>0</v>
      </c>
      <c r="L2463" s="253">
        <v>6.6959999999999997</v>
      </c>
      <c r="M2463" s="254" t="str">
        <f t="shared" si="155"/>
        <v/>
      </c>
    </row>
    <row r="2464" spans="1:13" x14ac:dyDescent="0.25">
      <c r="A2464" s="252" t="s">
        <v>423</v>
      </c>
      <c r="B2464" s="252" t="s">
        <v>434</v>
      </c>
      <c r="C2464" s="253">
        <v>0</v>
      </c>
      <c r="D2464" s="253">
        <v>0</v>
      </c>
      <c r="E2464" s="254" t="str">
        <f t="shared" si="152"/>
        <v/>
      </c>
      <c r="F2464" s="253">
        <v>15.18478</v>
      </c>
      <c r="G2464" s="253">
        <v>0</v>
      </c>
      <c r="H2464" s="254">
        <f t="shared" si="153"/>
        <v>-1</v>
      </c>
      <c r="I2464" s="253">
        <v>0</v>
      </c>
      <c r="J2464" s="254" t="str">
        <f t="shared" si="154"/>
        <v/>
      </c>
      <c r="K2464" s="253">
        <v>58.309350000000002</v>
      </c>
      <c r="L2464" s="253">
        <v>19.848220000000001</v>
      </c>
      <c r="M2464" s="254">
        <f t="shared" si="155"/>
        <v>-0.6596048489650459</v>
      </c>
    </row>
    <row r="2465" spans="1:13" s="117" customFormat="1" ht="13" x14ac:dyDescent="0.3">
      <c r="A2465" s="117" t="s">
        <v>423</v>
      </c>
      <c r="B2465" s="117" t="s">
        <v>3</v>
      </c>
      <c r="C2465" s="165">
        <v>0</v>
      </c>
      <c r="D2465" s="165">
        <v>0</v>
      </c>
      <c r="E2465" s="255" t="str">
        <f t="shared" si="152"/>
        <v/>
      </c>
      <c r="F2465" s="165">
        <v>15.18478</v>
      </c>
      <c r="G2465" s="165">
        <v>6.6959999999999997</v>
      </c>
      <c r="H2465" s="255">
        <f t="shared" si="153"/>
        <v>-0.55903213612577862</v>
      </c>
      <c r="I2465" s="165">
        <v>0</v>
      </c>
      <c r="J2465" s="255" t="str">
        <f t="shared" si="154"/>
        <v/>
      </c>
      <c r="K2465" s="165">
        <v>58.309350000000002</v>
      </c>
      <c r="L2465" s="165">
        <v>26.544219999999999</v>
      </c>
      <c r="M2465" s="255">
        <f t="shared" si="155"/>
        <v>-0.5447690636235869</v>
      </c>
    </row>
    <row r="2466" spans="1:13" x14ac:dyDescent="0.25">
      <c r="A2466" s="252" t="s">
        <v>426</v>
      </c>
      <c r="B2466" s="252" t="s">
        <v>438</v>
      </c>
      <c r="C2466" s="253">
        <v>0</v>
      </c>
      <c r="D2466" s="253">
        <v>0</v>
      </c>
      <c r="E2466" s="254" t="str">
        <f t="shared" si="152"/>
        <v/>
      </c>
      <c r="F2466" s="253">
        <v>0</v>
      </c>
      <c r="G2466" s="253">
        <v>0</v>
      </c>
      <c r="H2466" s="254" t="str">
        <f t="shared" si="153"/>
        <v/>
      </c>
      <c r="I2466" s="253">
        <v>0</v>
      </c>
      <c r="J2466" s="254" t="str">
        <f t="shared" si="154"/>
        <v/>
      </c>
      <c r="K2466" s="253">
        <v>0</v>
      </c>
      <c r="L2466" s="253">
        <v>0</v>
      </c>
      <c r="M2466" s="254" t="str">
        <f t="shared" si="155"/>
        <v/>
      </c>
    </row>
    <row r="2467" spans="1:13" x14ac:dyDescent="0.25">
      <c r="A2467" s="252" t="s">
        <v>426</v>
      </c>
      <c r="B2467" s="252" t="s">
        <v>452</v>
      </c>
      <c r="C2467" s="253">
        <v>0</v>
      </c>
      <c r="D2467" s="253">
        <v>0</v>
      </c>
      <c r="E2467" s="254" t="str">
        <f t="shared" si="152"/>
        <v/>
      </c>
      <c r="F2467" s="253">
        <v>0</v>
      </c>
      <c r="G2467" s="253">
        <v>0</v>
      </c>
      <c r="H2467" s="254" t="str">
        <f t="shared" si="153"/>
        <v/>
      </c>
      <c r="I2467" s="253">
        <v>0</v>
      </c>
      <c r="J2467" s="254" t="str">
        <f t="shared" si="154"/>
        <v/>
      </c>
      <c r="K2467" s="253">
        <v>31.287179999999999</v>
      </c>
      <c r="L2467" s="253">
        <v>0</v>
      </c>
      <c r="M2467" s="254">
        <f t="shared" si="155"/>
        <v>-1</v>
      </c>
    </row>
    <row r="2468" spans="1:13" x14ac:dyDescent="0.25">
      <c r="A2468" s="252" t="s">
        <v>426</v>
      </c>
      <c r="B2468" s="252" t="s">
        <v>436</v>
      </c>
      <c r="C2468" s="253">
        <v>0</v>
      </c>
      <c r="D2468" s="253">
        <v>0</v>
      </c>
      <c r="E2468" s="254" t="str">
        <f t="shared" si="152"/>
        <v/>
      </c>
      <c r="F2468" s="253">
        <v>0</v>
      </c>
      <c r="G2468" s="253">
        <v>0</v>
      </c>
      <c r="H2468" s="254" t="str">
        <f t="shared" si="153"/>
        <v/>
      </c>
      <c r="I2468" s="253">
        <v>0</v>
      </c>
      <c r="J2468" s="254" t="str">
        <f t="shared" si="154"/>
        <v/>
      </c>
      <c r="K2468" s="253">
        <v>0</v>
      </c>
      <c r="L2468" s="253">
        <v>0.35204999999999997</v>
      </c>
      <c r="M2468" s="254" t="str">
        <f t="shared" si="155"/>
        <v/>
      </c>
    </row>
    <row r="2469" spans="1:13" x14ac:dyDescent="0.25">
      <c r="A2469" s="252" t="s">
        <v>426</v>
      </c>
      <c r="B2469" s="252" t="s">
        <v>434</v>
      </c>
      <c r="C2469" s="253">
        <v>0</v>
      </c>
      <c r="D2469" s="253">
        <v>0</v>
      </c>
      <c r="E2469" s="254" t="str">
        <f t="shared" si="152"/>
        <v/>
      </c>
      <c r="F2469" s="253">
        <v>0</v>
      </c>
      <c r="G2469" s="253">
        <v>17.85436</v>
      </c>
      <c r="H2469" s="254" t="str">
        <f t="shared" si="153"/>
        <v/>
      </c>
      <c r="I2469" s="253">
        <v>0</v>
      </c>
      <c r="J2469" s="254" t="str">
        <f t="shared" si="154"/>
        <v/>
      </c>
      <c r="K2469" s="253">
        <v>29.627800000000001</v>
      </c>
      <c r="L2469" s="253">
        <v>21.947500000000002</v>
      </c>
      <c r="M2469" s="254">
        <f t="shared" si="155"/>
        <v>-0.2592261322136642</v>
      </c>
    </row>
    <row r="2470" spans="1:13" x14ac:dyDescent="0.25">
      <c r="A2470" s="252" t="s">
        <v>426</v>
      </c>
      <c r="B2470" s="252" t="s">
        <v>437</v>
      </c>
      <c r="C2470" s="253">
        <v>0</v>
      </c>
      <c r="D2470" s="253">
        <v>0</v>
      </c>
      <c r="E2470" s="254" t="str">
        <f t="shared" si="152"/>
        <v/>
      </c>
      <c r="F2470" s="253">
        <v>0</v>
      </c>
      <c r="G2470" s="253">
        <v>0</v>
      </c>
      <c r="H2470" s="254" t="str">
        <f t="shared" si="153"/>
        <v/>
      </c>
      <c r="I2470" s="253">
        <v>0</v>
      </c>
      <c r="J2470" s="254" t="str">
        <f t="shared" si="154"/>
        <v/>
      </c>
      <c r="K2470" s="253">
        <v>0</v>
      </c>
      <c r="L2470" s="253">
        <v>0</v>
      </c>
      <c r="M2470" s="254" t="str">
        <f t="shared" si="155"/>
        <v/>
      </c>
    </row>
    <row r="2471" spans="1:13" x14ac:dyDescent="0.25">
      <c r="A2471" s="252" t="s">
        <v>426</v>
      </c>
      <c r="B2471" s="252" t="s">
        <v>445</v>
      </c>
      <c r="C2471" s="253">
        <v>0</v>
      </c>
      <c r="D2471" s="253">
        <v>0</v>
      </c>
      <c r="E2471" s="254" t="str">
        <f t="shared" si="152"/>
        <v/>
      </c>
      <c r="F2471" s="253">
        <v>0</v>
      </c>
      <c r="G2471" s="253">
        <v>0</v>
      </c>
      <c r="H2471" s="254" t="str">
        <f t="shared" si="153"/>
        <v/>
      </c>
      <c r="I2471" s="253">
        <v>0</v>
      </c>
      <c r="J2471" s="254" t="str">
        <f t="shared" si="154"/>
        <v/>
      </c>
      <c r="K2471" s="253">
        <v>12.78</v>
      </c>
      <c r="L2471" s="253">
        <v>0</v>
      </c>
      <c r="M2471" s="254">
        <f t="shared" si="155"/>
        <v>-1</v>
      </c>
    </row>
    <row r="2472" spans="1:13" x14ac:dyDescent="0.25">
      <c r="A2472" s="252" t="s">
        <v>426</v>
      </c>
      <c r="B2472" s="252" t="s">
        <v>444</v>
      </c>
      <c r="C2472" s="253">
        <v>0</v>
      </c>
      <c r="D2472" s="253">
        <v>0</v>
      </c>
      <c r="E2472" s="254" t="str">
        <f t="shared" si="152"/>
        <v/>
      </c>
      <c r="F2472" s="253">
        <v>0</v>
      </c>
      <c r="G2472" s="253">
        <v>0</v>
      </c>
      <c r="H2472" s="254" t="str">
        <f t="shared" si="153"/>
        <v/>
      </c>
      <c r="I2472" s="253">
        <v>0</v>
      </c>
      <c r="J2472" s="254" t="str">
        <f t="shared" si="154"/>
        <v/>
      </c>
      <c r="K2472" s="253">
        <v>0</v>
      </c>
      <c r="L2472" s="253">
        <v>0</v>
      </c>
      <c r="M2472" s="254" t="str">
        <f t="shared" si="155"/>
        <v/>
      </c>
    </row>
    <row r="2473" spans="1:13" x14ac:dyDescent="0.25">
      <c r="A2473" s="252" t="s">
        <v>426</v>
      </c>
      <c r="B2473" s="252" t="s">
        <v>476</v>
      </c>
      <c r="C2473" s="253">
        <v>0</v>
      </c>
      <c r="D2473" s="253">
        <v>0</v>
      </c>
      <c r="E2473" s="254" t="str">
        <f t="shared" si="152"/>
        <v/>
      </c>
      <c r="F2473" s="253">
        <v>0</v>
      </c>
      <c r="G2473" s="253">
        <v>0</v>
      </c>
      <c r="H2473" s="254" t="str">
        <f t="shared" si="153"/>
        <v/>
      </c>
      <c r="I2473" s="253">
        <v>0</v>
      </c>
      <c r="J2473" s="254" t="str">
        <f t="shared" si="154"/>
        <v/>
      </c>
      <c r="K2473" s="253">
        <v>24.306709999999999</v>
      </c>
      <c r="L2473" s="253">
        <v>0</v>
      </c>
      <c r="M2473" s="254">
        <f t="shared" si="155"/>
        <v>-1</v>
      </c>
    </row>
    <row r="2474" spans="1:13" s="117" customFormat="1" ht="13" x14ac:dyDescent="0.3">
      <c r="A2474" s="117" t="s">
        <v>426</v>
      </c>
      <c r="B2474" s="117" t="s">
        <v>3</v>
      </c>
      <c r="C2474" s="165">
        <v>0</v>
      </c>
      <c r="D2474" s="165">
        <v>0</v>
      </c>
      <c r="E2474" s="255" t="str">
        <f t="shared" si="152"/>
        <v/>
      </c>
      <c r="F2474" s="165">
        <v>0</v>
      </c>
      <c r="G2474" s="165">
        <v>17.85436</v>
      </c>
      <c r="H2474" s="255" t="str">
        <f t="shared" si="153"/>
        <v/>
      </c>
      <c r="I2474" s="165">
        <v>0</v>
      </c>
      <c r="J2474" s="255" t="str">
        <f t="shared" si="154"/>
        <v/>
      </c>
      <c r="K2474" s="165">
        <v>98.001689999999996</v>
      </c>
      <c r="L2474" s="165">
        <v>22.29955</v>
      </c>
      <c r="M2474" s="255">
        <f t="shared" si="155"/>
        <v>-0.77245749537584507</v>
      </c>
    </row>
    <row r="2475" spans="1:13" x14ac:dyDescent="0.25">
      <c r="A2475" s="252" t="s">
        <v>218</v>
      </c>
      <c r="B2475" s="252" t="s">
        <v>446</v>
      </c>
      <c r="C2475" s="253">
        <v>0</v>
      </c>
      <c r="D2475" s="253">
        <v>0</v>
      </c>
      <c r="E2475" s="254" t="str">
        <f t="shared" si="152"/>
        <v/>
      </c>
      <c r="F2475" s="253">
        <v>3733.8762700000002</v>
      </c>
      <c r="G2475" s="253">
        <v>4332.3287899999996</v>
      </c>
      <c r="H2475" s="254">
        <f t="shared" si="153"/>
        <v>0.16027647322121874</v>
      </c>
      <c r="I2475" s="253">
        <v>3517.1934999999999</v>
      </c>
      <c r="J2475" s="254">
        <f t="shared" si="154"/>
        <v>0.23175730593156163</v>
      </c>
      <c r="K2475" s="253">
        <v>13276.003000000001</v>
      </c>
      <c r="L2475" s="253">
        <v>15030.07655</v>
      </c>
      <c r="M2475" s="254">
        <f t="shared" si="155"/>
        <v>0.13212361807992945</v>
      </c>
    </row>
    <row r="2476" spans="1:13" x14ac:dyDescent="0.25">
      <c r="A2476" s="252" t="s">
        <v>218</v>
      </c>
      <c r="B2476" s="252" t="s">
        <v>486</v>
      </c>
      <c r="C2476" s="253">
        <v>0</v>
      </c>
      <c r="D2476" s="253">
        <v>0</v>
      </c>
      <c r="E2476" s="254" t="str">
        <f t="shared" si="152"/>
        <v/>
      </c>
      <c r="F2476" s="253">
        <v>0</v>
      </c>
      <c r="G2476" s="253">
        <v>0</v>
      </c>
      <c r="H2476" s="254" t="str">
        <f t="shared" si="153"/>
        <v/>
      </c>
      <c r="I2476" s="253">
        <v>0</v>
      </c>
      <c r="J2476" s="254" t="str">
        <f t="shared" si="154"/>
        <v/>
      </c>
      <c r="K2476" s="253">
        <v>0</v>
      </c>
      <c r="L2476" s="253">
        <v>0</v>
      </c>
      <c r="M2476" s="254" t="str">
        <f t="shared" si="155"/>
        <v/>
      </c>
    </row>
    <row r="2477" spans="1:13" x14ac:dyDescent="0.25">
      <c r="A2477" s="252" t="s">
        <v>218</v>
      </c>
      <c r="B2477" s="252" t="s">
        <v>469</v>
      </c>
      <c r="C2477" s="253">
        <v>0</v>
      </c>
      <c r="D2477" s="253">
        <v>0</v>
      </c>
      <c r="E2477" s="254" t="str">
        <f t="shared" si="152"/>
        <v/>
      </c>
      <c r="F2477" s="253">
        <v>111.54510999999999</v>
      </c>
      <c r="G2477" s="253">
        <v>18.45</v>
      </c>
      <c r="H2477" s="254">
        <f t="shared" si="153"/>
        <v>-0.83459606611172821</v>
      </c>
      <c r="I2477" s="253">
        <v>7.5828300000000004</v>
      </c>
      <c r="J2477" s="254">
        <f t="shared" si="154"/>
        <v>1.4331285285309043</v>
      </c>
      <c r="K2477" s="253">
        <v>305.70125999999999</v>
      </c>
      <c r="L2477" s="253">
        <v>202.68952999999999</v>
      </c>
      <c r="M2477" s="254">
        <f t="shared" si="155"/>
        <v>-0.33696861439171044</v>
      </c>
    </row>
    <row r="2478" spans="1:13" x14ac:dyDescent="0.25">
      <c r="A2478" s="252" t="s">
        <v>218</v>
      </c>
      <c r="B2478" s="252" t="s">
        <v>504</v>
      </c>
      <c r="C2478" s="253">
        <v>0</v>
      </c>
      <c r="D2478" s="253">
        <v>0</v>
      </c>
      <c r="E2478" s="254" t="str">
        <f t="shared" si="152"/>
        <v/>
      </c>
      <c r="F2478" s="253">
        <v>166.21030999999999</v>
      </c>
      <c r="G2478" s="253">
        <v>170.32993999999999</v>
      </c>
      <c r="H2478" s="254">
        <f t="shared" si="153"/>
        <v>2.4785646570300024E-2</v>
      </c>
      <c r="I2478" s="253">
        <v>612.03529000000003</v>
      </c>
      <c r="J2478" s="254">
        <f t="shared" si="154"/>
        <v>-0.72169915234789817</v>
      </c>
      <c r="K2478" s="253">
        <v>1714.3165100000001</v>
      </c>
      <c r="L2478" s="253">
        <v>896.57113000000004</v>
      </c>
      <c r="M2478" s="254">
        <f t="shared" si="155"/>
        <v>-0.47700956925392968</v>
      </c>
    </row>
    <row r="2479" spans="1:13" x14ac:dyDescent="0.25">
      <c r="A2479" s="252" t="s">
        <v>218</v>
      </c>
      <c r="B2479" s="252" t="s">
        <v>483</v>
      </c>
      <c r="C2479" s="253">
        <v>0</v>
      </c>
      <c r="D2479" s="253">
        <v>0</v>
      </c>
      <c r="E2479" s="254" t="str">
        <f t="shared" si="152"/>
        <v/>
      </c>
      <c r="F2479" s="253">
        <v>221.57410999999999</v>
      </c>
      <c r="G2479" s="253">
        <v>38.596899999999998</v>
      </c>
      <c r="H2479" s="254">
        <f t="shared" si="153"/>
        <v>-0.82580591207158638</v>
      </c>
      <c r="I2479" s="253">
        <v>106.62558</v>
      </c>
      <c r="J2479" s="254">
        <f t="shared" si="154"/>
        <v>-0.63801463026039351</v>
      </c>
      <c r="K2479" s="253">
        <v>1758.06801</v>
      </c>
      <c r="L2479" s="253">
        <v>390.23365000000001</v>
      </c>
      <c r="M2479" s="254">
        <f t="shared" si="155"/>
        <v>-0.77803267690423417</v>
      </c>
    </row>
    <row r="2480" spans="1:13" x14ac:dyDescent="0.25">
      <c r="A2480" s="252" t="s">
        <v>218</v>
      </c>
      <c r="B2480" s="252" t="s">
        <v>489</v>
      </c>
      <c r="C2480" s="253">
        <v>0</v>
      </c>
      <c r="D2480" s="253">
        <v>0</v>
      </c>
      <c r="E2480" s="254" t="str">
        <f t="shared" si="152"/>
        <v/>
      </c>
      <c r="F2480" s="253">
        <v>72.703680000000006</v>
      </c>
      <c r="G2480" s="253">
        <v>22.97</v>
      </c>
      <c r="H2480" s="254">
        <f t="shared" si="153"/>
        <v>-0.68406000906694131</v>
      </c>
      <c r="I2480" s="253">
        <v>26.07</v>
      </c>
      <c r="J2480" s="254">
        <f t="shared" si="154"/>
        <v>-0.11891062523973916</v>
      </c>
      <c r="K2480" s="253">
        <v>257.16613999999998</v>
      </c>
      <c r="L2480" s="253">
        <v>78.11</v>
      </c>
      <c r="M2480" s="254">
        <f t="shared" si="155"/>
        <v>-0.69626639027984005</v>
      </c>
    </row>
    <row r="2481" spans="1:13" x14ac:dyDescent="0.25">
      <c r="A2481" s="252" t="s">
        <v>218</v>
      </c>
      <c r="B2481" s="252" t="s">
        <v>438</v>
      </c>
      <c r="C2481" s="253">
        <v>0</v>
      </c>
      <c r="D2481" s="253">
        <v>0</v>
      </c>
      <c r="E2481" s="254" t="str">
        <f t="shared" si="152"/>
        <v/>
      </c>
      <c r="F2481" s="253">
        <v>8216.0199300000004</v>
      </c>
      <c r="G2481" s="253">
        <v>6310.9998699999996</v>
      </c>
      <c r="H2481" s="254">
        <f t="shared" si="153"/>
        <v>-0.2318665334591028</v>
      </c>
      <c r="I2481" s="253">
        <v>4604.1947700000001</v>
      </c>
      <c r="J2481" s="254">
        <f t="shared" si="154"/>
        <v>0.3707065372475542</v>
      </c>
      <c r="K2481" s="253">
        <v>28031.925200000001</v>
      </c>
      <c r="L2481" s="253">
        <v>20274.961759999998</v>
      </c>
      <c r="M2481" s="254">
        <f t="shared" si="155"/>
        <v>-0.27671889763746949</v>
      </c>
    </row>
    <row r="2482" spans="1:13" x14ac:dyDescent="0.25">
      <c r="A2482" s="252" t="s">
        <v>218</v>
      </c>
      <c r="B2482" s="252" t="s">
        <v>447</v>
      </c>
      <c r="C2482" s="253">
        <v>0</v>
      </c>
      <c r="D2482" s="253">
        <v>0</v>
      </c>
      <c r="E2482" s="254" t="str">
        <f t="shared" si="152"/>
        <v/>
      </c>
      <c r="F2482" s="253">
        <v>1187.1700699999999</v>
      </c>
      <c r="G2482" s="253">
        <v>3709.7897800000001</v>
      </c>
      <c r="H2482" s="254">
        <f t="shared" si="153"/>
        <v>2.1249017084805719</v>
      </c>
      <c r="I2482" s="253">
        <v>4233.56657</v>
      </c>
      <c r="J2482" s="254">
        <f t="shared" si="154"/>
        <v>-0.12371998440076493</v>
      </c>
      <c r="K2482" s="253">
        <v>4855.0539799999997</v>
      </c>
      <c r="L2482" s="253">
        <v>13343.395039999999</v>
      </c>
      <c r="M2482" s="254">
        <f t="shared" si="155"/>
        <v>1.748351531201719</v>
      </c>
    </row>
    <row r="2483" spans="1:13" x14ac:dyDescent="0.25">
      <c r="A2483" s="252" t="s">
        <v>218</v>
      </c>
      <c r="B2483" s="252" t="s">
        <v>455</v>
      </c>
      <c r="C2483" s="253">
        <v>0</v>
      </c>
      <c r="D2483" s="253">
        <v>0</v>
      </c>
      <c r="E2483" s="254" t="str">
        <f t="shared" si="152"/>
        <v/>
      </c>
      <c r="F2483" s="253">
        <v>744.18146000000002</v>
      </c>
      <c r="G2483" s="253">
        <v>244.43132</v>
      </c>
      <c r="H2483" s="254">
        <f t="shared" si="153"/>
        <v>-0.67154338943085201</v>
      </c>
      <c r="I2483" s="253">
        <v>498.01020999999997</v>
      </c>
      <c r="J2483" s="254">
        <f t="shared" si="154"/>
        <v>-0.50918411893603543</v>
      </c>
      <c r="K2483" s="253">
        <v>2015.2351000000001</v>
      </c>
      <c r="L2483" s="253">
        <v>1205.6462899999999</v>
      </c>
      <c r="M2483" s="254">
        <f t="shared" si="155"/>
        <v>-0.40173417483647444</v>
      </c>
    </row>
    <row r="2484" spans="1:13" x14ac:dyDescent="0.25">
      <c r="A2484" s="252" t="s">
        <v>218</v>
      </c>
      <c r="B2484" s="252" t="s">
        <v>452</v>
      </c>
      <c r="C2484" s="253">
        <v>0</v>
      </c>
      <c r="D2484" s="253">
        <v>0</v>
      </c>
      <c r="E2484" s="254" t="str">
        <f t="shared" si="152"/>
        <v/>
      </c>
      <c r="F2484" s="253">
        <v>2365.1624700000002</v>
      </c>
      <c r="G2484" s="253">
        <v>1187.65524</v>
      </c>
      <c r="H2484" s="254">
        <f t="shared" si="153"/>
        <v>-0.49785469071813915</v>
      </c>
      <c r="I2484" s="253">
        <v>1218.1241299999999</v>
      </c>
      <c r="J2484" s="254">
        <f t="shared" si="154"/>
        <v>-2.501295988611596E-2</v>
      </c>
      <c r="K2484" s="253">
        <v>6929.6204299999999</v>
      </c>
      <c r="L2484" s="253">
        <v>2902.96668</v>
      </c>
      <c r="M2484" s="254">
        <f t="shared" si="155"/>
        <v>-0.58107854400908354</v>
      </c>
    </row>
    <row r="2485" spans="1:13" x14ac:dyDescent="0.25">
      <c r="A2485" s="252" t="s">
        <v>218</v>
      </c>
      <c r="B2485" s="252" t="s">
        <v>500</v>
      </c>
      <c r="C2485" s="253">
        <v>0</v>
      </c>
      <c r="D2485" s="253">
        <v>0</v>
      </c>
      <c r="E2485" s="254" t="str">
        <f t="shared" si="152"/>
        <v/>
      </c>
      <c r="F2485" s="253">
        <v>81.541679999999999</v>
      </c>
      <c r="G2485" s="253">
        <v>9.9700000000000006</v>
      </c>
      <c r="H2485" s="254">
        <f t="shared" si="153"/>
        <v>-0.87773124124987367</v>
      </c>
      <c r="I2485" s="253">
        <v>0</v>
      </c>
      <c r="J2485" s="254" t="str">
        <f t="shared" si="154"/>
        <v/>
      </c>
      <c r="K2485" s="253">
        <v>129.38267999999999</v>
      </c>
      <c r="L2485" s="253">
        <v>10.951499999999999</v>
      </c>
      <c r="M2485" s="254">
        <f t="shared" si="155"/>
        <v>-0.91535574931667829</v>
      </c>
    </row>
    <row r="2486" spans="1:13" x14ac:dyDescent="0.25">
      <c r="A2486" s="252" t="s">
        <v>218</v>
      </c>
      <c r="B2486" s="252" t="s">
        <v>503</v>
      </c>
      <c r="C2486" s="253">
        <v>0</v>
      </c>
      <c r="D2486" s="253">
        <v>0</v>
      </c>
      <c r="E2486" s="254" t="str">
        <f t="shared" si="152"/>
        <v/>
      </c>
      <c r="F2486" s="253">
        <v>1.26</v>
      </c>
      <c r="G2486" s="253">
        <v>0</v>
      </c>
      <c r="H2486" s="254">
        <f t="shared" si="153"/>
        <v>-1</v>
      </c>
      <c r="I2486" s="253">
        <v>0</v>
      </c>
      <c r="J2486" s="254" t="str">
        <f t="shared" si="154"/>
        <v/>
      </c>
      <c r="K2486" s="253">
        <v>25.46</v>
      </c>
      <c r="L2486" s="253">
        <v>8.2266999999999992</v>
      </c>
      <c r="M2486" s="254">
        <f t="shared" si="155"/>
        <v>-0.67687745483110762</v>
      </c>
    </row>
    <row r="2487" spans="1:13" x14ac:dyDescent="0.25">
      <c r="A2487" s="252" t="s">
        <v>218</v>
      </c>
      <c r="B2487" s="252" t="s">
        <v>514</v>
      </c>
      <c r="C2487" s="253">
        <v>0</v>
      </c>
      <c r="D2487" s="253">
        <v>0</v>
      </c>
      <c r="E2487" s="254" t="str">
        <f t="shared" si="152"/>
        <v/>
      </c>
      <c r="F2487" s="253">
        <v>0</v>
      </c>
      <c r="G2487" s="253">
        <v>0</v>
      </c>
      <c r="H2487" s="254" t="str">
        <f t="shared" si="153"/>
        <v/>
      </c>
      <c r="I2487" s="253">
        <v>0</v>
      </c>
      <c r="J2487" s="254" t="str">
        <f t="shared" si="154"/>
        <v/>
      </c>
      <c r="K2487" s="253">
        <v>0</v>
      </c>
      <c r="L2487" s="253">
        <v>0</v>
      </c>
      <c r="M2487" s="254" t="str">
        <f t="shared" si="155"/>
        <v/>
      </c>
    </row>
    <row r="2488" spans="1:13" x14ac:dyDescent="0.25">
      <c r="A2488" s="252" t="s">
        <v>218</v>
      </c>
      <c r="B2488" s="252" t="s">
        <v>484</v>
      </c>
      <c r="C2488" s="253">
        <v>0</v>
      </c>
      <c r="D2488" s="253">
        <v>0</v>
      </c>
      <c r="E2488" s="254" t="str">
        <f t="shared" si="152"/>
        <v/>
      </c>
      <c r="F2488" s="253">
        <v>224.22748000000001</v>
      </c>
      <c r="G2488" s="253">
        <v>302.24786999999998</v>
      </c>
      <c r="H2488" s="254">
        <f t="shared" si="153"/>
        <v>0.34795195486298103</v>
      </c>
      <c r="I2488" s="253">
        <v>629.71704999999997</v>
      </c>
      <c r="J2488" s="254">
        <f t="shared" si="154"/>
        <v>-0.52002590687357131</v>
      </c>
      <c r="K2488" s="253">
        <v>2016.38705</v>
      </c>
      <c r="L2488" s="253">
        <v>2132.5990999999999</v>
      </c>
      <c r="M2488" s="254">
        <f t="shared" si="155"/>
        <v>5.7633801010574803E-2</v>
      </c>
    </row>
    <row r="2489" spans="1:13" x14ac:dyDescent="0.25">
      <c r="A2489" s="252" t="s">
        <v>218</v>
      </c>
      <c r="B2489" s="252" t="s">
        <v>508</v>
      </c>
      <c r="C2489" s="253">
        <v>0</v>
      </c>
      <c r="D2489" s="253">
        <v>0</v>
      </c>
      <c r="E2489" s="254" t="str">
        <f t="shared" si="152"/>
        <v/>
      </c>
      <c r="F2489" s="253">
        <v>0</v>
      </c>
      <c r="G2489" s="253">
        <v>14.220610000000001</v>
      </c>
      <c r="H2489" s="254" t="str">
        <f t="shared" si="153"/>
        <v/>
      </c>
      <c r="I2489" s="253">
        <v>36.25</v>
      </c>
      <c r="J2489" s="254">
        <f t="shared" si="154"/>
        <v>-0.60770731034482761</v>
      </c>
      <c r="K2489" s="253">
        <v>466.90733999999998</v>
      </c>
      <c r="L2489" s="253">
        <v>87.870609999999999</v>
      </c>
      <c r="M2489" s="254">
        <f t="shared" si="155"/>
        <v>-0.81180289433873543</v>
      </c>
    </row>
    <row r="2490" spans="1:13" x14ac:dyDescent="0.25">
      <c r="A2490" s="252" t="s">
        <v>218</v>
      </c>
      <c r="B2490" s="252" t="s">
        <v>479</v>
      </c>
      <c r="C2490" s="253">
        <v>0</v>
      </c>
      <c r="D2490" s="253">
        <v>0</v>
      </c>
      <c r="E2490" s="254" t="str">
        <f t="shared" si="152"/>
        <v/>
      </c>
      <c r="F2490" s="253">
        <v>225.09114</v>
      </c>
      <c r="G2490" s="253">
        <v>94.525000000000006</v>
      </c>
      <c r="H2490" s="254">
        <f t="shared" si="153"/>
        <v>-0.58005899299279395</v>
      </c>
      <c r="I2490" s="253">
        <v>187.29571000000001</v>
      </c>
      <c r="J2490" s="254">
        <f t="shared" si="154"/>
        <v>-0.49531679075831481</v>
      </c>
      <c r="K2490" s="253">
        <v>374.50474000000003</v>
      </c>
      <c r="L2490" s="253">
        <v>368.82396999999997</v>
      </c>
      <c r="M2490" s="254">
        <f t="shared" si="155"/>
        <v>-1.5168753271320501E-2</v>
      </c>
    </row>
    <row r="2491" spans="1:13" x14ac:dyDescent="0.25">
      <c r="A2491" s="252" t="s">
        <v>218</v>
      </c>
      <c r="B2491" s="252" t="s">
        <v>477</v>
      </c>
      <c r="C2491" s="253">
        <v>0</v>
      </c>
      <c r="D2491" s="253">
        <v>0</v>
      </c>
      <c r="E2491" s="254" t="str">
        <f t="shared" si="152"/>
        <v/>
      </c>
      <c r="F2491" s="253">
        <v>92.580789999999993</v>
      </c>
      <c r="G2491" s="253">
        <v>222.87701999999999</v>
      </c>
      <c r="H2491" s="254">
        <f t="shared" si="153"/>
        <v>1.4073786797455496</v>
      </c>
      <c r="I2491" s="253">
        <v>153.65196</v>
      </c>
      <c r="J2491" s="254">
        <f t="shared" si="154"/>
        <v>0.45053157798963306</v>
      </c>
      <c r="K2491" s="253">
        <v>538.50624000000005</v>
      </c>
      <c r="L2491" s="253">
        <v>431.65120999999999</v>
      </c>
      <c r="M2491" s="254">
        <f t="shared" si="155"/>
        <v>-0.19842858274028552</v>
      </c>
    </row>
    <row r="2492" spans="1:13" x14ac:dyDescent="0.25">
      <c r="A2492" s="252" t="s">
        <v>218</v>
      </c>
      <c r="B2492" s="252" t="s">
        <v>436</v>
      </c>
      <c r="C2492" s="253">
        <v>496.20415000000003</v>
      </c>
      <c r="D2492" s="253">
        <v>0</v>
      </c>
      <c r="E2492" s="254">
        <f t="shared" si="152"/>
        <v>-1</v>
      </c>
      <c r="F2492" s="253">
        <v>31638.049950000001</v>
      </c>
      <c r="G2492" s="253">
        <v>21372.812419999998</v>
      </c>
      <c r="H2492" s="254">
        <f t="shared" si="153"/>
        <v>-0.32445860431420182</v>
      </c>
      <c r="I2492" s="253">
        <v>37749.387329999998</v>
      </c>
      <c r="J2492" s="254">
        <f t="shared" si="154"/>
        <v>-0.43382359472057686</v>
      </c>
      <c r="K2492" s="253">
        <v>157343.88003</v>
      </c>
      <c r="L2492" s="253">
        <v>130920.36957</v>
      </c>
      <c r="M2492" s="254">
        <f t="shared" si="155"/>
        <v>-0.16793478370408788</v>
      </c>
    </row>
    <row r="2493" spans="1:13" x14ac:dyDescent="0.25">
      <c r="A2493" s="252" t="s">
        <v>218</v>
      </c>
      <c r="B2493" s="252" t="s">
        <v>487</v>
      </c>
      <c r="C2493" s="253">
        <v>0</v>
      </c>
      <c r="D2493" s="253">
        <v>0</v>
      </c>
      <c r="E2493" s="254" t="str">
        <f t="shared" si="152"/>
        <v/>
      </c>
      <c r="F2493" s="253">
        <v>0</v>
      </c>
      <c r="G2493" s="253">
        <v>0</v>
      </c>
      <c r="H2493" s="254" t="str">
        <f t="shared" si="153"/>
        <v/>
      </c>
      <c r="I2493" s="253">
        <v>6.7996600000000003</v>
      </c>
      <c r="J2493" s="254">
        <f t="shared" si="154"/>
        <v>-1</v>
      </c>
      <c r="K2493" s="253">
        <v>27.623339999999999</v>
      </c>
      <c r="L2493" s="253">
        <v>36.254040000000003</v>
      </c>
      <c r="M2493" s="254">
        <f t="shared" si="155"/>
        <v>0.31244230422534014</v>
      </c>
    </row>
    <row r="2494" spans="1:13" x14ac:dyDescent="0.25">
      <c r="A2494" s="252" t="s">
        <v>218</v>
      </c>
      <c r="B2494" s="252" t="s">
        <v>463</v>
      </c>
      <c r="C2494" s="253">
        <v>0</v>
      </c>
      <c r="D2494" s="253">
        <v>0</v>
      </c>
      <c r="E2494" s="254" t="str">
        <f t="shared" si="152"/>
        <v/>
      </c>
      <c r="F2494" s="253">
        <v>420.54417000000001</v>
      </c>
      <c r="G2494" s="253">
        <v>437.50117999999998</v>
      </c>
      <c r="H2494" s="254">
        <f t="shared" si="153"/>
        <v>4.0321590952027586E-2</v>
      </c>
      <c r="I2494" s="253">
        <v>151.85415</v>
      </c>
      <c r="J2494" s="254">
        <f t="shared" si="154"/>
        <v>1.8810617292974867</v>
      </c>
      <c r="K2494" s="253">
        <v>1653.82691</v>
      </c>
      <c r="L2494" s="253">
        <v>821.37390000000005</v>
      </c>
      <c r="M2494" s="254">
        <f t="shared" si="155"/>
        <v>-0.50334953734668642</v>
      </c>
    </row>
    <row r="2495" spans="1:13" x14ac:dyDescent="0.25">
      <c r="A2495" s="252" t="s">
        <v>218</v>
      </c>
      <c r="B2495" s="252" t="s">
        <v>457</v>
      </c>
      <c r="C2495" s="253">
        <v>0</v>
      </c>
      <c r="D2495" s="253">
        <v>0</v>
      </c>
      <c r="E2495" s="254" t="str">
        <f t="shared" si="152"/>
        <v/>
      </c>
      <c r="F2495" s="253">
        <v>127.83853999999999</v>
      </c>
      <c r="G2495" s="253">
        <v>91.027370000000005</v>
      </c>
      <c r="H2495" s="254">
        <f t="shared" si="153"/>
        <v>-0.28795048817046875</v>
      </c>
      <c r="I2495" s="253">
        <v>286.94583</v>
      </c>
      <c r="J2495" s="254">
        <f t="shared" si="154"/>
        <v>-0.68277158793351345</v>
      </c>
      <c r="K2495" s="253">
        <v>959.75310000000002</v>
      </c>
      <c r="L2495" s="253">
        <v>1132.6523099999999</v>
      </c>
      <c r="M2495" s="254">
        <f t="shared" si="155"/>
        <v>0.18014967599479492</v>
      </c>
    </row>
    <row r="2496" spans="1:13" x14ac:dyDescent="0.25">
      <c r="A2496" s="252" t="s">
        <v>218</v>
      </c>
      <c r="B2496" s="252" t="s">
        <v>442</v>
      </c>
      <c r="C2496" s="253">
        <v>26.874759999999998</v>
      </c>
      <c r="D2496" s="253">
        <v>0</v>
      </c>
      <c r="E2496" s="254">
        <f t="shared" si="152"/>
        <v>-1</v>
      </c>
      <c r="F2496" s="253">
        <v>5872.9791599999999</v>
      </c>
      <c r="G2496" s="253">
        <v>3468.4146099999998</v>
      </c>
      <c r="H2496" s="254">
        <f t="shared" si="153"/>
        <v>-0.40942841520316242</v>
      </c>
      <c r="I2496" s="253">
        <v>6452.7819300000001</v>
      </c>
      <c r="J2496" s="254">
        <f t="shared" si="154"/>
        <v>-0.46249313123773894</v>
      </c>
      <c r="K2496" s="253">
        <v>23996.631519999999</v>
      </c>
      <c r="L2496" s="253">
        <v>22414.208129999999</v>
      </c>
      <c r="M2496" s="254">
        <f t="shared" si="155"/>
        <v>-6.5943563315589926E-2</v>
      </c>
    </row>
    <row r="2497" spans="1:13" x14ac:dyDescent="0.25">
      <c r="A2497" s="252" t="s">
        <v>218</v>
      </c>
      <c r="B2497" s="252" t="s">
        <v>474</v>
      </c>
      <c r="C2497" s="253">
        <v>0</v>
      </c>
      <c r="D2497" s="253">
        <v>0</v>
      </c>
      <c r="E2497" s="254" t="str">
        <f t="shared" si="152"/>
        <v/>
      </c>
      <c r="F2497" s="253">
        <v>229.72900000000001</v>
      </c>
      <c r="G2497" s="253">
        <v>82.248000000000005</v>
      </c>
      <c r="H2497" s="254">
        <f t="shared" si="153"/>
        <v>-0.64197815687179238</v>
      </c>
      <c r="I2497" s="253">
        <v>4.4981200000000001</v>
      </c>
      <c r="J2497" s="254">
        <f t="shared" si="154"/>
        <v>17.284972388464514</v>
      </c>
      <c r="K2497" s="253">
        <v>740.03204000000005</v>
      </c>
      <c r="L2497" s="253">
        <v>202.09211999999999</v>
      </c>
      <c r="M2497" s="254">
        <f t="shared" si="155"/>
        <v>-0.72691436441049229</v>
      </c>
    </row>
    <row r="2498" spans="1:13" x14ac:dyDescent="0.25">
      <c r="A2498" s="252" t="s">
        <v>218</v>
      </c>
      <c r="B2498" s="252" t="s">
        <v>460</v>
      </c>
      <c r="C2498" s="253">
        <v>0</v>
      </c>
      <c r="D2498" s="253">
        <v>0</v>
      </c>
      <c r="E2498" s="254" t="str">
        <f t="shared" si="152"/>
        <v/>
      </c>
      <c r="F2498" s="253">
        <v>366.03383000000002</v>
      </c>
      <c r="G2498" s="253">
        <v>239.96459999999999</v>
      </c>
      <c r="H2498" s="254">
        <f t="shared" si="153"/>
        <v>-0.34441961279917765</v>
      </c>
      <c r="I2498" s="253">
        <v>381.57348000000002</v>
      </c>
      <c r="J2498" s="254">
        <f t="shared" si="154"/>
        <v>-0.37111824438113472</v>
      </c>
      <c r="K2498" s="253">
        <v>1768.7331300000001</v>
      </c>
      <c r="L2498" s="253">
        <v>1313.41472</v>
      </c>
      <c r="M2498" s="254">
        <f t="shared" si="155"/>
        <v>-0.2574262913252493</v>
      </c>
    </row>
    <row r="2499" spans="1:13" x14ac:dyDescent="0.25">
      <c r="A2499" s="252" t="s">
        <v>218</v>
      </c>
      <c r="B2499" s="252" t="s">
        <v>491</v>
      </c>
      <c r="C2499" s="253">
        <v>0</v>
      </c>
      <c r="D2499" s="253">
        <v>0</v>
      </c>
      <c r="E2499" s="254" t="str">
        <f t="shared" si="152"/>
        <v/>
      </c>
      <c r="F2499" s="253">
        <v>0</v>
      </c>
      <c r="G2499" s="253">
        <v>0</v>
      </c>
      <c r="H2499" s="254" t="str">
        <f t="shared" si="153"/>
        <v/>
      </c>
      <c r="I2499" s="253">
        <v>0</v>
      </c>
      <c r="J2499" s="254" t="str">
        <f t="shared" si="154"/>
        <v/>
      </c>
      <c r="K2499" s="253">
        <v>0</v>
      </c>
      <c r="L2499" s="253">
        <v>0</v>
      </c>
      <c r="M2499" s="254" t="str">
        <f t="shared" si="155"/>
        <v/>
      </c>
    </row>
    <row r="2500" spans="1:13" x14ac:dyDescent="0.25">
      <c r="A2500" s="252" t="s">
        <v>218</v>
      </c>
      <c r="B2500" s="252" t="s">
        <v>471</v>
      </c>
      <c r="C2500" s="253">
        <v>0</v>
      </c>
      <c r="D2500" s="253">
        <v>0</v>
      </c>
      <c r="E2500" s="254" t="str">
        <f t="shared" si="152"/>
        <v/>
      </c>
      <c r="F2500" s="253">
        <v>0</v>
      </c>
      <c r="G2500" s="253">
        <v>0</v>
      </c>
      <c r="H2500" s="254" t="str">
        <f t="shared" si="153"/>
        <v/>
      </c>
      <c r="I2500" s="253">
        <v>0</v>
      </c>
      <c r="J2500" s="254" t="str">
        <f t="shared" si="154"/>
        <v/>
      </c>
      <c r="K2500" s="253">
        <v>57.728879999999997</v>
      </c>
      <c r="L2500" s="253">
        <v>0</v>
      </c>
      <c r="M2500" s="254">
        <f t="shared" si="155"/>
        <v>-1</v>
      </c>
    </row>
    <row r="2501" spans="1:13" x14ac:dyDescent="0.25">
      <c r="A2501" s="252" t="s">
        <v>218</v>
      </c>
      <c r="B2501" s="252" t="s">
        <v>502</v>
      </c>
      <c r="C2501" s="253">
        <v>0</v>
      </c>
      <c r="D2501" s="253">
        <v>0</v>
      </c>
      <c r="E2501" s="254" t="str">
        <f t="shared" ref="E2501:E2564" si="156">IF(C2501=0,"",(D2501/C2501-1))</f>
        <v/>
      </c>
      <c r="F2501" s="253">
        <v>0</v>
      </c>
      <c r="G2501" s="253">
        <v>0</v>
      </c>
      <c r="H2501" s="254" t="str">
        <f t="shared" ref="H2501:H2564" si="157">IF(F2501=0,"",(G2501/F2501-1))</f>
        <v/>
      </c>
      <c r="I2501" s="253">
        <v>0</v>
      </c>
      <c r="J2501" s="254" t="str">
        <f t="shared" ref="J2501:J2564" si="158">IF(I2501=0,"",(G2501/I2501-1))</f>
        <v/>
      </c>
      <c r="K2501" s="253">
        <v>0</v>
      </c>
      <c r="L2501" s="253">
        <v>0</v>
      </c>
      <c r="M2501" s="254" t="str">
        <f t="shared" ref="M2501:M2564" si="159">IF(K2501=0,"",(L2501/K2501-1))</f>
        <v/>
      </c>
    </row>
    <row r="2502" spans="1:13" x14ac:dyDescent="0.25">
      <c r="A2502" s="252" t="s">
        <v>218</v>
      </c>
      <c r="B2502" s="252" t="s">
        <v>506</v>
      </c>
      <c r="C2502" s="253">
        <v>0</v>
      </c>
      <c r="D2502" s="253">
        <v>0</v>
      </c>
      <c r="E2502" s="254" t="str">
        <f t="shared" si="156"/>
        <v/>
      </c>
      <c r="F2502" s="253">
        <v>0</v>
      </c>
      <c r="G2502" s="253">
        <v>0</v>
      </c>
      <c r="H2502" s="254" t="str">
        <f t="shared" si="157"/>
        <v/>
      </c>
      <c r="I2502" s="253">
        <v>0</v>
      </c>
      <c r="J2502" s="254" t="str">
        <f t="shared" si="158"/>
        <v/>
      </c>
      <c r="K2502" s="253">
        <v>0</v>
      </c>
      <c r="L2502" s="253">
        <v>0</v>
      </c>
      <c r="M2502" s="254" t="str">
        <f t="shared" si="159"/>
        <v/>
      </c>
    </row>
    <row r="2503" spans="1:13" x14ac:dyDescent="0.25">
      <c r="A2503" s="252" t="s">
        <v>218</v>
      </c>
      <c r="B2503" s="252" t="s">
        <v>450</v>
      </c>
      <c r="C2503" s="253">
        <v>0</v>
      </c>
      <c r="D2503" s="253">
        <v>0</v>
      </c>
      <c r="E2503" s="254" t="str">
        <f t="shared" si="156"/>
        <v/>
      </c>
      <c r="F2503" s="253">
        <v>403.13709999999998</v>
      </c>
      <c r="G2503" s="253">
        <v>395.83010000000002</v>
      </c>
      <c r="H2503" s="254">
        <f t="shared" si="157"/>
        <v>-1.8125347431432015E-2</v>
      </c>
      <c r="I2503" s="253">
        <v>660.11536000000001</v>
      </c>
      <c r="J2503" s="254">
        <f t="shared" si="158"/>
        <v>-0.40036223365564461</v>
      </c>
      <c r="K2503" s="253">
        <v>2295.7541799999999</v>
      </c>
      <c r="L2503" s="253">
        <v>2651.0572900000002</v>
      </c>
      <c r="M2503" s="254">
        <f t="shared" si="159"/>
        <v>0.15476531115365333</v>
      </c>
    </row>
    <row r="2504" spans="1:13" x14ac:dyDescent="0.25">
      <c r="A2504" s="252" t="s">
        <v>218</v>
      </c>
      <c r="B2504" s="252" t="s">
        <v>439</v>
      </c>
      <c r="C2504" s="253">
        <v>352.90487999999999</v>
      </c>
      <c r="D2504" s="253">
        <v>0</v>
      </c>
      <c r="E2504" s="254">
        <f t="shared" si="156"/>
        <v>-1</v>
      </c>
      <c r="F2504" s="253">
        <v>11390.28995</v>
      </c>
      <c r="G2504" s="253">
        <v>4715.17418</v>
      </c>
      <c r="H2504" s="254">
        <f t="shared" si="157"/>
        <v>-0.58603563204288756</v>
      </c>
      <c r="I2504" s="253">
        <v>7472.8231100000003</v>
      </c>
      <c r="J2504" s="254">
        <f t="shared" si="158"/>
        <v>-0.36902371291376657</v>
      </c>
      <c r="K2504" s="253">
        <v>36187.295839999999</v>
      </c>
      <c r="L2504" s="253">
        <v>22896.336009999999</v>
      </c>
      <c r="M2504" s="254">
        <f t="shared" si="159"/>
        <v>-0.36728248191755464</v>
      </c>
    </row>
    <row r="2505" spans="1:13" x14ac:dyDescent="0.25">
      <c r="A2505" s="252" t="s">
        <v>218</v>
      </c>
      <c r="B2505" s="252" t="s">
        <v>473</v>
      </c>
      <c r="C2505" s="253">
        <v>0</v>
      </c>
      <c r="D2505" s="253">
        <v>0</v>
      </c>
      <c r="E2505" s="254" t="str">
        <f t="shared" si="156"/>
        <v/>
      </c>
      <c r="F2505" s="253">
        <v>0</v>
      </c>
      <c r="G2505" s="253">
        <v>0</v>
      </c>
      <c r="H2505" s="254" t="str">
        <f t="shared" si="157"/>
        <v/>
      </c>
      <c r="I2505" s="253">
        <v>0</v>
      </c>
      <c r="J2505" s="254" t="str">
        <f t="shared" si="158"/>
        <v/>
      </c>
      <c r="K2505" s="253">
        <v>0</v>
      </c>
      <c r="L2505" s="253">
        <v>0</v>
      </c>
      <c r="M2505" s="254" t="str">
        <f t="shared" si="159"/>
        <v/>
      </c>
    </row>
    <row r="2506" spans="1:13" x14ac:dyDescent="0.25">
      <c r="A2506" s="252" t="s">
        <v>218</v>
      </c>
      <c r="B2506" s="252" t="s">
        <v>448</v>
      </c>
      <c r="C2506" s="253">
        <v>0</v>
      </c>
      <c r="D2506" s="253">
        <v>0</v>
      </c>
      <c r="E2506" s="254" t="str">
        <f t="shared" si="156"/>
        <v/>
      </c>
      <c r="F2506" s="253">
        <v>17241.23389</v>
      </c>
      <c r="G2506" s="253">
        <v>1473.6093599999999</v>
      </c>
      <c r="H2506" s="254">
        <f t="shared" si="157"/>
        <v>-0.9145299362330036</v>
      </c>
      <c r="I2506" s="253">
        <v>3281.1707799999999</v>
      </c>
      <c r="J2506" s="254">
        <f t="shared" si="158"/>
        <v>-0.55088916158152545</v>
      </c>
      <c r="K2506" s="253">
        <v>55842.685960000003</v>
      </c>
      <c r="L2506" s="253">
        <v>5595.3597300000001</v>
      </c>
      <c r="M2506" s="254">
        <f t="shared" si="159"/>
        <v>-0.89980138609364269</v>
      </c>
    </row>
    <row r="2507" spans="1:13" x14ac:dyDescent="0.25">
      <c r="A2507" s="252" t="s">
        <v>218</v>
      </c>
      <c r="B2507" s="252" t="s">
        <v>492</v>
      </c>
      <c r="C2507" s="253">
        <v>0</v>
      </c>
      <c r="D2507" s="253">
        <v>0</v>
      </c>
      <c r="E2507" s="254" t="str">
        <f t="shared" si="156"/>
        <v/>
      </c>
      <c r="F2507" s="253">
        <v>0</v>
      </c>
      <c r="G2507" s="253">
        <v>0</v>
      </c>
      <c r="H2507" s="254" t="str">
        <f t="shared" si="157"/>
        <v/>
      </c>
      <c r="I2507" s="253">
        <v>0</v>
      </c>
      <c r="J2507" s="254" t="str">
        <f t="shared" si="158"/>
        <v/>
      </c>
      <c r="K2507" s="253">
        <v>15.46195</v>
      </c>
      <c r="L2507" s="253">
        <v>0</v>
      </c>
      <c r="M2507" s="254">
        <f t="shared" si="159"/>
        <v>-1</v>
      </c>
    </row>
    <row r="2508" spans="1:13" x14ac:dyDescent="0.25">
      <c r="A2508" s="252" t="s">
        <v>218</v>
      </c>
      <c r="B2508" s="252" t="s">
        <v>462</v>
      </c>
      <c r="C2508" s="253">
        <v>0</v>
      </c>
      <c r="D2508" s="253">
        <v>0</v>
      </c>
      <c r="E2508" s="254" t="str">
        <f t="shared" si="156"/>
        <v/>
      </c>
      <c r="F2508" s="253">
        <v>135.24918</v>
      </c>
      <c r="G2508" s="253">
        <v>0</v>
      </c>
      <c r="H2508" s="254">
        <f t="shared" si="157"/>
        <v>-1</v>
      </c>
      <c r="I2508" s="253">
        <v>82.560069999999996</v>
      </c>
      <c r="J2508" s="254">
        <f t="shared" si="158"/>
        <v>-1</v>
      </c>
      <c r="K2508" s="253">
        <v>290.01208000000003</v>
      </c>
      <c r="L2508" s="253">
        <v>384.20533999999998</v>
      </c>
      <c r="M2508" s="254">
        <f t="shared" si="159"/>
        <v>0.32479081561016332</v>
      </c>
    </row>
    <row r="2509" spans="1:13" x14ac:dyDescent="0.25">
      <c r="A2509" s="252" t="s">
        <v>218</v>
      </c>
      <c r="B2509" s="252" t="s">
        <v>434</v>
      </c>
      <c r="C2509" s="253">
        <v>1756.38113</v>
      </c>
      <c r="D2509" s="253">
        <v>0</v>
      </c>
      <c r="E2509" s="254">
        <f t="shared" si="156"/>
        <v>-1</v>
      </c>
      <c r="F2509" s="253">
        <v>159564.53142000001</v>
      </c>
      <c r="G2509" s="253">
        <v>123284.45689</v>
      </c>
      <c r="H2509" s="254">
        <f t="shared" si="157"/>
        <v>-0.2273692919543937</v>
      </c>
      <c r="I2509" s="253">
        <v>128446.15811999999</v>
      </c>
      <c r="J2509" s="254">
        <f t="shared" si="158"/>
        <v>-4.0185719102456163E-2</v>
      </c>
      <c r="K2509" s="253">
        <v>519171.25790999999</v>
      </c>
      <c r="L2509" s="253">
        <v>418860.61929</v>
      </c>
      <c r="M2509" s="254">
        <f t="shared" si="159"/>
        <v>-0.19321300455617507</v>
      </c>
    </row>
    <row r="2510" spans="1:13" x14ac:dyDescent="0.25">
      <c r="A2510" s="252" t="s">
        <v>218</v>
      </c>
      <c r="B2510" s="252" t="s">
        <v>437</v>
      </c>
      <c r="C2510" s="253">
        <v>18.298719999999999</v>
      </c>
      <c r="D2510" s="253">
        <v>0</v>
      </c>
      <c r="E2510" s="254">
        <f t="shared" si="156"/>
        <v>-1</v>
      </c>
      <c r="F2510" s="253">
        <v>10626.97638</v>
      </c>
      <c r="G2510" s="253">
        <v>10544.47256</v>
      </c>
      <c r="H2510" s="254">
        <f t="shared" si="157"/>
        <v>-7.763621283215838E-3</v>
      </c>
      <c r="I2510" s="253">
        <v>10114.57524</v>
      </c>
      <c r="J2510" s="254">
        <f t="shared" si="158"/>
        <v>4.2502755656993907E-2</v>
      </c>
      <c r="K2510" s="253">
        <v>42916.633520000003</v>
      </c>
      <c r="L2510" s="253">
        <v>47192.504970000002</v>
      </c>
      <c r="M2510" s="254">
        <f t="shared" si="159"/>
        <v>9.9632033067257098E-2</v>
      </c>
    </row>
    <row r="2511" spans="1:13" x14ac:dyDescent="0.25">
      <c r="A2511" s="252" t="s">
        <v>218</v>
      </c>
      <c r="B2511" s="252" t="s">
        <v>464</v>
      </c>
      <c r="C2511" s="253">
        <v>0</v>
      </c>
      <c r="D2511" s="253">
        <v>0</v>
      </c>
      <c r="E2511" s="254" t="str">
        <f t="shared" si="156"/>
        <v/>
      </c>
      <c r="F2511" s="253">
        <v>57.18</v>
      </c>
      <c r="G2511" s="253">
        <v>3711.9431</v>
      </c>
      <c r="H2511" s="254">
        <f t="shared" si="157"/>
        <v>63.916808324589013</v>
      </c>
      <c r="I2511" s="253">
        <v>169.148</v>
      </c>
      <c r="J2511" s="254">
        <f t="shared" si="158"/>
        <v>20.944942299051718</v>
      </c>
      <c r="K2511" s="253">
        <v>17744.60643</v>
      </c>
      <c r="L2511" s="253">
        <v>4075.2730999999999</v>
      </c>
      <c r="M2511" s="254">
        <f t="shared" si="159"/>
        <v>-0.77033736329535485</v>
      </c>
    </row>
    <row r="2512" spans="1:13" x14ac:dyDescent="0.25">
      <c r="A2512" s="252" t="s">
        <v>218</v>
      </c>
      <c r="B2512" s="252" t="s">
        <v>468</v>
      </c>
      <c r="C2512" s="253">
        <v>0</v>
      </c>
      <c r="D2512" s="253">
        <v>0</v>
      </c>
      <c r="E2512" s="254" t="str">
        <f t="shared" si="156"/>
        <v/>
      </c>
      <c r="F2512" s="253">
        <v>139.36444</v>
      </c>
      <c r="G2512" s="253">
        <v>84.869550000000004</v>
      </c>
      <c r="H2512" s="254">
        <f t="shared" si="157"/>
        <v>-0.39102435312767014</v>
      </c>
      <c r="I2512" s="253">
        <v>262.36176</v>
      </c>
      <c r="J2512" s="254">
        <f t="shared" si="158"/>
        <v>-0.6765170732198168</v>
      </c>
      <c r="K2512" s="253">
        <v>1933.1992399999999</v>
      </c>
      <c r="L2512" s="253">
        <v>711.02629999999999</v>
      </c>
      <c r="M2512" s="254">
        <f t="shared" si="159"/>
        <v>-0.63220226591854023</v>
      </c>
    </row>
    <row r="2513" spans="1:13" x14ac:dyDescent="0.25">
      <c r="A2513" s="252" t="s">
        <v>218</v>
      </c>
      <c r="B2513" s="252" t="s">
        <v>481</v>
      </c>
      <c r="C2513" s="253">
        <v>0</v>
      </c>
      <c r="D2513" s="253">
        <v>0</v>
      </c>
      <c r="E2513" s="254" t="str">
        <f t="shared" si="156"/>
        <v/>
      </c>
      <c r="F2513" s="253">
        <v>66.547300000000007</v>
      </c>
      <c r="G2513" s="253">
        <v>2.5150999999999999</v>
      </c>
      <c r="H2513" s="254">
        <f t="shared" si="157"/>
        <v>-0.96220582953778744</v>
      </c>
      <c r="I2513" s="253">
        <v>0</v>
      </c>
      <c r="J2513" s="254" t="str">
        <f t="shared" si="158"/>
        <v/>
      </c>
      <c r="K2513" s="253">
        <v>183.1841</v>
      </c>
      <c r="L2513" s="253">
        <v>87.692930000000004</v>
      </c>
      <c r="M2513" s="254">
        <f t="shared" si="159"/>
        <v>-0.52128525346905108</v>
      </c>
    </row>
    <row r="2514" spans="1:13" x14ac:dyDescent="0.25">
      <c r="A2514" s="252" t="s">
        <v>218</v>
      </c>
      <c r="B2514" s="252" t="s">
        <v>445</v>
      </c>
      <c r="C2514" s="253">
        <v>51.327350000000003</v>
      </c>
      <c r="D2514" s="253">
        <v>16.348549999999999</v>
      </c>
      <c r="E2514" s="254">
        <f t="shared" si="156"/>
        <v>-0.68148462759133288</v>
      </c>
      <c r="F2514" s="253">
        <v>6413.5973599999998</v>
      </c>
      <c r="G2514" s="253">
        <v>4956.2812800000002</v>
      </c>
      <c r="H2514" s="254">
        <f t="shared" si="157"/>
        <v>-0.22722288260390577</v>
      </c>
      <c r="I2514" s="253">
        <v>6859.8284599999997</v>
      </c>
      <c r="J2514" s="254">
        <f t="shared" si="158"/>
        <v>-0.27749195057860088</v>
      </c>
      <c r="K2514" s="253">
        <v>23713.97798</v>
      </c>
      <c r="L2514" s="253">
        <v>21915.971519999999</v>
      </c>
      <c r="M2514" s="254">
        <f t="shared" si="159"/>
        <v>-7.5820533421951053E-2</v>
      </c>
    </row>
    <row r="2515" spans="1:13" x14ac:dyDescent="0.25">
      <c r="A2515" s="252" t="s">
        <v>218</v>
      </c>
      <c r="B2515" s="252" t="s">
        <v>509</v>
      </c>
      <c r="C2515" s="253">
        <v>0</v>
      </c>
      <c r="D2515" s="253">
        <v>0</v>
      </c>
      <c r="E2515" s="254" t="str">
        <f t="shared" si="156"/>
        <v/>
      </c>
      <c r="F2515" s="253">
        <v>0</v>
      </c>
      <c r="G2515" s="253">
        <v>0</v>
      </c>
      <c r="H2515" s="254" t="str">
        <f t="shared" si="157"/>
        <v/>
      </c>
      <c r="I2515" s="253">
        <v>0</v>
      </c>
      <c r="J2515" s="254" t="str">
        <f t="shared" si="158"/>
        <v/>
      </c>
      <c r="K2515" s="253">
        <v>4.6500000000000004</v>
      </c>
      <c r="L2515" s="253">
        <v>103.85997999999999</v>
      </c>
      <c r="M2515" s="254">
        <f t="shared" si="159"/>
        <v>21.33547956989247</v>
      </c>
    </row>
    <row r="2516" spans="1:13" x14ac:dyDescent="0.25">
      <c r="A2516" s="252" t="s">
        <v>218</v>
      </c>
      <c r="B2516" s="252" t="s">
        <v>478</v>
      </c>
      <c r="C2516" s="253">
        <v>0</v>
      </c>
      <c r="D2516" s="253">
        <v>0</v>
      </c>
      <c r="E2516" s="254" t="str">
        <f t="shared" si="156"/>
        <v/>
      </c>
      <c r="F2516" s="253">
        <v>31.832000000000001</v>
      </c>
      <c r="G2516" s="253">
        <v>0</v>
      </c>
      <c r="H2516" s="254">
        <f t="shared" si="157"/>
        <v>-1</v>
      </c>
      <c r="I2516" s="253">
        <v>0</v>
      </c>
      <c r="J2516" s="254" t="str">
        <f t="shared" si="158"/>
        <v/>
      </c>
      <c r="K2516" s="253">
        <v>34.044400000000003</v>
      </c>
      <c r="L2516" s="253">
        <v>140.24039999999999</v>
      </c>
      <c r="M2516" s="254">
        <f t="shared" si="159"/>
        <v>3.1193382758985315</v>
      </c>
    </row>
    <row r="2517" spans="1:13" x14ac:dyDescent="0.25">
      <c r="A2517" s="252" t="s">
        <v>218</v>
      </c>
      <c r="B2517" s="252" t="s">
        <v>472</v>
      </c>
      <c r="C2517" s="253">
        <v>0</v>
      </c>
      <c r="D2517" s="253">
        <v>0</v>
      </c>
      <c r="E2517" s="254" t="str">
        <f t="shared" si="156"/>
        <v/>
      </c>
      <c r="F2517" s="253">
        <v>1588.867</v>
      </c>
      <c r="G2517" s="253">
        <v>1527.10806</v>
      </c>
      <c r="H2517" s="254">
        <f t="shared" si="157"/>
        <v>-3.8869798416104051E-2</v>
      </c>
      <c r="I2517" s="253">
        <v>1620.7639799999999</v>
      </c>
      <c r="J2517" s="254">
        <f t="shared" si="158"/>
        <v>-5.7785045296971593E-2</v>
      </c>
      <c r="K2517" s="253">
        <v>5092.8800899999997</v>
      </c>
      <c r="L2517" s="253">
        <v>4258.2019</v>
      </c>
      <c r="M2517" s="254">
        <f t="shared" si="159"/>
        <v>-0.16389119226249049</v>
      </c>
    </row>
    <row r="2518" spans="1:13" x14ac:dyDescent="0.25">
      <c r="A2518" s="252" t="s">
        <v>218</v>
      </c>
      <c r="B2518" s="252" t="s">
        <v>454</v>
      </c>
      <c r="C2518" s="253">
        <v>0</v>
      </c>
      <c r="D2518" s="253">
        <v>0</v>
      </c>
      <c r="E2518" s="254" t="str">
        <f t="shared" si="156"/>
        <v/>
      </c>
      <c r="F2518" s="253">
        <v>8474.0741400000006</v>
      </c>
      <c r="G2518" s="253">
        <v>6828.5509499999998</v>
      </c>
      <c r="H2518" s="254">
        <f t="shared" si="157"/>
        <v>-0.19418324206448356</v>
      </c>
      <c r="I2518" s="253">
        <v>4285.1052600000003</v>
      </c>
      <c r="J2518" s="254">
        <f t="shared" si="158"/>
        <v>0.5935550087280701</v>
      </c>
      <c r="K2518" s="253">
        <v>30750.977490000001</v>
      </c>
      <c r="L2518" s="253">
        <v>19478.931209999999</v>
      </c>
      <c r="M2518" s="254">
        <f t="shared" si="159"/>
        <v>-0.3665589584482507</v>
      </c>
    </row>
    <row r="2519" spans="1:13" x14ac:dyDescent="0.25">
      <c r="A2519" s="252" t="s">
        <v>218</v>
      </c>
      <c r="B2519" s="252" t="s">
        <v>435</v>
      </c>
      <c r="C2519" s="253">
        <v>0</v>
      </c>
      <c r="D2519" s="253">
        <v>0</v>
      </c>
      <c r="E2519" s="254" t="str">
        <f t="shared" si="156"/>
        <v/>
      </c>
      <c r="F2519" s="253">
        <v>13643.54127</v>
      </c>
      <c r="G2519" s="253">
        <v>13665.45009</v>
      </c>
      <c r="H2519" s="254">
        <f t="shared" si="157"/>
        <v>1.6058015706064133E-3</v>
      </c>
      <c r="I2519" s="253">
        <v>7402.2589399999997</v>
      </c>
      <c r="J2519" s="254">
        <f t="shared" si="158"/>
        <v>0.84611889434929721</v>
      </c>
      <c r="K2519" s="253">
        <v>52617.439619999997</v>
      </c>
      <c r="L2519" s="253">
        <v>46060.889690000004</v>
      </c>
      <c r="M2519" s="254">
        <f t="shared" si="159"/>
        <v>-0.12460792424243761</v>
      </c>
    </row>
    <row r="2520" spans="1:13" x14ac:dyDescent="0.25">
      <c r="A2520" s="252" t="s">
        <v>218</v>
      </c>
      <c r="B2520" s="252" t="s">
        <v>443</v>
      </c>
      <c r="C2520" s="253">
        <v>0</v>
      </c>
      <c r="D2520" s="253">
        <v>0</v>
      </c>
      <c r="E2520" s="254" t="str">
        <f t="shared" si="156"/>
        <v/>
      </c>
      <c r="F2520" s="253">
        <v>6911.9125599999998</v>
      </c>
      <c r="G2520" s="253">
        <v>3088.4996299999998</v>
      </c>
      <c r="H2520" s="254">
        <f t="shared" si="157"/>
        <v>-0.55316280361046699</v>
      </c>
      <c r="I2520" s="253">
        <v>3297.3296799999998</v>
      </c>
      <c r="J2520" s="254">
        <f t="shared" si="158"/>
        <v>-6.3333081695367555E-2</v>
      </c>
      <c r="K2520" s="253">
        <v>19131.309980000002</v>
      </c>
      <c r="L2520" s="253">
        <v>11373.374540000001</v>
      </c>
      <c r="M2520" s="254">
        <f t="shared" si="159"/>
        <v>-0.40550989180093777</v>
      </c>
    </row>
    <row r="2521" spans="1:13" x14ac:dyDescent="0.25">
      <c r="A2521" s="252" t="s">
        <v>218</v>
      </c>
      <c r="B2521" s="252" t="s">
        <v>461</v>
      </c>
      <c r="C2521" s="253">
        <v>0</v>
      </c>
      <c r="D2521" s="253">
        <v>0</v>
      </c>
      <c r="E2521" s="254" t="str">
        <f t="shared" si="156"/>
        <v/>
      </c>
      <c r="F2521" s="253">
        <v>698.06375000000003</v>
      </c>
      <c r="G2521" s="253">
        <v>883.35044000000005</v>
      </c>
      <c r="H2521" s="254">
        <f t="shared" si="157"/>
        <v>0.26542946829712899</v>
      </c>
      <c r="I2521" s="253">
        <v>201.74812</v>
      </c>
      <c r="J2521" s="254">
        <f t="shared" si="158"/>
        <v>3.3784816433481515</v>
      </c>
      <c r="K2521" s="253">
        <v>2630.7203300000001</v>
      </c>
      <c r="L2521" s="253">
        <v>1897.57161</v>
      </c>
      <c r="M2521" s="254">
        <f t="shared" si="159"/>
        <v>-0.27868744223373987</v>
      </c>
    </row>
    <row r="2522" spans="1:13" x14ac:dyDescent="0.25">
      <c r="A2522" s="252" t="s">
        <v>218</v>
      </c>
      <c r="B2522" s="252" t="s">
        <v>466</v>
      </c>
      <c r="C2522" s="253">
        <v>0</v>
      </c>
      <c r="D2522" s="253">
        <v>0</v>
      </c>
      <c r="E2522" s="254" t="str">
        <f t="shared" si="156"/>
        <v/>
      </c>
      <c r="F2522" s="253">
        <v>530.17918999999995</v>
      </c>
      <c r="G2522" s="253">
        <v>157.45500000000001</v>
      </c>
      <c r="H2522" s="254">
        <f t="shared" si="157"/>
        <v>-0.70301550311697447</v>
      </c>
      <c r="I2522" s="253">
        <v>0</v>
      </c>
      <c r="J2522" s="254" t="str">
        <f t="shared" si="158"/>
        <v/>
      </c>
      <c r="K2522" s="253">
        <v>1136.67842</v>
      </c>
      <c r="L2522" s="253">
        <v>268.93</v>
      </c>
      <c r="M2522" s="254">
        <f t="shared" si="159"/>
        <v>-0.76340713849392861</v>
      </c>
    </row>
    <row r="2523" spans="1:13" x14ac:dyDescent="0.25">
      <c r="A2523" s="252" t="s">
        <v>218</v>
      </c>
      <c r="B2523" s="252" t="s">
        <v>441</v>
      </c>
      <c r="C2523" s="253">
        <v>0</v>
      </c>
      <c r="D2523" s="253">
        <v>0</v>
      </c>
      <c r="E2523" s="254" t="str">
        <f t="shared" si="156"/>
        <v/>
      </c>
      <c r="F2523" s="253">
        <v>6499.1314899999998</v>
      </c>
      <c r="G2523" s="253">
        <v>8075.3859000000002</v>
      </c>
      <c r="H2523" s="254">
        <f t="shared" si="157"/>
        <v>0.24253308498609871</v>
      </c>
      <c r="I2523" s="253">
        <v>7531.3934200000003</v>
      </c>
      <c r="J2523" s="254">
        <f t="shared" si="158"/>
        <v>7.2229991140205119E-2</v>
      </c>
      <c r="K2523" s="253">
        <v>20934.01095</v>
      </c>
      <c r="L2523" s="253">
        <v>22613.377659999998</v>
      </c>
      <c r="M2523" s="254">
        <f t="shared" si="159"/>
        <v>8.0221927561378248E-2</v>
      </c>
    </row>
    <row r="2524" spans="1:13" x14ac:dyDescent="0.25">
      <c r="A2524" s="252" t="s">
        <v>218</v>
      </c>
      <c r="B2524" s="252" t="s">
        <v>458</v>
      </c>
      <c r="C2524" s="253">
        <v>0</v>
      </c>
      <c r="D2524" s="253">
        <v>0</v>
      </c>
      <c r="E2524" s="254" t="str">
        <f t="shared" si="156"/>
        <v/>
      </c>
      <c r="F2524" s="253">
        <v>456.31074999999998</v>
      </c>
      <c r="G2524" s="253">
        <v>127.64984</v>
      </c>
      <c r="H2524" s="254">
        <f t="shared" si="157"/>
        <v>-0.72025677676890143</v>
      </c>
      <c r="I2524" s="253">
        <v>511.86585000000002</v>
      </c>
      <c r="J2524" s="254">
        <f t="shared" si="158"/>
        <v>-0.75061856539169391</v>
      </c>
      <c r="K2524" s="253">
        <v>934.32036000000005</v>
      </c>
      <c r="L2524" s="253">
        <v>926.49743999999998</v>
      </c>
      <c r="M2524" s="254">
        <f t="shared" si="159"/>
        <v>-8.3728454766843763E-3</v>
      </c>
    </row>
    <row r="2525" spans="1:13" x14ac:dyDescent="0.25">
      <c r="A2525" s="252" t="s">
        <v>218</v>
      </c>
      <c r="B2525" s="252" t="s">
        <v>444</v>
      </c>
      <c r="C2525" s="253">
        <v>0</v>
      </c>
      <c r="D2525" s="253">
        <v>0</v>
      </c>
      <c r="E2525" s="254" t="str">
        <f t="shared" si="156"/>
        <v/>
      </c>
      <c r="F2525" s="253">
        <v>1556.1727599999999</v>
      </c>
      <c r="G2525" s="253">
        <v>1363.8685599999999</v>
      </c>
      <c r="H2525" s="254">
        <f t="shared" si="157"/>
        <v>-0.12357509715052462</v>
      </c>
      <c r="I2525" s="253">
        <v>1344.20867</v>
      </c>
      <c r="J2525" s="254">
        <f t="shared" si="158"/>
        <v>1.4625623564829437E-2</v>
      </c>
      <c r="K2525" s="253">
        <v>6322.6716100000003</v>
      </c>
      <c r="L2525" s="253">
        <v>4874.4355500000001</v>
      </c>
      <c r="M2525" s="254">
        <f t="shared" si="159"/>
        <v>-0.22905444870953851</v>
      </c>
    </row>
    <row r="2526" spans="1:13" x14ac:dyDescent="0.25">
      <c r="A2526" s="252" t="s">
        <v>218</v>
      </c>
      <c r="B2526" s="252" t="s">
        <v>456</v>
      </c>
      <c r="C2526" s="253">
        <v>0</v>
      </c>
      <c r="D2526" s="253">
        <v>0</v>
      </c>
      <c r="E2526" s="254" t="str">
        <f t="shared" si="156"/>
        <v/>
      </c>
      <c r="F2526" s="253">
        <v>762.31940999999995</v>
      </c>
      <c r="G2526" s="253">
        <v>453.70357999999999</v>
      </c>
      <c r="H2526" s="254">
        <f t="shared" si="157"/>
        <v>-0.40483795368663111</v>
      </c>
      <c r="I2526" s="253">
        <v>682.29759999999999</v>
      </c>
      <c r="J2526" s="254">
        <f t="shared" si="158"/>
        <v>-0.33503565013272796</v>
      </c>
      <c r="K2526" s="253">
        <v>1929.55728</v>
      </c>
      <c r="L2526" s="253">
        <v>2243.8100199999999</v>
      </c>
      <c r="M2526" s="254">
        <f t="shared" si="159"/>
        <v>0.16286261271290159</v>
      </c>
    </row>
    <row r="2527" spans="1:13" x14ac:dyDescent="0.25">
      <c r="A2527" s="252" t="s">
        <v>218</v>
      </c>
      <c r="B2527" s="252" t="s">
        <v>507</v>
      </c>
      <c r="C2527" s="253">
        <v>0</v>
      </c>
      <c r="D2527" s="253">
        <v>0</v>
      </c>
      <c r="E2527" s="254" t="str">
        <f t="shared" si="156"/>
        <v/>
      </c>
      <c r="F2527" s="253">
        <v>0</v>
      </c>
      <c r="G2527" s="253">
        <v>0</v>
      </c>
      <c r="H2527" s="254" t="str">
        <f t="shared" si="157"/>
        <v/>
      </c>
      <c r="I2527" s="253">
        <v>0</v>
      </c>
      <c r="J2527" s="254" t="str">
        <f t="shared" si="158"/>
        <v/>
      </c>
      <c r="K2527" s="253">
        <v>31.19</v>
      </c>
      <c r="L2527" s="253">
        <v>138.22502</v>
      </c>
      <c r="M2527" s="254">
        <f t="shared" si="159"/>
        <v>3.4317095222827829</v>
      </c>
    </row>
    <row r="2528" spans="1:13" x14ac:dyDescent="0.25">
      <c r="A2528" s="252" t="s">
        <v>218</v>
      </c>
      <c r="B2528" s="252" t="s">
        <v>485</v>
      </c>
      <c r="C2528" s="253">
        <v>0</v>
      </c>
      <c r="D2528" s="253">
        <v>0</v>
      </c>
      <c r="E2528" s="254" t="str">
        <f t="shared" si="156"/>
        <v/>
      </c>
      <c r="F2528" s="253">
        <v>9005.2534799999994</v>
      </c>
      <c r="G2528" s="253">
        <v>0</v>
      </c>
      <c r="H2528" s="254">
        <f t="shared" si="157"/>
        <v>-1</v>
      </c>
      <c r="I2528" s="253">
        <v>41.6464</v>
      </c>
      <c r="J2528" s="254">
        <f t="shared" si="158"/>
        <v>-1</v>
      </c>
      <c r="K2528" s="253">
        <v>12296.20448</v>
      </c>
      <c r="L2528" s="253">
        <v>258.37175000000002</v>
      </c>
      <c r="M2528" s="254">
        <f t="shared" si="159"/>
        <v>-0.9789876827097137</v>
      </c>
    </row>
    <row r="2529" spans="1:13" x14ac:dyDescent="0.25">
      <c r="A2529" s="252" t="s">
        <v>218</v>
      </c>
      <c r="B2529" s="252" t="s">
        <v>494</v>
      </c>
      <c r="C2529" s="253">
        <v>0</v>
      </c>
      <c r="D2529" s="253">
        <v>0</v>
      </c>
      <c r="E2529" s="254" t="str">
        <f t="shared" si="156"/>
        <v/>
      </c>
      <c r="F2529" s="253">
        <v>23.634429999999998</v>
      </c>
      <c r="G2529" s="253">
        <v>27.219850000000001</v>
      </c>
      <c r="H2529" s="254">
        <f t="shared" si="157"/>
        <v>0.15170325664718809</v>
      </c>
      <c r="I2529" s="253">
        <v>0</v>
      </c>
      <c r="J2529" s="254" t="str">
        <f t="shared" si="158"/>
        <v/>
      </c>
      <c r="K2529" s="253">
        <v>153.25375</v>
      </c>
      <c r="L2529" s="253">
        <v>172.10398000000001</v>
      </c>
      <c r="M2529" s="254">
        <f t="shared" si="159"/>
        <v>0.12300012234610902</v>
      </c>
    </row>
    <row r="2530" spans="1:13" x14ac:dyDescent="0.25">
      <c r="A2530" s="252" t="s">
        <v>218</v>
      </c>
      <c r="B2530" s="252" t="s">
        <v>470</v>
      </c>
      <c r="C2530" s="253">
        <v>0</v>
      </c>
      <c r="D2530" s="253">
        <v>0</v>
      </c>
      <c r="E2530" s="254" t="str">
        <f t="shared" si="156"/>
        <v/>
      </c>
      <c r="F2530" s="253">
        <v>228.43124</v>
      </c>
      <c r="G2530" s="253">
        <v>854.85073999999997</v>
      </c>
      <c r="H2530" s="254">
        <f t="shared" si="157"/>
        <v>2.7422672135387436</v>
      </c>
      <c r="I2530" s="253">
        <v>3597.4062699999999</v>
      </c>
      <c r="J2530" s="254">
        <f t="shared" si="158"/>
        <v>-0.76237025349933574</v>
      </c>
      <c r="K2530" s="253">
        <v>6119.4756399999997</v>
      </c>
      <c r="L2530" s="253">
        <v>5662.6342100000002</v>
      </c>
      <c r="M2530" s="254">
        <f t="shared" si="159"/>
        <v>-7.4653688792198469E-2</v>
      </c>
    </row>
    <row r="2531" spans="1:13" x14ac:dyDescent="0.25">
      <c r="A2531" s="252" t="s">
        <v>218</v>
      </c>
      <c r="B2531" s="252" t="s">
        <v>482</v>
      </c>
      <c r="C2531" s="253">
        <v>0</v>
      </c>
      <c r="D2531" s="253">
        <v>0</v>
      </c>
      <c r="E2531" s="254" t="str">
        <f t="shared" si="156"/>
        <v/>
      </c>
      <c r="F2531" s="253">
        <v>28574.15294</v>
      </c>
      <c r="G2531" s="253">
        <v>26.48922</v>
      </c>
      <c r="H2531" s="254">
        <f t="shared" si="157"/>
        <v>-0.99907296569540938</v>
      </c>
      <c r="I2531" s="253">
        <v>52</v>
      </c>
      <c r="J2531" s="254">
        <f t="shared" si="158"/>
        <v>-0.49059192307692312</v>
      </c>
      <c r="K2531" s="253">
        <v>28672.45048</v>
      </c>
      <c r="L2531" s="253">
        <v>532.83024</v>
      </c>
      <c r="M2531" s="254">
        <f t="shared" si="159"/>
        <v>-0.98141664799903772</v>
      </c>
    </row>
    <row r="2532" spans="1:13" x14ac:dyDescent="0.25">
      <c r="A2532" s="252" t="s">
        <v>218</v>
      </c>
      <c r="B2532" s="252" t="s">
        <v>480</v>
      </c>
      <c r="C2532" s="253">
        <v>0</v>
      </c>
      <c r="D2532" s="253">
        <v>0</v>
      </c>
      <c r="E2532" s="254" t="str">
        <f t="shared" si="156"/>
        <v/>
      </c>
      <c r="F2532" s="253">
        <v>0</v>
      </c>
      <c r="G2532" s="253">
        <v>0</v>
      </c>
      <c r="H2532" s="254" t="str">
        <f t="shared" si="157"/>
        <v/>
      </c>
      <c r="I2532" s="253">
        <v>0</v>
      </c>
      <c r="J2532" s="254" t="str">
        <f t="shared" si="158"/>
        <v/>
      </c>
      <c r="K2532" s="253">
        <v>0</v>
      </c>
      <c r="L2532" s="253">
        <v>0</v>
      </c>
      <c r="M2532" s="254" t="str">
        <f t="shared" si="159"/>
        <v/>
      </c>
    </row>
    <row r="2533" spans="1:13" x14ac:dyDescent="0.25">
      <c r="A2533" s="252" t="s">
        <v>218</v>
      </c>
      <c r="B2533" s="252" t="s">
        <v>440</v>
      </c>
      <c r="C2533" s="253">
        <v>0.32866000000000001</v>
      </c>
      <c r="D2533" s="253">
        <v>0</v>
      </c>
      <c r="E2533" s="254">
        <f t="shared" si="156"/>
        <v>-1</v>
      </c>
      <c r="F2533" s="253">
        <v>4720.2326000000003</v>
      </c>
      <c r="G2533" s="253">
        <v>4281.0750699999999</v>
      </c>
      <c r="H2533" s="254">
        <f t="shared" si="157"/>
        <v>-9.3037264731403391E-2</v>
      </c>
      <c r="I2533" s="253">
        <v>4927.2897000000003</v>
      </c>
      <c r="J2533" s="254">
        <f t="shared" si="158"/>
        <v>-0.13115011889802219</v>
      </c>
      <c r="K2533" s="253">
        <v>13317.82583</v>
      </c>
      <c r="L2533" s="253">
        <v>14583.745870000001</v>
      </c>
      <c r="M2533" s="254">
        <f t="shared" si="159"/>
        <v>9.5054557414947061E-2</v>
      </c>
    </row>
    <row r="2534" spans="1:13" x14ac:dyDescent="0.25">
      <c r="A2534" s="252" t="s">
        <v>218</v>
      </c>
      <c r="B2534" s="252" t="s">
        <v>453</v>
      </c>
      <c r="C2534" s="253">
        <v>0</v>
      </c>
      <c r="D2534" s="253">
        <v>0</v>
      </c>
      <c r="E2534" s="254" t="str">
        <f t="shared" si="156"/>
        <v/>
      </c>
      <c r="F2534" s="253">
        <v>837.78832999999997</v>
      </c>
      <c r="G2534" s="253">
        <v>485.21661999999998</v>
      </c>
      <c r="H2534" s="254">
        <f t="shared" si="157"/>
        <v>-0.42083626302123356</v>
      </c>
      <c r="I2534" s="253">
        <v>365.17856</v>
      </c>
      <c r="J2534" s="254">
        <f t="shared" si="158"/>
        <v>0.32871059023837534</v>
      </c>
      <c r="K2534" s="253">
        <v>43084.184179999997</v>
      </c>
      <c r="L2534" s="253">
        <v>1230.3496</v>
      </c>
      <c r="M2534" s="254">
        <f t="shared" si="159"/>
        <v>-0.97144312644148578</v>
      </c>
    </row>
    <row r="2535" spans="1:13" x14ac:dyDescent="0.25">
      <c r="A2535" s="252" t="s">
        <v>218</v>
      </c>
      <c r="B2535" s="252" t="s">
        <v>496</v>
      </c>
      <c r="C2535" s="253">
        <v>0</v>
      </c>
      <c r="D2535" s="253">
        <v>0</v>
      </c>
      <c r="E2535" s="254" t="str">
        <f t="shared" si="156"/>
        <v/>
      </c>
      <c r="F2535" s="253">
        <v>0</v>
      </c>
      <c r="G2535" s="253">
        <v>107.5</v>
      </c>
      <c r="H2535" s="254" t="str">
        <f t="shared" si="157"/>
        <v/>
      </c>
      <c r="I2535" s="253">
        <v>0</v>
      </c>
      <c r="J2535" s="254" t="str">
        <f t="shared" si="158"/>
        <v/>
      </c>
      <c r="K2535" s="253">
        <v>0</v>
      </c>
      <c r="L2535" s="253">
        <v>107.5</v>
      </c>
      <c r="M2535" s="254" t="str">
        <f t="shared" si="159"/>
        <v/>
      </c>
    </row>
    <row r="2536" spans="1:13" x14ac:dyDescent="0.25">
      <c r="A2536" s="252" t="s">
        <v>218</v>
      </c>
      <c r="B2536" s="252" t="s">
        <v>498</v>
      </c>
      <c r="C2536" s="253">
        <v>0</v>
      </c>
      <c r="D2536" s="253">
        <v>0</v>
      </c>
      <c r="E2536" s="254" t="str">
        <f t="shared" si="156"/>
        <v/>
      </c>
      <c r="F2536" s="253">
        <v>106.43022000000001</v>
      </c>
      <c r="G2536" s="253">
        <v>52.012</v>
      </c>
      <c r="H2536" s="254">
        <f t="shared" si="157"/>
        <v>-0.51130421416022631</v>
      </c>
      <c r="I2536" s="253">
        <v>98.8125</v>
      </c>
      <c r="J2536" s="254">
        <f t="shared" si="158"/>
        <v>-0.47362934851359895</v>
      </c>
      <c r="K2536" s="253">
        <v>192.30521999999999</v>
      </c>
      <c r="L2536" s="253">
        <v>150.8245</v>
      </c>
      <c r="M2536" s="254">
        <f t="shared" si="159"/>
        <v>-0.21570251707155941</v>
      </c>
    </row>
    <row r="2537" spans="1:13" x14ac:dyDescent="0.25">
      <c r="A2537" s="252" t="s">
        <v>218</v>
      </c>
      <c r="B2537" s="252" t="s">
        <v>488</v>
      </c>
      <c r="C2537" s="253">
        <v>0</v>
      </c>
      <c r="D2537" s="253">
        <v>0</v>
      </c>
      <c r="E2537" s="254" t="str">
        <f t="shared" si="156"/>
        <v/>
      </c>
      <c r="F2537" s="253">
        <v>320.71600000000001</v>
      </c>
      <c r="G2537" s="253">
        <v>44.899000000000001</v>
      </c>
      <c r="H2537" s="254">
        <f t="shared" si="157"/>
        <v>-0.86000386634904402</v>
      </c>
      <c r="I2537" s="253">
        <v>34.648200000000003</v>
      </c>
      <c r="J2537" s="254">
        <f t="shared" si="158"/>
        <v>0.29585375286450666</v>
      </c>
      <c r="K2537" s="253">
        <v>425.43979999999999</v>
      </c>
      <c r="L2537" s="253">
        <v>182.39340000000001</v>
      </c>
      <c r="M2537" s="254">
        <f t="shared" si="159"/>
        <v>-0.57128270556727412</v>
      </c>
    </row>
    <row r="2538" spans="1:13" x14ac:dyDescent="0.25">
      <c r="A2538" s="252" t="s">
        <v>218</v>
      </c>
      <c r="B2538" s="252" t="s">
        <v>475</v>
      </c>
      <c r="C2538" s="253">
        <v>0</v>
      </c>
      <c r="D2538" s="253">
        <v>0</v>
      </c>
      <c r="E2538" s="254" t="str">
        <f t="shared" si="156"/>
        <v/>
      </c>
      <c r="F2538" s="253">
        <v>271.90956999999997</v>
      </c>
      <c r="G2538" s="253">
        <v>373.48212000000001</v>
      </c>
      <c r="H2538" s="254">
        <f t="shared" si="157"/>
        <v>0.37355268518132712</v>
      </c>
      <c r="I2538" s="253">
        <v>184.41040000000001</v>
      </c>
      <c r="J2538" s="254">
        <f t="shared" si="158"/>
        <v>1.0252768824317933</v>
      </c>
      <c r="K2538" s="253">
        <v>779.79078000000004</v>
      </c>
      <c r="L2538" s="253">
        <v>957.03678000000002</v>
      </c>
      <c r="M2538" s="254">
        <f t="shared" si="159"/>
        <v>0.2272994302394804</v>
      </c>
    </row>
    <row r="2539" spans="1:13" x14ac:dyDescent="0.25">
      <c r="A2539" s="252" t="s">
        <v>218</v>
      </c>
      <c r="B2539" s="252" t="s">
        <v>459</v>
      </c>
      <c r="C2539" s="253">
        <v>0</v>
      </c>
      <c r="D2539" s="253">
        <v>0</v>
      </c>
      <c r="E2539" s="254" t="str">
        <f t="shared" si="156"/>
        <v/>
      </c>
      <c r="F2539" s="253">
        <v>0</v>
      </c>
      <c r="G2539" s="253">
        <v>0</v>
      </c>
      <c r="H2539" s="254" t="str">
        <f t="shared" si="157"/>
        <v/>
      </c>
      <c r="I2539" s="253">
        <v>41.02516</v>
      </c>
      <c r="J2539" s="254">
        <f t="shared" si="158"/>
        <v>-1</v>
      </c>
      <c r="K2539" s="253">
        <v>58.05</v>
      </c>
      <c r="L2539" s="253">
        <v>41.02516</v>
      </c>
      <c r="M2539" s="254">
        <f t="shared" si="159"/>
        <v>-0.2932788975021533</v>
      </c>
    </row>
    <row r="2540" spans="1:13" x14ac:dyDescent="0.25">
      <c r="A2540" s="252" t="s">
        <v>218</v>
      </c>
      <c r="B2540" s="252" t="s">
        <v>449</v>
      </c>
      <c r="C2540" s="253">
        <v>0</v>
      </c>
      <c r="D2540" s="253">
        <v>0</v>
      </c>
      <c r="E2540" s="254" t="str">
        <f t="shared" si="156"/>
        <v/>
      </c>
      <c r="F2540" s="253">
        <v>881.47460999999998</v>
      </c>
      <c r="G2540" s="253">
        <v>751.76895999999999</v>
      </c>
      <c r="H2540" s="254">
        <f t="shared" si="157"/>
        <v>-0.14714621218641788</v>
      </c>
      <c r="I2540" s="253">
        <v>826.10532999999998</v>
      </c>
      <c r="J2540" s="254">
        <f t="shared" si="158"/>
        <v>-8.9984130716115773E-2</v>
      </c>
      <c r="K2540" s="253">
        <v>3154.5976099999998</v>
      </c>
      <c r="L2540" s="253">
        <v>3624.7421599999998</v>
      </c>
      <c r="M2540" s="254">
        <f t="shared" si="159"/>
        <v>0.14903471317852168</v>
      </c>
    </row>
    <row r="2541" spans="1:13" x14ac:dyDescent="0.25">
      <c r="A2541" s="252" t="s">
        <v>218</v>
      </c>
      <c r="B2541" s="252" t="s">
        <v>501</v>
      </c>
      <c r="C2541" s="253">
        <v>0</v>
      </c>
      <c r="D2541" s="253">
        <v>0</v>
      </c>
      <c r="E2541" s="254" t="str">
        <f t="shared" si="156"/>
        <v/>
      </c>
      <c r="F2541" s="253">
        <v>35.169110000000003</v>
      </c>
      <c r="G2541" s="253">
        <v>240.44408000000001</v>
      </c>
      <c r="H2541" s="254">
        <f t="shared" si="157"/>
        <v>5.8367974054504081</v>
      </c>
      <c r="I2541" s="253">
        <v>61.478499999999997</v>
      </c>
      <c r="J2541" s="254">
        <f t="shared" si="158"/>
        <v>2.9110271070374201</v>
      </c>
      <c r="K2541" s="253">
        <v>1175.24225</v>
      </c>
      <c r="L2541" s="253">
        <v>319.63758000000001</v>
      </c>
      <c r="M2541" s="254">
        <f t="shared" si="159"/>
        <v>-0.72802409035243576</v>
      </c>
    </row>
    <row r="2542" spans="1:13" x14ac:dyDescent="0.25">
      <c r="A2542" s="252" t="s">
        <v>218</v>
      </c>
      <c r="B2542" s="252" t="s">
        <v>451</v>
      </c>
      <c r="C2542" s="253">
        <v>0</v>
      </c>
      <c r="D2542" s="253">
        <v>0</v>
      </c>
      <c r="E2542" s="254" t="str">
        <f t="shared" si="156"/>
        <v/>
      </c>
      <c r="F2542" s="253">
        <v>144.97918999999999</v>
      </c>
      <c r="G2542" s="253">
        <v>7402.9269199999999</v>
      </c>
      <c r="H2542" s="254">
        <f t="shared" si="157"/>
        <v>50.061996690697477</v>
      </c>
      <c r="I2542" s="253">
        <v>0</v>
      </c>
      <c r="J2542" s="254" t="str">
        <f t="shared" si="158"/>
        <v/>
      </c>
      <c r="K2542" s="253">
        <v>319.86660999999998</v>
      </c>
      <c r="L2542" s="253">
        <v>7402.9269199999999</v>
      </c>
      <c r="M2542" s="254">
        <f t="shared" si="159"/>
        <v>22.143793970868046</v>
      </c>
    </row>
    <row r="2543" spans="1:13" x14ac:dyDescent="0.25">
      <c r="A2543" s="252" t="s">
        <v>218</v>
      </c>
      <c r="B2543" s="252" t="s">
        <v>467</v>
      </c>
      <c r="C2543" s="253">
        <v>0</v>
      </c>
      <c r="D2543" s="253">
        <v>0</v>
      </c>
      <c r="E2543" s="254" t="str">
        <f t="shared" si="156"/>
        <v/>
      </c>
      <c r="F2543" s="253">
        <v>1252.0461499999999</v>
      </c>
      <c r="G2543" s="253">
        <v>571.22455000000002</v>
      </c>
      <c r="H2543" s="254">
        <f t="shared" si="157"/>
        <v>-0.54376717663322549</v>
      </c>
      <c r="I2543" s="253">
        <v>386.44238999999999</v>
      </c>
      <c r="J2543" s="254">
        <f t="shared" si="158"/>
        <v>0.47816224301894006</v>
      </c>
      <c r="K2543" s="253">
        <v>3313.47345</v>
      </c>
      <c r="L2543" s="253">
        <v>1532.6773499999999</v>
      </c>
      <c r="M2543" s="254">
        <f t="shared" si="159"/>
        <v>-0.53744088397629985</v>
      </c>
    </row>
    <row r="2544" spans="1:13" x14ac:dyDescent="0.25">
      <c r="A2544" s="252" t="s">
        <v>218</v>
      </c>
      <c r="B2544" s="252" t="s">
        <v>499</v>
      </c>
      <c r="C2544" s="253">
        <v>0</v>
      </c>
      <c r="D2544" s="253">
        <v>0</v>
      </c>
      <c r="E2544" s="254" t="str">
        <f t="shared" si="156"/>
        <v/>
      </c>
      <c r="F2544" s="253">
        <v>0</v>
      </c>
      <c r="G2544" s="253">
        <v>13.58972</v>
      </c>
      <c r="H2544" s="254" t="str">
        <f t="shared" si="157"/>
        <v/>
      </c>
      <c r="I2544" s="253">
        <v>0</v>
      </c>
      <c r="J2544" s="254" t="str">
        <f t="shared" si="158"/>
        <v/>
      </c>
      <c r="K2544" s="253">
        <v>0</v>
      </c>
      <c r="L2544" s="253">
        <v>13.58972</v>
      </c>
      <c r="M2544" s="254" t="str">
        <f t="shared" si="159"/>
        <v/>
      </c>
    </row>
    <row r="2545" spans="1:13" x14ac:dyDescent="0.25">
      <c r="A2545" s="252" t="s">
        <v>218</v>
      </c>
      <c r="B2545" s="252" t="s">
        <v>476</v>
      </c>
      <c r="C2545" s="253">
        <v>0</v>
      </c>
      <c r="D2545" s="253">
        <v>0</v>
      </c>
      <c r="E2545" s="254" t="str">
        <f t="shared" si="156"/>
        <v/>
      </c>
      <c r="F2545" s="253">
        <v>11.53</v>
      </c>
      <c r="G2545" s="253">
        <v>15.659649999999999</v>
      </c>
      <c r="H2545" s="254">
        <f t="shared" si="157"/>
        <v>0.35816565481352991</v>
      </c>
      <c r="I2545" s="253">
        <v>0</v>
      </c>
      <c r="J2545" s="254" t="str">
        <f t="shared" si="158"/>
        <v/>
      </c>
      <c r="K2545" s="253">
        <v>79.718639999999994</v>
      </c>
      <c r="L2545" s="253">
        <v>37.675829999999998</v>
      </c>
      <c r="M2545" s="254">
        <f t="shared" si="159"/>
        <v>-0.52738995547339995</v>
      </c>
    </row>
    <row r="2546" spans="1:13" x14ac:dyDescent="0.25">
      <c r="A2546" s="252" t="s">
        <v>218</v>
      </c>
      <c r="B2546" s="252" t="s">
        <v>505</v>
      </c>
      <c r="C2546" s="253">
        <v>0</v>
      </c>
      <c r="D2546" s="253">
        <v>0</v>
      </c>
      <c r="E2546" s="254" t="str">
        <f t="shared" si="156"/>
        <v/>
      </c>
      <c r="F2546" s="253">
        <v>0</v>
      </c>
      <c r="G2546" s="253">
        <v>0</v>
      </c>
      <c r="H2546" s="254" t="str">
        <f t="shared" si="157"/>
        <v/>
      </c>
      <c r="I2546" s="253">
        <v>0</v>
      </c>
      <c r="J2546" s="254" t="str">
        <f t="shared" si="158"/>
        <v/>
      </c>
      <c r="K2546" s="253">
        <v>29.7</v>
      </c>
      <c r="L2546" s="253">
        <v>0</v>
      </c>
      <c r="M2546" s="254">
        <f t="shared" si="159"/>
        <v>-1</v>
      </c>
    </row>
    <row r="2547" spans="1:13" x14ac:dyDescent="0.25">
      <c r="A2547" s="252" t="s">
        <v>218</v>
      </c>
      <c r="B2547" s="252" t="s">
        <v>465</v>
      </c>
      <c r="C2547" s="253">
        <v>0</v>
      </c>
      <c r="D2547" s="253">
        <v>0</v>
      </c>
      <c r="E2547" s="254" t="str">
        <f t="shared" si="156"/>
        <v/>
      </c>
      <c r="F2547" s="253">
        <v>104.32643</v>
      </c>
      <c r="G2547" s="253">
        <v>65.932630000000003</v>
      </c>
      <c r="H2547" s="254">
        <f t="shared" si="157"/>
        <v>-0.36801604348965067</v>
      </c>
      <c r="I2547" s="253">
        <v>81.624510000000001</v>
      </c>
      <c r="J2547" s="254">
        <f t="shared" si="158"/>
        <v>-0.19224470689012407</v>
      </c>
      <c r="K2547" s="253">
        <v>4453.6670199999999</v>
      </c>
      <c r="L2547" s="253">
        <v>4621.6969200000003</v>
      </c>
      <c r="M2547" s="254">
        <f t="shared" si="159"/>
        <v>3.7728437991756403E-2</v>
      </c>
    </row>
    <row r="2548" spans="1:13" s="117" customFormat="1" ht="13" x14ac:dyDescent="0.3">
      <c r="A2548" s="117" t="s">
        <v>218</v>
      </c>
      <c r="B2548" s="117" t="s">
        <v>3</v>
      </c>
      <c r="C2548" s="165">
        <v>2702.3196499999999</v>
      </c>
      <c r="D2548" s="165">
        <v>16.348549999999999</v>
      </c>
      <c r="E2548" s="255">
        <f t="shared" si="156"/>
        <v>-0.99395017906190331</v>
      </c>
      <c r="F2548" s="165">
        <v>349806.90479</v>
      </c>
      <c r="G2548" s="165">
        <v>243025.82582</v>
      </c>
      <c r="H2548" s="255">
        <f t="shared" si="157"/>
        <v>-0.30525720764175313</v>
      </c>
      <c r="I2548" s="165">
        <v>255787.93844</v>
      </c>
      <c r="J2548" s="255">
        <f t="shared" si="158"/>
        <v>-4.9893332335502638E-2</v>
      </c>
      <c r="K2548" s="165">
        <v>1208712.21209</v>
      </c>
      <c r="L2548" s="165">
        <v>894385.29197999998</v>
      </c>
      <c r="M2548" s="255">
        <f t="shared" si="159"/>
        <v>-0.2600510832652988</v>
      </c>
    </row>
    <row r="2549" spans="1:13" x14ac:dyDescent="0.25">
      <c r="A2549" s="252" t="s">
        <v>396</v>
      </c>
      <c r="B2549" s="252" t="s">
        <v>446</v>
      </c>
      <c r="C2549" s="253">
        <v>0</v>
      </c>
      <c r="D2549" s="253">
        <v>0</v>
      </c>
      <c r="E2549" s="254" t="str">
        <f t="shared" si="156"/>
        <v/>
      </c>
      <c r="F2549" s="253">
        <v>13.455500000000001</v>
      </c>
      <c r="G2549" s="253">
        <v>0</v>
      </c>
      <c r="H2549" s="254">
        <f t="shared" si="157"/>
        <v>-1</v>
      </c>
      <c r="I2549" s="253">
        <v>13.569000000000001</v>
      </c>
      <c r="J2549" s="254">
        <f t="shared" si="158"/>
        <v>-1</v>
      </c>
      <c r="K2549" s="253">
        <v>13.455500000000001</v>
      </c>
      <c r="L2549" s="253">
        <v>13.569000000000001</v>
      </c>
      <c r="M2549" s="254">
        <f t="shared" si="159"/>
        <v>8.4352123666902035E-3</v>
      </c>
    </row>
    <row r="2550" spans="1:13" x14ac:dyDescent="0.25">
      <c r="A2550" s="252" t="s">
        <v>396</v>
      </c>
      <c r="B2550" s="252" t="s">
        <v>438</v>
      </c>
      <c r="C2550" s="253">
        <v>0</v>
      </c>
      <c r="D2550" s="253">
        <v>0</v>
      </c>
      <c r="E2550" s="254" t="str">
        <f t="shared" si="156"/>
        <v/>
      </c>
      <c r="F2550" s="253">
        <v>0</v>
      </c>
      <c r="G2550" s="253">
        <v>0</v>
      </c>
      <c r="H2550" s="254" t="str">
        <f t="shared" si="157"/>
        <v/>
      </c>
      <c r="I2550" s="253">
        <v>0</v>
      </c>
      <c r="J2550" s="254" t="str">
        <f t="shared" si="158"/>
        <v/>
      </c>
      <c r="K2550" s="253">
        <v>5.266</v>
      </c>
      <c r="L2550" s="253">
        <v>0</v>
      </c>
      <c r="M2550" s="254">
        <f t="shared" si="159"/>
        <v>-1</v>
      </c>
    </row>
    <row r="2551" spans="1:13" x14ac:dyDescent="0.25">
      <c r="A2551" s="252" t="s">
        <v>396</v>
      </c>
      <c r="B2551" s="252" t="s">
        <v>447</v>
      </c>
      <c r="C2551" s="253">
        <v>0</v>
      </c>
      <c r="D2551" s="253">
        <v>0</v>
      </c>
      <c r="E2551" s="254" t="str">
        <f t="shared" si="156"/>
        <v/>
      </c>
      <c r="F2551" s="253">
        <v>0</v>
      </c>
      <c r="G2551" s="253">
        <v>0</v>
      </c>
      <c r="H2551" s="254" t="str">
        <f t="shared" si="157"/>
        <v/>
      </c>
      <c r="I2551" s="253">
        <v>0</v>
      </c>
      <c r="J2551" s="254" t="str">
        <f t="shared" si="158"/>
        <v/>
      </c>
      <c r="K2551" s="253">
        <v>0</v>
      </c>
      <c r="L2551" s="253">
        <v>0</v>
      </c>
      <c r="M2551" s="254" t="str">
        <f t="shared" si="159"/>
        <v/>
      </c>
    </row>
    <row r="2552" spans="1:13" x14ac:dyDescent="0.25">
      <c r="A2552" s="252" t="s">
        <v>396</v>
      </c>
      <c r="B2552" s="252" t="s">
        <v>436</v>
      </c>
      <c r="C2552" s="253">
        <v>0</v>
      </c>
      <c r="D2552" s="253">
        <v>0</v>
      </c>
      <c r="E2552" s="254" t="str">
        <f t="shared" si="156"/>
        <v/>
      </c>
      <c r="F2552" s="253">
        <v>0</v>
      </c>
      <c r="G2552" s="253">
        <v>0</v>
      </c>
      <c r="H2552" s="254" t="str">
        <f t="shared" si="157"/>
        <v/>
      </c>
      <c r="I2552" s="253">
        <v>0</v>
      </c>
      <c r="J2552" s="254" t="str">
        <f t="shared" si="158"/>
        <v/>
      </c>
      <c r="K2552" s="253">
        <v>0</v>
      </c>
      <c r="L2552" s="253">
        <v>0</v>
      </c>
      <c r="M2552" s="254" t="str">
        <f t="shared" si="159"/>
        <v/>
      </c>
    </row>
    <row r="2553" spans="1:13" x14ac:dyDescent="0.25">
      <c r="A2553" s="252" t="s">
        <v>396</v>
      </c>
      <c r="B2553" s="252" t="s">
        <v>450</v>
      </c>
      <c r="C2553" s="253">
        <v>0</v>
      </c>
      <c r="D2553" s="253">
        <v>0</v>
      </c>
      <c r="E2553" s="254" t="str">
        <f t="shared" si="156"/>
        <v/>
      </c>
      <c r="F2553" s="253">
        <v>0</v>
      </c>
      <c r="G2553" s="253">
        <v>0</v>
      </c>
      <c r="H2553" s="254" t="str">
        <f t="shared" si="157"/>
        <v/>
      </c>
      <c r="I2553" s="253">
        <v>0</v>
      </c>
      <c r="J2553" s="254" t="str">
        <f t="shared" si="158"/>
        <v/>
      </c>
      <c r="K2553" s="253">
        <v>0.48799999999999999</v>
      </c>
      <c r="L2553" s="253">
        <v>0</v>
      </c>
      <c r="M2553" s="254">
        <f t="shared" si="159"/>
        <v>-1</v>
      </c>
    </row>
    <row r="2554" spans="1:13" x14ac:dyDescent="0.25">
      <c r="A2554" s="252" t="s">
        <v>396</v>
      </c>
      <c r="B2554" s="252" t="s">
        <v>439</v>
      </c>
      <c r="C2554" s="253">
        <v>0</v>
      </c>
      <c r="D2554" s="253">
        <v>0</v>
      </c>
      <c r="E2554" s="254" t="str">
        <f t="shared" si="156"/>
        <v/>
      </c>
      <c r="F2554" s="253">
        <v>10.87974</v>
      </c>
      <c r="G2554" s="253">
        <v>0</v>
      </c>
      <c r="H2554" s="254">
        <f t="shared" si="157"/>
        <v>-1</v>
      </c>
      <c r="I2554" s="253">
        <v>0</v>
      </c>
      <c r="J2554" s="254" t="str">
        <f t="shared" si="158"/>
        <v/>
      </c>
      <c r="K2554" s="253">
        <v>10.87974</v>
      </c>
      <c r="L2554" s="253">
        <v>0</v>
      </c>
      <c r="M2554" s="254">
        <f t="shared" si="159"/>
        <v>-1</v>
      </c>
    </row>
    <row r="2555" spans="1:13" x14ac:dyDescent="0.25">
      <c r="A2555" s="252" t="s">
        <v>396</v>
      </c>
      <c r="B2555" s="252" t="s">
        <v>434</v>
      </c>
      <c r="C2555" s="253">
        <v>0</v>
      </c>
      <c r="D2555" s="253">
        <v>0</v>
      </c>
      <c r="E2555" s="254" t="str">
        <f t="shared" si="156"/>
        <v/>
      </c>
      <c r="F2555" s="253">
        <v>21.313960000000002</v>
      </c>
      <c r="G2555" s="253">
        <v>0</v>
      </c>
      <c r="H2555" s="254">
        <f t="shared" si="157"/>
        <v>-1</v>
      </c>
      <c r="I2555" s="253">
        <v>77.725589999999997</v>
      </c>
      <c r="J2555" s="254">
        <f t="shared" si="158"/>
        <v>-1</v>
      </c>
      <c r="K2555" s="253">
        <v>154.28296</v>
      </c>
      <c r="L2555" s="253">
        <v>670.17268999999999</v>
      </c>
      <c r="M2555" s="254">
        <f t="shared" si="159"/>
        <v>3.3437894243149078</v>
      </c>
    </row>
    <row r="2556" spans="1:13" x14ac:dyDescent="0.25">
      <c r="A2556" s="252" t="s">
        <v>396</v>
      </c>
      <c r="B2556" s="252" t="s">
        <v>437</v>
      </c>
      <c r="C2556" s="253">
        <v>0</v>
      </c>
      <c r="D2556" s="253">
        <v>0</v>
      </c>
      <c r="E2556" s="254" t="str">
        <f t="shared" si="156"/>
        <v/>
      </c>
      <c r="F2556" s="253">
        <v>0</v>
      </c>
      <c r="G2556" s="253">
        <v>0</v>
      </c>
      <c r="H2556" s="254" t="str">
        <f t="shared" si="157"/>
        <v/>
      </c>
      <c r="I2556" s="253">
        <v>0</v>
      </c>
      <c r="J2556" s="254" t="str">
        <f t="shared" si="158"/>
        <v/>
      </c>
      <c r="K2556" s="253">
        <v>0</v>
      </c>
      <c r="L2556" s="253">
        <v>19.215499999999999</v>
      </c>
      <c r="M2556" s="254" t="str">
        <f t="shared" si="159"/>
        <v/>
      </c>
    </row>
    <row r="2557" spans="1:13" x14ac:dyDescent="0.25">
      <c r="A2557" s="252" t="s">
        <v>396</v>
      </c>
      <c r="B2557" s="252" t="s">
        <v>445</v>
      </c>
      <c r="C2557" s="253">
        <v>0</v>
      </c>
      <c r="D2557" s="253">
        <v>0</v>
      </c>
      <c r="E2557" s="254" t="str">
        <f t="shared" si="156"/>
        <v/>
      </c>
      <c r="F2557" s="253">
        <v>0</v>
      </c>
      <c r="G2557" s="253">
        <v>0</v>
      </c>
      <c r="H2557" s="254" t="str">
        <f t="shared" si="157"/>
        <v/>
      </c>
      <c r="I2557" s="253">
        <v>0</v>
      </c>
      <c r="J2557" s="254" t="str">
        <f t="shared" si="158"/>
        <v/>
      </c>
      <c r="K2557" s="253">
        <v>51.134999999999998</v>
      </c>
      <c r="L2557" s="253">
        <v>0</v>
      </c>
      <c r="M2557" s="254">
        <f t="shared" si="159"/>
        <v>-1</v>
      </c>
    </row>
    <row r="2558" spans="1:13" x14ac:dyDescent="0.25">
      <c r="A2558" s="252" t="s">
        <v>396</v>
      </c>
      <c r="B2558" s="252" t="s">
        <v>478</v>
      </c>
      <c r="C2558" s="253">
        <v>0</v>
      </c>
      <c r="D2558" s="253">
        <v>0</v>
      </c>
      <c r="E2558" s="254" t="str">
        <f t="shared" si="156"/>
        <v/>
      </c>
      <c r="F2558" s="253">
        <v>0</v>
      </c>
      <c r="G2558" s="253">
        <v>0</v>
      </c>
      <c r="H2558" s="254" t="str">
        <f t="shared" si="157"/>
        <v/>
      </c>
      <c r="I2558" s="253">
        <v>0</v>
      </c>
      <c r="J2558" s="254" t="str">
        <f t="shared" si="158"/>
        <v/>
      </c>
      <c r="K2558" s="253">
        <v>0</v>
      </c>
      <c r="L2558" s="253">
        <v>0</v>
      </c>
      <c r="M2558" s="254" t="str">
        <f t="shared" si="159"/>
        <v/>
      </c>
    </row>
    <row r="2559" spans="1:13" x14ac:dyDescent="0.25">
      <c r="A2559" s="252" t="s">
        <v>396</v>
      </c>
      <c r="B2559" s="252" t="s">
        <v>435</v>
      </c>
      <c r="C2559" s="253">
        <v>0</v>
      </c>
      <c r="D2559" s="253">
        <v>0</v>
      </c>
      <c r="E2559" s="254" t="str">
        <f t="shared" si="156"/>
        <v/>
      </c>
      <c r="F2559" s="253">
        <v>18.360499999999998</v>
      </c>
      <c r="G2559" s="253">
        <v>0</v>
      </c>
      <c r="H2559" s="254">
        <f t="shared" si="157"/>
        <v>-1</v>
      </c>
      <c r="I2559" s="253">
        <v>0</v>
      </c>
      <c r="J2559" s="254" t="str">
        <f t="shared" si="158"/>
        <v/>
      </c>
      <c r="K2559" s="253">
        <v>78.070599999999999</v>
      </c>
      <c r="L2559" s="253">
        <v>0</v>
      </c>
      <c r="M2559" s="254">
        <f t="shared" si="159"/>
        <v>-1</v>
      </c>
    </row>
    <row r="2560" spans="1:13" x14ac:dyDescent="0.25">
      <c r="A2560" s="252" t="s">
        <v>396</v>
      </c>
      <c r="B2560" s="252" t="s">
        <v>441</v>
      </c>
      <c r="C2560" s="253">
        <v>0</v>
      </c>
      <c r="D2560" s="253">
        <v>0</v>
      </c>
      <c r="E2560" s="254" t="str">
        <f t="shared" si="156"/>
        <v/>
      </c>
      <c r="F2560" s="253">
        <v>58.647599999999997</v>
      </c>
      <c r="G2560" s="253">
        <v>0</v>
      </c>
      <c r="H2560" s="254">
        <f t="shared" si="157"/>
        <v>-1</v>
      </c>
      <c r="I2560" s="253">
        <v>0</v>
      </c>
      <c r="J2560" s="254" t="str">
        <f t="shared" si="158"/>
        <v/>
      </c>
      <c r="K2560" s="253">
        <v>179.43119999999999</v>
      </c>
      <c r="L2560" s="253">
        <v>47.1432</v>
      </c>
      <c r="M2560" s="254">
        <f t="shared" si="159"/>
        <v>-0.73726308468092505</v>
      </c>
    </row>
    <row r="2561" spans="1:13" x14ac:dyDescent="0.25">
      <c r="A2561" s="252" t="s">
        <v>396</v>
      </c>
      <c r="B2561" s="252" t="s">
        <v>444</v>
      </c>
      <c r="C2561" s="253">
        <v>0</v>
      </c>
      <c r="D2561" s="253">
        <v>0</v>
      </c>
      <c r="E2561" s="254" t="str">
        <f t="shared" si="156"/>
        <v/>
      </c>
      <c r="F2561" s="253">
        <v>0</v>
      </c>
      <c r="G2561" s="253">
        <v>0</v>
      </c>
      <c r="H2561" s="254" t="str">
        <f t="shared" si="157"/>
        <v/>
      </c>
      <c r="I2561" s="253">
        <v>0</v>
      </c>
      <c r="J2561" s="254" t="str">
        <f t="shared" si="158"/>
        <v/>
      </c>
      <c r="K2561" s="253">
        <v>0</v>
      </c>
      <c r="L2561" s="253">
        <v>0</v>
      </c>
      <c r="M2561" s="254" t="str">
        <f t="shared" si="159"/>
        <v/>
      </c>
    </row>
    <row r="2562" spans="1:13" x14ac:dyDescent="0.25">
      <c r="A2562" s="252" t="s">
        <v>396</v>
      </c>
      <c r="B2562" s="252" t="s">
        <v>453</v>
      </c>
      <c r="C2562" s="253">
        <v>0</v>
      </c>
      <c r="D2562" s="253">
        <v>0</v>
      </c>
      <c r="E2562" s="254" t="str">
        <f t="shared" si="156"/>
        <v/>
      </c>
      <c r="F2562" s="253">
        <v>0</v>
      </c>
      <c r="G2562" s="253">
        <v>0</v>
      </c>
      <c r="H2562" s="254" t="str">
        <f t="shared" si="157"/>
        <v/>
      </c>
      <c r="I2562" s="253">
        <v>0</v>
      </c>
      <c r="J2562" s="254" t="str">
        <f t="shared" si="158"/>
        <v/>
      </c>
      <c r="K2562" s="253">
        <v>0</v>
      </c>
      <c r="L2562" s="253">
        <v>0</v>
      </c>
      <c r="M2562" s="254" t="str">
        <f t="shared" si="159"/>
        <v/>
      </c>
    </row>
    <row r="2563" spans="1:13" x14ac:dyDescent="0.25">
      <c r="A2563" s="252" t="s">
        <v>396</v>
      </c>
      <c r="B2563" s="252" t="s">
        <v>449</v>
      </c>
      <c r="C2563" s="253">
        <v>0</v>
      </c>
      <c r="D2563" s="253">
        <v>0</v>
      </c>
      <c r="E2563" s="254" t="str">
        <f t="shared" si="156"/>
        <v/>
      </c>
      <c r="F2563" s="253">
        <v>0</v>
      </c>
      <c r="G2563" s="253">
        <v>0</v>
      </c>
      <c r="H2563" s="254" t="str">
        <f t="shared" si="157"/>
        <v/>
      </c>
      <c r="I2563" s="253">
        <v>0</v>
      </c>
      <c r="J2563" s="254" t="str">
        <f t="shared" si="158"/>
        <v/>
      </c>
      <c r="K2563" s="253">
        <v>18.734999999999999</v>
      </c>
      <c r="L2563" s="253">
        <v>0</v>
      </c>
      <c r="M2563" s="254">
        <f t="shared" si="159"/>
        <v>-1</v>
      </c>
    </row>
    <row r="2564" spans="1:13" s="117" customFormat="1" ht="13" x14ac:dyDescent="0.3">
      <c r="A2564" s="117" t="s">
        <v>396</v>
      </c>
      <c r="B2564" s="117" t="s">
        <v>3</v>
      </c>
      <c r="C2564" s="165">
        <v>0</v>
      </c>
      <c r="D2564" s="165">
        <v>0</v>
      </c>
      <c r="E2564" s="255" t="str">
        <f t="shared" si="156"/>
        <v/>
      </c>
      <c r="F2564" s="165">
        <v>122.65730000000001</v>
      </c>
      <c r="G2564" s="165">
        <v>0</v>
      </c>
      <c r="H2564" s="255">
        <f t="shared" si="157"/>
        <v>-1</v>
      </c>
      <c r="I2564" s="165">
        <v>91.294589999999999</v>
      </c>
      <c r="J2564" s="255">
        <f t="shared" si="158"/>
        <v>-1</v>
      </c>
      <c r="K2564" s="165">
        <v>511.74400000000003</v>
      </c>
      <c r="L2564" s="165">
        <v>750.10038999999995</v>
      </c>
      <c r="M2564" s="255">
        <f t="shared" si="159"/>
        <v>0.4657727105740368</v>
      </c>
    </row>
    <row r="2565" spans="1:13" x14ac:dyDescent="0.25">
      <c r="A2565" s="252" t="s">
        <v>331</v>
      </c>
      <c r="B2565" s="252" t="s">
        <v>446</v>
      </c>
      <c r="C2565" s="253">
        <v>0</v>
      </c>
      <c r="D2565" s="253">
        <v>0</v>
      </c>
      <c r="E2565" s="254" t="str">
        <f t="shared" ref="E2565:E2628" si="160">IF(C2565=0,"",(D2565/C2565-1))</f>
        <v/>
      </c>
      <c r="F2565" s="253">
        <v>0</v>
      </c>
      <c r="G2565" s="253">
        <v>0</v>
      </c>
      <c r="H2565" s="254" t="str">
        <f t="shared" ref="H2565:H2628" si="161">IF(F2565=0,"",(G2565/F2565-1))</f>
        <v/>
      </c>
      <c r="I2565" s="253">
        <v>340.3</v>
      </c>
      <c r="J2565" s="254">
        <f t="shared" ref="J2565:J2628" si="162">IF(I2565=0,"",(G2565/I2565-1))</f>
        <v>-1</v>
      </c>
      <c r="K2565" s="253">
        <v>8.4013399999999994</v>
      </c>
      <c r="L2565" s="253">
        <v>340.3</v>
      </c>
      <c r="M2565" s="254">
        <f t="shared" ref="M2565:M2628" si="163">IF(K2565=0,"",(L2565/K2565-1))</f>
        <v>39.505443179302354</v>
      </c>
    </row>
    <row r="2566" spans="1:13" x14ac:dyDescent="0.25">
      <c r="A2566" s="252" t="s">
        <v>331</v>
      </c>
      <c r="B2566" s="252" t="s">
        <v>469</v>
      </c>
      <c r="C2566" s="253">
        <v>0</v>
      </c>
      <c r="D2566" s="253">
        <v>0</v>
      </c>
      <c r="E2566" s="254" t="str">
        <f t="shared" si="160"/>
        <v/>
      </c>
      <c r="F2566" s="253">
        <v>0</v>
      </c>
      <c r="G2566" s="253">
        <v>17.16</v>
      </c>
      <c r="H2566" s="254" t="str">
        <f t="shared" si="161"/>
        <v/>
      </c>
      <c r="I2566" s="253">
        <v>0</v>
      </c>
      <c r="J2566" s="254" t="str">
        <f t="shared" si="162"/>
        <v/>
      </c>
      <c r="K2566" s="253">
        <v>0</v>
      </c>
      <c r="L2566" s="253">
        <v>17.16</v>
      </c>
      <c r="M2566" s="254" t="str">
        <f t="shared" si="163"/>
        <v/>
      </c>
    </row>
    <row r="2567" spans="1:13" x14ac:dyDescent="0.25">
      <c r="A2567" s="252" t="s">
        <v>331</v>
      </c>
      <c r="B2567" s="252" t="s">
        <v>483</v>
      </c>
      <c r="C2567" s="253">
        <v>0</v>
      </c>
      <c r="D2567" s="253">
        <v>0</v>
      </c>
      <c r="E2567" s="254" t="str">
        <f t="shared" si="160"/>
        <v/>
      </c>
      <c r="F2567" s="253">
        <v>0</v>
      </c>
      <c r="G2567" s="253">
        <v>805.42093</v>
      </c>
      <c r="H2567" s="254" t="str">
        <f t="shared" si="161"/>
        <v/>
      </c>
      <c r="I2567" s="253">
        <v>7.5556599999999996</v>
      </c>
      <c r="J2567" s="254">
        <f t="shared" si="162"/>
        <v>105.59835540508705</v>
      </c>
      <c r="K2567" s="253">
        <v>0</v>
      </c>
      <c r="L2567" s="253">
        <v>841.24639000000002</v>
      </c>
      <c r="M2567" s="254" t="str">
        <f t="shared" si="163"/>
        <v/>
      </c>
    </row>
    <row r="2568" spans="1:13" x14ac:dyDescent="0.25">
      <c r="A2568" s="252" t="s">
        <v>331</v>
      </c>
      <c r="B2568" s="252" t="s">
        <v>438</v>
      </c>
      <c r="C2568" s="253">
        <v>0</v>
      </c>
      <c r="D2568" s="253">
        <v>0</v>
      </c>
      <c r="E2568" s="254" t="str">
        <f t="shared" si="160"/>
        <v/>
      </c>
      <c r="F2568" s="253">
        <v>533.42826000000002</v>
      </c>
      <c r="G2568" s="253">
        <v>159.40203</v>
      </c>
      <c r="H2568" s="254">
        <f t="shared" si="161"/>
        <v>-0.70117438097486628</v>
      </c>
      <c r="I2568" s="253">
        <v>1421.49279</v>
      </c>
      <c r="J2568" s="254">
        <f t="shared" si="162"/>
        <v>-0.88786293457035403</v>
      </c>
      <c r="K2568" s="253">
        <v>97708.205040000001</v>
      </c>
      <c r="L2568" s="253">
        <v>2438.6147900000001</v>
      </c>
      <c r="M2568" s="254">
        <f t="shared" si="163"/>
        <v>-0.9750418627688261</v>
      </c>
    </row>
    <row r="2569" spans="1:13" x14ac:dyDescent="0.25">
      <c r="A2569" s="252" t="s">
        <v>331</v>
      </c>
      <c r="B2569" s="252" t="s">
        <v>447</v>
      </c>
      <c r="C2569" s="253">
        <v>0</v>
      </c>
      <c r="D2569" s="253">
        <v>0</v>
      </c>
      <c r="E2569" s="254" t="str">
        <f t="shared" si="160"/>
        <v/>
      </c>
      <c r="F2569" s="253">
        <v>0</v>
      </c>
      <c r="G2569" s="253">
        <v>0</v>
      </c>
      <c r="H2569" s="254" t="str">
        <f t="shared" si="161"/>
        <v/>
      </c>
      <c r="I2569" s="253">
        <v>22.63</v>
      </c>
      <c r="J2569" s="254">
        <f t="shared" si="162"/>
        <v>-1</v>
      </c>
      <c r="K2569" s="253">
        <v>0</v>
      </c>
      <c r="L2569" s="253">
        <v>22.63</v>
      </c>
      <c r="M2569" s="254" t="str">
        <f t="shared" si="163"/>
        <v/>
      </c>
    </row>
    <row r="2570" spans="1:13" x14ac:dyDescent="0.25">
      <c r="A2570" s="252" t="s">
        <v>331</v>
      </c>
      <c r="B2570" s="252" t="s">
        <v>455</v>
      </c>
      <c r="C2570" s="253">
        <v>0</v>
      </c>
      <c r="D2570" s="253">
        <v>0</v>
      </c>
      <c r="E2570" s="254" t="str">
        <f t="shared" si="160"/>
        <v/>
      </c>
      <c r="F2570" s="253">
        <v>38.4754</v>
      </c>
      <c r="G2570" s="253">
        <v>0</v>
      </c>
      <c r="H2570" s="254">
        <f t="shared" si="161"/>
        <v>-1</v>
      </c>
      <c r="I2570" s="253">
        <v>9.3679799999999993</v>
      </c>
      <c r="J2570" s="254">
        <f t="shared" si="162"/>
        <v>-1</v>
      </c>
      <c r="K2570" s="253">
        <v>48.555399999999999</v>
      </c>
      <c r="L2570" s="253">
        <v>9.3679799999999993</v>
      </c>
      <c r="M2570" s="254">
        <f t="shared" si="163"/>
        <v>-0.80706615536068083</v>
      </c>
    </row>
    <row r="2571" spans="1:13" x14ac:dyDescent="0.25">
      <c r="A2571" s="252" t="s">
        <v>331</v>
      </c>
      <c r="B2571" s="252" t="s">
        <v>452</v>
      </c>
      <c r="C2571" s="253">
        <v>0</v>
      </c>
      <c r="D2571" s="253">
        <v>0</v>
      </c>
      <c r="E2571" s="254" t="str">
        <f t="shared" si="160"/>
        <v/>
      </c>
      <c r="F2571" s="253">
        <v>508.38923</v>
      </c>
      <c r="G2571" s="253">
        <v>309.41809999999998</v>
      </c>
      <c r="H2571" s="254">
        <f t="shared" si="161"/>
        <v>-0.39137558047797361</v>
      </c>
      <c r="I2571" s="253">
        <v>27.2</v>
      </c>
      <c r="J2571" s="254">
        <f t="shared" si="162"/>
        <v>10.375665441176471</v>
      </c>
      <c r="K2571" s="253">
        <v>2582.94751</v>
      </c>
      <c r="L2571" s="253">
        <v>1056.0281</v>
      </c>
      <c r="M2571" s="254">
        <f t="shared" si="163"/>
        <v>-0.59115386746670673</v>
      </c>
    </row>
    <row r="2572" spans="1:13" x14ac:dyDescent="0.25">
      <c r="A2572" s="252" t="s">
        <v>331</v>
      </c>
      <c r="B2572" s="252" t="s">
        <v>479</v>
      </c>
      <c r="C2572" s="253">
        <v>0</v>
      </c>
      <c r="D2572" s="253">
        <v>0</v>
      </c>
      <c r="E2572" s="254" t="str">
        <f t="shared" si="160"/>
        <v/>
      </c>
      <c r="F2572" s="253">
        <v>1.02074</v>
      </c>
      <c r="G2572" s="253">
        <v>0.92727999999999999</v>
      </c>
      <c r="H2572" s="254">
        <f t="shared" si="161"/>
        <v>-9.1561024354879783E-2</v>
      </c>
      <c r="I2572" s="253">
        <v>0.38183</v>
      </c>
      <c r="J2572" s="254">
        <f t="shared" si="162"/>
        <v>1.4285153078595187</v>
      </c>
      <c r="K2572" s="253">
        <v>2.1344799999999999</v>
      </c>
      <c r="L2572" s="253">
        <v>2.8827400000000001</v>
      </c>
      <c r="M2572" s="254">
        <f t="shared" si="163"/>
        <v>0.35055844983321482</v>
      </c>
    </row>
    <row r="2573" spans="1:13" x14ac:dyDescent="0.25">
      <c r="A2573" s="252" t="s">
        <v>331</v>
      </c>
      <c r="B2573" s="252" t="s">
        <v>477</v>
      </c>
      <c r="C2573" s="253">
        <v>0</v>
      </c>
      <c r="D2573" s="253">
        <v>0</v>
      </c>
      <c r="E2573" s="254" t="str">
        <f t="shared" si="160"/>
        <v/>
      </c>
      <c r="F2573" s="253">
        <v>0</v>
      </c>
      <c r="G2573" s="253">
        <v>0</v>
      </c>
      <c r="H2573" s="254" t="str">
        <f t="shared" si="161"/>
        <v/>
      </c>
      <c r="I2573" s="253">
        <v>0</v>
      </c>
      <c r="J2573" s="254" t="str">
        <f t="shared" si="162"/>
        <v/>
      </c>
      <c r="K2573" s="253">
        <v>0</v>
      </c>
      <c r="L2573" s="253">
        <v>0</v>
      </c>
      <c r="M2573" s="254" t="str">
        <f t="shared" si="163"/>
        <v/>
      </c>
    </row>
    <row r="2574" spans="1:13" x14ac:dyDescent="0.25">
      <c r="A2574" s="252" t="s">
        <v>331</v>
      </c>
      <c r="B2574" s="252" t="s">
        <v>436</v>
      </c>
      <c r="C2574" s="253">
        <v>0</v>
      </c>
      <c r="D2574" s="253">
        <v>0</v>
      </c>
      <c r="E2574" s="254" t="str">
        <f t="shared" si="160"/>
        <v/>
      </c>
      <c r="F2574" s="253">
        <v>952.40695000000005</v>
      </c>
      <c r="G2574" s="253">
        <v>219.78219999999999</v>
      </c>
      <c r="H2574" s="254">
        <f t="shared" si="161"/>
        <v>-0.76923498930787937</v>
      </c>
      <c r="I2574" s="253">
        <v>115.91486999999999</v>
      </c>
      <c r="J2574" s="254">
        <f t="shared" si="162"/>
        <v>0.89606562126153455</v>
      </c>
      <c r="K2574" s="253">
        <v>1375.87435</v>
      </c>
      <c r="L2574" s="253">
        <v>841.18348000000003</v>
      </c>
      <c r="M2574" s="254">
        <f t="shared" si="163"/>
        <v>-0.3886189680038733</v>
      </c>
    </row>
    <row r="2575" spans="1:13" x14ac:dyDescent="0.25">
      <c r="A2575" s="252" t="s">
        <v>331</v>
      </c>
      <c r="B2575" s="252" t="s">
        <v>487</v>
      </c>
      <c r="C2575" s="253">
        <v>0</v>
      </c>
      <c r="D2575" s="253">
        <v>0</v>
      </c>
      <c r="E2575" s="254" t="str">
        <f t="shared" si="160"/>
        <v/>
      </c>
      <c r="F2575" s="253">
        <v>0</v>
      </c>
      <c r="G2575" s="253">
        <v>0</v>
      </c>
      <c r="H2575" s="254" t="str">
        <f t="shared" si="161"/>
        <v/>
      </c>
      <c r="I2575" s="253">
        <v>0</v>
      </c>
      <c r="J2575" s="254" t="str">
        <f t="shared" si="162"/>
        <v/>
      </c>
      <c r="K2575" s="253">
        <v>0</v>
      </c>
      <c r="L2575" s="253">
        <v>0</v>
      </c>
      <c r="M2575" s="254" t="str">
        <f t="shared" si="163"/>
        <v/>
      </c>
    </row>
    <row r="2576" spans="1:13" x14ac:dyDescent="0.25">
      <c r="A2576" s="252" t="s">
        <v>331</v>
      </c>
      <c r="B2576" s="252" t="s">
        <v>457</v>
      </c>
      <c r="C2576" s="253">
        <v>0</v>
      </c>
      <c r="D2576" s="253">
        <v>0</v>
      </c>
      <c r="E2576" s="254" t="str">
        <f t="shared" si="160"/>
        <v/>
      </c>
      <c r="F2576" s="253">
        <v>4.95953</v>
      </c>
      <c r="G2576" s="253">
        <v>30.2073</v>
      </c>
      <c r="H2576" s="254">
        <f t="shared" si="161"/>
        <v>5.0907586001092842</v>
      </c>
      <c r="I2576" s="253">
        <v>10.509169999999999</v>
      </c>
      <c r="J2576" s="254">
        <f t="shared" si="162"/>
        <v>1.8743754264133137</v>
      </c>
      <c r="K2576" s="253">
        <v>15.944229999999999</v>
      </c>
      <c r="L2576" s="253">
        <v>61.344720000000002</v>
      </c>
      <c r="M2576" s="254">
        <f t="shared" si="163"/>
        <v>2.8474557880813314</v>
      </c>
    </row>
    <row r="2577" spans="1:13" x14ac:dyDescent="0.25">
      <c r="A2577" s="252" t="s">
        <v>331</v>
      </c>
      <c r="B2577" s="252" t="s">
        <v>442</v>
      </c>
      <c r="C2577" s="253">
        <v>0</v>
      </c>
      <c r="D2577" s="253">
        <v>0</v>
      </c>
      <c r="E2577" s="254" t="str">
        <f t="shared" si="160"/>
        <v/>
      </c>
      <c r="F2577" s="253">
        <v>78.702110000000005</v>
      </c>
      <c r="G2577" s="253">
        <v>7.9401799999999998</v>
      </c>
      <c r="H2577" s="254">
        <f t="shared" si="161"/>
        <v>-0.89911096411519331</v>
      </c>
      <c r="I2577" s="253">
        <v>3.9609800000000002</v>
      </c>
      <c r="J2577" s="254">
        <f t="shared" si="162"/>
        <v>1.0045998717489106</v>
      </c>
      <c r="K2577" s="253">
        <v>135.86451</v>
      </c>
      <c r="L2577" s="253">
        <v>29.330210000000001</v>
      </c>
      <c r="M2577" s="254">
        <f t="shared" si="163"/>
        <v>-0.78412162234272953</v>
      </c>
    </row>
    <row r="2578" spans="1:13" x14ac:dyDescent="0.25">
      <c r="A2578" s="252" t="s">
        <v>331</v>
      </c>
      <c r="B2578" s="252" t="s">
        <v>460</v>
      </c>
      <c r="C2578" s="253">
        <v>0</v>
      </c>
      <c r="D2578" s="253">
        <v>0</v>
      </c>
      <c r="E2578" s="254" t="str">
        <f t="shared" si="160"/>
        <v/>
      </c>
      <c r="F2578" s="253">
        <v>0.35520000000000002</v>
      </c>
      <c r="G2578" s="253">
        <v>25.412500000000001</v>
      </c>
      <c r="H2578" s="254">
        <f t="shared" si="161"/>
        <v>70.544200450450447</v>
      </c>
      <c r="I2578" s="253">
        <v>7.21509</v>
      </c>
      <c r="J2578" s="254">
        <f t="shared" si="162"/>
        <v>2.5221320870564332</v>
      </c>
      <c r="K2578" s="253">
        <v>57.409640000000003</v>
      </c>
      <c r="L2578" s="253">
        <v>91.084329999999994</v>
      </c>
      <c r="M2578" s="254">
        <f t="shared" si="163"/>
        <v>0.58656856235294264</v>
      </c>
    </row>
    <row r="2579" spans="1:13" x14ac:dyDescent="0.25">
      <c r="A2579" s="252" t="s">
        <v>331</v>
      </c>
      <c r="B2579" s="252" t="s">
        <v>450</v>
      </c>
      <c r="C2579" s="253">
        <v>0</v>
      </c>
      <c r="D2579" s="253">
        <v>0</v>
      </c>
      <c r="E2579" s="254" t="str">
        <f t="shared" si="160"/>
        <v/>
      </c>
      <c r="F2579" s="253">
        <v>0</v>
      </c>
      <c r="G2579" s="253">
        <v>0</v>
      </c>
      <c r="H2579" s="254" t="str">
        <f t="shared" si="161"/>
        <v/>
      </c>
      <c r="I2579" s="253">
        <v>79.889070000000004</v>
      </c>
      <c r="J2579" s="254">
        <f t="shared" si="162"/>
        <v>-1</v>
      </c>
      <c r="K2579" s="253">
        <v>133.57552999999999</v>
      </c>
      <c r="L2579" s="253">
        <v>118.19772</v>
      </c>
      <c r="M2579" s="254">
        <f t="shared" si="163"/>
        <v>-0.1151244543068628</v>
      </c>
    </row>
    <row r="2580" spans="1:13" x14ac:dyDescent="0.25">
      <c r="A2580" s="252" t="s">
        <v>331</v>
      </c>
      <c r="B2580" s="252" t="s">
        <v>439</v>
      </c>
      <c r="C2580" s="253">
        <v>0</v>
      </c>
      <c r="D2580" s="253">
        <v>0</v>
      </c>
      <c r="E2580" s="254" t="str">
        <f t="shared" si="160"/>
        <v/>
      </c>
      <c r="F2580" s="253">
        <v>540.75052000000005</v>
      </c>
      <c r="G2580" s="253">
        <v>554.37576000000001</v>
      </c>
      <c r="H2580" s="254">
        <f t="shared" si="161"/>
        <v>2.519690595951718E-2</v>
      </c>
      <c r="I2580" s="253">
        <v>349.24513999999999</v>
      </c>
      <c r="J2580" s="254">
        <f t="shared" si="162"/>
        <v>0.58735425781443951</v>
      </c>
      <c r="K2580" s="253">
        <v>988.92588000000001</v>
      </c>
      <c r="L2580" s="253">
        <v>1490.9009100000001</v>
      </c>
      <c r="M2580" s="254">
        <f t="shared" si="163"/>
        <v>0.507596211356103</v>
      </c>
    </row>
    <row r="2581" spans="1:13" x14ac:dyDescent="0.25">
      <c r="A2581" s="252" t="s">
        <v>331</v>
      </c>
      <c r="B2581" s="252" t="s">
        <v>473</v>
      </c>
      <c r="C2581" s="253">
        <v>0</v>
      </c>
      <c r="D2581" s="253">
        <v>0</v>
      </c>
      <c r="E2581" s="254" t="str">
        <f t="shared" si="160"/>
        <v/>
      </c>
      <c r="F2581" s="253">
        <v>2687.6017999999999</v>
      </c>
      <c r="G2581" s="253">
        <v>0</v>
      </c>
      <c r="H2581" s="254">
        <f t="shared" si="161"/>
        <v>-1</v>
      </c>
      <c r="I2581" s="253">
        <v>0</v>
      </c>
      <c r="J2581" s="254" t="str">
        <f t="shared" si="162"/>
        <v/>
      </c>
      <c r="K2581" s="253">
        <v>2687.6017999999999</v>
      </c>
      <c r="L2581" s="253">
        <v>170.49</v>
      </c>
      <c r="M2581" s="254">
        <f t="shared" si="163"/>
        <v>-0.93656426335181053</v>
      </c>
    </row>
    <row r="2582" spans="1:13" x14ac:dyDescent="0.25">
      <c r="A2582" s="252" t="s">
        <v>331</v>
      </c>
      <c r="B2582" s="252" t="s">
        <v>434</v>
      </c>
      <c r="C2582" s="253">
        <v>0</v>
      </c>
      <c r="D2582" s="253">
        <v>0</v>
      </c>
      <c r="E2582" s="254" t="str">
        <f t="shared" si="160"/>
        <v/>
      </c>
      <c r="F2582" s="253">
        <v>4575.6439099999998</v>
      </c>
      <c r="G2582" s="253">
        <v>4603.2774300000001</v>
      </c>
      <c r="H2582" s="254">
        <f t="shared" si="161"/>
        <v>6.0392636628929797E-3</v>
      </c>
      <c r="I2582" s="253">
        <v>7000.1787100000001</v>
      </c>
      <c r="J2582" s="254">
        <f t="shared" si="162"/>
        <v>-0.34240572695321947</v>
      </c>
      <c r="K2582" s="253">
        <v>12616.82317</v>
      </c>
      <c r="L2582" s="253">
        <v>18581.420849999999</v>
      </c>
      <c r="M2582" s="254">
        <f t="shared" si="163"/>
        <v>0.47274956616515684</v>
      </c>
    </row>
    <row r="2583" spans="1:13" x14ac:dyDescent="0.25">
      <c r="A2583" s="252" t="s">
        <v>331</v>
      </c>
      <c r="B2583" s="252" t="s">
        <v>437</v>
      </c>
      <c r="C2583" s="253">
        <v>0</v>
      </c>
      <c r="D2583" s="253">
        <v>0</v>
      </c>
      <c r="E2583" s="254" t="str">
        <f t="shared" si="160"/>
        <v/>
      </c>
      <c r="F2583" s="253">
        <v>486.18196</v>
      </c>
      <c r="G2583" s="253">
        <v>774.52633000000003</v>
      </c>
      <c r="H2583" s="254">
        <f t="shared" si="161"/>
        <v>0.59307912206368174</v>
      </c>
      <c r="I2583" s="253">
        <v>811.86644000000001</v>
      </c>
      <c r="J2583" s="254">
        <f t="shared" si="162"/>
        <v>-4.5992922185575269E-2</v>
      </c>
      <c r="K2583" s="253">
        <v>2381.56684</v>
      </c>
      <c r="L2583" s="253">
        <v>6453.8910800000003</v>
      </c>
      <c r="M2583" s="254">
        <f t="shared" si="163"/>
        <v>1.7099348931143163</v>
      </c>
    </row>
    <row r="2584" spans="1:13" x14ac:dyDescent="0.25">
      <c r="A2584" s="252" t="s">
        <v>331</v>
      </c>
      <c r="B2584" s="252" t="s">
        <v>468</v>
      </c>
      <c r="C2584" s="253">
        <v>0</v>
      </c>
      <c r="D2584" s="253">
        <v>0</v>
      </c>
      <c r="E2584" s="254" t="str">
        <f t="shared" si="160"/>
        <v/>
      </c>
      <c r="F2584" s="253">
        <v>0</v>
      </c>
      <c r="G2584" s="253">
        <v>0</v>
      </c>
      <c r="H2584" s="254" t="str">
        <f t="shared" si="161"/>
        <v/>
      </c>
      <c r="I2584" s="253">
        <v>0</v>
      </c>
      <c r="J2584" s="254" t="str">
        <f t="shared" si="162"/>
        <v/>
      </c>
      <c r="K2584" s="253">
        <v>0</v>
      </c>
      <c r="L2584" s="253">
        <v>0</v>
      </c>
      <c r="M2584" s="254" t="str">
        <f t="shared" si="163"/>
        <v/>
      </c>
    </row>
    <row r="2585" spans="1:13" x14ac:dyDescent="0.25">
      <c r="A2585" s="252" t="s">
        <v>331</v>
      </c>
      <c r="B2585" s="252" t="s">
        <v>445</v>
      </c>
      <c r="C2585" s="253">
        <v>0</v>
      </c>
      <c r="D2585" s="253">
        <v>0</v>
      </c>
      <c r="E2585" s="254" t="str">
        <f t="shared" si="160"/>
        <v/>
      </c>
      <c r="F2585" s="253">
        <v>786.79831000000001</v>
      </c>
      <c r="G2585" s="253">
        <v>164.63058000000001</v>
      </c>
      <c r="H2585" s="254">
        <f t="shared" si="161"/>
        <v>-0.79075885407023816</v>
      </c>
      <c r="I2585" s="253">
        <v>304.02978000000002</v>
      </c>
      <c r="J2585" s="254">
        <f t="shared" si="162"/>
        <v>-0.45850508460059403</v>
      </c>
      <c r="K2585" s="253">
        <v>2346.7922800000001</v>
      </c>
      <c r="L2585" s="253">
        <v>706.52665999999999</v>
      </c>
      <c r="M2585" s="254">
        <f t="shared" si="163"/>
        <v>-0.69893941358968514</v>
      </c>
    </row>
    <row r="2586" spans="1:13" x14ac:dyDescent="0.25">
      <c r="A2586" s="252" t="s">
        <v>331</v>
      </c>
      <c r="B2586" s="252" t="s">
        <v>478</v>
      </c>
      <c r="C2586" s="253">
        <v>0</v>
      </c>
      <c r="D2586" s="253">
        <v>0</v>
      </c>
      <c r="E2586" s="254" t="str">
        <f t="shared" si="160"/>
        <v/>
      </c>
      <c r="F2586" s="253">
        <v>163.89275000000001</v>
      </c>
      <c r="G2586" s="253">
        <v>0</v>
      </c>
      <c r="H2586" s="254">
        <f t="shared" si="161"/>
        <v>-1</v>
      </c>
      <c r="I2586" s="253">
        <v>0</v>
      </c>
      <c r="J2586" s="254" t="str">
        <f t="shared" si="162"/>
        <v/>
      </c>
      <c r="K2586" s="253">
        <v>375.81774999999999</v>
      </c>
      <c r="L2586" s="253">
        <v>0</v>
      </c>
      <c r="M2586" s="254">
        <f t="shared" si="163"/>
        <v>-1</v>
      </c>
    </row>
    <row r="2587" spans="1:13" x14ac:dyDescent="0.25">
      <c r="A2587" s="252" t="s">
        <v>331</v>
      </c>
      <c r="B2587" s="252" t="s">
        <v>472</v>
      </c>
      <c r="C2587" s="253">
        <v>0</v>
      </c>
      <c r="D2587" s="253">
        <v>0</v>
      </c>
      <c r="E2587" s="254" t="str">
        <f t="shared" si="160"/>
        <v/>
      </c>
      <c r="F2587" s="253">
        <v>33.557070000000003</v>
      </c>
      <c r="G2587" s="253">
        <v>0</v>
      </c>
      <c r="H2587" s="254">
        <f t="shared" si="161"/>
        <v>-1</v>
      </c>
      <c r="I2587" s="253">
        <v>31.291879999999999</v>
      </c>
      <c r="J2587" s="254">
        <f t="shared" si="162"/>
        <v>-1</v>
      </c>
      <c r="K2587" s="253">
        <v>327.95690999999999</v>
      </c>
      <c r="L2587" s="253">
        <v>274.37669</v>
      </c>
      <c r="M2587" s="254">
        <f t="shared" si="163"/>
        <v>-0.16337579226490451</v>
      </c>
    </row>
    <row r="2588" spans="1:13" x14ac:dyDescent="0.25">
      <c r="A2588" s="252" t="s">
        <v>331</v>
      </c>
      <c r="B2588" s="252" t="s">
        <v>454</v>
      </c>
      <c r="C2588" s="253">
        <v>0</v>
      </c>
      <c r="D2588" s="253">
        <v>0</v>
      </c>
      <c r="E2588" s="254" t="str">
        <f t="shared" si="160"/>
        <v/>
      </c>
      <c r="F2588" s="253">
        <v>0</v>
      </c>
      <c r="G2588" s="253">
        <v>0</v>
      </c>
      <c r="H2588" s="254" t="str">
        <f t="shared" si="161"/>
        <v/>
      </c>
      <c r="I2588" s="253">
        <v>0</v>
      </c>
      <c r="J2588" s="254" t="str">
        <f t="shared" si="162"/>
        <v/>
      </c>
      <c r="K2588" s="253">
        <v>0</v>
      </c>
      <c r="L2588" s="253">
        <v>0</v>
      </c>
      <c r="M2588" s="254" t="str">
        <f t="shared" si="163"/>
        <v/>
      </c>
    </row>
    <row r="2589" spans="1:13" x14ac:dyDescent="0.25">
      <c r="A2589" s="252" t="s">
        <v>331</v>
      </c>
      <c r="B2589" s="252" t="s">
        <v>435</v>
      </c>
      <c r="C2589" s="253">
        <v>0</v>
      </c>
      <c r="D2589" s="253">
        <v>0</v>
      </c>
      <c r="E2589" s="254" t="str">
        <f t="shared" si="160"/>
        <v/>
      </c>
      <c r="F2589" s="253">
        <v>199.09372999999999</v>
      </c>
      <c r="G2589" s="253">
        <v>114.83968</v>
      </c>
      <c r="H2589" s="254">
        <f t="shared" si="161"/>
        <v>-0.42318786231992334</v>
      </c>
      <c r="I2589" s="253">
        <v>434.52767999999998</v>
      </c>
      <c r="J2589" s="254">
        <f t="shared" si="162"/>
        <v>-0.73571377547225536</v>
      </c>
      <c r="K2589" s="253">
        <v>1380.57809</v>
      </c>
      <c r="L2589" s="253">
        <v>1286.7091399999999</v>
      </c>
      <c r="M2589" s="254">
        <f t="shared" si="163"/>
        <v>-6.799249581021527E-2</v>
      </c>
    </row>
    <row r="2590" spans="1:13" x14ac:dyDescent="0.25">
      <c r="A2590" s="252" t="s">
        <v>331</v>
      </c>
      <c r="B2590" s="252" t="s">
        <v>443</v>
      </c>
      <c r="C2590" s="253">
        <v>0</v>
      </c>
      <c r="D2590" s="253">
        <v>0</v>
      </c>
      <c r="E2590" s="254" t="str">
        <f t="shared" si="160"/>
        <v/>
      </c>
      <c r="F2590" s="253">
        <v>43.849130000000002</v>
      </c>
      <c r="G2590" s="253">
        <v>154.25027</v>
      </c>
      <c r="H2590" s="254">
        <f t="shared" si="161"/>
        <v>2.5177498390503983</v>
      </c>
      <c r="I2590" s="253">
        <v>80.493030000000005</v>
      </c>
      <c r="J2590" s="254">
        <f t="shared" si="162"/>
        <v>0.91631834458213324</v>
      </c>
      <c r="K2590" s="253">
        <v>251.09157999999999</v>
      </c>
      <c r="L2590" s="253">
        <v>405.98761000000002</v>
      </c>
      <c r="M2590" s="254">
        <f t="shared" si="163"/>
        <v>0.61689057833002625</v>
      </c>
    </row>
    <row r="2591" spans="1:13" x14ac:dyDescent="0.25">
      <c r="A2591" s="252" t="s">
        <v>331</v>
      </c>
      <c r="B2591" s="252" t="s">
        <v>461</v>
      </c>
      <c r="C2591" s="253">
        <v>0</v>
      </c>
      <c r="D2591" s="253">
        <v>0</v>
      </c>
      <c r="E2591" s="254" t="str">
        <f t="shared" si="160"/>
        <v/>
      </c>
      <c r="F2591" s="253">
        <v>0</v>
      </c>
      <c r="G2591" s="253">
        <v>0</v>
      </c>
      <c r="H2591" s="254" t="str">
        <f t="shared" si="161"/>
        <v/>
      </c>
      <c r="I2591" s="253">
        <v>0.81886000000000003</v>
      </c>
      <c r="J2591" s="254">
        <f t="shared" si="162"/>
        <v>-1</v>
      </c>
      <c r="K2591" s="253">
        <v>89.006219999999999</v>
      </c>
      <c r="L2591" s="253">
        <v>0.81886000000000003</v>
      </c>
      <c r="M2591" s="254">
        <f t="shared" si="163"/>
        <v>-0.9907999688111685</v>
      </c>
    </row>
    <row r="2592" spans="1:13" x14ac:dyDescent="0.25">
      <c r="A2592" s="252" t="s">
        <v>331</v>
      </c>
      <c r="B2592" s="252" t="s">
        <v>466</v>
      </c>
      <c r="C2592" s="253">
        <v>0</v>
      </c>
      <c r="D2592" s="253">
        <v>0</v>
      </c>
      <c r="E2592" s="254" t="str">
        <f t="shared" si="160"/>
        <v/>
      </c>
      <c r="F2592" s="253">
        <v>18.768000000000001</v>
      </c>
      <c r="G2592" s="253">
        <v>0</v>
      </c>
      <c r="H2592" s="254">
        <f t="shared" si="161"/>
        <v>-1</v>
      </c>
      <c r="I2592" s="253">
        <v>28.852599999999999</v>
      </c>
      <c r="J2592" s="254">
        <f t="shared" si="162"/>
        <v>-1</v>
      </c>
      <c r="K2592" s="253">
        <v>18.768000000000001</v>
      </c>
      <c r="L2592" s="253">
        <v>28.852599999999999</v>
      </c>
      <c r="M2592" s="254">
        <f t="shared" si="163"/>
        <v>0.5373294970161977</v>
      </c>
    </row>
    <row r="2593" spans="1:13" x14ac:dyDescent="0.25">
      <c r="A2593" s="252" t="s">
        <v>331</v>
      </c>
      <c r="B2593" s="252" t="s">
        <v>441</v>
      </c>
      <c r="C2593" s="253">
        <v>0</v>
      </c>
      <c r="D2593" s="253">
        <v>0</v>
      </c>
      <c r="E2593" s="254" t="str">
        <f t="shared" si="160"/>
        <v/>
      </c>
      <c r="F2593" s="253">
        <v>0</v>
      </c>
      <c r="G2593" s="253">
        <v>73.386219999999994</v>
      </c>
      <c r="H2593" s="254" t="str">
        <f t="shared" si="161"/>
        <v/>
      </c>
      <c r="I2593" s="253">
        <v>29.28</v>
      </c>
      <c r="J2593" s="254">
        <f t="shared" si="162"/>
        <v>1.5063599726775951</v>
      </c>
      <c r="K2593" s="253">
        <v>296.77357000000001</v>
      </c>
      <c r="L2593" s="253">
        <v>321.92361</v>
      </c>
      <c r="M2593" s="254">
        <f t="shared" si="163"/>
        <v>8.4744878056357775E-2</v>
      </c>
    </row>
    <row r="2594" spans="1:13" x14ac:dyDescent="0.25">
      <c r="A2594" s="252" t="s">
        <v>331</v>
      </c>
      <c r="B2594" s="252" t="s">
        <v>444</v>
      </c>
      <c r="C2594" s="253">
        <v>0</v>
      </c>
      <c r="D2594" s="253">
        <v>0</v>
      </c>
      <c r="E2594" s="254" t="str">
        <f t="shared" si="160"/>
        <v/>
      </c>
      <c r="F2594" s="253">
        <v>1276.1390899999999</v>
      </c>
      <c r="G2594" s="253">
        <v>0</v>
      </c>
      <c r="H2594" s="254">
        <f t="shared" si="161"/>
        <v>-1</v>
      </c>
      <c r="I2594" s="253">
        <v>0</v>
      </c>
      <c r="J2594" s="254" t="str">
        <f t="shared" si="162"/>
        <v/>
      </c>
      <c r="K2594" s="253">
        <v>1276.1390899999999</v>
      </c>
      <c r="L2594" s="253">
        <v>9.4246599999999994</v>
      </c>
      <c r="M2594" s="254">
        <f t="shared" si="163"/>
        <v>-0.99261470785288775</v>
      </c>
    </row>
    <row r="2595" spans="1:13" x14ac:dyDescent="0.25">
      <c r="A2595" s="252" t="s">
        <v>331</v>
      </c>
      <c r="B2595" s="252" t="s">
        <v>456</v>
      </c>
      <c r="C2595" s="253">
        <v>0</v>
      </c>
      <c r="D2595" s="253">
        <v>0</v>
      </c>
      <c r="E2595" s="254" t="str">
        <f t="shared" si="160"/>
        <v/>
      </c>
      <c r="F2595" s="253">
        <v>0</v>
      </c>
      <c r="G2595" s="253">
        <v>0</v>
      </c>
      <c r="H2595" s="254" t="str">
        <f t="shared" si="161"/>
        <v/>
      </c>
      <c r="I2595" s="253">
        <v>41.447760000000002</v>
      </c>
      <c r="J2595" s="254">
        <f t="shared" si="162"/>
        <v>-1</v>
      </c>
      <c r="K2595" s="253">
        <v>0</v>
      </c>
      <c r="L2595" s="253">
        <v>41.447760000000002</v>
      </c>
      <c r="M2595" s="254" t="str">
        <f t="shared" si="163"/>
        <v/>
      </c>
    </row>
    <row r="2596" spans="1:13" x14ac:dyDescent="0.25">
      <c r="A2596" s="252" t="s">
        <v>331</v>
      </c>
      <c r="B2596" s="252" t="s">
        <v>485</v>
      </c>
      <c r="C2596" s="253">
        <v>0</v>
      </c>
      <c r="D2596" s="253">
        <v>0</v>
      </c>
      <c r="E2596" s="254" t="str">
        <f t="shared" si="160"/>
        <v/>
      </c>
      <c r="F2596" s="253">
        <v>0</v>
      </c>
      <c r="G2596" s="253">
        <v>0</v>
      </c>
      <c r="H2596" s="254" t="str">
        <f t="shared" si="161"/>
        <v/>
      </c>
      <c r="I2596" s="253">
        <v>0</v>
      </c>
      <c r="J2596" s="254" t="str">
        <f t="shared" si="162"/>
        <v/>
      </c>
      <c r="K2596" s="253">
        <v>0</v>
      </c>
      <c r="L2596" s="253">
        <v>2.3690000000000002</v>
      </c>
      <c r="M2596" s="254" t="str">
        <f t="shared" si="163"/>
        <v/>
      </c>
    </row>
    <row r="2597" spans="1:13" x14ac:dyDescent="0.25">
      <c r="A2597" s="252" t="s">
        <v>331</v>
      </c>
      <c r="B2597" s="252" t="s">
        <v>470</v>
      </c>
      <c r="C2597" s="253">
        <v>0</v>
      </c>
      <c r="D2597" s="253">
        <v>0</v>
      </c>
      <c r="E2597" s="254" t="str">
        <f t="shared" si="160"/>
        <v/>
      </c>
      <c r="F2597" s="253">
        <v>12.540139999999999</v>
      </c>
      <c r="G2597" s="253">
        <v>12.24</v>
      </c>
      <c r="H2597" s="254">
        <f t="shared" si="161"/>
        <v>-2.393434204083833E-2</v>
      </c>
      <c r="I2597" s="253">
        <v>29.5</v>
      </c>
      <c r="J2597" s="254">
        <f t="shared" si="162"/>
        <v>-0.58508474576271186</v>
      </c>
      <c r="K2597" s="253">
        <v>43.490139999999997</v>
      </c>
      <c r="L2597" s="253">
        <v>58.978000000000002</v>
      </c>
      <c r="M2597" s="254">
        <f t="shared" si="163"/>
        <v>0.35612347994281013</v>
      </c>
    </row>
    <row r="2598" spans="1:13" x14ac:dyDescent="0.25">
      <c r="A2598" s="252" t="s">
        <v>331</v>
      </c>
      <c r="B2598" s="252" t="s">
        <v>440</v>
      </c>
      <c r="C2598" s="253">
        <v>0</v>
      </c>
      <c r="D2598" s="253">
        <v>0</v>
      </c>
      <c r="E2598" s="254" t="str">
        <f t="shared" si="160"/>
        <v/>
      </c>
      <c r="F2598" s="253">
        <v>104.898</v>
      </c>
      <c r="G2598" s="253">
        <v>7.2216699999999996</v>
      </c>
      <c r="H2598" s="254">
        <f t="shared" si="161"/>
        <v>-0.93115531278003394</v>
      </c>
      <c r="I2598" s="253">
        <v>0</v>
      </c>
      <c r="J2598" s="254" t="str">
        <f t="shared" si="162"/>
        <v/>
      </c>
      <c r="K2598" s="253">
        <v>160.89599000000001</v>
      </c>
      <c r="L2598" s="253">
        <v>22.650480000000002</v>
      </c>
      <c r="M2598" s="254">
        <f t="shared" si="163"/>
        <v>-0.85922284327906495</v>
      </c>
    </row>
    <row r="2599" spans="1:13" x14ac:dyDescent="0.25">
      <c r="A2599" s="252" t="s">
        <v>331</v>
      </c>
      <c r="B2599" s="252" t="s">
        <v>453</v>
      </c>
      <c r="C2599" s="253">
        <v>0</v>
      </c>
      <c r="D2599" s="253">
        <v>0</v>
      </c>
      <c r="E2599" s="254" t="str">
        <f t="shared" si="160"/>
        <v/>
      </c>
      <c r="F2599" s="253">
        <v>17.128710000000002</v>
      </c>
      <c r="G2599" s="253">
        <v>20.393470000000001</v>
      </c>
      <c r="H2599" s="254">
        <f t="shared" si="161"/>
        <v>0.19060162732628427</v>
      </c>
      <c r="I2599" s="253">
        <v>22.435790000000001</v>
      </c>
      <c r="J2599" s="254">
        <f t="shared" si="162"/>
        <v>-9.1029555901530501E-2</v>
      </c>
      <c r="K2599" s="253">
        <v>145.69346999999999</v>
      </c>
      <c r="L2599" s="253">
        <v>128.99042</v>
      </c>
      <c r="M2599" s="254">
        <f t="shared" si="163"/>
        <v>-0.11464515190694535</v>
      </c>
    </row>
    <row r="2600" spans="1:13" x14ac:dyDescent="0.25">
      <c r="A2600" s="252" t="s">
        <v>331</v>
      </c>
      <c r="B2600" s="252" t="s">
        <v>498</v>
      </c>
      <c r="C2600" s="253">
        <v>0</v>
      </c>
      <c r="D2600" s="253">
        <v>0</v>
      </c>
      <c r="E2600" s="254" t="str">
        <f t="shared" si="160"/>
        <v/>
      </c>
      <c r="F2600" s="253">
        <v>0</v>
      </c>
      <c r="G2600" s="253">
        <v>0</v>
      </c>
      <c r="H2600" s="254" t="str">
        <f t="shared" si="161"/>
        <v/>
      </c>
      <c r="I2600" s="253">
        <v>0</v>
      </c>
      <c r="J2600" s="254" t="str">
        <f t="shared" si="162"/>
        <v/>
      </c>
      <c r="K2600" s="253">
        <v>0</v>
      </c>
      <c r="L2600" s="253">
        <v>0</v>
      </c>
      <c r="M2600" s="254" t="str">
        <f t="shared" si="163"/>
        <v/>
      </c>
    </row>
    <row r="2601" spans="1:13" x14ac:dyDescent="0.25">
      <c r="A2601" s="252" t="s">
        <v>331</v>
      </c>
      <c r="B2601" s="252" t="s">
        <v>488</v>
      </c>
      <c r="C2601" s="253">
        <v>0</v>
      </c>
      <c r="D2601" s="253">
        <v>0</v>
      </c>
      <c r="E2601" s="254" t="str">
        <f t="shared" si="160"/>
        <v/>
      </c>
      <c r="F2601" s="253">
        <v>0</v>
      </c>
      <c r="G2601" s="253">
        <v>3.81</v>
      </c>
      <c r="H2601" s="254" t="str">
        <f t="shared" si="161"/>
        <v/>
      </c>
      <c r="I2601" s="253">
        <v>0</v>
      </c>
      <c r="J2601" s="254" t="str">
        <f t="shared" si="162"/>
        <v/>
      </c>
      <c r="K2601" s="253">
        <v>0</v>
      </c>
      <c r="L2601" s="253">
        <v>3.81</v>
      </c>
      <c r="M2601" s="254" t="str">
        <f t="shared" si="163"/>
        <v/>
      </c>
    </row>
    <row r="2602" spans="1:13" x14ac:dyDescent="0.25">
      <c r="A2602" s="252" t="s">
        <v>331</v>
      </c>
      <c r="B2602" s="252" t="s">
        <v>449</v>
      </c>
      <c r="C2602" s="253">
        <v>0</v>
      </c>
      <c r="D2602" s="253">
        <v>0</v>
      </c>
      <c r="E2602" s="254" t="str">
        <f t="shared" si="160"/>
        <v/>
      </c>
      <c r="F2602" s="253">
        <v>6.6299299999999999</v>
      </c>
      <c r="G2602" s="253">
        <v>208.37483</v>
      </c>
      <c r="H2602" s="254">
        <f t="shared" si="161"/>
        <v>30.429416298512958</v>
      </c>
      <c r="I2602" s="253">
        <v>78.437600000000003</v>
      </c>
      <c r="J2602" s="254">
        <f t="shared" si="162"/>
        <v>1.6565681509888113</v>
      </c>
      <c r="K2602" s="253">
        <v>148.54091</v>
      </c>
      <c r="L2602" s="253">
        <v>321.50842</v>
      </c>
      <c r="M2602" s="254">
        <f t="shared" si="163"/>
        <v>1.1644435866186629</v>
      </c>
    </row>
    <row r="2603" spans="1:13" x14ac:dyDescent="0.25">
      <c r="A2603" s="252" t="s">
        <v>331</v>
      </c>
      <c r="B2603" s="252" t="s">
        <v>501</v>
      </c>
      <c r="C2603" s="253">
        <v>0</v>
      </c>
      <c r="D2603" s="253">
        <v>0</v>
      </c>
      <c r="E2603" s="254" t="str">
        <f t="shared" si="160"/>
        <v/>
      </c>
      <c r="F2603" s="253">
        <v>0</v>
      </c>
      <c r="G2603" s="253">
        <v>0</v>
      </c>
      <c r="H2603" s="254" t="str">
        <f t="shared" si="161"/>
        <v/>
      </c>
      <c r="I2603" s="253">
        <v>0</v>
      </c>
      <c r="J2603" s="254" t="str">
        <f t="shared" si="162"/>
        <v/>
      </c>
      <c r="K2603" s="253">
        <v>15.1174</v>
      </c>
      <c r="L2603" s="253">
        <v>0</v>
      </c>
      <c r="M2603" s="254">
        <f t="shared" si="163"/>
        <v>-1</v>
      </c>
    </row>
    <row r="2604" spans="1:13" x14ac:dyDescent="0.25">
      <c r="A2604" s="252" t="s">
        <v>331</v>
      </c>
      <c r="B2604" s="252" t="s">
        <v>451</v>
      </c>
      <c r="C2604" s="253">
        <v>0</v>
      </c>
      <c r="D2604" s="253">
        <v>0</v>
      </c>
      <c r="E2604" s="254" t="str">
        <f t="shared" si="160"/>
        <v/>
      </c>
      <c r="F2604" s="253">
        <v>0</v>
      </c>
      <c r="G2604" s="253">
        <v>0</v>
      </c>
      <c r="H2604" s="254" t="str">
        <f t="shared" si="161"/>
        <v/>
      </c>
      <c r="I2604" s="253">
        <v>0</v>
      </c>
      <c r="J2604" s="254" t="str">
        <f t="shared" si="162"/>
        <v/>
      </c>
      <c r="K2604" s="253">
        <v>31.2</v>
      </c>
      <c r="L2604" s="253">
        <v>0</v>
      </c>
      <c r="M2604" s="254">
        <f t="shared" si="163"/>
        <v>-1</v>
      </c>
    </row>
    <row r="2605" spans="1:13" x14ac:dyDescent="0.25">
      <c r="A2605" s="252" t="s">
        <v>331</v>
      </c>
      <c r="B2605" s="252" t="s">
        <v>467</v>
      </c>
      <c r="C2605" s="253">
        <v>0</v>
      </c>
      <c r="D2605" s="253">
        <v>0</v>
      </c>
      <c r="E2605" s="254" t="str">
        <f t="shared" si="160"/>
        <v/>
      </c>
      <c r="F2605" s="253">
        <v>0</v>
      </c>
      <c r="G2605" s="253">
        <v>0</v>
      </c>
      <c r="H2605" s="254" t="str">
        <f t="shared" si="161"/>
        <v/>
      </c>
      <c r="I2605" s="253">
        <v>0</v>
      </c>
      <c r="J2605" s="254" t="str">
        <f t="shared" si="162"/>
        <v/>
      </c>
      <c r="K2605" s="253">
        <v>0</v>
      </c>
      <c r="L2605" s="253">
        <v>0</v>
      </c>
      <c r="M2605" s="254" t="str">
        <f t="shared" si="163"/>
        <v/>
      </c>
    </row>
    <row r="2606" spans="1:13" x14ac:dyDescent="0.25">
      <c r="A2606" s="252" t="s">
        <v>331</v>
      </c>
      <c r="B2606" s="252" t="s">
        <v>465</v>
      </c>
      <c r="C2606" s="253">
        <v>0</v>
      </c>
      <c r="D2606" s="253">
        <v>0</v>
      </c>
      <c r="E2606" s="254" t="str">
        <f t="shared" si="160"/>
        <v/>
      </c>
      <c r="F2606" s="253">
        <v>0</v>
      </c>
      <c r="G2606" s="253">
        <v>11.1435</v>
      </c>
      <c r="H2606" s="254" t="str">
        <f t="shared" si="161"/>
        <v/>
      </c>
      <c r="I2606" s="253">
        <v>0</v>
      </c>
      <c r="J2606" s="254" t="str">
        <f t="shared" si="162"/>
        <v/>
      </c>
      <c r="K2606" s="253">
        <v>0</v>
      </c>
      <c r="L2606" s="253">
        <v>11.1435</v>
      </c>
      <c r="M2606" s="254" t="str">
        <f t="shared" si="163"/>
        <v/>
      </c>
    </row>
    <row r="2607" spans="1:13" s="117" customFormat="1" ht="13" x14ac:dyDescent="0.3">
      <c r="A2607" s="117" t="s">
        <v>331</v>
      </c>
      <c r="B2607" s="117" t="s">
        <v>3</v>
      </c>
      <c r="C2607" s="165">
        <v>0</v>
      </c>
      <c r="D2607" s="165">
        <v>0</v>
      </c>
      <c r="E2607" s="255" t="str">
        <f t="shared" si="160"/>
        <v/>
      </c>
      <c r="F2607" s="165">
        <v>13071.21047</v>
      </c>
      <c r="G2607" s="165">
        <v>8278.1402600000001</v>
      </c>
      <c r="H2607" s="255">
        <f t="shared" si="161"/>
        <v>-0.36668908522287758</v>
      </c>
      <c r="I2607" s="165">
        <v>11288.82271</v>
      </c>
      <c r="J2607" s="255">
        <f t="shared" si="162"/>
        <v>-0.26669587496781588</v>
      </c>
      <c r="K2607" s="165">
        <v>127651.69112</v>
      </c>
      <c r="L2607" s="165">
        <v>36191.590709999997</v>
      </c>
      <c r="M2607" s="255">
        <f t="shared" si="163"/>
        <v>-0.71648169802954043</v>
      </c>
    </row>
    <row r="2608" spans="1:13" x14ac:dyDescent="0.25">
      <c r="A2608" s="252" t="s">
        <v>330</v>
      </c>
      <c r="B2608" s="252" t="s">
        <v>446</v>
      </c>
      <c r="C2608" s="253">
        <v>0</v>
      </c>
      <c r="D2608" s="253">
        <v>0</v>
      </c>
      <c r="E2608" s="254" t="str">
        <f t="shared" si="160"/>
        <v/>
      </c>
      <c r="F2608" s="253">
        <v>0</v>
      </c>
      <c r="G2608" s="253">
        <v>148.63086000000001</v>
      </c>
      <c r="H2608" s="254" t="str">
        <f t="shared" si="161"/>
        <v/>
      </c>
      <c r="I2608" s="253">
        <v>126.60142999999999</v>
      </c>
      <c r="J2608" s="254">
        <f t="shared" si="162"/>
        <v>0.1740061703884388</v>
      </c>
      <c r="K2608" s="253">
        <v>0</v>
      </c>
      <c r="L2608" s="253">
        <v>561.06686999999999</v>
      </c>
      <c r="M2608" s="254" t="str">
        <f t="shared" si="163"/>
        <v/>
      </c>
    </row>
    <row r="2609" spans="1:13" x14ac:dyDescent="0.25">
      <c r="A2609" s="252" t="s">
        <v>330</v>
      </c>
      <c r="B2609" s="252" t="s">
        <v>486</v>
      </c>
      <c r="C2609" s="253">
        <v>0</v>
      </c>
      <c r="D2609" s="253">
        <v>0</v>
      </c>
      <c r="E2609" s="254" t="str">
        <f t="shared" si="160"/>
        <v/>
      </c>
      <c r="F2609" s="253">
        <v>0</v>
      </c>
      <c r="G2609" s="253">
        <v>0</v>
      </c>
      <c r="H2609" s="254" t="str">
        <f t="shared" si="161"/>
        <v/>
      </c>
      <c r="I2609" s="253">
        <v>0</v>
      </c>
      <c r="J2609" s="254" t="str">
        <f t="shared" si="162"/>
        <v/>
      </c>
      <c r="K2609" s="253">
        <v>40.020000000000003</v>
      </c>
      <c r="L2609" s="253">
        <v>0</v>
      </c>
      <c r="M2609" s="254">
        <f t="shared" si="163"/>
        <v>-1</v>
      </c>
    </row>
    <row r="2610" spans="1:13" x14ac:dyDescent="0.25">
      <c r="A2610" s="252" t="s">
        <v>330</v>
      </c>
      <c r="B2610" s="252" t="s">
        <v>469</v>
      </c>
      <c r="C2610" s="253">
        <v>0</v>
      </c>
      <c r="D2610" s="253">
        <v>0</v>
      </c>
      <c r="E2610" s="254" t="str">
        <f t="shared" si="160"/>
        <v/>
      </c>
      <c r="F2610" s="253">
        <v>8.6999999999999993</v>
      </c>
      <c r="G2610" s="253">
        <v>0</v>
      </c>
      <c r="H2610" s="254">
        <f t="shared" si="161"/>
        <v>-1</v>
      </c>
      <c r="I2610" s="253">
        <v>0</v>
      </c>
      <c r="J2610" s="254" t="str">
        <f t="shared" si="162"/>
        <v/>
      </c>
      <c r="K2610" s="253">
        <v>8.6999999999999993</v>
      </c>
      <c r="L2610" s="253">
        <v>0</v>
      </c>
      <c r="M2610" s="254">
        <f t="shared" si="163"/>
        <v>-1</v>
      </c>
    </row>
    <row r="2611" spans="1:13" x14ac:dyDescent="0.25">
      <c r="A2611" s="252" t="s">
        <v>330</v>
      </c>
      <c r="B2611" s="252" t="s">
        <v>489</v>
      </c>
      <c r="C2611" s="253">
        <v>0</v>
      </c>
      <c r="D2611" s="253">
        <v>0</v>
      </c>
      <c r="E2611" s="254" t="str">
        <f t="shared" si="160"/>
        <v/>
      </c>
      <c r="F2611" s="253">
        <v>0</v>
      </c>
      <c r="G2611" s="253">
        <v>0</v>
      </c>
      <c r="H2611" s="254" t="str">
        <f t="shared" si="161"/>
        <v/>
      </c>
      <c r="I2611" s="253">
        <v>0</v>
      </c>
      <c r="J2611" s="254" t="str">
        <f t="shared" si="162"/>
        <v/>
      </c>
      <c r="K2611" s="253">
        <v>29.585280000000001</v>
      </c>
      <c r="L2611" s="253">
        <v>0</v>
      </c>
      <c r="M2611" s="254">
        <f t="shared" si="163"/>
        <v>-1</v>
      </c>
    </row>
    <row r="2612" spans="1:13" x14ac:dyDescent="0.25">
      <c r="A2612" s="252" t="s">
        <v>330</v>
      </c>
      <c r="B2612" s="252" t="s">
        <v>438</v>
      </c>
      <c r="C2612" s="253">
        <v>0</v>
      </c>
      <c r="D2612" s="253">
        <v>0</v>
      </c>
      <c r="E2612" s="254" t="str">
        <f t="shared" si="160"/>
        <v/>
      </c>
      <c r="F2612" s="253">
        <v>201.27781999999999</v>
      </c>
      <c r="G2612" s="253">
        <v>1.67167</v>
      </c>
      <c r="H2612" s="254">
        <f t="shared" si="161"/>
        <v>-0.99169471330720893</v>
      </c>
      <c r="I2612" s="253">
        <v>6.7539800000000003</v>
      </c>
      <c r="J2612" s="254">
        <f t="shared" si="162"/>
        <v>-0.75249112375221716</v>
      </c>
      <c r="K2612" s="253">
        <v>345.84660000000002</v>
      </c>
      <c r="L2612" s="253">
        <v>139.63723999999999</v>
      </c>
      <c r="M2612" s="254">
        <f t="shared" si="163"/>
        <v>-0.59624515608943396</v>
      </c>
    </row>
    <row r="2613" spans="1:13" x14ac:dyDescent="0.25">
      <c r="A2613" s="252" t="s">
        <v>330</v>
      </c>
      <c r="B2613" s="252" t="s">
        <v>447</v>
      </c>
      <c r="C2613" s="253">
        <v>0</v>
      </c>
      <c r="D2613" s="253">
        <v>0</v>
      </c>
      <c r="E2613" s="254" t="str">
        <f t="shared" si="160"/>
        <v/>
      </c>
      <c r="F2613" s="253">
        <v>0</v>
      </c>
      <c r="G2613" s="253">
        <v>9.95777</v>
      </c>
      <c r="H2613" s="254" t="str">
        <f t="shared" si="161"/>
        <v/>
      </c>
      <c r="I2613" s="253">
        <v>0</v>
      </c>
      <c r="J2613" s="254" t="str">
        <f t="shared" si="162"/>
        <v/>
      </c>
      <c r="K2613" s="253">
        <v>0</v>
      </c>
      <c r="L2613" s="253">
        <v>53.253860000000003</v>
      </c>
      <c r="M2613" s="254" t="str">
        <f t="shared" si="163"/>
        <v/>
      </c>
    </row>
    <row r="2614" spans="1:13" x14ac:dyDescent="0.25">
      <c r="A2614" s="252" t="s">
        <v>330</v>
      </c>
      <c r="B2614" s="252" t="s">
        <v>455</v>
      </c>
      <c r="C2614" s="253">
        <v>0</v>
      </c>
      <c r="D2614" s="253">
        <v>0</v>
      </c>
      <c r="E2614" s="254" t="str">
        <f t="shared" si="160"/>
        <v/>
      </c>
      <c r="F2614" s="253">
        <v>0</v>
      </c>
      <c r="G2614" s="253">
        <v>0</v>
      </c>
      <c r="H2614" s="254" t="str">
        <f t="shared" si="161"/>
        <v/>
      </c>
      <c r="I2614" s="253">
        <v>0</v>
      </c>
      <c r="J2614" s="254" t="str">
        <f t="shared" si="162"/>
        <v/>
      </c>
      <c r="K2614" s="253">
        <v>15.95</v>
      </c>
      <c r="L2614" s="253">
        <v>0</v>
      </c>
      <c r="M2614" s="254">
        <f t="shared" si="163"/>
        <v>-1</v>
      </c>
    </row>
    <row r="2615" spans="1:13" x14ac:dyDescent="0.25">
      <c r="A2615" s="252" t="s">
        <v>330</v>
      </c>
      <c r="B2615" s="252" t="s">
        <v>452</v>
      </c>
      <c r="C2615" s="253">
        <v>0</v>
      </c>
      <c r="D2615" s="253">
        <v>0</v>
      </c>
      <c r="E2615" s="254" t="str">
        <f t="shared" si="160"/>
        <v/>
      </c>
      <c r="F2615" s="253">
        <v>0</v>
      </c>
      <c r="G2615" s="253">
        <v>0</v>
      </c>
      <c r="H2615" s="254" t="str">
        <f t="shared" si="161"/>
        <v/>
      </c>
      <c r="I2615" s="253">
        <v>5.4</v>
      </c>
      <c r="J2615" s="254">
        <f t="shared" si="162"/>
        <v>-1</v>
      </c>
      <c r="K2615" s="253">
        <v>0</v>
      </c>
      <c r="L2615" s="253">
        <v>5.4</v>
      </c>
      <c r="M2615" s="254" t="str">
        <f t="shared" si="163"/>
        <v/>
      </c>
    </row>
    <row r="2616" spans="1:13" x14ac:dyDescent="0.25">
      <c r="A2616" s="252" t="s">
        <v>330</v>
      </c>
      <c r="B2616" s="252" t="s">
        <v>479</v>
      </c>
      <c r="C2616" s="253">
        <v>0</v>
      </c>
      <c r="D2616" s="253">
        <v>0</v>
      </c>
      <c r="E2616" s="254" t="str">
        <f t="shared" si="160"/>
        <v/>
      </c>
      <c r="F2616" s="253">
        <v>0</v>
      </c>
      <c r="G2616" s="253">
        <v>0</v>
      </c>
      <c r="H2616" s="254" t="str">
        <f t="shared" si="161"/>
        <v/>
      </c>
      <c r="I2616" s="253">
        <v>0</v>
      </c>
      <c r="J2616" s="254" t="str">
        <f t="shared" si="162"/>
        <v/>
      </c>
      <c r="K2616" s="253">
        <v>104.434</v>
      </c>
      <c r="L2616" s="253">
        <v>0</v>
      </c>
      <c r="M2616" s="254">
        <f t="shared" si="163"/>
        <v>-1</v>
      </c>
    </row>
    <row r="2617" spans="1:13" x14ac:dyDescent="0.25">
      <c r="A2617" s="252" t="s">
        <v>330</v>
      </c>
      <c r="B2617" s="252" t="s">
        <v>436</v>
      </c>
      <c r="C2617" s="253">
        <v>0</v>
      </c>
      <c r="D2617" s="253">
        <v>0</v>
      </c>
      <c r="E2617" s="254" t="str">
        <f t="shared" si="160"/>
        <v/>
      </c>
      <c r="F2617" s="253">
        <v>21.608460000000001</v>
      </c>
      <c r="G2617" s="253">
        <v>10.443239999999999</v>
      </c>
      <c r="H2617" s="254">
        <f t="shared" si="161"/>
        <v>-0.51670595683357357</v>
      </c>
      <c r="I2617" s="253">
        <v>18.1526</v>
      </c>
      <c r="J2617" s="254">
        <f t="shared" si="162"/>
        <v>-0.42469728854268807</v>
      </c>
      <c r="K2617" s="253">
        <v>186.41150999999999</v>
      </c>
      <c r="L2617" s="253">
        <v>132.35493</v>
      </c>
      <c r="M2617" s="254">
        <f t="shared" si="163"/>
        <v>-0.28998520531269767</v>
      </c>
    </row>
    <row r="2618" spans="1:13" x14ac:dyDescent="0.25">
      <c r="A2618" s="252" t="s">
        <v>330</v>
      </c>
      <c r="B2618" s="252" t="s">
        <v>487</v>
      </c>
      <c r="C2618" s="253">
        <v>0</v>
      </c>
      <c r="D2618" s="253">
        <v>0</v>
      </c>
      <c r="E2618" s="254" t="str">
        <f t="shared" si="160"/>
        <v/>
      </c>
      <c r="F2618" s="253">
        <v>0</v>
      </c>
      <c r="G2618" s="253">
        <v>0</v>
      </c>
      <c r="H2618" s="254" t="str">
        <f t="shared" si="161"/>
        <v/>
      </c>
      <c r="I2618" s="253">
        <v>0</v>
      </c>
      <c r="J2618" s="254" t="str">
        <f t="shared" si="162"/>
        <v/>
      </c>
      <c r="K2618" s="253">
        <v>0</v>
      </c>
      <c r="L2618" s="253">
        <v>0</v>
      </c>
      <c r="M2618" s="254" t="str">
        <f t="shared" si="163"/>
        <v/>
      </c>
    </row>
    <row r="2619" spans="1:13" x14ac:dyDescent="0.25">
      <c r="A2619" s="252" t="s">
        <v>330</v>
      </c>
      <c r="B2619" s="252" t="s">
        <v>442</v>
      </c>
      <c r="C2619" s="253">
        <v>0</v>
      </c>
      <c r="D2619" s="253">
        <v>0</v>
      </c>
      <c r="E2619" s="254" t="str">
        <f t="shared" si="160"/>
        <v/>
      </c>
      <c r="F2619" s="253">
        <v>0</v>
      </c>
      <c r="G2619" s="253">
        <v>0</v>
      </c>
      <c r="H2619" s="254" t="str">
        <f t="shared" si="161"/>
        <v/>
      </c>
      <c r="I2619" s="253">
        <v>0</v>
      </c>
      <c r="J2619" s="254" t="str">
        <f t="shared" si="162"/>
        <v/>
      </c>
      <c r="K2619" s="253">
        <v>179.37725</v>
      </c>
      <c r="L2619" s="253">
        <v>0</v>
      </c>
      <c r="M2619" s="254">
        <f t="shared" si="163"/>
        <v>-1</v>
      </c>
    </row>
    <row r="2620" spans="1:13" x14ac:dyDescent="0.25">
      <c r="A2620" s="252" t="s">
        <v>330</v>
      </c>
      <c r="B2620" s="252" t="s">
        <v>474</v>
      </c>
      <c r="C2620" s="253">
        <v>0</v>
      </c>
      <c r="D2620" s="253">
        <v>0</v>
      </c>
      <c r="E2620" s="254" t="str">
        <f t="shared" si="160"/>
        <v/>
      </c>
      <c r="F2620" s="253">
        <v>0</v>
      </c>
      <c r="G2620" s="253">
        <v>0</v>
      </c>
      <c r="H2620" s="254" t="str">
        <f t="shared" si="161"/>
        <v/>
      </c>
      <c r="I2620" s="253">
        <v>24.8462</v>
      </c>
      <c r="J2620" s="254">
        <f t="shared" si="162"/>
        <v>-1</v>
      </c>
      <c r="K2620" s="253">
        <v>116.41475</v>
      </c>
      <c r="L2620" s="253">
        <v>24.8462</v>
      </c>
      <c r="M2620" s="254">
        <f t="shared" si="163"/>
        <v>-0.78657171878992993</v>
      </c>
    </row>
    <row r="2621" spans="1:13" x14ac:dyDescent="0.25">
      <c r="A2621" s="252" t="s">
        <v>330</v>
      </c>
      <c r="B2621" s="252" t="s">
        <v>460</v>
      </c>
      <c r="C2621" s="253">
        <v>0</v>
      </c>
      <c r="D2621" s="253">
        <v>0</v>
      </c>
      <c r="E2621" s="254" t="str">
        <f t="shared" si="160"/>
        <v/>
      </c>
      <c r="F2621" s="253">
        <v>0</v>
      </c>
      <c r="G2621" s="253">
        <v>0</v>
      </c>
      <c r="H2621" s="254" t="str">
        <f t="shared" si="161"/>
        <v/>
      </c>
      <c r="I2621" s="253">
        <v>0</v>
      </c>
      <c r="J2621" s="254" t="str">
        <f t="shared" si="162"/>
        <v/>
      </c>
      <c r="K2621" s="253">
        <v>15.6</v>
      </c>
      <c r="L2621" s="253">
        <v>0</v>
      </c>
      <c r="M2621" s="254">
        <f t="shared" si="163"/>
        <v>-1</v>
      </c>
    </row>
    <row r="2622" spans="1:13" x14ac:dyDescent="0.25">
      <c r="A2622" s="252" t="s">
        <v>330</v>
      </c>
      <c r="B2622" s="252" t="s">
        <v>491</v>
      </c>
      <c r="C2622" s="253">
        <v>0</v>
      </c>
      <c r="D2622" s="253">
        <v>0</v>
      </c>
      <c r="E2622" s="254" t="str">
        <f t="shared" si="160"/>
        <v/>
      </c>
      <c r="F2622" s="253">
        <v>0</v>
      </c>
      <c r="G2622" s="253">
        <v>90.035600000000002</v>
      </c>
      <c r="H2622" s="254" t="str">
        <f t="shared" si="161"/>
        <v/>
      </c>
      <c r="I2622" s="253">
        <v>0</v>
      </c>
      <c r="J2622" s="254" t="str">
        <f t="shared" si="162"/>
        <v/>
      </c>
      <c r="K2622" s="253">
        <v>0</v>
      </c>
      <c r="L2622" s="253">
        <v>346.48829999999998</v>
      </c>
      <c r="M2622" s="254" t="str">
        <f t="shared" si="163"/>
        <v/>
      </c>
    </row>
    <row r="2623" spans="1:13" x14ac:dyDescent="0.25">
      <c r="A2623" s="252" t="s">
        <v>330</v>
      </c>
      <c r="B2623" s="252" t="s">
        <v>471</v>
      </c>
      <c r="C2623" s="253">
        <v>0</v>
      </c>
      <c r="D2623" s="253">
        <v>0</v>
      </c>
      <c r="E2623" s="254" t="str">
        <f t="shared" si="160"/>
        <v/>
      </c>
      <c r="F2623" s="253">
        <v>0</v>
      </c>
      <c r="G2623" s="253">
        <v>0</v>
      </c>
      <c r="H2623" s="254" t="str">
        <f t="shared" si="161"/>
        <v/>
      </c>
      <c r="I2623" s="253">
        <v>0</v>
      </c>
      <c r="J2623" s="254" t="str">
        <f t="shared" si="162"/>
        <v/>
      </c>
      <c r="K2623" s="253">
        <v>15.28726</v>
      </c>
      <c r="L2623" s="253">
        <v>0</v>
      </c>
      <c r="M2623" s="254">
        <f t="shared" si="163"/>
        <v>-1</v>
      </c>
    </row>
    <row r="2624" spans="1:13" x14ac:dyDescent="0.25">
      <c r="A2624" s="252" t="s">
        <v>330</v>
      </c>
      <c r="B2624" s="252" t="s">
        <v>450</v>
      </c>
      <c r="C2624" s="253">
        <v>0</v>
      </c>
      <c r="D2624" s="253">
        <v>0</v>
      </c>
      <c r="E2624" s="254" t="str">
        <f t="shared" si="160"/>
        <v/>
      </c>
      <c r="F2624" s="253">
        <v>577.67372999999998</v>
      </c>
      <c r="G2624" s="253">
        <v>221.70814999999999</v>
      </c>
      <c r="H2624" s="254">
        <f t="shared" si="161"/>
        <v>-0.61620524097573215</v>
      </c>
      <c r="I2624" s="253">
        <v>802.29782999999998</v>
      </c>
      <c r="J2624" s="254">
        <f t="shared" si="162"/>
        <v>-0.72365854460805412</v>
      </c>
      <c r="K2624" s="253">
        <v>1882.01198</v>
      </c>
      <c r="L2624" s="253">
        <v>2256.7629400000001</v>
      </c>
      <c r="M2624" s="254">
        <f t="shared" si="163"/>
        <v>0.19912251568132966</v>
      </c>
    </row>
    <row r="2625" spans="1:13" x14ac:dyDescent="0.25">
      <c r="A2625" s="252" t="s">
        <v>330</v>
      </c>
      <c r="B2625" s="252" t="s">
        <v>439</v>
      </c>
      <c r="C2625" s="253">
        <v>0</v>
      </c>
      <c r="D2625" s="253">
        <v>0</v>
      </c>
      <c r="E2625" s="254" t="str">
        <f t="shared" si="160"/>
        <v/>
      </c>
      <c r="F2625" s="253">
        <v>3877.35761</v>
      </c>
      <c r="G2625" s="253">
        <v>839.72838000000002</v>
      </c>
      <c r="H2625" s="254">
        <f t="shared" si="161"/>
        <v>-0.78342766789571416</v>
      </c>
      <c r="I2625" s="253">
        <v>1806.0163500000001</v>
      </c>
      <c r="J2625" s="254">
        <f t="shared" si="162"/>
        <v>-0.5350383289719387</v>
      </c>
      <c r="K2625" s="253">
        <v>6589.6234299999996</v>
      </c>
      <c r="L2625" s="253">
        <v>4287.5754299999999</v>
      </c>
      <c r="M2625" s="254">
        <f t="shared" si="163"/>
        <v>-0.34934439341703016</v>
      </c>
    </row>
    <row r="2626" spans="1:13" x14ac:dyDescent="0.25">
      <c r="A2626" s="252" t="s">
        <v>330</v>
      </c>
      <c r="B2626" s="252" t="s">
        <v>448</v>
      </c>
      <c r="C2626" s="253">
        <v>0</v>
      </c>
      <c r="D2626" s="253">
        <v>0</v>
      </c>
      <c r="E2626" s="254" t="str">
        <f t="shared" si="160"/>
        <v/>
      </c>
      <c r="F2626" s="253">
        <v>0</v>
      </c>
      <c r="G2626" s="253">
        <v>198.32086000000001</v>
      </c>
      <c r="H2626" s="254" t="str">
        <f t="shared" si="161"/>
        <v/>
      </c>
      <c r="I2626" s="253">
        <v>0</v>
      </c>
      <c r="J2626" s="254" t="str">
        <f t="shared" si="162"/>
        <v/>
      </c>
      <c r="K2626" s="253">
        <v>697.53688</v>
      </c>
      <c r="L2626" s="253">
        <v>540.88302999999996</v>
      </c>
      <c r="M2626" s="254">
        <f t="shared" si="163"/>
        <v>-0.22458145868932411</v>
      </c>
    </row>
    <row r="2627" spans="1:13" x14ac:dyDescent="0.25">
      <c r="A2627" s="252" t="s">
        <v>330</v>
      </c>
      <c r="B2627" s="252" t="s">
        <v>434</v>
      </c>
      <c r="C2627" s="253">
        <v>0</v>
      </c>
      <c r="D2627" s="253">
        <v>0</v>
      </c>
      <c r="E2627" s="254" t="str">
        <f t="shared" si="160"/>
        <v/>
      </c>
      <c r="F2627" s="253">
        <v>6518.2076200000001</v>
      </c>
      <c r="G2627" s="253">
        <v>5225.6775600000001</v>
      </c>
      <c r="H2627" s="254">
        <f t="shared" si="161"/>
        <v>-0.19829531910491671</v>
      </c>
      <c r="I2627" s="253">
        <v>3365.94641</v>
      </c>
      <c r="J2627" s="254">
        <f t="shared" si="162"/>
        <v>0.55251359453462001</v>
      </c>
      <c r="K2627" s="253">
        <v>20973.168089999999</v>
      </c>
      <c r="L2627" s="253">
        <v>16848.968420000001</v>
      </c>
      <c r="M2627" s="254">
        <f t="shared" si="163"/>
        <v>-0.19664171155746446</v>
      </c>
    </row>
    <row r="2628" spans="1:13" x14ac:dyDescent="0.25">
      <c r="A2628" s="252" t="s">
        <v>330</v>
      </c>
      <c r="B2628" s="252" t="s">
        <v>437</v>
      </c>
      <c r="C2628" s="253">
        <v>0</v>
      </c>
      <c r="D2628" s="253">
        <v>0</v>
      </c>
      <c r="E2628" s="254" t="str">
        <f t="shared" si="160"/>
        <v/>
      </c>
      <c r="F2628" s="253">
        <v>198.68382</v>
      </c>
      <c r="G2628" s="253">
        <v>501.48210999999998</v>
      </c>
      <c r="H2628" s="254">
        <f t="shared" si="161"/>
        <v>1.5240208790026282</v>
      </c>
      <c r="I2628" s="253">
        <v>830.59177</v>
      </c>
      <c r="J2628" s="254">
        <f t="shared" si="162"/>
        <v>-0.39623515653183039</v>
      </c>
      <c r="K2628" s="253">
        <v>4371.4328999999998</v>
      </c>
      <c r="L2628" s="253">
        <v>2967.1724199999999</v>
      </c>
      <c r="M2628" s="254">
        <f t="shared" si="163"/>
        <v>-0.32123573942997041</v>
      </c>
    </row>
    <row r="2629" spans="1:13" x14ac:dyDescent="0.25">
      <c r="A2629" s="252" t="s">
        <v>330</v>
      </c>
      <c r="B2629" s="252" t="s">
        <v>468</v>
      </c>
      <c r="C2629" s="253">
        <v>0</v>
      </c>
      <c r="D2629" s="253">
        <v>0</v>
      </c>
      <c r="E2629" s="254" t="str">
        <f t="shared" ref="E2629:E2692" si="164">IF(C2629=0,"",(D2629/C2629-1))</f>
        <v/>
      </c>
      <c r="F2629" s="253">
        <v>233.97714999999999</v>
      </c>
      <c r="G2629" s="253">
        <v>223.83320000000001</v>
      </c>
      <c r="H2629" s="254">
        <f t="shared" ref="H2629:H2692" si="165">IF(F2629=0,"",(G2629/F2629-1))</f>
        <v>-4.3354447218456937E-2</v>
      </c>
      <c r="I2629" s="253">
        <v>476.56790000000001</v>
      </c>
      <c r="J2629" s="254">
        <f t="shared" ref="J2629:J2692" si="166">IF(I2629=0,"",(G2629/I2629-1))</f>
        <v>-0.53032254165670834</v>
      </c>
      <c r="K2629" s="253">
        <v>908.44880000000001</v>
      </c>
      <c r="L2629" s="253">
        <v>1653.3974000000001</v>
      </c>
      <c r="M2629" s="254">
        <f t="shared" ref="M2629:M2692" si="167">IF(K2629=0,"",(L2629/K2629-1))</f>
        <v>0.82002265840408395</v>
      </c>
    </row>
    <row r="2630" spans="1:13" x14ac:dyDescent="0.25">
      <c r="A2630" s="252" t="s">
        <v>330</v>
      </c>
      <c r="B2630" s="252" t="s">
        <v>445</v>
      </c>
      <c r="C2630" s="253">
        <v>0</v>
      </c>
      <c r="D2630" s="253">
        <v>0</v>
      </c>
      <c r="E2630" s="254" t="str">
        <f t="shared" si="164"/>
        <v/>
      </c>
      <c r="F2630" s="253">
        <v>558.30079000000001</v>
      </c>
      <c r="G2630" s="253">
        <v>0</v>
      </c>
      <c r="H2630" s="254">
        <f t="shared" si="165"/>
        <v>-1</v>
      </c>
      <c r="I2630" s="253">
        <v>100.46601</v>
      </c>
      <c r="J2630" s="254">
        <f t="shared" si="166"/>
        <v>-1</v>
      </c>
      <c r="K2630" s="253">
        <v>558.30079000000001</v>
      </c>
      <c r="L2630" s="253">
        <v>276.75400999999999</v>
      </c>
      <c r="M2630" s="254">
        <f t="shared" si="167"/>
        <v>-0.50429228301826334</v>
      </c>
    </row>
    <row r="2631" spans="1:13" x14ac:dyDescent="0.25">
      <c r="A2631" s="252" t="s">
        <v>330</v>
      </c>
      <c r="B2631" s="252" t="s">
        <v>490</v>
      </c>
      <c r="C2631" s="253">
        <v>0</v>
      </c>
      <c r="D2631" s="253">
        <v>0</v>
      </c>
      <c r="E2631" s="254" t="str">
        <f t="shared" si="164"/>
        <v/>
      </c>
      <c r="F2631" s="253">
        <v>0</v>
      </c>
      <c r="G2631" s="253">
        <v>0</v>
      </c>
      <c r="H2631" s="254" t="str">
        <f t="shared" si="165"/>
        <v/>
      </c>
      <c r="I2631" s="253">
        <v>0</v>
      </c>
      <c r="J2631" s="254" t="str">
        <f t="shared" si="166"/>
        <v/>
      </c>
      <c r="K2631" s="253">
        <v>0</v>
      </c>
      <c r="L2631" s="253">
        <v>0</v>
      </c>
      <c r="M2631" s="254" t="str">
        <f t="shared" si="167"/>
        <v/>
      </c>
    </row>
    <row r="2632" spans="1:13" x14ac:dyDescent="0.25">
      <c r="A2632" s="252" t="s">
        <v>330</v>
      </c>
      <c r="B2632" s="252" t="s">
        <v>478</v>
      </c>
      <c r="C2632" s="253">
        <v>0</v>
      </c>
      <c r="D2632" s="253">
        <v>0</v>
      </c>
      <c r="E2632" s="254" t="str">
        <f t="shared" si="164"/>
        <v/>
      </c>
      <c r="F2632" s="253">
        <v>0</v>
      </c>
      <c r="G2632" s="253">
        <v>0</v>
      </c>
      <c r="H2632" s="254" t="str">
        <f t="shared" si="165"/>
        <v/>
      </c>
      <c r="I2632" s="253">
        <v>0</v>
      </c>
      <c r="J2632" s="254" t="str">
        <f t="shared" si="166"/>
        <v/>
      </c>
      <c r="K2632" s="253">
        <v>0</v>
      </c>
      <c r="L2632" s="253">
        <v>206.03</v>
      </c>
      <c r="M2632" s="254" t="str">
        <f t="shared" si="167"/>
        <v/>
      </c>
    </row>
    <row r="2633" spans="1:13" x14ac:dyDescent="0.25">
      <c r="A2633" s="252" t="s">
        <v>330</v>
      </c>
      <c r="B2633" s="252" t="s">
        <v>454</v>
      </c>
      <c r="C2633" s="253">
        <v>0</v>
      </c>
      <c r="D2633" s="253">
        <v>0</v>
      </c>
      <c r="E2633" s="254" t="str">
        <f t="shared" si="164"/>
        <v/>
      </c>
      <c r="F2633" s="253">
        <v>0</v>
      </c>
      <c r="G2633" s="253">
        <v>1366.95084</v>
      </c>
      <c r="H2633" s="254" t="str">
        <f t="shared" si="165"/>
        <v/>
      </c>
      <c r="I2633" s="253">
        <v>0</v>
      </c>
      <c r="J2633" s="254" t="str">
        <f t="shared" si="166"/>
        <v/>
      </c>
      <c r="K2633" s="253">
        <v>0</v>
      </c>
      <c r="L2633" s="253">
        <v>1407.46154</v>
      </c>
      <c r="M2633" s="254" t="str">
        <f t="shared" si="167"/>
        <v/>
      </c>
    </row>
    <row r="2634" spans="1:13" x14ac:dyDescent="0.25">
      <c r="A2634" s="252" t="s">
        <v>330</v>
      </c>
      <c r="B2634" s="252" t="s">
        <v>435</v>
      </c>
      <c r="C2634" s="253">
        <v>0</v>
      </c>
      <c r="D2634" s="253">
        <v>0</v>
      </c>
      <c r="E2634" s="254" t="str">
        <f t="shared" si="164"/>
        <v/>
      </c>
      <c r="F2634" s="253">
        <v>27.536280000000001</v>
      </c>
      <c r="G2634" s="253">
        <v>135.52799999999999</v>
      </c>
      <c r="H2634" s="254">
        <f t="shared" si="165"/>
        <v>3.9217977155955701</v>
      </c>
      <c r="I2634" s="253">
        <v>247.57364000000001</v>
      </c>
      <c r="J2634" s="254">
        <f t="shared" si="166"/>
        <v>-0.45257499950317814</v>
      </c>
      <c r="K2634" s="253">
        <v>225.47498999999999</v>
      </c>
      <c r="L2634" s="253">
        <v>870.20564000000002</v>
      </c>
      <c r="M2634" s="254">
        <f t="shared" si="167"/>
        <v>2.8594331016491012</v>
      </c>
    </row>
    <row r="2635" spans="1:13" x14ac:dyDescent="0.25">
      <c r="A2635" s="252" t="s">
        <v>330</v>
      </c>
      <c r="B2635" s="252" t="s">
        <v>443</v>
      </c>
      <c r="C2635" s="253">
        <v>0</v>
      </c>
      <c r="D2635" s="253">
        <v>0</v>
      </c>
      <c r="E2635" s="254" t="str">
        <f t="shared" si="164"/>
        <v/>
      </c>
      <c r="F2635" s="253">
        <v>512.57050000000004</v>
      </c>
      <c r="G2635" s="253">
        <v>184</v>
      </c>
      <c r="H2635" s="254">
        <f t="shared" si="165"/>
        <v>-0.6410249907085952</v>
      </c>
      <c r="I2635" s="253">
        <v>480.07958000000002</v>
      </c>
      <c r="J2635" s="254">
        <f t="shared" si="166"/>
        <v>-0.61673020960399949</v>
      </c>
      <c r="K2635" s="253">
        <v>3008.2897400000002</v>
      </c>
      <c r="L2635" s="253">
        <v>1584.24908</v>
      </c>
      <c r="M2635" s="254">
        <f t="shared" si="167"/>
        <v>-0.47337217591281622</v>
      </c>
    </row>
    <row r="2636" spans="1:13" x14ac:dyDescent="0.25">
      <c r="A2636" s="252" t="s">
        <v>330</v>
      </c>
      <c r="B2636" s="252" t="s">
        <v>466</v>
      </c>
      <c r="C2636" s="253">
        <v>0</v>
      </c>
      <c r="D2636" s="253">
        <v>0</v>
      </c>
      <c r="E2636" s="254" t="str">
        <f t="shared" si="164"/>
        <v/>
      </c>
      <c r="F2636" s="253">
        <v>0</v>
      </c>
      <c r="G2636" s="253">
        <v>0</v>
      </c>
      <c r="H2636" s="254" t="str">
        <f t="shared" si="165"/>
        <v/>
      </c>
      <c r="I2636" s="253">
        <v>0</v>
      </c>
      <c r="J2636" s="254" t="str">
        <f t="shared" si="166"/>
        <v/>
      </c>
      <c r="K2636" s="253">
        <v>164.97548</v>
      </c>
      <c r="L2636" s="253">
        <v>0</v>
      </c>
      <c r="M2636" s="254">
        <f t="shared" si="167"/>
        <v>-1</v>
      </c>
    </row>
    <row r="2637" spans="1:13" x14ac:dyDescent="0.25">
      <c r="A2637" s="252" t="s">
        <v>330</v>
      </c>
      <c r="B2637" s="252" t="s">
        <v>441</v>
      </c>
      <c r="C2637" s="253">
        <v>0</v>
      </c>
      <c r="D2637" s="253">
        <v>0</v>
      </c>
      <c r="E2637" s="254" t="str">
        <f t="shared" si="164"/>
        <v/>
      </c>
      <c r="F2637" s="253">
        <v>1052.4321</v>
      </c>
      <c r="G2637" s="253">
        <v>46.78595</v>
      </c>
      <c r="H2637" s="254">
        <f t="shared" si="165"/>
        <v>-0.95554492304064076</v>
      </c>
      <c r="I2637" s="253">
        <v>0</v>
      </c>
      <c r="J2637" s="254" t="str">
        <f t="shared" si="166"/>
        <v/>
      </c>
      <c r="K2637" s="253">
        <v>1286.95074</v>
      </c>
      <c r="L2637" s="253">
        <v>46.78595</v>
      </c>
      <c r="M2637" s="254">
        <f t="shared" si="167"/>
        <v>-0.96364588904156501</v>
      </c>
    </row>
    <row r="2638" spans="1:13" x14ac:dyDescent="0.25">
      <c r="A2638" s="252" t="s">
        <v>330</v>
      </c>
      <c r="B2638" s="252" t="s">
        <v>458</v>
      </c>
      <c r="C2638" s="253">
        <v>0</v>
      </c>
      <c r="D2638" s="253">
        <v>0</v>
      </c>
      <c r="E2638" s="254" t="str">
        <f t="shared" si="164"/>
        <v/>
      </c>
      <c r="F2638" s="253">
        <v>0</v>
      </c>
      <c r="G2638" s="253">
        <v>0</v>
      </c>
      <c r="H2638" s="254" t="str">
        <f t="shared" si="165"/>
        <v/>
      </c>
      <c r="I2638" s="253">
        <v>0</v>
      </c>
      <c r="J2638" s="254" t="str">
        <f t="shared" si="166"/>
        <v/>
      </c>
      <c r="K2638" s="253">
        <v>0</v>
      </c>
      <c r="L2638" s="253">
        <v>0</v>
      </c>
      <c r="M2638" s="254" t="str">
        <f t="shared" si="167"/>
        <v/>
      </c>
    </row>
    <row r="2639" spans="1:13" x14ac:dyDescent="0.25">
      <c r="A2639" s="252" t="s">
        <v>330</v>
      </c>
      <c r="B2639" s="252" t="s">
        <v>444</v>
      </c>
      <c r="C2639" s="253">
        <v>0</v>
      </c>
      <c r="D2639" s="253">
        <v>0</v>
      </c>
      <c r="E2639" s="254" t="str">
        <f t="shared" si="164"/>
        <v/>
      </c>
      <c r="F2639" s="253">
        <v>0</v>
      </c>
      <c r="G2639" s="253">
        <v>43.41</v>
      </c>
      <c r="H2639" s="254" t="str">
        <f t="shared" si="165"/>
        <v/>
      </c>
      <c r="I2639" s="253">
        <v>76.575000000000003</v>
      </c>
      <c r="J2639" s="254">
        <f t="shared" si="166"/>
        <v>-0.43310479921645451</v>
      </c>
      <c r="K2639" s="253">
        <v>105.33601</v>
      </c>
      <c r="L2639" s="253">
        <v>225.79319000000001</v>
      </c>
      <c r="M2639" s="254">
        <f t="shared" si="167"/>
        <v>1.1435517635422112</v>
      </c>
    </row>
    <row r="2640" spans="1:13" x14ac:dyDescent="0.25">
      <c r="A2640" s="252" t="s">
        <v>330</v>
      </c>
      <c r="B2640" s="252" t="s">
        <v>456</v>
      </c>
      <c r="C2640" s="253">
        <v>0</v>
      </c>
      <c r="D2640" s="253">
        <v>0</v>
      </c>
      <c r="E2640" s="254" t="str">
        <f t="shared" si="164"/>
        <v/>
      </c>
      <c r="F2640" s="253">
        <v>0</v>
      </c>
      <c r="G2640" s="253">
        <v>69.085080000000005</v>
      </c>
      <c r="H2640" s="254" t="str">
        <f t="shared" si="165"/>
        <v/>
      </c>
      <c r="I2640" s="253">
        <v>0</v>
      </c>
      <c r="J2640" s="254" t="str">
        <f t="shared" si="166"/>
        <v/>
      </c>
      <c r="K2640" s="253">
        <v>114.53872</v>
      </c>
      <c r="L2640" s="253">
        <v>94.339460000000003</v>
      </c>
      <c r="M2640" s="254">
        <f t="shared" si="167"/>
        <v>-0.17635311447517477</v>
      </c>
    </row>
    <row r="2641" spans="1:13" x14ac:dyDescent="0.25">
      <c r="A2641" s="252" t="s">
        <v>330</v>
      </c>
      <c r="B2641" s="252" t="s">
        <v>470</v>
      </c>
      <c r="C2641" s="253">
        <v>0</v>
      </c>
      <c r="D2641" s="253">
        <v>0</v>
      </c>
      <c r="E2641" s="254" t="str">
        <f t="shared" si="164"/>
        <v/>
      </c>
      <c r="F2641" s="253">
        <v>0</v>
      </c>
      <c r="G2641" s="253">
        <v>0</v>
      </c>
      <c r="H2641" s="254" t="str">
        <f t="shared" si="165"/>
        <v/>
      </c>
      <c r="I2641" s="253">
        <v>740.64</v>
      </c>
      <c r="J2641" s="254">
        <f t="shared" si="166"/>
        <v>-1</v>
      </c>
      <c r="K2641" s="253">
        <v>0</v>
      </c>
      <c r="L2641" s="253">
        <v>1120.8399999999999</v>
      </c>
      <c r="M2641" s="254" t="str">
        <f t="shared" si="167"/>
        <v/>
      </c>
    </row>
    <row r="2642" spans="1:13" x14ac:dyDescent="0.25">
      <c r="A2642" s="252" t="s">
        <v>330</v>
      </c>
      <c r="B2642" s="252" t="s">
        <v>482</v>
      </c>
      <c r="C2642" s="253">
        <v>0</v>
      </c>
      <c r="D2642" s="253">
        <v>0</v>
      </c>
      <c r="E2642" s="254" t="str">
        <f t="shared" si="164"/>
        <v/>
      </c>
      <c r="F2642" s="253">
        <v>0</v>
      </c>
      <c r="G2642" s="253">
        <v>0</v>
      </c>
      <c r="H2642" s="254" t="str">
        <f t="shared" si="165"/>
        <v/>
      </c>
      <c r="I2642" s="253">
        <v>0</v>
      </c>
      <c r="J2642" s="254" t="str">
        <f t="shared" si="166"/>
        <v/>
      </c>
      <c r="K2642" s="253">
        <v>0</v>
      </c>
      <c r="L2642" s="253">
        <v>0</v>
      </c>
      <c r="M2642" s="254" t="str">
        <f t="shared" si="167"/>
        <v/>
      </c>
    </row>
    <row r="2643" spans="1:13" x14ac:dyDescent="0.25">
      <c r="A2643" s="252" t="s">
        <v>330</v>
      </c>
      <c r="B2643" s="252" t="s">
        <v>440</v>
      </c>
      <c r="C2643" s="253">
        <v>0</v>
      </c>
      <c r="D2643" s="253">
        <v>0</v>
      </c>
      <c r="E2643" s="254" t="str">
        <f t="shared" si="164"/>
        <v/>
      </c>
      <c r="F2643" s="253">
        <v>69.697609999999997</v>
      </c>
      <c r="G2643" s="253">
        <v>24.604050000000001</v>
      </c>
      <c r="H2643" s="254">
        <f t="shared" si="165"/>
        <v>-0.64698861266548446</v>
      </c>
      <c r="I2643" s="253">
        <v>196.0778</v>
      </c>
      <c r="J2643" s="254">
        <f t="shared" si="166"/>
        <v>-0.87451894095098992</v>
      </c>
      <c r="K2643" s="253">
        <v>323.24644999999998</v>
      </c>
      <c r="L2643" s="253">
        <v>560.64259000000004</v>
      </c>
      <c r="M2643" s="254">
        <f t="shared" si="167"/>
        <v>0.73441221086882802</v>
      </c>
    </row>
    <row r="2644" spans="1:13" x14ac:dyDescent="0.25">
      <c r="A2644" s="252" t="s">
        <v>330</v>
      </c>
      <c r="B2644" s="252" t="s">
        <v>453</v>
      </c>
      <c r="C2644" s="253">
        <v>0</v>
      </c>
      <c r="D2644" s="253">
        <v>0</v>
      </c>
      <c r="E2644" s="254" t="str">
        <f t="shared" si="164"/>
        <v/>
      </c>
      <c r="F2644" s="253">
        <v>746.77750000000003</v>
      </c>
      <c r="G2644" s="253">
        <v>66.933999999999997</v>
      </c>
      <c r="H2644" s="254">
        <f t="shared" si="165"/>
        <v>-0.91036955451925106</v>
      </c>
      <c r="I2644" s="253">
        <v>139.17626000000001</v>
      </c>
      <c r="J2644" s="254">
        <f t="shared" si="166"/>
        <v>-0.51907027822130014</v>
      </c>
      <c r="K2644" s="253">
        <v>1212.97101</v>
      </c>
      <c r="L2644" s="253">
        <v>462.71213</v>
      </c>
      <c r="M2644" s="254">
        <f t="shared" si="167"/>
        <v>-0.61852993502293185</v>
      </c>
    </row>
    <row r="2645" spans="1:13" x14ac:dyDescent="0.25">
      <c r="A2645" s="252" t="s">
        <v>330</v>
      </c>
      <c r="B2645" s="252" t="s">
        <v>459</v>
      </c>
      <c r="C2645" s="253">
        <v>0</v>
      </c>
      <c r="D2645" s="253">
        <v>0</v>
      </c>
      <c r="E2645" s="254" t="str">
        <f t="shared" si="164"/>
        <v/>
      </c>
      <c r="F2645" s="253">
        <v>0</v>
      </c>
      <c r="G2645" s="253">
        <v>0</v>
      </c>
      <c r="H2645" s="254" t="str">
        <f t="shared" si="165"/>
        <v/>
      </c>
      <c r="I2645" s="253">
        <v>0</v>
      </c>
      <c r="J2645" s="254" t="str">
        <f t="shared" si="166"/>
        <v/>
      </c>
      <c r="K2645" s="253">
        <v>0</v>
      </c>
      <c r="L2645" s="253">
        <v>0</v>
      </c>
      <c r="M2645" s="254" t="str">
        <f t="shared" si="167"/>
        <v/>
      </c>
    </row>
    <row r="2646" spans="1:13" x14ac:dyDescent="0.25">
      <c r="A2646" s="252" t="s">
        <v>330</v>
      </c>
      <c r="B2646" s="252" t="s">
        <v>449</v>
      </c>
      <c r="C2646" s="253">
        <v>0</v>
      </c>
      <c r="D2646" s="253">
        <v>0</v>
      </c>
      <c r="E2646" s="254" t="str">
        <f t="shared" si="164"/>
        <v/>
      </c>
      <c r="F2646" s="253">
        <v>0</v>
      </c>
      <c r="G2646" s="253">
        <v>24.8325</v>
      </c>
      <c r="H2646" s="254" t="str">
        <f t="shared" si="165"/>
        <v/>
      </c>
      <c r="I2646" s="253">
        <v>0</v>
      </c>
      <c r="J2646" s="254" t="str">
        <f t="shared" si="166"/>
        <v/>
      </c>
      <c r="K2646" s="253">
        <v>70.251750000000001</v>
      </c>
      <c r="L2646" s="253">
        <v>24.8325</v>
      </c>
      <c r="M2646" s="254">
        <f t="shared" si="167"/>
        <v>-0.64652126103620189</v>
      </c>
    </row>
    <row r="2647" spans="1:13" x14ac:dyDescent="0.25">
      <c r="A2647" s="252" t="s">
        <v>330</v>
      </c>
      <c r="B2647" s="252" t="s">
        <v>451</v>
      </c>
      <c r="C2647" s="253">
        <v>0</v>
      </c>
      <c r="D2647" s="253">
        <v>0</v>
      </c>
      <c r="E2647" s="254" t="str">
        <f t="shared" si="164"/>
        <v/>
      </c>
      <c r="F2647" s="253">
        <v>0</v>
      </c>
      <c r="G2647" s="253">
        <v>0</v>
      </c>
      <c r="H2647" s="254" t="str">
        <f t="shared" si="165"/>
        <v/>
      </c>
      <c r="I2647" s="253">
        <v>0</v>
      </c>
      <c r="J2647" s="254" t="str">
        <f t="shared" si="166"/>
        <v/>
      </c>
      <c r="K2647" s="253">
        <v>0</v>
      </c>
      <c r="L2647" s="253">
        <v>0</v>
      </c>
      <c r="M2647" s="254" t="str">
        <f t="shared" si="167"/>
        <v/>
      </c>
    </row>
    <row r="2648" spans="1:13" x14ac:dyDescent="0.25">
      <c r="A2648" s="252" t="s">
        <v>330</v>
      </c>
      <c r="B2648" s="252" t="s">
        <v>476</v>
      </c>
      <c r="C2648" s="253">
        <v>0</v>
      </c>
      <c r="D2648" s="253">
        <v>0</v>
      </c>
      <c r="E2648" s="254" t="str">
        <f t="shared" si="164"/>
        <v/>
      </c>
      <c r="F2648" s="253">
        <v>0</v>
      </c>
      <c r="G2648" s="253">
        <v>0</v>
      </c>
      <c r="H2648" s="254" t="str">
        <f t="shared" si="165"/>
        <v/>
      </c>
      <c r="I2648" s="253">
        <v>0</v>
      </c>
      <c r="J2648" s="254" t="str">
        <f t="shared" si="166"/>
        <v/>
      </c>
      <c r="K2648" s="253">
        <v>1.82959</v>
      </c>
      <c r="L2648" s="253">
        <v>0</v>
      </c>
      <c r="M2648" s="254">
        <f t="shared" si="167"/>
        <v>-1</v>
      </c>
    </row>
    <row r="2649" spans="1:13" x14ac:dyDescent="0.25">
      <c r="A2649" s="252" t="s">
        <v>330</v>
      </c>
      <c r="B2649" s="252" t="s">
        <v>465</v>
      </c>
      <c r="C2649" s="253">
        <v>0</v>
      </c>
      <c r="D2649" s="253">
        <v>0</v>
      </c>
      <c r="E2649" s="254" t="str">
        <f t="shared" si="164"/>
        <v/>
      </c>
      <c r="F2649" s="253">
        <v>0</v>
      </c>
      <c r="G2649" s="253">
        <v>0</v>
      </c>
      <c r="H2649" s="254" t="str">
        <f t="shared" si="165"/>
        <v/>
      </c>
      <c r="I2649" s="253">
        <v>46.463909999999998</v>
      </c>
      <c r="J2649" s="254">
        <f t="shared" si="166"/>
        <v>-1</v>
      </c>
      <c r="K2649" s="253">
        <v>0</v>
      </c>
      <c r="L2649" s="253">
        <v>46.463909999999998</v>
      </c>
      <c r="M2649" s="254" t="str">
        <f t="shared" si="167"/>
        <v/>
      </c>
    </row>
    <row r="2650" spans="1:13" s="117" customFormat="1" ht="13" x14ac:dyDescent="0.3">
      <c r="A2650" s="117" t="s">
        <v>330</v>
      </c>
      <c r="B2650" s="117" t="s">
        <v>3</v>
      </c>
      <c r="C2650" s="165">
        <v>0</v>
      </c>
      <c r="D2650" s="165">
        <v>0</v>
      </c>
      <c r="E2650" s="255" t="str">
        <f t="shared" si="164"/>
        <v/>
      </c>
      <c r="F2650" s="165">
        <v>14604.80099</v>
      </c>
      <c r="G2650" s="165">
        <v>9433.6198199999999</v>
      </c>
      <c r="H2650" s="255">
        <f t="shared" si="165"/>
        <v>-0.35407405917689261</v>
      </c>
      <c r="I2650" s="165">
        <v>9490.22667</v>
      </c>
      <c r="J2650" s="255">
        <f t="shared" si="166"/>
        <v>-5.9647521569682338E-3</v>
      </c>
      <c r="K2650" s="165">
        <v>43552.014000000003</v>
      </c>
      <c r="L2650" s="165">
        <v>36744.91704</v>
      </c>
      <c r="M2650" s="255">
        <f t="shared" si="167"/>
        <v>-0.1562980981775034</v>
      </c>
    </row>
    <row r="2651" spans="1:13" x14ac:dyDescent="0.25">
      <c r="A2651" s="252" t="s">
        <v>271</v>
      </c>
      <c r="B2651" s="252" t="s">
        <v>446</v>
      </c>
      <c r="C2651" s="253">
        <v>223.44266999999999</v>
      </c>
      <c r="D2651" s="253">
        <v>0</v>
      </c>
      <c r="E2651" s="254">
        <f t="shared" si="164"/>
        <v>-1</v>
      </c>
      <c r="F2651" s="253">
        <v>971.66137000000003</v>
      </c>
      <c r="G2651" s="253">
        <v>773.41222000000005</v>
      </c>
      <c r="H2651" s="254">
        <f t="shared" si="165"/>
        <v>-0.2040311121970404</v>
      </c>
      <c r="I2651" s="253">
        <v>814.34607000000005</v>
      </c>
      <c r="J2651" s="254">
        <f t="shared" si="166"/>
        <v>-5.026591458837637E-2</v>
      </c>
      <c r="K2651" s="253">
        <v>1783.3444300000001</v>
      </c>
      <c r="L2651" s="253">
        <v>3318.9426199999998</v>
      </c>
      <c r="M2651" s="254">
        <f t="shared" si="167"/>
        <v>0.86107773920038522</v>
      </c>
    </row>
    <row r="2652" spans="1:13" x14ac:dyDescent="0.25">
      <c r="A2652" s="252" t="s">
        <v>271</v>
      </c>
      <c r="B2652" s="252" t="s">
        <v>486</v>
      </c>
      <c r="C2652" s="253">
        <v>0</v>
      </c>
      <c r="D2652" s="253">
        <v>0</v>
      </c>
      <c r="E2652" s="254" t="str">
        <f t="shared" si="164"/>
        <v/>
      </c>
      <c r="F2652" s="253">
        <v>0</v>
      </c>
      <c r="G2652" s="253">
        <v>0</v>
      </c>
      <c r="H2652" s="254" t="str">
        <f t="shared" si="165"/>
        <v/>
      </c>
      <c r="I2652" s="253">
        <v>0</v>
      </c>
      <c r="J2652" s="254" t="str">
        <f t="shared" si="166"/>
        <v/>
      </c>
      <c r="K2652" s="253">
        <v>0</v>
      </c>
      <c r="L2652" s="253">
        <v>0</v>
      </c>
      <c r="M2652" s="254" t="str">
        <f t="shared" si="167"/>
        <v/>
      </c>
    </row>
    <row r="2653" spans="1:13" x14ac:dyDescent="0.25">
      <c r="A2653" s="252" t="s">
        <v>271</v>
      </c>
      <c r="B2653" s="252" t="s">
        <v>469</v>
      </c>
      <c r="C2653" s="253">
        <v>0</v>
      </c>
      <c r="D2653" s="253">
        <v>0</v>
      </c>
      <c r="E2653" s="254" t="str">
        <f t="shared" si="164"/>
        <v/>
      </c>
      <c r="F2653" s="253">
        <v>0</v>
      </c>
      <c r="G2653" s="253">
        <v>0</v>
      </c>
      <c r="H2653" s="254" t="str">
        <f t="shared" si="165"/>
        <v/>
      </c>
      <c r="I2653" s="253">
        <v>0</v>
      </c>
      <c r="J2653" s="254" t="str">
        <f t="shared" si="166"/>
        <v/>
      </c>
      <c r="K2653" s="253">
        <v>0</v>
      </c>
      <c r="L2653" s="253">
        <v>1.61903</v>
      </c>
      <c r="M2653" s="254" t="str">
        <f t="shared" si="167"/>
        <v/>
      </c>
    </row>
    <row r="2654" spans="1:13" x14ac:dyDescent="0.25">
      <c r="A2654" s="252" t="s">
        <v>271</v>
      </c>
      <c r="B2654" s="252" t="s">
        <v>483</v>
      </c>
      <c r="C2654" s="253">
        <v>0</v>
      </c>
      <c r="D2654" s="253">
        <v>0</v>
      </c>
      <c r="E2654" s="254" t="str">
        <f t="shared" si="164"/>
        <v/>
      </c>
      <c r="F2654" s="253">
        <v>0</v>
      </c>
      <c r="G2654" s="253">
        <v>0</v>
      </c>
      <c r="H2654" s="254" t="str">
        <f t="shared" si="165"/>
        <v/>
      </c>
      <c r="I2654" s="253">
        <v>52.625</v>
      </c>
      <c r="J2654" s="254">
        <f t="shared" si="166"/>
        <v>-1</v>
      </c>
      <c r="K2654" s="253">
        <v>19.774999999999999</v>
      </c>
      <c r="L2654" s="253">
        <v>107.45</v>
      </c>
      <c r="M2654" s="254">
        <f t="shared" si="167"/>
        <v>4.4336283185840717</v>
      </c>
    </row>
    <row r="2655" spans="1:13" x14ac:dyDescent="0.25">
      <c r="A2655" s="252" t="s">
        <v>271</v>
      </c>
      <c r="B2655" s="252" t="s">
        <v>489</v>
      </c>
      <c r="C2655" s="253">
        <v>0</v>
      </c>
      <c r="D2655" s="253">
        <v>0</v>
      </c>
      <c r="E2655" s="254" t="str">
        <f t="shared" si="164"/>
        <v/>
      </c>
      <c r="F2655" s="253">
        <v>0</v>
      </c>
      <c r="G2655" s="253">
        <v>0</v>
      </c>
      <c r="H2655" s="254" t="str">
        <f t="shared" si="165"/>
        <v/>
      </c>
      <c r="I2655" s="253">
        <v>0</v>
      </c>
      <c r="J2655" s="254" t="str">
        <f t="shared" si="166"/>
        <v/>
      </c>
      <c r="K2655" s="253">
        <v>0</v>
      </c>
      <c r="L2655" s="253">
        <v>0</v>
      </c>
      <c r="M2655" s="254" t="str">
        <f t="shared" si="167"/>
        <v/>
      </c>
    </row>
    <row r="2656" spans="1:13" x14ac:dyDescent="0.25">
      <c r="A2656" s="252" t="s">
        <v>271</v>
      </c>
      <c r="B2656" s="252" t="s">
        <v>438</v>
      </c>
      <c r="C2656" s="253">
        <v>90.889139999999998</v>
      </c>
      <c r="D2656" s="253">
        <v>0</v>
      </c>
      <c r="E2656" s="254">
        <f t="shared" si="164"/>
        <v>-1</v>
      </c>
      <c r="F2656" s="253">
        <v>8026.8862900000004</v>
      </c>
      <c r="G2656" s="253">
        <v>5518.7475299999996</v>
      </c>
      <c r="H2656" s="254">
        <f t="shared" si="165"/>
        <v>-0.31246720949874085</v>
      </c>
      <c r="I2656" s="253">
        <v>5995.6032100000002</v>
      </c>
      <c r="J2656" s="254">
        <f t="shared" si="166"/>
        <v>-7.953422921728015E-2</v>
      </c>
      <c r="K2656" s="253">
        <v>16661.269820000001</v>
      </c>
      <c r="L2656" s="253">
        <v>21123.57675</v>
      </c>
      <c r="M2656" s="254">
        <f t="shared" si="167"/>
        <v>0.26782514047299655</v>
      </c>
    </row>
    <row r="2657" spans="1:13" x14ac:dyDescent="0.25">
      <c r="A2657" s="252" t="s">
        <v>271</v>
      </c>
      <c r="B2657" s="252" t="s">
        <v>447</v>
      </c>
      <c r="C2657" s="253">
        <v>0</v>
      </c>
      <c r="D2657" s="253">
        <v>0</v>
      </c>
      <c r="E2657" s="254" t="str">
        <f t="shared" si="164"/>
        <v/>
      </c>
      <c r="F2657" s="253">
        <v>1855.0633</v>
      </c>
      <c r="G2657" s="253">
        <v>620.11649999999997</v>
      </c>
      <c r="H2657" s="254">
        <f t="shared" si="165"/>
        <v>-0.66571679791196348</v>
      </c>
      <c r="I2657" s="253">
        <v>1081.1069600000001</v>
      </c>
      <c r="J2657" s="254">
        <f t="shared" si="166"/>
        <v>-0.42640596819393339</v>
      </c>
      <c r="K2657" s="253">
        <v>4066.5431899999999</v>
      </c>
      <c r="L2657" s="253">
        <v>2559.5217499999999</v>
      </c>
      <c r="M2657" s="254">
        <f t="shared" si="167"/>
        <v>-0.37059029489860162</v>
      </c>
    </row>
    <row r="2658" spans="1:13" x14ac:dyDescent="0.25">
      <c r="A2658" s="252" t="s">
        <v>271</v>
      </c>
      <c r="B2658" s="252" t="s">
        <v>455</v>
      </c>
      <c r="C2658" s="253">
        <v>0</v>
      </c>
      <c r="D2658" s="253">
        <v>0</v>
      </c>
      <c r="E2658" s="254" t="str">
        <f t="shared" si="164"/>
        <v/>
      </c>
      <c r="F2658" s="253">
        <v>61.134790000000002</v>
      </c>
      <c r="G2658" s="253">
        <v>128.75540000000001</v>
      </c>
      <c r="H2658" s="254">
        <f t="shared" si="165"/>
        <v>1.1060904928274065</v>
      </c>
      <c r="I2658" s="253">
        <v>780.48524999999995</v>
      </c>
      <c r="J2658" s="254">
        <f t="shared" si="166"/>
        <v>-0.83503160373626528</v>
      </c>
      <c r="K2658" s="253">
        <v>388.90660000000003</v>
      </c>
      <c r="L2658" s="253">
        <v>1218.4550200000001</v>
      </c>
      <c r="M2658" s="254">
        <f t="shared" si="167"/>
        <v>2.1330273644108892</v>
      </c>
    </row>
    <row r="2659" spans="1:13" x14ac:dyDescent="0.25">
      <c r="A2659" s="252" t="s">
        <v>271</v>
      </c>
      <c r="B2659" s="252" t="s">
        <v>452</v>
      </c>
      <c r="C2659" s="253">
        <v>0</v>
      </c>
      <c r="D2659" s="253">
        <v>0</v>
      </c>
      <c r="E2659" s="254" t="str">
        <f t="shared" si="164"/>
        <v/>
      </c>
      <c r="F2659" s="253">
        <v>92.405019999999993</v>
      </c>
      <c r="G2659" s="253">
        <v>4.8755600000000001</v>
      </c>
      <c r="H2659" s="254">
        <f t="shared" si="165"/>
        <v>-0.94723706569188559</v>
      </c>
      <c r="I2659" s="253">
        <v>85.458330000000004</v>
      </c>
      <c r="J2659" s="254">
        <f t="shared" si="166"/>
        <v>-0.9429481011388825</v>
      </c>
      <c r="K2659" s="253">
        <v>267.94779999999997</v>
      </c>
      <c r="L2659" s="253">
        <v>185.81255999999999</v>
      </c>
      <c r="M2659" s="254">
        <f t="shared" si="167"/>
        <v>-0.30653448171621489</v>
      </c>
    </row>
    <row r="2660" spans="1:13" x14ac:dyDescent="0.25">
      <c r="A2660" s="252" t="s">
        <v>271</v>
      </c>
      <c r="B2660" s="252" t="s">
        <v>500</v>
      </c>
      <c r="C2660" s="253">
        <v>0</v>
      </c>
      <c r="D2660" s="253">
        <v>0</v>
      </c>
      <c r="E2660" s="254" t="str">
        <f t="shared" si="164"/>
        <v/>
      </c>
      <c r="F2660" s="253">
        <v>0.37467</v>
      </c>
      <c r="G2660" s="253">
        <v>0</v>
      </c>
      <c r="H2660" s="254">
        <f t="shared" si="165"/>
        <v>-1</v>
      </c>
      <c r="I2660" s="253">
        <v>0</v>
      </c>
      <c r="J2660" s="254" t="str">
        <f t="shared" si="166"/>
        <v/>
      </c>
      <c r="K2660" s="253">
        <v>0.37467</v>
      </c>
      <c r="L2660" s="253">
        <v>35.507689999999997</v>
      </c>
      <c r="M2660" s="254">
        <f t="shared" si="167"/>
        <v>93.770571436197173</v>
      </c>
    </row>
    <row r="2661" spans="1:13" x14ac:dyDescent="0.25">
      <c r="A2661" s="252" t="s">
        <v>271</v>
      </c>
      <c r="B2661" s="252" t="s">
        <v>503</v>
      </c>
      <c r="C2661" s="253">
        <v>0</v>
      </c>
      <c r="D2661" s="253">
        <v>0</v>
      </c>
      <c r="E2661" s="254" t="str">
        <f t="shared" si="164"/>
        <v/>
      </c>
      <c r="F2661" s="253">
        <v>0</v>
      </c>
      <c r="G2661" s="253">
        <v>0</v>
      </c>
      <c r="H2661" s="254" t="str">
        <f t="shared" si="165"/>
        <v/>
      </c>
      <c r="I2661" s="253">
        <v>0</v>
      </c>
      <c r="J2661" s="254" t="str">
        <f t="shared" si="166"/>
        <v/>
      </c>
      <c r="K2661" s="253">
        <v>0</v>
      </c>
      <c r="L2661" s="253">
        <v>0</v>
      </c>
      <c r="M2661" s="254" t="str">
        <f t="shared" si="167"/>
        <v/>
      </c>
    </row>
    <row r="2662" spans="1:13" x14ac:dyDescent="0.25">
      <c r="A2662" s="252" t="s">
        <v>271</v>
      </c>
      <c r="B2662" s="252" t="s">
        <v>484</v>
      </c>
      <c r="C2662" s="253">
        <v>0</v>
      </c>
      <c r="D2662" s="253">
        <v>0</v>
      </c>
      <c r="E2662" s="254" t="str">
        <f t="shared" si="164"/>
        <v/>
      </c>
      <c r="F2662" s="253">
        <v>0</v>
      </c>
      <c r="G2662" s="253">
        <v>0</v>
      </c>
      <c r="H2662" s="254" t="str">
        <f t="shared" si="165"/>
        <v/>
      </c>
      <c r="I2662" s="253">
        <v>15.67986</v>
      </c>
      <c r="J2662" s="254">
        <f t="shared" si="166"/>
        <v>-1</v>
      </c>
      <c r="K2662" s="253">
        <v>0</v>
      </c>
      <c r="L2662" s="253">
        <v>64.573059999999998</v>
      </c>
      <c r="M2662" s="254" t="str">
        <f t="shared" si="167"/>
        <v/>
      </c>
    </row>
    <row r="2663" spans="1:13" x14ac:dyDescent="0.25">
      <c r="A2663" s="252" t="s">
        <v>271</v>
      </c>
      <c r="B2663" s="252" t="s">
        <v>479</v>
      </c>
      <c r="C2663" s="253">
        <v>0</v>
      </c>
      <c r="D2663" s="253">
        <v>0</v>
      </c>
      <c r="E2663" s="254" t="str">
        <f t="shared" si="164"/>
        <v/>
      </c>
      <c r="F2663" s="253">
        <v>0</v>
      </c>
      <c r="G2663" s="253">
        <v>0</v>
      </c>
      <c r="H2663" s="254" t="str">
        <f t="shared" si="165"/>
        <v/>
      </c>
      <c r="I2663" s="253">
        <v>4.6670299999999996</v>
      </c>
      <c r="J2663" s="254">
        <f t="shared" si="166"/>
        <v>-1</v>
      </c>
      <c r="K2663" s="253">
        <v>21.97015</v>
      </c>
      <c r="L2663" s="253">
        <v>4.6670299999999996</v>
      </c>
      <c r="M2663" s="254">
        <f t="shared" si="167"/>
        <v>-0.78757404933512065</v>
      </c>
    </row>
    <row r="2664" spans="1:13" x14ac:dyDescent="0.25">
      <c r="A2664" s="252" t="s">
        <v>271</v>
      </c>
      <c r="B2664" s="252" t="s">
        <v>477</v>
      </c>
      <c r="C2664" s="253">
        <v>0</v>
      </c>
      <c r="D2664" s="253">
        <v>0</v>
      </c>
      <c r="E2664" s="254" t="str">
        <f t="shared" si="164"/>
        <v/>
      </c>
      <c r="F2664" s="253">
        <v>7.7147899999999998</v>
      </c>
      <c r="G2664" s="253">
        <v>0</v>
      </c>
      <c r="H2664" s="254">
        <f t="shared" si="165"/>
        <v>-1</v>
      </c>
      <c r="I2664" s="253">
        <v>5.5556999999999999</v>
      </c>
      <c r="J2664" s="254">
        <f t="shared" si="166"/>
        <v>-1</v>
      </c>
      <c r="K2664" s="253">
        <v>7.7147899999999998</v>
      </c>
      <c r="L2664" s="253">
        <v>5.5556999999999999</v>
      </c>
      <c r="M2664" s="254">
        <f t="shared" si="167"/>
        <v>-0.27986374224055355</v>
      </c>
    </row>
    <row r="2665" spans="1:13" x14ac:dyDescent="0.25">
      <c r="A2665" s="252" t="s">
        <v>271</v>
      </c>
      <c r="B2665" s="252" t="s">
        <v>436</v>
      </c>
      <c r="C2665" s="253">
        <v>10.87815</v>
      </c>
      <c r="D2665" s="253">
        <v>0</v>
      </c>
      <c r="E2665" s="254">
        <f t="shared" si="164"/>
        <v>-1</v>
      </c>
      <c r="F2665" s="253">
        <v>1430.7051200000001</v>
      </c>
      <c r="G2665" s="253">
        <v>1108.8745699999999</v>
      </c>
      <c r="H2665" s="254">
        <f t="shared" si="165"/>
        <v>-0.22494541013454972</v>
      </c>
      <c r="I2665" s="253">
        <v>1633.88463</v>
      </c>
      <c r="J2665" s="254">
        <f t="shared" si="166"/>
        <v>-0.32132627381408196</v>
      </c>
      <c r="K2665" s="253">
        <v>7542.4884599999996</v>
      </c>
      <c r="L2665" s="253">
        <v>6207.2578700000004</v>
      </c>
      <c r="M2665" s="254">
        <f t="shared" si="167"/>
        <v>-0.17702785984772984</v>
      </c>
    </row>
    <row r="2666" spans="1:13" x14ac:dyDescent="0.25">
      <c r="A2666" s="252" t="s">
        <v>271</v>
      </c>
      <c r="B2666" s="252" t="s">
        <v>487</v>
      </c>
      <c r="C2666" s="253">
        <v>0</v>
      </c>
      <c r="D2666" s="253">
        <v>0</v>
      </c>
      <c r="E2666" s="254" t="str">
        <f t="shared" si="164"/>
        <v/>
      </c>
      <c r="F2666" s="253">
        <v>0</v>
      </c>
      <c r="G2666" s="253">
        <v>6.5409199999999998</v>
      </c>
      <c r="H2666" s="254" t="str">
        <f t="shared" si="165"/>
        <v/>
      </c>
      <c r="I2666" s="253">
        <v>63.06183</v>
      </c>
      <c r="J2666" s="254">
        <f t="shared" si="166"/>
        <v>-0.896277669074938</v>
      </c>
      <c r="K2666" s="253">
        <v>0</v>
      </c>
      <c r="L2666" s="253">
        <v>69.60275</v>
      </c>
      <c r="M2666" s="254" t="str">
        <f t="shared" si="167"/>
        <v/>
      </c>
    </row>
    <row r="2667" spans="1:13" x14ac:dyDescent="0.25">
      <c r="A2667" s="252" t="s">
        <v>271</v>
      </c>
      <c r="B2667" s="252" t="s">
        <v>463</v>
      </c>
      <c r="C2667" s="253">
        <v>0</v>
      </c>
      <c r="D2667" s="253">
        <v>0</v>
      </c>
      <c r="E2667" s="254" t="str">
        <f t="shared" si="164"/>
        <v/>
      </c>
      <c r="F2667" s="253">
        <v>0</v>
      </c>
      <c r="G2667" s="253">
        <v>0</v>
      </c>
      <c r="H2667" s="254" t="str">
        <f t="shared" si="165"/>
        <v/>
      </c>
      <c r="I2667" s="253">
        <v>16.374569999999999</v>
      </c>
      <c r="J2667" s="254">
        <f t="shared" si="166"/>
        <v>-1</v>
      </c>
      <c r="K2667" s="253">
        <v>80.226489999999998</v>
      </c>
      <c r="L2667" s="253">
        <v>38.863930000000003</v>
      </c>
      <c r="M2667" s="254">
        <f t="shared" si="167"/>
        <v>-0.51557235022995518</v>
      </c>
    </row>
    <row r="2668" spans="1:13" x14ac:dyDescent="0.25">
      <c r="A2668" s="252" t="s">
        <v>271</v>
      </c>
      <c r="B2668" s="252" t="s">
        <v>457</v>
      </c>
      <c r="C2668" s="253">
        <v>0</v>
      </c>
      <c r="D2668" s="253">
        <v>0</v>
      </c>
      <c r="E2668" s="254" t="str">
        <f t="shared" si="164"/>
        <v/>
      </c>
      <c r="F2668" s="253">
        <v>0</v>
      </c>
      <c r="G2668" s="253">
        <v>0</v>
      </c>
      <c r="H2668" s="254" t="str">
        <f t="shared" si="165"/>
        <v/>
      </c>
      <c r="I2668" s="253">
        <v>0</v>
      </c>
      <c r="J2668" s="254" t="str">
        <f t="shared" si="166"/>
        <v/>
      </c>
      <c r="K2668" s="253">
        <v>41.606180000000002</v>
      </c>
      <c r="L2668" s="253">
        <v>7.8490099999999998</v>
      </c>
      <c r="M2668" s="254">
        <f t="shared" si="167"/>
        <v>-0.81134990042344679</v>
      </c>
    </row>
    <row r="2669" spans="1:13" x14ac:dyDescent="0.25">
      <c r="A2669" s="252" t="s">
        <v>271</v>
      </c>
      <c r="B2669" s="252" t="s">
        <v>442</v>
      </c>
      <c r="C2669" s="253">
        <v>20.24926</v>
      </c>
      <c r="D2669" s="253">
        <v>0</v>
      </c>
      <c r="E2669" s="254">
        <f t="shared" si="164"/>
        <v>-1</v>
      </c>
      <c r="F2669" s="253">
        <v>2057.4993800000002</v>
      </c>
      <c r="G2669" s="253">
        <v>1234.3673100000001</v>
      </c>
      <c r="H2669" s="254">
        <f t="shared" si="165"/>
        <v>-0.40006431010443366</v>
      </c>
      <c r="I2669" s="253">
        <v>819.98514999999998</v>
      </c>
      <c r="J2669" s="254">
        <f t="shared" si="166"/>
        <v>0.50535324938506521</v>
      </c>
      <c r="K2669" s="253">
        <v>5678.7059200000003</v>
      </c>
      <c r="L2669" s="253">
        <v>3145.6773899999998</v>
      </c>
      <c r="M2669" s="254">
        <f t="shared" si="167"/>
        <v>-0.44605735279913916</v>
      </c>
    </row>
    <row r="2670" spans="1:13" x14ac:dyDescent="0.25">
      <c r="A2670" s="252" t="s">
        <v>271</v>
      </c>
      <c r="B2670" s="252" t="s">
        <v>474</v>
      </c>
      <c r="C2670" s="253">
        <v>0</v>
      </c>
      <c r="D2670" s="253">
        <v>0</v>
      </c>
      <c r="E2670" s="254" t="str">
        <f t="shared" si="164"/>
        <v/>
      </c>
      <c r="F2670" s="253">
        <v>0</v>
      </c>
      <c r="G2670" s="253">
        <v>0</v>
      </c>
      <c r="H2670" s="254" t="str">
        <f t="shared" si="165"/>
        <v/>
      </c>
      <c r="I2670" s="253">
        <v>0</v>
      </c>
      <c r="J2670" s="254" t="str">
        <f t="shared" si="166"/>
        <v/>
      </c>
      <c r="K2670" s="253">
        <v>16.82874</v>
      </c>
      <c r="L2670" s="253">
        <v>0</v>
      </c>
      <c r="M2670" s="254">
        <f t="shared" si="167"/>
        <v>-1</v>
      </c>
    </row>
    <row r="2671" spans="1:13" x14ac:dyDescent="0.25">
      <c r="A2671" s="252" t="s">
        <v>271</v>
      </c>
      <c r="B2671" s="252" t="s">
        <v>460</v>
      </c>
      <c r="C2671" s="253">
        <v>0</v>
      </c>
      <c r="D2671" s="253">
        <v>0</v>
      </c>
      <c r="E2671" s="254" t="str">
        <f t="shared" si="164"/>
        <v/>
      </c>
      <c r="F2671" s="253">
        <v>7.0108199999999998</v>
      </c>
      <c r="G2671" s="253">
        <v>2.7138599999999999</v>
      </c>
      <c r="H2671" s="254">
        <f t="shared" si="165"/>
        <v>-0.61290405401935866</v>
      </c>
      <c r="I2671" s="253">
        <v>11.51423</v>
      </c>
      <c r="J2671" s="254">
        <f t="shared" si="166"/>
        <v>-0.76430382231378036</v>
      </c>
      <c r="K2671" s="253">
        <v>58.919119999999999</v>
      </c>
      <c r="L2671" s="253">
        <v>18.70363</v>
      </c>
      <c r="M2671" s="254">
        <f t="shared" si="167"/>
        <v>-0.68255415220050808</v>
      </c>
    </row>
    <row r="2672" spans="1:13" x14ac:dyDescent="0.25">
      <c r="A2672" s="252" t="s">
        <v>271</v>
      </c>
      <c r="B2672" s="252" t="s">
        <v>502</v>
      </c>
      <c r="C2672" s="253">
        <v>0</v>
      </c>
      <c r="D2672" s="253">
        <v>0</v>
      </c>
      <c r="E2672" s="254" t="str">
        <f t="shared" si="164"/>
        <v/>
      </c>
      <c r="F2672" s="253">
        <v>0</v>
      </c>
      <c r="G2672" s="253">
        <v>0</v>
      </c>
      <c r="H2672" s="254" t="str">
        <f t="shared" si="165"/>
        <v/>
      </c>
      <c r="I2672" s="253">
        <v>0</v>
      </c>
      <c r="J2672" s="254" t="str">
        <f t="shared" si="166"/>
        <v/>
      </c>
      <c r="K2672" s="253">
        <v>101.08645</v>
      </c>
      <c r="L2672" s="253">
        <v>96.628280000000004</v>
      </c>
      <c r="M2672" s="254">
        <f t="shared" si="167"/>
        <v>-4.4102547868680619E-2</v>
      </c>
    </row>
    <row r="2673" spans="1:13" x14ac:dyDescent="0.25">
      <c r="A2673" s="252" t="s">
        <v>271</v>
      </c>
      <c r="B2673" s="252" t="s">
        <v>450</v>
      </c>
      <c r="C2673" s="253">
        <v>48.30021</v>
      </c>
      <c r="D2673" s="253">
        <v>0</v>
      </c>
      <c r="E2673" s="254">
        <f t="shared" si="164"/>
        <v>-1</v>
      </c>
      <c r="F2673" s="253">
        <v>219.52051</v>
      </c>
      <c r="G2673" s="253">
        <v>247.33968999999999</v>
      </c>
      <c r="H2673" s="254">
        <f t="shared" si="165"/>
        <v>0.12672701972130063</v>
      </c>
      <c r="I2673" s="253">
        <v>247.84938</v>
      </c>
      <c r="J2673" s="254">
        <f t="shared" si="166"/>
        <v>-2.0564505749419704E-3</v>
      </c>
      <c r="K2673" s="253">
        <v>755.41124000000002</v>
      </c>
      <c r="L2673" s="253">
        <v>1082.73009</v>
      </c>
      <c r="M2673" s="254">
        <f t="shared" si="167"/>
        <v>0.43329888763635549</v>
      </c>
    </row>
    <row r="2674" spans="1:13" x14ac:dyDescent="0.25">
      <c r="A2674" s="252" t="s">
        <v>271</v>
      </c>
      <c r="B2674" s="252" t="s">
        <v>439</v>
      </c>
      <c r="C2674" s="253">
        <v>0</v>
      </c>
      <c r="D2674" s="253">
        <v>0</v>
      </c>
      <c r="E2674" s="254" t="str">
        <f t="shared" si="164"/>
        <v/>
      </c>
      <c r="F2674" s="253">
        <v>681.23155999999994</v>
      </c>
      <c r="G2674" s="253">
        <v>405.92534999999998</v>
      </c>
      <c r="H2674" s="254">
        <f t="shared" si="165"/>
        <v>-0.40413014628975785</v>
      </c>
      <c r="I2674" s="253">
        <v>212.48346000000001</v>
      </c>
      <c r="J2674" s="254">
        <f t="shared" si="166"/>
        <v>0.91038563660437366</v>
      </c>
      <c r="K2674" s="253">
        <v>3078.4601200000002</v>
      </c>
      <c r="L2674" s="253">
        <v>1310.2349200000001</v>
      </c>
      <c r="M2674" s="254">
        <f t="shared" si="167"/>
        <v>-0.57438626166123607</v>
      </c>
    </row>
    <row r="2675" spans="1:13" x14ac:dyDescent="0.25">
      <c r="A2675" s="252" t="s">
        <v>271</v>
      </c>
      <c r="B2675" s="252" t="s">
        <v>473</v>
      </c>
      <c r="C2675" s="253">
        <v>0</v>
      </c>
      <c r="D2675" s="253">
        <v>0</v>
      </c>
      <c r="E2675" s="254" t="str">
        <f t="shared" si="164"/>
        <v/>
      </c>
      <c r="F2675" s="253">
        <v>9.5134699999999999</v>
      </c>
      <c r="G2675" s="253">
        <v>3.5857600000000001</v>
      </c>
      <c r="H2675" s="254">
        <f t="shared" si="165"/>
        <v>-0.62308600331950381</v>
      </c>
      <c r="I2675" s="253">
        <v>5.5780099999999999</v>
      </c>
      <c r="J2675" s="254">
        <f t="shared" si="166"/>
        <v>-0.35716142495262648</v>
      </c>
      <c r="K2675" s="253">
        <v>24.84376</v>
      </c>
      <c r="L2675" s="253">
        <v>12.601699999999999</v>
      </c>
      <c r="M2675" s="254">
        <f t="shared" si="167"/>
        <v>-0.49276196517757376</v>
      </c>
    </row>
    <row r="2676" spans="1:13" x14ac:dyDescent="0.25">
      <c r="A2676" s="252" t="s">
        <v>271</v>
      </c>
      <c r="B2676" s="252" t="s">
        <v>497</v>
      </c>
      <c r="C2676" s="253">
        <v>0</v>
      </c>
      <c r="D2676" s="253">
        <v>0</v>
      </c>
      <c r="E2676" s="254" t="str">
        <f t="shared" si="164"/>
        <v/>
      </c>
      <c r="F2676" s="253">
        <v>0</v>
      </c>
      <c r="G2676" s="253">
        <v>0</v>
      </c>
      <c r="H2676" s="254" t="str">
        <f t="shared" si="165"/>
        <v/>
      </c>
      <c r="I2676" s="253">
        <v>0</v>
      </c>
      <c r="J2676" s="254" t="str">
        <f t="shared" si="166"/>
        <v/>
      </c>
      <c r="K2676" s="253">
        <v>0</v>
      </c>
      <c r="L2676" s="253">
        <v>0</v>
      </c>
      <c r="M2676" s="254" t="str">
        <f t="shared" si="167"/>
        <v/>
      </c>
    </row>
    <row r="2677" spans="1:13" x14ac:dyDescent="0.25">
      <c r="A2677" s="252" t="s">
        <v>271</v>
      </c>
      <c r="B2677" s="252" t="s">
        <v>448</v>
      </c>
      <c r="C2677" s="253">
        <v>0</v>
      </c>
      <c r="D2677" s="253">
        <v>0</v>
      </c>
      <c r="E2677" s="254" t="str">
        <f t="shared" si="164"/>
        <v/>
      </c>
      <c r="F2677" s="253">
        <v>1353.4399100000001</v>
      </c>
      <c r="G2677" s="253">
        <v>278.26377000000002</v>
      </c>
      <c r="H2677" s="254">
        <f t="shared" si="165"/>
        <v>-0.79440256789826746</v>
      </c>
      <c r="I2677" s="253">
        <v>1018.24152</v>
      </c>
      <c r="J2677" s="254">
        <f t="shared" si="166"/>
        <v>-0.72672124978757502</v>
      </c>
      <c r="K2677" s="253">
        <v>3955.6825199999998</v>
      </c>
      <c r="L2677" s="253">
        <v>2483.9195500000001</v>
      </c>
      <c r="M2677" s="254">
        <f t="shared" si="167"/>
        <v>-0.37206296576096298</v>
      </c>
    </row>
    <row r="2678" spans="1:13" x14ac:dyDescent="0.25">
      <c r="A2678" s="252" t="s">
        <v>271</v>
      </c>
      <c r="B2678" s="252" t="s">
        <v>462</v>
      </c>
      <c r="C2678" s="253">
        <v>0</v>
      </c>
      <c r="D2678" s="253">
        <v>0</v>
      </c>
      <c r="E2678" s="254" t="str">
        <f t="shared" si="164"/>
        <v/>
      </c>
      <c r="F2678" s="253">
        <v>0</v>
      </c>
      <c r="G2678" s="253">
        <v>0</v>
      </c>
      <c r="H2678" s="254" t="str">
        <f t="shared" si="165"/>
        <v/>
      </c>
      <c r="I2678" s="253">
        <v>0</v>
      </c>
      <c r="J2678" s="254" t="str">
        <f t="shared" si="166"/>
        <v/>
      </c>
      <c r="K2678" s="253">
        <v>0</v>
      </c>
      <c r="L2678" s="253">
        <v>2.35331</v>
      </c>
      <c r="M2678" s="254" t="str">
        <f t="shared" si="167"/>
        <v/>
      </c>
    </row>
    <row r="2679" spans="1:13" x14ac:dyDescent="0.25">
      <c r="A2679" s="252" t="s">
        <v>271</v>
      </c>
      <c r="B2679" s="252" t="s">
        <v>434</v>
      </c>
      <c r="C2679" s="253">
        <v>260.92412999999999</v>
      </c>
      <c r="D2679" s="253">
        <v>0</v>
      </c>
      <c r="E2679" s="254">
        <f t="shared" si="164"/>
        <v>-1</v>
      </c>
      <c r="F2679" s="253">
        <v>19225.605049999998</v>
      </c>
      <c r="G2679" s="253">
        <v>12577.854450000001</v>
      </c>
      <c r="H2679" s="254">
        <f t="shared" si="165"/>
        <v>-0.34577588495712896</v>
      </c>
      <c r="I2679" s="253">
        <v>19731.514350000001</v>
      </c>
      <c r="J2679" s="254">
        <f t="shared" si="166"/>
        <v>-0.36254996819339413</v>
      </c>
      <c r="K2679" s="253">
        <v>68250.82501</v>
      </c>
      <c r="L2679" s="253">
        <v>75028.676000000007</v>
      </c>
      <c r="M2679" s="254">
        <f t="shared" si="167"/>
        <v>9.9307971574071452E-2</v>
      </c>
    </row>
    <row r="2680" spans="1:13" x14ac:dyDescent="0.25">
      <c r="A2680" s="252" t="s">
        <v>271</v>
      </c>
      <c r="B2680" s="252" t="s">
        <v>437</v>
      </c>
      <c r="C2680" s="253">
        <v>59.497610000000002</v>
      </c>
      <c r="D2680" s="253">
        <v>0</v>
      </c>
      <c r="E2680" s="254">
        <f t="shared" si="164"/>
        <v>-1</v>
      </c>
      <c r="F2680" s="253">
        <v>11342.42589</v>
      </c>
      <c r="G2680" s="253">
        <v>3168.3577</v>
      </c>
      <c r="H2680" s="254">
        <f t="shared" si="165"/>
        <v>-0.72066313408374405</v>
      </c>
      <c r="I2680" s="253">
        <v>3328.9276300000001</v>
      </c>
      <c r="J2680" s="254">
        <f t="shared" si="166"/>
        <v>-4.8234731375040418E-2</v>
      </c>
      <c r="K2680" s="253">
        <v>22344.464169999999</v>
      </c>
      <c r="L2680" s="253">
        <v>12946.503280000001</v>
      </c>
      <c r="M2680" s="254">
        <f t="shared" si="167"/>
        <v>-0.42059459642884778</v>
      </c>
    </row>
    <row r="2681" spans="1:13" x14ac:dyDescent="0.25">
      <c r="A2681" s="252" t="s">
        <v>271</v>
      </c>
      <c r="B2681" s="252" t="s">
        <v>464</v>
      </c>
      <c r="C2681" s="253">
        <v>0</v>
      </c>
      <c r="D2681" s="253">
        <v>0</v>
      </c>
      <c r="E2681" s="254" t="str">
        <f t="shared" si="164"/>
        <v/>
      </c>
      <c r="F2681" s="253">
        <v>0</v>
      </c>
      <c r="G2681" s="253">
        <v>0</v>
      </c>
      <c r="H2681" s="254" t="str">
        <f t="shared" si="165"/>
        <v/>
      </c>
      <c r="I2681" s="253">
        <v>0</v>
      </c>
      <c r="J2681" s="254" t="str">
        <f t="shared" si="166"/>
        <v/>
      </c>
      <c r="K2681" s="253">
        <v>0</v>
      </c>
      <c r="L2681" s="253">
        <v>0</v>
      </c>
      <c r="M2681" s="254" t="str">
        <f t="shared" si="167"/>
        <v/>
      </c>
    </row>
    <row r="2682" spans="1:13" x14ac:dyDescent="0.25">
      <c r="A2682" s="252" t="s">
        <v>271</v>
      </c>
      <c r="B2682" s="252" t="s">
        <v>468</v>
      </c>
      <c r="C2682" s="253">
        <v>0</v>
      </c>
      <c r="D2682" s="253">
        <v>0</v>
      </c>
      <c r="E2682" s="254" t="str">
        <f t="shared" si="164"/>
        <v/>
      </c>
      <c r="F2682" s="253">
        <v>0</v>
      </c>
      <c r="G2682" s="253">
        <v>53.556730000000002</v>
      </c>
      <c r="H2682" s="254" t="str">
        <f t="shared" si="165"/>
        <v/>
      </c>
      <c r="I2682" s="253">
        <v>22.131039999999999</v>
      </c>
      <c r="J2682" s="254">
        <f t="shared" si="166"/>
        <v>1.4199825222854416</v>
      </c>
      <c r="K2682" s="253">
        <v>68.738870000000006</v>
      </c>
      <c r="L2682" s="253">
        <v>114.1366</v>
      </c>
      <c r="M2682" s="254">
        <f t="shared" si="167"/>
        <v>0.66043753701508323</v>
      </c>
    </row>
    <row r="2683" spans="1:13" x14ac:dyDescent="0.25">
      <c r="A2683" s="252" t="s">
        <v>271</v>
      </c>
      <c r="B2683" s="252" t="s">
        <v>481</v>
      </c>
      <c r="C2683" s="253">
        <v>0</v>
      </c>
      <c r="D2683" s="253">
        <v>0</v>
      </c>
      <c r="E2683" s="254" t="str">
        <f t="shared" si="164"/>
        <v/>
      </c>
      <c r="F2683" s="253">
        <v>142.28004999999999</v>
      </c>
      <c r="G2683" s="253">
        <v>165.33922999999999</v>
      </c>
      <c r="H2683" s="254">
        <f t="shared" si="165"/>
        <v>0.16206896188186604</v>
      </c>
      <c r="I2683" s="253">
        <v>69.88449</v>
      </c>
      <c r="J2683" s="254">
        <f t="shared" si="166"/>
        <v>1.3658930615362577</v>
      </c>
      <c r="K2683" s="253">
        <v>16280.71113</v>
      </c>
      <c r="L2683" s="253">
        <v>378.68794000000003</v>
      </c>
      <c r="M2683" s="254">
        <f t="shared" si="167"/>
        <v>-0.97674008604561491</v>
      </c>
    </row>
    <row r="2684" spans="1:13" x14ac:dyDescent="0.25">
      <c r="A2684" s="252" t="s">
        <v>271</v>
      </c>
      <c r="B2684" s="252" t="s">
        <v>445</v>
      </c>
      <c r="C2684" s="253">
        <v>0</v>
      </c>
      <c r="D2684" s="253">
        <v>0</v>
      </c>
      <c r="E2684" s="254" t="str">
        <f t="shared" si="164"/>
        <v/>
      </c>
      <c r="F2684" s="253">
        <v>1085.5644500000001</v>
      </c>
      <c r="G2684" s="253">
        <v>527.25883999999996</v>
      </c>
      <c r="H2684" s="254">
        <f t="shared" si="165"/>
        <v>-0.51429982807561547</v>
      </c>
      <c r="I2684" s="253">
        <v>826.47747000000004</v>
      </c>
      <c r="J2684" s="254">
        <f t="shared" si="166"/>
        <v>-0.36204087934786666</v>
      </c>
      <c r="K2684" s="253">
        <v>3458.1253000000002</v>
      </c>
      <c r="L2684" s="253">
        <v>2209.79961</v>
      </c>
      <c r="M2684" s="254">
        <f t="shared" si="167"/>
        <v>-0.36098335997252617</v>
      </c>
    </row>
    <row r="2685" spans="1:13" x14ac:dyDescent="0.25">
      <c r="A2685" s="252" t="s">
        <v>271</v>
      </c>
      <c r="B2685" s="252" t="s">
        <v>490</v>
      </c>
      <c r="C2685" s="253">
        <v>0</v>
      </c>
      <c r="D2685" s="253">
        <v>0</v>
      </c>
      <c r="E2685" s="254" t="str">
        <f t="shared" si="164"/>
        <v/>
      </c>
      <c r="F2685" s="253">
        <v>0</v>
      </c>
      <c r="G2685" s="253">
        <v>0</v>
      </c>
      <c r="H2685" s="254" t="str">
        <f t="shared" si="165"/>
        <v/>
      </c>
      <c r="I2685" s="253">
        <v>0</v>
      </c>
      <c r="J2685" s="254" t="str">
        <f t="shared" si="166"/>
        <v/>
      </c>
      <c r="K2685" s="253">
        <v>0</v>
      </c>
      <c r="L2685" s="253">
        <v>0</v>
      </c>
      <c r="M2685" s="254" t="str">
        <f t="shared" si="167"/>
        <v/>
      </c>
    </row>
    <row r="2686" spans="1:13" x14ac:dyDescent="0.25">
      <c r="A2686" s="252" t="s">
        <v>271</v>
      </c>
      <c r="B2686" s="252" t="s">
        <v>509</v>
      </c>
      <c r="C2686" s="253">
        <v>0</v>
      </c>
      <c r="D2686" s="253">
        <v>0</v>
      </c>
      <c r="E2686" s="254" t="str">
        <f t="shared" si="164"/>
        <v/>
      </c>
      <c r="F2686" s="253">
        <v>0</v>
      </c>
      <c r="G2686" s="253">
        <v>0</v>
      </c>
      <c r="H2686" s="254" t="str">
        <f t="shared" si="165"/>
        <v/>
      </c>
      <c r="I2686" s="253">
        <v>0</v>
      </c>
      <c r="J2686" s="254" t="str">
        <f t="shared" si="166"/>
        <v/>
      </c>
      <c r="K2686" s="253">
        <v>0</v>
      </c>
      <c r="L2686" s="253">
        <v>0</v>
      </c>
      <c r="M2686" s="254" t="str">
        <f t="shared" si="167"/>
        <v/>
      </c>
    </row>
    <row r="2687" spans="1:13" x14ac:dyDescent="0.25">
      <c r="A2687" s="252" t="s">
        <v>271</v>
      </c>
      <c r="B2687" s="252" t="s">
        <v>472</v>
      </c>
      <c r="C2687" s="253">
        <v>0</v>
      </c>
      <c r="D2687" s="253">
        <v>0</v>
      </c>
      <c r="E2687" s="254" t="str">
        <f t="shared" si="164"/>
        <v/>
      </c>
      <c r="F2687" s="253">
        <v>141.53986</v>
      </c>
      <c r="G2687" s="253">
        <v>52.314990000000002</v>
      </c>
      <c r="H2687" s="254">
        <f t="shared" si="165"/>
        <v>-0.63038687476446564</v>
      </c>
      <c r="I2687" s="253">
        <v>152.96126000000001</v>
      </c>
      <c r="J2687" s="254">
        <f t="shared" si="166"/>
        <v>-0.65798536178376144</v>
      </c>
      <c r="K2687" s="253">
        <v>1134.3825200000001</v>
      </c>
      <c r="L2687" s="253">
        <v>291.32834000000003</v>
      </c>
      <c r="M2687" s="254">
        <f t="shared" si="167"/>
        <v>-0.74318333113948198</v>
      </c>
    </row>
    <row r="2688" spans="1:13" x14ac:dyDescent="0.25">
      <c r="A2688" s="252" t="s">
        <v>271</v>
      </c>
      <c r="B2688" s="252" t="s">
        <v>454</v>
      </c>
      <c r="C2688" s="253">
        <v>0</v>
      </c>
      <c r="D2688" s="253">
        <v>0</v>
      </c>
      <c r="E2688" s="254" t="str">
        <f t="shared" si="164"/>
        <v/>
      </c>
      <c r="F2688" s="253">
        <v>45.855269999999997</v>
      </c>
      <c r="G2688" s="253">
        <v>25.962990000000001</v>
      </c>
      <c r="H2688" s="254">
        <f t="shared" si="165"/>
        <v>-0.43380575449670233</v>
      </c>
      <c r="I2688" s="253">
        <v>29.577200000000001</v>
      </c>
      <c r="J2688" s="254">
        <f t="shared" si="166"/>
        <v>-0.12219581299108773</v>
      </c>
      <c r="K2688" s="253">
        <v>170.44277</v>
      </c>
      <c r="L2688" s="253">
        <v>58.467739999999999</v>
      </c>
      <c r="M2688" s="254">
        <f t="shared" si="167"/>
        <v>-0.65696556093285741</v>
      </c>
    </row>
    <row r="2689" spans="1:13" x14ac:dyDescent="0.25">
      <c r="A2689" s="252" t="s">
        <v>271</v>
      </c>
      <c r="B2689" s="252" t="s">
        <v>435</v>
      </c>
      <c r="C2689" s="253">
        <v>0</v>
      </c>
      <c r="D2689" s="253">
        <v>0</v>
      </c>
      <c r="E2689" s="254" t="str">
        <f t="shared" si="164"/>
        <v/>
      </c>
      <c r="F2689" s="253">
        <v>2536.0307299999999</v>
      </c>
      <c r="G2689" s="253">
        <v>2023.34502</v>
      </c>
      <c r="H2689" s="254">
        <f t="shared" si="165"/>
        <v>-0.20216068517434727</v>
      </c>
      <c r="I2689" s="253">
        <v>1563.16939</v>
      </c>
      <c r="J2689" s="254">
        <f t="shared" si="166"/>
        <v>0.2943862852892738</v>
      </c>
      <c r="K2689" s="253">
        <v>6741.0513099999998</v>
      </c>
      <c r="L2689" s="253">
        <v>7843.1009800000002</v>
      </c>
      <c r="M2689" s="254">
        <f t="shared" si="167"/>
        <v>0.16348335286591964</v>
      </c>
    </row>
    <row r="2690" spans="1:13" x14ac:dyDescent="0.25">
      <c r="A2690" s="252" t="s">
        <v>271</v>
      </c>
      <c r="B2690" s="252" t="s">
        <v>443</v>
      </c>
      <c r="C2690" s="253">
        <v>0</v>
      </c>
      <c r="D2690" s="253">
        <v>0</v>
      </c>
      <c r="E2690" s="254" t="str">
        <f t="shared" si="164"/>
        <v/>
      </c>
      <c r="F2690" s="253">
        <v>331.54658000000001</v>
      </c>
      <c r="G2690" s="253">
        <v>462.24500999999998</v>
      </c>
      <c r="H2690" s="254">
        <f t="shared" si="165"/>
        <v>0.39420834924612991</v>
      </c>
      <c r="I2690" s="253">
        <v>296.76087000000001</v>
      </c>
      <c r="J2690" s="254">
        <f t="shared" si="166"/>
        <v>0.55763463693848836</v>
      </c>
      <c r="K2690" s="253">
        <v>1397.0953999999999</v>
      </c>
      <c r="L2690" s="253">
        <v>1348.7373600000001</v>
      </c>
      <c r="M2690" s="254">
        <f t="shared" si="167"/>
        <v>-3.4613269788161816E-2</v>
      </c>
    </row>
    <row r="2691" spans="1:13" x14ac:dyDescent="0.25">
      <c r="A2691" s="252" t="s">
        <v>271</v>
      </c>
      <c r="B2691" s="252" t="s">
        <v>461</v>
      </c>
      <c r="C2691" s="253">
        <v>0</v>
      </c>
      <c r="D2691" s="253">
        <v>0</v>
      </c>
      <c r="E2691" s="254" t="str">
        <f t="shared" si="164"/>
        <v/>
      </c>
      <c r="F2691" s="253">
        <v>24.098179999999999</v>
      </c>
      <c r="G2691" s="253">
        <v>0</v>
      </c>
      <c r="H2691" s="254">
        <f t="shared" si="165"/>
        <v>-1</v>
      </c>
      <c r="I2691" s="253">
        <v>9.9790700000000001</v>
      </c>
      <c r="J2691" s="254">
        <f t="shared" si="166"/>
        <v>-1</v>
      </c>
      <c r="K2691" s="253">
        <v>89.303939999999997</v>
      </c>
      <c r="L2691" s="253">
        <v>76.555549999999997</v>
      </c>
      <c r="M2691" s="254">
        <f t="shared" si="167"/>
        <v>-0.14275282815069523</v>
      </c>
    </row>
    <row r="2692" spans="1:13" x14ac:dyDescent="0.25">
      <c r="A2692" s="252" t="s">
        <v>271</v>
      </c>
      <c r="B2692" s="252" t="s">
        <v>466</v>
      </c>
      <c r="C2692" s="253">
        <v>0</v>
      </c>
      <c r="D2692" s="253">
        <v>0</v>
      </c>
      <c r="E2692" s="254" t="str">
        <f t="shared" si="164"/>
        <v/>
      </c>
      <c r="F2692" s="253">
        <v>0</v>
      </c>
      <c r="G2692" s="253">
        <v>0</v>
      </c>
      <c r="H2692" s="254" t="str">
        <f t="shared" si="165"/>
        <v/>
      </c>
      <c r="I2692" s="253">
        <v>0</v>
      </c>
      <c r="J2692" s="254" t="str">
        <f t="shared" si="166"/>
        <v/>
      </c>
      <c r="K2692" s="253">
        <v>0</v>
      </c>
      <c r="L2692" s="253">
        <v>0</v>
      </c>
      <c r="M2692" s="254" t="str">
        <f t="shared" si="167"/>
        <v/>
      </c>
    </row>
    <row r="2693" spans="1:13" x14ac:dyDescent="0.25">
      <c r="A2693" s="252" t="s">
        <v>271</v>
      </c>
      <c r="B2693" s="252" t="s">
        <v>441</v>
      </c>
      <c r="C2693" s="253">
        <v>0</v>
      </c>
      <c r="D2693" s="253">
        <v>0</v>
      </c>
      <c r="E2693" s="254" t="str">
        <f t="shared" ref="E2693:E2756" si="168">IF(C2693=0,"",(D2693/C2693-1))</f>
        <v/>
      </c>
      <c r="F2693" s="253">
        <v>3743.7746000000002</v>
      </c>
      <c r="G2693" s="253">
        <v>6637.8049099999998</v>
      </c>
      <c r="H2693" s="254">
        <f t="shared" ref="H2693:H2756" si="169">IF(F2693=0,"",(G2693/F2693-1))</f>
        <v>0.77302471949032392</v>
      </c>
      <c r="I2693" s="253">
        <v>5236.9935800000003</v>
      </c>
      <c r="J2693" s="254">
        <f t="shared" ref="J2693:J2756" si="170">IF(I2693=0,"",(G2693/I2693-1))</f>
        <v>0.26748387382976313</v>
      </c>
      <c r="K2693" s="253">
        <v>14062.09173</v>
      </c>
      <c r="L2693" s="253">
        <v>16527.066470000002</v>
      </c>
      <c r="M2693" s="254">
        <f t="shared" ref="M2693:M2756" si="171">IF(K2693=0,"",(L2693/K2693-1))</f>
        <v>0.1752921817983335</v>
      </c>
    </row>
    <row r="2694" spans="1:13" x14ac:dyDescent="0.25">
      <c r="A2694" s="252" t="s">
        <v>271</v>
      </c>
      <c r="B2694" s="252" t="s">
        <v>458</v>
      </c>
      <c r="C2694" s="253">
        <v>0</v>
      </c>
      <c r="D2694" s="253">
        <v>0</v>
      </c>
      <c r="E2694" s="254" t="str">
        <f t="shared" si="168"/>
        <v/>
      </c>
      <c r="F2694" s="253">
        <v>0</v>
      </c>
      <c r="G2694" s="253">
        <v>0</v>
      </c>
      <c r="H2694" s="254" t="str">
        <f t="shared" si="169"/>
        <v/>
      </c>
      <c r="I2694" s="253">
        <v>0</v>
      </c>
      <c r="J2694" s="254" t="str">
        <f t="shared" si="170"/>
        <v/>
      </c>
      <c r="K2694" s="253">
        <v>0</v>
      </c>
      <c r="L2694" s="253">
        <v>0</v>
      </c>
      <c r="M2694" s="254" t="str">
        <f t="shared" si="171"/>
        <v/>
      </c>
    </row>
    <row r="2695" spans="1:13" x14ac:dyDescent="0.25">
      <c r="A2695" s="252" t="s">
        <v>271</v>
      </c>
      <c r="B2695" s="252" t="s">
        <v>444</v>
      </c>
      <c r="C2695" s="253">
        <v>0</v>
      </c>
      <c r="D2695" s="253">
        <v>0</v>
      </c>
      <c r="E2695" s="254" t="str">
        <f t="shared" si="168"/>
        <v/>
      </c>
      <c r="F2695" s="253">
        <v>105.75964999999999</v>
      </c>
      <c r="G2695" s="253">
        <v>60.796149999999997</v>
      </c>
      <c r="H2695" s="254">
        <f t="shared" si="169"/>
        <v>-0.42514796522114062</v>
      </c>
      <c r="I2695" s="253">
        <v>18.560880000000001</v>
      </c>
      <c r="J2695" s="254">
        <f t="shared" si="170"/>
        <v>2.2754993297731572</v>
      </c>
      <c r="K2695" s="253">
        <v>224.36436</v>
      </c>
      <c r="L2695" s="253">
        <v>138.34353999999999</v>
      </c>
      <c r="M2695" s="254">
        <f t="shared" si="171"/>
        <v>-0.38339788012677245</v>
      </c>
    </row>
    <row r="2696" spans="1:13" x14ac:dyDescent="0.25">
      <c r="A2696" s="252" t="s">
        <v>271</v>
      </c>
      <c r="B2696" s="252" t="s">
        <v>456</v>
      </c>
      <c r="C2696" s="253">
        <v>0</v>
      </c>
      <c r="D2696" s="253">
        <v>0</v>
      </c>
      <c r="E2696" s="254" t="str">
        <f t="shared" si="168"/>
        <v/>
      </c>
      <c r="F2696" s="253">
        <v>0</v>
      </c>
      <c r="G2696" s="253">
        <v>6.9122300000000001</v>
      </c>
      <c r="H2696" s="254" t="str">
        <f t="shared" si="169"/>
        <v/>
      </c>
      <c r="I2696" s="253">
        <v>0</v>
      </c>
      <c r="J2696" s="254" t="str">
        <f t="shared" si="170"/>
        <v/>
      </c>
      <c r="K2696" s="253">
        <v>0</v>
      </c>
      <c r="L2696" s="253">
        <v>6.9122300000000001</v>
      </c>
      <c r="M2696" s="254" t="str">
        <f t="shared" si="171"/>
        <v/>
      </c>
    </row>
    <row r="2697" spans="1:13" x14ac:dyDescent="0.25">
      <c r="A2697" s="252" t="s">
        <v>271</v>
      </c>
      <c r="B2697" s="252" t="s">
        <v>485</v>
      </c>
      <c r="C2697" s="253">
        <v>0</v>
      </c>
      <c r="D2697" s="253">
        <v>0</v>
      </c>
      <c r="E2697" s="254" t="str">
        <f t="shared" si="168"/>
        <v/>
      </c>
      <c r="F2697" s="253">
        <v>0</v>
      </c>
      <c r="G2697" s="253">
        <v>0</v>
      </c>
      <c r="H2697" s="254" t="str">
        <f t="shared" si="169"/>
        <v/>
      </c>
      <c r="I2697" s="253">
        <v>0</v>
      </c>
      <c r="J2697" s="254" t="str">
        <f t="shared" si="170"/>
        <v/>
      </c>
      <c r="K2697" s="253">
        <v>0</v>
      </c>
      <c r="L2697" s="253">
        <v>0</v>
      </c>
      <c r="M2697" s="254" t="str">
        <f t="shared" si="171"/>
        <v/>
      </c>
    </row>
    <row r="2698" spans="1:13" x14ac:dyDescent="0.25">
      <c r="A2698" s="252" t="s">
        <v>271</v>
      </c>
      <c r="B2698" s="252" t="s">
        <v>470</v>
      </c>
      <c r="C2698" s="253">
        <v>0</v>
      </c>
      <c r="D2698" s="253">
        <v>0</v>
      </c>
      <c r="E2698" s="254" t="str">
        <f t="shared" si="168"/>
        <v/>
      </c>
      <c r="F2698" s="253">
        <v>140.56837999999999</v>
      </c>
      <c r="G2698" s="253">
        <v>88.972589999999997</v>
      </c>
      <c r="H2698" s="254">
        <f t="shared" si="169"/>
        <v>-0.3670511817807105</v>
      </c>
      <c r="I2698" s="253">
        <v>161.88786999999999</v>
      </c>
      <c r="J2698" s="254">
        <f t="shared" si="170"/>
        <v>-0.45040607427844959</v>
      </c>
      <c r="K2698" s="253">
        <v>524.60916999999995</v>
      </c>
      <c r="L2698" s="253">
        <v>533.97785999999996</v>
      </c>
      <c r="M2698" s="254">
        <f t="shared" si="171"/>
        <v>1.7858418296424317E-2</v>
      </c>
    </row>
    <row r="2699" spans="1:13" x14ac:dyDescent="0.25">
      <c r="A2699" s="252" t="s">
        <v>271</v>
      </c>
      <c r="B2699" s="252" t="s">
        <v>482</v>
      </c>
      <c r="C2699" s="253">
        <v>0</v>
      </c>
      <c r="D2699" s="253">
        <v>0</v>
      </c>
      <c r="E2699" s="254" t="str">
        <f t="shared" si="168"/>
        <v/>
      </c>
      <c r="F2699" s="253">
        <v>39.759329999999999</v>
      </c>
      <c r="G2699" s="253">
        <v>64.713120000000004</v>
      </c>
      <c r="H2699" s="254">
        <f t="shared" si="169"/>
        <v>0.62762098858305726</v>
      </c>
      <c r="I2699" s="253">
        <v>0</v>
      </c>
      <c r="J2699" s="254" t="str">
        <f t="shared" si="170"/>
        <v/>
      </c>
      <c r="K2699" s="253">
        <v>152.66197</v>
      </c>
      <c r="L2699" s="253">
        <v>104.40324</v>
      </c>
      <c r="M2699" s="254">
        <f t="shared" si="171"/>
        <v>-0.31611494336146717</v>
      </c>
    </row>
    <row r="2700" spans="1:13" x14ac:dyDescent="0.25">
      <c r="A2700" s="252" t="s">
        <v>271</v>
      </c>
      <c r="B2700" s="252" t="s">
        <v>440</v>
      </c>
      <c r="C2700" s="253">
        <v>0</v>
      </c>
      <c r="D2700" s="253">
        <v>0</v>
      </c>
      <c r="E2700" s="254" t="str">
        <f t="shared" si="168"/>
        <v/>
      </c>
      <c r="F2700" s="253">
        <v>52.667839999999998</v>
      </c>
      <c r="G2700" s="253">
        <v>472.6071</v>
      </c>
      <c r="H2700" s="254">
        <f t="shared" si="169"/>
        <v>7.9733526189796287</v>
      </c>
      <c r="I2700" s="253">
        <v>216.58564999999999</v>
      </c>
      <c r="J2700" s="254">
        <f t="shared" si="170"/>
        <v>1.1820794683304272</v>
      </c>
      <c r="K2700" s="253">
        <v>312.02069999999998</v>
      </c>
      <c r="L2700" s="253">
        <v>1099.60943</v>
      </c>
      <c r="M2700" s="254">
        <f t="shared" si="171"/>
        <v>2.524155384562627</v>
      </c>
    </row>
    <row r="2701" spans="1:13" x14ac:dyDescent="0.25">
      <c r="A2701" s="252" t="s">
        <v>271</v>
      </c>
      <c r="B2701" s="252" t="s">
        <v>453</v>
      </c>
      <c r="C2701" s="253">
        <v>0</v>
      </c>
      <c r="D2701" s="253">
        <v>0</v>
      </c>
      <c r="E2701" s="254" t="str">
        <f t="shared" si="168"/>
        <v/>
      </c>
      <c r="F2701" s="253">
        <v>234.30949000000001</v>
      </c>
      <c r="G2701" s="253">
        <v>73.446020000000004</v>
      </c>
      <c r="H2701" s="254">
        <f t="shared" si="169"/>
        <v>-0.68654270042583421</v>
      </c>
      <c r="I2701" s="253">
        <v>186.13481999999999</v>
      </c>
      <c r="J2701" s="254">
        <f t="shared" si="170"/>
        <v>-0.6054149352603666</v>
      </c>
      <c r="K2701" s="253">
        <v>898.09328000000005</v>
      </c>
      <c r="L2701" s="253">
        <v>707.19757000000004</v>
      </c>
      <c r="M2701" s="254">
        <f t="shared" si="171"/>
        <v>-0.21255666226563907</v>
      </c>
    </row>
    <row r="2702" spans="1:13" x14ac:dyDescent="0.25">
      <c r="A2702" s="252" t="s">
        <v>271</v>
      </c>
      <c r="B2702" s="252" t="s">
        <v>498</v>
      </c>
      <c r="C2702" s="253">
        <v>0</v>
      </c>
      <c r="D2702" s="253">
        <v>0</v>
      </c>
      <c r="E2702" s="254" t="str">
        <f t="shared" si="168"/>
        <v/>
      </c>
      <c r="F2702" s="253">
        <v>14.88198</v>
      </c>
      <c r="G2702" s="253">
        <v>0</v>
      </c>
      <c r="H2702" s="254">
        <f t="shared" si="169"/>
        <v>-1</v>
      </c>
      <c r="I2702" s="253">
        <v>0</v>
      </c>
      <c r="J2702" s="254" t="str">
        <f t="shared" si="170"/>
        <v/>
      </c>
      <c r="K2702" s="253">
        <v>41.550240000000002</v>
      </c>
      <c r="L2702" s="253">
        <v>0</v>
      </c>
      <c r="M2702" s="254">
        <f t="shared" si="171"/>
        <v>-1</v>
      </c>
    </row>
    <row r="2703" spans="1:13" x14ac:dyDescent="0.25">
      <c r="A2703" s="252" t="s">
        <v>271</v>
      </c>
      <c r="B2703" s="252" t="s">
        <v>488</v>
      </c>
      <c r="C2703" s="253">
        <v>0</v>
      </c>
      <c r="D2703" s="253">
        <v>0</v>
      </c>
      <c r="E2703" s="254" t="str">
        <f t="shared" si="168"/>
        <v/>
      </c>
      <c r="F2703" s="253">
        <v>0</v>
      </c>
      <c r="G2703" s="253">
        <v>2.45377</v>
      </c>
      <c r="H2703" s="254" t="str">
        <f t="shared" si="169"/>
        <v/>
      </c>
      <c r="I2703" s="253">
        <v>0</v>
      </c>
      <c r="J2703" s="254" t="str">
        <f t="shared" si="170"/>
        <v/>
      </c>
      <c r="K2703" s="253">
        <v>0</v>
      </c>
      <c r="L2703" s="253">
        <v>2.45377</v>
      </c>
      <c r="M2703" s="254" t="str">
        <f t="shared" si="171"/>
        <v/>
      </c>
    </row>
    <row r="2704" spans="1:13" x14ac:dyDescent="0.25">
      <c r="A2704" s="252" t="s">
        <v>271</v>
      </c>
      <c r="B2704" s="252" t="s">
        <v>449</v>
      </c>
      <c r="C2704" s="253">
        <v>0</v>
      </c>
      <c r="D2704" s="253">
        <v>0</v>
      </c>
      <c r="E2704" s="254" t="str">
        <f t="shared" si="168"/>
        <v/>
      </c>
      <c r="F2704" s="253">
        <v>180.09943999999999</v>
      </c>
      <c r="G2704" s="253">
        <v>266.30943000000002</v>
      </c>
      <c r="H2704" s="254">
        <f t="shared" si="169"/>
        <v>0.47867994481271037</v>
      </c>
      <c r="I2704" s="253">
        <v>178.92164</v>
      </c>
      <c r="J2704" s="254">
        <f t="shared" si="170"/>
        <v>0.48841375475878723</v>
      </c>
      <c r="K2704" s="253">
        <v>571.34072000000003</v>
      </c>
      <c r="L2704" s="253">
        <v>689.02705000000003</v>
      </c>
      <c r="M2704" s="254">
        <f t="shared" si="171"/>
        <v>0.20598274528726046</v>
      </c>
    </row>
    <row r="2705" spans="1:13" x14ac:dyDescent="0.25">
      <c r="A2705" s="252" t="s">
        <v>271</v>
      </c>
      <c r="B2705" s="252" t="s">
        <v>501</v>
      </c>
      <c r="C2705" s="253">
        <v>0</v>
      </c>
      <c r="D2705" s="253">
        <v>0</v>
      </c>
      <c r="E2705" s="254" t="str">
        <f t="shared" si="168"/>
        <v/>
      </c>
      <c r="F2705" s="253">
        <v>0</v>
      </c>
      <c r="G2705" s="253">
        <v>0</v>
      </c>
      <c r="H2705" s="254" t="str">
        <f t="shared" si="169"/>
        <v/>
      </c>
      <c r="I2705" s="253">
        <v>0</v>
      </c>
      <c r="J2705" s="254" t="str">
        <f t="shared" si="170"/>
        <v/>
      </c>
      <c r="K2705" s="253">
        <v>0</v>
      </c>
      <c r="L2705" s="253">
        <v>0</v>
      </c>
      <c r="M2705" s="254" t="str">
        <f t="shared" si="171"/>
        <v/>
      </c>
    </row>
    <row r="2706" spans="1:13" x14ac:dyDescent="0.25">
      <c r="A2706" s="252" t="s">
        <v>271</v>
      </c>
      <c r="B2706" s="252" t="s">
        <v>451</v>
      </c>
      <c r="C2706" s="253">
        <v>0</v>
      </c>
      <c r="D2706" s="253">
        <v>0</v>
      </c>
      <c r="E2706" s="254" t="str">
        <f t="shared" si="168"/>
        <v/>
      </c>
      <c r="F2706" s="253">
        <v>89.679010000000005</v>
      </c>
      <c r="G2706" s="253">
        <v>0</v>
      </c>
      <c r="H2706" s="254">
        <f t="shared" si="169"/>
        <v>-1</v>
      </c>
      <c r="I2706" s="253">
        <v>115.12435000000001</v>
      </c>
      <c r="J2706" s="254">
        <f t="shared" si="170"/>
        <v>-1</v>
      </c>
      <c r="K2706" s="253">
        <v>175.83901</v>
      </c>
      <c r="L2706" s="253">
        <v>115.12435000000001</v>
      </c>
      <c r="M2706" s="254">
        <f t="shared" si="171"/>
        <v>-0.34528549722840229</v>
      </c>
    </row>
    <row r="2707" spans="1:13" x14ac:dyDescent="0.25">
      <c r="A2707" s="252" t="s">
        <v>271</v>
      </c>
      <c r="B2707" s="252" t="s">
        <v>467</v>
      </c>
      <c r="C2707" s="253">
        <v>0</v>
      </c>
      <c r="D2707" s="253">
        <v>0</v>
      </c>
      <c r="E2707" s="254" t="str">
        <f t="shared" si="168"/>
        <v/>
      </c>
      <c r="F2707" s="253">
        <v>5.5199999999999997E-3</v>
      </c>
      <c r="G2707" s="253">
        <v>8.9878400000000003</v>
      </c>
      <c r="H2707" s="254">
        <f t="shared" si="169"/>
        <v>1627.2318840579712</v>
      </c>
      <c r="I2707" s="253">
        <v>0</v>
      </c>
      <c r="J2707" s="254" t="str">
        <f t="shared" si="170"/>
        <v/>
      </c>
      <c r="K2707" s="253">
        <v>29.120640000000002</v>
      </c>
      <c r="L2707" s="253">
        <v>8.9878400000000003</v>
      </c>
      <c r="M2707" s="254">
        <f t="shared" si="171"/>
        <v>-0.69135843168282018</v>
      </c>
    </row>
    <row r="2708" spans="1:13" x14ac:dyDescent="0.25">
      <c r="A2708" s="252" t="s">
        <v>271</v>
      </c>
      <c r="B2708" s="252" t="s">
        <v>499</v>
      </c>
      <c r="C2708" s="253">
        <v>0</v>
      </c>
      <c r="D2708" s="253">
        <v>0</v>
      </c>
      <c r="E2708" s="254" t="str">
        <f t="shared" si="168"/>
        <v/>
      </c>
      <c r="F2708" s="253">
        <v>0</v>
      </c>
      <c r="G2708" s="253">
        <v>4.6291200000000003</v>
      </c>
      <c r="H2708" s="254" t="str">
        <f t="shared" si="169"/>
        <v/>
      </c>
      <c r="I2708" s="253">
        <v>0</v>
      </c>
      <c r="J2708" s="254" t="str">
        <f t="shared" si="170"/>
        <v/>
      </c>
      <c r="K2708" s="253">
        <v>0</v>
      </c>
      <c r="L2708" s="253">
        <v>41.639420000000001</v>
      </c>
      <c r="M2708" s="254" t="str">
        <f t="shared" si="171"/>
        <v/>
      </c>
    </row>
    <row r="2709" spans="1:13" x14ac:dyDescent="0.25">
      <c r="A2709" s="252" t="s">
        <v>271</v>
      </c>
      <c r="B2709" s="252" t="s">
        <v>476</v>
      </c>
      <c r="C2709" s="253">
        <v>0</v>
      </c>
      <c r="D2709" s="253">
        <v>0</v>
      </c>
      <c r="E2709" s="254" t="str">
        <f t="shared" si="168"/>
        <v/>
      </c>
      <c r="F2709" s="253">
        <v>41.196069999999999</v>
      </c>
      <c r="G2709" s="253">
        <v>0</v>
      </c>
      <c r="H2709" s="254">
        <f t="shared" si="169"/>
        <v>-1</v>
      </c>
      <c r="I2709" s="253">
        <v>0</v>
      </c>
      <c r="J2709" s="254" t="str">
        <f t="shared" si="170"/>
        <v/>
      </c>
      <c r="K2709" s="253">
        <v>193.81084999999999</v>
      </c>
      <c r="L2709" s="253">
        <v>8.0944199999999995</v>
      </c>
      <c r="M2709" s="254">
        <f t="shared" si="171"/>
        <v>-0.95823546514552715</v>
      </c>
    </row>
    <row r="2710" spans="1:13" x14ac:dyDescent="0.25">
      <c r="A2710" s="252" t="s">
        <v>271</v>
      </c>
      <c r="B2710" s="252" t="s">
        <v>505</v>
      </c>
      <c r="C2710" s="253">
        <v>0</v>
      </c>
      <c r="D2710" s="253">
        <v>0</v>
      </c>
      <c r="E2710" s="254" t="str">
        <f t="shared" si="168"/>
        <v/>
      </c>
      <c r="F2710" s="253">
        <v>0</v>
      </c>
      <c r="G2710" s="253">
        <v>0</v>
      </c>
      <c r="H2710" s="254" t="str">
        <f t="shared" si="169"/>
        <v/>
      </c>
      <c r="I2710" s="253">
        <v>0</v>
      </c>
      <c r="J2710" s="254" t="str">
        <f t="shared" si="170"/>
        <v/>
      </c>
      <c r="K2710" s="253">
        <v>0</v>
      </c>
      <c r="L2710" s="253">
        <v>0</v>
      </c>
      <c r="M2710" s="254" t="str">
        <f t="shared" si="171"/>
        <v/>
      </c>
    </row>
    <row r="2711" spans="1:13" x14ac:dyDescent="0.25">
      <c r="A2711" s="252" t="s">
        <v>271</v>
      </c>
      <c r="B2711" s="252" t="s">
        <v>465</v>
      </c>
      <c r="C2711" s="253">
        <v>0</v>
      </c>
      <c r="D2711" s="253">
        <v>0</v>
      </c>
      <c r="E2711" s="254" t="str">
        <f t="shared" si="168"/>
        <v/>
      </c>
      <c r="F2711" s="253">
        <v>12.25756</v>
      </c>
      <c r="G2711" s="253">
        <v>0</v>
      </c>
      <c r="H2711" s="254">
        <f t="shared" si="169"/>
        <v>-1</v>
      </c>
      <c r="I2711" s="253">
        <v>0</v>
      </c>
      <c r="J2711" s="254" t="str">
        <f t="shared" si="170"/>
        <v/>
      </c>
      <c r="K2711" s="253">
        <v>23.167860000000001</v>
      </c>
      <c r="L2711" s="253">
        <v>6.9467499999999998</v>
      </c>
      <c r="M2711" s="254">
        <f t="shared" si="171"/>
        <v>-0.70015573298526501</v>
      </c>
    </row>
    <row r="2712" spans="1:13" s="117" customFormat="1" ht="13" x14ac:dyDescent="0.3">
      <c r="A2712" s="117" t="s">
        <v>271</v>
      </c>
      <c r="B2712" s="117" t="s">
        <v>3</v>
      </c>
      <c r="C2712" s="165">
        <v>714.18116999999995</v>
      </c>
      <c r="D2712" s="165">
        <v>0</v>
      </c>
      <c r="E2712" s="255">
        <f t="shared" si="168"/>
        <v>-1</v>
      </c>
      <c r="F2712" s="165">
        <v>56304.065929999997</v>
      </c>
      <c r="G2712" s="165">
        <v>37077.385679999999</v>
      </c>
      <c r="H2712" s="255">
        <f t="shared" si="169"/>
        <v>-0.34147942839338741</v>
      </c>
      <c r="I2712" s="165">
        <v>45010.09175</v>
      </c>
      <c r="J2712" s="255">
        <f t="shared" si="170"/>
        <v>-0.17624283269762497</v>
      </c>
      <c r="K2712" s="165">
        <v>181695.91639999999</v>
      </c>
      <c r="L2712" s="165">
        <v>163387.88097999999</v>
      </c>
      <c r="M2712" s="255">
        <f t="shared" si="171"/>
        <v>-0.10076195317287828</v>
      </c>
    </row>
    <row r="2713" spans="1:13" x14ac:dyDescent="0.25">
      <c r="A2713" s="252" t="s">
        <v>206</v>
      </c>
      <c r="B2713" s="252" t="s">
        <v>446</v>
      </c>
      <c r="C2713" s="253">
        <v>212.17457999999999</v>
      </c>
      <c r="D2713" s="253">
        <v>0</v>
      </c>
      <c r="E2713" s="254">
        <f t="shared" si="168"/>
        <v>-1</v>
      </c>
      <c r="F2713" s="253">
        <v>9583.6193399999993</v>
      </c>
      <c r="G2713" s="253">
        <v>7271.7455499999996</v>
      </c>
      <c r="H2713" s="254">
        <f t="shared" si="169"/>
        <v>-0.24123180480997697</v>
      </c>
      <c r="I2713" s="253">
        <v>7899.6483500000004</v>
      </c>
      <c r="J2713" s="254">
        <f t="shared" si="170"/>
        <v>-7.9484905173025977E-2</v>
      </c>
      <c r="K2713" s="253">
        <v>32653.782070000001</v>
      </c>
      <c r="L2713" s="253">
        <v>29226.846119999998</v>
      </c>
      <c r="M2713" s="254">
        <f t="shared" si="171"/>
        <v>-0.10494759665675701</v>
      </c>
    </row>
    <row r="2714" spans="1:13" x14ac:dyDescent="0.25">
      <c r="A2714" s="252" t="s">
        <v>206</v>
      </c>
      <c r="B2714" s="252" t="s">
        <v>486</v>
      </c>
      <c r="C2714" s="253">
        <v>0</v>
      </c>
      <c r="D2714" s="253">
        <v>0</v>
      </c>
      <c r="E2714" s="254" t="str">
        <f t="shared" si="168"/>
        <v/>
      </c>
      <c r="F2714" s="253">
        <v>0</v>
      </c>
      <c r="G2714" s="253">
        <v>267.83850999999999</v>
      </c>
      <c r="H2714" s="254" t="str">
        <f t="shared" si="169"/>
        <v/>
      </c>
      <c r="I2714" s="253">
        <v>41.296349999999997</v>
      </c>
      <c r="J2714" s="254">
        <f t="shared" si="170"/>
        <v>5.4857671440696336</v>
      </c>
      <c r="K2714" s="253">
        <v>51.386920000000003</v>
      </c>
      <c r="L2714" s="253">
        <v>444.95182999999997</v>
      </c>
      <c r="M2714" s="254">
        <f t="shared" si="171"/>
        <v>7.6588538484112281</v>
      </c>
    </row>
    <row r="2715" spans="1:13" x14ac:dyDescent="0.25">
      <c r="A2715" s="252" t="s">
        <v>206</v>
      </c>
      <c r="B2715" s="252" t="s">
        <v>469</v>
      </c>
      <c r="C2715" s="253">
        <v>0</v>
      </c>
      <c r="D2715" s="253">
        <v>0</v>
      </c>
      <c r="E2715" s="254" t="str">
        <f t="shared" si="168"/>
        <v/>
      </c>
      <c r="F2715" s="253">
        <v>4064.0973899999999</v>
      </c>
      <c r="G2715" s="253">
        <v>2132.9446899999998</v>
      </c>
      <c r="H2715" s="254">
        <f t="shared" si="169"/>
        <v>-0.47517382451309809</v>
      </c>
      <c r="I2715" s="253">
        <v>2406.6572700000002</v>
      </c>
      <c r="J2715" s="254">
        <f t="shared" si="170"/>
        <v>-0.11373143297632915</v>
      </c>
      <c r="K2715" s="253">
        <v>13208.44148</v>
      </c>
      <c r="L2715" s="253">
        <v>10069.96717</v>
      </c>
      <c r="M2715" s="254">
        <f t="shared" si="171"/>
        <v>-0.2376112514676485</v>
      </c>
    </row>
    <row r="2716" spans="1:13" x14ac:dyDescent="0.25">
      <c r="A2716" s="252" t="s">
        <v>206</v>
      </c>
      <c r="B2716" s="252" t="s">
        <v>504</v>
      </c>
      <c r="C2716" s="253">
        <v>0</v>
      </c>
      <c r="D2716" s="253">
        <v>0</v>
      </c>
      <c r="E2716" s="254" t="str">
        <f t="shared" si="168"/>
        <v/>
      </c>
      <c r="F2716" s="253">
        <v>0</v>
      </c>
      <c r="G2716" s="253">
        <v>34.544629999999998</v>
      </c>
      <c r="H2716" s="254" t="str">
        <f t="shared" si="169"/>
        <v/>
      </c>
      <c r="I2716" s="253">
        <v>0</v>
      </c>
      <c r="J2716" s="254" t="str">
        <f t="shared" si="170"/>
        <v/>
      </c>
      <c r="K2716" s="253">
        <v>0</v>
      </c>
      <c r="L2716" s="253">
        <v>34.544629999999998</v>
      </c>
      <c r="M2716" s="254" t="str">
        <f t="shared" si="171"/>
        <v/>
      </c>
    </row>
    <row r="2717" spans="1:13" x14ac:dyDescent="0.25">
      <c r="A2717" s="252" t="s">
        <v>206</v>
      </c>
      <c r="B2717" s="252" t="s">
        <v>483</v>
      </c>
      <c r="C2717" s="253">
        <v>0</v>
      </c>
      <c r="D2717" s="253">
        <v>0</v>
      </c>
      <c r="E2717" s="254" t="str">
        <f t="shared" si="168"/>
        <v/>
      </c>
      <c r="F2717" s="253">
        <v>303.51652999999999</v>
      </c>
      <c r="G2717" s="253">
        <v>194.74413999999999</v>
      </c>
      <c r="H2717" s="254">
        <f t="shared" si="169"/>
        <v>-0.35837385858358362</v>
      </c>
      <c r="I2717" s="253">
        <v>258.20075000000003</v>
      </c>
      <c r="J2717" s="254">
        <f t="shared" si="170"/>
        <v>-0.2457646230694529</v>
      </c>
      <c r="K2717" s="253">
        <v>1157.8458599999999</v>
      </c>
      <c r="L2717" s="253">
        <v>823.02025000000003</v>
      </c>
      <c r="M2717" s="254">
        <f t="shared" si="171"/>
        <v>-0.28917977907698345</v>
      </c>
    </row>
    <row r="2718" spans="1:13" x14ac:dyDescent="0.25">
      <c r="A2718" s="252" t="s">
        <v>206</v>
      </c>
      <c r="B2718" s="252" t="s">
        <v>489</v>
      </c>
      <c r="C2718" s="253">
        <v>0</v>
      </c>
      <c r="D2718" s="253">
        <v>0</v>
      </c>
      <c r="E2718" s="254" t="str">
        <f t="shared" si="168"/>
        <v/>
      </c>
      <c r="F2718" s="253">
        <v>105.6191</v>
      </c>
      <c r="G2718" s="253">
        <v>138.10361</v>
      </c>
      <c r="H2718" s="254">
        <f t="shared" si="169"/>
        <v>0.30756283664602324</v>
      </c>
      <c r="I2718" s="253">
        <v>198.40243000000001</v>
      </c>
      <c r="J2718" s="254">
        <f t="shared" si="170"/>
        <v>-0.30392178160317895</v>
      </c>
      <c r="K2718" s="253">
        <v>623.17402000000004</v>
      </c>
      <c r="L2718" s="253">
        <v>641.50361999999996</v>
      </c>
      <c r="M2718" s="254">
        <f t="shared" si="171"/>
        <v>2.9413292935414503E-2</v>
      </c>
    </row>
    <row r="2719" spans="1:13" x14ac:dyDescent="0.25">
      <c r="A2719" s="252" t="s">
        <v>206</v>
      </c>
      <c r="B2719" s="252" t="s">
        <v>438</v>
      </c>
      <c r="C2719" s="253">
        <v>304.42311999999998</v>
      </c>
      <c r="D2719" s="253">
        <v>0</v>
      </c>
      <c r="E2719" s="254">
        <f t="shared" si="168"/>
        <v>-1</v>
      </c>
      <c r="F2719" s="253">
        <v>26218.85903</v>
      </c>
      <c r="G2719" s="253">
        <v>24084.423859999999</v>
      </c>
      <c r="H2719" s="254">
        <f t="shared" si="169"/>
        <v>-8.1408392621423742E-2</v>
      </c>
      <c r="I2719" s="253">
        <v>27957.642899999999</v>
      </c>
      <c r="J2719" s="254">
        <f t="shared" si="170"/>
        <v>-0.13853882653319105</v>
      </c>
      <c r="K2719" s="253">
        <v>81453.329639999996</v>
      </c>
      <c r="L2719" s="253">
        <v>81054.628760000007</v>
      </c>
      <c r="M2719" s="254">
        <f t="shared" si="171"/>
        <v>-4.8948383296562037E-3</v>
      </c>
    </row>
    <row r="2720" spans="1:13" x14ac:dyDescent="0.25">
      <c r="A2720" s="252" t="s">
        <v>206</v>
      </c>
      <c r="B2720" s="252" t="s">
        <v>447</v>
      </c>
      <c r="C2720" s="253">
        <v>45.284709999999997</v>
      </c>
      <c r="D2720" s="253">
        <v>0</v>
      </c>
      <c r="E2720" s="254">
        <f t="shared" si="168"/>
        <v>-1</v>
      </c>
      <c r="F2720" s="253">
        <v>2995.8968100000002</v>
      </c>
      <c r="G2720" s="253">
        <v>2047.8485800000001</v>
      </c>
      <c r="H2720" s="254">
        <f t="shared" si="169"/>
        <v>-0.3164488933115156</v>
      </c>
      <c r="I2720" s="253">
        <v>2740.0919800000001</v>
      </c>
      <c r="J2720" s="254">
        <f t="shared" si="170"/>
        <v>-0.25263509584813282</v>
      </c>
      <c r="K2720" s="253">
        <v>11123.48158</v>
      </c>
      <c r="L2720" s="253">
        <v>9297.4853999999996</v>
      </c>
      <c r="M2720" s="254">
        <f t="shared" si="171"/>
        <v>-0.16415689340315343</v>
      </c>
    </row>
    <row r="2721" spans="1:13" x14ac:dyDescent="0.25">
      <c r="A2721" s="252" t="s">
        <v>206</v>
      </c>
      <c r="B2721" s="252" t="s">
        <v>493</v>
      </c>
      <c r="C2721" s="253">
        <v>0</v>
      </c>
      <c r="D2721" s="253">
        <v>0</v>
      </c>
      <c r="E2721" s="254" t="str">
        <f t="shared" si="168"/>
        <v/>
      </c>
      <c r="F2721" s="253">
        <v>0</v>
      </c>
      <c r="G2721" s="253">
        <v>0</v>
      </c>
      <c r="H2721" s="254" t="str">
        <f t="shared" si="169"/>
        <v/>
      </c>
      <c r="I2721" s="253">
        <v>0</v>
      </c>
      <c r="J2721" s="254" t="str">
        <f t="shared" si="170"/>
        <v/>
      </c>
      <c r="K2721" s="253">
        <v>16.10416</v>
      </c>
      <c r="L2721" s="253">
        <v>0</v>
      </c>
      <c r="M2721" s="254">
        <f t="shared" si="171"/>
        <v>-1</v>
      </c>
    </row>
    <row r="2722" spans="1:13" x14ac:dyDescent="0.25">
      <c r="A2722" s="252" t="s">
        <v>206</v>
      </c>
      <c r="B2722" s="252" t="s">
        <v>455</v>
      </c>
      <c r="C2722" s="253">
        <v>31.811959999999999</v>
      </c>
      <c r="D2722" s="253">
        <v>0</v>
      </c>
      <c r="E2722" s="254">
        <f t="shared" si="168"/>
        <v>-1</v>
      </c>
      <c r="F2722" s="253">
        <v>3001.1775600000001</v>
      </c>
      <c r="G2722" s="253">
        <v>2554.7236200000002</v>
      </c>
      <c r="H2722" s="254">
        <f t="shared" si="169"/>
        <v>-0.14875958888617036</v>
      </c>
      <c r="I2722" s="253">
        <v>4325.95424</v>
      </c>
      <c r="J2722" s="254">
        <f t="shared" si="170"/>
        <v>-0.40944275453084766</v>
      </c>
      <c r="K2722" s="253">
        <v>14592.83178</v>
      </c>
      <c r="L2722" s="253">
        <v>13980.60212</v>
      </c>
      <c r="M2722" s="254">
        <f t="shared" si="171"/>
        <v>-4.1954136745349424E-2</v>
      </c>
    </row>
    <row r="2723" spans="1:13" x14ac:dyDescent="0.25">
      <c r="A2723" s="252" t="s">
        <v>206</v>
      </c>
      <c r="B2723" s="252" t="s">
        <v>452</v>
      </c>
      <c r="C2723" s="253">
        <v>0</v>
      </c>
      <c r="D2723" s="253">
        <v>0</v>
      </c>
      <c r="E2723" s="254" t="str">
        <f t="shared" si="168"/>
        <v/>
      </c>
      <c r="F2723" s="253">
        <v>9646.5760399999999</v>
      </c>
      <c r="G2723" s="253">
        <v>2207.1922399999999</v>
      </c>
      <c r="H2723" s="254">
        <f t="shared" si="169"/>
        <v>-0.77119423193807113</v>
      </c>
      <c r="I2723" s="253">
        <v>2382.1943099999999</v>
      </c>
      <c r="J2723" s="254">
        <f t="shared" si="170"/>
        <v>-7.3462550584297182E-2</v>
      </c>
      <c r="K2723" s="253">
        <v>16562.056250000001</v>
      </c>
      <c r="L2723" s="253">
        <v>7507.6263300000001</v>
      </c>
      <c r="M2723" s="254">
        <f t="shared" si="171"/>
        <v>-0.54669720856672011</v>
      </c>
    </row>
    <row r="2724" spans="1:13" x14ac:dyDescent="0.25">
      <c r="A2724" s="252" t="s">
        <v>206</v>
      </c>
      <c r="B2724" s="252" t="s">
        <v>500</v>
      </c>
      <c r="C2724" s="253">
        <v>0</v>
      </c>
      <c r="D2724" s="253">
        <v>0</v>
      </c>
      <c r="E2724" s="254" t="str">
        <f t="shared" si="168"/>
        <v/>
      </c>
      <c r="F2724" s="253">
        <v>0</v>
      </c>
      <c r="G2724" s="253">
        <v>0</v>
      </c>
      <c r="H2724" s="254" t="str">
        <f t="shared" si="169"/>
        <v/>
      </c>
      <c r="I2724" s="253">
        <v>12.84478</v>
      </c>
      <c r="J2724" s="254">
        <f t="shared" si="170"/>
        <v>-1</v>
      </c>
      <c r="K2724" s="253">
        <v>38.31129</v>
      </c>
      <c r="L2724" s="253">
        <v>42.698210000000003</v>
      </c>
      <c r="M2724" s="254">
        <f t="shared" si="171"/>
        <v>0.1145072379447416</v>
      </c>
    </row>
    <row r="2725" spans="1:13" x14ac:dyDescent="0.25">
      <c r="A2725" s="252" t="s">
        <v>206</v>
      </c>
      <c r="B2725" s="252" t="s">
        <v>503</v>
      </c>
      <c r="C2725" s="253">
        <v>0</v>
      </c>
      <c r="D2725" s="253">
        <v>0</v>
      </c>
      <c r="E2725" s="254" t="str">
        <f t="shared" si="168"/>
        <v/>
      </c>
      <c r="F2725" s="253">
        <v>4.8205900000000002</v>
      </c>
      <c r="G2725" s="253">
        <v>0</v>
      </c>
      <c r="H2725" s="254">
        <f t="shared" si="169"/>
        <v>-1</v>
      </c>
      <c r="I2725" s="253">
        <v>0</v>
      </c>
      <c r="J2725" s="254" t="str">
        <f t="shared" si="170"/>
        <v/>
      </c>
      <c r="K2725" s="253">
        <v>99.838139999999996</v>
      </c>
      <c r="L2725" s="253">
        <v>201.71919</v>
      </c>
      <c r="M2725" s="254">
        <f t="shared" si="171"/>
        <v>1.0204622201495339</v>
      </c>
    </row>
    <row r="2726" spans="1:13" x14ac:dyDescent="0.25">
      <c r="A2726" s="252" t="s">
        <v>206</v>
      </c>
      <c r="B2726" s="252" t="s">
        <v>484</v>
      </c>
      <c r="C2726" s="253">
        <v>16.802060000000001</v>
      </c>
      <c r="D2726" s="253">
        <v>0</v>
      </c>
      <c r="E2726" s="254">
        <f t="shared" si="168"/>
        <v>-1</v>
      </c>
      <c r="F2726" s="253">
        <v>447.35455000000002</v>
      </c>
      <c r="G2726" s="253">
        <v>233.87191000000001</v>
      </c>
      <c r="H2726" s="254">
        <f t="shared" si="169"/>
        <v>-0.47721128576874872</v>
      </c>
      <c r="I2726" s="253">
        <v>207.95905999999999</v>
      </c>
      <c r="J2726" s="254">
        <f t="shared" si="170"/>
        <v>0.12460553533950391</v>
      </c>
      <c r="K2726" s="253">
        <v>1324.56726</v>
      </c>
      <c r="L2726" s="253">
        <v>682.60096999999996</v>
      </c>
      <c r="M2726" s="254">
        <f t="shared" si="171"/>
        <v>-0.4846611488796726</v>
      </c>
    </row>
    <row r="2727" spans="1:13" x14ac:dyDescent="0.25">
      <c r="A2727" s="252" t="s">
        <v>206</v>
      </c>
      <c r="B2727" s="252" t="s">
        <v>508</v>
      </c>
      <c r="C2727" s="253">
        <v>0</v>
      </c>
      <c r="D2727" s="253">
        <v>0</v>
      </c>
      <c r="E2727" s="254" t="str">
        <f t="shared" si="168"/>
        <v/>
      </c>
      <c r="F2727" s="253">
        <v>0</v>
      </c>
      <c r="G2727" s="253">
        <v>0</v>
      </c>
      <c r="H2727" s="254" t="str">
        <f t="shared" si="169"/>
        <v/>
      </c>
      <c r="I2727" s="253">
        <v>0</v>
      </c>
      <c r="J2727" s="254" t="str">
        <f t="shared" si="170"/>
        <v/>
      </c>
      <c r="K2727" s="253">
        <v>0</v>
      </c>
      <c r="L2727" s="253">
        <v>0</v>
      </c>
      <c r="M2727" s="254" t="str">
        <f t="shared" si="171"/>
        <v/>
      </c>
    </row>
    <row r="2728" spans="1:13" x14ac:dyDescent="0.25">
      <c r="A2728" s="252" t="s">
        <v>206</v>
      </c>
      <c r="B2728" s="252" t="s">
        <v>479</v>
      </c>
      <c r="C2728" s="253">
        <v>0</v>
      </c>
      <c r="D2728" s="253">
        <v>0</v>
      </c>
      <c r="E2728" s="254" t="str">
        <f t="shared" si="168"/>
        <v/>
      </c>
      <c r="F2728" s="253">
        <v>225.08019999999999</v>
      </c>
      <c r="G2728" s="253">
        <v>27.83502</v>
      </c>
      <c r="H2728" s="254">
        <f t="shared" si="169"/>
        <v>-0.87633288045772129</v>
      </c>
      <c r="I2728" s="253">
        <v>236.38656</v>
      </c>
      <c r="J2728" s="254">
        <f t="shared" si="170"/>
        <v>-0.88224787399080551</v>
      </c>
      <c r="K2728" s="253">
        <v>850.72790999999995</v>
      </c>
      <c r="L2728" s="253">
        <v>586.55579</v>
      </c>
      <c r="M2728" s="254">
        <f t="shared" si="171"/>
        <v>-0.31052480692681161</v>
      </c>
    </row>
    <row r="2729" spans="1:13" x14ac:dyDescent="0.25">
      <c r="A2729" s="252" t="s">
        <v>206</v>
      </c>
      <c r="B2729" s="252" t="s">
        <v>477</v>
      </c>
      <c r="C2729" s="253">
        <v>0</v>
      </c>
      <c r="D2729" s="253">
        <v>0</v>
      </c>
      <c r="E2729" s="254" t="str">
        <f t="shared" si="168"/>
        <v/>
      </c>
      <c r="F2729" s="253">
        <v>244.43688</v>
      </c>
      <c r="G2729" s="253">
        <v>167.68503000000001</v>
      </c>
      <c r="H2729" s="254">
        <f t="shared" si="169"/>
        <v>-0.313994557613401</v>
      </c>
      <c r="I2729" s="253">
        <v>201.69451000000001</v>
      </c>
      <c r="J2729" s="254">
        <f t="shared" si="170"/>
        <v>-0.16861876904829975</v>
      </c>
      <c r="K2729" s="253">
        <v>1498.5471600000001</v>
      </c>
      <c r="L2729" s="253">
        <v>1015.3982999999999</v>
      </c>
      <c r="M2729" s="254">
        <f t="shared" si="171"/>
        <v>-0.32241151489686859</v>
      </c>
    </row>
    <row r="2730" spans="1:13" x14ac:dyDescent="0.25">
      <c r="A2730" s="252" t="s">
        <v>206</v>
      </c>
      <c r="B2730" s="252" t="s">
        <v>436</v>
      </c>
      <c r="C2730" s="253">
        <v>1107.8957800000001</v>
      </c>
      <c r="D2730" s="253">
        <v>84.896680000000003</v>
      </c>
      <c r="E2730" s="254">
        <f t="shared" si="168"/>
        <v>-0.9233712398471271</v>
      </c>
      <c r="F2730" s="253">
        <v>86483.534299999999</v>
      </c>
      <c r="G2730" s="253">
        <v>126514.51389</v>
      </c>
      <c r="H2730" s="254">
        <f t="shared" si="169"/>
        <v>0.46287400155430514</v>
      </c>
      <c r="I2730" s="253">
        <v>199328.37916000001</v>
      </c>
      <c r="J2730" s="254">
        <f t="shared" si="170"/>
        <v>-0.36529602847747356</v>
      </c>
      <c r="K2730" s="253">
        <v>320190.56572999997</v>
      </c>
      <c r="L2730" s="253">
        <v>604919.33807000006</v>
      </c>
      <c r="M2730" s="254">
        <f t="shared" si="171"/>
        <v>0.8892478505444068</v>
      </c>
    </row>
    <row r="2731" spans="1:13" x14ac:dyDescent="0.25">
      <c r="A2731" s="252" t="s">
        <v>206</v>
      </c>
      <c r="B2731" s="252" t="s">
        <v>487</v>
      </c>
      <c r="C2731" s="253">
        <v>0</v>
      </c>
      <c r="D2731" s="253">
        <v>0</v>
      </c>
      <c r="E2731" s="254" t="str">
        <f t="shared" si="168"/>
        <v/>
      </c>
      <c r="F2731" s="253">
        <v>5.4089099999999997</v>
      </c>
      <c r="G2731" s="253">
        <v>290.78213</v>
      </c>
      <c r="H2731" s="254">
        <f t="shared" si="169"/>
        <v>52.759838858476108</v>
      </c>
      <c r="I2731" s="253">
        <v>224.72121000000001</v>
      </c>
      <c r="J2731" s="254">
        <f t="shared" si="170"/>
        <v>0.29396833525415778</v>
      </c>
      <c r="K2731" s="253">
        <v>109.20379</v>
      </c>
      <c r="L2731" s="253">
        <v>1119.55276</v>
      </c>
      <c r="M2731" s="254">
        <f t="shared" si="171"/>
        <v>9.2519588376923547</v>
      </c>
    </row>
    <row r="2732" spans="1:13" x14ac:dyDescent="0.25">
      <c r="A2732" s="252" t="s">
        <v>206</v>
      </c>
      <c r="B2732" s="252" t="s">
        <v>463</v>
      </c>
      <c r="C2732" s="253">
        <v>0</v>
      </c>
      <c r="D2732" s="253">
        <v>0</v>
      </c>
      <c r="E2732" s="254" t="str">
        <f t="shared" si="168"/>
        <v/>
      </c>
      <c r="F2732" s="253">
        <v>1363.13239</v>
      </c>
      <c r="G2732" s="253">
        <v>2113.73848</v>
      </c>
      <c r="H2732" s="254">
        <f t="shared" si="169"/>
        <v>0.5506479748456421</v>
      </c>
      <c r="I2732" s="253">
        <v>3368.25504</v>
      </c>
      <c r="J2732" s="254">
        <f t="shared" si="170"/>
        <v>-0.3724529600941382</v>
      </c>
      <c r="K2732" s="253">
        <v>6132.17425</v>
      </c>
      <c r="L2732" s="253">
        <v>9193.12068</v>
      </c>
      <c r="M2732" s="254">
        <f t="shared" si="171"/>
        <v>0.49916168478089151</v>
      </c>
    </row>
    <row r="2733" spans="1:13" x14ac:dyDescent="0.25">
      <c r="A2733" s="252" t="s">
        <v>206</v>
      </c>
      <c r="B2733" s="252" t="s">
        <v>457</v>
      </c>
      <c r="C2733" s="253">
        <v>0</v>
      </c>
      <c r="D2733" s="253">
        <v>0</v>
      </c>
      <c r="E2733" s="254" t="str">
        <f t="shared" si="168"/>
        <v/>
      </c>
      <c r="F2733" s="253">
        <v>478.39933000000002</v>
      </c>
      <c r="G2733" s="253">
        <v>153.64608999999999</v>
      </c>
      <c r="H2733" s="254">
        <f t="shared" si="169"/>
        <v>-0.67883297411808674</v>
      </c>
      <c r="I2733" s="253">
        <v>136.24193</v>
      </c>
      <c r="J2733" s="254">
        <f t="shared" si="170"/>
        <v>0.12774452035434303</v>
      </c>
      <c r="K2733" s="253">
        <v>2279.0448500000002</v>
      </c>
      <c r="L2733" s="253">
        <v>1118.4133300000001</v>
      </c>
      <c r="M2733" s="254">
        <f t="shared" si="171"/>
        <v>-0.50926225519431967</v>
      </c>
    </row>
    <row r="2734" spans="1:13" x14ac:dyDescent="0.25">
      <c r="A2734" s="252" t="s">
        <v>206</v>
      </c>
      <c r="B2734" s="252" t="s">
        <v>442</v>
      </c>
      <c r="C2734" s="253">
        <v>475.84134999999998</v>
      </c>
      <c r="D2734" s="253">
        <v>0</v>
      </c>
      <c r="E2734" s="254">
        <f t="shared" si="168"/>
        <v>-1</v>
      </c>
      <c r="F2734" s="253">
        <v>22945.425449999999</v>
      </c>
      <c r="G2734" s="253">
        <v>16525.96961</v>
      </c>
      <c r="H2734" s="254">
        <f t="shared" si="169"/>
        <v>-0.27977061719725049</v>
      </c>
      <c r="I2734" s="253">
        <v>19347.179510000002</v>
      </c>
      <c r="J2734" s="254">
        <f t="shared" si="170"/>
        <v>-0.14582021625125252</v>
      </c>
      <c r="K2734" s="253">
        <v>78849.715519999998</v>
      </c>
      <c r="L2734" s="253">
        <v>69359.355790000001</v>
      </c>
      <c r="M2734" s="254">
        <f t="shared" si="171"/>
        <v>-0.12036010107852313</v>
      </c>
    </row>
    <row r="2735" spans="1:13" x14ac:dyDescent="0.25">
      <c r="A2735" s="252" t="s">
        <v>206</v>
      </c>
      <c r="B2735" s="252" t="s">
        <v>474</v>
      </c>
      <c r="C2735" s="253">
        <v>0</v>
      </c>
      <c r="D2735" s="253">
        <v>0</v>
      </c>
      <c r="E2735" s="254" t="str">
        <f t="shared" si="168"/>
        <v/>
      </c>
      <c r="F2735" s="253">
        <v>172.62418</v>
      </c>
      <c r="G2735" s="253">
        <v>60.485120000000002</v>
      </c>
      <c r="H2735" s="254">
        <f t="shared" si="169"/>
        <v>-0.64961386058430515</v>
      </c>
      <c r="I2735" s="253">
        <v>43.896889999999999</v>
      </c>
      <c r="J2735" s="254">
        <f t="shared" si="170"/>
        <v>0.37789077996186071</v>
      </c>
      <c r="K2735" s="253">
        <v>667.75967000000003</v>
      </c>
      <c r="L2735" s="253">
        <v>146.80544</v>
      </c>
      <c r="M2735" s="254">
        <f t="shared" si="171"/>
        <v>-0.78015228143382787</v>
      </c>
    </row>
    <row r="2736" spans="1:13" x14ac:dyDescent="0.25">
      <c r="A2736" s="252" t="s">
        <v>206</v>
      </c>
      <c r="B2736" s="252" t="s">
        <v>460</v>
      </c>
      <c r="C2736" s="253">
        <v>0</v>
      </c>
      <c r="D2736" s="253">
        <v>0</v>
      </c>
      <c r="E2736" s="254" t="str">
        <f t="shared" si="168"/>
        <v/>
      </c>
      <c r="F2736" s="253">
        <v>359.10653000000002</v>
      </c>
      <c r="G2736" s="253">
        <v>3139.7268199999999</v>
      </c>
      <c r="H2736" s="254">
        <f t="shared" si="169"/>
        <v>7.743162704393038</v>
      </c>
      <c r="I2736" s="253">
        <v>3369.5561699999998</v>
      </c>
      <c r="J2736" s="254">
        <f t="shared" si="170"/>
        <v>-6.8207603139614714E-2</v>
      </c>
      <c r="K2736" s="253">
        <v>1516.3678500000001</v>
      </c>
      <c r="L2736" s="253">
        <v>13475.35874</v>
      </c>
      <c r="M2736" s="254">
        <f t="shared" si="171"/>
        <v>7.886602772539657</v>
      </c>
    </row>
    <row r="2737" spans="1:13" x14ac:dyDescent="0.25">
      <c r="A2737" s="252" t="s">
        <v>206</v>
      </c>
      <c r="B2737" s="252" t="s">
        <v>491</v>
      </c>
      <c r="C2737" s="253">
        <v>0</v>
      </c>
      <c r="D2737" s="253">
        <v>0</v>
      </c>
      <c r="E2737" s="254" t="str">
        <f t="shared" si="168"/>
        <v/>
      </c>
      <c r="F2737" s="253">
        <v>0</v>
      </c>
      <c r="G2737" s="253">
        <v>0</v>
      </c>
      <c r="H2737" s="254" t="str">
        <f t="shared" si="169"/>
        <v/>
      </c>
      <c r="I2737" s="253">
        <v>0</v>
      </c>
      <c r="J2737" s="254" t="str">
        <f t="shared" si="170"/>
        <v/>
      </c>
      <c r="K2737" s="253">
        <v>0</v>
      </c>
      <c r="L2737" s="253">
        <v>20.833030000000001</v>
      </c>
      <c r="M2737" s="254" t="str">
        <f t="shared" si="171"/>
        <v/>
      </c>
    </row>
    <row r="2738" spans="1:13" x14ac:dyDescent="0.25">
      <c r="A2738" s="252" t="s">
        <v>206</v>
      </c>
      <c r="B2738" s="252" t="s">
        <v>471</v>
      </c>
      <c r="C2738" s="253">
        <v>0</v>
      </c>
      <c r="D2738" s="253">
        <v>0</v>
      </c>
      <c r="E2738" s="254" t="str">
        <f t="shared" si="168"/>
        <v/>
      </c>
      <c r="F2738" s="253">
        <v>4.3781999999999996</v>
      </c>
      <c r="G2738" s="253">
        <v>0</v>
      </c>
      <c r="H2738" s="254">
        <f t="shared" si="169"/>
        <v>-1</v>
      </c>
      <c r="I2738" s="253">
        <v>0</v>
      </c>
      <c r="J2738" s="254" t="str">
        <f t="shared" si="170"/>
        <v/>
      </c>
      <c r="K2738" s="253">
        <v>4.3781999999999996</v>
      </c>
      <c r="L2738" s="253">
        <v>31.11148</v>
      </c>
      <c r="M2738" s="254">
        <f t="shared" si="171"/>
        <v>6.1059978986798233</v>
      </c>
    </row>
    <row r="2739" spans="1:13" x14ac:dyDescent="0.25">
      <c r="A2739" s="252" t="s">
        <v>206</v>
      </c>
      <c r="B2739" s="252" t="s">
        <v>502</v>
      </c>
      <c r="C2739" s="253">
        <v>0</v>
      </c>
      <c r="D2739" s="253">
        <v>0</v>
      </c>
      <c r="E2739" s="254" t="str">
        <f t="shared" si="168"/>
        <v/>
      </c>
      <c r="F2739" s="253">
        <v>75.833659999999995</v>
      </c>
      <c r="G2739" s="253">
        <v>0</v>
      </c>
      <c r="H2739" s="254">
        <f t="shared" si="169"/>
        <v>-1</v>
      </c>
      <c r="I2739" s="253">
        <v>42.555010000000003</v>
      </c>
      <c r="J2739" s="254">
        <f t="shared" si="170"/>
        <v>-1</v>
      </c>
      <c r="K2739" s="253">
        <v>207.50783000000001</v>
      </c>
      <c r="L2739" s="253">
        <v>42.555010000000003</v>
      </c>
      <c r="M2739" s="254">
        <f t="shared" si="171"/>
        <v>-0.79492335301275141</v>
      </c>
    </row>
    <row r="2740" spans="1:13" x14ac:dyDescent="0.25">
      <c r="A2740" s="252" t="s">
        <v>206</v>
      </c>
      <c r="B2740" s="252" t="s">
        <v>506</v>
      </c>
      <c r="C2740" s="253">
        <v>0</v>
      </c>
      <c r="D2740" s="253">
        <v>0</v>
      </c>
      <c r="E2740" s="254" t="str">
        <f t="shared" si="168"/>
        <v/>
      </c>
      <c r="F2740" s="253">
        <v>0</v>
      </c>
      <c r="G2740" s="253">
        <v>34.039610000000003</v>
      </c>
      <c r="H2740" s="254" t="str">
        <f t="shared" si="169"/>
        <v/>
      </c>
      <c r="I2740" s="253">
        <v>73.563119999999998</v>
      </c>
      <c r="J2740" s="254">
        <f t="shared" si="170"/>
        <v>-0.53727343266571614</v>
      </c>
      <c r="K2740" s="253">
        <v>109.86958</v>
      </c>
      <c r="L2740" s="253">
        <v>167.41980000000001</v>
      </c>
      <c r="M2740" s="254">
        <f t="shared" si="171"/>
        <v>0.52380486027160567</v>
      </c>
    </row>
    <row r="2741" spans="1:13" x14ac:dyDescent="0.25">
      <c r="A2741" s="252" t="s">
        <v>206</v>
      </c>
      <c r="B2741" s="252" t="s">
        <v>450</v>
      </c>
      <c r="C2741" s="253">
        <v>329.13619999999997</v>
      </c>
      <c r="D2741" s="253">
        <v>0</v>
      </c>
      <c r="E2741" s="254">
        <f t="shared" si="168"/>
        <v>-1</v>
      </c>
      <c r="F2741" s="253">
        <v>11707.60169</v>
      </c>
      <c r="G2741" s="253">
        <v>9974.8458200000005</v>
      </c>
      <c r="H2741" s="254">
        <f t="shared" si="169"/>
        <v>-0.14800263246741863</v>
      </c>
      <c r="I2741" s="253">
        <v>12382.51835</v>
      </c>
      <c r="J2741" s="254">
        <f t="shared" si="170"/>
        <v>-0.19444126484981139</v>
      </c>
      <c r="K2741" s="253">
        <v>40005.572370000002</v>
      </c>
      <c r="L2741" s="253">
        <v>42308.850380000003</v>
      </c>
      <c r="M2741" s="254">
        <f t="shared" si="171"/>
        <v>5.7573929669038293E-2</v>
      </c>
    </row>
    <row r="2742" spans="1:13" x14ac:dyDescent="0.25">
      <c r="A2742" s="252" t="s">
        <v>206</v>
      </c>
      <c r="B2742" s="252" t="s">
        <v>439</v>
      </c>
      <c r="C2742" s="253">
        <v>23.245760000000001</v>
      </c>
      <c r="D2742" s="253">
        <v>0</v>
      </c>
      <c r="E2742" s="254">
        <f t="shared" si="168"/>
        <v>-1</v>
      </c>
      <c r="F2742" s="253">
        <v>10699.553749999999</v>
      </c>
      <c r="G2742" s="253">
        <v>10770.814609999999</v>
      </c>
      <c r="H2742" s="254">
        <f t="shared" si="169"/>
        <v>6.6601712244307443E-3</v>
      </c>
      <c r="I2742" s="253">
        <v>10794.39019</v>
      </c>
      <c r="J2742" s="254">
        <f t="shared" si="170"/>
        <v>-2.1840585327220774E-3</v>
      </c>
      <c r="K2742" s="253">
        <v>41508.816250000003</v>
      </c>
      <c r="L2742" s="253">
        <v>40955.545460000001</v>
      </c>
      <c r="M2742" s="254">
        <f t="shared" si="171"/>
        <v>-1.3328994656647275E-2</v>
      </c>
    </row>
    <row r="2743" spans="1:13" x14ac:dyDescent="0.25">
      <c r="A2743" s="252" t="s">
        <v>206</v>
      </c>
      <c r="B2743" s="252" t="s">
        <v>473</v>
      </c>
      <c r="C2743" s="253">
        <v>0</v>
      </c>
      <c r="D2743" s="253">
        <v>0</v>
      </c>
      <c r="E2743" s="254" t="str">
        <f t="shared" si="168"/>
        <v/>
      </c>
      <c r="F2743" s="253">
        <v>330.18653999999998</v>
      </c>
      <c r="G2743" s="253">
        <v>320.30612000000002</v>
      </c>
      <c r="H2743" s="254">
        <f t="shared" si="169"/>
        <v>-2.9923751585997249E-2</v>
      </c>
      <c r="I2743" s="253">
        <v>591.65386999999998</v>
      </c>
      <c r="J2743" s="254">
        <f t="shared" si="170"/>
        <v>-0.45862583473002549</v>
      </c>
      <c r="K2743" s="253">
        <v>1384.00675</v>
      </c>
      <c r="L2743" s="253">
        <v>2750.8968300000001</v>
      </c>
      <c r="M2743" s="254">
        <f t="shared" si="171"/>
        <v>0.98763252419108505</v>
      </c>
    </row>
    <row r="2744" spans="1:13" x14ac:dyDescent="0.25">
      <c r="A2744" s="252" t="s">
        <v>206</v>
      </c>
      <c r="B2744" s="252" t="s">
        <v>497</v>
      </c>
      <c r="C2744" s="253">
        <v>0</v>
      </c>
      <c r="D2744" s="253">
        <v>0</v>
      </c>
      <c r="E2744" s="254" t="str">
        <f t="shared" si="168"/>
        <v/>
      </c>
      <c r="F2744" s="253">
        <v>0</v>
      </c>
      <c r="G2744" s="253">
        <v>0</v>
      </c>
      <c r="H2744" s="254" t="str">
        <f t="shared" si="169"/>
        <v/>
      </c>
      <c r="I2744" s="253">
        <v>0</v>
      </c>
      <c r="J2744" s="254" t="str">
        <f t="shared" si="170"/>
        <v/>
      </c>
      <c r="K2744" s="253">
        <v>8.2711000000000006</v>
      </c>
      <c r="L2744" s="253">
        <v>0</v>
      </c>
      <c r="M2744" s="254">
        <f t="shared" si="171"/>
        <v>-1</v>
      </c>
    </row>
    <row r="2745" spans="1:13" x14ac:dyDescent="0.25">
      <c r="A2745" s="252" t="s">
        <v>206</v>
      </c>
      <c r="B2745" s="252" t="s">
        <v>495</v>
      </c>
      <c r="C2745" s="253">
        <v>0</v>
      </c>
      <c r="D2745" s="253">
        <v>0</v>
      </c>
      <c r="E2745" s="254" t="str">
        <f t="shared" si="168"/>
        <v/>
      </c>
      <c r="F2745" s="253">
        <v>10.564209999999999</v>
      </c>
      <c r="G2745" s="253">
        <v>9.7653999999999996</v>
      </c>
      <c r="H2745" s="254">
        <f t="shared" si="169"/>
        <v>-7.5614740714165962E-2</v>
      </c>
      <c r="I2745" s="253">
        <v>6.4190699999999996</v>
      </c>
      <c r="J2745" s="254">
        <f t="shared" si="170"/>
        <v>0.52131071946559238</v>
      </c>
      <c r="K2745" s="253">
        <v>56.904789999999998</v>
      </c>
      <c r="L2745" s="253">
        <v>16.184470000000001</v>
      </c>
      <c r="M2745" s="254">
        <f t="shared" si="171"/>
        <v>-0.71558686008682226</v>
      </c>
    </row>
    <row r="2746" spans="1:13" x14ac:dyDescent="0.25">
      <c r="A2746" s="252" t="s">
        <v>206</v>
      </c>
      <c r="B2746" s="252" t="s">
        <v>448</v>
      </c>
      <c r="C2746" s="253">
        <v>67.480649999999997</v>
      </c>
      <c r="D2746" s="253">
        <v>0</v>
      </c>
      <c r="E2746" s="254">
        <f t="shared" si="168"/>
        <v>-1</v>
      </c>
      <c r="F2746" s="253">
        <v>2597.73425</v>
      </c>
      <c r="G2746" s="253">
        <v>2653.7882599999998</v>
      </c>
      <c r="H2746" s="254">
        <f t="shared" si="169"/>
        <v>2.1578038631164809E-2</v>
      </c>
      <c r="I2746" s="253">
        <v>2280.3206399999999</v>
      </c>
      <c r="J2746" s="254">
        <f t="shared" si="170"/>
        <v>0.16377855528247109</v>
      </c>
      <c r="K2746" s="253">
        <v>9304.3755799999999</v>
      </c>
      <c r="L2746" s="253">
        <v>9122.3945700000004</v>
      </c>
      <c r="M2746" s="254">
        <f t="shared" si="171"/>
        <v>-1.9558648340805673E-2</v>
      </c>
    </row>
    <row r="2747" spans="1:13" x14ac:dyDescent="0.25">
      <c r="A2747" s="252" t="s">
        <v>206</v>
      </c>
      <c r="B2747" s="252" t="s">
        <v>492</v>
      </c>
      <c r="C2747" s="253">
        <v>0</v>
      </c>
      <c r="D2747" s="253">
        <v>0</v>
      </c>
      <c r="E2747" s="254" t="str">
        <f t="shared" si="168"/>
        <v/>
      </c>
      <c r="F2747" s="253">
        <v>0.12239</v>
      </c>
      <c r="G2747" s="253">
        <v>0</v>
      </c>
      <c r="H2747" s="254">
        <f t="shared" si="169"/>
        <v>-1</v>
      </c>
      <c r="I2747" s="253">
        <v>9.2847799999999996</v>
      </c>
      <c r="J2747" s="254">
        <f t="shared" si="170"/>
        <v>-1</v>
      </c>
      <c r="K2747" s="253">
        <v>6.6360299999999999</v>
      </c>
      <c r="L2747" s="253">
        <v>32.348370000000003</v>
      </c>
      <c r="M2747" s="254">
        <f t="shared" si="171"/>
        <v>3.8746569861799909</v>
      </c>
    </row>
    <row r="2748" spans="1:13" x14ac:dyDescent="0.25">
      <c r="A2748" s="252" t="s">
        <v>206</v>
      </c>
      <c r="B2748" s="252" t="s">
        <v>462</v>
      </c>
      <c r="C2748" s="253">
        <v>1.407</v>
      </c>
      <c r="D2748" s="253">
        <v>0</v>
      </c>
      <c r="E2748" s="254">
        <f t="shared" si="168"/>
        <v>-1</v>
      </c>
      <c r="F2748" s="253">
        <v>505.03361999999998</v>
      </c>
      <c r="G2748" s="253">
        <v>2227.4941899999999</v>
      </c>
      <c r="H2748" s="254">
        <f t="shared" si="169"/>
        <v>3.410585952673804</v>
      </c>
      <c r="I2748" s="253">
        <v>1413.27009</v>
      </c>
      <c r="J2748" s="254">
        <f t="shared" si="170"/>
        <v>0.57612773790464922</v>
      </c>
      <c r="K2748" s="253">
        <v>5404.8916799999997</v>
      </c>
      <c r="L2748" s="253">
        <v>6799.1279000000004</v>
      </c>
      <c r="M2748" s="254">
        <f t="shared" si="171"/>
        <v>0.25795821684256226</v>
      </c>
    </row>
    <row r="2749" spans="1:13" x14ac:dyDescent="0.25">
      <c r="A2749" s="252" t="s">
        <v>206</v>
      </c>
      <c r="B2749" s="252" t="s">
        <v>434</v>
      </c>
      <c r="C2749" s="253">
        <v>14246.63573</v>
      </c>
      <c r="D2749" s="253">
        <v>889.80444</v>
      </c>
      <c r="E2749" s="254">
        <f t="shared" si="168"/>
        <v>-0.93754283770123459</v>
      </c>
      <c r="F2749" s="253">
        <v>310583.80283</v>
      </c>
      <c r="G2749" s="253">
        <v>235253.40173000001</v>
      </c>
      <c r="H2749" s="254">
        <f t="shared" si="169"/>
        <v>-0.2425445255470472</v>
      </c>
      <c r="I2749" s="253">
        <v>304604.89077</v>
      </c>
      <c r="J2749" s="254">
        <f t="shared" si="170"/>
        <v>-0.22767687302948025</v>
      </c>
      <c r="K2749" s="253">
        <v>1081882.94756</v>
      </c>
      <c r="L2749" s="253">
        <v>1055263.71206</v>
      </c>
      <c r="M2749" s="254">
        <f t="shared" si="171"/>
        <v>-2.4604542996111589E-2</v>
      </c>
    </row>
    <row r="2750" spans="1:13" x14ac:dyDescent="0.25">
      <c r="A2750" s="252" t="s">
        <v>206</v>
      </c>
      <c r="B2750" s="252" t="s">
        <v>437</v>
      </c>
      <c r="C2750" s="253">
        <v>220.00201999999999</v>
      </c>
      <c r="D2750" s="253">
        <v>0</v>
      </c>
      <c r="E2750" s="254">
        <f t="shared" si="168"/>
        <v>-1</v>
      </c>
      <c r="F2750" s="253">
        <v>47506.700559999997</v>
      </c>
      <c r="G2750" s="253">
        <v>42664.44702</v>
      </c>
      <c r="H2750" s="254">
        <f t="shared" si="169"/>
        <v>-0.10192780140317959</v>
      </c>
      <c r="I2750" s="253">
        <v>53931.452709999998</v>
      </c>
      <c r="J2750" s="254">
        <f t="shared" si="170"/>
        <v>-0.20891344704888437</v>
      </c>
      <c r="K2750" s="253">
        <v>189880.91881999999</v>
      </c>
      <c r="L2750" s="253">
        <v>197279.8389</v>
      </c>
      <c r="M2750" s="254">
        <f t="shared" si="171"/>
        <v>3.8966106368033326E-2</v>
      </c>
    </row>
    <row r="2751" spans="1:13" x14ac:dyDescent="0.25">
      <c r="A2751" s="252" t="s">
        <v>206</v>
      </c>
      <c r="B2751" s="252" t="s">
        <v>464</v>
      </c>
      <c r="C2751" s="253">
        <v>0</v>
      </c>
      <c r="D2751" s="253">
        <v>0</v>
      </c>
      <c r="E2751" s="254" t="str">
        <f t="shared" si="168"/>
        <v/>
      </c>
      <c r="F2751" s="253">
        <v>241.68491</v>
      </c>
      <c r="G2751" s="253">
        <v>20.849019999999999</v>
      </c>
      <c r="H2751" s="254">
        <f t="shared" si="169"/>
        <v>-0.91373470524080302</v>
      </c>
      <c r="I2751" s="253">
        <v>157.93284</v>
      </c>
      <c r="J2751" s="254">
        <f t="shared" si="170"/>
        <v>-0.86798806378711357</v>
      </c>
      <c r="K2751" s="253">
        <v>810.40719000000001</v>
      </c>
      <c r="L2751" s="253">
        <v>178.78185999999999</v>
      </c>
      <c r="M2751" s="254">
        <f t="shared" si="171"/>
        <v>-0.77939255450090461</v>
      </c>
    </row>
    <row r="2752" spans="1:13" x14ac:dyDescent="0.25">
      <c r="A2752" s="252" t="s">
        <v>206</v>
      </c>
      <c r="B2752" s="252" t="s">
        <v>468</v>
      </c>
      <c r="C2752" s="253">
        <v>0</v>
      </c>
      <c r="D2752" s="253">
        <v>0</v>
      </c>
      <c r="E2752" s="254" t="str">
        <f t="shared" si="168"/>
        <v/>
      </c>
      <c r="F2752" s="253">
        <v>34.835970000000003</v>
      </c>
      <c r="G2752" s="253">
        <v>177.51563999999999</v>
      </c>
      <c r="H2752" s="254">
        <f t="shared" si="169"/>
        <v>4.0957570580064218</v>
      </c>
      <c r="I2752" s="253">
        <v>567.78143999999998</v>
      </c>
      <c r="J2752" s="254">
        <f t="shared" si="170"/>
        <v>-0.68735216142324063</v>
      </c>
      <c r="K2752" s="253">
        <v>298.12975</v>
      </c>
      <c r="L2752" s="253">
        <v>1233.6224299999999</v>
      </c>
      <c r="M2752" s="254">
        <f t="shared" si="171"/>
        <v>3.1378709437753187</v>
      </c>
    </row>
    <row r="2753" spans="1:13" x14ac:dyDescent="0.25">
      <c r="A2753" s="252" t="s">
        <v>206</v>
      </c>
      <c r="B2753" s="252" t="s">
        <v>481</v>
      </c>
      <c r="C2753" s="253">
        <v>0</v>
      </c>
      <c r="D2753" s="253">
        <v>0</v>
      </c>
      <c r="E2753" s="254" t="str">
        <f t="shared" si="168"/>
        <v/>
      </c>
      <c r="F2753" s="253">
        <v>93.245599999999996</v>
      </c>
      <c r="G2753" s="253">
        <v>177.59846999999999</v>
      </c>
      <c r="H2753" s="254">
        <f t="shared" si="169"/>
        <v>0.90463110323704288</v>
      </c>
      <c r="I2753" s="253">
        <v>214.92431999999999</v>
      </c>
      <c r="J2753" s="254">
        <f t="shared" si="170"/>
        <v>-0.17366973639837502</v>
      </c>
      <c r="K2753" s="253">
        <v>505.96884</v>
      </c>
      <c r="L2753" s="253">
        <v>639.90800000000002</v>
      </c>
      <c r="M2753" s="254">
        <f t="shared" si="171"/>
        <v>0.26471819885192938</v>
      </c>
    </row>
    <row r="2754" spans="1:13" x14ac:dyDescent="0.25">
      <c r="A2754" s="252" t="s">
        <v>206</v>
      </c>
      <c r="B2754" s="252" t="s">
        <v>445</v>
      </c>
      <c r="C2754" s="253">
        <v>142.09469000000001</v>
      </c>
      <c r="D2754" s="253">
        <v>0</v>
      </c>
      <c r="E2754" s="254">
        <f t="shared" si="168"/>
        <v>-1</v>
      </c>
      <c r="F2754" s="253">
        <v>7550.59465</v>
      </c>
      <c r="G2754" s="253">
        <v>5343.3132299999997</v>
      </c>
      <c r="H2754" s="254">
        <f t="shared" si="169"/>
        <v>-0.29233213042366146</v>
      </c>
      <c r="I2754" s="253">
        <v>8550.2392299999992</v>
      </c>
      <c r="J2754" s="254">
        <f t="shared" si="170"/>
        <v>-0.3750685698650329</v>
      </c>
      <c r="K2754" s="253">
        <v>27617.61219</v>
      </c>
      <c r="L2754" s="253">
        <v>26422.880270000001</v>
      </c>
      <c r="M2754" s="254">
        <f t="shared" si="171"/>
        <v>-4.3259783350589442E-2</v>
      </c>
    </row>
    <row r="2755" spans="1:13" x14ac:dyDescent="0.25">
      <c r="A2755" s="252" t="s">
        <v>206</v>
      </c>
      <c r="B2755" s="252" t="s">
        <v>490</v>
      </c>
      <c r="C2755" s="253">
        <v>0</v>
      </c>
      <c r="D2755" s="253">
        <v>0</v>
      </c>
      <c r="E2755" s="254" t="str">
        <f t="shared" si="168"/>
        <v/>
      </c>
      <c r="F2755" s="253">
        <v>0</v>
      </c>
      <c r="G2755" s="253">
        <v>0</v>
      </c>
      <c r="H2755" s="254" t="str">
        <f t="shared" si="169"/>
        <v/>
      </c>
      <c r="I2755" s="253">
        <v>19.177579999999999</v>
      </c>
      <c r="J2755" s="254">
        <f t="shared" si="170"/>
        <v>-1</v>
      </c>
      <c r="K2755" s="253">
        <v>68.525390000000002</v>
      </c>
      <c r="L2755" s="253">
        <v>19.177579999999999</v>
      </c>
      <c r="M2755" s="254">
        <f t="shared" si="171"/>
        <v>-0.72013906086488522</v>
      </c>
    </row>
    <row r="2756" spans="1:13" x14ac:dyDescent="0.25">
      <c r="A2756" s="252" t="s">
        <v>206</v>
      </c>
      <c r="B2756" s="252" t="s">
        <v>509</v>
      </c>
      <c r="C2756" s="253">
        <v>0</v>
      </c>
      <c r="D2756" s="253">
        <v>0</v>
      </c>
      <c r="E2756" s="254" t="str">
        <f t="shared" si="168"/>
        <v/>
      </c>
      <c r="F2756" s="253">
        <v>0</v>
      </c>
      <c r="G2756" s="253">
        <v>0</v>
      </c>
      <c r="H2756" s="254" t="str">
        <f t="shared" si="169"/>
        <v/>
      </c>
      <c r="I2756" s="253">
        <v>0</v>
      </c>
      <c r="J2756" s="254" t="str">
        <f t="shared" si="170"/>
        <v/>
      </c>
      <c r="K2756" s="253">
        <v>0</v>
      </c>
      <c r="L2756" s="253">
        <v>8.6393699999999995</v>
      </c>
      <c r="M2756" s="254" t="str">
        <f t="shared" si="171"/>
        <v/>
      </c>
    </row>
    <row r="2757" spans="1:13" x14ac:dyDescent="0.25">
      <c r="A2757" s="252" t="s">
        <v>206</v>
      </c>
      <c r="B2757" s="252" t="s">
        <v>478</v>
      </c>
      <c r="C2757" s="253">
        <v>0</v>
      </c>
      <c r="D2757" s="253">
        <v>0</v>
      </c>
      <c r="E2757" s="254" t="str">
        <f t="shared" ref="E2757:E2820" si="172">IF(C2757=0,"",(D2757/C2757-1))</f>
        <v/>
      </c>
      <c r="F2757" s="253">
        <v>228.37665999999999</v>
      </c>
      <c r="G2757" s="253">
        <v>7.2482100000000003</v>
      </c>
      <c r="H2757" s="254">
        <f t="shared" ref="H2757:H2820" si="173">IF(F2757=0,"",(G2757/F2757-1))</f>
        <v>-0.96826203693494772</v>
      </c>
      <c r="I2757" s="253">
        <v>1033.9510399999999</v>
      </c>
      <c r="J2757" s="254">
        <f t="shared" ref="J2757:J2820" si="174">IF(I2757=0,"",(G2757/I2757-1))</f>
        <v>-0.99298979379139651</v>
      </c>
      <c r="K2757" s="253">
        <v>1127.7991199999999</v>
      </c>
      <c r="L2757" s="253">
        <v>1755.5249899999999</v>
      </c>
      <c r="M2757" s="254">
        <f t="shared" ref="M2757:M2820" si="175">IF(K2757=0,"",(L2757/K2757-1))</f>
        <v>0.55659368664873576</v>
      </c>
    </row>
    <row r="2758" spans="1:13" x14ac:dyDescent="0.25">
      <c r="A2758" s="252" t="s">
        <v>206</v>
      </c>
      <c r="B2758" s="252" t="s">
        <v>472</v>
      </c>
      <c r="C2758" s="253">
        <v>0</v>
      </c>
      <c r="D2758" s="253">
        <v>0</v>
      </c>
      <c r="E2758" s="254" t="str">
        <f t="shared" si="172"/>
        <v/>
      </c>
      <c r="F2758" s="253">
        <v>440.68545</v>
      </c>
      <c r="G2758" s="253">
        <v>198.81935999999999</v>
      </c>
      <c r="H2758" s="254">
        <f t="shared" si="173"/>
        <v>-0.54884065266960824</v>
      </c>
      <c r="I2758" s="253">
        <v>166.90110999999999</v>
      </c>
      <c r="J2758" s="254">
        <f t="shared" si="174"/>
        <v>0.19124048965282503</v>
      </c>
      <c r="K2758" s="253">
        <v>2136.8499099999999</v>
      </c>
      <c r="L2758" s="253">
        <v>892.05019000000004</v>
      </c>
      <c r="M2758" s="254">
        <f t="shared" si="175"/>
        <v>-0.58253961318228464</v>
      </c>
    </row>
    <row r="2759" spans="1:13" x14ac:dyDescent="0.25">
      <c r="A2759" s="252" t="s">
        <v>206</v>
      </c>
      <c r="B2759" s="252" t="s">
        <v>454</v>
      </c>
      <c r="C2759" s="253">
        <v>11.50759</v>
      </c>
      <c r="D2759" s="253">
        <v>0</v>
      </c>
      <c r="E2759" s="254">
        <f t="shared" si="172"/>
        <v>-1</v>
      </c>
      <c r="F2759" s="253">
        <v>2068.3233799999998</v>
      </c>
      <c r="G2759" s="253">
        <v>964.02590999999995</v>
      </c>
      <c r="H2759" s="254">
        <f t="shared" si="173"/>
        <v>-0.53390948469576349</v>
      </c>
      <c r="I2759" s="253">
        <v>1453.8147100000001</v>
      </c>
      <c r="J2759" s="254">
        <f t="shared" si="174"/>
        <v>-0.33689905366276018</v>
      </c>
      <c r="K2759" s="253">
        <v>11197.132739999999</v>
      </c>
      <c r="L2759" s="253">
        <v>6862.9336700000003</v>
      </c>
      <c r="M2759" s="254">
        <f t="shared" si="175"/>
        <v>-0.38708115467067328</v>
      </c>
    </row>
    <row r="2760" spans="1:13" x14ac:dyDescent="0.25">
      <c r="A2760" s="252" t="s">
        <v>206</v>
      </c>
      <c r="B2760" s="252" t="s">
        <v>435</v>
      </c>
      <c r="C2760" s="253">
        <v>11746.45558</v>
      </c>
      <c r="D2760" s="253">
        <v>18014.9522</v>
      </c>
      <c r="E2760" s="254">
        <f t="shared" si="172"/>
        <v>0.53365005105650765</v>
      </c>
      <c r="F2760" s="253">
        <v>103253.96686</v>
      </c>
      <c r="G2760" s="253">
        <v>131482.54191</v>
      </c>
      <c r="H2760" s="254">
        <f t="shared" si="173"/>
        <v>0.27338973899447905</v>
      </c>
      <c r="I2760" s="253">
        <v>168138.59789999999</v>
      </c>
      <c r="J2760" s="254">
        <f t="shared" si="174"/>
        <v>-0.21801095315307129</v>
      </c>
      <c r="K2760" s="253">
        <v>391034.99147000001</v>
      </c>
      <c r="L2760" s="253">
        <v>530965.43434000004</v>
      </c>
      <c r="M2760" s="254">
        <f t="shared" si="175"/>
        <v>0.35784634603661902</v>
      </c>
    </row>
    <row r="2761" spans="1:13" x14ac:dyDescent="0.25">
      <c r="A2761" s="252" t="s">
        <v>206</v>
      </c>
      <c r="B2761" s="252" t="s">
        <v>443</v>
      </c>
      <c r="C2761" s="253">
        <v>162.03433999999999</v>
      </c>
      <c r="D2761" s="253">
        <v>0</v>
      </c>
      <c r="E2761" s="254">
        <f t="shared" si="172"/>
        <v>-1</v>
      </c>
      <c r="F2761" s="253">
        <v>5752.9345000000003</v>
      </c>
      <c r="G2761" s="253">
        <v>5423.5925100000004</v>
      </c>
      <c r="H2761" s="254">
        <f t="shared" si="173"/>
        <v>-5.7247651611538442E-2</v>
      </c>
      <c r="I2761" s="253">
        <v>6412.1747400000004</v>
      </c>
      <c r="J2761" s="254">
        <f t="shared" si="174"/>
        <v>-0.15417269024705338</v>
      </c>
      <c r="K2761" s="253">
        <v>19944.92656</v>
      </c>
      <c r="L2761" s="253">
        <v>20605.84333</v>
      </c>
      <c r="M2761" s="254">
        <f t="shared" si="175"/>
        <v>3.3137087169099022E-2</v>
      </c>
    </row>
    <row r="2762" spans="1:13" x14ac:dyDescent="0.25">
      <c r="A2762" s="252" t="s">
        <v>206</v>
      </c>
      <c r="B2762" s="252" t="s">
        <v>461</v>
      </c>
      <c r="C2762" s="253">
        <v>0</v>
      </c>
      <c r="D2762" s="253">
        <v>0</v>
      </c>
      <c r="E2762" s="254" t="str">
        <f t="shared" si="172"/>
        <v/>
      </c>
      <c r="F2762" s="253">
        <v>1388.2205100000001</v>
      </c>
      <c r="G2762" s="253">
        <v>758.07092999999998</v>
      </c>
      <c r="H2762" s="254">
        <f t="shared" si="173"/>
        <v>-0.45392614174818668</v>
      </c>
      <c r="I2762" s="253">
        <v>1721.73803</v>
      </c>
      <c r="J2762" s="254">
        <f t="shared" si="174"/>
        <v>-0.55970599662017106</v>
      </c>
      <c r="K2762" s="253">
        <v>7820.3300900000004</v>
      </c>
      <c r="L2762" s="253">
        <v>4588.3438200000001</v>
      </c>
      <c r="M2762" s="254">
        <f t="shared" si="175"/>
        <v>-0.41328003201972263</v>
      </c>
    </row>
    <row r="2763" spans="1:13" x14ac:dyDescent="0.25">
      <c r="A2763" s="252" t="s">
        <v>206</v>
      </c>
      <c r="B2763" s="252" t="s">
        <v>466</v>
      </c>
      <c r="C2763" s="253">
        <v>0</v>
      </c>
      <c r="D2763" s="253">
        <v>0</v>
      </c>
      <c r="E2763" s="254" t="str">
        <f t="shared" si="172"/>
        <v/>
      </c>
      <c r="F2763" s="253">
        <v>1340.51809</v>
      </c>
      <c r="G2763" s="253">
        <v>1898.9054699999999</v>
      </c>
      <c r="H2763" s="254">
        <f t="shared" si="173"/>
        <v>0.41654594903676379</v>
      </c>
      <c r="I2763" s="253">
        <v>1457.8667700000001</v>
      </c>
      <c r="J2763" s="254">
        <f t="shared" si="174"/>
        <v>0.30252332317033326</v>
      </c>
      <c r="K2763" s="253">
        <v>5284.0107399999997</v>
      </c>
      <c r="L2763" s="253">
        <v>5396.8337199999996</v>
      </c>
      <c r="M2763" s="254">
        <f t="shared" si="175"/>
        <v>2.1351769621876349E-2</v>
      </c>
    </row>
    <row r="2764" spans="1:13" x14ac:dyDescent="0.25">
      <c r="A2764" s="252" t="s">
        <v>206</v>
      </c>
      <c r="B2764" s="252" t="s">
        <v>441</v>
      </c>
      <c r="C2764" s="253">
        <v>146.48803000000001</v>
      </c>
      <c r="D2764" s="253">
        <v>0</v>
      </c>
      <c r="E2764" s="254">
        <f t="shared" si="172"/>
        <v>-1</v>
      </c>
      <c r="F2764" s="253">
        <v>38217.014470000002</v>
      </c>
      <c r="G2764" s="253">
        <v>40837.100339999997</v>
      </c>
      <c r="H2764" s="254">
        <f t="shared" si="173"/>
        <v>6.8558099221924795E-2</v>
      </c>
      <c r="I2764" s="253">
        <v>44181.538269999997</v>
      </c>
      <c r="J2764" s="254">
        <f t="shared" si="174"/>
        <v>-7.5697634373018907E-2</v>
      </c>
      <c r="K2764" s="253">
        <v>148932.52405000001</v>
      </c>
      <c r="L2764" s="253">
        <v>162248.85334999999</v>
      </c>
      <c r="M2764" s="254">
        <f t="shared" si="175"/>
        <v>8.9411828510536751E-2</v>
      </c>
    </row>
    <row r="2765" spans="1:13" x14ac:dyDescent="0.25">
      <c r="A2765" s="252" t="s">
        <v>206</v>
      </c>
      <c r="B2765" s="252" t="s">
        <v>458</v>
      </c>
      <c r="C2765" s="253">
        <v>0</v>
      </c>
      <c r="D2765" s="253">
        <v>0</v>
      </c>
      <c r="E2765" s="254" t="str">
        <f t="shared" si="172"/>
        <v/>
      </c>
      <c r="F2765" s="253">
        <v>34.067270000000001</v>
      </c>
      <c r="G2765" s="253">
        <v>9.3650000000000002</v>
      </c>
      <c r="H2765" s="254">
        <f t="shared" si="173"/>
        <v>-0.72510271589123521</v>
      </c>
      <c r="I2765" s="253">
        <v>0</v>
      </c>
      <c r="J2765" s="254" t="str">
        <f t="shared" si="174"/>
        <v/>
      </c>
      <c r="K2765" s="253">
        <v>88.035319999999999</v>
      </c>
      <c r="L2765" s="253">
        <v>9.3650000000000002</v>
      </c>
      <c r="M2765" s="254">
        <f t="shared" si="175"/>
        <v>-0.8936222416184777</v>
      </c>
    </row>
    <row r="2766" spans="1:13" x14ac:dyDescent="0.25">
      <c r="A2766" s="252" t="s">
        <v>206</v>
      </c>
      <c r="B2766" s="252" t="s">
        <v>444</v>
      </c>
      <c r="C2766" s="253">
        <v>0</v>
      </c>
      <c r="D2766" s="253">
        <v>0</v>
      </c>
      <c r="E2766" s="254" t="str">
        <f t="shared" si="172"/>
        <v/>
      </c>
      <c r="F2766" s="253">
        <v>2215.5802600000002</v>
      </c>
      <c r="G2766" s="253">
        <v>1876.5912900000001</v>
      </c>
      <c r="H2766" s="254">
        <f t="shared" si="173"/>
        <v>-0.15300234260075962</v>
      </c>
      <c r="I2766" s="253">
        <v>2293.1487099999999</v>
      </c>
      <c r="J2766" s="254">
        <f t="shared" si="174"/>
        <v>-0.18165303374502906</v>
      </c>
      <c r="K2766" s="253">
        <v>10075.613520000001</v>
      </c>
      <c r="L2766" s="253">
        <v>7861.3231800000003</v>
      </c>
      <c r="M2766" s="254">
        <f t="shared" si="175"/>
        <v>-0.21976729611597889</v>
      </c>
    </row>
    <row r="2767" spans="1:13" x14ac:dyDescent="0.25">
      <c r="A2767" s="252" t="s">
        <v>206</v>
      </c>
      <c r="B2767" s="252" t="s">
        <v>456</v>
      </c>
      <c r="C2767" s="253">
        <v>0</v>
      </c>
      <c r="D2767" s="253">
        <v>0</v>
      </c>
      <c r="E2767" s="254" t="str">
        <f t="shared" si="172"/>
        <v/>
      </c>
      <c r="F2767" s="253">
        <v>865.30430000000001</v>
      </c>
      <c r="G2767" s="253">
        <v>61.928049999999999</v>
      </c>
      <c r="H2767" s="254">
        <f t="shared" si="173"/>
        <v>-0.92843205563638131</v>
      </c>
      <c r="I2767" s="253">
        <v>359.44904000000002</v>
      </c>
      <c r="J2767" s="254">
        <f t="shared" si="174"/>
        <v>-0.82771396468328307</v>
      </c>
      <c r="K2767" s="253">
        <v>2335.4473800000001</v>
      </c>
      <c r="L2767" s="253">
        <v>1440.7916700000001</v>
      </c>
      <c r="M2767" s="254">
        <f t="shared" si="175"/>
        <v>-0.38307680047152248</v>
      </c>
    </row>
    <row r="2768" spans="1:13" x14ac:dyDescent="0.25">
      <c r="A2768" s="252" t="s">
        <v>206</v>
      </c>
      <c r="B2768" s="252" t="s">
        <v>507</v>
      </c>
      <c r="C2768" s="253">
        <v>0</v>
      </c>
      <c r="D2768" s="253">
        <v>0</v>
      </c>
      <c r="E2768" s="254" t="str">
        <f t="shared" si="172"/>
        <v/>
      </c>
      <c r="F2768" s="253">
        <v>0</v>
      </c>
      <c r="G2768" s="253">
        <v>0</v>
      </c>
      <c r="H2768" s="254" t="str">
        <f t="shared" si="173"/>
        <v/>
      </c>
      <c r="I2768" s="253">
        <v>0</v>
      </c>
      <c r="J2768" s="254" t="str">
        <f t="shared" si="174"/>
        <v/>
      </c>
      <c r="K2768" s="253">
        <v>14.018280000000001</v>
      </c>
      <c r="L2768" s="253">
        <v>0</v>
      </c>
      <c r="M2768" s="254">
        <f t="shared" si="175"/>
        <v>-1</v>
      </c>
    </row>
    <row r="2769" spans="1:13" x14ac:dyDescent="0.25">
      <c r="A2769" s="252" t="s">
        <v>206</v>
      </c>
      <c r="B2769" s="252" t="s">
        <v>485</v>
      </c>
      <c r="C2769" s="253">
        <v>0</v>
      </c>
      <c r="D2769" s="253">
        <v>0</v>
      </c>
      <c r="E2769" s="254" t="str">
        <f t="shared" si="172"/>
        <v/>
      </c>
      <c r="F2769" s="253">
        <v>160.15566000000001</v>
      </c>
      <c r="G2769" s="253">
        <v>27.311520000000002</v>
      </c>
      <c r="H2769" s="254">
        <f t="shared" si="173"/>
        <v>-0.8294689054386214</v>
      </c>
      <c r="I2769" s="253">
        <v>15.724159999999999</v>
      </c>
      <c r="J2769" s="254">
        <f t="shared" si="174"/>
        <v>0.7369144043306608</v>
      </c>
      <c r="K2769" s="253">
        <v>363.04739000000001</v>
      </c>
      <c r="L2769" s="253">
        <v>87.081500000000005</v>
      </c>
      <c r="M2769" s="254">
        <f t="shared" si="175"/>
        <v>-0.76013737490303956</v>
      </c>
    </row>
    <row r="2770" spans="1:13" x14ac:dyDescent="0.25">
      <c r="A2770" s="252" t="s">
        <v>206</v>
      </c>
      <c r="B2770" s="252" t="s">
        <v>494</v>
      </c>
      <c r="C2770" s="253">
        <v>0</v>
      </c>
      <c r="D2770" s="253">
        <v>0</v>
      </c>
      <c r="E2770" s="254" t="str">
        <f t="shared" si="172"/>
        <v/>
      </c>
      <c r="F2770" s="253">
        <v>78.721209999999999</v>
      </c>
      <c r="G2770" s="253">
        <v>96.765770000000003</v>
      </c>
      <c r="H2770" s="254">
        <f t="shared" si="173"/>
        <v>0.22922107015377446</v>
      </c>
      <c r="I2770" s="253">
        <v>75.570679999999996</v>
      </c>
      <c r="J2770" s="254">
        <f t="shared" si="174"/>
        <v>0.28046710708438782</v>
      </c>
      <c r="K2770" s="253">
        <v>436.89458999999999</v>
      </c>
      <c r="L2770" s="253">
        <v>384.39514000000003</v>
      </c>
      <c r="M2770" s="254">
        <f t="shared" si="175"/>
        <v>-0.12016502653420347</v>
      </c>
    </row>
    <row r="2771" spans="1:13" x14ac:dyDescent="0.25">
      <c r="A2771" s="252" t="s">
        <v>206</v>
      </c>
      <c r="B2771" s="252" t="s">
        <v>470</v>
      </c>
      <c r="C2771" s="253">
        <v>0</v>
      </c>
      <c r="D2771" s="253">
        <v>0</v>
      </c>
      <c r="E2771" s="254" t="str">
        <f t="shared" si="172"/>
        <v/>
      </c>
      <c r="F2771" s="253">
        <v>575.57339999999999</v>
      </c>
      <c r="G2771" s="253">
        <v>404.76324</v>
      </c>
      <c r="H2771" s="254">
        <f t="shared" si="173"/>
        <v>-0.29676520839913723</v>
      </c>
      <c r="I2771" s="253">
        <v>447.45048000000003</v>
      </c>
      <c r="J2771" s="254">
        <f t="shared" si="174"/>
        <v>-9.5401037451116388E-2</v>
      </c>
      <c r="K2771" s="253">
        <v>4812.6695799999998</v>
      </c>
      <c r="L2771" s="253">
        <v>4097.0406199999998</v>
      </c>
      <c r="M2771" s="254">
        <f t="shared" si="175"/>
        <v>-0.14869688186655028</v>
      </c>
    </row>
    <row r="2772" spans="1:13" x14ac:dyDescent="0.25">
      <c r="A2772" s="252" t="s">
        <v>206</v>
      </c>
      <c r="B2772" s="252" t="s">
        <v>482</v>
      </c>
      <c r="C2772" s="253">
        <v>0</v>
      </c>
      <c r="D2772" s="253">
        <v>0</v>
      </c>
      <c r="E2772" s="254" t="str">
        <f t="shared" si="172"/>
        <v/>
      </c>
      <c r="F2772" s="253">
        <v>150.93465</v>
      </c>
      <c r="G2772" s="253">
        <v>257.81635</v>
      </c>
      <c r="H2772" s="254">
        <f t="shared" si="173"/>
        <v>0.70813229434063008</v>
      </c>
      <c r="I2772" s="253">
        <v>109.46643</v>
      </c>
      <c r="J2772" s="254">
        <f t="shared" si="174"/>
        <v>1.3552092636984692</v>
      </c>
      <c r="K2772" s="253">
        <v>626.45929000000001</v>
      </c>
      <c r="L2772" s="253">
        <v>624.71249</v>
      </c>
      <c r="M2772" s="254">
        <f t="shared" si="175"/>
        <v>-2.7883695363508654E-3</v>
      </c>
    </row>
    <row r="2773" spans="1:13" x14ac:dyDescent="0.25">
      <c r="A2773" s="252" t="s">
        <v>206</v>
      </c>
      <c r="B2773" s="252" t="s">
        <v>480</v>
      </c>
      <c r="C2773" s="253">
        <v>0</v>
      </c>
      <c r="D2773" s="253">
        <v>0</v>
      </c>
      <c r="E2773" s="254" t="str">
        <f t="shared" si="172"/>
        <v/>
      </c>
      <c r="F2773" s="253">
        <v>0</v>
      </c>
      <c r="G2773" s="253">
        <v>0</v>
      </c>
      <c r="H2773" s="254" t="str">
        <f t="shared" si="173"/>
        <v/>
      </c>
      <c r="I2773" s="253">
        <v>0</v>
      </c>
      <c r="J2773" s="254" t="str">
        <f t="shared" si="174"/>
        <v/>
      </c>
      <c r="K2773" s="253">
        <v>38.120530000000002</v>
      </c>
      <c r="L2773" s="253">
        <v>0</v>
      </c>
      <c r="M2773" s="254">
        <f t="shared" si="175"/>
        <v>-1</v>
      </c>
    </row>
    <row r="2774" spans="1:13" x14ac:dyDescent="0.25">
      <c r="A2774" s="252" t="s">
        <v>206</v>
      </c>
      <c r="B2774" s="252" t="s">
        <v>440</v>
      </c>
      <c r="C2774" s="253">
        <v>0</v>
      </c>
      <c r="D2774" s="253">
        <v>0</v>
      </c>
      <c r="E2774" s="254" t="str">
        <f t="shared" si="172"/>
        <v/>
      </c>
      <c r="F2774" s="253">
        <v>36942.651550000002</v>
      </c>
      <c r="G2774" s="253">
        <v>53992.632859999998</v>
      </c>
      <c r="H2774" s="254">
        <f t="shared" si="173"/>
        <v>0.46152565110069887</v>
      </c>
      <c r="I2774" s="253">
        <v>44759.94556</v>
      </c>
      <c r="J2774" s="254">
        <f t="shared" si="174"/>
        <v>0.20627119145227124</v>
      </c>
      <c r="K2774" s="253">
        <v>161669.76775</v>
      </c>
      <c r="L2774" s="253">
        <v>183711.00824</v>
      </c>
      <c r="M2774" s="254">
        <f t="shared" si="175"/>
        <v>0.13633495486975478</v>
      </c>
    </row>
    <row r="2775" spans="1:13" x14ac:dyDescent="0.25">
      <c r="A2775" s="252" t="s">
        <v>206</v>
      </c>
      <c r="B2775" s="252" t="s">
        <v>453</v>
      </c>
      <c r="C2775" s="253">
        <v>0</v>
      </c>
      <c r="D2775" s="253">
        <v>0</v>
      </c>
      <c r="E2775" s="254" t="str">
        <f t="shared" si="172"/>
        <v/>
      </c>
      <c r="F2775" s="253">
        <v>2164.7082099999998</v>
      </c>
      <c r="G2775" s="253">
        <v>2251.2494900000002</v>
      </c>
      <c r="H2775" s="254">
        <f t="shared" si="173"/>
        <v>3.9978265708153105E-2</v>
      </c>
      <c r="I2775" s="253">
        <v>1614.68067</v>
      </c>
      <c r="J2775" s="254">
        <f t="shared" si="174"/>
        <v>0.39423821181930685</v>
      </c>
      <c r="K2775" s="253">
        <v>6576.1426099999999</v>
      </c>
      <c r="L2775" s="253">
        <v>5779.9288900000001</v>
      </c>
      <c r="M2775" s="254">
        <f t="shared" si="175"/>
        <v>-0.12107610300136107</v>
      </c>
    </row>
    <row r="2776" spans="1:13" x14ac:dyDescent="0.25">
      <c r="A2776" s="252" t="s">
        <v>206</v>
      </c>
      <c r="B2776" s="252" t="s">
        <v>496</v>
      </c>
      <c r="C2776" s="253">
        <v>0</v>
      </c>
      <c r="D2776" s="253">
        <v>0</v>
      </c>
      <c r="E2776" s="254" t="str">
        <f t="shared" si="172"/>
        <v/>
      </c>
      <c r="F2776" s="253">
        <v>0</v>
      </c>
      <c r="G2776" s="253">
        <v>0</v>
      </c>
      <c r="H2776" s="254" t="str">
        <f t="shared" si="173"/>
        <v/>
      </c>
      <c r="I2776" s="253">
        <v>0</v>
      </c>
      <c r="J2776" s="254" t="str">
        <f t="shared" si="174"/>
        <v/>
      </c>
      <c r="K2776" s="253">
        <v>0</v>
      </c>
      <c r="L2776" s="253">
        <v>0</v>
      </c>
      <c r="M2776" s="254" t="str">
        <f t="shared" si="175"/>
        <v/>
      </c>
    </row>
    <row r="2777" spans="1:13" x14ac:dyDescent="0.25">
      <c r="A2777" s="252" t="s">
        <v>206</v>
      </c>
      <c r="B2777" s="252" t="s">
        <v>498</v>
      </c>
      <c r="C2777" s="253">
        <v>0</v>
      </c>
      <c r="D2777" s="253">
        <v>0</v>
      </c>
      <c r="E2777" s="254" t="str">
        <f t="shared" si="172"/>
        <v/>
      </c>
      <c r="F2777" s="253">
        <v>48.653939999999999</v>
      </c>
      <c r="G2777" s="253">
        <v>80.804159999999996</v>
      </c>
      <c r="H2777" s="254">
        <f t="shared" si="173"/>
        <v>0.66079376099859544</v>
      </c>
      <c r="I2777" s="253">
        <v>25.249649999999999</v>
      </c>
      <c r="J2777" s="254">
        <f t="shared" si="174"/>
        <v>2.2002091118094707</v>
      </c>
      <c r="K2777" s="253">
        <v>177.45996</v>
      </c>
      <c r="L2777" s="253">
        <v>195.91754</v>
      </c>
      <c r="M2777" s="254">
        <f t="shared" si="175"/>
        <v>0.10400982847060258</v>
      </c>
    </row>
    <row r="2778" spans="1:13" x14ac:dyDescent="0.25">
      <c r="A2778" s="252" t="s">
        <v>206</v>
      </c>
      <c r="B2778" s="252" t="s">
        <v>488</v>
      </c>
      <c r="C2778" s="253">
        <v>0</v>
      </c>
      <c r="D2778" s="253">
        <v>0</v>
      </c>
      <c r="E2778" s="254" t="str">
        <f t="shared" si="172"/>
        <v/>
      </c>
      <c r="F2778" s="253">
        <v>91.017129999999995</v>
      </c>
      <c r="G2778" s="253">
        <v>124.00622</v>
      </c>
      <c r="H2778" s="254">
        <f t="shared" si="173"/>
        <v>0.36244924444442495</v>
      </c>
      <c r="I2778" s="253">
        <v>169.19434999999999</v>
      </c>
      <c r="J2778" s="254">
        <f t="shared" si="174"/>
        <v>-0.26707824463405538</v>
      </c>
      <c r="K2778" s="253">
        <v>1078.6430700000001</v>
      </c>
      <c r="L2778" s="253">
        <v>498.36599000000001</v>
      </c>
      <c r="M2778" s="254">
        <f t="shared" si="175"/>
        <v>-0.53796950644665065</v>
      </c>
    </row>
    <row r="2779" spans="1:13" x14ac:dyDescent="0.25">
      <c r="A2779" s="252" t="s">
        <v>206</v>
      </c>
      <c r="B2779" s="252" t="s">
        <v>475</v>
      </c>
      <c r="C2779" s="253">
        <v>0</v>
      </c>
      <c r="D2779" s="253">
        <v>0</v>
      </c>
      <c r="E2779" s="254" t="str">
        <f t="shared" si="172"/>
        <v/>
      </c>
      <c r="F2779" s="253">
        <v>92.185649999999995</v>
      </c>
      <c r="G2779" s="253">
        <v>88.415790000000001</v>
      </c>
      <c r="H2779" s="254">
        <f t="shared" si="173"/>
        <v>-4.089421726700404E-2</v>
      </c>
      <c r="I2779" s="253">
        <v>89.29598</v>
      </c>
      <c r="J2779" s="254">
        <f t="shared" si="174"/>
        <v>-9.8569946821793764E-3</v>
      </c>
      <c r="K2779" s="253">
        <v>186.87726000000001</v>
      </c>
      <c r="L2779" s="253">
        <v>222.37658999999999</v>
      </c>
      <c r="M2779" s="254">
        <f t="shared" si="175"/>
        <v>0.18996067258263527</v>
      </c>
    </row>
    <row r="2780" spans="1:13" x14ac:dyDescent="0.25">
      <c r="A2780" s="252" t="s">
        <v>206</v>
      </c>
      <c r="B2780" s="252" t="s">
        <v>459</v>
      </c>
      <c r="C2780" s="253">
        <v>0</v>
      </c>
      <c r="D2780" s="253">
        <v>0</v>
      </c>
      <c r="E2780" s="254" t="str">
        <f t="shared" si="172"/>
        <v/>
      </c>
      <c r="F2780" s="253">
        <v>0</v>
      </c>
      <c r="G2780" s="253">
        <v>0</v>
      </c>
      <c r="H2780" s="254" t="str">
        <f t="shared" si="173"/>
        <v/>
      </c>
      <c r="I2780" s="253">
        <v>0</v>
      </c>
      <c r="J2780" s="254" t="str">
        <f t="shared" si="174"/>
        <v/>
      </c>
      <c r="K2780" s="253">
        <v>19.524360000000001</v>
      </c>
      <c r="L2780" s="253">
        <v>0</v>
      </c>
      <c r="M2780" s="254">
        <f t="shared" si="175"/>
        <v>-1</v>
      </c>
    </row>
    <row r="2781" spans="1:13" x14ac:dyDescent="0.25">
      <c r="A2781" s="252" t="s">
        <v>206</v>
      </c>
      <c r="B2781" s="252" t="s">
        <v>449</v>
      </c>
      <c r="C2781" s="253">
        <v>65.043480000000002</v>
      </c>
      <c r="D2781" s="253">
        <v>17.80377</v>
      </c>
      <c r="E2781" s="254">
        <f t="shared" si="172"/>
        <v>-0.72627894448452013</v>
      </c>
      <c r="F2781" s="253">
        <v>10165.20289</v>
      </c>
      <c r="G2781" s="253">
        <v>7312.1206099999999</v>
      </c>
      <c r="H2781" s="254">
        <f t="shared" si="173"/>
        <v>-0.28067145445829866</v>
      </c>
      <c r="I2781" s="253">
        <v>9685.0681999999997</v>
      </c>
      <c r="J2781" s="254">
        <f t="shared" si="174"/>
        <v>-0.24501093239591232</v>
      </c>
      <c r="K2781" s="253">
        <v>39560.237029999997</v>
      </c>
      <c r="L2781" s="253">
        <v>30887.93592</v>
      </c>
      <c r="M2781" s="254">
        <f t="shared" si="175"/>
        <v>-0.21921762256943678</v>
      </c>
    </row>
    <row r="2782" spans="1:13" x14ac:dyDescent="0.25">
      <c r="A2782" s="252" t="s">
        <v>206</v>
      </c>
      <c r="B2782" s="252" t="s">
        <v>501</v>
      </c>
      <c r="C2782" s="253">
        <v>0</v>
      </c>
      <c r="D2782" s="253">
        <v>0</v>
      </c>
      <c r="E2782" s="254" t="str">
        <f t="shared" si="172"/>
        <v/>
      </c>
      <c r="F2782" s="253">
        <v>882.59681999999998</v>
      </c>
      <c r="G2782" s="253">
        <v>51.311500000000002</v>
      </c>
      <c r="H2782" s="254">
        <f t="shared" si="173"/>
        <v>-0.94186303549110906</v>
      </c>
      <c r="I2782" s="253">
        <v>260.11342000000002</v>
      </c>
      <c r="J2782" s="254">
        <f t="shared" si="174"/>
        <v>-0.80273413036513075</v>
      </c>
      <c r="K2782" s="253">
        <v>1818.8615400000001</v>
      </c>
      <c r="L2782" s="253">
        <v>1250.53449</v>
      </c>
      <c r="M2782" s="254">
        <f t="shared" si="175"/>
        <v>-0.31246306412086766</v>
      </c>
    </row>
    <row r="2783" spans="1:13" x14ac:dyDescent="0.25">
      <c r="A2783" s="252" t="s">
        <v>206</v>
      </c>
      <c r="B2783" s="252" t="s">
        <v>451</v>
      </c>
      <c r="C2783" s="253">
        <v>0</v>
      </c>
      <c r="D2783" s="253">
        <v>0</v>
      </c>
      <c r="E2783" s="254" t="str">
        <f t="shared" si="172"/>
        <v/>
      </c>
      <c r="F2783" s="253">
        <v>1778.49323</v>
      </c>
      <c r="G2783" s="253">
        <v>9995.7501400000001</v>
      </c>
      <c r="H2783" s="254">
        <f t="shared" si="173"/>
        <v>4.6203475905275164</v>
      </c>
      <c r="I2783" s="253">
        <v>6788.2788399999999</v>
      </c>
      <c r="J2783" s="254">
        <f t="shared" si="174"/>
        <v>0.47250140655683492</v>
      </c>
      <c r="K2783" s="253">
        <v>17599.840270000001</v>
      </c>
      <c r="L2783" s="253">
        <v>25606.788260000001</v>
      </c>
      <c r="M2783" s="254">
        <f t="shared" si="175"/>
        <v>0.45494435558306345</v>
      </c>
    </row>
    <row r="2784" spans="1:13" x14ac:dyDescent="0.25">
      <c r="A2784" s="252" t="s">
        <v>206</v>
      </c>
      <c r="B2784" s="252" t="s">
        <v>467</v>
      </c>
      <c r="C2784" s="253">
        <v>36.167380000000001</v>
      </c>
      <c r="D2784" s="253">
        <v>0</v>
      </c>
      <c r="E2784" s="254">
        <f t="shared" si="172"/>
        <v>-1</v>
      </c>
      <c r="F2784" s="253">
        <v>571.01131999999996</v>
      </c>
      <c r="G2784" s="253">
        <v>591.11129000000005</v>
      </c>
      <c r="H2784" s="254">
        <f t="shared" si="173"/>
        <v>3.5200650663107957E-2</v>
      </c>
      <c r="I2784" s="253">
        <v>506.24482</v>
      </c>
      <c r="J2784" s="254">
        <f t="shared" si="174"/>
        <v>0.16763918690565571</v>
      </c>
      <c r="K2784" s="253">
        <v>1671.81358</v>
      </c>
      <c r="L2784" s="253">
        <v>2739.2814199999998</v>
      </c>
      <c r="M2784" s="254">
        <f t="shared" si="175"/>
        <v>0.63850889403590072</v>
      </c>
    </row>
    <row r="2785" spans="1:13" x14ac:dyDescent="0.25">
      <c r="A2785" s="252" t="s">
        <v>206</v>
      </c>
      <c r="B2785" s="252" t="s">
        <v>499</v>
      </c>
      <c r="C2785" s="253">
        <v>0</v>
      </c>
      <c r="D2785" s="253">
        <v>0</v>
      </c>
      <c r="E2785" s="254" t="str">
        <f t="shared" si="172"/>
        <v/>
      </c>
      <c r="F2785" s="253">
        <v>21.214449999999999</v>
      </c>
      <c r="G2785" s="253">
        <v>16.226680000000002</v>
      </c>
      <c r="H2785" s="254">
        <f t="shared" si="173"/>
        <v>-0.23511191664172282</v>
      </c>
      <c r="I2785" s="253">
        <v>177.17615000000001</v>
      </c>
      <c r="J2785" s="254">
        <f t="shared" si="174"/>
        <v>-0.90841498700586953</v>
      </c>
      <c r="K2785" s="253">
        <v>67.754949999999994</v>
      </c>
      <c r="L2785" s="253">
        <v>363.52481999999998</v>
      </c>
      <c r="M2785" s="254">
        <f t="shared" si="175"/>
        <v>4.3652879974083074</v>
      </c>
    </row>
    <row r="2786" spans="1:13" x14ac:dyDescent="0.25">
      <c r="A2786" s="252" t="s">
        <v>206</v>
      </c>
      <c r="B2786" s="252" t="s">
        <v>476</v>
      </c>
      <c r="C2786" s="253">
        <v>0</v>
      </c>
      <c r="D2786" s="253">
        <v>0</v>
      </c>
      <c r="E2786" s="254" t="str">
        <f t="shared" si="172"/>
        <v/>
      </c>
      <c r="F2786" s="253">
        <v>261.98480000000001</v>
      </c>
      <c r="G2786" s="253">
        <v>1316.53115</v>
      </c>
      <c r="H2786" s="254">
        <f t="shared" si="173"/>
        <v>4.0252195928924124</v>
      </c>
      <c r="I2786" s="253">
        <v>45.205129999999997</v>
      </c>
      <c r="J2786" s="254">
        <f t="shared" si="174"/>
        <v>28.123489966736077</v>
      </c>
      <c r="K2786" s="253">
        <v>648.50364000000002</v>
      </c>
      <c r="L2786" s="253">
        <v>1983.7269699999999</v>
      </c>
      <c r="M2786" s="254">
        <f t="shared" si="175"/>
        <v>2.0589295844199116</v>
      </c>
    </row>
    <row r="2787" spans="1:13" x14ac:dyDescent="0.25">
      <c r="A2787" s="252" t="s">
        <v>206</v>
      </c>
      <c r="B2787" s="252" t="s">
        <v>505</v>
      </c>
      <c r="C2787" s="253">
        <v>0</v>
      </c>
      <c r="D2787" s="253">
        <v>0</v>
      </c>
      <c r="E2787" s="254" t="str">
        <f t="shared" si="172"/>
        <v/>
      </c>
      <c r="F2787" s="253">
        <v>28.466940000000001</v>
      </c>
      <c r="G2787" s="253">
        <v>49.482309999999998</v>
      </c>
      <c r="H2787" s="254">
        <f t="shared" si="173"/>
        <v>0.73823775930957081</v>
      </c>
      <c r="I2787" s="253">
        <v>6.7190200000000004</v>
      </c>
      <c r="J2787" s="254">
        <f t="shared" si="174"/>
        <v>6.3645129795714253</v>
      </c>
      <c r="K2787" s="253">
        <v>111.10565</v>
      </c>
      <c r="L2787" s="253">
        <v>99.672669999999997</v>
      </c>
      <c r="M2787" s="254">
        <f t="shared" si="175"/>
        <v>-0.10290187762728542</v>
      </c>
    </row>
    <row r="2788" spans="1:13" x14ac:dyDescent="0.25">
      <c r="A2788" s="252" t="s">
        <v>206</v>
      </c>
      <c r="B2788" s="252" t="s">
        <v>465</v>
      </c>
      <c r="C2788" s="253">
        <v>24.415780000000002</v>
      </c>
      <c r="D2788" s="253">
        <v>0</v>
      </c>
      <c r="E2788" s="254">
        <f t="shared" si="172"/>
        <v>-1</v>
      </c>
      <c r="F2788" s="253">
        <v>318.07699000000002</v>
      </c>
      <c r="G2788" s="253">
        <v>792.09015999999997</v>
      </c>
      <c r="H2788" s="254">
        <f t="shared" si="173"/>
        <v>1.4902466538054195</v>
      </c>
      <c r="I2788" s="253">
        <v>602.41821000000004</v>
      </c>
      <c r="J2788" s="254">
        <f t="shared" si="174"/>
        <v>0.31485095711167155</v>
      </c>
      <c r="K2788" s="253">
        <v>1883.8445999999999</v>
      </c>
      <c r="L2788" s="253">
        <v>2812.22309</v>
      </c>
      <c r="M2788" s="254">
        <f t="shared" si="175"/>
        <v>0.49281054817366576</v>
      </c>
    </row>
    <row r="2789" spans="1:13" s="117" customFormat="1" ht="13" x14ac:dyDescent="0.3">
      <c r="A2789" s="117" t="s">
        <v>206</v>
      </c>
      <c r="B2789" s="117" t="s">
        <v>3</v>
      </c>
      <c r="C2789" s="165">
        <v>29416.34779</v>
      </c>
      <c r="D2789" s="165">
        <v>19007.45709</v>
      </c>
      <c r="E2789" s="255">
        <f t="shared" si="172"/>
        <v>-0.35384714561807262</v>
      </c>
      <c r="F2789" s="165">
        <v>770727.19853000005</v>
      </c>
      <c r="G2789" s="165">
        <v>760757.12086999998</v>
      </c>
      <c r="H2789" s="255">
        <f t="shared" si="173"/>
        <v>-1.2935935930399101E-2</v>
      </c>
      <c r="I2789" s="165">
        <v>962924.55948000005</v>
      </c>
      <c r="J2789" s="255">
        <f t="shared" si="174"/>
        <v>-0.20995148230425742</v>
      </c>
      <c r="K2789" s="165">
        <v>2823404.2439100002</v>
      </c>
      <c r="L2789" s="165">
        <v>3242207.7331699999</v>
      </c>
      <c r="M2789" s="255">
        <f t="shared" si="175"/>
        <v>0.14833281141492449</v>
      </c>
    </row>
    <row r="2790" spans="1:13" x14ac:dyDescent="0.25">
      <c r="A2790" s="252" t="s">
        <v>421</v>
      </c>
      <c r="B2790" s="252" t="s">
        <v>438</v>
      </c>
      <c r="C2790" s="253">
        <v>0</v>
      </c>
      <c r="D2790" s="253">
        <v>0</v>
      </c>
      <c r="E2790" s="254" t="str">
        <f t="shared" si="172"/>
        <v/>
      </c>
      <c r="F2790" s="253">
        <v>0</v>
      </c>
      <c r="G2790" s="253">
        <v>0</v>
      </c>
      <c r="H2790" s="254" t="str">
        <f t="shared" si="173"/>
        <v/>
      </c>
      <c r="I2790" s="253">
        <v>0</v>
      </c>
      <c r="J2790" s="254" t="str">
        <f t="shared" si="174"/>
        <v/>
      </c>
      <c r="K2790" s="253">
        <v>0</v>
      </c>
      <c r="L2790" s="253">
        <v>0</v>
      </c>
      <c r="M2790" s="254" t="str">
        <f t="shared" si="175"/>
        <v/>
      </c>
    </row>
    <row r="2791" spans="1:13" x14ac:dyDescent="0.25">
      <c r="A2791" s="252" t="s">
        <v>421</v>
      </c>
      <c r="B2791" s="252" t="s">
        <v>452</v>
      </c>
      <c r="C2791" s="253">
        <v>0</v>
      </c>
      <c r="D2791" s="253">
        <v>0</v>
      </c>
      <c r="E2791" s="254" t="str">
        <f t="shared" si="172"/>
        <v/>
      </c>
      <c r="F2791" s="253">
        <v>0</v>
      </c>
      <c r="G2791" s="253">
        <v>0</v>
      </c>
      <c r="H2791" s="254" t="str">
        <f t="shared" si="173"/>
        <v/>
      </c>
      <c r="I2791" s="253">
        <v>0</v>
      </c>
      <c r="J2791" s="254" t="str">
        <f t="shared" si="174"/>
        <v/>
      </c>
      <c r="K2791" s="253">
        <v>0</v>
      </c>
      <c r="L2791" s="253">
        <v>0</v>
      </c>
      <c r="M2791" s="254" t="str">
        <f t="shared" si="175"/>
        <v/>
      </c>
    </row>
    <row r="2792" spans="1:13" x14ac:dyDescent="0.25">
      <c r="A2792" s="252" t="s">
        <v>421</v>
      </c>
      <c r="B2792" s="252" t="s">
        <v>436</v>
      </c>
      <c r="C2792" s="253">
        <v>0</v>
      </c>
      <c r="D2792" s="253">
        <v>0</v>
      </c>
      <c r="E2792" s="254" t="str">
        <f t="shared" si="172"/>
        <v/>
      </c>
      <c r="F2792" s="253">
        <v>0</v>
      </c>
      <c r="G2792" s="253">
        <v>0</v>
      </c>
      <c r="H2792" s="254" t="str">
        <f t="shared" si="173"/>
        <v/>
      </c>
      <c r="I2792" s="253">
        <v>0</v>
      </c>
      <c r="J2792" s="254" t="str">
        <f t="shared" si="174"/>
        <v/>
      </c>
      <c r="K2792" s="253">
        <v>0</v>
      </c>
      <c r="L2792" s="253">
        <v>0</v>
      </c>
      <c r="M2792" s="254" t="str">
        <f t="shared" si="175"/>
        <v/>
      </c>
    </row>
    <row r="2793" spans="1:13" x14ac:dyDescent="0.25">
      <c r="A2793" s="252" t="s">
        <v>421</v>
      </c>
      <c r="B2793" s="252" t="s">
        <v>434</v>
      </c>
      <c r="C2793" s="253">
        <v>0</v>
      </c>
      <c r="D2793" s="253">
        <v>0</v>
      </c>
      <c r="E2793" s="254" t="str">
        <f t="shared" si="172"/>
        <v/>
      </c>
      <c r="F2793" s="253">
        <v>0</v>
      </c>
      <c r="G2793" s="253">
        <v>32.137650000000001</v>
      </c>
      <c r="H2793" s="254" t="str">
        <f t="shared" si="173"/>
        <v/>
      </c>
      <c r="I2793" s="253">
        <v>0</v>
      </c>
      <c r="J2793" s="254" t="str">
        <f t="shared" si="174"/>
        <v/>
      </c>
      <c r="K2793" s="253">
        <v>0.36746000000000001</v>
      </c>
      <c r="L2793" s="253">
        <v>32.137650000000001</v>
      </c>
      <c r="M2793" s="254">
        <f t="shared" si="175"/>
        <v>86.458907091928367</v>
      </c>
    </row>
    <row r="2794" spans="1:13" x14ac:dyDescent="0.25">
      <c r="A2794" s="252" t="s">
        <v>421</v>
      </c>
      <c r="B2794" s="252" t="s">
        <v>437</v>
      </c>
      <c r="C2794" s="253">
        <v>0</v>
      </c>
      <c r="D2794" s="253">
        <v>0</v>
      </c>
      <c r="E2794" s="254" t="str">
        <f t="shared" si="172"/>
        <v/>
      </c>
      <c r="F2794" s="253">
        <v>0</v>
      </c>
      <c r="G2794" s="253">
        <v>0</v>
      </c>
      <c r="H2794" s="254" t="str">
        <f t="shared" si="173"/>
        <v/>
      </c>
      <c r="I2794" s="253">
        <v>0</v>
      </c>
      <c r="J2794" s="254" t="str">
        <f t="shared" si="174"/>
        <v/>
      </c>
      <c r="K2794" s="253">
        <v>3.8</v>
      </c>
      <c r="L2794" s="253">
        <v>0</v>
      </c>
      <c r="M2794" s="254">
        <f t="shared" si="175"/>
        <v>-1</v>
      </c>
    </row>
    <row r="2795" spans="1:13" x14ac:dyDescent="0.25">
      <c r="A2795" s="252" t="s">
        <v>421</v>
      </c>
      <c r="B2795" s="252" t="s">
        <v>445</v>
      </c>
      <c r="C2795" s="253">
        <v>0</v>
      </c>
      <c r="D2795" s="253">
        <v>0</v>
      </c>
      <c r="E2795" s="254" t="str">
        <f t="shared" si="172"/>
        <v/>
      </c>
      <c r="F2795" s="253">
        <v>0</v>
      </c>
      <c r="G2795" s="253">
        <v>0</v>
      </c>
      <c r="H2795" s="254" t="str">
        <f t="shared" si="173"/>
        <v/>
      </c>
      <c r="I2795" s="253">
        <v>0</v>
      </c>
      <c r="J2795" s="254" t="str">
        <f t="shared" si="174"/>
        <v/>
      </c>
      <c r="K2795" s="253">
        <v>0</v>
      </c>
      <c r="L2795" s="253">
        <v>0</v>
      </c>
      <c r="M2795" s="254" t="str">
        <f t="shared" si="175"/>
        <v/>
      </c>
    </row>
    <row r="2796" spans="1:13" x14ac:dyDescent="0.25">
      <c r="A2796" s="252" t="s">
        <v>421</v>
      </c>
      <c r="B2796" s="252" t="s">
        <v>443</v>
      </c>
      <c r="C2796" s="253">
        <v>0</v>
      </c>
      <c r="D2796" s="253">
        <v>0</v>
      </c>
      <c r="E2796" s="254" t="str">
        <f t="shared" si="172"/>
        <v/>
      </c>
      <c r="F2796" s="253">
        <v>0</v>
      </c>
      <c r="G2796" s="253">
        <v>0</v>
      </c>
      <c r="H2796" s="254" t="str">
        <f t="shared" si="173"/>
        <v/>
      </c>
      <c r="I2796" s="253">
        <v>0</v>
      </c>
      <c r="J2796" s="254" t="str">
        <f t="shared" si="174"/>
        <v/>
      </c>
      <c r="K2796" s="253">
        <v>16.032029999999999</v>
      </c>
      <c r="L2796" s="253">
        <v>0</v>
      </c>
      <c r="M2796" s="254">
        <f t="shared" si="175"/>
        <v>-1</v>
      </c>
    </row>
    <row r="2797" spans="1:13" s="117" customFormat="1" ht="13" x14ac:dyDescent="0.3">
      <c r="A2797" s="117" t="s">
        <v>421</v>
      </c>
      <c r="B2797" s="117" t="s">
        <v>3</v>
      </c>
      <c r="C2797" s="165">
        <v>0</v>
      </c>
      <c r="D2797" s="165">
        <v>0</v>
      </c>
      <c r="E2797" s="255" t="str">
        <f t="shared" si="172"/>
        <v/>
      </c>
      <c r="F2797" s="165">
        <v>0</v>
      </c>
      <c r="G2797" s="165">
        <v>32.137650000000001</v>
      </c>
      <c r="H2797" s="255" t="str">
        <f t="shared" si="173"/>
        <v/>
      </c>
      <c r="I2797" s="165">
        <v>0</v>
      </c>
      <c r="J2797" s="255" t="str">
        <f t="shared" si="174"/>
        <v/>
      </c>
      <c r="K2797" s="165">
        <v>20.199490000000001</v>
      </c>
      <c r="L2797" s="165">
        <v>32.137650000000001</v>
      </c>
      <c r="M2797" s="255">
        <f t="shared" si="175"/>
        <v>0.59101294141584759</v>
      </c>
    </row>
    <row r="2798" spans="1:13" x14ac:dyDescent="0.25">
      <c r="A2798" s="252" t="s">
        <v>384</v>
      </c>
      <c r="B2798" s="252" t="s">
        <v>446</v>
      </c>
      <c r="C2798" s="253">
        <v>0</v>
      </c>
      <c r="D2798" s="253">
        <v>0</v>
      </c>
      <c r="E2798" s="254" t="str">
        <f t="shared" si="172"/>
        <v/>
      </c>
      <c r="F2798" s="253">
        <v>0</v>
      </c>
      <c r="G2798" s="253">
        <v>0</v>
      </c>
      <c r="H2798" s="254" t="str">
        <f t="shared" si="173"/>
        <v/>
      </c>
      <c r="I2798" s="253">
        <v>0</v>
      </c>
      <c r="J2798" s="254" t="str">
        <f t="shared" si="174"/>
        <v/>
      </c>
      <c r="K2798" s="253">
        <v>0</v>
      </c>
      <c r="L2798" s="253">
        <v>0</v>
      </c>
      <c r="M2798" s="254" t="str">
        <f t="shared" si="175"/>
        <v/>
      </c>
    </row>
    <row r="2799" spans="1:13" x14ac:dyDescent="0.25">
      <c r="A2799" s="252" t="s">
        <v>384</v>
      </c>
      <c r="B2799" s="252" t="s">
        <v>438</v>
      </c>
      <c r="C2799" s="253">
        <v>0</v>
      </c>
      <c r="D2799" s="253">
        <v>0</v>
      </c>
      <c r="E2799" s="254" t="str">
        <f t="shared" si="172"/>
        <v/>
      </c>
      <c r="F2799" s="253">
        <v>0</v>
      </c>
      <c r="G2799" s="253">
        <v>0</v>
      </c>
      <c r="H2799" s="254" t="str">
        <f t="shared" si="173"/>
        <v/>
      </c>
      <c r="I2799" s="253">
        <v>0</v>
      </c>
      <c r="J2799" s="254" t="str">
        <f t="shared" si="174"/>
        <v/>
      </c>
      <c r="K2799" s="253">
        <v>142.25237999999999</v>
      </c>
      <c r="L2799" s="253">
        <v>6.0279999999999996</v>
      </c>
      <c r="M2799" s="254">
        <f t="shared" si="175"/>
        <v>-0.9576246105689058</v>
      </c>
    </row>
    <row r="2800" spans="1:13" x14ac:dyDescent="0.25">
      <c r="A2800" s="252" t="s">
        <v>384</v>
      </c>
      <c r="B2800" s="252" t="s">
        <v>436</v>
      </c>
      <c r="C2800" s="253">
        <v>0</v>
      </c>
      <c r="D2800" s="253">
        <v>0</v>
      </c>
      <c r="E2800" s="254" t="str">
        <f t="shared" si="172"/>
        <v/>
      </c>
      <c r="F2800" s="253">
        <v>0</v>
      </c>
      <c r="G2800" s="253">
        <v>13.726570000000001</v>
      </c>
      <c r="H2800" s="254" t="str">
        <f t="shared" si="173"/>
        <v/>
      </c>
      <c r="I2800" s="253">
        <v>0</v>
      </c>
      <c r="J2800" s="254" t="str">
        <f t="shared" si="174"/>
        <v/>
      </c>
      <c r="K2800" s="253">
        <v>377.93581999999998</v>
      </c>
      <c r="L2800" s="253">
        <v>13.726570000000001</v>
      </c>
      <c r="M2800" s="254">
        <f t="shared" si="175"/>
        <v>-0.96368015606459323</v>
      </c>
    </row>
    <row r="2801" spans="1:13" x14ac:dyDescent="0.25">
      <c r="A2801" s="252" t="s">
        <v>384</v>
      </c>
      <c r="B2801" s="252" t="s">
        <v>442</v>
      </c>
      <c r="C2801" s="253">
        <v>0</v>
      </c>
      <c r="D2801" s="253">
        <v>0</v>
      </c>
      <c r="E2801" s="254" t="str">
        <f t="shared" si="172"/>
        <v/>
      </c>
      <c r="F2801" s="253">
        <v>14.54982</v>
      </c>
      <c r="G2801" s="253">
        <v>0</v>
      </c>
      <c r="H2801" s="254">
        <f t="shared" si="173"/>
        <v>-1</v>
      </c>
      <c r="I2801" s="253">
        <v>66.631500000000003</v>
      </c>
      <c r="J2801" s="254">
        <f t="shared" si="174"/>
        <v>-1</v>
      </c>
      <c r="K2801" s="253">
        <v>14.54982</v>
      </c>
      <c r="L2801" s="253">
        <v>108.51515000000001</v>
      </c>
      <c r="M2801" s="254">
        <f t="shared" si="175"/>
        <v>6.4581781767746955</v>
      </c>
    </row>
    <row r="2802" spans="1:13" x14ac:dyDescent="0.25">
      <c r="A2802" s="252" t="s">
        <v>384</v>
      </c>
      <c r="B2802" s="252" t="s">
        <v>439</v>
      </c>
      <c r="C2802" s="253">
        <v>0</v>
      </c>
      <c r="D2802" s="253">
        <v>0</v>
      </c>
      <c r="E2802" s="254" t="str">
        <f t="shared" si="172"/>
        <v/>
      </c>
      <c r="F2802" s="253">
        <v>0</v>
      </c>
      <c r="G2802" s="253">
        <v>27.423159999999999</v>
      </c>
      <c r="H2802" s="254" t="str">
        <f t="shared" si="173"/>
        <v/>
      </c>
      <c r="I2802" s="253">
        <v>0</v>
      </c>
      <c r="J2802" s="254" t="str">
        <f t="shared" si="174"/>
        <v/>
      </c>
      <c r="K2802" s="253">
        <v>0</v>
      </c>
      <c r="L2802" s="253">
        <v>27.423159999999999</v>
      </c>
      <c r="M2802" s="254" t="str">
        <f t="shared" si="175"/>
        <v/>
      </c>
    </row>
    <row r="2803" spans="1:13" x14ac:dyDescent="0.25">
      <c r="A2803" s="252" t="s">
        <v>384</v>
      </c>
      <c r="B2803" s="252" t="s">
        <v>448</v>
      </c>
      <c r="C2803" s="253">
        <v>0</v>
      </c>
      <c r="D2803" s="253">
        <v>0</v>
      </c>
      <c r="E2803" s="254" t="str">
        <f t="shared" si="172"/>
        <v/>
      </c>
      <c r="F2803" s="253">
        <v>0</v>
      </c>
      <c r="G2803" s="253">
        <v>0</v>
      </c>
      <c r="H2803" s="254" t="str">
        <f t="shared" si="173"/>
        <v/>
      </c>
      <c r="I2803" s="253">
        <v>0</v>
      </c>
      <c r="J2803" s="254" t="str">
        <f t="shared" si="174"/>
        <v/>
      </c>
      <c r="K2803" s="253">
        <v>0</v>
      </c>
      <c r="L2803" s="253">
        <v>0</v>
      </c>
      <c r="M2803" s="254" t="str">
        <f t="shared" si="175"/>
        <v/>
      </c>
    </row>
    <row r="2804" spans="1:13" x14ac:dyDescent="0.25">
      <c r="A2804" s="252" t="s">
        <v>384</v>
      </c>
      <c r="B2804" s="252" t="s">
        <v>434</v>
      </c>
      <c r="C2804" s="253">
        <v>0</v>
      </c>
      <c r="D2804" s="253">
        <v>0</v>
      </c>
      <c r="E2804" s="254" t="str">
        <f t="shared" si="172"/>
        <v/>
      </c>
      <c r="F2804" s="253">
        <v>124.22799999999999</v>
      </c>
      <c r="G2804" s="253">
        <v>29.60793</v>
      </c>
      <c r="H2804" s="254">
        <f t="shared" si="173"/>
        <v>-0.76166460057313967</v>
      </c>
      <c r="I2804" s="253">
        <v>125.45586</v>
      </c>
      <c r="J2804" s="254">
        <f t="shared" si="174"/>
        <v>-0.76399723376811579</v>
      </c>
      <c r="K2804" s="253">
        <v>803.66831999999999</v>
      </c>
      <c r="L2804" s="253">
        <v>1002.09021</v>
      </c>
      <c r="M2804" s="254">
        <f t="shared" si="175"/>
        <v>0.24689524902512017</v>
      </c>
    </row>
    <row r="2805" spans="1:13" x14ac:dyDescent="0.25">
      <c r="A2805" s="252" t="s">
        <v>384</v>
      </c>
      <c r="B2805" s="252" t="s">
        <v>437</v>
      </c>
      <c r="C2805" s="253">
        <v>0</v>
      </c>
      <c r="D2805" s="253">
        <v>0</v>
      </c>
      <c r="E2805" s="254" t="str">
        <f t="shared" si="172"/>
        <v/>
      </c>
      <c r="F2805" s="253">
        <v>34.178649999999998</v>
      </c>
      <c r="G2805" s="253">
        <v>0</v>
      </c>
      <c r="H2805" s="254">
        <f t="shared" si="173"/>
        <v>-1</v>
      </c>
      <c r="I2805" s="253">
        <v>14.24634</v>
      </c>
      <c r="J2805" s="254">
        <f t="shared" si="174"/>
        <v>-1</v>
      </c>
      <c r="K2805" s="253">
        <v>83.265129999999999</v>
      </c>
      <c r="L2805" s="253">
        <v>22.50909</v>
      </c>
      <c r="M2805" s="254">
        <f t="shared" si="175"/>
        <v>-0.72966967084540668</v>
      </c>
    </row>
    <row r="2806" spans="1:13" x14ac:dyDescent="0.25">
      <c r="A2806" s="252" t="s">
        <v>384</v>
      </c>
      <c r="B2806" s="252" t="s">
        <v>468</v>
      </c>
      <c r="C2806" s="253">
        <v>0</v>
      </c>
      <c r="D2806" s="253">
        <v>0</v>
      </c>
      <c r="E2806" s="254" t="str">
        <f t="shared" si="172"/>
        <v/>
      </c>
      <c r="F2806" s="253">
        <v>0</v>
      </c>
      <c r="G2806" s="253">
        <v>0</v>
      </c>
      <c r="H2806" s="254" t="str">
        <f t="shared" si="173"/>
        <v/>
      </c>
      <c r="I2806" s="253">
        <v>0</v>
      </c>
      <c r="J2806" s="254" t="str">
        <f t="shared" si="174"/>
        <v/>
      </c>
      <c r="K2806" s="253">
        <v>12.4488</v>
      </c>
      <c r="L2806" s="253">
        <v>0</v>
      </c>
      <c r="M2806" s="254">
        <f t="shared" si="175"/>
        <v>-1</v>
      </c>
    </row>
    <row r="2807" spans="1:13" x14ac:dyDescent="0.25">
      <c r="A2807" s="252" t="s">
        <v>384</v>
      </c>
      <c r="B2807" s="252" t="s">
        <v>445</v>
      </c>
      <c r="C2807" s="253">
        <v>0</v>
      </c>
      <c r="D2807" s="253">
        <v>0</v>
      </c>
      <c r="E2807" s="254" t="str">
        <f t="shared" si="172"/>
        <v/>
      </c>
      <c r="F2807" s="253">
        <v>0</v>
      </c>
      <c r="G2807" s="253">
        <v>38.288490000000003</v>
      </c>
      <c r="H2807" s="254" t="str">
        <f t="shared" si="173"/>
        <v/>
      </c>
      <c r="I2807" s="253">
        <v>0</v>
      </c>
      <c r="J2807" s="254" t="str">
        <f t="shared" si="174"/>
        <v/>
      </c>
      <c r="K2807" s="253">
        <v>0</v>
      </c>
      <c r="L2807" s="253">
        <v>150.58749</v>
      </c>
      <c r="M2807" s="254" t="str">
        <f t="shared" si="175"/>
        <v/>
      </c>
    </row>
    <row r="2808" spans="1:13" x14ac:dyDescent="0.25">
      <c r="A2808" s="252" t="s">
        <v>384</v>
      </c>
      <c r="B2808" s="252" t="s">
        <v>435</v>
      </c>
      <c r="C2808" s="253">
        <v>0</v>
      </c>
      <c r="D2808" s="253">
        <v>0</v>
      </c>
      <c r="E2808" s="254" t="str">
        <f t="shared" si="172"/>
        <v/>
      </c>
      <c r="F2808" s="253">
        <v>16.31352</v>
      </c>
      <c r="G2808" s="253">
        <v>0</v>
      </c>
      <c r="H2808" s="254">
        <f t="shared" si="173"/>
        <v>-1</v>
      </c>
      <c r="I2808" s="253">
        <v>0</v>
      </c>
      <c r="J2808" s="254" t="str">
        <f t="shared" si="174"/>
        <v/>
      </c>
      <c r="K2808" s="253">
        <v>28.565439999999999</v>
      </c>
      <c r="L2808" s="253">
        <v>0</v>
      </c>
      <c r="M2808" s="254">
        <f t="shared" si="175"/>
        <v>-1</v>
      </c>
    </row>
    <row r="2809" spans="1:13" x14ac:dyDescent="0.25">
      <c r="A2809" s="252" t="s">
        <v>384</v>
      </c>
      <c r="B2809" s="252" t="s">
        <v>443</v>
      </c>
      <c r="C2809" s="253">
        <v>0</v>
      </c>
      <c r="D2809" s="253">
        <v>0</v>
      </c>
      <c r="E2809" s="254" t="str">
        <f t="shared" si="172"/>
        <v/>
      </c>
      <c r="F2809" s="253">
        <v>0</v>
      </c>
      <c r="G2809" s="253">
        <v>0</v>
      </c>
      <c r="H2809" s="254" t="str">
        <f t="shared" si="173"/>
        <v/>
      </c>
      <c r="I2809" s="253">
        <v>0</v>
      </c>
      <c r="J2809" s="254" t="str">
        <f t="shared" si="174"/>
        <v/>
      </c>
      <c r="K2809" s="253">
        <v>44.332259999999998</v>
      </c>
      <c r="L2809" s="253">
        <v>0</v>
      </c>
      <c r="M2809" s="254">
        <f t="shared" si="175"/>
        <v>-1</v>
      </c>
    </row>
    <row r="2810" spans="1:13" x14ac:dyDescent="0.25">
      <c r="A2810" s="252" t="s">
        <v>384</v>
      </c>
      <c r="B2810" s="252" t="s">
        <v>441</v>
      </c>
      <c r="C2810" s="253">
        <v>0</v>
      </c>
      <c r="D2810" s="253">
        <v>0</v>
      </c>
      <c r="E2810" s="254" t="str">
        <f t="shared" si="172"/>
        <v/>
      </c>
      <c r="F2810" s="253">
        <v>44.526600000000002</v>
      </c>
      <c r="G2810" s="253">
        <v>0</v>
      </c>
      <c r="H2810" s="254">
        <f t="shared" si="173"/>
        <v>-1</v>
      </c>
      <c r="I2810" s="253">
        <v>2.2200000000000002</v>
      </c>
      <c r="J2810" s="254">
        <f t="shared" si="174"/>
        <v>-1</v>
      </c>
      <c r="K2810" s="253">
        <v>134.83389</v>
      </c>
      <c r="L2810" s="253">
        <v>14.2698</v>
      </c>
      <c r="M2810" s="254">
        <f t="shared" si="175"/>
        <v>-0.89416755683604476</v>
      </c>
    </row>
    <row r="2811" spans="1:13" x14ac:dyDescent="0.25">
      <c r="A2811" s="252" t="s">
        <v>384</v>
      </c>
      <c r="B2811" s="252" t="s">
        <v>444</v>
      </c>
      <c r="C2811" s="253">
        <v>0</v>
      </c>
      <c r="D2811" s="253">
        <v>0</v>
      </c>
      <c r="E2811" s="254" t="str">
        <f t="shared" si="172"/>
        <v/>
      </c>
      <c r="F2811" s="253">
        <v>0</v>
      </c>
      <c r="G2811" s="253">
        <v>0</v>
      </c>
      <c r="H2811" s="254" t="str">
        <f t="shared" si="173"/>
        <v/>
      </c>
      <c r="I2811" s="253">
        <v>0</v>
      </c>
      <c r="J2811" s="254" t="str">
        <f t="shared" si="174"/>
        <v/>
      </c>
      <c r="K2811" s="253">
        <v>0</v>
      </c>
      <c r="L2811" s="253">
        <v>0</v>
      </c>
      <c r="M2811" s="254" t="str">
        <f t="shared" si="175"/>
        <v/>
      </c>
    </row>
    <row r="2812" spans="1:13" x14ac:dyDescent="0.25">
      <c r="A2812" s="252" t="s">
        <v>384</v>
      </c>
      <c r="B2812" s="252" t="s">
        <v>440</v>
      </c>
      <c r="C2812" s="253">
        <v>0</v>
      </c>
      <c r="D2812" s="253">
        <v>0</v>
      </c>
      <c r="E2812" s="254" t="str">
        <f t="shared" si="172"/>
        <v/>
      </c>
      <c r="F2812" s="253">
        <v>78.735619999999997</v>
      </c>
      <c r="G2812" s="253">
        <v>171.21366</v>
      </c>
      <c r="H2812" s="254">
        <f t="shared" si="173"/>
        <v>1.1745387919724264</v>
      </c>
      <c r="I2812" s="253">
        <v>127.19072</v>
      </c>
      <c r="J2812" s="254">
        <f t="shared" si="174"/>
        <v>0.34611754694053154</v>
      </c>
      <c r="K2812" s="253">
        <v>353.58551999999997</v>
      </c>
      <c r="L2812" s="253">
        <v>532.72555</v>
      </c>
      <c r="M2812" s="254">
        <f t="shared" si="175"/>
        <v>0.50663847886078606</v>
      </c>
    </row>
    <row r="2813" spans="1:13" s="117" customFormat="1" ht="13" x14ac:dyDescent="0.3">
      <c r="A2813" s="117" t="s">
        <v>384</v>
      </c>
      <c r="B2813" s="117" t="s">
        <v>3</v>
      </c>
      <c r="C2813" s="165">
        <v>0</v>
      </c>
      <c r="D2813" s="165">
        <v>0</v>
      </c>
      <c r="E2813" s="255" t="str">
        <f t="shared" si="172"/>
        <v/>
      </c>
      <c r="F2813" s="165">
        <v>312.53221000000002</v>
      </c>
      <c r="G2813" s="165">
        <v>280.25981000000002</v>
      </c>
      <c r="H2813" s="255">
        <f t="shared" si="173"/>
        <v>-0.10326103667842745</v>
      </c>
      <c r="I2813" s="165">
        <v>335.74441999999999</v>
      </c>
      <c r="J2813" s="255">
        <f t="shared" si="174"/>
        <v>-0.16525847250119596</v>
      </c>
      <c r="K2813" s="165">
        <v>1995.4373800000001</v>
      </c>
      <c r="L2813" s="165">
        <v>1877.8750199999999</v>
      </c>
      <c r="M2813" s="255">
        <f t="shared" si="175"/>
        <v>-5.8915584712560642E-2</v>
      </c>
    </row>
    <row r="2814" spans="1:13" x14ac:dyDescent="0.25">
      <c r="A2814" s="252" t="s">
        <v>345</v>
      </c>
      <c r="B2814" s="252" t="s">
        <v>446</v>
      </c>
      <c r="C2814" s="253">
        <v>0</v>
      </c>
      <c r="D2814" s="253">
        <v>0</v>
      </c>
      <c r="E2814" s="254" t="str">
        <f t="shared" si="172"/>
        <v/>
      </c>
      <c r="F2814" s="253">
        <v>18.157</v>
      </c>
      <c r="G2814" s="253">
        <v>92.153710000000004</v>
      </c>
      <c r="H2814" s="254">
        <f t="shared" si="173"/>
        <v>4.0753819463567771</v>
      </c>
      <c r="I2814" s="253">
        <v>80.452770000000001</v>
      </c>
      <c r="J2814" s="254">
        <f t="shared" si="174"/>
        <v>0.14543862193930668</v>
      </c>
      <c r="K2814" s="253">
        <v>21.276399999999999</v>
      </c>
      <c r="L2814" s="253">
        <v>172.60648</v>
      </c>
      <c r="M2814" s="254">
        <f t="shared" si="175"/>
        <v>7.1125791957286015</v>
      </c>
    </row>
    <row r="2815" spans="1:13" x14ac:dyDescent="0.25">
      <c r="A2815" s="252" t="s">
        <v>345</v>
      </c>
      <c r="B2815" s="252" t="s">
        <v>469</v>
      </c>
      <c r="C2815" s="253">
        <v>0</v>
      </c>
      <c r="D2815" s="253">
        <v>0</v>
      </c>
      <c r="E2815" s="254" t="str">
        <f t="shared" si="172"/>
        <v/>
      </c>
      <c r="F2815" s="253">
        <v>0</v>
      </c>
      <c r="G2815" s="253">
        <v>0</v>
      </c>
      <c r="H2815" s="254" t="str">
        <f t="shared" si="173"/>
        <v/>
      </c>
      <c r="I2815" s="253">
        <v>33.15</v>
      </c>
      <c r="J2815" s="254">
        <f t="shared" si="174"/>
        <v>-1</v>
      </c>
      <c r="K2815" s="253">
        <v>0</v>
      </c>
      <c r="L2815" s="253">
        <v>69.55</v>
      </c>
      <c r="M2815" s="254" t="str">
        <f t="shared" si="175"/>
        <v/>
      </c>
    </row>
    <row r="2816" spans="1:13" x14ac:dyDescent="0.25">
      <c r="A2816" s="252" t="s">
        <v>345</v>
      </c>
      <c r="B2816" s="252" t="s">
        <v>483</v>
      </c>
      <c r="C2816" s="253">
        <v>0</v>
      </c>
      <c r="D2816" s="253">
        <v>0</v>
      </c>
      <c r="E2816" s="254" t="str">
        <f t="shared" si="172"/>
        <v/>
      </c>
      <c r="F2816" s="253">
        <v>0</v>
      </c>
      <c r="G2816" s="253">
        <v>9.3984799999999993</v>
      </c>
      <c r="H2816" s="254" t="str">
        <f t="shared" si="173"/>
        <v/>
      </c>
      <c r="I2816" s="253">
        <v>271.64586000000003</v>
      </c>
      <c r="J2816" s="254">
        <f t="shared" si="174"/>
        <v>-0.96540171825184451</v>
      </c>
      <c r="K2816" s="253">
        <v>0</v>
      </c>
      <c r="L2816" s="253">
        <v>281.04433999999998</v>
      </c>
      <c r="M2816" s="254" t="str">
        <f t="shared" si="175"/>
        <v/>
      </c>
    </row>
    <row r="2817" spans="1:13" x14ac:dyDescent="0.25">
      <c r="A2817" s="252" t="s">
        <v>345</v>
      </c>
      <c r="B2817" s="252" t="s">
        <v>438</v>
      </c>
      <c r="C2817" s="253">
        <v>0</v>
      </c>
      <c r="D2817" s="253">
        <v>0</v>
      </c>
      <c r="E2817" s="254" t="str">
        <f t="shared" si="172"/>
        <v/>
      </c>
      <c r="F2817" s="253">
        <v>161.35359</v>
      </c>
      <c r="G2817" s="253">
        <v>2.3848799999999999</v>
      </c>
      <c r="H2817" s="254">
        <f t="shared" si="173"/>
        <v>-0.98521954175299109</v>
      </c>
      <c r="I2817" s="253">
        <v>28.19408</v>
      </c>
      <c r="J2817" s="254">
        <f t="shared" si="174"/>
        <v>-0.91541202975943881</v>
      </c>
      <c r="K2817" s="253">
        <v>633.45375999999999</v>
      </c>
      <c r="L2817" s="253">
        <v>81.756609999999995</v>
      </c>
      <c r="M2817" s="254">
        <f t="shared" si="175"/>
        <v>-0.87093515712970115</v>
      </c>
    </row>
    <row r="2818" spans="1:13" x14ac:dyDescent="0.25">
      <c r="A2818" s="252" t="s">
        <v>345</v>
      </c>
      <c r="B2818" s="252" t="s">
        <v>447</v>
      </c>
      <c r="C2818" s="253">
        <v>0</v>
      </c>
      <c r="D2818" s="253">
        <v>0</v>
      </c>
      <c r="E2818" s="254" t="str">
        <f t="shared" si="172"/>
        <v/>
      </c>
      <c r="F2818" s="253">
        <v>0</v>
      </c>
      <c r="G2818" s="253">
        <v>68.091470000000001</v>
      </c>
      <c r="H2818" s="254" t="str">
        <f t="shared" si="173"/>
        <v/>
      </c>
      <c r="I2818" s="253">
        <v>45.5</v>
      </c>
      <c r="J2818" s="254">
        <f t="shared" si="174"/>
        <v>0.49651582417582429</v>
      </c>
      <c r="K2818" s="253">
        <v>75.2</v>
      </c>
      <c r="L2818" s="253">
        <v>113.59147</v>
      </c>
      <c r="M2818" s="254">
        <f t="shared" si="175"/>
        <v>0.51052486702127653</v>
      </c>
    </row>
    <row r="2819" spans="1:13" x14ac:dyDescent="0.25">
      <c r="A2819" s="252" t="s">
        <v>345</v>
      </c>
      <c r="B2819" s="252" t="s">
        <v>455</v>
      </c>
      <c r="C2819" s="253">
        <v>0</v>
      </c>
      <c r="D2819" s="253">
        <v>0</v>
      </c>
      <c r="E2819" s="254" t="str">
        <f t="shared" si="172"/>
        <v/>
      </c>
      <c r="F2819" s="253">
        <v>0</v>
      </c>
      <c r="G2819" s="253">
        <v>0</v>
      </c>
      <c r="H2819" s="254" t="str">
        <f t="shared" si="173"/>
        <v/>
      </c>
      <c r="I2819" s="253">
        <v>0</v>
      </c>
      <c r="J2819" s="254" t="str">
        <f t="shared" si="174"/>
        <v/>
      </c>
      <c r="K2819" s="253">
        <v>0</v>
      </c>
      <c r="L2819" s="253">
        <v>0</v>
      </c>
      <c r="M2819" s="254" t="str">
        <f t="shared" si="175"/>
        <v/>
      </c>
    </row>
    <row r="2820" spans="1:13" x14ac:dyDescent="0.25">
      <c r="A2820" s="252" t="s">
        <v>345</v>
      </c>
      <c r="B2820" s="252" t="s">
        <v>452</v>
      </c>
      <c r="C2820" s="253">
        <v>0</v>
      </c>
      <c r="D2820" s="253">
        <v>0</v>
      </c>
      <c r="E2820" s="254" t="str">
        <f t="shared" si="172"/>
        <v/>
      </c>
      <c r="F2820" s="253">
        <v>0</v>
      </c>
      <c r="G2820" s="253">
        <v>29.590520000000001</v>
      </c>
      <c r="H2820" s="254" t="str">
        <f t="shared" si="173"/>
        <v/>
      </c>
      <c r="I2820" s="253">
        <v>0</v>
      </c>
      <c r="J2820" s="254" t="str">
        <f t="shared" si="174"/>
        <v/>
      </c>
      <c r="K2820" s="253">
        <v>53.755000000000003</v>
      </c>
      <c r="L2820" s="253">
        <v>29.590520000000001</v>
      </c>
      <c r="M2820" s="254">
        <f t="shared" si="175"/>
        <v>-0.44952990419495864</v>
      </c>
    </row>
    <row r="2821" spans="1:13" x14ac:dyDescent="0.25">
      <c r="A2821" s="252" t="s">
        <v>345</v>
      </c>
      <c r="B2821" s="252" t="s">
        <v>503</v>
      </c>
      <c r="C2821" s="253">
        <v>0</v>
      </c>
      <c r="D2821" s="253">
        <v>0</v>
      </c>
      <c r="E2821" s="254" t="str">
        <f t="shared" ref="E2821:E2884" si="176">IF(C2821=0,"",(D2821/C2821-1))</f>
        <v/>
      </c>
      <c r="F2821" s="253">
        <v>0</v>
      </c>
      <c r="G2821" s="253">
        <v>0</v>
      </c>
      <c r="H2821" s="254" t="str">
        <f t="shared" ref="H2821:H2884" si="177">IF(F2821=0,"",(G2821/F2821-1))</f>
        <v/>
      </c>
      <c r="I2821" s="253">
        <v>8.6014199999999992</v>
      </c>
      <c r="J2821" s="254">
        <f t="shared" ref="J2821:J2884" si="178">IF(I2821=0,"",(G2821/I2821-1))</f>
        <v>-1</v>
      </c>
      <c r="K2821" s="253">
        <v>0</v>
      </c>
      <c r="L2821" s="253">
        <v>8.6014199999999992</v>
      </c>
      <c r="M2821" s="254" t="str">
        <f t="shared" ref="M2821:M2884" si="179">IF(K2821=0,"",(L2821/K2821-1))</f>
        <v/>
      </c>
    </row>
    <row r="2822" spans="1:13" x14ac:dyDescent="0.25">
      <c r="A2822" s="252" t="s">
        <v>345</v>
      </c>
      <c r="B2822" s="252" t="s">
        <v>484</v>
      </c>
      <c r="C2822" s="253">
        <v>0</v>
      </c>
      <c r="D2822" s="253">
        <v>0</v>
      </c>
      <c r="E2822" s="254" t="str">
        <f t="shared" si="176"/>
        <v/>
      </c>
      <c r="F2822" s="253">
        <v>0</v>
      </c>
      <c r="G2822" s="253">
        <v>0</v>
      </c>
      <c r="H2822" s="254" t="str">
        <f t="shared" si="177"/>
        <v/>
      </c>
      <c r="I2822" s="253">
        <v>0</v>
      </c>
      <c r="J2822" s="254" t="str">
        <f t="shared" si="178"/>
        <v/>
      </c>
      <c r="K2822" s="253">
        <v>0</v>
      </c>
      <c r="L2822" s="253">
        <v>0</v>
      </c>
      <c r="M2822" s="254" t="str">
        <f t="shared" si="179"/>
        <v/>
      </c>
    </row>
    <row r="2823" spans="1:13" x14ac:dyDescent="0.25">
      <c r="A2823" s="252" t="s">
        <v>345</v>
      </c>
      <c r="B2823" s="252" t="s">
        <v>436</v>
      </c>
      <c r="C2823" s="253">
        <v>0</v>
      </c>
      <c r="D2823" s="253">
        <v>0</v>
      </c>
      <c r="E2823" s="254" t="str">
        <f t="shared" si="176"/>
        <v/>
      </c>
      <c r="F2823" s="253">
        <v>44.758749999999999</v>
      </c>
      <c r="G2823" s="253">
        <v>56.825060000000001</v>
      </c>
      <c r="H2823" s="254">
        <f t="shared" si="177"/>
        <v>0.26958550004189119</v>
      </c>
      <c r="I2823" s="253">
        <v>1316.7567300000001</v>
      </c>
      <c r="J2823" s="254">
        <f t="shared" si="178"/>
        <v>-0.95684467851552202</v>
      </c>
      <c r="K2823" s="253">
        <v>339.41534999999999</v>
      </c>
      <c r="L2823" s="253">
        <v>1422.0279399999999</v>
      </c>
      <c r="M2823" s="254">
        <f t="shared" si="179"/>
        <v>3.1896394491292162</v>
      </c>
    </row>
    <row r="2824" spans="1:13" x14ac:dyDescent="0.25">
      <c r="A2824" s="252" t="s">
        <v>345</v>
      </c>
      <c r="B2824" s="252" t="s">
        <v>463</v>
      </c>
      <c r="C2824" s="253">
        <v>0</v>
      </c>
      <c r="D2824" s="253">
        <v>0</v>
      </c>
      <c r="E2824" s="254" t="str">
        <f t="shared" si="176"/>
        <v/>
      </c>
      <c r="F2824" s="253">
        <v>169.62100000000001</v>
      </c>
      <c r="G2824" s="253">
        <v>0</v>
      </c>
      <c r="H2824" s="254">
        <f t="shared" si="177"/>
        <v>-1</v>
      </c>
      <c r="I2824" s="253">
        <v>189.34</v>
      </c>
      <c r="J2824" s="254">
        <f t="shared" si="178"/>
        <v>-1</v>
      </c>
      <c r="K2824" s="253">
        <v>815.83213000000001</v>
      </c>
      <c r="L2824" s="253">
        <v>223.19200000000001</v>
      </c>
      <c r="M2824" s="254">
        <f t="shared" si="179"/>
        <v>-0.72642411129358186</v>
      </c>
    </row>
    <row r="2825" spans="1:13" x14ac:dyDescent="0.25">
      <c r="A2825" s="252" t="s">
        <v>345</v>
      </c>
      <c r="B2825" s="252" t="s">
        <v>457</v>
      </c>
      <c r="C2825" s="253">
        <v>0</v>
      </c>
      <c r="D2825" s="253">
        <v>0</v>
      </c>
      <c r="E2825" s="254" t="str">
        <f t="shared" si="176"/>
        <v/>
      </c>
      <c r="F2825" s="253">
        <v>0</v>
      </c>
      <c r="G2825" s="253">
        <v>0</v>
      </c>
      <c r="H2825" s="254" t="str">
        <f t="shared" si="177"/>
        <v/>
      </c>
      <c r="I2825" s="253">
        <v>0</v>
      </c>
      <c r="J2825" s="254" t="str">
        <f t="shared" si="178"/>
        <v/>
      </c>
      <c r="K2825" s="253">
        <v>0</v>
      </c>
      <c r="L2825" s="253">
        <v>0</v>
      </c>
      <c r="M2825" s="254" t="str">
        <f t="shared" si="179"/>
        <v/>
      </c>
    </row>
    <row r="2826" spans="1:13" x14ac:dyDescent="0.25">
      <c r="A2826" s="252" t="s">
        <v>345</v>
      </c>
      <c r="B2826" s="252" t="s">
        <v>442</v>
      </c>
      <c r="C2826" s="253">
        <v>0</v>
      </c>
      <c r="D2826" s="253">
        <v>0</v>
      </c>
      <c r="E2826" s="254" t="str">
        <f t="shared" si="176"/>
        <v/>
      </c>
      <c r="F2826" s="253">
        <v>263.13697000000002</v>
      </c>
      <c r="G2826" s="253">
        <v>62.639090000000003</v>
      </c>
      <c r="H2826" s="254">
        <f t="shared" si="177"/>
        <v>-0.76195252989346196</v>
      </c>
      <c r="I2826" s="253">
        <v>51.336590000000001</v>
      </c>
      <c r="J2826" s="254">
        <f t="shared" si="178"/>
        <v>0.22016460384299008</v>
      </c>
      <c r="K2826" s="253">
        <v>838.97927000000004</v>
      </c>
      <c r="L2826" s="253">
        <v>439.73727000000002</v>
      </c>
      <c r="M2826" s="254">
        <f t="shared" si="179"/>
        <v>-0.47586634649506898</v>
      </c>
    </row>
    <row r="2827" spans="1:13" x14ac:dyDescent="0.25">
      <c r="A2827" s="252" t="s">
        <v>345</v>
      </c>
      <c r="B2827" s="252" t="s">
        <v>450</v>
      </c>
      <c r="C2827" s="253">
        <v>0</v>
      </c>
      <c r="D2827" s="253">
        <v>0</v>
      </c>
      <c r="E2827" s="254" t="str">
        <f t="shared" si="176"/>
        <v/>
      </c>
      <c r="F2827" s="253">
        <v>0</v>
      </c>
      <c r="G2827" s="253">
        <v>0</v>
      </c>
      <c r="H2827" s="254" t="str">
        <f t="shared" si="177"/>
        <v/>
      </c>
      <c r="I2827" s="253">
        <v>0</v>
      </c>
      <c r="J2827" s="254" t="str">
        <f t="shared" si="178"/>
        <v/>
      </c>
      <c r="K2827" s="253">
        <v>0</v>
      </c>
      <c r="L2827" s="253">
        <v>0</v>
      </c>
      <c r="M2827" s="254" t="str">
        <f t="shared" si="179"/>
        <v/>
      </c>
    </row>
    <row r="2828" spans="1:13" x14ac:dyDescent="0.25">
      <c r="A2828" s="252" t="s">
        <v>345</v>
      </c>
      <c r="B2828" s="252" t="s">
        <v>439</v>
      </c>
      <c r="C2828" s="253">
        <v>0</v>
      </c>
      <c r="D2828" s="253">
        <v>0</v>
      </c>
      <c r="E2828" s="254" t="str">
        <f t="shared" si="176"/>
        <v/>
      </c>
      <c r="F2828" s="253">
        <v>672.02304000000004</v>
      </c>
      <c r="G2828" s="253">
        <v>414.52949999999998</v>
      </c>
      <c r="H2828" s="254">
        <f t="shared" si="177"/>
        <v>-0.38316177373918614</v>
      </c>
      <c r="I2828" s="253">
        <v>565.16327000000001</v>
      </c>
      <c r="J2828" s="254">
        <f t="shared" si="178"/>
        <v>-0.26653142197298141</v>
      </c>
      <c r="K2828" s="253">
        <v>2208.12824</v>
      </c>
      <c r="L2828" s="253">
        <v>1667.34727</v>
      </c>
      <c r="M2828" s="254">
        <f t="shared" si="179"/>
        <v>-0.24490469357884759</v>
      </c>
    </row>
    <row r="2829" spans="1:13" x14ac:dyDescent="0.25">
      <c r="A2829" s="252" t="s">
        <v>345</v>
      </c>
      <c r="B2829" s="252" t="s">
        <v>448</v>
      </c>
      <c r="C2829" s="253">
        <v>0</v>
      </c>
      <c r="D2829" s="253">
        <v>0</v>
      </c>
      <c r="E2829" s="254" t="str">
        <f t="shared" si="176"/>
        <v/>
      </c>
      <c r="F2829" s="253">
        <v>113.81689</v>
      </c>
      <c r="G2829" s="253">
        <v>2.581</v>
      </c>
      <c r="H2829" s="254">
        <f t="shared" si="177"/>
        <v>-0.97732322505034186</v>
      </c>
      <c r="I2829" s="253">
        <v>68.830179999999999</v>
      </c>
      <c r="J2829" s="254">
        <f t="shared" si="178"/>
        <v>-0.96250191413127206</v>
      </c>
      <c r="K2829" s="253">
        <v>402.73678999999998</v>
      </c>
      <c r="L2829" s="253">
        <v>131.00029000000001</v>
      </c>
      <c r="M2829" s="254">
        <f t="shared" si="179"/>
        <v>-0.67472479978797062</v>
      </c>
    </row>
    <row r="2830" spans="1:13" x14ac:dyDescent="0.25">
      <c r="A2830" s="252" t="s">
        <v>345</v>
      </c>
      <c r="B2830" s="252" t="s">
        <v>434</v>
      </c>
      <c r="C2830" s="253">
        <v>5.5019999999999998</v>
      </c>
      <c r="D2830" s="253">
        <v>0</v>
      </c>
      <c r="E2830" s="254">
        <f t="shared" si="176"/>
        <v>-1</v>
      </c>
      <c r="F2830" s="253">
        <v>1565.86798</v>
      </c>
      <c r="G2830" s="253">
        <v>1394.56143</v>
      </c>
      <c r="H2830" s="254">
        <f t="shared" si="177"/>
        <v>-0.10940037869603803</v>
      </c>
      <c r="I2830" s="253">
        <v>2029.8315299999999</v>
      </c>
      <c r="J2830" s="254">
        <f t="shared" si="178"/>
        <v>-0.31296690913063119</v>
      </c>
      <c r="K2830" s="253">
        <v>4794.8468700000003</v>
      </c>
      <c r="L2830" s="253">
        <v>8028.4485100000002</v>
      </c>
      <c r="M2830" s="254">
        <f t="shared" si="179"/>
        <v>0.67439101345065477</v>
      </c>
    </row>
    <row r="2831" spans="1:13" x14ac:dyDescent="0.25">
      <c r="A2831" s="252" t="s">
        <v>345</v>
      </c>
      <c r="B2831" s="252" t="s">
        <v>437</v>
      </c>
      <c r="C2831" s="253">
        <v>0</v>
      </c>
      <c r="D2831" s="253">
        <v>0</v>
      </c>
      <c r="E2831" s="254" t="str">
        <f t="shared" si="176"/>
        <v/>
      </c>
      <c r="F2831" s="253">
        <v>667.80139999999994</v>
      </c>
      <c r="G2831" s="253">
        <v>97.342479999999995</v>
      </c>
      <c r="H2831" s="254">
        <f t="shared" si="177"/>
        <v>-0.85423438764878301</v>
      </c>
      <c r="I2831" s="253">
        <v>670.92989</v>
      </c>
      <c r="J2831" s="254">
        <f t="shared" si="178"/>
        <v>-0.85491408051592399</v>
      </c>
      <c r="K2831" s="253">
        <v>967.71196999999995</v>
      </c>
      <c r="L2831" s="253">
        <v>1166.2454299999999</v>
      </c>
      <c r="M2831" s="254">
        <f t="shared" si="179"/>
        <v>0.20515759456814409</v>
      </c>
    </row>
    <row r="2832" spans="1:13" x14ac:dyDescent="0.25">
      <c r="A2832" s="252" t="s">
        <v>345</v>
      </c>
      <c r="B2832" s="252" t="s">
        <v>464</v>
      </c>
      <c r="C2832" s="253">
        <v>0</v>
      </c>
      <c r="D2832" s="253">
        <v>0</v>
      </c>
      <c r="E2832" s="254" t="str">
        <f t="shared" si="176"/>
        <v/>
      </c>
      <c r="F2832" s="253">
        <v>95.071250000000006</v>
      </c>
      <c r="G2832" s="253">
        <v>0</v>
      </c>
      <c r="H2832" s="254">
        <f t="shared" si="177"/>
        <v>-1</v>
      </c>
      <c r="I2832" s="253">
        <v>127.90600000000001</v>
      </c>
      <c r="J2832" s="254">
        <f t="shared" si="178"/>
        <v>-1</v>
      </c>
      <c r="K2832" s="253">
        <v>414.31443999999999</v>
      </c>
      <c r="L2832" s="253">
        <v>177.64859999999999</v>
      </c>
      <c r="M2832" s="254">
        <f t="shared" si="179"/>
        <v>-0.57122276500910751</v>
      </c>
    </row>
    <row r="2833" spans="1:13" x14ac:dyDescent="0.25">
      <c r="A2833" s="252" t="s">
        <v>345</v>
      </c>
      <c r="B2833" s="252" t="s">
        <v>468</v>
      </c>
      <c r="C2833" s="253">
        <v>0</v>
      </c>
      <c r="D2833" s="253">
        <v>0</v>
      </c>
      <c r="E2833" s="254" t="str">
        <f t="shared" si="176"/>
        <v/>
      </c>
      <c r="F2833" s="253">
        <v>74.044439999999994</v>
      </c>
      <c r="G2833" s="253">
        <v>0</v>
      </c>
      <c r="H2833" s="254">
        <f t="shared" si="177"/>
        <v>-1</v>
      </c>
      <c r="I2833" s="253">
        <v>20.00065</v>
      </c>
      <c r="J2833" s="254">
        <f t="shared" si="178"/>
        <v>-1</v>
      </c>
      <c r="K2833" s="253">
        <v>107.33750000000001</v>
      </c>
      <c r="L2833" s="253">
        <v>162.84076999999999</v>
      </c>
      <c r="M2833" s="254">
        <f t="shared" si="179"/>
        <v>0.51709113776639093</v>
      </c>
    </row>
    <row r="2834" spans="1:13" x14ac:dyDescent="0.25">
      <c r="A2834" s="252" t="s">
        <v>345</v>
      </c>
      <c r="B2834" s="252" t="s">
        <v>445</v>
      </c>
      <c r="C2834" s="253">
        <v>0</v>
      </c>
      <c r="D2834" s="253">
        <v>0</v>
      </c>
      <c r="E2834" s="254" t="str">
        <f t="shared" si="176"/>
        <v/>
      </c>
      <c r="F2834" s="253">
        <v>102.88621999999999</v>
      </c>
      <c r="G2834" s="253">
        <v>147.476</v>
      </c>
      <c r="H2834" s="254">
        <f t="shared" si="177"/>
        <v>0.43338923327147216</v>
      </c>
      <c r="I2834" s="253">
        <v>40.185749999999999</v>
      </c>
      <c r="J2834" s="254">
        <f t="shared" si="178"/>
        <v>2.6698580964645431</v>
      </c>
      <c r="K2834" s="253">
        <v>1672.5441000000001</v>
      </c>
      <c r="L2834" s="253">
        <v>386.31421999999998</v>
      </c>
      <c r="M2834" s="254">
        <f t="shared" si="179"/>
        <v>-0.76902598861219862</v>
      </c>
    </row>
    <row r="2835" spans="1:13" x14ac:dyDescent="0.25">
      <c r="A2835" s="252" t="s">
        <v>345</v>
      </c>
      <c r="B2835" s="252" t="s">
        <v>454</v>
      </c>
      <c r="C2835" s="253">
        <v>0</v>
      </c>
      <c r="D2835" s="253">
        <v>0</v>
      </c>
      <c r="E2835" s="254" t="str">
        <f t="shared" si="176"/>
        <v/>
      </c>
      <c r="F2835" s="253">
        <v>96.808440000000004</v>
      </c>
      <c r="G2835" s="253">
        <v>0</v>
      </c>
      <c r="H2835" s="254">
        <f t="shared" si="177"/>
        <v>-1</v>
      </c>
      <c r="I2835" s="253">
        <v>105.952</v>
      </c>
      <c r="J2835" s="254">
        <f t="shared" si="178"/>
        <v>-1</v>
      </c>
      <c r="K2835" s="253">
        <v>310.58697000000001</v>
      </c>
      <c r="L2835" s="253">
        <v>105.952</v>
      </c>
      <c r="M2835" s="254">
        <f t="shared" si="179"/>
        <v>-0.65886527693032326</v>
      </c>
    </row>
    <row r="2836" spans="1:13" x14ac:dyDescent="0.25">
      <c r="A2836" s="252" t="s">
        <v>345</v>
      </c>
      <c r="B2836" s="252" t="s">
        <v>435</v>
      </c>
      <c r="C2836" s="253">
        <v>0</v>
      </c>
      <c r="D2836" s="253">
        <v>0</v>
      </c>
      <c r="E2836" s="254" t="str">
        <f t="shared" si="176"/>
        <v/>
      </c>
      <c r="F2836" s="253">
        <v>0</v>
      </c>
      <c r="G2836" s="253">
        <v>3.51376</v>
      </c>
      <c r="H2836" s="254" t="str">
        <f t="shared" si="177"/>
        <v/>
      </c>
      <c r="I2836" s="253">
        <v>115.38088</v>
      </c>
      <c r="J2836" s="254">
        <f t="shared" si="178"/>
        <v>-0.96954642744967801</v>
      </c>
      <c r="K2836" s="253">
        <v>199.23142999999999</v>
      </c>
      <c r="L2836" s="253">
        <v>141.85129000000001</v>
      </c>
      <c r="M2836" s="254">
        <f t="shared" si="179"/>
        <v>-0.2880074695041841</v>
      </c>
    </row>
    <row r="2837" spans="1:13" x14ac:dyDescent="0.25">
      <c r="A2837" s="252" t="s">
        <v>345</v>
      </c>
      <c r="B2837" s="252" t="s">
        <v>443</v>
      </c>
      <c r="C2837" s="253">
        <v>0</v>
      </c>
      <c r="D2837" s="253">
        <v>0</v>
      </c>
      <c r="E2837" s="254" t="str">
        <f t="shared" si="176"/>
        <v/>
      </c>
      <c r="F2837" s="253">
        <v>563.29233999999997</v>
      </c>
      <c r="G2837" s="253">
        <v>117.60663</v>
      </c>
      <c r="H2837" s="254">
        <f t="shared" si="177"/>
        <v>-0.79121564124234323</v>
      </c>
      <c r="I2837" s="253">
        <v>276.77424999999999</v>
      </c>
      <c r="J2837" s="254">
        <f t="shared" si="178"/>
        <v>-0.57508102722706322</v>
      </c>
      <c r="K2837" s="253">
        <v>1099.3848599999999</v>
      </c>
      <c r="L2837" s="253">
        <v>695.13932</v>
      </c>
      <c r="M2837" s="254">
        <f t="shared" si="179"/>
        <v>-0.36770157085845256</v>
      </c>
    </row>
    <row r="2838" spans="1:13" x14ac:dyDescent="0.25">
      <c r="A2838" s="252" t="s">
        <v>345</v>
      </c>
      <c r="B2838" s="252" t="s">
        <v>461</v>
      </c>
      <c r="C2838" s="253">
        <v>0</v>
      </c>
      <c r="D2838" s="253">
        <v>0</v>
      </c>
      <c r="E2838" s="254" t="str">
        <f t="shared" si="176"/>
        <v/>
      </c>
      <c r="F2838" s="253">
        <v>19.39274</v>
      </c>
      <c r="G2838" s="253">
        <v>11.356769999999999</v>
      </c>
      <c r="H2838" s="254">
        <f t="shared" si="177"/>
        <v>-0.41438032995853091</v>
      </c>
      <c r="I2838" s="253">
        <v>0</v>
      </c>
      <c r="J2838" s="254" t="str">
        <f t="shared" si="178"/>
        <v/>
      </c>
      <c r="K2838" s="253">
        <v>19.39274</v>
      </c>
      <c r="L2838" s="253">
        <v>11.356769999999999</v>
      </c>
      <c r="M2838" s="254">
        <f t="shared" si="179"/>
        <v>-0.41438032995853091</v>
      </c>
    </row>
    <row r="2839" spans="1:13" x14ac:dyDescent="0.25">
      <c r="A2839" s="252" t="s">
        <v>345</v>
      </c>
      <c r="B2839" s="252" t="s">
        <v>466</v>
      </c>
      <c r="C2839" s="253">
        <v>0</v>
      </c>
      <c r="D2839" s="253">
        <v>0</v>
      </c>
      <c r="E2839" s="254" t="str">
        <f t="shared" si="176"/>
        <v/>
      </c>
      <c r="F2839" s="253">
        <v>0</v>
      </c>
      <c r="G2839" s="253">
        <v>0</v>
      </c>
      <c r="H2839" s="254" t="str">
        <f t="shared" si="177"/>
        <v/>
      </c>
      <c r="I2839" s="253">
        <v>0</v>
      </c>
      <c r="J2839" s="254" t="str">
        <f t="shared" si="178"/>
        <v/>
      </c>
      <c r="K2839" s="253">
        <v>0</v>
      </c>
      <c r="L2839" s="253">
        <v>0</v>
      </c>
      <c r="M2839" s="254" t="str">
        <f t="shared" si="179"/>
        <v/>
      </c>
    </row>
    <row r="2840" spans="1:13" x14ac:dyDescent="0.25">
      <c r="A2840" s="252" t="s">
        <v>345</v>
      </c>
      <c r="B2840" s="252" t="s">
        <v>441</v>
      </c>
      <c r="C2840" s="253">
        <v>0</v>
      </c>
      <c r="D2840" s="253">
        <v>0</v>
      </c>
      <c r="E2840" s="254" t="str">
        <f t="shared" si="176"/>
        <v/>
      </c>
      <c r="F2840" s="253">
        <v>0</v>
      </c>
      <c r="G2840" s="253">
        <v>286.81304999999998</v>
      </c>
      <c r="H2840" s="254" t="str">
        <f t="shared" si="177"/>
        <v/>
      </c>
      <c r="I2840" s="253">
        <v>0</v>
      </c>
      <c r="J2840" s="254" t="str">
        <f t="shared" si="178"/>
        <v/>
      </c>
      <c r="K2840" s="253">
        <v>313.77294999999998</v>
      </c>
      <c r="L2840" s="253">
        <v>885.72473000000002</v>
      </c>
      <c r="M2840" s="254">
        <f t="shared" si="179"/>
        <v>1.8228205458756088</v>
      </c>
    </row>
    <row r="2841" spans="1:13" x14ac:dyDescent="0.25">
      <c r="A2841" s="252" t="s">
        <v>345</v>
      </c>
      <c r="B2841" s="252" t="s">
        <v>458</v>
      </c>
      <c r="C2841" s="253">
        <v>0</v>
      </c>
      <c r="D2841" s="253">
        <v>0</v>
      </c>
      <c r="E2841" s="254" t="str">
        <f t="shared" si="176"/>
        <v/>
      </c>
      <c r="F2841" s="253">
        <v>50.916600000000003</v>
      </c>
      <c r="G2841" s="253">
        <v>61.05789</v>
      </c>
      <c r="H2841" s="254">
        <f t="shared" si="177"/>
        <v>0.19917453247074612</v>
      </c>
      <c r="I2841" s="253">
        <v>0</v>
      </c>
      <c r="J2841" s="254" t="str">
        <f t="shared" si="178"/>
        <v/>
      </c>
      <c r="K2841" s="253">
        <v>109.78100000000001</v>
      </c>
      <c r="L2841" s="253">
        <v>120.61237</v>
      </c>
      <c r="M2841" s="254">
        <f t="shared" si="179"/>
        <v>9.8663429919567003E-2</v>
      </c>
    </row>
    <row r="2842" spans="1:13" x14ac:dyDescent="0.25">
      <c r="A2842" s="252" t="s">
        <v>345</v>
      </c>
      <c r="B2842" s="252" t="s">
        <v>444</v>
      </c>
      <c r="C2842" s="253">
        <v>0</v>
      </c>
      <c r="D2842" s="253">
        <v>0</v>
      </c>
      <c r="E2842" s="254" t="str">
        <f t="shared" si="176"/>
        <v/>
      </c>
      <c r="F2842" s="253">
        <v>30.889379999999999</v>
      </c>
      <c r="G2842" s="253">
        <v>0</v>
      </c>
      <c r="H2842" s="254">
        <f t="shared" si="177"/>
        <v>-1</v>
      </c>
      <c r="I2842" s="253">
        <v>42.715000000000003</v>
      </c>
      <c r="J2842" s="254">
        <f t="shared" si="178"/>
        <v>-1</v>
      </c>
      <c r="K2842" s="253">
        <v>30.889379999999999</v>
      </c>
      <c r="L2842" s="253">
        <v>65.807599999999994</v>
      </c>
      <c r="M2842" s="254">
        <f t="shared" si="179"/>
        <v>1.1304279982311072</v>
      </c>
    </row>
    <row r="2843" spans="1:13" x14ac:dyDescent="0.25">
      <c r="A2843" s="252" t="s">
        <v>345</v>
      </c>
      <c r="B2843" s="252" t="s">
        <v>456</v>
      </c>
      <c r="C2843" s="253">
        <v>0</v>
      </c>
      <c r="D2843" s="253">
        <v>0</v>
      </c>
      <c r="E2843" s="254" t="str">
        <f t="shared" si="176"/>
        <v/>
      </c>
      <c r="F2843" s="253">
        <v>0</v>
      </c>
      <c r="G2843" s="253">
        <v>0</v>
      </c>
      <c r="H2843" s="254" t="str">
        <f t="shared" si="177"/>
        <v/>
      </c>
      <c r="I2843" s="253">
        <v>0</v>
      </c>
      <c r="J2843" s="254" t="str">
        <f t="shared" si="178"/>
        <v/>
      </c>
      <c r="K2843" s="253">
        <v>0</v>
      </c>
      <c r="L2843" s="253">
        <v>0</v>
      </c>
      <c r="M2843" s="254" t="str">
        <f t="shared" si="179"/>
        <v/>
      </c>
    </row>
    <row r="2844" spans="1:13" x14ac:dyDescent="0.25">
      <c r="A2844" s="252" t="s">
        <v>345</v>
      </c>
      <c r="B2844" s="252" t="s">
        <v>494</v>
      </c>
      <c r="C2844" s="253">
        <v>0</v>
      </c>
      <c r="D2844" s="253">
        <v>0</v>
      </c>
      <c r="E2844" s="254" t="str">
        <f t="shared" si="176"/>
        <v/>
      </c>
      <c r="F2844" s="253">
        <v>0</v>
      </c>
      <c r="G2844" s="253">
        <v>0</v>
      </c>
      <c r="H2844" s="254" t="str">
        <f t="shared" si="177"/>
        <v/>
      </c>
      <c r="I2844" s="253">
        <v>3.9789300000000001</v>
      </c>
      <c r="J2844" s="254">
        <f t="shared" si="178"/>
        <v>-1</v>
      </c>
      <c r="K2844" s="253">
        <v>0</v>
      </c>
      <c r="L2844" s="253">
        <v>3.9789300000000001</v>
      </c>
      <c r="M2844" s="254" t="str">
        <f t="shared" si="179"/>
        <v/>
      </c>
    </row>
    <row r="2845" spans="1:13" x14ac:dyDescent="0.25">
      <c r="A2845" s="252" t="s">
        <v>345</v>
      </c>
      <c r="B2845" s="252" t="s">
        <v>440</v>
      </c>
      <c r="C2845" s="253">
        <v>0</v>
      </c>
      <c r="D2845" s="253">
        <v>0</v>
      </c>
      <c r="E2845" s="254" t="str">
        <f t="shared" si="176"/>
        <v/>
      </c>
      <c r="F2845" s="253">
        <v>0</v>
      </c>
      <c r="G2845" s="253">
        <v>0</v>
      </c>
      <c r="H2845" s="254" t="str">
        <f t="shared" si="177"/>
        <v/>
      </c>
      <c r="I2845" s="253">
        <v>0</v>
      </c>
      <c r="J2845" s="254" t="str">
        <f t="shared" si="178"/>
        <v/>
      </c>
      <c r="K2845" s="253">
        <v>161.79033999999999</v>
      </c>
      <c r="L2845" s="253">
        <v>0</v>
      </c>
      <c r="M2845" s="254">
        <f t="shared" si="179"/>
        <v>-1</v>
      </c>
    </row>
    <row r="2846" spans="1:13" x14ac:dyDescent="0.25">
      <c r="A2846" s="252" t="s">
        <v>345</v>
      </c>
      <c r="B2846" s="252" t="s">
        <v>453</v>
      </c>
      <c r="C2846" s="253">
        <v>0</v>
      </c>
      <c r="D2846" s="253">
        <v>0</v>
      </c>
      <c r="E2846" s="254" t="str">
        <f t="shared" si="176"/>
        <v/>
      </c>
      <c r="F2846" s="253">
        <v>0</v>
      </c>
      <c r="G2846" s="253">
        <v>0</v>
      </c>
      <c r="H2846" s="254" t="str">
        <f t="shared" si="177"/>
        <v/>
      </c>
      <c r="I2846" s="253">
        <v>48.04316</v>
      </c>
      <c r="J2846" s="254">
        <f t="shared" si="178"/>
        <v>-1</v>
      </c>
      <c r="K2846" s="253">
        <v>0</v>
      </c>
      <c r="L2846" s="253">
        <v>48.04316</v>
      </c>
      <c r="M2846" s="254" t="str">
        <f t="shared" si="179"/>
        <v/>
      </c>
    </row>
    <row r="2847" spans="1:13" x14ac:dyDescent="0.25">
      <c r="A2847" s="252" t="s">
        <v>345</v>
      </c>
      <c r="B2847" s="252" t="s">
        <v>488</v>
      </c>
      <c r="C2847" s="253">
        <v>0</v>
      </c>
      <c r="D2847" s="253">
        <v>0</v>
      </c>
      <c r="E2847" s="254" t="str">
        <f t="shared" si="176"/>
        <v/>
      </c>
      <c r="F2847" s="253">
        <v>0</v>
      </c>
      <c r="G2847" s="253">
        <v>0</v>
      </c>
      <c r="H2847" s="254" t="str">
        <f t="shared" si="177"/>
        <v/>
      </c>
      <c r="I2847" s="253">
        <v>0</v>
      </c>
      <c r="J2847" s="254" t="str">
        <f t="shared" si="178"/>
        <v/>
      </c>
      <c r="K2847" s="253">
        <v>0</v>
      </c>
      <c r="L2847" s="253">
        <v>0</v>
      </c>
      <c r="M2847" s="254" t="str">
        <f t="shared" si="179"/>
        <v/>
      </c>
    </row>
    <row r="2848" spans="1:13" x14ac:dyDescent="0.25">
      <c r="A2848" s="252" t="s">
        <v>345</v>
      </c>
      <c r="B2848" s="252" t="s">
        <v>475</v>
      </c>
      <c r="C2848" s="253">
        <v>0</v>
      </c>
      <c r="D2848" s="253">
        <v>0</v>
      </c>
      <c r="E2848" s="254" t="str">
        <f t="shared" si="176"/>
        <v/>
      </c>
      <c r="F2848" s="253">
        <v>0</v>
      </c>
      <c r="G2848" s="253">
        <v>0</v>
      </c>
      <c r="H2848" s="254" t="str">
        <f t="shared" si="177"/>
        <v/>
      </c>
      <c r="I2848" s="253">
        <v>0</v>
      </c>
      <c r="J2848" s="254" t="str">
        <f t="shared" si="178"/>
        <v/>
      </c>
      <c r="K2848" s="253">
        <v>136.39788999999999</v>
      </c>
      <c r="L2848" s="253">
        <v>60.058410000000002</v>
      </c>
      <c r="M2848" s="254">
        <f t="shared" si="179"/>
        <v>-0.5596822648796107</v>
      </c>
    </row>
    <row r="2849" spans="1:13" x14ac:dyDescent="0.25">
      <c r="A2849" s="252" t="s">
        <v>345</v>
      </c>
      <c r="B2849" s="252" t="s">
        <v>449</v>
      </c>
      <c r="C2849" s="253">
        <v>0</v>
      </c>
      <c r="D2849" s="253">
        <v>0</v>
      </c>
      <c r="E2849" s="254" t="str">
        <f t="shared" si="176"/>
        <v/>
      </c>
      <c r="F2849" s="253">
        <v>61.756799999999998</v>
      </c>
      <c r="G2849" s="253">
        <v>0</v>
      </c>
      <c r="H2849" s="254">
        <f t="shared" si="177"/>
        <v>-1</v>
      </c>
      <c r="I2849" s="253">
        <v>190.78685999999999</v>
      </c>
      <c r="J2849" s="254">
        <f t="shared" si="178"/>
        <v>-1</v>
      </c>
      <c r="K2849" s="253">
        <v>117.30511</v>
      </c>
      <c r="L2849" s="253">
        <v>804.73981000000003</v>
      </c>
      <c r="M2849" s="254">
        <f t="shared" si="179"/>
        <v>5.8602280838405081</v>
      </c>
    </row>
    <row r="2850" spans="1:13" x14ac:dyDescent="0.25">
      <c r="A2850" s="252" t="s">
        <v>345</v>
      </c>
      <c r="B2850" s="252" t="s">
        <v>501</v>
      </c>
      <c r="C2850" s="253">
        <v>0</v>
      </c>
      <c r="D2850" s="253">
        <v>0</v>
      </c>
      <c r="E2850" s="254" t="str">
        <f t="shared" si="176"/>
        <v/>
      </c>
      <c r="F2850" s="253">
        <v>0</v>
      </c>
      <c r="G2850" s="253">
        <v>0</v>
      </c>
      <c r="H2850" s="254" t="str">
        <f t="shared" si="177"/>
        <v/>
      </c>
      <c r="I2850" s="253">
        <v>0</v>
      </c>
      <c r="J2850" s="254" t="str">
        <f t="shared" si="178"/>
        <v/>
      </c>
      <c r="K2850" s="253">
        <v>0</v>
      </c>
      <c r="L2850" s="253">
        <v>0</v>
      </c>
      <c r="M2850" s="254" t="str">
        <f t="shared" si="179"/>
        <v/>
      </c>
    </row>
    <row r="2851" spans="1:13" x14ac:dyDescent="0.25">
      <c r="A2851" s="252" t="s">
        <v>345</v>
      </c>
      <c r="B2851" s="252" t="s">
        <v>451</v>
      </c>
      <c r="C2851" s="253">
        <v>0</v>
      </c>
      <c r="D2851" s="253">
        <v>0</v>
      </c>
      <c r="E2851" s="254" t="str">
        <f t="shared" si="176"/>
        <v/>
      </c>
      <c r="F2851" s="253">
        <v>0</v>
      </c>
      <c r="G2851" s="253">
        <v>0</v>
      </c>
      <c r="H2851" s="254" t="str">
        <f t="shared" si="177"/>
        <v/>
      </c>
      <c r="I2851" s="253">
        <v>0</v>
      </c>
      <c r="J2851" s="254" t="str">
        <f t="shared" si="178"/>
        <v/>
      </c>
      <c r="K2851" s="253">
        <v>14.696</v>
      </c>
      <c r="L2851" s="253">
        <v>0</v>
      </c>
      <c r="M2851" s="254">
        <f t="shared" si="179"/>
        <v>-1</v>
      </c>
    </row>
    <row r="2852" spans="1:13" s="117" customFormat="1" ht="13" x14ac:dyDescent="0.3">
      <c r="A2852" s="117" t="s">
        <v>345</v>
      </c>
      <c r="B2852" s="117" t="s">
        <v>3</v>
      </c>
      <c r="C2852" s="165">
        <v>5.5019999999999998</v>
      </c>
      <c r="D2852" s="165">
        <v>0</v>
      </c>
      <c r="E2852" s="255">
        <f t="shared" si="176"/>
        <v>-1</v>
      </c>
      <c r="F2852" s="165">
        <v>4771.59483</v>
      </c>
      <c r="G2852" s="165">
        <v>2857.9217199999998</v>
      </c>
      <c r="H2852" s="255">
        <f t="shared" si="177"/>
        <v>-0.40105524005691828</v>
      </c>
      <c r="I2852" s="165">
        <v>6331.4557999999997</v>
      </c>
      <c r="J2852" s="255">
        <f t="shared" si="178"/>
        <v>-0.54861538794916642</v>
      </c>
      <c r="K2852" s="165">
        <v>15858.760490000001</v>
      </c>
      <c r="L2852" s="165">
        <v>17504.807529999998</v>
      </c>
      <c r="M2852" s="255">
        <f t="shared" si="179"/>
        <v>0.10379417994476547</v>
      </c>
    </row>
    <row r="2853" spans="1:13" x14ac:dyDescent="0.25">
      <c r="A2853" s="252" t="s">
        <v>344</v>
      </c>
      <c r="B2853" s="252" t="s">
        <v>446</v>
      </c>
      <c r="C2853" s="253">
        <v>0</v>
      </c>
      <c r="D2853" s="253">
        <v>0</v>
      </c>
      <c r="E2853" s="254" t="str">
        <f t="shared" si="176"/>
        <v/>
      </c>
      <c r="F2853" s="253">
        <v>90.232169999999996</v>
      </c>
      <c r="G2853" s="253">
        <v>33.22692</v>
      </c>
      <c r="H2853" s="254">
        <f t="shared" si="177"/>
        <v>-0.63176193147078252</v>
      </c>
      <c r="I2853" s="253">
        <v>113.76496</v>
      </c>
      <c r="J2853" s="254">
        <f t="shared" si="178"/>
        <v>-0.70793362033441576</v>
      </c>
      <c r="K2853" s="253">
        <v>121.72657</v>
      </c>
      <c r="L2853" s="253">
        <v>180.66148000000001</v>
      </c>
      <c r="M2853" s="254">
        <f t="shared" si="179"/>
        <v>0.48415814230204646</v>
      </c>
    </row>
    <row r="2854" spans="1:13" x14ac:dyDescent="0.25">
      <c r="A2854" s="252" t="s">
        <v>344</v>
      </c>
      <c r="B2854" s="252" t="s">
        <v>469</v>
      </c>
      <c r="C2854" s="253">
        <v>0</v>
      </c>
      <c r="D2854" s="253">
        <v>0</v>
      </c>
      <c r="E2854" s="254" t="str">
        <f t="shared" si="176"/>
        <v/>
      </c>
      <c r="F2854" s="253">
        <v>0</v>
      </c>
      <c r="G2854" s="253">
        <v>141.63999999999999</v>
      </c>
      <c r="H2854" s="254" t="str">
        <f t="shared" si="177"/>
        <v/>
      </c>
      <c r="I2854" s="253">
        <v>0</v>
      </c>
      <c r="J2854" s="254" t="str">
        <f t="shared" si="178"/>
        <v/>
      </c>
      <c r="K2854" s="253">
        <v>0</v>
      </c>
      <c r="L2854" s="253">
        <v>141.63999999999999</v>
      </c>
      <c r="M2854" s="254" t="str">
        <f t="shared" si="179"/>
        <v/>
      </c>
    </row>
    <row r="2855" spans="1:13" x14ac:dyDescent="0.25">
      <c r="A2855" s="252" t="s">
        <v>344</v>
      </c>
      <c r="B2855" s="252" t="s">
        <v>483</v>
      </c>
      <c r="C2855" s="253">
        <v>0</v>
      </c>
      <c r="D2855" s="253">
        <v>0</v>
      </c>
      <c r="E2855" s="254" t="str">
        <f t="shared" si="176"/>
        <v/>
      </c>
      <c r="F2855" s="253">
        <v>0</v>
      </c>
      <c r="G2855" s="253">
        <v>0</v>
      </c>
      <c r="H2855" s="254" t="str">
        <f t="shared" si="177"/>
        <v/>
      </c>
      <c r="I2855" s="253">
        <v>0</v>
      </c>
      <c r="J2855" s="254" t="str">
        <f t="shared" si="178"/>
        <v/>
      </c>
      <c r="K2855" s="253">
        <v>0</v>
      </c>
      <c r="L2855" s="253">
        <v>0</v>
      </c>
      <c r="M2855" s="254" t="str">
        <f t="shared" si="179"/>
        <v/>
      </c>
    </row>
    <row r="2856" spans="1:13" x14ac:dyDescent="0.25">
      <c r="A2856" s="252" t="s">
        <v>344</v>
      </c>
      <c r="B2856" s="252" t="s">
        <v>438</v>
      </c>
      <c r="C2856" s="253">
        <v>0</v>
      </c>
      <c r="D2856" s="253">
        <v>0</v>
      </c>
      <c r="E2856" s="254" t="str">
        <f t="shared" si="176"/>
        <v/>
      </c>
      <c r="F2856" s="253">
        <v>100.57083</v>
      </c>
      <c r="G2856" s="253">
        <v>368.95236999999997</v>
      </c>
      <c r="H2856" s="254">
        <f t="shared" si="177"/>
        <v>2.6685823314772281</v>
      </c>
      <c r="I2856" s="253">
        <v>86.860820000000004</v>
      </c>
      <c r="J2856" s="254">
        <f t="shared" si="178"/>
        <v>3.2476270659199393</v>
      </c>
      <c r="K2856" s="253">
        <v>724.24964999999997</v>
      </c>
      <c r="L2856" s="253">
        <v>832.63744999999994</v>
      </c>
      <c r="M2856" s="254">
        <f t="shared" si="179"/>
        <v>0.1496553018700113</v>
      </c>
    </row>
    <row r="2857" spans="1:13" x14ac:dyDescent="0.25">
      <c r="A2857" s="252" t="s">
        <v>344</v>
      </c>
      <c r="B2857" s="252" t="s">
        <v>447</v>
      </c>
      <c r="C2857" s="253">
        <v>0</v>
      </c>
      <c r="D2857" s="253">
        <v>0</v>
      </c>
      <c r="E2857" s="254" t="str">
        <f t="shared" si="176"/>
        <v/>
      </c>
      <c r="F2857" s="253">
        <v>0</v>
      </c>
      <c r="G2857" s="253">
        <v>0</v>
      </c>
      <c r="H2857" s="254" t="str">
        <f t="shared" si="177"/>
        <v/>
      </c>
      <c r="I2857" s="253">
        <v>0</v>
      </c>
      <c r="J2857" s="254" t="str">
        <f t="shared" si="178"/>
        <v/>
      </c>
      <c r="K2857" s="253">
        <v>8.3291299999999993</v>
      </c>
      <c r="L2857" s="253">
        <v>7.0884600000000004</v>
      </c>
      <c r="M2857" s="254">
        <f t="shared" si="179"/>
        <v>-0.14895553317093124</v>
      </c>
    </row>
    <row r="2858" spans="1:13" x14ac:dyDescent="0.25">
      <c r="A2858" s="252" t="s">
        <v>344</v>
      </c>
      <c r="B2858" s="252" t="s">
        <v>452</v>
      </c>
      <c r="C2858" s="253">
        <v>0</v>
      </c>
      <c r="D2858" s="253">
        <v>0</v>
      </c>
      <c r="E2858" s="254" t="str">
        <f t="shared" si="176"/>
        <v/>
      </c>
      <c r="F2858" s="253">
        <v>0</v>
      </c>
      <c r="G2858" s="253">
        <v>0</v>
      </c>
      <c r="H2858" s="254" t="str">
        <f t="shared" si="177"/>
        <v/>
      </c>
      <c r="I2858" s="253">
        <v>0</v>
      </c>
      <c r="J2858" s="254" t="str">
        <f t="shared" si="178"/>
        <v/>
      </c>
      <c r="K2858" s="253">
        <v>0</v>
      </c>
      <c r="L2858" s="253">
        <v>0</v>
      </c>
      <c r="M2858" s="254" t="str">
        <f t="shared" si="179"/>
        <v/>
      </c>
    </row>
    <row r="2859" spans="1:13" x14ac:dyDescent="0.25">
      <c r="A2859" s="252" t="s">
        <v>344</v>
      </c>
      <c r="B2859" s="252" t="s">
        <v>479</v>
      </c>
      <c r="C2859" s="253">
        <v>0</v>
      </c>
      <c r="D2859" s="253">
        <v>0</v>
      </c>
      <c r="E2859" s="254" t="str">
        <f t="shared" si="176"/>
        <v/>
      </c>
      <c r="F2859" s="253">
        <v>0</v>
      </c>
      <c r="G2859" s="253">
        <v>0</v>
      </c>
      <c r="H2859" s="254" t="str">
        <f t="shared" si="177"/>
        <v/>
      </c>
      <c r="I2859" s="253">
        <v>0</v>
      </c>
      <c r="J2859" s="254" t="str">
        <f t="shared" si="178"/>
        <v/>
      </c>
      <c r="K2859" s="253">
        <v>0</v>
      </c>
      <c r="L2859" s="253">
        <v>138.37824000000001</v>
      </c>
      <c r="M2859" s="254" t="str">
        <f t="shared" si="179"/>
        <v/>
      </c>
    </row>
    <row r="2860" spans="1:13" x14ac:dyDescent="0.25">
      <c r="A2860" s="252" t="s">
        <v>344</v>
      </c>
      <c r="B2860" s="252" t="s">
        <v>436</v>
      </c>
      <c r="C2860" s="253">
        <v>0</v>
      </c>
      <c r="D2860" s="253">
        <v>0</v>
      </c>
      <c r="E2860" s="254" t="str">
        <f t="shared" si="176"/>
        <v/>
      </c>
      <c r="F2860" s="253">
        <v>32.197969999999998</v>
      </c>
      <c r="G2860" s="253">
        <v>151.10869</v>
      </c>
      <c r="H2860" s="254">
        <f t="shared" si="177"/>
        <v>3.6931123297524655</v>
      </c>
      <c r="I2860" s="253">
        <v>84.762519999999995</v>
      </c>
      <c r="J2860" s="254">
        <f t="shared" si="178"/>
        <v>0.78273003209437375</v>
      </c>
      <c r="K2860" s="253">
        <v>1718.34734</v>
      </c>
      <c r="L2860" s="253">
        <v>398.25209999999998</v>
      </c>
      <c r="M2860" s="254">
        <f t="shared" si="179"/>
        <v>-0.76823539063993895</v>
      </c>
    </row>
    <row r="2861" spans="1:13" x14ac:dyDescent="0.25">
      <c r="A2861" s="252" t="s">
        <v>344</v>
      </c>
      <c r="B2861" s="252" t="s">
        <v>487</v>
      </c>
      <c r="C2861" s="253">
        <v>0</v>
      </c>
      <c r="D2861" s="253">
        <v>0</v>
      </c>
      <c r="E2861" s="254" t="str">
        <f t="shared" si="176"/>
        <v/>
      </c>
      <c r="F2861" s="253">
        <v>0</v>
      </c>
      <c r="G2861" s="253">
        <v>0</v>
      </c>
      <c r="H2861" s="254" t="str">
        <f t="shared" si="177"/>
        <v/>
      </c>
      <c r="I2861" s="253">
        <v>0</v>
      </c>
      <c r="J2861" s="254" t="str">
        <f t="shared" si="178"/>
        <v/>
      </c>
      <c r="K2861" s="253">
        <v>0</v>
      </c>
      <c r="L2861" s="253">
        <v>0</v>
      </c>
      <c r="M2861" s="254" t="str">
        <f t="shared" si="179"/>
        <v/>
      </c>
    </row>
    <row r="2862" spans="1:13" x14ac:dyDescent="0.25">
      <c r="A2862" s="252" t="s">
        <v>344</v>
      </c>
      <c r="B2862" s="252" t="s">
        <v>463</v>
      </c>
      <c r="C2862" s="253">
        <v>0</v>
      </c>
      <c r="D2862" s="253">
        <v>0</v>
      </c>
      <c r="E2862" s="254" t="str">
        <f t="shared" si="176"/>
        <v/>
      </c>
      <c r="F2862" s="253">
        <v>139.33500000000001</v>
      </c>
      <c r="G2862" s="253">
        <v>70.463999999999999</v>
      </c>
      <c r="H2862" s="254">
        <f t="shared" si="177"/>
        <v>-0.49428356120142103</v>
      </c>
      <c r="I2862" s="253">
        <v>71.254999999999995</v>
      </c>
      <c r="J2862" s="254">
        <f t="shared" si="178"/>
        <v>-1.1100975370149424E-2</v>
      </c>
      <c r="K2862" s="253">
        <v>774.01250000000005</v>
      </c>
      <c r="L2862" s="253">
        <v>260.9255</v>
      </c>
      <c r="M2862" s="254">
        <f t="shared" si="179"/>
        <v>-0.66289239514865717</v>
      </c>
    </row>
    <row r="2863" spans="1:13" x14ac:dyDescent="0.25">
      <c r="A2863" s="252" t="s">
        <v>344</v>
      </c>
      <c r="B2863" s="252" t="s">
        <v>457</v>
      </c>
      <c r="C2863" s="253">
        <v>0</v>
      </c>
      <c r="D2863" s="253">
        <v>0</v>
      </c>
      <c r="E2863" s="254" t="str">
        <f t="shared" si="176"/>
        <v/>
      </c>
      <c r="F2863" s="253">
        <v>0</v>
      </c>
      <c r="G2863" s="253">
        <v>0</v>
      </c>
      <c r="H2863" s="254" t="str">
        <f t="shared" si="177"/>
        <v/>
      </c>
      <c r="I2863" s="253">
        <v>0</v>
      </c>
      <c r="J2863" s="254" t="str">
        <f t="shared" si="178"/>
        <v/>
      </c>
      <c r="K2863" s="253">
        <v>0</v>
      </c>
      <c r="L2863" s="253">
        <v>0</v>
      </c>
      <c r="M2863" s="254" t="str">
        <f t="shared" si="179"/>
        <v/>
      </c>
    </row>
    <row r="2864" spans="1:13" x14ac:dyDescent="0.25">
      <c r="A2864" s="252" t="s">
        <v>344</v>
      </c>
      <c r="B2864" s="252" t="s">
        <v>442</v>
      </c>
      <c r="C2864" s="253">
        <v>0</v>
      </c>
      <c r="D2864" s="253">
        <v>0</v>
      </c>
      <c r="E2864" s="254" t="str">
        <f t="shared" si="176"/>
        <v/>
      </c>
      <c r="F2864" s="253">
        <v>0</v>
      </c>
      <c r="G2864" s="253">
        <v>44.686570000000003</v>
      </c>
      <c r="H2864" s="254" t="str">
        <f t="shared" si="177"/>
        <v/>
      </c>
      <c r="I2864" s="253">
        <v>226.24161000000001</v>
      </c>
      <c r="J2864" s="254">
        <f t="shared" si="178"/>
        <v>-0.80248297384375933</v>
      </c>
      <c r="K2864" s="253">
        <v>560.48377000000005</v>
      </c>
      <c r="L2864" s="253">
        <v>558.59261000000004</v>
      </c>
      <c r="M2864" s="254">
        <f t="shared" si="179"/>
        <v>-3.3741565790567085E-3</v>
      </c>
    </row>
    <row r="2865" spans="1:13" x14ac:dyDescent="0.25">
      <c r="A2865" s="252" t="s">
        <v>344</v>
      </c>
      <c r="B2865" s="252" t="s">
        <v>474</v>
      </c>
      <c r="C2865" s="253">
        <v>0</v>
      </c>
      <c r="D2865" s="253">
        <v>0</v>
      </c>
      <c r="E2865" s="254" t="str">
        <f t="shared" si="176"/>
        <v/>
      </c>
      <c r="F2865" s="253">
        <v>0</v>
      </c>
      <c r="G2865" s="253">
        <v>0</v>
      </c>
      <c r="H2865" s="254" t="str">
        <f t="shared" si="177"/>
        <v/>
      </c>
      <c r="I2865" s="253">
        <v>0</v>
      </c>
      <c r="J2865" s="254" t="str">
        <f t="shared" si="178"/>
        <v/>
      </c>
      <c r="K2865" s="253">
        <v>0</v>
      </c>
      <c r="L2865" s="253">
        <v>0</v>
      </c>
      <c r="M2865" s="254" t="str">
        <f t="shared" si="179"/>
        <v/>
      </c>
    </row>
    <row r="2866" spans="1:13" x14ac:dyDescent="0.25">
      <c r="A2866" s="252" t="s">
        <v>344</v>
      </c>
      <c r="B2866" s="252" t="s">
        <v>460</v>
      </c>
      <c r="C2866" s="253">
        <v>0</v>
      </c>
      <c r="D2866" s="253">
        <v>0</v>
      </c>
      <c r="E2866" s="254" t="str">
        <f t="shared" si="176"/>
        <v/>
      </c>
      <c r="F2866" s="253">
        <v>0</v>
      </c>
      <c r="G2866" s="253">
        <v>0</v>
      </c>
      <c r="H2866" s="254" t="str">
        <f t="shared" si="177"/>
        <v/>
      </c>
      <c r="I2866" s="253">
        <v>0</v>
      </c>
      <c r="J2866" s="254" t="str">
        <f t="shared" si="178"/>
        <v/>
      </c>
      <c r="K2866" s="253">
        <v>0</v>
      </c>
      <c r="L2866" s="253">
        <v>0</v>
      </c>
      <c r="M2866" s="254" t="str">
        <f t="shared" si="179"/>
        <v/>
      </c>
    </row>
    <row r="2867" spans="1:13" x14ac:dyDescent="0.25">
      <c r="A2867" s="252" t="s">
        <v>344</v>
      </c>
      <c r="B2867" s="252" t="s">
        <v>491</v>
      </c>
      <c r="C2867" s="253">
        <v>0</v>
      </c>
      <c r="D2867" s="253">
        <v>0</v>
      </c>
      <c r="E2867" s="254" t="str">
        <f t="shared" si="176"/>
        <v/>
      </c>
      <c r="F2867" s="253">
        <v>0</v>
      </c>
      <c r="G2867" s="253">
        <v>0</v>
      </c>
      <c r="H2867" s="254" t="str">
        <f t="shared" si="177"/>
        <v/>
      </c>
      <c r="I2867" s="253">
        <v>0</v>
      </c>
      <c r="J2867" s="254" t="str">
        <f t="shared" si="178"/>
        <v/>
      </c>
      <c r="K2867" s="253">
        <v>0</v>
      </c>
      <c r="L2867" s="253">
        <v>0</v>
      </c>
      <c r="M2867" s="254" t="str">
        <f t="shared" si="179"/>
        <v/>
      </c>
    </row>
    <row r="2868" spans="1:13" x14ac:dyDescent="0.25">
      <c r="A2868" s="252" t="s">
        <v>344</v>
      </c>
      <c r="B2868" s="252" t="s">
        <v>506</v>
      </c>
      <c r="C2868" s="253">
        <v>0</v>
      </c>
      <c r="D2868" s="253">
        <v>0</v>
      </c>
      <c r="E2868" s="254" t="str">
        <f t="shared" si="176"/>
        <v/>
      </c>
      <c r="F2868" s="253">
        <v>0</v>
      </c>
      <c r="G2868" s="253">
        <v>0</v>
      </c>
      <c r="H2868" s="254" t="str">
        <f t="shared" si="177"/>
        <v/>
      </c>
      <c r="I2868" s="253">
        <v>0</v>
      </c>
      <c r="J2868" s="254" t="str">
        <f t="shared" si="178"/>
        <v/>
      </c>
      <c r="K2868" s="253">
        <v>28.869599999999998</v>
      </c>
      <c r="L2868" s="253">
        <v>0</v>
      </c>
      <c r="M2868" s="254">
        <f t="shared" si="179"/>
        <v>-1</v>
      </c>
    </row>
    <row r="2869" spans="1:13" x14ac:dyDescent="0.25">
      <c r="A2869" s="252" t="s">
        <v>344</v>
      </c>
      <c r="B2869" s="252" t="s">
        <v>450</v>
      </c>
      <c r="C2869" s="253">
        <v>0</v>
      </c>
      <c r="D2869" s="253">
        <v>0</v>
      </c>
      <c r="E2869" s="254" t="str">
        <f t="shared" si="176"/>
        <v/>
      </c>
      <c r="F2869" s="253">
        <v>0</v>
      </c>
      <c r="G2869" s="253">
        <v>0</v>
      </c>
      <c r="H2869" s="254" t="str">
        <f t="shared" si="177"/>
        <v/>
      </c>
      <c r="I2869" s="253">
        <v>0</v>
      </c>
      <c r="J2869" s="254" t="str">
        <f t="shared" si="178"/>
        <v/>
      </c>
      <c r="K2869" s="253">
        <v>26.758299999999998</v>
      </c>
      <c r="L2869" s="253">
        <v>0</v>
      </c>
      <c r="M2869" s="254">
        <f t="shared" si="179"/>
        <v>-1</v>
      </c>
    </row>
    <row r="2870" spans="1:13" x14ac:dyDescent="0.25">
      <c r="A2870" s="252" t="s">
        <v>344</v>
      </c>
      <c r="B2870" s="252" t="s">
        <v>439</v>
      </c>
      <c r="C2870" s="253">
        <v>0</v>
      </c>
      <c r="D2870" s="253">
        <v>0</v>
      </c>
      <c r="E2870" s="254" t="str">
        <f t="shared" si="176"/>
        <v/>
      </c>
      <c r="F2870" s="253">
        <v>360.91613000000001</v>
      </c>
      <c r="G2870" s="253">
        <v>384.16548</v>
      </c>
      <c r="H2870" s="254">
        <f t="shared" si="177"/>
        <v>6.4417597517739011E-2</v>
      </c>
      <c r="I2870" s="253">
        <v>759.45631000000003</v>
      </c>
      <c r="J2870" s="254">
        <f t="shared" si="178"/>
        <v>-0.4941572346669949</v>
      </c>
      <c r="K2870" s="253">
        <v>1244.07044</v>
      </c>
      <c r="L2870" s="253">
        <v>2082.7111199999999</v>
      </c>
      <c r="M2870" s="254">
        <f t="shared" si="179"/>
        <v>0.67411028590953426</v>
      </c>
    </row>
    <row r="2871" spans="1:13" x14ac:dyDescent="0.25">
      <c r="A2871" s="252" t="s">
        <v>344</v>
      </c>
      <c r="B2871" s="252" t="s">
        <v>448</v>
      </c>
      <c r="C2871" s="253">
        <v>0</v>
      </c>
      <c r="D2871" s="253">
        <v>0</v>
      </c>
      <c r="E2871" s="254" t="str">
        <f t="shared" si="176"/>
        <v/>
      </c>
      <c r="F2871" s="253">
        <v>285.26116000000002</v>
      </c>
      <c r="G2871" s="253">
        <v>25.3277</v>
      </c>
      <c r="H2871" s="254">
        <f t="shared" si="177"/>
        <v>-0.9112122379366332</v>
      </c>
      <c r="I2871" s="253">
        <v>23.430910000000001</v>
      </c>
      <c r="J2871" s="254">
        <f t="shared" si="178"/>
        <v>8.0952468342031958E-2</v>
      </c>
      <c r="K2871" s="253">
        <v>1671.99161</v>
      </c>
      <c r="L2871" s="253">
        <v>75.921329999999998</v>
      </c>
      <c r="M2871" s="254">
        <f t="shared" si="179"/>
        <v>-0.95459227812752001</v>
      </c>
    </row>
    <row r="2872" spans="1:13" x14ac:dyDescent="0.25">
      <c r="A2872" s="252" t="s">
        <v>344</v>
      </c>
      <c r="B2872" s="252" t="s">
        <v>434</v>
      </c>
      <c r="C2872" s="253">
        <v>0</v>
      </c>
      <c r="D2872" s="253">
        <v>0</v>
      </c>
      <c r="E2872" s="254" t="str">
        <f t="shared" si="176"/>
        <v/>
      </c>
      <c r="F2872" s="253">
        <v>2008.4888900000001</v>
      </c>
      <c r="G2872" s="253">
        <v>1708.7800500000001</v>
      </c>
      <c r="H2872" s="254">
        <f t="shared" si="177"/>
        <v>-0.14922105942044817</v>
      </c>
      <c r="I2872" s="253">
        <v>2240.6585399999999</v>
      </c>
      <c r="J2872" s="254">
        <f t="shared" si="178"/>
        <v>-0.23737596804910754</v>
      </c>
      <c r="K2872" s="253">
        <v>7632.5525600000001</v>
      </c>
      <c r="L2872" s="253">
        <v>7034.3430799999996</v>
      </c>
      <c r="M2872" s="254">
        <f t="shared" si="179"/>
        <v>-7.8376070822629318E-2</v>
      </c>
    </row>
    <row r="2873" spans="1:13" x14ac:dyDescent="0.25">
      <c r="A2873" s="252" t="s">
        <v>344</v>
      </c>
      <c r="B2873" s="252" t="s">
        <v>437</v>
      </c>
      <c r="C2873" s="253">
        <v>0</v>
      </c>
      <c r="D2873" s="253">
        <v>0</v>
      </c>
      <c r="E2873" s="254" t="str">
        <f t="shared" si="176"/>
        <v/>
      </c>
      <c r="F2873" s="253">
        <v>226.00425999999999</v>
      </c>
      <c r="G2873" s="253">
        <v>388.60458</v>
      </c>
      <c r="H2873" s="254">
        <f t="shared" si="177"/>
        <v>0.71945688103401251</v>
      </c>
      <c r="I2873" s="253">
        <v>515.42382999999995</v>
      </c>
      <c r="J2873" s="254">
        <f t="shared" si="178"/>
        <v>-0.24604848014109082</v>
      </c>
      <c r="K2873" s="253">
        <v>1275.29312</v>
      </c>
      <c r="L2873" s="253">
        <v>2877.7847499999998</v>
      </c>
      <c r="M2873" s="254">
        <f t="shared" si="179"/>
        <v>1.256567298034196</v>
      </c>
    </row>
    <row r="2874" spans="1:13" x14ac:dyDescent="0.25">
      <c r="A2874" s="252" t="s">
        <v>344</v>
      </c>
      <c r="B2874" s="252" t="s">
        <v>464</v>
      </c>
      <c r="C2874" s="253">
        <v>0</v>
      </c>
      <c r="D2874" s="253">
        <v>0</v>
      </c>
      <c r="E2874" s="254" t="str">
        <f t="shared" si="176"/>
        <v/>
      </c>
      <c r="F2874" s="253">
        <v>0</v>
      </c>
      <c r="G2874" s="253">
        <v>21.15625</v>
      </c>
      <c r="H2874" s="254" t="str">
        <f t="shared" si="177"/>
        <v/>
      </c>
      <c r="I2874" s="253">
        <v>476.89884999999998</v>
      </c>
      <c r="J2874" s="254">
        <f t="shared" si="178"/>
        <v>-0.95563786744295987</v>
      </c>
      <c r="K2874" s="253">
        <v>295.28913</v>
      </c>
      <c r="L2874" s="253">
        <v>793.50559999999996</v>
      </c>
      <c r="M2874" s="254">
        <f t="shared" si="179"/>
        <v>1.687215746817365</v>
      </c>
    </row>
    <row r="2875" spans="1:13" x14ac:dyDescent="0.25">
      <c r="A2875" s="252" t="s">
        <v>344</v>
      </c>
      <c r="B2875" s="252" t="s">
        <v>468</v>
      </c>
      <c r="C2875" s="253">
        <v>0</v>
      </c>
      <c r="D2875" s="253">
        <v>0</v>
      </c>
      <c r="E2875" s="254" t="str">
        <f t="shared" si="176"/>
        <v/>
      </c>
      <c r="F2875" s="253">
        <v>29.516950000000001</v>
      </c>
      <c r="G2875" s="253">
        <v>27.468250000000001</v>
      </c>
      <c r="H2875" s="254">
        <f t="shared" si="177"/>
        <v>-6.9407577679943211E-2</v>
      </c>
      <c r="I2875" s="253">
        <v>36.239150000000002</v>
      </c>
      <c r="J2875" s="254">
        <f t="shared" si="178"/>
        <v>-0.2420283036439872</v>
      </c>
      <c r="K2875" s="253">
        <v>56.496949999999998</v>
      </c>
      <c r="L2875" s="253">
        <v>63.7074</v>
      </c>
      <c r="M2875" s="254">
        <f t="shared" si="179"/>
        <v>0.12762547358751219</v>
      </c>
    </row>
    <row r="2876" spans="1:13" x14ac:dyDescent="0.25">
      <c r="A2876" s="252" t="s">
        <v>344</v>
      </c>
      <c r="B2876" s="252" t="s">
        <v>445</v>
      </c>
      <c r="C2876" s="253">
        <v>0</v>
      </c>
      <c r="D2876" s="253">
        <v>0</v>
      </c>
      <c r="E2876" s="254" t="str">
        <f t="shared" si="176"/>
        <v/>
      </c>
      <c r="F2876" s="253">
        <v>283.98513000000003</v>
      </c>
      <c r="G2876" s="253">
        <v>165.50891999999999</v>
      </c>
      <c r="H2876" s="254">
        <f t="shared" si="177"/>
        <v>-0.41719159732060629</v>
      </c>
      <c r="I2876" s="253">
        <v>56.878869999999999</v>
      </c>
      <c r="J2876" s="254">
        <f t="shared" si="178"/>
        <v>1.909848947421072</v>
      </c>
      <c r="K2876" s="253">
        <v>640.33348999999998</v>
      </c>
      <c r="L2876" s="253">
        <v>433.13272999999998</v>
      </c>
      <c r="M2876" s="254">
        <f t="shared" si="179"/>
        <v>-0.3235825756981725</v>
      </c>
    </row>
    <row r="2877" spans="1:13" x14ac:dyDescent="0.25">
      <c r="A2877" s="252" t="s">
        <v>344</v>
      </c>
      <c r="B2877" s="252" t="s">
        <v>454</v>
      </c>
      <c r="C2877" s="253">
        <v>0</v>
      </c>
      <c r="D2877" s="253">
        <v>0</v>
      </c>
      <c r="E2877" s="254" t="str">
        <f t="shared" si="176"/>
        <v/>
      </c>
      <c r="F2877" s="253">
        <v>0</v>
      </c>
      <c r="G2877" s="253">
        <v>0</v>
      </c>
      <c r="H2877" s="254" t="str">
        <f t="shared" si="177"/>
        <v/>
      </c>
      <c r="I2877" s="253">
        <v>0</v>
      </c>
      <c r="J2877" s="254" t="str">
        <f t="shared" si="178"/>
        <v/>
      </c>
      <c r="K2877" s="253">
        <v>0</v>
      </c>
      <c r="L2877" s="253">
        <v>0</v>
      </c>
      <c r="M2877" s="254" t="str">
        <f t="shared" si="179"/>
        <v/>
      </c>
    </row>
    <row r="2878" spans="1:13" x14ac:dyDescent="0.25">
      <c r="A2878" s="252" t="s">
        <v>344</v>
      </c>
      <c r="B2878" s="252" t="s">
        <v>435</v>
      </c>
      <c r="C2878" s="253">
        <v>0</v>
      </c>
      <c r="D2878" s="253">
        <v>0</v>
      </c>
      <c r="E2878" s="254" t="str">
        <f t="shared" si="176"/>
        <v/>
      </c>
      <c r="F2878" s="253">
        <v>0</v>
      </c>
      <c r="G2878" s="253">
        <v>151.249</v>
      </c>
      <c r="H2878" s="254" t="str">
        <f t="shared" si="177"/>
        <v/>
      </c>
      <c r="I2878" s="253">
        <v>174.96682000000001</v>
      </c>
      <c r="J2878" s="254">
        <f t="shared" si="178"/>
        <v>-0.1355561014368325</v>
      </c>
      <c r="K2878" s="253">
        <v>1463.71533</v>
      </c>
      <c r="L2878" s="253">
        <v>580.79867999999999</v>
      </c>
      <c r="M2878" s="254">
        <f t="shared" si="179"/>
        <v>-0.60320243417823605</v>
      </c>
    </row>
    <row r="2879" spans="1:13" x14ac:dyDescent="0.25">
      <c r="A2879" s="252" t="s">
        <v>344</v>
      </c>
      <c r="B2879" s="252" t="s">
        <v>443</v>
      </c>
      <c r="C2879" s="253">
        <v>0</v>
      </c>
      <c r="D2879" s="253">
        <v>0</v>
      </c>
      <c r="E2879" s="254" t="str">
        <f t="shared" si="176"/>
        <v/>
      </c>
      <c r="F2879" s="253">
        <v>40.366039999999998</v>
      </c>
      <c r="G2879" s="253">
        <v>391.48554999999999</v>
      </c>
      <c r="H2879" s="254">
        <f t="shared" si="177"/>
        <v>8.6983887941447815</v>
      </c>
      <c r="I2879" s="253">
        <v>72.006230000000002</v>
      </c>
      <c r="J2879" s="254">
        <f t="shared" si="178"/>
        <v>4.4368288688353772</v>
      </c>
      <c r="K2879" s="253">
        <v>236.54766000000001</v>
      </c>
      <c r="L2879" s="253">
        <v>688.35599000000002</v>
      </c>
      <c r="M2879" s="254">
        <f t="shared" si="179"/>
        <v>1.910009720662635</v>
      </c>
    </row>
    <row r="2880" spans="1:13" x14ac:dyDescent="0.25">
      <c r="A2880" s="252" t="s">
        <v>344</v>
      </c>
      <c r="B2880" s="252" t="s">
        <v>461</v>
      </c>
      <c r="C2880" s="253">
        <v>0</v>
      </c>
      <c r="D2880" s="253">
        <v>0</v>
      </c>
      <c r="E2880" s="254" t="str">
        <f t="shared" si="176"/>
        <v/>
      </c>
      <c r="F2880" s="253">
        <v>0</v>
      </c>
      <c r="G2880" s="253">
        <v>0</v>
      </c>
      <c r="H2880" s="254" t="str">
        <f t="shared" si="177"/>
        <v/>
      </c>
      <c r="I2880" s="253">
        <v>0</v>
      </c>
      <c r="J2880" s="254" t="str">
        <f t="shared" si="178"/>
        <v/>
      </c>
      <c r="K2880" s="253">
        <v>20.89301</v>
      </c>
      <c r="L2880" s="253">
        <v>39.149839999999998</v>
      </c>
      <c r="M2880" s="254">
        <f t="shared" si="179"/>
        <v>0.87382478637592165</v>
      </c>
    </row>
    <row r="2881" spans="1:13" x14ac:dyDescent="0.25">
      <c r="A2881" s="252" t="s">
        <v>344</v>
      </c>
      <c r="B2881" s="252" t="s">
        <v>466</v>
      </c>
      <c r="C2881" s="253">
        <v>0</v>
      </c>
      <c r="D2881" s="253">
        <v>0</v>
      </c>
      <c r="E2881" s="254" t="str">
        <f t="shared" si="176"/>
        <v/>
      </c>
      <c r="F2881" s="253">
        <v>0</v>
      </c>
      <c r="G2881" s="253">
        <v>0</v>
      </c>
      <c r="H2881" s="254" t="str">
        <f t="shared" si="177"/>
        <v/>
      </c>
      <c r="I2881" s="253">
        <v>87.482320000000001</v>
      </c>
      <c r="J2881" s="254">
        <f t="shared" si="178"/>
        <v>-1</v>
      </c>
      <c r="K2881" s="253">
        <v>38.049999999999997</v>
      </c>
      <c r="L2881" s="253">
        <v>87.482320000000001</v>
      </c>
      <c r="M2881" s="254">
        <f t="shared" si="179"/>
        <v>1.2991411300919844</v>
      </c>
    </row>
    <row r="2882" spans="1:13" x14ac:dyDescent="0.25">
      <c r="A2882" s="252" t="s">
        <v>344</v>
      </c>
      <c r="B2882" s="252" t="s">
        <v>441</v>
      </c>
      <c r="C2882" s="253">
        <v>0</v>
      </c>
      <c r="D2882" s="253">
        <v>0</v>
      </c>
      <c r="E2882" s="254" t="str">
        <f t="shared" si="176"/>
        <v/>
      </c>
      <c r="F2882" s="253">
        <v>0</v>
      </c>
      <c r="G2882" s="253">
        <v>226.34181000000001</v>
      </c>
      <c r="H2882" s="254" t="str">
        <f t="shared" si="177"/>
        <v/>
      </c>
      <c r="I2882" s="253">
        <v>240.39361</v>
      </c>
      <c r="J2882" s="254">
        <f t="shared" si="178"/>
        <v>-5.8453300817771225E-2</v>
      </c>
      <c r="K2882" s="253">
        <v>193.51185000000001</v>
      </c>
      <c r="L2882" s="253">
        <v>650.23469</v>
      </c>
      <c r="M2882" s="254">
        <f t="shared" si="179"/>
        <v>2.3601802163536751</v>
      </c>
    </row>
    <row r="2883" spans="1:13" x14ac:dyDescent="0.25">
      <c r="A2883" s="252" t="s">
        <v>344</v>
      </c>
      <c r="B2883" s="252" t="s">
        <v>444</v>
      </c>
      <c r="C2883" s="253">
        <v>0</v>
      </c>
      <c r="D2883" s="253">
        <v>0</v>
      </c>
      <c r="E2883" s="254" t="str">
        <f t="shared" si="176"/>
        <v/>
      </c>
      <c r="F2883" s="253">
        <v>386.29059999999998</v>
      </c>
      <c r="G2883" s="253">
        <v>351.65165000000002</v>
      </c>
      <c r="H2883" s="254">
        <f t="shared" si="177"/>
        <v>-8.9670703869055957E-2</v>
      </c>
      <c r="I2883" s="253">
        <v>266.59616</v>
      </c>
      <c r="J2883" s="254">
        <f t="shared" si="178"/>
        <v>0.31904244232174994</v>
      </c>
      <c r="K2883" s="253">
        <v>1349.8952300000001</v>
      </c>
      <c r="L2883" s="253">
        <v>874.88580000000002</v>
      </c>
      <c r="M2883" s="254">
        <f t="shared" si="179"/>
        <v>-0.35188614600853141</v>
      </c>
    </row>
    <row r="2884" spans="1:13" x14ac:dyDescent="0.25">
      <c r="A2884" s="252" t="s">
        <v>344</v>
      </c>
      <c r="B2884" s="252" t="s">
        <v>482</v>
      </c>
      <c r="C2884" s="253">
        <v>0</v>
      </c>
      <c r="D2884" s="253">
        <v>0</v>
      </c>
      <c r="E2884" s="254" t="str">
        <f t="shared" si="176"/>
        <v/>
      </c>
      <c r="F2884" s="253">
        <v>0</v>
      </c>
      <c r="G2884" s="253">
        <v>0</v>
      </c>
      <c r="H2884" s="254" t="str">
        <f t="shared" si="177"/>
        <v/>
      </c>
      <c r="I2884" s="253">
        <v>0</v>
      </c>
      <c r="J2884" s="254" t="str">
        <f t="shared" si="178"/>
        <v/>
      </c>
      <c r="K2884" s="253">
        <v>0</v>
      </c>
      <c r="L2884" s="253">
        <v>0</v>
      </c>
      <c r="M2884" s="254" t="str">
        <f t="shared" si="179"/>
        <v/>
      </c>
    </row>
    <row r="2885" spans="1:13" x14ac:dyDescent="0.25">
      <c r="A2885" s="252" t="s">
        <v>344</v>
      </c>
      <c r="B2885" s="252" t="s">
        <v>440</v>
      </c>
      <c r="C2885" s="253">
        <v>0</v>
      </c>
      <c r="D2885" s="253">
        <v>0</v>
      </c>
      <c r="E2885" s="254" t="str">
        <f t="shared" ref="E2885:E2948" si="180">IF(C2885=0,"",(D2885/C2885-1))</f>
        <v/>
      </c>
      <c r="F2885" s="253">
        <v>0</v>
      </c>
      <c r="G2885" s="253">
        <v>0</v>
      </c>
      <c r="H2885" s="254" t="str">
        <f t="shared" ref="H2885:H2948" si="181">IF(F2885=0,"",(G2885/F2885-1))</f>
        <v/>
      </c>
      <c r="I2885" s="253">
        <v>0</v>
      </c>
      <c r="J2885" s="254" t="str">
        <f t="shared" ref="J2885:J2948" si="182">IF(I2885=0,"",(G2885/I2885-1))</f>
        <v/>
      </c>
      <c r="K2885" s="253">
        <v>25.893000000000001</v>
      </c>
      <c r="L2885" s="253">
        <v>0</v>
      </c>
      <c r="M2885" s="254">
        <f t="shared" ref="M2885:M2948" si="183">IF(K2885=0,"",(L2885/K2885-1))</f>
        <v>-1</v>
      </c>
    </row>
    <row r="2886" spans="1:13" x14ac:dyDescent="0.25">
      <c r="A2886" s="252" t="s">
        <v>344</v>
      </c>
      <c r="B2886" s="252" t="s">
        <v>453</v>
      </c>
      <c r="C2886" s="253">
        <v>0</v>
      </c>
      <c r="D2886" s="253">
        <v>0</v>
      </c>
      <c r="E2886" s="254" t="str">
        <f t="shared" si="180"/>
        <v/>
      </c>
      <c r="F2886" s="253">
        <v>0</v>
      </c>
      <c r="G2886" s="253">
        <v>0</v>
      </c>
      <c r="H2886" s="254" t="str">
        <f t="shared" si="181"/>
        <v/>
      </c>
      <c r="I2886" s="253">
        <v>0</v>
      </c>
      <c r="J2886" s="254" t="str">
        <f t="shared" si="182"/>
        <v/>
      </c>
      <c r="K2886" s="253">
        <v>0</v>
      </c>
      <c r="L2886" s="253">
        <v>0</v>
      </c>
      <c r="M2886" s="254" t="str">
        <f t="shared" si="183"/>
        <v/>
      </c>
    </row>
    <row r="2887" spans="1:13" x14ac:dyDescent="0.25">
      <c r="A2887" s="252" t="s">
        <v>344</v>
      </c>
      <c r="B2887" s="252" t="s">
        <v>475</v>
      </c>
      <c r="C2887" s="253">
        <v>0</v>
      </c>
      <c r="D2887" s="253">
        <v>0</v>
      </c>
      <c r="E2887" s="254" t="str">
        <f t="shared" si="180"/>
        <v/>
      </c>
      <c r="F2887" s="253">
        <v>39.599980000000002</v>
      </c>
      <c r="G2887" s="253">
        <v>0</v>
      </c>
      <c r="H2887" s="254">
        <f t="shared" si="181"/>
        <v>-1</v>
      </c>
      <c r="I2887" s="253">
        <v>0</v>
      </c>
      <c r="J2887" s="254" t="str">
        <f t="shared" si="182"/>
        <v/>
      </c>
      <c r="K2887" s="253">
        <v>39.599980000000002</v>
      </c>
      <c r="L2887" s="253">
        <v>0</v>
      </c>
      <c r="M2887" s="254">
        <f t="shared" si="183"/>
        <v>-1</v>
      </c>
    </row>
    <row r="2888" spans="1:13" x14ac:dyDescent="0.25">
      <c r="A2888" s="252" t="s">
        <v>344</v>
      </c>
      <c r="B2888" s="252" t="s">
        <v>449</v>
      </c>
      <c r="C2888" s="253">
        <v>0</v>
      </c>
      <c r="D2888" s="253">
        <v>0</v>
      </c>
      <c r="E2888" s="254" t="str">
        <f t="shared" si="180"/>
        <v/>
      </c>
      <c r="F2888" s="253">
        <v>8.8024100000000001</v>
      </c>
      <c r="G2888" s="253">
        <v>0</v>
      </c>
      <c r="H2888" s="254">
        <f t="shared" si="181"/>
        <v>-1</v>
      </c>
      <c r="I2888" s="253">
        <v>17.208970000000001</v>
      </c>
      <c r="J2888" s="254">
        <f t="shared" si="182"/>
        <v>-1</v>
      </c>
      <c r="K2888" s="253">
        <v>14.074579999999999</v>
      </c>
      <c r="L2888" s="253">
        <v>43.761589999999998</v>
      </c>
      <c r="M2888" s="254">
        <f t="shared" si="183"/>
        <v>2.1092643617074187</v>
      </c>
    </row>
    <row r="2889" spans="1:13" x14ac:dyDescent="0.25">
      <c r="A2889" s="252" t="s">
        <v>344</v>
      </c>
      <c r="B2889" s="252" t="s">
        <v>501</v>
      </c>
      <c r="C2889" s="253">
        <v>0</v>
      </c>
      <c r="D2889" s="253">
        <v>0</v>
      </c>
      <c r="E2889" s="254" t="str">
        <f t="shared" si="180"/>
        <v/>
      </c>
      <c r="F2889" s="253">
        <v>8.6340000000000003</v>
      </c>
      <c r="G2889" s="253">
        <v>0</v>
      </c>
      <c r="H2889" s="254">
        <f t="shared" si="181"/>
        <v>-1</v>
      </c>
      <c r="I2889" s="253">
        <v>0</v>
      </c>
      <c r="J2889" s="254" t="str">
        <f t="shared" si="182"/>
        <v/>
      </c>
      <c r="K2889" s="253">
        <v>8.6340000000000003</v>
      </c>
      <c r="L2889" s="253">
        <v>0</v>
      </c>
      <c r="M2889" s="254">
        <f t="shared" si="183"/>
        <v>-1</v>
      </c>
    </row>
    <row r="2890" spans="1:13" x14ac:dyDescent="0.25">
      <c r="A2890" s="252" t="s">
        <v>344</v>
      </c>
      <c r="B2890" s="252" t="s">
        <v>467</v>
      </c>
      <c r="C2890" s="253">
        <v>0</v>
      </c>
      <c r="D2890" s="253">
        <v>0</v>
      </c>
      <c r="E2890" s="254" t="str">
        <f t="shared" si="180"/>
        <v/>
      </c>
      <c r="F2890" s="253">
        <v>9.6595200000000006</v>
      </c>
      <c r="G2890" s="253">
        <v>0</v>
      </c>
      <c r="H2890" s="254">
        <f t="shared" si="181"/>
        <v>-1</v>
      </c>
      <c r="I2890" s="253">
        <v>0</v>
      </c>
      <c r="J2890" s="254" t="str">
        <f t="shared" si="182"/>
        <v/>
      </c>
      <c r="K2890" s="253">
        <v>18.139679999999998</v>
      </c>
      <c r="L2890" s="253">
        <v>0</v>
      </c>
      <c r="M2890" s="254">
        <f t="shared" si="183"/>
        <v>-1</v>
      </c>
    </row>
    <row r="2891" spans="1:13" x14ac:dyDescent="0.25">
      <c r="A2891" s="252" t="s">
        <v>344</v>
      </c>
      <c r="B2891" s="252" t="s">
        <v>465</v>
      </c>
      <c r="C2891" s="253">
        <v>0</v>
      </c>
      <c r="D2891" s="253">
        <v>0</v>
      </c>
      <c r="E2891" s="254" t="str">
        <f t="shared" si="180"/>
        <v/>
      </c>
      <c r="F2891" s="253">
        <v>0</v>
      </c>
      <c r="G2891" s="253">
        <v>0</v>
      </c>
      <c r="H2891" s="254" t="str">
        <f t="shared" si="181"/>
        <v/>
      </c>
      <c r="I2891" s="253">
        <v>0</v>
      </c>
      <c r="J2891" s="254" t="str">
        <f t="shared" si="182"/>
        <v/>
      </c>
      <c r="K2891" s="253">
        <v>0</v>
      </c>
      <c r="L2891" s="253">
        <v>0</v>
      </c>
      <c r="M2891" s="254" t="str">
        <f t="shared" si="183"/>
        <v/>
      </c>
    </row>
    <row r="2892" spans="1:13" s="117" customFormat="1" ht="13" x14ac:dyDescent="0.3">
      <c r="A2892" s="117" t="s">
        <v>344</v>
      </c>
      <c r="B2892" s="117" t="s">
        <v>3</v>
      </c>
      <c r="C2892" s="165">
        <v>0</v>
      </c>
      <c r="D2892" s="165">
        <v>0</v>
      </c>
      <c r="E2892" s="255" t="str">
        <f t="shared" si="180"/>
        <v/>
      </c>
      <c r="F2892" s="165">
        <v>4049.8610399999998</v>
      </c>
      <c r="G2892" s="165">
        <v>4651.8177900000001</v>
      </c>
      <c r="H2892" s="255">
        <f t="shared" si="181"/>
        <v>0.14863639617620072</v>
      </c>
      <c r="I2892" s="165">
        <v>5550.5254800000002</v>
      </c>
      <c r="J2892" s="255">
        <f t="shared" si="182"/>
        <v>-0.16191398332253037</v>
      </c>
      <c r="K2892" s="165">
        <v>20187.75848</v>
      </c>
      <c r="L2892" s="165">
        <v>18843.95076</v>
      </c>
      <c r="M2892" s="255">
        <f t="shared" si="183"/>
        <v>-6.6565474385445578E-2</v>
      </c>
    </row>
    <row r="2893" spans="1:13" x14ac:dyDescent="0.25">
      <c r="A2893" s="252" t="s">
        <v>303</v>
      </c>
      <c r="B2893" s="252" t="s">
        <v>446</v>
      </c>
      <c r="C2893" s="253">
        <v>0</v>
      </c>
      <c r="D2893" s="253">
        <v>0</v>
      </c>
      <c r="E2893" s="254" t="str">
        <f t="shared" si="180"/>
        <v/>
      </c>
      <c r="F2893" s="253">
        <v>443.58622000000003</v>
      </c>
      <c r="G2893" s="253">
        <v>636.46199000000001</v>
      </c>
      <c r="H2893" s="254">
        <f t="shared" si="181"/>
        <v>0.43481010298291056</v>
      </c>
      <c r="I2893" s="253">
        <v>411.91854000000001</v>
      </c>
      <c r="J2893" s="254">
        <f t="shared" si="182"/>
        <v>0.54511615330545693</v>
      </c>
      <c r="K2893" s="253">
        <v>1830.3809699999999</v>
      </c>
      <c r="L2893" s="253">
        <v>1765.8228899999999</v>
      </c>
      <c r="M2893" s="254">
        <f t="shared" si="183"/>
        <v>-3.5270296762318298E-2</v>
      </c>
    </row>
    <row r="2894" spans="1:13" x14ac:dyDescent="0.25">
      <c r="A2894" s="252" t="s">
        <v>303</v>
      </c>
      <c r="B2894" s="252" t="s">
        <v>469</v>
      </c>
      <c r="C2894" s="253">
        <v>0</v>
      </c>
      <c r="D2894" s="253">
        <v>0</v>
      </c>
      <c r="E2894" s="254" t="str">
        <f t="shared" si="180"/>
        <v/>
      </c>
      <c r="F2894" s="253">
        <v>708.93048999999996</v>
      </c>
      <c r="G2894" s="253">
        <v>0</v>
      </c>
      <c r="H2894" s="254">
        <f t="shared" si="181"/>
        <v>-1</v>
      </c>
      <c r="I2894" s="253">
        <v>80.133560000000003</v>
      </c>
      <c r="J2894" s="254">
        <f t="shared" si="182"/>
        <v>-1</v>
      </c>
      <c r="K2894" s="253">
        <v>1022.99547</v>
      </c>
      <c r="L2894" s="253">
        <v>117.262</v>
      </c>
      <c r="M2894" s="254">
        <f t="shared" si="183"/>
        <v>-0.88537388146987595</v>
      </c>
    </row>
    <row r="2895" spans="1:13" x14ac:dyDescent="0.25">
      <c r="A2895" s="252" t="s">
        <v>303</v>
      </c>
      <c r="B2895" s="252" t="s">
        <v>483</v>
      </c>
      <c r="C2895" s="253">
        <v>0</v>
      </c>
      <c r="D2895" s="253">
        <v>0</v>
      </c>
      <c r="E2895" s="254" t="str">
        <f t="shared" si="180"/>
        <v/>
      </c>
      <c r="F2895" s="253">
        <v>0</v>
      </c>
      <c r="G2895" s="253">
        <v>418.62358999999998</v>
      </c>
      <c r="H2895" s="254" t="str">
        <f t="shared" si="181"/>
        <v/>
      </c>
      <c r="I2895" s="253">
        <v>0</v>
      </c>
      <c r="J2895" s="254" t="str">
        <f t="shared" si="182"/>
        <v/>
      </c>
      <c r="K2895" s="253">
        <v>10.254899999999999</v>
      </c>
      <c r="L2895" s="253">
        <v>418.62358999999998</v>
      </c>
      <c r="M2895" s="254">
        <f t="shared" si="183"/>
        <v>39.82181103667515</v>
      </c>
    </row>
    <row r="2896" spans="1:13" x14ac:dyDescent="0.25">
      <c r="A2896" s="252" t="s">
        <v>303</v>
      </c>
      <c r="B2896" s="252" t="s">
        <v>489</v>
      </c>
      <c r="C2896" s="253">
        <v>0</v>
      </c>
      <c r="D2896" s="253">
        <v>0</v>
      </c>
      <c r="E2896" s="254" t="str">
        <f t="shared" si="180"/>
        <v/>
      </c>
      <c r="F2896" s="253">
        <v>0</v>
      </c>
      <c r="G2896" s="253">
        <v>0</v>
      </c>
      <c r="H2896" s="254" t="str">
        <f t="shared" si="181"/>
        <v/>
      </c>
      <c r="I2896" s="253">
        <v>0</v>
      </c>
      <c r="J2896" s="254" t="str">
        <f t="shared" si="182"/>
        <v/>
      </c>
      <c r="K2896" s="253">
        <v>68.09984</v>
      </c>
      <c r="L2896" s="253">
        <v>48.674999999999997</v>
      </c>
      <c r="M2896" s="254">
        <f t="shared" si="183"/>
        <v>-0.28524061143168622</v>
      </c>
    </row>
    <row r="2897" spans="1:13" x14ac:dyDescent="0.25">
      <c r="A2897" s="252" t="s">
        <v>303</v>
      </c>
      <c r="B2897" s="252" t="s">
        <v>438</v>
      </c>
      <c r="C2897" s="253">
        <v>0</v>
      </c>
      <c r="D2897" s="253">
        <v>0</v>
      </c>
      <c r="E2897" s="254" t="str">
        <f t="shared" si="180"/>
        <v/>
      </c>
      <c r="F2897" s="253">
        <v>1171.7369900000001</v>
      </c>
      <c r="G2897" s="253">
        <v>618.20225000000005</v>
      </c>
      <c r="H2897" s="254">
        <f t="shared" si="181"/>
        <v>-0.47240527927687936</v>
      </c>
      <c r="I2897" s="253">
        <v>1000.13633</v>
      </c>
      <c r="J2897" s="254">
        <f t="shared" si="182"/>
        <v>-0.38188201802448274</v>
      </c>
      <c r="K2897" s="253">
        <v>5287.92119</v>
      </c>
      <c r="L2897" s="253">
        <v>3043.1829899999998</v>
      </c>
      <c r="M2897" s="254">
        <f t="shared" si="183"/>
        <v>-0.42450296049136094</v>
      </c>
    </row>
    <row r="2898" spans="1:13" x14ac:dyDescent="0.25">
      <c r="A2898" s="252" t="s">
        <v>303</v>
      </c>
      <c r="B2898" s="252" t="s">
        <v>447</v>
      </c>
      <c r="C2898" s="253">
        <v>0</v>
      </c>
      <c r="D2898" s="253">
        <v>0</v>
      </c>
      <c r="E2898" s="254" t="str">
        <f t="shared" si="180"/>
        <v/>
      </c>
      <c r="F2898" s="253">
        <v>280.78843999999998</v>
      </c>
      <c r="G2898" s="253">
        <v>9.7913399999999999</v>
      </c>
      <c r="H2898" s="254">
        <f t="shared" si="181"/>
        <v>-0.96512911998798812</v>
      </c>
      <c r="I2898" s="253">
        <v>79.685190000000006</v>
      </c>
      <c r="J2898" s="254">
        <f t="shared" si="182"/>
        <v>-0.87712472041542477</v>
      </c>
      <c r="K2898" s="253">
        <v>630.15144999999995</v>
      </c>
      <c r="L2898" s="253">
        <v>288.37432999999999</v>
      </c>
      <c r="M2898" s="254">
        <f t="shared" si="183"/>
        <v>-0.54237298033671111</v>
      </c>
    </row>
    <row r="2899" spans="1:13" x14ac:dyDescent="0.25">
      <c r="A2899" s="252" t="s">
        <v>303</v>
      </c>
      <c r="B2899" s="252" t="s">
        <v>455</v>
      </c>
      <c r="C2899" s="253">
        <v>0</v>
      </c>
      <c r="D2899" s="253">
        <v>0</v>
      </c>
      <c r="E2899" s="254" t="str">
        <f t="shared" si="180"/>
        <v/>
      </c>
      <c r="F2899" s="253">
        <v>31.214690000000001</v>
      </c>
      <c r="G2899" s="253">
        <v>0</v>
      </c>
      <c r="H2899" s="254">
        <f t="shared" si="181"/>
        <v>-1</v>
      </c>
      <c r="I2899" s="253">
        <v>33.643459999999997</v>
      </c>
      <c r="J2899" s="254">
        <f t="shared" si="182"/>
        <v>-1</v>
      </c>
      <c r="K2899" s="253">
        <v>199.39877999999999</v>
      </c>
      <c r="L2899" s="253">
        <v>33.643459999999997</v>
      </c>
      <c r="M2899" s="254">
        <f t="shared" si="183"/>
        <v>-0.83127549727235039</v>
      </c>
    </row>
    <row r="2900" spans="1:13" x14ac:dyDescent="0.25">
      <c r="A2900" s="252" t="s">
        <v>303</v>
      </c>
      <c r="B2900" s="252" t="s">
        <v>452</v>
      </c>
      <c r="C2900" s="253">
        <v>0</v>
      </c>
      <c r="D2900" s="253">
        <v>0</v>
      </c>
      <c r="E2900" s="254" t="str">
        <f t="shared" si="180"/>
        <v/>
      </c>
      <c r="F2900" s="253">
        <v>347.09181000000001</v>
      </c>
      <c r="G2900" s="253">
        <v>84.538970000000006</v>
      </c>
      <c r="H2900" s="254">
        <f t="shared" si="181"/>
        <v>-0.75643628698700782</v>
      </c>
      <c r="I2900" s="253">
        <v>150.03040999999999</v>
      </c>
      <c r="J2900" s="254">
        <f t="shared" si="182"/>
        <v>-0.43652110262179511</v>
      </c>
      <c r="K2900" s="253">
        <v>923.38684000000001</v>
      </c>
      <c r="L2900" s="253">
        <v>743.62598000000003</v>
      </c>
      <c r="M2900" s="254">
        <f t="shared" si="183"/>
        <v>-0.19467557064166086</v>
      </c>
    </row>
    <row r="2901" spans="1:13" x14ac:dyDescent="0.25">
      <c r="A2901" s="252" t="s">
        <v>303</v>
      </c>
      <c r="B2901" s="252" t="s">
        <v>503</v>
      </c>
      <c r="C2901" s="253">
        <v>0</v>
      </c>
      <c r="D2901" s="253">
        <v>0</v>
      </c>
      <c r="E2901" s="254" t="str">
        <f t="shared" si="180"/>
        <v/>
      </c>
      <c r="F2901" s="253">
        <v>0</v>
      </c>
      <c r="G2901" s="253">
        <v>0</v>
      </c>
      <c r="H2901" s="254" t="str">
        <f t="shared" si="181"/>
        <v/>
      </c>
      <c r="I2901" s="253">
        <v>0</v>
      </c>
      <c r="J2901" s="254" t="str">
        <f t="shared" si="182"/>
        <v/>
      </c>
      <c r="K2901" s="253">
        <v>0</v>
      </c>
      <c r="L2901" s="253">
        <v>14.811999999999999</v>
      </c>
      <c r="M2901" s="254" t="str">
        <f t="shared" si="183"/>
        <v/>
      </c>
    </row>
    <row r="2902" spans="1:13" x14ac:dyDescent="0.25">
      <c r="A2902" s="252" t="s">
        <v>303</v>
      </c>
      <c r="B2902" s="252" t="s">
        <v>484</v>
      </c>
      <c r="C2902" s="253">
        <v>0</v>
      </c>
      <c r="D2902" s="253">
        <v>0</v>
      </c>
      <c r="E2902" s="254" t="str">
        <f t="shared" si="180"/>
        <v/>
      </c>
      <c r="F2902" s="253">
        <v>0</v>
      </c>
      <c r="G2902" s="253">
        <v>0</v>
      </c>
      <c r="H2902" s="254" t="str">
        <f t="shared" si="181"/>
        <v/>
      </c>
      <c r="I2902" s="253">
        <v>0</v>
      </c>
      <c r="J2902" s="254" t="str">
        <f t="shared" si="182"/>
        <v/>
      </c>
      <c r="K2902" s="253">
        <v>0</v>
      </c>
      <c r="L2902" s="253">
        <v>0</v>
      </c>
      <c r="M2902" s="254" t="str">
        <f t="shared" si="183"/>
        <v/>
      </c>
    </row>
    <row r="2903" spans="1:13" x14ac:dyDescent="0.25">
      <c r="A2903" s="252" t="s">
        <v>303</v>
      </c>
      <c r="B2903" s="252" t="s">
        <v>479</v>
      </c>
      <c r="C2903" s="253">
        <v>0</v>
      </c>
      <c r="D2903" s="253">
        <v>0</v>
      </c>
      <c r="E2903" s="254" t="str">
        <f t="shared" si="180"/>
        <v/>
      </c>
      <c r="F2903" s="253">
        <v>110.0736</v>
      </c>
      <c r="G2903" s="253">
        <v>15.3468</v>
      </c>
      <c r="H2903" s="254">
        <f t="shared" si="181"/>
        <v>-0.86057692307692313</v>
      </c>
      <c r="I2903" s="253">
        <v>44.981999999999999</v>
      </c>
      <c r="J2903" s="254">
        <f t="shared" si="182"/>
        <v>-0.6588235294117647</v>
      </c>
      <c r="K2903" s="253">
        <v>199.7088</v>
      </c>
      <c r="L2903" s="253">
        <v>60.328800000000001</v>
      </c>
      <c r="M2903" s="254">
        <f t="shared" si="183"/>
        <v>-0.69791616593760519</v>
      </c>
    </row>
    <row r="2904" spans="1:13" x14ac:dyDescent="0.25">
      <c r="A2904" s="252" t="s">
        <v>303</v>
      </c>
      <c r="B2904" s="252" t="s">
        <v>436</v>
      </c>
      <c r="C2904" s="253">
        <v>0</v>
      </c>
      <c r="D2904" s="253">
        <v>0</v>
      </c>
      <c r="E2904" s="254" t="str">
        <f t="shared" si="180"/>
        <v/>
      </c>
      <c r="F2904" s="253">
        <v>809.37809000000004</v>
      </c>
      <c r="G2904" s="253">
        <v>413.05885000000001</v>
      </c>
      <c r="H2904" s="254">
        <f t="shared" si="181"/>
        <v>-0.48965896766491424</v>
      </c>
      <c r="I2904" s="253">
        <v>695.39014999999995</v>
      </c>
      <c r="J2904" s="254">
        <f t="shared" si="182"/>
        <v>-0.4060041690265529</v>
      </c>
      <c r="K2904" s="253">
        <v>4064.1571899999999</v>
      </c>
      <c r="L2904" s="253">
        <v>2780.3181199999999</v>
      </c>
      <c r="M2904" s="254">
        <f t="shared" si="183"/>
        <v>-0.31589306465776734</v>
      </c>
    </row>
    <row r="2905" spans="1:13" x14ac:dyDescent="0.25">
      <c r="A2905" s="252" t="s">
        <v>303</v>
      </c>
      <c r="B2905" s="252" t="s">
        <v>487</v>
      </c>
      <c r="C2905" s="253">
        <v>0</v>
      </c>
      <c r="D2905" s="253">
        <v>0</v>
      </c>
      <c r="E2905" s="254" t="str">
        <f t="shared" si="180"/>
        <v/>
      </c>
      <c r="F2905" s="253">
        <v>0</v>
      </c>
      <c r="G2905" s="253">
        <v>17.440470000000001</v>
      </c>
      <c r="H2905" s="254" t="str">
        <f t="shared" si="181"/>
        <v/>
      </c>
      <c r="I2905" s="253">
        <v>0</v>
      </c>
      <c r="J2905" s="254" t="str">
        <f t="shared" si="182"/>
        <v/>
      </c>
      <c r="K2905" s="253">
        <v>28.008690000000001</v>
      </c>
      <c r="L2905" s="253">
        <v>17.440470000000001</v>
      </c>
      <c r="M2905" s="254">
        <f t="shared" si="183"/>
        <v>-0.37731932482383146</v>
      </c>
    </row>
    <row r="2906" spans="1:13" x14ac:dyDescent="0.25">
      <c r="A2906" s="252" t="s">
        <v>303</v>
      </c>
      <c r="B2906" s="252" t="s">
        <v>463</v>
      </c>
      <c r="C2906" s="253">
        <v>0</v>
      </c>
      <c r="D2906" s="253">
        <v>0</v>
      </c>
      <c r="E2906" s="254" t="str">
        <f t="shared" si="180"/>
        <v/>
      </c>
      <c r="F2906" s="253">
        <v>461.49624999999997</v>
      </c>
      <c r="G2906" s="253">
        <v>48.441479999999999</v>
      </c>
      <c r="H2906" s="254">
        <f t="shared" si="181"/>
        <v>-0.89503385997177654</v>
      </c>
      <c r="I2906" s="253">
        <v>114.64063</v>
      </c>
      <c r="J2906" s="254">
        <f t="shared" si="182"/>
        <v>-0.57744928652258798</v>
      </c>
      <c r="K2906" s="253">
        <v>1088.9276600000001</v>
      </c>
      <c r="L2906" s="253">
        <v>556.98010999999997</v>
      </c>
      <c r="M2906" s="254">
        <f t="shared" si="183"/>
        <v>-0.48850586640438542</v>
      </c>
    </row>
    <row r="2907" spans="1:13" x14ac:dyDescent="0.25">
      <c r="A2907" s="252" t="s">
        <v>303</v>
      </c>
      <c r="B2907" s="252" t="s">
        <v>457</v>
      </c>
      <c r="C2907" s="253">
        <v>0</v>
      </c>
      <c r="D2907" s="253">
        <v>0</v>
      </c>
      <c r="E2907" s="254" t="str">
        <f t="shared" si="180"/>
        <v/>
      </c>
      <c r="F2907" s="253">
        <v>0</v>
      </c>
      <c r="G2907" s="253">
        <v>0</v>
      </c>
      <c r="H2907" s="254" t="str">
        <f t="shared" si="181"/>
        <v/>
      </c>
      <c r="I2907" s="253">
        <v>8.83446</v>
      </c>
      <c r="J2907" s="254">
        <f t="shared" si="182"/>
        <v>-1</v>
      </c>
      <c r="K2907" s="253">
        <v>83.648219999999995</v>
      </c>
      <c r="L2907" s="253">
        <v>22.164459999999998</v>
      </c>
      <c r="M2907" s="254">
        <f t="shared" si="183"/>
        <v>-0.73502771487546292</v>
      </c>
    </row>
    <row r="2908" spans="1:13" x14ac:dyDescent="0.25">
      <c r="A2908" s="252" t="s">
        <v>303</v>
      </c>
      <c r="B2908" s="252" t="s">
        <v>442</v>
      </c>
      <c r="C2908" s="253">
        <v>0</v>
      </c>
      <c r="D2908" s="253">
        <v>0</v>
      </c>
      <c r="E2908" s="254" t="str">
        <f t="shared" si="180"/>
        <v/>
      </c>
      <c r="F2908" s="253">
        <v>1264.7914000000001</v>
      </c>
      <c r="G2908" s="253">
        <v>52.813499999999998</v>
      </c>
      <c r="H2908" s="254">
        <f t="shared" si="181"/>
        <v>-0.95824331190107714</v>
      </c>
      <c r="I2908" s="253">
        <v>596.67237</v>
      </c>
      <c r="J2908" s="254">
        <f t="shared" si="182"/>
        <v>-0.91148660025936845</v>
      </c>
      <c r="K2908" s="253">
        <v>3889.2479199999998</v>
      </c>
      <c r="L2908" s="253">
        <v>1279.21631</v>
      </c>
      <c r="M2908" s="254">
        <f t="shared" si="183"/>
        <v>-0.67108902895550049</v>
      </c>
    </row>
    <row r="2909" spans="1:13" x14ac:dyDescent="0.25">
      <c r="A2909" s="252" t="s">
        <v>303</v>
      </c>
      <c r="B2909" s="252" t="s">
        <v>474</v>
      </c>
      <c r="C2909" s="253">
        <v>0</v>
      </c>
      <c r="D2909" s="253">
        <v>0</v>
      </c>
      <c r="E2909" s="254" t="str">
        <f t="shared" si="180"/>
        <v/>
      </c>
      <c r="F2909" s="253">
        <v>0</v>
      </c>
      <c r="G2909" s="253">
        <v>0</v>
      </c>
      <c r="H2909" s="254" t="str">
        <f t="shared" si="181"/>
        <v/>
      </c>
      <c r="I2909" s="253">
        <v>0</v>
      </c>
      <c r="J2909" s="254" t="str">
        <f t="shared" si="182"/>
        <v/>
      </c>
      <c r="K2909" s="253">
        <v>0</v>
      </c>
      <c r="L2909" s="253">
        <v>0</v>
      </c>
      <c r="M2909" s="254" t="str">
        <f t="shared" si="183"/>
        <v/>
      </c>
    </row>
    <row r="2910" spans="1:13" x14ac:dyDescent="0.25">
      <c r="A2910" s="252" t="s">
        <v>303</v>
      </c>
      <c r="B2910" s="252" t="s">
        <v>460</v>
      </c>
      <c r="C2910" s="253">
        <v>0</v>
      </c>
      <c r="D2910" s="253">
        <v>0</v>
      </c>
      <c r="E2910" s="254" t="str">
        <f t="shared" si="180"/>
        <v/>
      </c>
      <c r="F2910" s="253">
        <v>0</v>
      </c>
      <c r="G2910" s="253">
        <v>0</v>
      </c>
      <c r="H2910" s="254" t="str">
        <f t="shared" si="181"/>
        <v/>
      </c>
      <c r="I2910" s="253">
        <v>0</v>
      </c>
      <c r="J2910" s="254" t="str">
        <f t="shared" si="182"/>
        <v/>
      </c>
      <c r="K2910" s="253">
        <v>0</v>
      </c>
      <c r="L2910" s="253">
        <v>0</v>
      </c>
      <c r="M2910" s="254" t="str">
        <f t="shared" si="183"/>
        <v/>
      </c>
    </row>
    <row r="2911" spans="1:13" x14ac:dyDescent="0.25">
      <c r="A2911" s="252" t="s">
        <v>303</v>
      </c>
      <c r="B2911" s="252" t="s">
        <v>491</v>
      </c>
      <c r="C2911" s="253">
        <v>0</v>
      </c>
      <c r="D2911" s="253">
        <v>0</v>
      </c>
      <c r="E2911" s="254" t="str">
        <f t="shared" si="180"/>
        <v/>
      </c>
      <c r="F2911" s="253">
        <v>0</v>
      </c>
      <c r="G2911" s="253">
        <v>0</v>
      </c>
      <c r="H2911" s="254" t="str">
        <f t="shared" si="181"/>
        <v/>
      </c>
      <c r="I2911" s="253">
        <v>0</v>
      </c>
      <c r="J2911" s="254" t="str">
        <f t="shared" si="182"/>
        <v/>
      </c>
      <c r="K2911" s="253">
        <v>0</v>
      </c>
      <c r="L2911" s="253">
        <v>0</v>
      </c>
      <c r="M2911" s="254" t="str">
        <f t="shared" si="183"/>
        <v/>
      </c>
    </row>
    <row r="2912" spans="1:13" x14ac:dyDescent="0.25">
      <c r="A2912" s="252" t="s">
        <v>303</v>
      </c>
      <c r="B2912" s="252" t="s">
        <v>471</v>
      </c>
      <c r="C2912" s="253">
        <v>0</v>
      </c>
      <c r="D2912" s="253">
        <v>0</v>
      </c>
      <c r="E2912" s="254" t="str">
        <f t="shared" si="180"/>
        <v/>
      </c>
      <c r="F2912" s="253">
        <v>0</v>
      </c>
      <c r="G2912" s="253">
        <v>0</v>
      </c>
      <c r="H2912" s="254" t="str">
        <f t="shared" si="181"/>
        <v/>
      </c>
      <c r="I2912" s="253">
        <v>0</v>
      </c>
      <c r="J2912" s="254" t="str">
        <f t="shared" si="182"/>
        <v/>
      </c>
      <c r="K2912" s="253">
        <v>0</v>
      </c>
      <c r="L2912" s="253">
        <v>0</v>
      </c>
      <c r="M2912" s="254" t="str">
        <f t="shared" si="183"/>
        <v/>
      </c>
    </row>
    <row r="2913" spans="1:13" x14ac:dyDescent="0.25">
      <c r="A2913" s="252" t="s">
        <v>303</v>
      </c>
      <c r="B2913" s="252" t="s">
        <v>450</v>
      </c>
      <c r="C2913" s="253">
        <v>0</v>
      </c>
      <c r="D2913" s="253">
        <v>0</v>
      </c>
      <c r="E2913" s="254" t="str">
        <f t="shared" si="180"/>
        <v/>
      </c>
      <c r="F2913" s="253">
        <v>7.8407499999999999</v>
      </c>
      <c r="G2913" s="253">
        <v>1.6035299999999999</v>
      </c>
      <c r="H2913" s="254">
        <f t="shared" si="181"/>
        <v>-0.79548767656155339</v>
      </c>
      <c r="I2913" s="253">
        <v>5.6137499999999996</v>
      </c>
      <c r="J2913" s="254">
        <f t="shared" si="182"/>
        <v>-0.7143567134268537</v>
      </c>
      <c r="K2913" s="253">
        <v>7.8407499999999999</v>
      </c>
      <c r="L2913" s="253">
        <v>17.206859999999999</v>
      </c>
      <c r="M2913" s="254">
        <f t="shared" si="183"/>
        <v>1.1945426139081081</v>
      </c>
    </row>
    <row r="2914" spans="1:13" x14ac:dyDescent="0.25">
      <c r="A2914" s="252" t="s">
        <v>303</v>
      </c>
      <c r="B2914" s="252" t="s">
        <v>439</v>
      </c>
      <c r="C2914" s="253">
        <v>0</v>
      </c>
      <c r="D2914" s="253">
        <v>0</v>
      </c>
      <c r="E2914" s="254" t="str">
        <f t="shared" si="180"/>
        <v/>
      </c>
      <c r="F2914" s="253">
        <v>6517.54367</v>
      </c>
      <c r="G2914" s="253">
        <v>2054.56131</v>
      </c>
      <c r="H2914" s="254">
        <f t="shared" si="181"/>
        <v>-0.68476447354590575</v>
      </c>
      <c r="I2914" s="253">
        <v>5554.2440900000001</v>
      </c>
      <c r="J2914" s="254">
        <f t="shared" si="182"/>
        <v>-0.63009164222741243</v>
      </c>
      <c r="K2914" s="253">
        <v>30262.40208</v>
      </c>
      <c r="L2914" s="253">
        <v>11583.360780000001</v>
      </c>
      <c r="M2914" s="254">
        <f t="shared" si="183"/>
        <v>-0.61723591044164716</v>
      </c>
    </row>
    <row r="2915" spans="1:13" x14ac:dyDescent="0.25">
      <c r="A2915" s="252" t="s">
        <v>303</v>
      </c>
      <c r="B2915" s="252" t="s">
        <v>473</v>
      </c>
      <c r="C2915" s="253">
        <v>0</v>
      </c>
      <c r="D2915" s="253">
        <v>0</v>
      </c>
      <c r="E2915" s="254" t="str">
        <f t="shared" si="180"/>
        <v/>
      </c>
      <c r="F2915" s="253">
        <v>0</v>
      </c>
      <c r="G2915" s="253">
        <v>0</v>
      </c>
      <c r="H2915" s="254" t="str">
        <f t="shared" si="181"/>
        <v/>
      </c>
      <c r="I2915" s="253">
        <v>0</v>
      </c>
      <c r="J2915" s="254" t="str">
        <f t="shared" si="182"/>
        <v/>
      </c>
      <c r="K2915" s="253">
        <v>0</v>
      </c>
      <c r="L2915" s="253">
        <v>7.9955999999999996</v>
      </c>
      <c r="M2915" s="254" t="str">
        <f t="shared" si="183"/>
        <v/>
      </c>
    </row>
    <row r="2916" spans="1:13" x14ac:dyDescent="0.25">
      <c r="A2916" s="252" t="s">
        <v>303</v>
      </c>
      <c r="B2916" s="252" t="s">
        <v>448</v>
      </c>
      <c r="C2916" s="253">
        <v>0</v>
      </c>
      <c r="D2916" s="253">
        <v>0</v>
      </c>
      <c r="E2916" s="254" t="str">
        <f t="shared" si="180"/>
        <v/>
      </c>
      <c r="F2916" s="253">
        <v>349.77348000000001</v>
      </c>
      <c r="G2916" s="253">
        <v>107.14066</v>
      </c>
      <c r="H2916" s="254">
        <f t="shared" si="181"/>
        <v>-0.69368558188002138</v>
      </c>
      <c r="I2916" s="253">
        <v>0</v>
      </c>
      <c r="J2916" s="254" t="str">
        <f t="shared" si="182"/>
        <v/>
      </c>
      <c r="K2916" s="253">
        <v>1717.34123</v>
      </c>
      <c r="L2916" s="253">
        <v>339.89317999999997</v>
      </c>
      <c r="M2916" s="254">
        <f t="shared" si="183"/>
        <v>-0.80208174469787807</v>
      </c>
    </row>
    <row r="2917" spans="1:13" x14ac:dyDescent="0.25">
      <c r="A2917" s="252" t="s">
        <v>303</v>
      </c>
      <c r="B2917" s="252" t="s">
        <v>492</v>
      </c>
      <c r="C2917" s="253">
        <v>0</v>
      </c>
      <c r="D2917" s="253">
        <v>0</v>
      </c>
      <c r="E2917" s="254" t="str">
        <f t="shared" si="180"/>
        <v/>
      </c>
      <c r="F2917" s="253">
        <v>0</v>
      </c>
      <c r="G2917" s="253">
        <v>0</v>
      </c>
      <c r="H2917" s="254" t="str">
        <f t="shared" si="181"/>
        <v/>
      </c>
      <c r="I2917" s="253">
        <v>0</v>
      </c>
      <c r="J2917" s="254" t="str">
        <f t="shared" si="182"/>
        <v/>
      </c>
      <c r="K2917" s="253">
        <v>0</v>
      </c>
      <c r="L2917" s="253">
        <v>0</v>
      </c>
      <c r="M2917" s="254" t="str">
        <f t="shared" si="183"/>
        <v/>
      </c>
    </row>
    <row r="2918" spans="1:13" x14ac:dyDescent="0.25">
      <c r="A2918" s="252" t="s">
        <v>303</v>
      </c>
      <c r="B2918" s="252" t="s">
        <v>434</v>
      </c>
      <c r="C2918" s="253">
        <v>0</v>
      </c>
      <c r="D2918" s="253">
        <v>0</v>
      </c>
      <c r="E2918" s="254" t="str">
        <f t="shared" si="180"/>
        <v/>
      </c>
      <c r="F2918" s="253">
        <v>12725.61846</v>
      </c>
      <c r="G2918" s="253">
        <v>6924.4919900000004</v>
      </c>
      <c r="H2918" s="254">
        <f t="shared" si="181"/>
        <v>-0.45586204617358927</v>
      </c>
      <c r="I2918" s="253">
        <v>8682.0174000000006</v>
      </c>
      <c r="J2918" s="254">
        <f t="shared" si="182"/>
        <v>-0.20243283663541145</v>
      </c>
      <c r="K2918" s="253">
        <v>73327.127359999999</v>
      </c>
      <c r="L2918" s="253">
        <v>28573.373200000002</v>
      </c>
      <c r="M2918" s="254">
        <f t="shared" si="183"/>
        <v>-0.61033011616943833</v>
      </c>
    </row>
    <row r="2919" spans="1:13" x14ac:dyDescent="0.25">
      <c r="A2919" s="252" t="s">
        <v>303</v>
      </c>
      <c r="B2919" s="252" t="s">
        <v>437</v>
      </c>
      <c r="C2919" s="253">
        <v>0</v>
      </c>
      <c r="D2919" s="253">
        <v>0</v>
      </c>
      <c r="E2919" s="254" t="str">
        <f t="shared" si="180"/>
        <v/>
      </c>
      <c r="F2919" s="253">
        <v>7827.2449399999996</v>
      </c>
      <c r="G2919" s="253">
        <v>560.55525999999998</v>
      </c>
      <c r="H2919" s="254">
        <f t="shared" si="181"/>
        <v>-0.92838409117167608</v>
      </c>
      <c r="I2919" s="253">
        <v>1072.2005099999999</v>
      </c>
      <c r="J2919" s="254">
        <f t="shared" si="182"/>
        <v>-0.47719176145514053</v>
      </c>
      <c r="K2919" s="253">
        <v>15775.26814</v>
      </c>
      <c r="L2919" s="253">
        <v>5122.1172399999996</v>
      </c>
      <c r="M2919" s="254">
        <f t="shared" si="183"/>
        <v>-0.67530712032638707</v>
      </c>
    </row>
    <row r="2920" spans="1:13" x14ac:dyDescent="0.25">
      <c r="A2920" s="252" t="s">
        <v>303</v>
      </c>
      <c r="B2920" s="252" t="s">
        <v>464</v>
      </c>
      <c r="C2920" s="253">
        <v>0</v>
      </c>
      <c r="D2920" s="253">
        <v>0</v>
      </c>
      <c r="E2920" s="254" t="str">
        <f t="shared" si="180"/>
        <v/>
      </c>
      <c r="F2920" s="253">
        <v>146.92617000000001</v>
      </c>
      <c r="G2920" s="253">
        <v>0</v>
      </c>
      <c r="H2920" s="254">
        <f t="shared" si="181"/>
        <v>-1</v>
      </c>
      <c r="I2920" s="253">
        <v>105.71032</v>
      </c>
      <c r="J2920" s="254">
        <f t="shared" si="182"/>
        <v>-1</v>
      </c>
      <c r="K2920" s="253">
        <v>2790.0990999999999</v>
      </c>
      <c r="L2920" s="253">
        <v>202.82762</v>
      </c>
      <c r="M2920" s="254">
        <f t="shared" si="183"/>
        <v>-0.92730451043835682</v>
      </c>
    </row>
    <row r="2921" spans="1:13" x14ac:dyDescent="0.25">
      <c r="A2921" s="252" t="s">
        <v>303</v>
      </c>
      <c r="B2921" s="252" t="s">
        <v>468</v>
      </c>
      <c r="C2921" s="253">
        <v>0</v>
      </c>
      <c r="D2921" s="253">
        <v>0</v>
      </c>
      <c r="E2921" s="254" t="str">
        <f t="shared" si="180"/>
        <v/>
      </c>
      <c r="F2921" s="253">
        <v>89.59975</v>
      </c>
      <c r="G2921" s="253">
        <v>0</v>
      </c>
      <c r="H2921" s="254">
        <f t="shared" si="181"/>
        <v>-1</v>
      </c>
      <c r="I2921" s="253">
        <v>0</v>
      </c>
      <c r="J2921" s="254" t="str">
        <f t="shared" si="182"/>
        <v/>
      </c>
      <c r="K2921" s="253">
        <v>273.8707</v>
      </c>
      <c r="L2921" s="253">
        <v>83.748050000000006</v>
      </c>
      <c r="M2921" s="254">
        <f t="shared" si="183"/>
        <v>-0.69420587890562957</v>
      </c>
    </row>
    <row r="2922" spans="1:13" x14ac:dyDescent="0.25">
      <c r="A2922" s="252" t="s">
        <v>303</v>
      </c>
      <c r="B2922" s="252" t="s">
        <v>481</v>
      </c>
      <c r="C2922" s="253">
        <v>0</v>
      </c>
      <c r="D2922" s="253">
        <v>0</v>
      </c>
      <c r="E2922" s="254" t="str">
        <f t="shared" si="180"/>
        <v/>
      </c>
      <c r="F2922" s="253">
        <v>0</v>
      </c>
      <c r="G2922" s="253">
        <v>0</v>
      </c>
      <c r="H2922" s="254" t="str">
        <f t="shared" si="181"/>
        <v/>
      </c>
      <c r="I2922" s="253">
        <v>0</v>
      </c>
      <c r="J2922" s="254" t="str">
        <f t="shared" si="182"/>
        <v/>
      </c>
      <c r="K2922" s="253">
        <v>0</v>
      </c>
      <c r="L2922" s="253">
        <v>8.8721099999999993</v>
      </c>
      <c r="M2922" s="254" t="str">
        <f t="shared" si="183"/>
        <v/>
      </c>
    </row>
    <row r="2923" spans="1:13" x14ac:dyDescent="0.25">
      <c r="A2923" s="252" t="s">
        <v>303</v>
      </c>
      <c r="B2923" s="252" t="s">
        <v>445</v>
      </c>
      <c r="C2923" s="253">
        <v>0</v>
      </c>
      <c r="D2923" s="253">
        <v>0</v>
      </c>
      <c r="E2923" s="254" t="str">
        <f t="shared" si="180"/>
        <v/>
      </c>
      <c r="F2923" s="253">
        <v>2305.0703800000001</v>
      </c>
      <c r="G2923" s="253">
        <v>985.97239999999999</v>
      </c>
      <c r="H2923" s="254">
        <f t="shared" si="181"/>
        <v>-0.57225930776135348</v>
      </c>
      <c r="I2923" s="253">
        <v>770.42388000000005</v>
      </c>
      <c r="J2923" s="254">
        <f t="shared" si="182"/>
        <v>0.27977912626488144</v>
      </c>
      <c r="K2923" s="253">
        <v>7462.9086799999995</v>
      </c>
      <c r="L2923" s="253">
        <v>3940.4328300000002</v>
      </c>
      <c r="M2923" s="254">
        <f t="shared" si="183"/>
        <v>-0.47199771577534555</v>
      </c>
    </row>
    <row r="2924" spans="1:13" x14ac:dyDescent="0.25">
      <c r="A2924" s="252" t="s">
        <v>303</v>
      </c>
      <c r="B2924" s="252" t="s">
        <v>509</v>
      </c>
      <c r="C2924" s="253">
        <v>0</v>
      </c>
      <c r="D2924" s="253">
        <v>0</v>
      </c>
      <c r="E2924" s="254" t="str">
        <f t="shared" si="180"/>
        <v/>
      </c>
      <c r="F2924" s="253">
        <v>0</v>
      </c>
      <c r="G2924" s="253">
        <v>0</v>
      </c>
      <c r="H2924" s="254" t="str">
        <f t="shared" si="181"/>
        <v/>
      </c>
      <c r="I2924" s="253">
        <v>0</v>
      </c>
      <c r="J2924" s="254" t="str">
        <f t="shared" si="182"/>
        <v/>
      </c>
      <c r="K2924" s="253">
        <v>0</v>
      </c>
      <c r="L2924" s="253">
        <v>0</v>
      </c>
      <c r="M2924" s="254" t="str">
        <f t="shared" si="183"/>
        <v/>
      </c>
    </row>
    <row r="2925" spans="1:13" x14ac:dyDescent="0.25">
      <c r="A2925" s="252" t="s">
        <v>303</v>
      </c>
      <c r="B2925" s="252" t="s">
        <v>478</v>
      </c>
      <c r="C2925" s="253">
        <v>0</v>
      </c>
      <c r="D2925" s="253">
        <v>0</v>
      </c>
      <c r="E2925" s="254" t="str">
        <f t="shared" si="180"/>
        <v/>
      </c>
      <c r="F2925" s="253">
        <v>537.66549999999995</v>
      </c>
      <c r="G2925" s="253">
        <v>274.39999999999998</v>
      </c>
      <c r="H2925" s="254">
        <f t="shared" si="181"/>
        <v>-0.48964551379993693</v>
      </c>
      <c r="I2925" s="253">
        <v>851.25845000000004</v>
      </c>
      <c r="J2925" s="254">
        <f t="shared" si="182"/>
        <v>-0.67765371374580785</v>
      </c>
      <c r="K2925" s="253">
        <v>2033.67785</v>
      </c>
      <c r="L2925" s="253">
        <v>1689.8694499999999</v>
      </c>
      <c r="M2925" s="254">
        <f t="shared" si="183"/>
        <v>-0.1690574542079023</v>
      </c>
    </row>
    <row r="2926" spans="1:13" x14ac:dyDescent="0.25">
      <c r="A2926" s="252" t="s">
        <v>303</v>
      </c>
      <c r="B2926" s="252" t="s">
        <v>472</v>
      </c>
      <c r="C2926" s="253">
        <v>0</v>
      </c>
      <c r="D2926" s="253">
        <v>0</v>
      </c>
      <c r="E2926" s="254" t="str">
        <f t="shared" si="180"/>
        <v/>
      </c>
      <c r="F2926" s="253">
        <v>0</v>
      </c>
      <c r="G2926" s="253">
        <v>0</v>
      </c>
      <c r="H2926" s="254" t="str">
        <f t="shared" si="181"/>
        <v/>
      </c>
      <c r="I2926" s="253">
        <v>0</v>
      </c>
      <c r="J2926" s="254" t="str">
        <f t="shared" si="182"/>
        <v/>
      </c>
      <c r="K2926" s="253">
        <v>32.36</v>
      </c>
      <c r="L2926" s="253">
        <v>10.25</v>
      </c>
      <c r="M2926" s="254">
        <f t="shared" si="183"/>
        <v>-0.68325092707045743</v>
      </c>
    </row>
    <row r="2927" spans="1:13" x14ac:dyDescent="0.25">
      <c r="A2927" s="252" t="s">
        <v>303</v>
      </c>
      <c r="B2927" s="252" t="s">
        <v>454</v>
      </c>
      <c r="C2927" s="253">
        <v>0</v>
      </c>
      <c r="D2927" s="253">
        <v>0</v>
      </c>
      <c r="E2927" s="254" t="str">
        <f t="shared" si="180"/>
        <v/>
      </c>
      <c r="F2927" s="253">
        <v>3011.6946800000001</v>
      </c>
      <c r="G2927" s="253">
        <v>0</v>
      </c>
      <c r="H2927" s="254">
        <f t="shared" si="181"/>
        <v>-1</v>
      </c>
      <c r="I2927" s="253">
        <v>0</v>
      </c>
      <c r="J2927" s="254" t="str">
        <f t="shared" si="182"/>
        <v/>
      </c>
      <c r="K2927" s="253">
        <v>5692.2595000000001</v>
      </c>
      <c r="L2927" s="253">
        <v>136.20707999999999</v>
      </c>
      <c r="M2927" s="254">
        <f t="shared" si="183"/>
        <v>-0.97607152660555974</v>
      </c>
    </row>
    <row r="2928" spans="1:13" x14ac:dyDescent="0.25">
      <c r="A2928" s="252" t="s">
        <v>303</v>
      </c>
      <c r="B2928" s="252" t="s">
        <v>435</v>
      </c>
      <c r="C2928" s="253">
        <v>45.927750000000003</v>
      </c>
      <c r="D2928" s="253">
        <v>0</v>
      </c>
      <c r="E2928" s="254">
        <f t="shared" si="180"/>
        <v>-1</v>
      </c>
      <c r="F2928" s="253">
        <v>1243.0844500000001</v>
      </c>
      <c r="G2928" s="253">
        <v>418.67038000000002</v>
      </c>
      <c r="H2928" s="254">
        <f t="shared" si="181"/>
        <v>-0.66320037226754791</v>
      </c>
      <c r="I2928" s="253">
        <v>474.49054999999998</v>
      </c>
      <c r="J2928" s="254">
        <f t="shared" si="182"/>
        <v>-0.11764232185446044</v>
      </c>
      <c r="K2928" s="253">
        <v>5189.9134199999999</v>
      </c>
      <c r="L2928" s="253">
        <v>1968.8073099999999</v>
      </c>
      <c r="M2928" s="254">
        <f t="shared" si="183"/>
        <v>-0.6206473691038954</v>
      </c>
    </row>
    <row r="2929" spans="1:13" x14ac:dyDescent="0.25">
      <c r="A2929" s="252" t="s">
        <v>303</v>
      </c>
      <c r="B2929" s="252" t="s">
        <v>443</v>
      </c>
      <c r="C2929" s="253">
        <v>0</v>
      </c>
      <c r="D2929" s="253">
        <v>0</v>
      </c>
      <c r="E2929" s="254" t="str">
        <f t="shared" si="180"/>
        <v/>
      </c>
      <c r="F2929" s="253">
        <v>824.92623000000003</v>
      </c>
      <c r="G2929" s="253">
        <v>381.52195</v>
      </c>
      <c r="H2929" s="254">
        <f t="shared" si="181"/>
        <v>-0.5375077963031919</v>
      </c>
      <c r="I2929" s="253">
        <v>273.12099000000001</v>
      </c>
      <c r="J2929" s="254">
        <f t="shared" si="182"/>
        <v>0.39689721394170396</v>
      </c>
      <c r="K2929" s="253">
        <v>2828.96603</v>
      </c>
      <c r="L2929" s="253">
        <v>1632.4549999999999</v>
      </c>
      <c r="M2929" s="254">
        <f t="shared" si="183"/>
        <v>-0.42294994613279258</v>
      </c>
    </row>
    <row r="2930" spans="1:13" x14ac:dyDescent="0.25">
      <c r="A2930" s="252" t="s">
        <v>303</v>
      </c>
      <c r="B2930" s="252" t="s">
        <v>461</v>
      </c>
      <c r="C2930" s="253">
        <v>0</v>
      </c>
      <c r="D2930" s="253">
        <v>0</v>
      </c>
      <c r="E2930" s="254" t="str">
        <f t="shared" si="180"/>
        <v/>
      </c>
      <c r="F2930" s="253">
        <v>93.279790000000006</v>
      </c>
      <c r="G2930" s="253">
        <v>73.28698</v>
      </c>
      <c r="H2930" s="254">
        <f t="shared" si="181"/>
        <v>-0.21433163603820293</v>
      </c>
      <c r="I2930" s="253">
        <v>20.837150000000001</v>
      </c>
      <c r="J2930" s="254">
        <f t="shared" si="182"/>
        <v>2.5171307016554567</v>
      </c>
      <c r="K2930" s="253">
        <v>145.14722</v>
      </c>
      <c r="L2930" s="253">
        <v>168.14534</v>
      </c>
      <c r="M2930" s="254">
        <f t="shared" si="183"/>
        <v>0.15844685141058856</v>
      </c>
    </row>
    <row r="2931" spans="1:13" x14ac:dyDescent="0.25">
      <c r="A2931" s="252" t="s">
        <v>303</v>
      </c>
      <c r="B2931" s="252" t="s">
        <v>466</v>
      </c>
      <c r="C2931" s="253">
        <v>0</v>
      </c>
      <c r="D2931" s="253">
        <v>0</v>
      </c>
      <c r="E2931" s="254" t="str">
        <f t="shared" si="180"/>
        <v/>
      </c>
      <c r="F2931" s="253">
        <v>89.08</v>
      </c>
      <c r="G2931" s="253">
        <v>0</v>
      </c>
      <c r="H2931" s="254">
        <f t="shared" si="181"/>
        <v>-1</v>
      </c>
      <c r="I2931" s="253">
        <v>0</v>
      </c>
      <c r="J2931" s="254" t="str">
        <f t="shared" si="182"/>
        <v/>
      </c>
      <c r="K2931" s="253">
        <v>93.658640000000005</v>
      </c>
      <c r="L2931" s="253">
        <v>60.340389999999999</v>
      </c>
      <c r="M2931" s="254">
        <f t="shared" si="183"/>
        <v>-0.35574133897310489</v>
      </c>
    </row>
    <row r="2932" spans="1:13" x14ac:dyDescent="0.25">
      <c r="A2932" s="252" t="s">
        <v>303</v>
      </c>
      <c r="B2932" s="252" t="s">
        <v>441</v>
      </c>
      <c r="C2932" s="253">
        <v>0</v>
      </c>
      <c r="D2932" s="253">
        <v>0</v>
      </c>
      <c r="E2932" s="254" t="str">
        <f t="shared" si="180"/>
        <v/>
      </c>
      <c r="F2932" s="253">
        <v>113.56505</v>
      </c>
      <c r="G2932" s="253">
        <v>19.362439999999999</v>
      </c>
      <c r="H2932" s="254">
        <f t="shared" si="181"/>
        <v>-0.82950353123606257</v>
      </c>
      <c r="I2932" s="253">
        <v>103.01730000000001</v>
      </c>
      <c r="J2932" s="254">
        <f t="shared" si="182"/>
        <v>-0.812046714483878</v>
      </c>
      <c r="K2932" s="253">
        <v>345.94457</v>
      </c>
      <c r="L2932" s="253">
        <v>450.62648999999999</v>
      </c>
      <c r="M2932" s="254">
        <f t="shared" si="183"/>
        <v>0.30259737853379232</v>
      </c>
    </row>
    <row r="2933" spans="1:13" x14ac:dyDescent="0.25">
      <c r="A2933" s="252" t="s">
        <v>303</v>
      </c>
      <c r="B2933" s="252" t="s">
        <v>458</v>
      </c>
      <c r="C2933" s="253">
        <v>0</v>
      </c>
      <c r="D2933" s="253">
        <v>0</v>
      </c>
      <c r="E2933" s="254" t="str">
        <f t="shared" si="180"/>
        <v/>
      </c>
      <c r="F2933" s="253">
        <v>0</v>
      </c>
      <c r="G2933" s="253">
        <v>0</v>
      </c>
      <c r="H2933" s="254" t="str">
        <f t="shared" si="181"/>
        <v/>
      </c>
      <c r="I2933" s="253">
        <v>0</v>
      </c>
      <c r="J2933" s="254" t="str">
        <f t="shared" si="182"/>
        <v/>
      </c>
      <c r="K2933" s="253">
        <v>0.23957999999999999</v>
      </c>
      <c r="L2933" s="253">
        <v>0</v>
      </c>
      <c r="M2933" s="254">
        <f t="shared" si="183"/>
        <v>-1</v>
      </c>
    </row>
    <row r="2934" spans="1:13" x14ac:dyDescent="0.25">
      <c r="A2934" s="252" t="s">
        <v>303</v>
      </c>
      <c r="B2934" s="252" t="s">
        <v>444</v>
      </c>
      <c r="C2934" s="253">
        <v>0</v>
      </c>
      <c r="D2934" s="253">
        <v>0</v>
      </c>
      <c r="E2934" s="254" t="str">
        <f t="shared" si="180"/>
        <v/>
      </c>
      <c r="F2934" s="253">
        <v>210.59801999999999</v>
      </c>
      <c r="G2934" s="253">
        <v>231.06885</v>
      </c>
      <c r="H2934" s="254">
        <f t="shared" si="181"/>
        <v>9.720333552993532E-2</v>
      </c>
      <c r="I2934" s="253">
        <v>151.52000000000001</v>
      </c>
      <c r="J2934" s="254">
        <f t="shared" si="182"/>
        <v>0.52500560982048561</v>
      </c>
      <c r="K2934" s="253">
        <v>2474.8936800000001</v>
      </c>
      <c r="L2934" s="253">
        <v>878.41412000000003</v>
      </c>
      <c r="M2934" s="254">
        <f t="shared" si="183"/>
        <v>-0.64506995710619774</v>
      </c>
    </row>
    <row r="2935" spans="1:13" x14ac:dyDescent="0.25">
      <c r="A2935" s="252" t="s">
        <v>303</v>
      </c>
      <c r="B2935" s="252" t="s">
        <v>456</v>
      </c>
      <c r="C2935" s="253">
        <v>0</v>
      </c>
      <c r="D2935" s="253">
        <v>0</v>
      </c>
      <c r="E2935" s="254" t="str">
        <f t="shared" si="180"/>
        <v/>
      </c>
      <c r="F2935" s="253">
        <v>8.0672200000000007</v>
      </c>
      <c r="G2935" s="253">
        <v>0</v>
      </c>
      <c r="H2935" s="254">
        <f t="shared" si="181"/>
        <v>-1</v>
      </c>
      <c r="I2935" s="253">
        <v>0</v>
      </c>
      <c r="J2935" s="254" t="str">
        <f t="shared" si="182"/>
        <v/>
      </c>
      <c r="K2935" s="253">
        <v>8.0672200000000007</v>
      </c>
      <c r="L2935" s="253">
        <v>0</v>
      </c>
      <c r="M2935" s="254">
        <f t="shared" si="183"/>
        <v>-1</v>
      </c>
    </row>
    <row r="2936" spans="1:13" x14ac:dyDescent="0.25">
      <c r="A2936" s="252" t="s">
        <v>303</v>
      </c>
      <c r="B2936" s="252" t="s">
        <v>485</v>
      </c>
      <c r="C2936" s="253">
        <v>0</v>
      </c>
      <c r="D2936" s="253">
        <v>0</v>
      </c>
      <c r="E2936" s="254" t="str">
        <f t="shared" si="180"/>
        <v/>
      </c>
      <c r="F2936" s="253">
        <v>0</v>
      </c>
      <c r="G2936" s="253">
        <v>0</v>
      </c>
      <c r="H2936" s="254" t="str">
        <f t="shared" si="181"/>
        <v/>
      </c>
      <c r="I2936" s="253">
        <v>0</v>
      </c>
      <c r="J2936" s="254" t="str">
        <f t="shared" si="182"/>
        <v/>
      </c>
      <c r="K2936" s="253">
        <v>9.8375000000000004</v>
      </c>
      <c r="L2936" s="253">
        <v>0</v>
      </c>
      <c r="M2936" s="254">
        <f t="shared" si="183"/>
        <v>-1</v>
      </c>
    </row>
    <row r="2937" spans="1:13" x14ac:dyDescent="0.25">
      <c r="A2937" s="252" t="s">
        <v>303</v>
      </c>
      <c r="B2937" s="252" t="s">
        <v>494</v>
      </c>
      <c r="C2937" s="253">
        <v>0</v>
      </c>
      <c r="D2937" s="253">
        <v>0</v>
      </c>
      <c r="E2937" s="254" t="str">
        <f t="shared" si="180"/>
        <v/>
      </c>
      <c r="F2937" s="253">
        <v>0</v>
      </c>
      <c r="G2937" s="253">
        <v>0</v>
      </c>
      <c r="H2937" s="254" t="str">
        <f t="shared" si="181"/>
        <v/>
      </c>
      <c r="I2937" s="253">
        <v>9.2249999999999996</v>
      </c>
      <c r="J2937" s="254">
        <f t="shared" si="182"/>
        <v>-1</v>
      </c>
      <c r="K2937" s="253">
        <v>15.84</v>
      </c>
      <c r="L2937" s="253">
        <v>27.675000000000001</v>
      </c>
      <c r="M2937" s="254">
        <f t="shared" si="183"/>
        <v>0.74715909090909105</v>
      </c>
    </row>
    <row r="2938" spans="1:13" x14ac:dyDescent="0.25">
      <c r="A2938" s="252" t="s">
        <v>303</v>
      </c>
      <c r="B2938" s="252" t="s">
        <v>470</v>
      </c>
      <c r="C2938" s="253">
        <v>0</v>
      </c>
      <c r="D2938" s="253">
        <v>0</v>
      </c>
      <c r="E2938" s="254" t="str">
        <f t="shared" si="180"/>
        <v/>
      </c>
      <c r="F2938" s="253">
        <v>0</v>
      </c>
      <c r="G2938" s="253">
        <v>0</v>
      </c>
      <c r="H2938" s="254" t="str">
        <f t="shared" si="181"/>
        <v/>
      </c>
      <c r="I2938" s="253">
        <v>0</v>
      </c>
      <c r="J2938" s="254" t="str">
        <f t="shared" si="182"/>
        <v/>
      </c>
      <c r="K2938" s="253">
        <v>0</v>
      </c>
      <c r="L2938" s="253">
        <v>0</v>
      </c>
      <c r="M2938" s="254" t="str">
        <f t="shared" si="183"/>
        <v/>
      </c>
    </row>
    <row r="2939" spans="1:13" x14ac:dyDescent="0.25">
      <c r="A2939" s="252" t="s">
        <v>303</v>
      </c>
      <c r="B2939" s="252" t="s">
        <v>482</v>
      </c>
      <c r="C2939" s="253">
        <v>0</v>
      </c>
      <c r="D2939" s="253">
        <v>0</v>
      </c>
      <c r="E2939" s="254" t="str">
        <f t="shared" si="180"/>
        <v/>
      </c>
      <c r="F2939" s="253">
        <v>35.5</v>
      </c>
      <c r="G2939" s="253">
        <v>37.119999999999997</v>
      </c>
      <c r="H2939" s="254">
        <f t="shared" si="181"/>
        <v>4.5633802816901436E-2</v>
      </c>
      <c r="I2939" s="253">
        <v>0</v>
      </c>
      <c r="J2939" s="254" t="str">
        <f t="shared" si="182"/>
        <v/>
      </c>
      <c r="K2939" s="253">
        <v>35.5</v>
      </c>
      <c r="L2939" s="253">
        <v>72.819999999999993</v>
      </c>
      <c r="M2939" s="254">
        <f t="shared" si="183"/>
        <v>1.0512676056338028</v>
      </c>
    </row>
    <row r="2940" spans="1:13" x14ac:dyDescent="0.25">
      <c r="A2940" s="252" t="s">
        <v>303</v>
      </c>
      <c r="B2940" s="252" t="s">
        <v>440</v>
      </c>
      <c r="C2940" s="253">
        <v>0</v>
      </c>
      <c r="D2940" s="253">
        <v>0</v>
      </c>
      <c r="E2940" s="254" t="str">
        <f t="shared" si="180"/>
        <v/>
      </c>
      <c r="F2940" s="253">
        <v>466.79586999999998</v>
      </c>
      <c r="G2940" s="253">
        <v>53.347149999999999</v>
      </c>
      <c r="H2940" s="254">
        <f t="shared" si="181"/>
        <v>-0.88571631964095998</v>
      </c>
      <c r="I2940" s="253">
        <v>54.467190000000002</v>
      </c>
      <c r="J2940" s="254">
        <f t="shared" si="182"/>
        <v>-2.0563572308393452E-2</v>
      </c>
      <c r="K2940" s="253">
        <v>810.59619999999995</v>
      </c>
      <c r="L2940" s="253">
        <v>129.99839</v>
      </c>
      <c r="M2940" s="254">
        <f t="shared" si="183"/>
        <v>-0.83962620352772444</v>
      </c>
    </row>
    <row r="2941" spans="1:13" x14ac:dyDescent="0.25">
      <c r="A2941" s="252" t="s">
        <v>303</v>
      </c>
      <c r="B2941" s="252" t="s">
        <v>453</v>
      </c>
      <c r="C2941" s="253">
        <v>0</v>
      </c>
      <c r="D2941" s="253">
        <v>0</v>
      </c>
      <c r="E2941" s="254" t="str">
        <f t="shared" si="180"/>
        <v/>
      </c>
      <c r="F2941" s="253">
        <v>976.70325000000003</v>
      </c>
      <c r="G2941" s="253">
        <v>653.29</v>
      </c>
      <c r="H2941" s="254">
        <f t="shared" si="181"/>
        <v>-0.33112744326385735</v>
      </c>
      <c r="I2941" s="253">
        <v>127.52358</v>
      </c>
      <c r="J2941" s="254">
        <f t="shared" si="182"/>
        <v>4.1228957028966722</v>
      </c>
      <c r="K2941" s="253">
        <v>2311.7923799999999</v>
      </c>
      <c r="L2941" s="253">
        <v>1992.38364</v>
      </c>
      <c r="M2941" s="254">
        <f t="shared" si="183"/>
        <v>-0.1381649765624714</v>
      </c>
    </row>
    <row r="2942" spans="1:13" x14ac:dyDescent="0.25">
      <c r="A2942" s="252" t="s">
        <v>303</v>
      </c>
      <c r="B2942" s="252" t="s">
        <v>496</v>
      </c>
      <c r="C2942" s="253">
        <v>0</v>
      </c>
      <c r="D2942" s="253">
        <v>0</v>
      </c>
      <c r="E2942" s="254" t="str">
        <f t="shared" si="180"/>
        <v/>
      </c>
      <c r="F2942" s="253">
        <v>0</v>
      </c>
      <c r="G2942" s="253">
        <v>0</v>
      </c>
      <c r="H2942" s="254" t="str">
        <f t="shared" si="181"/>
        <v/>
      </c>
      <c r="I2942" s="253">
        <v>0</v>
      </c>
      <c r="J2942" s="254" t="str">
        <f t="shared" si="182"/>
        <v/>
      </c>
      <c r="K2942" s="253">
        <v>0</v>
      </c>
      <c r="L2942" s="253">
        <v>0</v>
      </c>
      <c r="M2942" s="254" t="str">
        <f t="shared" si="183"/>
        <v/>
      </c>
    </row>
    <row r="2943" spans="1:13" x14ac:dyDescent="0.25">
      <c r="A2943" s="252" t="s">
        <v>303</v>
      </c>
      <c r="B2943" s="252" t="s">
        <v>488</v>
      </c>
      <c r="C2943" s="253">
        <v>0</v>
      </c>
      <c r="D2943" s="253">
        <v>0</v>
      </c>
      <c r="E2943" s="254" t="str">
        <f t="shared" si="180"/>
        <v/>
      </c>
      <c r="F2943" s="253">
        <v>73.435299999999998</v>
      </c>
      <c r="G2943" s="253">
        <v>0</v>
      </c>
      <c r="H2943" s="254">
        <f t="shared" si="181"/>
        <v>-1</v>
      </c>
      <c r="I2943" s="253">
        <v>0</v>
      </c>
      <c r="J2943" s="254" t="str">
        <f t="shared" si="182"/>
        <v/>
      </c>
      <c r="K2943" s="253">
        <v>73.435299999999998</v>
      </c>
      <c r="L2943" s="253">
        <v>17.03</v>
      </c>
      <c r="M2943" s="254">
        <f t="shared" si="183"/>
        <v>-0.76809518038327618</v>
      </c>
    </row>
    <row r="2944" spans="1:13" x14ac:dyDescent="0.25">
      <c r="A2944" s="252" t="s">
        <v>303</v>
      </c>
      <c r="B2944" s="252" t="s">
        <v>475</v>
      </c>
      <c r="C2944" s="253">
        <v>0</v>
      </c>
      <c r="D2944" s="253">
        <v>0</v>
      </c>
      <c r="E2944" s="254" t="str">
        <f t="shared" si="180"/>
        <v/>
      </c>
      <c r="F2944" s="253">
        <v>368.28280000000001</v>
      </c>
      <c r="G2944" s="253">
        <v>0</v>
      </c>
      <c r="H2944" s="254">
        <f t="shared" si="181"/>
        <v>-1</v>
      </c>
      <c r="I2944" s="253">
        <v>0</v>
      </c>
      <c r="J2944" s="254" t="str">
        <f t="shared" si="182"/>
        <v/>
      </c>
      <c r="K2944" s="253">
        <v>667.63279999999997</v>
      </c>
      <c r="L2944" s="253">
        <v>0</v>
      </c>
      <c r="M2944" s="254">
        <f t="shared" si="183"/>
        <v>-1</v>
      </c>
    </row>
    <row r="2945" spans="1:13" x14ac:dyDescent="0.25">
      <c r="A2945" s="252" t="s">
        <v>303</v>
      </c>
      <c r="B2945" s="252" t="s">
        <v>459</v>
      </c>
      <c r="C2945" s="253">
        <v>0</v>
      </c>
      <c r="D2945" s="253">
        <v>0</v>
      </c>
      <c r="E2945" s="254" t="str">
        <f t="shared" si="180"/>
        <v/>
      </c>
      <c r="F2945" s="253">
        <v>0</v>
      </c>
      <c r="G2945" s="253">
        <v>75.424999999999997</v>
      </c>
      <c r="H2945" s="254" t="str">
        <f t="shared" si="181"/>
        <v/>
      </c>
      <c r="I2945" s="253">
        <v>0</v>
      </c>
      <c r="J2945" s="254" t="str">
        <f t="shared" si="182"/>
        <v/>
      </c>
      <c r="K2945" s="253">
        <v>77.52</v>
      </c>
      <c r="L2945" s="253">
        <v>136.01499999999999</v>
      </c>
      <c r="M2945" s="254">
        <f t="shared" si="183"/>
        <v>0.75457946336429305</v>
      </c>
    </row>
    <row r="2946" spans="1:13" x14ac:dyDescent="0.25">
      <c r="A2946" s="252" t="s">
        <v>303</v>
      </c>
      <c r="B2946" s="252" t="s">
        <v>449</v>
      </c>
      <c r="C2946" s="253">
        <v>0</v>
      </c>
      <c r="D2946" s="253">
        <v>0</v>
      </c>
      <c r="E2946" s="254" t="str">
        <f t="shared" si="180"/>
        <v/>
      </c>
      <c r="F2946" s="253">
        <v>150.52206000000001</v>
      </c>
      <c r="G2946" s="253">
        <v>229.45</v>
      </c>
      <c r="H2946" s="254">
        <f t="shared" si="181"/>
        <v>0.52436127966890678</v>
      </c>
      <c r="I2946" s="253">
        <v>206.15926999999999</v>
      </c>
      <c r="J2946" s="254">
        <f t="shared" si="182"/>
        <v>0.11297444931775313</v>
      </c>
      <c r="K2946" s="253">
        <v>1740.5998099999999</v>
      </c>
      <c r="L2946" s="253">
        <v>776.87026000000003</v>
      </c>
      <c r="M2946" s="254">
        <f t="shared" si="183"/>
        <v>-0.55367669493196137</v>
      </c>
    </row>
    <row r="2947" spans="1:13" x14ac:dyDescent="0.25">
      <c r="A2947" s="252" t="s">
        <v>303</v>
      </c>
      <c r="B2947" s="252" t="s">
        <v>501</v>
      </c>
      <c r="C2947" s="253">
        <v>0</v>
      </c>
      <c r="D2947" s="253">
        <v>0</v>
      </c>
      <c r="E2947" s="254" t="str">
        <f t="shared" si="180"/>
        <v/>
      </c>
      <c r="F2947" s="253">
        <v>21.7364</v>
      </c>
      <c r="G2947" s="253">
        <v>16.786999999999999</v>
      </c>
      <c r="H2947" s="254">
        <f t="shared" si="181"/>
        <v>-0.22770099924550524</v>
      </c>
      <c r="I2947" s="253">
        <v>0</v>
      </c>
      <c r="J2947" s="254" t="str">
        <f t="shared" si="182"/>
        <v/>
      </c>
      <c r="K2947" s="253">
        <v>136.40593000000001</v>
      </c>
      <c r="L2947" s="253">
        <v>108.2212</v>
      </c>
      <c r="M2947" s="254">
        <f t="shared" si="183"/>
        <v>-0.20662393489784503</v>
      </c>
    </row>
    <row r="2948" spans="1:13" x14ac:dyDescent="0.25">
      <c r="A2948" s="252" t="s">
        <v>303</v>
      </c>
      <c r="B2948" s="252" t="s">
        <v>451</v>
      </c>
      <c r="C2948" s="253">
        <v>0</v>
      </c>
      <c r="D2948" s="253">
        <v>0</v>
      </c>
      <c r="E2948" s="254" t="str">
        <f t="shared" si="180"/>
        <v/>
      </c>
      <c r="F2948" s="253">
        <v>71.930000000000007</v>
      </c>
      <c r="G2948" s="253">
        <v>0</v>
      </c>
      <c r="H2948" s="254">
        <f t="shared" si="181"/>
        <v>-1</v>
      </c>
      <c r="I2948" s="253">
        <v>25.7</v>
      </c>
      <c r="J2948" s="254">
        <f t="shared" si="182"/>
        <v>-1</v>
      </c>
      <c r="K2948" s="253">
        <v>71.930000000000007</v>
      </c>
      <c r="L2948" s="253">
        <v>40.08</v>
      </c>
      <c r="M2948" s="254">
        <f t="shared" si="183"/>
        <v>-0.44279160294731001</v>
      </c>
    </row>
    <row r="2949" spans="1:13" x14ac:dyDescent="0.25">
      <c r="A2949" s="252" t="s">
        <v>303</v>
      </c>
      <c r="B2949" s="252" t="s">
        <v>467</v>
      </c>
      <c r="C2949" s="253">
        <v>0</v>
      </c>
      <c r="D2949" s="253">
        <v>0</v>
      </c>
      <c r="E2949" s="254" t="str">
        <f t="shared" ref="E2949:E3012" si="184">IF(C2949=0,"",(D2949/C2949-1))</f>
        <v/>
      </c>
      <c r="F2949" s="253">
        <v>93.295000000000002</v>
      </c>
      <c r="G2949" s="253">
        <v>44.55</v>
      </c>
      <c r="H2949" s="254">
        <f t="shared" ref="H2949:H3012" si="185">IF(F2949=0,"",(G2949/F2949-1))</f>
        <v>-0.52248244814834666</v>
      </c>
      <c r="I2949" s="253">
        <v>160.98175000000001</v>
      </c>
      <c r="J2949" s="254">
        <f t="shared" ref="J2949:J3012" si="186">IF(I2949=0,"",(G2949/I2949-1))</f>
        <v>-0.72326055593258243</v>
      </c>
      <c r="K2949" s="253">
        <v>284.97624999999999</v>
      </c>
      <c r="L2949" s="253">
        <v>419.08175</v>
      </c>
      <c r="M2949" s="254">
        <f t="shared" ref="M2949:M3012" si="187">IF(K2949=0,"",(L2949/K2949-1))</f>
        <v>0.47058482943754099</v>
      </c>
    </row>
    <row r="2950" spans="1:13" x14ac:dyDescent="0.25">
      <c r="A2950" s="252" t="s">
        <v>303</v>
      </c>
      <c r="B2950" s="252" t="s">
        <v>499</v>
      </c>
      <c r="C2950" s="253">
        <v>0</v>
      </c>
      <c r="D2950" s="253">
        <v>0</v>
      </c>
      <c r="E2950" s="254" t="str">
        <f t="shared" si="184"/>
        <v/>
      </c>
      <c r="F2950" s="253">
        <v>0</v>
      </c>
      <c r="G2950" s="253">
        <v>0</v>
      </c>
      <c r="H2950" s="254" t="str">
        <f t="shared" si="185"/>
        <v/>
      </c>
      <c r="I2950" s="253">
        <v>0</v>
      </c>
      <c r="J2950" s="254" t="str">
        <f t="shared" si="186"/>
        <v/>
      </c>
      <c r="K2950" s="253">
        <v>13.47711</v>
      </c>
      <c r="L2950" s="253">
        <v>0</v>
      </c>
      <c r="M2950" s="254">
        <f t="shared" si="187"/>
        <v>-1</v>
      </c>
    </row>
    <row r="2951" spans="1:13" x14ac:dyDescent="0.25">
      <c r="A2951" s="252" t="s">
        <v>303</v>
      </c>
      <c r="B2951" s="252" t="s">
        <v>476</v>
      </c>
      <c r="C2951" s="253">
        <v>0</v>
      </c>
      <c r="D2951" s="253">
        <v>0</v>
      </c>
      <c r="E2951" s="254" t="str">
        <f t="shared" si="184"/>
        <v/>
      </c>
      <c r="F2951" s="253">
        <v>4.2411000000000003</v>
      </c>
      <c r="G2951" s="253">
        <v>0</v>
      </c>
      <c r="H2951" s="254">
        <f t="shared" si="185"/>
        <v>-1</v>
      </c>
      <c r="I2951" s="253">
        <v>0</v>
      </c>
      <c r="J2951" s="254" t="str">
        <f t="shared" si="186"/>
        <v/>
      </c>
      <c r="K2951" s="253">
        <v>4.2411000000000003</v>
      </c>
      <c r="L2951" s="253">
        <v>3.472</v>
      </c>
      <c r="M2951" s="254">
        <f t="shared" si="187"/>
        <v>-0.1813444625215157</v>
      </c>
    </row>
    <row r="2952" spans="1:13" x14ac:dyDescent="0.25">
      <c r="A2952" s="252" t="s">
        <v>303</v>
      </c>
      <c r="B2952" s="252" t="s">
        <v>505</v>
      </c>
      <c r="C2952" s="253">
        <v>0</v>
      </c>
      <c r="D2952" s="253">
        <v>0</v>
      </c>
      <c r="E2952" s="254" t="str">
        <f t="shared" si="184"/>
        <v/>
      </c>
      <c r="F2952" s="253">
        <v>0</v>
      </c>
      <c r="G2952" s="253">
        <v>0</v>
      </c>
      <c r="H2952" s="254" t="str">
        <f t="shared" si="185"/>
        <v/>
      </c>
      <c r="I2952" s="253">
        <v>0</v>
      </c>
      <c r="J2952" s="254" t="str">
        <f t="shared" si="186"/>
        <v/>
      </c>
      <c r="K2952" s="253">
        <v>0</v>
      </c>
      <c r="L2952" s="253">
        <v>0</v>
      </c>
      <c r="M2952" s="254" t="str">
        <f t="shared" si="187"/>
        <v/>
      </c>
    </row>
    <row r="2953" spans="1:13" x14ac:dyDescent="0.25">
      <c r="A2953" s="252" t="s">
        <v>303</v>
      </c>
      <c r="B2953" s="252" t="s">
        <v>465</v>
      </c>
      <c r="C2953" s="253">
        <v>0</v>
      </c>
      <c r="D2953" s="253">
        <v>0</v>
      </c>
      <c r="E2953" s="254" t="str">
        <f t="shared" si="184"/>
        <v/>
      </c>
      <c r="F2953" s="253">
        <v>0</v>
      </c>
      <c r="G2953" s="253">
        <v>0</v>
      </c>
      <c r="H2953" s="254" t="str">
        <f t="shared" si="185"/>
        <v/>
      </c>
      <c r="I2953" s="253">
        <v>0</v>
      </c>
      <c r="J2953" s="254" t="str">
        <f t="shared" si="186"/>
        <v/>
      </c>
      <c r="K2953" s="253">
        <v>71.088310000000007</v>
      </c>
      <c r="L2953" s="253">
        <v>0</v>
      </c>
      <c r="M2953" s="254">
        <f t="shared" si="187"/>
        <v>-1</v>
      </c>
    </row>
    <row r="2954" spans="1:13" s="117" customFormat="1" ht="13" x14ac:dyDescent="0.3">
      <c r="A2954" s="117" t="s">
        <v>303</v>
      </c>
      <c r="B2954" s="117" t="s">
        <v>3</v>
      </c>
      <c r="C2954" s="165">
        <v>45.927750000000003</v>
      </c>
      <c r="D2954" s="165">
        <v>0</v>
      </c>
      <c r="E2954" s="255">
        <f t="shared" si="184"/>
        <v>-1</v>
      </c>
      <c r="F2954" s="165">
        <v>43993.1083</v>
      </c>
      <c r="G2954" s="165">
        <v>15457.324140000001</v>
      </c>
      <c r="H2954" s="255">
        <f t="shared" si="185"/>
        <v>-0.6486421456153395</v>
      </c>
      <c r="I2954" s="165">
        <v>21864.578280000002</v>
      </c>
      <c r="J2954" s="255">
        <f t="shared" si="186"/>
        <v>-0.2930426582186062</v>
      </c>
      <c r="K2954" s="165">
        <v>176113.14636000001</v>
      </c>
      <c r="L2954" s="165">
        <v>71789.060400000002</v>
      </c>
      <c r="M2954" s="255">
        <f t="shared" si="187"/>
        <v>-0.59236966754740117</v>
      </c>
    </row>
    <row r="2955" spans="1:13" x14ac:dyDescent="0.25">
      <c r="A2955" s="252" t="s">
        <v>370</v>
      </c>
      <c r="B2955" s="252" t="s">
        <v>446</v>
      </c>
      <c r="C2955" s="253">
        <v>0</v>
      </c>
      <c r="D2955" s="253">
        <v>0</v>
      </c>
      <c r="E2955" s="254" t="str">
        <f t="shared" si="184"/>
        <v/>
      </c>
      <c r="F2955" s="253">
        <v>69.793999999999997</v>
      </c>
      <c r="G2955" s="253">
        <v>0</v>
      </c>
      <c r="H2955" s="254">
        <f t="shared" si="185"/>
        <v>-1</v>
      </c>
      <c r="I2955" s="253">
        <v>0</v>
      </c>
      <c r="J2955" s="254" t="str">
        <f t="shared" si="186"/>
        <v/>
      </c>
      <c r="K2955" s="253">
        <v>69.793999999999997</v>
      </c>
      <c r="L2955" s="253">
        <v>0</v>
      </c>
      <c r="M2955" s="254">
        <f t="shared" si="187"/>
        <v>-1</v>
      </c>
    </row>
    <row r="2956" spans="1:13" x14ac:dyDescent="0.25">
      <c r="A2956" s="252" t="s">
        <v>370</v>
      </c>
      <c r="B2956" s="252" t="s">
        <v>436</v>
      </c>
      <c r="C2956" s="253">
        <v>0</v>
      </c>
      <c r="D2956" s="253">
        <v>0</v>
      </c>
      <c r="E2956" s="254" t="str">
        <f t="shared" si="184"/>
        <v/>
      </c>
      <c r="F2956" s="253">
        <v>0</v>
      </c>
      <c r="G2956" s="253">
        <v>0</v>
      </c>
      <c r="H2956" s="254" t="str">
        <f t="shared" si="185"/>
        <v/>
      </c>
      <c r="I2956" s="253">
        <v>0</v>
      </c>
      <c r="J2956" s="254" t="str">
        <f t="shared" si="186"/>
        <v/>
      </c>
      <c r="K2956" s="253">
        <v>6.6</v>
      </c>
      <c r="L2956" s="253">
        <v>0</v>
      </c>
      <c r="M2956" s="254">
        <f t="shared" si="187"/>
        <v>-1</v>
      </c>
    </row>
    <row r="2957" spans="1:13" x14ac:dyDescent="0.25">
      <c r="A2957" s="252" t="s">
        <v>370</v>
      </c>
      <c r="B2957" s="252" t="s">
        <v>442</v>
      </c>
      <c r="C2957" s="253">
        <v>0</v>
      </c>
      <c r="D2957" s="253">
        <v>0</v>
      </c>
      <c r="E2957" s="254" t="str">
        <f t="shared" si="184"/>
        <v/>
      </c>
      <c r="F2957" s="253">
        <v>0</v>
      </c>
      <c r="G2957" s="253">
        <v>0</v>
      </c>
      <c r="H2957" s="254" t="str">
        <f t="shared" si="185"/>
        <v/>
      </c>
      <c r="I2957" s="253">
        <v>0</v>
      </c>
      <c r="J2957" s="254" t="str">
        <f t="shared" si="186"/>
        <v/>
      </c>
      <c r="K2957" s="253">
        <v>0</v>
      </c>
      <c r="L2957" s="253">
        <v>0</v>
      </c>
      <c r="M2957" s="254" t="str">
        <f t="shared" si="187"/>
        <v/>
      </c>
    </row>
    <row r="2958" spans="1:13" x14ac:dyDescent="0.25">
      <c r="A2958" s="252" t="s">
        <v>370</v>
      </c>
      <c r="B2958" s="252" t="s">
        <v>450</v>
      </c>
      <c r="C2958" s="253">
        <v>0</v>
      </c>
      <c r="D2958" s="253">
        <v>0</v>
      </c>
      <c r="E2958" s="254" t="str">
        <f t="shared" si="184"/>
        <v/>
      </c>
      <c r="F2958" s="253">
        <v>0</v>
      </c>
      <c r="G2958" s="253">
        <v>0</v>
      </c>
      <c r="H2958" s="254" t="str">
        <f t="shared" si="185"/>
        <v/>
      </c>
      <c r="I2958" s="253">
        <v>0</v>
      </c>
      <c r="J2958" s="254" t="str">
        <f t="shared" si="186"/>
        <v/>
      </c>
      <c r="K2958" s="253">
        <v>0</v>
      </c>
      <c r="L2958" s="253">
        <v>0</v>
      </c>
      <c r="M2958" s="254" t="str">
        <f t="shared" si="187"/>
        <v/>
      </c>
    </row>
    <row r="2959" spans="1:13" x14ac:dyDescent="0.25">
      <c r="A2959" s="252" t="s">
        <v>370</v>
      </c>
      <c r="B2959" s="252" t="s">
        <v>439</v>
      </c>
      <c r="C2959" s="253">
        <v>0</v>
      </c>
      <c r="D2959" s="253">
        <v>0</v>
      </c>
      <c r="E2959" s="254" t="str">
        <f t="shared" si="184"/>
        <v/>
      </c>
      <c r="F2959" s="253">
        <v>2855.0222399999998</v>
      </c>
      <c r="G2959" s="253">
        <v>478.34300000000002</v>
      </c>
      <c r="H2959" s="254">
        <f t="shared" si="185"/>
        <v>-0.8324555958625387</v>
      </c>
      <c r="I2959" s="253">
        <v>963.92720999999995</v>
      </c>
      <c r="J2959" s="254">
        <f t="shared" si="186"/>
        <v>-0.50375609793191745</v>
      </c>
      <c r="K2959" s="253">
        <v>8157.9094999999998</v>
      </c>
      <c r="L2959" s="253">
        <v>2944.6266799999999</v>
      </c>
      <c r="M2959" s="254">
        <f t="shared" si="187"/>
        <v>-0.63904641501600379</v>
      </c>
    </row>
    <row r="2960" spans="1:13" x14ac:dyDescent="0.25">
      <c r="A2960" s="252" t="s">
        <v>370</v>
      </c>
      <c r="B2960" s="252" t="s">
        <v>448</v>
      </c>
      <c r="C2960" s="253">
        <v>0</v>
      </c>
      <c r="D2960" s="253">
        <v>0</v>
      </c>
      <c r="E2960" s="254" t="str">
        <f t="shared" si="184"/>
        <v/>
      </c>
      <c r="F2960" s="253">
        <v>9.9328900000000004</v>
      </c>
      <c r="G2960" s="253">
        <v>0</v>
      </c>
      <c r="H2960" s="254">
        <f t="shared" si="185"/>
        <v>-1</v>
      </c>
      <c r="I2960" s="253">
        <v>0</v>
      </c>
      <c r="J2960" s="254" t="str">
        <f t="shared" si="186"/>
        <v/>
      </c>
      <c r="K2960" s="253">
        <v>9.9328900000000004</v>
      </c>
      <c r="L2960" s="253">
        <v>0</v>
      </c>
      <c r="M2960" s="254">
        <f t="shared" si="187"/>
        <v>-1</v>
      </c>
    </row>
    <row r="2961" spans="1:13" x14ac:dyDescent="0.25">
      <c r="A2961" s="252" t="s">
        <v>370</v>
      </c>
      <c r="B2961" s="252" t="s">
        <v>434</v>
      </c>
      <c r="C2961" s="253">
        <v>0</v>
      </c>
      <c r="D2961" s="253">
        <v>0</v>
      </c>
      <c r="E2961" s="254" t="str">
        <f t="shared" si="184"/>
        <v/>
      </c>
      <c r="F2961" s="253">
        <v>88.977230000000006</v>
      </c>
      <c r="G2961" s="253">
        <v>190.66648000000001</v>
      </c>
      <c r="H2961" s="254">
        <f t="shared" si="185"/>
        <v>1.1428682371883232</v>
      </c>
      <c r="I2961" s="253">
        <v>193.28006999999999</v>
      </c>
      <c r="J2961" s="254">
        <f t="shared" si="186"/>
        <v>-1.3522294357612652E-2</v>
      </c>
      <c r="K2961" s="253">
        <v>318.69114999999999</v>
      </c>
      <c r="L2961" s="253">
        <v>845.35604000000001</v>
      </c>
      <c r="M2961" s="254">
        <f t="shared" si="187"/>
        <v>1.6525871207907721</v>
      </c>
    </row>
    <row r="2962" spans="1:13" x14ac:dyDescent="0.25">
      <c r="A2962" s="252" t="s">
        <v>370</v>
      </c>
      <c r="B2962" s="252" t="s">
        <v>437</v>
      </c>
      <c r="C2962" s="253">
        <v>0</v>
      </c>
      <c r="D2962" s="253">
        <v>0</v>
      </c>
      <c r="E2962" s="254" t="str">
        <f t="shared" si="184"/>
        <v/>
      </c>
      <c r="F2962" s="253">
        <v>12.064120000000001</v>
      </c>
      <c r="G2962" s="253">
        <v>41.867699999999999</v>
      </c>
      <c r="H2962" s="254">
        <f t="shared" si="185"/>
        <v>2.4704313286008426</v>
      </c>
      <c r="I2962" s="253">
        <v>20.78979</v>
      </c>
      <c r="J2962" s="254">
        <f t="shared" si="186"/>
        <v>1.0138587258457155</v>
      </c>
      <c r="K2962" s="253">
        <v>50.344560000000001</v>
      </c>
      <c r="L2962" s="253">
        <v>137.02221</v>
      </c>
      <c r="M2962" s="254">
        <f t="shared" si="187"/>
        <v>1.721688500207371</v>
      </c>
    </row>
    <row r="2963" spans="1:13" x14ac:dyDescent="0.25">
      <c r="A2963" s="252" t="s">
        <v>370</v>
      </c>
      <c r="B2963" s="252" t="s">
        <v>468</v>
      </c>
      <c r="C2963" s="253">
        <v>0</v>
      </c>
      <c r="D2963" s="253">
        <v>0</v>
      </c>
      <c r="E2963" s="254" t="str">
        <f t="shared" si="184"/>
        <v/>
      </c>
      <c r="F2963" s="253">
        <v>46.645650000000003</v>
      </c>
      <c r="G2963" s="253">
        <v>84.705699999999993</v>
      </c>
      <c r="H2963" s="254">
        <f t="shared" si="185"/>
        <v>0.81593996439110583</v>
      </c>
      <c r="I2963" s="253">
        <v>13.51042</v>
      </c>
      <c r="J2963" s="254">
        <f t="shared" si="186"/>
        <v>5.2696570498918609</v>
      </c>
      <c r="K2963" s="253">
        <v>205.32969</v>
      </c>
      <c r="L2963" s="253">
        <v>249.17747</v>
      </c>
      <c r="M2963" s="254">
        <f t="shared" si="187"/>
        <v>0.21354817221026345</v>
      </c>
    </row>
    <row r="2964" spans="1:13" x14ac:dyDescent="0.25">
      <c r="A2964" s="252" t="s">
        <v>370</v>
      </c>
      <c r="B2964" s="252" t="s">
        <v>445</v>
      </c>
      <c r="C2964" s="253">
        <v>0</v>
      </c>
      <c r="D2964" s="253">
        <v>0</v>
      </c>
      <c r="E2964" s="254" t="str">
        <f t="shared" si="184"/>
        <v/>
      </c>
      <c r="F2964" s="253">
        <v>0</v>
      </c>
      <c r="G2964" s="253">
        <v>0</v>
      </c>
      <c r="H2964" s="254" t="str">
        <f t="shared" si="185"/>
        <v/>
      </c>
      <c r="I2964" s="253">
        <v>0</v>
      </c>
      <c r="J2964" s="254" t="str">
        <f t="shared" si="186"/>
        <v/>
      </c>
      <c r="K2964" s="253">
        <v>0</v>
      </c>
      <c r="L2964" s="253">
        <v>0</v>
      </c>
      <c r="M2964" s="254" t="str">
        <f t="shared" si="187"/>
        <v/>
      </c>
    </row>
    <row r="2965" spans="1:13" x14ac:dyDescent="0.25">
      <c r="A2965" s="252" t="s">
        <v>370</v>
      </c>
      <c r="B2965" s="252" t="s">
        <v>435</v>
      </c>
      <c r="C2965" s="253">
        <v>0</v>
      </c>
      <c r="D2965" s="253">
        <v>0</v>
      </c>
      <c r="E2965" s="254" t="str">
        <f t="shared" si="184"/>
        <v/>
      </c>
      <c r="F2965" s="253">
        <v>0</v>
      </c>
      <c r="G2965" s="253">
        <v>7.1332000000000004</v>
      </c>
      <c r="H2965" s="254" t="str">
        <f t="shared" si="185"/>
        <v/>
      </c>
      <c r="I2965" s="253">
        <v>0</v>
      </c>
      <c r="J2965" s="254" t="str">
        <f t="shared" si="186"/>
        <v/>
      </c>
      <c r="K2965" s="253">
        <v>0</v>
      </c>
      <c r="L2965" s="253">
        <v>13.8752</v>
      </c>
      <c r="M2965" s="254" t="str">
        <f t="shared" si="187"/>
        <v/>
      </c>
    </row>
    <row r="2966" spans="1:13" x14ac:dyDescent="0.25">
      <c r="A2966" s="252" t="s">
        <v>370</v>
      </c>
      <c r="B2966" s="252" t="s">
        <v>443</v>
      </c>
      <c r="C2966" s="253">
        <v>0</v>
      </c>
      <c r="D2966" s="253">
        <v>0</v>
      </c>
      <c r="E2966" s="254" t="str">
        <f t="shared" si="184"/>
        <v/>
      </c>
      <c r="F2966" s="253">
        <v>0</v>
      </c>
      <c r="G2966" s="253">
        <v>0</v>
      </c>
      <c r="H2966" s="254" t="str">
        <f t="shared" si="185"/>
        <v/>
      </c>
      <c r="I2966" s="253">
        <v>2.78</v>
      </c>
      <c r="J2966" s="254">
        <f t="shared" si="186"/>
        <v>-1</v>
      </c>
      <c r="K2966" s="253">
        <v>24.125</v>
      </c>
      <c r="L2966" s="253">
        <v>2.78</v>
      </c>
      <c r="M2966" s="254">
        <f t="shared" si="187"/>
        <v>-0.88476683937823841</v>
      </c>
    </row>
    <row r="2967" spans="1:13" x14ac:dyDescent="0.25">
      <c r="A2967" s="252" t="s">
        <v>370</v>
      </c>
      <c r="B2967" s="252" t="s">
        <v>441</v>
      </c>
      <c r="C2967" s="253">
        <v>0</v>
      </c>
      <c r="D2967" s="253">
        <v>0</v>
      </c>
      <c r="E2967" s="254" t="str">
        <f t="shared" si="184"/>
        <v/>
      </c>
      <c r="F2967" s="253">
        <v>0</v>
      </c>
      <c r="G2967" s="253">
        <v>27.5</v>
      </c>
      <c r="H2967" s="254" t="str">
        <f t="shared" si="185"/>
        <v/>
      </c>
      <c r="I2967" s="253">
        <v>27.5</v>
      </c>
      <c r="J2967" s="254">
        <f t="shared" si="186"/>
        <v>0</v>
      </c>
      <c r="K2967" s="253">
        <v>0</v>
      </c>
      <c r="L2967" s="253">
        <v>87</v>
      </c>
      <c r="M2967" s="254" t="str">
        <f t="shared" si="187"/>
        <v/>
      </c>
    </row>
    <row r="2968" spans="1:13" x14ac:dyDescent="0.25">
      <c r="A2968" s="252" t="s">
        <v>370</v>
      </c>
      <c r="B2968" s="252" t="s">
        <v>444</v>
      </c>
      <c r="C2968" s="253">
        <v>0</v>
      </c>
      <c r="D2968" s="253">
        <v>0</v>
      </c>
      <c r="E2968" s="254" t="str">
        <f t="shared" si="184"/>
        <v/>
      </c>
      <c r="F2968" s="253">
        <v>0</v>
      </c>
      <c r="G2968" s="253">
        <v>265.68</v>
      </c>
      <c r="H2968" s="254" t="str">
        <f t="shared" si="185"/>
        <v/>
      </c>
      <c r="I2968" s="253">
        <v>32.369999999999997</v>
      </c>
      <c r="J2968" s="254">
        <f t="shared" si="186"/>
        <v>7.2075996292863778</v>
      </c>
      <c r="K2968" s="253">
        <v>44.177610000000001</v>
      </c>
      <c r="L2968" s="253">
        <v>298.05</v>
      </c>
      <c r="M2968" s="254">
        <f t="shared" si="187"/>
        <v>5.7466302500293702</v>
      </c>
    </row>
    <row r="2969" spans="1:13" x14ac:dyDescent="0.25">
      <c r="A2969" s="252" t="s">
        <v>370</v>
      </c>
      <c r="B2969" s="252" t="s">
        <v>482</v>
      </c>
      <c r="C2969" s="253">
        <v>0</v>
      </c>
      <c r="D2969" s="253">
        <v>0</v>
      </c>
      <c r="E2969" s="254" t="str">
        <f t="shared" si="184"/>
        <v/>
      </c>
      <c r="F2969" s="253">
        <v>0</v>
      </c>
      <c r="G2969" s="253">
        <v>0</v>
      </c>
      <c r="H2969" s="254" t="str">
        <f t="shared" si="185"/>
        <v/>
      </c>
      <c r="I2969" s="253">
        <v>0</v>
      </c>
      <c r="J2969" s="254" t="str">
        <f t="shared" si="186"/>
        <v/>
      </c>
      <c r="K2969" s="253">
        <v>18.490919999999999</v>
      </c>
      <c r="L2969" s="253">
        <v>0</v>
      </c>
      <c r="M2969" s="254">
        <f t="shared" si="187"/>
        <v>-1</v>
      </c>
    </row>
    <row r="2970" spans="1:13" x14ac:dyDescent="0.25">
      <c r="A2970" s="252" t="s">
        <v>370</v>
      </c>
      <c r="B2970" s="252" t="s">
        <v>440</v>
      </c>
      <c r="C2970" s="253">
        <v>0</v>
      </c>
      <c r="D2970" s="253">
        <v>0</v>
      </c>
      <c r="E2970" s="254" t="str">
        <f t="shared" si="184"/>
        <v/>
      </c>
      <c r="F2970" s="253">
        <v>0</v>
      </c>
      <c r="G2970" s="253">
        <v>0</v>
      </c>
      <c r="H2970" s="254" t="str">
        <f t="shared" si="185"/>
        <v/>
      </c>
      <c r="I2970" s="253">
        <v>0</v>
      </c>
      <c r="J2970" s="254" t="str">
        <f t="shared" si="186"/>
        <v/>
      </c>
      <c r="K2970" s="253">
        <v>0</v>
      </c>
      <c r="L2970" s="253">
        <v>0</v>
      </c>
      <c r="M2970" s="254" t="str">
        <f t="shared" si="187"/>
        <v/>
      </c>
    </row>
    <row r="2971" spans="1:13" x14ac:dyDescent="0.25">
      <c r="A2971" s="252" t="s">
        <v>370</v>
      </c>
      <c r="B2971" s="252" t="s">
        <v>449</v>
      </c>
      <c r="C2971" s="253">
        <v>0</v>
      </c>
      <c r="D2971" s="253">
        <v>0</v>
      </c>
      <c r="E2971" s="254" t="str">
        <f t="shared" si="184"/>
        <v/>
      </c>
      <c r="F2971" s="253">
        <v>0</v>
      </c>
      <c r="G2971" s="253">
        <v>0</v>
      </c>
      <c r="H2971" s="254" t="str">
        <f t="shared" si="185"/>
        <v/>
      </c>
      <c r="I2971" s="253">
        <v>0</v>
      </c>
      <c r="J2971" s="254" t="str">
        <f t="shared" si="186"/>
        <v/>
      </c>
      <c r="K2971" s="253">
        <v>22.57845</v>
      </c>
      <c r="L2971" s="253">
        <v>0</v>
      </c>
      <c r="M2971" s="254">
        <f t="shared" si="187"/>
        <v>-1</v>
      </c>
    </row>
    <row r="2972" spans="1:13" s="117" customFormat="1" ht="13" x14ac:dyDescent="0.3">
      <c r="A2972" s="117" t="s">
        <v>370</v>
      </c>
      <c r="B2972" s="117" t="s">
        <v>3</v>
      </c>
      <c r="C2972" s="165">
        <v>0</v>
      </c>
      <c r="D2972" s="165">
        <v>0</v>
      </c>
      <c r="E2972" s="255" t="str">
        <f t="shared" si="184"/>
        <v/>
      </c>
      <c r="F2972" s="165">
        <v>3082.43613</v>
      </c>
      <c r="G2972" s="165">
        <v>1095.89608</v>
      </c>
      <c r="H2972" s="255">
        <f t="shared" si="185"/>
        <v>-0.64447079070540225</v>
      </c>
      <c r="I2972" s="165">
        <v>1254.1574900000001</v>
      </c>
      <c r="J2972" s="255">
        <f t="shared" si="186"/>
        <v>-0.12618942298865521</v>
      </c>
      <c r="K2972" s="165">
        <v>8927.9737700000005</v>
      </c>
      <c r="L2972" s="165">
        <v>4577.8876</v>
      </c>
      <c r="M2972" s="255">
        <f t="shared" si="187"/>
        <v>-0.48724226594585973</v>
      </c>
    </row>
    <row r="2973" spans="1:13" x14ac:dyDescent="0.25">
      <c r="A2973" s="252" t="s">
        <v>317</v>
      </c>
      <c r="B2973" s="252" t="s">
        <v>446</v>
      </c>
      <c r="C2973" s="253">
        <v>0</v>
      </c>
      <c r="D2973" s="253">
        <v>0</v>
      </c>
      <c r="E2973" s="254" t="str">
        <f t="shared" si="184"/>
        <v/>
      </c>
      <c r="F2973" s="253">
        <v>176.10235</v>
      </c>
      <c r="G2973" s="253">
        <v>83.096599999999995</v>
      </c>
      <c r="H2973" s="254">
        <f t="shared" si="185"/>
        <v>-0.52813463306991648</v>
      </c>
      <c r="I2973" s="253">
        <v>256.62502999999998</v>
      </c>
      <c r="J2973" s="254">
        <f t="shared" si="186"/>
        <v>-0.67619448500405444</v>
      </c>
      <c r="K2973" s="253">
        <v>905.57884999999999</v>
      </c>
      <c r="L2973" s="253">
        <v>940.75860999999998</v>
      </c>
      <c r="M2973" s="254">
        <f t="shared" si="187"/>
        <v>3.8847815405582908E-2</v>
      </c>
    </row>
    <row r="2974" spans="1:13" x14ac:dyDescent="0.25">
      <c r="A2974" s="252" t="s">
        <v>317</v>
      </c>
      <c r="B2974" s="252" t="s">
        <v>469</v>
      </c>
      <c r="C2974" s="253">
        <v>0</v>
      </c>
      <c r="D2974" s="253">
        <v>0</v>
      </c>
      <c r="E2974" s="254" t="str">
        <f t="shared" si="184"/>
        <v/>
      </c>
      <c r="F2974" s="253">
        <v>66.752399999999994</v>
      </c>
      <c r="G2974" s="253">
        <v>0</v>
      </c>
      <c r="H2974" s="254">
        <f t="shared" si="185"/>
        <v>-1</v>
      </c>
      <c r="I2974" s="253">
        <v>1933.38</v>
      </c>
      <c r="J2974" s="254">
        <f t="shared" si="186"/>
        <v>-1</v>
      </c>
      <c r="K2974" s="253">
        <v>277.57659999999998</v>
      </c>
      <c r="L2974" s="253">
        <v>1933.38</v>
      </c>
      <c r="M2974" s="254">
        <f t="shared" si="187"/>
        <v>5.9652124854904924</v>
      </c>
    </row>
    <row r="2975" spans="1:13" x14ac:dyDescent="0.25">
      <c r="A2975" s="252" t="s">
        <v>317</v>
      </c>
      <c r="B2975" s="252" t="s">
        <v>483</v>
      </c>
      <c r="C2975" s="253">
        <v>0</v>
      </c>
      <c r="D2975" s="253">
        <v>0</v>
      </c>
      <c r="E2975" s="254" t="str">
        <f t="shared" si="184"/>
        <v/>
      </c>
      <c r="F2975" s="253">
        <v>0</v>
      </c>
      <c r="G2975" s="253">
        <v>0</v>
      </c>
      <c r="H2975" s="254" t="str">
        <f t="shared" si="185"/>
        <v/>
      </c>
      <c r="I2975" s="253">
        <v>0</v>
      </c>
      <c r="J2975" s="254" t="str">
        <f t="shared" si="186"/>
        <v/>
      </c>
      <c r="K2975" s="253">
        <v>417.81256000000002</v>
      </c>
      <c r="L2975" s="253">
        <v>59.337359999999997</v>
      </c>
      <c r="M2975" s="254">
        <f t="shared" si="187"/>
        <v>-0.85798090895113355</v>
      </c>
    </row>
    <row r="2976" spans="1:13" x14ac:dyDescent="0.25">
      <c r="A2976" s="252" t="s">
        <v>317</v>
      </c>
      <c r="B2976" s="252" t="s">
        <v>438</v>
      </c>
      <c r="C2976" s="253">
        <v>0</v>
      </c>
      <c r="D2976" s="253">
        <v>0</v>
      </c>
      <c r="E2976" s="254" t="str">
        <f t="shared" si="184"/>
        <v/>
      </c>
      <c r="F2976" s="253">
        <v>642.31938000000002</v>
      </c>
      <c r="G2976" s="253">
        <v>793.50494000000003</v>
      </c>
      <c r="H2976" s="254">
        <f t="shared" si="185"/>
        <v>0.23537443319863716</v>
      </c>
      <c r="I2976" s="253">
        <v>658.94800999999995</v>
      </c>
      <c r="J2976" s="254">
        <f t="shared" si="186"/>
        <v>0.20419961508040685</v>
      </c>
      <c r="K2976" s="253">
        <v>2940.0605300000002</v>
      </c>
      <c r="L2976" s="253">
        <v>2923.4222500000001</v>
      </c>
      <c r="M2976" s="254">
        <f t="shared" si="187"/>
        <v>-5.6591623982653605E-3</v>
      </c>
    </row>
    <row r="2977" spans="1:13" x14ac:dyDescent="0.25">
      <c r="A2977" s="252" t="s">
        <v>317</v>
      </c>
      <c r="B2977" s="252" t="s">
        <v>447</v>
      </c>
      <c r="C2977" s="253">
        <v>0</v>
      </c>
      <c r="D2977" s="253">
        <v>0</v>
      </c>
      <c r="E2977" s="254" t="str">
        <f t="shared" si="184"/>
        <v/>
      </c>
      <c r="F2977" s="253">
        <v>51.660319999999999</v>
      </c>
      <c r="G2977" s="253">
        <v>0</v>
      </c>
      <c r="H2977" s="254">
        <f t="shared" si="185"/>
        <v>-1</v>
      </c>
      <c r="I2977" s="253">
        <v>377.68990000000002</v>
      </c>
      <c r="J2977" s="254">
        <f t="shared" si="186"/>
        <v>-1</v>
      </c>
      <c r="K2977" s="253">
        <v>469.83317</v>
      </c>
      <c r="L2977" s="253">
        <v>922.44099000000006</v>
      </c>
      <c r="M2977" s="254">
        <f t="shared" si="187"/>
        <v>0.96333730545248653</v>
      </c>
    </row>
    <row r="2978" spans="1:13" x14ac:dyDescent="0.25">
      <c r="A2978" s="252" t="s">
        <v>317</v>
      </c>
      <c r="B2978" s="252" t="s">
        <v>493</v>
      </c>
      <c r="C2978" s="253">
        <v>0</v>
      </c>
      <c r="D2978" s="253">
        <v>0</v>
      </c>
      <c r="E2978" s="254" t="str">
        <f t="shared" si="184"/>
        <v/>
      </c>
      <c r="F2978" s="253">
        <v>5.5</v>
      </c>
      <c r="G2978" s="253">
        <v>0</v>
      </c>
      <c r="H2978" s="254">
        <f t="shared" si="185"/>
        <v>-1</v>
      </c>
      <c r="I2978" s="253">
        <v>0</v>
      </c>
      <c r="J2978" s="254" t="str">
        <f t="shared" si="186"/>
        <v/>
      </c>
      <c r="K2978" s="253">
        <v>5.5</v>
      </c>
      <c r="L2978" s="253">
        <v>0</v>
      </c>
      <c r="M2978" s="254">
        <f t="shared" si="187"/>
        <v>-1</v>
      </c>
    </row>
    <row r="2979" spans="1:13" x14ac:dyDescent="0.25">
      <c r="A2979" s="252" t="s">
        <v>317</v>
      </c>
      <c r="B2979" s="252" t="s">
        <v>455</v>
      </c>
      <c r="C2979" s="253">
        <v>0</v>
      </c>
      <c r="D2979" s="253">
        <v>0</v>
      </c>
      <c r="E2979" s="254" t="str">
        <f t="shared" si="184"/>
        <v/>
      </c>
      <c r="F2979" s="253">
        <v>0</v>
      </c>
      <c r="G2979" s="253">
        <v>0</v>
      </c>
      <c r="H2979" s="254" t="str">
        <f t="shared" si="185"/>
        <v/>
      </c>
      <c r="I2979" s="253">
        <v>0</v>
      </c>
      <c r="J2979" s="254" t="str">
        <f t="shared" si="186"/>
        <v/>
      </c>
      <c r="K2979" s="253">
        <v>438.17716999999999</v>
      </c>
      <c r="L2979" s="253">
        <v>0</v>
      </c>
      <c r="M2979" s="254">
        <f t="shared" si="187"/>
        <v>-1</v>
      </c>
    </row>
    <row r="2980" spans="1:13" x14ac:dyDescent="0.25">
      <c r="A2980" s="252" t="s">
        <v>317</v>
      </c>
      <c r="B2980" s="252" t="s">
        <v>452</v>
      </c>
      <c r="C2980" s="253">
        <v>0</v>
      </c>
      <c r="D2980" s="253">
        <v>0</v>
      </c>
      <c r="E2980" s="254" t="str">
        <f t="shared" si="184"/>
        <v/>
      </c>
      <c r="F2980" s="253">
        <v>34.375</v>
      </c>
      <c r="G2980" s="253">
        <v>9.7200000000000006</v>
      </c>
      <c r="H2980" s="254">
        <f t="shared" si="185"/>
        <v>-0.71723636363636367</v>
      </c>
      <c r="I2980" s="253">
        <v>347.36523999999997</v>
      </c>
      <c r="J2980" s="254">
        <f t="shared" si="186"/>
        <v>-0.97201792557021538</v>
      </c>
      <c r="K2980" s="253">
        <v>847.11500000000001</v>
      </c>
      <c r="L2980" s="253">
        <v>665.53066000000001</v>
      </c>
      <c r="M2980" s="254">
        <f t="shared" si="187"/>
        <v>-0.21435618540575951</v>
      </c>
    </row>
    <row r="2981" spans="1:13" x14ac:dyDescent="0.25">
      <c r="A2981" s="252" t="s">
        <v>317</v>
      </c>
      <c r="B2981" s="252" t="s">
        <v>500</v>
      </c>
      <c r="C2981" s="253">
        <v>0</v>
      </c>
      <c r="D2981" s="253">
        <v>0</v>
      </c>
      <c r="E2981" s="254" t="str">
        <f t="shared" si="184"/>
        <v/>
      </c>
      <c r="F2981" s="253">
        <v>0</v>
      </c>
      <c r="G2981" s="253">
        <v>0</v>
      </c>
      <c r="H2981" s="254" t="str">
        <f t="shared" si="185"/>
        <v/>
      </c>
      <c r="I2981" s="253">
        <v>0</v>
      </c>
      <c r="J2981" s="254" t="str">
        <f t="shared" si="186"/>
        <v/>
      </c>
      <c r="K2981" s="253">
        <v>0</v>
      </c>
      <c r="L2981" s="253">
        <v>0</v>
      </c>
      <c r="M2981" s="254" t="str">
        <f t="shared" si="187"/>
        <v/>
      </c>
    </row>
    <row r="2982" spans="1:13" x14ac:dyDescent="0.25">
      <c r="A2982" s="252" t="s">
        <v>317</v>
      </c>
      <c r="B2982" s="252" t="s">
        <v>503</v>
      </c>
      <c r="C2982" s="253">
        <v>0</v>
      </c>
      <c r="D2982" s="253">
        <v>0</v>
      </c>
      <c r="E2982" s="254" t="str">
        <f t="shared" si="184"/>
        <v/>
      </c>
      <c r="F2982" s="253">
        <v>0</v>
      </c>
      <c r="G2982" s="253">
        <v>0</v>
      </c>
      <c r="H2982" s="254" t="str">
        <f t="shared" si="185"/>
        <v/>
      </c>
      <c r="I2982" s="253">
        <v>0</v>
      </c>
      <c r="J2982" s="254" t="str">
        <f t="shared" si="186"/>
        <v/>
      </c>
      <c r="K2982" s="253">
        <v>0</v>
      </c>
      <c r="L2982" s="253">
        <v>0</v>
      </c>
      <c r="M2982" s="254" t="str">
        <f t="shared" si="187"/>
        <v/>
      </c>
    </row>
    <row r="2983" spans="1:13" x14ac:dyDescent="0.25">
      <c r="A2983" s="252" t="s">
        <v>317</v>
      </c>
      <c r="B2983" s="252" t="s">
        <v>484</v>
      </c>
      <c r="C2983" s="253">
        <v>0</v>
      </c>
      <c r="D2983" s="253">
        <v>0</v>
      </c>
      <c r="E2983" s="254" t="str">
        <f t="shared" si="184"/>
        <v/>
      </c>
      <c r="F2983" s="253">
        <v>0</v>
      </c>
      <c r="G2983" s="253">
        <v>0</v>
      </c>
      <c r="H2983" s="254" t="str">
        <f t="shared" si="185"/>
        <v/>
      </c>
      <c r="I2983" s="253">
        <v>0</v>
      </c>
      <c r="J2983" s="254" t="str">
        <f t="shared" si="186"/>
        <v/>
      </c>
      <c r="K2983" s="253">
        <v>0</v>
      </c>
      <c r="L2983" s="253">
        <v>0</v>
      </c>
      <c r="M2983" s="254" t="str">
        <f t="shared" si="187"/>
        <v/>
      </c>
    </row>
    <row r="2984" spans="1:13" x14ac:dyDescent="0.25">
      <c r="A2984" s="252" t="s">
        <v>317</v>
      </c>
      <c r="B2984" s="252" t="s">
        <v>479</v>
      </c>
      <c r="C2984" s="253">
        <v>0</v>
      </c>
      <c r="D2984" s="253">
        <v>0</v>
      </c>
      <c r="E2984" s="254" t="str">
        <f t="shared" si="184"/>
        <v/>
      </c>
      <c r="F2984" s="253">
        <v>0</v>
      </c>
      <c r="G2984" s="253">
        <v>0</v>
      </c>
      <c r="H2984" s="254" t="str">
        <f t="shared" si="185"/>
        <v/>
      </c>
      <c r="I2984" s="253">
        <v>12.012</v>
      </c>
      <c r="J2984" s="254">
        <f t="shared" si="186"/>
        <v>-1</v>
      </c>
      <c r="K2984" s="253">
        <v>0</v>
      </c>
      <c r="L2984" s="253">
        <v>12.012</v>
      </c>
      <c r="M2984" s="254" t="str">
        <f t="shared" si="187"/>
        <v/>
      </c>
    </row>
    <row r="2985" spans="1:13" x14ac:dyDescent="0.25">
      <c r="A2985" s="252" t="s">
        <v>317</v>
      </c>
      <c r="B2985" s="252" t="s">
        <v>477</v>
      </c>
      <c r="C2985" s="253">
        <v>0</v>
      </c>
      <c r="D2985" s="253">
        <v>0</v>
      </c>
      <c r="E2985" s="254" t="str">
        <f t="shared" si="184"/>
        <v/>
      </c>
      <c r="F2985" s="253">
        <v>0</v>
      </c>
      <c r="G2985" s="253">
        <v>0</v>
      </c>
      <c r="H2985" s="254" t="str">
        <f t="shared" si="185"/>
        <v/>
      </c>
      <c r="I2985" s="253">
        <v>0</v>
      </c>
      <c r="J2985" s="254" t="str">
        <f t="shared" si="186"/>
        <v/>
      </c>
      <c r="K2985" s="253">
        <v>0</v>
      </c>
      <c r="L2985" s="253">
        <v>0</v>
      </c>
      <c r="M2985" s="254" t="str">
        <f t="shared" si="187"/>
        <v/>
      </c>
    </row>
    <row r="2986" spans="1:13" x14ac:dyDescent="0.25">
      <c r="A2986" s="252" t="s">
        <v>317</v>
      </c>
      <c r="B2986" s="252" t="s">
        <v>436</v>
      </c>
      <c r="C2986" s="253">
        <v>0</v>
      </c>
      <c r="D2986" s="253">
        <v>0</v>
      </c>
      <c r="E2986" s="254" t="str">
        <f t="shared" si="184"/>
        <v/>
      </c>
      <c r="F2986" s="253">
        <v>366.68446999999998</v>
      </c>
      <c r="G2986" s="253">
        <v>467.04064</v>
      </c>
      <c r="H2986" s="254">
        <f t="shared" si="185"/>
        <v>0.27368535678644923</v>
      </c>
      <c r="I2986" s="253">
        <v>359.54205999999999</v>
      </c>
      <c r="J2986" s="254">
        <f t="shared" si="186"/>
        <v>0.29898749537119529</v>
      </c>
      <c r="K2986" s="253">
        <v>1279.1669999999999</v>
      </c>
      <c r="L2986" s="253">
        <v>1600.26234</v>
      </c>
      <c r="M2986" s="254">
        <f t="shared" si="187"/>
        <v>0.25101909289404745</v>
      </c>
    </row>
    <row r="2987" spans="1:13" x14ac:dyDescent="0.25">
      <c r="A2987" s="252" t="s">
        <v>317</v>
      </c>
      <c r="B2987" s="252" t="s">
        <v>487</v>
      </c>
      <c r="C2987" s="253">
        <v>0</v>
      </c>
      <c r="D2987" s="253">
        <v>0</v>
      </c>
      <c r="E2987" s="254" t="str">
        <f t="shared" si="184"/>
        <v/>
      </c>
      <c r="F2987" s="253">
        <v>0</v>
      </c>
      <c r="G2987" s="253">
        <v>0</v>
      </c>
      <c r="H2987" s="254" t="str">
        <f t="shared" si="185"/>
        <v/>
      </c>
      <c r="I2987" s="253">
        <v>0</v>
      </c>
      <c r="J2987" s="254" t="str">
        <f t="shared" si="186"/>
        <v/>
      </c>
      <c r="K2987" s="253">
        <v>2.9095</v>
      </c>
      <c r="L2987" s="253">
        <v>0</v>
      </c>
      <c r="M2987" s="254">
        <f t="shared" si="187"/>
        <v>-1</v>
      </c>
    </row>
    <row r="2988" spans="1:13" x14ac:dyDescent="0.25">
      <c r="A2988" s="252" t="s">
        <v>317</v>
      </c>
      <c r="B2988" s="252" t="s">
        <v>463</v>
      </c>
      <c r="C2988" s="253">
        <v>0</v>
      </c>
      <c r="D2988" s="253">
        <v>0</v>
      </c>
      <c r="E2988" s="254" t="str">
        <f t="shared" si="184"/>
        <v/>
      </c>
      <c r="F2988" s="253">
        <v>0</v>
      </c>
      <c r="G2988" s="253">
        <v>0</v>
      </c>
      <c r="H2988" s="254" t="str">
        <f t="shared" si="185"/>
        <v/>
      </c>
      <c r="I2988" s="253">
        <v>0</v>
      </c>
      <c r="J2988" s="254" t="str">
        <f t="shared" si="186"/>
        <v/>
      </c>
      <c r="K2988" s="253">
        <v>50.340789999999998</v>
      </c>
      <c r="L2988" s="253">
        <v>35.47</v>
      </c>
      <c r="M2988" s="254">
        <f t="shared" si="187"/>
        <v>-0.29540239634697829</v>
      </c>
    </row>
    <row r="2989" spans="1:13" x14ac:dyDescent="0.25">
      <c r="A2989" s="252" t="s">
        <v>317</v>
      </c>
      <c r="B2989" s="252" t="s">
        <v>457</v>
      </c>
      <c r="C2989" s="253">
        <v>0</v>
      </c>
      <c r="D2989" s="253">
        <v>0</v>
      </c>
      <c r="E2989" s="254" t="str">
        <f t="shared" si="184"/>
        <v/>
      </c>
      <c r="F2989" s="253">
        <v>0</v>
      </c>
      <c r="G2989" s="253">
        <v>0</v>
      </c>
      <c r="H2989" s="254" t="str">
        <f t="shared" si="185"/>
        <v/>
      </c>
      <c r="I2989" s="253">
        <v>0</v>
      </c>
      <c r="J2989" s="254" t="str">
        <f t="shared" si="186"/>
        <v/>
      </c>
      <c r="K2989" s="253">
        <v>0</v>
      </c>
      <c r="L2989" s="253">
        <v>0</v>
      </c>
      <c r="M2989" s="254" t="str">
        <f t="shared" si="187"/>
        <v/>
      </c>
    </row>
    <row r="2990" spans="1:13" x14ac:dyDescent="0.25">
      <c r="A2990" s="252" t="s">
        <v>317</v>
      </c>
      <c r="B2990" s="252" t="s">
        <v>442</v>
      </c>
      <c r="C2990" s="253">
        <v>0</v>
      </c>
      <c r="D2990" s="253">
        <v>0</v>
      </c>
      <c r="E2990" s="254" t="str">
        <f t="shared" si="184"/>
        <v/>
      </c>
      <c r="F2990" s="253">
        <v>560.27416000000005</v>
      </c>
      <c r="G2990" s="253">
        <v>72.469849999999994</v>
      </c>
      <c r="H2990" s="254">
        <f t="shared" si="185"/>
        <v>-0.87065287822661674</v>
      </c>
      <c r="I2990" s="253">
        <v>670.54683999999997</v>
      </c>
      <c r="J2990" s="254">
        <f t="shared" si="186"/>
        <v>-0.89192425394175301</v>
      </c>
      <c r="K2990" s="253">
        <v>1162.01657</v>
      </c>
      <c r="L2990" s="253">
        <v>1841.4935800000001</v>
      </c>
      <c r="M2990" s="254">
        <f t="shared" si="187"/>
        <v>0.58473951881770514</v>
      </c>
    </row>
    <row r="2991" spans="1:13" x14ac:dyDescent="0.25">
      <c r="A2991" s="252" t="s">
        <v>317</v>
      </c>
      <c r="B2991" s="252" t="s">
        <v>474</v>
      </c>
      <c r="C2991" s="253">
        <v>0</v>
      </c>
      <c r="D2991" s="253">
        <v>0</v>
      </c>
      <c r="E2991" s="254" t="str">
        <f t="shared" si="184"/>
        <v/>
      </c>
      <c r="F2991" s="253">
        <v>106.26898</v>
      </c>
      <c r="G2991" s="253">
        <v>0</v>
      </c>
      <c r="H2991" s="254">
        <f t="shared" si="185"/>
        <v>-1</v>
      </c>
      <c r="I2991" s="253">
        <v>0</v>
      </c>
      <c r="J2991" s="254" t="str">
        <f t="shared" si="186"/>
        <v/>
      </c>
      <c r="K2991" s="253">
        <v>155.47265999999999</v>
      </c>
      <c r="L2991" s="253">
        <v>158.30911</v>
      </c>
      <c r="M2991" s="254">
        <f t="shared" si="187"/>
        <v>1.8244043679448207E-2</v>
      </c>
    </row>
    <row r="2992" spans="1:13" x14ac:dyDescent="0.25">
      <c r="A2992" s="252" t="s">
        <v>317</v>
      </c>
      <c r="B2992" s="252" t="s">
        <v>502</v>
      </c>
      <c r="C2992" s="253">
        <v>0</v>
      </c>
      <c r="D2992" s="253">
        <v>0</v>
      </c>
      <c r="E2992" s="254" t="str">
        <f t="shared" si="184"/>
        <v/>
      </c>
      <c r="F2992" s="253">
        <v>0</v>
      </c>
      <c r="G2992" s="253">
        <v>0</v>
      </c>
      <c r="H2992" s="254" t="str">
        <f t="shared" si="185"/>
        <v/>
      </c>
      <c r="I2992" s="253">
        <v>0</v>
      </c>
      <c r="J2992" s="254" t="str">
        <f t="shared" si="186"/>
        <v/>
      </c>
      <c r="K2992" s="253">
        <v>0</v>
      </c>
      <c r="L2992" s="253">
        <v>0</v>
      </c>
      <c r="M2992" s="254" t="str">
        <f t="shared" si="187"/>
        <v/>
      </c>
    </row>
    <row r="2993" spans="1:13" x14ac:dyDescent="0.25">
      <c r="A2993" s="252" t="s">
        <v>317</v>
      </c>
      <c r="B2993" s="252" t="s">
        <v>450</v>
      </c>
      <c r="C2993" s="253">
        <v>0</v>
      </c>
      <c r="D2993" s="253">
        <v>0</v>
      </c>
      <c r="E2993" s="254" t="str">
        <f t="shared" si="184"/>
        <v/>
      </c>
      <c r="F2993" s="253">
        <v>0</v>
      </c>
      <c r="G2993" s="253">
        <v>45.113999999999997</v>
      </c>
      <c r="H2993" s="254" t="str">
        <f t="shared" si="185"/>
        <v/>
      </c>
      <c r="I2993" s="253">
        <v>44.477559999999997</v>
      </c>
      <c r="J2993" s="254">
        <f t="shared" si="186"/>
        <v>1.4309238186627216E-2</v>
      </c>
      <c r="K2993" s="253">
        <v>171.27861999999999</v>
      </c>
      <c r="L2993" s="253">
        <v>190.20956000000001</v>
      </c>
      <c r="M2993" s="254">
        <f t="shared" si="187"/>
        <v>0.11052716328517831</v>
      </c>
    </row>
    <row r="2994" spans="1:13" x14ac:dyDescent="0.25">
      <c r="A2994" s="252" t="s">
        <v>317</v>
      </c>
      <c r="B2994" s="252" t="s">
        <v>439</v>
      </c>
      <c r="C2994" s="253">
        <v>0</v>
      </c>
      <c r="D2994" s="253">
        <v>0</v>
      </c>
      <c r="E2994" s="254" t="str">
        <f t="shared" si="184"/>
        <v/>
      </c>
      <c r="F2994" s="253">
        <v>1272.2623599999999</v>
      </c>
      <c r="G2994" s="253">
        <v>943.18849999999998</v>
      </c>
      <c r="H2994" s="254">
        <f t="shared" si="185"/>
        <v>-0.25865251566508651</v>
      </c>
      <c r="I2994" s="253">
        <v>1915.21678</v>
      </c>
      <c r="J2994" s="254">
        <f t="shared" si="186"/>
        <v>-0.50752911636457154</v>
      </c>
      <c r="K2994" s="253">
        <v>5069.8780900000002</v>
      </c>
      <c r="L2994" s="253">
        <v>4909.2028</v>
      </c>
      <c r="M2994" s="254">
        <f t="shared" si="187"/>
        <v>-3.1692140747313302E-2</v>
      </c>
    </row>
    <row r="2995" spans="1:13" x14ac:dyDescent="0.25">
      <c r="A2995" s="252" t="s">
        <v>317</v>
      </c>
      <c r="B2995" s="252" t="s">
        <v>448</v>
      </c>
      <c r="C2995" s="253">
        <v>0</v>
      </c>
      <c r="D2995" s="253">
        <v>0</v>
      </c>
      <c r="E2995" s="254" t="str">
        <f t="shared" si="184"/>
        <v/>
      </c>
      <c r="F2995" s="253">
        <v>548.36217999999997</v>
      </c>
      <c r="G2995" s="253">
        <v>362.36333999999999</v>
      </c>
      <c r="H2995" s="254">
        <f t="shared" si="185"/>
        <v>-0.33918976687998426</v>
      </c>
      <c r="I2995" s="253">
        <v>453.42081000000002</v>
      </c>
      <c r="J2995" s="254">
        <f t="shared" si="186"/>
        <v>-0.2008233146599514</v>
      </c>
      <c r="K2995" s="253">
        <v>1070.25044</v>
      </c>
      <c r="L2995" s="253">
        <v>1234.24557</v>
      </c>
      <c r="M2995" s="254">
        <f t="shared" si="187"/>
        <v>0.15323061207991651</v>
      </c>
    </row>
    <row r="2996" spans="1:13" x14ac:dyDescent="0.25">
      <c r="A2996" s="252" t="s">
        <v>317</v>
      </c>
      <c r="B2996" s="252" t="s">
        <v>462</v>
      </c>
      <c r="C2996" s="253">
        <v>0</v>
      </c>
      <c r="D2996" s="253">
        <v>0</v>
      </c>
      <c r="E2996" s="254" t="str">
        <f t="shared" si="184"/>
        <v/>
      </c>
      <c r="F2996" s="253">
        <v>0</v>
      </c>
      <c r="G2996" s="253">
        <v>0</v>
      </c>
      <c r="H2996" s="254" t="str">
        <f t="shared" si="185"/>
        <v/>
      </c>
      <c r="I2996" s="253">
        <v>0</v>
      </c>
      <c r="J2996" s="254" t="str">
        <f t="shared" si="186"/>
        <v/>
      </c>
      <c r="K2996" s="253">
        <v>77.733900000000006</v>
      </c>
      <c r="L2996" s="253">
        <v>146.84014999999999</v>
      </c>
      <c r="M2996" s="254">
        <f t="shared" si="187"/>
        <v>0.88901045747093588</v>
      </c>
    </row>
    <row r="2997" spans="1:13" x14ac:dyDescent="0.25">
      <c r="A2997" s="252" t="s">
        <v>317</v>
      </c>
      <c r="B2997" s="252" t="s">
        <v>434</v>
      </c>
      <c r="C2997" s="253">
        <v>0</v>
      </c>
      <c r="D2997" s="253">
        <v>23.047280000000001</v>
      </c>
      <c r="E2997" s="254" t="str">
        <f t="shared" si="184"/>
        <v/>
      </c>
      <c r="F2997" s="253">
        <v>9993.1571999999996</v>
      </c>
      <c r="G2997" s="253">
        <v>4384.4580500000002</v>
      </c>
      <c r="H2997" s="254">
        <f t="shared" si="185"/>
        <v>-0.56125396986650022</v>
      </c>
      <c r="I2997" s="253">
        <v>5613.7231899999997</v>
      </c>
      <c r="J2997" s="254">
        <f t="shared" si="186"/>
        <v>-0.21897501860970803</v>
      </c>
      <c r="K2997" s="253">
        <v>23355.955600000001</v>
      </c>
      <c r="L2997" s="253">
        <v>20643.233749999999</v>
      </c>
      <c r="M2997" s="254">
        <f t="shared" si="187"/>
        <v>-0.11614690045052156</v>
      </c>
    </row>
    <row r="2998" spans="1:13" x14ac:dyDescent="0.25">
      <c r="A2998" s="252" t="s">
        <v>317</v>
      </c>
      <c r="B2998" s="252" t="s">
        <v>437</v>
      </c>
      <c r="C2998" s="253">
        <v>0</v>
      </c>
      <c r="D2998" s="253">
        <v>0</v>
      </c>
      <c r="E2998" s="254" t="str">
        <f t="shared" si="184"/>
        <v/>
      </c>
      <c r="F2998" s="253">
        <v>2791.6878200000001</v>
      </c>
      <c r="G2998" s="253">
        <v>392.17415</v>
      </c>
      <c r="H2998" s="254">
        <f t="shared" si="185"/>
        <v>-0.85952077191782861</v>
      </c>
      <c r="I2998" s="253">
        <v>911.28745000000004</v>
      </c>
      <c r="J2998" s="254">
        <f t="shared" si="186"/>
        <v>-0.5696482487496124</v>
      </c>
      <c r="K2998" s="253">
        <v>4368.99514</v>
      </c>
      <c r="L2998" s="253">
        <v>1931.70775</v>
      </c>
      <c r="M2998" s="254">
        <f t="shared" si="187"/>
        <v>-0.5578599453420312</v>
      </c>
    </row>
    <row r="2999" spans="1:13" x14ac:dyDescent="0.25">
      <c r="A2999" s="252" t="s">
        <v>317</v>
      </c>
      <c r="B2999" s="252" t="s">
        <v>464</v>
      </c>
      <c r="C2999" s="253">
        <v>0</v>
      </c>
      <c r="D2999" s="253">
        <v>0</v>
      </c>
      <c r="E2999" s="254" t="str">
        <f t="shared" si="184"/>
        <v/>
      </c>
      <c r="F2999" s="253">
        <v>0</v>
      </c>
      <c r="G2999" s="253">
        <v>0</v>
      </c>
      <c r="H2999" s="254" t="str">
        <f t="shared" si="185"/>
        <v/>
      </c>
      <c r="I2999" s="253">
        <v>42.809399999999997</v>
      </c>
      <c r="J2999" s="254">
        <f t="shared" si="186"/>
        <v>-1</v>
      </c>
      <c r="K2999" s="253">
        <v>0</v>
      </c>
      <c r="L2999" s="253">
        <v>84.886920000000003</v>
      </c>
      <c r="M2999" s="254" t="str">
        <f t="shared" si="187"/>
        <v/>
      </c>
    </row>
    <row r="3000" spans="1:13" x14ac:dyDescent="0.25">
      <c r="A3000" s="252" t="s">
        <v>317</v>
      </c>
      <c r="B3000" s="252" t="s">
        <v>468</v>
      </c>
      <c r="C3000" s="253">
        <v>0</v>
      </c>
      <c r="D3000" s="253">
        <v>0</v>
      </c>
      <c r="E3000" s="254" t="str">
        <f t="shared" si="184"/>
        <v/>
      </c>
      <c r="F3000" s="253">
        <v>210.15110000000001</v>
      </c>
      <c r="G3000" s="253">
        <v>0</v>
      </c>
      <c r="H3000" s="254">
        <f t="shared" si="185"/>
        <v>-1</v>
      </c>
      <c r="I3000" s="253">
        <v>27.352499999999999</v>
      </c>
      <c r="J3000" s="254">
        <f t="shared" si="186"/>
        <v>-1</v>
      </c>
      <c r="K3000" s="253">
        <v>515.80439999999999</v>
      </c>
      <c r="L3000" s="253">
        <v>249.26165</v>
      </c>
      <c r="M3000" s="254">
        <f t="shared" si="187"/>
        <v>-0.51675160196384518</v>
      </c>
    </row>
    <row r="3001" spans="1:13" x14ac:dyDescent="0.25">
      <c r="A3001" s="252" t="s">
        <v>317</v>
      </c>
      <c r="B3001" s="252" t="s">
        <v>445</v>
      </c>
      <c r="C3001" s="253">
        <v>0</v>
      </c>
      <c r="D3001" s="253">
        <v>0</v>
      </c>
      <c r="E3001" s="254" t="str">
        <f t="shared" si="184"/>
        <v/>
      </c>
      <c r="F3001" s="253">
        <v>59.49436</v>
      </c>
      <c r="G3001" s="253">
        <v>135.12718000000001</v>
      </c>
      <c r="H3001" s="254">
        <f t="shared" si="185"/>
        <v>1.2712603345930606</v>
      </c>
      <c r="I3001" s="253">
        <v>67.266999999999996</v>
      </c>
      <c r="J3001" s="254">
        <f t="shared" si="186"/>
        <v>1.008818291286961</v>
      </c>
      <c r="K3001" s="253">
        <v>385.01702999999998</v>
      </c>
      <c r="L3001" s="253">
        <v>418.101</v>
      </c>
      <c r="M3001" s="254">
        <f t="shared" si="187"/>
        <v>8.5928588665285854E-2</v>
      </c>
    </row>
    <row r="3002" spans="1:13" x14ac:dyDescent="0.25">
      <c r="A3002" s="252" t="s">
        <v>317</v>
      </c>
      <c r="B3002" s="252" t="s">
        <v>478</v>
      </c>
      <c r="C3002" s="253">
        <v>0</v>
      </c>
      <c r="D3002" s="253">
        <v>0</v>
      </c>
      <c r="E3002" s="254" t="str">
        <f t="shared" si="184"/>
        <v/>
      </c>
      <c r="F3002" s="253">
        <v>0</v>
      </c>
      <c r="G3002" s="253">
        <v>0</v>
      </c>
      <c r="H3002" s="254" t="str">
        <f t="shared" si="185"/>
        <v/>
      </c>
      <c r="I3002" s="253">
        <v>57.52</v>
      </c>
      <c r="J3002" s="254">
        <f t="shared" si="186"/>
        <v>-1</v>
      </c>
      <c r="K3002" s="253">
        <v>321.16800000000001</v>
      </c>
      <c r="L3002" s="253">
        <v>57.52</v>
      </c>
      <c r="M3002" s="254">
        <f t="shared" si="187"/>
        <v>-0.82090370148956304</v>
      </c>
    </row>
    <row r="3003" spans="1:13" x14ac:dyDescent="0.25">
      <c r="A3003" s="252" t="s">
        <v>317</v>
      </c>
      <c r="B3003" s="252" t="s">
        <v>472</v>
      </c>
      <c r="C3003" s="253">
        <v>0</v>
      </c>
      <c r="D3003" s="253">
        <v>0</v>
      </c>
      <c r="E3003" s="254" t="str">
        <f t="shared" si="184"/>
        <v/>
      </c>
      <c r="F3003" s="253">
        <v>162.01876999999999</v>
      </c>
      <c r="G3003" s="253">
        <v>0</v>
      </c>
      <c r="H3003" s="254">
        <f t="shared" si="185"/>
        <v>-1</v>
      </c>
      <c r="I3003" s="253">
        <v>0</v>
      </c>
      <c r="J3003" s="254" t="str">
        <f t="shared" si="186"/>
        <v/>
      </c>
      <c r="K3003" s="253">
        <v>322.85663</v>
      </c>
      <c r="L3003" s="253">
        <v>0</v>
      </c>
      <c r="M3003" s="254">
        <f t="shared" si="187"/>
        <v>-1</v>
      </c>
    </row>
    <row r="3004" spans="1:13" x14ac:dyDescent="0.25">
      <c r="A3004" s="252" t="s">
        <v>317</v>
      </c>
      <c r="B3004" s="252" t="s">
        <v>454</v>
      </c>
      <c r="C3004" s="253">
        <v>0</v>
      </c>
      <c r="D3004" s="253">
        <v>0</v>
      </c>
      <c r="E3004" s="254" t="str">
        <f t="shared" si="184"/>
        <v/>
      </c>
      <c r="F3004" s="253">
        <v>61.375999999999998</v>
      </c>
      <c r="G3004" s="253">
        <v>0</v>
      </c>
      <c r="H3004" s="254">
        <f t="shared" si="185"/>
        <v>-1</v>
      </c>
      <c r="I3004" s="253">
        <v>0</v>
      </c>
      <c r="J3004" s="254" t="str">
        <f t="shared" si="186"/>
        <v/>
      </c>
      <c r="K3004" s="253">
        <v>113.83517000000001</v>
      </c>
      <c r="L3004" s="253">
        <v>1.35747</v>
      </c>
      <c r="M3004" s="254">
        <f t="shared" si="187"/>
        <v>-0.98807512651845641</v>
      </c>
    </row>
    <row r="3005" spans="1:13" x14ac:dyDescent="0.25">
      <c r="A3005" s="252" t="s">
        <v>317</v>
      </c>
      <c r="B3005" s="252" t="s">
        <v>435</v>
      </c>
      <c r="C3005" s="253">
        <v>0</v>
      </c>
      <c r="D3005" s="253">
        <v>0</v>
      </c>
      <c r="E3005" s="254" t="str">
        <f t="shared" si="184"/>
        <v/>
      </c>
      <c r="F3005" s="253">
        <v>547.53147000000001</v>
      </c>
      <c r="G3005" s="253">
        <v>579.99878000000001</v>
      </c>
      <c r="H3005" s="254">
        <f t="shared" si="185"/>
        <v>5.9297614436664148E-2</v>
      </c>
      <c r="I3005" s="253">
        <v>318.46476000000001</v>
      </c>
      <c r="J3005" s="254">
        <f t="shared" si="186"/>
        <v>0.821233784234086</v>
      </c>
      <c r="K3005" s="253">
        <v>1375.6770200000001</v>
      </c>
      <c r="L3005" s="253">
        <v>1319.6016500000001</v>
      </c>
      <c r="M3005" s="254">
        <f t="shared" si="187"/>
        <v>-4.0762016944936641E-2</v>
      </c>
    </row>
    <row r="3006" spans="1:13" x14ac:dyDescent="0.25">
      <c r="A3006" s="252" t="s">
        <v>317</v>
      </c>
      <c r="B3006" s="252" t="s">
        <v>443</v>
      </c>
      <c r="C3006" s="253">
        <v>0</v>
      </c>
      <c r="D3006" s="253">
        <v>0</v>
      </c>
      <c r="E3006" s="254" t="str">
        <f t="shared" si="184"/>
        <v/>
      </c>
      <c r="F3006" s="253">
        <v>121.06713999999999</v>
      </c>
      <c r="G3006" s="253">
        <v>102.07380999999999</v>
      </c>
      <c r="H3006" s="254">
        <f t="shared" si="185"/>
        <v>-0.15688261901619216</v>
      </c>
      <c r="I3006" s="253">
        <v>186.07024999999999</v>
      </c>
      <c r="J3006" s="254">
        <f t="shared" si="186"/>
        <v>-0.45142326621262663</v>
      </c>
      <c r="K3006" s="253">
        <v>600.71099000000004</v>
      </c>
      <c r="L3006" s="253">
        <v>464.19977999999998</v>
      </c>
      <c r="M3006" s="254">
        <f t="shared" si="187"/>
        <v>-0.22724939658586907</v>
      </c>
    </row>
    <row r="3007" spans="1:13" x14ac:dyDescent="0.25">
      <c r="A3007" s="252" t="s">
        <v>317</v>
      </c>
      <c r="B3007" s="252" t="s">
        <v>461</v>
      </c>
      <c r="C3007" s="253">
        <v>0</v>
      </c>
      <c r="D3007" s="253">
        <v>0</v>
      </c>
      <c r="E3007" s="254" t="str">
        <f t="shared" si="184"/>
        <v/>
      </c>
      <c r="F3007" s="253">
        <v>0</v>
      </c>
      <c r="G3007" s="253">
        <v>0</v>
      </c>
      <c r="H3007" s="254" t="str">
        <f t="shared" si="185"/>
        <v/>
      </c>
      <c r="I3007" s="253">
        <v>34.484999999999999</v>
      </c>
      <c r="J3007" s="254">
        <f t="shared" si="186"/>
        <v>-1</v>
      </c>
      <c r="K3007" s="253">
        <v>20.608799999999999</v>
      </c>
      <c r="L3007" s="253">
        <v>34.484999999999999</v>
      </c>
      <c r="M3007" s="254">
        <f t="shared" si="187"/>
        <v>0.67331431233259575</v>
      </c>
    </row>
    <row r="3008" spans="1:13" x14ac:dyDescent="0.25">
      <c r="A3008" s="252" t="s">
        <v>317</v>
      </c>
      <c r="B3008" s="252" t="s">
        <v>466</v>
      </c>
      <c r="C3008" s="253">
        <v>0</v>
      </c>
      <c r="D3008" s="253">
        <v>0</v>
      </c>
      <c r="E3008" s="254" t="str">
        <f t="shared" si="184"/>
        <v/>
      </c>
      <c r="F3008" s="253">
        <v>0</v>
      </c>
      <c r="G3008" s="253">
        <v>104.45001000000001</v>
      </c>
      <c r="H3008" s="254" t="str">
        <f t="shared" si="185"/>
        <v/>
      </c>
      <c r="I3008" s="253">
        <v>0</v>
      </c>
      <c r="J3008" s="254" t="str">
        <f t="shared" si="186"/>
        <v/>
      </c>
      <c r="K3008" s="253">
        <v>37.673990000000003</v>
      </c>
      <c r="L3008" s="253">
        <v>104.45001000000001</v>
      </c>
      <c r="M3008" s="254">
        <f t="shared" si="187"/>
        <v>1.7724700781626792</v>
      </c>
    </row>
    <row r="3009" spans="1:13" x14ac:dyDescent="0.25">
      <c r="A3009" s="252" t="s">
        <v>317</v>
      </c>
      <c r="B3009" s="252" t="s">
        <v>441</v>
      </c>
      <c r="C3009" s="253">
        <v>0</v>
      </c>
      <c r="D3009" s="253">
        <v>0</v>
      </c>
      <c r="E3009" s="254" t="str">
        <f t="shared" si="184"/>
        <v/>
      </c>
      <c r="F3009" s="253">
        <v>0</v>
      </c>
      <c r="G3009" s="253">
        <v>85.716579999999993</v>
      </c>
      <c r="H3009" s="254" t="str">
        <f t="shared" si="185"/>
        <v/>
      </c>
      <c r="I3009" s="253">
        <v>0</v>
      </c>
      <c r="J3009" s="254" t="str">
        <f t="shared" si="186"/>
        <v/>
      </c>
      <c r="K3009" s="253">
        <v>85.054130000000001</v>
      </c>
      <c r="L3009" s="253">
        <v>360.70200999999997</v>
      </c>
      <c r="M3009" s="254">
        <f t="shared" si="187"/>
        <v>3.2408523842404824</v>
      </c>
    </row>
    <row r="3010" spans="1:13" x14ac:dyDescent="0.25">
      <c r="A3010" s="252" t="s">
        <v>317</v>
      </c>
      <c r="B3010" s="252" t="s">
        <v>458</v>
      </c>
      <c r="C3010" s="253">
        <v>0</v>
      </c>
      <c r="D3010" s="253">
        <v>0</v>
      </c>
      <c r="E3010" s="254" t="str">
        <f t="shared" si="184"/>
        <v/>
      </c>
      <c r="F3010" s="253">
        <v>18.035329999999998</v>
      </c>
      <c r="G3010" s="253">
        <v>0</v>
      </c>
      <c r="H3010" s="254">
        <f t="shared" si="185"/>
        <v>-1</v>
      </c>
      <c r="I3010" s="253">
        <v>0</v>
      </c>
      <c r="J3010" s="254" t="str">
        <f t="shared" si="186"/>
        <v/>
      </c>
      <c r="K3010" s="253">
        <v>18.035329999999998</v>
      </c>
      <c r="L3010" s="253">
        <v>0</v>
      </c>
      <c r="M3010" s="254">
        <f t="shared" si="187"/>
        <v>-1</v>
      </c>
    </row>
    <row r="3011" spans="1:13" x14ac:dyDescent="0.25">
      <c r="A3011" s="252" t="s">
        <v>317</v>
      </c>
      <c r="B3011" s="252" t="s">
        <v>444</v>
      </c>
      <c r="C3011" s="253">
        <v>0</v>
      </c>
      <c r="D3011" s="253">
        <v>0</v>
      </c>
      <c r="E3011" s="254" t="str">
        <f t="shared" si="184"/>
        <v/>
      </c>
      <c r="F3011" s="253">
        <v>116.74045</v>
      </c>
      <c r="G3011" s="253">
        <v>43.31</v>
      </c>
      <c r="H3011" s="254">
        <f t="shared" si="185"/>
        <v>-0.62900605574160451</v>
      </c>
      <c r="I3011" s="253">
        <v>146.54601</v>
      </c>
      <c r="J3011" s="254">
        <f t="shared" si="186"/>
        <v>-0.70446141795331041</v>
      </c>
      <c r="K3011" s="253">
        <v>1023.14517</v>
      </c>
      <c r="L3011" s="253">
        <v>690.74659999999994</v>
      </c>
      <c r="M3011" s="254">
        <f t="shared" si="187"/>
        <v>-0.32487918601032939</v>
      </c>
    </row>
    <row r="3012" spans="1:13" x14ac:dyDescent="0.25">
      <c r="A3012" s="252" t="s">
        <v>317</v>
      </c>
      <c r="B3012" s="252" t="s">
        <v>494</v>
      </c>
      <c r="C3012" s="253">
        <v>0</v>
      </c>
      <c r="D3012" s="253">
        <v>0</v>
      </c>
      <c r="E3012" s="254" t="str">
        <f t="shared" si="184"/>
        <v/>
      </c>
      <c r="F3012" s="253">
        <v>104.99</v>
      </c>
      <c r="G3012" s="253">
        <v>7.56</v>
      </c>
      <c r="H3012" s="254">
        <f t="shared" si="185"/>
        <v>-0.92799314220401941</v>
      </c>
      <c r="I3012" s="253">
        <v>0</v>
      </c>
      <c r="J3012" s="254" t="str">
        <f t="shared" si="186"/>
        <v/>
      </c>
      <c r="K3012" s="253">
        <v>523.08500000000004</v>
      </c>
      <c r="L3012" s="253">
        <v>250.3</v>
      </c>
      <c r="M3012" s="254">
        <f t="shared" si="187"/>
        <v>-0.52149268283357397</v>
      </c>
    </row>
    <row r="3013" spans="1:13" x14ac:dyDescent="0.25">
      <c r="A3013" s="252" t="s">
        <v>317</v>
      </c>
      <c r="B3013" s="252" t="s">
        <v>470</v>
      </c>
      <c r="C3013" s="253">
        <v>0</v>
      </c>
      <c r="D3013" s="253">
        <v>0</v>
      </c>
      <c r="E3013" s="254" t="str">
        <f t="shared" ref="E3013:E3076" si="188">IF(C3013=0,"",(D3013/C3013-1))</f>
        <v/>
      </c>
      <c r="F3013" s="253">
        <v>0</v>
      </c>
      <c r="G3013" s="253">
        <v>0</v>
      </c>
      <c r="H3013" s="254" t="str">
        <f t="shared" ref="H3013:H3076" si="189">IF(F3013=0,"",(G3013/F3013-1))</f>
        <v/>
      </c>
      <c r="I3013" s="253">
        <v>0</v>
      </c>
      <c r="J3013" s="254" t="str">
        <f t="shared" ref="J3013:J3076" si="190">IF(I3013=0,"",(G3013/I3013-1))</f>
        <v/>
      </c>
      <c r="K3013" s="253">
        <v>0</v>
      </c>
      <c r="L3013" s="253">
        <v>0</v>
      </c>
      <c r="M3013" s="254" t="str">
        <f t="shared" ref="M3013:M3076" si="191">IF(K3013=0,"",(L3013/K3013-1))</f>
        <v/>
      </c>
    </row>
    <row r="3014" spans="1:13" x14ac:dyDescent="0.25">
      <c r="A3014" s="252" t="s">
        <v>317</v>
      </c>
      <c r="B3014" s="252" t="s">
        <v>482</v>
      </c>
      <c r="C3014" s="253">
        <v>0</v>
      </c>
      <c r="D3014" s="253">
        <v>0</v>
      </c>
      <c r="E3014" s="254" t="str">
        <f t="shared" si="188"/>
        <v/>
      </c>
      <c r="F3014" s="253">
        <v>0</v>
      </c>
      <c r="G3014" s="253">
        <v>0</v>
      </c>
      <c r="H3014" s="254" t="str">
        <f t="shared" si="189"/>
        <v/>
      </c>
      <c r="I3014" s="253">
        <v>0</v>
      </c>
      <c r="J3014" s="254" t="str">
        <f t="shared" si="190"/>
        <v/>
      </c>
      <c r="K3014" s="253">
        <v>4517.9399999999996</v>
      </c>
      <c r="L3014" s="253">
        <v>0</v>
      </c>
      <c r="M3014" s="254">
        <f t="shared" si="191"/>
        <v>-1</v>
      </c>
    </row>
    <row r="3015" spans="1:13" x14ac:dyDescent="0.25">
      <c r="A3015" s="252" t="s">
        <v>317</v>
      </c>
      <c r="B3015" s="252" t="s">
        <v>440</v>
      </c>
      <c r="C3015" s="253">
        <v>0</v>
      </c>
      <c r="D3015" s="253">
        <v>0</v>
      </c>
      <c r="E3015" s="254" t="str">
        <f t="shared" si="188"/>
        <v/>
      </c>
      <c r="F3015" s="253">
        <v>0</v>
      </c>
      <c r="G3015" s="253">
        <v>0</v>
      </c>
      <c r="H3015" s="254" t="str">
        <f t="shared" si="189"/>
        <v/>
      </c>
      <c r="I3015" s="253">
        <v>12.568429999999999</v>
      </c>
      <c r="J3015" s="254">
        <f t="shared" si="190"/>
        <v>-1</v>
      </c>
      <c r="K3015" s="253">
        <v>31.15</v>
      </c>
      <c r="L3015" s="253">
        <v>30.64453</v>
      </c>
      <c r="M3015" s="254">
        <f t="shared" si="191"/>
        <v>-1.6226966292134826E-2</v>
      </c>
    </row>
    <row r="3016" spans="1:13" x14ac:dyDescent="0.25">
      <c r="A3016" s="252" t="s">
        <v>317</v>
      </c>
      <c r="B3016" s="252" t="s">
        <v>453</v>
      </c>
      <c r="C3016" s="253">
        <v>0</v>
      </c>
      <c r="D3016" s="253">
        <v>0</v>
      </c>
      <c r="E3016" s="254" t="str">
        <f t="shared" si="188"/>
        <v/>
      </c>
      <c r="F3016" s="253">
        <v>77.94171</v>
      </c>
      <c r="G3016" s="253">
        <v>177.56592000000001</v>
      </c>
      <c r="H3016" s="254">
        <f t="shared" si="189"/>
        <v>1.2781886617576137</v>
      </c>
      <c r="I3016" s="253">
        <v>206.35647</v>
      </c>
      <c r="J3016" s="254">
        <f t="shared" si="190"/>
        <v>-0.13951852345603699</v>
      </c>
      <c r="K3016" s="253">
        <v>1889.4367400000001</v>
      </c>
      <c r="L3016" s="253">
        <v>558.73928999999998</v>
      </c>
      <c r="M3016" s="254">
        <f t="shared" si="191"/>
        <v>-0.70428261599274289</v>
      </c>
    </row>
    <row r="3017" spans="1:13" x14ac:dyDescent="0.25">
      <c r="A3017" s="252" t="s">
        <v>317</v>
      </c>
      <c r="B3017" s="252" t="s">
        <v>498</v>
      </c>
      <c r="C3017" s="253">
        <v>0</v>
      </c>
      <c r="D3017" s="253">
        <v>0</v>
      </c>
      <c r="E3017" s="254" t="str">
        <f t="shared" si="188"/>
        <v/>
      </c>
      <c r="F3017" s="253">
        <v>0</v>
      </c>
      <c r="G3017" s="253">
        <v>0</v>
      </c>
      <c r="H3017" s="254" t="str">
        <f t="shared" si="189"/>
        <v/>
      </c>
      <c r="I3017" s="253">
        <v>0</v>
      </c>
      <c r="J3017" s="254" t="str">
        <f t="shared" si="190"/>
        <v/>
      </c>
      <c r="K3017" s="253">
        <v>0</v>
      </c>
      <c r="L3017" s="253">
        <v>0</v>
      </c>
      <c r="M3017" s="254" t="str">
        <f t="shared" si="191"/>
        <v/>
      </c>
    </row>
    <row r="3018" spans="1:13" x14ac:dyDescent="0.25">
      <c r="A3018" s="252" t="s">
        <v>317</v>
      </c>
      <c r="B3018" s="252" t="s">
        <v>488</v>
      </c>
      <c r="C3018" s="253">
        <v>0</v>
      </c>
      <c r="D3018" s="253">
        <v>0</v>
      </c>
      <c r="E3018" s="254" t="str">
        <f t="shared" si="188"/>
        <v/>
      </c>
      <c r="F3018" s="253">
        <v>0</v>
      </c>
      <c r="G3018" s="253">
        <v>29.708459999999999</v>
      </c>
      <c r="H3018" s="254" t="str">
        <f t="shared" si="189"/>
        <v/>
      </c>
      <c r="I3018" s="253">
        <v>0</v>
      </c>
      <c r="J3018" s="254" t="str">
        <f t="shared" si="190"/>
        <v/>
      </c>
      <c r="K3018" s="253">
        <v>0</v>
      </c>
      <c r="L3018" s="253">
        <v>29.708459999999999</v>
      </c>
      <c r="M3018" s="254" t="str">
        <f t="shared" si="191"/>
        <v/>
      </c>
    </row>
    <row r="3019" spans="1:13" x14ac:dyDescent="0.25">
      <c r="A3019" s="252" t="s">
        <v>317</v>
      </c>
      <c r="B3019" s="252" t="s">
        <v>475</v>
      </c>
      <c r="C3019" s="253">
        <v>0</v>
      </c>
      <c r="D3019" s="253">
        <v>0</v>
      </c>
      <c r="E3019" s="254" t="str">
        <f t="shared" si="188"/>
        <v/>
      </c>
      <c r="F3019" s="253">
        <v>30.158650000000002</v>
      </c>
      <c r="G3019" s="253">
        <v>0</v>
      </c>
      <c r="H3019" s="254">
        <f t="shared" si="189"/>
        <v>-1</v>
      </c>
      <c r="I3019" s="253">
        <v>0</v>
      </c>
      <c r="J3019" s="254" t="str">
        <f t="shared" si="190"/>
        <v/>
      </c>
      <c r="K3019" s="253">
        <v>85.676000000000002</v>
      </c>
      <c r="L3019" s="253">
        <v>24.963200000000001</v>
      </c>
      <c r="M3019" s="254">
        <f t="shared" si="191"/>
        <v>-0.70863252252672859</v>
      </c>
    </row>
    <row r="3020" spans="1:13" x14ac:dyDescent="0.25">
      <c r="A3020" s="252" t="s">
        <v>317</v>
      </c>
      <c r="B3020" s="252" t="s">
        <v>459</v>
      </c>
      <c r="C3020" s="253">
        <v>0</v>
      </c>
      <c r="D3020" s="253">
        <v>0</v>
      </c>
      <c r="E3020" s="254" t="str">
        <f t="shared" si="188"/>
        <v/>
      </c>
      <c r="F3020" s="253">
        <v>0</v>
      </c>
      <c r="G3020" s="253">
        <v>0</v>
      </c>
      <c r="H3020" s="254" t="str">
        <f t="shared" si="189"/>
        <v/>
      </c>
      <c r="I3020" s="253">
        <v>0</v>
      </c>
      <c r="J3020" s="254" t="str">
        <f t="shared" si="190"/>
        <v/>
      </c>
      <c r="K3020" s="253">
        <v>0</v>
      </c>
      <c r="L3020" s="253">
        <v>0</v>
      </c>
      <c r="M3020" s="254" t="str">
        <f t="shared" si="191"/>
        <v/>
      </c>
    </row>
    <row r="3021" spans="1:13" x14ac:dyDescent="0.25">
      <c r="A3021" s="252" t="s">
        <v>317</v>
      </c>
      <c r="B3021" s="252" t="s">
        <v>449</v>
      </c>
      <c r="C3021" s="253">
        <v>0</v>
      </c>
      <c r="D3021" s="253">
        <v>0</v>
      </c>
      <c r="E3021" s="254" t="str">
        <f t="shared" si="188"/>
        <v/>
      </c>
      <c r="F3021" s="253">
        <v>156.27749</v>
      </c>
      <c r="G3021" s="253">
        <v>139.959</v>
      </c>
      <c r="H3021" s="254">
        <f t="shared" si="189"/>
        <v>-0.10441996476907833</v>
      </c>
      <c r="I3021" s="253">
        <v>34.088000000000001</v>
      </c>
      <c r="J3021" s="254">
        <f t="shared" si="190"/>
        <v>3.1058143628256278</v>
      </c>
      <c r="K3021" s="253">
        <v>1384.7029299999999</v>
      </c>
      <c r="L3021" s="253">
        <v>819.29483000000005</v>
      </c>
      <c r="M3021" s="254">
        <f t="shared" si="191"/>
        <v>-0.40832447722198428</v>
      </c>
    </row>
    <row r="3022" spans="1:13" x14ac:dyDescent="0.25">
      <c r="A3022" s="252" t="s">
        <v>317</v>
      </c>
      <c r="B3022" s="252" t="s">
        <v>501</v>
      </c>
      <c r="C3022" s="253">
        <v>0</v>
      </c>
      <c r="D3022" s="253">
        <v>0</v>
      </c>
      <c r="E3022" s="254" t="str">
        <f t="shared" si="188"/>
        <v/>
      </c>
      <c r="F3022" s="253">
        <v>0</v>
      </c>
      <c r="G3022" s="253">
        <v>0</v>
      </c>
      <c r="H3022" s="254" t="str">
        <f t="shared" si="189"/>
        <v/>
      </c>
      <c r="I3022" s="253">
        <v>0</v>
      </c>
      <c r="J3022" s="254" t="str">
        <f t="shared" si="190"/>
        <v/>
      </c>
      <c r="K3022" s="253">
        <v>0</v>
      </c>
      <c r="L3022" s="253">
        <v>0</v>
      </c>
      <c r="M3022" s="254" t="str">
        <f t="shared" si="191"/>
        <v/>
      </c>
    </row>
    <row r="3023" spans="1:13" x14ac:dyDescent="0.25">
      <c r="A3023" s="252" t="s">
        <v>317</v>
      </c>
      <c r="B3023" s="252" t="s">
        <v>451</v>
      </c>
      <c r="C3023" s="253">
        <v>0</v>
      </c>
      <c r="D3023" s="253">
        <v>0</v>
      </c>
      <c r="E3023" s="254" t="str">
        <f t="shared" si="188"/>
        <v/>
      </c>
      <c r="F3023" s="253">
        <v>0</v>
      </c>
      <c r="G3023" s="253">
        <v>0</v>
      </c>
      <c r="H3023" s="254" t="str">
        <f t="shared" si="189"/>
        <v/>
      </c>
      <c r="I3023" s="253">
        <v>10.297000000000001</v>
      </c>
      <c r="J3023" s="254">
        <f t="shared" si="190"/>
        <v>-1</v>
      </c>
      <c r="K3023" s="253">
        <v>48.427999999999997</v>
      </c>
      <c r="L3023" s="253">
        <v>10.297000000000001</v>
      </c>
      <c r="M3023" s="254">
        <f t="shared" si="191"/>
        <v>-0.78737507227223924</v>
      </c>
    </row>
    <row r="3024" spans="1:13" x14ac:dyDescent="0.25">
      <c r="A3024" s="252" t="s">
        <v>317</v>
      </c>
      <c r="B3024" s="252" t="s">
        <v>467</v>
      </c>
      <c r="C3024" s="253">
        <v>0</v>
      </c>
      <c r="D3024" s="253">
        <v>0</v>
      </c>
      <c r="E3024" s="254" t="str">
        <f t="shared" si="188"/>
        <v/>
      </c>
      <c r="F3024" s="253">
        <v>0</v>
      </c>
      <c r="G3024" s="253">
        <v>0</v>
      </c>
      <c r="H3024" s="254" t="str">
        <f t="shared" si="189"/>
        <v/>
      </c>
      <c r="I3024" s="253">
        <v>0</v>
      </c>
      <c r="J3024" s="254" t="str">
        <f t="shared" si="190"/>
        <v/>
      </c>
      <c r="K3024" s="253">
        <v>58.118749999999999</v>
      </c>
      <c r="L3024" s="253">
        <v>0</v>
      </c>
      <c r="M3024" s="254">
        <f t="shared" si="191"/>
        <v>-1</v>
      </c>
    </row>
    <row r="3025" spans="1:13" s="117" customFormat="1" ht="13" x14ac:dyDescent="0.3">
      <c r="A3025" s="117" t="s">
        <v>317</v>
      </c>
      <c r="B3025" s="117" t="s">
        <v>3</v>
      </c>
      <c r="C3025" s="165">
        <v>0</v>
      </c>
      <c r="D3025" s="165">
        <v>23.047280000000001</v>
      </c>
      <c r="E3025" s="255" t="str">
        <f t="shared" si="188"/>
        <v/>
      </c>
      <c r="F3025" s="165">
        <v>18281.18909</v>
      </c>
      <c r="G3025" s="165">
        <v>8958.5998099999997</v>
      </c>
      <c r="H3025" s="255">
        <f t="shared" si="189"/>
        <v>-0.50995530072491579</v>
      </c>
      <c r="I3025" s="165">
        <v>14698.05969</v>
      </c>
      <c r="J3025" s="255">
        <f t="shared" si="190"/>
        <v>-0.39049099003897159</v>
      </c>
      <c r="K3025" s="165">
        <v>56423.776270000002</v>
      </c>
      <c r="L3025" s="165">
        <v>45657.115879999998</v>
      </c>
      <c r="M3025" s="255">
        <f t="shared" si="191"/>
        <v>-0.19081779174933633</v>
      </c>
    </row>
    <row r="3026" spans="1:13" x14ac:dyDescent="0.25">
      <c r="A3026" s="252" t="s">
        <v>382</v>
      </c>
      <c r="B3026" s="252" t="s">
        <v>483</v>
      </c>
      <c r="C3026" s="253">
        <v>0</v>
      </c>
      <c r="D3026" s="253">
        <v>0</v>
      </c>
      <c r="E3026" s="254" t="str">
        <f t="shared" si="188"/>
        <v/>
      </c>
      <c r="F3026" s="253">
        <v>0</v>
      </c>
      <c r="G3026" s="253">
        <v>0</v>
      </c>
      <c r="H3026" s="254" t="str">
        <f t="shared" si="189"/>
        <v/>
      </c>
      <c r="I3026" s="253">
        <v>0</v>
      </c>
      <c r="J3026" s="254" t="str">
        <f t="shared" si="190"/>
        <v/>
      </c>
      <c r="K3026" s="253">
        <v>0</v>
      </c>
      <c r="L3026" s="253">
        <v>0</v>
      </c>
      <c r="M3026" s="254" t="str">
        <f t="shared" si="191"/>
        <v/>
      </c>
    </row>
    <row r="3027" spans="1:13" x14ac:dyDescent="0.25">
      <c r="A3027" s="252" t="s">
        <v>382</v>
      </c>
      <c r="B3027" s="252" t="s">
        <v>438</v>
      </c>
      <c r="C3027" s="253">
        <v>0</v>
      </c>
      <c r="D3027" s="253">
        <v>0</v>
      </c>
      <c r="E3027" s="254" t="str">
        <f t="shared" si="188"/>
        <v/>
      </c>
      <c r="F3027" s="253">
        <v>20.3642</v>
      </c>
      <c r="G3027" s="253">
        <v>0</v>
      </c>
      <c r="H3027" s="254">
        <f t="shared" si="189"/>
        <v>-1</v>
      </c>
      <c r="I3027" s="253">
        <v>0</v>
      </c>
      <c r="J3027" s="254" t="str">
        <f t="shared" si="190"/>
        <v/>
      </c>
      <c r="K3027" s="253">
        <v>47.627209999999998</v>
      </c>
      <c r="L3027" s="253">
        <v>2.3945400000000001</v>
      </c>
      <c r="M3027" s="254">
        <f t="shared" si="191"/>
        <v>-0.94972327793292954</v>
      </c>
    </row>
    <row r="3028" spans="1:13" x14ac:dyDescent="0.25">
      <c r="A3028" s="252" t="s">
        <v>382</v>
      </c>
      <c r="B3028" s="252" t="s">
        <v>447</v>
      </c>
      <c r="C3028" s="253">
        <v>0</v>
      </c>
      <c r="D3028" s="253">
        <v>0</v>
      </c>
      <c r="E3028" s="254" t="str">
        <f t="shared" si="188"/>
        <v/>
      </c>
      <c r="F3028" s="253">
        <v>0</v>
      </c>
      <c r="G3028" s="253">
        <v>0</v>
      </c>
      <c r="H3028" s="254" t="str">
        <f t="shared" si="189"/>
        <v/>
      </c>
      <c r="I3028" s="253">
        <v>0</v>
      </c>
      <c r="J3028" s="254" t="str">
        <f t="shared" si="190"/>
        <v/>
      </c>
      <c r="K3028" s="253">
        <v>0</v>
      </c>
      <c r="L3028" s="253">
        <v>0</v>
      </c>
      <c r="M3028" s="254" t="str">
        <f t="shared" si="191"/>
        <v/>
      </c>
    </row>
    <row r="3029" spans="1:13" x14ac:dyDescent="0.25">
      <c r="A3029" s="252" t="s">
        <v>382</v>
      </c>
      <c r="B3029" s="252" t="s">
        <v>479</v>
      </c>
      <c r="C3029" s="253">
        <v>0</v>
      </c>
      <c r="D3029" s="253">
        <v>0</v>
      </c>
      <c r="E3029" s="254" t="str">
        <f t="shared" si="188"/>
        <v/>
      </c>
      <c r="F3029" s="253">
        <v>0</v>
      </c>
      <c r="G3029" s="253">
        <v>101.53728</v>
      </c>
      <c r="H3029" s="254" t="str">
        <f t="shared" si="189"/>
        <v/>
      </c>
      <c r="I3029" s="253">
        <v>50.319360000000003</v>
      </c>
      <c r="J3029" s="254">
        <f t="shared" si="190"/>
        <v>1.0178571428571428</v>
      </c>
      <c r="K3029" s="253">
        <v>0</v>
      </c>
      <c r="L3029" s="253">
        <v>151.85664</v>
      </c>
      <c r="M3029" s="254" t="str">
        <f t="shared" si="191"/>
        <v/>
      </c>
    </row>
    <row r="3030" spans="1:13" x14ac:dyDescent="0.25">
      <c r="A3030" s="252" t="s">
        <v>382</v>
      </c>
      <c r="B3030" s="252" t="s">
        <v>436</v>
      </c>
      <c r="C3030" s="253">
        <v>0</v>
      </c>
      <c r="D3030" s="253">
        <v>0</v>
      </c>
      <c r="E3030" s="254" t="str">
        <f t="shared" si="188"/>
        <v/>
      </c>
      <c r="F3030" s="253">
        <v>0</v>
      </c>
      <c r="G3030" s="253">
        <v>0</v>
      </c>
      <c r="H3030" s="254" t="str">
        <f t="shared" si="189"/>
        <v/>
      </c>
      <c r="I3030" s="253">
        <v>0</v>
      </c>
      <c r="J3030" s="254" t="str">
        <f t="shared" si="190"/>
        <v/>
      </c>
      <c r="K3030" s="253">
        <v>0</v>
      </c>
      <c r="L3030" s="253">
        <v>0</v>
      </c>
      <c r="M3030" s="254" t="str">
        <f t="shared" si="191"/>
        <v/>
      </c>
    </row>
    <row r="3031" spans="1:13" x14ac:dyDescent="0.25">
      <c r="A3031" s="252" t="s">
        <v>382</v>
      </c>
      <c r="B3031" s="252" t="s">
        <v>442</v>
      </c>
      <c r="C3031" s="253">
        <v>0</v>
      </c>
      <c r="D3031" s="253">
        <v>0</v>
      </c>
      <c r="E3031" s="254" t="str">
        <f t="shared" si="188"/>
        <v/>
      </c>
      <c r="F3031" s="253">
        <v>0</v>
      </c>
      <c r="G3031" s="253">
        <v>0</v>
      </c>
      <c r="H3031" s="254" t="str">
        <f t="shared" si="189"/>
        <v/>
      </c>
      <c r="I3031" s="253">
        <v>0</v>
      </c>
      <c r="J3031" s="254" t="str">
        <f t="shared" si="190"/>
        <v/>
      </c>
      <c r="K3031" s="253">
        <v>0</v>
      </c>
      <c r="L3031" s="253">
        <v>0</v>
      </c>
      <c r="M3031" s="254" t="str">
        <f t="shared" si="191"/>
        <v/>
      </c>
    </row>
    <row r="3032" spans="1:13" x14ac:dyDescent="0.25">
      <c r="A3032" s="252" t="s">
        <v>382</v>
      </c>
      <c r="B3032" s="252" t="s">
        <v>439</v>
      </c>
      <c r="C3032" s="253">
        <v>0</v>
      </c>
      <c r="D3032" s="253">
        <v>0</v>
      </c>
      <c r="E3032" s="254" t="str">
        <f t="shared" si="188"/>
        <v/>
      </c>
      <c r="F3032" s="253">
        <v>0</v>
      </c>
      <c r="G3032" s="253">
        <v>27.983000000000001</v>
      </c>
      <c r="H3032" s="254" t="str">
        <f t="shared" si="189"/>
        <v/>
      </c>
      <c r="I3032" s="253">
        <v>101.26258</v>
      </c>
      <c r="J3032" s="254">
        <f t="shared" si="190"/>
        <v>-0.72365902587115594</v>
      </c>
      <c r="K3032" s="253">
        <v>165.79424</v>
      </c>
      <c r="L3032" s="253">
        <v>129.24557999999999</v>
      </c>
      <c r="M3032" s="254">
        <f t="shared" si="191"/>
        <v>-0.22044589727604536</v>
      </c>
    </row>
    <row r="3033" spans="1:13" x14ac:dyDescent="0.25">
      <c r="A3033" s="252" t="s">
        <v>382</v>
      </c>
      <c r="B3033" s="252" t="s">
        <v>448</v>
      </c>
      <c r="C3033" s="253">
        <v>0</v>
      </c>
      <c r="D3033" s="253">
        <v>0</v>
      </c>
      <c r="E3033" s="254" t="str">
        <f t="shared" si="188"/>
        <v/>
      </c>
      <c r="F3033" s="253">
        <v>0</v>
      </c>
      <c r="G3033" s="253">
        <v>0</v>
      </c>
      <c r="H3033" s="254" t="str">
        <f t="shared" si="189"/>
        <v/>
      </c>
      <c r="I3033" s="253">
        <v>0</v>
      </c>
      <c r="J3033" s="254" t="str">
        <f t="shared" si="190"/>
        <v/>
      </c>
      <c r="K3033" s="253">
        <v>488.5</v>
      </c>
      <c r="L3033" s="253">
        <v>0</v>
      </c>
      <c r="M3033" s="254">
        <f t="shared" si="191"/>
        <v>-1</v>
      </c>
    </row>
    <row r="3034" spans="1:13" x14ac:dyDescent="0.25">
      <c r="A3034" s="252" t="s">
        <v>382</v>
      </c>
      <c r="B3034" s="252" t="s">
        <v>434</v>
      </c>
      <c r="C3034" s="253">
        <v>0</v>
      </c>
      <c r="D3034" s="253">
        <v>0</v>
      </c>
      <c r="E3034" s="254" t="str">
        <f t="shared" si="188"/>
        <v/>
      </c>
      <c r="F3034" s="253">
        <v>304.92725000000002</v>
      </c>
      <c r="G3034" s="253">
        <v>541.17112999999995</v>
      </c>
      <c r="H3034" s="254">
        <f t="shared" si="189"/>
        <v>0.77475489645480988</v>
      </c>
      <c r="I3034" s="253">
        <v>169.81310999999999</v>
      </c>
      <c r="J3034" s="254">
        <f t="shared" si="190"/>
        <v>2.1868630755305052</v>
      </c>
      <c r="K3034" s="253">
        <v>1723.3220699999999</v>
      </c>
      <c r="L3034" s="253">
        <v>1125.64663</v>
      </c>
      <c r="M3034" s="254">
        <f t="shared" si="191"/>
        <v>-0.34681586826077149</v>
      </c>
    </row>
    <row r="3035" spans="1:13" x14ac:dyDescent="0.25">
      <c r="A3035" s="252" t="s">
        <v>382</v>
      </c>
      <c r="B3035" s="252" t="s">
        <v>437</v>
      </c>
      <c r="C3035" s="253">
        <v>0</v>
      </c>
      <c r="D3035" s="253">
        <v>0</v>
      </c>
      <c r="E3035" s="254" t="str">
        <f t="shared" si="188"/>
        <v/>
      </c>
      <c r="F3035" s="253">
        <v>0</v>
      </c>
      <c r="G3035" s="253">
        <v>55.552</v>
      </c>
      <c r="H3035" s="254" t="str">
        <f t="shared" si="189"/>
        <v/>
      </c>
      <c r="I3035" s="253">
        <v>0</v>
      </c>
      <c r="J3035" s="254" t="str">
        <f t="shared" si="190"/>
        <v/>
      </c>
      <c r="K3035" s="253">
        <v>0</v>
      </c>
      <c r="L3035" s="253">
        <v>426.01332000000002</v>
      </c>
      <c r="M3035" s="254" t="str">
        <f t="shared" si="191"/>
        <v/>
      </c>
    </row>
    <row r="3036" spans="1:13" x14ac:dyDescent="0.25">
      <c r="A3036" s="252" t="s">
        <v>382</v>
      </c>
      <c r="B3036" s="252" t="s">
        <v>464</v>
      </c>
      <c r="C3036" s="253">
        <v>0</v>
      </c>
      <c r="D3036" s="253">
        <v>0</v>
      </c>
      <c r="E3036" s="254" t="str">
        <f t="shared" si="188"/>
        <v/>
      </c>
      <c r="F3036" s="253">
        <v>0</v>
      </c>
      <c r="G3036" s="253">
        <v>0</v>
      </c>
      <c r="H3036" s="254" t="str">
        <f t="shared" si="189"/>
        <v/>
      </c>
      <c r="I3036" s="253">
        <v>0</v>
      </c>
      <c r="J3036" s="254" t="str">
        <f t="shared" si="190"/>
        <v/>
      </c>
      <c r="K3036" s="253">
        <v>0</v>
      </c>
      <c r="L3036" s="253">
        <v>0</v>
      </c>
      <c r="M3036" s="254" t="str">
        <f t="shared" si="191"/>
        <v/>
      </c>
    </row>
    <row r="3037" spans="1:13" x14ac:dyDescent="0.25">
      <c r="A3037" s="252" t="s">
        <v>382</v>
      </c>
      <c r="B3037" s="252" t="s">
        <v>468</v>
      </c>
      <c r="C3037" s="253">
        <v>0</v>
      </c>
      <c r="D3037" s="253">
        <v>0</v>
      </c>
      <c r="E3037" s="254" t="str">
        <f t="shared" si="188"/>
        <v/>
      </c>
      <c r="F3037" s="253">
        <v>30.8</v>
      </c>
      <c r="G3037" s="253">
        <v>0</v>
      </c>
      <c r="H3037" s="254">
        <f t="shared" si="189"/>
        <v>-1</v>
      </c>
      <c r="I3037" s="253">
        <v>0</v>
      </c>
      <c r="J3037" s="254" t="str">
        <f t="shared" si="190"/>
        <v/>
      </c>
      <c r="K3037" s="253">
        <v>30.8</v>
      </c>
      <c r="L3037" s="253">
        <v>27.242989999999999</v>
      </c>
      <c r="M3037" s="254">
        <f t="shared" si="191"/>
        <v>-0.11548733766233776</v>
      </c>
    </row>
    <row r="3038" spans="1:13" x14ac:dyDescent="0.25">
      <c r="A3038" s="252" t="s">
        <v>382</v>
      </c>
      <c r="B3038" s="252" t="s">
        <v>481</v>
      </c>
      <c r="C3038" s="253">
        <v>0</v>
      </c>
      <c r="D3038" s="253">
        <v>0</v>
      </c>
      <c r="E3038" s="254" t="str">
        <f t="shared" si="188"/>
        <v/>
      </c>
      <c r="F3038" s="253">
        <v>0</v>
      </c>
      <c r="G3038" s="253">
        <v>0</v>
      </c>
      <c r="H3038" s="254" t="str">
        <f t="shared" si="189"/>
        <v/>
      </c>
      <c r="I3038" s="253">
        <v>0</v>
      </c>
      <c r="J3038" s="254" t="str">
        <f t="shared" si="190"/>
        <v/>
      </c>
      <c r="K3038" s="253">
        <v>40.049999999999997</v>
      </c>
      <c r="L3038" s="253">
        <v>0</v>
      </c>
      <c r="M3038" s="254">
        <f t="shared" si="191"/>
        <v>-1</v>
      </c>
    </row>
    <row r="3039" spans="1:13" x14ac:dyDescent="0.25">
      <c r="A3039" s="252" t="s">
        <v>382</v>
      </c>
      <c r="B3039" s="252" t="s">
        <v>445</v>
      </c>
      <c r="C3039" s="253">
        <v>0</v>
      </c>
      <c r="D3039" s="253">
        <v>0</v>
      </c>
      <c r="E3039" s="254" t="str">
        <f t="shared" si="188"/>
        <v/>
      </c>
      <c r="F3039" s="253">
        <v>0</v>
      </c>
      <c r="G3039" s="253">
        <v>0</v>
      </c>
      <c r="H3039" s="254" t="str">
        <f t="shared" si="189"/>
        <v/>
      </c>
      <c r="I3039" s="253">
        <v>0</v>
      </c>
      <c r="J3039" s="254" t="str">
        <f t="shared" si="190"/>
        <v/>
      </c>
      <c r="K3039" s="253">
        <v>0</v>
      </c>
      <c r="L3039" s="253">
        <v>14.9946</v>
      </c>
      <c r="M3039" s="254" t="str">
        <f t="shared" si="191"/>
        <v/>
      </c>
    </row>
    <row r="3040" spans="1:13" x14ac:dyDescent="0.25">
      <c r="A3040" s="252" t="s">
        <v>382</v>
      </c>
      <c r="B3040" s="252" t="s">
        <v>435</v>
      </c>
      <c r="C3040" s="253">
        <v>0</v>
      </c>
      <c r="D3040" s="253">
        <v>0</v>
      </c>
      <c r="E3040" s="254" t="str">
        <f t="shared" si="188"/>
        <v/>
      </c>
      <c r="F3040" s="253">
        <v>0</v>
      </c>
      <c r="G3040" s="253">
        <v>0</v>
      </c>
      <c r="H3040" s="254" t="str">
        <f t="shared" si="189"/>
        <v/>
      </c>
      <c r="I3040" s="253">
        <v>0</v>
      </c>
      <c r="J3040" s="254" t="str">
        <f t="shared" si="190"/>
        <v/>
      </c>
      <c r="K3040" s="253">
        <v>33.28472</v>
      </c>
      <c r="L3040" s="253">
        <v>49.353050000000003</v>
      </c>
      <c r="M3040" s="254">
        <f t="shared" si="191"/>
        <v>0.48275394835828589</v>
      </c>
    </row>
    <row r="3041" spans="1:13" x14ac:dyDescent="0.25">
      <c r="A3041" s="252" t="s">
        <v>382</v>
      </c>
      <c r="B3041" s="252" t="s">
        <v>443</v>
      </c>
      <c r="C3041" s="253">
        <v>0</v>
      </c>
      <c r="D3041" s="253">
        <v>0</v>
      </c>
      <c r="E3041" s="254" t="str">
        <f t="shared" si="188"/>
        <v/>
      </c>
      <c r="F3041" s="253">
        <v>0</v>
      </c>
      <c r="G3041" s="253">
        <v>0</v>
      </c>
      <c r="H3041" s="254" t="str">
        <f t="shared" si="189"/>
        <v/>
      </c>
      <c r="I3041" s="253">
        <v>9.11</v>
      </c>
      <c r="J3041" s="254">
        <f t="shared" si="190"/>
        <v>-1</v>
      </c>
      <c r="K3041" s="253">
        <v>27.146999999999998</v>
      </c>
      <c r="L3041" s="253">
        <v>9.11</v>
      </c>
      <c r="M3041" s="254">
        <f t="shared" si="191"/>
        <v>-0.66441964121265706</v>
      </c>
    </row>
    <row r="3042" spans="1:13" x14ac:dyDescent="0.25">
      <c r="A3042" s="252" t="s">
        <v>382</v>
      </c>
      <c r="B3042" s="252" t="s">
        <v>441</v>
      </c>
      <c r="C3042" s="253">
        <v>0</v>
      </c>
      <c r="D3042" s="253">
        <v>0</v>
      </c>
      <c r="E3042" s="254" t="str">
        <f t="shared" si="188"/>
        <v/>
      </c>
      <c r="F3042" s="253">
        <v>0</v>
      </c>
      <c r="G3042" s="253">
        <v>0</v>
      </c>
      <c r="H3042" s="254" t="str">
        <f t="shared" si="189"/>
        <v/>
      </c>
      <c r="I3042" s="253">
        <v>0</v>
      </c>
      <c r="J3042" s="254" t="str">
        <f t="shared" si="190"/>
        <v/>
      </c>
      <c r="K3042" s="253">
        <v>877.86533999999995</v>
      </c>
      <c r="L3042" s="253">
        <v>0</v>
      </c>
      <c r="M3042" s="254">
        <f t="shared" si="191"/>
        <v>-1</v>
      </c>
    </row>
    <row r="3043" spans="1:13" x14ac:dyDescent="0.25">
      <c r="A3043" s="252" t="s">
        <v>382</v>
      </c>
      <c r="B3043" s="252" t="s">
        <v>444</v>
      </c>
      <c r="C3043" s="253">
        <v>0</v>
      </c>
      <c r="D3043" s="253">
        <v>0</v>
      </c>
      <c r="E3043" s="254" t="str">
        <f t="shared" si="188"/>
        <v/>
      </c>
      <c r="F3043" s="253">
        <v>0</v>
      </c>
      <c r="G3043" s="253">
        <v>16.04813</v>
      </c>
      <c r="H3043" s="254" t="str">
        <f t="shared" si="189"/>
        <v/>
      </c>
      <c r="I3043" s="253">
        <v>0</v>
      </c>
      <c r="J3043" s="254" t="str">
        <f t="shared" si="190"/>
        <v/>
      </c>
      <c r="K3043" s="253">
        <v>40.3748</v>
      </c>
      <c r="L3043" s="253">
        <v>16.04813</v>
      </c>
      <c r="M3043" s="254">
        <f t="shared" si="191"/>
        <v>-0.60252112703963856</v>
      </c>
    </row>
    <row r="3044" spans="1:13" x14ac:dyDescent="0.25">
      <c r="A3044" s="252" t="s">
        <v>382</v>
      </c>
      <c r="B3044" s="252" t="s">
        <v>453</v>
      </c>
      <c r="C3044" s="253">
        <v>0</v>
      </c>
      <c r="D3044" s="253">
        <v>0</v>
      </c>
      <c r="E3044" s="254" t="str">
        <f t="shared" si="188"/>
        <v/>
      </c>
      <c r="F3044" s="253">
        <v>0</v>
      </c>
      <c r="G3044" s="253">
        <v>0</v>
      </c>
      <c r="H3044" s="254" t="str">
        <f t="shared" si="189"/>
        <v/>
      </c>
      <c r="I3044" s="253">
        <v>0</v>
      </c>
      <c r="J3044" s="254" t="str">
        <f t="shared" si="190"/>
        <v/>
      </c>
      <c r="K3044" s="253">
        <v>0</v>
      </c>
      <c r="L3044" s="253">
        <v>0</v>
      </c>
      <c r="M3044" s="254" t="str">
        <f t="shared" si="191"/>
        <v/>
      </c>
    </row>
    <row r="3045" spans="1:13" s="117" customFormat="1" ht="13" x14ac:dyDescent="0.3">
      <c r="A3045" s="117" t="s">
        <v>382</v>
      </c>
      <c r="B3045" s="117" t="s">
        <v>3</v>
      </c>
      <c r="C3045" s="165">
        <v>0</v>
      </c>
      <c r="D3045" s="165">
        <v>0</v>
      </c>
      <c r="E3045" s="255" t="str">
        <f t="shared" si="188"/>
        <v/>
      </c>
      <c r="F3045" s="165">
        <v>356.09145000000001</v>
      </c>
      <c r="G3045" s="165">
        <v>742.29154000000005</v>
      </c>
      <c r="H3045" s="255">
        <f t="shared" si="189"/>
        <v>1.0845531112864406</v>
      </c>
      <c r="I3045" s="165">
        <v>330.50504999999998</v>
      </c>
      <c r="J3045" s="255">
        <f t="shared" si="190"/>
        <v>1.2459310077107753</v>
      </c>
      <c r="K3045" s="165">
        <v>3474.7653799999998</v>
      </c>
      <c r="L3045" s="165">
        <v>1951.9054799999999</v>
      </c>
      <c r="M3045" s="255">
        <f t="shared" si="191"/>
        <v>-0.43826265472922377</v>
      </c>
    </row>
    <row r="3046" spans="1:13" x14ac:dyDescent="0.25">
      <c r="A3046" s="252" t="s">
        <v>406</v>
      </c>
      <c r="B3046" s="252" t="s">
        <v>438</v>
      </c>
      <c r="C3046" s="253">
        <v>0</v>
      </c>
      <c r="D3046" s="253">
        <v>0</v>
      </c>
      <c r="E3046" s="254" t="str">
        <f t="shared" si="188"/>
        <v/>
      </c>
      <c r="F3046" s="253">
        <v>25.664650000000002</v>
      </c>
      <c r="G3046" s="253">
        <v>5.3486599999999997</v>
      </c>
      <c r="H3046" s="254">
        <f t="shared" si="189"/>
        <v>-0.79159427461508347</v>
      </c>
      <c r="I3046" s="253">
        <v>12.627879999999999</v>
      </c>
      <c r="J3046" s="254">
        <f t="shared" si="190"/>
        <v>-0.57644038429253364</v>
      </c>
      <c r="K3046" s="253">
        <v>27.4374</v>
      </c>
      <c r="L3046" s="253">
        <v>24.914480000000001</v>
      </c>
      <c r="M3046" s="254">
        <f t="shared" si="191"/>
        <v>-9.1951861327968398E-2</v>
      </c>
    </row>
    <row r="3047" spans="1:13" x14ac:dyDescent="0.25">
      <c r="A3047" s="252" t="s">
        <v>406</v>
      </c>
      <c r="B3047" s="252" t="s">
        <v>484</v>
      </c>
      <c r="C3047" s="253">
        <v>0</v>
      </c>
      <c r="D3047" s="253">
        <v>0</v>
      </c>
      <c r="E3047" s="254" t="str">
        <f t="shared" si="188"/>
        <v/>
      </c>
      <c r="F3047" s="253">
        <v>0</v>
      </c>
      <c r="G3047" s="253">
        <v>0</v>
      </c>
      <c r="H3047" s="254" t="str">
        <f t="shared" si="189"/>
        <v/>
      </c>
      <c r="I3047" s="253">
        <v>0</v>
      </c>
      <c r="J3047" s="254" t="str">
        <f t="shared" si="190"/>
        <v/>
      </c>
      <c r="K3047" s="253">
        <v>0</v>
      </c>
      <c r="L3047" s="253">
        <v>0</v>
      </c>
      <c r="M3047" s="254" t="str">
        <f t="shared" si="191"/>
        <v/>
      </c>
    </row>
    <row r="3048" spans="1:13" x14ac:dyDescent="0.25">
      <c r="A3048" s="252" t="s">
        <v>406</v>
      </c>
      <c r="B3048" s="252" t="s">
        <v>436</v>
      </c>
      <c r="C3048" s="253">
        <v>0</v>
      </c>
      <c r="D3048" s="253">
        <v>0</v>
      </c>
      <c r="E3048" s="254" t="str">
        <f t="shared" si="188"/>
        <v/>
      </c>
      <c r="F3048" s="253">
        <v>0</v>
      </c>
      <c r="G3048" s="253">
        <v>0</v>
      </c>
      <c r="H3048" s="254" t="str">
        <f t="shared" si="189"/>
        <v/>
      </c>
      <c r="I3048" s="253">
        <v>21.60829</v>
      </c>
      <c r="J3048" s="254">
        <f t="shared" si="190"/>
        <v>-1</v>
      </c>
      <c r="K3048" s="253">
        <v>23.23481</v>
      </c>
      <c r="L3048" s="253">
        <v>62.5518</v>
      </c>
      <c r="M3048" s="254">
        <f t="shared" si="191"/>
        <v>1.6921588771330605</v>
      </c>
    </row>
    <row r="3049" spans="1:13" x14ac:dyDescent="0.25">
      <c r="A3049" s="252" t="s">
        <v>406</v>
      </c>
      <c r="B3049" s="252" t="s">
        <v>457</v>
      </c>
      <c r="C3049" s="253">
        <v>0</v>
      </c>
      <c r="D3049" s="253">
        <v>0</v>
      </c>
      <c r="E3049" s="254" t="str">
        <f t="shared" si="188"/>
        <v/>
      </c>
      <c r="F3049" s="253">
        <v>0</v>
      </c>
      <c r="G3049" s="253">
        <v>0</v>
      </c>
      <c r="H3049" s="254" t="str">
        <f t="shared" si="189"/>
        <v/>
      </c>
      <c r="I3049" s="253">
        <v>0</v>
      </c>
      <c r="J3049" s="254" t="str">
        <f t="shared" si="190"/>
        <v/>
      </c>
      <c r="K3049" s="253">
        <v>0</v>
      </c>
      <c r="L3049" s="253">
        <v>0</v>
      </c>
      <c r="M3049" s="254" t="str">
        <f t="shared" si="191"/>
        <v/>
      </c>
    </row>
    <row r="3050" spans="1:13" x14ac:dyDescent="0.25">
      <c r="A3050" s="252" t="s">
        <v>406</v>
      </c>
      <c r="B3050" s="252" t="s">
        <v>439</v>
      </c>
      <c r="C3050" s="253">
        <v>0</v>
      </c>
      <c r="D3050" s="253">
        <v>0</v>
      </c>
      <c r="E3050" s="254" t="str">
        <f t="shared" si="188"/>
        <v/>
      </c>
      <c r="F3050" s="253">
        <v>27.643509999999999</v>
      </c>
      <c r="G3050" s="253">
        <v>0</v>
      </c>
      <c r="H3050" s="254">
        <f t="shared" si="189"/>
        <v>-1</v>
      </c>
      <c r="I3050" s="253">
        <v>55.868009999999998</v>
      </c>
      <c r="J3050" s="254">
        <f t="shared" si="190"/>
        <v>-1</v>
      </c>
      <c r="K3050" s="253">
        <v>27.643509999999999</v>
      </c>
      <c r="L3050" s="253">
        <v>55.868009999999998</v>
      </c>
      <c r="M3050" s="254">
        <f t="shared" si="191"/>
        <v>1.0210172297222746</v>
      </c>
    </row>
    <row r="3051" spans="1:13" x14ac:dyDescent="0.25">
      <c r="A3051" s="252" t="s">
        <v>406</v>
      </c>
      <c r="B3051" s="252" t="s">
        <v>434</v>
      </c>
      <c r="C3051" s="253">
        <v>0</v>
      </c>
      <c r="D3051" s="253">
        <v>0</v>
      </c>
      <c r="E3051" s="254" t="str">
        <f t="shared" si="188"/>
        <v/>
      </c>
      <c r="F3051" s="253">
        <v>1381.7621799999999</v>
      </c>
      <c r="G3051" s="253">
        <v>30.53745</v>
      </c>
      <c r="H3051" s="254">
        <f t="shared" si="189"/>
        <v>-0.97789963392976931</v>
      </c>
      <c r="I3051" s="253">
        <v>54.677059999999997</v>
      </c>
      <c r="J3051" s="254">
        <f t="shared" si="190"/>
        <v>-0.44149429395069884</v>
      </c>
      <c r="K3051" s="253">
        <v>1710.0666100000001</v>
      </c>
      <c r="L3051" s="253">
        <v>268.11263000000002</v>
      </c>
      <c r="M3051" s="254">
        <f t="shared" si="191"/>
        <v>-0.84321509558039964</v>
      </c>
    </row>
    <row r="3052" spans="1:13" x14ac:dyDescent="0.25">
      <c r="A3052" s="252" t="s">
        <v>406</v>
      </c>
      <c r="B3052" s="252" t="s">
        <v>437</v>
      </c>
      <c r="C3052" s="253">
        <v>0</v>
      </c>
      <c r="D3052" s="253">
        <v>0</v>
      </c>
      <c r="E3052" s="254" t="str">
        <f t="shared" si="188"/>
        <v/>
      </c>
      <c r="F3052" s="253">
        <v>0</v>
      </c>
      <c r="G3052" s="253">
        <v>0</v>
      </c>
      <c r="H3052" s="254" t="str">
        <f t="shared" si="189"/>
        <v/>
      </c>
      <c r="I3052" s="253">
        <v>0</v>
      </c>
      <c r="J3052" s="254" t="str">
        <f t="shared" si="190"/>
        <v/>
      </c>
      <c r="K3052" s="253">
        <v>0</v>
      </c>
      <c r="L3052" s="253">
        <v>0</v>
      </c>
      <c r="M3052" s="254" t="str">
        <f t="shared" si="191"/>
        <v/>
      </c>
    </row>
    <row r="3053" spans="1:13" x14ac:dyDescent="0.25">
      <c r="A3053" s="252" t="s">
        <v>406</v>
      </c>
      <c r="B3053" s="252" t="s">
        <v>445</v>
      </c>
      <c r="C3053" s="253">
        <v>0</v>
      </c>
      <c r="D3053" s="253">
        <v>0</v>
      </c>
      <c r="E3053" s="254" t="str">
        <f t="shared" si="188"/>
        <v/>
      </c>
      <c r="F3053" s="253">
        <v>0</v>
      </c>
      <c r="G3053" s="253">
        <v>0</v>
      </c>
      <c r="H3053" s="254" t="str">
        <f t="shared" si="189"/>
        <v/>
      </c>
      <c r="I3053" s="253">
        <v>0</v>
      </c>
      <c r="J3053" s="254" t="str">
        <f t="shared" si="190"/>
        <v/>
      </c>
      <c r="K3053" s="253">
        <v>17.760999999999999</v>
      </c>
      <c r="L3053" s="253">
        <v>0</v>
      </c>
      <c r="M3053" s="254">
        <f t="shared" si="191"/>
        <v>-1</v>
      </c>
    </row>
    <row r="3054" spans="1:13" x14ac:dyDescent="0.25">
      <c r="A3054" s="252" t="s">
        <v>406</v>
      </c>
      <c r="B3054" s="252" t="s">
        <v>472</v>
      </c>
      <c r="C3054" s="253">
        <v>0</v>
      </c>
      <c r="D3054" s="253">
        <v>0</v>
      </c>
      <c r="E3054" s="254" t="str">
        <f t="shared" si="188"/>
        <v/>
      </c>
      <c r="F3054" s="253">
        <v>0</v>
      </c>
      <c r="G3054" s="253">
        <v>0</v>
      </c>
      <c r="H3054" s="254" t="str">
        <f t="shared" si="189"/>
        <v/>
      </c>
      <c r="I3054" s="253">
        <v>0</v>
      </c>
      <c r="J3054" s="254" t="str">
        <f t="shared" si="190"/>
        <v/>
      </c>
      <c r="K3054" s="253">
        <v>0</v>
      </c>
      <c r="L3054" s="253">
        <v>0</v>
      </c>
      <c r="M3054" s="254" t="str">
        <f t="shared" si="191"/>
        <v/>
      </c>
    </row>
    <row r="3055" spans="1:13" x14ac:dyDescent="0.25">
      <c r="A3055" s="252" t="s">
        <v>406</v>
      </c>
      <c r="B3055" s="252" t="s">
        <v>443</v>
      </c>
      <c r="C3055" s="253">
        <v>0</v>
      </c>
      <c r="D3055" s="253">
        <v>0</v>
      </c>
      <c r="E3055" s="254" t="str">
        <f t="shared" si="188"/>
        <v/>
      </c>
      <c r="F3055" s="253">
        <v>0</v>
      </c>
      <c r="G3055" s="253">
        <v>0</v>
      </c>
      <c r="H3055" s="254" t="str">
        <f t="shared" si="189"/>
        <v/>
      </c>
      <c r="I3055" s="253">
        <v>0</v>
      </c>
      <c r="J3055" s="254" t="str">
        <f t="shared" si="190"/>
        <v/>
      </c>
      <c r="K3055" s="253">
        <v>0</v>
      </c>
      <c r="L3055" s="253">
        <v>4.0668100000000003</v>
      </c>
      <c r="M3055" s="254" t="str">
        <f t="shared" si="191"/>
        <v/>
      </c>
    </row>
    <row r="3056" spans="1:13" x14ac:dyDescent="0.25">
      <c r="A3056" s="252" t="s">
        <v>406</v>
      </c>
      <c r="B3056" s="252" t="s">
        <v>441</v>
      </c>
      <c r="C3056" s="253">
        <v>0</v>
      </c>
      <c r="D3056" s="253">
        <v>0</v>
      </c>
      <c r="E3056" s="254" t="str">
        <f t="shared" si="188"/>
        <v/>
      </c>
      <c r="F3056" s="253">
        <v>0</v>
      </c>
      <c r="G3056" s="253">
        <v>0</v>
      </c>
      <c r="H3056" s="254" t="str">
        <f t="shared" si="189"/>
        <v/>
      </c>
      <c r="I3056" s="253">
        <v>0</v>
      </c>
      <c r="J3056" s="254" t="str">
        <f t="shared" si="190"/>
        <v/>
      </c>
      <c r="K3056" s="253">
        <v>0</v>
      </c>
      <c r="L3056" s="253">
        <v>0</v>
      </c>
      <c r="M3056" s="254" t="str">
        <f t="shared" si="191"/>
        <v/>
      </c>
    </row>
    <row r="3057" spans="1:13" x14ac:dyDescent="0.25">
      <c r="A3057" s="252" t="s">
        <v>406</v>
      </c>
      <c r="B3057" s="252" t="s">
        <v>482</v>
      </c>
      <c r="C3057" s="253">
        <v>0</v>
      </c>
      <c r="D3057" s="253">
        <v>0</v>
      </c>
      <c r="E3057" s="254" t="str">
        <f t="shared" si="188"/>
        <v/>
      </c>
      <c r="F3057" s="253">
        <v>0</v>
      </c>
      <c r="G3057" s="253">
        <v>0</v>
      </c>
      <c r="H3057" s="254" t="str">
        <f t="shared" si="189"/>
        <v/>
      </c>
      <c r="I3057" s="253">
        <v>0</v>
      </c>
      <c r="J3057" s="254" t="str">
        <f t="shared" si="190"/>
        <v/>
      </c>
      <c r="K3057" s="253">
        <v>0</v>
      </c>
      <c r="L3057" s="253">
        <v>0</v>
      </c>
      <c r="M3057" s="254" t="str">
        <f t="shared" si="191"/>
        <v/>
      </c>
    </row>
    <row r="3058" spans="1:13" s="117" customFormat="1" ht="13" x14ac:dyDescent="0.3">
      <c r="A3058" s="117" t="s">
        <v>406</v>
      </c>
      <c r="B3058" s="117" t="s">
        <v>3</v>
      </c>
      <c r="C3058" s="165">
        <v>0</v>
      </c>
      <c r="D3058" s="165">
        <v>0</v>
      </c>
      <c r="E3058" s="255" t="str">
        <f t="shared" si="188"/>
        <v/>
      </c>
      <c r="F3058" s="165">
        <v>1435.07034</v>
      </c>
      <c r="G3058" s="165">
        <v>35.886110000000002</v>
      </c>
      <c r="H3058" s="255">
        <f t="shared" si="189"/>
        <v>-0.97499348359467874</v>
      </c>
      <c r="I3058" s="165">
        <v>144.78124</v>
      </c>
      <c r="J3058" s="255">
        <f t="shared" si="190"/>
        <v>-0.75213563580474929</v>
      </c>
      <c r="K3058" s="165">
        <v>1806.1433300000001</v>
      </c>
      <c r="L3058" s="165">
        <v>415.51373000000001</v>
      </c>
      <c r="M3058" s="255">
        <f t="shared" si="191"/>
        <v>-0.76994421035234228</v>
      </c>
    </row>
    <row r="3059" spans="1:13" x14ac:dyDescent="0.25">
      <c r="A3059" s="252" t="s">
        <v>422</v>
      </c>
      <c r="B3059" s="252" t="s">
        <v>434</v>
      </c>
      <c r="C3059" s="253">
        <v>0</v>
      </c>
      <c r="D3059" s="253">
        <v>0</v>
      </c>
      <c r="E3059" s="254" t="str">
        <f t="shared" si="188"/>
        <v/>
      </c>
      <c r="F3059" s="253">
        <v>0</v>
      </c>
      <c r="G3059" s="253">
        <v>29.81343</v>
      </c>
      <c r="H3059" s="254" t="str">
        <f t="shared" si="189"/>
        <v/>
      </c>
      <c r="I3059" s="253">
        <v>0</v>
      </c>
      <c r="J3059" s="254" t="str">
        <f t="shared" si="190"/>
        <v/>
      </c>
      <c r="K3059" s="253">
        <v>0</v>
      </c>
      <c r="L3059" s="253">
        <v>29.81343</v>
      </c>
      <c r="M3059" s="254" t="str">
        <f t="shared" si="191"/>
        <v/>
      </c>
    </row>
    <row r="3060" spans="1:13" s="117" customFormat="1" ht="13" x14ac:dyDescent="0.3">
      <c r="A3060" s="117" t="s">
        <v>422</v>
      </c>
      <c r="B3060" s="117" t="s">
        <v>3</v>
      </c>
      <c r="C3060" s="165">
        <v>0</v>
      </c>
      <c r="D3060" s="165">
        <v>0</v>
      </c>
      <c r="E3060" s="255" t="str">
        <f t="shared" si="188"/>
        <v/>
      </c>
      <c r="F3060" s="165">
        <v>0</v>
      </c>
      <c r="G3060" s="165">
        <v>29.81343</v>
      </c>
      <c r="H3060" s="255" t="str">
        <f t="shared" si="189"/>
        <v/>
      </c>
      <c r="I3060" s="165">
        <v>0</v>
      </c>
      <c r="J3060" s="255" t="str">
        <f t="shared" si="190"/>
        <v/>
      </c>
      <c r="K3060" s="165">
        <v>0</v>
      </c>
      <c r="L3060" s="165">
        <v>29.81343</v>
      </c>
      <c r="M3060" s="255" t="str">
        <f t="shared" si="191"/>
        <v/>
      </c>
    </row>
    <row r="3061" spans="1:13" x14ac:dyDescent="0.25">
      <c r="A3061" s="252" t="s">
        <v>390</v>
      </c>
      <c r="B3061" s="252" t="s">
        <v>438</v>
      </c>
      <c r="C3061" s="253">
        <v>0</v>
      </c>
      <c r="D3061" s="253">
        <v>0</v>
      </c>
      <c r="E3061" s="254" t="str">
        <f t="shared" si="188"/>
        <v/>
      </c>
      <c r="F3061" s="253">
        <v>0</v>
      </c>
      <c r="G3061" s="253">
        <v>0</v>
      </c>
      <c r="H3061" s="254" t="str">
        <f t="shared" si="189"/>
        <v/>
      </c>
      <c r="I3061" s="253">
        <v>1.07891</v>
      </c>
      <c r="J3061" s="254">
        <f t="shared" si="190"/>
        <v>-1</v>
      </c>
      <c r="K3061" s="253">
        <v>6.00143</v>
      </c>
      <c r="L3061" s="253">
        <v>1.07891</v>
      </c>
      <c r="M3061" s="254">
        <f t="shared" si="191"/>
        <v>-0.8202245131576974</v>
      </c>
    </row>
    <row r="3062" spans="1:13" x14ac:dyDescent="0.25">
      <c r="A3062" s="252" t="s">
        <v>390</v>
      </c>
      <c r="B3062" s="252" t="s">
        <v>447</v>
      </c>
      <c r="C3062" s="253">
        <v>0</v>
      </c>
      <c r="D3062" s="253">
        <v>0</v>
      </c>
      <c r="E3062" s="254" t="str">
        <f t="shared" si="188"/>
        <v/>
      </c>
      <c r="F3062" s="253">
        <v>0</v>
      </c>
      <c r="G3062" s="253">
        <v>0</v>
      </c>
      <c r="H3062" s="254" t="str">
        <f t="shared" si="189"/>
        <v/>
      </c>
      <c r="I3062" s="253">
        <v>0</v>
      </c>
      <c r="J3062" s="254" t="str">
        <f t="shared" si="190"/>
        <v/>
      </c>
      <c r="K3062" s="253">
        <v>0</v>
      </c>
      <c r="L3062" s="253">
        <v>0</v>
      </c>
      <c r="M3062" s="254" t="str">
        <f t="shared" si="191"/>
        <v/>
      </c>
    </row>
    <row r="3063" spans="1:13" x14ac:dyDescent="0.25">
      <c r="A3063" s="252" t="s">
        <v>390</v>
      </c>
      <c r="B3063" s="252" t="s">
        <v>457</v>
      </c>
      <c r="C3063" s="253">
        <v>0</v>
      </c>
      <c r="D3063" s="253">
        <v>0</v>
      </c>
      <c r="E3063" s="254" t="str">
        <f t="shared" si="188"/>
        <v/>
      </c>
      <c r="F3063" s="253">
        <v>0</v>
      </c>
      <c r="G3063" s="253">
        <v>63.54</v>
      </c>
      <c r="H3063" s="254" t="str">
        <f t="shared" si="189"/>
        <v/>
      </c>
      <c r="I3063" s="253">
        <v>0</v>
      </c>
      <c r="J3063" s="254" t="str">
        <f t="shared" si="190"/>
        <v/>
      </c>
      <c r="K3063" s="253">
        <v>0</v>
      </c>
      <c r="L3063" s="253">
        <v>63.54</v>
      </c>
      <c r="M3063" s="254" t="str">
        <f t="shared" si="191"/>
        <v/>
      </c>
    </row>
    <row r="3064" spans="1:13" x14ac:dyDescent="0.25">
      <c r="A3064" s="252" t="s">
        <v>390</v>
      </c>
      <c r="B3064" s="252" t="s">
        <v>442</v>
      </c>
      <c r="C3064" s="253">
        <v>0</v>
      </c>
      <c r="D3064" s="253">
        <v>0</v>
      </c>
      <c r="E3064" s="254" t="str">
        <f t="shared" si="188"/>
        <v/>
      </c>
      <c r="F3064" s="253">
        <v>0</v>
      </c>
      <c r="G3064" s="253">
        <v>0</v>
      </c>
      <c r="H3064" s="254" t="str">
        <f t="shared" si="189"/>
        <v/>
      </c>
      <c r="I3064" s="253">
        <v>0</v>
      </c>
      <c r="J3064" s="254" t="str">
        <f t="shared" si="190"/>
        <v/>
      </c>
      <c r="K3064" s="253">
        <v>0</v>
      </c>
      <c r="L3064" s="253">
        <v>0</v>
      </c>
      <c r="M3064" s="254" t="str">
        <f t="shared" si="191"/>
        <v/>
      </c>
    </row>
    <row r="3065" spans="1:13" x14ac:dyDescent="0.25">
      <c r="A3065" s="252" t="s">
        <v>390</v>
      </c>
      <c r="B3065" s="252" t="s">
        <v>434</v>
      </c>
      <c r="C3065" s="253">
        <v>0</v>
      </c>
      <c r="D3065" s="253">
        <v>0</v>
      </c>
      <c r="E3065" s="254" t="str">
        <f t="shared" si="188"/>
        <v/>
      </c>
      <c r="F3065" s="253">
        <v>114.43492000000001</v>
      </c>
      <c r="G3065" s="253">
        <v>0</v>
      </c>
      <c r="H3065" s="254">
        <f t="shared" si="189"/>
        <v>-1</v>
      </c>
      <c r="I3065" s="253">
        <v>0</v>
      </c>
      <c r="J3065" s="254" t="str">
        <f t="shared" si="190"/>
        <v/>
      </c>
      <c r="K3065" s="253">
        <v>230.02695</v>
      </c>
      <c r="L3065" s="253">
        <v>0</v>
      </c>
      <c r="M3065" s="254">
        <f t="shared" si="191"/>
        <v>-1</v>
      </c>
    </row>
    <row r="3066" spans="1:13" x14ac:dyDescent="0.25">
      <c r="A3066" s="252" t="s">
        <v>390</v>
      </c>
      <c r="B3066" s="252" t="s">
        <v>437</v>
      </c>
      <c r="C3066" s="253">
        <v>0</v>
      </c>
      <c r="D3066" s="253">
        <v>0</v>
      </c>
      <c r="E3066" s="254" t="str">
        <f t="shared" si="188"/>
        <v/>
      </c>
      <c r="F3066" s="253">
        <v>0</v>
      </c>
      <c r="G3066" s="253">
        <v>0</v>
      </c>
      <c r="H3066" s="254" t="str">
        <f t="shared" si="189"/>
        <v/>
      </c>
      <c r="I3066" s="253">
        <v>111.56317</v>
      </c>
      <c r="J3066" s="254">
        <f t="shared" si="190"/>
        <v>-1</v>
      </c>
      <c r="K3066" s="253">
        <v>0</v>
      </c>
      <c r="L3066" s="253">
        <v>224.98991000000001</v>
      </c>
      <c r="M3066" s="254" t="str">
        <f t="shared" si="191"/>
        <v/>
      </c>
    </row>
    <row r="3067" spans="1:13" x14ac:dyDescent="0.25">
      <c r="A3067" s="252" t="s">
        <v>390</v>
      </c>
      <c r="B3067" s="252" t="s">
        <v>445</v>
      </c>
      <c r="C3067" s="253">
        <v>0</v>
      </c>
      <c r="D3067" s="253">
        <v>0</v>
      </c>
      <c r="E3067" s="254" t="str">
        <f t="shared" si="188"/>
        <v/>
      </c>
      <c r="F3067" s="253">
        <v>0</v>
      </c>
      <c r="G3067" s="253">
        <v>0</v>
      </c>
      <c r="H3067" s="254" t="str">
        <f t="shared" si="189"/>
        <v/>
      </c>
      <c r="I3067" s="253">
        <v>0</v>
      </c>
      <c r="J3067" s="254" t="str">
        <f t="shared" si="190"/>
        <v/>
      </c>
      <c r="K3067" s="253">
        <v>17.215170000000001</v>
      </c>
      <c r="L3067" s="253">
        <v>0</v>
      </c>
      <c r="M3067" s="254">
        <f t="shared" si="191"/>
        <v>-1</v>
      </c>
    </row>
    <row r="3068" spans="1:13" x14ac:dyDescent="0.25">
      <c r="A3068" s="252" t="s">
        <v>390</v>
      </c>
      <c r="B3068" s="252" t="s">
        <v>435</v>
      </c>
      <c r="C3068" s="253">
        <v>0</v>
      </c>
      <c r="D3068" s="253">
        <v>0</v>
      </c>
      <c r="E3068" s="254" t="str">
        <f t="shared" si="188"/>
        <v/>
      </c>
      <c r="F3068" s="253">
        <v>0</v>
      </c>
      <c r="G3068" s="253">
        <v>0</v>
      </c>
      <c r="H3068" s="254" t="str">
        <f t="shared" si="189"/>
        <v/>
      </c>
      <c r="I3068" s="253">
        <v>744.97650999999996</v>
      </c>
      <c r="J3068" s="254">
        <f t="shared" si="190"/>
        <v>-1</v>
      </c>
      <c r="K3068" s="253">
        <v>0</v>
      </c>
      <c r="L3068" s="253">
        <v>744.97650999999996</v>
      </c>
      <c r="M3068" s="254" t="str">
        <f t="shared" si="191"/>
        <v/>
      </c>
    </row>
    <row r="3069" spans="1:13" s="117" customFormat="1" ht="13" x14ac:dyDescent="0.3">
      <c r="A3069" s="117" t="s">
        <v>390</v>
      </c>
      <c r="B3069" s="117" t="s">
        <v>3</v>
      </c>
      <c r="C3069" s="165">
        <v>0</v>
      </c>
      <c r="D3069" s="165">
        <v>0</v>
      </c>
      <c r="E3069" s="255" t="str">
        <f t="shared" si="188"/>
        <v/>
      </c>
      <c r="F3069" s="165">
        <v>114.43492000000001</v>
      </c>
      <c r="G3069" s="165">
        <v>63.54</v>
      </c>
      <c r="H3069" s="255">
        <f t="shared" si="189"/>
        <v>-0.44474990675923054</v>
      </c>
      <c r="I3069" s="165">
        <v>857.61859000000004</v>
      </c>
      <c r="J3069" s="255">
        <f t="shared" si="190"/>
        <v>-0.92591112093314121</v>
      </c>
      <c r="K3069" s="165">
        <v>253.24355</v>
      </c>
      <c r="L3069" s="165">
        <v>1034.5853300000001</v>
      </c>
      <c r="M3069" s="255">
        <f t="shared" si="191"/>
        <v>3.0853373363309755</v>
      </c>
    </row>
    <row r="3070" spans="1:13" x14ac:dyDescent="0.25">
      <c r="A3070" s="252" t="s">
        <v>341</v>
      </c>
      <c r="B3070" s="252" t="s">
        <v>446</v>
      </c>
      <c r="C3070" s="253">
        <v>0</v>
      </c>
      <c r="D3070" s="253">
        <v>0</v>
      </c>
      <c r="E3070" s="254" t="str">
        <f t="shared" si="188"/>
        <v/>
      </c>
      <c r="F3070" s="253">
        <v>320.45</v>
      </c>
      <c r="G3070" s="253">
        <v>266.84100000000001</v>
      </c>
      <c r="H3070" s="254">
        <f t="shared" si="189"/>
        <v>-0.16729286940240284</v>
      </c>
      <c r="I3070" s="253">
        <v>117.18098000000001</v>
      </c>
      <c r="J3070" s="254">
        <f t="shared" si="190"/>
        <v>1.2771698956605415</v>
      </c>
      <c r="K3070" s="253">
        <v>795.88535000000002</v>
      </c>
      <c r="L3070" s="253">
        <v>650.92427999999995</v>
      </c>
      <c r="M3070" s="254">
        <f t="shared" si="191"/>
        <v>-0.18213813082499897</v>
      </c>
    </row>
    <row r="3071" spans="1:13" x14ac:dyDescent="0.25">
      <c r="A3071" s="252" t="s">
        <v>341</v>
      </c>
      <c r="B3071" s="252" t="s">
        <v>469</v>
      </c>
      <c r="C3071" s="253">
        <v>0</v>
      </c>
      <c r="D3071" s="253">
        <v>0</v>
      </c>
      <c r="E3071" s="254" t="str">
        <f t="shared" si="188"/>
        <v/>
      </c>
      <c r="F3071" s="253">
        <v>10.8734</v>
      </c>
      <c r="G3071" s="253">
        <v>0</v>
      </c>
      <c r="H3071" s="254">
        <f t="shared" si="189"/>
        <v>-1</v>
      </c>
      <c r="I3071" s="253">
        <v>0</v>
      </c>
      <c r="J3071" s="254" t="str">
        <f t="shared" si="190"/>
        <v/>
      </c>
      <c r="K3071" s="253">
        <v>10.8734</v>
      </c>
      <c r="L3071" s="253">
        <v>0</v>
      </c>
      <c r="M3071" s="254">
        <f t="shared" si="191"/>
        <v>-1</v>
      </c>
    </row>
    <row r="3072" spans="1:13" x14ac:dyDescent="0.25">
      <c r="A3072" s="252" t="s">
        <v>341</v>
      </c>
      <c r="B3072" s="252" t="s">
        <v>483</v>
      </c>
      <c r="C3072" s="253">
        <v>0</v>
      </c>
      <c r="D3072" s="253">
        <v>0</v>
      </c>
      <c r="E3072" s="254" t="str">
        <f t="shared" si="188"/>
        <v/>
      </c>
      <c r="F3072" s="253">
        <v>0</v>
      </c>
      <c r="G3072" s="253">
        <v>0</v>
      </c>
      <c r="H3072" s="254" t="str">
        <f t="shared" si="189"/>
        <v/>
      </c>
      <c r="I3072" s="253">
        <v>0</v>
      </c>
      <c r="J3072" s="254" t="str">
        <f t="shared" si="190"/>
        <v/>
      </c>
      <c r="K3072" s="253">
        <v>0</v>
      </c>
      <c r="L3072" s="253">
        <v>0</v>
      </c>
      <c r="M3072" s="254" t="str">
        <f t="shared" si="191"/>
        <v/>
      </c>
    </row>
    <row r="3073" spans="1:13" x14ac:dyDescent="0.25">
      <c r="A3073" s="252" t="s">
        <v>341</v>
      </c>
      <c r="B3073" s="252" t="s">
        <v>438</v>
      </c>
      <c r="C3073" s="253">
        <v>0</v>
      </c>
      <c r="D3073" s="253">
        <v>0</v>
      </c>
      <c r="E3073" s="254" t="str">
        <f t="shared" si="188"/>
        <v/>
      </c>
      <c r="F3073" s="253">
        <v>7509.1963500000002</v>
      </c>
      <c r="G3073" s="253">
        <v>11.8279</v>
      </c>
      <c r="H3073" s="254">
        <f t="shared" si="189"/>
        <v>-0.9984248780496997</v>
      </c>
      <c r="I3073" s="253">
        <v>428.05482999999998</v>
      </c>
      <c r="J3073" s="254">
        <f t="shared" si="190"/>
        <v>-0.97236825945872396</v>
      </c>
      <c r="K3073" s="253">
        <v>7749.3516200000004</v>
      </c>
      <c r="L3073" s="253">
        <v>733.51908000000003</v>
      </c>
      <c r="M3073" s="254">
        <f t="shared" si="191"/>
        <v>-0.90534445770832117</v>
      </c>
    </row>
    <row r="3074" spans="1:13" x14ac:dyDescent="0.25">
      <c r="A3074" s="252" t="s">
        <v>341</v>
      </c>
      <c r="B3074" s="252" t="s">
        <v>447</v>
      </c>
      <c r="C3074" s="253">
        <v>0</v>
      </c>
      <c r="D3074" s="253">
        <v>0</v>
      </c>
      <c r="E3074" s="254" t="str">
        <f t="shared" si="188"/>
        <v/>
      </c>
      <c r="F3074" s="253">
        <v>0</v>
      </c>
      <c r="G3074" s="253">
        <v>110.44462</v>
      </c>
      <c r="H3074" s="254" t="str">
        <f t="shared" si="189"/>
        <v/>
      </c>
      <c r="I3074" s="253">
        <v>0</v>
      </c>
      <c r="J3074" s="254" t="str">
        <f t="shared" si="190"/>
        <v/>
      </c>
      <c r="K3074" s="253">
        <v>0</v>
      </c>
      <c r="L3074" s="253">
        <v>184.21663000000001</v>
      </c>
      <c r="M3074" s="254" t="str">
        <f t="shared" si="191"/>
        <v/>
      </c>
    </row>
    <row r="3075" spans="1:13" x14ac:dyDescent="0.25">
      <c r="A3075" s="252" t="s">
        <v>341</v>
      </c>
      <c r="B3075" s="252" t="s">
        <v>455</v>
      </c>
      <c r="C3075" s="253">
        <v>0</v>
      </c>
      <c r="D3075" s="253">
        <v>0</v>
      </c>
      <c r="E3075" s="254" t="str">
        <f t="shared" si="188"/>
        <v/>
      </c>
      <c r="F3075" s="253">
        <v>0</v>
      </c>
      <c r="G3075" s="253">
        <v>2.25196</v>
      </c>
      <c r="H3075" s="254" t="str">
        <f t="shared" si="189"/>
        <v/>
      </c>
      <c r="I3075" s="253">
        <v>0</v>
      </c>
      <c r="J3075" s="254" t="str">
        <f t="shared" si="190"/>
        <v/>
      </c>
      <c r="K3075" s="253">
        <v>0</v>
      </c>
      <c r="L3075" s="253">
        <v>2.25196</v>
      </c>
      <c r="M3075" s="254" t="str">
        <f t="shared" si="191"/>
        <v/>
      </c>
    </row>
    <row r="3076" spans="1:13" x14ac:dyDescent="0.25">
      <c r="A3076" s="252" t="s">
        <v>341</v>
      </c>
      <c r="B3076" s="252" t="s">
        <v>452</v>
      </c>
      <c r="C3076" s="253">
        <v>0</v>
      </c>
      <c r="D3076" s="253">
        <v>0</v>
      </c>
      <c r="E3076" s="254" t="str">
        <f t="shared" si="188"/>
        <v/>
      </c>
      <c r="F3076" s="253">
        <v>0</v>
      </c>
      <c r="G3076" s="253">
        <v>0</v>
      </c>
      <c r="H3076" s="254" t="str">
        <f t="shared" si="189"/>
        <v/>
      </c>
      <c r="I3076" s="253">
        <v>2.1</v>
      </c>
      <c r="J3076" s="254">
        <f t="shared" si="190"/>
        <v>-1</v>
      </c>
      <c r="K3076" s="253">
        <v>64.816460000000006</v>
      </c>
      <c r="L3076" s="253">
        <v>16.98</v>
      </c>
      <c r="M3076" s="254">
        <f t="shared" si="191"/>
        <v>-0.73802950670246426</v>
      </c>
    </row>
    <row r="3077" spans="1:13" x14ac:dyDescent="0.25">
      <c r="A3077" s="252" t="s">
        <v>341</v>
      </c>
      <c r="B3077" s="252" t="s">
        <v>436</v>
      </c>
      <c r="C3077" s="253">
        <v>0</v>
      </c>
      <c r="D3077" s="253">
        <v>0</v>
      </c>
      <c r="E3077" s="254" t="str">
        <f t="shared" ref="E3077:E3140" si="192">IF(C3077=0,"",(D3077/C3077-1))</f>
        <v/>
      </c>
      <c r="F3077" s="253">
        <v>369.38141000000002</v>
      </c>
      <c r="G3077" s="253">
        <v>181.71963</v>
      </c>
      <c r="H3077" s="254">
        <f t="shared" ref="H3077:H3140" si="193">IF(F3077=0,"",(G3077/F3077-1))</f>
        <v>-0.50804337987664305</v>
      </c>
      <c r="I3077" s="253">
        <v>193.88389000000001</v>
      </c>
      <c r="J3077" s="254">
        <f t="shared" ref="J3077:J3140" si="194">IF(I3077=0,"",(G3077/I3077-1))</f>
        <v>-6.2739921300320578E-2</v>
      </c>
      <c r="K3077" s="253">
        <v>780.93781999999999</v>
      </c>
      <c r="L3077" s="253">
        <v>1847.4194600000001</v>
      </c>
      <c r="M3077" s="254">
        <f t="shared" ref="M3077:M3140" si="195">IF(K3077=0,"",(L3077/K3077-1))</f>
        <v>1.365642196711641</v>
      </c>
    </row>
    <row r="3078" spans="1:13" x14ac:dyDescent="0.25">
      <c r="A3078" s="252" t="s">
        <v>341</v>
      </c>
      <c r="B3078" s="252" t="s">
        <v>457</v>
      </c>
      <c r="C3078" s="253">
        <v>0</v>
      </c>
      <c r="D3078" s="253">
        <v>0</v>
      </c>
      <c r="E3078" s="254" t="str">
        <f t="shared" si="192"/>
        <v/>
      </c>
      <c r="F3078" s="253">
        <v>0</v>
      </c>
      <c r="G3078" s="253">
        <v>0</v>
      </c>
      <c r="H3078" s="254" t="str">
        <f t="shared" si="193"/>
        <v/>
      </c>
      <c r="I3078" s="253">
        <v>0</v>
      </c>
      <c r="J3078" s="254" t="str">
        <f t="shared" si="194"/>
        <v/>
      </c>
      <c r="K3078" s="253">
        <v>0.3</v>
      </c>
      <c r="L3078" s="253">
        <v>0</v>
      </c>
      <c r="M3078" s="254">
        <f t="shared" si="195"/>
        <v>-1</v>
      </c>
    </row>
    <row r="3079" spans="1:13" x14ac:dyDescent="0.25">
      <c r="A3079" s="252" t="s">
        <v>341</v>
      </c>
      <c r="B3079" s="252" t="s">
        <v>442</v>
      </c>
      <c r="C3079" s="253">
        <v>0</v>
      </c>
      <c r="D3079" s="253">
        <v>0</v>
      </c>
      <c r="E3079" s="254" t="str">
        <f t="shared" si="192"/>
        <v/>
      </c>
      <c r="F3079" s="253">
        <v>4.6849999999999996</v>
      </c>
      <c r="G3079" s="253">
        <v>106.80435</v>
      </c>
      <c r="H3079" s="254">
        <f t="shared" si="193"/>
        <v>21.79708644610459</v>
      </c>
      <c r="I3079" s="253">
        <v>620.13556000000005</v>
      </c>
      <c r="J3079" s="254">
        <f t="shared" si="194"/>
        <v>-0.82777257604772736</v>
      </c>
      <c r="K3079" s="253">
        <v>288.14872000000003</v>
      </c>
      <c r="L3079" s="253">
        <v>726.93991000000005</v>
      </c>
      <c r="M3079" s="254">
        <f t="shared" si="195"/>
        <v>1.5227941668455096</v>
      </c>
    </row>
    <row r="3080" spans="1:13" x14ac:dyDescent="0.25">
      <c r="A3080" s="252" t="s">
        <v>341</v>
      </c>
      <c r="B3080" s="252" t="s">
        <v>460</v>
      </c>
      <c r="C3080" s="253">
        <v>0</v>
      </c>
      <c r="D3080" s="253">
        <v>0</v>
      </c>
      <c r="E3080" s="254" t="str">
        <f t="shared" si="192"/>
        <v/>
      </c>
      <c r="F3080" s="253">
        <v>66.89</v>
      </c>
      <c r="G3080" s="253">
        <v>0</v>
      </c>
      <c r="H3080" s="254">
        <f t="shared" si="193"/>
        <v>-1</v>
      </c>
      <c r="I3080" s="253">
        <v>0</v>
      </c>
      <c r="J3080" s="254" t="str">
        <f t="shared" si="194"/>
        <v/>
      </c>
      <c r="K3080" s="253">
        <v>66.89</v>
      </c>
      <c r="L3080" s="253">
        <v>0</v>
      </c>
      <c r="M3080" s="254">
        <f t="shared" si="195"/>
        <v>-1</v>
      </c>
    </row>
    <row r="3081" spans="1:13" x14ac:dyDescent="0.25">
      <c r="A3081" s="252" t="s">
        <v>341</v>
      </c>
      <c r="B3081" s="252" t="s">
        <v>450</v>
      </c>
      <c r="C3081" s="253">
        <v>0</v>
      </c>
      <c r="D3081" s="253">
        <v>0</v>
      </c>
      <c r="E3081" s="254" t="str">
        <f t="shared" si="192"/>
        <v/>
      </c>
      <c r="F3081" s="253">
        <v>0</v>
      </c>
      <c r="G3081" s="253">
        <v>0</v>
      </c>
      <c r="H3081" s="254" t="str">
        <f t="shared" si="193"/>
        <v/>
      </c>
      <c r="I3081" s="253">
        <v>0</v>
      </c>
      <c r="J3081" s="254" t="str">
        <f t="shared" si="194"/>
        <v/>
      </c>
      <c r="K3081" s="253">
        <v>0</v>
      </c>
      <c r="L3081" s="253">
        <v>0</v>
      </c>
      <c r="M3081" s="254" t="str">
        <f t="shared" si="195"/>
        <v/>
      </c>
    </row>
    <row r="3082" spans="1:13" x14ac:dyDescent="0.25">
      <c r="A3082" s="252" t="s">
        <v>341</v>
      </c>
      <c r="B3082" s="252" t="s">
        <v>439</v>
      </c>
      <c r="C3082" s="253">
        <v>0</v>
      </c>
      <c r="D3082" s="253">
        <v>0</v>
      </c>
      <c r="E3082" s="254" t="str">
        <f t="shared" si="192"/>
        <v/>
      </c>
      <c r="F3082" s="253">
        <v>83.655540000000002</v>
      </c>
      <c r="G3082" s="253">
        <v>234.00335000000001</v>
      </c>
      <c r="H3082" s="254">
        <f t="shared" si="193"/>
        <v>1.7972247863082349</v>
      </c>
      <c r="I3082" s="253">
        <v>160.64582999999999</v>
      </c>
      <c r="J3082" s="254">
        <f t="shared" si="194"/>
        <v>0.45664129594898317</v>
      </c>
      <c r="K3082" s="253">
        <v>687.45554000000004</v>
      </c>
      <c r="L3082" s="253">
        <v>641.51954999999998</v>
      </c>
      <c r="M3082" s="254">
        <f t="shared" si="195"/>
        <v>-6.6820306663031737E-2</v>
      </c>
    </row>
    <row r="3083" spans="1:13" x14ac:dyDescent="0.25">
      <c r="A3083" s="252" t="s">
        <v>341</v>
      </c>
      <c r="B3083" s="252" t="s">
        <v>473</v>
      </c>
      <c r="C3083" s="253">
        <v>0</v>
      </c>
      <c r="D3083" s="253">
        <v>0</v>
      </c>
      <c r="E3083" s="254" t="str">
        <f t="shared" si="192"/>
        <v/>
      </c>
      <c r="F3083" s="253">
        <v>0</v>
      </c>
      <c r="G3083" s="253">
        <v>0</v>
      </c>
      <c r="H3083" s="254" t="str">
        <f t="shared" si="193"/>
        <v/>
      </c>
      <c r="I3083" s="253">
        <v>289.5</v>
      </c>
      <c r="J3083" s="254">
        <f t="shared" si="194"/>
        <v>-1</v>
      </c>
      <c r="K3083" s="253">
        <v>0</v>
      </c>
      <c r="L3083" s="253">
        <v>289.5</v>
      </c>
      <c r="M3083" s="254" t="str">
        <f t="shared" si="195"/>
        <v/>
      </c>
    </row>
    <row r="3084" spans="1:13" x14ac:dyDescent="0.25">
      <c r="A3084" s="252" t="s">
        <v>341</v>
      </c>
      <c r="B3084" s="252" t="s">
        <v>448</v>
      </c>
      <c r="C3084" s="253">
        <v>0</v>
      </c>
      <c r="D3084" s="253">
        <v>0</v>
      </c>
      <c r="E3084" s="254" t="str">
        <f t="shared" si="192"/>
        <v/>
      </c>
      <c r="F3084" s="253">
        <v>0</v>
      </c>
      <c r="G3084" s="253">
        <v>0</v>
      </c>
      <c r="H3084" s="254" t="str">
        <f t="shared" si="193"/>
        <v/>
      </c>
      <c r="I3084" s="253">
        <v>0</v>
      </c>
      <c r="J3084" s="254" t="str">
        <f t="shared" si="194"/>
        <v/>
      </c>
      <c r="K3084" s="253">
        <v>0</v>
      </c>
      <c r="L3084" s="253">
        <v>14.5128</v>
      </c>
      <c r="M3084" s="254" t="str">
        <f t="shared" si="195"/>
        <v/>
      </c>
    </row>
    <row r="3085" spans="1:13" x14ac:dyDescent="0.25">
      <c r="A3085" s="252" t="s">
        <v>341</v>
      </c>
      <c r="B3085" s="252" t="s">
        <v>462</v>
      </c>
      <c r="C3085" s="253">
        <v>0</v>
      </c>
      <c r="D3085" s="253">
        <v>0</v>
      </c>
      <c r="E3085" s="254" t="str">
        <f t="shared" si="192"/>
        <v/>
      </c>
      <c r="F3085" s="253">
        <v>0</v>
      </c>
      <c r="G3085" s="253">
        <v>0</v>
      </c>
      <c r="H3085" s="254" t="str">
        <f t="shared" si="193"/>
        <v/>
      </c>
      <c r="I3085" s="253">
        <v>0</v>
      </c>
      <c r="J3085" s="254" t="str">
        <f t="shared" si="194"/>
        <v/>
      </c>
      <c r="K3085" s="253">
        <v>0</v>
      </c>
      <c r="L3085" s="253">
        <v>0</v>
      </c>
      <c r="M3085" s="254" t="str">
        <f t="shared" si="195"/>
        <v/>
      </c>
    </row>
    <row r="3086" spans="1:13" x14ac:dyDescent="0.25">
      <c r="A3086" s="252" t="s">
        <v>341</v>
      </c>
      <c r="B3086" s="252" t="s">
        <v>434</v>
      </c>
      <c r="C3086" s="253">
        <v>0</v>
      </c>
      <c r="D3086" s="253">
        <v>0</v>
      </c>
      <c r="E3086" s="254" t="str">
        <f t="shared" si="192"/>
        <v/>
      </c>
      <c r="F3086" s="253">
        <v>2289.39293</v>
      </c>
      <c r="G3086" s="253">
        <v>6863.5150999999996</v>
      </c>
      <c r="H3086" s="254">
        <f t="shared" si="193"/>
        <v>1.9979629141250119</v>
      </c>
      <c r="I3086" s="253">
        <v>2218.4485800000002</v>
      </c>
      <c r="J3086" s="254">
        <f t="shared" si="194"/>
        <v>2.0938355578203209</v>
      </c>
      <c r="K3086" s="253">
        <v>9470.4998500000002</v>
      </c>
      <c r="L3086" s="253">
        <v>12979.11959</v>
      </c>
      <c r="M3086" s="254">
        <f t="shared" si="195"/>
        <v>0.37047883380727797</v>
      </c>
    </row>
    <row r="3087" spans="1:13" x14ac:dyDescent="0.25">
      <c r="A3087" s="252" t="s">
        <v>341</v>
      </c>
      <c r="B3087" s="252" t="s">
        <v>437</v>
      </c>
      <c r="C3087" s="253">
        <v>0</v>
      </c>
      <c r="D3087" s="253">
        <v>0</v>
      </c>
      <c r="E3087" s="254" t="str">
        <f t="shared" si="192"/>
        <v/>
      </c>
      <c r="F3087" s="253">
        <v>83.877290000000002</v>
      </c>
      <c r="G3087" s="253">
        <v>471.11</v>
      </c>
      <c r="H3087" s="254">
        <f t="shared" si="193"/>
        <v>4.6166573812768625</v>
      </c>
      <c r="I3087" s="253">
        <v>512.49417000000005</v>
      </c>
      <c r="J3087" s="254">
        <f t="shared" si="194"/>
        <v>-8.0750518586387154E-2</v>
      </c>
      <c r="K3087" s="253">
        <v>221.55743000000001</v>
      </c>
      <c r="L3087" s="253">
        <v>1212.7839300000001</v>
      </c>
      <c r="M3087" s="254">
        <f t="shared" si="195"/>
        <v>4.4739032222931998</v>
      </c>
    </row>
    <row r="3088" spans="1:13" x14ac:dyDescent="0.25">
      <c r="A3088" s="252" t="s">
        <v>341</v>
      </c>
      <c r="B3088" s="252" t="s">
        <v>464</v>
      </c>
      <c r="C3088" s="253">
        <v>0</v>
      </c>
      <c r="D3088" s="253">
        <v>0</v>
      </c>
      <c r="E3088" s="254" t="str">
        <f t="shared" si="192"/>
        <v/>
      </c>
      <c r="F3088" s="253">
        <v>278.48061000000001</v>
      </c>
      <c r="G3088" s="253">
        <v>437.09359999999998</v>
      </c>
      <c r="H3088" s="254">
        <f t="shared" si="193"/>
        <v>0.56956565126742564</v>
      </c>
      <c r="I3088" s="253">
        <v>528.19475</v>
      </c>
      <c r="J3088" s="254">
        <f t="shared" si="194"/>
        <v>-0.17247643979801019</v>
      </c>
      <c r="K3088" s="253">
        <v>1933.12372</v>
      </c>
      <c r="L3088" s="253">
        <v>1675.59591</v>
      </c>
      <c r="M3088" s="254">
        <f t="shared" si="195"/>
        <v>-0.13321848329500607</v>
      </c>
    </row>
    <row r="3089" spans="1:13" x14ac:dyDescent="0.25">
      <c r="A3089" s="252" t="s">
        <v>341</v>
      </c>
      <c r="B3089" s="252" t="s">
        <v>468</v>
      </c>
      <c r="C3089" s="253">
        <v>0</v>
      </c>
      <c r="D3089" s="253">
        <v>0</v>
      </c>
      <c r="E3089" s="254" t="str">
        <f t="shared" si="192"/>
        <v/>
      </c>
      <c r="F3089" s="253">
        <v>0</v>
      </c>
      <c r="G3089" s="253">
        <v>0</v>
      </c>
      <c r="H3089" s="254" t="str">
        <f t="shared" si="193"/>
        <v/>
      </c>
      <c r="I3089" s="253">
        <v>0</v>
      </c>
      <c r="J3089" s="254" t="str">
        <f t="shared" si="194"/>
        <v/>
      </c>
      <c r="K3089" s="253">
        <v>102.24039999999999</v>
      </c>
      <c r="L3089" s="253">
        <v>29.9115</v>
      </c>
      <c r="M3089" s="254">
        <f t="shared" si="195"/>
        <v>-0.70743952488448791</v>
      </c>
    </row>
    <row r="3090" spans="1:13" x14ac:dyDescent="0.25">
      <c r="A3090" s="252" t="s">
        <v>341</v>
      </c>
      <c r="B3090" s="252" t="s">
        <v>445</v>
      </c>
      <c r="C3090" s="253">
        <v>0</v>
      </c>
      <c r="D3090" s="253">
        <v>0</v>
      </c>
      <c r="E3090" s="254" t="str">
        <f t="shared" si="192"/>
        <v/>
      </c>
      <c r="F3090" s="253">
        <v>0</v>
      </c>
      <c r="G3090" s="253">
        <v>0</v>
      </c>
      <c r="H3090" s="254" t="str">
        <f t="shared" si="193"/>
        <v/>
      </c>
      <c r="I3090" s="253">
        <v>0</v>
      </c>
      <c r="J3090" s="254" t="str">
        <f t="shared" si="194"/>
        <v/>
      </c>
      <c r="K3090" s="253">
        <v>220.44730000000001</v>
      </c>
      <c r="L3090" s="253">
        <v>48.638260000000002</v>
      </c>
      <c r="M3090" s="254">
        <f t="shared" si="195"/>
        <v>-0.77936558987113924</v>
      </c>
    </row>
    <row r="3091" spans="1:13" x14ac:dyDescent="0.25">
      <c r="A3091" s="252" t="s">
        <v>341</v>
      </c>
      <c r="B3091" s="252" t="s">
        <v>478</v>
      </c>
      <c r="C3091" s="253">
        <v>0</v>
      </c>
      <c r="D3091" s="253">
        <v>0</v>
      </c>
      <c r="E3091" s="254" t="str">
        <f t="shared" si="192"/>
        <v/>
      </c>
      <c r="F3091" s="253">
        <v>375.20783</v>
      </c>
      <c r="G3091" s="253">
        <v>0</v>
      </c>
      <c r="H3091" s="254">
        <f t="shared" si="193"/>
        <v>-1</v>
      </c>
      <c r="I3091" s="253">
        <v>30.466000000000001</v>
      </c>
      <c r="J3091" s="254">
        <f t="shared" si="194"/>
        <v>-1</v>
      </c>
      <c r="K3091" s="253">
        <v>539.49239999999998</v>
      </c>
      <c r="L3091" s="253">
        <v>77.236000000000004</v>
      </c>
      <c r="M3091" s="254">
        <f t="shared" si="195"/>
        <v>-0.85683579601862792</v>
      </c>
    </row>
    <row r="3092" spans="1:13" x14ac:dyDescent="0.25">
      <c r="A3092" s="252" t="s">
        <v>341</v>
      </c>
      <c r="B3092" s="252" t="s">
        <v>454</v>
      </c>
      <c r="C3092" s="253">
        <v>0</v>
      </c>
      <c r="D3092" s="253">
        <v>0</v>
      </c>
      <c r="E3092" s="254" t="str">
        <f t="shared" si="192"/>
        <v/>
      </c>
      <c r="F3092" s="253">
        <v>763.95748000000003</v>
      </c>
      <c r="G3092" s="253">
        <v>0</v>
      </c>
      <c r="H3092" s="254">
        <f t="shared" si="193"/>
        <v>-1</v>
      </c>
      <c r="I3092" s="253">
        <v>0</v>
      </c>
      <c r="J3092" s="254" t="str">
        <f t="shared" si="194"/>
        <v/>
      </c>
      <c r="K3092" s="253">
        <v>3942.127</v>
      </c>
      <c r="L3092" s="253">
        <v>0</v>
      </c>
      <c r="M3092" s="254">
        <f t="shared" si="195"/>
        <v>-1</v>
      </c>
    </row>
    <row r="3093" spans="1:13" x14ac:dyDescent="0.25">
      <c r="A3093" s="252" t="s">
        <v>341</v>
      </c>
      <c r="B3093" s="252" t="s">
        <v>435</v>
      </c>
      <c r="C3093" s="253">
        <v>0</v>
      </c>
      <c r="D3093" s="253">
        <v>0</v>
      </c>
      <c r="E3093" s="254" t="str">
        <f t="shared" si="192"/>
        <v/>
      </c>
      <c r="F3093" s="253">
        <v>803.28278999999998</v>
      </c>
      <c r="G3093" s="253">
        <v>158.28880000000001</v>
      </c>
      <c r="H3093" s="254">
        <f t="shared" si="193"/>
        <v>-0.80294760205182536</v>
      </c>
      <c r="I3093" s="253">
        <v>145.93558999999999</v>
      </c>
      <c r="J3093" s="254">
        <f t="shared" si="194"/>
        <v>8.4648371243779774E-2</v>
      </c>
      <c r="K3093" s="253">
        <v>2161.7035999999998</v>
      </c>
      <c r="L3093" s="253">
        <v>790.66917999999998</v>
      </c>
      <c r="M3093" s="254">
        <f t="shared" si="195"/>
        <v>-0.6342379316017237</v>
      </c>
    </row>
    <row r="3094" spans="1:13" x14ac:dyDescent="0.25">
      <c r="A3094" s="252" t="s">
        <v>341</v>
      </c>
      <c r="B3094" s="252" t="s">
        <v>443</v>
      </c>
      <c r="C3094" s="253">
        <v>0</v>
      </c>
      <c r="D3094" s="253">
        <v>0</v>
      </c>
      <c r="E3094" s="254" t="str">
        <f t="shared" si="192"/>
        <v/>
      </c>
      <c r="F3094" s="253">
        <v>311.05900000000003</v>
      </c>
      <c r="G3094" s="253">
        <v>43.643999999999998</v>
      </c>
      <c r="H3094" s="254">
        <f t="shared" si="193"/>
        <v>-0.85969221273134677</v>
      </c>
      <c r="I3094" s="253">
        <v>87.173400000000001</v>
      </c>
      <c r="J3094" s="254">
        <f t="shared" si="194"/>
        <v>-0.49934268939837156</v>
      </c>
      <c r="K3094" s="253">
        <v>346.20972</v>
      </c>
      <c r="L3094" s="253">
        <v>357.56547999999998</v>
      </c>
      <c r="M3094" s="254">
        <f t="shared" si="195"/>
        <v>3.2800234493705061E-2</v>
      </c>
    </row>
    <row r="3095" spans="1:13" x14ac:dyDescent="0.25">
      <c r="A3095" s="252" t="s">
        <v>341</v>
      </c>
      <c r="B3095" s="252" t="s">
        <v>461</v>
      </c>
      <c r="C3095" s="253">
        <v>0</v>
      </c>
      <c r="D3095" s="253">
        <v>0</v>
      </c>
      <c r="E3095" s="254" t="str">
        <f t="shared" si="192"/>
        <v/>
      </c>
      <c r="F3095" s="253">
        <v>0</v>
      </c>
      <c r="G3095" s="253">
        <v>0</v>
      </c>
      <c r="H3095" s="254" t="str">
        <f t="shared" si="193"/>
        <v/>
      </c>
      <c r="I3095" s="253">
        <v>57.310510000000001</v>
      </c>
      <c r="J3095" s="254">
        <f t="shared" si="194"/>
        <v>-1</v>
      </c>
      <c r="K3095" s="253">
        <v>22.593160000000001</v>
      </c>
      <c r="L3095" s="253">
        <v>181.93848</v>
      </c>
      <c r="M3095" s="254">
        <f t="shared" si="195"/>
        <v>7.0528124441202547</v>
      </c>
    </row>
    <row r="3096" spans="1:13" x14ac:dyDescent="0.25">
      <c r="A3096" s="252" t="s">
        <v>341</v>
      </c>
      <c r="B3096" s="252" t="s">
        <v>441</v>
      </c>
      <c r="C3096" s="253">
        <v>0</v>
      </c>
      <c r="D3096" s="253">
        <v>0</v>
      </c>
      <c r="E3096" s="254" t="str">
        <f t="shared" si="192"/>
        <v/>
      </c>
      <c r="F3096" s="253">
        <v>0</v>
      </c>
      <c r="G3096" s="253">
        <v>0</v>
      </c>
      <c r="H3096" s="254" t="str">
        <f t="shared" si="193"/>
        <v/>
      </c>
      <c r="I3096" s="253">
        <v>0</v>
      </c>
      <c r="J3096" s="254" t="str">
        <f t="shared" si="194"/>
        <v/>
      </c>
      <c r="K3096" s="253">
        <v>0</v>
      </c>
      <c r="L3096" s="253">
        <v>0.18</v>
      </c>
      <c r="M3096" s="254" t="str">
        <f t="shared" si="195"/>
        <v/>
      </c>
    </row>
    <row r="3097" spans="1:13" x14ac:dyDescent="0.25">
      <c r="A3097" s="252" t="s">
        <v>341</v>
      </c>
      <c r="B3097" s="252" t="s">
        <v>444</v>
      </c>
      <c r="C3097" s="253">
        <v>0</v>
      </c>
      <c r="D3097" s="253">
        <v>0</v>
      </c>
      <c r="E3097" s="254" t="str">
        <f t="shared" si="192"/>
        <v/>
      </c>
      <c r="F3097" s="253">
        <v>0</v>
      </c>
      <c r="G3097" s="253">
        <v>0</v>
      </c>
      <c r="H3097" s="254" t="str">
        <f t="shared" si="193"/>
        <v/>
      </c>
      <c r="I3097" s="253">
        <v>0</v>
      </c>
      <c r="J3097" s="254" t="str">
        <f t="shared" si="194"/>
        <v/>
      </c>
      <c r="K3097" s="253">
        <v>0</v>
      </c>
      <c r="L3097" s="253">
        <v>123.12544</v>
      </c>
      <c r="M3097" s="254" t="str">
        <f t="shared" si="195"/>
        <v/>
      </c>
    </row>
    <row r="3098" spans="1:13" x14ac:dyDescent="0.25">
      <c r="A3098" s="252" t="s">
        <v>341</v>
      </c>
      <c r="B3098" s="252" t="s">
        <v>456</v>
      </c>
      <c r="C3098" s="253">
        <v>0</v>
      </c>
      <c r="D3098" s="253">
        <v>0</v>
      </c>
      <c r="E3098" s="254" t="str">
        <f t="shared" si="192"/>
        <v/>
      </c>
      <c r="F3098" s="253">
        <v>0</v>
      </c>
      <c r="G3098" s="253">
        <v>0</v>
      </c>
      <c r="H3098" s="254" t="str">
        <f t="shared" si="193"/>
        <v/>
      </c>
      <c r="I3098" s="253">
        <v>0</v>
      </c>
      <c r="J3098" s="254" t="str">
        <f t="shared" si="194"/>
        <v/>
      </c>
      <c r="K3098" s="253">
        <v>25.065000000000001</v>
      </c>
      <c r="L3098" s="253">
        <v>0</v>
      </c>
      <c r="M3098" s="254">
        <f t="shared" si="195"/>
        <v>-1</v>
      </c>
    </row>
    <row r="3099" spans="1:13" x14ac:dyDescent="0.25">
      <c r="A3099" s="252" t="s">
        <v>341</v>
      </c>
      <c r="B3099" s="252" t="s">
        <v>494</v>
      </c>
      <c r="C3099" s="253">
        <v>0</v>
      </c>
      <c r="D3099" s="253">
        <v>0</v>
      </c>
      <c r="E3099" s="254" t="str">
        <f t="shared" si="192"/>
        <v/>
      </c>
      <c r="F3099" s="253">
        <v>0</v>
      </c>
      <c r="G3099" s="253">
        <v>0</v>
      </c>
      <c r="H3099" s="254" t="str">
        <f t="shared" si="193"/>
        <v/>
      </c>
      <c r="I3099" s="253">
        <v>0</v>
      </c>
      <c r="J3099" s="254" t="str">
        <f t="shared" si="194"/>
        <v/>
      </c>
      <c r="K3099" s="253">
        <v>0</v>
      </c>
      <c r="L3099" s="253">
        <v>0</v>
      </c>
      <c r="M3099" s="254" t="str">
        <f t="shared" si="195"/>
        <v/>
      </c>
    </row>
    <row r="3100" spans="1:13" x14ac:dyDescent="0.25">
      <c r="A3100" s="252" t="s">
        <v>341</v>
      </c>
      <c r="B3100" s="252" t="s">
        <v>440</v>
      </c>
      <c r="C3100" s="253">
        <v>0</v>
      </c>
      <c r="D3100" s="253">
        <v>0</v>
      </c>
      <c r="E3100" s="254" t="str">
        <f t="shared" si="192"/>
        <v/>
      </c>
      <c r="F3100" s="253">
        <v>61.055030000000002</v>
      </c>
      <c r="G3100" s="253">
        <v>117.9633</v>
      </c>
      <c r="H3100" s="254">
        <f t="shared" si="193"/>
        <v>0.93208159917372901</v>
      </c>
      <c r="I3100" s="253">
        <v>0</v>
      </c>
      <c r="J3100" s="254" t="str">
        <f t="shared" si="194"/>
        <v/>
      </c>
      <c r="K3100" s="253">
        <v>256.55858999999998</v>
      </c>
      <c r="L3100" s="253">
        <v>248.62756999999999</v>
      </c>
      <c r="M3100" s="254">
        <f t="shared" si="195"/>
        <v>-3.0913094743777569E-2</v>
      </c>
    </row>
    <row r="3101" spans="1:13" x14ac:dyDescent="0.25">
      <c r="A3101" s="252" t="s">
        <v>341</v>
      </c>
      <c r="B3101" s="252" t="s">
        <v>453</v>
      </c>
      <c r="C3101" s="253">
        <v>0</v>
      </c>
      <c r="D3101" s="253">
        <v>0</v>
      </c>
      <c r="E3101" s="254" t="str">
        <f t="shared" si="192"/>
        <v/>
      </c>
      <c r="F3101" s="253">
        <v>0</v>
      </c>
      <c r="G3101" s="253">
        <v>164.09739999999999</v>
      </c>
      <c r="H3101" s="254" t="str">
        <f t="shared" si="193"/>
        <v/>
      </c>
      <c r="I3101" s="253">
        <v>0</v>
      </c>
      <c r="J3101" s="254" t="str">
        <f t="shared" si="194"/>
        <v/>
      </c>
      <c r="K3101" s="253">
        <v>0</v>
      </c>
      <c r="L3101" s="253">
        <v>164.09739999999999</v>
      </c>
      <c r="M3101" s="254" t="str">
        <f t="shared" si="195"/>
        <v/>
      </c>
    </row>
    <row r="3102" spans="1:13" x14ac:dyDescent="0.25">
      <c r="A3102" s="252" t="s">
        <v>341</v>
      </c>
      <c r="B3102" s="252" t="s">
        <v>475</v>
      </c>
      <c r="C3102" s="253">
        <v>0</v>
      </c>
      <c r="D3102" s="253">
        <v>0</v>
      </c>
      <c r="E3102" s="254" t="str">
        <f t="shared" si="192"/>
        <v/>
      </c>
      <c r="F3102" s="253">
        <v>0</v>
      </c>
      <c r="G3102" s="253">
        <v>0</v>
      </c>
      <c r="H3102" s="254" t="str">
        <f t="shared" si="193"/>
        <v/>
      </c>
      <c r="I3102" s="253">
        <v>0</v>
      </c>
      <c r="J3102" s="254" t="str">
        <f t="shared" si="194"/>
        <v/>
      </c>
      <c r="K3102" s="253">
        <v>0</v>
      </c>
      <c r="L3102" s="253">
        <v>33.874499999999998</v>
      </c>
      <c r="M3102" s="254" t="str">
        <f t="shared" si="195"/>
        <v/>
      </c>
    </row>
    <row r="3103" spans="1:13" x14ac:dyDescent="0.25">
      <c r="A3103" s="252" t="s">
        <v>341</v>
      </c>
      <c r="B3103" s="252" t="s">
        <v>449</v>
      </c>
      <c r="C3103" s="253">
        <v>0</v>
      </c>
      <c r="D3103" s="253">
        <v>0</v>
      </c>
      <c r="E3103" s="254" t="str">
        <f t="shared" si="192"/>
        <v/>
      </c>
      <c r="F3103" s="253">
        <v>0</v>
      </c>
      <c r="G3103" s="253">
        <v>0</v>
      </c>
      <c r="H3103" s="254" t="str">
        <f t="shared" si="193"/>
        <v/>
      </c>
      <c r="I3103" s="253">
        <v>0</v>
      </c>
      <c r="J3103" s="254" t="str">
        <f t="shared" si="194"/>
        <v/>
      </c>
      <c r="K3103" s="253">
        <v>0</v>
      </c>
      <c r="L3103" s="253">
        <v>415.3245</v>
      </c>
      <c r="M3103" s="254" t="str">
        <f t="shared" si="195"/>
        <v/>
      </c>
    </row>
    <row r="3104" spans="1:13" x14ac:dyDescent="0.25">
      <c r="A3104" s="252" t="s">
        <v>341</v>
      </c>
      <c r="B3104" s="252" t="s">
        <v>451</v>
      </c>
      <c r="C3104" s="253">
        <v>0</v>
      </c>
      <c r="D3104" s="253">
        <v>0</v>
      </c>
      <c r="E3104" s="254" t="str">
        <f t="shared" si="192"/>
        <v/>
      </c>
      <c r="F3104" s="253">
        <v>260</v>
      </c>
      <c r="G3104" s="253">
        <v>0</v>
      </c>
      <c r="H3104" s="254">
        <f t="shared" si="193"/>
        <v>-1</v>
      </c>
      <c r="I3104" s="253">
        <v>117.9</v>
      </c>
      <c r="J3104" s="254">
        <f t="shared" si="194"/>
        <v>-1</v>
      </c>
      <c r="K3104" s="253">
        <v>270.95</v>
      </c>
      <c r="L3104" s="253">
        <v>117.9</v>
      </c>
      <c r="M3104" s="254">
        <f t="shared" si="195"/>
        <v>-0.56486436611921009</v>
      </c>
    </row>
    <row r="3105" spans="1:13" x14ac:dyDescent="0.25">
      <c r="A3105" s="252" t="s">
        <v>341</v>
      </c>
      <c r="B3105" s="252" t="s">
        <v>467</v>
      </c>
      <c r="C3105" s="253">
        <v>0</v>
      </c>
      <c r="D3105" s="253">
        <v>0</v>
      </c>
      <c r="E3105" s="254" t="str">
        <f t="shared" si="192"/>
        <v/>
      </c>
      <c r="F3105" s="253">
        <v>0</v>
      </c>
      <c r="G3105" s="253">
        <v>0</v>
      </c>
      <c r="H3105" s="254" t="str">
        <f t="shared" si="193"/>
        <v/>
      </c>
      <c r="I3105" s="253">
        <v>0</v>
      </c>
      <c r="J3105" s="254" t="str">
        <f t="shared" si="194"/>
        <v/>
      </c>
      <c r="K3105" s="253">
        <v>0</v>
      </c>
      <c r="L3105" s="253">
        <v>28.106249999999999</v>
      </c>
      <c r="M3105" s="254" t="str">
        <f t="shared" si="195"/>
        <v/>
      </c>
    </row>
    <row r="3106" spans="1:13" s="117" customFormat="1" ht="13" x14ac:dyDescent="0.3">
      <c r="A3106" s="117" t="s">
        <v>341</v>
      </c>
      <c r="B3106" s="117" t="s">
        <v>3</v>
      </c>
      <c r="C3106" s="165">
        <v>0</v>
      </c>
      <c r="D3106" s="165">
        <v>0</v>
      </c>
      <c r="E3106" s="255" t="str">
        <f t="shared" si="192"/>
        <v/>
      </c>
      <c r="F3106" s="165">
        <v>13591.444659999999</v>
      </c>
      <c r="G3106" s="165">
        <v>9169.6050099999993</v>
      </c>
      <c r="H3106" s="255">
        <f t="shared" si="193"/>
        <v>-0.32533992968485514</v>
      </c>
      <c r="I3106" s="165">
        <v>5509.4240900000004</v>
      </c>
      <c r="J3106" s="255">
        <f t="shared" si="194"/>
        <v>0.66434909714855483</v>
      </c>
      <c r="K3106" s="165">
        <v>29957.227080000001</v>
      </c>
      <c r="L3106" s="165">
        <v>23592.47766</v>
      </c>
      <c r="M3106" s="255">
        <f t="shared" si="195"/>
        <v>-0.21246123357823143</v>
      </c>
    </row>
    <row r="3107" spans="1:13" x14ac:dyDescent="0.25">
      <c r="A3107" s="252" t="s">
        <v>347</v>
      </c>
      <c r="B3107" s="252" t="s">
        <v>446</v>
      </c>
      <c r="C3107" s="253">
        <v>0</v>
      </c>
      <c r="D3107" s="253">
        <v>0</v>
      </c>
      <c r="E3107" s="254" t="str">
        <f t="shared" si="192"/>
        <v/>
      </c>
      <c r="F3107" s="253">
        <v>0</v>
      </c>
      <c r="G3107" s="253">
        <v>0</v>
      </c>
      <c r="H3107" s="254" t="str">
        <f t="shared" si="193"/>
        <v/>
      </c>
      <c r="I3107" s="253">
        <v>0</v>
      </c>
      <c r="J3107" s="254" t="str">
        <f t="shared" si="194"/>
        <v/>
      </c>
      <c r="K3107" s="253">
        <v>62.110999999999997</v>
      </c>
      <c r="L3107" s="253">
        <v>56.463169999999998</v>
      </c>
      <c r="M3107" s="254">
        <f t="shared" si="195"/>
        <v>-9.0931236012944505E-2</v>
      </c>
    </row>
    <row r="3108" spans="1:13" x14ac:dyDescent="0.25">
      <c r="A3108" s="252" t="s">
        <v>347</v>
      </c>
      <c r="B3108" s="252" t="s">
        <v>438</v>
      </c>
      <c r="C3108" s="253">
        <v>0</v>
      </c>
      <c r="D3108" s="253">
        <v>0</v>
      </c>
      <c r="E3108" s="254" t="str">
        <f t="shared" si="192"/>
        <v/>
      </c>
      <c r="F3108" s="253">
        <v>82.4876</v>
      </c>
      <c r="G3108" s="253">
        <v>118.52589</v>
      </c>
      <c r="H3108" s="254">
        <f t="shared" si="193"/>
        <v>0.43689342398130138</v>
      </c>
      <c r="I3108" s="253">
        <v>131.77986000000001</v>
      </c>
      <c r="J3108" s="254">
        <f t="shared" si="194"/>
        <v>-0.10057659797179941</v>
      </c>
      <c r="K3108" s="253">
        <v>309.54126000000002</v>
      </c>
      <c r="L3108" s="253">
        <v>667.34181000000001</v>
      </c>
      <c r="M3108" s="254">
        <f t="shared" si="195"/>
        <v>1.1559058394993933</v>
      </c>
    </row>
    <row r="3109" spans="1:13" x14ac:dyDescent="0.25">
      <c r="A3109" s="252" t="s">
        <v>347</v>
      </c>
      <c r="B3109" s="252" t="s">
        <v>447</v>
      </c>
      <c r="C3109" s="253">
        <v>0</v>
      </c>
      <c r="D3109" s="253">
        <v>0</v>
      </c>
      <c r="E3109" s="254" t="str">
        <f t="shared" si="192"/>
        <v/>
      </c>
      <c r="F3109" s="253">
        <v>0</v>
      </c>
      <c r="G3109" s="253">
        <v>1227.9780000000001</v>
      </c>
      <c r="H3109" s="254" t="str">
        <f t="shared" si="193"/>
        <v/>
      </c>
      <c r="I3109" s="253">
        <v>0</v>
      </c>
      <c r="J3109" s="254" t="str">
        <f t="shared" si="194"/>
        <v/>
      </c>
      <c r="K3109" s="253">
        <v>14.866</v>
      </c>
      <c r="L3109" s="253">
        <v>3111.4740999999999</v>
      </c>
      <c r="M3109" s="254">
        <f t="shared" si="195"/>
        <v>208.30136553208663</v>
      </c>
    </row>
    <row r="3110" spans="1:13" x14ac:dyDescent="0.25">
      <c r="A3110" s="252" t="s">
        <v>347</v>
      </c>
      <c r="B3110" s="252" t="s">
        <v>455</v>
      </c>
      <c r="C3110" s="253">
        <v>0</v>
      </c>
      <c r="D3110" s="253">
        <v>0</v>
      </c>
      <c r="E3110" s="254" t="str">
        <f t="shared" si="192"/>
        <v/>
      </c>
      <c r="F3110" s="253">
        <v>0</v>
      </c>
      <c r="G3110" s="253">
        <v>0</v>
      </c>
      <c r="H3110" s="254" t="str">
        <f t="shared" si="193"/>
        <v/>
      </c>
      <c r="I3110" s="253">
        <v>13.027380000000001</v>
      </c>
      <c r="J3110" s="254">
        <f t="shared" si="194"/>
        <v>-1</v>
      </c>
      <c r="K3110" s="253">
        <v>0</v>
      </c>
      <c r="L3110" s="253">
        <v>13.027380000000001</v>
      </c>
      <c r="M3110" s="254" t="str">
        <f t="shared" si="195"/>
        <v/>
      </c>
    </row>
    <row r="3111" spans="1:13" x14ac:dyDescent="0.25">
      <c r="A3111" s="252" t="s">
        <v>347</v>
      </c>
      <c r="B3111" s="252" t="s">
        <v>452</v>
      </c>
      <c r="C3111" s="253">
        <v>0</v>
      </c>
      <c r="D3111" s="253">
        <v>0</v>
      </c>
      <c r="E3111" s="254" t="str">
        <f t="shared" si="192"/>
        <v/>
      </c>
      <c r="F3111" s="253">
        <v>41.23</v>
      </c>
      <c r="G3111" s="253">
        <v>0</v>
      </c>
      <c r="H3111" s="254">
        <f t="shared" si="193"/>
        <v>-1</v>
      </c>
      <c r="I3111" s="253">
        <v>0</v>
      </c>
      <c r="J3111" s="254" t="str">
        <f t="shared" si="194"/>
        <v/>
      </c>
      <c r="K3111" s="253">
        <v>41.23</v>
      </c>
      <c r="L3111" s="253">
        <v>0</v>
      </c>
      <c r="M3111" s="254">
        <f t="shared" si="195"/>
        <v>-1</v>
      </c>
    </row>
    <row r="3112" spans="1:13" x14ac:dyDescent="0.25">
      <c r="A3112" s="252" t="s">
        <v>347</v>
      </c>
      <c r="B3112" s="252" t="s">
        <v>436</v>
      </c>
      <c r="C3112" s="253">
        <v>0</v>
      </c>
      <c r="D3112" s="253">
        <v>0</v>
      </c>
      <c r="E3112" s="254" t="str">
        <f t="shared" si="192"/>
        <v/>
      </c>
      <c r="F3112" s="253">
        <v>22.069050000000001</v>
      </c>
      <c r="G3112" s="253">
        <v>347.36099999999999</v>
      </c>
      <c r="H3112" s="254">
        <f t="shared" si="193"/>
        <v>14.739735058826726</v>
      </c>
      <c r="I3112" s="253">
        <v>0</v>
      </c>
      <c r="J3112" s="254" t="str">
        <f t="shared" si="194"/>
        <v/>
      </c>
      <c r="K3112" s="253">
        <v>58.981929999999998</v>
      </c>
      <c r="L3112" s="253">
        <v>405.01891000000001</v>
      </c>
      <c r="M3112" s="254">
        <f t="shared" si="195"/>
        <v>5.8668304004294196</v>
      </c>
    </row>
    <row r="3113" spans="1:13" x14ac:dyDescent="0.25">
      <c r="A3113" s="252" t="s">
        <v>347</v>
      </c>
      <c r="B3113" s="252" t="s">
        <v>463</v>
      </c>
      <c r="C3113" s="253">
        <v>0</v>
      </c>
      <c r="D3113" s="253">
        <v>0</v>
      </c>
      <c r="E3113" s="254" t="str">
        <f t="shared" si="192"/>
        <v/>
      </c>
      <c r="F3113" s="253">
        <v>0</v>
      </c>
      <c r="G3113" s="253">
        <v>0</v>
      </c>
      <c r="H3113" s="254" t="str">
        <f t="shared" si="193"/>
        <v/>
      </c>
      <c r="I3113" s="253">
        <v>0</v>
      </c>
      <c r="J3113" s="254" t="str">
        <f t="shared" si="194"/>
        <v/>
      </c>
      <c r="K3113" s="253">
        <v>0</v>
      </c>
      <c r="L3113" s="253">
        <v>0</v>
      </c>
      <c r="M3113" s="254" t="str">
        <f t="shared" si="195"/>
        <v/>
      </c>
    </row>
    <row r="3114" spans="1:13" x14ac:dyDescent="0.25">
      <c r="A3114" s="252" t="s">
        <v>347</v>
      </c>
      <c r="B3114" s="252" t="s">
        <v>442</v>
      </c>
      <c r="C3114" s="253">
        <v>0</v>
      </c>
      <c r="D3114" s="253">
        <v>0</v>
      </c>
      <c r="E3114" s="254" t="str">
        <f t="shared" si="192"/>
        <v/>
      </c>
      <c r="F3114" s="253">
        <v>56.480319999999999</v>
      </c>
      <c r="G3114" s="253">
        <v>178.20609999999999</v>
      </c>
      <c r="H3114" s="254">
        <f t="shared" si="193"/>
        <v>2.1551892765480081</v>
      </c>
      <c r="I3114" s="253">
        <v>274.90541999999999</v>
      </c>
      <c r="J3114" s="254">
        <f t="shared" si="194"/>
        <v>-0.35175486900185526</v>
      </c>
      <c r="K3114" s="253">
        <v>231.25855999999999</v>
      </c>
      <c r="L3114" s="253">
        <v>613.57613000000003</v>
      </c>
      <c r="M3114" s="254">
        <f t="shared" si="195"/>
        <v>1.653203972211883</v>
      </c>
    </row>
    <row r="3115" spans="1:13" x14ac:dyDescent="0.25">
      <c r="A3115" s="252" t="s">
        <v>347</v>
      </c>
      <c r="B3115" s="252" t="s">
        <v>460</v>
      </c>
      <c r="C3115" s="253">
        <v>0</v>
      </c>
      <c r="D3115" s="253">
        <v>0</v>
      </c>
      <c r="E3115" s="254" t="str">
        <f t="shared" si="192"/>
        <v/>
      </c>
      <c r="F3115" s="253">
        <v>0</v>
      </c>
      <c r="G3115" s="253">
        <v>0</v>
      </c>
      <c r="H3115" s="254" t="str">
        <f t="shared" si="193"/>
        <v/>
      </c>
      <c r="I3115" s="253">
        <v>0</v>
      </c>
      <c r="J3115" s="254" t="str">
        <f t="shared" si="194"/>
        <v/>
      </c>
      <c r="K3115" s="253">
        <v>0</v>
      </c>
      <c r="L3115" s="253">
        <v>18.463699999999999</v>
      </c>
      <c r="M3115" s="254" t="str">
        <f t="shared" si="195"/>
        <v/>
      </c>
    </row>
    <row r="3116" spans="1:13" x14ac:dyDescent="0.25">
      <c r="A3116" s="252" t="s">
        <v>347</v>
      </c>
      <c r="B3116" s="252" t="s">
        <v>491</v>
      </c>
      <c r="C3116" s="253">
        <v>0</v>
      </c>
      <c r="D3116" s="253">
        <v>0</v>
      </c>
      <c r="E3116" s="254" t="str">
        <f t="shared" si="192"/>
        <v/>
      </c>
      <c r="F3116" s="253">
        <v>0</v>
      </c>
      <c r="G3116" s="253">
        <v>11.85</v>
      </c>
      <c r="H3116" s="254" t="str">
        <f t="shared" si="193"/>
        <v/>
      </c>
      <c r="I3116" s="253">
        <v>0</v>
      </c>
      <c r="J3116" s="254" t="str">
        <f t="shared" si="194"/>
        <v/>
      </c>
      <c r="K3116" s="253">
        <v>0</v>
      </c>
      <c r="L3116" s="253">
        <v>11.85</v>
      </c>
      <c r="M3116" s="254" t="str">
        <f t="shared" si="195"/>
        <v/>
      </c>
    </row>
    <row r="3117" spans="1:13" x14ac:dyDescent="0.25">
      <c r="A3117" s="252" t="s">
        <v>347</v>
      </c>
      <c r="B3117" s="252" t="s">
        <v>450</v>
      </c>
      <c r="C3117" s="253">
        <v>0</v>
      </c>
      <c r="D3117" s="253">
        <v>0</v>
      </c>
      <c r="E3117" s="254" t="str">
        <f t="shared" si="192"/>
        <v/>
      </c>
      <c r="F3117" s="253">
        <v>0</v>
      </c>
      <c r="G3117" s="253">
        <v>0</v>
      </c>
      <c r="H3117" s="254" t="str">
        <f t="shared" si="193"/>
        <v/>
      </c>
      <c r="I3117" s="253">
        <v>0</v>
      </c>
      <c r="J3117" s="254" t="str">
        <f t="shared" si="194"/>
        <v/>
      </c>
      <c r="K3117" s="253">
        <v>0</v>
      </c>
      <c r="L3117" s="253">
        <v>0</v>
      </c>
      <c r="M3117" s="254" t="str">
        <f t="shared" si="195"/>
        <v/>
      </c>
    </row>
    <row r="3118" spans="1:13" x14ac:dyDescent="0.25">
      <c r="A3118" s="252" t="s">
        <v>347</v>
      </c>
      <c r="B3118" s="252" t="s">
        <v>439</v>
      </c>
      <c r="C3118" s="253">
        <v>0</v>
      </c>
      <c r="D3118" s="253">
        <v>0</v>
      </c>
      <c r="E3118" s="254" t="str">
        <f t="shared" si="192"/>
        <v/>
      </c>
      <c r="F3118" s="253">
        <v>633.98292000000004</v>
      </c>
      <c r="G3118" s="253">
        <v>727.42575999999997</v>
      </c>
      <c r="H3118" s="254">
        <f t="shared" si="193"/>
        <v>0.14739015366533836</v>
      </c>
      <c r="I3118" s="253">
        <v>954.43408999999997</v>
      </c>
      <c r="J3118" s="254">
        <f t="shared" si="194"/>
        <v>-0.23784599940264084</v>
      </c>
      <c r="K3118" s="253">
        <v>2112.8973900000001</v>
      </c>
      <c r="L3118" s="253">
        <v>3020.2972599999998</v>
      </c>
      <c r="M3118" s="254">
        <f t="shared" si="195"/>
        <v>0.42945761317827169</v>
      </c>
    </row>
    <row r="3119" spans="1:13" x14ac:dyDescent="0.25">
      <c r="A3119" s="252" t="s">
        <v>347</v>
      </c>
      <c r="B3119" s="252" t="s">
        <v>448</v>
      </c>
      <c r="C3119" s="253">
        <v>0</v>
      </c>
      <c r="D3119" s="253">
        <v>0</v>
      </c>
      <c r="E3119" s="254" t="str">
        <f t="shared" si="192"/>
        <v/>
      </c>
      <c r="F3119" s="253">
        <v>0</v>
      </c>
      <c r="G3119" s="253">
        <v>0</v>
      </c>
      <c r="H3119" s="254" t="str">
        <f t="shared" si="193"/>
        <v/>
      </c>
      <c r="I3119" s="253">
        <v>0</v>
      </c>
      <c r="J3119" s="254" t="str">
        <f t="shared" si="194"/>
        <v/>
      </c>
      <c r="K3119" s="253">
        <v>108.08347999999999</v>
      </c>
      <c r="L3119" s="253">
        <v>0</v>
      </c>
      <c r="M3119" s="254">
        <f t="shared" si="195"/>
        <v>-1</v>
      </c>
    </row>
    <row r="3120" spans="1:13" x14ac:dyDescent="0.25">
      <c r="A3120" s="252" t="s">
        <v>347</v>
      </c>
      <c r="B3120" s="252" t="s">
        <v>462</v>
      </c>
      <c r="C3120" s="253">
        <v>0</v>
      </c>
      <c r="D3120" s="253">
        <v>0</v>
      </c>
      <c r="E3120" s="254" t="str">
        <f t="shared" si="192"/>
        <v/>
      </c>
      <c r="F3120" s="253">
        <v>0</v>
      </c>
      <c r="G3120" s="253">
        <v>0</v>
      </c>
      <c r="H3120" s="254" t="str">
        <f t="shared" si="193"/>
        <v/>
      </c>
      <c r="I3120" s="253">
        <v>0</v>
      </c>
      <c r="J3120" s="254" t="str">
        <f t="shared" si="194"/>
        <v/>
      </c>
      <c r="K3120" s="253">
        <v>0</v>
      </c>
      <c r="L3120" s="253">
        <v>0</v>
      </c>
      <c r="M3120" s="254" t="str">
        <f t="shared" si="195"/>
        <v/>
      </c>
    </row>
    <row r="3121" spans="1:13" x14ac:dyDescent="0.25">
      <c r="A3121" s="252" t="s">
        <v>347</v>
      </c>
      <c r="B3121" s="252" t="s">
        <v>434</v>
      </c>
      <c r="C3121" s="253">
        <v>0</v>
      </c>
      <c r="D3121" s="253">
        <v>0</v>
      </c>
      <c r="E3121" s="254" t="str">
        <f t="shared" si="192"/>
        <v/>
      </c>
      <c r="F3121" s="253">
        <v>4895.5534299999999</v>
      </c>
      <c r="G3121" s="253">
        <v>438.12867999999997</v>
      </c>
      <c r="H3121" s="254">
        <f t="shared" si="193"/>
        <v>-0.91050477003986041</v>
      </c>
      <c r="I3121" s="253">
        <v>748.79286999999999</v>
      </c>
      <c r="J3121" s="254">
        <f t="shared" si="194"/>
        <v>-0.41488668288200981</v>
      </c>
      <c r="K3121" s="253">
        <v>6550.33518</v>
      </c>
      <c r="L3121" s="253">
        <v>6220.3917199999996</v>
      </c>
      <c r="M3121" s="254">
        <f t="shared" si="195"/>
        <v>-5.0370469744420054E-2</v>
      </c>
    </row>
    <row r="3122" spans="1:13" x14ac:dyDescent="0.25">
      <c r="A3122" s="252" t="s">
        <v>347</v>
      </c>
      <c r="B3122" s="252" t="s">
        <v>437</v>
      </c>
      <c r="C3122" s="253">
        <v>0</v>
      </c>
      <c r="D3122" s="253">
        <v>0</v>
      </c>
      <c r="E3122" s="254" t="str">
        <f t="shared" si="192"/>
        <v/>
      </c>
      <c r="F3122" s="253">
        <v>35.536799999999999</v>
      </c>
      <c r="G3122" s="253">
        <v>109.38</v>
      </c>
      <c r="H3122" s="254">
        <f t="shared" si="193"/>
        <v>2.07793611129871</v>
      </c>
      <c r="I3122" s="253">
        <v>0</v>
      </c>
      <c r="J3122" s="254" t="str">
        <f t="shared" si="194"/>
        <v/>
      </c>
      <c r="K3122" s="253">
        <v>140.63793999999999</v>
      </c>
      <c r="L3122" s="253">
        <v>130.28002000000001</v>
      </c>
      <c r="M3122" s="254">
        <f t="shared" si="195"/>
        <v>-7.3649542932724854E-2</v>
      </c>
    </row>
    <row r="3123" spans="1:13" x14ac:dyDescent="0.25">
      <c r="A3123" s="252" t="s">
        <v>347</v>
      </c>
      <c r="B3123" s="252" t="s">
        <v>464</v>
      </c>
      <c r="C3123" s="253">
        <v>0</v>
      </c>
      <c r="D3123" s="253">
        <v>0</v>
      </c>
      <c r="E3123" s="254" t="str">
        <f t="shared" si="192"/>
        <v/>
      </c>
      <c r="F3123" s="253">
        <v>89.651319999999998</v>
      </c>
      <c r="G3123" s="253">
        <v>68.629249999999999</v>
      </c>
      <c r="H3123" s="254">
        <f t="shared" si="193"/>
        <v>-0.23448701034184438</v>
      </c>
      <c r="I3123" s="253">
        <v>44.015799999999999</v>
      </c>
      <c r="J3123" s="254">
        <f t="shared" si="194"/>
        <v>0.55919578878493637</v>
      </c>
      <c r="K3123" s="253">
        <v>247.32962000000001</v>
      </c>
      <c r="L3123" s="253">
        <v>250.04998000000001</v>
      </c>
      <c r="M3123" s="254">
        <f t="shared" si="195"/>
        <v>1.0998925239928736E-2</v>
      </c>
    </row>
    <row r="3124" spans="1:13" x14ac:dyDescent="0.25">
      <c r="A3124" s="252" t="s">
        <v>347</v>
      </c>
      <c r="B3124" s="252" t="s">
        <v>468</v>
      </c>
      <c r="C3124" s="253">
        <v>0</v>
      </c>
      <c r="D3124" s="253">
        <v>0</v>
      </c>
      <c r="E3124" s="254" t="str">
        <f t="shared" si="192"/>
        <v/>
      </c>
      <c r="F3124" s="253">
        <v>26.463000000000001</v>
      </c>
      <c r="G3124" s="253">
        <v>0</v>
      </c>
      <c r="H3124" s="254">
        <f t="shared" si="193"/>
        <v>-1</v>
      </c>
      <c r="I3124" s="253">
        <v>0</v>
      </c>
      <c r="J3124" s="254" t="str">
        <f t="shared" si="194"/>
        <v/>
      </c>
      <c r="K3124" s="253">
        <v>26.463000000000001</v>
      </c>
      <c r="L3124" s="253">
        <v>29.4055</v>
      </c>
      <c r="M3124" s="254">
        <f t="shared" si="195"/>
        <v>0.11119298643388875</v>
      </c>
    </row>
    <row r="3125" spans="1:13" x14ac:dyDescent="0.25">
      <c r="A3125" s="252" t="s">
        <v>347</v>
      </c>
      <c r="B3125" s="252" t="s">
        <v>445</v>
      </c>
      <c r="C3125" s="253">
        <v>0</v>
      </c>
      <c r="D3125" s="253">
        <v>0</v>
      </c>
      <c r="E3125" s="254" t="str">
        <f t="shared" si="192"/>
        <v/>
      </c>
      <c r="F3125" s="253">
        <v>3855.6075300000002</v>
      </c>
      <c r="G3125" s="253">
        <v>153.32276999999999</v>
      </c>
      <c r="H3125" s="254">
        <f t="shared" si="193"/>
        <v>-0.96023382338398955</v>
      </c>
      <c r="I3125" s="253">
        <v>19.046880000000002</v>
      </c>
      <c r="J3125" s="254">
        <f t="shared" si="194"/>
        <v>7.0497577556009166</v>
      </c>
      <c r="K3125" s="253">
        <v>3880.74253</v>
      </c>
      <c r="L3125" s="253">
        <v>189.35845</v>
      </c>
      <c r="M3125" s="254">
        <f t="shared" si="195"/>
        <v>-0.95120561373598778</v>
      </c>
    </row>
    <row r="3126" spans="1:13" x14ac:dyDescent="0.25">
      <c r="A3126" s="252" t="s">
        <v>347</v>
      </c>
      <c r="B3126" s="252" t="s">
        <v>478</v>
      </c>
      <c r="C3126" s="253">
        <v>0</v>
      </c>
      <c r="D3126" s="253">
        <v>0</v>
      </c>
      <c r="E3126" s="254" t="str">
        <f t="shared" si="192"/>
        <v/>
      </c>
      <c r="F3126" s="253">
        <v>0</v>
      </c>
      <c r="G3126" s="253">
        <v>0</v>
      </c>
      <c r="H3126" s="254" t="str">
        <f t="shared" si="193"/>
        <v/>
      </c>
      <c r="I3126" s="253">
        <v>0</v>
      </c>
      <c r="J3126" s="254" t="str">
        <f t="shared" si="194"/>
        <v/>
      </c>
      <c r="K3126" s="253">
        <v>12.774800000000001</v>
      </c>
      <c r="L3126" s="253">
        <v>0</v>
      </c>
      <c r="M3126" s="254">
        <f t="shared" si="195"/>
        <v>-1</v>
      </c>
    </row>
    <row r="3127" spans="1:13" x14ac:dyDescent="0.25">
      <c r="A3127" s="252" t="s">
        <v>347</v>
      </c>
      <c r="B3127" s="252" t="s">
        <v>435</v>
      </c>
      <c r="C3127" s="253">
        <v>0</v>
      </c>
      <c r="D3127" s="253">
        <v>0</v>
      </c>
      <c r="E3127" s="254" t="str">
        <f t="shared" si="192"/>
        <v/>
      </c>
      <c r="F3127" s="253">
        <v>0</v>
      </c>
      <c r="G3127" s="253">
        <v>67.643199999999993</v>
      </c>
      <c r="H3127" s="254" t="str">
        <f t="shared" si="193"/>
        <v/>
      </c>
      <c r="I3127" s="253">
        <v>33.471600000000002</v>
      </c>
      <c r="J3127" s="254">
        <f t="shared" si="194"/>
        <v>1.020913251831403</v>
      </c>
      <c r="K3127" s="253">
        <v>30.698720000000002</v>
      </c>
      <c r="L3127" s="253">
        <v>220.75560999999999</v>
      </c>
      <c r="M3127" s="254">
        <f t="shared" si="195"/>
        <v>6.1910363037937728</v>
      </c>
    </row>
    <row r="3128" spans="1:13" x14ac:dyDescent="0.25">
      <c r="A3128" s="252" t="s">
        <v>347</v>
      </c>
      <c r="B3128" s="252" t="s">
        <v>443</v>
      </c>
      <c r="C3128" s="253">
        <v>0</v>
      </c>
      <c r="D3128" s="253">
        <v>0</v>
      </c>
      <c r="E3128" s="254" t="str">
        <f t="shared" si="192"/>
        <v/>
      </c>
      <c r="F3128" s="253">
        <v>40.604280000000003</v>
      </c>
      <c r="G3128" s="253">
        <v>47.750340000000001</v>
      </c>
      <c r="H3128" s="254">
        <f t="shared" si="193"/>
        <v>0.17599277711610695</v>
      </c>
      <c r="I3128" s="253">
        <v>169.32049000000001</v>
      </c>
      <c r="J3128" s="254">
        <f t="shared" si="194"/>
        <v>-0.71798841357002918</v>
      </c>
      <c r="K3128" s="253">
        <v>78.828689999999995</v>
      </c>
      <c r="L3128" s="253">
        <v>226.04763</v>
      </c>
      <c r="M3128" s="254">
        <f t="shared" si="195"/>
        <v>1.8675806993621231</v>
      </c>
    </row>
    <row r="3129" spans="1:13" x14ac:dyDescent="0.25">
      <c r="A3129" s="252" t="s">
        <v>347</v>
      </c>
      <c r="B3129" s="252" t="s">
        <v>461</v>
      </c>
      <c r="C3129" s="253">
        <v>0</v>
      </c>
      <c r="D3129" s="253">
        <v>0</v>
      </c>
      <c r="E3129" s="254" t="str">
        <f t="shared" si="192"/>
        <v/>
      </c>
      <c r="F3129" s="253">
        <v>0</v>
      </c>
      <c r="G3129" s="253">
        <v>0</v>
      </c>
      <c r="H3129" s="254" t="str">
        <f t="shared" si="193"/>
        <v/>
      </c>
      <c r="I3129" s="253">
        <v>0</v>
      </c>
      <c r="J3129" s="254" t="str">
        <f t="shared" si="194"/>
        <v/>
      </c>
      <c r="K3129" s="253">
        <v>0</v>
      </c>
      <c r="L3129" s="253">
        <v>0</v>
      </c>
      <c r="M3129" s="254" t="str">
        <f t="shared" si="195"/>
        <v/>
      </c>
    </row>
    <row r="3130" spans="1:13" x14ac:dyDescent="0.25">
      <c r="A3130" s="252" t="s">
        <v>347</v>
      </c>
      <c r="B3130" s="252" t="s">
        <v>441</v>
      </c>
      <c r="C3130" s="253">
        <v>0</v>
      </c>
      <c r="D3130" s="253">
        <v>0</v>
      </c>
      <c r="E3130" s="254" t="str">
        <f t="shared" si="192"/>
        <v/>
      </c>
      <c r="F3130" s="253">
        <v>16.380140000000001</v>
      </c>
      <c r="G3130" s="253">
        <v>0</v>
      </c>
      <c r="H3130" s="254">
        <f t="shared" si="193"/>
        <v>-1</v>
      </c>
      <c r="I3130" s="253">
        <v>0</v>
      </c>
      <c r="J3130" s="254" t="str">
        <f t="shared" si="194"/>
        <v/>
      </c>
      <c r="K3130" s="253">
        <v>16.380140000000001</v>
      </c>
      <c r="L3130" s="253">
        <v>105.60980000000001</v>
      </c>
      <c r="M3130" s="254">
        <f t="shared" si="195"/>
        <v>5.447429631248573</v>
      </c>
    </row>
    <row r="3131" spans="1:13" x14ac:dyDescent="0.25">
      <c r="A3131" s="252" t="s">
        <v>347</v>
      </c>
      <c r="B3131" s="252" t="s">
        <v>444</v>
      </c>
      <c r="C3131" s="253">
        <v>0</v>
      </c>
      <c r="D3131" s="253">
        <v>0</v>
      </c>
      <c r="E3131" s="254" t="str">
        <f t="shared" si="192"/>
        <v/>
      </c>
      <c r="F3131" s="253">
        <v>0</v>
      </c>
      <c r="G3131" s="253">
        <v>0</v>
      </c>
      <c r="H3131" s="254" t="str">
        <f t="shared" si="193"/>
        <v/>
      </c>
      <c r="I3131" s="253">
        <v>59.64181</v>
      </c>
      <c r="J3131" s="254">
        <f t="shared" si="194"/>
        <v>-1</v>
      </c>
      <c r="K3131" s="253">
        <v>136.80000000000001</v>
      </c>
      <c r="L3131" s="253">
        <v>233.24180999999999</v>
      </c>
      <c r="M3131" s="254">
        <f t="shared" si="195"/>
        <v>0.70498399122806998</v>
      </c>
    </row>
    <row r="3132" spans="1:13" x14ac:dyDescent="0.25">
      <c r="A3132" s="252" t="s">
        <v>347</v>
      </c>
      <c r="B3132" s="252" t="s">
        <v>507</v>
      </c>
      <c r="C3132" s="253">
        <v>0</v>
      </c>
      <c r="D3132" s="253">
        <v>0</v>
      </c>
      <c r="E3132" s="254" t="str">
        <f t="shared" si="192"/>
        <v/>
      </c>
      <c r="F3132" s="253">
        <v>0</v>
      </c>
      <c r="G3132" s="253">
        <v>0</v>
      </c>
      <c r="H3132" s="254" t="str">
        <f t="shared" si="193"/>
        <v/>
      </c>
      <c r="I3132" s="253">
        <v>0</v>
      </c>
      <c r="J3132" s="254" t="str">
        <f t="shared" si="194"/>
        <v/>
      </c>
      <c r="K3132" s="253">
        <v>0</v>
      </c>
      <c r="L3132" s="253">
        <v>0</v>
      </c>
      <c r="M3132" s="254" t="str">
        <f t="shared" si="195"/>
        <v/>
      </c>
    </row>
    <row r="3133" spans="1:13" x14ac:dyDescent="0.25">
      <c r="A3133" s="252" t="s">
        <v>347</v>
      </c>
      <c r="B3133" s="252" t="s">
        <v>494</v>
      </c>
      <c r="C3133" s="253">
        <v>0</v>
      </c>
      <c r="D3133" s="253">
        <v>0</v>
      </c>
      <c r="E3133" s="254" t="str">
        <f t="shared" si="192"/>
        <v/>
      </c>
      <c r="F3133" s="253">
        <v>0</v>
      </c>
      <c r="G3133" s="253">
        <v>9.8819999999999997</v>
      </c>
      <c r="H3133" s="254" t="str">
        <f t="shared" si="193"/>
        <v/>
      </c>
      <c r="I3133" s="253">
        <v>33.264000000000003</v>
      </c>
      <c r="J3133" s="254">
        <f t="shared" si="194"/>
        <v>-0.70292207792207795</v>
      </c>
      <c r="K3133" s="253">
        <v>0</v>
      </c>
      <c r="L3133" s="253">
        <v>76.248000000000005</v>
      </c>
      <c r="M3133" s="254" t="str">
        <f t="shared" si="195"/>
        <v/>
      </c>
    </row>
    <row r="3134" spans="1:13" x14ac:dyDescent="0.25">
      <c r="A3134" s="252" t="s">
        <v>347</v>
      </c>
      <c r="B3134" s="252" t="s">
        <v>482</v>
      </c>
      <c r="C3134" s="253">
        <v>0</v>
      </c>
      <c r="D3134" s="253">
        <v>0</v>
      </c>
      <c r="E3134" s="254" t="str">
        <f t="shared" si="192"/>
        <v/>
      </c>
      <c r="F3134" s="253">
        <v>0</v>
      </c>
      <c r="G3134" s="253">
        <v>0</v>
      </c>
      <c r="H3134" s="254" t="str">
        <f t="shared" si="193"/>
        <v/>
      </c>
      <c r="I3134" s="253">
        <v>0</v>
      </c>
      <c r="J3134" s="254" t="str">
        <f t="shared" si="194"/>
        <v/>
      </c>
      <c r="K3134" s="253">
        <v>0</v>
      </c>
      <c r="L3134" s="253">
        <v>0</v>
      </c>
      <c r="M3134" s="254" t="str">
        <f t="shared" si="195"/>
        <v/>
      </c>
    </row>
    <row r="3135" spans="1:13" x14ac:dyDescent="0.25">
      <c r="A3135" s="252" t="s">
        <v>347</v>
      </c>
      <c r="B3135" s="252" t="s">
        <v>440</v>
      </c>
      <c r="C3135" s="253">
        <v>0</v>
      </c>
      <c r="D3135" s="253">
        <v>0</v>
      </c>
      <c r="E3135" s="254" t="str">
        <f t="shared" si="192"/>
        <v/>
      </c>
      <c r="F3135" s="253">
        <v>0</v>
      </c>
      <c r="G3135" s="253">
        <v>0</v>
      </c>
      <c r="H3135" s="254" t="str">
        <f t="shared" si="193"/>
        <v/>
      </c>
      <c r="I3135" s="253">
        <v>0</v>
      </c>
      <c r="J3135" s="254" t="str">
        <f t="shared" si="194"/>
        <v/>
      </c>
      <c r="K3135" s="253">
        <v>0</v>
      </c>
      <c r="L3135" s="253">
        <v>0</v>
      </c>
      <c r="M3135" s="254" t="str">
        <f t="shared" si="195"/>
        <v/>
      </c>
    </row>
    <row r="3136" spans="1:13" x14ac:dyDescent="0.25">
      <c r="A3136" s="252" t="s">
        <v>347</v>
      </c>
      <c r="B3136" s="252" t="s">
        <v>453</v>
      </c>
      <c r="C3136" s="253">
        <v>0</v>
      </c>
      <c r="D3136" s="253">
        <v>0</v>
      </c>
      <c r="E3136" s="254" t="str">
        <f t="shared" si="192"/>
        <v/>
      </c>
      <c r="F3136" s="253">
        <v>0</v>
      </c>
      <c r="G3136" s="253">
        <v>0</v>
      </c>
      <c r="H3136" s="254" t="str">
        <f t="shared" si="193"/>
        <v/>
      </c>
      <c r="I3136" s="253">
        <v>0</v>
      </c>
      <c r="J3136" s="254" t="str">
        <f t="shared" si="194"/>
        <v/>
      </c>
      <c r="K3136" s="253">
        <v>120.675</v>
      </c>
      <c r="L3136" s="253">
        <v>51.036160000000002</v>
      </c>
      <c r="M3136" s="254">
        <f t="shared" si="195"/>
        <v>-0.57707760513776662</v>
      </c>
    </row>
    <row r="3137" spans="1:13" x14ac:dyDescent="0.25">
      <c r="A3137" s="252" t="s">
        <v>347</v>
      </c>
      <c r="B3137" s="252" t="s">
        <v>449</v>
      </c>
      <c r="C3137" s="253">
        <v>0</v>
      </c>
      <c r="D3137" s="253">
        <v>0</v>
      </c>
      <c r="E3137" s="254" t="str">
        <f t="shared" si="192"/>
        <v/>
      </c>
      <c r="F3137" s="253">
        <v>402.16242</v>
      </c>
      <c r="G3137" s="253">
        <v>0</v>
      </c>
      <c r="H3137" s="254">
        <f t="shared" si="193"/>
        <v>-1</v>
      </c>
      <c r="I3137" s="253">
        <v>0</v>
      </c>
      <c r="J3137" s="254" t="str">
        <f t="shared" si="194"/>
        <v/>
      </c>
      <c r="K3137" s="253">
        <v>782.94748000000004</v>
      </c>
      <c r="L3137" s="253">
        <v>0</v>
      </c>
      <c r="M3137" s="254">
        <f t="shared" si="195"/>
        <v>-1</v>
      </c>
    </row>
    <row r="3138" spans="1:13" x14ac:dyDescent="0.25">
      <c r="A3138" s="252" t="s">
        <v>347</v>
      </c>
      <c r="B3138" s="252" t="s">
        <v>451</v>
      </c>
      <c r="C3138" s="253">
        <v>0</v>
      </c>
      <c r="D3138" s="253">
        <v>0</v>
      </c>
      <c r="E3138" s="254" t="str">
        <f t="shared" si="192"/>
        <v/>
      </c>
      <c r="F3138" s="253">
        <v>0</v>
      </c>
      <c r="G3138" s="253">
        <v>0</v>
      </c>
      <c r="H3138" s="254" t="str">
        <f t="shared" si="193"/>
        <v/>
      </c>
      <c r="I3138" s="253">
        <v>0</v>
      </c>
      <c r="J3138" s="254" t="str">
        <f t="shared" si="194"/>
        <v/>
      </c>
      <c r="K3138" s="253">
        <v>0</v>
      </c>
      <c r="L3138" s="253">
        <v>29.045000000000002</v>
      </c>
      <c r="M3138" s="254" t="str">
        <f t="shared" si="195"/>
        <v/>
      </c>
    </row>
    <row r="3139" spans="1:13" x14ac:dyDescent="0.25">
      <c r="A3139" s="252" t="s">
        <v>347</v>
      </c>
      <c r="B3139" s="252" t="s">
        <v>467</v>
      </c>
      <c r="C3139" s="253">
        <v>0</v>
      </c>
      <c r="D3139" s="253">
        <v>0</v>
      </c>
      <c r="E3139" s="254" t="str">
        <f t="shared" si="192"/>
        <v/>
      </c>
      <c r="F3139" s="253">
        <v>0</v>
      </c>
      <c r="G3139" s="253">
        <v>0</v>
      </c>
      <c r="H3139" s="254" t="str">
        <f t="shared" si="193"/>
        <v/>
      </c>
      <c r="I3139" s="253">
        <v>0</v>
      </c>
      <c r="J3139" s="254" t="str">
        <f t="shared" si="194"/>
        <v/>
      </c>
      <c r="K3139" s="253">
        <v>0</v>
      </c>
      <c r="L3139" s="253">
        <v>0</v>
      </c>
      <c r="M3139" s="254" t="str">
        <f t="shared" si="195"/>
        <v/>
      </c>
    </row>
    <row r="3140" spans="1:13" s="117" customFormat="1" ht="13" x14ac:dyDescent="0.3">
      <c r="A3140" s="117" t="s">
        <v>347</v>
      </c>
      <c r="B3140" s="117" t="s">
        <v>3</v>
      </c>
      <c r="C3140" s="165">
        <v>0</v>
      </c>
      <c r="D3140" s="165">
        <v>0</v>
      </c>
      <c r="E3140" s="255" t="str">
        <f t="shared" si="192"/>
        <v/>
      </c>
      <c r="F3140" s="165">
        <v>10198.20881</v>
      </c>
      <c r="G3140" s="165">
        <v>3506.0829899999999</v>
      </c>
      <c r="H3140" s="255">
        <f t="shared" si="193"/>
        <v>-0.65620600094380688</v>
      </c>
      <c r="I3140" s="165">
        <v>2481.7002000000002</v>
      </c>
      <c r="J3140" s="255">
        <f t="shared" si="194"/>
        <v>0.41277459299878339</v>
      </c>
      <c r="K3140" s="165">
        <v>14963.58272</v>
      </c>
      <c r="L3140" s="165">
        <v>15678.98214</v>
      </c>
      <c r="M3140" s="255">
        <f t="shared" si="195"/>
        <v>4.7809367140652315E-2</v>
      </c>
    </row>
    <row r="3141" spans="1:13" x14ac:dyDescent="0.25">
      <c r="A3141" s="252" t="s">
        <v>268</v>
      </c>
      <c r="B3141" s="252" t="s">
        <v>446</v>
      </c>
      <c r="C3141" s="253">
        <v>0</v>
      </c>
      <c r="D3141" s="253">
        <v>0</v>
      </c>
      <c r="E3141" s="254" t="str">
        <f t="shared" ref="E3141:E3204" si="196">IF(C3141=0,"",(D3141/C3141-1))</f>
        <v/>
      </c>
      <c r="F3141" s="253">
        <v>201.07263</v>
      </c>
      <c r="G3141" s="253">
        <v>237.98558</v>
      </c>
      <c r="H3141" s="254">
        <f t="shared" ref="H3141:H3204" si="197">IF(F3141=0,"",(G3141/F3141-1))</f>
        <v>0.18358018194718984</v>
      </c>
      <c r="I3141" s="253">
        <v>408.17392999999998</v>
      </c>
      <c r="J3141" s="254">
        <f t="shared" ref="J3141:J3204" si="198">IF(I3141=0,"",(G3141/I3141-1))</f>
        <v>-0.41695056320720925</v>
      </c>
      <c r="K3141" s="253">
        <v>1681.0767699999999</v>
      </c>
      <c r="L3141" s="253">
        <v>986.96415999999999</v>
      </c>
      <c r="M3141" s="254">
        <f t="shared" ref="M3141:M3204" si="199">IF(K3141=0,"",(L3141/K3141-1))</f>
        <v>-0.41289762751287074</v>
      </c>
    </row>
    <row r="3142" spans="1:13" x14ac:dyDescent="0.25">
      <c r="A3142" s="252" t="s">
        <v>268</v>
      </c>
      <c r="B3142" s="252" t="s">
        <v>486</v>
      </c>
      <c r="C3142" s="253">
        <v>0</v>
      </c>
      <c r="D3142" s="253">
        <v>0</v>
      </c>
      <c r="E3142" s="254" t="str">
        <f t="shared" si="196"/>
        <v/>
      </c>
      <c r="F3142" s="253">
        <v>0</v>
      </c>
      <c r="G3142" s="253">
        <v>0</v>
      </c>
      <c r="H3142" s="254" t="str">
        <f t="shared" si="197"/>
        <v/>
      </c>
      <c r="I3142" s="253">
        <v>0</v>
      </c>
      <c r="J3142" s="254" t="str">
        <f t="shared" si="198"/>
        <v/>
      </c>
      <c r="K3142" s="253">
        <v>0</v>
      </c>
      <c r="L3142" s="253">
        <v>0</v>
      </c>
      <c r="M3142" s="254" t="str">
        <f t="shared" si="199"/>
        <v/>
      </c>
    </row>
    <row r="3143" spans="1:13" x14ac:dyDescent="0.25">
      <c r="A3143" s="252" t="s">
        <v>268</v>
      </c>
      <c r="B3143" s="252" t="s">
        <v>469</v>
      </c>
      <c r="C3143" s="253">
        <v>0</v>
      </c>
      <c r="D3143" s="253">
        <v>0</v>
      </c>
      <c r="E3143" s="254" t="str">
        <f t="shared" si="196"/>
        <v/>
      </c>
      <c r="F3143" s="253">
        <v>52.403599999999997</v>
      </c>
      <c r="G3143" s="253">
        <v>50.569299999999998</v>
      </c>
      <c r="H3143" s="254">
        <f t="shared" si="197"/>
        <v>-3.5003320382569147E-2</v>
      </c>
      <c r="I3143" s="253">
        <v>0</v>
      </c>
      <c r="J3143" s="254" t="str">
        <f t="shared" si="198"/>
        <v/>
      </c>
      <c r="K3143" s="253">
        <v>86.836330000000004</v>
      </c>
      <c r="L3143" s="253">
        <v>257.76607000000001</v>
      </c>
      <c r="M3143" s="254">
        <f t="shared" si="199"/>
        <v>1.9684127599588788</v>
      </c>
    </row>
    <row r="3144" spans="1:13" x14ac:dyDescent="0.25">
      <c r="A3144" s="252" t="s">
        <v>268</v>
      </c>
      <c r="B3144" s="252" t="s">
        <v>483</v>
      </c>
      <c r="C3144" s="253">
        <v>0</v>
      </c>
      <c r="D3144" s="253">
        <v>0</v>
      </c>
      <c r="E3144" s="254" t="str">
        <f t="shared" si="196"/>
        <v/>
      </c>
      <c r="F3144" s="253">
        <v>246.49818999999999</v>
      </c>
      <c r="G3144" s="253">
        <v>252.34100000000001</v>
      </c>
      <c r="H3144" s="254">
        <f t="shared" si="197"/>
        <v>2.3703257212558171E-2</v>
      </c>
      <c r="I3144" s="253">
        <v>262.154</v>
      </c>
      <c r="J3144" s="254">
        <f t="shared" si="198"/>
        <v>-3.7432196342607749E-2</v>
      </c>
      <c r="K3144" s="253">
        <v>2344.5501399999998</v>
      </c>
      <c r="L3144" s="253">
        <v>1693.749</v>
      </c>
      <c r="M3144" s="254">
        <f t="shared" si="199"/>
        <v>-0.27758038904640348</v>
      </c>
    </row>
    <row r="3145" spans="1:13" x14ac:dyDescent="0.25">
      <c r="A3145" s="252" t="s">
        <v>268</v>
      </c>
      <c r="B3145" s="252" t="s">
        <v>489</v>
      </c>
      <c r="C3145" s="253">
        <v>0</v>
      </c>
      <c r="D3145" s="253">
        <v>0</v>
      </c>
      <c r="E3145" s="254" t="str">
        <f t="shared" si="196"/>
        <v/>
      </c>
      <c r="F3145" s="253">
        <v>1.66625</v>
      </c>
      <c r="G3145" s="253">
        <v>13.3935</v>
      </c>
      <c r="H3145" s="254">
        <f t="shared" si="197"/>
        <v>7.0381095273818453</v>
      </c>
      <c r="I3145" s="253">
        <v>3.5105</v>
      </c>
      <c r="J3145" s="254">
        <f t="shared" si="198"/>
        <v>2.8152684802734651</v>
      </c>
      <c r="K3145" s="253">
        <v>2.01125</v>
      </c>
      <c r="L3145" s="253">
        <v>16.904</v>
      </c>
      <c r="M3145" s="254">
        <f t="shared" si="199"/>
        <v>7.4047234307022993</v>
      </c>
    </row>
    <row r="3146" spans="1:13" x14ac:dyDescent="0.25">
      <c r="A3146" s="252" t="s">
        <v>268</v>
      </c>
      <c r="B3146" s="252" t="s">
        <v>438</v>
      </c>
      <c r="C3146" s="253">
        <v>0</v>
      </c>
      <c r="D3146" s="253">
        <v>0</v>
      </c>
      <c r="E3146" s="254" t="str">
        <f t="shared" si="196"/>
        <v/>
      </c>
      <c r="F3146" s="253">
        <v>4221.2986199999996</v>
      </c>
      <c r="G3146" s="253">
        <v>3231.5930199999998</v>
      </c>
      <c r="H3146" s="254">
        <f t="shared" si="197"/>
        <v>-0.23445524448587807</v>
      </c>
      <c r="I3146" s="253">
        <v>2762.1275900000001</v>
      </c>
      <c r="J3146" s="254">
        <f t="shared" si="198"/>
        <v>0.16996514994443102</v>
      </c>
      <c r="K3146" s="253">
        <v>13682.77709</v>
      </c>
      <c r="L3146" s="253">
        <v>11325.97005</v>
      </c>
      <c r="M3146" s="254">
        <f t="shared" si="199"/>
        <v>-0.17224624975601355</v>
      </c>
    </row>
    <row r="3147" spans="1:13" x14ac:dyDescent="0.25">
      <c r="A3147" s="252" t="s">
        <v>268</v>
      </c>
      <c r="B3147" s="252" t="s">
        <v>447</v>
      </c>
      <c r="C3147" s="253">
        <v>0</v>
      </c>
      <c r="D3147" s="253">
        <v>0</v>
      </c>
      <c r="E3147" s="254" t="str">
        <f t="shared" si="196"/>
        <v/>
      </c>
      <c r="F3147" s="253">
        <v>276.55489999999998</v>
      </c>
      <c r="G3147" s="253">
        <v>118.34057</v>
      </c>
      <c r="H3147" s="254">
        <f t="shared" si="197"/>
        <v>-0.57209013472551018</v>
      </c>
      <c r="I3147" s="253">
        <v>563.61725999999999</v>
      </c>
      <c r="J3147" s="254">
        <f t="shared" si="198"/>
        <v>-0.7900338076942498</v>
      </c>
      <c r="K3147" s="253">
        <v>1363.50233</v>
      </c>
      <c r="L3147" s="253">
        <v>740.23887999999999</v>
      </c>
      <c r="M3147" s="254">
        <f t="shared" si="199"/>
        <v>-0.45710479277288807</v>
      </c>
    </row>
    <row r="3148" spans="1:13" x14ac:dyDescent="0.25">
      <c r="A3148" s="252" t="s">
        <v>268</v>
      </c>
      <c r="B3148" s="252" t="s">
        <v>455</v>
      </c>
      <c r="C3148" s="253">
        <v>0</v>
      </c>
      <c r="D3148" s="253">
        <v>0</v>
      </c>
      <c r="E3148" s="254" t="str">
        <f t="shared" si="196"/>
        <v/>
      </c>
      <c r="F3148" s="253">
        <v>496.16939000000002</v>
      </c>
      <c r="G3148" s="253">
        <v>235.40625</v>
      </c>
      <c r="H3148" s="254">
        <f t="shared" si="197"/>
        <v>-0.525552654507768</v>
      </c>
      <c r="I3148" s="253">
        <v>160.49687</v>
      </c>
      <c r="J3148" s="254">
        <f t="shared" si="198"/>
        <v>0.46673421107838431</v>
      </c>
      <c r="K3148" s="253">
        <v>1457.32455</v>
      </c>
      <c r="L3148" s="253">
        <v>1116.35088</v>
      </c>
      <c r="M3148" s="254">
        <f t="shared" si="199"/>
        <v>-0.23397236394597209</v>
      </c>
    </row>
    <row r="3149" spans="1:13" x14ac:dyDescent="0.25">
      <c r="A3149" s="252" t="s">
        <v>268</v>
      </c>
      <c r="B3149" s="252" t="s">
        <v>452</v>
      </c>
      <c r="C3149" s="253">
        <v>0</v>
      </c>
      <c r="D3149" s="253">
        <v>0</v>
      </c>
      <c r="E3149" s="254" t="str">
        <f t="shared" si="196"/>
        <v/>
      </c>
      <c r="F3149" s="253">
        <v>1521.98777</v>
      </c>
      <c r="G3149" s="253">
        <v>86.212350000000001</v>
      </c>
      <c r="H3149" s="254">
        <f t="shared" si="197"/>
        <v>-0.94335542525417271</v>
      </c>
      <c r="I3149" s="253">
        <v>172.73706000000001</v>
      </c>
      <c r="J3149" s="254">
        <f t="shared" si="198"/>
        <v>-0.50090414876807565</v>
      </c>
      <c r="K3149" s="253">
        <v>4338.9631399999998</v>
      </c>
      <c r="L3149" s="253">
        <v>720.39392999999995</v>
      </c>
      <c r="M3149" s="254">
        <f t="shared" si="199"/>
        <v>-0.83397094956653628</v>
      </c>
    </row>
    <row r="3150" spans="1:13" x14ac:dyDescent="0.25">
      <c r="A3150" s="252" t="s">
        <v>268</v>
      </c>
      <c r="B3150" s="252" t="s">
        <v>484</v>
      </c>
      <c r="C3150" s="253">
        <v>0</v>
      </c>
      <c r="D3150" s="253">
        <v>0</v>
      </c>
      <c r="E3150" s="254" t="str">
        <f t="shared" si="196"/>
        <v/>
      </c>
      <c r="F3150" s="253">
        <v>0</v>
      </c>
      <c r="G3150" s="253">
        <v>31.165030000000002</v>
      </c>
      <c r="H3150" s="254" t="str">
        <f t="shared" si="197"/>
        <v/>
      </c>
      <c r="I3150" s="253">
        <v>0</v>
      </c>
      <c r="J3150" s="254" t="str">
        <f t="shared" si="198"/>
        <v/>
      </c>
      <c r="K3150" s="253">
        <v>0</v>
      </c>
      <c r="L3150" s="253">
        <v>31.165030000000002</v>
      </c>
      <c r="M3150" s="254" t="str">
        <f t="shared" si="199"/>
        <v/>
      </c>
    </row>
    <row r="3151" spans="1:13" x14ac:dyDescent="0.25">
      <c r="A3151" s="252" t="s">
        <v>268</v>
      </c>
      <c r="B3151" s="252" t="s">
        <v>508</v>
      </c>
      <c r="C3151" s="253">
        <v>0</v>
      </c>
      <c r="D3151" s="253">
        <v>0</v>
      </c>
      <c r="E3151" s="254" t="str">
        <f t="shared" si="196"/>
        <v/>
      </c>
      <c r="F3151" s="253">
        <v>0</v>
      </c>
      <c r="G3151" s="253">
        <v>0</v>
      </c>
      <c r="H3151" s="254" t="str">
        <f t="shared" si="197"/>
        <v/>
      </c>
      <c r="I3151" s="253">
        <v>0</v>
      </c>
      <c r="J3151" s="254" t="str">
        <f t="shared" si="198"/>
        <v/>
      </c>
      <c r="K3151" s="253">
        <v>0</v>
      </c>
      <c r="L3151" s="253">
        <v>0</v>
      </c>
      <c r="M3151" s="254" t="str">
        <f t="shared" si="199"/>
        <v/>
      </c>
    </row>
    <row r="3152" spans="1:13" x14ac:dyDescent="0.25">
      <c r="A3152" s="252" t="s">
        <v>268</v>
      </c>
      <c r="B3152" s="252" t="s">
        <v>479</v>
      </c>
      <c r="C3152" s="253">
        <v>0</v>
      </c>
      <c r="D3152" s="253">
        <v>0</v>
      </c>
      <c r="E3152" s="254" t="str">
        <f t="shared" si="196"/>
        <v/>
      </c>
      <c r="F3152" s="253">
        <v>328.94072</v>
      </c>
      <c r="G3152" s="253">
        <v>235.55697000000001</v>
      </c>
      <c r="H3152" s="254">
        <f t="shared" si="197"/>
        <v>-0.28389233780481782</v>
      </c>
      <c r="I3152" s="253">
        <v>263.45564000000002</v>
      </c>
      <c r="J3152" s="254">
        <f t="shared" si="198"/>
        <v>-0.1058951328580402</v>
      </c>
      <c r="K3152" s="253">
        <v>1460.3137400000001</v>
      </c>
      <c r="L3152" s="253">
        <v>1140.7897399999999</v>
      </c>
      <c r="M3152" s="254">
        <f t="shared" si="199"/>
        <v>-0.21880503569048126</v>
      </c>
    </row>
    <row r="3153" spans="1:13" x14ac:dyDescent="0.25">
      <c r="A3153" s="252" t="s">
        <v>268</v>
      </c>
      <c r="B3153" s="252" t="s">
        <v>477</v>
      </c>
      <c r="C3153" s="253">
        <v>0</v>
      </c>
      <c r="D3153" s="253">
        <v>0</v>
      </c>
      <c r="E3153" s="254" t="str">
        <f t="shared" si="196"/>
        <v/>
      </c>
      <c r="F3153" s="253">
        <v>71.546440000000004</v>
      </c>
      <c r="G3153" s="253">
        <v>13.141439999999999</v>
      </c>
      <c r="H3153" s="254">
        <f t="shared" si="197"/>
        <v>-0.81632293654303423</v>
      </c>
      <c r="I3153" s="253">
        <v>37.786270000000002</v>
      </c>
      <c r="J3153" s="254">
        <f t="shared" si="198"/>
        <v>-0.6522165326188587</v>
      </c>
      <c r="K3153" s="253">
        <v>71.546440000000004</v>
      </c>
      <c r="L3153" s="253">
        <v>103.28446</v>
      </c>
      <c r="M3153" s="254">
        <f t="shared" si="199"/>
        <v>0.44360026858079848</v>
      </c>
    </row>
    <row r="3154" spans="1:13" x14ac:dyDescent="0.25">
      <c r="A3154" s="252" t="s">
        <v>268</v>
      </c>
      <c r="B3154" s="252" t="s">
        <v>436</v>
      </c>
      <c r="C3154" s="253">
        <v>0</v>
      </c>
      <c r="D3154" s="253">
        <v>0</v>
      </c>
      <c r="E3154" s="254" t="str">
        <f t="shared" si="196"/>
        <v/>
      </c>
      <c r="F3154" s="253">
        <v>3200.4978900000001</v>
      </c>
      <c r="G3154" s="253">
        <v>2963.1697899999999</v>
      </c>
      <c r="H3154" s="254">
        <f t="shared" si="197"/>
        <v>-7.4153493661575309E-2</v>
      </c>
      <c r="I3154" s="253">
        <v>3899.12842</v>
      </c>
      <c r="J3154" s="254">
        <f t="shared" si="198"/>
        <v>-0.24004303761813517</v>
      </c>
      <c r="K3154" s="253">
        <v>10306.669610000001</v>
      </c>
      <c r="L3154" s="253">
        <v>13451.370080000001</v>
      </c>
      <c r="M3154" s="254">
        <f t="shared" si="199"/>
        <v>0.30511315381147641</v>
      </c>
    </row>
    <row r="3155" spans="1:13" x14ac:dyDescent="0.25">
      <c r="A3155" s="252" t="s">
        <v>268</v>
      </c>
      <c r="B3155" s="252" t="s">
        <v>487</v>
      </c>
      <c r="C3155" s="253">
        <v>0</v>
      </c>
      <c r="D3155" s="253">
        <v>0</v>
      </c>
      <c r="E3155" s="254" t="str">
        <f t="shared" si="196"/>
        <v/>
      </c>
      <c r="F3155" s="253">
        <v>0</v>
      </c>
      <c r="G3155" s="253">
        <v>0</v>
      </c>
      <c r="H3155" s="254" t="str">
        <f t="shared" si="197"/>
        <v/>
      </c>
      <c r="I3155" s="253">
        <v>0</v>
      </c>
      <c r="J3155" s="254" t="str">
        <f t="shared" si="198"/>
        <v/>
      </c>
      <c r="K3155" s="253">
        <v>0</v>
      </c>
      <c r="L3155" s="253">
        <v>65.710639999999998</v>
      </c>
      <c r="M3155" s="254" t="str">
        <f t="shared" si="199"/>
        <v/>
      </c>
    </row>
    <row r="3156" spans="1:13" x14ac:dyDescent="0.25">
      <c r="A3156" s="252" t="s">
        <v>268</v>
      </c>
      <c r="B3156" s="252" t="s">
        <v>463</v>
      </c>
      <c r="C3156" s="253">
        <v>0</v>
      </c>
      <c r="D3156" s="253">
        <v>0</v>
      </c>
      <c r="E3156" s="254" t="str">
        <f t="shared" si="196"/>
        <v/>
      </c>
      <c r="F3156" s="253">
        <v>0</v>
      </c>
      <c r="G3156" s="253">
        <v>8.6240000000000006</v>
      </c>
      <c r="H3156" s="254" t="str">
        <f t="shared" si="197"/>
        <v/>
      </c>
      <c r="I3156" s="253">
        <v>0</v>
      </c>
      <c r="J3156" s="254" t="str">
        <f t="shared" si="198"/>
        <v/>
      </c>
      <c r="K3156" s="253">
        <v>0</v>
      </c>
      <c r="L3156" s="253">
        <v>38.867570000000001</v>
      </c>
      <c r="M3156" s="254" t="str">
        <f t="shared" si="199"/>
        <v/>
      </c>
    </row>
    <row r="3157" spans="1:13" x14ac:dyDescent="0.25">
      <c r="A3157" s="252" t="s">
        <v>268</v>
      </c>
      <c r="B3157" s="252" t="s">
        <v>457</v>
      </c>
      <c r="C3157" s="253">
        <v>0</v>
      </c>
      <c r="D3157" s="253">
        <v>0</v>
      </c>
      <c r="E3157" s="254" t="str">
        <f t="shared" si="196"/>
        <v/>
      </c>
      <c r="F3157" s="253">
        <v>0</v>
      </c>
      <c r="G3157" s="253">
        <v>13.04745</v>
      </c>
      <c r="H3157" s="254" t="str">
        <f t="shared" si="197"/>
        <v/>
      </c>
      <c r="I3157" s="253">
        <v>780.72589000000005</v>
      </c>
      <c r="J3157" s="254">
        <f t="shared" si="198"/>
        <v>-0.98328805260960417</v>
      </c>
      <c r="K3157" s="253">
        <v>86.902050000000003</v>
      </c>
      <c r="L3157" s="253">
        <v>816.34555999999998</v>
      </c>
      <c r="M3157" s="254">
        <f t="shared" si="199"/>
        <v>8.3938584878032216</v>
      </c>
    </row>
    <row r="3158" spans="1:13" x14ac:dyDescent="0.25">
      <c r="A3158" s="252" t="s">
        <v>268</v>
      </c>
      <c r="B3158" s="252" t="s">
        <v>442</v>
      </c>
      <c r="C3158" s="253">
        <v>0</v>
      </c>
      <c r="D3158" s="253">
        <v>0</v>
      </c>
      <c r="E3158" s="254" t="str">
        <f t="shared" si="196"/>
        <v/>
      </c>
      <c r="F3158" s="253">
        <v>3900.0069899999999</v>
      </c>
      <c r="G3158" s="253">
        <v>2330.9732899999999</v>
      </c>
      <c r="H3158" s="254">
        <f t="shared" si="197"/>
        <v>-0.4023156122599667</v>
      </c>
      <c r="I3158" s="253">
        <v>2485.3183300000001</v>
      </c>
      <c r="J3158" s="254">
        <f t="shared" si="198"/>
        <v>-6.2102724683964383E-2</v>
      </c>
      <c r="K3158" s="253">
        <v>9038.51541</v>
      </c>
      <c r="L3158" s="253">
        <v>9746.5097100000003</v>
      </c>
      <c r="M3158" s="254">
        <f t="shared" si="199"/>
        <v>7.833081738364811E-2</v>
      </c>
    </row>
    <row r="3159" spans="1:13" x14ac:dyDescent="0.25">
      <c r="A3159" s="252" t="s">
        <v>268</v>
      </c>
      <c r="B3159" s="252" t="s">
        <v>460</v>
      </c>
      <c r="C3159" s="253">
        <v>0</v>
      </c>
      <c r="D3159" s="253">
        <v>0</v>
      </c>
      <c r="E3159" s="254" t="str">
        <f t="shared" si="196"/>
        <v/>
      </c>
      <c r="F3159" s="253">
        <v>6.5726399999999998</v>
      </c>
      <c r="G3159" s="253">
        <v>2.2461799999999998</v>
      </c>
      <c r="H3159" s="254">
        <f t="shared" si="197"/>
        <v>-0.65825300031646339</v>
      </c>
      <c r="I3159" s="253">
        <v>25.29072</v>
      </c>
      <c r="J3159" s="254">
        <f t="shared" si="198"/>
        <v>-0.91118560483845457</v>
      </c>
      <c r="K3159" s="253">
        <v>211.35863000000001</v>
      </c>
      <c r="L3159" s="253">
        <v>81.316230000000004</v>
      </c>
      <c r="M3159" s="254">
        <f t="shared" si="199"/>
        <v>-0.61526893886471545</v>
      </c>
    </row>
    <row r="3160" spans="1:13" x14ac:dyDescent="0.25">
      <c r="A3160" s="252" t="s">
        <v>268</v>
      </c>
      <c r="B3160" s="252" t="s">
        <v>450</v>
      </c>
      <c r="C3160" s="253">
        <v>0</v>
      </c>
      <c r="D3160" s="253">
        <v>0</v>
      </c>
      <c r="E3160" s="254" t="str">
        <f t="shared" si="196"/>
        <v/>
      </c>
      <c r="F3160" s="253">
        <v>307.84021999999999</v>
      </c>
      <c r="G3160" s="253">
        <v>712.98468000000003</v>
      </c>
      <c r="H3160" s="254">
        <f t="shared" si="197"/>
        <v>1.3160868323184021</v>
      </c>
      <c r="I3160" s="253">
        <v>341.9178</v>
      </c>
      <c r="J3160" s="254">
        <f t="shared" si="198"/>
        <v>1.0852517183954742</v>
      </c>
      <c r="K3160" s="253">
        <v>1066.07458</v>
      </c>
      <c r="L3160" s="253">
        <v>1850.9021299999999</v>
      </c>
      <c r="M3160" s="254">
        <f t="shared" si="199"/>
        <v>0.7361844703210163</v>
      </c>
    </row>
    <row r="3161" spans="1:13" x14ac:dyDescent="0.25">
      <c r="A3161" s="252" t="s">
        <v>268</v>
      </c>
      <c r="B3161" s="252" t="s">
        <v>439</v>
      </c>
      <c r="C3161" s="253">
        <v>0</v>
      </c>
      <c r="D3161" s="253">
        <v>0</v>
      </c>
      <c r="E3161" s="254" t="str">
        <f t="shared" si="196"/>
        <v/>
      </c>
      <c r="F3161" s="253">
        <v>2200.3826800000002</v>
      </c>
      <c r="G3161" s="253">
        <v>1602.21416</v>
      </c>
      <c r="H3161" s="254">
        <f t="shared" si="197"/>
        <v>-0.27184749518206541</v>
      </c>
      <c r="I3161" s="253">
        <v>1494.73874</v>
      </c>
      <c r="J3161" s="254">
        <f t="shared" si="198"/>
        <v>7.1902478422416483E-2</v>
      </c>
      <c r="K3161" s="253">
        <v>8113.4509799999996</v>
      </c>
      <c r="L3161" s="253">
        <v>4914.8989799999999</v>
      </c>
      <c r="M3161" s="254">
        <f t="shared" si="199"/>
        <v>-0.39422830160489852</v>
      </c>
    </row>
    <row r="3162" spans="1:13" x14ac:dyDescent="0.25">
      <c r="A3162" s="252" t="s">
        <v>268</v>
      </c>
      <c r="B3162" s="252" t="s">
        <v>473</v>
      </c>
      <c r="C3162" s="253">
        <v>0</v>
      </c>
      <c r="D3162" s="253">
        <v>0</v>
      </c>
      <c r="E3162" s="254" t="str">
        <f t="shared" si="196"/>
        <v/>
      </c>
      <c r="F3162" s="253">
        <v>115.70502</v>
      </c>
      <c r="G3162" s="253">
        <v>131.30000000000001</v>
      </c>
      <c r="H3162" s="254">
        <f t="shared" si="197"/>
        <v>0.13478222466060674</v>
      </c>
      <c r="I3162" s="253">
        <v>228.8</v>
      </c>
      <c r="J3162" s="254">
        <f t="shared" si="198"/>
        <v>-0.42613636363636365</v>
      </c>
      <c r="K3162" s="253">
        <v>206.05502000000001</v>
      </c>
      <c r="L3162" s="253">
        <v>491.4</v>
      </c>
      <c r="M3162" s="254">
        <f t="shared" si="199"/>
        <v>1.3847999432384608</v>
      </c>
    </row>
    <row r="3163" spans="1:13" x14ac:dyDescent="0.25">
      <c r="A3163" s="252" t="s">
        <v>268</v>
      </c>
      <c r="B3163" s="252" t="s">
        <v>448</v>
      </c>
      <c r="C3163" s="253">
        <v>0</v>
      </c>
      <c r="D3163" s="253">
        <v>0</v>
      </c>
      <c r="E3163" s="254" t="str">
        <f t="shared" si="196"/>
        <v/>
      </c>
      <c r="F3163" s="253">
        <v>178.78091000000001</v>
      </c>
      <c r="G3163" s="253">
        <v>12.28608</v>
      </c>
      <c r="H3163" s="254">
        <f t="shared" si="197"/>
        <v>-0.93127856883601279</v>
      </c>
      <c r="I3163" s="253">
        <v>0</v>
      </c>
      <c r="J3163" s="254" t="str">
        <f t="shared" si="198"/>
        <v/>
      </c>
      <c r="K3163" s="253">
        <v>429.80371000000002</v>
      </c>
      <c r="L3163" s="253">
        <v>101.44561</v>
      </c>
      <c r="M3163" s="254">
        <f t="shared" si="199"/>
        <v>-0.76397223281297411</v>
      </c>
    </row>
    <row r="3164" spans="1:13" x14ac:dyDescent="0.25">
      <c r="A3164" s="252" t="s">
        <v>268</v>
      </c>
      <c r="B3164" s="252" t="s">
        <v>462</v>
      </c>
      <c r="C3164" s="253">
        <v>0</v>
      </c>
      <c r="D3164" s="253">
        <v>0</v>
      </c>
      <c r="E3164" s="254" t="str">
        <f t="shared" si="196"/>
        <v/>
      </c>
      <c r="F3164" s="253">
        <v>105.76232</v>
      </c>
      <c r="G3164" s="253">
        <v>0</v>
      </c>
      <c r="H3164" s="254">
        <f t="shared" si="197"/>
        <v>-1</v>
      </c>
      <c r="I3164" s="253">
        <v>2.1120000000000001</v>
      </c>
      <c r="J3164" s="254">
        <f t="shared" si="198"/>
        <v>-1</v>
      </c>
      <c r="K3164" s="253">
        <v>702.71978999999999</v>
      </c>
      <c r="L3164" s="253">
        <v>8.7932000000000006</v>
      </c>
      <c r="M3164" s="254">
        <f t="shared" si="199"/>
        <v>-0.98748690427517349</v>
      </c>
    </row>
    <row r="3165" spans="1:13" x14ac:dyDescent="0.25">
      <c r="A3165" s="252" t="s">
        <v>268</v>
      </c>
      <c r="B3165" s="252" t="s">
        <v>434</v>
      </c>
      <c r="C3165" s="253">
        <v>320.63359000000003</v>
      </c>
      <c r="D3165" s="253">
        <v>237.43172999999999</v>
      </c>
      <c r="E3165" s="254">
        <f t="shared" si="196"/>
        <v>-0.25949202639686009</v>
      </c>
      <c r="F3165" s="253">
        <v>24167.240399999999</v>
      </c>
      <c r="G3165" s="253">
        <v>16150.87746</v>
      </c>
      <c r="H3165" s="254">
        <f t="shared" si="197"/>
        <v>-0.33170369505655262</v>
      </c>
      <c r="I3165" s="253">
        <v>25574.946550000001</v>
      </c>
      <c r="J3165" s="254">
        <f t="shared" si="198"/>
        <v>-0.3684883200664989</v>
      </c>
      <c r="K3165" s="253">
        <v>86959.825710000005</v>
      </c>
      <c r="L3165" s="253">
        <v>78715.479179999995</v>
      </c>
      <c r="M3165" s="254">
        <f t="shared" si="199"/>
        <v>-9.4806382863437011E-2</v>
      </c>
    </row>
    <row r="3166" spans="1:13" x14ac:dyDescent="0.25">
      <c r="A3166" s="252" t="s">
        <v>268</v>
      </c>
      <c r="B3166" s="252" t="s">
        <v>437</v>
      </c>
      <c r="C3166" s="253">
        <v>0</v>
      </c>
      <c r="D3166" s="253">
        <v>0</v>
      </c>
      <c r="E3166" s="254" t="str">
        <f t="shared" si="196"/>
        <v/>
      </c>
      <c r="F3166" s="253">
        <v>3288.4980799999998</v>
      </c>
      <c r="G3166" s="253">
        <v>1473.6870699999999</v>
      </c>
      <c r="H3166" s="254">
        <f t="shared" si="197"/>
        <v>-0.55186622155485643</v>
      </c>
      <c r="I3166" s="253">
        <v>2560.8633300000001</v>
      </c>
      <c r="J3166" s="254">
        <f t="shared" si="198"/>
        <v>-0.42453505708951678</v>
      </c>
      <c r="K3166" s="253">
        <v>9432.7083500000008</v>
      </c>
      <c r="L3166" s="253">
        <v>8559.9018899999992</v>
      </c>
      <c r="M3166" s="254">
        <f t="shared" si="199"/>
        <v>-9.2529783346900762E-2</v>
      </c>
    </row>
    <row r="3167" spans="1:13" x14ac:dyDescent="0.25">
      <c r="A3167" s="252" t="s">
        <v>268</v>
      </c>
      <c r="B3167" s="252" t="s">
        <v>464</v>
      </c>
      <c r="C3167" s="253">
        <v>0</v>
      </c>
      <c r="D3167" s="253">
        <v>0</v>
      </c>
      <c r="E3167" s="254" t="str">
        <f t="shared" si="196"/>
        <v/>
      </c>
      <c r="F3167" s="253">
        <v>0</v>
      </c>
      <c r="G3167" s="253">
        <v>0</v>
      </c>
      <c r="H3167" s="254" t="str">
        <f t="shared" si="197"/>
        <v/>
      </c>
      <c r="I3167" s="253">
        <v>185.85352</v>
      </c>
      <c r="J3167" s="254">
        <f t="shared" si="198"/>
        <v>-1</v>
      </c>
      <c r="K3167" s="253">
        <v>0</v>
      </c>
      <c r="L3167" s="253">
        <v>398.00281999999999</v>
      </c>
      <c r="M3167" s="254" t="str">
        <f t="shared" si="199"/>
        <v/>
      </c>
    </row>
    <row r="3168" spans="1:13" x14ac:dyDescent="0.25">
      <c r="A3168" s="252" t="s">
        <v>268</v>
      </c>
      <c r="B3168" s="252" t="s">
        <v>468</v>
      </c>
      <c r="C3168" s="253">
        <v>0</v>
      </c>
      <c r="D3168" s="253">
        <v>0</v>
      </c>
      <c r="E3168" s="254" t="str">
        <f t="shared" si="196"/>
        <v/>
      </c>
      <c r="F3168" s="253">
        <v>381.82060999999999</v>
      </c>
      <c r="G3168" s="253">
        <v>1067.10249</v>
      </c>
      <c r="H3168" s="254">
        <f t="shared" si="197"/>
        <v>1.7947744622795505</v>
      </c>
      <c r="I3168" s="253">
        <v>734.55220999999995</v>
      </c>
      <c r="J3168" s="254">
        <f t="shared" si="198"/>
        <v>0.45272517796931022</v>
      </c>
      <c r="K3168" s="253">
        <v>1288.01821</v>
      </c>
      <c r="L3168" s="253">
        <v>2962.2879600000001</v>
      </c>
      <c r="M3168" s="254">
        <f t="shared" si="199"/>
        <v>1.2998804962547852</v>
      </c>
    </row>
    <row r="3169" spans="1:13" x14ac:dyDescent="0.25">
      <c r="A3169" s="252" t="s">
        <v>268</v>
      </c>
      <c r="B3169" s="252" t="s">
        <v>481</v>
      </c>
      <c r="C3169" s="253">
        <v>0</v>
      </c>
      <c r="D3169" s="253">
        <v>0</v>
      </c>
      <c r="E3169" s="254" t="str">
        <f t="shared" si="196"/>
        <v/>
      </c>
      <c r="F3169" s="253">
        <v>0</v>
      </c>
      <c r="G3169" s="253">
        <v>0</v>
      </c>
      <c r="H3169" s="254" t="str">
        <f t="shared" si="197"/>
        <v/>
      </c>
      <c r="I3169" s="253">
        <v>0</v>
      </c>
      <c r="J3169" s="254" t="str">
        <f t="shared" si="198"/>
        <v/>
      </c>
      <c r="K3169" s="253">
        <v>0</v>
      </c>
      <c r="L3169" s="253">
        <v>0</v>
      </c>
      <c r="M3169" s="254" t="str">
        <f t="shared" si="199"/>
        <v/>
      </c>
    </row>
    <row r="3170" spans="1:13" x14ac:dyDescent="0.25">
      <c r="A3170" s="252" t="s">
        <v>268</v>
      </c>
      <c r="B3170" s="252" t="s">
        <v>445</v>
      </c>
      <c r="C3170" s="253">
        <v>0</v>
      </c>
      <c r="D3170" s="253">
        <v>0</v>
      </c>
      <c r="E3170" s="254" t="str">
        <f t="shared" si="196"/>
        <v/>
      </c>
      <c r="F3170" s="253">
        <v>1764.92733</v>
      </c>
      <c r="G3170" s="253">
        <v>163.96889999999999</v>
      </c>
      <c r="H3170" s="254">
        <f t="shared" si="197"/>
        <v>-0.90709594825074191</v>
      </c>
      <c r="I3170" s="253">
        <v>1285.87077</v>
      </c>
      <c r="J3170" s="254">
        <f t="shared" si="198"/>
        <v>-0.87248415328703677</v>
      </c>
      <c r="K3170" s="253">
        <v>4586.9685600000003</v>
      </c>
      <c r="L3170" s="253">
        <v>2700.0619999999999</v>
      </c>
      <c r="M3170" s="254">
        <f t="shared" si="199"/>
        <v>-0.41136243584804522</v>
      </c>
    </row>
    <row r="3171" spans="1:13" x14ac:dyDescent="0.25">
      <c r="A3171" s="252" t="s">
        <v>268</v>
      </c>
      <c r="B3171" s="252" t="s">
        <v>490</v>
      </c>
      <c r="C3171" s="253">
        <v>0</v>
      </c>
      <c r="D3171" s="253">
        <v>0</v>
      </c>
      <c r="E3171" s="254" t="str">
        <f t="shared" si="196"/>
        <v/>
      </c>
      <c r="F3171" s="253">
        <v>0</v>
      </c>
      <c r="G3171" s="253">
        <v>0</v>
      </c>
      <c r="H3171" s="254" t="str">
        <f t="shared" si="197"/>
        <v/>
      </c>
      <c r="I3171" s="253">
        <v>0</v>
      </c>
      <c r="J3171" s="254" t="str">
        <f t="shared" si="198"/>
        <v/>
      </c>
      <c r="K3171" s="253">
        <v>0</v>
      </c>
      <c r="L3171" s="253">
        <v>0</v>
      </c>
      <c r="M3171" s="254" t="str">
        <f t="shared" si="199"/>
        <v/>
      </c>
    </row>
    <row r="3172" spans="1:13" x14ac:dyDescent="0.25">
      <c r="A3172" s="252" t="s">
        <v>268</v>
      </c>
      <c r="B3172" s="252" t="s">
        <v>478</v>
      </c>
      <c r="C3172" s="253">
        <v>0</v>
      </c>
      <c r="D3172" s="253">
        <v>0</v>
      </c>
      <c r="E3172" s="254" t="str">
        <f t="shared" si="196"/>
        <v/>
      </c>
      <c r="F3172" s="253">
        <v>30.558050000000001</v>
      </c>
      <c r="G3172" s="253">
        <v>10.77</v>
      </c>
      <c r="H3172" s="254">
        <f t="shared" si="197"/>
        <v>-0.64755604497014696</v>
      </c>
      <c r="I3172" s="253">
        <v>10.513999999999999</v>
      </c>
      <c r="J3172" s="254">
        <f t="shared" si="198"/>
        <v>2.4348487730644797E-2</v>
      </c>
      <c r="K3172" s="253">
        <v>64.992800000000003</v>
      </c>
      <c r="L3172" s="253">
        <v>21.283999999999999</v>
      </c>
      <c r="M3172" s="254">
        <f t="shared" si="199"/>
        <v>-0.67251757117711497</v>
      </c>
    </row>
    <row r="3173" spans="1:13" x14ac:dyDescent="0.25">
      <c r="A3173" s="252" t="s">
        <v>268</v>
      </c>
      <c r="B3173" s="252" t="s">
        <v>454</v>
      </c>
      <c r="C3173" s="253">
        <v>0</v>
      </c>
      <c r="D3173" s="253">
        <v>0</v>
      </c>
      <c r="E3173" s="254" t="str">
        <f t="shared" si="196"/>
        <v/>
      </c>
      <c r="F3173" s="253">
        <v>42.615740000000002</v>
      </c>
      <c r="G3173" s="253">
        <v>0</v>
      </c>
      <c r="H3173" s="254">
        <f t="shared" si="197"/>
        <v>-1</v>
      </c>
      <c r="I3173" s="253">
        <v>0</v>
      </c>
      <c r="J3173" s="254" t="str">
        <f t="shared" si="198"/>
        <v/>
      </c>
      <c r="K3173" s="253">
        <v>46.452240000000003</v>
      </c>
      <c r="L3173" s="253">
        <v>0</v>
      </c>
      <c r="M3173" s="254">
        <f t="shared" si="199"/>
        <v>-1</v>
      </c>
    </row>
    <row r="3174" spans="1:13" x14ac:dyDescent="0.25">
      <c r="A3174" s="252" t="s">
        <v>268</v>
      </c>
      <c r="B3174" s="252" t="s">
        <v>435</v>
      </c>
      <c r="C3174" s="253">
        <v>0</v>
      </c>
      <c r="D3174" s="253">
        <v>0</v>
      </c>
      <c r="E3174" s="254" t="str">
        <f t="shared" si="196"/>
        <v/>
      </c>
      <c r="F3174" s="253">
        <v>187914.55934000001</v>
      </c>
      <c r="G3174" s="253">
        <v>1979.5166200000001</v>
      </c>
      <c r="H3174" s="254">
        <f t="shared" si="197"/>
        <v>-0.98946586881318543</v>
      </c>
      <c r="I3174" s="253">
        <v>3164.1754500000002</v>
      </c>
      <c r="J3174" s="254">
        <f t="shared" si="198"/>
        <v>-0.37439732679804461</v>
      </c>
      <c r="K3174" s="253">
        <v>225208.99793000001</v>
      </c>
      <c r="L3174" s="253">
        <v>11241.38054</v>
      </c>
      <c r="M3174" s="254">
        <f t="shared" si="199"/>
        <v>-0.95008467404355634</v>
      </c>
    </row>
    <row r="3175" spans="1:13" x14ac:dyDescent="0.25">
      <c r="A3175" s="252" t="s">
        <v>268</v>
      </c>
      <c r="B3175" s="252" t="s">
        <v>443</v>
      </c>
      <c r="C3175" s="253">
        <v>0</v>
      </c>
      <c r="D3175" s="253">
        <v>0</v>
      </c>
      <c r="E3175" s="254" t="str">
        <f t="shared" si="196"/>
        <v/>
      </c>
      <c r="F3175" s="253">
        <v>3881.877</v>
      </c>
      <c r="G3175" s="253">
        <v>1933.7214100000001</v>
      </c>
      <c r="H3175" s="254">
        <f t="shared" si="197"/>
        <v>-0.50185917534223767</v>
      </c>
      <c r="I3175" s="253">
        <v>2143.71866</v>
      </c>
      <c r="J3175" s="254">
        <f t="shared" si="198"/>
        <v>-9.7959332965828594E-2</v>
      </c>
      <c r="K3175" s="253">
        <v>10076.322169999999</v>
      </c>
      <c r="L3175" s="253">
        <v>6440.3047299999998</v>
      </c>
      <c r="M3175" s="254">
        <f t="shared" si="199"/>
        <v>-0.36084767623105884</v>
      </c>
    </row>
    <row r="3176" spans="1:13" x14ac:dyDescent="0.25">
      <c r="A3176" s="252" t="s">
        <v>268</v>
      </c>
      <c r="B3176" s="252" t="s">
        <v>461</v>
      </c>
      <c r="C3176" s="253">
        <v>0</v>
      </c>
      <c r="D3176" s="253">
        <v>0</v>
      </c>
      <c r="E3176" s="254" t="str">
        <f t="shared" si="196"/>
        <v/>
      </c>
      <c r="F3176" s="253">
        <v>327.34577999999999</v>
      </c>
      <c r="G3176" s="253">
        <v>142.62927999999999</v>
      </c>
      <c r="H3176" s="254">
        <f t="shared" si="197"/>
        <v>-0.56428556983383138</v>
      </c>
      <c r="I3176" s="253">
        <v>268.45422000000002</v>
      </c>
      <c r="J3176" s="254">
        <f t="shared" si="198"/>
        <v>-0.46870166540872416</v>
      </c>
      <c r="K3176" s="253">
        <v>1382.3624600000001</v>
      </c>
      <c r="L3176" s="253">
        <v>959.84195</v>
      </c>
      <c r="M3176" s="254">
        <f t="shared" si="199"/>
        <v>-0.3056510301936296</v>
      </c>
    </row>
    <row r="3177" spans="1:13" x14ac:dyDescent="0.25">
      <c r="A3177" s="252" t="s">
        <v>268</v>
      </c>
      <c r="B3177" s="252" t="s">
        <v>466</v>
      </c>
      <c r="C3177" s="253">
        <v>0</v>
      </c>
      <c r="D3177" s="253">
        <v>0</v>
      </c>
      <c r="E3177" s="254" t="str">
        <f t="shared" si="196"/>
        <v/>
      </c>
      <c r="F3177" s="253">
        <v>72.319999999999993</v>
      </c>
      <c r="G3177" s="253">
        <v>79</v>
      </c>
      <c r="H3177" s="254">
        <f t="shared" si="197"/>
        <v>9.2367256637168271E-2</v>
      </c>
      <c r="I3177" s="253">
        <v>0</v>
      </c>
      <c r="J3177" s="254" t="str">
        <f t="shared" si="198"/>
        <v/>
      </c>
      <c r="K3177" s="253">
        <v>222.21</v>
      </c>
      <c r="L3177" s="253">
        <v>214.02880999999999</v>
      </c>
      <c r="M3177" s="254">
        <f t="shared" si="199"/>
        <v>-3.6817379955897622E-2</v>
      </c>
    </row>
    <row r="3178" spans="1:13" x14ac:dyDescent="0.25">
      <c r="A3178" s="252" t="s">
        <v>268</v>
      </c>
      <c r="B3178" s="252" t="s">
        <v>441</v>
      </c>
      <c r="C3178" s="253">
        <v>0</v>
      </c>
      <c r="D3178" s="253">
        <v>0</v>
      </c>
      <c r="E3178" s="254" t="str">
        <f t="shared" si="196"/>
        <v/>
      </c>
      <c r="F3178" s="253">
        <v>701.52313000000004</v>
      </c>
      <c r="G3178" s="253">
        <v>713.55682000000002</v>
      </c>
      <c r="H3178" s="254">
        <f t="shared" si="197"/>
        <v>1.7153661063178394E-2</v>
      </c>
      <c r="I3178" s="253">
        <v>908.50189999999998</v>
      </c>
      <c r="J3178" s="254">
        <f t="shared" si="198"/>
        <v>-0.21457861563085334</v>
      </c>
      <c r="K3178" s="253">
        <v>2974.3798999999999</v>
      </c>
      <c r="L3178" s="253">
        <v>6913.0397700000003</v>
      </c>
      <c r="M3178" s="254">
        <f t="shared" si="199"/>
        <v>1.324195295294996</v>
      </c>
    </row>
    <row r="3179" spans="1:13" x14ac:dyDescent="0.25">
      <c r="A3179" s="252" t="s">
        <v>268</v>
      </c>
      <c r="B3179" s="252" t="s">
        <v>458</v>
      </c>
      <c r="C3179" s="253">
        <v>0</v>
      </c>
      <c r="D3179" s="253">
        <v>0</v>
      </c>
      <c r="E3179" s="254" t="str">
        <f t="shared" si="196"/>
        <v/>
      </c>
      <c r="F3179" s="253">
        <v>10.266999999999999</v>
      </c>
      <c r="G3179" s="253">
        <v>0</v>
      </c>
      <c r="H3179" s="254">
        <f t="shared" si="197"/>
        <v>-1</v>
      </c>
      <c r="I3179" s="253">
        <v>0</v>
      </c>
      <c r="J3179" s="254" t="str">
        <f t="shared" si="198"/>
        <v/>
      </c>
      <c r="K3179" s="253">
        <v>83.706999999999994</v>
      </c>
      <c r="L3179" s="253">
        <v>0</v>
      </c>
      <c r="M3179" s="254">
        <f t="shared" si="199"/>
        <v>-1</v>
      </c>
    </row>
    <row r="3180" spans="1:13" x14ac:dyDescent="0.25">
      <c r="A3180" s="252" t="s">
        <v>268</v>
      </c>
      <c r="B3180" s="252" t="s">
        <v>444</v>
      </c>
      <c r="C3180" s="253">
        <v>0</v>
      </c>
      <c r="D3180" s="253">
        <v>0</v>
      </c>
      <c r="E3180" s="254" t="str">
        <f t="shared" si="196"/>
        <v/>
      </c>
      <c r="F3180" s="253">
        <v>596.21199999999999</v>
      </c>
      <c r="G3180" s="253">
        <v>2226.6535899999999</v>
      </c>
      <c r="H3180" s="254">
        <f t="shared" si="197"/>
        <v>2.7346675175944126</v>
      </c>
      <c r="I3180" s="253">
        <v>1660.21352</v>
      </c>
      <c r="J3180" s="254">
        <f t="shared" si="198"/>
        <v>0.34118507238755647</v>
      </c>
      <c r="K3180" s="253">
        <v>2162.13474</v>
      </c>
      <c r="L3180" s="253">
        <v>4977.3303400000004</v>
      </c>
      <c r="M3180" s="254">
        <f t="shared" si="199"/>
        <v>1.3020444785046101</v>
      </c>
    </row>
    <row r="3181" spans="1:13" x14ac:dyDescent="0.25">
      <c r="A3181" s="252" t="s">
        <v>268</v>
      </c>
      <c r="B3181" s="252" t="s">
        <v>456</v>
      </c>
      <c r="C3181" s="253">
        <v>0</v>
      </c>
      <c r="D3181" s="253">
        <v>0</v>
      </c>
      <c r="E3181" s="254" t="str">
        <f t="shared" si="196"/>
        <v/>
      </c>
      <c r="F3181" s="253">
        <v>9.4017400000000002</v>
      </c>
      <c r="G3181" s="253">
        <v>0</v>
      </c>
      <c r="H3181" s="254">
        <f t="shared" si="197"/>
        <v>-1</v>
      </c>
      <c r="I3181" s="253">
        <v>0</v>
      </c>
      <c r="J3181" s="254" t="str">
        <f t="shared" si="198"/>
        <v/>
      </c>
      <c r="K3181" s="253">
        <v>251.13842</v>
      </c>
      <c r="L3181" s="253">
        <v>22.332239999999999</v>
      </c>
      <c r="M3181" s="254">
        <f t="shared" si="199"/>
        <v>-0.91107597156978215</v>
      </c>
    </row>
    <row r="3182" spans="1:13" x14ac:dyDescent="0.25">
      <c r="A3182" s="252" t="s">
        <v>268</v>
      </c>
      <c r="B3182" s="252" t="s">
        <v>485</v>
      </c>
      <c r="C3182" s="253">
        <v>0</v>
      </c>
      <c r="D3182" s="253">
        <v>0</v>
      </c>
      <c r="E3182" s="254" t="str">
        <f t="shared" si="196"/>
        <v/>
      </c>
      <c r="F3182" s="253">
        <v>40.698590000000003</v>
      </c>
      <c r="G3182" s="253">
        <v>0</v>
      </c>
      <c r="H3182" s="254">
        <f t="shared" si="197"/>
        <v>-1</v>
      </c>
      <c r="I3182" s="253">
        <v>67.42</v>
      </c>
      <c r="J3182" s="254">
        <f t="shared" si="198"/>
        <v>-1</v>
      </c>
      <c r="K3182" s="253">
        <v>80.584590000000006</v>
      </c>
      <c r="L3182" s="253">
        <v>67.42</v>
      </c>
      <c r="M3182" s="254">
        <f t="shared" si="199"/>
        <v>-0.16336361579800807</v>
      </c>
    </row>
    <row r="3183" spans="1:13" x14ac:dyDescent="0.25">
      <c r="A3183" s="252" t="s">
        <v>268</v>
      </c>
      <c r="B3183" s="252" t="s">
        <v>494</v>
      </c>
      <c r="C3183" s="253">
        <v>0</v>
      </c>
      <c r="D3183" s="253">
        <v>0</v>
      </c>
      <c r="E3183" s="254" t="str">
        <f t="shared" si="196"/>
        <v/>
      </c>
      <c r="F3183" s="253">
        <v>32.188000000000002</v>
      </c>
      <c r="G3183" s="253">
        <v>21.99485</v>
      </c>
      <c r="H3183" s="254">
        <f t="shared" si="197"/>
        <v>-0.31667546911892641</v>
      </c>
      <c r="I3183" s="253">
        <v>0</v>
      </c>
      <c r="J3183" s="254" t="str">
        <f t="shared" si="198"/>
        <v/>
      </c>
      <c r="K3183" s="253">
        <v>257.83069999999998</v>
      </c>
      <c r="L3183" s="253">
        <v>44.154200000000003</v>
      </c>
      <c r="M3183" s="254">
        <f t="shared" si="199"/>
        <v>-0.82874731364418586</v>
      </c>
    </row>
    <row r="3184" spans="1:13" x14ac:dyDescent="0.25">
      <c r="A3184" s="252" t="s">
        <v>268</v>
      </c>
      <c r="B3184" s="252" t="s">
        <v>470</v>
      </c>
      <c r="C3184" s="253">
        <v>0</v>
      </c>
      <c r="D3184" s="253">
        <v>0</v>
      </c>
      <c r="E3184" s="254" t="str">
        <f t="shared" si="196"/>
        <v/>
      </c>
      <c r="F3184" s="253">
        <v>35</v>
      </c>
      <c r="G3184" s="253">
        <v>28.663869999999999</v>
      </c>
      <c r="H3184" s="254">
        <f t="shared" si="197"/>
        <v>-0.18103228571428576</v>
      </c>
      <c r="I3184" s="253">
        <v>35.423999999999999</v>
      </c>
      <c r="J3184" s="254">
        <f t="shared" si="198"/>
        <v>-0.19083474480578144</v>
      </c>
      <c r="K3184" s="253">
        <v>57.375639999999997</v>
      </c>
      <c r="L3184" s="253">
        <v>145.67856</v>
      </c>
      <c r="M3184" s="254">
        <f t="shared" si="199"/>
        <v>1.5390315471862275</v>
      </c>
    </row>
    <row r="3185" spans="1:13" x14ac:dyDescent="0.25">
      <c r="A3185" s="252" t="s">
        <v>268</v>
      </c>
      <c r="B3185" s="252" t="s">
        <v>482</v>
      </c>
      <c r="C3185" s="253">
        <v>0</v>
      </c>
      <c r="D3185" s="253">
        <v>0</v>
      </c>
      <c r="E3185" s="254" t="str">
        <f t="shared" si="196"/>
        <v/>
      </c>
      <c r="F3185" s="253">
        <v>0</v>
      </c>
      <c r="G3185" s="253">
        <v>0</v>
      </c>
      <c r="H3185" s="254" t="str">
        <f t="shared" si="197"/>
        <v/>
      </c>
      <c r="I3185" s="253">
        <v>147.66721999999999</v>
      </c>
      <c r="J3185" s="254">
        <f t="shared" si="198"/>
        <v>-1</v>
      </c>
      <c r="K3185" s="253">
        <v>160.61275000000001</v>
      </c>
      <c r="L3185" s="253">
        <v>308.00335999999999</v>
      </c>
      <c r="M3185" s="254">
        <f t="shared" si="199"/>
        <v>0.91767689675944153</v>
      </c>
    </row>
    <row r="3186" spans="1:13" x14ac:dyDescent="0.25">
      <c r="A3186" s="252" t="s">
        <v>268</v>
      </c>
      <c r="B3186" s="252" t="s">
        <v>440</v>
      </c>
      <c r="C3186" s="253">
        <v>0</v>
      </c>
      <c r="D3186" s="253">
        <v>0</v>
      </c>
      <c r="E3186" s="254" t="str">
        <f t="shared" si="196"/>
        <v/>
      </c>
      <c r="F3186" s="253">
        <v>2805.23632</v>
      </c>
      <c r="G3186" s="253">
        <v>970.06588999999997</v>
      </c>
      <c r="H3186" s="254">
        <f t="shared" si="197"/>
        <v>-0.65419459206203356</v>
      </c>
      <c r="I3186" s="253">
        <v>2037.8578399999999</v>
      </c>
      <c r="J3186" s="254">
        <f t="shared" si="198"/>
        <v>-0.52397764409317182</v>
      </c>
      <c r="K3186" s="253">
        <v>8895.7260399999996</v>
      </c>
      <c r="L3186" s="253">
        <v>9049.8436199999996</v>
      </c>
      <c r="M3186" s="254">
        <f t="shared" si="199"/>
        <v>1.7324901790703118E-2</v>
      </c>
    </row>
    <row r="3187" spans="1:13" x14ac:dyDescent="0.25">
      <c r="A3187" s="252" t="s">
        <v>268</v>
      </c>
      <c r="B3187" s="252" t="s">
        <v>453</v>
      </c>
      <c r="C3187" s="253">
        <v>0</v>
      </c>
      <c r="D3187" s="253">
        <v>0</v>
      </c>
      <c r="E3187" s="254" t="str">
        <f t="shared" si="196"/>
        <v/>
      </c>
      <c r="F3187" s="253">
        <v>358.42516000000001</v>
      </c>
      <c r="G3187" s="253">
        <v>115.24946</v>
      </c>
      <c r="H3187" s="254">
        <f t="shared" si="197"/>
        <v>-0.67845599901524767</v>
      </c>
      <c r="I3187" s="253">
        <v>320.61232999999999</v>
      </c>
      <c r="J3187" s="254">
        <f t="shared" si="198"/>
        <v>-0.64053328828619915</v>
      </c>
      <c r="K3187" s="253">
        <v>1139.4457199999999</v>
      </c>
      <c r="L3187" s="253">
        <v>700.49270999999999</v>
      </c>
      <c r="M3187" s="254">
        <f t="shared" si="199"/>
        <v>-0.38523380473095281</v>
      </c>
    </row>
    <row r="3188" spans="1:13" x14ac:dyDescent="0.25">
      <c r="A3188" s="252" t="s">
        <v>268</v>
      </c>
      <c r="B3188" s="252" t="s">
        <v>498</v>
      </c>
      <c r="C3188" s="253">
        <v>0</v>
      </c>
      <c r="D3188" s="253">
        <v>0</v>
      </c>
      <c r="E3188" s="254" t="str">
        <f t="shared" si="196"/>
        <v/>
      </c>
      <c r="F3188" s="253">
        <v>0</v>
      </c>
      <c r="G3188" s="253">
        <v>0</v>
      </c>
      <c r="H3188" s="254" t="str">
        <f t="shared" si="197"/>
        <v/>
      </c>
      <c r="I3188" s="253">
        <v>0</v>
      </c>
      <c r="J3188" s="254" t="str">
        <f t="shared" si="198"/>
        <v/>
      </c>
      <c r="K3188" s="253">
        <v>0</v>
      </c>
      <c r="L3188" s="253">
        <v>0</v>
      </c>
      <c r="M3188" s="254" t="str">
        <f t="shared" si="199"/>
        <v/>
      </c>
    </row>
    <row r="3189" spans="1:13" x14ac:dyDescent="0.25">
      <c r="A3189" s="252" t="s">
        <v>268</v>
      </c>
      <c r="B3189" s="252" t="s">
        <v>488</v>
      </c>
      <c r="C3189" s="253">
        <v>0</v>
      </c>
      <c r="D3189" s="253">
        <v>0</v>
      </c>
      <c r="E3189" s="254" t="str">
        <f t="shared" si="196"/>
        <v/>
      </c>
      <c r="F3189" s="253">
        <v>27.059460000000001</v>
      </c>
      <c r="G3189" s="253">
        <v>62.463999999999999</v>
      </c>
      <c r="H3189" s="254">
        <f t="shared" si="197"/>
        <v>1.3083978763803858</v>
      </c>
      <c r="I3189" s="253">
        <v>7.21143</v>
      </c>
      <c r="J3189" s="254">
        <f t="shared" si="198"/>
        <v>7.6618049402129671</v>
      </c>
      <c r="K3189" s="253">
        <v>27.059460000000001</v>
      </c>
      <c r="L3189" s="253">
        <v>69.675430000000006</v>
      </c>
      <c r="M3189" s="254">
        <f t="shared" si="199"/>
        <v>1.5749009773291855</v>
      </c>
    </row>
    <row r="3190" spans="1:13" x14ac:dyDescent="0.25">
      <c r="A3190" s="252" t="s">
        <v>268</v>
      </c>
      <c r="B3190" s="252" t="s">
        <v>475</v>
      </c>
      <c r="C3190" s="253">
        <v>0</v>
      </c>
      <c r="D3190" s="253">
        <v>0</v>
      </c>
      <c r="E3190" s="254" t="str">
        <f t="shared" si="196"/>
        <v/>
      </c>
      <c r="F3190" s="253">
        <v>16</v>
      </c>
      <c r="G3190" s="253">
        <v>18</v>
      </c>
      <c r="H3190" s="254">
        <f t="shared" si="197"/>
        <v>0.125</v>
      </c>
      <c r="I3190" s="253">
        <v>0</v>
      </c>
      <c r="J3190" s="254" t="str">
        <f t="shared" si="198"/>
        <v/>
      </c>
      <c r="K3190" s="253">
        <v>25.475000000000001</v>
      </c>
      <c r="L3190" s="253">
        <v>73.004000000000005</v>
      </c>
      <c r="M3190" s="254">
        <f t="shared" si="199"/>
        <v>1.8657114818449458</v>
      </c>
    </row>
    <row r="3191" spans="1:13" x14ac:dyDescent="0.25">
      <c r="A3191" s="252" t="s">
        <v>268</v>
      </c>
      <c r="B3191" s="252" t="s">
        <v>449</v>
      </c>
      <c r="C3191" s="253">
        <v>0</v>
      </c>
      <c r="D3191" s="253">
        <v>0</v>
      </c>
      <c r="E3191" s="254" t="str">
        <f t="shared" si="196"/>
        <v/>
      </c>
      <c r="F3191" s="253">
        <v>517.54278999999997</v>
      </c>
      <c r="G3191" s="253">
        <v>485.95557000000002</v>
      </c>
      <c r="H3191" s="254">
        <f t="shared" si="197"/>
        <v>-6.1033059701208425E-2</v>
      </c>
      <c r="I3191" s="253">
        <v>36.904429999999998</v>
      </c>
      <c r="J3191" s="254">
        <f t="shared" si="198"/>
        <v>12.167946774953577</v>
      </c>
      <c r="K3191" s="253">
        <v>1292.4235699999999</v>
      </c>
      <c r="L3191" s="253">
        <v>885.80190000000005</v>
      </c>
      <c r="M3191" s="254">
        <f t="shared" si="199"/>
        <v>-0.31461950976335096</v>
      </c>
    </row>
    <row r="3192" spans="1:13" x14ac:dyDescent="0.25">
      <c r="A3192" s="252" t="s">
        <v>268</v>
      </c>
      <c r="B3192" s="252" t="s">
        <v>501</v>
      </c>
      <c r="C3192" s="253">
        <v>0</v>
      </c>
      <c r="D3192" s="253">
        <v>0</v>
      </c>
      <c r="E3192" s="254" t="str">
        <f t="shared" si="196"/>
        <v/>
      </c>
      <c r="F3192" s="253">
        <v>0</v>
      </c>
      <c r="G3192" s="253">
        <v>0</v>
      </c>
      <c r="H3192" s="254" t="str">
        <f t="shared" si="197"/>
        <v/>
      </c>
      <c r="I3192" s="253">
        <v>0</v>
      </c>
      <c r="J3192" s="254" t="str">
        <f t="shared" si="198"/>
        <v/>
      </c>
      <c r="K3192" s="253">
        <v>0</v>
      </c>
      <c r="L3192" s="253">
        <v>0</v>
      </c>
      <c r="M3192" s="254" t="str">
        <f t="shared" si="199"/>
        <v/>
      </c>
    </row>
    <row r="3193" spans="1:13" x14ac:dyDescent="0.25">
      <c r="A3193" s="252" t="s">
        <v>268</v>
      </c>
      <c r="B3193" s="252" t="s">
        <v>451</v>
      </c>
      <c r="C3193" s="253">
        <v>0</v>
      </c>
      <c r="D3193" s="253">
        <v>0</v>
      </c>
      <c r="E3193" s="254" t="str">
        <f t="shared" si="196"/>
        <v/>
      </c>
      <c r="F3193" s="253">
        <v>661.32204000000002</v>
      </c>
      <c r="G3193" s="253">
        <v>310.41082</v>
      </c>
      <c r="H3193" s="254">
        <f t="shared" si="197"/>
        <v>-0.53062078499606635</v>
      </c>
      <c r="I3193" s="253">
        <v>231.66022000000001</v>
      </c>
      <c r="J3193" s="254">
        <f t="shared" si="198"/>
        <v>0.33994010711031875</v>
      </c>
      <c r="K3193" s="253">
        <v>1275.4708900000001</v>
      </c>
      <c r="L3193" s="253">
        <v>1063.6289099999999</v>
      </c>
      <c r="M3193" s="254">
        <f t="shared" si="199"/>
        <v>-0.16608923156215671</v>
      </c>
    </row>
    <row r="3194" spans="1:13" x14ac:dyDescent="0.25">
      <c r="A3194" s="252" t="s">
        <v>268</v>
      </c>
      <c r="B3194" s="252" t="s">
        <v>467</v>
      </c>
      <c r="C3194" s="253">
        <v>0</v>
      </c>
      <c r="D3194" s="253">
        <v>0</v>
      </c>
      <c r="E3194" s="254" t="str">
        <f t="shared" si="196"/>
        <v/>
      </c>
      <c r="F3194" s="253">
        <v>287.50765000000001</v>
      </c>
      <c r="G3194" s="253">
        <v>49.431199999999997</v>
      </c>
      <c r="H3194" s="254">
        <f t="shared" si="197"/>
        <v>-0.82806996613829231</v>
      </c>
      <c r="I3194" s="253">
        <v>24.320450000000001</v>
      </c>
      <c r="J3194" s="254">
        <f t="shared" si="198"/>
        <v>1.0324952868881949</v>
      </c>
      <c r="K3194" s="253">
        <v>867.23086999999998</v>
      </c>
      <c r="L3194" s="253">
        <v>355.68655000000001</v>
      </c>
      <c r="M3194" s="254">
        <f t="shared" si="199"/>
        <v>-0.5898594453862096</v>
      </c>
    </row>
    <row r="3195" spans="1:13" x14ac:dyDescent="0.25">
      <c r="A3195" s="252" t="s">
        <v>268</v>
      </c>
      <c r="B3195" s="252" t="s">
        <v>476</v>
      </c>
      <c r="C3195" s="253">
        <v>0</v>
      </c>
      <c r="D3195" s="253">
        <v>0</v>
      </c>
      <c r="E3195" s="254" t="str">
        <f t="shared" si="196"/>
        <v/>
      </c>
      <c r="F3195" s="253">
        <v>0</v>
      </c>
      <c r="G3195" s="253">
        <v>0</v>
      </c>
      <c r="H3195" s="254" t="str">
        <f t="shared" si="197"/>
        <v/>
      </c>
      <c r="I3195" s="253">
        <v>0</v>
      </c>
      <c r="J3195" s="254" t="str">
        <f t="shared" si="198"/>
        <v/>
      </c>
      <c r="K3195" s="253">
        <v>0</v>
      </c>
      <c r="L3195" s="253">
        <v>398.69630000000001</v>
      </c>
      <c r="M3195" s="254" t="str">
        <f t="shared" si="199"/>
        <v/>
      </c>
    </row>
    <row r="3196" spans="1:13" x14ac:dyDescent="0.25">
      <c r="A3196" s="252" t="s">
        <v>268</v>
      </c>
      <c r="B3196" s="252" t="s">
        <v>505</v>
      </c>
      <c r="C3196" s="253">
        <v>0</v>
      </c>
      <c r="D3196" s="253">
        <v>0</v>
      </c>
      <c r="E3196" s="254" t="str">
        <f t="shared" si="196"/>
        <v/>
      </c>
      <c r="F3196" s="253">
        <v>0</v>
      </c>
      <c r="G3196" s="253">
        <v>0</v>
      </c>
      <c r="H3196" s="254" t="str">
        <f t="shared" si="197"/>
        <v/>
      </c>
      <c r="I3196" s="253">
        <v>0</v>
      </c>
      <c r="J3196" s="254" t="str">
        <f t="shared" si="198"/>
        <v/>
      </c>
      <c r="K3196" s="253">
        <v>0</v>
      </c>
      <c r="L3196" s="253">
        <v>0</v>
      </c>
      <c r="M3196" s="254" t="str">
        <f t="shared" si="199"/>
        <v/>
      </c>
    </row>
    <row r="3197" spans="1:13" x14ac:dyDescent="0.25">
      <c r="A3197" s="252" t="s">
        <v>268</v>
      </c>
      <c r="B3197" s="252" t="s">
        <v>465</v>
      </c>
      <c r="C3197" s="253">
        <v>0</v>
      </c>
      <c r="D3197" s="253">
        <v>0</v>
      </c>
      <c r="E3197" s="254" t="str">
        <f t="shared" si="196"/>
        <v/>
      </c>
      <c r="F3197" s="253">
        <v>30.302910000000001</v>
      </c>
      <c r="G3197" s="253">
        <v>0</v>
      </c>
      <c r="H3197" s="254">
        <f t="shared" si="197"/>
        <v>-1</v>
      </c>
      <c r="I3197" s="253">
        <v>0</v>
      </c>
      <c r="J3197" s="254" t="str">
        <f t="shared" si="198"/>
        <v/>
      </c>
      <c r="K3197" s="253">
        <v>30.302910000000001</v>
      </c>
      <c r="L3197" s="253">
        <v>0</v>
      </c>
      <c r="M3197" s="254">
        <f t="shared" si="199"/>
        <v>-1</v>
      </c>
    </row>
    <row r="3198" spans="1:13" s="117" customFormat="1" ht="13" x14ac:dyDescent="0.3">
      <c r="A3198" s="117" t="s">
        <v>268</v>
      </c>
      <c r="B3198" s="117" t="s">
        <v>3</v>
      </c>
      <c r="C3198" s="165">
        <v>320.63359000000003</v>
      </c>
      <c r="D3198" s="165">
        <v>237.43172999999999</v>
      </c>
      <c r="E3198" s="255">
        <f t="shared" si="196"/>
        <v>-0.25949202639686009</v>
      </c>
      <c r="F3198" s="165">
        <v>245434.13630000001</v>
      </c>
      <c r="G3198" s="165">
        <v>40286.269939999998</v>
      </c>
      <c r="H3198" s="255">
        <f t="shared" si="197"/>
        <v>-0.8358571038758964</v>
      </c>
      <c r="I3198" s="165">
        <v>55298.833070000001</v>
      </c>
      <c r="J3198" s="255">
        <f t="shared" si="198"/>
        <v>-0.27148064970912422</v>
      </c>
      <c r="K3198" s="165">
        <v>415500.20818999998</v>
      </c>
      <c r="L3198" s="165">
        <v>186988.49768</v>
      </c>
      <c r="M3198" s="255">
        <f t="shared" si="199"/>
        <v>-0.54996774010160332</v>
      </c>
    </row>
    <row r="3199" spans="1:13" x14ac:dyDescent="0.25">
      <c r="A3199" s="252" t="s">
        <v>522</v>
      </c>
      <c r="B3199" s="252" t="s">
        <v>447</v>
      </c>
      <c r="C3199" s="253">
        <v>0</v>
      </c>
      <c r="D3199" s="253">
        <v>0</v>
      </c>
      <c r="E3199" s="254" t="str">
        <f t="shared" si="196"/>
        <v/>
      </c>
      <c r="F3199" s="253">
        <v>0</v>
      </c>
      <c r="G3199" s="253">
        <v>0</v>
      </c>
      <c r="H3199" s="254" t="str">
        <f t="shared" si="197"/>
        <v/>
      </c>
      <c r="I3199" s="253">
        <v>0</v>
      </c>
      <c r="J3199" s="254" t="str">
        <f t="shared" si="198"/>
        <v/>
      </c>
      <c r="K3199" s="253">
        <v>0</v>
      </c>
      <c r="L3199" s="253">
        <v>0</v>
      </c>
      <c r="M3199" s="254" t="str">
        <f t="shared" si="199"/>
        <v/>
      </c>
    </row>
    <row r="3200" spans="1:13" s="117" customFormat="1" ht="13" x14ac:dyDescent="0.3">
      <c r="A3200" s="117" t="s">
        <v>522</v>
      </c>
      <c r="B3200" s="117" t="s">
        <v>3</v>
      </c>
      <c r="C3200" s="165">
        <v>0</v>
      </c>
      <c r="D3200" s="165">
        <v>0</v>
      </c>
      <c r="E3200" s="255" t="str">
        <f t="shared" si="196"/>
        <v/>
      </c>
      <c r="F3200" s="165">
        <v>0</v>
      </c>
      <c r="G3200" s="165">
        <v>0</v>
      </c>
      <c r="H3200" s="255" t="str">
        <f t="shared" si="197"/>
        <v/>
      </c>
      <c r="I3200" s="165">
        <v>0</v>
      </c>
      <c r="J3200" s="255" t="str">
        <f t="shared" si="198"/>
        <v/>
      </c>
      <c r="K3200" s="165">
        <v>0</v>
      </c>
      <c r="L3200" s="165">
        <v>0</v>
      </c>
      <c r="M3200" s="255" t="str">
        <f t="shared" si="199"/>
        <v/>
      </c>
    </row>
    <row r="3201" spans="1:13" x14ac:dyDescent="0.25">
      <c r="A3201" s="252" t="s">
        <v>408</v>
      </c>
      <c r="B3201" s="252" t="s">
        <v>469</v>
      </c>
      <c r="C3201" s="253">
        <v>0</v>
      </c>
      <c r="D3201" s="253">
        <v>0</v>
      </c>
      <c r="E3201" s="254" t="str">
        <f t="shared" si="196"/>
        <v/>
      </c>
      <c r="F3201" s="253">
        <v>0</v>
      </c>
      <c r="G3201" s="253">
        <v>0</v>
      </c>
      <c r="H3201" s="254" t="str">
        <f t="shared" si="197"/>
        <v/>
      </c>
      <c r="I3201" s="253">
        <v>0</v>
      </c>
      <c r="J3201" s="254" t="str">
        <f t="shared" si="198"/>
        <v/>
      </c>
      <c r="K3201" s="253">
        <v>0</v>
      </c>
      <c r="L3201" s="253">
        <v>0</v>
      </c>
      <c r="M3201" s="254" t="str">
        <f t="shared" si="199"/>
        <v/>
      </c>
    </row>
    <row r="3202" spans="1:13" x14ac:dyDescent="0.25">
      <c r="A3202" s="252" t="s">
        <v>408</v>
      </c>
      <c r="B3202" s="252" t="s">
        <v>438</v>
      </c>
      <c r="C3202" s="253">
        <v>0</v>
      </c>
      <c r="D3202" s="253">
        <v>0</v>
      </c>
      <c r="E3202" s="254" t="str">
        <f t="shared" si="196"/>
        <v/>
      </c>
      <c r="F3202" s="253">
        <v>0</v>
      </c>
      <c r="G3202" s="253">
        <v>0</v>
      </c>
      <c r="H3202" s="254" t="str">
        <f t="shared" si="197"/>
        <v/>
      </c>
      <c r="I3202" s="253">
        <v>0</v>
      </c>
      <c r="J3202" s="254" t="str">
        <f t="shared" si="198"/>
        <v/>
      </c>
      <c r="K3202" s="253">
        <v>4.42035</v>
      </c>
      <c r="L3202" s="253">
        <v>0</v>
      </c>
      <c r="M3202" s="254">
        <f t="shared" si="199"/>
        <v>-1</v>
      </c>
    </row>
    <row r="3203" spans="1:13" x14ac:dyDescent="0.25">
      <c r="A3203" s="252" t="s">
        <v>408</v>
      </c>
      <c r="B3203" s="252" t="s">
        <v>442</v>
      </c>
      <c r="C3203" s="253">
        <v>0</v>
      </c>
      <c r="D3203" s="253">
        <v>0</v>
      </c>
      <c r="E3203" s="254" t="str">
        <f t="shared" si="196"/>
        <v/>
      </c>
      <c r="F3203" s="253">
        <v>155.97462999999999</v>
      </c>
      <c r="G3203" s="253">
        <v>0</v>
      </c>
      <c r="H3203" s="254">
        <f t="shared" si="197"/>
        <v>-1</v>
      </c>
      <c r="I3203" s="253">
        <v>0</v>
      </c>
      <c r="J3203" s="254" t="str">
        <f t="shared" si="198"/>
        <v/>
      </c>
      <c r="K3203" s="253">
        <v>155.97462999999999</v>
      </c>
      <c r="L3203" s="253">
        <v>0</v>
      </c>
      <c r="M3203" s="254">
        <f t="shared" si="199"/>
        <v>-1</v>
      </c>
    </row>
    <row r="3204" spans="1:13" x14ac:dyDescent="0.25">
      <c r="A3204" s="252" t="s">
        <v>408</v>
      </c>
      <c r="B3204" s="252" t="s">
        <v>439</v>
      </c>
      <c r="C3204" s="253">
        <v>0</v>
      </c>
      <c r="D3204" s="253">
        <v>0</v>
      </c>
      <c r="E3204" s="254" t="str">
        <f t="shared" si="196"/>
        <v/>
      </c>
      <c r="F3204" s="253">
        <v>0</v>
      </c>
      <c r="G3204" s="253">
        <v>0</v>
      </c>
      <c r="H3204" s="254" t="str">
        <f t="shared" si="197"/>
        <v/>
      </c>
      <c r="I3204" s="253">
        <v>0</v>
      </c>
      <c r="J3204" s="254" t="str">
        <f t="shared" si="198"/>
        <v/>
      </c>
      <c r="K3204" s="253">
        <v>0</v>
      </c>
      <c r="L3204" s="253">
        <v>0</v>
      </c>
      <c r="M3204" s="254" t="str">
        <f t="shared" si="199"/>
        <v/>
      </c>
    </row>
    <row r="3205" spans="1:13" x14ac:dyDescent="0.25">
      <c r="A3205" s="252" t="s">
        <v>408</v>
      </c>
      <c r="B3205" s="252" t="s">
        <v>434</v>
      </c>
      <c r="C3205" s="253">
        <v>0</v>
      </c>
      <c r="D3205" s="253">
        <v>0</v>
      </c>
      <c r="E3205" s="254" t="str">
        <f t="shared" ref="E3205:E3268" si="200">IF(C3205=0,"",(D3205/C3205-1))</f>
        <v/>
      </c>
      <c r="F3205" s="253">
        <v>0</v>
      </c>
      <c r="G3205" s="253">
        <v>13.006019999999999</v>
      </c>
      <c r="H3205" s="254" t="str">
        <f t="shared" ref="H3205:H3268" si="201">IF(F3205=0,"",(G3205/F3205-1))</f>
        <v/>
      </c>
      <c r="I3205" s="253">
        <v>32.724559999999997</v>
      </c>
      <c r="J3205" s="254">
        <f t="shared" ref="J3205:J3268" si="202">IF(I3205=0,"",(G3205/I3205-1))</f>
        <v>-0.60256089004710833</v>
      </c>
      <c r="K3205" s="253">
        <v>2.1999599999999999</v>
      </c>
      <c r="L3205" s="253">
        <v>46.913640000000001</v>
      </c>
      <c r="M3205" s="254">
        <f t="shared" ref="M3205:M3268" si="203">IF(K3205=0,"",(L3205/K3205-1))</f>
        <v>20.324769541264388</v>
      </c>
    </row>
    <row r="3206" spans="1:13" x14ac:dyDescent="0.25">
      <c r="A3206" s="252" t="s">
        <v>408</v>
      </c>
      <c r="B3206" s="252" t="s">
        <v>437</v>
      </c>
      <c r="C3206" s="253">
        <v>0</v>
      </c>
      <c r="D3206" s="253">
        <v>0</v>
      </c>
      <c r="E3206" s="254" t="str">
        <f t="shared" si="200"/>
        <v/>
      </c>
      <c r="F3206" s="253">
        <v>0</v>
      </c>
      <c r="G3206" s="253">
        <v>2.6168399999999998</v>
      </c>
      <c r="H3206" s="254" t="str">
        <f t="shared" si="201"/>
        <v/>
      </c>
      <c r="I3206" s="253">
        <v>2.7612700000000001</v>
      </c>
      <c r="J3206" s="254">
        <f t="shared" si="202"/>
        <v>-5.2305641969094041E-2</v>
      </c>
      <c r="K3206" s="253">
        <v>9.1498799999999996</v>
      </c>
      <c r="L3206" s="253">
        <v>20.987770000000001</v>
      </c>
      <c r="M3206" s="254">
        <f t="shared" si="203"/>
        <v>1.2937754374920765</v>
      </c>
    </row>
    <row r="3207" spans="1:13" x14ac:dyDescent="0.25">
      <c r="A3207" s="252" t="s">
        <v>408</v>
      </c>
      <c r="B3207" s="252" t="s">
        <v>441</v>
      </c>
      <c r="C3207" s="253">
        <v>0</v>
      </c>
      <c r="D3207" s="253">
        <v>0</v>
      </c>
      <c r="E3207" s="254" t="str">
        <f t="shared" si="200"/>
        <v/>
      </c>
      <c r="F3207" s="253">
        <v>83.470029999999994</v>
      </c>
      <c r="G3207" s="253">
        <v>47.44894</v>
      </c>
      <c r="H3207" s="254">
        <f t="shared" si="201"/>
        <v>-0.43154519053126006</v>
      </c>
      <c r="I3207" s="253">
        <v>71.898880000000005</v>
      </c>
      <c r="J3207" s="254">
        <f t="shared" si="202"/>
        <v>-0.34006009551191896</v>
      </c>
      <c r="K3207" s="253">
        <v>449.08091000000002</v>
      </c>
      <c r="L3207" s="253">
        <v>203.67254</v>
      </c>
      <c r="M3207" s="254">
        <f t="shared" si="203"/>
        <v>-0.54646805182611757</v>
      </c>
    </row>
    <row r="3208" spans="1:13" x14ac:dyDescent="0.25">
      <c r="A3208" s="252" t="s">
        <v>408</v>
      </c>
      <c r="B3208" s="252" t="s">
        <v>444</v>
      </c>
      <c r="C3208" s="253">
        <v>0</v>
      </c>
      <c r="D3208" s="253">
        <v>0</v>
      </c>
      <c r="E3208" s="254" t="str">
        <f t="shared" si="200"/>
        <v/>
      </c>
      <c r="F3208" s="253">
        <v>0</v>
      </c>
      <c r="G3208" s="253">
        <v>0</v>
      </c>
      <c r="H3208" s="254" t="str">
        <f t="shared" si="201"/>
        <v/>
      </c>
      <c r="I3208" s="253">
        <v>0</v>
      </c>
      <c r="J3208" s="254" t="str">
        <f t="shared" si="202"/>
        <v/>
      </c>
      <c r="K3208" s="253">
        <v>0</v>
      </c>
      <c r="L3208" s="253">
        <v>0</v>
      </c>
      <c r="M3208" s="254" t="str">
        <f t="shared" si="203"/>
        <v/>
      </c>
    </row>
    <row r="3209" spans="1:13" s="117" customFormat="1" ht="13" x14ac:dyDescent="0.3">
      <c r="A3209" s="117" t="s">
        <v>408</v>
      </c>
      <c r="B3209" s="117" t="s">
        <v>3</v>
      </c>
      <c r="C3209" s="165">
        <v>0</v>
      </c>
      <c r="D3209" s="165">
        <v>0</v>
      </c>
      <c r="E3209" s="255" t="str">
        <f t="shared" si="200"/>
        <v/>
      </c>
      <c r="F3209" s="165">
        <v>239.44466</v>
      </c>
      <c r="G3209" s="165">
        <v>63.071800000000003</v>
      </c>
      <c r="H3209" s="255">
        <f t="shared" si="201"/>
        <v>-0.73659132761615975</v>
      </c>
      <c r="I3209" s="165">
        <v>107.38471</v>
      </c>
      <c r="J3209" s="255">
        <f t="shared" si="202"/>
        <v>-0.41265567509564438</v>
      </c>
      <c r="K3209" s="165">
        <v>620.82573000000002</v>
      </c>
      <c r="L3209" s="165">
        <v>271.57395000000002</v>
      </c>
      <c r="M3209" s="255">
        <f t="shared" si="203"/>
        <v>-0.56256009234668802</v>
      </c>
    </row>
    <row r="3210" spans="1:13" x14ac:dyDescent="0.25">
      <c r="A3210" s="252" t="s">
        <v>267</v>
      </c>
      <c r="B3210" s="252" t="s">
        <v>446</v>
      </c>
      <c r="C3210" s="253">
        <v>0</v>
      </c>
      <c r="D3210" s="253">
        <v>0</v>
      </c>
      <c r="E3210" s="254" t="str">
        <f t="shared" si="200"/>
        <v/>
      </c>
      <c r="F3210" s="253">
        <v>695.92862000000002</v>
      </c>
      <c r="G3210" s="253">
        <v>98.740790000000004</v>
      </c>
      <c r="H3210" s="254">
        <f t="shared" si="201"/>
        <v>-0.85811649763735831</v>
      </c>
      <c r="I3210" s="253">
        <v>581.18158000000005</v>
      </c>
      <c r="J3210" s="254">
        <f t="shared" si="202"/>
        <v>-0.83010337320050653</v>
      </c>
      <c r="K3210" s="253">
        <v>3110.6897399999998</v>
      </c>
      <c r="L3210" s="253">
        <v>948.17092000000002</v>
      </c>
      <c r="M3210" s="254">
        <f t="shared" si="203"/>
        <v>-0.69518949196135515</v>
      </c>
    </row>
    <row r="3211" spans="1:13" x14ac:dyDescent="0.25">
      <c r="A3211" s="252" t="s">
        <v>267</v>
      </c>
      <c r="B3211" s="252" t="s">
        <v>486</v>
      </c>
      <c r="C3211" s="253">
        <v>0</v>
      </c>
      <c r="D3211" s="253">
        <v>0</v>
      </c>
      <c r="E3211" s="254" t="str">
        <f t="shared" si="200"/>
        <v/>
      </c>
      <c r="F3211" s="253">
        <v>200.18545</v>
      </c>
      <c r="G3211" s="253">
        <v>0</v>
      </c>
      <c r="H3211" s="254">
        <f t="shared" si="201"/>
        <v>-1</v>
      </c>
      <c r="I3211" s="253">
        <v>0</v>
      </c>
      <c r="J3211" s="254" t="str">
        <f t="shared" si="202"/>
        <v/>
      </c>
      <c r="K3211" s="253">
        <v>300.56529999999998</v>
      </c>
      <c r="L3211" s="253">
        <v>0</v>
      </c>
      <c r="M3211" s="254">
        <f t="shared" si="203"/>
        <v>-1</v>
      </c>
    </row>
    <row r="3212" spans="1:13" x14ac:dyDescent="0.25">
      <c r="A3212" s="252" t="s">
        <v>267</v>
      </c>
      <c r="B3212" s="252" t="s">
        <v>469</v>
      </c>
      <c r="C3212" s="253">
        <v>0</v>
      </c>
      <c r="D3212" s="253">
        <v>0</v>
      </c>
      <c r="E3212" s="254" t="str">
        <f t="shared" si="200"/>
        <v/>
      </c>
      <c r="F3212" s="253">
        <v>56.943170000000002</v>
      </c>
      <c r="G3212" s="253">
        <v>191.40745000000001</v>
      </c>
      <c r="H3212" s="254">
        <f t="shared" si="201"/>
        <v>2.3613767902278711</v>
      </c>
      <c r="I3212" s="253">
        <v>171.34621999999999</v>
      </c>
      <c r="J3212" s="254">
        <f t="shared" si="202"/>
        <v>0.11708008498816036</v>
      </c>
      <c r="K3212" s="253">
        <v>234.97993</v>
      </c>
      <c r="L3212" s="253">
        <v>440.56347</v>
      </c>
      <c r="M3212" s="254">
        <f t="shared" si="203"/>
        <v>0.87489829450540735</v>
      </c>
    </row>
    <row r="3213" spans="1:13" x14ac:dyDescent="0.25">
      <c r="A3213" s="252" t="s">
        <v>267</v>
      </c>
      <c r="B3213" s="252" t="s">
        <v>489</v>
      </c>
      <c r="C3213" s="253">
        <v>0</v>
      </c>
      <c r="D3213" s="253">
        <v>0</v>
      </c>
      <c r="E3213" s="254" t="str">
        <f t="shared" si="200"/>
        <v/>
      </c>
      <c r="F3213" s="253">
        <v>0</v>
      </c>
      <c r="G3213" s="253">
        <v>164.07040000000001</v>
      </c>
      <c r="H3213" s="254" t="str">
        <f t="shared" si="201"/>
        <v/>
      </c>
      <c r="I3213" s="253">
        <v>0</v>
      </c>
      <c r="J3213" s="254" t="str">
        <f t="shared" si="202"/>
        <v/>
      </c>
      <c r="K3213" s="253">
        <v>23.445</v>
      </c>
      <c r="L3213" s="253">
        <v>164.07040000000001</v>
      </c>
      <c r="M3213" s="254">
        <f t="shared" si="203"/>
        <v>5.9980976754105351</v>
      </c>
    </row>
    <row r="3214" spans="1:13" x14ac:dyDescent="0.25">
      <c r="A3214" s="252" t="s">
        <v>267</v>
      </c>
      <c r="B3214" s="252" t="s">
        <v>438</v>
      </c>
      <c r="C3214" s="253">
        <v>30.073119999999999</v>
      </c>
      <c r="D3214" s="253">
        <v>0</v>
      </c>
      <c r="E3214" s="254">
        <f t="shared" si="200"/>
        <v>-1</v>
      </c>
      <c r="F3214" s="253">
        <v>4934.3633600000003</v>
      </c>
      <c r="G3214" s="253">
        <v>3430.35961</v>
      </c>
      <c r="H3214" s="254">
        <f t="shared" si="201"/>
        <v>-0.30480198564055494</v>
      </c>
      <c r="I3214" s="253">
        <v>3456.57638</v>
      </c>
      <c r="J3214" s="254">
        <f t="shared" si="202"/>
        <v>-7.5846060141161464E-3</v>
      </c>
      <c r="K3214" s="253">
        <v>17183.428510000002</v>
      </c>
      <c r="L3214" s="253">
        <v>15523.72537</v>
      </c>
      <c r="M3214" s="254">
        <f t="shared" si="203"/>
        <v>-9.6587426603144233E-2</v>
      </c>
    </row>
    <row r="3215" spans="1:13" x14ac:dyDescent="0.25">
      <c r="A3215" s="252" t="s">
        <v>267</v>
      </c>
      <c r="B3215" s="252" t="s">
        <v>447</v>
      </c>
      <c r="C3215" s="253">
        <v>0</v>
      </c>
      <c r="D3215" s="253">
        <v>0</v>
      </c>
      <c r="E3215" s="254" t="str">
        <f t="shared" si="200"/>
        <v/>
      </c>
      <c r="F3215" s="253">
        <v>2123.70406</v>
      </c>
      <c r="G3215" s="253">
        <v>2584.6037799999999</v>
      </c>
      <c r="H3215" s="254">
        <f t="shared" si="201"/>
        <v>0.21702634028961643</v>
      </c>
      <c r="I3215" s="253">
        <v>1421.41904</v>
      </c>
      <c r="J3215" s="254">
        <f t="shared" si="202"/>
        <v>0.81832640992342398</v>
      </c>
      <c r="K3215" s="253">
        <v>7826.2900900000004</v>
      </c>
      <c r="L3215" s="253">
        <v>5903.24352</v>
      </c>
      <c r="M3215" s="254">
        <f t="shared" si="203"/>
        <v>-0.24571623948071675</v>
      </c>
    </row>
    <row r="3216" spans="1:13" x14ac:dyDescent="0.25">
      <c r="A3216" s="252" t="s">
        <v>267</v>
      </c>
      <c r="B3216" s="252" t="s">
        <v>455</v>
      </c>
      <c r="C3216" s="253">
        <v>0</v>
      </c>
      <c r="D3216" s="253">
        <v>0</v>
      </c>
      <c r="E3216" s="254" t="str">
        <f t="shared" si="200"/>
        <v/>
      </c>
      <c r="F3216" s="253">
        <v>238.95997</v>
      </c>
      <c r="G3216" s="253">
        <v>165.80267000000001</v>
      </c>
      <c r="H3216" s="254">
        <f t="shared" si="201"/>
        <v>-0.30614876625570375</v>
      </c>
      <c r="I3216" s="253">
        <v>1915.8453099999999</v>
      </c>
      <c r="J3216" s="254">
        <f t="shared" si="202"/>
        <v>-0.91345717259396064</v>
      </c>
      <c r="K3216" s="253">
        <v>721.91216999999995</v>
      </c>
      <c r="L3216" s="253">
        <v>2579.5944199999999</v>
      </c>
      <c r="M3216" s="254">
        <f t="shared" si="203"/>
        <v>2.5732801401588783</v>
      </c>
    </row>
    <row r="3217" spans="1:13" x14ac:dyDescent="0.25">
      <c r="A3217" s="252" t="s">
        <v>267</v>
      </c>
      <c r="B3217" s="252" t="s">
        <v>452</v>
      </c>
      <c r="C3217" s="253">
        <v>0</v>
      </c>
      <c r="D3217" s="253">
        <v>0</v>
      </c>
      <c r="E3217" s="254" t="str">
        <f t="shared" si="200"/>
        <v/>
      </c>
      <c r="F3217" s="253">
        <v>38.0349</v>
      </c>
      <c r="G3217" s="253">
        <v>163.89821000000001</v>
      </c>
      <c r="H3217" s="254">
        <f t="shared" si="201"/>
        <v>3.3091531724810634</v>
      </c>
      <c r="I3217" s="253">
        <v>51.128509999999999</v>
      </c>
      <c r="J3217" s="254">
        <f t="shared" si="202"/>
        <v>2.2056128762602314</v>
      </c>
      <c r="K3217" s="253">
        <v>3053.26251</v>
      </c>
      <c r="L3217" s="253">
        <v>3270.57492</v>
      </c>
      <c r="M3217" s="254">
        <f t="shared" si="203"/>
        <v>7.1173837587911848E-2</v>
      </c>
    </row>
    <row r="3218" spans="1:13" x14ac:dyDescent="0.25">
      <c r="A3218" s="252" t="s">
        <v>267</v>
      </c>
      <c r="B3218" s="252" t="s">
        <v>484</v>
      </c>
      <c r="C3218" s="253">
        <v>0</v>
      </c>
      <c r="D3218" s="253">
        <v>0</v>
      </c>
      <c r="E3218" s="254" t="str">
        <f t="shared" si="200"/>
        <v/>
      </c>
      <c r="F3218" s="253">
        <v>0</v>
      </c>
      <c r="G3218" s="253">
        <v>0</v>
      </c>
      <c r="H3218" s="254" t="str">
        <f t="shared" si="201"/>
        <v/>
      </c>
      <c r="I3218" s="253">
        <v>0</v>
      </c>
      <c r="J3218" s="254" t="str">
        <f t="shared" si="202"/>
        <v/>
      </c>
      <c r="K3218" s="253">
        <v>0</v>
      </c>
      <c r="L3218" s="253">
        <v>0</v>
      </c>
      <c r="M3218" s="254" t="str">
        <f t="shared" si="203"/>
        <v/>
      </c>
    </row>
    <row r="3219" spans="1:13" x14ac:dyDescent="0.25">
      <c r="A3219" s="252" t="s">
        <v>267</v>
      </c>
      <c r="B3219" s="252" t="s">
        <v>508</v>
      </c>
      <c r="C3219" s="253">
        <v>0</v>
      </c>
      <c r="D3219" s="253">
        <v>0</v>
      </c>
      <c r="E3219" s="254" t="str">
        <f t="shared" si="200"/>
        <v/>
      </c>
      <c r="F3219" s="253">
        <v>0</v>
      </c>
      <c r="G3219" s="253">
        <v>0</v>
      </c>
      <c r="H3219" s="254" t="str">
        <f t="shared" si="201"/>
        <v/>
      </c>
      <c r="I3219" s="253">
        <v>0</v>
      </c>
      <c r="J3219" s="254" t="str">
        <f t="shared" si="202"/>
        <v/>
      </c>
      <c r="K3219" s="253">
        <v>0</v>
      </c>
      <c r="L3219" s="253">
        <v>0</v>
      </c>
      <c r="M3219" s="254" t="str">
        <f t="shared" si="203"/>
        <v/>
      </c>
    </row>
    <row r="3220" spans="1:13" x14ac:dyDescent="0.25">
      <c r="A3220" s="252" t="s">
        <v>267</v>
      </c>
      <c r="B3220" s="252" t="s">
        <v>479</v>
      </c>
      <c r="C3220" s="253">
        <v>0</v>
      </c>
      <c r="D3220" s="253">
        <v>0</v>
      </c>
      <c r="E3220" s="254" t="str">
        <f t="shared" si="200"/>
        <v/>
      </c>
      <c r="F3220" s="253">
        <v>19.500019999999999</v>
      </c>
      <c r="G3220" s="253">
        <v>50.991660000000003</v>
      </c>
      <c r="H3220" s="254">
        <f t="shared" si="201"/>
        <v>1.6149542410725735</v>
      </c>
      <c r="I3220" s="253">
        <v>40.843209999999999</v>
      </c>
      <c r="J3220" s="254">
        <f t="shared" si="202"/>
        <v>0.24847336925770547</v>
      </c>
      <c r="K3220" s="253">
        <v>407.99842999999998</v>
      </c>
      <c r="L3220" s="253">
        <v>305.64684999999997</v>
      </c>
      <c r="M3220" s="254">
        <f t="shared" si="203"/>
        <v>-0.25086268101570885</v>
      </c>
    </row>
    <row r="3221" spans="1:13" x14ac:dyDescent="0.25">
      <c r="A3221" s="252" t="s">
        <v>267</v>
      </c>
      <c r="B3221" s="252" t="s">
        <v>477</v>
      </c>
      <c r="C3221" s="253">
        <v>0</v>
      </c>
      <c r="D3221" s="253">
        <v>0</v>
      </c>
      <c r="E3221" s="254" t="str">
        <f t="shared" si="200"/>
        <v/>
      </c>
      <c r="F3221" s="253">
        <v>72.236140000000006</v>
      </c>
      <c r="G3221" s="253">
        <v>72.789119999999997</v>
      </c>
      <c r="H3221" s="254">
        <f t="shared" si="201"/>
        <v>7.6551709435193072E-3</v>
      </c>
      <c r="I3221" s="253">
        <v>102.39012</v>
      </c>
      <c r="J3221" s="254">
        <f t="shared" si="202"/>
        <v>-0.28910015927317989</v>
      </c>
      <c r="K3221" s="253">
        <v>284.79395</v>
      </c>
      <c r="L3221" s="253">
        <v>338.01668999999998</v>
      </c>
      <c r="M3221" s="254">
        <f t="shared" si="203"/>
        <v>0.18688156823556112</v>
      </c>
    </row>
    <row r="3222" spans="1:13" x14ac:dyDescent="0.25">
      <c r="A3222" s="252" t="s">
        <v>267</v>
      </c>
      <c r="B3222" s="252" t="s">
        <v>436</v>
      </c>
      <c r="C3222" s="253">
        <v>10.67</v>
      </c>
      <c r="D3222" s="253">
        <v>0</v>
      </c>
      <c r="E3222" s="254">
        <f t="shared" si="200"/>
        <v>-1</v>
      </c>
      <c r="F3222" s="253">
        <v>7272.0787</v>
      </c>
      <c r="G3222" s="253">
        <v>3321.41941</v>
      </c>
      <c r="H3222" s="254">
        <f t="shared" si="201"/>
        <v>-0.5432640999883569</v>
      </c>
      <c r="I3222" s="253">
        <v>3808.4749999999999</v>
      </c>
      <c r="J3222" s="254">
        <f t="shared" si="202"/>
        <v>-0.12788730134765225</v>
      </c>
      <c r="K3222" s="253">
        <v>25927.446260000001</v>
      </c>
      <c r="L3222" s="253">
        <v>17486.900099999999</v>
      </c>
      <c r="M3222" s="254">
        <f t="shared" si="203"/>
        <v>-0.32554483289091973</v>
      </c>
    </row>
    <row r="3223" spans="1:13" x14ac:dyDescent="0.25">
      <c r="A3223" s="252" t="s">
        <v>267</v>
      </c>
      <c r="B3223" s="252" t="s">
        <v>487</v>
      </c>
      <c r="C3223" s="253">
        <v>0</v>
      </c>
      <c r="D3223" s="253">
        <v>0</v>
      </c>
      <c r="E3223" s="254" t="str">
        <f t="shared" si="200"/>
        <v/>
      </c>
      <c r="F3223" s="253">
        <v>12.99339</v>
      </c>
      <c r="G3223" s="253">
        <v>141.00800000000001</v>
      </c>
      <c r="H3223" s="254">
        <f t="shared" si="201"/>
        <v>9.8522872014154892</v>
      </c>
      <c r="I3223" s="253">
        <v>0</v>
      </c>
      <c r="J3223" s="254" t="str">
        <f t="shared" si="202"/>
        <v/>
      </c>
      <c r="K3223" s="253">
        <v>12.99339</v>
      </c>
      <c r="L3223" s="253">
        <v>317.58652000000001</v>
      </c>
      <c r="M3223" s="254">
        <f t="shared" si="203"/>
        <v>23.442160206074014</v>
      </c>
    </row>
    <row r="3224" spans="1:13" x14ac:dyDescent="0.25">
      <c r="A3224" s="252" t="s">
        <v>267</v>
      </c>
      <c r="B3224" s="252" t="s">
        <v>463</v>
      </c>
      <c r="C3224" s="253">
        <v>0</v>
      </c>
      <c r="D3224" s="253">
        <v>0</v>
      </c>
      <c r="E3224" s="254" t="str">
        <f t="shared" si="200"/>
        <v/>
      </c>
      <c r="F3224" s="253">
        <v>18.762499999999999</v>
      </c>
      <c r="G3224" s="253">
        <v>20.324999999999999</v>
      </c>
      <c r="H3224" s="254">
        <f t="shared" si="201"/>
        <v>8.3277814790139848E-2</v>
      </c>
      <c r="I3224" s="253">
        <v>69.575900000000004</v>
      </c>
      <c r="J3224" s="254">
        <f t="shared" si="202"/>
        <v>-0.70787298475477867</v>
      </c>
      <c r="K3224" s="253">
        <v>38.151699999999998</v>
      </c>
      <c r="L3224" s="253">
        <v>110.1634</v>
      </c>
      <c r="M3224" s="254">
        <f t="shared" si="203"/>
        <v>1.8875095998343454</v>
      </c>
    </row>
    <row r="3225" spans="1:13" x14ac:dyDescent="0.25">
      <c r="A3225" s="252" t="s">
        <v>267</v>
      </c>
      <c r="B3225" s="252" t="s">
        <v>457</v>
      </c>
      <c r="C3225" s="253">
        <v>0</v>
      </c>
      <c r="D3225" s="253">
        <v>0</v>
      </c>
      <c r="E3225" s="254" t="str">
        <f t="shared" si="200"/>
        <v/>
      </c>
      <c r="F3225" s="253">
        <v>0</v>
      </c>
      <c r="G3225" s="253">
        <v>0</v>
      </c>
      <c r="H3225" s="254" t="str">
        <f t="shared" si="201"/>
        <v/>
      </c>
      <c r="I3225" s="253">
        <v>6.5166300000000001</v>
      </c>
      <c r="J3225" s="254">
        <f t="shared" si="202"/>
        <v>-1</v>
      </c>
      <c r="K3225" s="253">
        <v>11.854620000000001</v>
      </c>
      <c r="L3225" s="253">
        <v>8.8946299999999994</v>
      </c>
      <c r="M3225" s="254">
        <f t="shared" si="203"/>
        <v>-0.24969083783368851</v>
      </c>
    </row>
    <row r="3226" spans="1:13" x14ac:dyDescent="0.25">
      <c r="A3226" s="252" t="s">
        <v>267</v>
      </c>
      <c r="B3226" s="252" t="s">
        <v>442</v>
      </c>
      <c r="C3226" s="253">
        <v>0</v>
      </c>
      <c r="D3226" s="253">
        <v>0</v>
      </c>
      <c r="E3226" s="254" t="str">
        <f t="shared" si="200"/>
        <v/>
      </c>
      <c r="F3226" s="253">
        <v>362.35100999999997</v>
      </c>
      <c r="G3226" s="253">
        <v>269.46456000000001</v>
      </c>
      <c r="H3226" s="254">
        <f t="shared" si="201"/>
        <v>-0.25634384184550774</v>
      </c>
      <c r="I3226" s="253">
        <v>189.55067</v>
      </c>
      <c r="J3226" s="254">
        <f t="shared" si="202"/>
        <v>0.42159645228370879</v>
      </c>
      <c r="K3226" s="253">
        <v>956.64059999999995</v>
      </c>
      <c r="L3226" s="253">
        <v>954.06822</v>
      </c>
      <c r="M3226" s="254">
        <f t="shared" si="203"/>
        <v>-2.6889722221699053E-3</v>
      </c>
    </row>
    <row r="3227" spans="1:13" x14ac:dyDescent="0.25">
      <c r="A3227" s="252" t="s">
        <v>267</v>
      </c>
      <c r="B3227" s="252" t="s">
        <v>474</v>
      </c>
      <c r="C3227" s="253">
        <v>0</v>
      </c>
      <c r="D3227" s="253">
        <v>0</v>
      </c>
      <c r="E3227" s="254" t="str">
        <f t="shared" si="200"/>
        <v/>
      </c>
      <c r="F3227" s="253">
        <v>0</v>
      </c>
      <c r="G3227" s="253">
        <v>0</v>
      </c>
      <c r="H3227" s="254" t="str">
        <f t="shared" si="201"/>
        <v/>
      </c>
      <c r="I3227" s="253">
        <v>78.540000000000006</v>
      </c>
      <c r="J3227" s="254">
        <f t="shared" si="202"/>
        <v>-1</v>
      </c>
      <c r="K3227" s="253">
        <v>0</v>
      </c>
      <c r="L3227" s="253">
        <v>100.98128</v>
      </c>
      <c r="M3227" s="254" t="str">
        <f t="shared" si="203"/>
        <v/>
      </c>
    </row>
    <row r="3228" spans="1:13" x14ac:dyDescent="0.25">
      <c r="A3228" s="252" t="s">
        <v>267</v>
      </c>
      <c r="B3228" s="252" t="s">
        <v>460</v>
      </c>
      <c r="C3228" s="253">
        <v>0</v>
      </c>
      <c r="D3228" s="253">
        <v>0</v>
      </c>
      <c r="E3228" s="254" t="str">
        <f t="shared" si="200"/>
        <v/>
      </c>
      <c r="F3228" s="253">
        <v>109.46052</v>
      </c>
      <c r="G3228" s="253">
        <v>2.3580000000000001</v>
      </c>
      <c r="H3228" s="254">
        <f t="shared" si="201"/>
        <v>-0.97845798649595306</v>
      </c>
      <c r="I3228" s="253">
        <v>92.99391</v>
      </c>
      <c r="J3228" s="254">
        <f t="shared" si="202"/>
        <v>-0.97464350084860396</v>
      </c>
      <c r="K3228" s="253">
        <v>247.21905000000001</v>
      </c>
      <c r="L3228" s="253">
        <v>170.21977999999999</v>
      </c>
      <c r="M3228" s="254">
        <f t="shared" si="203"/>
        <v>-0.31146171785709886</v>
      </c>
    </row>
    <row r="3229" spans="1:13" x14ac:dyDescent="0.25">
      <c r="A3229" s="252" t="s">
        <v>267</v>
      </c>
      <c r="B3229" s="252" t="s">
        <v>491</v>
      </c>
      <c r="C3229" s="253">
        <v>0</v>
      </c>
      <c r="D3229" s="253">
        <v>0</v>
      </c>
      <c r="E3229" s="254" t="str">
        <f t="shared" si="200"/>
        <v/>
      </c>
      <c r="F3229" s="253">
        <v>0</v>
      </c>
      <c r="G3229" s="253">
        <v>0</v>
      </c>
      <c r="H3229" s="254" t="str">
        <f t="shared" si="201"/>
        <v/>
      </c>
      <c r="I3229" s="253">
        <v>35.431800000000003</v>
      </c>
      <c r="J3229" s="254">
        <f t="shared" si="202"/>
        <v>-1</v>
      </c>
      <c r="K3229" s="253">
        <v>0</v>
      </c>
      <c r="L3229" s="253">
        <v>75.449879999999993</v>
      </c>
      <c r="M3229" s="254" t="str">
        <f t="shared" si="203"/>
        <v/>
      </c>
    </row>
    <row r="3230" spans="1:13" x14ac:dyDescent="0.25">
      <c r="A3230" s="252" t="s">
        <v>267</v>
      </c>
      <c r="B3230" s="252" t="s">
        <v>471</v>
      </c>
      <c r="C3230" s="253">
        <v>0</v>
      </c>
      <c r="D3230" s="253">
        <v>0</v>
      </c>
      <c r="E3230" s="254" t="str">
        <f t="shared" si="200"/>
        <v/>
      </c>
      <c r="F3230" s="253">
        <v>0</v>
      </c>
      <c r="G3230" s="253">
        <v>0</v>
      </c>
      <c r="H3230" s="254" t="str">
        <f t="shared" si="201"/>
        <v/>
      </c>
      <c r="I3230" s="253">
        <v>0</v>
      </c>
      <c r="J3230" s="254" t="str">
        <f t="shared" si="202"/>
        <v/>
      </c>
      <c r="K3230" s="253">
        <v>5613.7001600000003</v>
      </c>
      <c r="L3230" s="253">
        <v>0</v>
      </c>
      <c r="M3230" s="254">
        <f t="shared" si="203"/>
        <v>-1</v>
      </c>
    </row>
    <row r="3231" spans="1:13" x14ac:dyDescent="0.25">
      <c r="A3231" s="252" t="s">
        <v>267</v>
      </c>
      <c r="B3231" s="252" t="s">
        <v>502</v>
      </c>
      <c r="C3231" s="253">
        <v>0</v>
      </c>
      <c r="D3231" s="253">
        <v>0</v>
      </c>
      <c r="E3231" s="254" t="str">
        <f t="shared" si="200"/>
        <v/>
      </c>
      <c r="F3231" s="253">
        <v>33.084800000000001</v>
      </c>
      <c r="G3231" s="253">
        <v>209.09078</v>
      </c>
      <c r="H3231" s="254">
        <f t="shared" si="201"/>
        <v>5.3198441580423639</v>
      </c>
      <c r="I3231" s="253">
        <v>52.937600000000003</v>
      </c>
      <c r="J3231" s="254">
        <f t="shared" si="202"/>
        <v>2.9497593392975876</v>
      </c>
      <c r="K3231" s="253">
        <v>164.00479999999999</v>
      </c>
      <c r="L3231" s="253">
        <v>391.10012</v>
      </c>
      <c r="M3231" s="254">
        <f t="shared" si="203"/>
        <v>1.3846870335502377</v>
      </c>
    </row>
    <row r="3232" spans="1:13" x14ac:dyDescent="0.25">
      <c r="A3232" s="252" t="s">
        <v>267</v>
      </c>
      <c r="B3232" s="252" t="s">
        <v>450</v>
      </c>
      <c r="C3232" s="253">
        <v>0</v>
      </c>
      <c r="D3232" s="253">
        <v>0</v>
      </c>
      <c r="E3232" s="254" t="str">
        <f t="shared" si="200"/>
        <v/>
      </c>
      <c r="F3232" s="253">
        <v>465.87302</v>
      </c>
      <c r="G3232" s="253">
        <v>976.79870000000005</v>
      </c>
      <c r="H3232" s="254">
        <f t="shared" si="201"/>
        <v>1.0967058792114641</v>
      </c>
      <c r="I3232" s="253">
        <v>925.08860000000004</v>
      </c>
      <c r="J3232" s="254">
        <f t="shared" si="202"/>
        <v>5.5897456740900298E-2</v>
      </c>
      <c r="K3232" s="253">
        <v>1213.0406700000001</v>
      </c>
      <c r="L3232" s="253">
        <v>3071.9284499999999</v>
      </c>
      <c r="M3232" s="254">
        <f t="shared" si="203"/>
        <v>1.5324199970970467</v>
      </c>
    </row>
    <row r="3233" spans="1:13" x14ac:dyDescent="0.25">
      <c r="A3233" s="252" t="s">
        <v>267</v>
      </c>
      <c r="B3233" s="252" t="s">
        <v>439</v>
      </c>
      <c r="C3233" s="253">
        <v>0</v>
      </c>
      <c r="D3233" s="253">
        <v>0</v>
      </c>
      <c r="E3233" s="254" t="str">
        <f t="shared" si="200"/>
        <v/>
      </c>
      <c r="F3233" s="253">
        <v>366.96638000000002</v>
      </c>
      <c r="G3233" s="253">
        <v>842.11896000000002</v>
      </c>
      <c r="H3233" s="254">
        <f t="shared" si="201"/>
        <v>1.2948122931588446</v>
      </c>
      <c r="I3233" s="253">
        <v>400.35359</v>
      </c>
      <c r="J3233" s="254">
        <f t="shared" si="202"/>
        <v>1.1034380133821204</v>
      </c>
      <c r="K3233" s="253">
        <v>1241.5787600000001</v>
      </c>
      <c r="L3233" s="253">
        <v>1884.31429</v>
      </c>
      <c r="M3233" s="254">
        <f t="shared" si="203"/>
        <v>0.5176760030914187</v>
      </c>
    </row>
    <row r="3234" spans="1:13" x14ac:dyDescent="0.25">
      <c r="A3234" s="252" t="s">
        <v>267</v>
      </c>
      <c r="B3234" s="252" t="s">
        <v>473</v>
      </c>
      <c r="C3234" s="253">
        <v>0</v>
      </c>
      <c r="D3234" s="253">
        <v>0</v>
      </c>
      <c r="E3234" s="254" t="str">
        <f t="shared" si="200"/>
        <v/>
      </c>
      <c r="F3234" s="253">
        <v>0</v>
      </c>
      <c r="G3234" s="253">
        <v>0</v>
      </c>
      <c r="H3234" s="254" t="str">
        <f t="shared" si="201"/>
        <v/>
      </c>
      <c r="I3234" s="253">
        <v>248</v>
      </c>
      <c r="J3234" s="254">
        <f t="shared" si="202"/>
        <v>-1</v>
      </c>
      <c r="K3234" s="253">
        <v>88</v>
      </c>
      <c r="L3234" s="253">
        <v>248</v>
      </c>
      <c r="M3234" s="254">
        <f t="shared" si="203"/>
        <v>1.8181818181818183</v>
      </c>
    </row>
    <row r="3235" spans="1:13" x14ac:dyDescent="0.25">
      <c r="A3235" s="252" t="s">
        <v>267</v>
      </c>
      <c r="B3235" s="252" t="s">
        <v>497</v>
      </c>
      <c r="C3235" s="253">
        <v>0</v>
      </c>
      <c r="D3235" s="253">
        <v>0</v>
      </c>
      <c r="E3235" s="254" t="str">
        <f t="shared" si="200"/>
        <v/>
      </c>
      <c r="F3235" s="253">
        <v>0</v>
      </c>
      <c r="G3235" s="253">
        <v>0</v>
      </c>
      <c r="H3235" s="254" t="str">
        <f t="shared" si="201"/>
        <v/>
      </c>
      <c r="I3235" s="253">
        <v>0</v>
      </c>
      <c r="J3235" s="254" t="str">
        <f t="shared" si="202"/>
        <v/>
      </c>
      <c r="K3235" s="253">
        <v>1432.05753</v>
      </c>
      <c r="L3235" s="253">
        <v>0</v>
      </c>
      <c r="M3235" s="254">
        <f t="shared" si="203"/>
        <v>-1</v>
      </c>
    </row>
    <row r="3236" spans="1:13" x14ac:dyDescent="0.25">
      <c r="A3236" s="252" t="s">
        <v>267</v>
      </c>
      <c r="B3236" s="252" t="s">
        <v>448</v>
      </c>
      <c r="C3236" s="253">
        <v>0</v>
      </c>
      <c r="D3236" s="253">
        <v>0</v>
      </c>
      <c r="E3236" s="254" t="str">
        <f t="shared" si="200"/>
        <v/>
      </c>
      <c r="F3236" s="253">
        <v>0</v>
      </c>
      <c r="G3236" s="253">
        <v>0</v>
      </c>
      <c r="H3236" s="254" t="str">
        <f t="shared" si="201"/>
        <v/>
      </c>
      <c r="I3236" s="253">
        <v>31.3338</v>
      </c>
      <c r="J3236" s="254">
        <f t="shared" si="202"/>
        <v>-1</v>
      </c>
      <c r="K3236" s="253">
        <v>10.77318</v>
      </c>
      <c r="L3236" s="253">
        <v>40.141190000000002</v>
      </c>
      <c r="M3236" s="254">
        <f t="shared" si="203"/>
        <v>2.7260298259195523</v>
      </c>
    </row>
    <row r="3237" spans="1:13" x14ac:dyDescent="0.25">
      <c r="A3237" s="252" t="s">
        <v>267</v>
      </c>
      <c r="B3237" s="252" t="s">
        <v>462</v>
      </c>
      <c r="C3237" s="253">
        <v>0</v>
      </c>
      <c r="D3237" s="253">
        <v>0</v>
      </c>
      <c r="E3237" s="254" t="str">
        <f t="shared" si="200"/>
        <v/>
      </c>
      <c r="F3237" s="253">
        <v>273.76868000000002</v>
      </c>
      <c r="G3237" s="253">
        <v>0</v>
      </c>
      <c r="H3237" s="254">
        <f t="shared" si="201"/>
        <v>-1</v>
      </c>
      <c r="I3237" s="253">
        <v>56.370399999999997</v>
      </c>
      <c r="J3237" s="254">
        <f t="shared" si="202"/>
        <v>-1</v>
      </c>
      <c r="K3237" s="253">
        <v>286.36129</v>
      </c>
      <c r="L3237" s="253">
        <v>327.39738999999997</v>
      </c>
      <c r="M3237" s="254">
        <f t="shared" si="203"/>
        <v>0.14330184083190844</v>
      </c>
    </row>
    <row r="3238" spans="1:13" x14ac:dyDescent="0.25">
      <c r="A3238" s="252" t="s">
        <v>267</v>
      </c>
      <c r="B3238" s="252" t="s">
        <v>434</v>
      </c>
      <c r="C3238" s="253">
        <v>61.827280000000002</v>
      </c>
      <c r="D3238" s="253">
        <v>0</v>
      </c>
      <c r="E3238" s="254">
        <f t="shared" si="200"/>
        <v>-1</v>
      </c>
      <c r="F3238" s="253">
        <v>18801.13639</v>
      </c>
      <c r="G3238" s="253">
        <v>14273.539339999999</v>
      </c>
      <c r="H3238" s="254">
        <f t="shared" si="201"/>
        <v>-0.2408150739445809</v>
      </c>
      <c r="I3238" s="253">
        <v>21717.66532</v>
      </c>
      <c r="J3238" s="254">
        <f t="shared" si="202"/>
        <v>-0.34276824282509943</v>
      </c>
      <c r="K3238" s="253">
        <v>71605.292950000003</v>
      </c>
      <c r="L3238" s="253">
        <v>78667.337159999995</v>
      </c>
      <c r="M3238" s="254">
        <f t="shared" si="203"/>
        <v>9.8624611660079742E-2</v>
      </c>
    </row>
    <row r="3239" spans="1:13" x14ac:dyDescent="0.25">
      <c r="A3239" s="252" t="s">
        <v>267</v>
      </c>
      <c r="B3239" s="252" t="s">
        <v>437</v>
      </c>
      <c r="C3239" s="253">
        <v>0</v>
      </c>
      <c r="D3239" s="253">
        <v>0</v>
      </c>
      <c r="E3239" s="254" t="str">
        <f t="shared" si="200"/>
        <v/>
      </c>
      <c r="F3239" s="253">
        <v>2719.1454100000001</v>
      </c>
      <c r="G3239" s="253">
        <v>5386.8079699999998</v>
      </c>
      <c r="H3239" s="254">
        <f t="shared" si="201"/>
        <v>0.98106653295897095</v>
      </c>
      <c r="I3239" s="253">
        <v>7012.68012</v>
      </c>
      <c r="J3239" s="254">
        <f t="shared" si="202"/>
        <v>-0.23184747089248381</v>
      </c>
      <c r="K3239" s="253">
        <v>12390.683419999999</v>
      </c>
      <c r="L3239" s="253">
        <v>22871.374680000001</v>
      </c>
      <c r="M3239" s="254">
        <f t="shared" si="203"/>
        <v>0.84585255750162669</v>
      </c>
    </row>
    <row r="3240" spans="1:13" x14ac:dyDescent="0.25">
      <c r="A3240" s="252" t="s">
        <v>267</v>
      </c>
      <c r="B3240" s="252" t="s">
        <v>468</v>
      </c>
      <c r="C3240" s="253">
        <v>0</v>
      </c>
      <c r="D3240" s="253">
        <v>0</v>
      </c>
      <c r="E3240" s="254" t="str">
        <f t="shared" si="200"/>
        <v/>
      </c>
      <c r="F3240" s="253">
        <v>79.769900000000007</v>
      </c>
      <c r="G3240" s="253">
        <v>126.2509</v>
      </c>
      <c r="H3240" s="254">
        <f t="shared" si="201"/>
        <v>0.58268845767639155</v>
      </c>
      <c r="I3240" s="253">
        <v>69.101900000000001</v>
      </c>
      <c r="J3240" s="254">
        <f t="shared" si="202"/>
        <v>0.827025016678268</v>
      </c>
      <c r="K3240" s="253">
        <v>262.97134999999997</v>
      </c>
      <c r="L3240" s="253">
        <v>457.92529999999999</v>
      </c>
      <c r="M3240" s="254">
        <f t="shared" si="203"/>
        <v>0.74135053115101712</v>
      </c>
    </row>
    <row r="3241" spans="1:13" x14ac:dyDescent="0.25">
      <c r="A3241" s="252" t="s">
        <v>267</v>
      </c>
      <c r="B3241" s="252" t="s">
        <v>481</v>
      </c>
      <c r="C3241" s="253">
        <v>0</v>
      </c>
      <c r="D3241" s="253">
        <v>0</v>
      </c>
      <c r="E3241" s="254" t="str">
        <f t="shared" si="200"/>
        <v/>
      </c>
      <c r="F3241" s="253">
        <v>3972.5749000000001</v>
      </c>
      <c r="G3241" s="253">
        <v>0</v>
      </c>
      <c r="H3241" s="254">
        <f t="shared" si="201"/>
        <v>-1</v>
      </c>
      <c r="I3241" s="253">
        <v>615.15701999999999</v>
      </c>
      <c r="J3241" s="254">
        <f t="shared" si="202"/>
        <v>-1</v>
      </c>
      <c r="K3241" s="253">
        <v>10609.037109999999</v>
      </c>
      <c r="L3241" s="253">
        <v>3213.4163600000002</v>
      </c>
      <c r="M3241" s="254">
        <f t="shared" si="203"/>
        <v>-0.69710574798809422</v>
      </c>
    </row>
    <row r="3242" spans="1:13" x14ac:dyDescent="0.25">
      <c r="A3242" s="252" t="s">
        <v>267</v>
      </c>
      <c r="B3242" s="252" t="s">
        <v>445</v>
      </c>
      <c r="C3242" s="253">
        <v>0</v>
      </c>
      <c r="D3242" s="253">
        <v>0</v>
      </c>
      <c r="E3242" s="254" t="str">
        <f t="shared" si="200"/>
        <v/>
      </c>
      <c r="F3242" s="253">
        <v>595.30984000000001</v>
      </c>
      <c r="G3242" s="253">
        <v>570.98118999999997</v>
      </c>
      <c r="H3242" s="254">
        <f t="shared" si="201"/>
        <v>-4.08672062265929E-2</v>
      </c>
      <c r="I3242" s="253">
        <v>242.51608999999999</v>
      </c>
      <c r="J3242" s="254">
        <f t="shared" si="202"/>
        <v>1.3544053922360368</v>
      </c>
      <c r="K3242" s="253">
        <v>1185.9185600000001</v>
      </c>
      <c r="L3242" s="253">
        <v>917.78039999999999</v>
      </c>
      <c r="M3242" s="254">
        <f t="shared" si="203"/>
        <v>-0.22610166418172939</v>
      </c>
    </row>
    <row r="3243" spans="1:13" x14ac:dyDescent="0.25">
      <c r="A3243" s="252" t="s">
        <v>267</v>
      </c>
      <c r="B3243" s="252" t="s">
        <v>478</v>
      </c>
      <c r="C3243" s="253">
        <v>0</v>
      </c>
      <c r="D3243" s="253">
        <v>0</v>
      </c>
      <c r="E3243" s="254" t="str">
        <f t="shared" si="200"/>
        <v/>
      </c>
      <c r="F3243" s="253">
        <v>0</v>
      </c>
      <c r="G3243" s="253">
        <v>0</v>
      </c>
      <c r="H3243" s="254" t="str">
        <f t="shared" si="201"/>
        <v/>
      </c>
      <c r="I3243" s="253">
        <v>0</v>
      </c>
      <c r="J3243" s="254" t="str">
        <f t="shared" si="202"/>
        <v/>
      </c>
      <c r="K3243" s="253">
        <v>81.265640000000005</v>
      </c>
      <c r="L3243" s="253">
        <v>0</v>
      </c>
      <c r="M3243" s="254">
        <f t="shared" si="203"/>
        <v>-1</v>
      </c>
    </row>
    <row r="3244" spans="1:13" x14ac:dyDescent="0.25">
      <c r="A3244" s="252" t="s">
        <v>267</v>
      </c>
      <c r="B3244" s="252" t="s">
        <v>472</v>
      </c>
      <c r="C3244" s="253">
        <v>0</v>
      </c>
      <c r="D3244" s="253">
        <v>0</v>
      </c>
      <c r="E3244" s="254" t="str">
        <f t="shared" si="200"/>
        <v/>
      </c>
      <c r="F3244" s="253">
        <v>0</v>
      </c>
      <c r="G3244" s="253">
        <v>0</v>
      </c>
      <c r="H3244" s="254" t="str">
        <f t="shared" si="201"/>
        <v/>
      </c>
      <c r="I3244" s="253">
        <v>0</v>
      </c>
      <c r="J3244" s="254" t="str">
        <f t="shared" si="202"/>
        <v/>
      </c>
      <c r="K3244" s="253">
        <v>0</v>
      </c>
      <c r="L3244" s="253">
        <v>0</v>
      </c>
      <c r="M3244" s="254" t="str">
        <f t="shared" si="203"/>
        <v/>
      </c>
    </row>
    <row r="3245" spans="1:13" x14ac:dyDescent="0.25">
      <c r="A3245" s="252" t="s">
        <v>267</v>
      </c>
      <c r="B3245" s="252" t="s">
        <v>454</v>
      </c>
      <c r="C3245" s="253">
        <v>0</v>
      </c>
      <c r="D3245" s="253">
        <v>0</v>
      </c>
      <c r="E3245" s="254" t="str">
        <f t="shared" si="200"/>
        <v/>
      </c>
      <c r="F3245" s="253">
        <v>223.06748999999999</v>
      </c>
      <c r="G3245" s="253">
        <v>54.255650000000003</v>
      </c>
      <c r="H3245" s="254">
        <f t="shared" si="201"/>
        <v>-0.75677473216738123</v>
      </c>
      <c r="I3245" s="253">
        <v>132.83444</v>
      </c>
      <c r="J3245" s="254">
        <f t="shared" si="202"/>
        <v>-0.59155434388852768</v>
      </c>
      <c r="K3245" s="253">
        <v>663.35382000000004</v>
      </c>
      <c r="L3245" s="253">
        <v>330.90744999999998</v>
      </c>
      <c r="M3245" s="254">
        <f t="shared" si="203"/>
        <v>-0.50115995412523595</v>
      </c>
    </row>
    <row r="3246" spans="1:13" x14ac:dyDescent="0.25">
      <c r="A3246" s="252" t="s">
        <v>267</v>
      </c>
      <c r="B3246" s="252" t="s">
        <v>435</v>
      </c>
      <c r="C3246" s="253">
        <v>7.3184199999999997</v>
      </c>
      <c r="D3246" s="253">
        <v>0</v>
      </c>
      <c r="E3246" s="254">
        <f t="shared" si="200"/>
        <v>-1</v>
      </c>
      <c r="F3246" s="253">
        <v>1238.12554</v>
      </c>
      <c r="G3246" s="253">
        <v>1411.2624499999999</v>
      </c>
      <c r="H3246" s="254">
        <f t="shared" si="201"/>
        <v>0.13983792790511362</v>
      </c>
      <c r="I3246" s="253">
        <v>2672.0430200000001</v>
      </c>
      <c r="J3246" s="254">
        <f t="shared" si="202"/>
        <v>-0.47184141893044829</v>
      </c>
      <c r="K3246" s="253">
        <v>7981.9884199999997</v>
      </c>
      <c r="L3246" s="253">
        <v>11608.04988</v>
      </c>
      <c r="M3246" s="254">
        <f t="shared" si="203"/>
        <v>0.45428047113102688</v>
      </c>
    </row>
    <row r="3247" spans="1:13" x14ac:dyDescent="0.25">
      <c r="A3247" s="252" t="s">
        <v>267</v>
      </c>
      <c r="B3247" s="252" t="s">
        <v>443</v>
      </c>
      <c r="C3247" s="253">
        <v>0</v>
      </c>
      <c r="D3247" s="253">
        <v>0</v>
      </c>
      <c r="E3247" s="254" t="str">
        <f t="shared" si="200"/>
        <v/>
      </c>
      <c r="F3247" s="253">
        <v>1013.89421</v>
      </c>
      <c r="G3247" s="253">
        <v>1001.03252</v>
      </c>
      <c r="H3247" s="254">
        <f t="shared" si="201"/>
        <v>-1.268543588980553E-2</v>
      </c>
      <c r="I3247" s="253">
        <v>583.52742000000001</v>
      </c>
      <c r="J3247" s="254">
        <f t="shared" si="202"/>
        <v>0.71548497241140785</v>
      </c>
      <c r="K3247" s="253">
        <v>2502.65281</v>
      </c>
      <c r="L3247" s="253">
        <v>2968.13978</v>
      </c>
      <c r="M3247" s="254">
        <f t="shared" si="203"/>
        <v>0.18599742167192579</v>
      </c>
    </row>
    <row r="3248" spans="1:13" x14ac:dyDescent="0.25">
      <c r="A3248" s="252" t="s">
        <v>267</v>
      </c>
      <c r="B3248" s="252" t="s">
        <v>461</v>
      </c>
      <c r="C3248" s="253">
        <v>0</v>
      </c>
      <c r="D3248" s="253">
        <v>0</v>
      </c>
      <c r="E3248" s="254" t="str">
        <f t="shared" si="200"/>
        <v/>
      </c>
      <c r="F3248" s="253">
        <v>590.19425999999999</v>
      </c>
      <c r="G3248" s="253">
        <v>239.21324000000001</v>
      </c>
      <c r="H3248" s="254">
        <f t="shared" si="201"/>
        <v>-0.5946872814384877</v>
      </c>
      <c r="I3248" s="253">
        <v>630.15079000000003</v>
      </c>
      <c r="J3248" s="254">
        <f t="shared" si="202"/>
        <v>-0.62038730444184642</v>
      </c>
      <c r="K3248" s="253">
        <v>2420.4389200000001</v>
      </c>
      <c r="L3248" s="253">
        <v>1311.79934</v>
      </c>
      <c r="M3248" s="254">
        <f t="shared" si="203"/>
        <v>-0.45803245470866916</v>
      </c>
    </row>
    <row r="3249" spans="1:13" x14ac:dyDescent="0.25">
      <c r="A3249" s="252" t="s">
        <v>267</v>
      </c>
      <c r="B3249" s="252" t="s">
        <v>466</v>
      </c>
      <c r="C3249" s="253">
        <v>0</v>
      </c>
      <c r="D3249" s="253">
        <v>0</v>
      </c>
      <c r="E3249" s="254" t="str">
        <f t="shared" si="200"/>
        <v/>
      </c>
      <c r="F3249" s="253">
        <v>87.65</v>
      </c>
      <c r="G3249" s="253">
        <v>210.48749000000001</v>
      </c>
      <c r="H3249" s="254">
        <f t="shared" si="201"/>
        <v>1.4014545350827152</v>
      </c>
      <c r="I3249" s="253">
        <v>99.135400000000004</v>
      </c>
      <c r="J3249" s="254">
        <f t="shared" si="202"/>
        <v>1.1232323670454751</v>
      </c>
      <c r="K3249" s="253">
        <v>538.70764999999994</v>
      </c>
      <c r="L3249" s="253">
        <v>450.84208999999998</v>
      </c>
      <c r="M3249" s="254">
        <f t="shared" si="203"/>
        <v>-0.16310434797055506</v>
      </c>
    </row>
    <row r="3250" spans="1:13" x14ac:dyDescent="0.25">
      <c r="A3250" s="252" t="s">
        <v>267</v>
      </c>
      <c r="B3250" s="252" t="s">
        <v>441</v>
      </c>
      <c r="C3250" s="253">
        <v>0</v>
      </c>
      <c r="D3250" s="253">
        <v>0</v>
      </c>
      <c r="E3250" s="254" t="str">
        <f t="shared" si="200"/>
        <v/>
      </c>
      <c r="F3250" s="253">
        <v>113.06375</v>
      </c>
      <c r="G3250" s="253">
        <v>368.12011999999999</v>
      </c>
      <c r="H3250" s="254">
        <f t="shared" si="201"/>
        <v>2.2558633514278448</v>
      </c>
      <c r="I3250" s="253">
        <v>379.09782999999999</v>
      </c>
      <c r="J3250" s="254">
        <f t="shared" si="202"/>
        <v>-2.8957459344992831E-2</v>
      </c>
      <c r="K3250" s="253">
        <v>1324.53522</v>
      </c>
      <c r="L3250" s="253">
        <v>1407.027</v>
      </c>
      <c r="M3250" s="254">
        <f t="shared" si="203"/>
        <v>6.2279793511266668E-2</v>
      </c>
    </row>
    <row r="3251" spans="1:13" x14ac:dyDescent="0.25">
      <c r="A3251" s="252" t="s">
        <v>267</v>
      </c>
      <c r="B3251" s="252" t="s">
        <v>458</v>
      </c>
      <c r="C3251" s="253">
        <v>0</v>
      </c>
      <c r="D3251" s="253">
        <v>0</v>
      </c>
      <c r="E3251" s="254" t="str">
        <f t="shared" si="200"/>
        <v/>
      </c>
      <c r="F3251" s="253">
        <v>0</v>
      </c>
      <c r="G3251" s="253">
        <v>0</v>
      </c>
      <c r="H3251" s="254" t="str">
        <f t="shared" si="201"/>
        <v/>
      </c>
      <c r="I3251" s="253">
        <v>0</v>
      </c>
      <c r="J3251" s="254" t="str">
        <f t="shared" si="202"/>
        <v/>
      </c>
      <c r="K3251" s="253">
        <v>0</v>
      </c>
      <c r="L3251" s="253">
        <v>0</v>
      </c>
      <c r="M3251" s="254" t="str">
        <f t="shared" si="203"/>
        <v/>
      </c>
    </row>
    <row r="3252" spans="1:13" x14ac:dyDescent="0.25">
      <c r="A3252" s="252" t="s">
        <v>267</v>
      </c>
      <c r="B3252" s="252" t="s">
        <v>444</v>
      </c>
      <c r="C3252" s="253">
        <v>0</v>
      </c>
      <c r="D3252" s="253">
        <v>0</v>
      </c>
      <c r="E3252" s="254" t="str">
        <f t="shared" si="200"/>
        <v/>
      </c>
      <c r="F3252" s="253">
        <v>1445.53268</v>
      </c>
      <c r="G3252" s="253">
        <v>1428.8302699999999</v>
      </c>
      <c r="H3252" s="254">
        <f t="shared" si="201"/>
        <v>-1.1554501832501063E-2</v>
      </c>
      <c r="I3252" s="253">
        <v>869.22119999999995</v>
      </c>
      <c r="J3252" s="254">
        <f t="shared" si="202"/>
        <v>0.64380513268659345</v>
      </c>
      <c r="K3252" s="253">
        <v>5898.1225400000003</v>
      </c>
      <c r="L3252" s="253">
        <v>4230.4367199999997</v>
      </c>
      <c r="M3252" s="254">
        <f t="shared" si="203"/>
        <v>-0.2827485879939009</v>
      </c>
    </row>
    <row r="3253" spans="1:13" x14ac:dyDescent="0.25">
      <c r="A3253" s="252" t="s">
        <v>267</v>
      </c>
      <c r="B3253" s="252" t="s">
        <v>456</v>
      </c>
      <c r="C3253" s="253">
        <v>0</v>
      </c>
      <c r="D3253" s="253">
        <v>0</v>
      </c>
      <c r="E3253" s="254" t="str">
        <f t="shared" si="200"/>
        <v/>
      </c>
      <c r="F3253" s="253">
        <v>71.119979999999998</v>
      </c>
      <c r="G3253" s="253">
        <v>0</v>
      </c>
      <c r="H3253" s="254">
        <f t="shared" si="201"/>
        <v>-1</v>
      </c>
      <c r="I3253" s="253">
        <v>5.6799099999999996</v>
      </c>
      <c r="J3253" s="254">
        <f t="shared" si="202"/>
        <v>-1</v>
      </c>
      <c r="K3253" s="253">
        <v>140.75482</v>
      </c>
      <c r="L3253" s="253">
        <v>88.754530000000003</v>
      </c>
      <c r="M3253" s="254">
        <f t="shared" si="203"/>
        <v>-0.36943878724721468</v>
      </c>
    </row>
    <row r="3254" spans="1:13" x14ac:dyDescent="0.25">
      <c r="A3254" s="252" t="s">
        <v>267</v>
      </c>
      <c r="B3254" s="252" t="s">
        <v>485</v>
      </c>
      <c r="C3254" s="253">
        <v>0</v>
      </c>
      <c r="D3254" s="253">
        <v>0</v>
      </c>
      <c r="E3254" s="254" t="str">
        <f t="shared" si="200"/>
        <v/>
      </c>
      <c r="F3254" s="253">
        <v>0</v>
      </c>
      <c r="G3254" s="253">
        <v>0</v>
      </c>
      <c r="H3254" s="254" t="str">
        <f t="shared" si="201"/>
        <v/>
      </c>
      <c r="I3254" s="253">
        <v>0</v>
      </c>
      <c r="J3254" s="254" t="str">
        <f t="shared" si="202"/>
        <v/>
      </c>
      <c r="K3254" s="253">
        <v>0</v>
      </c>
      <c r="L3254" s="253">
        <v>0</v>
      </c>
      <c r="M3254" s="254" t="str">
        <f t="shared" si="203"/>
        <v/>
      </c>
    </row>
    <row r="3255" spans="1:13" x14ac:dyDescent="0.25">
      <c r="A3255" s="252" t="s">
        <v>267</v>
      </c>
      <c r="B3255" s="252" t="s">
        <v>494</v>
      </c>
      <c r="C3255" s="253">
        <v>0</v>
      </c>
      <c r="D3255" s="253">
        <v>0</v>
      </c>
      <c r="E3255" s="254" t="str">
        <f t="shared" si="200"/>
        <v/>
      </c>
      <c r="F3255" s="253">
        <v>0</v>
      </c>
      <c r="G3255" s="253">
        <v>0</v>
      </c>
      <c r="H3255" s="254" t="str">
        <f t="shared" si="201"/>
        <v/>
      </c>
      <c r="I3255" s="253">
        <v>0</v>
      </c>
      <c r="J3255" s="254" t="str">
        <f t="shared" si="202"/>
        <v/>
      </c>
      <c r="K3255" s="253">
        <v>38.418149999999997</v>
      </c>
      <c r="L3255" s="253">
        <v>0</v>
      </c>
      <c r="M3255" s="254">
        <f t="shared" si="203"/>
        <v>-1</v>
      </c>
    </row>
    <row r="3256" spans="1:13" x14ac:dyDescent="0.25">
      <c r="A3256" s="252" t="s">
        <v>267</v>
      </c>
      <c r="B3256" s="252" t="s">
        <v>470</v>
      </c>
      <c r="C3256" s="253">
        <v>0</v>
      </c>
      <c r="D3256" s="253">
        <v>0</v>
      </c>
      <c r="E3256" s="254" t="str">
        <f t="shared" si="200"/>
        <v/>
      </c>
      <c r="F3256" s="253">
        <v>2.5781000000000001</v>
      </c>
      <c r="G3256" s="253">
        <v>208.62528</v>
      </c>
      <c r="H3256" s="254">
        <f t="shared" si="201"/>
        <v>79.922105426476861</v>
      </c>
      <c r="I3256" s="253">
        <v>0</v>
      </c>
      <c r="J3256" s="254" t="str">
        <f t="shared" si="202"/>
        <v/>
      </c>
      <c r="K3256" s="253">
        <v>383.54662000000002</v>
      </c>
      <c r="L3256" s="253">
        <v>569.10374999999999</v>
      </c>
      <c r="M3256" s="254">
        <f t="shared" si="203"/>
        <v>0.4837928958935942</v>
      </c>
    </row>
    <row r="3257" spans="1:13" x14ac:dyDescent="0.25">
      <c r="A3257" s="252" t="s">
        <v>267</v>
      </c>
      <c r="B3257" s="252" t="s">
        <v>482</v>
      </c>
      <c r="C3257" s="253">
        <v>0</v>
      </c>
      <c r="D3257" s="253">
        <v>0</v>
      </c>
      <c r="E3257" s="254" t="str">
        <f t="shared" si="200"/>
        <v/>
      </c>
      <c r="F3257" s="253">
        <v>4.3680899999999996</v>
      </c>
      <c r="G3257" s="253">
        <v>0</v>
      </c>
      <c r="H3257" s="254">
        <f t="shared" si="201"/>
        <v>-1</v>
      </c>
      <c r="I3257" s="253">
        <v>0</v>
      </c>
      <c r="J3257" s="254" t="str">
        <f t="shared" si="202"/>
        <v/>
      </c>
      <c r="K3257" s="253">
        <v>4.3680899999999996</v>
      </c>
      <c r="L3257" s="253">
        <v>0</v>
      </c>
      <c r="M3257" s="254">
        <f t="shared" si="203"/>
        <v>-1</v>
      </c>
    </row>
    <row r="3258" spans="1:13" x14ac:dyDescent="0.25">
      <c r="A3258" s="252" t="s">
        <v>267</v>
      </c>
      <c r="B3258" s="252" t="s">
        <v>480</v>
      </c>
      <c r="C3258" s="253">
        <v>0</v>
      </c>
      <c r="D3258" s="253">
        <v>0</v>
      </c>
      <c r="E3258" s="254" t="str">
        <f t="shared" si="200"/>
        <v/>
      </c>
      <c r="F3258" s="253">
        <v>0</v>
      </c>
      <c r="G3258" s="253">
        <v>0</v>
      </c>
      <c r="H3258" s="254" t="str">
        <f t="shared" si="201"/>
        <v/>
      </c>
      <c r="I3258" s="253">
        <v>0</v>
      </c>
      <c r="J3258" s="254" t="str">
        <f t="shared" si="202"/>
        <v/>
      </c>
      <c r="K3258" s="253">
        <v>0</v>
      </c>
      <c r="L3258" s="253">
        <v>0</v>
      </c>
      <c r="M3258" s="254" t="str">
        <f t="shared" si="203"/>
        <v/>
      </c>
    </row>
    <row r="3259" spans="1:13" x14ac:dyDescent="0.25">
      <c r="A3259" s="252" t="s">
        <v>267</v>
      </c>
      <c r="B3259" s="252" t="s">
        <v>440</v>
      </c>
      <c r="C3259" s="253">
        <v>0</v>
      </c>
      <c r="D3259" s="253">
        <v>0</v>
      </c>
      <c r="E3259" s="254" t="str">
        <f t="shared" si="200"/>
        <v/>
      </c>
      <c r="F3259" s="253">
        <v>94.106769999999997</v>
      </c>
      <c r="G3259" s="253">
        <v>200.16204999999999</v>
      </c>
      <c r="H3259" s="254">
        <f t="shared" si="201"/>
        <v>1.1269675922359252</v>
      </c>
      <c r="I3259" s="253">
        <v>450.27769999999998</v>
      </c>
      <c r="J3259" s="254">
        <f t="shared" si="202"/>
        <v>-0.55546976898922595</v>
      </c>
      <c r="K3259" s="253">
        <v>1249.0662299999999</v>
      </c>
      <c r="L3259" s="253">
        <v>1117.8651500000001</v>
      </c>
      <c r="M3259" s="254">
        <f t="shared" si="203"/>
        <v>-0.10503933006018407</v>
      </c>
    </row>
    <row r="3260" spans="1:13" x14ac:dyDescent="0.25">
      <c r="A3260" s="252" t="s">
        <v>267</v>
      </c>
      <c r="B3260" s="252" t="s">
        <v>453</v>
      </c>
      <c r="C3260" s="253">
        <v>0</v>
      </c>
      <c r="D3260" s="253">
        <v>0</v>
      </c>
      <c r="E3260" s="254" t="str">
        <f t="shared" si="200"/>
        <v/>
      </c>
      <c r="F3260" s="253">
        <v>147.64690999999999</v>
      </c>
      <c r="G3260" s="253">
        <v>119.77148</v>
      </c>
      <c r="H3260" s="254">
        <f t="shared" si="201"/>
        <v>-0.18879792337001833</v>
      </c>
      <c r="I3260" s="253">
        <v>351.15253000000001</v>
      </c>
      <c r="J3260" s="254">
        <f t="shared" si="202"/>
        <v>-0.65891893189549289</v>
      </c>
      <c r="K3260" s="253">
        <v>584.15255000000002</v>
      </c>
      <c r="L3260" s="253">
        <v>1132.12662</v>
      </c>
      <c r="M3260" s="254">
        <f t="shared" si="203"/>
        <v>0.93806672589206364</v>
      </c>
    </row>
    <row r="3261" spans="1:13" x14ac:dyDescent="0.25">
      <c r="A3261" s="252" t="s">
        <v>267</v>
      </c>
      <c r="B3261" s="252" t="s">
        <v>498</v>
      </c>
      <c r="C3261" s="253">
        <v>0</v>
      </c>
      <c r="D3261" s="253">
        <v>0</v>
      </c>
      <c r="E3261" s="254" t="str">
        <f t="shared" si="200"/>
        <v/>
      </c>
      <c r="F3261" s="253">
        <v>0</v>
      </c>
      <c r="G3261" s="253">
        <v>59.146000000000001</v>
      </c>
      <c r="H3261" s="254" t="str">
        <f t="shared" si="201"/>
        <v/>
      </c>
      <c r="I3261" s="253">
        <v>1350.7860000000001</v>
      </c>
      <c r="J3261" s="254">
        <f t="shared" si="202"/>
        <v>-0.95621364153907429</v>
      </c>
      <c r="K3261" s="253">
        <v>403.65050000000002</v>
      </c>
      <c r="L3261" s="253">
        <v>1409.932</v>
      </c>
      <c r="M3261" s="254">
        <f t="shared" si="203"/>
        <v>2.4929524427691776</v>
      </c>
    </row>
    <row r="3262" spans="1:13" x14ac:dyDescent="0.25">
      <c r="A3262" s="252" t="s">
        <v>267</v>
      </c>
      <c r="B3262" s="252" t="s">
        <v>488</v>
      </c>
      <c r="C3262" s="253">
        <v>0</v>
      </c>
      <c r="D3262" s="253">
        <v>0</v>
      </c>
      <c r="E3262" s="254" t="str">
        <f t="shared" si="200"/>
        <v/>
      </c>
      <c r="F3262" s="253">
        <v>33.367040000000003</v>
      </c>
      <c r="G3262" s="253">
        <v>0</v>
      </c>
      <c r="H3262" s="254">
        <f t="shared" si="201"/>
        <v>-1</v>
      </c>
      <c r="I3262" s="253">
        <v>10.901999999999999</v>
      </c>
      <c r="J3262" s="254">
        <f t="shared" si="202"/>
        <v>-1</v>
      </c>
      <c r="K3262" s="253">
        <v>42.539230000000003</v>
      </c>
      <c r="L3262" s="253">
        <v>10.901999999999999</v>
      </c>
      <c r="M3262" s="254">
        <f t="shared" si="203"/>
        <v>-0.74371891545756708</v>
      </c>
    </row>
    <row r="3263" spans="1:13" x14ac:dyDescent="0.25">
      <c r="A3263" s="252" t="s">
        <v>267</v>
      </c>
      <c r="B3263" s="252" t="s">
        <v>449</v>
      </c>
      <c r="C3263" s="253">
        <v>0.36959999999999998</v>
      </c>
      <c r="D3263" s="253">
        <v>0</v>
      </c>
      <c r="E3263" s="254">
        <f t="shared" si="200"/>
        <v>-1</v>
      </c>
      <c r="F3263" s="253">
        <v>495.55205000000001</v>
      </c>
      <c r="G3263" s="253">
        <v>174.55394999999999</v>
      </c>
      <c r="H3263" s="254">
        <f t="shared" si="201"/>
        <v>-0.64775859569141125</v>
      </c>
      <c r="I3263" s="253">
        <v>222.61976999999999</v>
      </c>
      <c r="J3263" s="254">
        <f t="shared" si="202"/>
        <v>-0.21590993468369857</v>
      </c>
      <c r="K3263" s="253">
        <v>1426.7841100000001</v>
      </c>
      <c r="L3263" s="253">
        <v>611.28480000000002</v>
      </c>
      <c r="M3263" s="254">
        <f t="shared" si="203"/>
        <v>-0.57156461463535646</v>
      </c>
    </row>
    <row r="3264" spans="1:13" x14ac:dyDescent="0.25">
      <c r="A3264" s="252" t="s">
        <v>267</v>
      </c>
      <c r="B3264" s="252" t="s">
        <v>501</v>
      </c>
      <c r="C3264" s="253">
        <v>0</v>
      </c>
      <c r="D3264" s="253">
        <v>0</v>
      </c>
      <c r="E3264" s="254" t="str">
        <f t="shared" si="200"/>
        <v/>
      </c>
      <c r="F3264" s="253">
        <v>57.584000000000003</v>
      </c>
      <c r="G3264" s="253">
        <v>79.704949999999997</v>
      </c>
      <c r="H3264" s="254">
        <f t="shared" si="201"/>
        <v>0.38415097943873278</v>
      </c>
      <c r="I3264" s="253">
        <v>16.12875</v>
      </c>
      <c r="J3264" s="254">
        <f t="shared" si="202"/>
        <v>3.9417933813841737</v>
      </c>
      <c r="K3264" s="253">
        <v>125.14937999999999</v>
      </c>
      <c r="L3264" s="253">
        <v>174.45406</v>
      </c>
      <c r="M3264" s="254">
        <f t="shared" si="203"/>
        <v>0.39396663411356903</v>
      </c>
    </row>
    <row r="3265" spans="1:13" x14ac:dyDescent="0.25">
      <c r="A3265" s="252" t="s">
        <v>267</v>
      </c>
      <c r="B3265" s="252" t="s">
        <v>451</v>
      </c>
      <c r="C3265" s="253">
        <v>0</v>
      </c>
      <c r="D3265" s="253">
        <v>0</v>
      </c>
      <c r="E3265" s="254" t="str">
        <f t="shared" si="200"/>
        <v/>
      </c>
      <c r="F3265" s="253">
        <v>183.18007</v>
      </c>
      <c r="G3265" s="253">
        <v>120.79994000000001</v>
      </c>
      <c r="H3265" s="254">
        <f t="shared" si="201"/>
        <v>-0.34053993974344476</v>
      </c>
      <c r="I3265" s="253">
        <v>0</v>
      </c>
      <c r="J3265" s="254" t="str">
        <f t="shared" si="202"/>
        <v/>
      </c>
      <c r="K3265" s="253">
        <v>483.93991</v>
      </c>
      <c r="L3265" s="253">
        <v>339.08994999999999</v>
      </c>
      <c r="M3265" s="254">
        <f t="shared" si="203"/>
        <v>-0.29931393755063518</v>
      </c>
    </row>
    <row r="3266" spans="1:13" x14ac:dyDescent="0.25">
      <c r="A3266" s="252" t="s">
        <v>267</v>
      </c>
      <c r="B3266" s="252" t="s">
        <v>467</v>
      </c>
      <c r="C3266" s="253">
        <v>75.709209999999999</v>
      </c>
      <c r="D3266" s="253">
        <v>0</v>
      </c>
      <c r="E3266" s="254">
        <f t="shared" si="200"/>
        <v>-1</v>
      </c>
      <c r="F3266" s="253">
        <v>996.70766000000003</v>
      </c>
      <c r="G3266" s="253">
        <v>331.69403</v>
      </c>
      <c r="H3266" s="254">
        <f t="shared" si="201"/>
        <v>-0.66721031320256929</v>
      </c>
      <c r="I3266" s="253">
        <v>240.94045</v>
      </c>
      <c r="J3266" s="254">
        <f t="shared" si="202"/>
        <v>0.3766639433104737</v>
      </c>
      <c r="K3266" s="253">
        <v>3234.5651499999999</v>
      </c>
      <c r="L3266" s="253">
        <v>958.04724999999996</v>
      </c>
      <c r="M3266" s="254">
        <f t="shared" si="203"/>
        <v>-0.70380956772504644</v>
      </c>
    </row>
    <row r="3267" spans="1:13" x14ac:dyDescent="0.25">
      <c r="A3267" s="252" t="s">
        <v>267</v>
      </c>
      <c r="B3267" s="252" t="s">
        <v>499</v>
      </c>
      <c r="C3267" s="253">
        <v>0</v>
      </c>
      <c r="D3267" s="253">
        <v>0</v>
      </c>
      <c r="E3267" s="254" t="str">
        <f t="shared" si="200"/>
        <v/>
      </c>
      <c r="F3267" s="253">
        <v>0</v>
      </c>
      <c r="G3267" s="253">
        <v>0</v>
      </c>
      <c r="H3267" s="254" t="str">
        <f t="shared" si="201"/>
        <v/>
      </c>
      <c r="I3267" s="253">
        <v>0</v>
      </c>
      <c r="J3267" s="254" t="str">
        <f t="shared" si="202"/>
        <v/>
      </c>
      <c r="K3267" s="253">
        <v>0</v>
      </c>
      <c r="L3267" s="253">
        <v>167.28748999999999</v>
      </c>
      <c r="M3267" s="254" t="str">
        <f t="shared" si="203"/>
        <v/>
      </c>
    </row>
    <row r="3268" spans="1:13" x14ac:dyDescent="0.25">
      <c r="A3268" s="252" t="s">
        <v>267</v>
      </c>
      <c r="B3268" s="252" t="s">
        <v>476</v>
      </c>
      <c r="C3268" s="253">
        <v>0</v>
      </c>
      <c r="D3268" s="253">
        <v>0</v>
      </c>
      <c r="E3268" s="254" t="str">
        <f t="shared" si="200"/>
        <v/>
      </c>
      <c r="F3268" s="253">
        <v>73.221999999999994</v>
      </c>
      <c r="G3268" s="253">
        <v>32.375999999999998</v>
      </c>
      <c r="H3268" s="254">
        <f t="shared" si="201"/>
        <v>-0.55783780830897811</v>
      </c>
      <c r="I3268" s="253">
        <v>213.38499999999999</v>
      </c>
      <c r="J3268" s="254">
        <f t="shared" si="202"/>
        <v>-0.84827424608102731</v>
      </c>
      <c r="K3268" s="253">
        <v>328.10883999999999</v>
      </c>
      <c r="L3268" s="253">
        <v>344.69799999999998</v>
      </c>
      <c r="M3268" s="254">
        <f t="shared" si="203"/>
        <v>5.055993005247883E-2</v>
      </c>
    </row>
    <row r="3269" spans="1:13" x14ac:dyDescent="0.25">
      <c r="A3269" s="252" t="s">
        <v>267</v>
      </c>
      <c r="B3269" s="252" t="s">
        <v>505</v>
      </c>
      <c r="C3269" s="253">
        <v>0</v>
      </c>
      <c r="D3269" s="253">
        <v>0</v>
      </c>
      <c r="E3269" s="254" t="str">
        <f t="shared" ref="E3269:E3332" si="204">IF(C3269=0,"",(D3269/C3269-1))</f>
        <v/>
      </c>
      <c r="F3269" s="253">
        <v>0</v>
      </c>
      <c r="G3269" s="253">
        <v>0</v>
      </c>
      <c r="H3269" s="254" t="str">
        <f t="shared" ref="H3269:H3332" si="205">IF(F3269=0,"",(G3269/F3269-1))</f>
        <v/>
      </c>
      <c r="I3269" s="253">
        <v>0</v>
      </c>
      <c r="J3269" s="254" t="str">
        <f t="shared" ref="J3269:J3332" si="206">IF(I3269=0,"",(G3269/I3269-1))</f>
        <v/>
      </c>
      <c r="K3269" s="253">
        <v>107</v>
      </c>
      <c r="L3269" s="253">
        <v>0</v>
      </c>
      <c r="M3269" s="254">
        <f t="shared" ref="M3269:M3332" si="207">IF(K3269=0,"",(L3269/K3269-1))</f>
        <v>-1</v>
      </c>
    </row>
    <row r="3270" spans="1:13" x14ac:dyDescent="0.25">
      <c r="A3270" s="252" t="s">
        <v>267</v>
      </c>
      <c r="B3270" s="252" t="s">
        <v>465</v>
      </c>
      <c r="C3270" s="253">
        <v>0</v>
      </c>
      <c r="D3270" s="253">
        <v>0</v>
      </c>
      <c r="E3270" s="254" t="str">
        <f t="shared" si="204"/>
        <v/>
      </c>
      <c r="F3270" s="253">
        <v>0</v>
      </c>
      <c r="G3270" s="253">
        <v>0</v>
      </c>
      <c r="H3270" s="254" t="str">
        <f t="shared" si="205"/>
        <v/>
      </c>
      <c r="I3270" s="253">
        <v>0</v>
      </c>
      <c r="J3270" s="254" t="str">
        <f t="shared" si="206"/>
        <v/>
      </c>
      <c r="K3270" s="253">
        <v>0</v>
      </c>
      <c r="L3270" s="253">
        <v>0</v>
      </c>
      <c r="M3270" s="254" t="str">
        <f t="shared" si="207"/>
        <v/>
      </c>
    </row>
    <row r="3271" spans="1:13" s="117" customFormat="1" ht="13" x14ac:dyDescent="0.3">
      <c r="A3271" s="117" t="s">
        <v>267</v>
      </c>
      <c r="B3271" s="117" t="s">
        <v>3</v>
      </c>
      <c r="C3271" s="165">
        <v>185.96763000000001</v>
      </c>
      <c r="D3271" s="165">
        <v>0</v>
      </c>
      <c r="E3271" s="255">
        <f t="shared" si="204"/>
        <v>-1</v>
      </c>
      <c r="F3271" s="165">
        <v>50334.09173</v>
      </c>
      <c r="G3271" s="165">
        <v>39102.861920000003</v>
      </c>
      <c r="H3271" s="255">
        <f t="shared" si="205"/>
        <v>-0.22313365403007734</v>
      </c>
      <c r="I3271" s="165">
        <v>51620.900930000003</v>
      </c>
      <c r="J3271" s="255">
        <f t="shared" si="206"/>
        <v>-0.24249942919390266</v>
      </c>
      <c r="K3271" s="165">
        <v>196408.19962999999</v>
      </c>
      <c r="L3271" s="165">
        <v>190019.33356999999</v>
      </c>
      <c r="M3271" s="255">
        <f t="shared" si="207"/>
        <v>-3.2528509868913535E-2</v>
      </c>
    </row>
    <row r="3272" spans="1:13" x14ac:dyDescent="0.25">
      <c r="A3272" s="252" t="s">
        <v>364</v>
      </c>
      <c r="B3272" s="252" t="s">
        <v>446</v>
      </c>
      <c r="C3272" s="253">
        <v>0</v>
      </c>
      <c r="D3272" s="253">
        <v>0</v>
      </c>
      <c r="E3272" s="254" t="str">
        <f t="shared" si="204"/>
        <v/>
      </c>
      <c r="F3272" s="253">
        <v>0</v>
      </c>
      <c r="G3272" s="253">
        <v>0</v>
      </c>
      <c r="H3272" s="254" t="str">
        <f t="shared" si="205"/>
        <v/>
      </c>
      <c r="I3272" s="253">
        <v>110.39749999999999</v>
      </c>
      <c r="J3272" s="254">
        <f t="shared" si="206"/>
        <v>-1</v>
      </c>
      <c r="K3272" s="253">
        <v>0</v>
      </c>
      <c r="L3272" s="253">
        <v>110.39749999999999</v>
      </c>
      <c r="M3272" s="254" t="str">
        <f t="shared" si="207"/>
        <v/>
      </c>
    </row>
    <row r="3273" spans="1:13" x14ac:dyDescent="0.25">
      <c r="A3273" s="252" t="s">
        <v>364</v>
      </c>
      <c r="B3273" s="252" t="s">
        <v>486</v>
      </c>
      <c r="C3273" s="253">
        <v>0</v>
      </c>
      <c r="D3273" s="253">
        <v>0</v>
      </c>
      <c r="E3273" s="254" t="str">
        <f t="shared" si="204"/>
        <v/>
      </c>
      <c r="F3273" s="253">
        <v>0</v>
      </c>
      <c r="G3273" s="253">
        <v>29.61966</v>
      </c>
      <c r="H3273" s="254" t="str">
        <f t="shared" si="205"/>
        <v/>
      </c>
      <c r="I3273" s="253">
        <v>0</v>
      </c>
      <c r="J3273" s="254" t="str">
        <f t="shared" si="206"/>
        <v/>
      </c>
      <c r="K3273" s="253">
        <v>0</v>
      </c>
      <c r="L3273" s="253">
        <v>29.61966</v>
      </c>
      <c r="M3273" s="254" t="str">
        <f t="shared" si="207"/>
        <v/>
      </c>
    </row>
    <row r="3274" spans="1:13" x14ac:dyDescent="0.25">
      <c r="A3274" s="252" t="s">
        <v>364</v>
      </c>
      <c r="B3274" s="252" t="s">
        <v>483</v>
      </c>
      <c r="C3274" s="253">
        <v>0</v>
      </c>
      <c r="D3274" s="253">
        <v>0</v>
      </c>
      <c r="E3274" s="254" t="str">
        <f t="shared" si="204"/>
        <v/>
      </c>
      <c r="F3274" s="253">
        <v>0</v>
      </c>
      <c r="G3274" s="253">
        <v>0</v>
      </c>
      <c r="H3274" s="254" t="str">
        <f t="shared" si="205"/>
        <v/>
      </c>
      <c r="I3274" s="253">
        <v>0</v>
      </c>
      <c r="J3274" s="254" t="str">
        <f t="shared" si="206"/>
        <v/>
      </c>
      <c r="K3274" s="253">
        <v>2.5329999999999999</v>
      </c>
      <c r="L3274" s="253">
        <v>0</v>
      </c>
      <c r="M3274" s="254">
        <f t="shared" si="207"/>
        <v>-1</v>
      </c>
    </row>
    <row r="3275" spans="1:13" x14ac:dyDescent="0.25">
      <c r="A3275" s="252" t="s">
        <v>364</v>
      </c>
      <c r="B3275" s="252" t="s">
        <v>438</v>
      </c>
      <c r="C3275" s="253">
        <v>0</v>
      </c>
      <c r="D3275" s="253">
        <v>0</v>
      </c>
      <c r="E3275" s="254" t="str">
        <f t="shared" si="204"/>
        <v/>
      </c>
      <c r="F3275" s="253">
        <v>149.1</v>
      </c>
      <c r="G3275" s="253">
        <v>1.95</v>
      </c>
      <c r="H3275" s="254">
        <f t="shared" si="205"/>
        <v>-0.98692152917505027</v>
      </c>
      <c r="I3275" s="253">
        <v>26.2026</v>
      </c>
      <c r="J3275" s="254">
        <f t="shared" si="206"/>
        <v>-0.9255799042843077</v>
      </c>
      <c r="K3275" s="253">
        <v>820.00062000000003</v>
      </c>
      <c r="L3275" s="253">
        <v>223.75322</v>
      </c>
      <c r="M3275" s="254">
        <f t="shared" si="207"/>
        <v>-0.72713042582821463</v>
      </c>
    </row>
    <row r="3276" spans="1:13" x14ac:dyDescent="0.25">
      <c r="A3276" s="252" t="s">
        <v>364</v>
      </c>
      <c r="B3276" s="252" t="s">
        <v>436</v>
      </c>
      <c r="C3276" s="253">
        <v>0</v>
      </c>
      <c r="D3276" s="253">
        <v>0</v>
      </c>
      <c r="E3276" s="254" t="str">
        <f t="shared" si="204"/>
        <v/>
      </c>
      <c r="F3276" s="253">
        <v>0</v>
      </c>
      <c r="G3276" s="253">
        <v>27.521260000000002</v>
      </c>
      <c r="H3276" s="254" t="str">
        <f t="shared" si="205"/>
        <v/>
      </c>
      <c r="I3276" s="253">
        <v>0</v>
      </c>
      <c r="J3276" s="254" t="str">
        <f t="shared" si="206"/>
        <v/>
      </c>
      <c r="K3276" s="253">
        <v>315.20085999999998</v>
      </c>
      <c r="L3276" s="253">
        <v>52.52026</v>
      </c>
      <c r="M3276" s="254">
        <f t="shared" si="207"/>
        <v>-0.83337526426799724</v>
      </c>
    </row>
    <row r="3277" spans="1:13" x14ac:dyDescent="0.25">
      <c r="A3277" s="252" t="s">
        <v>364</v>
      </c>
      <c r="B3277" s="252" t="s">
        <v>463</v>
      </c>
      <c r="C3277" s="253">
        <v>0</v>
      </c>
      <c r="D3277" s="253">
        <v>0</v>
      </c>
      <c r="E3277" s="254" t="str">
        <f t="shared" si="204"/>
        <v/>
      </c>
      <c r="F3277" s="253">
        <v>0</v>
      </c>
      <c r="G3277" s="253">
        <v>0</v>
      </c>
      <c r="H3277" s="254" t="str">
        <f t="shared" si="205"/>
        <v/>
      </c>
      <c r="I3277" s="253">
        <v>42.57</v>
      </c>
      <c r="J3277" s="254">
        <f t="shared" si="206"/>
        <v>-1</v>
      </c>
      <c r="K3277" s="253">
        <v>0</v>
      </c>
      <c r="L3277" s="253">
        <v>42.57</v>
      </c>
      <c r="M3277" s="254" t="str">
        <f t="shared" si="207"/>
        <v/>
      </c>
    </row>
    <row r="3278" spans="1:13" x14ac:dyDescent="0.25">
      <c r="A3278" s="252" t="s">
        <v>364</v>
      </c>
      <c r="B3278" s="252" t="s">
        <v>457</v>
      </c>
      <c r="C3278" s="253">
        <v>0</v>
      </c>
      <c r="D3278" s="253">
        <v>0</v>
      </c>
      <c r="E3278" s="254" t="str">
        <f t="shared" si="204"/>
        <v/>
      </c>
      <c r="F3278" s="253">
        <v>0</v>
      </c>
      <c r="G3278" s="253">
        <v>114.00749999999999</v>
      </c>
      <c r="H3278" s="254" t="str">
        <f t="shared" si="205"/>
        <v/>
      </c>
      <c r="I3278" s="253">
        <v>124.995</v>
      </c>
      <c r="J3278" s="254">
        <f t="shared" si="206"/>
        <v>-8.7903516140645732E-2</v>
      </c>
      <c r="K3278" s="253">
        <v>69.114999999999995</v>
      </c>
      <c r="L3278" s="253">
        <v>424.4074</v>
      </c>
      <c r="M3278" s="254">
        <f t="shared" si="207"/>
        <v>5.1405975547999718</v>
      </c>
    </row>
    <row r="3279" spans="1:13" x14ac:dyDescent="0.25">
      <c r="A3279" s="252" t="s">
        <v>364</v>
      </c>
      <c r="B3279" s="252" t="s">
        <v>439</v>
      </c>
      <c r="C3279" s="253">
        <v>0</v>
      </c>
      <c r="D3279" s="253">
        <v>0</v>
      </c>
      <c r="E3279" s="254" t="str">
        <f t="shared" si="204"/>
        <v/>
      </c>
      <c r="F3279" s="253">
        <v>73.008229999999998</v>
      </c>
      <c r="G3279" s="253">
        <v>101.91333</v>
      </c>
      <c r="H3279" s="254">
        <f t="shared" si="205"/>
        <v>0.39591563855198242</v>
      </c>
      <c r="I3279" s="253">
        <v>33.83</v>
      </c>
      <c r="J3279" s="254">
        <f t="shared" si="206"/>
        <v>2.012513449600946</v>
      </c>
      <c r="K3279" s="253">
        <v>147.92821000000001</v>
      </c>
      <c r="L3279" s="253">
        <v>236.37268</v>
      </c>
      <c r="M3279" s="254">
        <f t="shared" si="207"/>
        <v>0.59788778624442207</v>
      </c>
    </row>
    <row r="3280" spans="1:13" x14ac:dyDescent="0.25">
      <c r="A3280" s="252" t="s">
        <v>364</v>
      </c>
      <c r="B3280" s="252" t="s">
        <v>448</v>
      </c>
      <c r="C3280" s="253">
        <v>0</v>
      </c>
      <c r="D3280" s="253">
        <v>0</v>
      </c>
      <c r="E3280" s="254" t="str">
        <f t="shared" si="204"/>
        <v/>
      </c>
      <c r="F3280" s="253">
        <v>0</v>
      </c>
      <c r="G3280" s="253">
        <v>0</v>
      </c>
      <c r="H3280" s="254" t="str">
        <f t="shared" si="205"/>
        <v/>
      </c>
      <c r="I3280" s="253">
        <v>0</v>
      </c>
      <c r="J3280" s="254" t="str">
        <f t="shared" si="206"/>
        <v/>
      </c>
      <c r="K3280" s="253">
        <v>45.4</v>
      </c>
      <c r="L3280" s="253">
        <v>0</v>
      </c>
      <c r="M3280" s="254">
        <f t="shared" si="207"/>
        <v>-1</v>
      </c>
    </row>
    <row r="3281" spans="1:13" x14ac:dyDescent="0.25">
      <c r="A3281" s="252" t="s">
        <v>364</v>
      </c>
      <c r="B3281" s="252" t="s">
        <v>434</v>
      </c>
      <c r="C3281" s="253">
        <v>0</v>
      </c>
      <c r="D3281" s="253">
        <v>0</v>
      </c>
      <c r="E3281" s="254" t="str">
        <f t="shared" si="204"/>
        <v/>
      </c>
      <c r="F3281" s="253">
        <v>498.92898000000002</v>
      </c>
      <c r="G3281" s="253">
        <v>883.34042999999997</v>
      </c>
      <c r="H3281" s="254">
        <f t="shared" si="205"/>
        <v>0.77047328459453279</v>
      </c>
      <c r="I3281" s="253">
        <v>872.79163000000005</v>
      </c>
      <c r="J3281" s="254">
        <f t="shared" si="206"/>
        <v>1.2086275391985479E-2</v>
      </c>
      <c r="K3281" s="253">
        <v>1647.2192700000001</v>
      </c>
      <c r="L3281" s="253">
        <v>3194.7693899999999</v>
      </c>
      <c r="M3281" s="254">
        <f t="shared" si="207"/>
        <v>0.93949248177505829</v>
      </c>
    </row>
    <row r="3282" spans="1:13" x14ac:dyDescent="0.25">
      <c r="A3282" s="252" t="s">
        <v>364</v>
      </c>
      <c r="B3282" s="252" t="s">
        <v>437</v>
      </c>
      <c r="C3282" s="253">
        <v>0</v>
      </c>
      <c r="D3282" s="253">
        <v>0</v>
      </c>
      <c r="E3282" s="254" t="str">
        <f t="shared" si="204"/>
        <v/>
      </c>
      <c r="F3282" s="253">
        <v>0</v>
      </c>
      <c r="G3282" s="253">
        <v>276.73500000000001</v>
      </c>
      <c r="H3282" s="254" t="str">
        <f t="shared" si="205"/>
        <v/>
      </c>
      <c r="I3282" s="253">
        <v>241.911</v>
      </c>
      <c r="J3282" s="254">
        <f t="shared" si="206"/>
        <v>0.14395376812133387</v>
      </c>
      <c r="K3282" s="253">
        <v>134.15839</v>
      </c>
      <c r="L3282" s="253">
        <v>644.55600000000004</v>
      </c>
      <c r="M3282" s="254">
        <f t="shared" si="207"/>
        <v>3.8044404826265437</v>
      </c>
    </row>
    <row r="3283" spans="1:13" x14ac:dyDescent="0.25">
      <c r="A3283" s="252" t="s">
        <v>364</v>
      </c>
      <c r="B3283" s="252" t="s">
        <v>468</v>
      </c>
      <c r="C3283" s="253">
        <v>0</v>
      </c>
      <c r="D3283" s="253">
        <v>0</v>
      </c>
      <c r="E3283" s="254" t="str">
        <f t="shared" si="204"/>
        <v/>
      </c>
      <c r="F3283" s="253">
        <v>23.290299999999998</v>
      </c>
      <c r="G3283" s="253">
        <v>0</v>
      </c>
      <c r="H3283" s="254">
        <f t="shared" si="205"/>
        <v>-1</v>
      </c>
      <c r="I3283" s="253">
        <v>80.411799999999999</v>
      </c>
      <c r="J3283" s="254">
        <f t="shared" si="206"/>
        <v>-1</v>
      </c>
      <c r="K3283" s="253">
        <v>271.09210000000002</v>
      </c>
      <c r="L3283" s="253">
        <v>80.411799999999999</v>
      </c>
      <c r="M3283" s="254">
        <f t="shared" si="207"/>
        <v>-0.70337829837166044</v>
      </c>
    </row>
    <row r="3284" spans="1:13" x14ac:dyDescent="0.25">
      <c r="A3284" s="252" t="s">
        <v>364</v>
      </c>
      <c r="B3284" s="252" t="s">
        <v>445</v>
      </c>
      <c r="C3284" s="253">
        <v>0</v>
      </c>
      <c r="D3284" s="253">
        <v>0</v>
      </c>
      <c r="E3284" s="254" t="str">
        <f t="shared" si="204"/>
        <v/>
      </c>
      <c r="F3284" s="253">
        <v>208.19978</v>
      </c>
      <c r="G3284" s="253">
        <v>43.01</v>
      </c>
      <c r="H3284" s="254">
        <f t="shared" si="205"/>
        <v>-0.79341957037610711</v>
      </c>
      <c r="I3284" s="253">
        <v>122.6139</v>
      </c>
      <c r="J3284" s="254">
        <f t="shared" si="206"/>
        <v>-0.649224109175224</v>
      </c>
      <c r="K3284" s="253">
        <v>427.01105999999999</v>
      </c>
      <c r="L3284" s="253">
        <v>246.6199</v>
      </c>
      <c r="M3284" s="254">
        <f t="shared" si="207"/>
        <v>-0.42245079085305193</v>
      </c>
    </row>
    <row r="3285" spans="1:13" x14ac:dyDescent="0.25">
      <c r="A3285" s="252" t="s">
        <v>364</v>
      </c>
      <c r="B3285" s="252" t="s">
        <v>478</v>
      </c>
      <c r="C3285" s="253">
        <v>0</v>
      </c>
      <c r="D3285" s="253">
        <v>0</v>
      </c>
      <c r="E3285" s="254" t="str">
        <f t="shared" si="204"/>
        <v/>
      </c>
      <c r="F3285" s="253">
        <v>66.875</v>
      </c>
      <c r="G3285" s="253">
        <v>64.95</v>
      </c>
      <c r="H3285" s="254">
        <f t="shared" si="205"/>
        <v>-2.8785046728971975E-2</v>
      </c>
      <c r="I3285" s="253">
        <v>69.900000000000006</v>
      </c>
      <c r="J3285" s="254">
        <f t="shared" si="206"/>
        <v>-7.0815450643776812E-2</v>
      </c>
      <c r="K3285" s="253">
        <v>307.82510000000002</v>
      </c>
      <c r="L3285" s="253">
        <v>383.1</v>
      </c>
      <c r="M3285" s="254">
        <f t="shared" si="207"/>
        <v>0.24453788856074432</v>
      </c>
    </row>
    <row r="3286" spans="1:13" x14ac:dyDescent="0.25">
      <c r="A3286" s="252" t="s">
        <v>364</v>
      </c>
      <c r="B3286" s="252" t="s">
        <v>454</v>
      </c>
      <c r="C3286" s="253">
        <v>0</v>
      </c>
      <c r="D3286" s="253">
        <v>0</v>
      </c>
      <c r="E3286" s="254" t="str">
        <f t="shared" si="204"/>
        <v/>
      </c>
      <c r="F3286" s="253">
        <v>0</v>
      </c>
      <c r="G3286" s="253">
        <v>0</v>
      </c>
      <c r="H3286" s="254" t="str">
        <f t="shared" si="205"/>
        <v/>
      </c>
      <c r="I3286" s="253">
        <v>0</v>
      </c>
      <c r="J3286" s="254" t="str">
        <f t="shared" si="206"/>
        <v/>
      </c>
      <c r="K3286" s="253">
        <v>0</v>
      </c>
      <c r="L3286" s="253">
        <v>0</v>
      </c>
      <c r="M3286" s="254" t="str">
        <f t="shared" si="207"/>
        <v/>
      </c>
    </row>
    <row r="3287" spans="1:13" x14ac:dyDescent="0.25">
      <c r="A3287" s="252" t="s">
        <v>364</v>
      </c>
      <c r="B3287" s="252" t="s">
        <v>435</v>
      </c>
      <c r="C3287" s="253">
        <v>0</v>
      </c>
      <c r="D3287" s="253">
        <v>0</v>
      </c>
      <c r="E3287" s="254" t="str">
        <f t="shared" si="204"/>
        <v/>
      </c>
      <c r="F3287" s="253">
        <v>0</v>
      </c>
      <c r="G3287" s="253">
        <v>0</v>
      </c>
      <c r="H3287" s="254" t="str">
        <f t="shared" si="205"/>
        <v/>
      </c>
      <c r="I3287" s="253">
        <v>30.00666</v>
      </c>
      <c r="J3287" s="254">
        <f t="shared" si="206"/>
        <v>-1</v>
      </c>
      <c r="K3287" s="253">
        <v>7.38</v>
      </c>
      <c r="L3287" s="253">
        <v>46.242660000000001</v>
      </c>
      <c r="M3287" s="254">
        <f t="shared" si="207"/>
        <v>5.2659430894308947</v>
      </c>
    </row>
    <row r="3288" spans="1:13" x14ac:dyDescent="0.25">
      <c r="A3288" s="252" t="s">
        <v>364</v>
      </c>
      <c r="B3288" s="252" t="s">
        <v>443</v>
      </c>
      <c r="C3288" s="253">
        <v>0</v>
      </c>
      <c r="D3288" s="253">
        <v>0</v>
      </c>
      <c r="E3288" s="254" t="str">
        <f t="shared" si="204"/>
        <v/>
      </c>
      <c r="F3288" s="253">
        <v>0</v>
      </c>
      <c r="G3288" s="253">
        <v>0</v>
      </c>
      <c r="H3288" s="254" t="str">
        <f t="shared" si="205"/>
        <v/>
      </c>
      <c r="I3288" s="253">
        <v>0</v>
      </c>
      <c r="J3288" s="254" t="str">
        <f t="shared" si="206"/>
        <v/>
      </c>
      <c r="K3288" s="253">
        <v>0</v>
      </c>
      <c r="L3288" s="253">
        <v>0</v>
      </c>
      <c r="M3288" s="254" t="str">
        <f t="shared" si="207"/>
        <v/>
      </c>
    </row>
    <row r="3289" spans="1:13" x14ac:dyDescent="0.25">
      <c r="A3289" s="252" t="s">
        <v>364</v>
      </c>
      <c r="B3289" s="252" t="s">
        <v>461</v>
      </c>
      <c r="C3289" s="253">
        <v>0</v>
      </c>
      <c r="D3289" s="253">
        <v>0</v>
      </c>
      <c r="E3289" s="254" t="str">
        <f t="shared" si="204"/>
        <v/>
      </c>
      <c r="F3289" s="253">
        <v>0</v>
      </c>
      <c r="G3289" s="253">
        <v>25.125330000000002</v>
      </c>
      <c r="H3289" s="254" t="str">
        <f t="shared" si="205"/>
        <v/>
      </c>
      <c r="I3289" s="253">
        <v>0</v>
      </c>
      <c r="J3289" s="254" t="str">
        <f t="shared" si="206"/>
        <v/>
      </c>
      <c r="K3289" s="253">
        <v>0</v>
      </c>
      <c r="L3289" s="253">
        <v>25.125330000000002</v>
      </c>
      <c r="M3289" s="254" t="str">
        <f t="shared" si="207"/>
        <v/>
      </c>
    </row>
    <row r="3290" spans="1:13" x14ac:dyDescent="0.25">
      <c r="A3290" s="252" t="s">
        <v>364</v>
      </c>
      <c r="B3290" s="252" t="s">
        <v>466</v>
      </c>
      <c r="C3290" s="253">
        <v>0</v>
      </c>
      <c r="D3290" s="253">
        <v>0</v>
      </c>
      <c r="E3290" s="254" t="str">
        <f t="shared" si="204"/>
        <v/>
      </c>
      <c r="F3290" s="253">
        <v>0</v>
      </c>
      <c r="G3290" s="253">
        <v>0</v>
      </c>
      <c r="H3290" s="254" t="str">
        <f t="shared" si="205"/>
        <v/>
      </c>
      <c r="I3290" s="253">
        <v>0</v>
      </c>
      <c r="J3290" s="254" t="str">
        <f t="shared" si="206"/>
        <v/>
      </c>
      <c r="K3290" s="253">
        <v>0</v>
      </c>
      <c r="L3290" s="253">
        <v>0</v>
      </c>
      <c r="M3290" s="254" t="str">
        <f t="shared" si="207"/>
        <v/>
      </c>
    </row>
    <row r="3291" spans="1:13" x14ac:dyDescent="0.25">
      <c r="A3291" s="252" t="s">
        <v>364</v>
      </c>
      <c r="B3291" s="252" t="s">
        <v>441</v>
      </c>
      <c r="C3291" s="253">
        <v>0</v>
      </c>
      <c r="D3291" s="253">
        <v>0</v>
      </c>
      <c r="E3291" s="254" t="str">
        <f t="shared" si="204"/>
        <v/>
      </c>
      <c r="F3291" s="253">
        <v>0</v>
      </c>
      <c r="G3291" s="253">
        <v>0</v>
      </c>
      <c r="H3291" s="254" t="str">
        <f t="shared" si="205"/>
        <v/>
      </c>
      <c r="I3291" s="253">
        <v>0</v>
      </c>
      <c r="J3291" s="254" t="str">
        <f t="shared" si="206"/>
        <v/>
      </c>
      <c r="K3291" s="253">
        <v>0</v>
      </c>
      <c r="L3291" s="253">
        <v>38.22</v>
      </c>
      <c r="M3291" s="254" t="str">
        <f t="shared" si="207"/>
        <v/>
      </c>
    </row>
    <row r="3292" spans="1:13" x14ac:dyDescent="0.25">
      <c r="A3292" s="252" t="s">
        <v>364</v>
      </c>
      <c r="B3292" s="252" t="s">
        <v>444</v>
      </c>
      <c r="C3292" s="253">
        <v>0</v>
      </c>
      <c r="D3292" s="253">
        <v>0</v>
      </c>
      <c r="E3292" s="254" t="str">
        <f t="shared" si="204"/>
        <v/>
      </c>
      <c r="F3292" s="253">
        <v>0</v>
      </c>
      <c r="G3292" s="253">
        <v>238.25</v>
      </c>
      <c r="H3292" s="254" t="str">
        <f t="shared" si="205"/>
        <v/>
      </c>
      <c r="I3292" s="253">
        <v>0</v>
      </c>
      <c r="J3292" s="254" t="str">
        <f t="shared" si="206"/>
        <v/>
      </c>
      <c r="K3292" s="253">
        <v>169.95</v>
      </c>
      <c r="L3292" s="253">
        <v>581.28099999999995</v>
      </c>
      <c r="M3292" s="254">
        <f t="shared" si="207"/>
        <v>2.4203059723448073</v>
      </c>
    </row>
    <row r="3293" spans="1:13" x14ac:dyDescent="0.25">
      <c r="A3293" s="252" t="s">
        <v>364</v>
      </c>
      <c r="B3293" s="252" t="s">
        <v>485</v>
      </c>
      <c r="C3293" s="253">
        <v>0</v>
      </c>
      <c r="D3293" s="253">
        <v>0</v>
      </c>
      <c r="E3293" s="254" t="str">
        <f t="shared" si="204"/>
        <v/>
      </c>
      <c r="F3293" s="253">
        <v>0</v>
      </c>
      <c r="G3293" s="253">
        <v>0</v>
      </c>
      <c r="H3293" s="254" t="str">
        <f t="shared" si="205"/>
        <v/>
      </c>
      <c r="I3293" s="253">
        <v>0</v>
      </c>
      <c r="J3293" s="254" t="str">
        <f t="shared" si="206"/>
        <v/>
      </c>
      <c r="K3293" s="253">
        <v>0</v>
      </c>
      <c r="L3293" s="253">
        <v>0</v>
      </c>
      <c r="M3293" s="254" t="str">
        <f t="shared" si="207"/>
        <v/>
      </c>
    </row>
    <row r="3294" spans="1:13" x14ac:dyDescent="0.25">
      <c r="A3294" s="252" t="s">
        <v>364</v>
      </c>
      <c r="B3294" s="252" t="s">
        <v>453</v>
      </c>
      <c r="C3294" s="253">
        <v>0</v>
      </c>
      <c r="D3294" s="253">
        <v>0</v>
      </c>
      <c r="E3294" s="254" t="str">
        <f t="shared" si="204"/>
        <v/>
      </c>
      <c r="F3294" s="253">
        <v>0</v>
      </c>
      <c r="G3294" s="253">
        <v>0</v>
      </c>
      <c r="H3294" s="254" t="str">
        <f t="shared" si="205"/>
        <v/>
      </c>
      <c r="I3294" s="253">
        <v>0</v>
      </c>
      <c r="J3294" s="254" t="str">
        <f t="shared" si="206"/>
        <v/>
      </c>
      <c r="K3294" s="253">
        <v>99.187690000000003</v>
      </c>
      <c r="L3294" s="253">
        <v>104.14924000000001</v>
      </c>
      <c r="M3294" s="254">
        <f t="shared" si="207"/>
        <v>5.0021832346332618E-2</v>
      </c>
    </row>
    <row r="3295" spans="1:13" x14ac:dyDescent="0.25">
      <c r="A3295" s="252" t="s">
        <v>364</v>
      </c>
      <c r="B3295" s="252" t="s">
        <v>459</v>
      </c>
      <c r="C3295" s="253">
        <v>0</v>
      </c>
      <c r="D3295" s="253">
        <v>0</v>
      </c>
      <c r="E3295" s="254" t="str">
        <f t="shared" si="204"/>
        <v/>
      </c>
      <c r="F3295" s="253">
        <v>0</v>
      </c>
      <c r="G3295" s="253">
        <v>0</v>
      </c>
      <c r="H3295" s="254" t="str">
        <f t="shared" si="205"/>
        <v/>
      </c>
      <c r="I3295" s="253">
        <v>0</v>
      </c>
      <c r="J3295" s="254" t="str">
        <f t="shared" si="206"/>
        <v/>
      </c>
      <c r="K3295" s="253">
        <v>0</v>
      </c>
      <c r="L3295" s="253">
        <v>30.04</v>
      </c>
      <c r="M3295" s="254" t="str">
        <f t="shared" si="207"/>
        <v/>
      </c>
    </row>
    <row r="3296" spans="1:13" x14ac:dyDescent="0.25">
      <c r="A3296" s="252" t="s">
        <v>364</v>
      </c>
      <c r="B3296" s="252" t="s">
        <v>449</v>
      </c>
      <c r="C3296" s="253">
        <v>0</v>
      </c>
      <c r="D3296" s="253">
        <v>0</v>
      </c>
      <c r="E3296" s="254" t="str">
        <f t="shared" si="204"/>
        <v/>
      </c>
      <c r="F3296" s="253">
        <v>4.0000999999999998</v>
      </c>
      <c r="G3296" s="253">
        <v>24.9</v>
      </c>
      <c r="H3296" s="254">
        <f t="shared" si="205"/>
        <v>5.2248443788905279</v>
      </c>
      <c r="I3296" s="253">
        <v>1.9650000000000001</v>
      </c>
      <c r="J3296" s="254">
        <f t="shared" si="206"/>
        <v>11.671755725190838</v>
      </c>
      <c r="K3296" s="253">
        <v>4.0000999999999998</v>
      </c>
      <c r="L3296" s="253">
        <v>30.60622</v>
      </c>
      <c r="M3296" s="254">
        <f t="shared" si="207"/>
        <v>6.6513637159071033</v>
      </c>
    </row>
    <row r="3297" spans="1:13" s="117" customFormat="1" ht="13" x14ac:dyDescent="0.3">
      <c r="A3297" s="117" t="s">
        <v>364</v>
      </c>
      <c r="B3297" s="117" t="s">
        <v>3</v>
      </c>
      <c r="C3297" s="165">
        <v>0</v>
      </c>
      <c r="D3297" s="165">
        <v>0</v>
      </c>
      <c r="E3297" s="255" t="str">
        <f t="shared" si="204"/>
        <v/>
      </c>
      <c r="F3297" s="165">
        <v>1023.40239</v>
      </c>
      <c r="G3297" s="165">
        <v>1831.32251</v>
      </c>
      <c r="H3297" s="255">
        <f t="shared" si="205"/>
        <v>0.7894452151904785</v>
      </c>
      <c r="I3297" s="165">
        <v>1757.59509</v>
      </c>
      <c r="J3297" s="255">
        <f t="shared" si="206"/>
        <v>4.1947898249988791E-2</v>
      </c>
      <c r="K3297" s="165">
        <v>4468.0014000000001</v>
      </c>
      <c r="L3297" s="165">
        <v>6524.7622600000004</v>
      </c>
      <c r="M3297" s="255">
        <f t="shared" si="207"/>
        <v>0.46033129264462636</v>
      </c>
    </row>
    <row r="3298" spans="1:13" x14ac:dyDescent="0.25">
      <c r="A3298" s="252" t="s">
        <v>226</v>
      </c>
      <c r="B3298" s="252" t="s">
        <v>446</v>
      </c>
      <c r="C3298" s="253">
        <v>0</v>
      </c>
      <c r="D3298" s="253">
        <v>0</v>
      </c>
      <c r="E3298" s="254" t="str">
        <f t="shared" si="204"/>
        <v/>
      </c>
      <c r="F3298" s="253">
        <v>2060.0052999999998</v>
      </c>
      <c r="G3298" s="253">
        <v>2618.89831</v>
      </c>
      <c r="H3298" s="254">
        <f t="shared" si="205"/>
        <v>0.271306588385962</v>
      </c>
      <c r="I3298" s="253">
        <v>3894.0129499999998</v>
      </c>
      <c r="J3298" s="254">
        <f t="shared" si="206"/>
        <v>-0.32745516164757482</v>
      </c>
      <c r="K3298" s="253">
        <v>6405.6556899999996</v>
      </c>
      <c r="L3298" s="253">
        <v>9395.0848100000003</v>
      </c>
      <c r="M3298" s="254">
        <f t="shared" si="207"/>
        <v>0.4666858889507377</v>
      </c>
    </row>
    <row r="3299" spans="1:13" x14ac:dyDescent="0.25">
      <c r="A3299" s="252" t="s">
        <v>226</v>
      </c>
      <c r="B3299" s="252" t="s">
        <v>486</v>
      </c>
      <c r="C3299" s="253">
        <v>0</v>
      </c>
      <c r="D3299" s="253">
        <v>0</v>
      </c>
      <c r="E3299" s="254" t="str">
        <f t="shared" si="204"/>
        <v/>
      </c>
      <c r="F3299" s="253">
        <v>0</v>
      </c>
      <c r="G3299" s="253">
        <v>0</v>
      </c>
      <c r="H3299" s="254" t="str">
        <f t="shared" si="205"/>
        <v/>
      </c>
      <c r="I3299" s="253">
        <v>0</v>
      </c>
      <c r="J3299" s="254" t="str">
        <f t="shared" si="206"/>
        <v/>
      </c>
      <c r="K3299" s="253">
        <v>0</v>
      </c>
      <c r="L3299" s="253">
        <v>0</v>
      </c>
      <c r="M3299" s="254" t="str">
        <f t="shared" si="207"/>
        <v/>
      </c>
    </row>
    <row r="3300" spans="1:13" x14ac:dyDescent="0.25">
      <c r="A3300" s="252" t="s">
        <v>226</v>
      </c>
      <c r="B3300" s="252" t="s">
        <v>469</v>
      </c>
      <c r="C3300" s="253">
        <v>0</v>
      </c>
      <c r="D3300" s="253">
        <v>0</v>
      </c>
      <c r="E3300" s="254" t="str">
        <f t="shared" si="204"/>
        <v/>
      </c>
      <c r="F3300" s="253">
        <v>119.53879999999999</v>
      </c>
      <c r="G3300" s="253">
        <v>150.27350000000001</v>
      </c>
      <c r="H3300" s="254">
        <f t="shared" si="205"/>
        <v>0.25711066197753385</v>
      </c>
      <c r="I3300" s="253">
        <v>112.19989</v>
      </c>
      <c r="J3300" s="254">
        <f t="shared" si="206"/>
        <v>0.3393373202059291</v>
      </c>
      <c r="K3300" s="253">
        <v>717.82664999999997</v>
      </c>
      <c r="L3300" s="253">
        <v>422.46534000000003</v>
      </c>
      <c r="M3300" s="254">
        <f t="shared" si="207"/>
        <v>-0.41146606914078765</v>
      </c>
    </row>
    <row r="3301" spans="1:13" x14ac:dyDescent="0.25">
      <c r="A3301" s="252" t="s">
        <v>226</v>
      </c>
      <c r="B3301" s="252" t="s">
        <v>504</v>
      </c>
      <c r="C3301" s="253">
        <v>0</v>
      </c>
      <c r="D3301" s="253">
        <v>0</v>
      </c>
      <c r="E3301" s="254" t="str">
        <f t="shared" si="204"/>
        <v/>
      </c>
      <c r="F3301" s="253">
        <v>29.42484</v>
      </c>
      <c r="G3301" s="253">
        <v>88.561999999999998</v>
      </c>
      <c r="H3301" s="254">
        <f t="shared" si="205"/>
        <v>2.0097699766591766</v>
      </c>
      <c r="I3301" s="253">
        <v>62.16</v>
      </c>
      <c r="J3301" s="254">
        <f t="shared" si="206"/>
        <v>0.42474259974259976</v>
      </c>
      <c r="K3301" s="253">
        <v>154.07429999999999</v>
      </c>
      <c r="L3301" s="253">
        <v>163.44200000000001</v>
      </c>
      <c r="M3301" s="254">
        <f t="shared" si="207"/>
        <v>6.0799886807858305E-2</v>
      </c>
    </row>
    <row r="3302" spans="1:13" x14ac:dyDescent="0.25">
      <c r="A3302" s="252" t="s">
        <v>226</v>
      </c>
      <c r="B3302" s="252" t="s">
        <v>483</v>
      </c>
      <c r="C3302" s="253">
        <v>0</v>
      </c>
      <c r="D3302" s="253">
        <v>0</v>
      </c>
      <c r="E3302" s="254" t="str">
        <f t="shared" si="204"/>
        <v/>
      </c>
      <c r="F3302" s="253">
        <v>577.52889000000005</v>
      </c>
      <c r="G3302" s="253">
        <v>173.92641</v>
      </c>
      <c r="H3302" s="254">
        <f t="shared" si="205"/>
        <v>-0.69884379290532117</v>
      </c>
      <c r="I3302" s="253">
        <v>167.64286000000001</v>
      </c>
      <c r="J3302" s="254">
        <f t="shared" si="206"/>
        <v>3.7481763315180716E-2</v>
      </c>
      <c r="K3302" s="253">
        <v>1082.83322</v>
      </c>
      <c r="L3302" s="253">
        <v>379.04449</v>
      </c>
      <c r="M3302" s="254">
        <f t="shared" si="207"/>
        <v>-0.64995118084759163</v>
      </c>
    </row>
    <row r="3303" spans="1:13" x14ac:dyDescent="0.25">
      <c r="A3303" s="252" t="s">
        <v>226</v>
      </c>
      <c r="B3303" s="252" t="s">
        <v>489</v>
      </c>
      <c r="C3303" s="253">
        <v>0</v>
      </c>
      <c r="D3303" s="253">
        <v>0</v>
      </c>
      <c r="E3303" s="254" t="str">
        <f t="shared" si="204"/>
        <v/>
      </c>
      <c r="F3303" s="253">
        <v>90.173929999999999</v>
      </c>
      <c r="G3303" s="253">
        <v>47.889870000000002</v>
      </c>
      <c r="H3303" s="254">
        <f t="shared" si="205"/>
        <v>-0.46891668135125086</v>
      </c>
      <c r="I3303" s="253">
        <v>91.745369999999994</v>
      </c>
      <c r="J3303" s="254">
        <f t="shared" si="206"/>
        <v>-0.47801322290160253</v>
      </c>
      <c r="K3303" s="253">
        <v>309.35397</v>
      </c>
      <c r="L3303" s="253">
        <v>260.30056999999999</v>
      </c>
      <c r="M3303" s="254">
        <f t="shared" si="207"/>
        <v>-0.15856722317156624</v>
      </c>
    </row>
    <row r="3304" spans="1:13" x14ac:dyDescent="0.25">
      <c r="A3304" s="252" t="s">
        <v>226</v>
      </c>
      <c r="B3304" s="252" t="s">
        <v>438</v>
      </c>
      <c r="C3304" s="253">
        <v>440.44767000000002</v>
      </c>
      <c r="D3304" s="253">
        <v>0</v>
      </c>
      <c r="E3304" s="254">
        <f t="shared" si="204"/>
        <v>-1</v>
      </c>
      <c r="F3304" s="253">
        <v>11696.008229999999</v>
      </c>
      <c r="G3304" s="253">
        <v>13932.84569</v>
      </c>
      <c r="H3304" s="254">
        <f t="shared" si="205"/>
        <v>0.19124793827201336</v>
      </c>
      <c r="I3304" s="253">
        <v>22522.55861</v>
      </c>
      <c r="J3304" s="254">
        <f t="shared" si="206"/>
        <v>-0.3813826425646939</v>
      </c>
      <c r="K3304" s="253">
        <v>39238.29133</v>
      </c>
      <c r="L3304" s="253">
        <v>58451.635410000003</v>
      </c>
      <c r="M3304" s="254">
        <f t="shared" si="207"/>
        <v>0.48965802099823508</v>
      </c>
    </row>
    <row r="3305" spans="1:13" x14ac:dyDescent="0.25">
      <c r="A3305" s="252" t="s">
        <v>226</v>
      </c>
      <c r="B3305" s="252" t="s">
        <v>447</v>
      </c>
      <c r="C3305" s="253">
        <v>15.56305</v>
      </c>
      <c r="D3305" s="253">
        <v>0</v>
      </c>
      <c r="E3305" s="254">
        <f t="shared" si="204"/>
        <v>-1</v>
      </c>
      <c r="F3305" s="253">
        <v>1337.61529</v>
      </c>
      <c r="G3305" s="253">
        <v>1687.8594599999999</v>
      </c>
      <c r="H3305" s="254">
        <f t="shared" si="205"/>
        <v>0.26184222968922555</v>
      </c>
      <c r="I3305" s="253">
        <v>3083.4134800000002</v>
      </c>
      <c r="J3305" s="254">
        <f t="shared" si="206"/>
        <v>-0.45260034992128273</v>
      </c>
      <c r="K3305" s="253">
        <v>5213.9770099999996</v>
      </c>
      <c r="L3305" s="253">
        <v>6969.3091800000002</v>
      </c>
      <c r="M3305" s="254">
        <f t="shared" si="207"/>
        <v>0.33665897771191</v>
      </c>
    </row>
    <row r="3306" spans="1:13" x14ac:dyDescent="0.25">
      <c r="A3306" s="252" t="s">
        <v>226</v>
      </c>
      <c r="B3306" s="252" t="s">
        <v>510</v>
      </c>
      <c r="C3306" s="253">
        <v>0</v>
      </c>
      <c r="D3306" s="253">
        <v>0</v>
      </c>
      <c r="E3306" s="254" t="str">
        <f t="shared" si="204"/>
        <v/>
      </c>
      <c r="F3306" s="253">
        <v>258.64780000000002</v>
      </c>
      <c r="G3306" s="253">
        <v>307.79387000000003</v>
      </c>
      <c r="H3306" s="254">
        <f t="shared" si="205"/>
        <v>0.19001155238900158</v>
      </c>
      <c r="I3306" s="253">
        <v>267.76799999999997</v>
      </c>
      <c r="J3306" s="254">
        <f t="shared" si="206"/>
        <v>0.14947966149801339</v>
      </c>
      <c r="K3306" s="253">
        <v>1124.3782900000001</v>
      </c>
      <c r="L3306" s="253">
        <v>1052.7671499999999</v>
      </c>
      <c r="M3306" s="254">
        <f t="shared" si="207"/>
        <v>-6.3689543489851785E-2</v>
      </c>
    </row>
    <row r="3307" spans="1:13" x14ac:dyDescent="0.25">
      <c r="A3307" s="252" t="s">
        <v>226</v>
      </c>
      <c r="B3307" s="252" t="s">
        <v>493</v>
      </c>
      <c r="C3307" s="253">
        <v>139.00874999999999</v>
      </c>
      <c r="D3307" s="253">
        <v>0</v>
      </c>
      <c r="E3307" s="254">
        <f t="shared" si="204"/>
        <v>-1</v>
      </c>
      <c r="F3307" s="253">
        <v>4551.9472999999998</v>
      </c>
      <c r="G3307" s="253">
        <v>5569.7573199999997</v>
      </c>
      <c r="H3307" s="254">
        <f t="shared" si="205"/>
        <v>0.22359881451175845</v>
      </c>
      <c r="I3307" s="253">
        <v>5673.6924200000003</v>
      </c>
      <c r="J3307" s="254">
        <f t="shared" si="206"/>
        <v>-1.8318775905726725E-2</v>
      </c>
      <c r="K3307" s="253">
        <v>19728.039970000002</v>
      </c>
      <c r="L3307" s="253">
        <v>20463.439119999999</v>
      </c>
      <c r="M3307" s="254">
        <f t="shared" si="207"/>
        <v>3.7276848136880369E-2</v>
      </c>
    </row>
    <row r="3308" spans="1:13" x14ac:dyDescent="0.25">
      <c r="A3308" s="252" t="s">
        <v>226</v>
      </c>
      <c r="B3308" s="252" t="s">
        <v>455</v>
      </c>
      <c r="C3308" s="253">
        <v>0</v>
      </c>
      <c r="D3308" s="253">
        <v>0</v>
      </c>
      <c r="E3308" s="254" t="str">
        <f t="shared" si="204"/>
        <v/>
      </c>
      <c r="F3308" s="253">
        <v>839.69983999999999</v>
      </c>
      <c r="G3308" s="253">
        <v>414.76044999999999</v>
      </c>
      <c r="H3308" s="254">
        <f t="shared" si="205"/>
        <v>-0.50606105867544282</v>
      </c>
      <c r="I3308" s="253">
        <v>224.10683</v>
      </c>
      <c r="J3308" s="254">
        <f t="shared" si="206"/>
        <v>0.85072650396241833</v>
      </c>
      <c r="K3308" s="253">
        <v>1582.9070899999999</v>
      </c>
      <c r="L3308" s="253">
        <v>896.88108999999997</v>
      </c>
      <c r="M3308" s="254">
        <f t="shared" si="207"/>
        <v>-0.43339625195563436</v>
      </c>
    </row>
    <row r="3309" spans="1:13" x14ac:dyDescent="0.25">
      <c r="A3309" s="252" t="s">
        <v>226</v>
      </c>
      <c r="B3309" s="252" t="s">
        <v>452</v>
      </c>
      <c r="C3309" s="253">
        <v>0</v>
      </c>
      <c r="D3309" s="253">
        <v>0</v>
      </c>
      <c r="E3309" s="254" t="str">
        <f t="shared" si="204"/>
        <v/>
      </c>
      <c r="F3309" s="253">
        <v>708.87176999999997</v>
      </c>
      <c r="G3309" s="253">
        <v>1425.1679799999999</v>
      </c>
      <c r="H3309" s="254">
        <f t="shared" si="205"/>
        <v>1.0104736008883526</v>
      </c>
      <c r="I3309" s="253">
        <v>910.21914000000004</v>
      </c>
      <c r="J3309" s="254">
        <f t="shared" si="206"/>
        <v>0.5657416081142832</v>
      </c>
      <c r="K3309" s="253">
        <v>1604.3444300000001</v>
      </c>
      <c r="L3309" s="253">
        <v>3319.9516100000001</v>
      </c>
      <c r="M3309" s="254">
        <f t="shared" si="207"/>
        <v>1.0693509123848175</v>
      </c>
    </row>
    <row r="3310" spans="1:13" x14ac:dyDescent="0.25">
      <c r="A3310" s="252" t="s">
        <v>226</v>
      </c>
      <c r="B3310" s="252" t="s">
        <v>500</v>
      </c>
      <c r="C3310" s="253">
        <v>27.336369999999999</v>
      </c>
      <c r="D3310" s="253">
        <v>0</v>
      </c>
      <c r="E3310" s="254">
        <f t="shared" si="204"/>
        <v>-1</v>
      </c>
      <c r="F3310" s="253">
        <v>56.801369999999999</v>
      </c>
      <c r="G3310" s="253">
        <v>54.2562</v>
      </c>
      <c r="H3310" s="254">
        <f t="shared" si="205"/>
        <v>-4.4808250223542179E-2</v>
      </c>
      <c r="I3310" s="253">
        <v>52.488140000000001</v>
      </c>
      <c r="J3310" s="254">
        <f t="shared" si="206"/>
        <v>3.368494292234403E-2</v>
      </c>
      <c r="K3310" s="253">
        <v>181.23240000000001</v>
      </c>
      <c r="L3310" s="253">
        <v>213.16508999999999</v>
      </c>
      <c r="M3310" s="254">
        <f t="shared" si="207"/>
        <v>0.1761974680024101</v>
      </c>
    </row>
    <row r="3311" spans="1:13" x14ac:dyDescent="0.25">
      <c r="A3311" s="252" t="s">
        <v>226</v>
      </c>
      <c r="B3311" s="252" t="s">
        <v>503</v>
      </c>
      <c r="C3311" s="253">
        <v>0</v>
      </c>
      <c r="D3311" s="253">
        <v>0</v>
      </c>
      <c r="E3311" s="254" t="str">
        <f t="shared" si="204"/>
        <v/>
      </c>
      <c r="F3311" s="253">
        <v>0</v>
      </c>
      <c r="G3311" s="253">
        <v>46.276800000000001</v>
      </c>
      <c r="H3311" s="254" t="str">
        <f t="shared" si="205"/>
        <v/>
      </c>
      <c r="I3311" s="253">
        <v>39.680399999999999</v>
      </c>
      <c r="J3311" s="254">
        <f t="shared" si="206"/>
        <v>0.16623824356609318</v>
      </c>
      <c r="K3311" s="253">
        <v>27.180199999999999</v>
      </c>
      <c r="L3311" s="253">
        <v>156.17400000000001</v>
      </c>
      <c r="M3311" s="254">
        <f t="shared" si="207"/>
        <v>4.7458738346296201</v>
      </c>
    </row>
    <row r="3312" spans="1:13" x14ac:dyDescent="0.25">
      <c r="A3312" s="252" t="s">
        <v>226</v>
      </c>
      <c r="B3312" s="252" t="s">
        <v>514</v>
      </c>
      <c r="C3312" s="253">
        <v>0</v>
      </c>
      <c r="D3312" s="253">
        <v>0</v>
      </c>
      <c r="E3312" s="254" t="str">
        <f t="shared" si="204"/>
        <v/>
      </c>
      <c r="F3312" s="253">
        <v>0</v>
      </c>
      <c r="G3312" s="253">
        <v>0</v>
      </c>
      <c r="H3312" s="254" t="str">
        <f t="shared" si="205"/>
        <v/>
      </c>
      <c r="I3312" s="253">
        <v>9.44</v>
      </c>
      <c r="J3312" s="254">
        <f t="shared" si="206"/>
        <v>-1</v>
      </c>
      <c r="K3312" s="253">
        <v>0</v>
      </c>
      <c r="L3312" s="253">
        <v>9.44</v>
      </c>
      <c r="M3312" s="254" t="str">
        <f t="shared" si="207"/>
        <v/>
      </c>
    </row>
    <row r="3313" spans="1:13" x14ac:dyDescent="0.25">
      <c r="A3313" s="252" t="s">
        <v>226</v>
      </c>
      <c r="B3313" s="252" t="s">
        <v>484</v>
      </c>
      <c r="C3313" s="253">
        <v>0</v>
      </c>
      <c r="D3313" s="253">
        <v>0</v>
      </c>
      <c r="E3313" s="254" t="str">
        <f t="shared" si="204"/>
        <v/>
      </c>
      <c r="F3313" s="253">
        <v>311.00376999999997</v>
      </c>
      <c r="G3313" s="253">
        <v>149.37943999999999</v>
      </c>
      <c r="H3313" s="254">
        <f t="shared" si="205"/>
        <v>-0.51968607968964498</v>
      </c>
      <c r="I3313" s="253">
        <v>154.64591999999999</v>
      </c>
      <c r="J3313" s="254">
        <f t="shared" si="206"/>
        <v>-3.4055085320065404E-2</v>
      </c>
      <c r="K3313" s="253">
        <v>679.95270000000005</v>
      </c>
      <c r="L3313" s="253">
        <v>578.76905999999997</v>
      </c>
      <c r="M3313" s="254">
        <f t="shared" si="207"/>
        <v>-0.14880982162435719</v>
      </c>
    </row>
    <row r="3314" spans="1:13" x14ac:dyDescent="0.25">
      <c r="A3314" s="252" t="s">
        <v>226</v>
      </c>
      <c r="B3314" s="252" t="s">
        <v>511</v>
      </c>
      <c r="C3314" s="253">
        <v>0</v>
      </c>
      <c r="D3314" s="253">
        <v>0</v>
      </c>
      <c r="E3314" s="254" t="str">
        <f t="shared" si="204"/>
        <v/>
      </c>
      <c r="F3314" s="253">
        <v>0</v>
      </c>
      <c r="G3314" s="253">
        <v>0</v>
      </c>
      <c r="H3314" s="254" t="str">
        <f t="shared" si="205"/>
        <v/>
      </c>
      <c r="I3314" s="253">
        <v>12.5</v>
      </c>
      <c r="J3314" s="254">
        <f t="shared" si="206"/>
        <v>-1</v>
      </c>
      <c r="K3314" s="253">
        <v>0</v>
      </c>
      <c r="L3314" s="253">
        <v>12.5</v>
      </c>
      <c r="M3314" s="254" t="str">
        <f t="shared" si="207"/>
        <v/>
      </c>
    </row>
    <row r="3315" spans="1:13" x14ac:dyDescent="0.25">
      <c r="A3315" s="252" t="s">
        <v>226</v>
      </c>
      <c r="B3315" s="252" t="s">
        <v>508</v>
      </c>
      <c r="C3315" s="253">
        <v>0</v>
      </c>
      <c r="D3315" s="253">
        <v>0</v>
      </c>
      <c r="E3315" s="254" t="str">
        <f t="shared" si="204"/>
        <v/>
      </c>
      <c r="F3315" s="253">
        <v>0</v>
      </c>
      <c r="G3315" s="253">
        <v>0</v>
      </c>
      <c r="H3315" s="254" t="str">
        <f t="shared" si="205"/>
        <v/>
      </c>
      <c r="I3315" s="253">
        <v>3.36</v>
      </c>
      <c r="J3315" s="254">
        <f t="shared" si="206"/>
        <v>-1</v>
      </c>
      <c r="K3315" s="253">
        <v>0</v>
      </c>
      <c r="L3315" s="253">
        <v>3.36</v>
      </c>
      <c r="M3315" s="254" t="str">
        <f t="shared" si="207"/>
        <v/>
      </c>
    </row>
    <row r="3316" spans="1:13" x14ac:dyDescent="0.25">
      <c r="A3316" s="252" t="s">
        <v>226</v>
      </c>
      <c r="B3316" s="252" t="s">
        <v>479</v>
      </c>
      <c r="C3316" s="253">
        <v>0</v>
      </c>
      <c r="D3316" s="253">
        <v>0</v>
      </c>
      <c r="E3316" s="254" t="str">
        <f t="shared" si="204"/>
        <v/>
      </c>
      <c r="F3316" s="253">
        <v>129.18203</v>
      </c>
      <c r="G3316" s="253">
        <v>176.21692999999999</v>
      </c>
      <c r="H3316" s="254">
        <f t="shared" si="205"/>
        <v>0.36409785478676859</v>
      </c>
      <c r="I3316" s="253">
        <v>222.37262999999999</v>
      </c>
      <c r="J3316" s="254">
        <f t="shared" si="206"/>
        <v>-0.20756016601503524</v>
      </c>
      <c r="K3316" s="253">
        <v>533.41188</v>
      </c>
      <c r="L3316" s="253">
        <v>711.59824000000003</v>
      </c>
      <c r="M3316" s="254">
        <f t="shared" si="207"/>
        <v>0.33405022775270776</v>
      </c>
    </row>
    <row r="3317" spans="1:13" x14ac:dyDescent="0.25">
      <c r="A3317" s="252" t="s">
        <v>226</v>
      </c>
      <c r="B3317" s="252" t="s">
        <v>477</v>
      </c>
      <c r="C3317" s="253">
        <v>0</v>
      </c>
      <c r="D3317" s="253">
        <v>0</v>
      </c>
      <c r="E3317" s="254" t="str">
        <f t="shared" si="204"/>
        <v/>
      </c>
      <c r="F3317" s="253">
        <v>0</v>
      </c>
      <c r="G3317" s="253">
        <v>11.648</v>
      </c>
      <c r="H3317" s="254" t="str">
        <f t="shared" si="205"/>
        <v/>
      </c>
      <c r="I3317" s="253">
        <v>13.78918</v>
      </c>
      <c r="J3317" s="254">
        <f t="shared" si="206"/>
        <v>-0.15527971931615947</v>
      </c>
      <c r="K3317" s="253">
        <v>69.798580000000001</v>
      </c>
      <c r="L3317" s="253">
        <v>198.08717999999999</v>
      </c>
      <c r="M3317" s="254">
        <f t="shared" si="207"/>
        <v>1.8379829503694771</v>
      </c>
    </row>
    <row r="3318" spans="1:13" x14ac:dyDescent="0.25">
      <c r="A3318" s="252" t="s">
        <v>226</v>
      </c>
      <c r="B3318" s="252" t="s">
        <v>436</v>
      </c>
      <c r="C3318" s="253">
        <v>80.146389999999997</v>
      </c>
      <c r="D3318" s="253">
        <v>0</v>
      </c>
      <c r="E3318" s="254">
        <f t="shared" si="204"/>
        <v>-1</v>
      </c>
      <c r="F3318" s="253">
        <v>5848.9895100000003</v>
      </c>
      <c r="G3318" s="253">
        <v>6703.3018899999997</v>
      </c>
      <c r="H3318" s="254">
        <f t="shared" si="205"/>
        <v>0.14606153396913846</v>
      </c>
      <c r="I3318" s="253">
        <v>10782.088400000001</v>
      </c>
      <c r="J3318" s="254">
        <f t="shared" si="206"/>
        <v>-0.37829280921124708</v>
      </c>
      <c r="K3318" s="253">
        <v>21725.005959999999</v>
      </c>
      <c r="L3318" s="253">
        <v>29349.067899999998</v>
      </c>
      <c r="M3318" s="254">
        <f t="shared" si="207"/>
        <v>0.35093486068714519</v>
      </c>
    </row>
    <row r="3319" spans="1:13" x14ac:dyDescent="0.25">
      <c r="A3319" s="252" t="s">
        <v>226</v>
      </c>
      <c r="B3319" s="252" t="s">
        <v>487</v>
      </c>
      <c r="C3319" s="253">
        <v>0</v>
      </c>
      <c r="D3319" s="253">
        <v>0</v>
      </c>
      <c r="E3319" s="254" t="str">
        <f t="shared" si="204"/>
        <v/>
      </c>
      <c r="F3319" s="253">
        <v>0</v>
      </c>
      <c r="G3319" s="253">
        <v>0</v>
      </c>
      <c r="H3319" s="254" t="str">
        <f t="shared" si="205"/>
        <v/>
      </c>
      <c r="I3319" s="253">
        <v>94.273539999999997</v>
      </c>
      <c r="J3319" s="254">
        <f t="shared" si="206"/>
        <v>-1</v>
      </c>
      <c r="K3319" s="253">
        <v>49.468730000000001</v>
      </c>
      <c r="L3319" s="253">
        <v>102.55025999999999</v>
      </c>
      <c r="M3319" s="254">
        <f t="shared" si="207"/>
        <v>1.0730319941506483</v>
      </c>
    </row>
    <row r="3320" spans="1:13" x14ac:dyDescent="0.25">
      <c r="A3320" s="252" t="s">
        <v>226</v>
      </c>
      <c r="B3320" s="252" t="s">
        <v>463</v>
      </c>
      <c r="C3320" s="253">
        <v>0</v>
      </c>
      <c r="D3320" s="253">
        <v>0</v>
      </c>
      <c r="E3320" s="254" t="str">
        <f t="shared" si="204"/>
        <v/>
      </c>
      <c r="F3320" s="253">
        <v>172.45434</v>
      </c>
      <c r="G3320" s="253">
        <v>17.52</v>
      </c>
      <c r="H3320" s="254">
        <f t="shared" si="205"/>
        <v>-0.89840789161931212</v>
      </c>
      <c r="I3320" s="253">
        <v>151.74996999999999</v>
      </c>
      <c r="J3320" s="254">
        <f t="shared" si="206"/>
        <v>-0.88454692939972246</v>
      </c>
      <c r="K3320" s="253">
        <v>225.80538000000001</v>
      </c>
      <c r="L3320" s="253">
        <v>169.26997</v>
      </c>
      <c r="M3320" s="254">
        <f t="shared" si="207"/>
        <v>-0.25037228962392311</v>
      </c>
    </row>
    <row r="3321" spans="1:13" x14ac:dyDescent="0.25">
      <c r="A3321" s="252" t="s">
        <v>226</v>
      </c>
      <c r="B3321" s="252" t="s">
        <v>457</v>
      </c>
      <c r="C3321" s="253">
        <v>0</v>
      </c>
      <c r="D3321" s="253">
        <v>0</v>
      </c>
      <c r="E3321" s="254" t="str">
        <f t="shared" si="204"/>
        <v/>
      </c>
      <c r="F3321" s="253">
        <v>457.83949999999999</v>
      </c>
      <c r="G3321" s="253">
        <v>199.47333</v>
      </c>
      <c r="H3321" s="254">
        <f t="shared" si="205"/>
        <v>-0.5643160321466365</v>
      </c>
      <c r="I3321" s="253">
        <v>766.69384000000002</v>
      </c>
      <c r="J3321" s="254">
        <f t="shared" si="206"/>
        <v>-0.73982661710181474</v>
      </c>
      <c r="K3321" s="253">
        <v>1535.94184</v>
      </c>
      <c r="L3321" s="253">
        <v>1572.0626</v>
      </c>
      <c r="M3321" s="254">
        <f t="shared" si="207"/>
        <v>2.3517010253461201E-2</v>
      </c>
    </row>
    <row r="3322" spans="1:13" x14ac:dyDescent="0.25">
      <c r="A3322" s="252" t="s">
        <v>226</v>
      </c>
      <c r="B3322" s="252" t="s">
        <v>442</v>
      </c>
      <c r="C3322" s="253">
        <v>51.142499999999998</v>
      </c>
      <c r="D3322" s="253">
        <v>0</v>
      </c>
      <c r="E3322" s="254">
        <f t="shared" si="204"/>
        <v>-1</v>
      </c>
      <c r="F3322" s="253">
        <v>1707.3710900000001</v>
      </c>
      <c r="G3322" s="253">
        <v>1100.16759</v>
      </c>
      <c r="H3322" s="254">
        <f t="shared" si="205"/>
        <v>-0.35563651250531603</v>
      </c>
      <c r="I3322" s="253">
        <v>1464.0209299999999</v>
      </c>
      <c r="J3322" s="254">
        <f t="shared" si="206"/>
        <v>-0.24853014908741766</v>
      </c>
      <c r="K3322" s="253">
        <v>5631.5749699999997</v>
      </c>
      <c r="L3322" s="253">
        <v>6209.7311300000001</v>
      </c>
      <c r="M3322" s="254">
        <f t="shared" si="207"/>
        <v>0.10266331587165234</v>
      </c>
    </row>
    <row r="3323" spans="1:13" x14ac:dyDescent="0.25">
      <c r="A3323" s="252" t="s">
        <v>226</v>
      </c>
      <c r="B3323" s="252" t="s">
        <v>474</v>
      </c>
      <c r="C3323" s="253">
        <v>0</v>
      </c>
      <c r="D3323" s="253">
        <v>0</v>
      </c>
      <c r="E3323" s="254" t="str">
        <f t="shared" si="204"/>
        <v/>
      </c>
      <c r="F3323" s="253">
        <v>296.65564999999998</v>
      </c>
      <c r="G3323" s="253">
        <v>294.13414999999998</v>
      </c>
      <c r="H3323" s="254">
        <f t="shared" si="205"/>
        <v>-8.4997538391734517E-3</v>
      </c>
      <c r="I3323" s="253">
        <v>469.48759000000001</v>
      </c>
      <c r="J3323" s="254">
        <f t="shared" si="206"/>
        <v>-0.37349962754074084</v>
      </c>
      <c r="K3323" s="253">
        <v>3016.3042700000001</v>
      </c>
      <c r="L3323" s="253">
        <v>1950.3927200000001</v>
      </c>
      <c r="M3323" s="254">
        <f t="shared" si="207"/>
        <v>-0.35338329776657451</v>
      </c>
    </row>
    <row r="3324" spans="1:13" x14ac:dyDescent="0.25">
      <c r="A3324" s="252" t="s">
        <v>226</v>
      </c>
      <c r="B3324" s="252" t="s">
        <v>460</v>
      </c>
      <c r="C3324" s="253">
        <v>0</v>
      </c>
      <c r="D3324" s="253">
        <v>0</v>
      </c>
      <c r="E3324" s="254" t="str">
        <f t="shared" si="204"/>
        <v/>
      </c>
      <c r="F3324" s="253">
        <v>275.90109000000001</v>
      </c>
      <c r="G3324" s="253">
        <v>301.89249000000001</v>
      </c>
      <c r="H3324" s="254">
        <f t="shared" si="205"/>
        <v>9.4205499514336877E-2</v>
      </c>
      <c r="I3324" s="253">
        <v>30.357659999999999</v>
      </c>
      <c r="J3324" s="254">
        <f t="shared" si="206"/>
        <v>8.9445243803376151</v>
      </c>
      <c r="K3324" s="253">
        <v>726.63730999999996</v>
      </c>
      <c r="L3324" s="253">
        <v>693.55528000000004</v>
      </c>
      <c r="M3324" s="254">
        <f t="shared" si="207"/>
        <v>-4.552756862980234E-2</v>
      </c>
    </row>
    <row r="3325" spans="1:13" x14ac:dyDescent="0.25">
      <c r="A3325" s="252" t="s">
        <v>226</v>
      </c>
      <c r="B3325" s="252" t="s">
        <v>491</v>
      </c>
      <c r="C3325" s="253">
        <v>0</v>
      </c>
      <c r="D3325" s="253">
        <v>0</v>
      </c>
      <c r="E3325" s="254" t="str">
        <f t="shared" si="204"/>
        <v/>
      </c>
      <c r="F3325" s="253">
        <v>25.835000000000001</v>
      </c>
      <c r="G3325" s="253">
        <v>0</v>
      </c>
      <c r="H3325" s="254">
        <f t="shared" si="205"/>
        <v>-1</v>
      </c>
      <c r="I3325" s="253">
        <v>1.1519999999999999</v>
      </c>
      <c r="J3325" s="254">
        <f t="shared" si="206"/>
        <v>-1</v>
      </c>
      <c r="K3325" s="253">
        <v>71.343800000000002</v>
      </c>
      <c r="L3325" s="253">
        <v>13.441000000000001</v>
      </c>
      <c r="M3325" s="254">
        <f t="shared" si="207"/>
        <v>-0.81160240973987929</v>
      </c>
    </row>
    <row r="3326" spans="1:13" x14ac:dyDescent="0.25">
      <c r="A3326" s="252" t="s">
        <v>226</v>
      </c>
      <c r="B3326" s="252" t="s">
        <v>471</v>
      </c>
      <c r="C3326" s="253">
        <v>18.260380000000001</v>
      </c>
      <c r="D3326" s="253">
        <v>0</v>
      </c>
      <c r="E3326" s="254">
        <f t="shared" si="204"/>
        <v>-1</v>
      </c>
      <c r="F3326" s="253">
        <v>1492.17499</v>
      </c>
      <c r="G3326" s="253">
        <v>1602.24019</v>
      </c>
      <c r="H3326" s="254">
        <f t="shared" si="205"/>
        <v>7.3761590120204445E-2</v>
      </c>
      <c r="I3326" s="253">
        <v>1970.6509900000001</v>
      </c>
      <c r="J3326" s="254">
        <f t="shared" si="206"/>
        <v>-0.18694878081887045</v>
      </c>
      <c r="K3326" s="253">
        <v>4952.1597899999997</v>
      </c>
      <c r="L3326" s="253">
        <v>5886.5485099999996</v>
      </c>
      <c r="M3326" s="254">
        <f t="shared" si="207"/>
        <v>0.18868307155331099</v>
      </c>
    </row>
    <row r="3327" spans="1:13" x14ac:dyDescent="0.25">
      <c r="A3327" s="252" t="s">
        <v>226</v>
      </c>
      <c r="B3327" s="252" t="s">
        <v>502</v>
      </c>
      <c r="C3327" s="253">
        <v>0</v>
      </c>
      <c r="D3327" s="253">
        <v>0</v>
      </c>
      <c r="E3327" s="254" t="str">
        <f t="shared" si="204"/>
        <v/>
      </c>
      <c r="F3327" s="253">
        <v>88.647999999999996</v>
      </c>
      <c r="G3327" s="253">
        <v>106.98</v>
      </c>
      <c r="H3327" s="254">
        <f t="shared" si="205"/>
        <v>0.20679541557621173</v>
      </c>
      <c r="I3327" s="253">
        <v>6.9507099999999999</v>
      </c>
      <c r="J3327" s="254">
        <f t="shared" si="206"/>
        <v>14.391233413564946</v>
      </c>
      <c r="K3327" s="253">
        <v>217.96657999999999</v>
      </c>
      <c r="L3327" s="253">
        <v>215.46550999999999</v>
      </c>
      <c r="M3327" s="254">
        <f t="shared" si="207"/>
        <v>-1.147455724634483E-2</v>
      </c>
    </row>
    <row r="3328" spans="1:13" x14ac:dyDescent="0.25">
      <c r="A3328" s="252" t="s">
        <v>226</v>
      </c>
      <c r="B3328" s="252" t="s">
        <v>506</v>
      </c>
      <c r="C3328" s="253">
        <v>13.96278</v>
      </c>
      <c r="D3328" s="253">
        <v>0</v>
      </c>
      <c r="E3328" s="254">
        <f t="shared" si="204"/>
        <v>-1</v>
      </c>
      <c r="F3328" s="253">
        <v>457.22735</v>
      </c>
      <c r="G3328" s="253">
        <v>557.97280999999998</v>
      </c>
      <c r="H3328" s="254">
        <f t="shared" si="205"/>
        <v>0.22033996872671757</v>
      </c>
      <c r="I3328" s="253">
        <v>457.91723000000002</v>
      </c>
      <c r="J3328" s="254">
        <f t="shared" si="206"/>
        <v>0.21850145276254396</v>
      </c>
      <c r="K3328" s="253">
        <v>1424.5877700000001</v>
      </c>
      <c r="L3328" s="253">
        <v>1910.5549000000001</v>
      </c>
      <c r="M3328" s="254">
        <f t="shared" si="207"/>
        <v>0.34112824792817076</v>
      </c>
    </row>
    <row r="3329" spans="1:13" x14ac:dyDescent="0.25">
      <c r="A3329" s="252" t="s">
        <v>226</v>
      </c>
      <c r="B3329" s="252" t="s">
        <v>450</v>
      </c>
      <c r="C3329" s="253">
        <v>0</v>
      </c>
      <c r="D3329" s="253">
        <v>0</v>
      </c>
      <c r="E3329" s="254" t="str">
        <f t="shared" si="204"/>
        <v/>
      </c>
      <c r="F3329" s="253">
        <v>1019.98412</v>
      </c>
      <c r="G3329" s="253">
        <v>883.49285999999995</v>
      </c>
      <c r="H3329" s="254">
        <f t="shared" si="205"/>
        <v>-0.13381704413202045</v>
      </c>
      <c r="I3329" s="253">
        <v>1251.2938200000001</v>
      </c>
      <c r="J3329" s="254">
        <f t="shared" si="206"/>
        <v>-0.29393652723386754</v>
      </c>
      <c r="K3329" s="253">
        <v>3966.3882699999999</v>
      </c>
      <c r="L3329" s="253">
        <v>4611.64563</v>
      </c>
      <c r="M3329" s="254">
        <f t="shared" si="207"/>
        <v>0.16268134032173309</v>
      </c>
    </row>
    <row r="3330" spans="1:13" x14ac:dyDescent="0.25">
      <c r="A3330" s="252" t="s">
        <v>226</v>
      </c>
      <c r="B3330" s="252" t="s">
        <v>439</v>
      </c>
      <c r="C3330" s="253">
        <v>38.121519999999997</v>
      </c>
      <c r="D3330" s="253">
        <v>0</v>
      </c>
      <c r="E3330" s="254">
        <f t="shared" si="204"/>
        <v>-1</v>
      </c>
      <c r="F3330" s="253">
        <v>8347.9667300000001</v>
      </c>
      <c r="G3330" s="253">
        <v>7294.5973999999997</v>
      </c>
      <c r="H3330" s="254">
        <f t="shared" si="205"/>
        <v>-0.12618274174650435</v>
      </c>
      <c r="I3330" s="253">
        <v>10841.777969999999</v>
      </c>
      <c r="J3330" s="254">
        <f t="shared" si="206"/>
        <v>-0.32717701652028941</v>
      </c>
      <c r="K3330" s="253">
        <v>22153.889200000001</v>
      </c>
      <c r="L3330" s="253">
        <v>33692.967669999998</v>
      </c>
      <c r="M3330" s="254">
        <f t="shared" si="207"/>
        <v>0.52086016887725495</v>
      </c>
    </row>
    <row r="3331" spans="1:13" x14ac:dyDescent="0.25">
      <c r="A3331" s="252" t="s">
        <v>226</v>
      </c>
      <c r="B3331" s="252" t="s">
        <v>473</v>
      </c>
      <c r="C3331" s="253">
        <v>0</v>
      </c>
      <c r="D3331" s="253">
        <v>0</v>
      </c>
      <c r="E3331" s="254" t="str">
        <f t="shared" si="204"/>
        <v/>
      </c>
      <c r="F3331" s="253">
        <v>61.039679999999997</v>
      </c>
      <c r="G3331" s="253">
        <v>37.938459999999999</v>
      </c>
      <c r="H3331" s="254">
        <f t="shared" si="205"/>
        <v>-0.37846233794148332</v>
      </c>
      <c r="I3331" s="253">
        <v>47.37406</v>
      </c>
      <c r="J3331" s="254">
        <f t="shared" si="206"/>
        <v>-0.19917228964543043</v>
      </c>
      <c r="K3331" s="253">
        <v>224.44918999999999</v>
      </c>
      <c r="L3331" s="253">
        <v>220.51840999999999</v>
      </c>
      <c r="M3331" s="254">
        <f t="shared" si="207"/>
        <v>-1.75130059502554E-2</v>
      </c>
    </row>
    <row r="3332" spans="1:13" x14ac:dyDescent="0.25">
      <c r="A3332" s="252" t="s">
        <v>226</v>
      </c>
      <c r="B3332" s="252" t="s">
        <v>497</v>
      </c>
      <c r="C3332" s="253">
        <v>0</v>
      </c>
      <c r="D3332" s="253">
        <v>0</v>
      </c>
      <c r="E3332" s="254" t="str">
        <f t="shared" si="204"/>
        <v/>
      </c>
      <c r="F3332" s="253">
        <v>0</v>
      </c>
      <c r="G3332" s="253">
        <v>3.3370199999999999</v>
      </c>
      <c r="H3332" s="254" t="str">
        <f t="shared" si="205"/>
        <v/>
      </c>
      <c r="I3332" s="253">
        <v>0</v>
      </c>
      <c r="J3332" s="254" t="str">
        <f t="shared" si="206"/>
        <v/>
      </c>
      <c r="K3332" s="253">
        <v>0</v>
      </c>
      <c r="L3332" s="253">
        <v>3.3370199999999999</v>
      </c>
      <c r="M3332" s="254" t="str">
        <f t="shared" si="207"/>
        <v/>
      </c>
    </row>
    <row r="3333" spans="1:13" x14ac:dyDescent="0.25">
      <c r="A3333" s="252" t="s">
        <v>226</v>
      </c>
      <c r="B3333" s="252" t="s">
        <v>495</v>
      </c>
      <c r="C3333" s="253">
        <v>0</v>
      </c>
      <c r="D3333" s="253">
        <v>0</v>
      </c>
      <c r="E3333" s="254" t="str">
        <f t="shared" ref="E3333:E3396" si="208">IF(C3333=0,"",(D3333/C3333-1))</f>
        <v/>
      </c>
      <c r="F3333" s="253">
        <v>0</v>
      </c>
      <c r="G3333" s="253">
        <v>16.36983</v>
      </c>
      <c r="H3333" s="254" t="str">
        <f t="shared" ref="H3333:H3396" si="209">IF(F3333=0,"",(G3333/F3333-1))</f>
        <v/>
      </c>
      <c r="I3333" s="253">
        <v>50.810679999999998</v>
      </c>
      <c r="J3333" s="254">
        <f t="shared" ref="J3333:J3396" si="210">IF(I3333=0,"",(G3333/I3333-1))</f>
        <v>-0.67782698440564071</v>
      </c>
      <c r="K3333" s="253">
        <v>0</v>
      </c>
      <c r="L3333" s="253">
        <v>97.240729999999999</v>
      </c>
      <c r="M3333" s="254" t="str">
        <f t="shared" ref="M3333:M3396" si="211">IF(K3333=0,"",(L3333/K3333-1))</f>
        <v/>
      </c>
    </row>
    <row r="3334" spans="1:13" x14ac:dyDescent="0.25">
      <c r="A3334" s="252" t="s">
        <v>226</v>
      </c>
      <c r="B3334" s="252" t="s">
        <v>448</v>
      </c>
      <c r="C3334" s="253">
        <v>0</v>
      </c>
      <c r="D3334" s="253">
        <v>0</v>
      </c>
      <c r="E3334" s="254" t="str">
        <f t="shared" si="208"/>
        <v/>
      </c>
      <c r="F3334" s="253">
        <v>985.19623999999999</v>
      </c>
      <c r="G3334" s="253">
        <v>929.60684000000003</v>
      </c>
      <c r="H3334" s="254">
        <f t="shared" si="209"/>
        <v>-5.6424697682565195E-2</v>
      </c>
      <c r="I3334" s="253">
        <v>1411.98398</v>
      </c>
      <c r="J3334" s="254">
        <f t="shared" si="210"/>
        <v>-0.34163074569727059</v>
      </c>
      <c r="K3334" s="253">
        <v>2900.45471</v>
      </c>
      <c r="L3334" s="253">
        <v>3942.3191299999999</v>
      </c>
      <c r="M3334" s="254">
        <f t="shared" si="211"/>
        <v>0.35920727064205726</v>
      </c>
    </row>
    <row r="3335" spans="1:13" x14ac:dyDescent="0.25">
      <c r="A3335" s="252" t="s">
        <v>226</v>
      </c>
      <c r="B3335" s="252" t="s">
        <v>492</v>
      </c>
      <c r="C3335" s="253">
        <v>0</v>
      </c>
      <c r="D3335" s="253">
        <v>0</v>
      </c>
      <c r="E3335" s="254" t="str">
        <f t="shared" si="208"/>
        <v/>
      </c>
      <c r="F3335" s="253">
        <v>162.13184999999999</v>
      </c>
      <c r="G3335" s="253">
        <v>231.36662000000001</v>
      </c>
      <c r="H3335" s="254">
        <f t="shared" si="209"/>
        <v>0.42702757046194217</v>
      </c>
      <c r="I3335" s="253">
        <v>226.54311999999999</v>
      </c>
      <c r="J3335" s="254">
        <f t="shared" si="210"/>
        <v>2.1291752316292101E-2</v>
      </c>
      <c r="K3335" s="253">
        <v>560.63027999999997</v>
      </c>
      <c r="L3335" s="253">
        <v>873.12545</v>
      </c>
      <c r="M3335" s="254">
        <f t="shared" si="211"/>
        <v>0.55739973588297809</v>
      </c>
    </row>
    <row r="3336" spans="1:13" x14ac:dyDescent="0.25">
      <c r="A3336" s="252" t="s">
        <v>226</v>
      </c>
      <c r="B3336" s="252" t="s">
        <v>462</v>
      </c>
      <c r="C3336" s="253">
        <v>0</v>
      </c>
      <c r="D3336" s="253">
        <v>0</v>
      </c>
      <c r="E3336" s="254" t="str">
        <f t="shared" si="208"/>
        <v/>
      </c>
      <c r="F3336" s="253">
        <v>101.85886000000001</v>
      </c>
      <c r="G3336" s="253">
        <v>85.619249999999994</v>
      </c>
      <c r="H3336" s="254">
        <f t="shared" si="209"/>
        <v>-0.15943247352267653</v>
      </c>
      <c r="I3336" s="253">
        <v>71.163889999999995</v>
      </c>
      <c r="J3336" s="254">
        <f t="shared" si="210"/>
        <v>0.20312773795811334</v>
      </c>
      <c r="K3336" s="253">
        <v>1173.4130299999999</v>
      </c>
      <c r="L3336" s="253">
        <v>365.40219000000002</v>
      </c>
      <c r="M3336" s="254">
        <f t="shared" si="211"/>
        <v>-0.68859883037092229</v>
      </c>
    </row>
    <row r="3337" spans="1:13" x14ac:dyDescent="0.25">
      <c r="A3337" s="252" t="s">
        <v>226</v>
      </c>
      <c r="B3337" s="252" t="s">
        <v>434</v>
      </c>
      <c r="C3337" s="253">
        <v>1321.73983</v>
      </c>
      <c r="D3337" s="253">
        <v>0</v>
      </c>
      <c r="E3337" s="254">
        <f t="shared" si="208"/>
        <v>-1</v>
      </c>
      <c r="F3337" s="253">
        <v>79276.703259999995</v>
      </c>
      <c r="G3337" s="253">
        <v>88357.195420000004</v>
      </c>
      <c r="H3337" s="254">
        <f t="shared" si="209"/>
        <v>0.1145417479107218</v>
      </c>
      <c r="I3337" s="253">
        <v>102800.75451</v>
      </c>
      <c r="J3337" s="254">
        <f t="shared" si="210"/>
        <v>-0.14050051635170624</v>
      </c>
      <c r="K3337" s="253">
        <v>262404.92554000003</v>
      </c>
      <c r="L3337" s="253">
        <v>339093.70545000001</v>
      </c>
      <c r="M3337" s="254">
        <f t="shared" si="211"/>
        <v>0.29225358385397326</v>
      </c>
    </row>
    <row r="3338" spans="1:13" x14ac:dyDescent="0.25">
      <c r="A3338" s="252" t="s">
        <v>226</v>
      </c>
      <c r="B3338" s="252" t="s">
        <v>437</v>
      </c>
      <c r="C3338" s="253">
        <v>341.08084000000002</v>
      </c>
      <c r="D3338" s="253">
        <v>0</v>
      </c>
      <c r="E3338" s="254">
        <f t="shared" si="208"/>
        <v>-1</v>
      </c>
      <c r="F3338" s="253">
        <v>6424.9997700000004</v>
      </c>
      <c r="G3338" s="253">
        <v>11104.69858</v>
      </c>
      <c r="H3338" s="254">
        <f t="shared" si="209"/>
        <v>0.72835781751319817</v>
      </c>
      <c r="I3338" s="253">
        <v>9348.1420199999993</v>
      </c>
      <c r="J3338" s="254">
        <f t="shared" si="210"/>
        <v>0.18790435107232151</v>
      </c>
      <c r="K3338" s="253">
        <v>18635.23573</v>
      </c>
      <c r="L3338" s="253">
        <v>32879.667800000003</v>
      </c>
      <c r="M3338" s="254">
        <f t="shared" si="211"/>
        <v>0.76438164112239027</v>
      </c>
    </row>
    <row r="3339" spans="1:13" x14ac:dyDescent="0.25">
      <c r="A3339" s="252" t="s">
        <v>226</v>
      </c>
      <c r="B3339" s="252" t="s">
        <v>464</v>
      </c>
      <c r="C3339" s="253">
        <v>0</v>
      </c>
      <c r="D3339" s="253">
        <v>0</v>
      </c>
      <c r="E3339" s="254" t="str">
        <f t="shared" si="208"/>
        <v/>
      </c>
      <c r="F3339" s="253">
        <v>52.374989999999997</v>
      </c>
      <c r="G3339" s="253">
        <v>106.80401999999999</v>
      </c>
      <c r="H3339" s="254">
        <f t="shared" si="209"/>
        <v>1.0392179549819485</v>
      </c>
      <c r="I3339" s="253">
        <v>112.16009</v>
      </c>
      <c r="J3339" s="254">
        <f t="shared" si="210"/>
        <v>-4.7753795490000028E-2</v>
      </c>
      <c r="K3339" s="253">
        <v>482.54246999999998</v>
      </c>
      <c r="L3339" s="253">
        <v>412.61435</v>
      </c>
      <c r="M3339" s="254">
        <f t="shared" si="211"/>
        <v>-0.14491599050338511</v>
      </c>
    </row>
    <row r="3340" spans="1:13" x14ac:dyDescent="0.25">
      <c r="A3340" s="252" t="s">
        <v>226</v>
      </c>
      <c r="B3340" s="252" t="s">
        <v>468</v>
      </c>
      <c r="C3340" s="253">
        <v>0</v>
      </c>
      <c r="D3340" s="253">
        <v>0</v>
      </c>
      <c r="E3340" s="254" t="str">
        <f t="shared" si="208"/>
        <v/>
      </c>
      <c r="F3340" s="253">
        <v>133.83468999999999</v>
      </c>
      <c r="G3340" s="253">
        <v>141.303</v>
      </c>
      <c r="H3340" s="254">
        <f t="shared" si="209"/>
        <v>5.5802497842674548E-2</v>
      </c>
      <c r="I3340" s="253">
        <v>172.03659999999999</v>
      </c>
      <c r="J3340" s="254">
        <f t="shared" si="210"/>
        <v>-0.17864570678564906</v>
      </c>
      <c r="K3340" s="253">
        <v>447.96854999999999</v>
      </c>
      <c r="L3340" s="253">
        <v>863.5865</v>
      </c>
      <c r="M3340" s="254">
        <f t="shared" si="211"/>
        <v>0.92778376964186449</v>
      </c>
    </row>
    <row r="3341" spans="1:13" x14ac:dyDescent="0.25">
      <c r="A3341" s="252" t="s">
        <v>226</v>
      </c>
      <c r="B3341" s="252" t="s">
        <v>513</v>
      </c>
      <c r="C3341" s="253">
        <v>0</v>
      </c>
      <c r="D3341" s="253">
        <v>0</v>
      </c>
      <c r="E3341" s="254" t="str">
        <f t="shared" si="208"/>
        <v/>
      </c>
      <c r="F3341" s="253">
        <v>113.456</v>
      </c>
      <c r="G3341" s="253">
        <v>80.768619999999999</v>
      </c>
      <c r="H3341" s="254">
        <f t="shared" si="209"/>
        <v>-0.28810622620222825</v>
      </c>
      <c r="I3341" s="253">
        <v>152.60900000000001</v>
      </c>
      <c r="J3341" s="254">
        <f t="shared" si="210"/>
        <v>-0.47074798996127365</v>
      </c>
      <c r="K3341" s="253">
        <v>601.14013</v>
      </c>
      <c r="L3341" s="253">
        <v>393.93601999999998</v>
      </c>
      <c r="M3341" s="254">
        <f t="shared" si="211"/>
        <v>-0.34468520675869707</v>
      </c>
    </row>
    <row r="3342" spans="1:13" x14ac:dyDescent="0.25">
      <c r="A3342" s="252" t="s">
        <v>226</v>
      </c>
      <c r="B3342" s="252" t="s">
        <v>481</v>
      </c>
      <c r="C3342" s="253">
        <v>0</v>
      </c>
      <c r="D3342" s="253">
        <v>0</v>
      </c>
      <c r="E3342" s="254" t="str">
        <f t="shared" si="208"/>
        <v/>
      </c>
      <c r="F3342" s="253">
        <v>7569.3136199999999</v>
      </c>
      <c r="G3342" s="253">
        <v>0</v>
      </c>
      <c r="H3342" s="254">
        <f t="shared" si="209"/>
        <v>-1</v>
      </c>
      <c r="I3342" s="253">
        <v>52.032319999999999</v>
      </c>
      <c r="J3342" s="254">
        <f t="shared" si="210"/>
        <v>-1</v>
      </c>
      <c r="K3342" s="253">
        <v>14625.680399999999</v>
      </c>
      <c r="L3342" s="253">
        <v>60.747320000000002</v>
      </c>
      <c r="M3342" s="254">
        <f t="shared" si="211"/>
        <v>-0.99584653032620618</v>
      </c>
    </row>
    <row r="3343" spans="1:13" x14ac:dyDescent="0.25">
      <c r="A3343" s="252" t="s">
        <v>226</v>
      </c>
      <c r="B3343" s="252" t="s">
        <v>445</v>
      </c>
      <c r="C3343" s="253">
        <v>20.038709999999998</v>
      </c>
      <c r="D3343" s="253">
        <v>0</v>
      </c>
      <c r="E3343" s="254">
        <f t="shared" si="208"/>
        <v>-1</v>
      </c>
      <c r="F3343" s="253">
        <v>4160.4605899999997</v>
      </c>
      <c r="G3343" s="253">
        <v>3116.13184</v>
      </c>
      <c r="H3343" s="254">
        <f t="shared" si="209"/>
        <v>-0.25101277308337622</v>
      </c>
      <c r="I3343" s="253">
        <v>5212.5442700000003</v>
      </c>
      <c r="J3343" s="254">
        <f t="shared" si="210"/>
        <v>-0.40218601922780417</v>
      </c>
      <c r="K3343" s="253">
        <v>14694.123380000001</v>
      </c>
      <c r="L3343" s="253">
        <v>14787.76715</v>
      </c>
      <c r="M3343" s="254">
        <f t="shared" si="211"/>
        <v>6.37287217333804E-3</v>
      </c>
    </row>
    <row r="3344" spans="1:13" x14ac:dyDescent="0.25">
      <c r="A3344" s="252" t="s">
        <v>226</v>
      </c>
      <c r="B3344" s="252" t="s">
        <v>490</v>
      </c>
      <c r="C3344" s="253">
        <v>0</v>
      </c>
      <c r="D3344" s="253">
        <v>0</v>
      </c>
      <c r="E3344" s="254" t="str">
        <f t="shared" si="208"/>
        <v/>
      </c>
      <c r="F3344" s="253">
        <v>0</v>
      </c>
      <c r="G3344" s="253">
        <v>17.134049999999998</v>
      </c>
      <c r="H3344" s="254" t="str">
        <f t="shared" si="209"/>
        <v/>
      </c>
      <c r="I3344" s="253">
        <v>0</v>
      </c>
      <c r="J3344" s="254" t="str">
        <f t="shared" si="210"/>
        <v/>
      </c>
      <c r="K3344" s="253">
        <v>0</v>
      </c>
      <c r="L3344" s="253">
        <v>17.134049999999998</v>
      </c>
      <c r="M3344" s="254" t="str">
        <f t="shared" si="211"/>
        <v/>
      </c>
    </row>
    <row r="3345" spans="1:13" x14ac:dyDescent="0.25">
      <c r="A3345" s="252" t="s">
        <v>226</v>
      </c>
      <c r="B3345" s="252" t="s">
        <v>509</v>
      </c>
      <c r="C3345" s="253">
        <v>0</v>
      </c>
      <c r="D3345" s="253">
        <v>0</v>
      </c>
      <c r="E3345" s="254" t="str">
        <f t="shared" si="208"/>
        <v/>
      </c>
      <c r="F3345" s="253">
        <v>132.07782</v>
      </c>
      <c r="G3345" s="253">
        <v>41.441099999999999</v>
      </c>
      <c r="H3345" s="254">
        <f t="shared" si="209"/>
        <v>-0.68623725013026415</v>
      </c>
      <c r="I3345" s="253">
        <v>40.705509999999997</v>
      </c>
      <c r="J3345" s="254">
        <f t="shared" si="210"/>
        <v>1.8071017903964481E-2</v>
      </c>
      <c r="K3345" s="253">
        <v>220.84532999999999</v>
      </c>
      <c r="L3345" s="253">
        <v>230.92901000000001</v>
      </c>
      <c r="M3345" s="254">
        <f t="shared" si="211"/>
        <v>4.5659466740818111E-2</v>
      </c>
    </row>
    <row r="3346" spans="1:13" x14ac:dyDescent="0.25">
      <c r="A3346" s="252" t="s">
        <v>226</v>
      </c>
      <c r="B3346" s="252" t="s">
        <v>478</v>
      </c>
      <c r="C3346" s="253">
        <v>0</v>
      </c>
      <c r="D3346" s="253">
        <v>0</v>
      </c>
      <c r="E3346" s="254" t="str">
        <f t="shared" si="208"/>
        <v/>
      </c>
      <c r="F3346" s="253">
        <v>15.999000000000001</v>
      </c>
      <c r="G3346" s="253">
        <v>5.4130000000000003</v>
      </c>
      <c r="H3346" s="254">
        <f t="shared" si="209"/>
        <v>-0.66166635414713415</v>
      </c>
      <c r="I3346" s="253">
        <v>0</v>
      </c>
      <c r="J3346" s="254" t="str">
        <f t="shared" si="210"/>
        <v/>
      </c>
      <c r="K3346" s="253">
        <v>21.571000000000002</v>
      </c>
      <c r="L3346" s="253">
        <v>25.5017</v>
      </c>
      <c r="M3346" s="254">
        <f t="shared" si="211"/>
        <v>0.18222150108942547</v>
      </c>
    </row>
    <row r="3347" spans="1:13" x14ac:dyDescent="0.25">
      <c r="A3347" s="252" t="s">
        <v>226</v>
      </c>
      <c r="B3347" s="252" t="s">
        <v>472</v>
      </c>
      <c r="C3347" s="253">
        <v>0</v>
      </c>
      <c r="D3347" s="253">
        <v>0</v>
      </c>
      <c r="E3347" s="254" t="str">
        <f t="shared" si="208"/>
        <v/>
      </c>
      <c r="F3347" s="253">
        <v>418.28057999999999</v>
      </c>
      <c r="G3347" s="253">
        <v>421.56045</v>
      </c>
      <c r="H3347" s="254">
        <f t="shared" si="209"/>
        <v>7.841315511229352E-3</v>
      </c>
      <c r="I3347" s="253">
        <v>894.21213999999998</v>
      </c>
      <c r="J3347" s="254">
        <f t="shared" si="210"/>
        <v>-0.5285677400890576</v>
      </c>
      <c r="K3347" s="253">
        <v>1124.4817499999999</v>
      </c>
      <c r="L3347" s="253">
        <v>1436.2853399999999</v>
      </c>
      <c r="M3347" s="254">
        <f t="shared" si="211"/>
        <v>0.27728648330664329</v>
      </c>
    </row>
    <row r="3348" spans="1:13" x14ac:dyDescent="0.25">
      <c r="A3348" s="252" t="s">
        <v>226</v>
      </c>
      <c r="B3348" s="252" t="s">
        <v>454</v>
      </c>
      <c r="C3348" s="253">
        <v>0</v>
      </c>
      <c r="D3348" s="253">
        <v>0</v>
      </c>
      <c r="E3348" s="254" t="str">
        <f t="shared" si="208"/>
        <v/>
      </c>
      <c r="F3348" s="253">
        <v>472.92581000000001</v>
      </c>
      <c r="G3348" s="253">
        <v>290.07693999999998</v>
      </c>
      <c r="H3348" s="254">
        <f t="shared" si="209"/>
        <v>-0.38663330724115064</v>
      </c>
      <c r="I3348" s="253">
        <v>301.19322</v>
      </c>
      <c r="J3348" s="254">
        <f t="shared" si="210"/>
        <v>-3.690747089194113E-2</v>
      </c>
      <c r="K3348" s="253">
        <v>1631.7650100000001</v>
      </c>
      <c r="L3348" s="253">
        <v>1560.8218999999999</v>
      </c>
      <c r="M3348" s="254">
        <f t="shared" si="211"/>
        <v>-4.3476303000270944E-2</v>
      </c>
    </row>
    <row r="3349" spans="1:13" x14ac:dyDescent="0.25">
      <c r="A3349" s="252" t="s">
        <v>226</v>
      </c>
      <c r="B3349" s="252" t="s">
        <v>435</v>
      </c>
      <c r="C3349" s="253">
        <v>241.56245999999999</v>
      </c>
      <c r="D3349" s="253">
        <v>0</v>
      </c>
      <c r="E3349" s="254">
        <f t="shared" si="208"/>
        <v>-1</v>
      </c>
      <c r="F3349" s="253">
        <v>6547.1054700000004</v>
      </c>
      <c r="G3349" s="253">
        <v>6750.6770900000001</v>
      </c>
      <c r="H3349" s="254">
        <f t="shared" si="209"/>
        <v>3.109337720811145E-2</v>
      </c>
      <c r="I3349" s="253">
        <v>19322.139179999998</v>
      </c>
      <c r="J3349" s="254">
        <f t="shared" si="210"/>
        <v>-0.65062475603180081</v>
      </c>
      <c r="K3349" s="253">
        <v>21329.823820000001</v>
      </c>
      <c r="L3349" s="253">
        <v>36343.439740000002</v>
      </c>
      <c r="M3349" s="254">
        <f t="shared" si="211"/>
        <v>0.70387904029110726</v>
      </c>
    </row>
    <row r="3350" spans="1:13" x14ac:dyDescent="0.25">
      <c r="A3350" s="252" t="s">
        <v>226</v>
      </c>
      <c r="B3350" s="252" t="s">
        <v>443</v>
      </c>
      <c r="C3350" s="253">
        <v>0</v>
      </c>
      <c r="D3350" s="253">
        <v>0</v>
      </c>
      <c r="E3350" s="254" t="str">
        <f t="shared" si="208"/>
        <v/>
      </c>
      <c r="F3350" s="253">
        <v>3394.8691899999999</v>
      </c>
      <c r="G3350" s="253">
        <v>2758.9383200000002</v>
      </c>
      <c r="H3350" s="254">
        <f t="shared" si="209"/>
        <v>-0.18732117039242968</v>
      </c>
      <c r="I3350" s="253">
        <v>2748.2217000000001</v>
      </c>
      <c r="J3350" s="254">
        <f t="shared" si="210"/>
        <v>3.899474340079756E-3</v>
      </c>
      <c r="K3350" s="253">
        <v>12120.82258</v>
      </c>
      <c r="L3350" s="253">
        <v>11374.79304</v>
      </c>
      <c r="M3350" s="254">
        <f t="shared" si="211"/>
        <v>-6.1549415072784552E-2</v>
      </c>
    </row>
    <row r="3351" spans="1:13" x14ac:dyDescent="0.25">
      <c r="A3351" s="252" t="s">
        <v>226</v>
      </c>
      <c r="B3351" s="252" t="s">
        <v>461</v>
      </c>
      <c r="C3351" s="253">
        <v>0</v>
      </c>
      <c r="D3351" s="253">
        <v>0</v>
      </c>
      <c r="E3351" s="254" t="str">
        <f t="shared" si="208"/>
        <v/>
      </c>
      <c r="F3351" s="253">
        <v>147.12110000000001</v>
      </c>
      <c r="G3351" s="253">
        <v>292.10115000000002</v>
      </c>
      <c r="H3351" s="254">
        <f t="shared" si="209"/>
        <v>0.98544702289474451</v>
      </c>
      <c r="I3351" s="253">
        <v>218.96520000000001</v>
      </c>
      <c r="J3351" s="254">
        <f t="shared" si="210"/>
        <v>0.3340071847033228</v>
      </c>
      <c r="K3351" s="253">
        <v>584.72285999999997</v>
      </c>
      <c r="L3351" s="253">
        <v>1066.6766299999999</v>
      </c>
      <c r="M3351" s="254">
        <f t="shared" si="211"/>
        <v>0.82424307816526965</v>
      </c>
    </row>
    <row r="3352" spans="1:13" x14ac:dyDescent="0.25">
      <c r="A3352" s="252" t="s">
        <v>226</v>
      </c>
      <c r="B3352" s="252" t="s">
        <v>466</v>
      </c>
      <c r="C3352" s="253">
        <v>0</v>
      </c>
      <c r="D3352" s="253">
        <v>0</v>
      </c>
      <c r="E3352" s="254" t="str">
        <f t="shared" si="208"/>
        <v/>
      </c>
      <c r="F3352" s="253">
        <v>162.80973</v>
      </c>
      <c r="G3352" s="253">
        <v>582.38806</v>
      </c>
      <c r="H3352" s="254">
        <f t="shared" si="209"/>
        <v>2.5771084443171794</v>
      </c>
      <c r="I3352" s="253">
        <v>353.54998999999998</v>
      </c>
      <c r="J3352" s="254">
        <f t="shared" si="210"/>
        <v>0.64725802990405978</v>
      </c>
      <c r="K3352" s="253">
        <v>560.10320000000002</v>
      </c>
      <c r="L3352" s="253">
        <v>1446.13273</v>
      </c>
      <c r="M3352" s="254">
        <f t="shared" si="211"/>
        <v>1.5819040669648023</v>
      </c>
    </row>
    <row r="3353" spans="1:13" x14ac:dyDescent="0.25">
      <c r="A3353" s="252" t="s">
        <v>226</v>
      </c>
      <c r="B3353" s="252" t="s">
        <v>441</v>
      </c>
      <c r="C3353" s="253">
        <v>8.2371800000000004</v>
      </c>
      <c r="D3353" s="253">
        <v>0</v>
      </c>
      <c r="E3353" s="254">
        <f t="shared" si="208"/>
        <v>-1</v>
      </c>
      <c r="F3353" s="253">
        <v>2399.1453299999998</v>
      </c>
      <c r="G3353" s="253">
        <v>2519.7314900000001</v>
      </c>
      <c r="H3353" s="254">
        <f t="shared" si="209"/>
        <v>5.0262132306924556E-2</v>
      </c>
      <c r="I3353" s="253">
        <v>2677.9988699999999</v>
      </c>
      <c r="J3353" s="254">
        <f t="shared" si="210"/>
        <v>-5.9099121277821798E-2</v>
      </c>
      <c r="K3353" s="253">
        <v>6756.6069500000003</v>
      </c>
      <c r="L3353" s="253">
        <v>9105.7075499999992</v>
      </c>
      <c r="M3353" s="254">
        <f t="shared" si="211"/>
        <v>0.347674597232565</v>
      </c>
    </row>
    <row r="3354" spans="1:13" x14ac:dyDescent="0.25">
      <c r="A3354" s="252" t="s">
        <v>226</v>
      </c>
      <c r="B3354" s="252" t="s">
        <v>458</v>
      </c>
      <c r="C3354" s="253">
        <v>0</v>
      </c>
      <c r="D3354" s="253">
        <v>0</v>
      </c>
      <c r="E3354" s="254" t="str">
        <f t="shared" si="208"/>
        <v/>
      </c>
      <c r="F3354" s="253">
        <v>40.488309999999998</v>
      </c>
      <c r="G3354" s="253">
        <v>83.71</v>
      </c>
      <c r="H3354" s="254">
        <f t="shared" si="209"/>
        <v>1.0675103505184582</v>
      </c>
      <c r="I3354" s="253">
        <v>0</v>
      </c>
      <c r="J3354" s="254" t="str">
        <f t="shared" si="210"/>
        <v/>
      </c>
      <c r="K3354" s="253">
        <v>272.88925</v>
      </c>
      <c r="L3354" s="253">
        <v>174.34700000000001</v>
      </c>
      <c r="M3354" s="254">
        <f t="shared" si="211"/>
        <v>-0.3611071157988085</v>
      </c>
    </row>
    <row r="3355" spans="1:13" x14ac:dyDescent="0.25">
      <c r="A3355" s="252" t="s">
        <v>226</v>
      </c>
      <c r="B3355" s="252" t="s">
        <v>444</v>
      </c>
      <c r="C3355" s="253">
        <v>0</v>
      </c>
      <c r="D3355" s="253">
        <v>0</v>
      </c>
      <c r="E3355" s="254" t="str">
        <f t="shared" si="208"/>
        <v/>
      </c>
      <c r="F3355" s="253">
        <v>1079.22426</v>
      </c>
      <c r="G3355" s="253">
        <v>978.90530999999999</v>
      </c>
      <c r="H3355" s="254">
        <f t="shared" si="209"/>
        <v>-9.295468395048867E-2</v>
      </c>
      <c r="I3355" s="253">
        <v>1907.0340900000001</v>
      </c>
      <c r="J3355" s="254">
        <f t="shared" si="210"/>
        <v>-0.48668704186614731</v>
      </c>
      <c r="K3355" s="253">
        <v>4455.36384</v>
      </c>
      <c r="L3355" s="253">
        <v>4878.3631299999997</v>
      </c>
      <c r="M3355" s="254">
        <f t="shared" si="211"/>
        <v>9.4941581695828337E-2</v>
      </c>
    </row>
    <row r="3356" spans="1:13" x14ac:dyDescent="0.25">
      <c r="A3356" s="252" t="s">
        <v>226</v>
      </c>
      <c r="B3356" s="252" t="s">
        <v>456</v>
      </c>
      <c r="C3356" s="253">
        <v>0</v>
      </c>
      <c r="D3356" s="253">
        <v>0</v>
      </c>
      <c r="E3356" s="254" t="str">
        <f t="shared" si="208"/>
        <v/>
      </c>
      <c r="F3356" s="253">
        <v>214.34038000000001</v>
      </c>
      <c r="G3356" s="253">
        <v>170.88837000000001</v>
      </c>
      <c r="H3356" s="254">
        <f t="shared" si="209"/>
        <v>-0.20272433033850179</v>
      </c>
      <c r="I3356" s="253">
        <v>113.53521000000001</v>
      </c>
      <c r="J3356" s="254">
        <f t="shared" si="210"/>
        <v>0.50515747493662988</v>
      </c>
      <c r="K3356" s="253">
        <v>597.49049000000002</v>
      </c>
      <c r="L3356" s="253">
        <v>415.50220999999999</v>
      </c>
      <c r="M3356" s="254">
        <f t="shared" si="211"/>
        <v>-0.30458774331286853</v>
      </c>
    </row>
    <row r="3357" spans="1:13" x14ac:dyDescent="0.25">
      <c r="A3357" s="252" t="s">
        <v>226</v>
      </c>
      <c r="B3357" s="252" t="s">
        <v>507</v>
      </c>
      <c r="C3357" s="253">
        <v>0</v>
      </c>
      <c r="D3357" s="253">
        <v>0</v>
      </c>
      <c r="E3357" s="254" t="str">
        <f t="shared" si="208"/>
        <v/>
      </c>
      <c r="F3357" s="253">
        <v>1.2495000000000001</v>
      </c>
      <c r="G3357" s="253">
        <v>2.1355900000000001</v>
      </c>
      <c r="H3357" s="254">
        <f t="shared" si="209"/>
        <v>0.70915566226490601</v>
      </c>
      <c r="I3357" s="253">
        <v>2.7431999999999999</v>
      </c>
      <c r="J3357" s="254">
        <f t="shared" si="210"/>
        <v>-0.22149679206765815</v>
      </c>
      <c r="K3357" s="253">
        <v>3.5495000000000001</v>
      </c>
      <c r="L3357" s="253">
        <v>29.053719999999998</v>
      </c>
      <c r="M3357" s="254">
        <f t="shared" si="211"/>
        <v>7.1852993379349197</v>
      </c>
    </row>
    <row r="3358" spans="1:13" x14ac:dyDescent="0.25">
      <c r="A3358" s="252" t="s">
        <v>226</v>
      </c>
      <c r="B3358" s="252" t="s">
        <v>485</v>
      </c>
      <c r="C3358" s="253">
        <v>0</v>
      </c>
      <c r="D3358" s="253">
        <v>0</v>
      </c>
      <c r="E3358" s="254" t="str">
        <f t="shared" si="208"/>
        <v/>
      </c>
      <c r="F3358" s="253">
        <v>971.05292999999995</v>
      </c>
      <c r="G3358" s="253">
        <v>459.89800000000002</v>
      </c>
      <c r="H3358" s="254">
        <f t="shared" si="209"/>
        <v>-0.52639244907072158</v>
      </c>
      <c r="I3358" s="253">
        <v>323.18223999999998</v>
      </c>
      <c r="J3358" s="254">
        <f t="shared" si="210"/>
        <v>0.42302992887232937</v>
      </c>
      <c r="K3358" s="253">
        <v>4456.1068699999996</v>
      </c>
      <c r="L3358" s="253">
        <v>2666.1896900000002</v>
      </c>
      <c r="M3358" s="254">
        <f t="shared" si="211"/>
        <v>-0.40167734576796621</v>
      </c>
    </row>
    <row r="3359" spans="1:13" x14ac:dyDescent="0.25">
      <c r="A3359" s="252" t="s">
        <v>226</v>
      </c>
      <c r="B3359" s="252" t="s">
        <v>494</v>
      </c>
      <c r="C3359" s="253">
        <v>0</v>
      </c>
      <c r="D3359" s="253">
        <v>0</v>
      </c>
      <c r="E3359" s="254" t="str">
        <f t="shared" si="208"/>
        <v/>
      </c>
      <c r="F3359" s="253">
        <v>27.15624</v>
      </c>
      <c r="G3359" s="253">
        <v>16.795079999999999</v>
      </c>
      <c r="H3359" s="254">
        <f t="shared" si="209"/>
        <v>-0.38153882864490818</v>
      </c>
      <c r="I3359" s="253">
        <v>174.75674000000001</v>
      </c>
      <c r="J3359" s="254">
        <f t="shared" si="210"/>
        <v>-0.9038945221798026</v>
      </c>
      <c r="K3359" s="253">
        <v>163.50829999999999</v>
      </c>
      <c r="L3359" s="253">
        <v>241.26087000000001</v>
      </c>
      <c r="M3359" s="254">
        <f t="shared" si="211"/>
        <v>0.47552674696024622</v>
      </c>
    </row>
    <row r="3360" spans="1:13" x14ac:dyDescent="0.25">
      <c r="A3360" s="252" t="s">
        <v>226</v>
      </c>
      <c r="B3360" s="252" t="s">
        <v>470</v>
      </c>
      <c r="C3360" s="253">
        <v>16</v>
      </c>
      <c r="D3360" s="253">
        <v>0</v>
      </c>
      <c r="E3360" s="254">
        <f t="shared" si="208"/>
        <v>-1</v>
      </c>
      <c r="F3360" s="253">
        <v>706.54584</v>
      </c>
      <c r="G3360" s="253">
        <v>489.13198</v>
      </c>
      <c r="H3360" s="254">
        <f t="shared" si="209"/>
        <v>-0.30771373588442608</v>
      </c>
      <c r="I3360" s="253">
        <v>690.28755999999998</v>
      </c>
      <c r="J3360" s="254">
        <f t="shared" si="210"/>
        <v>-0.29140838058851881</v>
      </c>
      <c r="K3360" s="253">
        <v>2498.11148</v>
      </c>
      <c r="L3360" s="253">
        <v>1970.34988</v>
      </c>
      <c r="M3360" s="254">
        <f t="shared" si="211"/>
        <v>-0.21126423068997702</v>
      </c>
    </row>
    <row r="3361" spans="1:13" x14ac:dyDescent="0.25">
      <c r="A3361" s="252" t="s">
        <v>226</v>
      </c>
      <c r="B3361" s="252" t="s">
        <v>482</v>
      </c>
      <c r="C3361" s="253">
        <v>0</v>
      </c>
      <c r="D3361" s="253">
        <v>0</v>
      </c>
      <c r="E3361" s="254" t="str">
        <f t="shared" si="208"/>
        <v/>
      </c>
      <c r="F3361" s="253">
        <v>12.397</v>
      </c>
      <c r="G3361" s="253">
        <v>25.1145</v>
      </c>
      <c r="H3361" s="254">
        <f t="shared" si="209"/>
        <v>1.0258530289586187</v>
      </c>
      <c r="I3361" s="253">
        <v>57.996929999999999</v>
      </c>
      <c r="J3361" s="254">
        <f t="shared" si="210"/>
        <v>-0.56696845850288979</v>
      </c>
      <c r="K3361" s="253">
        <v>67.150599999999997</v>
      </c>
      <c r="L3361" s="253">
        <v>89.551130000000001</v>
      </c>
      <c r="M3361" s="254">
        <f t="shared" si="211"/>
        <v>0.33358644598856912</v>
      </c>
    </row>
    <row r="3362" spans="1:13" x14ac:dyDescent="0.25">
      <c r="A3362" s="252" t="s">
        <v>226</v>
      </c>
      <c r="B3362" s="252" t="s">
        <v>480</v>
      </c>
      <c r="C3362" s="253">
        <v>346.00069999999999</v>
      </c>
      <c r="D3362" s="253">
        <v>3.4060000000000001</v>
      </c>
      <c r="E3362" s="254">
        <f t="shared" si="208"/>
        <v>-0.9901560892795882</v>
      </c>
      <c r="F3362" s="253">
        <v>2946.7359200000001</v>
      </c>
      <c r="G3362" s="253">
        <v>4153.5193099999997</v>
      </c>
      <c r="H3362" s="254">
        <f t="shared" si="209"/>
        <v>0.40953224949998224</v>
      </c>
      <c r="I3362" s="253">
        <v>3044.8107199999999</v>
      </c>
      <c r="J3362" s="254">
        <f t="shared" si="210"/>
        <v>0.36413054601962247</v>
      </c>
      <c r="K3362" s="253">
        <v>8465.2450000000008</v>
      </c>
      <c r="L3362" s="253">
        <v>12002.11355</v>
      </c>
      <c r="M3362" s="254">
        <f t="shared" si="211"/>
        <v>0.41781053590297734</v>
      </c>
    </row>
    <row r="3363" spans="1:13" x14ac:dyDescent="0.25">
      <c r="A3363" s="252" t="s">
        <v>226</v>
      </c>
      <c r="B3363" s="252" t="s">
        <v>440</v>
      </c>
      <c r="C3363" s="253">
        <v>0</v>
      </c>
      <c r="D3363" s="253">
        <v>0</v>
      </c>
      <c r="E3363" s="254" t="str">
        <f t="shared" si="208"/>
        <v/>
      </c>
      <c r="F3363" s="253">
        <v>6126.3966200000004</v>
      </c>
      <c r="G3363" s="253">
        <v>3930.2548999999999</v>
      </c>
      <c r="H3363" s="254">
        <f t="shared" si="209"/>
        <v>-0.35847201156232034</v>
      </c>
      <c r="I3363" s="253">
        <v>4669.14005</v>
      </c>
      <c r="J3363" s="254">
        <f t="shared" si="210"/>
        <v>-0.158248658658247</v>
      </c>
      <c r="K3363" s="253">
        <v>9888.9460799999997</v>
      </c>
      <c r="L3363" s="253">
        <v>13869.2556</v>
      </c>
      <c r="M3363" s="254">
        <f t="shared" si="211"/>
        <v>0.40250088207579759</v>
      </c>
    </row>
    <row r="3364" spans="1:13" x14ac:dyDescent="0.25">
      <c r="A3364" s="252" t="s">
        <v>226</v>
      </c>
      <c r="B3364" s="252" t="s">
        <v>453</v>
      </c>
      <c r="C3364" s="253">
        <v>25.605180000000001</v>
      </c>
      <c r="D3364" s="253">
        <v>0</v>
      </c>
      <c r="E3364" s="254">
        <f t="shared" si="208"/>
        <v>-1</v>
      </c>
      <c r="F3364" s="253">
        <v>2085.2105299999998</v>
      </c>
      <c r="G3364" s="253">
        <v>2761.5513599999999</v>
      </c>
      <c r="H3364" s="254">
        <f t="shared" si="209"/>
        <v>0.3243513401977689</v>
      </c>
      <c r="I3364" s="253">
        <v>3718.5661799999998</v>
      </c>
      <c r="J3364" s="254">
        <f t="shared" si="210"/>
        <v>-0.25736124454291676</v>
      </c>
      <c r="K3364" s="253">
        <v>16041.30377</v>
      </c>
      <c r="L3364" s="253">
        <v>12521.707920000001</v>
      </c>
      <c r="M3364" s="254">
        <f t="shared" si="211"/>
        <v>-0.21940834114632568</v>
      </c>
    </row>
    <row r="3365" spans="1:13" x14ac:dyDescent="0.25">
      <c r="A3365" s="252" t="s">
        <v>226</v>
      </c>
      <c r="B3365" s="252" t="s">
        <v>496</v>
      </c>
      <c r="C3365" s="253">
        <v>0</v>
      </c>
      <c r="D3365" s="253">
        <v>0</v>
      </c>
      <c r="E3365" s="254" t="str">
        <f t="shared" si="208"/>
        <v/>
      </c>
      <c r="F3365" s="253">
        <v>0</v>
      </c>
      <c r="G3365" s="253">
        <v>0</v>
      </c>
      <c r="H3365" s="254" t="str">
        <f t="shared" si="209"/>
        <v/>
      </c>
      <c r="I3365" s="253">
        <v>0</v>
      </c>
      <c r="J3365" s="254" t="str">
        <f t="shared" si="210"/>
        <v/>
      </c>
      <c r="K3365" s="253">
        <v>0</v>
      </c>
      <c r="L3365" s="253">
        <v>0</v>
      </c>
      <c r="M3365" s="254" t="str">
        <f t="shared" si="211"/>
        <v/>
      </c>
    </row>
    <row r="3366" spans="1:13" x14ac:dyDescent="0.25">
      <c r="A3366" s="252" t="s">
        <v>226</v>
      </c>
      <c r="B3366" s="252" t="s">
        <v>498</v>
      </c>
      <c r="C3366" s="253">
        <v>0</v>
      </c>
      <c r="D3366" s="253">
        <v>0</v>
      </c>
      <c r="E3366" s="254" t="str">
        <f t="shared" si="208"/>
        <v/>
      </c>
      <c r="F3366" s="253">
        <v>51.730899999999998</v>
      </c>
      <c r="G3366" s="253">
        <v>239.3357</v>
      </c>
      <c r="H3366" s="254">
        <f t="shared" si="209"/>
        <v>3.626552022098978</v>
      </c>
      <c r="I3366" s="253">
        <v>274.41088999999999</v>
      </c>
      <c r="J3366" s="254">
        <f t="shared" si="210"/>
        <v>-0.1278199637047932</v>
      </c>
      <c r="K3366" s="253">
        <v>437.01868000000002</v>
      </c>
      <c r="L3366" s="253">
        <v>961.86095999999998</v>
      </c>
      <c r="M3366" s="254">
        <f t="shared" si="211"/>
        <v>1.2009607461173055</v>
      </c>
    </row>
    <row r="3367" spans="1:13" x14ac:dyDescent="0.25">
      <c r="A3367" s="252" t="s">
        <v>226</v>
      </c>
      <c r="B3367" s="252" t="s">
        <v>488</v>
      </c>
      <c r="C3367" s="253">
        <v>0</v>
      </c>
      <c r="D3367" s="253">
        <v>0</v>
      </c>
      <c r="E3367" s="254" t="str">
        <f t="shared" si="208"/>
        <v/>
      </c>
      <c r="F3367" s="253">
        <v>194.53593000000001</v>
      </c>
      <c r="G3367" s="253">
        <v>134.94623999999999</v>
      </c>
      <c r="H3367" s="254">
        <f t="shared" si="209"/>
        <v>-0.30631714151725087</v>
      </c>
      <c r="I3367" s="253">
        <v>243.50322</v>
      </c>
      <c r="J3367" s="254">
        <f t="shared" si="210"/>
        <v>-0.44581332435768206</v>
      </c>
      <c r="K3367" s="253">
        <v>490.72424000000001</v>
      </c>
      <c r="L3367" s="253">
        <v>649.14218000000005</v>
      </c>
      <c r="M3367" s="254">
        <f t="shared" si="211"/>
        <v>0.32282477018049893</v>
      </c>
    </row>
    <row r="3368" spans="1:13" x14ac:dyDescent="0.25">
      <c r="A3368" s="252" t="s">
        <v>226</v>
      </c>
      <c r="B3368" s="252" t="s">
        <v>475</v>
      </c>
      <c r="C3368" s="253">
        <v>0</v>
      </c>
      <c r="D3368" s="253">
        <v>0</v>
      </c>
      <c r="E3368" s="254" t="str">
        <f t="shared" si="208"/>
        <v/>
      </c>
      <c r="F3368" s="253">
        <v>9.6700999999999997</v>
      </c>
      <c r="G3368" s="253">
        <v>3.7477399999999998</v>
      </c>
      <c r="H3368" s="254">
        <f t="shared" si="209"/>
        <v>-0.61244040909607966</v>
      </c>
      <c r="I3368" s="253">
        <v>7.2993699999999997</v>
      </c>
      <c r="J3368" s="254">
        <f t="shared" si="210"/>
        <v>-0.4865666489025765</v>
      </c>
      <c r="K3368" s="253">
        <v>52.319800000000001</v>
      </c>
      <c r="L3368" s="253">
        <v>26.583950000000002</v>
      </c>
      <c r="M3368" s="254">
        <f t="shared" si="211"/>
        <v>-0.49189503782506816</v>
      </c>
    </row>
    <row r="3369" spans="1:13" x14ac:dyDescent="0.25">
      <c r="A3369" s="252" t="s">
        <v>226</v>
      </c>
      <c r="B3369" s="252" t="s">
        <v>459</v>
      </c>
      <c r="C3369" s="253">
        <v>0</v>
      </c>
      <c r="D3369" s="253">
        <v>0</v>
      </c>
      <c r="E3369" s="254" t="str">
        <f t="shared" si="208"/>
        <v/>
      </c>
      <c r="F3369" s="253">
        <v>20.478149999999999</v>
      </c>
      <c r="G3369" s="253">
        <v>0</v>
      </c>
      <c r="H3369" s="254">
        <f t="shared" si="209"/>
        <v>-1</v>
      </c>
      <c r="I3369" s="253">
        <v>6.43</v>
      </c>
      <c r="J3369" s="254">
        <f t="shared" si="210"/>
        <v>-1</v>
      </c>
      <c r="K3369" s="253">
        <v>220.19140999999999</v>
      </c>
      <c r="L3369" s="253">
        <v>19.022829999999999</v>
      </c>
      <c r="M3369" s="254">
        <f t="shared" si="211"/>
        <v>-0.91360775608821432</v>
      </c>
    </row>
    <row r="3370" spans="1:13" x14ac:dyDescent="0.25">
      <c r="A3370" s="252" t="s">
        <v>226</v>
      </c>
      <c r="B3370" s="252" t="s">
        <v>449</v>
      </c>
      <c r="C3370" s="253">
        <v>0</v>
      </c>
      <c r="D3370" s="253">
        <v>0</v>
      </c>
      <c r="E3370" s="254" t="str">
        <f t="shared" si="208"/>
        <v/>
      </c>
      <c r="F3370" s="253">
        <v>1052.33537</v>
      </c>
      <c r="G3370" s="253">
        <v>1678.49325</v>
      </c>
      <c r="H3370" s="254">
        <f t="shared" si="209"/>
        <v>0.59501742301030891</v>
      </c>
      <c r="I3370" s="253">
        <v>1476.87213</v>
      </c>
      <c r="J3370" s="254">
        <f t="shared" si="210"/>
        <v>0.13651900926588678</v>
      </c>
      <c r="K3370" s="253">
        <v>2388.1710899999998</v>
      </c>
      <c r="L3370" s="253">
        <v>5734.6048499999997</v>
      </c>
      <c r="M3370" s="254">
        <f t="shared" si="211"/>
        <v>1.4012537770064037</v>
      </c>
    </row>
    <row r="3371" spans="1:13" x14ac:dyDescent="0.25">
      <c r="A3371" s="252" t="s">
        <v>226</v>
      </c>
      <c r="B3371" s="252" t="s">
        <v>501</v>
      </c>
      <c r="C3371" s="253">
        <v>0</v>
      </c>
      <c r="D3371" s="253">
        <v>0</v>
      </c>
      <c r="E3371" s="254" t="str">
        <f t="shared" si="208"/>
        <v/>
      </c>
      <c r="F3371" s="253">
        <v>0</v>
      </c>
      <c r="G3371" s="253">
        <v>11.02</v>
      </c>
      <c r="H3371" s="254" t="str">
        <f t="shared" si="209"/>
        <v/>
      </c>
      <c r="I3371" s="253">
        <v>0</v>
      </c>
      <c r="J3371" s="254" t="str">
        <f t="shared" si="210"/>
        <v/>
      </c>
      <c r="K3371" s="253">
        <v>171.7833</v>
      </c>
      <c r="L3371" s="253">
        <v>21.145</v>
      </c>
      <c r="M3371" s="254">
        <f t="shared" si="211"/>
        <v>-0.8769088729812502</v>
      </c>
    </row>
    <row r="3372" spans="1:13" x14ac:dyDescent="0.25">
      <c r="A3372" s="252" t="s">
        <v>226</v>
      </c>
      <c r="B3372" s="252" t="s">
        <v>451</v>
      </c>
      <c r="C3372" s="253">
        <v>186.53638000000001</v>
      </c>
      <c r="D3372" s="253">
        <v>0</v>
      </c>
      <c r="E3372" s="254">
        <f t="shared" si="208"/>
        <v>-1</v>
      </c>
      <c r="F3372" s="253">
        <v>3963.7516099999998</v>
      </c>
      <c r="G3372" s="253">
        <v>3694.7016100000001</v>
      </c>
      <c r="H3372" s="254">
        <f t="shared" si="209"/>
        <v>-6.7877613552076221E-2</v>
      </c>
      <c r="I3372" s="253">
        <v>3716.1998400000002</v>
      </c>
      <c r="J3372" s="254">
        <f t="shared" si="210"/>
        <v>-5.7850037472688687E-3</v>
      </c>
      <c r="K3372" s="253">
        <v>12769.30185</v>
      </c>
      <c r="L3372" s="253">
        <v>13767.804620000001</v>
      </c>
      <c r="M3372" s="254">
        <f t="shared" si="211"/>
        <v>7.8195564779448112E-2</v>
      </c>
    </row>
    <row r="3373" spans="1:13" x14ac:dyDescent="0.25">
      <c r="A3373" s="252" t="s">
        <v>226</v>
      </c>
      <c r="B3373" s="252" t="s">
        <v>467</v>
      </c>
      <c r="C3373" s="253">
        <v>0</v>
      </c>
      <c r="D3373" s="253">
        <v>0</v>
      </c>
      <c r="E3373" s="254" t="str">
        <f t="shared" si="208"/>
        <v/>
      </c>
      <c r="F3373" s="253">
        <v>131.57211000000001</v>
      </c>
      <c r="G3373" s="253">
        <v>46.249679999999998</v>
      </c>
      <c r="H3373" s="254">
        <f t="shared" si="209"/>
        <v>-0.64848416583119328</v>
      </c>
      <c r="I3373" s="253">
        <v>126.29239</v>
      </c>
      <c r="J3373" s="254">
        <f t="shared" si="210"/>
        <v>-0.63378886091236375</v>
      </c>
      <c r="K3373" s="253">
        <v>516.62459999999999</v>
      </c>
      <c r="L3373" s="253">
        <v>208.22454999999999</v>
      </c>
      <c r="M3373" s="254">
        <f t="shared" si="211"/>
        <v>-0.59695192602133162</v>
      </c>
    </row>
    <row r="3374" spans="1:13" x14ac:dyDescent="0.25">
      <c r="A3374" s="252" t="s">
        <v>226</v>
      </c>
      <c r="B3374" s="252" t="s">
        <v>499</v>
      </c>
      <c r="C3374" s="253">
        <v>0</v>
      </c>
      <c r="D3374" s="253">
        <v>0</v>
      </c>
      <c r="E3374" s="254" t="str">
        <f t="shared" si="208"/>
        <v/>
      </c>
      <c r="F3374" s="253">
        <v>35.436</v>
      </c>
      <c r="G3374" s="253">
        <v>40.854900000000001</v>
      </c>
      <c r="H3374" s="254">
        <f t="shared" si="209"/>
        <v>0.15292075855062648</v>
      </c>
      <c r="I3374" s="253">
        <v>58.691229999999997</v>
      </c>
      <c r="J3374" s="254">
        <f t="shared" si="210"/>
        <v>-0.30390111094962569</v>
      </c>
      <c r="K3374" s="253">
        <v>56.130839999999999</v>
      </c>
      <c r="L3374" s="253">
        <v>143.07750999999999</v>
      </c>
      <c r="M3374" s="254">
        <f t="shared" si="211"/>
        <v>1.5489999793339986</v>
      </c>
    </row>
    <row r="3375" spans="1:13" x14ac:dyDescent="0.25">
      <c r="A3375" s="252" t="s">
        <v>226</v>
      </c>
      <c r="B3375" s="252" t="s">
        <v>476</v>
      </c>
      <c r="C3375" s="253">
        <v>0</v>
      </c>
      <c r="D3375" s="253">
        <v>0</v>
      </c>
      <c r="E3375" s="254" t="str">
        <f t="shared" si="208"/>
        <v/>
      </c>
      <c r="F3375" s="253">
        <v>186.62196</v>
      </c>
      <c r="G3375" s="253">
        <v>168.88441</v>
      </c>
      <c r="H3375" s="254">
        <f t="shared" si="209"/>
        <v>-9.5045352647673442E-2</v>
      </c>
      <c r="I3375" s="253">
        <v>134.42825999999999</v>
      </c>
      <c r="J3375" s="254">
        <f t="shared" si="210"/>
        <v>0.25631626861792323</v>
      </c>
      <c r="K3375" s="253">
        <v>435.74669999999998</v>
      </c>
      <c r="L3375" s="253">
        <v>516.25179000000003</v>
      </c>
      <c r="M3375" s="254">
        <f t="shared" si="211"/>
        <v>0.18475203598788026</v>
      </c>
    </row>
    <row r="3376" spans="1:13" x14ac:dyDescent="0.25">
      <c r="A3376" s="252" t="s">
        <v>226</v>
      </c>
      <c r="B3376" s="252" t="s">
        <v>505</v>
      </c>
      <c r="C3376" s="253">
        <v>0</v>
      </c>
      <c r="D3376" s="253">
        <v>0</v>
      </c>
      <c r="E3376" s="254" t="str">
        <f t="shared" si="208"/>
        <v/>
      </c>
      <c r="F3376" s="253">
        <v>27.901</v>
      </c>
      <c r="G3376" s="253">
        <v>8.2425999999999995</v>
      </c>
      <c r="H3376" s="254">
        <f t="shared" si="209"/>
        <v>-0.70457689688541625</v>
      </c>
      <c r="I3376" s="253">
        <v>14.6608</v>
      </c>
      <c r="J3376" s="254">
        <f t="shared" si="210"/>
        <v>-0.43777965731747248</v>
      </c>
      <c r="K3376" s="253">
        <v>523.27572999999995</v>
      </c>
      <c r="L3376" s="253">
        <v>41.572600000000001</v>
      </c>
      <c r="M3376" s="254">
        <f t="shared" si="211"/>
        <v>-0.92055316610995885</v>
      </c>
    </row>
    <row r="3377" spans="1:13" x14ac:dyDescent="0.25">
      <c r="A3377" s="252" t="s">
        <v>226</v>
      </c>
      <c r="B3377" s="252" t="s">
        <v>465</v>
      </c>
      <c r="C3377" s="253">
        <v>0</v>
      </c>
      <c r="D3377" s="253">
        <v>0</v>
      </c>
      <c r="E3377" s="254" t="str">
        <f t="shared" si="208"/>
        <v/>
      </c>
      <c r="F3377" s="253">
        <v>142.53485000000001</v>
      </c>
      <c r="G3377" s="253">
        <v>285.51328999999998</v>
      </c>
      <c r="H3377" s="254">
        <f t="shared" si="209"/>
        <v>1.0031121511686436</v>
      </c>
      <c r="I3377" s="253">
        <v>352.42720000000003</v>
      </c>
      <c r="J3377" s="254">
        <f t="shared" si="210"/>
        <v>-0.18986590705825213</v>
      </c>
      <c r="K3377" s="253">
        <v>981.16954999999996</v>
      </c>
      <c r="L3377" s="253">
        <v>1021.80707</v>
      </c>
      <c r="M3377" s="254">
        <f t="shared" si="211"/>
        <v>4.1417428822571933E-2</v>
      </c>
    </row>
    <row r="3378" spans="1:13" s="117" customFormat="1" ht="13" x14ac:dyDescent="0.3">
      <c r="A3378" s="117" t="s">
        <v>226</v>
      </c>
      <c r="B3378" s="117" t="s">
        <v>3</v>
      </c>
      <c r="C3378" s="165">
        <v>3330.7906899999998</v>
      </c>
      <c r="D3378" s="165">
        <v>3.4060000000000001</v>
      </c>
      <c r="E3378" s="255">
        <f t="shared" si="208"/>
        <v>-0.99897741998312117</v>
      </c>
      <c r="F3378" s="165">
        <v>175716.56562000001</v>
      </c>
      <c r="G3378" s="165">
        <v>183191.77991000001</v>
      </c>
      <c r="H3378" s="255">
        <f t="shared" si="209"/>
        <v>4.2541317966376058E-2</v>
      </c>
      <c r="I3378" s="165">
        <v>233134.61906999999</v>
      </c>
      <c r="J3378" s="255">
        <f t="shared" si="210"/>
        <v>-0.21422317869061036</v>
      </c>
      <c r="K3378" s="165">
        <v>571403.76046000002</v>
      </c>
      <c r="L3378" s="165">
        <v>718604.84924000001</v>
      </c>
      <c r="M3378" s="255">
        <f t="shared" si="211"/>
        <v>0.25761309071802052</v>
      </c>
    </row>
    <row r="3379" spans="1:13" s="117" customFormat="1" ht="13" x14ac:dyDescent="0.3">
      <c r="A3379" s="117" t="s">
        <v>226</v>
      </c>
      <c r="B3379" s="117" t="s">
        <v>3</v>
      </c>
      <c r="C3379" s="165">
        <v>0</v>
      </c>
      <c r="D3379" s="165">
        <v>0</v>
      </c>
      <c r="E3379" s="255" t="str">
        <f t="shared" si="208"/>
        <v/>
      </c>
      <c r="F3379" s="165">
        <v>0</v>
      </c>
      <c r="G3379" s="165">
        <v>0</v>
      </c>
      <c r="H3379" s="255" t="str">
        <f t="shared" si="209"/>
        <v/>
      </c>
      <c r="I3379" s="165">
        <v>0</v>
      </c>
      <c r="J3379" s="255" t="str">
        <f t="shared" si="210"/>
        <v/>
      </c>
      <c r="K3379" s="165">
        <v>0</v>
      </c>
      <c r="L3379" s="165">
        <v>0</v>
      </c>
      <c r="M3379" s="255" t="str">
        <f t="shared" si="211"/>
        <v/>
      </c>
    </row>
    <row r="3380" spans="1:13" x14ac:dyDescent="0.25">
      <c r="A3380" s="252" t="s">
        <v>339</v>
      </c>
      <c r="B3380" s="252" t="s">
        <v>446</v>
      </c>
      <c r="C3380" s="253">
        <v>0</v>
      </c>
      <c r="D3380" s="253">
        <v>0</v>
      </c>
      <c r="E3380" s="254" t="str">
        <f t="shared" si="208"/>
        <v/>
      </c>
      <c r="F3380" s="253">
        <v>0</v>
      </c>
      <c r="G3380" s="253">
        <v>0</v>
      </c>
      <c r="H3380" s="254" t="str">
        <f t="shared" si="209"/>
        <v/>
      </c>
      <c r="I3380" s="253">
        <v>28.14</v>
      </c>
      <c r="J3380" s="254">
        <f t="shared" si="210"/>
        <v>-1</v>
      </c>
      <c r="K3380" s="253">
        <v>99.96</v>
      </c>
      <c r="L3380" s="253">
        <v>100.35</v>
      </c>
      <c r="M3380" s="254">
        <f t="shared" si="211"/>
        <v>3.9015606242496226E-3</v>
      </c>
    </row>
    <row r="3381" spans="1:13" x14ac:dyDescent="0.25">
      <c r="A3381" s="252" t="s">
        <v>339</v>
      </c>
      <c r="B3381" s="252" t="s">
        <v>469</v>
      </c>
      <c r="C3381" s="253">
        <v>0</v>
      </c>
      <c r="D3381" s="253">
        <v>0</v>
      </c>
      <c r="E3381" s="254" t="str">
        <f t="shared" si="208"/>
        <v/>
      </c>
      <c r="F3381" s="253">
        <v>0</v>
      </c>
      <c r="G3381" s="253">
        <v>0</v>
      </c>
      <c r="H3381" s="254" t="str">
        <f t="shared" si="209"/>
        <v/>
      </c>
      <c r="I3381" s="253">
        <v>0</v>
      </c>
      <c r="J3381" s="254" t="str">
        <f t="shared" si="210"/>
        <v/>
      </c>
      <c r="K3381" s="253">
        <v>0</v>
      </c>
      <c r="L3381" s="253">
        <v>0</v>
      </c>
      <c r="M3381" s="254" t="str">
        <f t="shared" si="211"/>
        <v/>
      </c>
    </row>
    <row r="3382" spans="1:13" x14ac:dyDescent="0.25">
      <c r="A3382" s="252" t="s">
        <v>339</v>
      </c>
      <c r="B3382" s="252" t="s">
        <v>438</v>
      </c>
      <c r="C3382" s="253">
        <v>0</v>
      </c>
      <c r="D3382" s="253">
        <v>0</v>
      </c>
      <c r="E3382" s="254" t="str">
        <f t="shared" si="208"/>
        <v/>
      </c>
      <c r="F3382" s="253">
        <v>229.59617</v>
      </c>
      <c r="G3382" s="253">
        <v>0</v>
      </c>
      <c r="H3382" s="254">
        <f t="shared" si="209"/>
        <v>-1</v>
      </c>
      <c r="I3382" s="253">
        <v>0</v>
      </c>
      <c r="J3382" s="254" t="str">
        <f t="shared" si="210"/>
        <v/>
      </c>
      <c r="K3382" s="253">
        <v>465.71778</v>
      </c>
      <c r="L3382" s="253">
        <v>0</v>
      </c>
      <c r="M3382" s="254">
        <f t="shared" si="211"/>
        <v>-1</v>
      </c>
    </row>
    <row r="3383" spans="1:13" x14ac:dyDescent="0.25">
      <c r="A3383" s="252" t="s">
        <v>339</v>
      </c>
      <c r="B3383" s="252" t="s">
        <v>452</v>
      </c>
      <c r="C3383" s="253">
        <v>0</v>
      </c>
      <c r="D3383" s="253">
        <v>0</v>
      </c>
      <c r="E3383" s="254" t="str">
        <f t="shared" si="208"/>
        <v/>
      </c>
      <c r="F3383" s="253">
        <v>0</v>
      </c>
      <c r="G3383" s="253">
        <v>0</v>
      </c>
      <c r="H3383" s="254" t="str">
        <f t="shared" si="209"/>
        <v/>
      </c>
      <c r="I3383" s="253">
        <v>0</v>
      </c>
      <c r="J3383" s="254" t="str">
        <f t="shared" si="210"/>
        <v/>
      </c>
      <c r="K3383" s="253">
        <v>0</v>
      </c>
      <c r="L3383" s="253">
        <v>0</v>
      </c>
      <c r="M3383" s="254" t="str">
        <f t="shared" si="211"/>
        <v/>
      </c>
    </row>
    <row r="3384" spans="1:13" x14ac:dyDescent="0.25">
      <c r="A3384" s="252" t="s">
        <v>339</v>
      </c>
      <c r="B3384" s="252" t="s">
        <v>477</v>
      </c>
      <c r="C3384" s="253">
        <v>0</v>
      </c>
      <c r="D3384" s="253">
        <v>0</v>
      </c>
      <c r="E3384" s="254" t="str">
        <f t="shared" si="208"/>
        <v/>
      </c>
      <c r="F3384" s="253">
        <v>0</v>
      </c>
      <c r="G3384" s="253">
        <v>0</v>
      </c>
      <c r="H3384" s="254" t="str">
        <f t="shared" si="209"/>
        <v/>
      </c>
      <c r="I3384" s="253">
        <v>0</v>
      </c>
      <c r="J3384" s="254" t="str">
        <f t="shared" si="210"/>
        <v/>
      </c>
      <c r="K3384" s="253">
        <v>0</v>
      </c>
      <c r="L3384" s="253">
        <v>0</v>
      </c>
      <c r="M3384" s="254" t="str">
        <f t="shared" si="211"/>
        <v/>
      </c>
    </row>
    <row r="3385" spans="1:13" x14ac:dyDescent="0.25">
      <c r="A3385" s="252" t="s">
        <v>339</v>
      </c>
      <c r="B3385" s="252" t="s">
        <v>436</v>
      </c>
      <c r="C3385" s="253">
        <v>0</v>
      </c>
      <c r="D3385" s="253">
        <v>0</v>
      </c>
      <c r="E3385" s="254" t="str">
        <f t="shared" si="208"/>
        <v/>
      </c>
      <c r="F3385" s="253">
        <v>0</v>
      </c>
      <c r="G3385" s="253">
        <v>0</v>
      </c>
      <c r="H3385" s="254" t="str">
        <f t="shared" si="209"/>
        <v/>
      </c>
      <c r="I3385" s="253">
        <v>0</v>
      </c>
      <c r="J3385" s="254" t="str">
        <f t="shared" si="210"/>
        <v/>
      </c>
      <c r="K3385" s="253">
        <v>3284.7469599999999</v>
      </c>
      <c r="L3385" s="253">
        <v>0</v>
      </c>
      <c r="M3385" s="254">
        <f t="shared" si="211"/>
        <v>-1</v>
      </c>
    </row>
    <row r="3386" spans="1:13" x14ac:dyDescent="0.25">
      <c r="A3386" s="252" t="s">
        <v>339</v>
      </c>
      <c r="B3386" s="252" t="s">
        <v>457</v>
      </c>
      <c r="C3386" s="253">
        <v>0</v>
      </c>
      <c r="D3386" s="253">
        <v>0</v>
      </c>
      <c r="E3386" s="254" t="str">
        <f t="shared" si="208"/>
        <v/>
      </c>
      <c r="F3386" s="253">
        <v>0</v>
      </c>
      <c r="G3386" s="253">
        <v>0</v>
      </c>
      <c r="H3386" s="254" t="str">
        <f t="shared" si="209"/>
        <v/>
      </c>
      <c r="I3386" s="253">
        <v>0</v>
      </c>
      <c r="J3386" s="254" t="str">
        <f t="shared" si="210"/>
        <v/>
      </c>
      <c r="K3386" s="253">
        <v>0</v>
      </c>
      <c r="L3386" s="253">
        <v>27.22109</v>
      </c>
      <c r="M3386" s="254" t="str">
        <f t="shared" si="211"/>
        <v/>
      </c>
    </row>
    <row r="3387" spans="1:13" x14ac:dyDescent="0.25">
      <c r="A3387" s="252" t="s">
        <v>339</v>
      </c>
      <c r="B3387" s="252" t="s">
        <v>442</v>
      </c>
      <c r="C3387" s="253">
        <v>0</v>
      </c>
      <c r="D3387" s="253">
        <v>0</v>
      </c>
      <c r="E3387" s="254" t="str">
        <f t="shared" si="208"/>
        <v/>
      </c>
      <c r="F3387" s="253">
        <v>0</v>
      </c>
      <c r="G3387" s="253">
        <v>23.6569</v>
      </c>
      <c r="H3387" s="254" t="str">
        <f t="shared" si="209"/>
        <v/>
      </c>
      <c r="I3387" s="253">
        <v>19.007999999999999</v>
      </c>
      <c r="J3387" s="254">
        <f t="shared" si="210"/>
        <v>0.24457596801346804</v>
      </c>
      <c r="K3387" s="253">
        <v>0</v>
      </c>
      <c r="L3387" s="253">
        <v>80.097399999999993</v>
      </c>
      <c r="M3387" s="254" t="str">
        <f t="shared" si="211"/>
        <v/>
      </c>
    </row>
    <row r="3388" spans="1:13" x14ac:dyDescent="0.25">
      <c r="A3388" s="252" t="s">
        <v>339</v>
      </c>
      <c r="B3388" s="252" t="s">
        <v>474</v>
      </c>
      <c r="C3388" s="253">
        <v>0</v>
      </c>
      <c r="D3388" s="253">
        <v>0</v>
      </c>
      <c r="E3388" s="254" t="str">
        <f t="shared" si="208"/>
        <v/>
      </c>
      <c r="F3388" s="253">
        <v>0</v>
      </c>
      <c r="G3388" s="253">
        <v>0</v>
      </c>
      <c r="H3388" s="254" t="str">
        <f t="shared" si="209"/>
        <v/>
      </c>
      <c r="I3388" s="253">
        <v>0</v>
      </c>
      <c r="J3388" s="254" t="str">
        <f t="shared" si="210"/>
        <v/>
      </c>
      <c r="K3388" s="253">
        <v>0</v>
      </c>
      <c r="L3388" s="253">
        <v>0</v>
      </c>
      <c r="M3388" s="254" t="str">
        <f t="shared" si="211"/>
        <v/>
      </c>
    </row>
    <row r="3389" spans="1:13" x14ac:dyDescent="0.25">
      <c r="A3389" s="252" t="s">
        <v>339</v>
      </c>
      <c r="B3389" s="252" t="s">
        <v>460</v>
      </c>
      <c r="C3389" s="253">
        <v>0</v>
      </c>
      <c r="D3389" s="253">
        <v>0</v>
      </c>
      <c r="E3389" s="254" t="str">
        <f t="shared" si="208"/>
        <v/>
      </c>
      <c r="F3389" s="253">
        <v>0</v>
      </c>
      <c r="G3389" s="253">
        <v>0</v>
      </c>
      <c r="H3389" s="254" t="str">
        <f t="shared" si="209"/>
        <v/>
      </c>
      <c r="I3389" s="253">
        <v>0</v>
      </c>
      <c r="J3389" s="254" t="str">
        <f t="shared" si="210"/>
        <v/>
      </c>
      <c r="K3389" s="253">
        <v>0</v>
      </c>
      <c r="L3389" s="253">
        <v>0</v>
      </c>
      <c r="M3389" s="254" t="str">
        <f t="shared" si="211"/>
        <v/>
      </c>
    </row>
    <row r="3390" spans="1:13" x14ac:dyDescent="0.25">
      <c r="A3390" s="252" t="s">
        <v>339</v>
      </c>
      <c r="B3390" s="252" t="s">
        <v>439</v>
      </c>
      <c r="C3390" s="253">
        <v>0</v>
      </c>
      <c r="D3390" s="253">
        <v>0</v>
      </c>
      <c r="E3390" s="254" t="str">
        <f t="shared" si="208"/>
        <v/>
      </c>
      <c r="F3390" s="253">
        <v>1734.0204000000001</v>
      </c>
      <c r="G3390" s="253">
        <v>1754.3377</v>
      </c>
      <c r="H3390" s="254">
        <f t="shared" si="209"/>
        <v>1.1716874841841474E-2</v>
      </c>
      <c r="I3390" s="253">
        <v>279.375</v>
      </c>
      <c r="J3390" s="254">
        <f t="shared" si="210"/>
        <v>5.2795085458612974</v>
      </c>
      <c r="K3390" s="253">
        <v>4999.5722900000001</v>
      </c>
      <c r="L3390" s="253">
        <v>2596.9149600000001</v>
      </c>
      <c r="M3390" s="254">
        <f t="shared" si="211"/>
        <v>-0.48057257513922258</v>
      </c>
    </row>
    <row r="3391" spans="1:13" x14ac:dyDescent="0.25">
      <c r="A3391" s="252" t="s">
        <v>339</v>
      </c>
      <c r="B3391" s="252" t="s">
        <v>448</v>
      </c>
      <c r="C3391" s="253">
        <v>0</v>
      </c>
      <c r="D3391" s="253">
        <v>0</v>
      </c>
      <c r="E3391" s="254" t="str">
        <f t="shared" si="208"/>
        <v/>
      </c>
      <c r="F3391" s="253">
        <v>7.92</v>
      </c>
      <c r="G3391" s="253">
        <v>0</v>
      </c>
      <c r="H3391" s="254">
        <f t="shared" si="209"/>
        <v>-1</v>
      </c>
      <c r="I3391" s="253">
        <v>0</v>
      </c>
      <c r="J3391" s="254" t="str">
        <f t="shared" si="210"/>
        <v/>
      </c>
      <c r="K3391" s="253">
        <v>7.92</v>
      </c>
      <c r="L3391" s="253">
        <v>41.445050000000002</v>
      </c>
      <c r="M3391" s="254">
        <f t="shared" si="211"/>
        <v>4.2329608585858587</v>
      </c>
    </row>
    <row r="3392" spans="1:13" x14ac:dyDescent="0.25">
      <c r="A3392" s="252" t="s">
        <v>339</v>
      </c>
      <c r="B3392" s="252" t="s">
        <v>462</v>
      </c>
      <c r="C3392" s="253">
        <v>0</v>
      </c>
      <c r="D3392" s="253">
        <v>0</v>
      </c>
      <c r="E3392" s="254" t="str">
        <f t="shared" si="208"/>
        <v/>
      </c>
      <c r="F3392" s="253">
        <v>0</v>
      </c>
      <c r="G3392" s="253">
        <v>2374.6008000000002</v>
      </c>
      <c r="H3392" s="254" t="str">
        <f t="shared" si="209"/>
        <v/>
      </c>
      <c r="I3392" s="253">
        <v>2222.5970000000002</v>
      </c>
      <c r="J3392" s="254">
        <f t="shared" si="210"/>
        <v>6.8390175996818181E-2</v>
      </c>
      <c r="K3392" s="253">
        <v>0</v>
      </c>
      <c r="L3392" s="253">
        <v>4597.1977999999999</v>
      </c>
      <c r="M3392" s="254" t="str">
        <f t="shared" si="211"/>
        <v/>
      </c>
    </row>
    <row r="3393" spans="1:13" x14ac:dyDescent="0.25">
      <c r="A3393" s="252" t="s">
        <v>339</v>
      </c>
      <c r="B3393" s="252" t="s">
        <v>434</v>
      </c>
      <c r="C3393" s="253">
        <v>139.4504</v>
      </c>
      <c r="D3393" s="253">
        <v>0</v>
      </c>
      <c r="E3393" s="254">
        <f t="shared" si="208"/>
        <v>-1</v>
      </c>
      <c r="F3393" s="253">
        <v>659.80507999999998</v>
      </c>
      <c r="G3393" s="253">
        <v>272.44848999999999</v>
      </c>
      <c r="H3393" s="254">
        <f t="shared" si="209"/>
        <v>-0.58707730774064371</v>
      </c>
      <c r="I3393" s="253">
        <v>4169.5500700000002</v>
      </c>
      <c r="J3393" s="254">
        <f t="shared" si="210"/>
        <v>-0.93465758045207981</v>
      </c>
      <c r="K3393" s="253">
        <v>2088.69499</v>
      </c>
      <c r="L3393" s="253">
        <v>6155.2581799999998</v>
      </c>
      <c r="M3393" s="254">
        <f t="shared" si="211"/>
        <v>1.9469396965422892</v>
      </c>
    </row>
    <row r="3394" spans="1:13" x14ac:dyDescent="0.25">
      <c r="A3394" s="252" t="s">
        <v>339</v>
      </c>
      <c r="B3394" s="252" t="s">
        <v>437</v>
      </c>
      <c r="C3394" s="253">
        <v>0</v>
      </c>
      <c r="D3394" s="253">
        <v>0</v>
      </c>
      <c r="E3394" s="254" t="str">
        <f t="shared" si="208"/>
        <v/>
      </c>
      <c r="F3394" s="253">
        <v>36.225650000000002</v>
      </c>
      <c r="G3394" s="253">
        <v>2061.6751399999998</v>
      </c>
      <c r="H3394" s="254">
        <f t="shared" si="209"/>
        <v>55.912026147218882</v>
      </c>
      <c r="I3394" s="253">
        <v>2304.3944700000002</v>
      </c>
      <c r="J3394" s="254">
        <f t="shared" si="210"/>
        <v>-0.10532889796424494</v>
      </c>
      <c r="K3394" s="253">
        <v>1899.8622</v>
      </c>
      <c r="L3394" s="253">
        <v>8642.5585900000005</v>
      </c>
      <c r="M3394" s="254">
        <f t="shared" si="211"/>
        <v>3.5490449728406617</v>
      </c>
    </row>
    <row r="3395" spans="1:13" x14ac:dyDescent="0.25">
      <c r="A3395" s="252" t="s">
        <v>339</v>
      </c>
      <c r="B3395" s="252" t="s">
        <v>464</v>
      </c>
      <c r="C3395" s="253">
        <v>0</v>
      </c>
      <c r="D3395" s="253">
        <v>0</v>
      </c>
      <c r="E3395" s="254" t="str">
        <f t="shared" si="208"/>
        <v/>
      </c>
      <c r="F3395" s="253">
        <v>0</v>
      </c>
      <c r="G3395" s="253">
        <v>0</v>
      </c>
      <c r="H3395" s="254" t="str">
        <f t="shared" si="209"/>
        <v/>
      </c>
      <c r="I3395" s="253">
        <v>0</v>
      </c>
      <c r="J3395" s="254" t="str">
        <f t="shared" si="210"/>
        <v/>
      </c>
      <c r="K3395" s="253">
        <v>0</v>
      </c>
      <c r="L3395" s="253">
        <v>0</v>
      </c>
      <c r="M3395" s="254" t="str">
        <f t="shared" si="211"/>
        <v/>
      </c>
    </row>
    <row r="3396" spans="1:13" x14ac:dyDescent="0.25">
      <c r="A3396" s="252" t="s">
        <v>339</v>
      </c>
      <c r="B3396" s="252" t="s">
        <v>468</v>
      </c>
      <c r="C3396" s="253">
        <v>0</v>
      </c>
      <c r="D3396" s="253">
        <v>0</v>
      </c>
      <c r="E3396" s="254" t="str">
        <f t="shared" si="208"/>
        <v/>
      </c>
      <c r="F3396" s="253">
        <v>21.334</v>
      </c>
      <c r="G3396" s="253">
        <v>0</v>
      </c>
      <c r="H3396" s="254">
        <f t="shared" si="209"/>
        <v>-1</v>
      </c>
      <c r="I3396" s="253">
        <v>16.698499999999999</v>
      </c>
      <c r="J3396" s="254">
        <f t="shared" si="210"/>
        <v>-1</v>
      </c>
      <c r="K3396" s="253">
        <v>48.908999999999999</v>
      </c>
      <c r="L3396" s="253">
        <v>124.22580000000001</v>
      </c>
      <c r="M3396" s="254">
        <f t="shared" si="211"/>
        <v>1.5399374348279458</v>
      </c>
    </row>
    <row r="3397" spans="1:13" x14ac:dyDescent="0.25">
      <c r="A3397" s="252" t="s">
        <v>339</v>
      </c>
      <c r="B3397" s="252" t="s">
        <v>445</v>
      </c>
      <c r="C3397" s="253">
        <v>0</v>
      </c>
      <c r="D3397" s="253">
        <v>0</v>
      </c>
      <c r="E3397" s="254" t="str">
        <f t="shared" ref="E3397:E3460" si="212">IF(C3397=0,"",(D3397/C3397-1))</f>
        <v/>
      </c>
      <c r="F3397" s="253">
        <v>0</v>
      </c>
      <c r="G3397" s="253">
        <v>0</v>
      </c>
      <c r="H3397" s="254" t="str">
        <f t="shared" ref="H3397:H3460" si="213">IF(F3397=0,"",(G3397/F3397-1))</f>
        <v/>
      </c>
      <c r="I3397" s="253">
        <v>0</v>
      </c>
      <c r="J3397" s="254" t="str">
        <f t="shared" ref="J3397:J3460" si="214">IF(I3397=0,"",(G3397/I3397-1))</f>
        <v/>
      </c>
      <c r="K3397" s="253">
        <v>0</v>
      </c>
      <c r="L3397" s="253">
        <v>0</v>
      </c>
      <c r="M3397" s="254" t="str">
        <f t="shared" ref="M3397:M3460" si="215">IF(K3397=0,"",(L3397/K3397-1))</f>
        <v/>
      </c>
    </row>
    <row r="3398" spans="1:13" x14ac:dyDescent="0.25">
      <c r="A3398" s="252" t="s">
        <v>339</v>
      </c>
      <c r="B3398" s="252" t="s">
        <v>454</v>
      </c>
      <c r="C3398" s="253">
        <v>0</v>
      </c>
      <c r="D3398" s="253">
        <v>0</v>
      </c>
      <c r="E3398" s="254" t="str">
        <f t="shared" si="212"/>
        <v/>
      </c>
      <c r="F3398" s="253">
        <v>1059.9364</v>
      </c>
      <c r="G3398" s="253">
        <v>0</v>
      </c>
      <c r="H3398" s="254">
        <f t="shared" si="213"/>
        <v>-1</v>
      </c>
      <c r="I3398" s="253">
        <v>0</v>
      </c>
      <c r="J3398" s="254" t="str">
        <f t="shared" si="214"/>
        <v/>
      </c>
      <c r="K3398" s="253">
        <v>1059.9364</v>
      </c>
      <c r="L3398" s="253">
        <v>1632.2175999999999</v>
      </c>
      <c r="M3398" s="254">
        <f t="shared" si="215"/>
        <v>0.53992031974748667</v>
      </c>
    </row>
    <row r="3399" spans="1:13" x14ac:dyDescent="0.25">
      <c r="A3399" s="252" t="s">
        <v>339</v>
      </c>
      <c r="B3399" s="252" t="s">
        <v>435</v>
      </c>
      <c r="C3399" s="253">
        <v>0</v>
      </c>
      <c r="D3399" s="253">
        <v>0</v>
      </c>
      <c r="E3399" s="254" t="str">
        <f t="shared" si="212"/>
        <v/>
      </c>
      <c r="F3399" s="253">
        <v>107.37425</v>
      </c>
      <c r="G3399" s="253">
        <v>78.462249999999997</v>
      </c>
      <c r="H3399" s="254">
        <f t="shared" si="213"/>
        <v>-0.26926381325131499</v>
      </c>
      <c r="I3399" s="253">
        <v>0</v>
      </c>
      <c r="J3399" s="254" t="str">
        <f t="shared" si="214"/>
        <v/>
      </c>
      <c r="K3399" s="253">
        <v>172.37424999999999</v>
      </c>
      <c r="L3399" s="253">
        <v>199.9975</v>
      </c>
      <c r="M3399" s="254">
        <f t="shared" si="215"/>
        <v>0.16025160370530989</v>
      </c>
    </row>
    <row r="3400" spans="1:13" x14ac:dyDescent="0.25">
      <c r="A3400" s="252" t="s">
        <v>339</v>
      </c>
      <c r="B3400" s="252" t="s">
        <v>443</v>
      </c>
      <c r="C3400" s="253">
        <v>0</v>
      </c>
      <c r="D3400" s="253">
        <v>0</v>
      </c>
      <c r="E3400" s="254" t="str">
        <f t="shared" si="212"/>
        <v/>
      </c>
      <c r="F3400" s="253">
        <v>0</v>
      </c>
      <c r="G3400" s="253">
        <v>0</v>
      </c>
      <c r="H3400" s="254" t="str">
        <f t="shared" si="213"/>
        <v/>
      </c>
      <c r="I3400" s="253">
        <v>0</v>
      </c>
      <c r="J3400" s="254" t="str">
        <f t="shared" si="214"/>
        <v/>
      </c>
      <c r="K3400" s="253">
        <v>0</v>
      </c>
      <c r="L3400" s="253">
        <v>57.860590000000002</v>
      </c>
      <c r="M3400" s="254" t="str">
        <f t="shared" si="215"/>
        <v/>
      </c>
    </row>
    <row r="3401" spans="1:13" x14ac:dyDescent="0.25">
      <c r="A3401" s="252" t="s">
        <v>339</v>
      </c>
      <c r="B3401" s="252" t="s">
        <v>441</v>
      </c>
      <c r="C3401" s="253">
        <v>0</v>
      </c>
      <c r="D3401" s="253">
        <v>0</v>
      </c>
      <c r="E3401" s="254" t="str">
        <f t="shared" si="212"/>
        <v/>
      </c>
      <c r="F3401" s="253">
        <v>0</v>
      </c>
      <c r="G3401" s="253">
        <v>0</v>
      </c>
      <c r="H3401" s="254" t="str">
        <f t="shared" si="213"/>
        <v/>
      </c>
      <c r="I3401" s="253">
        <v>0</v>
      </c>
      <c r="J3401" s="254" t="str">
        <f t="shared" si="214"/>
        <v/>
      </c>
      <c r="K3401" s="253">
        <v>0</v>
      </c>
      <c r="L3401" s="253">
        <v>34.656799999999997</v>
      </c>
      <c r="M3401" s="254" t="str">
        <f t="shared" si="215"/>
        <v/>
      </c>
    </row>
    <row r="3402" spans="1:13" x14ac:dyDescent="0.25">
      <c r="A3402" s="252" t="s">
        <v>339</v>
      </c>
      <c r="B3402" s="252" t="s">
        <v>444</v>
      </c>
      <c r="C3402" s="253">
        <v>0</v>
      </c>
      <c r="D3402" s="253">
        <v>0</v>
      </c>
      <c r="E3402" s="254" t="str">
        <f t="shared" si="212"/>
        <v/>
      </c>
      <c r="F3402" s="253">
        <v>5.71</v>
      </c>
      <c r="G3402" s="253">
        <v>0</v>
      </c>
      <c r="H3402" s="254">
        <f t="shared" si="213"/>
        <v>-1</v>
      </c>
      <c r="I3402" s="253">
        <v>21.151499999999999</v>
      </c>
      <c r="J3402" s="254">
        <f t="shared" si="214"/>
        <v>-1</v>
      </c>
      <c r="K3402" s="253">
        <v>5.71</v>
      </c>
      <c r="L3402" s="253">
        <v>60.238</v>
      </c>
      <c r="M3402" s="254">
        <f t="shared" si="215"/>
        <v>9.5495621716287218</v>
      </c>
    </row>
    <row r="3403" spans="1:13" x14ac:dyDescent="0.25">
      <c r="A3403" s="252" t="s">
        <v>339</v>
      </c>
      <c r="B3403" s="252" t="s">
        <v>494</v>
      </c>
      <c r="C3403" s="253">
        <v>0</v>
      </c>
      <c r="D3403" s="253">
        <v>0</v>
      </c>
      <c r="E3403" s="254" t="str">
        <f t="shared" si="212"/>
        <v/>
      </c>
      <c r="F3403" s="253">
        <v>0</v>
      </c>
      <c r="G3403" s="253">
        <v>0</v>
      </c>
      <c r="H3403" s="254" t="str">
        <f t="shared" si="213"/>
        <v/>
      </c>
      <c r="I3403" s="253">
        <v>0</v>
      </c>
      <c r="J3403" s="254" t="str">
        <f t="shared" si="214"/>
        <v/>
      </c>
      <c r="K3403" s="253">
        <v>26.65</v>
      </c>
      <c r="L3403" s="253">
        <v>0</v>
      </c>
      <c r="M3403" s="254">
        <f t="shared" si="215"/>
        <v>-1</v>
      </c>
    </row>
    <row r="3404" spans="1:13" x14ac:dyDescent="0.25">
      <c r="A3404" s="252" t="s">
        <v>339</v>
      </c>
      <c r="B3404" s="252" t="s">
        <v>453</v>
      </c>
      <c r="C3404" s="253">
        <v>0</v>
      </c>
      <c r="D3404" s="253">
        <v>0</v>
      </c>
      <c r="E3404" s="254" t="str">
        <f t="shared" si="212"/>
        <v/>
      </c>
      <c r="F3404" s="253">
        <v>0</v>
      </c>
      <c r="G3404" s="253">
        <v>0</v>
      </c>
      <c r="H3404" s="254" t="str">
        <f t="shared" si="213"/>
        <v/>
      </c>
      <c r="I3404" s="253">
        <v>0</v>
      </c>
      <c r="J3404" s="254" t="str">
        <f t="shared" si="214"/>
        <v/>
      </c>
      <c r="K3404" s="253">
        <v>36.96</v>
      </c>
      <c r="L3404" s="253">
        <v>97.265000000000001</v>
      </c>
      <c r="M3404" s="254">
        <f t="shared" si="215"/>
        <v>1.6316287878787876</v>
      </c>
    </row>
    <row r="3405" spans="1:13" x14ac:dyDescent="0.25">
      <c r="A3405" s="252" t="s">
        <v>339</v>
      </c>
      <c r="B3405" s="252" t="s">
        <v>449</v>
      </c>
      <c r="C3405" s="253">
        <v>0</v>
      </c>
      <c r="D3405" s="253">
        <v>0</v>
      </c>
      <c r="E3405" s="254" t="str">
        <f t="shared" si="212"/>
        <v/>
      </c>
      <c r="F3405" s="253">
        <v>0</v>
      </c>
      <c r="G3405" s="253">
        <v>0</v>
      </c>
      <c r="H3405" s="254" t="str">
        <f t="shared" si="213"/>
        <v/>
      </c>
      <c r="I3405" s="253">
        <v>0</v>
      </c>
      <c r="J3405" s="254" t="str">
        <f t="shared" si="214"/>
        <v/>
      </c>
      <c r="K3405" s="253">
        <v>0</v>
      </c>
      <c r="L3405" s="253">
        <v>0</v>
      </c>
      <c r="M3405" s="254" t="str">
        <f t="shared" si="215"/>
        <v/>
      </c>
    </row>
    <row r="3406" spans="1:13" s="117" customFormat="1" ht="13" x14ac:dyDescent="0.3">
      <c r="A3406" s="117" t="s">
        <v>339</v>
      </c>
      <c r="B3406" s="117" t="s">
        <v>3</v>
      </c>
      <c r="C3406" s="165">
        <v>139.4504</v>
      </c>
      <c r="D3406" s="165">
        <v>0</v>
      </c>
      <c r="E3406" s="255">
        <f t="shared" si="212"/>
        <v>-1</v>
      </c>
      <c r="F3406" s="165">
        <v>3861.9219499999999</v>
      </c>
      <c r="G3406" s="165">
        <v>6565.1812799999998</v>
      </c>
      <c r="H3406" s="255">
        <f t="shared" si="213"/>
        <v>0.69997772223232002</v>
      </c>
      <c r="I3406" s="165">
        <v>9060.9145399999998</v>
      </c>
      <c r="J3406" s="255">
        <f t="shared" si="214"/>
        <v>-0.27543944366569428</v>
      </c>
      <c r="K3406" s="165">
        <v>14197.013870000001</v>
      </c>
      <c r="L3406" s="165">
        <v>24447.504359999999</v>
      </c>
      <c r="M3406" s="255">
        <f t="shared" si="215"/>
        <v>0.72201736110581094</v>
      </c>
    </row>
    <row r="3407" spans="1:13" x14ac:dyDescent="0.25">
      <c r="A3407" s="252" t="s">
        <v>260</v>
      </c>
      <c r="B3407" s="252" t="s">
        <v>446</v>
      </c>
      <c r="C3407" s="253">
        <v>0</v>
      </c>
      <c r="D3407" s="253">
        <v>0</v>
      </c>
      <c r="E3407" s="254" t="str">
        <f t="shared" si="212"/>
        <v/>
      </c>
      <c r="F3407" s="253">
        <v>436.43437999999998</v>
      </c>
      <c r="G3407" s="253">
        <v>356.79293999999999</v>
      </c>
      <c r="H3407" s="254">
        <f t="shared" si="213"/>
        <v>-0.18248204919145006</v>
      </c>
      <c r="I3407" s="253">
        <v>809.74220000000003</v>
      </c>
      <c r="J3407" s="254">
        <f t="shared" si="214"/>
        <v>-0.55937465035167988</v>
      </c>
      <c r="K3407" s="253">
        <v>1744.00173</v>
      </c>
      <c r="L3407" s="253">
        <v>2049.1439799999998</v>
      </c>
      <c r="M3407" s="254">
        <f t="shared" si="215"/>
        <v>0.17496671290572618</v>
      </c>
    </row>
    <row r="3408" spans="1:13" x14ac:dyDescent="0.25">
      <c r="A3408" s="252" t="s">
        <v>260</v>
      </c>
      <c r="B3408" s="252" t="s">
        <v>486</v>
      </c>
      <c r="C3408" s="253">
        <v>0</v>
      </c>
      <c r="D3408" s="253">
        <v>0</v>
      </c>
      <c r="E3408" s="254" t="str">
        <f t="shared" si="212"/>
        <v/>
      </c>
      <c r="F3408" s="253">
        <v>0</v>
      </c>
      <c r="G3408" s="253">
        <v>0</v>
      </c>
      <c r="H3408" s="254" t="str">
        <f t="shared" si="213"/>
        <v/>
      </c>
      <c r="I3408" s="253">
        <v>0</v>
      </c>
      <c r="J3408" s="254" t="str">
        <f t="shared" si="214"/>
        <v/>
      </c>
      <c r="K3408" s="253">
        <v>0</v>
      </c>
      <c r="L3408" s="253">
        <v>22.131209999999999</v>
      </c>
      <c r="M3408" s="254" t="str">
        <f t="shared" si="215"/>
        <v/>
      </c>
    </row>
    <row r="3409" spans="1:13" x14ac:dyDescent="0.25">
      <c r="A3409" s="252" t="s">
        <v>260</v>
      </c>
      <c r="B3409" s="252" t="s">
        <v>469</v>
      </c>
      <c r="C3409" s="253">
        <v>0</v>
      </c>
      <c r="D3409" s="253">
        <v>0</v>
      </c>
      <c r="E3409" s="254" t="str">
        <f t="shared" si="212"/>
        <v/>
      </c>
      <c r="F3409" s="253">
        <v>7.94</v>
      </c>
      <c r="G3409" s="253">
        <v>5.2799100000000001</v>
      </c>
      <c r="H3409" s="254">
        <f t="shared" si="213"/>
        <v>-0.33502392947103277</v>
      </c>
      <c r="I3409" s="253">
        <v>17.888590000000001</v>
      </c>
      <c r="J3409" s="254">
        <f t="shared" si="214"/>
        <v>-0.70484482007804972</v>
      </c>
      <c r="K3409" s="253">
        <v>26.177350000000001</v>
      </c>
      <c r="L3409" s="253">
        <v>23.168500000000002</v>
      </c>
      <c r="M3409" s="254">
        <f t="shared" si="215"/>
        <v>-0.11494096996067205</v>
      </c>
    </row>
    <row r="3410" spans="1:13" x14ac:dyDescent="0.25">
      <c r="A3410" s="252" t="s">
        <v>260</v>
      </c>
      <c r="B3410" s="252" t="s">
        <v>504</v>
      </c>
      <c r="C3410" s="253">
        <v>0</v>
      </c>
      <c r="D3410" s="253">
        <v>0</v>
      </c>
      <c r="E3410" s="254" t="str">
        <f t="shared" si="212"/>
        <v/>
      </c>
      <c r="F3410" s="253">
        <v>0</v>
      </c>
      <c r="G3410" s="253">
        <v>12</v>
      </c>
      <c r="H3410" s="254" t="str">
        <f t="shared" si="213"/>
        <v/>
      </c>
      <c r="I3410" s="253">
        <v>0</v>
      </c>
      <c r="J3410" s="254" t="str">
        <f t="shared" si="214"/>
        <v/>
      </c>
      <c r="K3410" s="253">
        <v>0</v>
      </c>
      <c r="L3410" s="253">
        <v>18</v>
      </c>
      <c r="M3410" s="254" t="str">
        <f t="shared" si="215"/>
        <v/>
      </c>
    </row>
    <row r="3411" spans="1:13" x14ac:dyDescent="0.25">
      <c r="A3411" s="252" t="s">
        <v>260</v>
      </c>
      <c r="B3411" s="252" t="s">
        <v>483</v>
      </c>
      <c r="C3411" s="253">
        <v>0</v>
      </c>
      <c r="D3411" s="253">
        <v>0</v>
      </c>
      <c r="E3411" s="254" t="str">
        <f t="shared" si="212"/>
        <v/>
      </c>
      <c r="F3411" s="253">
        <v>0</v>
      </c>
      <c r="G3411" s="253">
        <v>13.8025</v>
      </c>
      <c r="H3411" s="254" t="str">
        <f t="shared" si="213"/>
        <v/>
      </c>
      <c r="I3411" s="253">
        <v>0</v>
      </c>
      <c r="J3411" s="254" t="str">
        <f t="shared" si="214"/>
        <v/>
      </c>
      <c r="K3411" s="253">
        <v>72.556430000000006</v>
      </c>
      <c r="L3411" s="253">
        <v>80.860759999999999</v>
      </c>
      <c r="M3411" s="254">
        <f t="shared" si="215"/>
        <v>0.1144533985478613</v>
      </c>
    </row>
    <row r="3412" spans="1:13" x14ac:dyDescent="0.25">
      <c r="A3412" s="252" t="s">
        <v>260</v>
      </c>
      <c r="B3412" s="252" t="s">
        <v>438</v>
      </c>
      <c r="C3412" s="253">
        <v>0</v>
      </c>
      <c r="D3412" s="253">
        <v>0</v>
      </c>
      <c r="E3412" s="254" t="str">
        <f t="shared" si="212"/>
        <v/>
      </c>
      <c r="F3412" s="253">
        <v>1390.9369300000001</v>
      </c>
      <c r="G3412" s="253">
        <v>2111.1380899999999</v>
      </c>
      <c r="H3412" s="254">
        <f t="shared" si="213"/>
        <v>0.51778132025008472</v>
      </c>
      <c r="I3412" s="253">
        <v>1998.9069500000001</v>
      </c>
      <c r="J3412" s="254">
        <f t="shared" si="214"/>
        <v>5.6146255332195416E-2</v>
      </c>
      <c r="K3412" s="253">
        <v>7083.3555299999998</v>
      </c>
      <c r="L3412" s="253">
        <v>7380.16471</v>
      </c>
      <c r="M3412" s="254">
        <f t="shared" si="215"/>
        <v>4.1902341163440049E-2</v>
      </c>
    </row>
    <row r="3413" spans="1:13" x14ac:dyDescent="0.25">
      <c r="A3413" s="252" t="s">
        <v>260</v>
      </c>
      <c r="B3413" s="252" t="s">
        <v>447</v>
      </c>
      <c r="C3413" s="253">
        <v>0</v>
      </c>
      <c r="D3413" s="253">
        <v>61.326430000000002</v>
      </c>
      <c r="E3413" s="254" t="str">
        <f t="shared" si="212"/>
        <v/>
      </c>
      <c r="F3413" s="253">
        <v>757.58335</v>
      </c>
      <c r="G3413" s="253">
        <v>1497.49425</v>
      </c>
      <c r="H3413" s="254">
        <f t="shared" si="213"/>
        <v>0.976672599787205</v>
      </c>
      <c r="I3413" s="253">
        <v>2000.6893700000001</v>
      </c>
      <c r="J3413" s="254">
        <f t="shared" si="214"/>
        <v>-0.2515108679764716</v>
      </c>
      <c r="K3413" s="253">
        <v>5204.37691</v>
      </c>
      <c r="L3413" s="253">
        <v>6706.8411299999998</v>
      </c>
      <c r="M3413" s="254">
        <f t="shared" si="215"/>
        <v>0.28869243061798144</v>
      </c>
    </row>
    <row r="3414" spans="1:13" x14ac:dyDescent="0.25">
      <c r="A3414" s="252" t="s">
        <v>260</v>
      </c>
      <c r="B3414" s="252" t="s">
        <v>493</v>
      </c>
      <c r="C3414" s="253">
        <v>0</v>
      </c>
      <c r="D3414" s="253">
        <v>0</v>
      </c>
      <c r="E3414" s="254" t="str">
        <f t="shared" si="212"/>
        <v/>
      </c>
      <c r="F3414" s="253">
        <v>0</v>
      </c>
      <c r="G3414" s="253">
        <v>0</v>
      </c>
      <c r="H3414" s="254" t="str">
        <f t="shared" si="213"/>
        <v/>
      </c>
      <c r="I3414" s="253">
        <v>0</v>
      </c>
      <c r="J3414" s="254" t="str">
        <f t="shared" si="214"/>
        <v/>
      </c>
      <c r="K3414" s="253">
        <v>0</v>
      </c>
      <c r="L3414" s="253">
        <v>0</v>
      </c>
      <c r="M3414" s="254" t="str">
        <f t="shared" si="215"/>
        <v/>
      </c>
    </row>
    <row r="3415" spans="1:13" x14ac:dyDescent="0.25">
      <c r="A3415" s="252" t="s">
        <v>260</v>
      </c>
      <c r="B3415" s="252" t="s">
        <v>455</v>
      </c>
      <c r="C3415" s="253">
        <v>22.709019999999999</v>
      </c>
      <c r="D3415" s="253">
        <v>0</v>
      </c>
      <c r="E3415" s="254">
        <f t="shared" si="212"/>
        <v>-1</v>
      </c>
      <c r="F3415" s="253">
        <v>458.98048999999997</v>
      </c>
      <c r="G3415" s="253">
        <v>80.343130000000002</v>
      </c>
      <c r="H3415" s="254">
        <f t="shared" si="213"/>
        <v>-0.82495306064098717</v>
      </c>
      <c r="I3415" s="253">
        <v>205.79602</v>
      </c>
      <c r="J3415" s="254">
        <f t="shared" si="214"/>
        <v>-0.60959823226902055</v>
      </c>
      <c r="K3415" s="253">
        <v>1228.3514299999999</v>
      </c>
      <c r="L3415" s="253">
        <v>680.10573999999997</v>
      </c>
      <c r="M3415" s="254">
        <f t="shared" si="215"/>
        <v>-0.44632641490880176</v>
      </c>
    </row>
    <row r="3416" spans="1:13" x14ac:dyDescent="0.25">
      <c r="A3416" s="252" t="s">
        <v>260</v>
      </c>
      <c r="B3416" s="252" t="s">
        <v>452</v>
      </c>
      <c r="C3416" s="253">
        <v>0</v>
      </c>
      <c r="D3416" s="253">
        <v>0</v>
      </c>
      <c r="E3416" s="254" t="str">
        <f t="shared" si="212"/>
        <v/>
      </c>
      <c r="F3416" s="253">
        <v>86.509820000000005</v>
      </c>
      <c r="G3416" s="253">
        <v>124.62642</v>
      </c>
      <c r="H3416" s="254">
        <f t="shared" si="213"/>
        <v>0.44060431520953336</v>
      </c>
      <c r="I3416" s="253">
        <v>657.23145999999997</v>
      </c>
      <c r="J3416" s="254">
        <f t="shared" si="214"/>
        <v>-0.81037666699643385</v>
      </c>
      <c r="K3416" s="253">
        <v>275.58812999999998</v>
      </c>
      <c r="L3416" s="253">
        <v>1832.7892199999999</v>
      </c>
      <c r="M3416" s="254">
        <f t="shared" si="215"/>
        <v>5.6504650254711626</v>
      </c>
    </row>
    <row r="3417" spans="1:13" x14ac:dyDescent="0.25">
      <c r="A3417" s="252" t="s">
        <v>260</v>
      </c>
      <c r="B3417" s="252" t="s">
        <v>500</v>
      </c>
      <c r="C3417" s="253">
        <v>0</v>
      </c>
      <c r="D3417" s="253">
        <v>0</v>
      </c>
      <c r="E3417" s="254" t="str">
        <f t="shared" si="212"/>
        <v/>
      </c>
      <c r="F3417" s="253">
        <v>0</v>
      </c>
      <c r="G3417" s="253">
        <v>9.3856000000000002</v>
      </c>
      <c r="H3417" s="254" t="str">
        <f t="shared" si="213"/>
        <v/>
      </c>
      <c r="I3417" s="253">
        <v>69.733459999999994</v>
      </c>
      <c r="J3417" s="254">
        <f t="shared" si="214"/>
        <v>-0.8654075102540445</v>
      </c>
      <c r="K3417" s="253">
        <v>123.81822</v>
      </c>
      <c r="L3417" s="253">
        <v>103.89595</v>
      </c>
      <c r="M3417" s="254">
        <f t="shared" si="215"/>
        <v>-0.16089934098551895</v>
      </c>
    </row>
    <row r="3418" spans="1:13" x14ac:dyDescent="0.25">
      <c r="A3418" s="252" t="s">
        <v>260</v>
      </c>
      <c r="B3418" s="252" t="s">
        <v>503</v>
      </c>
      <c r="C3418" s="253">
        <v>0</v>
      </c>
      <c r="D3418" s="253">
        <v>0</v>
      </c>
      <c r="E3418" s="254" t="str">
        <f t="shared" si="212"/>
        <v/>
      </c>
      <c r="F3418" s="253">
        <v>0</v>
      </c>
      <c r="G3418" s="253">
        <v>0</v>
      </c>
      <c r="H3418" s="254" t="str">
        <f t="shared" si="213"/>
        <v/>
      </c>
      <c r="I3418" s="253">
        <v>0</v>
      </c>
      <c r="J3418" s="254" t="str">
        <f t="shared" si="214"/>
        <v/>
      </c>
      <c r="K3418" s="253">
        <v>0</v>
      </c>
      <c r="L3418" s="253">
        <v>0</v>
      </c>
      <c r="M3418" s="254" t="str">
        <f t="shared" si="215"/>
        <v/>
      </c>
    </row>
    <row r="3419" spans="1:13" x14ac:dyDescent="0.25">
      <c r="A3419" s="252" t="s">
        <v>260</v>
      </c>
      <c r="B3419" s="252" t="s">
        <v>484</v>
      </c>
      <c r="C3419" s="253">
        <v>0</v>
      </c>
      <c r="D3419" s="253">
        <v>0</v>
      </c>
      <c r="E3419" s="254" t="str">
        <f t="shared" si="212"/>
        <v/>
      </c>
      <c r="F3419" s="253">
        <v>566.09046000000001</v>
      </c>
      <c r="G3419" s="253">
        <v>248.94300999999999</v>
      </c>
      <c r="H3419" s="254">
        <f t="shared" si="213"/>
        <v>-0.5602416440651552</v>
      </c>
      <c r="I3419" s="253">
        <v>451.56009999999998</v>
      </c>
      <c r="J3419" s="254">
        <f t="shared" si="214"/>
        <v>-0.44870459103893368</v>
      </c>
      <c r="K3419" s="253">
        <v>1508.7315699999999</v>
      </c>
      <c r="L3419" s="253">
        <v>1767.8721599999999</v>
      </c>
      <c r="M3419" s="254">
        <f t="shared" si="215"/>
        <v>0.17176056705700149</v>
      </c>
    </row>
    <row r="3420" spans="1:13" x14ac:dyDescent="0.25">
      <c r="A3420" s="252" t="s">
        <v>260</v>
      </c>
      <c r="B3420" s="252" t="s">
        <v>479</v>
      </c>
      <c r="C3420" s="253">
        <v>0</v>
      </c>
      <c r="D3420" s="253">
        <v>0</v>
      </c>
      <c r="E3420" s="254" t="str">
        <f t="shared" si="212"/>
        <v/>
      </c>
      <c r="F3420" s="253">
        <v>18.937550000000002</v>
      </c>
      <c r="G3420" s="253">
        <v>0</v>
      </c>
      <c r="H3420" s="254">
        <f t="shared" si="213"/>
        <v>-1</v>
      </c>
      <c r="I3420" s="253">
        <v>36.261699999999998</v>
      </c>
      <c r="J3420" s="254">
        <f t="shared" si="214"/>
        <v>-1</v>
      </c>
      <c r="K3420" s="253">
        <v>83.317800000000005</v>
      </c>
      <c r="L3420" s="253">
        <v>45.376359999999998</v>
      </c>
      <c r="M3420" s="254">
        <f t="shared" si="215"/>
        <v>-0.45538216323522707</v>
      </c>
    </row>
    <row r="3421" spans="1:13" x14ac:dyDescent="0.25">
      <c r="A3421" s="252" t="s">
        <v>260</v>
      </c>
      <c r="B3421" s="252" t="s">
        <v>477</v>
      </c>
      <c r="C3421" s="253">
        <v>0</v>
      </c>
      <c r="D3421" s="253">
        <v>0</v>
      </c>
      <c r="E3421" s="254" t="str">
        <f t="shared" si="212"/>
        <v/>
      </c>
      <c r="F3421" s="253">
        <v>0</v>
      </c>
      <c r="G3421" s="253">
        <v>0</v>
      </c>
      <c r="H3421" s="254" t="str">
        <f t="shared" si="213"/>
        <v/>
      </c>
      <c r="I3421" s="253">
        <v>0</v>
      </c>
      <c r="J3421" s="254" t="str">
        <f t="shared" si="214"/>
        <v/>
      </c>
      <c r="K3421" s="253">
        <v>0</v>
      </c>
      <c r="L3421" s="253">
        <v>17.229369999999999</v>
      </c>
      <c r="M3421" s="254" t="str">
        <f t="shared" si="215"/>
        <v/>
      </c>
    </row>
    <row r="3422" spans="1:13" x14ac:dyDescent="0.25">
      <c r="A3422" s="252" t="s">
        <v>260</v>
      </c>
      <c r="B3422" s="252" t="s">
        <v>436</v>
      </c>
      <c r="C3422" s="253">
        <v>12.439310000000001</v>
      </c>
      <c r="D3422" s="253">
        <v>0</v>
      </c>
      <c r="E3422" s="254">
        <f t="shared" si="212"/>
        <v>-1</v>
      </c>
      <c r="F3422" s="253">
        <v>1708.3501000000001</v>
      </c>
      <c r="G3422" s="253">
        <v>943.80083000000002</v>
      </c>
      <c r="H3422" s="254">
        <f t="shared" si="213"/>
        <v>-0.44753664368913615</v>
      </c>
      <c r="I3422" s="253">
        <v>1744.26109</v>
      </c>
      <c r="J3422" s="254">
        <f t="shared" si="214"/>
        <v>-0.45891080445989885</v>
      </c>
      <c r="K3422" s="253">
        <v>8320.5037900000007</v>
      </c>
      <c r="L3422" s="253">
        <v>4197.4645399999999</v>
      </c>
      <c r="M3422" s="254">
        <f t="shared" si="215"/>
        <v>-0.4955275971336347</v>
      </c>
    </row>
    <row r="3423" spans="1:13" x14ac:dyDescent="0.25">
      <c r="A3423" s="252" t="s">
        <v>260</v>
      </c>
      <c r="B3423" s="252" t="s">
        <v>487</v>
      </c>
      <c r="C3423" s="253">
        <v>0</v>
      </c>
      <c r="D3423" s="253">
        <v>0</v>
      </c>
      <c r="E3423" s="254" t="str">
        <f t="shared" si="212"/>
        <v/>
      </c>
      <c r="F3423" s="253">
        <v>0</v>
      </c>
      <c r="G3423" s="253">
        <v>58.76981</v>
      </c>
      <c r="H3423" s="254" t="str">
        <f t="shared" si="213"/>
        <v/>
      </c>
      <c r="I3423" s="253">
        <v>33.090159999999997</v>
      </c>
      <c r="J3423" s="254">
        <f t="shared" si="214"/>
        <v>0.77605094686758846</v>
      </c>
      <c r="K3423" s="253">
        <v>189.74270999999999</v>
      </c>
      <c r="L3423" s="253">
        <v>274.47291999999999</v>
      </c>
      <c r="M3423" s="254">
        <f t="shared" si="215"/>
        <v>0.44655317719452836</v>
      </c>
    </row>
    <row r="3424" spans="1:13" x14ac:dyDescent="0.25">
      <c r="A3424" s="252" t="s">
        <v>260</v>
      </c>
      <c r="B3424" s="252" t="s">
        <v>457</v>
      </c>
      <c r="C3424" s="253">
        <v>0</v>
      </c>
      <c r="D3424" s="253">
        <v>0</v>
      </c>
      <c r="E3424" s="254" t="str">
        <f t="shared" si="212"/>
        <v/>
      </c>
      <c r="F3424" s="253">
        <v>0</v>
      </c>
      <c r="G3424" s="253">
        <v>1.4370400000000001</v>
      </c>
      <c r="H3424" s="254" t="str">
        <f t="shared" si="213"/>
        <v/>
      </c>
      <c r="I3424" s="253">
        <v>4.2963100000000001</v>
      </c>
      <c r="J3424" s="254">
        <f t="shared" si="214"/>
        <v>-0.66551761860759573</v>
      </c>
      <c r="K3424" s="253">
        <v>43.414099999999998</v>
      </c>
      <c r="L3424" s="253">
        <v>5.7333499999999997</v>
      </c>
      <c r="M3424" s="254">
        <f t="shared" si="215"/>
        <v>-0.8679380662042977</v>
      </c>
    </row>
    <row r="3425" spans="1:13" x14ac:dyDescent="0.25">
      <c r="A3425" s="252" t="s">
        <v>260</v>
      </c>
      <c r="B3425" s="252" t="s">
        <v>442</v>
      </c>
      <c r="C3425" s="253">
        <v>85.024879999999996</v>
      </c>
      <c r="D3425" s="253">
        <v>0</v>
      </c>
      <c r="E3425" s="254">
        <f t="shared" si="212"/>
        <v>-1</v>
      </c>
      <c r="F3425" s="253">
        <v>2922.5183299999999</v>
      </c>
      <c r="G3425" s="253">
        <v>2173.1412099999998</v>
      </c>
      <c r="H3425" s="254">
        <f t="shared" si="213"/>
        <v>-0.25641485711400147</v>
      </c>
      <c r="I3425" s="253">
        <v>1180.60942</v>
      </c>
      <c r="J3425" s="254">
        <f t="shared" si="214"/>
        <v>0.84069445253113417</v>
      </c>
      <c r="K3425" s="253">
        <v>7913.4016199999996</v>
      </c>
      <c r="L3425" s="253">
        <v>5366.29072</v>
      </c>
      <c r="M3425" s="254">
        <f t="shared" si="215"/>
        <v>-0.3218730733396038</v>
      </c>
    </row>
    <row r="3426" spans="1:13" x14ac:dyDescent="0.25">
      <c r="A3426" s="252" t="s">
        <v>260</v>
      </c>
      <c r="B3426" s="252" t="s">
        <v>460</v>
      </c>
      <c r="C3426" s="253">
        <v>0</v>
      </c>
      <c r="D3426" s="253">
        <v>0</v>
      </c>
      <c r="E3426" s="254" t="str">
        <f t="shared" si="212"/>
        <v/>
      </c>
      <c r="F3426" s="253">
        <v>94.180859999999996</v>
      </c>
      <c r="G3426" s="253">
        <v>51.345039999999997</v>
      </c>
      <c r="H3426" s="254">
        <f t="shared" si="213"/>
        <v>-0.45482510990024938</v>
      </c>
      <c r="I3426" s="253">
        <v>52.65972</v>
      </c>
      <c r="J3426" s="254">
        <f t="shared" si="214"/>
        <v>-2.4965571408279486E-2</v>
      </c>
      <c r="K3426" s="253">
        <v>443.86518000000001</v>
      </c>
      <c r="L3426" s="253">
        <v>164.86537999999999</v>
      </c>
      <c r="M3426" s="254">
        <f t="shared" si="215"/>
        <v>-0.62856879199219917</v>
      </c>
    </row>
    <row r="3427" spans="1:13" x14ac:dyDescent="0.25">
      <c r="A3427" s="252" t="s">
        <v>260</v>
      </c>
      <c r="B3427" s="252" t="s">
        <v>491</v>
      </c>
      <c r="C3427" s="253">
        <v>0</v>
      </c>
      <c r="D3427" s="253">
        <v>0</v>
      </c>
      <c r="E3427" s="254" t="str">
        <f t="shared" si="212"/>
        <v/>
      </c>
      <c r="F3427" s="253">
        <v>78.893180000000001</v>
      </c>
      <c r="G3427" s="253">
        <v>41.396450000000002</v>
      </c>
      <c r="H3427" s="254">
        <f t="shared" si="213"/>
        <v>-0.47528480915587379</v>
      </c>
      <c r="I3427" s="253">
        <v>88.457750000000004</v>
      </c>
      <c r="J3427" s="254">
        <f t="shared" si="214"/>
        <v>-0.53202008868640682</v>
      </c>
      <c r="K3427" s="253">
        <v>228.16506999999999</v>
      </c>
      <c r="L3427" s="253">
        <v>225.11306999999999</v>
      </c>
      <c r="M3427" s="254">
        <f t="shared" si="215"/>
        <v>-1.3376280602460322E-2</v>
      </c>
    </row>
    <row r="3428" spans="1:13" x14ac:dyDescent="0.25">
      <c r="A3428" s="252" t="s">
        <v>260</v>
      </c>
      <c r="B3428" s="252" t="s">
        <v>471</v>
      </c>
      <c r="C3428" s="253">
        <v>0</v>
      </c>
      <c r="D3428" s="253">
        <v>0</v>
      </c>
      <c r="E3428" s="254" t="str">
        <f t="shared" si="212"/>
        <v/>
      </c>
      <c r="F3428" s="253">
        <v>25.30819</v>
      </c>
      <c r="G3428" s="253">
        <v>0</v>
      </c>
      <c r="H3428" s="254">
        <f t="shared" si="213"/>
        <v>-1</v>
      </c>
      <c r="I3428" s="253">
        <v>0</v>
      </c>
      <c r="J3428" s="254" t="str">
        <f t="shared" si="214"/>
        <v/>
      </c>
      <c r="K3428" s="253">
        <v>1576.55819</v>
      </c>
      <c r="L3428" s="253">
        <v>0</v>
      </c>
      <c r="M3428" s="254">
        <f t="shared" si="215"/>
        <v>-1</v>
      </c>
    </row>
    <row r="3429" spans="1:13" x14ac:dyDescent="0.25">
      <c r="A3429" s="252" t="s">
        <v>260</v>
      </c>
      <c r="B3429" s="252" t="s">
        <v>502</v>
      </c>
      <c r="C3429" s="253">
        <v>0</v>
      </c>
      <c r="D3429" s="253">
        <v>0</v>
      </c>
      <c r="E3429" s="254" t="str">
        <f t="shared" si="212"/>
        <v/>
      </c>
      <c r="F3429" s="253">
        <v>0</v>
      </c>
      <c r="G3429" s="253">
        <v>0</v>
      </c>
      <c r="H3429" s="254" t="str">
        <f t="shared" si="213"/>
        <v/>
      </c>
      <c r="I3429" s="253">
        <v>0</v>
      </c>
      <c r="J3429" s="254" t="str">
        <f t="shared" si="214"/>
        <v/>
      </c>
      <c r="K3429" s="253">
        <v>24.11439</v>
      </c>
      <c r="L3429" s="253">
        <v>0</v>
      </c>
      <c r="M3429" s="254">
        <f t="shared" si="215"/>
        <v>-1</v>
      </c>
    </row>
    <row r="3430" spans="1:13" x14ac:dyDescent="0.25">
      <c r="A3430" s="252" t="s">
        <v>260</v>
      </c>
      <c r="B3430" s="252" t="s">
        <v>450</v>
      </c>
      <c r="C3430" s="253">
        <v>118.71850999999999</v>
      </c>
      <c r="D3430" s="253">
        <v>0</v>
      </c>
      <c r="E3430" s="254">
        <f t="shared" si="212"/>
        <v>-1</v>
      </c>
      <c r="F3430" s="253">
        <v>714.66443000000004</v>
      </c>
      <c r="G3430" s="253">
        <v>627.56416000000002</v>
      </c>
      <c r="H3430" s="254">
        <f t="shared" si="213"/>
        <v>-0.12187575922870542</v>
      </c>
      <c r="I3430" s="253">
        <v>542.02079000000003</v>
      </c>
      <c r="J3430" s="254">
        <f t="shared" si="214"/>
        <v>0.15782304217519028</v>
      </c>
      <c r="K3430" s="253">
        <v>1880.95345</v>
      </c>
      <c r="L3430" s="253">
        <v>2299.0387099999998</v>
      </c>
      <c r="M3430" s="254">
        <f t="shared" si="215"/>
        <v>0.22227304987265883</v>
      </c>
    </row>
    <row r="3431" spans="1:13" x14ac:dyDescent="0.25">
      <c r="A3431" s="252" t="s">
        <v>260</v>
      </c>
      <c r="B3431" s="252" t="s">
        <v>439</v>
      </c>
      <c r="C3431" s="253">
        <v>0</v>
      </c>
      <c r="D3431" s="253">
        <v>0</v>
      </c>
      <c r="E3431" s="254" t="str">
        <f t="shared" si="212"/>
        <v/>
      </c>
      <c r="F3431" s="253">
        <v>776.44976999999994</v>
      </c>
      <c r="G3431" s="253">
        <v>765.57141999999999</v>
      </c>
      <c r="H3431" s="254">
        <f t="shared" si="213"/>
        <v>-1.4010371849295433E-2</v>
      </c>
      <c r="I3431" s="253">
        <v>870.38963999999999</v>
      </c>
      <c r="J3431" s="254">
        <f t="shared" si="214"/>
        <v>-0.12042677805769841</v>
      </c>
      <c r="K3431" s="253">
        <v>3176.2953000000002</v>
      </c>
      <c r="L3431" s="253">
        <v>2743.4718899999998</v>
      </c>
      <c r="M3431" s="254">
        <f t="shared" si="215"/>
        <v>-0.13626674131967531</v>
      </c>
    </row>
    <row r="3432" spans="1:13" x14ac:dyDescent="0.25">
      <c r="A3432" s="252" t="s">
        <v>260</v>
      </c>
      <c r="B3432" s="252" t="s">
        <v>473</v>
      </c>
      <c r="C3432" s="253">
        <v>0</v>
      </c>
      <c r="D3432" s="253">
        <v>0</v>
      </c>
      <c r="E3432" s="254" t="str">
        <f t="shared" si="212"/>
        <v/>
      </c>
      <c r="F3432" s="253">
        <v>0</v>
      </c>
      <c r="G3432" s="253">
        <v>275.89319999999998</v>
      </c>
      <c r="H3432" s="254" t="str">
        <f t="shared" si="213"/>
        <v/>
      </c>
      <c r="I3432" s="253">
        <v>123.123</v>
      </c>
      <c r="J3432" s="254">
        <f t="shared" si="214"/>
        <v>1.2407933529884745</v>
      </c>
      <c r="K3432" s="253">
        <v>127.0185</v>
      </c>
      <c r="L3432" s="253">
        <v>512.10458000000006</v>
      </c>
      <c r="M3432" s="254">
        <f t="shared" si="215"/>
        <v>3.0317322279825385</v>
      </c>
    </row>
    <row r="3433" spans="1:13" x14ac:dyDescent="0.25">
      <c r="A3433" s="252" t="s">
        <v>260</v>
      </c>
      <c r="B3433" s="252" t="s">
        <v>448</v>
      </c>
      <c r="C3433" s="253">
        <v>0</v>
      </c>
      <c r="D3433" s="253">
        <v>0</v>
      </c>
      <c r="E3433" s="254" t="str">
        <f t="shared" si="212"/>
        <v/>
      </c>
      <c r="F3433" s="253">
        <v>448.93209000000002</v>
      </c>
      <c r="G3433" s="253">
        <v>1240.66237</v>
      </c>
      <c r="H3433" s="254">
        <f t="shared" si="213"/>
        <v>1.7635858465809382</v>
      </c>
      <c r="I3433" s="253">
        <v>2956.9622399999998</v>
      </c>
      <c r="J3433" s="254">
        <f t="shared" si="214"/>
        <v>-0.5804267118405948</v>
      </c>
      <c r="K3433" s="253">
        <v>4602.9066800000001</v>
      </c>
      <c r="L3433" s="253">
        <v>6257.8042800000003</v>
      </c>
      <c r="M3433" s="254">
        <f t="shared" si="215"/>
        <v>0.35953316350962816</v>
      </c>
    </row>
    <row r="3434" spans="1:13" x14ac:dyDescent="0.25">
      <c r="A3434" s="252" t="s">
        <v>260</v>
      </c>
      <c r="B3434" s="252" t="s">
        <v>462</v>
      </c>
      <c r="C3434" s="253">
        <v>0</v>
      </c>
      <c r="D3434" s="253">
        <v>0</v>
      </c>
      <c r="E3434" s="254" t="str">
        <f t="shared" si="212"/>
        <v/>
      </c>
      <c r="F3434" s="253">
        <v>2.6347800000000001</v>
      </c>
      <c r="G3434" s="253">
        <v>0</v>
      </c>
      <c r="H3434" s="254">
        <f t="shared" si="213"/>
        <v>-1</v>
      </c>
      <c r="I3434" s="253">
        <v>0</v>
      </c>
      <c r="J3434" s="254" t="str">
        <f t="shared" si="214"/>
        <v/>
      </c>
      <c r="K3434" s="253">
        <v>20.691400000000002</v>
      </c>
      <c r="L3434" s="253">
        <v>0</v>
      </c>
      <c r="M3434" s="254">
        <f t="shared" si="215"/>
        <v>-1</v>
      </c>
    </row>
    <row r="3435" spans="1:13" x14ac:dyDescent="0.25">
      <c r="A3435" s="252" t="s">
        <v>260</v>
      </c>
      <c r="B3435" s="252" t="s">
        <v>434</v>
      </c>
      <c r="C3435" s="253">
        <v>431.51616000000001</v>
      </c>
      <c r="D3435" s="253">
        <v>194.92479</v>
      </c>
      <c r="E3435" s="254">
        <f t="shared" si="212"/>
        <v>-0.5482792811281969</v>
      </c>
      <c r="F3435" s="253">
        <v>22918.732370000002</v>
      </c>
      <c r="G3435" s="253">
        <v>29821.679899999999</v>
      </c>
      <c r="H3435" s="254">
        <f t="shared" si="213"/>
        <v>0.30119237916647479</v>
      </c>
      <c r="I3435" s="253">
        <v>35207.618900000001</v>
      </c>
      <c r="J3435" s="254">
        <f t="shared" si="214"/>
        <v>-0.15297651952259694</v>
      </c>
      <c r="K3435" s="253">
        <v>99571.065480000005</v>
      </c>
      <c r="L3435" s="253">
        <v>106319.86529</v>
      </c>
      <c r="M3435" s="254">
        <f t="shared" si="215"/>
        <v>6.7778724446366123E-2</v>
      </c>
    </row>
    <row r="3436" spans="1:13" x14ac:dyDescent="0.25">
      <c r="A3436" s="252" t="s">
        <v>260</v>
      </c>
      <c r="B3436" s="252" t="s">
        <v>437</v>
      </c>
      <c r="C3436" s="253">
        <v>0</v>
      </c>
      <c r="D3436" s="253">
        <v>0</v>
      </c>
      <c r="E3436" s="254" t="str">
        <f t="shared" si="212"/>
        <v/>
      </c>
      <c r="F3436" s="253">
        <v>2769.49485</v>
      </c>
      <c r="G3436" s="253">
        <v>1744.0870199999999</v>
      </c>
      <c r="H3436" s="254">
        <f t="shared" si="213"/>
        <v>-0.37025085278638448</v>
      </c>
      <c r="I3436" s="253">
        <v>2797.2988700000001</v>
      </c>
      <c r="J3436" s="254">
        <f t="shared" si="214"/>
        <v>-0.37651030474266056</v>
      </c>
      <c r="K3436" s="253">
        <v>12826.78752</v>
      </c>
      <c r="L3436" s="253">
        <v>8943.2923699999992</v>
      </c>
      <c r="M3436" s="254">
        <f t="shared" si="215"/>
        <v>-0.30276444074127773</v>
      </c>
    </row>
    <row r="3437" spans="1:13" x14ac:dyDescent="0.25">
      <c r="A3437" s="252" t="s">
        <v>260</v>
      </c>
      <c r="B3437" s="252" t="s">
        <v>464</v>
      </c>
      <c r="C3437" s="253">
        <v>0</v>
      </c>
      <c r="D3437" s="253">
        <v>0</v>
      </c>
      <c r="E3437" s="254" t="str">
        <f t="shared" si="212"/>
        <v/>
      </c>
      <c r="F3437" s="253">
        <v>233.18883</v>
      </c>
      <c r="G3437" s="253">
        <v>38.320950000000003</v>
      </c>
      <c r="H3437" s="254">
        <f t="shared" si="213"/>
        <v>-0.83566558483954823</v>
      </c>
      <c r="I3437" s="253">
        <v>42.460749999999997</v>
      </c>
      <c r="J3437" s="254">
        <f t="shared" si="214"/>
        <v>-9.7497100263184144E-2</v>
      </c>
      <c r="K3437" s="253">
        <v>329.61457999999999</v>
      </c>
      <c r="L3437" s="253">
        <v>80.781700000000001</v>
      </c>
      <c r="M3437" s="254">
        <f t="shared" si="215"/>
        <v>-0.75492073196519405</v>
      </c>
    </row>
    <row r="3438" spans="1:13" x14ac:dyDescent="0.25">
      <c r="A3438" s="252" t="s">
        <v>260</v>
      </c>
      <c r="B3438" s="252" t="s">
        <v>468</v>
      </c>
      <c r="C3438" s="253">
        <v>0</v>
      </c>
      <c r="D3438" s="253">
        <v>0</v>
      </c>
      <c r="E3438" s="254" t="str">
        <f t="shared" si="212"/>
        <v/>
      </c>
      <c r="F3438" s="253">
        <v>0</v>
      </c>
      <c r="G3438" s="253">
        <v>0</v>
      </c>
      <c r="H3438" s="254" t="str">
        <f t="shared" si="213"/>
        <v/>
      </c>
      <c r="I3438" s="253">
        <v>4.9377599999999999</v>
      </c>
      <c r="J3438" s="254">
        <f t="shared" si="214"/>
        <v>-1</v>
      </c>
      <c r="K3438" s="253">
        <v>0</v>
      </c>
      <c r="L3438" s="253">
        <v>37.261620000000001</v>
      </c>
      <c r="M3438" s="254" t="str">
        <f t="shared" si="215"/>
        <v/>
      </c>
    </row>
    <row r="3439" spans="1:13" x14ac:dyDescent="0.25">
      <c r="A3439" s="252" t="s">
        <v>260</v>
      </c>
      <c r="B3439" s="252" t="s">
        <v>481</v>
      </c>
      <c r="C3439" s="253">
        <v>0</v>
      </c>
      <c r="D3439" s="253">
        <v>0</v>
      </c>
      <c r="E3439" s="254" t="str">
        <f t="shared" si="212"/>
        <v/>
      </c>
      <c r="F3439" s="253">
        <v>0</v>
      </c>
      <c r="G3439" s="253">
        <v>14.64897</v>
      </c>
      <c r="H3439" s="254" t="str">
        <f t="shared" si="213"/>
        <v/>
      </c>
      <c r="I3439" s="253">
        <v>17.195830000000001</v>
      </c>
      <c r="J3439" s="254">
        <f t="shared" si="214"/>
        <v>-0.14810916367514682</v>
      </c>
      <c r="K3439" s="253">
        <v>0</v>
      </c>
      <c r="L3439" s="253">
        <v>33.7348</v>
      </c>
      <c r="M3439" s="254" t="str">
        <f t="shared" si="215"/>
        <v/>
      </c>
    </row>
    <row r="3440" spans="1:13" x14ac:dyDescent="0.25">
      <c r="A3440" s="252" t="s">
        <v>260</v>
      </c>
      <c r="B3440" s="252" t="s">
        <v>445</v>
      </c>
      <c r="C3440" s="253">
        <v>6.44719</v>
      </c>
      <c r="D3440" s="253">
        <v>0</v>
      </c>
      <c r="E3440" s="254">
        <f t="shared" si="212"/>
        <v>-1</v>
      </c>
      <c r="F3440" s="253">
        <v>1244.32816</v>
      </c>
      <c r="G3440" s="253">
        <v>618.26869999999997</v>
      </c>
      <c r="H3440" s="254">
        <f t="shared" si="213"/>
        <v>-0.50313050859509612</v>
      </c>
      <c r="I3440" s="253">
        <v>920.52566000000002</v>
      </c>
      <c r="J3440" s="254">
        <f t="shared" si="214"/>
        <v>-0.32835256325174034</v>
      </c>
      <c r="K3440" s="253">
        <v>4341.3742099999999</v>
      </c>
      <c r="L3440" s="253">
        <v>2970.23027</v>
      </c>
      <c r="M3440" s="254">
        <f t="shared" si="215"/>
        <v>-0.31583177898870873</v>
      </c>
    </row>
    <row r="3441" spans="1:13" x14ac:dyDescent="0.25">
      <c r="A3441" s="252" t="s">
        <v>260</v>
      </c>
      <c r="B3441" s="252" t="s">
        <v>478</v>
      </c>
      <c r="C3441" s="253">
        <v>0</v>
      </c>
      <c r="D3441" s="253">
        <v>0</v>
      </c>
      <c r="E3441" s="254" t="str">
        <f t="shared" si="212"/>
        <v/>
      </c>
      <c r="F3441" s="253">
        <v>0</v>
      </c>
      <c r="G3441" s="253">
        <v>114.65275</v>
      </c>
      <c r="H3441" s="254" t="str">
        <f t="shared" si="213"/>
        <v/>
      </c>
      <c r="I3441" s="253">
        <v>27.398530000000001</v>
      </c>
      <c r="J3441" s="254">
        <f t="shared" si="214"/>
        <v>3.1846314382559937</v>
      </c>
      <c r="K3441" s="253">
        <v>163.32910999999999</v>
      </c>
      <c r="L3441" s="253">
        <v>373.30493000000001</v>
      </c>
      <c r="M3441" s="254">
        <f t="shared" si="215"/>
        <v>1.2855994868275475</v>
      </c>
    </row>
    <row r="3442" spans="1:13" x14ac:dyDescent="0.25">
      <c r="A3442" s="252" t="s">
        <v>260</v>
      </c>
      <c r="B3442" s="252" t="s">
        <v>472</v>
      </c>
      <c r="C3442" s="253">
        <v>0</v>
      </c>
      <c r="D3442" s="253">
        <v>0</v>
      </c>
      <c r="E3442" s="254" t="str">
        <f t="shared" si="212"/>
        <v/>
      </c>
      <c r="F3442" s="253">
        <v>766.33086000000003</v>
      </c>
      <c r="G3442" s="253">
        <v>423.82409000000001</v>
      </c>
      <c r="H3442" s="254">
        <f t="shared" si="213"/>
        <v>-0.44694372610806776</v>
      </c>
      <c r="I3442" s="253">
        <v>551.36149999999998</v>
      </c>
      <c r="J3442" s="254">
        <f t="shared" si="214"/>
        <v>-0.23131359371301763</v>
      </c>
      <c r="K3442" s="253">
        <v>2521.98738</v>
      </c>
      <c r="L3442" s="253">
        <v>2259.4591999999998</v>
      </c>
      <c r="M3442" s="254">
        <f t="shared" si="215"/>
        <v>-0.1040957548328415</v>
      </c>
    </row>
    <row r="3443" spans="1:13" x14ac:dyDescent="0.25">
      <c r="A3443" s="252" t="s">
        <v>260</v>
      </c>
      <c r="B3443" s="252" t="s">
        <v>454</v>
      </c>
      <c r="C3443" s="253">
        <v>0</v>
      </c>
      <c r="D3443" s="253">
        <v>0</v>
      </c>
      <c r="E3443" s="254" t="str">
        <f t="shared" si="212"/>
        <v/>
      </c>
      <c r="F3443" s="253">
        <v>191.67955000000001</v>
      </c>
      <c r="G3443" s="253">
        <v>135.63262</v>
      </c>
      <c r="H3443" s="254">
        <f t="shared" si="213"/>
        <v>-0.29239911091193616</v>
      </c>
      <c r="I3443" s="253">
        <v>169.44184999999999</v>
      </c>
      <c r="J3443" s="254">
        <f t="shared" si="214"/>
        <v>-0.19953293711087305</v>
      </c>
      <c r="K3443" s="253">
        <v>689.02602999999999</v>
      </c>
      <c r="L3443" s="253">
        <v>588.41616999999997</v>
      </c>
      <c r="M3443" s="254">
        <f t="shared" si="215"/>
        <v>-0.14601750241569256</v>
      </c>
    </row>
    <row r="3444" spans="1:13" x14ac:dyDescent="0.25">
      <c r="A3444" s="252" t="s">
        <v>260</v>
      </c>
      <c r="B3444" s="252" t="s">
        <v>435</v>
      </c>
      <c r="C3444" s="253">
        <v>295.82080000000002</v>
      </c>
      <c r="D3444" s="253">
        <v>385.94583999999998</v>
      </c>
      <c r="E3444" s="254">
        <f t="shared" si="212"/>
        <v>0.30466092986023963</v>
      </c>
      <c r="F3444" s="253">
        <v>6780.8741200000004</v>
      </c>
      <c r="G3444" s="253">
        <v>4632.6802600000001</v>
      </c>
      <c r="H3444" s="254">
        <f t="shared" si="213"/>
        <v>-0.31680190812921327</v>
      </c>
      <c r="I3444" s="253">
        <v>4488.13627</v>
      </c>
      <c r="J3444" s="254">
        <f t="shared" si="214"/>
        <v>3.220579351972308E-2</v>
      </c>
      <c r="K3444" s="253">
        <v>29960.573339999999</v>
      </c>
      <c r="L3444" s="253">
        <v>20627.286919999999</v>
      </c>
      <c r="M3444" s="254">
        <f t="shared" si="215"/>
        <v>-0.31151895239398653</v>
      </c>
    </row>
    <row r="3445" spans="1:13" x14ac:dyDescent="0.25">
      <c r="A3445" s="252" t="s">
        <v>260</v>
      </c>
      <c r="B3445" s="252" t="s">
        <v>443</v>
      </c>
      <c r="C3445" s="253">
        <v>0</v>
      </c>
      <c r="D3445" s="253">
        <v>0</v>
      </c>
      <c r="E3445" s="254" t="str">
        <f t="shared" si="212"/>
        <v/>
      </c>
      <c r="F3445" s="253">
        <v>510.19864000000001</v>
      </c>
      <c r="G3445" s="253">
        <v>367.22904</v>
      </c>
      <c r="H3445" s="254">
        <f t="shared" si="213"/>
        <v>-0.2802234047507457</v>
      </c>
      <c r="I3445" s="253">
        <v>705.85596999999996</v>
      </c>
      <c r="J3445" s="254">
        <f t="shared" si="214"/>
        <v>-0.4797394148270786</v>
      </c>
      <c r="K3445" s="253">
        <v>2268.2826500000001</v>
      </c>
      <c r="L3445" s="253">
        <v>2687.0644000000002</v>
      </c>
      <c r="M3445" s="254">
        <f t="shared" si="215"/>
        <v>0.18462502898393196</v>
      </c>
    </row>
    <row r="3446" spans="1:13" x14ac:dyDescent="0.25">
      <c r="A3446" s="252" t="s">
        <v>260</v>
      </c>
      <c r="B3446" s="252" t="s">
        <v>461</v>
      </c>
      <c r="C3446" s="253">
        <v>27.355090000000001</v>
      </c>
      <c r="D3446" s="253">
        <v>0</v>
      </c>
      <c r="E3446" s="254">
        <f t="shared" si="212"/>
        <v>-1</v>
      </c>
      <c r="F3446" s="253">
        <v>182.88128</v>
      </c>
      <c r="G3446" s="253">
        <v>268.79207000000002</v>
      </c>
      <c r="H3446" s="254">
        <f t="shared" si="213"/>
        <v>0.46976262414611281</v>
      </c>
      <c r="I3446" s="253">
        <v>181.61777000000001</v>
      </c>
      <c r="J3446" s="254">
        <f t="shared" si="214"/>
        <v>0.47998772366822928</v>
      </c>
      <c r="K3446" s="253">
        <v>385.14764000000002</v>
      </c>
      <c r="L3446" s="253">
        <v>612.62316999999996</v>
      </c>
      <c r="M3446" s="254">
        <f t="shared" si="215"/>
        <v>0.59061904157065559</v>
      </c>
    </row>
    <row r="3447" spans="1:13" x14ac:dyDescent="0.25">
      <c r="A3447" s="252" t="s">
        <v>260</v>
      </c>
      <c r="B3447" s="252" t="s">
        <v>466</v>
      </c>
      <c r="C3447" s="253">
        <v>0</v>
      </c>
      <c r="D3447" s="253">
        <v>0</v>
      </c>
      <c r="E3447" s="254" t="str">
        <f t="shared" si="212"/>
        <v/>
      </c>
      <c r="F3447" s="253">
        <v>136.35900000000001</v>
      </c>
      <c r="G3447" s="253">
        <v>27.325810000000001</v>
      </c>
      <c r="H3447" s="254">
        <f t="shared" si="213"/>
        <v>-0.79960391319971547</v>
      </c>
      <c r="I3447" s="253">
        <v>175.75693000000001</v>
      </c>
      <c r="J3447" s="254">
        <f t="shared" si="214"/>
        <v>-0.84452499255648128</v>
      </c>
      <c r="K3447" s="253">
        <v>259.36579999999998</v>
      </c>
      <c r="L3447" s="253">
        <v>203.08274</v>
      </c>
      <c r="M3447" s="254">
        <f t="shared" si="215"/>
        <v>-0.21700262717752294</v>
      </c>
    </row>
    <row r="3448" spans="1:13" x14ac:dyDescent="0.25">
      <c r="A3448" s="252" t="s">
        <v>260</v>
      </c>
      <c r="B3448" s="252" t="s">
        <v>441</v>
      </c>
      <c r="C3448" s="253">
        <v>0</v>
      </c>
      <c r="D3448" s="253">
        <v>0</v>
      </c>
      <c r="E3448" s="254" t="str">
        <f t="shared" si="212"/>
        <v/>
      </c>
      <c r="F3448" s="253">
        <v>4592.3945700000004</v>
      </c>
      <c r="G3448" s="253">
        <v>2735.8603800000001</v>
      </c>
      <c r="H3448" s="254">
        <f t="shared" si="213"/>
        <v>-0.40426277875335093</v>
      </c>
      <c r="I3448" s="253">
        <v>4184.6791700000003</v>
      </c>
      <c r="J3448" s="254">
        <f t="shared" si="214"/>
        <v>-0.34621980112277051</v>
      </c>
      <c r="K3448" s="253">
        <v>12131.98774</v>
      </c>
      <c r="L3448" s="253">
        <v>12088.813169999999</v>
      </c>
      <c r="M3448" s="254">
        <f t="shared" si="215"/>
        <v>-3.5587383473568712E-3</v>
      </c>
    </row>
    <row r="3449" spans="1:13" x14ac:dyDescent="0.25">
      <c r="A3449" s="252" t="s">
        <v>260</v>
      </c>
      <c r="B3449" s="252" t="s">
        <v>458</v>
      </c>
      <c r="C3449" s="253">
        <v>0</v>
      </c>
      <c r="D3449" s="253">
        <v>0</v>
      </c>
      <c r="E3449" s="254" t="str">
        <f t="shared" si="212"/>
        <v/>
      </c>
      <c r="F3449" s="253">
        <v>0</v>
      </c>
      <c r="G3449" s="253">
        <v>9.3000000000000007</v>
      </c>
      <c r="H3449" s="254" t="str">
        <f t="shared" si="213"/>
        <v/>
      </c>
      <c r="I3449" s="253">
        <v>1007.025</v>
      </c>
      <c r="J3449" s="254">
        <f t="shared" si="214"/>
        <v>-0.9907648767408952</v>
      </c>
      <c r="K3449" s="253">
        <v>349.6</v>
      </c>
      <c r="L3449" s="253">
        <v>1016.325</v>
      </c>
      <c r="M3449" s="254">
        <f t="shared" si="215"/>
        <v>1.907108123569794</v>
      </c>
    </row>
    <row r="3450" spans="1:13" x14ac:dyDescent="0.25">
      <c r="A3450" s="252" t="s">
        <v>260</v>
      </c>
      <c r="B3450" s="252" t="s">
        <v>444</v>
      </c>
      <c r="C3450" s="253">
        <v>0</v>
      </c>
      <c r="D3450" s="253">
        <v>0</v>
      </c>
      <c r="E3450" s="254" t="str">
        <f t="shared" si="212"/>
        <v/>
      </c>
      <c r="F3450" s="253">
        <v>734.75877000000003</v>
      </c>
      <c r="G3450" s="253">
        <v>1181.1365800000001</v>
      </c>
      <c r="H3450" s="254">
        <f t="shared" si="213"/>
        <v>0.60751613757532974</v>
      </c>
      <c r="I3450" s="253">
        <v>1131.4475600000001</v>
      </c>
      <c r="J3450" s="254">
        <f t="shared" si="214"/>
        <v>4.3916326091153479E-2</v>
      </c>
      <c r="K3450" s="253">
        <v>4378.0051700000004</v>
      </c>
      <c r="L3450" s="253">
        <v>6916.5901000000003</v>
      </c>
      <c r="M3450" s="254">
        <f t="shared" si="215"/>
        <v>0.57984968756900757</v>
      </c>
    </row>
    <row r="3451" spans="1:13" x14ac:dyDescent="0.25">
      <c r="A3451" s="252" t="s">
        <v>260</v>
      </c>
      <c r="B3451" s="252" t="s">
        <v>456</v>
      </c>
      <c r="C3451" s="253">
        <v>0</v>
      </c>
      <c r="D3451" s="253">
        <v>0</v>
      </c>
      <c r="E3451" s="254" t="str">
        <f t="shared" si="212"/>
        <v/>
      </c>
      <c r="F3451" s="253">
        <v>97.456329999999994</v>
      </c>
      <c r="G3451" s="253">
        <v>13.25291</v>
      </c>
      <c r="H3451" s="254">
        <f t="shared" si="213"/>
        <v>-0.86401180918674036</v>
      </c>
      <c r="I3451" s="253">
        <v>102.64837</v>
      </c>
      <c r="J3451" s="254">
        <f t="shared" si="214"/>
        <v>-0.87089020507583315</v>
      </c>
      <c r="K3451" s="253">
        <v>692.90134</v>
      </c>
      <c r="L3451" s="253">
        <v>476.43313999999998</v>
      </c>
      <c r="M3451" s="254">
        <f t="shared" si="215"/>
        <v>-0.31240840146159921</v>
      </c>
    </row>
    <row r="3452" spans="1:13" x14ac:dyDescent="0.25">
      <c r="A3452" s="252" t="s">
        <v>260</v>
      </c>
      <c r="B3452" s="252" t="s">
        <v>485</v>
      </c>
      <c r="C3452" s="253">
        <v>0</v>
      </c>
      <c r="D3452" s="253">
        <v>0</v>
      </c>
      <c r="E3452" s="254" t="str">
        <f t="shared" si="212"/>
        <v/>
      </c>
      <c r="F3452" s="253">
        <v>0</v>
      </c>
      <c r="G3452" s="253">
        <v>0</v>
      </c>
      <c r="H3452" s="254" t="str">
        <f t="shared" si="213"/>
        <v/>
      </c>
      <c r="I3452" s="253">
        <v>0</v>
      </c>
      <c r="J3452" s="254" t="str">
        <f t="shared" si="214"/>
        <v/>
      </c>
      <c r="K3452" s="253">
        <v>0</v>
      </c>
      <c r="L3452" s="253">
        <v>0</v>
      </c>
      <c r="M3452" s="254" t="str">
        <f t="shared" si="215"/>
        <v/>
      </c>
    </row>
    <row r="3453" spans="1:13" x14ac:dyDescent="0.25">
      <c r="A3453" s="252" t="s">
        <v>260</v>
      </c>
      <c r="B3453" s="252" t="s">
        <v>494</v>
      </c>
      <c r="C3453" s="253">
        <v>0</v>
      </c>
      <c r="D3453" s="253">
        <v>0</v>
      </c>
      <c r="E3453" s="254" t="str">
        <f t="shared" si="212"/>
        <v/>
      </c>
      <c r="F3453" s="253">
        <v>0</v>
      </c>
      <c r="G3453" s="253">
        <v>0</v>
      </c>
      <c r="H3453" s="254" t="str">
        <f t="shared" si="213"/>
        <v/>
      </c>
      <c r="I3453" s="253">
        <v>27.651289999999999</v>
      </c>
      <c r="J3453" s="254">
        <f t="shared" si="214"/>
        <v>-1</v>
      </c>
      <c r="K3453" s="253">
        <v>0</v>
      </c>
      <c r="L3453" s="253">
        <v>27.651289999999999</v>
      </c>
      <c r="M3453" s="254" t="str">
        <f t="shared" si="215"/>
        <v/>
      </c>
    </row>
    <row r="3454" spans="1:13" x14ac:dyDescent="0.25">
      <c r="A3454" s="252" t="s">
        <v>260</v>
      </c>
      <c r="B3454" s="252" t="s">
        <v>470</v>
      </c>
      <c r="C3454" s="253">
        <v>0</v>
      </c>
      <c r="D3454" s="253">
        <v>0</v>
      </c>
      <c r="E3454" s="254" t="str">
        <f t="shared" si="212"/>
        <v/>
      </c>
      <c r="F3454" s="253">
        <v>523.87338</v>
      </c>
      <c r="G3454" s="253">
        <v>233.54701</v>
      </c>
      <c r="H3454" s="254">
        <f t="shared" si="213"/>
        <v>-0.55419187361648348</v>
      </c>
      <c r="I3454" s="253">
        <v>537.45492000000002</v>
      </c>
      <c r="J3454" s="254">
        <f t="shared" si="214"/>
        <v>-0.56545748990445555</v>
      </c>
      <c r="K3454" s="253">
        <v>2115.7608700000001</v>
      </c>
      <c r="L3454" s="253">
        <v>1531.26812</v>
      </c>
      <c r="M3454" s="254">
        <f t="shared" si="215"/>
        <v>-0.27625652704315307</v>
      </c>
    </row>
    <row r="3455" spans="1:13" x14ac:dyDescent="0.25">
      <c r="A3455" s="252" t="s">
        <v>260</v>
      </c>
      <c r="B3455" s="252" t="s">
        <v>482</v>
      </c>
      <c r="C3455" s="253">
        <v>0</v>
      </c>
      <c r="D3455" s="253">
        <v>0</v>
      </c>
      <c r="E3455" s="254" t="str">
        <f t="shared" si="212"/>
        <v/>
      </c>
      <c r="F3455" s="253">
        <v>0</v>
      </c>
      <c r="G3455" s="253">
        <v>0</v>
      </c>
      <c r="H3455" s="254" t="str">
        <f t="shared" si="213"/>
        <v/>
      </c>
      <c r="I3455" s="253">
        <v>0</v>
      </c>
      <c r="J3455" s="254" t="str">
        <f t="shared" si="214"/>
        <v/>
      </c>
      <c r="K3455" s="253">
        <v>0</v>
      </c>
      <c r="L3455" s="253">
        <v>15.24624</v>
      </c>
      <c r="M3455" s="254" t="str">
        <f t="shared" si="215"/>
        <v/>
      </c>
    </row>
    <row r="3456" spans="1:13" x14ac:dyDescent="0.25">
      <c r="A3456" s="252" t="s">
        <v>260</v>
      </c>
      <c r="B3456" s="252" t="s">
        <v>480</v>
      </c>
      <c r="C3456" s="253">
        <v>0</v>
      </c>
      <c r="D3456" s="253">
        <v>0</v>
      </c>
      <c r="E3456" s="254" t="str">
        <f t="shared" si="212"/>
        <v/>
      </c>
      <c r="F3456" s="253">
        <v>0</v>
      </c>
      <c r="G3456" s="253">
        <v>0</v>
      </c>
      <c r="H3456" s="254" t="str">
        <f t="shared" si="213"/>
        <v/>
      </c>
      <c r="I3456" s="253">
        <v>0</v>
      </c>
      <c r="J3456" s="254" t="str">
        <f t="shared" si="214"/>
        <v/>
      </c>
      <c r="K3456" s="253">
        <v>0</v>
      </c>
      <c r="L3456" s="253">
        <v>0</v>
      </c>
      <c r="M3456" s="254" t="str">
        <f t="shared" si="215"/>
        <v/>
      </c>
    </row>
    <row r="3457" spans="1:13" x14ac:dyDescent="0.25">
      <c r="A3457" s="252" t="s">
        <v>260</v>
      </c>
      <c r="B3457" s="252" t="s">
        <v>440</v>
      </c>
      <c r="C3457" s="253">
        <v>0</v>
      </c>
      <c r="D3457" s="253">
        <v>0</v>
      </c>
      <c r="E3457" s="254" t="str">
        <f t="shared" si="212"/>
        <v/>
      </c>
      <c r="F3457" s="253">
        <v>141.93284</v>
      </c>
      <c r="G3457" s="253">
        <v>145.68127999999999</v>
      </c>
      <c r="H3457" s="254">
        <f t="shared" si="213"/>
        <v>2.6409955581808919E-2</v>
      </c>
      <c r="I3457" s="253">
        <v>298.21386999999999</v>
      </c>
      <c r="J3457" s="254">
        <f t="shared" si="214"/>
        <v>-0.5114872423606589</v>
      </c>
      <c r="K3457" s="253">
        <v>794.07770000000005</v>
      </c>
      <c r="L3457" s="253">
        <v>768.66129000000001</v>
      </c>
      <c r="M3457" s="254">
        <f t="shared" si="215"/>
        <v>-3.2007459723399911E-2</v>
      </c>
    </row>
    <row r="3458" spans="1:13" x14ac:dyDescent="0.25">
      <c r="A3458" s="252" t="s">
        <v>260</v>
      </c>
      <c r="B3458" s="252" t="s">
        <v>453</v>
      </c>
      <c r="C3458" s="253">
        <v>0</v>
      </c>
      <c r="D3458" s="253">
        <v>0</v>
      </c>
      <c r="E3458" s="254" t="str">
        <f t="shared" si="212"/>
        <v/>
      </c>
      <c r="F3458" s="253">
        <v>84.902810000000002</v>
      </c>
      <c r="G3458" s="253">
        <v>241.39386999999999</v>
      </c>
      <c r="H3458" s="254">
        <f t="shared" si="213"/>
        <v>1.8431788064493975</v>
      </c>
      <c r="I3458" s="253">
        <v>411.37590999999998</v>
      </c>
      <c r="J3458" s="254">
        <f t="shared" si="214"/>
        <v>-0.41320368030301047</v>
      </c>
      <c r="K3458" s="253">
        <v>656.53346999999997</v>
      </c>
      <c r="L3458" s="253">
        <v>1201.8595499999999</v>
      </c>
      <c r="M3458" s="254">
        <f t="shared" si="215"/>
        <v>0.83061428688471883</v>
      </c>
    </row>
    <row r="3459" spans="1:13" x14ac:dyDescent="0.25">
      <c r="A3459" s="252" t="s">
        <v>260</v>
      </c>
      <c r="B3459" s="252" t="s">
        <v>498</v>
      </c>
      <c r="C3459" s="253">
        <v>0</v>
      </c>
      <c r="D3459" s="253">
        <v>0</v>
      </c>
      <c r="E3459" s="254" t="str">
        <f t="shared" si="212"/>
        <v/>
      </c>
      <c r="F3459" s="253">
        <v>0.17859</v>
      </c>
      <c r="G3459" s="253">
        <v>54.912059999999997</v>
      </c>
      <c r="H3459" s="254">
        <f t="shared" si="213"/>
        <v>306.47555854191165</v>
      </c>
      <c r="I3459" s="253">
        <v>0</v>
      </c>
      <c r="J3459" s="254" t="str">
        <f t="shared" si="214"/>
        <v/>
      </c>
      <c r="K3459" s="253">
        <v>99.099789999999999</v>
      </c>
      <c r="L3459" s="253">
        <v>139.28984</v>
      </c>
      <c r="M3459" s="254">
        <f t="shared" si="215"/>
        <v>0.40555131347907003</v>
      </c>
    </row>
    <row r="3460" spans="1:13" x14ac:dyDescent="0.25">
      <c r="A3460" s="252" t="s">
        <v>260</v>
      </c>
      <c r="B3460" s="252" t="s">
        <v>488</v>
      </c>
      <c r="C3460" s="253">
        <v>0</v>
      </c>
      <c r="D3460" s="253">
        <v>0</v>
      </c>
      <c r="E3460" s="254" t="str">
        <f t="shared" si="212"/>
        <v/>
      </c>
      <c r="F3460" s="253">
        <v>0</v>
      </c>
      <c r="G3460" s="253">
        <v>0</v>
      </c>
      <c r="H3460" s="254" t="str">
        <f t="shared" si="213"/>
        <v/>
      </c>
      <c r="I3460" s="253">
        <v>13.886329999999999</v>
      </c>
      <c r="J3460" s="254">
        <f t="shared" si="214"/>
        <v>-1</v>
      </c>
      <c r="K3460" s="253">
        <v>4.0637100000000004</v>
      </c>
      <c r="L3460" s="253">
        <v>13.886329999999999</v>
      </c>
      <c r="M3460" s="254">
        <f t="shared" si="215"/>
        <v>2.4171557517637821</v>
      </c>
    </row>
    <row r="3461" spans="1:13" x14ac:dyDescent="0.25">
      <c r="A3461" s="252" t="s">
        <v>260</v>
      </c>
      <c r="B3461" s="252" t="s">
        <v>475</v>
      </c>
      <c r="C3461" s="253">
        <v>0</v>
      </c>
      <c r="D3461" s="253">
        <v>0</v>
      </c>
      <c r="E3461" s="254" t="str">
        <f t="shared" ref="E3461:E3524" si="216">IF(C3461=0,"",(D3461/C3461-1))</f>
        <v/>
      </c>
      <c r="F3461" s="253">
        <v>0</v>
      </c>
      <c r="G3461" s="253">
        <v>0</v>
      </c>
      <c r="H3461" s="254" t="str">
        <f t="shared" ref="H3461:H3524" si="217">IF(F3461=0,"",(G3461/F3461-1))</f>
        <v/>
      </c>
      <c r="I3461" s="253">
        <v>0</v>
      </c>
      <c r="J3461" s="254" t="str">
        <f t="shared" ref="J3461:J3524" si="218">IF(I3461=0,"",(G3461/I3461-1))</f>
        <v/>
      </c>
      <c r="K3461" s="253">
        <v>8.8656299999999995</v>
      </c>
      <c r="L3461" s="253">
        <v>0</v>
      </c>
      <c r="M3461" s="254">
        <f t="shared" ref="M3461:M3524" si="219">IF(K3461=0,"",(L3461/K3461-1))</f>
        <v>-1</v>
      </c>
    </row>
    <row r="3462" spans="1:13" x14ac:dyDescent="0.25">
      <c r="A3462" s="252" t="s">
        <v>260</v>
      </c>
      <c r="B3462" s="252" t="s">
        <v>449</v>
      </c>
      <c r="C3462" s="253">
        <v>0</v>
      </c>
      <c r="D3462" s="253">
        <v>0</v>
      </c>
      <c r="E3462" s="254" t="str">
        <f t="shared" si="216"/>
        <v/>
      </c>
      <c r="F3462" s="253">
        <v>586.78075999999999</v>
      </c>
      <c r="G3462" s="253">
        <v>230.01057</v>
      </c>
      <c r="H3462" s="254">
        <f t="shared" si="217"/>
        <v>-0.60801276101827195</v>
      </c>
      <c r="I3462" s="253">
        <v>384.92538000000002</v>
      </c>
      <c r="J3462" s="254">
        <f t="shared" si="218"/>
        <v>-0.40245413279841413</v>
      </c>
      <c r="K3462" s="253">
        <v>1572.50217</v>
      </c>
      <c r="L3462" s="253">
        <v>1636.2272599999999</v>
      </c>
      <c r="M3462" s="254">
        <f t="shared" si="219"/>
        <v>4.052464360033281E-2</v>
      </c>
    </row>
    <row r="3463" spans="1:13" x14ac:dyDescent="0.25">
      <c r="A3463" s="252" t="s">
        <v>260</v>
      </c>
      <c r="B3463" s="252" t="s">
        <v>501</v>
      </c>
      <c r="C3463" s="253">
        <v>0</v>
      </c>
      <c r="D3463" s="253">
        <v>0</v>
      </c>
      <c r="E3463" s="254" t="str">
        <f t="shared" si="216"/>
        <v/>
      </c>
      <c r="F3463" s="253">
        <v>0</v>
      </c>
      <c r="G3463" s="253">
        <v>0</v>
      </c>
      <c r="H3463" s="254" t="str">
        <f t="shared" si="217"/>
        <v/>
      </c>
      <c r="I3463" s="253">
        <v>3.93289</v>
      </c>
      <c r="J3463" s="254">
        <f t="shared" si="218"/>
        <v>-1</v>
      </c>
      <c r="K3463" s="253">
        <v>10.73188</v>
      </c>
      <c r="L3463" s="253">
        <v>3.93289</v>
      </c>
      <c r="M3463" s="254">
        <f t="shared" si="219"/>
        <v>-0.63353205589328243</v>
      </c>
    </row>
    <row r="3464" spans="1:13" x14ac:dyDescent="0.25">
      <c r="A3464" s="252" t="s">
        <v>260</v>
      </c>
      <c r="B3464" s="252" t="s">
        <v>451</v>
      </c>
      <c r="C3464" s="253">
        <v>0</v>
      </c>
      <c r="D3464" s="253">
        <v>0</v>
      </c>
      <c r="E3464" s="254" t="str">
        <f t="shared" si="216"/>
        <v/>
      </c>
      <c r="F3464" s="253">
        <v>0</v>
      </c>
      <c r="G3464" s="253">
        <v>0</v>
      </c>
      <c r="H3464" s="254" t="str">
        <f t="shared" si="217"/>
        <v/>
      </c>
      <c r="I3464" s="253">
        <v>0</v>
      </c>
      <c r="J3464" s="254" t="str">
        <f t="shared" si="218"/>
        <v/>
      </c>
      <c r="K3464" s="253">
        <v>0</v>
      </c>
      <c r="L3464" s="253">
        <v>9.2785100000000007</v>
      </c>
      <c r="M3464" s="254" t="str">
        <f t="shared" si="219"/>
        <v/>
      </c>
    </row>
    <row r="3465" spans="1:13" x14ac:dyDescent="0.25">
      <c r="A3465" s="252" t="s">
        <v>260</v>
      </c>
      <c r="B3465" s="252" t="s">
        <v>467</v>
      </c>
      <c r="C3465" s="253">
        <v>0</v>
      </c>
      <c r="D3465" s="253">
        <v>0</v>
      </c>
      <c r="E3465" s="254" t="str">
        <f t="shared" si="216"/>
        <v/>
      </c>
      <c r="F3465" s="253">
        <v>0</v>
      </c>
      <c r="G3465" s="253">
        <v>31.74494</v>
      </c>
      <c r="H3465" s="254" t="str">
        <f t="shared" si="217"/>
        <v/>
      </c>
      <c r="I3465" s="253">
        <v>8.4118099999999991</v>
      </c>
      <c r="J3465" s="254">
        <f t="shared" si="218"/>
        <v>2.7738536652634811</v>
      </c>
      <c r="K3465" s="253">
        <v>124.69632</v>
      </c>
      <c r="L3465" s="253">
        <v>148.03451999999999</v>
      </c>
      <c r="M3465" s="254">
        <f t="shared" si="219"/>
        <v>0.1871602947063713</v>
      </c>
    </row>
    <row r="3466" spans="1:13" x14ac:dyDescent="0.25">
      <c r="A3466" s="252" t="s">
        <v>260</v>
      </c>
      <c r="B3466" s="252" t="s">
        <v>499</v>
      </c>
      <c r="C3466" s="253">
        <v>0</v>
      </c>
      <c r="D3466" s="253">
        <v>0</v>
      </c>
      <c r="E3466" s="254" t="str">
        <f t="shared" si="216"/>
        <v/>
      </c>
      <c r="F3466" s="253">
        <v>0</v>
      </c>
      <c r="G3466" s="253">
        <v>0</v>
      </c>
      <c r="H3466" s="254" t="str">
        <f t="shared" si="217"/>
        <v/>
      </c>
      <c r="I3466" s="253">
        <v>0</v>
      </c>
      <c r="J3466" s="254" t="str">
        <f t="shared" si="218"/>
        <v/>
      </c>
      <c r="K3466" s="253">
        <v>0</v>
      </c>
      <c r="L3466" s="253">
        <v>0</v>
      </c>
      <c r="M3466" s="254" t="str">
        <f t="shared" si="219"/>
        <v/>
      </c>
    </row>
    <row r="3467" spans="1:13" x14ac:dyDescent="0.25">
      <c r="A3467" s="252" t="s">
        <v>260</v>
      </c>
      <c r="B3467" s="252" t="s">
        <v>476</v>
      </c>
      <c r="C3467" s="253">
        <v>0</v>
      </c>
      <c r="D3467" s="253">
        <v>0</v>
      </c>
      <c r="E3467" s="254" t="str">
        <f t="shared" si="216"/>
        <v/>
      </c>
      <c r="F3467" s="253">
        <v>0</v>
      </c>
      <c r="G3467" s="253">
        <v>27.419989999999999</v>
      </c>
      <c r="H3467" s="254" t="str">
        <f t="shared" si="217"/>
        <v/>
      </c>
      <c r="I3467" s="253">
        <v>6.3353700000000002</v>
      </c>
      <c r="J3467" s="254">
        <f t="shared" si="218"/>
        <v>3.3280802857607368</v>
      </c>
      <c r="K3467" s="253">
        <v>30.371690000000001</v>
      </c>
      <c r="L3467" s="253">
        <v>51.017040000000001</v>
      </c>
      <c r="M3467" s="254">
        <f t="shared" si="219"/>
        <v>0.67975637839053404</v>
      </c>
    </row>
    <row r="3468" spans="1:13" x14ac:dyDescent="0.25">
      <c r="A3468" s="252" t="s">
        <v>260</v>
      </c>
      <c r="B3468" s="252" t="s">
        <v>505</v>
      </c>
      <c r="C3468" s="253">
        <v>0</v>
      </c>
      <c r="D3468" s="253">
        <v>0</v>
      </c>
      <c r="E3468" s="254" t="str">
        <f t="shared" si="216"/>
        <v/>
      </c>
      <c r="F3468" s="253">
        <v>0</v>
      </c>
      <c r="G3468" s="253">
        <v>0</v>
      </c>
      <c r="H3468" s="254" t="str">
        <f t="shared" si="217"/>
        <v/>
      </c>
      <c r="I3468" s="253">
        <v>0</v>
      </c>
      <c r="J3468" s="254" t="str">
        <f t="shared" si="218"/>
        <v/>
      </c>
      <c r="K3468" s="253">
        <v>0</v>
      </c>
      <c r="L3468" s="253">
        <v>0</v>
      </c>
      <c r="M3468" s="254" t="str">
        <f t="shared" si="219"/>
        <v/>
      </c>
    </row>
    <row r="3469" spans="1:13" x14ac:dyDescent="0.25">
      <c r="A3469" s="252" t="s">
        <v>260</v>
      </c>
      <c r="B3469" s="252" t="s">
        <v>465</v>
      </c>
      <c r="C3469" s="253">
        <v>0</v>
      </c>
      <c r="D3469" s="253">
        <v>0</v>
      </c>
      <c r="E3469" s="254" t="str">
        <f t="shared" si="216"/>
        <v/>
      </c>
      <c r="F3469" s="253">
        <v>0</v>
      </c>
      <c r="G3469" s="253">
        <v>7.7093100000000003</v>
      </c>
      <c r="H3469" s="254" t="str">
        <f t="shared" si="217"/>
        <v/>
      </c>
      <c r="I3469" s="253">
        <v>21.699929999999998</v>
      </c>
      <c r="J3469" s="254">
        <f t="shared" si="218"/>
        <v>-0.64473111203584521</v>
      </c>
      <c r="K3469" s="253">
        <v>28.046980000000001</v>
      </c>
      <c r="L3469" s="253">
        <v>29.40924</v>
      </c>
      <c r="M3469" s="254">
        <f t="shared" si="219"/>
        <v>4.8570648248046577E-2</v>
      </c>
    </row>
    <row r="3470" spans="1:13" s="117" customFormat="1" ht="13" x14ac:dyDescent="0.3">
      <c r="A3470" s="117" t="s">
        <v>260</v>
      </c>
      <c r="B3470" s="117" t="s">
        <v>3</v>
      </c>
      <c r="C3470" s="165">
        <v>1000.0309600000001</v>
      </c>
      <c r="D3470" s="165">
        <v>642.19705999999996</v>
      </c>
      <c r="E3470" s="255">
        <f t="shared" si="216"/>
        <v>-0.35782282180543701</v>
      </c>
      <c r="F3470" s="165">
        <v>52991.690419999999</v>
      </c>
      <c r="G3470" s="165">
        <v>53758.498460000003</v>
      </c>
      <c r="H3470" s="255">
        <f t="shared" si="217"/>
        <v>1.4470344952622893E-2</v>
      </c>
      <c r="I3470" s="165">
        <v>67272.974359999993</v>
      </c>
      <c r="J3470" s="255">
        <f t="shared" si="218"/>
        <v>-0.20089012011985008</v>
      </c>
      <c r="K3470" s="165">
        <v>222211.70368000001</v>
      </c>
      <c r="L3470" s="165">
        <v>214584.26564</v>
      </c>
      <c r="M3470" s="255">
        <f t="shared" si="219"/>
        <v>-3.4325095904867542E-2</v>
      </c>
    </row>
    <row r="3471" spans="1:13" x14ac:dyDescent="0.25">
      <c r="A3471" s="252" t="s">
        <v>244</v>
      </c>
      <c r="B3471" s="252" t="s">
        <v>446</v>
      </c>
      <c r="C3471" s="253">
        <v>0</v>
      </c>
      <c r="D3471" s="253">
        <v>0</v>
      </c>
      <c r="E3471" s="254" t="str">
        <f t="shared" si="216"/>
        <v/>
      </c>
      <c r="F3471" s="253">
        <v>505.64379000000002</v>
      </c>
      <c r="G3471" s="253">
        <v>2735.3297899999998</v>
      </c>
      <c r="H3471" s="254">
        <f t="shared" si="217"/>
        <v>4.4095983063492179</v>
      </c>
      <c r="I3471" s="253">
        <v>3255.7786999999998</v>
      </c>
      <c r="J3471" s="254">
        <f t="shared" si="218"/>
        <v>-0.15985389608943634</v>
      </c>
      <c r="K3471" s="253">
        <v>2234.7350700000002</v>
      </c>
      <c r="L3471" s="253">
        <v>8257.31214</v>
      </c>
      <c r="M3471" s="254">
        <f t="shared" si="219"/>
        <v>2.6949848108840926</v>
      </c>
    </row>
    <row r="3472" spans="1:13" x14ac:dyDescent="0.25">
      <c r="A3472" s="252" t="s">
        <v>244</v>
      </c>
      <c r="B3472" s="252" t="s">
        <v>486</v>
      </c>
      <c r="C3472" s="253">
        <v>0</v>
      </c>
      <c r="D3472" s="253">
        <v>0</v>
      </c>
      <c r="E3472" s="254" t="str">
        <f t="shared" si="216"/>
        <v/>
      </c>
      <c r="F3472" s="253">
        <v>0</v>
      </c>
      <c r="G3472" s="253">
        <v>0</v>
      </c>
      <c r="H3472" s="254" t="str">
        <f t="shared" si="217"/>
        <v/>
      </c>
      <c r="I3472" s="253">
        <v>0</v>
      </c>
      <c r="J3472" s="254" t="str">
        <f t="shared" si="218"/>
        <v/>
      </c>
      <c r="K3472" s="253">
        <v>0</v>
      </c>
      <c r="L3472" s="253">
        <v>43.005000000000003</v>
      </c>
      <c r="M3472" s="254" t="str">
        <f t="shared" si="219"/>
        <v/>
      </c>
    </row>
    <row r="3473" spans="1:13" x14ac:dyDescent="0.25">
      <c r="A3473" s="252" t="s">
        <v>244</v>
      </c>
      <c r="B3473" s="252" t="s">
        <v>469</v>
      </c>
      <c r="C3473" s="253">
        <v>0</v>
      </c>
      <c r="D3473" s="253">
        <v>0</v>
      </c>
      <c r="E3473" s="254" t="str">
        <f t="shared" si="216"/>
        <v/>
      </c>
      <c r="F3473" s="253">
        <v>347.58882</v>
      </c>
      <c r="G3473" s="253">
        <v>358.32819000000001</v>
      </c>
      <c r="H3473" s="254">
        <f t="shared" si="217"/>
        <v>3.0896764746346062E-2</v>
      </c>
      <c r="I3473" s="253">
        <v>353.98928000000001</v>
      </c>
      <c r="J3473" s="254">
        <f t="shared" si="218"/>
        <v>1.2257179087457049E-2</v>
      </c>
      <c r="K3473" s="253">
        <v>1192.5151499999999</v>
      </c>
      <c r="L3473" s="253">
        <v>1761.36861</v>
      </c>
      <c r="M3473" s="254">
        <f t="shared" si="219"/>
        <v>0.47701990201130773</v>
      </c>
    </row>
    <row r="3474" spans="1:13" x14ac:dyDescent="0.25">
      <c r="A3474" s="252" t="s">
        <v>244</v>
      </c>
      <c r="B3474" s="252" t="s">
        <v>483</v>
      </c>
      <c r="C3474" s="253">
        <v>0</v>
      </c>
      <c r="D3474" s="253">
        <v>0</v>
      </c>
      <c r="E3474" s="254" t="str">
        <f t="shared" si="216"/>
        <v/>
      </c>
      <c r="F3474" s="253">
        <v>2389.19283</v>
      </c>
      <c r="G3474" s="253">
        <v>660.47565999999995</v>
      </c>
      <c r="H3474" s="254">
        <f t="shared" si="217"/>
        <v>-0.72355698890993247</v>
      </c>
      <c r="I3474" s="253">
        <v>1126.95354</v>
      </c>
      <c r="J3474" s="254">
        <f t="shared" si="218"/>
        <v>-0.41392822635793847</v>
      </c>
      <c r="K3474" s="253">
        <v>4980.0773300000001</v>
      </c>
      <c r="L3474" s="253">
        <v>3050.482</v>
      </c>
      <c r="M3474" s="254">
        <f t="shared" si="219"/>
        <v>-0.38746292519919567</v>
      </c>
    </row>
    <row r="3475" spans="1:13" x14ac:dyDescent="0.25">
      <c r="A3475" s="252" t="s">
        <v>244</v>
      </c>
      <c r="B3475" s="252" t="s">
        <v>489</v>
      </c>
      <c r="C3475" s="253">
        <v>0</v>
      </c>
      <c r="D3475" s="253">
        <v>0</v>
      </c>
      <c r="E3475" s="254" t="str">
        <f t="shared" si="216"/>
        <v/>
      </c>
      <c r="F3475" s="253">
        <v>0</v>
      </c>
      <c r="G3475" s="253">
        <v>0</v>
      </c>
      <c r="H3475" s="254" t="str">
        <f t="shared" si="217"/>
        <v/>
      </c>
      <c r="I3475" s="253">
        <v>13.8285</v>
      </c>
      <c r="J3475" s="254">
        <f t="shared" si="218"/>
        <v>-1</v>
      </c>
      <c r="K3475" s="253">
        <v>0</v>
      </c>
      <c r="L3475" s="253">
        <v>13.8285</v>
      </c>
      <c r="M3475" s="254" t="str">
        <f t="shared" si="219"/>
        <v/>
      </c>
    </row>
    <row r="3476" spans="1:13" x14ac:dyDescent="0.25">
      <c r="A3476" s="252" t="s">
        <v>244</v>
      </c>
      <c r="B3476" s="252" t="s">
        <v>438</v>
      </c>
      <c r="C3476" s="253">
        <v>21.18534</v>
      </c>
      <c r="D3476" s="253">
        <v>0</v>
      </c>
      <c r="E3476" s="254">
        <f t="shared" si="216"/>
        <v>-1</v>
      </c>
      <c r="F3476" s="253">
        <v>12979.74892</v>
      </c>
      <c r="G3476" s="253">
        <v>10213.665929999999</v>
      </c>
      <c r="H3476" s="254">
        <f t="shared" si="217"/>
        <v>-0.21310758837082344</v>
      </c>
      <c r="I3476" s="253">
        <v>18109.458579999999</v>
      </c>
      <c r="J3476" s="254">
        <f t="shared" si="218"/>
        <v>-0.43600379410128121</v>
      </c>
      <c r="K3476" s="253">
        <v>38840.729399999997</v>
      </c>
      <c r="L3476" s="253">
        <v>56188.983379999998</v>
      </c>
      <c r="M3476" s="254">
        <f t="shared" si="219"/>
        <v>0.44665108632074246</v>
      </c>
    </row>
    <row r="3477" spans="1:13" x14ac:dyDescent="0.25">
      <c r="A3477" s="252" t="s">
        <v>244</v>
      </c>
      <c r="B3477" s="252" t="s">
        <v>447</v>
      </c>
      <c r="C3477" s="253">
        <v>11.007999999999999</v>
      </c>
      <c r="D3477" s="253">
        <v>0</v>
      </c>
      <c r="E3477" s="254">
        <f t="shared" si="216"/>
        <v>-1</v>
      </c>
      <c r="F3477" s="253">
        <v>1191.8000099999999</v>
      </c>
      <c r="G3477" s="253">
        <v>432.77359000000001</v>
      </c>
      <c r="H3477" s="254">
        <f t="shared" si="217"/>
        <v>-0.63687398358051694</v>
      </c>
      <c r="I3477" s="253">
        <v>903.28467000000001</v>
      </c>
      <c r="J3477" s="254">
        <f t="shared" si="218"/>
        <v>-0.52088903490413485</v>
      </c>
      <c r="K3477" s="253">
        <v>4121.2867699999997</v>
      </c>
      <c r="L3477" s="253">
        <v>2929.99226</v>
      </c>
      <c r="M3477" s="254">
        <f t="shared" si="219"/>
        <v>-0.28905887323147861</v>
      </c>
    </row>
    <row r="3478" spans="1:13" x14ac:dyDescent="0.25">
      <c r="A3478" s="252" t="s">
        <v>244</v>
      </c>
      <c r="B3478" s="252" t="s">
        <v>455</v>
      </c>
      <c r="C3478" s="253">
        <v>0</v>
      </c>
      <c r="D3478" s="253">
        <v>0</v>
      </c>
      <c r="E3478" s="254" t="str">
        <f t="shared" si="216"/>
        <v/>
      </c>
      <c r="F3478" s="253">
        <v>215.25803999999999</v>
      </c>
      <c r="G3478" s="253">
        <v>302.15415000000002</v>
      </c>
      <c r="H3478" s="254">
        <f t="shared" si="217"/>
        <v>0.4036834582345914</v>
      </c>
      <c r="I3478" s="253">
        <v>569.15016000000003</v>
      </c>
      <c r="J3478" s="254">
        <f t="shared" si="218"/>
        <v>-0.4691134761343122</v>
      </c>
      <c r="K3478" s="253">
        <v>787.91898000000003</v>
      </c>
      <c r="L3478" s="253">
        <v>1202.47117</v>
      </c>
      <c r="M3478" s="254">
        <f t="shared" si="219"/>
        <v>0.52613555520645017</v>
      </c>
    </row>
    <row r="3479" spans="1:13" x14ac:dyDescent="0.25">
      <c r="A3479" s="252" t="s">
        <v>244</v>
      </c>
      <c r="B3479" s="252" t="s">
        <v>452</v>
      </c>
      <c r="C3479" s="253">
        <v>0</v>
      </c>
      <c r="D3479" s="253">
        <v>0</v>
      </c>
      <c r="E3479" s="254" t="str">
        <f t="shared" si="216"/>
        <v/>
      </c>
      <c r="F3479" s="253">
        <v>1263.4276500000001</v>
      </c>
      <c r="G3479" s="253">
        <v>338.55268999999998</v>
      </c>
      <c r="H3479" s="254">
        <f t="shared" si="217"/>
        <v>-0.73203634572980891</v>
      </c>
      <c r="I3479" s="253">
        <v>550.81057999999996</v>
      </c>
      <c r="J3479" s="254">
        <f t="shared" si="218"/>
        <v>-0.38535550642473138</v>
      </c>
      <c r="K3479" s="253">
        <v>6349.2452899999998</v>
      </c>
      <c r="L3479" s="253">
        <v>2959.4684099999999</v>
      </c>
      <c r="M3479" s="254">
        <f t="shared" si="219"/>
        <v>-0.533886584180149</v>
      </c>
    </row>
    <row r="3480" spans="1:13" x14ac:dyDescent="0.25">
      <c r="A3480" s="252" t="s">
        <v>244</v>
      </c>
      <c r="B3480" s="252" t="s">
        <v>500</v>
      </c>
      <c r="C3480" s="253">
        <v>0</v>
      </c>
      <c r="D3480" s="253">
        <v>0</v>
      </c>
      <c r="E3480" s="254" t="str">
        <f t="shared" si="216"/>
        <v/>
      </c>
      <c r="F3480" s="253">
        <v>0</v>
      </c>
      <c r="G3480" s="253">
        <v>0</v>
      </c>
      <c r="H3480" s="254" t="str">
        <f t="shared" si="217"/>
        <v/>
      </c>
      <c r="I3480" s="253">
        <v>0</v>
      </c>
      <c r="J3480" s="254" t="str">
        <f t="shared" si="218"/>
        <v/>
      </c>
      <c r="K3480" s="253">
        <v>32.200920000000004</v>
      </c>
      <c r="L3480" s="253">
        <v>0</v>
      </c>
      <c r="M3480" s="254">
        <f t="shared" si="219"/>
        <v>-1</v>
      </c>
    </row>
    <row r="3481" spans="1:13" x14ac:dyDescent="0.25">
      <c r="A3481" s="252" t="s">
        <v>244</v>
      </c>
      <c r="B3481" s="252" t="s">
        <v>503</v>
      </c>
      <c r="C3481" s="253">
        <v>0</v>
      </c>
      <c r="D3481" s="253">
        <v>0</v>
      </c>
      <c r="E3481" s="254" t="str">
        <f t="shared" si="216"/>
        <v/>
      </c>
      <c r="F3481" s="253">
        <v>0</v>
      </c>
      <c r="G3481" s="253">
        <v>0</v>
      </c>
      <c r="H3481" s="254" t="str">
        <f t="shared" si="217"/>
        <v/>
      </c>
      <c r="I3481" s="253">
        <v>6.5</v>
      </c>
      <c r="J3481" s="254">
        <f t="shared" si="218"/>
        <v>-1</v>
      </c>
      <c r="K3481" s="253">
        <v>0</v>
      </c>
      <c r="L3481" s="253">
        <v>6.5</v>
      </c>
      <c r="M3481" s="254" t="str">
        <f t="shared" si="219"/>
        <v/>
      </c>
    </row>
    <row r="3482" spans="1:13" x14ac:dyDescent="0.25">
      <c r="A3482" s="252" t="s">
        <v>244</v>
      </c>
      <c r="B3482" s="252" t="s">
        <v>484</v>
      </c>
      <c r="C3482" s="253">
        <v>0</v>
      </c>
      <c r="D3482" s="253">
        <v>0</v>
      </c>
      <c r="E3482" s="254" t="str">
        <f t="shared" si="216"/>
        <v/>
      </c>
      <c r="F3482" s="253">
        <v>0</v>
      </c>
      <c r="G3482" s="253">
        <v>16.18225</v>
      </c>
      <c r="H3482" s="254" t="str">
        <f t="shared" si="217"/>
        <v/>
      </c>
      <c r="I3482" s="253">
        <v>0</v>
      </c>
      <c r="J3482" s="254" t="str">
        <f t="shared" si="218"/>
        <v/>
      </c>
      <c r="K3482" s="253">
        <v>18.193999999999999</v>
      </c>
      <c r="L3482" s="253">
        <v>19.66225</v>
      </c>
      <c r="M3482" s="254">
        <f t="shared" si="219"/>
        <v>8.0699681213586949E-2</v>
      </c>
    </row>
    <row r="3483" spans="1:13" x14ac:dyDescent="0.25">
      <c r="A3483" s="252" t="s">
        <v>244</v>
      </c>
      <c r="B3483" s="252" t="s">
        <v>508</v>
      </c>
      <c r="C3483" s="253">
        <v>0</v>
      </c>
      <c r="D3483" s="253">
        <v>0</v>
      </c>
      <c r="E3483" s="254" t="str">
        <f t="shared" si="216"/>
        <v/>
      </c>
      <c r="F3483" s="253">
        <v>0</v>
      </c>
      <c r="G3483" s="253">
        <v>0</v>
      </c>
      <c r="H3483" s="254" t="str">
        <f t="shared" si="217"/>
        <v/>
      </c>
      <c r="I3483" s="253">
        <v>0</v>
      </c>
      <c r="J3483" s="254" t="str">
        <f t="shared" si="218"/>
        <v/>
      </c>
      <c r="K3483" s="253">
        <v>0</v>
      </c>
      <c r="L3483" s="253">
        <v>0</v>
      </c>
      <c r="M3483" s="254" t="str">
        <f t="shared" si="219"/>
        <v/>
      </c>
    </row>
    <row r="3484" spans="1:13" x14ac:dyDescent="0.25">
      <c r="A3484" s="252" t="s">
        <v>244</v>
      </c>
      <c r="B3484" s="252" t="s">
        <v>479</v>
      </c>
      <c r="C3484" s="253">
        <v>0</v>
      </c>
      <c r="D3484" s="253">
        <v>0</v>
      </c>
      <c r="E3484" s="254" t="str">
        <f t="shared" si="216"/>
        <v/>
      </c>
      <c r="F3484" s="253">
        <v>159.85480000000001</v>
      </c>
      <c r="G3484" s="253">
        <v>5.4830199999999998</v>
      </c>
      <c r="H3484" s="254">
        <f t="shared" si="217"/>
        <v>-0.96569999774795623</v>
      </c>
      <c r="I3484" s="253">
        <v>7.0243599999999997</v>
      </c>
      <c r="J3484" s="254">
        <f t="shared" si="218"/>
        <v>-0.21942781975866843</v>
      </c>
      <c r="K3484" s="253">
        <v>293.09868</v>
      </c>
      <c r="L3484" s="253">
        <v>12.5121</v>
      </c>
      <c r="M3484" s="254">
        <f t="shared" si="219"/>
        <v>-0.95731096434825291</v>
      </c>
    </row>
    <row r="3485" spans="1:13" x14ac:dyDescent="0.25">
      <c r="A3485" s="252" t="s">
        <v>244</v>
      </c>
      <c r="B3485" s="252" t="s">
        <v>477</v>
      </c>
      <c r="C3485" s="253">
        <v>0</v>
      </c>
      <c r="D3485" s="253">
        <v>0</v>
      </c>
      <c r="E3485" s="254" t="str">
        <f t="shared" si="216"/>
        <v/>
      </c>
      <c r="F3485" s="253">
        <v>175.25219999999999</v>
      </c>
      <c r="G3485" s="253">
        <v>150.47397000000001</v>
      </c>
      <c r="H3485" s="254">
        <f t="shared" si="217"/>
        <v>-0.14138612810566709</v>
      </c>
      <c r="I3485" s="253">
        <v>157.99968999999999</v>
      </c>
      <c r="J3485" s="254">
        <f t="shared" si="218"/>
        <v>-4.7631232694190562E-2</v>
      </c>
      <c r="K3485" s="253">
        <v>488.92541</v>
      </c>
      <c r="L3485" s="253">
        <v>497.43110999999999</v>
      </c>
      <c r="M3485" s="254">
        <f t="shared" si="219"/>
        <v>1.739672315251517E-2</v>
      </c>
    </row>
    <row r="3486" spans="1:13" x14ac:dyDescent="0.25">
      <c r="A3486" s="252" t="s">
        <v>244</v>
      </c>
      <c r="B3486" s="252" t="s">
        <v>436</v>
      </c>
      <c r="C3486" s="253">
        <v>51.980739999999997</v>
      </c>
      <c r="D3486" s="253">
        <v>0</v>
      </c>
      <c r="E3486" s="254">
        <f t="shared" si="216"/>
        <v>-1</v>
      </c>
      <c r="F3486" s="253">
        <v>8794.8226699999996</v>
      </c>
      <c r="G3486" s="253">
        <v>7899.3004000000001</v>
      </c>
      <c r="H3486" s="254">
        <f t="shared" si="217"/>
        <v>-0.101823800615641</v>
      </c>
      <c r="I3486" s="253">
        <v>6857.9572200000002</v>
      </c>
      <c r="J3486" s="254">
        <f t="shared" si="218"/>
        <v>0.15184451383906405</v>
      </c>
      <c r="K3486" s="253">
        <v>29302.843379999998</v>
      </c>
      <c r="L3486" s="253">
        <v>27278.638449999999</v>
      </c>
      <c r="M3486" s="254">
        <f t="shared" si="219"/>
        <v>-6.9078788831174465E-2</v>
      </c>
    </row>
    <row r="3487" spans="1:13" x14ac:dyDescent="0.25">
      <c r="A3487" s="252" t="s">
        <v>244</v>
      </c>
      <c r="B3487" s="252" t="s">
        <v>487</v>
      </c>
      <c r="C3487" s="253">
        <v>0</v>
      </c>
      <c r="D3487" s="253">
        <v>0</v>
      </c>
      <c r="E3487" s="254" t="str">
        <f t="shared" si="216"/>
        <v/>
      </c>
      <c r="F3487" s="253">
        <v>0</v>
      </c>
      <c r="G3487" s="253">
        <v>0</v>
      </c>
      <c r="H3487" s="254" t="str">
        <f t="shared" si="217"/>
        <v/>
      </c>
      <c r="I3487" s="253">
        <v>14.98</v>
      </c>
      <c r="J3487" s="254">
        <f t="shared" si="218"/>
        <v>-1</v>
      </c>
      <c r="K3487" s="253">
        <v>215.69210000000001</v>
      </c>
      <c r="L3487" s="253">
        <v>14.98</v>
      </c>
      <c r="M3487" s="254">
        <f t="shared" si="219"/>
        <v>-0.93054914853163373</v>
      </c>
    </row>
    <row r="3488" spans="1:13" x14ac:dyDescent="0.25">
      <c r="A3488" s="252" t="s">
        <v>244</v>
      </c>
      <c r="B3488" s="252" t="s">
        <v>463</v>
      </c>
      <c r="C3488" s="253">
        <v>0</v>
      </c>
      <c r="D3488" s="253">
        <v>0</v>
      </c>
      <c r="E3488" s="254" t="str">
        <f t="shared" si="216"/>
        <v/>
      </c>
      <c r="F3488" s="253">
        <v>53.229599999999998</v>
      </c>
      <c r="G3488" s="253">
        <v>38.459000000000003</v>
      </c>
      <c r="H3488" s="254">
        <f t="shared" si="217"/>
        <v>-0.27748846506455049</v>
      </c>
      <c r="I3488" s="253">
        <v>0</v>
      </c>
      <c r="J3488" s="254" t="str">
        <f t="shared" si="218"/>
        <v/>
      </c>
      <c r="K3488" s="253">
        <v>124.25494999999999</v>
      </c>
      <c r="L3488" s="253">
        <v>76.107500000000002</v>
      </c>
      <c r="M3488" s="254">
        <f t="shared" si="219"/>
        <v>-0.38748919057148223</v>
      </c>
    </row>
    <row r="3489" spans="1:13" x14ac:dyDescent="0.25">
      <c r="A3489" s="252" t="s">
        <v>244</v>
      </c>
      <c r="B3489" s="252" t="s">
        <v>457</v>
      </c>
      <c r="C3489" s="253">
        <v>0</v>
      </c>
      <c r="D3489" s="253">
        <v>0</v>
      </c>
      <c r="E3489" s="254" t="str">
        <f t="shared" si="216"/>
        <v/>
      </c>
      <c r="F3489" s="253">
        <v>45.282879999999999</v>
      </c>
      <c r="G3489" s="253">
        <v>232.14779999999999</v>
      </c>
      <c r="H3489" s="254">
        <f t="shared" si="217"/>
        <v>4.1266129716131132</v>
      </c>
      <c r="I3489" s="253">
        <v>369.05068</v>
      </c>
      <c r="J3489" s="254">
        <f t="shared" si="218"/>
        <v>-0.37095956577020806</v>
      </c>
      <c r="K3489" s="253">
        <v>814.59049000000005</v>
      </c>
      <c r="L3489" s="253">
        <v>616.79926999999998</v>
      </c>
      <c r="M3489" s="254">
        <f t="shared" si="219"/>
        <v>-0.24281061763930001</v>
      </c>
    </row>
    <row r="3490" spans="1:13" x14ac:dyDescent="0.25">
      <c r="A3490" s="252" t="s">
        <v>244</v>
      </c>
      <c r="B3490" s="252" t="s">
        <v>442</v>
      </c>
      <c r="C3490" s="253">
        <v>0</v>
      </c>
      <c r="D3490" s="253">
        <v>0</v>
      </c>
      <c r="E3490" s="254" t="str">
        <f t="shared" si="216"/>
        <v/>
      </c>
      <c r="F3490" s="253">
        <v>698.72463000000005</v>
      </c>
      <c r="G3490" s="253">
        <v>802.10550000000001</v>
      </c>
      <c r="H3490" s="254">
        <f t="shared" si="217"/>
        <v>0.14795652759514133</v>
      </c>
      <c r="I3490" s="253">
        <v>1058.6039000000001</v>
      </c>
      <c r="J3490" s="254">
        <f t="shared" si="218"/>
        <v>-0.24229874837982368</v>
      </c>
      <c r="K3490" s="253">
        <v>3587.2163999999998</v>
      </c>
      <c r="L3490" s="253">
        <v>4544.72721</v>
      </c>
      <c r="M3490" s="254">
        <f t="shared" si="219"/>
        <v>0.26692306881737049</v>
      </c>
    </row>
    <row r="3491" spans="1:13" x14ac:dyDescent="0.25">
      <c r="A3491" s="252" t="s">
        <v>244</v>
      </c>
      <c r="B3491" s="252" t="s">
        <v>474</v>
      </c>
      <c r="C3491" s="253">
        <v>0</v>
      </c>
      <c r="D3491" s="253">
        <v>0</v>
      </c>
      <c r="E3491" s="254" t="str">
        <f t="shared" si="216"/>
        <v/>
      </c>
      <c r="F3491" s="253">
        <v>14.1844</v>
      </c>
      <c r="G3491" s="253">
        <v>3.8239999999999998</v>
      </c>
      <c r="H3491" s="254">
        <f t="shared" si="217"/>
        <v>-0.73040805391838926</v>
      </c>
      <c r="I3491" s="253">
        <v>0</v>
      </c>
      <c r="J3491" s="254" t="str">
        <f t="shared" si="218"/>
        <v/>
      </c>
      <c r="K3491" s="253">
        <v>34.627299999999998</v>
      </c>
      <c r="L3491" s="253">
        <v>52.226999999999997</v>
      </c>
      <c r="M3491" s="254">
        <f t="shared" si="219"/>
        <v>0.5082608231077792</v>
      </c>
    </row>
    <row r="3492" spans="1:13" x14ac:dyDescent="0.25">
      <c r="A3492" s="252" t="s">
        <v>244</v>
      </c>
      <c r="B3492" s="252" t="s">
        <v>460</v>
      </c>
      <c r="C3492" s="253">
        <v>0</v>
      </c>
      <c r="D3492" s="253">
        <v>0</v>
      </c>
      <c r="E3492" s="254" t="str">
        <f t="shared" si="216"/>
        <v/>
      </c>
      <c r="F3492" s="253">
        <v>30.108560000000001</v>
      </c>
      <c r="G3492" s="253">
        <v>76.373949999999994</v>
      </c>
      <c r="H3492" s="254">
        <f t="shared" si="217"/>
        <v>1.5366191541541672</v>
      </c>
      <c r="I3492" s="253">
        <v>143.57117</v>
      </c>
      <c r="J3492" s="254">
        <f t="shared" si="218"/>
        <v>-0.46804118124829663</v>
      </c>
      <c r="K3492" s="253">
        <v>471.34940999999998</v>
      </c>
      <c r="L3492" s="253">
        <v>456.40661999999998</v>
      </c>
      <c r="M3492" s="254">
        <f t="shared" si="219"/>
        <v>-3.1702150640222526E-2</v>
      </c>
    </row>
    <row r="3493" spans="1:13" x14ac:dyDescent="0.25">
      <c r="A3493" s="252" t="s">
        <v>244</v>
      </c>
      <c r="B3493" s="252" t="s">
        <v>471</v>
      </c>
      <c r="C3493" s="253">
        <v>0</v>
      </c>
      <c r="D3493" s="253">
        <v>0</v>
      </c>
      <c r="E3493" s="254" t="str">
        <f t="shared" si="216"/>
        <v/>
      </c>
      <c r="F3493" s="253">
        <v>926.94741999999997</v>
      </c>
      <c r="G3493" s="253">
        <v>11.94336</v>
      </c>
      <c r="H3493" s="254">
        <f t="shared" si="217"/>
        <v>-0.98711538568174662</v>
      </c>
      <c r="I3493" s="253">
        <v>24.413810000000002</v>
      </c>
      <c r="J3493" s="254">
        <f t="shared" si="218"/>
        <v>-0.51079491484532724</v>
      </c>
      <c r="K3493" s="253">
        <v>5225.8639800000001</v>
      </c>
      <c r="L3493" s="253">
        <v>133.74321</v>
      </c>
      <c r="M3493" s="254">
        <f t="shared" si="219"/>
        <v>-0.97440744525463141</v>
      </c>
    </row>
    <row r="3494" spans="1:13" x14ac:dyDescent="0.25">
      <c r="A3494" s="252" t="s">
        <v>244</v>
      </c>
      <c r="B3494" s="252" t="s">
        <v>506</v>
      </c>
      <c r="C3494" s="253">
        <v>0</v>
      </c>
      <c r="D3494" s="253">
        <v>0</v>
      </c>
      <c r="E3494" s="254" t="str">
        <f t="shared" si="216"/>
        <v/>
      </c>
      <c r="F3494" s="253">
        <v>0</v>
      </c>
      <c r="G3494" s="253">
        <v>0</v>
      </c>
      <c r="H3494" s="254" t="str">
        <f t="shared" si="217"/>
        <v/>
      </c>
      <c r="I3494" s="253">
        <v>0</v>
      </c>
      <c r="J3494" s="254" t="str">
        <f t="shared" si="218"/>
        <v/>
      </c>
      <c r="K3494" s="253">
        <v>0</v>
      </c>
      <c r="L3494" s="253">
        <v>0</v>
      </c>
      <c r="M3494" s="254" t="str">
        <f t="shared" si="219"/>
        <v/>
      </c>
    </row>
    <row r="3495" spans="1:13" x14ac:dyDescent="0.25">
      <c r="A3495" s="252" t="s">
        <v>244</v>
      </c>
      <c r="B3495" s="252" t="s">
        <v>450</v>
      </c>
      <c r="C3495" s="253">
        <v>3.6</v>
      </c>
      <c r="D3495" s="253">
        <v>0</v>
      </c>
      <c r="E3495" s="254">
        <f t="shared" si="216"/>
        <v>-1</v>
      </c>
      <c r="F3495" s="253">
        <v>832.17070000000001</v>
      </c>
      <c r="G3495" s="253">
        <v>2102.3638799999999</v>
      </c>
      <c r="H3495" s="254">
        <f t="shared" si="217"/>
        <v>1.5263613342791329</v>
      </c>
      <c r="I3495" s="253">
        <v>1051.92977</v>
      </c>
      <c r="J3495" s="254">
        <f t="shared" si="218"/>
        <v>0.9985781750429974</v>
      </c>
      <c r="K3495" s="253">
        <v>3506.9301999999998</v>
      </c>
      <c r="L3495" s="253">
        <v>5740.0114999999996</v>
      </c>
      <c r="M3495" s="254">
        <f t="shared" si="219"/>
        <v>0.63676240262780248</v>
      </c>
    </row>
    <row r="3496" spans="1:13" x14ac:dyDescent="0.25">
      <c r="A3496" s="252" t="s">
        <v>244</v>
      </c>
      <c r="B3496" s="252" t="s">
        <v>439</v>
      </c>
      <c r="C3496" s="253">
        <v>20.949369999999998</v>
      </c>
      <c r="D3496" s="253">
        <v>0</v>
      </c>
      <c r="E3496" s="254">
        <f t="shared" si="216"/>
        <v>-1</v>
      </c>
      <c r="F3496" s="253">
        <v>2569.1875300000002</v>
      </c>
      <c r="G3496" s="253">
        <v>1305.17001</v>
      </c>
      <c r="H3496" s="254">
        <f t="shared" si="217"/>
        <v>-0.49199114710011072</v>
      </c>
      <c r="I3496" s="253">
        <v>2153.7365100000002</v>
      </c>
      <c r="J3496" s="254">
        <f t="shared" si="218"/>
        <v>-0.3939973604292013</v>
      </c>
      <c r="K3496" s="253">
        <v>8543.2481499999994</v>
      </c>
      <c r="L3496" s="253">
        <v>5926.9468299999999</v>
      </c>
      <c r="M3496" s="254">
        <f t="shared" si="219"/>
        <v>-0.3062419906414634</v>
      </c>
    </row>
    <row r="3497" spans="1:13" x14ac:dyDescent="0.25">
      <c r="A3497" s="252" t="s">
        <v>244</v>
      </c>
      <c r="B3497" s="252" t="s">
        <v>473</v>
      </c>
      <c r="C3497" s="253">
        <v>0</v>
      </c>
      <c r="D3497" s="253">
        <v>0</v>
      </c>
      <c r="E3497" s="254" t="str">
        <f t="shared" si="216"/>
        <v/>
      </c>
      <c r="F3497" s="253">
        <v>0</v>
      </c>
      <c r="G3497" s="253">
        <v>0</v>
      </c>
      <c r="H3497" s="254" t="str">
        <f t="shared" si="217"/>
        <v/>
      </c>
      <c r="I3497" s="253">
        <v>41.9</v>
      </c>
      <c r="J3497" s="254">
        <f t="shared" si="218"/>
        <v>-1</v>
      </c>
      <c r="K3497" s="253">
        <v>408.11860999999999</v>
      </c>
      <c r="L3497" s="253">
        <v>228.61099999999999</v>
      </c>
      <c r="M3497" s="254">
        <f t="shared" si="219"/>
        <v>-0.43984176560828725</v>
      </c>
    </row>
    <row r="3498" spans="1:13" x14ac:dyDescent="0.25">
      <c r="A3498" s="252" t="s">
        <v>244</v>
      </c>
      <c r="B3498" s="252" t="s">
        <v>448</v>
      </c>
      <c r="C3498" s="253">
        <v>0</v>
      </c>
      <c r="D3498" s="253">
        <v>0</v>
      </c>
      <c r="E3498" s="254" t="str">
        <f t="shared" si="216"/>
        <v/>
      </c>
      <c r="F3498" s="253">
        <v>61.934330000000003</v>
      </c>
      <c r="G3498" s="253">
        <v>323.05804000000001</v>
      </c>
      <c r="H3498" s="254">
        <f t="shared" si="217"/>
        <v>4.2161384485793256</v>
      </c>
      <c r="I3498" s="253">
        <v>283.23619000000002</v>
      </c>
      <c r="J3498" s="254">
        <f t="shared" si="218"/>
        <v>0.14059591043079611</v>
      </c>
      <c r="K3498" s="253">
        <v>4320.2707200000004</v>
      </c>
      <c r="L3498" s="253">
        <v>945.62037999999995</v>
      </c>
      <c r="M3498" s="254">
        <f t="shared" si="219"/>
        <v>-0.78112010999162573</v>
      </c>
    </row>
    <row r="3499" spans="1:13" x14ac:dyDescent="0.25">
      <c r="A3499" s="252" t="s">
        <v>244</v>
      </c>
      <c r="B3499" s="252" t="s">
        <v>462</v>
      </c>
      <c r="C3499" s="253">
        <v>0</v>
      </c>
      <c r="D3499" s="253">
        <v>0</v>
      </c>
      <c r="E3499" s="254" t="str">
        <f t="shared" si="216"/>
        <v/>
      </c>
      <c r="F3499" s="253">
        <v>4944.9282300000004</v>
      </c>
      <c r="G3499" s="253">
        <v>4532.7257799999998</v>
      </c>
      <c r="H3499" s="254">
        <f t="shared" si="217"/>
        <v>-8.335863147603273E-2</v>
      </c>
      <c r="I3499" s="253">
        <v>6426.4851399999998</v>
      </c>
      <c r="J3499" s="254">
        <f t="shared" si="218"/>
        <v>-0.294680423084274</v>
      </c>
      <c r="K3499" s="253">
        <v>19520.748039999999</v>
      </c>
      <c r="L3499" s="253">
        <v>20203.85255</v>
      </c>
      <c r="M3499" s="254">
        <f t="shared" si="219"/>
        <v>3.499376707287305E-2</v>
      </c>
    </row>
    <row r="3500" spans="1:13" x14ac:dyDescent="0.25">
      <c r="A3500" s="252" t="s">
        <v>244</v>
      </c>
      <c r="B3500" s="252" t="s">
        <v>434</v>
      </c>
      <c r="C3500" s="253">
        <v>463.94585000000001</v>
      </c>
      <c r="D3500" s="253">
        <v>0</v>
      </c>
      <c r="E3500" s="254">
        <f t="shared" si="216"/>
        <v>-1</v>
      </c>
      <c r="F3500" s="253">
        <v>43529.832190000001</v>
      </c>
      <c r="G3500" s="253">
        <v>33786.375330000003</v>
      </c>
      <c r="H3500" s="254">
        <f t="shared" si="217"/>
        <v>-0.22383400922547869</v>
      </c>
      <c r="I3500" s="253">
        <v>47563.25793</v>
      </c>
      <c r="J3500" s="254">
        <f t="shared" si="218"/>
        <v>-0.28965388830756233</v>
      </c>
      <c r="K3500" s="253">
        <v>233701.43543000001</v>
      </c>
      <c r="L3500" s="253">
        <v>144552.06412</v>
      </c>
      <c r="M3500" s="254">
        <f t="shared" si="219"/>
        <v>-0.38146693941339826</v>
      </c>
    </row>
    <row r="3501" spans="1:13" x14ac:dyDescent="0.25">
      <c r="A3501" s="252" t="s">
        <v>244</v>
      </c>
      <c r="B3501" s="252" t="s">
        <v>437</v>
      </c>
      <c r="C3501" s="253">
        <v>5.8082700000000003</v>
      </c>
      <c r="D3501" s="253">
        <v>0</v>
      </c>
      <c r="E3501" s="254">
        <f t="shared" si="216"/>
        <v>-1</v>
      </c>
      <c r="F3501" s="253">
        <v>15413.73567</v>
      </c>
      <c r="G3501" s="253">
        <v>7070.8550599999999</v>
      </c>
      <c r="H3501" s="254">
        <f t="shared" si="217"/>
        <v>-0.54126272751892857</v>
      </c>
      <c r="I3501" s="253">
        <v>5751.7600199999997</v>
      </c>
      <c r="J3501" s="254">
        <f t="shared" si="218"/>
        <v>0.22933763498707305</v>
      </c>
      <c r="K3501" s="253">
        <v>41248.606090000001</v>
      </c>
      <c r="L3501" s="253">
        <v>24719.65797</v>
      </c>
      <c r="M3501" s="254">
        <f t="shared" si="219"/>
        <v>-0.4007153134807907</v>
      </c>
    </row>
    <row r="3502" spans="1:13" x14ac:dyDescent="0.25">
      <c r="A3502" s="252" t="s">
        <v>244</v>
      </c>
      <c r="B3502" s="252" t="s">
        <v>464</v>
      </c>
      <c r="C3502" s="253">
        <v>0</v>
      </c>
      <c r="D3502" s="253">
        <v>0</v>
      </c>
      <c r="E3502" s="254" t="str">
        <f t="shared" si="216"/>
        <v/>
      </c>
      <c r="F3502" s="253">
        <v>76.065799999999996</v>
      </c>
      <c r="G3502" s="253">
        <v>191.45400000000001</v>
      </c>
      <c r="H3502" s="254">
        <f t="shared" si="217"/>
        <v>1.5169524280294167</v>
      </c>
      <c r="I3502" s="253">
        <v>159.98699999999999</v>
      </c>
      <c r="J3502" s="254">
        <f t="shared" si="218"/>
        <v>0.1966847306343642</v>
      </c>
      <c r="K3502" s="253">
        <v>798.16560000000004</v>
      </c>
      <c r="L3502" s="253">
        <v>684.52200000000005</v>
      </c>
      <c r="M3502" s="254">
        <f t="shared" si="219"/>
        <v>-0.14238097958619111</v>
      </c>
    </row>
    <row r="3503" spans="1:13" x14ac:dyDescent="0.25">
      <c r="A3503" s="252" t="s">
        <v>244</v>
      </c>
      <c r="B3503" s="252" t="s">
        <v>468</v>
      </c>
      <c r="C3503" s="253">
        <v>0</v>
      </c>
      <c r="D3503" s="253">
        <v>0</v>
      </c>
      <c r="E3503" s="254" t="str">
        <f t="shared" si="216"/>
        <v/>
      </c>
      <c r="F3503" s="253">
        <v>924.18344999999999</v>
      </c>
      <c r="G3503" s="253">
        <v>1041.61853</v>
      </c>
      <c r="H3503" s="254">
        <f t="shared" si="217"/>
        <v>0.12706901427416817</v>
      </c>
      <c r="I3503" s="253">
        <v>1587.7066500000001</v>
      </c>
      <c r="J3503" s="254">
        <f t="shared" si="218"/>
        <v>-0.34394774374724701</v>
      </c>
      <c r="K3503" s="253">
        <v>3728.22037</v>
      </c>
      <c r="L3503" s="253">
        <v>8094.9048599999996</v>
      </c>
      <c r="M3503" s="254">
        <f t="shared" si="219"/>
        <v>1.1712517117114509</v>
      </c>
    </row>
    <row r="3504" spans="1:13" x14ac:dyDescent="0.25">
      <c r="A3504" s="252" t="s">
        <v>244</v>
      </c>
      <c r="B3504" s="252" t="s">
        <v>481</v>
      </c>
      <c r="C3504" s="253">
        <v>0</v>
      </c>
      <c r="D3504" s="253">
        <v>0</v>
      </c>
      <c r="E3504" s="254" t="str">
        <f t="shared" si="216"/>
        <v/>
      </c>
      <c r="F3504" s="253">
        <v>0</v>
      </c>
      <c r="G3504" s="253">
        <v>0</v>
      </c>
      <c r="H3504" s="254" t="str">
        <f t="shared" si="217"/>
        <v/>
      </c>
      <c r="I3504" s="253">
        <v>0</v>
      </c>
      <c r="J3504" s="254" t="str">
        <f t="shared" si="218"/>
        <v/>
      </c>
      <c r="K3504" s="253">
        <v>5.7484000000000002</v>
      </c>
      <c r="L3504" s="253">
        <v>0</v>
      </c>
      <c r="M3504" s="254">
        <f t="shared" si="219"/>
        <v>-1</v>
      </c>
    </row>
    <row r="3505" spans="1:13" x14ac:dyDescent="0.25">
      <c r="A3505" s="252" t="s">
        <v>244</v>
      </c>
      <c r="B3505" s="252" t="s">
        <v>445</v>
      </c>
      <c r="C3505" s="253">
        <v>0</v>
      </c>
      <c r="D3505" s="253">
        <v>0</v>
      </c>
      <c r="E3505" s="254" t="str">
        <f t="shared" si="216"/>
        <v/>
      </c>
      <c r="F3505" s="253">
        <v>423.56463000000002</v>
      </c>
      <c r="G3505" s="253">
        <v>512.06505000000004</v>
      </c>
      <c r="H3505" s="254">
        <f t="shared" si="217"/>
        <v>0.20894195060621557</v>
      </c>
      <c r="I3505" s="253">
        <v>395.23804999999999</v>
      </c>
      <c r="J3505" s="254">
        <f t="shared" si="218"/>
        <v>0.29558641937434937</v>
      </c>
      <c r="K3505" s="253">
        <v>2195.5629399999998</v>
      </c>
      <c r="L3505" s="253">
        <v>1426.4503099999999</v>
      </c>
      <c r="M3505" s="254">
        <f t="shared" si="219"/>
        <v>-0.35030315733057504</v>
      </c>
    </row>
    <row r="3506" spans="1:13" x14ac:dyDescent="0.25">
      <c r="A3506" s="252" t="s">
        <v>244</v>
      </c>
      <c r="B3506" s="252" t="s">
        <v>478</v>
      </c>
      <c r="C3506" s="253">
        <v>0</v>
      </c>
      <c r="D3506" s="253">
        <v>0</v>
      </c>
      <c r="E3506" s="254" t="str">
        <f t="shared" si="216"/>
        <v/>
      </c>
      <c r="F3506" s="253">
        <v>2.62019</v>
      </c>
      <c r="G3506" s="253">
        <v>0</v>
      </c>
      <c r="H3506" s="254">
        <f t="shared" si="217"/>
        <v>-1</v>
      </c>
      <c r="I3506" s="253">
        <v>0</v>
      </c>
      <c r="J3506" s="254" t="str">
        <f t="shared" si="218"/>
        <v/>
      </c>
      <c r="K3506" s="253">
        <v>5.9007899999999998</v>
      </c>
      <c r="L3506" s="253">
        <v>0</v>
      </c>
      <c r="M3506" s="254">
        <f t="shared" si="219"/>
        <v>-1</v>
      </c>
    </row>
    <row r="3507" spans="1:13" x14ac:dyDescent="0.25">
      <c r="A3507" s="252" t="s">
        <v>244</v>
      </c>
      <c r="B3507" s="252" t="s">
        <v>472</v>
      </c>
      <c r="C3507" s="253">
        <v>0</v>
      </c>
      <c r="D3507" s="253">
        <v>0</v>
      </c>
      <c r="E3507" s="254" t="str">
        <f t="shared" si="216"/>
        <v/>
      </c>
      <c r="F3507" s="253">
        <v>60.098239999999997</v>
      </c>
      <c r="G3507" s="253">
        <v>0</v>
      </c>
      <c r="H3507" s="254">
        <f t="shared" si="217"/>
        <v>-1</v>
      </c>
      <c r="I3507" s="253">
        <v>50.868780000000001</v>
      </c>
      <c r="J3507" s="254">
        <f t="shared" si="218"/>
        <v>-1</v>
      </c>
      <c r="K3507" s="253">
        <v>338.13207</v>
      </c>
      <c r="L3507" s="253">
        <v>135.29501999999999</v>
      </c>
      <c r="M3507" s="254">
        <f t="shared" si="219"/>
        <v>-0.59987522035398766</v>
      </c>
    </row>
    <row r="3508" spans="1:13" x14ac:dyDescent="0.25">
      <c r="A3508" s="252" t="s">
        <v>244</v>
      </c>
      <c r="B3508" s="252" t="s">
        <v>454</v>
      </c>
      <c r="C3508" s="253">
        <v>0</v>
      </c>
      <c r="D3508" s="253">
        <v>0</v>
      </c>
      <c r="E3508" s="254" t="str">
        <f t="shared" si="216"/>
        <v/>
      </c>
      <c r="F3508" s="253">
        <v>212.94730999999999</v>
      </c>
      <c r="G3508" s="253">
        <v>559.05382999999995</v>
      </c>
      <c r="H3508" s="254">
        <f t="shared" si="217"/>
        <v>1.6253152951309882</v>
      </c>
      <c r="I3508" s="253">
        <v>113.09411</v>
      </c>
      <c r="J3508" s="254">
        <f t="shared" si="218"/>
        <v>3.9432621203703704</v>
      </c>
      <c r="K3508" s="253">
        <v>1442.4685099999999</v>
      </c>
      <c r="L3508" s="253">
        <v>872.38597000000004</v>
      </c>
      <c r="M3508" s="254">
        <f t="shared" si="219"/>
        <v>-0.39521316136045137</v>
      </c>
    </row>
    <row r="3509" spans="1:13" x14ac:dyDescent="0.25">
      <c r="A3509" s="252" t="s">
        <v>244</v>
      </c>
      <c r="B3509" s="252" t="s">
        <v>435</v>
      </c>
      <c r="C3509" s="253">
        <v>0</v>
      </c>
      <c r="D3509" s="253">
        <v>0</v>
      </c>
      <c r="E3509" s="254" t="str">
        <f t="shared" si="216"/>
        <v/>
      </c>
      <c r="F3509" s="253">
        <v>4873.8215399999999</v>
      </c>
      <c r="G3509" s="253">
        <v>5135.8388999999997</v>
      </c>
      <c r="H3509" s="254">
        <f t="shared" si="217"/>
        <v>5.376014649892169E-2</v>
      </c>
      <c r="I3509" s="253">
        <v>4674.4829200000004</v>
      </c>
      <c r="J3509" s="254">
        <f t="shared" si="218"/>
        <v>9.8696687504422176E-2</v>
      </c>
      <c r="K3509" s="253">
        <v>15303.337589999999</v>
      </c>
      <c r="L3509" s="253">
        <v>16951.8092</v>
      </c>
      <c r="M3509" s="254">
        <f t="shared" si="219"/>
        <v>0.10771974416072472</v>
      </c>
    </row>
    <row r="3510" spans="1:13" x14ac:dyDescent="0.25">
      <c r="A3510" s="252" t="s">
        <v>244</v>
      </c>
      <c r="B3510" s="252" t="s">
        <v>443</v>
      </c>
      <c r="C3510" s="253">
        <v>0</v>
      </c>
      <c r="D3510" s="253">
        <v>0</v>
      </c>
      <c r="E3510" s="254" t="str">
        <f t="shared" si="216"/>
        <v/>
      </c>
      <c r="F3510" s="253">
        <v>1361.1576399999999</v>
      </c>
      <c r="G3510" s="253">
        <v>1869.6562300000001</v>
      </c>
      <c r="H3510" s="254">
        <f t="shared" si="217"/>
        <v>0.37357803024196379</v>
      </c>
      <c r="I3510" s="253">
        <v>2184.1646300000002</v>
      </c>
      <c r="J3510" s="254">
        <f t="shared" si="218"/>
        <v>-0.1439948233206213</v>
      </c>
      <c r="K3510" s="253">
        <v>6328.4182199999996</v>
      </c>
      <c r="L3510" s="253">
        <v>7032.8287300000002</v>
      </c>
      <c r="M3510" s="254">
        <f t="shared" si="219"/>
        <v>0.11130909581383519</v>
      </c>
    </row>
    <row r="3511" spans="1:13" x14ac:dyDescent="0.25">
      <c r="A3511" s="252" t="s">
        <v>244</v>
      </c>
      <c r="B3511" s="252" t="s">
        <v>461</v>
      </c>
      <c r="C3511" s="253">
        <v>0</v>
      </c>
      <c r="D3511" s="253">
        <v>0</v>
      </c>
      <c r="E3511" s="254" t="str">
        <f t="shared" si="216"/>
        <v/>
      </c>
      <c r="F3511" s="253">
        <v>196.08320000000001</v>
      </c>
      <c r="G3511" s="253">
        <v>49.9</v>
      </c>
      <c r="H3511" s="254">
        <f t="shared" si="217"/>
        <v>-0.74551618904628247</v>
      </c>
      <c r="I3511" s="253">
        <v>53.637790000000003</v>
      </c>
      <c r="J3511" s="254">
        <f t="shared" si="218"/>
        <v>-6.9685757000801152E-2</v>
      </c>
      <c r="K3511" s="253">
        <v>921.16597000000002</v>
      </c>
      <c r="L3511" s="253">
        <v>280.52035999999998</v>
      </c>
      <c r="M3511" s="254">
        <f t="shared" si="219"/>
        <v>-0.6954725107789208</v>
      </c>
    </row>
    <row r="3512" spans="1:13" x14ac:dyDescent="0.25">
      <c r="A3512" s="252" t="s">
        <v>244</v>
      </c>
      <c r="B3512" s="252" t="s">
        <v>466</v>
      </c>
      <c r="C3512" s="253">
        <v>0</v>
      </c>
      <c r="D3512" s="253">
        <v>0</v>
      </c>
      <c r="E3512" s="254" t="str">
        <f t="shared" si="216"/>
        <v/>
      </c>
      <c r="F3512" s="253">
        <v>1180.5639799999999</v>
      </c>
      <c r="G3512" s="253">
        <v>370.31540000000001</v>
      </c>
      <c r="H3512" s="254">
        <f t="shared" si="217"/>
        <v>-0.68632331133802671</v>
      </c>
      <c r="I3512" s="253">
        <v>621.63750000000005</v>
      </c>
      <c r="J3512" s="254">
        <f t="shared" si="218"/>
        <v>-0.40429044258108626</v>
      </c>
      <c r="K3512" s="253">
        <v>3418.01557</v>
      </c>
      <c r="L3512" s="253">
        <v>2191.5759200000002</v>
      </c>
      <c r="M3512" s="254">
        <f t="shared" si="219"/>
        <v>-0.35881628532195353</v>
      </c>
    </row>
    <row r="3513" spans="1:13" x14ac:dyDescent="0.25">
      <c r="A3513" s="252" t="s">
        <v>244</v>
      </c>
      <c r="B3513" s="252" t="s">
        <v>441</v>
      </c>
      <c r="C3513" s="253">
        <v>0</v>
      </c>
      <c r="D3513" s="253">
        <v>0</v>
      </c>
      <c r="E3513" s="254" t="str">
        <f t="shared" si="216"/>
        <v/>
      </c>
      <c r="F3513" s="253">
        <v>1241.40086</v>
      </c>
      <c r="G3513" s="253">
        <v>1106.70281</v>
      </c>
      <c r="H3513" s="254">
        <f t="shared" si="217"/>
        <v>-0.10850487891558247</v>
      </c>
      <c r="I3513" s="253">
        <v>1582.0348200000001</v>
      </c>
      <c r="J3513" s="254">
        <f t="shared" si="218"/>
        <v>-0.30045609868435141</v>
      </c>
      <c r="K3513" s="253">
        <v>5237.5246399999996</v>
      </c>
      <c r="L3513" s="253">
        <v>4495.18941</v>
      </c>
      <c r="M3513" s="254">
        <f t="shared" si="219"/>
        <v>-0.14173398332690224</v>
      </c>
    </row>
    <row r="3514" spans="1:13" x14ac:dyDescent="0.25">
      <c r="A3514" s="252" t="s">
        <v>244</v>
      </c>
      <c r="B3514" s="252" t="s">
        <v>458</v>
      </c>
      <c r="C3514" s="253">
        <v>0</v>
      </c>
      <c r="D3514" s="253">
        <v>0</v>
      </c>
      <c r="E3514" s="254" t="str">
        <f t="shared" si="216"/>
        <v/>
      </c>
      <c r="F3514" s="253">
        <v>0</v>
      </c>
      <c r="G3514" s="253">
        <v>0</v>
      </c>
      <c r="H3514" s="254" t="str">
        <f t="shared" si="217"/>
        <v/>
      </c>
      <c r="I3514" s="253">
        <v>0</v>
      </c>
      <c r="J3514" s="254" t="str">
        <f t="shared" si="218"/>
        <v/>
      </c>
      <c r="K3514" s="253">
        <v>0</v>
      </c>
      <c r="L3514" s="253">
        <v>0</v>
      </c>
      <c r="M3514" s="254" t="str">
        <f t="shared" si="219"/>
        <v/>
      </c>
    </row>
    <row r="3515" spans="1:13" x14ac:dyDescent="0.25">
      <c r="A3515" s="252" t="s">
        <v>244</v>
      </c>
      <c r="B3515" s="252" t="s">
        <v>444</v>
      </c>
      <c r="C3515" s="253">
        <v>0</v>
      </c>
      <c r="D3515" s="253">
        <v>0</v>
      </c>
      <c r="E3515" s="254" t="str">
        <f t="shared" si="216"/>
        <v/>
      </c>
      <c r="F3515" s="253">
        <v>1349.2339199999999</v>
      </c>
      <c r="G3515" s="253">
        <v>1414.64885</v>
      </c>
      <c r="H3515" s="254">
        <f t="shared" si="217"/>
        <v>4.8483016199296403E-2</v>
      </c>
      <c r="I3515" s="253">
        <v>1770.8187499999999</v>
      </c>
      <c r="J3515" s="254">
        <f t="shared" si="218"/>
        <v>-0.20113289403559786</v>
      </c>
      <c r="K3515" s="253">
        <v>6279.1199299999998</v>
      </c>
      <c r="L3515" s="253">
        <v>6004.76217</v>
      </c>
      <c r="M3515" s="254">
        <f t="shared" si="219"/>
        <v>-4.3693664567416524E-2</v>
      </c>
    </row>
    <row r="3516" spans="1:13" x14ac:dyDescent="0.25">
      <c r="A3516" s="252" t="s">
        <v>244</v>
      </c>
      <c r="B3516" s="252" t="s">
        <v>456</v>
      </c>
      <c r="C3516" s="253">
        <v>0</v>
      </c>
      <c r="D3516" s="253">
        <v>0</v>
      </c>
      <c r="E3516" s="254" t="str">
        <f t="shared" si="216"/>
        <v/>
      </c>
      <c r="F3516" s="253">
        <v>98.170959999999994</v>
      </c>
      <c r="G3516" s="253">
        <v>227.51580000000001</v>
      </c>
      <c r="H3516" s="254">
        <f t="shared" si="217"/>
        <v>1.3175468590711552</v>
      </c>
      <c r="I3516" s="253">
        <v>58.443350000000002</v>
      </c>
      <c r="J3516" s="254">
        <f t="shared" si="218"/>
        <v>2.8929287934384322</v>
      </c>
      <c r="K3516" s="253">
        <v>151.57899</v>
      </c>
      <c r="L3516" s="253">
        <v>390.93284999999997</v>
      </c>
      <c r="M3516" s="254">
        <f t="shared" si="219"/>
        <v>1.5790701600531838</v>
      </c>
    </row>
    <row r="3517" spans="1:13" x14ac:dyDescent="0.25">
      <c r="A3517" s="252" t="s">
        <v>244</v>
      </c>
      <c r="B3517" s="252" t="s">
        <v>485</v>
      </c>
      <c r="C3517" s="253">
        <v>0</v>
      </c>
      <c r="D3517" s="253">
        <v>0</v>
      </c>
      <c r="E3517" s="254" t="str">
        <f t="shared" si="216"/>
        <v/>
      </c>
      <c r="F3517" s="253">
        <v>46.774729999999998</v>
      </c>
      <c r="G3517" s="253">
        <v>25.896000000000001</v>
      </c>
      <c r="H3517" s="254">
        <f t="shared" si="217"/>
        <v>-0.44636772889977128</v>
      </c>
      <c r="I3517" s="253">
        <v>0</v>
      </c>
      <c r="J3517" s="254" t="str">
        <f t="shared" si="218"/>
        <v/>
      </c>
      <c r="K3517" s="253">
        <v>102.77473000000001</v>
      </c>
      <c r="L3517" s="253">
        <v>51.589019999999998</v>
      </c>
      <c r="M3517" s="254">
        <f t="shared" si="219"/>
        <v>-0.49803789316692926</v>
      </c>
    </row>
    <row r="3518" spans="1:13" x14ac:dyDescent="0.25">
      <c r="A3518" s="252" t="s">
        <v>244</v>
      </c>
      <c r="B3518" s="252" t="s">
        <v>494</v>
      </c>
      <c r="C3518" s="253">
        <v>0</v>
      </c>
      <c r="D3518" s="253">
        <v>0</v>
      </c>
      <c r="E3518" s="254" t="str">
        <f t="shared" si="216"/>
        <v/>
      </c>
      <c r="F3518" s="253">
        <v>39.826000000000001</v>
      </c>
      <c r="G3518" s="253">
        <v>479.03199999999998</v>
      </c>
      <c r="H3518" s="254">
        <f t="shared" si="217"/>
        <v>11.028122332144829</v>
      </c>
      <c r="I3518" s="253">
        <v>236.87208999999999</v>
      </c>
      <c r="J3518" s="254">
        <f t="shared" si="218"/>
        <v>1.0223235249032507</v>
      </c>
      <c r="K3518" s="253">
        <v>705.66060000000004</v>
      </c>
      <c r="L3518" s="253">
        <v>1322.4602199999999</v>
      </c>
      <c r="M3518" s="254">
        <f t="shared" si="219"/>
        <v>0.87407405203011179</v>
      </c>
    </row>
    <row r="3519" spans="1:13" x14ac:dyDescent="0.25">
      <c r="A3519" s="252" t="s">
        <v>244</v>
      </c>
      <c r="B3519" s="252" t="s">
        <v>470</v>
      </c>
      <c r="C3519" s="253">
        <v>0</v>
      </c>
      <c r="D3519" s="253">
        <v>0</v>
      </c>
      <c r="E3519" s="254" t="str">
        <f t="shared" si="216"/>
        <v/>
      </c>
      <c r="F3519" s="253">
        <v>367.05405000000002</v>
      </c>
      <c r="G3519" s="253">
        <v>311.2602</v>
      </c>
      <c r="H3519" s="254">
        <f t="shared" si="217"/>
        <v>-0.1520044527502149</v>
      </c>
      <c r="I3519" s="253">
        <v>407.55139000000003</v>
      </c>
      <c r="J3519" s="254">
        <f t="shared" si="218"/>
        <v>-0.23626760296413174</v>
      </c>
      <c r="K3519" s="253">
        <v>1255.2382399999999</v>
      </c>
      <c r="L3519" s="253">
        <v>1285.85112</v>
      </c>
      <c r="M3519" s="254">
        <f t="shared" si="219"/>
        <v>2.438810340895925E-2</v>
      </c>
    </row>
    <row r="3520" spans="1:13" x14ac:dyDescent="0.25">
      <c r="A3520" s="252" t="s">
        <v>244</v>
      </c>
      <c r="B3520" s="252" t="s">
        <v>482</v>
      </c>
      <c r="C3520" s="253">
        <v>0</v>
      </c>
      <c r="D3520" s="253">
        <v>0</v>
      </c>
      <c r="E3520" s="254" t="str">
        <f t="shared" si="216"/>
        <v/>
      </c>
      <c r="F3520" s="253">
        <v>0</v>
      </c>
      <c r="G3520" s="253">
        <v>0</v>
      </c>
      <c r="H3520" s="254" t="str">
        <f t="shared" si="217"/>
        <v/>
      </c>
      <c r="I3520" s="253">
        <v>0</v>
      </c>
      <c r="J3520" s="254" t="str">
        <f t="shared" si="218"/>
        <v/>
      </c>
      <c r="K3520" s="253">
        <v>0</v>
      </c>
      <c r="L3520" s="253">
        <v>0</v>
      </c>
      <c r="M3520" s="254" t="str">
        <f t="shared" si="219"/>
        <v/>
      </c>
    </row>
    <row r="3521" spans="1:13" x14ac:dyDescent="0.25">
      <c r="A3521" s="252" t="s">
        <v>244</v>
      </c>
      <c r="B3521" s="252" t="s">
        <v>440</v>
      </c>
      <c r="C3521" s="253">
        <v>0</v>
      </c>
      <c r="D3521" s="253">
        <v>0</v>
      </c>
      <c r="E3521" s="254" t="str">
        <f t="shared" si="216"/>
        <v/>
      </c>
      <c r="F3521" s="253">
        <v>116.50255</v>
      </c>
      <c r="G3521" s="253">
        <v>504.06867999999997</v>
      </c>
      <c r="H3521" s="254">
        <f t="shared" si="217"/>
        <v>3.3266750813608796</v>
      </c>
      <c r="I3521" s="253">
        <v>371.73381000000001</v>
      </c>
      <c r="J3521" s="254">
        <f t="shared" si="218"/>
        <v>0.35599363426210795</v>
      </c>
      <c r="K3521" s="253">
        <v>361.36619999999999</v>
      </c>
      <c r="L3521" s="253">
        <v>1374.80555</v>
      </c>
      <c r="M3521" s="254">
        <f t="shared" si="219"/>
        <v>2.8044663557355394</v>
      </c>
    </row>
    <row r="3522" spans="1:13" x14ac:dyDescent="0.25">
      <c r="A3522" s="252" t="s">
        <v>244</v>
      </c>
      <c r="B3522" s="252" t="s">
        <v>453</v>
      </c>
      <c r="C3522" s="253">
        <v>0</v>
      </c>
      <c r="D3522" s="253">
        <v>0</v>
      </c>
      <c r="E3522" s="254" t="str">
        <f t="shared" si="216"/>
        <v/>
      </c>
      <c r="F3522" s="253">
        <v>46.084159999999997</v>
      </c>
      <c r="G3522" s="253">
        <v>75.451340000000002</v>
      </c>
      <c r="H3522" s="254">
        <f t="shared" si="217"/>
        <v>0.63725106414004307</v>
      </c>
      <c r="I3522" s="253">
        <v>64.446089999999998</v>
      </c>
      <c r="J3522" s="254">
        <f t="shared" si="218"/>
        <v>0.17076676024875992</v>
      </c>
      <c r="K3522" s="253">
        <v>208.92957999999999</v>
      </c>
      <c r="L3522" s="253">
        <v>997.17751999999996</v>
      </c>
      <c r="M3522" s="254">
        <f t="shared" si="219"/>
        <v>3.772792440400254</v>
      </c>
    </row>
    <row r="3523" spans="1:13" x14ac:dyDescent="0.25">
      <c r="A3523" s="252" t="s">
        <v>244</v>
      </c>
      <c r="B3523" s="252" t="s">
        <v>498</v>
      </c>
      <c r="C3523" s="253">
        <v>0</v>
      </c>
      <c r="D3523" s="253">
        <v>0</v>
      </c>
      <c r="E3523" s="254" t="str">
        <f t="shared" si="216"/>
        <v/>
      </c>
      <c r="F3523" s="253">
        <v>0</v>
      </c>
      <c r="G3523" s="253">
        <v>0</v>
      </c>
      <c r="H3523" s="254" t="str">
        <f t="shared" si="217"/>
        <v/>
      </c>
      <c r="I3523" s="253">
        <v>0</v>
      </c>
      <c r="J3523" s="254" t="str">
        <f t="shared" si="218"/>
        <v/>
      </c>
      <c r="K3523" s="253">
        <v>0</v>
      </c>
      <c r="L3523" s="253">
        <v>0</v>
      </c>
      <c r="M3523" s="254" t="str">
        <f t="shared" si="219"/>
        <v/>
      </c>
    </row>
    <row r="3524" spans="1:13" x14ac:dyDescent="0.25">
      <c r="A3524" s="252" t="s">
        <v>244</v>
      </c>
      <c r="B3524" s="252" t="s">
        <v>488</v>
      </c>
      <c r="C3524" s="253">
        <v>0</v>
      </c>
      <c r="D3524" s="253">
        <v>0</v>
      </c>
      <c r="E3524" s="254" t="str">
        <f t="shared" si="216"/>
        <v/>
      </c>
      <c r="F3524" s="253">
        <v>161.88696999999999</v>
      </c>
      <c r="G3524" s="253">
        <v>263.16269999999997</v>
      </c>
      <c r="H3524" s="254">
        <f t="shared" si="217"/>
        <v>0.62559531505222443</v>
      </c>
      <c r="I3524" s="253">
        <v>110.99902</v>
      </c>
      <c r="J3524" s="254">
        <f t="shared" si="218"/>
        <v>1.3708560670175283</v>
      </c>
      <c r="K3524" s="253">
        <v>867.80399</v>
      </c>
      <c r="L3524" s="253">
        <v>513.12483999999995</v>
      </c>
      <c r="M3524" s="254">
        <f t="shared" si="219"/>
        <v>-0.40870882605644632</v>
      </c>
    </row>
    <row r="3525" spans="1:13" x14ac:dyDescent="0.25">
      <c r="A3525" s="252" t="s">
        <v>244</v>
      </c>
      <c r="B3525" s="252" t="s">
        <v>475</v>
      </c>
      <c r="C3525" s="253">
        <v>0</v>
      </c>
      <c r="D3525" s="253">
        <v>0</v>
      </c>
      <c r="E3525" s="254" t="str">
        <f t="shared" ref="E3525:E3588" si="220">IF(C3525=0,"",(D3525/C3525-1))</f>
        <v/>
      </c>
      <c r="F3525" s="253">
        <v>0</v>
      </c>
      <c r="G3525" s="253">
        <v>0</v>
      </c>
      <c r="H3525" s="254" t="str">
        <f t="shared" ref="H3525:H3588" si="221">IF(F3525=0,"",(G3525/F3525-1))</f>
        <v/>
      </c>
      <c r="I3525" s="253">
        <v>0</v>
      </c>
      <c r="J3525" s="254" t="str">
        <f t="shared" ref="J3525:J3588" si="222">IF(I3525=0,"",(G3525/I3525-1))</f>
        <v/>
      </c>
      <c r="K3525" s="253">
        <v>0</v>
      </c>
      <c r="L3525" s="253">
        <v>0</v>
      </c>
      <c r="M3525" s="254" t="str">
        <f t="shared" ref="M3525:M3588" si="223">IF(K3525=0,"",(L3525/K3525-1))</f>
        <v/>
      </c>
    </row>
    <row r="3526" spans="1:13" x14ac:dyDescent="0.25">
      <c r="A3526" s="252" t="s">
        <v>244</v>
      </c>
      <c r="B3526" s="252" t="s">
        <v>459</v>
      </c>
      <c r="C3526" s="253">
        <v>0</v>
      </c>
      <c r="D3526" s="253">
        <v>0</v>
      </c>
      <c r="E3526" s="254" t="str">
        <f t="shared" si="220"/>
        <v/>
      </c>
      <c r="F3526" s="253">
        <v>0</v>
      </c>
      <c r="G3526" s="253">
        <v>0</v>
      </c>
      <c r="H3526" s="254" t="str">
        <f t="shared" si="221"/>
        <v/>
      </c>
      <c r="I3526" s="253">
        <v>0</v>
      </c>
      <c r="J3526" s="254" t="str">
        <f t="shared" si="222"/>
        <v/>
      </c>
      <c r="K3526" s="253">
        <v>0</v>
      </c>
      <c r="L3526" s="253">
        <v>0</v>
      </c>
      <c r="M3526" s="254" t="str">
        <f t="shared" si="223"/>
        <v/>
      </c>
    </row>
    <row r="3527" spans="1:13" x14ac:dyDescent="0.25">
      <c r="A3527" s="252" t="s">
        <v>244</v>
      </c>
      <c r="B3527" s="252" t="s">
        <v>449</v>
      </c>
      <c r="C3527" s="253">
        <v>12.5783</v>
      </c>
      <c r="D3527" s="253">
        <v>0</v>
      </c>
      <c r="E3527" s="254">
        <f t="shared" si="220"/>
        <v>-1</v>
      </c>
      <c r="F3527" s="253">
        <v>1534.2112999999999</v>
      </c>
      <c r="G3527" s="253">
        <v>1725.4564</v>
      </c>
      <c r="H3527" s="254">
        <f t="shared" si="221"/>
        <v>0.12465369014033478</v>
      </c>
      <c r="I3527" s="253">
        <v>1055.00395</v>
      </c>
      <c r="J3527" s="254">
        <f t="shared" si="222"/>
        <v>0.63549757325553147</v>
      </c>
      <c r="K3527" s="253">
        <v>4303.2275300000001</v>
      </c>
      <c r="L3527" s="253">
        <v>3458.3192199999999</v>
      </c>
      <c r="M3527" s="254">
        <f t="shared" si="223"/>
        <v>-0.19634293192951391</v>
      </c>
    </row>
    <row r="3528" spans="1:13" x14ac:dyDescent="0.25">
      <c r="A3528" s="252" t="s">
        <v>244</v>
      </c>
      <c r="B3528" s="252" t="s">
        <v>501</v>
      </c>
      <c r="C3528" s="253">
        <v>0</v>
      </c>
      <c r="D3528" s="253">
        <v>0</v>
      </c>
      <c r="E3528" s="254" t="str">
        <f t="shared" si="220"/>
        <v/>
      </c>
      <c r="F3528" s="253">
        <v>35.65795</v>
      </c>
      <c r="G3528" s="253">
        <v>0</v>
      </c>
      <c r="H3528" s="254">
        <f t="shared" si="221"/>
        <v>-1</v>
      </c>
      <c r="I3528" s="253">
        <v>4.95</v>
      </c>
      <c r="J3528" s="254">
        <f t="shared" si="222"/>
        <v>-1</v>
      </c>
      <c r="K3528" s="253">
        <v>35.65795</v>
      </c>
      <c r="L3528" s="253">
        <v>4.95</v>
      </c>
      <c r="M3528" s="254">
        <f t="shared" si="223"/>
        <v>-0.86118102695191401</v>
      </c>
    </row>
    <row r="3529" spans="1:13" x14ac:dyDescent="0.25">
      <c r="A3529" s="252" t="s">
        <v>244</v>
      </c>
      <c r="B3529" s="252" t="s">
        <v>451</v>
      </c>
      <c r="C3529" s="253">
        <v>0</v>
      </c>
      <c r="D3529" s="253">
        <v>0</v>
      </c>
      <c r="E3529" s="254" t="str">
        <f t="shared" si="220"/>
        <v/>
      </c>
      <c r="F3529" s="253">
        <v>49.609499999999997</v>
      </c>
      <c r="G3529" s="253">
        <v>19.0184</v>
      </c>
      <c r="H3529" s="254">
        <f t="shared" si="221"/>
        <v>-0.61663794232959412</v>
      </c>
      <c r="I3529" s="253">
        <v>81.479150000000004</v>
      </c>
      <c r="J3529" s="254">
        <f t="shared" si="222"/>
        <v>-0.76658568480402656</v>
      </c>
      <c r="K3529" s="253">
        <v>489.05205999999998</v>
      </c>
      <c r="L3529" s="253">
        <v>222.38226</v>
      </c>
      <c r="M3529" s="254">
        <f t="shared" si="223"/>
        <v>-0.54527896273456045</v>
      </c>
    </row>
    <row r="3530" spans="1:13" x14ac:dyDescent="0.25">
      <c r="A3530" s="252" t="s">
        <v>244</v>
      </c>
      <c r="B3530" s="252" t="s">
        <v>467</v>
      </c>
      <c r="C3530" s="253">
        <v>90.134230000000002</v>
      </c>
      <c r="D3530" s="253">
        <v>0</v>
      </c>
      <c r="E3530" s="254">
        <f t="shared" si="220"/>
        <v>-1</v>
      </c>
      <c r="F3530" s="253">
        <v>1266.1678300000001</v>
      </c>
      <c r="G3530" s="253">
        <v>581.49888999999996</v>
      </c>
      <c r="H3530" s="254">
        <f t="shared" si="221"/>
        <v>-0.54074106431846403</v>
      </c>
      <c r="I3530" s="253">
        <v>1072.2025000000001</v>
      </c>
      <c r="J3530" s="254">
        <f t="shared" si="222"/>
        <v>-0.45765945332155078</v>
      </c>
      <c r="K3530" s="253">
        <v>3687.9347899999998</v>
      </c>
      <c r="L3530" s="253">
        <v>2736.5512399999998</v>
      </c>
      <c r="M3530" s="254">
        <f t="shared" si="223"/>
        <v>-0.25797190139579451</v>
      </c>
    </row>
    <row r="3531" spans="1:13" x14ac:dyDescent="0.25">
      <c r="A3531" s="252" t="s">
        <v>244</v>
      </c>
      <c r="B3531" s="252" t="s">
        <v>499</v>
      </c>
      <c r="C3531" s="253">
        <v>0</v>
      </c>
      <c r="D3531" s="253">
        <v>0</v>
      </c>
      <c r="E3531" s="254" t="str">
        <f t="shared" si="220"/>
        <v/>
      </c>
      <c r="F3531" s="253">
        <v>0</v>
      </c>
      <c r="G3531" s="253">
        <v>7.0019999999999998</v>
      </c>
      <c r="H3531" s="254" t="str">
        <f t="shared" si="221"/>
        <v/>
      </c>
      <c r="I3531" s="253">
        <v>0</v>
      </c>
      <c r="J3531" s="254" t="str">
        <f t="shared" si="222"/>
        <v/>
      </c>
      <c r="K3531" s="253">
        <v>6</v>
      </c>
      <c r="L3531" s="253">
        <v>7.0019999999999998</v>
      </c>
      <c r="M3531" s="254">
        <f t="shared" si="223"/>
        <v>0.16700000000000004</v>
      </c>
    </row>
    <row r="3532" spans="1:13" x14ac:dyDescent="0.25">
      <c r="A3532" s="252" t="s">
        <v>244</v>
      </c>
      <c r="B3532" s="252" t="s">
        <v>476</v>
      </c>
      <c r="C3532" s="253">
        <v>0</v>
      </c>
      <c r="D3532" s="253">
        <v>0</v>
      </c>
      <c r="E3532" s="254" t="str">
        <f t="shared" si="220"/>
        <v/>
      </c>
      <c r="F3532" s="253">
        <v>15</v>
      </c>
      <c r="G3532" s="253">
        <v>10.234999999999999</v>
      </c>
      <c r="H3532" s="254">
        <f t="shared" si="221"/>
        <v>-0.31766666666666665</v>
      </c>
      <c r="I3532" s="253">
        <v>84.694929999999999</v>
      </c>
      <c r="J3532" s="254">
        <f t="shared" si="222"/>
        <v>-0.8791545137353558</v>
      </c>
      <c r="K3532" s="253">
        <v>22.55367</v>
      </c>
      <c r="L3532" s="253">
        <v>94.929929999999999</v>
      </c>
      <c r="M3532" s="254">
        <f t="shared" si="223"/>
        <v>3.2090679698692055</v>
      </c>
    </row>
    <row r="3533" spans="1:13" x14ac:dyDescent="0.25">
      <c r="A3533" s="252" t="s">
        <v>244</v>
      </c>
      <c r="B3533" s="252" t="s">
        <v>505</v>
      </c>
      <c r="C3533" s="253">
        <v>0</v>
      </c>
      <c r="D3533" s="253">
        <v>0</v>
      </c>
      <c r="E3533" s="254" t="str">
        <f t="shared" si="220"/>
        <v/>
      </c>
      <c r="F3533" s="253">
        <v>0</v>
      </c>
      <c r="G3533" s="253">
        <v>0</v>
      </c>
      <c r="H3533" s="254" t="str">
        <f t="shared" si="221"/>
        <v/>
      </c>
      <c r="I3533" s="253">
        <v>0</v>
      </c>
      <c r="J3533" s="254" t="str">
        <f t="shared" si="222"/>
        <v/>
      </c>
      <c r="K3533" s="253">
        <v>0</v>
      </c>
      <c r="L3533" s="253">
        <v>0</v>
      </c>
      <c r="M3533" s="254" t="str">
        <f t="shared" si="223"/>
        <v/>
      </c>
    </row>
    <row r="3534" spans="1:13" x14ac:dyDescent="0.25">
      <c r="A3534" s="252" t="s">
        <v>244</v>
      </c>
      <c r="B3534" s="252" t="s">
        <v>465</v>
      </c>
      <c r="C3534" s="253">
        <v>0</v>
      </c>
      <c r="D3534" s="253">
        <v>0</v>
      </c>
      <c r="E3534" s="254" t="str">
        <f t="shared" si="220"/>
        <v/>
      </c>
      <c r="F3534" s="253">
        <v>0</v>
      </c>
      <c r="G3534" s="253">
        <v>858.51266999999996</v>
      </c>
      <c r="H3534" s="254" t="str">
        <f t="shared" si="221"/>
        <v/>
      </c>
      <c r="I3534" s="253">
        <v>575.34785999999997</v>
      </c>
      <c r="J3534" s="254">
        <f t="shared" si="222"/>
        <v>0.49216279347940906</v>
      </c>
      <c r="K3534" s="253">
        <v>203.93253999999999</v>
      </c>
      <c r="L3534" s="253">
        <v>2627.5603599999999</v>
      </c>
      <c r="M3534" s="254">
        <f t="shared" si="223"/>
        <v>11.884458556736458</v>
      </c>
    </row>
    <row r="3535" spans="1:13" s="117" customFormat="1" ht="13" x14ac:dyDescent="0.3">
      <c r="A3535" s="117" t="s">
        <v>244</v>
      </c>
      <c r="B3535" s="117" t="s">
        <v>3</v>
      </c>
      <c r="C3535" s="165">
        <v>681.19010000000003</v>
      </c>
      <c r="D3535" s="165">
        <v>0</v>
      </c>
      <c r="E3535" s="255">
        <f t="shared" si="220"/>
        <v>-1</v>
      </c>
      <c r="F3535" s="165">
        <v>112821.54263</v>
      </c>
      <c r="G3535" s="165">
        <v>90737.485029999996</v>
      </c>
      <c r="H3535" s="255">
        <f t="shared" si="221"/>
        <v>-0.19574326928346486</v>
      </c>
      <c r="I3535" s="165">
        <v>114113.05554</v>
      </c>
      <c r="J3535" s="255">
        <f t="shared" si="222"/>
        <v>-0.20484571550015307</v>
      </c>
      <c r="K3535" s="165">
        <v>468768.21372</v>
      </c>
      <c r="L3535" s="165">
        <v>375691.29061999999</v>
      </c>
      <c r="M3535" s="255">
        <f t="shared" si="223"/>
        <v>-0.19855638751904758</v>
      </c>
    </row>
    <row r="3536" spans="1:13" s="117" customFormat="1" ht="13" x14ac:dyDescent="0.3">
      <c r="A3536" s="117" t="s">
        <v>244</v>
      </c>
      <c r="B3536" s="117" t="s">
        <v>3</v>
      </c>
      <c r="C3536" s="165">
        <v>0</v>
      </c>
      <c r="D3536" s="165">
        <v>0</v>
      </c>
      <c r="E3536" s="255" t="str">
        <f t="shared" si="220"/>
        <v/>
      </c>
      <c r="F3536" s="165">
        <v>0</v>
      </c>
      <c r="G3536" s="165">
        <v>0</v>
      </c>
      <c r="H3536" s="255" t="str">
        <f t="shared" si="221"/>
        <v/>
      </c>
      <c r="I3536" s="165">
        <v>0</v>
      </c>
      <c r="J3536" s="255" t="str">
        <f t="shared" si="222"/>
        <v/>
      </c>
      <c r="K3536" s="165">
        <v>0</v>
      </c>
      <c r="L3536" s="165">
        <v>0</v>
      </c>
      <c r="M3536" s="255" t="str">
        <f t="shared" si="223"/>
        <v/>
      </c>
    </row>
    <row r="3537" spans="1:13" x14ac:dyDescent="0.25">
      <c r="A3537" s="252" t="s">
        <v>209</v>
      </c>
      <c r="B3537" s="252" t="s">
        <v>446</v>
      </c>
      <c r="C3537" s="253">
        <v>166.48241999999999</v>
      </c>
      <c r="D3537" s="253">
        <v>0</v>
      </c>
      <c r="E3537" s="254">
        <f t="shared" si="220"/>
        <v>-1</v>
      </c>
      <c r="F3537" s="253">
        <v>5876.5007400000004</v>
      </c>
      <c r="G3537" s="253">
        <v>7890.9066499999999</v>
      </c>
      <c r="H3537" s="254">
        <f t="shared" si="221"/>
        <v>0.34279003766448923</v>
      </c>
      <c r="I3537" s="253">
        <v>8640.8325700000005</v>
      </c>
      <c r="J3537" s="254">
        <f t="shared" si="222"/>
        <v>-8.6788618333337397E-2</v>
      </c>
      <c r="K3537" s="253">
        <v>24149.709299999999</v>
      </c>
      <c r="L3537" s="253">
        <v>31226.806240000002</v>
      </c>
      <c r="M3537" s="254">
        <f t="shared" si="223"/>
        <v>0.29305101987293924</v>
      </c>
    </row>
    <row r="3538" spans="1:13" x14ac:dyDescent="0.25">
      <c r="A3538" s="252" t="s">
        <v>209</v>
      </c>
      <c r="B3538" s="252" t="s">
        <v>486</v>
      </c>
      <c r="C3538" s="253">
        <v>0</v>
      </c>
      <c r="D3538" s="253">
        <v>0</v>
      </c>
      <c r="E3538" s="254" t="str">
        <f t="shared" si="220"/>
        <v/>
      </c>
      <c r="F3538" s="253">
        <v>0</v>
      </c>
      <c r="G3538" s="253">
        <v>457.57927999999998</v>
      </c>
      <c r="H3538" s="254" t="str">
        <f t="shared" si="221"/>
        <v/>
      </c>
      <c r="I3538" s="253">
        <v>631.24765000000002</v>
      </c>
      <c r="J3538" s="254">
        <f t="shared" si="222"/>
        <v>-0.27511923410724781</v>
      </c>
      <c r="K3538" s="253">
        <v>518.02170999999998</v>
      </c>
      <c r="L3538" s="253">
        <v>2089.1296200000002</v>
      </c>
      <c r="M3538" s="254">
        <f t="shared" si="223"/>
        <v>3.0328997408236038</v>
      </c>
    </row>
    <row r="3539" spans="1:13" x14ac:dyDescent="0.25">
      <c r="A3539" s="252" t="s">
        <v>209</v>
      </c>
      <c r="B3539" s="252" t="s">
        <v>469</v>
      </c>
      <c r="C3539" s="253">
        <v>37.029200000000003</v>
      </c>
      <c r="D3539" s="253">
        <v>0</v>
      </c>
      <c r="E3539" s="254">
        <f t="shared" si="220"/>
        <v>-1</v>
      </c>
      <c r="F3539" s="253">
        <v>981.98550999999998</v>
      </c>
      <c r="G3539" s="253">
        <v>620.05340999999999</v>
      </c>
      <c r="H3539" s="254">
        <f t="shared" si="221"/>
        <v>-0.36857173177636804</v>
      </c>
      <c r="I3539" s="253">
        <v>723.76653999999996</v>
      </c>
      <c r="J3539" s="254">
        <f t="shared" si="222"/>
        <v>-0.14329638670502787</v>
      </c>
      <c r="K3539" s="253">
        <v>3760.70012</v>
      </c>
      <c r="L3539" s="253">
        <v>3492.3352</v>
      </c>
      <c r="M3539" s="254">
        <f t="shared" si="223"/>
        <v>-7.136036148503111E-2</v>
      </c>
    </row>
    <row r="3540" spans="1:13" x14ac:dyDescent="0.25">
      <c r="A3540" s="252" t="s">
        <v>209</v>
      </c>
      <c r="B3540" s="252" t="s">
        <v>504</v>
      </c>
      <c r="C3540" s="253">
        <v>0</v>
      </c>
      <c r="D3540" s="253">
        <v>0</v>
      </c>
      <c r="E3540" s="254" t="str">
        <f t="shared" si="220"/>
        <v/>
      </c>
      <c r="F3540" s="253">
        <v>0</v>
      </c>
      <c r="G3540" s="253">
        <v>0</v>
      </c>
      <c r="H3540" s="254" t="str">
        <f t="shared" si="221"/>
        <v/>
      </c>
      <c r="I3540" s="253">
        <v>0</v>
      </c>
      <c r="J3540" s="254" t="str">
        <f t="shared" si="222"/>
        <v/>
      </c>
      <c r="K3540" s="253">
        <v>0</v>
      </c>
      <c r="L3540" s="253">
        <v>0</v>
      </c>
      <c r="M3540" s="254" t="str">
        <f t="shared" si="223"/>
        <v/>
      </c>
    </row>
    <row r="3541" spans="1:13" x14ac:dyDescent="0.25">
      <c r="A3541" s="252" t="s">
        <v>209</v>
      </c>
      <c r="B3541" s="252" t="s">
        <v>483</v>
      </c>
      <c r="C3541" s="253">
        <v>0</v>
      </c>
      <c r="D3541" s="253">
        <v>0</v>
      </c>
      <c r="E3541" s="254" t="str">
        <f t="shared" si="220"/>
        <v/>
      </c>
      <c r="F3541" s="253">
        <v>586.12369000000001</v>
      </c>
      <c r="G3541" s="253">
        <v>323.69605000000001</v>
      </c>
      <c r="H3541" s="254">
        <f t="shared" si="221"/>
        <v>-0.44773423166021487</v>
      </c>
      <c r="I3541" s="253">
        <v>676.52709000000004</v>
      </c>
      <c r="J3541" s="254">
        <f t="shared" si="222"/>
        <v>-0.52153275931640819</v>
      </c>
      <c r="K3541" s="253">
        <v>2217.83077</v>
      </c>
      <c r="L3541" s="253">
        <v>1899.10301</v>
      </c>
      <c r="M3541" s="254">
        <f t="shared" si="223"/>
        <v>-0.14371148795992217</v>
      </c>
    </row>
    <row r="3542" spans="1:13" x14ac:dyDescent="0.25">
      <c r="A3542" s="252" t="s">
        <v>209</v>
      </c>
      <c r="B3542" s="252" t="s">
        <v>489</v>
      </c>
      <c r="C3542" s="253">
        <v>0</v>
      </c>
      <c r="D3542" s="253">
        <v>0</v>
      </c>
      <c r="E3542" s="254" t="str">
        <f t="shared" si="220"/>
        <v/>
      </c>
      <c r="F3542" s="253">
        <v>400.87153999999998</v>
      </c>
      <c r="G3542" s="253">
        <v>53.574060000000003</v>
      </c>
      <c r="H3542" s="254">
        <f t="shared" si="221"/>
        <v>-0.86635604014193679</v>
      </c>
      <c r="I3542" s="253">
        <v>23.651350000000001</v>
      </c>
      <c r="J3542" s="254">
        <f t="shared" si="222"/>
        <v>1.2651586484492428</v>
      </c>
      <c r="K3542" s="253">
        <v>1318.34673</v>
      </c>
      <c r="L3542" s="253">
        <v>159.37255999999999</v>
      </c>
      <c r="M3542" s="254">
        <f t="shared" si="223"/>
        <v>-0.87911180240117859</v>
      </c>
    </row>
    <row r="3543" spans="1:13" x14ac:dyDescent="0.25">
      <c r="A3543" s="252" t="s">
        <v>209</v>
      </c>
      <c r="B3543" s="252" t="s">
        <v>438</v>
      </c>
      <c r="C3543" s="253">
        <v>516.33560999999997</v>
      </c>
      <c r="D3543" s="253">
        <v>0</v>
      </c>
      <c r="E3543" s="254">
        <f t="shared" si="220"/>
        <v>-1</v>
      </c>
      <c r="F3543" s="253">
        <v>19950.214100000001</v>
      </c>
      <c r="G3543" s="253">
        <v>14848.20505</v>
      </c>
      <c r="H3543" s="254">
        <f t="shared" si="221"/>
        <v>-0.25573705747849595</v>
      </c>
      <c r="I3543" s="253">
        <v>25624.02548</v>
      </c>
      <c r="J3543" s="254">
        <f t="shared" si="222"/>
        <v>-0.42053581465608192</v>
      </c>
      <c r="K3543" s="253">
        <v>70925.872730000003</v>
      </c>
      <c r="L3543" s="253">
        <v>76881.258690000002</v>
      </c>
      <c r="M3543" s="254">
        <f t="shared" si="223"/>
        <v>8.3966340219328917E-2</v>
      </c>
    </row>
    <row r="3544" spans="1:13" x14ac:dyDescent="0.25">
      <c r="A3544" s="252" t="s">
        <v>209</v>
      </c>
      <c r="B3544" s="252" t="s">
        <v>447</v>
      </c>
      <c r="C3544" s="253">
        <v>300.24112000000002</v>
      </c>
      <c r="D3544" s="253">
        <v>130.63648000000001</v>
      </c>
      <c r="E3544" s="254">
        <f t="shared" si="220"/>
        <v>-0.56489477523931431</v>
      </c>
      <c r="F3544" s="253">
        <v>12843.508019999999</v>
      </c>
      <c r="G3544" s="253">
        <v>7978.6634800000002</v>
      </c>
      <c r="H3544" s="254">
        <f t="shared" si="221"/>
        <v>-0.37877848734352249</v>
      </c>
      <c r="I3544" s="253">
        <v>11555.234060000001</v>
      </c>
      <c r="J3544" s="254">
        <f t="shared" si="222"/>
        <v>-0.30951952694586959</v>
      </c>
      <c r="K3544" s="253">
        <v>50214.368170000002</v>
      </c>
      <c r="L3544" s="253">
        <v>43642.636319999998</v>
      </c>
      <c r="M3544" s="254">
        <f t="shared" si="223"/>
        <v>-0.1308735345977371</v>
      </c>
    </row>
    <row r="3545" spans="1:13" x14ac:dyDescent="0.25">
      <c r="A3545" s="252" t="s">
        <v>209</v>
      </c>
      <c r="B3545" s="252" t="s">
        <v>493</v>
      </c>
      <c r="C3545" s="253">
        <v>0</v>
      </c>
      <c r="D3545" s="253">
        <v>0</v>
      </c>
      <c r="E3545" s="254" t="str">
        <f t="shared" si="220"/>
        <v/>
      </c>
      <c r="F3545" s="253">
        <v>0</v>
      </c>
      <c r="G3545" s="253">
        <v>0</v>
      </c>
      <c r="H3545" s="254" t="str">
        <f t="shared" si="221"/>
        <v/>
      </c>
      <c r="I3545" s="253">
        <v>0</v>
      </c>
      <c r="J3545" s="254" t="str">
        <f t="shared" si="222"/>
        <v/>
      </c>
      <c r="K3545" s="253">
        <v>0</v>
      </c>
      <c r="L3545" s="253">
        <v>0</v>
      </c>
      <c r="M3545" s="254" t="str">
        <f t="shared" si="223"/>
        <v/>
      </c>
    </row>
    <row r="3546" spans="1:13" x14ac:dyDescent="0.25">
      <c r="A3546" s="252" t="s">
        <v>209</v>
      </c>
      <c r="B3546" s="252" t="s">
        <v>455</v>
      </c>
      <c r="C3546" s="253">
        <v>0</v>
      </c>
      <c r="D3546" s="253">
        <v>0</v>
      </c>
      <c r="E3546" s="254" t="str">
        <f t="shared" si="220"/>
        <v/>
      </c>
      <c r="F3546" s="253">
        <v>3993.9593599999998</v>
      </c>
      <c r="G3546" s="253">
        <v>3654.70037</v>
      </c>
      <c r="H3546" s="254">
        <f t="shared" si="221"/>
        <v>-8.4943025058722643E-2</v>
      </c>
      <c r="I3546" s="253">
        <v>3680.4735799999999</v>
      </c>
      <c r="J3546" s="254">
        <f t="shared" si="222"/>
        <v>-7.0026884964080605E-3</v>
      </c>
      <c r="K3546" s="253">
        <v>11590.669459999999</v>
      </c>
      <c r="L3546" s="253">
        <v>14058.45984</v>
      </c>
      <c r="M3546" s="254">
        <f t="shared" si="223"/>
        <v>0.21291180708038238</v>
      </c>
    </row>
    <row r="3547" spans="1:13" x14ac:dyDescent="0.25">
      <c r="A3547" s="252" t="s">
        <v>209</v>
      </c>
      <c r="B3547" s="252" t="s">
        <v>452</v>
      </c>
      <c r="C3547" s="253">
        <v>0</v>
      </c>
      <c r="D3547" s="253">
        <v>0</v>
      </c>
      <c r="E3547" s="254" t="str">
        <f t="shared" si="220"/>
        <v/>
      </c>
      <c r="F3547" s="253">
        <v>1361.63121</v>
      </c>
      <c r="G3547" s="253">
        <v>745.03899999999999</v>
      </c>
      <c r="H3547" s="254">
        <f t="shared" si="221"/>
        <v>-0.45283348785755284</v>
      </c>
      <c r="I3547" s="253">
        <v>5794.6574600000004</v>
      </c>
      <c r="J3547" s="254">
        <f t="shared" si="222"/>
        <v>-0.87142656746443814</v>
      </c>
      <c r="K3547" s="253">
        <v>4663.5944900000004</v>
      </c>
      <c r="L3547" s="253">
        <v>12959.69857</v>
      </c>
      <c r="M3547" s="254">
        <f t="shared" si="223"/>
        <v>1.7789076854321437</v>
      </c>
    </row>
    <row r="3548" spans="1:13" x14ac:dyDescent="0.25">
      <c r="A3548" s="252" t="s">
        <v>209</v>
      </c>
      <c r="B3548" s="252" t="s">
        <v>500</v>
      </c>
      <c r="C3548" s="253">
        <v>0</v>
      </c>
      <c r="D3548" s="253">
        <v>0</v>
      </c>
      <c r="E3548" s="254" t="str">
        <f t="shared" si="220"/>
        <v/>
      </c>
      <c r="F3548" s="253">
        <v>252.81371999999999</v>
      </c>
      <c r="G3548" s="253">
        <v>54.437620000000003</v>
      </c>
      <c r="H3548" s="254">
        <f t="shared" si="221"/>
        <v>-0.78467299955081549</v>
      </c>
      <c r="I3548" s="253">
        <v>0.1056</v>
      </c>
      <c r="J3548" s="254">
        <f t="shared" si="222"/>
        <v>514.50776515151517</v>
      </c>
      <c r="K3548" s="253">
        <v>252.81371999999999</v>
      </c>
      <c r="L3548" s="253">
        <v>115.33262999999999</v>
      </c>
      <c r="M3548" s="254">
        <f t="shared" si="223"/>
        <v>-0.54380391222438407</v>
      </c>
    </row>
    <row r="3549" spans="1:13" x14ac:dyDescent="0.25">
      <c r="A3549" s="252" t="s">
        <v>209</v>
      </c>
      <c r="B3549" s="252" t="s">
        <v>503</v>
      </c>
      <c r="C3549" s="253">
        <v>102.19508</v>
      </c>
      <c r="D3549" s="253">
        <v>0</v>
      </c>
      <c r="E3549" s="254">
        <f t="shared" si="220"/>
        <v>-1</v>
      </c>
      <c r="F3549" s="253">
        <v>153.60744</v>
      </c>
      <c r="G3549" s="253">
        <v>0</v>
      </c>
      <c r="H3549" s="254">
        <f t="shared" si="221"/>
        <v>-1</v>
      </c>
      <c r="I3549" s="253">
        <v>0</v>
      </c>
      <c r="J3549" s="254" t="str">
        <f t="shared" si="222"/>
        <v/>
      </c>
      <c r="K3549" s="253">
        <v>153.60744</v>
      </c>
      <c r="L3549" s="253">
        <v>24.365100000000002</v>
      </c>
      <c r="M3549" s="254">
        <f t="shared" si="223"/>
        <v>-0.84138072999589086</v>
      </c>
    </row>
    <row r="3550" spans="1:13" x14ac:dyDescent="0.25">
      <c r="A3550" s="252" t="s">
        <v>209</v>
      </c>
      <c r="B3550" s="252" t="s">
        <v>484</v>
      </c>
      <c r="C3550" s="253">
        <v>0</v>
      </c>
      <c r="D3550" s="253">
        <v>0</v>
      </c>
      <c r="E3550" s="254" t="str">
        <f t="shared" si="220"/>
        <v/>
      </c>
      <c r="F3550" s="253">
        <v>0</v>
      </c>
      <c r="G3550" s="253">
        <v>46.869549999999997</v>
      </c>
      <c r="H3550" s="254" t="str">
        <f t="shared" si="221"/>
        <v/>
      </c>
      <c r="I3550" s="253">
        <v>138.15988999999999</v>
      </c>
      <c r="J3550" s="254">
        <f t="shared" si="222"/>
        <v>-0.66075863262485224</v>
      </c>
      <c r="K3550" s="253">
        <v>86.810029999999998</v>
      </c>
      <c r="L3550" s="253">
        <v>253.83322000000001</v>
      </c>
      <c r="M3550" s="254">
        <f t="shared" si="223"/>
        <v>1.924007974654542</v>
      </c>
    </row>
    <row r="3551" spans="1:13" x14ac:dyDescent="0.25">
      <c r="A3551" s="252" t="s">
        <v>209</v>
      </c>
      <c r="B3551" s="252" t="s">
        <v>511</v>
      </c>
      <c r="C3551" s="253">
        <v>0</v>
      </c>
      <c r="D3551" s="253">
        <v>0</v>
      </c>
      <c r="E3551" s="254" t="str">
        <f t="shared" si="220"/>
        <v/>
      </c>
      <c r="F3551" s="253">
        <v>0</v>
      </c>
      <c r="G3551" s="253">
        <v>0</v>
      </c>
      <c r="H3551" s="254" t="str">
        <f t="shared" si="221"/>
        <v/>
      </c>
      <c r="I3551" s="253">
        <v>0</v>
      </c>
      <c r="J3551" s="254" t="str">
        <f t="shared" si="222"/>
        <v/>
      </c>
      <c r="K3551" s="253">
        <v>0</v>
      </c>
      <c r="L3551" s="253">
        <v>0</v>
      </c>
      <c r="M3551" s="254" t="str">
        <f t="shared" si="223"/>
        <v/>
      </c>
    </row>
    <row r="3552" spans="1:13" x14ac:dyDescent="0.25">
      <c r="A3552" s="252" t="s">
        <v>209</v>
      </c>
      <c r="B3552" s="252" t="s">
        <v>508</v>
      </c>
      <c r="C3552" s="253">
        <v>0</v>
      </c>
      <c r="D3552" s="253">
        <v>0</v>
      </c>
      <c r="E3552" s="254" t="str">
        <f t="shared" si="220"/>
        <v/>
      </c>
      <c r="F3552" s="253">
        <v>0</v>
      </c>
      <c r="G3552" s="253">
        <v>0</v>
      </c>
      <c r="H3552" s="254" t="str">
        <f t="shared" si="221"/>
        <v/>
      </c>
      <c r="I3552" s="253">
        <v>0</v>
      </c>
      <c r="J3552" s="254" t="str">
        <f t="shared" si="222"/>
        <v/>
      </c>
      <c r="K3552" s="253">
        <v>0</v>
      </c>
      <c r="L3552" s="253">
        <v>0</v>
      </c>
      <c r="M3552" s="254" t="str">
        <f t="shared" si="223"/>
        <v/>
      </c>
    </row>
    <row r="3553" spans="1:13" x14ac:dyDescent="0.25">
      <c r="A3553" s="252" t="s">
        <v>209</v>
      </c>
      <c r="B3553" s="252" t="s">
        <v>479</v>
      </c>
      <c r="C3553" s="253">
        <v>0</v>
      </c>
      <c r="D3553" s="253">
        <v>0</v>
      </c>
      <c r="E3553" s="254" t="str">
        <f t="shared" si="220"/>
        <v/>
      </c>
      <c r="F3553" s="253">
        <v>1712.03044</v>
      </c>
      <c r="G3553" s="253">
        <v>2197.9419699999999</v>
      </c>
      <c r="H3553" s="254">
        <f t="shared" si="221"/>
        <v>0.2838217818136457</v>
      </c>
      <c r="I3553" s="253">
        <v>1781.1499899999999</v>
      </c>
      <c r="J3553" s="254">
        <f t="shared" si="222"/>
        <v>0.23400161824664756</v>
      </c>
      <c r="K3553" s="253">
        <v>6286.2005099999997</v>
      </c>
      <c r="L3553" s="253">
        <v>8467.2902300000005</v>
      </c>
      <c r="M3553" s="254">
        <f t="shared" si="223"/>
        <v>0.34696470730298112</v>
      </c>
    </row>
    <row r="3554" spans="1:13" x14ac:dyDescent="0.25">
      <c r="A3554" s="252" t="s">
        <v>209</v>
      </c>
      <c r="B3554" s="252" t="s">
        <v>477</v>
      </c>
      <c r="C3554" s="253">
        <v>0</v>
      </c>
      <c r="D3554" s="253">
        <v>0</v>
      </c>
      <c r="E3554" s="254" t="str">
        <f t="shared" si="220"/>
        <v/>
      </c>
      <c r="F3554" s="253">
        <v>44.433320000000002</v>
      </c>
      <c r="G3554" s="253">
        <v>11.50122</v>
      </c>
      <c r="H3554" s="254">
        <f t="shared" si="221"/>
        <v>-0.74115776178777548</v>
      </c>
      <c r="I3554" s="253">
        <v>85.841250000000002</v>
      </c>
      <c r="J3554" s="254">
        <f t="shared" si="222"/>
        <v>-0.86601756148704734</v>
      </c>
      <c r="K3554" s="253">
        <v>308.97868999999997</v>
      </c>
      <c r="L3554" s="253">
        <v>123.47817999999999</v>
      </c>
      <c r="M3554" s="254">
        <f t="shared" si="223"/>
        <v>-0.60036667900948126</v>
      </c>
    </row>
    <row r="3555" spans="1:13" x14ac:dyDescent="0.25">
      <c r="A3555" s="252" t="s">
        <v>209</v>
      </c>
      <c r="B3555" s="252" t="s">
        <v>436</v>
      </c>
      <c r="C3555" s="253">
        <v>1568.72354</v>
      </c>
      <c r="D3555" s="253">
        <v>99.32902</v>
      </c>
      <c r="E3555" s="254">
        <f t="shared" si="220"/>
        <v>-0.93668162842765779</v>
      </c>
      <c r="F3555" s="253">
        <v>49787.915809999999</v>
      </c>
      <c r="G3555" s="253">
        <v>30235.065200000001</v>
      </c>
      <c r="H3555" s="254">
        <f t="shared" si="221"/>
        <v>-0.39272281821591681</v>
      </c>
      <c r="I3555" s="253">
        <v>40290.138229999997</v>
      </c>
      <c r="J3555" s="254">
        <f t="shared" si="222"/>
        <v>-0.2495666054209017</v>
      </c>
      <c r="K3555" s="253">
        <v>176540.28872000001</v>
      </c>
      <c r="L3555" s="253">
        <v>141676.41743</v>
      </c>
      <c r="M3555" s="254">
        <f t="shared" si="223"/>
        <v>-0.19748393719518331</v>
      </c>
    </row>
    <row r="3556" spans="1:13" x14ac:dyDescent="0.25">
      <c r="A3556" s="252" t="s">
        <v>209</v>
      </c>
      <c r="B3556" s="252" t="s">
        <v>487</v>
      </c>
      <c r="C3556" s="253">
        <v>0</v>
      </c>
      <c r="D3556" s="253">
        <v>0</v>
      </c>
      <c r="E3556" s="254" t="str">
        <f t="shared" si="220"/>
        <v/>
      </c>
      <c r="F3556" s="253">
        <v>1.4884500000000001</v>
      </c>
      <c r="G3556" s="253">
        <v>31.873460000000001</v>
      </c>
      <c r="H3556" s="254">
        <f t="shared" si="221"/>
        <v>20.413860055762708</v>
      </c>
      <c r="I3556" s="253">
        <v>0</v>
      </c>
      <c r="J3556" s="254" t="str">
        <f t="shared" si="222"/>
        <v/>
      </c>
      <c r="K3556" s="253">
        <v>4.2726899999999999</v>
      </c>
      <c r="L3556" s="253">
        <v>191.91666000000001</v>
      </c>
      <c r="M3556" s="254">
        <f t="shared" si="223"/>
        <v>43.917056936028594</v>
      </c>
    </row>
    <row r="3557" spans="1:13" x14ac:dyDescent="0.25">
      <c r="A3557" s="252" t="s">
        <v>209</v>
      </c>
      <c r="B3557" s="252" t="s">
        <v>463</v>
      </c>
      <c r="C3557" s="253">
        <v>0</v>
      </c>
      <c r="D3557" s="253">
        <v>0</v>
      </c>
      <c r="E3557" s="254" t="str">
        <f t="shared" si="220"/>
        <v/>
      </c>
      <c r="F3557" s="253">
        <v>30.67831</v>
      </c>
      <c r="G3557" s="253">
        <v>0</v>
      </c>
      <c r="H3557" s="254">
        <f t="shared" si="221"/>
        <v>-1</v>
      </c>
      <c r="I3557" s="253">
        <v>33.64772</v>
      </c>
      <c r="J3557" s="254">
        <f t="shared" si="222"/>
        <v>-1</v>
      </c>
      <c r="K3557" s="253">
        <v>176.00373999999999</v>
      </c>
      <c r="L3557" s="253">
        <v>61.901919999999997</v>
      </c>
      <c r="M3557" s="254">
        <f t="shared" si="223"/>
        <v>-0.64829201924913638</v>
      </c>
    </row>
    <row r="3558" spans="1:13" x14ac:dyDescent="0.25">
      <c r="A3558" s="252" t="s">
        <v>209</v>
      </c>
      <c r="B3558" s="252" t="s">
        <v>457</v>
      </c>
      <c r="C3558" s="253">
        <v>0</v>
      </c>
      <c r="D3558" s="253">
        <v>0</v>
      </c>
      <c r="E3558" s="254" t="str">
        <f t="shared" si="220"/>
        <v/>
      </c>
      <c r="F3558" s="253">
        <v>817.91849000000002</v>
      </c>
      <c r="G3558" s="253">
        <v>663.30906000000004</v>
      </c>
      <c r="H3558" s="254">
        <f t="shared" si="221"/>
        <v>-0.18902791890668713</v>
      </c>
      <c r="I3558" s="253">
        <v>1939.64518</v>
      </c>
      <c r="J3558" s="254">
        <f t="shared" si="222"/>
        <v>-0.6580255673359805</v>
      </c>
      <c r="K3558" s="253">
        <v>4267.9774100000004</v>
      </c>
      <c r="L3558" s="253">
        <v>3762.23857</v>
      </c>
      <c r="M3558" s="254">
        <f t="shared" si="223"/>
        <v>-0.11849613796339198</v>
      </c>
    </row>
    <row r="3559" spans="1:13" x14ac:dyDescent="0.25">
      <c r="A3559" s="252" t="s">
        <v>209</v>
      </c>
      <c r="B3559" s="252" t="s">
        <v>442</v>
      </c>
      <c r="C3559" s="253">
        <v>496.83649000000003</v>
      </c>
      <c r="D3559" s="253">
        <v>0</v>
      </c>
      <c r="E3559" s="254">
        <f t="shared" si="220"/>
        <v>-1</v>
      </c>
      <c r="F3559" s="253">
        <v>22674.537240000001</v>
      </c>
      <c r="G3559" s="253">
        <v>19906.007229999999</v>
      </c>
      <c r="H3559" s="254">
        <f t="shared" si="221"/>
        <v>-0.12209863340082006</v>
      </c>
      <c r="I3559" s="253">
        <v>20925.33466</v>
      </c>
      <c r="J3559" s="254">
        <f t="shared" si="222"/>
        <v>-4.8712598702113197E-2</v>
      </c>
      <c r="K3559" s="253">
        <v>82462.767959999997</v>
      </c>
      <c r="L3559" s="253">
        <v>69836.148830000006</v>
      </c>
      <c r="M3559" s="254">
        <f t="shared" si="223"/>
        <v>-0.15311903107745251</v>
      </c>
    </row>
    <row r="3560" spans="1:13" x14ac:dyDescent="0.25">
      <c r="A3560" s="252" t="s">
        <v>209</v>
      </c>
      <c r="B3560" s="252" t="s">
        <v>474</v>
      </c>
      <c r="C3560" s="253">
        <v>0</v>
      </c>
      <c r="D3560" s="253">
        <v>0</v>
      </c>
      <c r="E3560" s="254" t="str">
        <f t="shared" si="220"/>
        <v/>
      </c>
      <c r="F3560" s="253">
        <v>127.54049000000001</v>
      </c>
      <c r="G3560" s="253">
        <v>48.760100000000001</v>
      </c>
      <c r="H3560" s="254">
        <f t="shared" si="221"/>
        <v>-0.61768925303642797</v>
      </c>
      <c r="I3560" s="253">
        <v>154.8783</v>
      </c>
      <c r="J3560" s="254">
        <f t="shared" si="222"/>
        <v>-0.68517151854068636</v>
      </c>
      <c r="K3560" s="253">
        <v>383.34697999999997</v>
      </c>
      <c r="L3560" s="253">
        <v>335.21859000000001</v>
      </c>
      <c r="M3560" s="254">
        <f t="shared" si="223"/>
        <v>-0.12554785223559073</v>
      </c>
    </row>
    <row r="3561" spans="1:13" x14ac:dyDescent="0.25">
      <c r="A3561" s="252" t="s">
        <v>209</v>
      </c>
      <c r="B3561" s="252" t="s">
        <v>460</v>
      </c>
      <c r="C3561" s="253">
        <v>200.71186</v>
      </c>
      <c r="D3561" s="253">
        <v>0</v>
      </c>
      <c r="E3561" s="254">
        <f t="shared" si="220"/>
        <v>-1</v>
      </c>
      <c r="F3561" s="253">
        <v>6162.4674299999997</v>
      </c>
      <c r="G3561" s="253">
        <v>2871.0811199999998</v>
      </c>
      <c r="H3561" s="254">
        <f t="shared" si="221"/>
        <v>-0.53410202120938433</v>
      </c>
      <c r="I3561" s="253">
        <v>3302.5464400000001</v>
      </c>
      <c r="J3561" s="254">
        <f t="shared" si="222"/>
        <v>-0.13064625368296112</v>
      </c>
      <c r="K3561" s="253">
        <v>26341.430769999999</v>
      </c>
      <c r="L3561" s="253">
        <v>10579.61916</v>
      </c>
      <c r="M3561" s="254">
        <f t="shared" si="223"/>
        <v>-0.59836581192662375</v>
      </c>
    </row>
    <row r="3562" spans="1:13" x14ac:dyDescent="0.25">
      <c r="A3562" s="252" t="s">
        <v>209</v>
      </c>
      <c r="B3562" s="252" t="s">
        <v>491</v>
      </c>
      <c r="C3562" s="253">
        <v>0</v>
      </c>
      <c r="D3562" s="253">
        <v>0</v>
      </c>
      <c r="E3562" s="254" t="str">
        <f t="shared" si="220"/>
        <v/>
      </c>
      <c r="F3562" s="253">
        <v>45.832059999999998</v>
      </c>
      <c r="G3562" s="253">
        <v>73.836129999999997</v>
      </c>
      <c r="H3562" s="254">
        <f t="shared" si="221"/>
        <v>0.61101486601300481</v>
      </c>
      <c r="I3562" s="253">
        <v>40.883360000000003</v>
      </c>
      <c r="J3562" s="254">
        <f t="shared" si="222"/>
        <v>0.80601912367280937</v>
      </c>
      <c r="K3562" s="253">
        <v>339.70582000000002</v>
      </c>
      <c r="L3562" s="253">
        <v>179.19988000000001</v>
      </c>
      <c r="M3562" s="254">
        <f t="shared" si="223"/>
        <v>-0.47248510490635687</v>
      </c>
    </row>
    <row r="3563" spans="1:13" x14ac:dyDescent="0.25">
      <c r="A3563" s="252" t="s">
        <v>209</v>
      </c>
      <c r="B3563" s="252" t="s">
        <v>471</v>
      </c>
      <c r="C3563" s="253">
        <v>0</v>
      </c>
      <c r="D3563" s="253">
        <v>0</v>
      </c>
      <c r="E3563" s="254" t="str">
        <f t="shared" si="220"/>
        <v/>
      </c>
      <c r="F3563" s="253">
        <v>5912.7335599999997</v>
      </c>
      <c r="G3563" s="253">
        <v>1563.91038</v>
      </c>
      <c r="H3563" s="254">
        <f t="shared" si="221"/>
        <v>-0.73550129324616487</v>
      </c>
      <c r="I3563" s="253">
        <v>0</v>
      </c>
      <c r="J3563" s="254" t="str">
        <f t="shared" si="222"/>
        <v/>
      </c>
      <c r="K3563" s="253">
        <v>11377.27097</v>
      </c>
      <c r="L3563" s="253">
        <v>2982.4589599999999</v>
      </c>
      <c r="M3563" s="254">
        <f t="shared" si="223"/>
        <v>-0.73785814121292748</v>
      </c>
    </row>
    <row r="3564" spans="1:13" x14ac:dyDescent="0.25">
      <c r="A3564" s="252" t="s">
        <v>209</v>
      </c>
      <c r="B3564" s="252" t="s">
        <v>502</v>
      </c>
      <c r="C3564" s="253">
        <v>0</v>
      </c>
      <c r="D3564" s="253">
        <v>0</v>
      </c>
      <c r="E3564" s="254" t="str">
        <f t="shared" si="220"/>
        <v/>
      </c>
      <c r="F3564" s="253">
        <v>749.72522000000004</v>
      </c>
      <c r="G3564" s="253">
        <v>547.61735999999996</v>
      </c>
      <c r="H3564" s="254">
        <f t="shared" si="221"/>
        <v>-0.26957591209216636</v>
      </c>
      <c r="I3564" s="253">
        <v>851.23512000000005</v>
      </c>
      <c r="J3564" s="254">
        <f t="shared" si="222"/>
        <v>-0.35667908062815834</v>
      </c>
      <c r="K3564" s="253">
        <v>3277.3799100000001</v>
      </c>
      <c r="L3564" s="253">
        <v>1910.6111100000001</v>
      </c>
      <c r="M3564" s="254">
        <f t="shared" si="223"/>
        <v>-0.41703093249265688</v>
      </c>
    </row>
    <row r="3565" spans="1:13" x14ac:dyDescent="0.25">
      <c r="A3565" s="252" t="s">
        <v>209</v>
      </c>
      <c r="B3565" s="252" t="s">
        <v>506</v>
      </c>
      <c r="C3565" s="253">
        <v>0</v>
      </c>
      <c r="D3565" s="253">
        <v>0</v>
      </c>
      <c r="E3565" s="254" t="str">
        <f t="shared" si="220"/>
        <v/>
      </c>
      <c r="F3565" s="253">
        <v>0</v>
      </c>
      <c r="G3565" s="253">
        <v>0</v>
      </c>
      <c r="H3565" s="254" t="str">
        <f t="shared" si="221"/>
        <v/>
      </c>
      <c r="I3565" s="253">
        <v>0</v>
      </c>
      <c r="J3565" s="254" t="str">
        <f t="shared" si="222"/>
        <v/>
      </c>
      <c r="K3565" s="253">
        <v>0</v>
      </c>
      <c r="L3565" s="253">
        <v>0</v>
      </c>
      <c r="M3565" s="254" t="str">
        <f t="shared" si="223"/>
        <v/>
      </c>
    </row>
    <row r="3566" spans="1:13" x14ac:dyDescent="0.25">
      <c r="A3566" s="252" t="s">
        <v>209</v>
      </c>
      <c r="B3566" s="252" t="s">
        <v>450</v>
      </c>
      <c r="C3566" s="253">
        <v>64.796019999999999</v>
      </c>
      <c r="D3566" s="253">
        <v>0</v>
      </c>
      <c r="E3566" s="254">
        <f t="shared" si="220"/>
        <v>-1</v>
      </c>
      <c r="F3566" s="253">
        <v>1591.4514999999999</v>
      </c>
      <c r="G3566" s="253">
        <v>1653.3625300000001</v>
      </c>
      <c r="H3566" s="254">
        <f t="shared" si="221"/>
        <v>3.8902241130188475E-2</v>
      </c>
      <c r="I3566" s="253">
        <v>1764.7630200000001</v>
      </c>
      <c r="J3566" s="254">
        <f t="shared" si="222"/>
        <v>-6.3124900475305723E-2</v>
      </c>
      <c r="K3566" s="253">
        <v>5740.8809700000002</v>
      </c>
      <c r="L3566" s="253">
        <v>6303.1098199999997</v>
      </c>
      <c r="M3566" s="254">
        <f t="shared" si="223"/>
        <v>9.7934246144107062E-2</v>
      </c>
    </row>
    <row r="3567" spans="1:13" x14ac:dyDescent="0.25">
      <c r="A3567" s="252" t="s">
        <v>209</v>
      </c>
      <c r="B3567" s="252" t="s">
        <v>439</v>
      </c>
      <c r="C3567" s="253">
        <v>90.269379999999998</v>
      </c>
      <c r="D3567" s="253">
        <v>0</v>
      </c>
      <c r="E3567" s="254">
        <f t="shared" si="220"/>
        <v>-1</v>
      </c>
      <c r="F3567" s="253">
        <v>14268.05896</v>
      </c>
      <c r="G3567" s="253">
        <v>13846.85007</v>
      </c>
      <c r="H3567" s="254">
        <f t="shared" si="221"/>
        <v>-2.9521106632713234E-2</v>
      </c>
      <c r="I3567" s="253">
        <v>13297.54667</v>
      </c>
      <c r="J3567" s="254">
        <f t="shared" si="222"/>
        <v>4.1308627345468141E-2</v>
      </c>
      <c r="K3567" s="253">
        <v>58702.2111</v>
      </c>
      <c r="L3567" s="253">
        <v>47455.674800000001</v>
      </c>
      <c r="M3567" s="254">
        <f t="shared" si="223"/>
        <v>-0.19158624674020153</v>
      </c>
    </row>
    <row r="3568" spans="1:13" x14ac:dyDescent="0.25">
      <c r="A3568" s="252" t="s">
        <v>209</v>
      </c>
      <c r="B3568" s="252" t="s">
        <v>473</v>
      </c>
      <c r="C3568" s="253">
        <v>0</v>
      </c>
      <c r="D3568" s="253">
        <v>0</v>
      </c>
      <c r="E3568" s="254" t="str">
        <f t="shared" si="220"/>
        <v/>
      </c>
      <c r="F3568" s="253">
        <v>2495.8989000000001</v>
      </c>
      <c r="G3568" s="253">
        <v>1632.05512</v>
      </c>
      <c r="H3568" s="254">
        <f t="shared" si="221"/>
        <v>-0.3461052769405043</v>
      </c>
      <c r="I3568" s="253">
        <v>1153.00215</v>
      </c>
      <c r="J3568" s="254">
        <f t="shared" si="222"/>
        <v>0.41548315412941772</v>
      </c>
      <c r="K3568" s="253">
        <v>9038.7184400000006</v>
      </c>
      <c r="L3568" s="253">
        <v>6583.2224500000002</v>
      </c>
      <c r="M3568" s="254">
        <f t="shared" si="223"/>
        <v>-0.2716641752146447</v>
      </c>
    </row>
    <row r="3569" spans="1:13" x14ac:dyDescent="0.25">
      <c r="A3569" s="252" t="s">
        <v>209</v>
      </c>
      <c r="B3569" s="252" t="s">
        <v>497</v>
      </c>
      <c r="C3569" s="253">
        <v>0</v>
      </c>
      <c r="D3569" s="253">
        <v>0</v>
      </c>
      <c r="E3569" s="254" t="str">
        <f t="shared" si="220"/>
        <v/>
      </c>
      <c r="F3569" s="253">
        <v>0</v>
      </c>
      <c r="G3569" s="253">
        <v>0</v>
      </c>
      <c r="H3569" s="254" t="str">
        <f t="shared" si="221"/>
        <v/>
      </c>
      <c r="I3569" s="253">
        <v>0</v>
      </c>
      <c r="J3569" s="254" t="str">
        <f t="shared" si="222"/>
        <v/>
      </c>
      <c r="K3569" s="253">
        <v>3.26539</v>
      </c>
      <c r="L3569" s="253">
        <v>0</v>
      </c>
      <c r="M3569" s="254">
        <f t="shared" si="223"/>
        <v>-1</v>
      </c>
    </row>
    <row r="3570" spans="1:13" x14ac:dyDescent="0.25">
      <c r="A3570" s="252" t="s">
        <v>209</v>
      </c>
      <c r="B3570" s="252" t="s">
        <v>495</v>
      </c>
      <c r="C3570" s="253">
        <v>0</v>
      </c>
      <c r="D3570" s="253">
        <v>0</v>
      </c>
      <c r="E3570" s="254" t="str">
        <f t="shared" si="220"/>
        <v/>
      </c>
      <c r="F3570" s="253">
        <v>0</v>
      </c>
      <c r="G3570" s="253">
        <v>0</v>
      </c>
      <c r="H3570" s="254" t="str">
        <f t="shared" si="221"/>
        <v/>
      </c>
      <c r="I3570" s="253">
        <v>0</v>
      </c>
      <c r="J3570" s="254" t="str">
        <f t="shared" si="222"/>
        <v/>
      </c>
      <c r="K3570" s="253">
        <v>0</v>
      </c>
      <c r="L3570" s="253">
        <v>0</v>
      </c>
      <c r="M3570" s="254" t="str">
        <f t="shared" si="223"/>
        <v/>
      </c>
    </row>
    <row r="3571" spans="1:13" x14ac:dyDescent="0.25">
      <c r="A3571" s="252" t="s">
        <v>209</v>
      </c>
      <c r="B3571" s="252" t="s">
        <v>448</v>
      </c>
      <c r="C3571" s="253">
        <v>35.394939999999998</v>
      </c>
      <c r="D3571" s="253">
        <v>0</v>
      </c>
      <c r="E3571" s="254">
        <f t="shared" si="220"/>
        <v>-1</v>
      </c>
      <c r="F3571" s="253">
        <v>5786.1144700000004</v>
      </c>
      <c r="G3571" s="253">
        <v>3757.2528699999998</v>
      </c>
      <c r="H3571" s="254">
        <f t="shared" si="221"/>
        <v>-0.35064318387050519</v>
      </c>
      <c r="I3571" s="253">
        <v>564.02865999999995</v>
      </c>
      <c r="J3571" s="254">
        <f t="shared" si="222"/>
        <v>5.6614573628226621</v>
      </c>
      <c r="K3571" s="253">
        <v>29453.183969999998</v>
      </c>
      <c r="L3571" s="253">
        <v>5192.3608100000001</v>
      </c>
      <c r="M3571" s="254">
        <f t="shared" si="223"/>
        <v>-0.82370799655179017</v>
      </c>
    </row>
    <row r="3572" spans="1:13" x14ac:dyDescent="0.25">
      <c r="A3572" s="252" t="s">
        <v>209</v>
      </c>
      <c r="B3572" s="252" t="s">
        <v>492</v>
      </c>
      <c r="C3572" s="253">
        <v>0</v>
      </c>
      <c r="D3572" s="253">
        <v>0</v>
      </c>
      <c r="E3572" s="254" t="str">
        <f t="shared" si="220"/>
        <v/>
      </c>
      <c r="F3572" s="253">
        <v>0</v>
      </c>
      <c r="G3572" s="253">
        <v>0</v>
      </c>
      <c r="H3572" s="254" t="str">
        <f t="shared" si="221"/>
        <v/>
      </c>
      <c r="I3572" s="253">
        <v>0</v>
      </c>
      <c r="J3572" s="254" t="str">
        <f t="shared" si="222"/>
        <v/>
      </c>
      <c r="K3572" s="253">
        <v>0</v>
      </c>
      <c r="L3572" s="253">
        <v>0</v>
      </c>
      <c r="M3572" s="254" t="str">
        <f t="shared" si="223"/>
        <v/>
      </c>
    </row>
    <row r="3573" spans="1:13" x14ac:dyDescent="0.25">
      <c r="A3573" s="252" t="s">
        <v>209</v>
      </c>
      <c r="B3573" s="252" t="s">
        <v>462</v>
      </c>
      <c r="C3573" s="253">
        <v>0</v>
      </c>
      <c r="D3573" s="253">
        <v>0</v>
      </c>
      <c r="E3573" s="254" t="str">
        <f t="shared" si="220"/>
        <v/>
      </c>
      <c r="F3573" s="253">
        <v>103.58069</v>
      </c>
      <c r="G3573" s="253">
        <v>98.46387</v>
      </c>
      <c r="H3573" s="254">
        <f t="shared" si="221"/>
        <v>-4.9399361985327572E-2</v>
      </c>
      <c r="I3573" s="253">
        <v>177.39445000000001</v>
      </c>
      <c r="J3573" s="254">
        <f t="shared" si="222"/>
        <v>-0.44494390889906643</v>
      </c>
      <c r="K3573" s="253">
        <v>491.16593</v>
      </c>
      <c r="L3573" s="253">
        <v>443.69531999999998</v>
      </c>
      <c r="M3573" s="254">
        <f t="shared" si="223"/>
        <v>-9.6648824970412828E-2</v>
      </c>
    </row>
    <row r="3574" spans="1:13" x14ac:dyDescent="0.25">
      <c r="A3574" s="252" t="s">
        <v>209</v>
      </c>
      <c r="B3574" s="252" t="s">
        <v>434</v>
      </c>
      <c r="C3574" s="253">
        <v>7469.81448</v>
      </c>
      <c r="D3574" s="253">
        <v>796.65935999999999</v>
      </c>
      <c r="E3574" s="254">
        <f t="shared" si="220"/>
        <v>-0.89334951194129253</v>
      </c>
      <c r="F3574" s="253">
        <v>340278.06378000003</v>
      </c>
      <c r="G3574" s="253">
        <v>235151.13853</v>
      </c>
      <c r="H3574" s="254">
        <f t="shared" si="221"/>
        <v>-0.308944173721312</v>
      </c>
      <c r="I3574" s="253">
        <v>362074.98243999999</v>
      </c>
      <c r="J3574" s="254">
        <f t="shared" si="222"/>
        <v>-0.35054574346636269</v>
      </c>
      <c r="K3574" s="253">
        <v>1059414.1592300001</v>
      </c>
      <c r="L3574" s="253">
        <v>1066875.12678</v>
      </c>
      <c r="M3574" s="254">
        <f t="shared" si="223"/>
        <v>7.0425409033825215E-3</v>
      </c>
    </row>
    <row r="3575" spans="1:13" x14ac:dyDescent="0.25">
      <c r="A3575" s="252" t="s">
        <v>209</v>
      </c>
      <c r="B3575" s="252" t="s">
        <v>437</v>
      </c>
      <c r="C3575" s="253">
        <v>597.80493999999999</v>
      </c>
      <c r="D3575" s="253">
        <v>0</v>
      </c>
      <c r="E3575" s="254">
        <f t="shared" si="220"/>
        <v>-1</v>
      </c>
      <c r="F3575" s="253">
        <v>117111.19056</v>
      </c>
      <c r="G3575" s="253">
        <v>38615.23042</v>
      </c>
      <c r="H3575" s="254">
        <f t="shared" si="221"/>
        <v>-0.67026865464051344</v>
      </c>
      <c r="I3575" s="253">
        <v>67288.359429999997</v>
      </c>
      <c r="J3575" s="254">
        <f t="shared" si="222"/>
        <v>-0.42612316978583231</v>
      </c>
      <c r="K3575" s="253">
        <v>273152.58769000001</v>
      </c>
      <c r="L3575" s="253">
        <v>200845.86379999999</v>
      </c>
      <c r="M3575" s="254">
        <f t="shared" si="223"/>
        <v>-0.26471183927446695</v>
      </c>
    </row>
    <row r="3576" spans="1:13" x14ac:dyDescent="0.25">
      <c r="A3576" s="252" t="s">
        <v>209</v>
      </c>
      <c r="B3576" s="252" t="s">
        <v>464</v>
      </c>
      <c r="C3576" s="253">
        <v>0</v>
      </c>
      <c r="D3576" s="253">
        <v>0</v>
      </c>
      <c r="E3576" s="254" t="str">
        <f t="shared" si="220"/>
        <v/>
      </c>
      <c r="F3576" s="253">
        <v>50.351019999999998</v>
      </c>
      <c r="G3576" s="253">
        <v>63.6235</v>
      </c>
      <c r="H3576" s="254">
        <f t="shared" si="221"/>
        <v>0.26359902937418145</v>
      </c>
      <c r="I3576" s="253">
        <v>258.62290000000002</v>
      </c>
      <c r="J3576" s="254">
        <f t="shared" si="222"/>
        <v>-0.75399123588823724</v>
      </c>
      <c r="K3576" s="253">
        <v>586.86553000000004</v>
      </c>
      <c r="L3576" s="253">
        <v>338.3279</v>
      </c>
      <c r="M3576" s="254">
        <f t="shared" si="223"/>
        <v>-0.42350013298617151</v>
      </c>
    </row>
    <row r="3577" spans="1:13" x14ac:dyDescent="0.25">
      <c r="A3577" s="252" t="s">
        <v>209</v>
      </c>
      <c r="B3577" s="252" t="s">
        <v>468</v>
      </c>
      <c r="C3577" s="253">
        <v>0</v>
      </c>
      <c r="D3577" s="253">
        <v>0</v>
      </c>
      <c r="E3577" s="254" t="str">
        <f t="shared" si="220"/>
        <v/>
      </c>
      <c r="F3577" s="253">
        <v>130.49602999999999</v>
      </c>
      <c r="G3577" s="253">
        <v>18.915099999999999</v>
      </c>
      <c r="H3577" s="254">
        <f t="shared" si="221"/>
        <v>-0.85505229546063588</v>
      </c>
      <c r="I3577" s="253">
        <v>219.33965000000001</v>
      </c>
      <c r="J3577" s="254">
        <f t="shared" si="222"/>
        <v>-0.91376342581015335</v>
      </c>
      <c r="K3577" s="253">
        <v>608.50450999999998</v>
      </c>
      <c r="L3577" s="253">
        <v>514.42208000000005</v>
      </c>
      <c r="M3577" s="254">
        <f t="shared" si="223"/>
        <v>-0.15461254346331788</v>
      </c>
    </row>
    <row r="3578" spans="1:13" x14ac:dyDescent="0.25">
      <c r="A3578" s="252" t="s">
        <v>209</v>
      </c>
      <c r="B3578" s="252" t="s">
        <v>481</v>
      </c>
      <c r="C3578" s="253">
        <v>0</v>
      </c>
      <c r="D3578" s="253">
        <v>0</v>
      </c>
      <c r="E3578" s="254" t="str">
        <f t="shared" si="220"/>
        <v/>
      </c>
      <c r="F3578" s="253">
        <v>39.506590000000003</v>
      </c>
      <c r="G3578" s="253">
        <v>167.72560999999999</v>
      </c>
      <c r="H3578" s="254">
        <f t="shared" si="221"/>
        <v>3.2455096731962936</v>
      </c>
      <c r="I3578" s="253">
        <v>221.92113000000001</v>
      </c>
      <c r="J3578" s="254">
        <f t="shared" si="222"/>
        <v>-0.24421072477415739</v>
      </c>
      <c r="K3578" s="253">
        <v>161.88923</v>
      </c>
      <c r="L3578" s="253">
        <v>527.15164000000004</v>
      </c>
      <c r="M3578" s="254">
        <f t="shared" si="223"/>
        <v>2.256248979626378</v>
      </c>
    </row>
    <row r="3579" spans="1:13" x14ac:dyDescent="0.25">
      <c r="A3579" s="252" t="s">
        <v>209</v>
      </c>
      <c r="B3579" s="252" t="s">
        <v>445</v>
      </c>
      <c r="C3579" s="253">
        <v>124.33698</v>
      </c>
      <c r="D3579" s="253">
        <v>0</v>
      </c>
      <c r="E3579" s="254">
        <f t="shared" si="220"/>
        <v>-1</v>
      </c>
      <c r="F3579" s="253">
        <v>6887.3452799999995</v>
      </c>
      <c r="G3579" s="253">
        <v>4480.4524600000004</v>
      </c>
      <c r="H3579" s="254">
        <f t="shared" si="221"/>
        <v>-0.34946597304905258</v>
      </c>
      <c r="I3579" s="253">
        <v>5167.48999</v>
      </c>
      <c r="J3579" s="254">
        <f t="shared" si="222"/>
        <v>-0.13295381922936234</v>
      </c>
      <c r="K3579" s="253">
        <v>23925.254079999999</v>
      </c>
      <c r="L3579" s="253">
        <v>18449.05529</v>
      </c>
      <c r="M3579" s="254">
        <f t="shared" si="223"/>
        <v>-0.22888780080198834</v>
      </c>
    </row>
    <row r="3580" spans="1:13" x14ac:dyDescent="0.25">
      <c r="A3580" s="252" t="s">
        <v>209</v>
      </c>
      <c r="B3580" s="252" t="s">
        <v>490</v>
      </c>
      <c r="C3580" s="253">
        <v>0</v>
      </c>
      <c r="D3580" s="253">
        <v>0</v>
      </c>
      <c r="E3580" s="254" t="str">
        <f t="shared" si="220"/>
        <v/>
      </c>
      <c r="F3580" s="253">
        <v>0</v>
      </c>
      <c r="G3580" s="253">
        <v>6.4614500000000001</v>
      </c>
      <c r="H3580" s="254" t="str">
        <f t="shared" si="221"/>
        <v/>
      </c>
      <c r="I3580" s="253">
        <v>1.89151</v>
      </c>
      <c r="J3580" s="254">
        <f t="shared" si="222"/>
        <v>2.4160274066750902</v>
      </c>
      <c r="K3580" s="253">
        <v>6.5389999999999997</v>
      </c>
      <c r="L3580" s="253">
        <v>13.13973</v>
      </c>
      <c r="M3580" s="254">
        <f t="shared" si="223"/>
        <v>1.0094402813885917</v>
      </c>
    </row>
    <row r="3581" spans="1:13" x14ac:dyDescent="0.25">
      <c r="A3581" s="252" t="s">
        <v>209</v>
      </c>
      <c r="B3581" s="252" t="s">
        <v>509</v>
      </c>
      <c r="C3581" s="253">
        <v>0</v>
      </c>
      <c r="D3581" s="253">
        <v>0</v>
      </c>
      <c r="E3581" s="254" t="str">
        <f t="shared" si="220"/>
        <v/>
      </c>
      <c r="F3581" s="253">
        <v>101.25807</v>
      </c>
      <c r="G3581" s="253">
        <v>0</v>
      </c>
      <c r="H3581" s="254">
        <f t="shared" si="221"/>
        <v>-1</v>
      </c>
      <c r="I3581" s="253">
        <v>12.83961</v>
      </c>
      <c r="J3581" s="254">
        <f t="shared" si="222"/>
        <v>-1</v>
      </c>
      <c r="K3581" s="253">
        <v>295.47624000000002</v>
      </c>
      <c r="L3581" s="253">
        <v>44.568809999999999</v>
      </c>
      <c r="M3581" s="254">
        <f t="shared" si="223"/>
        <v>-0.84916279562783115</v>
      </c>
    </row>
    <row r="3582" spans="1:13" x14ac:dyDescent="0.25">
      <c r="A3582" s="252" t="s">
        <v>209</v>
      </c>
      <c r="B3582" s="252" t="s">
        <v>478</v>
      </c>
      <c r="C3582" s="253">
        <v>0</v>
      </c>
      <c r="D3582" s="253">
        <v>0</v>
      </c>
      <c r="E3582" s="254" t="str">
        <f t="shared" si="220"/>
        <v/>
      </c>
      <c r="F3582" s="253">
        <v>683.25833999999998</v>
      </c>
      <c r="G3582" s="253">
        <v>127.77266</v>
      </c>
      <c r="H3582" s="254">
        <f t="shared" si="221"/>
        <v>-0.81299509640819023</v>
      </c>
      <c r="I3582" s="253">
        <v>502.8827</v>
      </c>
      <c r="J3582" s="254">
        <f t="shared" si="222"/>
        <v>-0.74591955539532373</v>
      </c>
      <c r="K3582" s="253">
        <v>4090.4047599999999</v>
      </c>
      <c r="L3582" s="253">
        <v>1568.7687800000001</v>
      </c>
      <c r="M3582" s="254">
        <f t="shared" si="223"/>
        <v>-0.61647590591988255</v>
      </c>
    </row>
    <row r="3583" spans="1:13" x14ac:dyDescent="0.25">
      <c r="A3583" s="252" t="s">
        <v>209</v>
      </c>
      <c r="B3583" s="252" t="s">
        <v>472</v>
      </c>
      <c r="C3583" s="253">
        <v>0</v>
      </c>
      <c r="D3583" s="253">
        <v>0</v>
      </c>
      <c r="E3583" s="254" t="str">
        <f t="shared" si="220"/>
        <v/>
      </c>
      <c r="F3583" s="253">
        <v>2624.1852399999998</v>
      </c>
      <c r="G3583" s="253">
        <v>1401.2341300000001</v>
      </c>
      <c r="H3583" s="254">
        <f t="shared" si="221"/>
        <v>-0.46603078599740921</v>
      </c>
      <c r="I3583" s="253">
        <v>1596.49433</v>
      </c>
      <c r="J3583" s="254">
        <f t="shared" si="222"/>
        <v>-0.12230560192468709</v>
      </c>
      <c r="K3583" s="253">
        <v>9551.4973100000007</v>
      </c>
      <c r="L3583" s="253">
        <v>6088.1875899999995</v>
      </c>
      <c r="M3583" s="254">
        <f t="shared" si="223"/>
        <v>-0.36259338275414332</v>
      </c>
    </row>
    <row r="3584" spans="1:13" x14ac:dyDescent="0.25">
      <c r="A3584" s="252" t="s">
        <v>209</v>
      </c>
      <c r="B3584" s="252" t="s">
        <v>454</v>
      </c>
      <c r="C3584" s="253">
        <v>0</v>
      </c>
      <c r="D3584" s="253">
        <v>0</v>
      </c>
      <c r="E3584" s="254" t="str">
        <f t="shared" si="220"/>
        <v/>
      </c>
      <c r="F3584" s="253">
        <v>969.75433999999996</v>
      </c>
      <c r="G3584" s="253">
        <v>412.72737000000001</v>
      </c>
      <c r="H3584" s="254">
        <f t="shared" si="221"/>
        <v>-0.57440007950879601</v>
      </c>
      <c r="I3584" s="253">
        <v>576.01788999999997</v>
      </c>
      <c r="J3584" s="254">
        <f t="shared" si="222"/>
        <v>-0.28348168144569252</v>
      </c>
      <c r="K3584" s="253">
        <v>4145.9433099999997</v>
      </c>
      <c r="L3584" s="253">
        <v>2004.76613</v>
      </c>
      <c r="M3584" s="254">
        <f t="shared" si="223"/>
        <v>-0.516451147519429</v>
      </c>
    </row>
    <row r="3585" spans="1:13" x14ac:dyDescent="0.25">
      <c r="A3585" s="252" t="s">
        <v>209</v>
      </c>
      <c r="B3585" s="252" t="s">
        <v>435</v>
      </c>
      <c r="C3585" s="253">
        <v>232.40887000000001</v>
      </c>
      <c r="D3585" s="253">
        <v>769.78607</v>
      </c>
      <c r="E3585" s="254">
        <f t="shared" si="220"/>
        <v>2.3122060702760612</v>
      </c>
      <c r="F3585" s="253">
        <v>101254.96308</v>
      </c>
      <c r="G3585" s="253">
        <v>36880.710270000003</v>
      </c>
      <c r="H3585" s="254">
        <f t="shared" si="221"/>
        <v>-0.63576392555828476</v>
      </c>
      <c r="I3585" s="253">
        <v>82601.421140000006</v>
      </c>
      <c r="J3585" s="254">
        <f t="shared" si="222"/>
        <v>-0.55350997887201725</v>
      </c>
      <c r="K3585" s="253">
        <v>565493.41786000005</v>
      </c>
      <c r="L3585" s="253">
        <v>202888.10123999999</v>
      </c>
      <c r="M3585" s="254">
        <f t="shared" si="223"/>
        <v>-0.64121934078774856</v>
      </c>
    </row>
    <row r="3586" spans="1:13" x14ac:dyDescent="0.25">
      <c r="A3586" s="252" t="s">
        <v>209</v>
      </c>
      <c r="B3586" s="252" t="s">
        <v>443</v>
      </c>
      <c r="C3586" s="253">
        <v>165.55632</v>
      </c>
      <c r="D3586" s="253">
        <v>0</v>
      </c>
      <c r="E3586" s="254">
        <f t="shared" si="220"/>
        <v>-1</v>
      </c>
      <c r="F3586" s="253">
        <v>16067.30493</v>
      </c>
      <c r="G3586" s="253">
        <v>3558.8378400000001</v>
      </c>
      <c r="H3586" s="254">
        <f t="shared" si="221"/>
        <v>-0.77850436924520361</v>
      </c>
      <c r="I3586" s="253">
        <v>3728.4269599999998</v>
      </c>
      <c r="J3586" s="254">
        <f t="shared" si="222"/>
        <v>-4.5485434425675209E-2</v>
      </c>
      <c r="K3586" s="253">
        <v>28626.37803</v>
      </c>
      <c r="L3586" s="253">
        <v>16186.256079999999</v>
      </c>
      <c r="M3586" s="254">
        <f t="shared" si="223"/>
        <v>-0.43456849263161923</v>
      </c>
    </row>
    <row r="3587" spans="1:13" x14ac:dyDescent="0.25">
      <c r="A3587" s="252" t="s">
        <v>209</v>
      </c>
      <c r="B3587" s="252" t="s">
        <v>461</v>
      </c>
      <c r="C3587" s="253">
        <v>0</v>
      </c>
      <c r="D3587" s="253">
        <v>0</v>
      </c>
      <c r="E3587" s="254" t="str">
        <f t="shared" si="220"/>
        <v/>
      </c>
      <c r="F3587" s="253">
        <v>1538.1465000000001</v>
      </c>
      <c r="G3587" s="253">
        <v>657.93780000000004</v>
      </c>
      <c r="H3587" s="254">
        <f t="shared" si="221"/>
        <v>-0.57225283807491678</v>
      </c>
      <c r="I3587" s="253">
        <v>942.34856000000002</v>
      </c>
      <c r="J3587" s="254">
        <f t="shared" si="222"/>
        <v>-0.30181057421045987</v>
      </c>
      <c r="K3587" s="253">
        <v>4786.4221299999999</v>
      </c>
      <c r="L3587" s="253">
        <v>2992.89104</v>
      </c>
      <c r="M3587" s="254">
        <f t="shared" si="223"/>
        <v>-0.37471226759516929</v>
      </c>
    </row>
    <row r="3588" spans="1:13" x14ac:dyDescent="0.25">
      <c r="A3588" s="252" t="s">
        <v>209</v>
      </c>
      <c r="B3588" s="252" t="s">
        <v>466</v>
      </c>
      <c r="C3588" s="253">
        <v>0</v>
      </c>
      <c r="D3588" s="253">
        <v>0</v>
      </c>
      <c r="E3588" s="254" t="str">
        <f t="shared" si="220"/>
        <v/>
      </c>
      <c r="F3588" s="253">
        <v>686.19511999999997</v>
      </c>
      <c r="G3588" s="253">
        <v>601.28128000000004</v>
      </c>
      <c r="H3588" s="254">
        <f t="shared" si="221"/>
        <v>-0.12374591063836182</v>
      </c>
      <c r="I3588" s="253">
        <v>1196.79863</v>
      </c>
      <c r="J3588" s="254">
        <f t="shared" si="222"/>
        <v>-0.49759193825280357</v>
      </c>
      <c r="K3588" s="253">
        <v>2451.9686299999998</v>
      </c>
      <c r="L3588" s="253">
        <v>2866.1416199999999</v>
      </c>
      <c r="M3588" s="254">
        <f t="shared" si="223"/>
        <v>0.16891447342864252</v>
      </c>
    </row>
    <row r="3589" spans="1:13" x14ac:dyDescent="0.25">
      <c r="A3589" s="252" t="s">
        <v>209</v>
      </c>
      <c r="B3589" s="252" t="s">
        <v>441</v>
      </c>
      <c r="C3589" s="253">
        <v>178.75559999999999</v>
      </c>
      <c r="D3589" s="253">
        <v>0</v>
      </c>
      <c r="E3589" s="254">
        <f t="shared" ref="E3589:E3652" si="224">IF(C3589=0,"",(D3589/C3589-1))</f>
        <v>-1</v>
      </c>
      <c r="F3589" s="253">
        <v>12192.17901</v>
      </c>
      <c r="G3589" s="253">
        <v>10032.895420000001</v>
      </c>
      <c r="H3589" s="254">
        <f t="shared" ref="H3589:H3652" si="225">IF(F3589=0,"",(G3589/F3589-1))</f>
        <v>-0.17710399332465177</v>
      </c>
      <c r="I3589" s="253">
        <v>11830.499159999999</v>
      </c>
      <c r="J3589" s="254">
        <f t="shared" ref="J3589:J3652" si="226">IF(I3589=0,"",(G3589/I3589-1))</f>
        <v>-0.15194656756985048</v>
      </c>
      <c r="K3589" s="253">
        <v>46375.860430000001</v>
      </c>
      <c r="L3589" s="253">
        <v>42744.030910000001</v>
      </c>
      <c r="M3589" s="254">
        <f t="shared" ref="M3589:M3652" si="227">IF(K3589=0,"",(L3589/K3589-1))</f>
        <v>-7.8312930182328433E-2</v>
      </c>
    </row>
    <row r="3590" spans="1:13" x14ac:dyDescent="0.25">
      <c r="A3590" s="252" t="s">
        <v>209</v>
      </c>
      <c r="B3590" s="252" t="s">
        <v>458</v>
      </c>
      <c r="C3590" s="253">
        <v>0</v>
      </c>
      <c r="D3590" s="253">
        <v>0</v>
      </c>
      <c r="E3590" s="254" t="str">
        <f t="shared" si="224"/>
        <v/>
      </c>
      <c r="F3590" s="253">
        <v>44.473109999999998</v>
      </c>
      <c r="G3590" s="253">
        <v>0.77424999999999999</v>
      </c>
      <c r="H3590" s="254">
        <f t="shared" si="225"/>
        <v>-0.98259060362542672</v>
      </c>
      <c r="I3590" s="253">
        <v>39.503039999999999</v>
      </c>
      <c r="J3590" s="254">
        <f t="shared" si="226"/>
        <v>-0.9804002426142393</v>
      </c>
      <c r="K3590" s="253">
        <v>79.511679999999998</v>
      </c>
      <c r="L3590" s="253">
        <v>70.517290000000003</v>
      </c>
      <c r="M3590" s="254">
        <f t="shared" si="227"/>
        <v>-0.11312036168774198</v>
      </c>
    </row>
    <row r="3591" spans="1:13" x14ac:dyDescent="0.25">
      <c r="A3591" s="252" t="s">
        <v>209</v>
      </c>
      <c r="B3591" s="252" t="s">
        <v>444</v>
      </c>
      <c r="C3591" s="253">
        <v>106.29955</v>
      </c>
      <c r="D3591" s="253">
        <v>0</v>
      </c>
      <c r="E3591" s="254">
        <f t="shared" si="224"/>
        <v>-1</v>
      </c>
      <c r="F3591" s="253">
        <v>4506.2272700000003</v>
      </c>
      <c r="G3591" s="253">
        <v>4777.0699599999998</v>
      </c>
      <c r="H3591" s="254">
        <f t="shared" si="225"/>
        <v>6.0104090133918042E-2</v>
      </c>
      <c r="I3591" s="253">
        <v>4860.9377100000002</v>
      </c>
      <c r="J3591" s="254">
        <f t="shared" si="226"/>
        <v>-1.7253409733571812E-2</v>
      </c>
      <c r="K3591" s="253">
        <v>21299.378959999998</v>
      </c>
      <c r="L3591" s="253">
        <v>18752.982019999999</v>
      </c>
      <c r="M3591" s="254">
        <f t="shared" si="227"/>
        <v>-0.1195526378859264</v>
      </c>
    </row>
    <row r="3592" spans="1:13" x14ac:dyDescent="0.25">
      <c r="A3592" s="252" t="s">
        <v>209</v>
      </c>
      <c r="B3592" s="252" t="s">
        <v>456</v>
      </c>
      <c r="C3592" s="253">
        <v>122.65773</v>
      </c>
      <c r="D3592" s="253">
        <v>0</v>
      </c>
      <c r="E3592" s="254">
        <f t="shared" si="224"/>
        <v>-1</v>
      </c>
      <c r="F3592" s="253">
        <v>3434.3946599999999</v>
      </c>
      <c r="G3592" s="253">
        <v>4643.31585</v>
      </c>
      <c r="H3592" s="254">
        <f t="shared" si="225"/>
        <v>0.35200415493308501</v>
      </c>
      <c r="I3592" s="253">
        <v>4384.4633800000001</v>
      </c>
      <c r="J3592" s="254">
        <f t="shared" si="226"/>
        <v>5.9038574978359071E-2</v>
      </c>
      <c r="K3592" s="253">
        <v>12433.92503</v>
      </c>
      <c r="L3592" s="253">
        <v>16363.290950000001</v>
      </c>
      <c r="M3592" s="254">
        <f t="shared" si="227"/>
        <v>0.31601975325727061</v>
      </c>
    </row>
    <row r="3593" spans="1:13" x14ac:dyDescent="0.25">
      <c r="A3593" s="252" t="s">
        <v>209</v>
      </c>
      <c r="B3593" s="252" t="s">
        <v>485</v>
      </c>
      <c r="C3593" s="253">
        <v>0</v>
      </c>
      <c r="D3593" s="253">
        <v>0</v>
      </c>
      <c r="E3593" s="254" t="str">
        <f t="shared" si="224"/>
        <v/>
      </c>
      <c r="F3593" s="253">
        <v>643.52863000000002</v>
      </c>
      <c r="G3593" s="253">
        <v>599.71550000000002</v>
      </c>
      <c r="H3593" s="254">
        <f t="shared" si="225"/>
        <v>-6.8082643036410095E-2</v>
      </c>
      <c r="I3593" s="253">
        <v>728.37127999999996</v>
      </c>
      <c r="J3593" s="254">
        <f t="shared" si="226"/>
        <v>-0.17663488873421795</v>
      </c>
      <c r="K3593" s="253">
        <v>1987.3800900000001</v>
      </c>
      <c r="L3593" s="253">
        <v>2820.6404200000002</v>
      </c>
      <c r="M3593" s="254">
        <f t="shared" si="227"/>
        <v>0.41927577628092272</v>
      </c>
    </row>
    <row r="3594" spans="1:13" x14ac:dyDescent="0.25">
      <c r="A3594" s="252" t="s">
        <v>209</v>
      </c>
      <c r="B3594" s="252" t="s">
        <v>494</v>
      </c>
      <c r="C3594" s="253">
        <v>0</v>
      </c>
      <c r="D3594" s="253">
        <v>0</v>
      </c>
      <c r="E3594" s="254" t="str">
        <f t="shared" si="224"/>
        <v/>
      </c>
      <c r="F3594" s="253">
        <v>16.756160000000001</v>
      </c>
      <c r="G3594" s="253">
        <v>78.927379999999999</v>
      </c>
      <c r="H3594" s="254">
        <f t="shared" si="225"/>
        <v>3.710350104081126</v>
      </c>
      <c r="I3594" s="253">
        <v>78.47148</v>
      </c>
      <c r="J3594" s="254">
        <f t="shared" si="226"/>
        <v>5.8097540660633218E-3</v>
      </c>
      <c r="K3594" s="253">
        <v>28.913699999999999</v>
      </c>
      <c r="L3594" s="253">
        <v>623.19775000000004</v>
      </c>
      <c r="M3594" s="254">
        <f t="shared" si="227"/>
        <v>20.55371847947513</v>
      </c>
    </row>
    <row r="3595" spans="1:13" x14ac:dyDescent="0.25">
      <c r="A3595" s="252" t="s">
        <v>209</v>
      </c>
      <c r="B3595" s="252" t="s">
        <v>470</v>
      </c>
      <c r="C3595" s="253">
        <v>0</v>
      </c>
      <c r="D3595" s="253">
        <v>0</v>
      </c>
      <c r="E3595" s="254" t="str">
        <f t="shared" si="224"/>
        <v/>
      </c>
      <c r="F3595" s="253">
        <v>2230.7242500000002</v>
      </c>
      <c r="G3595" s="253">
        <v>921.49468000000002</v>
      </c>
      <c r="H3595" s="254">
        <f t="shared" si="225"/>
        <v>-0.58690784842635746</v>
      </c>
      <c r="I3595" s="253">
        <v>1276.8348900000001</v>
      </c>
      <c r="J3595" s="254">
        <f t="shared" si="226"/>
        <v>-0.27829769751984146</v>
      </c>
      <c r="K3595" s="253">
        <v>8738.9646699999994</v>
      </c>
      <c r="L3595" s="253">
        <v>4077.6500599999999</v>
      </c>
      <c r="M3595" s="254">
        <f t="shared" si="227"/>
        <v>-0.53339437633863329</v>
      </c>
    </row>
    <row r="3596" spans="1:13" x14ac:dyDescent="0.25">
      <c r="A3596" s="252" t="s">
        <v>209</v>
      </c>
      <c r="B3596" s="252" t="s">
        <v>482</v>
      </c>
      <c r="C3596" s="253">
        <v>0</v>
      </c>
      <c r="D3596" s="253">
        <v>0</v>
      </c>
      <c r="E3596" s="254" t="str">
        <f t="shared" si="224"/>
        <v/>
      </c>
      <c r="F3596" s="253">
        <v>385.41341999999997</v>
      </c>
      <c r="G3596" s="253">
        <v>237.37057999999999</v>
      </c>
      <c r="H3596" s="254">
        <f t="shared" si="225"/>
        <v>-0.38411438812898624</v>
      </c>
      <c r="I3596" s="253">
        <v>168.16172</v>
      </c>
      <c r="J3596" s="254">
        <f t="shared" si="226"/>
        <v>0.41156132323099448</v>
      </c>
      <c r="K3596" s="253">
        <v>1004.74521</v>
      </c>
      <c r="L3596" s="253">
        <v>834.59531000000004</v>
      </c>
      <c r="M3596" s="254">
        <f t="shared" si="227"/>
        <v>-0.16934631616706086</v>
      </c>
    </row>
    <row r="3597" spans="1:13" x14ac:dyDescent="0.25">
      <c r="A3597" s="252" t="s">
        <v>209</v>
      </c>
      <c r="B3597" s="252" t="s">
        <v>480</v>
      </c>
      <c r="C3597" s="253">
        <v>0</v>
      </c>
      <c r="D3597" s="253">
        <v>0</v>
      </c>
      <c r="E3597" s="254" t="str">
        <f t="shared" si="224"/>
        <v/>
      </c>
      <c r="F3597" s="253">
        <v>48.509230000000002</v>
      </c>
      <c r="G3597" s="253">
        <v>0</v>
      </c>
      <c r="H3597" s="254">
        <f t="shared" si="225"/>
        <v>-1</v>
      </c>
      <c r="I3597" s="253">
        <v>53.683680000000003</v>
      </c>
      <c r="J3597" s="254">
        <f t="shared" si="226"/>
        <v>-1</v>
      </c>
      <c r="K3597" s="253">
        <v>154.56968000000001</v>
      </c>
      <c r="L3597" s="253">
        <v>103.17881</v>
      </c>
      <c r="M3597" s="254">
        <f t="shared" si="227"/>
        <v>-0.33247704206931139</v>
      </c>
    </row>
    <row r="3598" spans="1:13" x14ac:dyDescent="0.25">
      <c r="A3598" s="252" t="s">
        <v>209</v>
      </c>
      <c r="B3598" s="252" t="s">
        <v>440</v>
      </c>
      <c r="C3598" s="253">
        <v>0</v>
      </c>
      <c r="D3598" s="253">
        <v>0</v>
      </c>
      <c r="E3598" s="254" t="str">
        <f t="shared" si="224"/>
        <v/>
      </c>
      <c r="F3598" s="253">
        <v>4205.0619100000004</v>
      </c>
      <c r="G3598" s="253">
        <v>3356.1388299999999</v>
      </c>
      <c r="H3598" s="254">
        <f t="shared" si="225"/>
        <v>-0.20188123223137056</v>
      </c>
      <c r="I3598" s="253">
        <v>8641.6031899999998</v>
      </c>
      <c r="J3598" s="254">
        <f t="shared" si="226"/>
        <v>-0.61163006953574317</v>
      </c>
      <c r="K3598" s="253">
        <v>19955.555339999999</v>
      </c>
      <c r="L3598" s="253">
        <v>19407.217049999999</v>
      </c>
      <c r="M3598" s="254">
        <f t="shared" si="227"/>
        <v>-2.7477976967189677E-2</v>
      </c>
    </row>
    <row r="3599" spans="1:13" x14ac:dyDescent="0.25">
      <c r="A3599" s="252" t="s">
        <v>209</v>
      </c>
      <c r="B3599" s="252" t="s">
        <v>453</v>
      </c>
      <c r="C3599" s="253">
        <v>153.25441000000001</v>
      </c>
      <c r="D3599" s="253">
        <v>0</v>
      </c>
      <c r="E3599" s="254">
        <f t="shared" si="224"/>
        <v>-1</v>
      </c>
      <c r="F3599" s="253">
        <v>9162.7768899999992</v>
      </c>
      <c r="G3599" s="253">
        <v>8161.9399599999997</v>
      </c>
      <c r="H3599" s="254">
        <f t="shared" si="225"/>
        <v>-0.10922856051338381</v>
      </c>
      <c r="I3599" s="253">
        <v>8183.0816999999997</v>
      </c>
      <c r="J3599" s="254">
        <f t="shared" si="226"/>
        <v>-2.5835914604152022E-3</v>
      </c>
      <c r="K3599" s="253">
        <v>30066.121279999999</v>
      </c>
      <c r="L3599" s="253">
        <v>32513.307769999999</v>
      </c>
      <c r="M3599" s="254">
        <f t="shared" si="227"/>
        <v>8.1393488279044135E-2</v>
      </c>
    </row>
    <row r="3600" spans="1:13" x14ac:dyDescent="0.25">
      <c r="A3600" s="252" t="s">
        <v>209</v>
      </c>
      <c r="B3600" s="252" t="s">
        <v>498</v>
      </c>
      <c r="C3600" s="253">
        <v>0</v>
      </c>
      <c r="D3600" s="253">
        <v>0</v>
      </c>
      <c r="E3600" s="254" t="str">
        <f t="shared" si="224"/>
        <v/>
      </c>
      <c r="F3600" s="253">
        <v>62.35839</v>
      </c>
      <c r="G3600" s="253">
        <v>43.425620000000002</v>
      </c>
      <c r="H3600" s="254">
        <f t="shared" si="225"/>
        <v>-0.30361223245179991</v>
      </c>
      <c r="I3600" s="253">
        <v>133.05037999999999</v>
      </c>
      <c r="J3600" s="254">
        <f t="shared" si="226"/>
        <v>-0.67361521252325618</v>
      </c>
      <c r="K3600" s="253">
        <v>241.05113</v>
      </c>
      <c r="L3600" s="253">
        <v>281.42784</v>
      </c>
      <c r="M3600" s="254">
        <f t="shared" si="227"/>
        <v>0.16750267878852099</v>
      </c>
    </row>
    <row r="3601" spans="1:13" x14ac:dyDescent="0.25">
      <c r="A3601" s="252" t="s">
        <v>209</v>
      </c>
      <c r="B3601" s="252" t="s">
        <v>488</v>
      </c>
      <c r="C3601" s="253">
        <v>0</v>
      </c>
      <c r="D3601" s="253">
        <v>0</v>
      </c>
      <c r="E3601" s="254" t="str">
        <f t="shared" si="224"/>
        <v/>
      </c>
      <c r="F3601" s="253">
        <v>315.73518000000001</v>
      </c>
      <c r="G3601" s="253">
        <v>388.38028000000003</v>
      </c>
      <c r="H3601" s="254">
        <f t="shared" si="225"/>
        <v>0.23008237472935389</v>
      </c>
      <c r="I3601" s="253">
        <v>189.91358</v>
      </c>
      <c r="J3601" s="254">
        <f t="shared" si="226"/>
        <v>1.0450369057336504</v>
      </c>
      <c r="K3601" s="253">
        <v>889.22892000000002</v>
      </c>
      <c r="L3601" s="253">
        <v>978.72814000000005</v>
      </c>
      <c r="M3601" s="254">
        <f t="shared" si="227"/>
        <v>0.10064812107100618</v>
      </c>
    </row>
    <row r="3602" spans="1:13" x14ac:dyDescent="0.25">
      <c r="A3602" s="252" t="s">
        <v>209</v>
      </c>
      <c r="B3602" s="252" t="s">
        <v>475</v>
      </c>
      <c r="C3602" s="253">
        <v>0</v>
      </c>
      <c r="D3602" s="253">
        <v>0</v>
      </c>
      <c r="E3602" s="254" t="str">
        <f t="shared" si="224"/>
        <v/>
      </c>
      <c r="F3602" s="253">
        <v>0</v>
      </c>
      <c r="G3602" s="253">
        <v>340.07762000000002</v>
      </c>
      <c r="H3602" s="254" t="str">
        <f t="shared" si="225"/>
        <v/>
      </c>
      <c r="I3602" s="253">
        <v>88.527889999999999</v>
      </c>
      <c r="J3602" s="254">
        <f t="shared" si="226"/>
        <v>2.8414743647453928</v>
      </c>
      <c r="K3602" s="253">
        <v>660.27175999999997</v>
      </c>
      <c r="L3602" s="253">
        <v>636.04573000000005</v>
      </c>
      <c r="M3602" s="254">
        <f t="shared" si="227"/>
        <v>-3.6690998264108599E-2</v>
      </c>
    </row>
    <row r="3603" spans="1:13" x14ac:dyDescent="0.25">
      <c r="A3603" s="252" t="s">
        <v>209</v>
      </c>
      <c r="B3603" s="252" t="s">
        <v>459</v>
      </c>
      <c r="C3603" s="253">
        <v>0</v>
      </c>
      <c r="D3603" s="253">
        <v>0</v>
      </c>
      <c r="E3603" s="254" t="str">
        <f t="shared" si="224"/>
        <v/>
      </c>
      <c r="F3603" s="253">
        <v>0</v>
      </c>
      <c r="G3603" s="253">
        <v>0</v>
      </c>
      <c r="H3603" s="254" t="str">
        <f t="shared" si="225"/>
        <v/>
      </c>
      <c r="I3603" s="253">
        <v>0</v>
      </c>
      <c r="J3603" s="254" t="str">
        <f t="shared" si="226"/>
        <v/>
      </c>
      <c r="K3603" s="253">
        <v>103.94631</v>
      </c>
      <c r="L3603" s="253">
        <v>0</v>
      </c>
      <c r="M3603" s="254">
        <f t="shared" si="227"/>
        <v>-1</v>
      </c>
    </row>
    <row r="3604" spans="1:13" x14ac:dyDescent="0.25">
      <c r="A3604" s="252" t="s">
        <v>209</v>
      </c>
      <c r="B3604" s="252" t="s">
        <v>449</v>
      </c>
      <c r="C3604" s="253">
        <v>111.06591</v>
      </c>
      <c r="D3604" s="253">
        <v>29.11009</v>
      </c>
      <c r="E3604" s="254">
        <f t="shared" si="224"/>
        <v>-0.73790256614293259</v>
      </c>
      <c r="F3604" s="253">
        <v>4618.1463299999996</v>
      </c>
      <c r="G3604" s="253">
        <v>2301.1426000000001</v>
      </c>
      <c r="H3604" s="254">
        <f t="shared" si="225"/>
        <v>-0.50171726152297991</v>
      </c>
      <c r="I3604" s="253">
        <v>3650.5099399999999</v>
      </c>
      <c r="J3604" s="254">
        <f t="shared" si="226"/>
        <v>-0.36963804021308866</v>
      </c>
      <c r="K3604" s="253">
        <v>15023.81581</v>
      </c>
      <c r="L3604" s="253">
        <v>12279.553900000001</v>
      </c>
      <c r="M3604" s="254">
        <f t="shared" si="227"/>
        <v>-0.18266077970507277</v>
      </c>
    </row>
    <row r="3605" spans="1:13" x14ac:dyDescent="0.25">
      <c r="A3605" s="252" t="s">
        <v>209</v>
      </c>
      <c r="B3605" s="252" t="s">
        <v>501</v>
      </c>
      <c r="C3605" s="253">
        <v>0</v>
      </c>
      <c r="D3605" s="253">
        <v>0</v>
      </c>
      <c r="E3605" s="254" t="str">
        <f t="shared" si="224"/>
        <v/>
      </c>
      <c r="F3605" s="253">
        <v>52.363480000000003</v>
      </c>
      <c r="G3605" s="253">
        <v>34.187449999999998</v>
      </c>
      <c r="H3605" s="254">
        <f t="shared" si="225"/>
        <v>-0.34711272054492948</v>
      </c>
      <c r="I3605" s="253">
        <v>66.36309</v>
      </c>
      <c r="J3605" s="254">
        <f t="shared" si="226"/>
        <v>-0.4848424026066297</v>
      </c>
      <c r="K3605" s="253">
        <v>680.38966000000005</v>
      </c>
      <c r="L3605" s="253">
        <v>340.81621000000001</v>
      </c>
      <c r="M3605" s="254">
        <f t="shared" si="227"/>
        <v>-0.4990867292133746</v>
      </c>
    </row>
    <row r="3606" spans="1:13" x14ac:dyDescent="0.25">
      <c r="A3606" s="252" t="s">
        <v>209</v>
      </c>
      <c r="B3606" s="252" t="s">
        <v>451</v>
      </c>
      <c r="C3606" s="253">
        <v>0</v>
      </c>
      <c r="D3606" s="253">
        <v>0</v>
      </c>
      <c r="E3606" s="254" t="str">
        <f t="shared" si="224"/>
        <v/>
      </c>
      <c r="F3606" s="253">
        <v>1644.52154</v>
      </c>
      <c r="G3606" s="253">
        <v>1541.54926</v>
      </c>
      <c r="H3606" s="254">
        <f t="shared" si="225"/>
        <v>-6.2615342818799435E-2</v>
      </c>
      <c r="I3606" s="253">
        <v>1990.61401</v>
      </c>
      <c r="J3606" s="254">
        <f t="shared" si="226"/>
        <v>-0.22559107277658519</v>
      </c>
      <c r="K3606" s="253">
        <v>8756.4237099999991</v>
      </c>
      <c r="L3606" s="253">
        <v>8283.1407099999997</v>
      </c>
      <c r="M3606" s="254">
        <f t="shared" si="227"/>
        <v>-5.4049805682598651E-2</v>
      </c>
    </row>
    <row r="3607" spans="1:13" x14ac:dyDescent="0.25">
      <c r="A3607" s="252" t="s">
        <v>209</v>
      </c>
      <c r="B3607" s="252" t="s">
        <v>512</v>
      </c>
      <c r="C3607" s="253">
        <v>0</v>
      </c>
      <c r="D3607" s="253">
        <v>0</v>
      </c>
      <c r="E3607" s="254" t="str">
        <f t="shared" si="224"/>
        <v/>
      </c>
      <c r="F3607" s="253">
        <v>6.9672299999999998</v>
      </c>
      <c r="G3607" s="253">
        <v>0</v>
      </c>
      <c r="H3607" s="254">
        <f t="shared" si="225"/>
        <v>-1</v>
      </c>
      <c r="I3607" s="253">
        <v>8.7758199999999995</v>
      </c>
      <c r="J3607" s="254">
        <f t="shared" si="226"/>
        <v>-1</v>
      </c>
      <c r="K3607" s="253">
        <v>14.037369999999999</v>
      </c>
      <c r="L3607" s="253">
        <v>16.77655</v>
      </c>
      <c r="M3607" s="254">
        <f t="shared" si="227"/>
        <v>0.19513484363523936</v>
      </c>
    </row>
    <row r="3608" spans="1:13" x14ac:dyDescent="0.25">
      <c r="A3608" s="252" t="s">
        <v>209</v>
      </c>
      <c r="B3608" s="252" t="s">
        <v>467</v>
      </c>
      <c r="C3608" s="253">
        <v>9.7951099999999993</v>
      </c>
      <c r="D3608" s="253">
        <v>0</v>
      </c>
      <c r="E3608" s="254">
        <f t="shared" si="224"/>
        <v>-1</v>
      </c>
      <c r="F3608" s="253">
        <v>320.84553</v>
      </c>
      <c r="G3608" s="253">
        <v>238.97367</v>
      </c>
      <c r="H3608" s="254">
        <f t="shared" si="225"/>
        <v>-0.25517531754299339</v>
      </c>
      <c r="I3608" s="253">
        <v>132.45609999999999</v>
      </c>
      <c r="J3608" s="254">
        <f t="shared" si="226"/>
        <v>0.80417262776119802</v>
      </c>
      <c r="K3608" s="253">
        <v>1099.22748</v>
      </c>
      <c r="L3608" s="253">
        <v>846.59385999999995</v>
      </c>
      <c r="M3608" s="254">
        <f t="shared" si="227"/>
        <v>-0.22982833362208166</v>
      </c>
    </row>
    <row r="3609" spans="1:13" x14ac:dyDescent="0.25">
      <c r="A3609" s="252" t="s">
        <v>209</v>
      </c>
      <c r="B3609" s="252" t="s">
        <v>499</v>
      </c>
      <c r="C3609" s="253">
        <v>0</v>
      </c>
      <c r="D3609" s="253">
        <v>0</v>
      </c>
      <c r="E3609" s="254" t="str">
        <f t="shared" si="224"/>
        <v/>
      </c>
      <c r="F3609" s="253">
        <v>0</v>
      </c>
      <c r="G3609" s="253">
        <v>0</v>
      </c>
      <c r="H3609" s="254" t="str">
        <f t="shared" si="225"/>
        <v/>
      </c>
      <c r="I3609" s="253">
        <v>42.357439999999997</v>
      </c>
      <c r="J3609" s="254">
        <f t="shared" si="226"/>
        <v>-1</v>
      </c>
      <c r="K3609" s="253">
        <v>25.606069999999999</v>
      </c>
      <c r="L3609" s="253">
        <v>62.422750000000001</v>
      </c>
      <c r="M3609" s="254">
        <f t="shared" si="227"/>
        <v>1.437810644116805</v>
      </c>
    </row>
    <row r="3610" spans="1:13" x14ac:dyDescent="0.25">
      <c r="A3610" s="252" t="s">
        <v>209</v>
      </c>
      <c r="B3610" s="252" t="s">
        <v>476</v>
      </c>
      <c r="C3610" s="253">
        <v>0</v>
      </c>
      <c r="D3610" s="253">
        <v>0</v>
      </c>
      <c r="E3610" s="254" t="str">
        <f t="shared" si="224"/>
        <v/>
      </c>
      <c r="F3610" s="253">
        <v>152.44025999999999</v>
      </c>
      <c r="G3610" s="253">
        <v>226.10031000000001</v>
      </c>
      <c r="H3610" s="254">
        <f t="shared" si="225"/>
        <v>0.48320601132535468</v>
      </c>
      <c r="I3610" s="253">
        <v>117.38102000000001</v>
      </c>
      <c r="J3610" s="254">
        <f t="shared" si="226"/>
        <v>0.92620842790427282</v>
      </c>
      <c r="K3610" s="253">
        <v>450.52188000000001</v>
      </c>
      <c r="L3610" s="253">
        <v>535.00268000000005</v>
      </c>
      <c r="M3610" s="254">
        <f t="shared" si="227"/>
        <v>0.18751764065265819</v>
      </c>
    </row>
    <row r="3611" spans="1:13" x14ac:dyDescent="0.25">
      <c r="A3611" s="252" t="s">
        <v>209</v>
      </c>
      <c r="B3611" s="252" t="s">
        <v>505</v>
      </c>
      <c r="C3611" s="253">
        <v>0</v>
      </c>
      <c r="D3611" s="253">
        <v>0</v>
      </c>
      <c r="E3611" s="254" t="str">
        <f t="shared" si="224"/>
        <v/>
      </c>
      <c r="F3611" s="253">
        <v>206.74770000000001</v>
      </c>
      <c r="G3611" s="253">
        <v>95.058499999999995</v>
      </c>
      <c r="H3611" s="254">
        <f t="shared" si="225"/>
        <v>-0.54021979446446089</v>
      </c>
      <c r="I3611" s="253">
        <v>219.95455999999999</v>
      </c>
      <c r="J3611" s="254">
        <f t="shared" si="226"/>
        <v>-0.56782664564899221</v>
      </c>
      <c r="K3611" s="253">
        <v>596.80183</v>
      </c>
      <c r="L3611" s="253">
        <v>617.34432000000004</v>
      </c>
      <c r="M3611" s="254">
        <f t="shared" si="227"/>
        <v>3.4420956785605084E-2</v>
      </c>
    </row>
    <row r="3612" spans="1:13" x14ac:dyDescent="0.25">
      <c r="A3612" s="252" t="s">
        <v>209</v>
      </c>
      <c r="B3612" s="252" t="s">
        <v>465</v>
      </c>
      <c r="C3612" s="253">
        <v>0</v>
      </c>
      <c r="D3612" s="253">
        <v>0</v>
      </c>
      <c r="E3612" s="254" t="str">
        <f t="shared" si="224"/>
        <v/>
      </c>
      <c r="F3612" s="253">
        <v>553.84529999999995</v>
      </c>
      <c r="G3612" s="253">
        <v>5.3584899999999998</v>
      </c>
      <c r="H3612" s="254">
        <f t="shared" si="225"/>
        <v>-0.99032493369538388</v>
      </c>
      <c r="I3612" s="253">
        <v>1197.6679899999999</v>
      </c>
      <c r="J3612" s="254">
        <f t="shared" si="226"/>
        <v>-0.99552589695579996</v>
      </c>
      <c r="K3612" s="253">
        <v>5216.0824499999999</v>
      </c>
      <c r="L3612" s="253">
        <v>1554.4322099999999</v>
      </c>
      <c r="M3612" s="254">
        <f t="shared" si="227"/>
        <v>-0.70199240044604738</v>
      </c>
    </row>
    <row r="3613" spans="1:13" s="117" customFormat="1" ht="13" x14ac:dyDescent="0.3">
      <c r="A3613" s="117" t="s">
        <v>209</v>
      </c>
      <c r="B3613" s="117" t="s">
        <v>3</v>
      </c>
      <c r="C3613" s="165">
        <v>0</v>
      </c>
      <c r="D3613" s="165">
        <v>0</v>
      </c>
      <c r="E3613" s="255" t="str">
        <f t="shared" si="224"/>
        <v/>
      </c>
      <c r="F3613" s="165">
        <v>0</v>
      </c>
      <c r="G3613" s="165">
        <v>0</v>
      </c>
      <c r="H3613" s="255" t="str">
        <f t="shared" si="225"/>
        <v/>
      </c>
      <c r="I3613" s="165">
        <v>0</v>
      </c>
      <c r="J3613" s="255" t="str">
        <f t="shared" si="226"/>
        <v/>
      </c>
      <c r="K3613" s="165">
        <v>0</v>
      </c>
      <c r="L3613" s="165">
        <v>0</v>
      </c>
      <c r="M3613" s="255" t="str">
        <f t="shared" si="227"/>
        <v/>
      </c>
    </row>
    <row r="3614" spans="1:13" s="117" customFormat="1" ht="13" x14ac:dyDescent="0.3">
      <c r="A3614" s="117" t="s">
        <v>209</v>
      </c>
      <c r="B3614" s="117" t="s">
        <v>3</v>
      </c>
      <c r="C3614" s="165">
        <v>12850.76556</v>
      </c>
      <c r="D3614" s="165">
        <v>1825.5210199999999</v>
      </c>
      <c r="E3614" s="255">
        <f t="shared" si="224"/>
        <v>-0.8579445705801203</v>
      </c>
      <c r="F3614" s="165">
        <v>791939.65503000002</v>
      </c>
      <c r="G3614" s="165">
        <v>475980.55683999998</v>
      </c>
      <c r="H3614" s="255">
        <f t="shared" si="225"/>
        <v>-0.39896865396648307</v>
      </c>
      <c r="I3614" s="165">
        <v>718323.73638999998</v>
      </c>
      <c r="J3614" s="255">
        <f t="shared" si="226"/>
        <v>-0.33737320273991955</v>
      </c>
      <c r="K3614" s="165">
        <v>2738227.0326299998</v>
      </c>
      <c r="L3614" s="165">
        <v>2179832.55547</v>
      </c>
      <c r="M3614" s="255">
        <f t="shared" si="227"/>
        <v>-0.20392555858440842</v>
      </c>
    </row>
    <row r="3615" spans="1:13" x14ac:dyDescent="0.25">
      <c r="A3615" s="252" t="s">
        <v>356</v>
      </c>
      <c r="B3615" s="252" t="s">
        <v>446</v>
      </c>
      <c r="C3615" s="253">
        <v>0</v>
      </c>
      <c r="D3615" s="253">
        <v>0</v>
      </c>
      <c r="E3615" s="254" t="str">
        <f t="shared" si="224"/>
        <v/>
      </c>
      <c r="F3615" s="253">
        <v>0</v>
      </c>
      <c r="G3615" s="253">
        <v>0</v>
      </c>
      <c r="H3615" s="254" t="str">
        <f t="shared" si="225"/>
        <v/>
      </c>
      <c r="I3615" s="253">
        <v>0</v>
      </c>
      <c r="J3615" s="254" t="str">
        <f t="shared" si="226"/>
        <v/>
      </c>
      <c r="K3615" s="253">
        <v>172.8</v>
      </c>
      <c r="L3615" s="253">
        <v>89.88</v>
      </c>
      <c r="M3615" s="254">
        <f t="shared" si="227"/>
        <v>-0.47986111111111118</v>
      </c>
    </row>
    <row r="3616" spans="1:13" x14ac:dyDescent="0.25">
      <c r="A3616" s="252" t="s">
        <v>356</v>
      </c>
      <c r="B3616" s="252" t="s">
        <v>483</v>
      </c>
      <c r="C3616" s="253">
        <v>0</v>
      </c>
      <c r="D3616" s="253">
        <v>0</v>
      </c>
      <c r="E3616" s="254" t="str">
        <f t="shared" si="224"/>
        <v/>
      </c>
      <c r="F3616" s="253">
        <v>0</v>
      </c>
      <c r="G3616" s="253">
        <v>0</v>
      </c>
      <c r="H3616" s="254" t="str">
        <f t="shared" si="225"/>
        <v/>
      </c>
      <c r="I3616" s="253">
        <v>0</v>
      </c>
      <c r="J3616" s="254" t="str">
        <f t="shared" si="226"/>
        <v/>
      </c>
      <c r="K3616" s="253">
        <v>0</v>
      </c>
      <c r="L3616" s="253">
        <v>758.96</v>
      </c>
      <c r="M3616" s="254" t="str">
        <f t="shared" si="227"/>
        <v/>
      </c>
    </row>
    <row r="3617" spans="1:13" x14ac:dyDescent="0.25">
      <c r="A3617" s="252" t="s">
        <v>356</v>
      </c>
      <c r="B3617" s="252" t="s">
        <v>438</v>
      </c>
      <c r="C3617" s="253">
        <v>0</v>
      </c>
      <c r="D3617" s="253">
        <v>0</v>
      </c>
      <c r="E3617" s="254" t="str">
        <f t="shared" si="224"/>
        <v/>
      </c>
      <c r="F3617" s="253">
        <v>62.11468</v>
      </c>
      <c r="G3617" s="253">
        <v>238.60901000000001</v>
      </c>
      <c r="H3617" s="254">
        <f t="shared" si="225"/>
        <v>2.841427018540545</v>
      </c>
      <c r="I3617" s="253">
        <v>353.13576</v>
      </c>
      <c r="J3617" s="254">
        <f t="shared" si="226"/>
        <v>-0.32431365772755494</v>
      </c>
      <c r="K3617" s="253">
        <v>228.77877000000001</v>
      </c>
      <c r="L3617" s="253">
        <v>868.30340999999999</v>
      </c>
      <c r="M3617" s="254">
        <f t="shared" si="227"/>
        <v>2.7953845542573728</v>
      </c>
    </row>
    <row r="3618" spans="1:13" x14ac:dyDescent="0.25">
      <c r="A3618" s="252" t="s">
        <v>356</v>
      </c>
      <c r="B3618" s="252" t="s">
        <v>447</v>
      </c>
      <c r="C3618" s="253">
        <v>0</v>
      </c>
      <c r="D3618" s="253">
        <v>0</v>
      </c>
      <c r="E3618" s="254" t="str">
        <f t="shared" si="224"/>
        <v/>
      </c>
      <c r="F3618" s="253">
        <v>0</v>
      </c>
      <c r="G3618" s="253">
        <v>0</v>
      </c>
      <c r="H3618" s="254" t="str">
        <f t="shared" si="225"/>
        <v/>
      </c>
      <c r="I3618" s="253">
        <v>0</v>
      </c>
      <c r="J3618" s="254" t="str">
        <f t="shared" si="226"/>
        <v/>
      </c>
      <c r="K3618" s="253">
        <v>2.3473999999999999</v>
      </c>
      <c r="L3618" s="253">
        <v>0</v>
      </c>
      <c r="M3618" s="254">
        <f t="shared" si="227"/>
        <v>-1</v>
      </c>
    </row>
    <row r="3619" spans="1:13" x14ac:dyDescent="0.25">
      <c r="A3619" s="252" t="s">
        <v>356</v>
      </c>
      <c r="B3619" s="252" t="s">
        <v>455</v>
      </c>
      <c r="C3619" s="253">
        <v>0</v>
      </c>
      <c r="D3619" s="253">
        <v>0</v>
      </c>
      <c r="E3619" s="254" t="str">
        <f t="shared" si="224"/>
        <v/>
      </c>
      <c r="F3619" s="253">
        <v>0</v>
      </c>
      <c r="G3619" s="253">
        <v>0</v>
      </c>
      <c r="H3619" s="254" t="str">
        <f t="shared" si="225"/>
        <v/>
      </c>
      <c r="I3619" s="253">
        <v>0</v>
      </c>
      <c r="J3619" s="254" t="str">
        <f t="shared" si="226"/>
        <v/>
      </c>
      <c r="K3619" s="253">
        <v>0</v>
      </c>
      <c r="L3619" s="253">
        <v>0</v>
      </c>
      <c r="M3619" s="254" t="str">
        <f t="shared" si="227"/>
        <v/>
      </c>
    </row>
    <row r="3620" spans="1:13" x14ac:dyDescent="0.25">
      <c r="A3620" s="252" t="s">
        <v>356</v>
      </c>
      <c r="B3620" s="252" t="s">
        <v>452</v>
      </c>
      <c r="C3620" s="253">
        <v>0</v>
      </c>
      <c r="D3620" s="253">
        <v>0</v>
      </c>
      <c r="E3620" s="254" t="str">
        <f t="shared" si="224"/>
        <v/>
      </c>
      <c r="F3620" s="253">
        <v>16.920000000000002</v>
      </c>
      <c r="G3620" s="253">
        <v>0</v>
      </c>
      <c r="H3620" s="254">
        <f t="shared" si="225"/>
        <v>-1</v>
      </c>
      <c r="I3620" s="253">
        <v>0</v>
      </c>
      <c r="J3620" s="254" t="str">
        <f t="shared" si="226"/>
        <v/>
      </c>
      <c r="K3620" s="253">
        <v>92.729399999999998</v>
      </c>
      <c r="L3620" s="253">
        <v>121.53375</v>
      </c>
      <c r="M3620" s="254">
        <f t="shared" si="227"/>
        <v>0.3106280208865797</v>
      </c>
    </row>
    <row r="3621" spans="1:13" x14ac:dyDescent="0.25">
      <c r="A3621" s="252" t="s">
        <v>356</v>
      </c>
      <c r="B3621" s="252" t="s">
        <v>436</v>
      </c>
      <c r="C3621" s="253">
        <v>0</v>
      </c>
      <c r="D3621" s="253">
        <v>0</v>
      </c>
      <c r="E3621" s="254" t="str">
        <f t="shared" si="224"/>
        <v/>
      </c>
      <c r="F3621" s="253">
        <v>92.714219999999997</v>
      </c>
      <c r="G3621" s="253">
        <v>0</v>
      </c>
      <c r="H3621" s="254">
        <f t="shared" si="225"/>
        <v>-1</v>
      </c>
      <c r="I3621" s="253">
        <v>32.511360000000003</v>
      </c>
      <c r="J3621" s="254">
        <f t="shared" si="226"/>
        <v>-1</v>
      </c>
      <c r="K3621" s="253">
        <v>183.81602000000001</v>
      </c>
      <c r="L3621" s="253">
        <v>47.875920000000001</v>
      </c>
      <c r="M3621" s="254">
        <f t="shared" si="227"/>
        <v>-0.73954435527436613</v>
      </c>
    </row>
    <row r="3622" spans="1:13" x14ac:dyDescent="0.25">
      <c r="A3622" s="252" t="s">
        <v>356</v>
      </c>
      <c r="B3622" s="252" t="s">
        <v>457</v>
      </c>
      <c r="C3622" s="253">
        <v>0</v>
      </c>
      <c r="D3622" s="253">
        <v>0</v>
      </c>
      <c r="E3622" s="254" t="str">
        <f t="shared" si="224"/>
        <v/>
      </c>
      <c r="F3622" s="253">
        <v>2.9958999999999998</v>
      </c>
      <c r="G3622" s="253">
        <v>0</v>
      </c>
      <c r="H3622" s="254">
        <f t="shared" si="225"/>
        <v>-1</v>
      </c>
      <c r="I3622" s="253">
        <v>0</v>
      </c>
      <c r="J3622" s="254" t="str">
        <f t="shared" si="226"/>
        <v/>
      </c>
      <c r="K3622" s="253">
        <v>2.9958999999999998</v>
      </c>
      <c r="L3622" s="253">
        <v>81.099999999999994</v>
      </c>
      <c r="M3622" s="254">
        <f t="shared" si="227"/>
        <v>26.070329450248675</v>
      </c>
    </row>
    <row r="3623" spans="1:13" x14ac:dyDescent="0.25">
      <c r="A3623" s="252" t="s">
        <v>356</v>
      </c>
      <c r="B3623" s="252" t="s">
        <v>442</v>
      </c>
      <c r="C3623" s="253">
        <v>0</v>
      </c>
      <c r="D3623" s="253">
        <v>0</v>
      </c>
      <c r="E3623" s="254" t="str">
        <f t="shared" si="224"/>
        <v/>
      </c>
      <c r="F3623" s="253">
        <v>103.81959000000001</v>
      </c>
      <c r="G3623" s="253">
        <v>386.97244999999998</v>
      </c>
      <c r="H3623" s="254">
        <f t="shared" si="225"/>
        <v>2.7273548277353048</v>
      </c>
      <c r="I3623" s="253">
        <v>764.01415999999995</v>
      </c>
      <c r="J3623" s="254">
        <f t="shared" si="226"/>
        <v>-0.49350094506101827</v>
      </c>
      <c r="K3623" s="253">
        <v>730.1354</v>
      </c>
      <c r="L3623" s="253">
        <v>2001.8195499999999</v>
      </c>
      <c r="M3623" s="254">
        <f t="shared" si="227"/>
        <v>1.7417100307696352</v>
      </c>
    </row>
    <row r="3624" spans="1:13" x14ac:dyDescent="0.25">
      <c r="A3624" s="252" t="s">
        <v>356</v>
      </c>
      <c r="B3624" s="252" t="s">
        <v>450</v>
      </c>
      <c r="C3624" s="253">
        <v>0</v>
      </c>
      <c r="D3624" s="253">
        <v>0</v>
      </c>
      <c r="E3624" s="254" t="str">
        <f t="shared" si="224"/>
        <v/>
      </c>
      <c r="F3624" s="253">
        <v>0</v>
      </c>
      <c r="G3624" s="253">
        <v>0</v>
      </c>
      <c r="H3624" s="254" t="str">
        <f t="shared" si="225"/>
        <v/>
      </c>
      <c r="I3624" s="253">
        <v>0</v>
      </c>
      <c r="J3624" s="254" t="str">
        <f t="shared" si="226"/>
        <v/>
      </c>
      <c r="K3624" s="253">
        <v>6.13</v>
      </c>
      <c r="L3624" s="253">
        <v>3.44</v>
      </c>
      <c r="M3624" s="254">
        <f t="shared" si="227"/>
        <v>-0.4388254486133768</v>
      </c>
    </row>
    <row r="3625" spans="1:13" x14ac:dyDescent="0.25">
      <c r="A3625" s="252" t="s">
        <v>356</v>
      </c>
      <c r="B3625" s="252" t="s">
        <v>439</v>
      </c>
      <c r="C3625" s="253">
        <v>0</v>
      </c>
      <c r="D3625" s="253">
        <v>0</v>
      </c>
      <c r="E3625" s="254" t="str">
        <f t="shared" si="224"/>
        <v/>
      </c>
      <c r="F3625" s="253">
        <v>0</v>
      </c>
      <c r="G3625" s="253">
        <v>0</v>
      </c>
      <c r="H3625" s="254" t="str">
        <f t="shared" si="225"/>
        <v/>
      </c>
      <c r="I3625" s="253">
        <v>0</v>
      </c>
      <c r="J3625" s="254" t="str">
        <f t="shared" si="226"/>
        <v/>
      </c>
      <c r="K3625" s="253">
        <v>41.346029999999999</v>
      </c>
      <c r="L3625" s="253">
        <v>0</v>
      </c>
      <c r="M3625" s="254">
        <f t="shared" si="227"/>
        <v>-1</v>
      </c>
    </row>
    <row r="3626" spans="1:13" x14ac:dyDescent="0.25">
      <c r="A3626" s="252" t="s">
        <v>356</v>
      </c>
      <c r="B3626" s="252" t="s">
        <v>473</v>
      </c>
      <c r="C3626" s="253">
        <v>0</v>
      </c>
      <c r="D3626" s="253">
        <v>0</v>
      </c>
      <c r="E3626" s="254" t="str">
        <f t="shared" si="224"/>
        <v/>
      </c>
      <c r="F3626" s="253">
        <v>0</v>
      </c>
      <c r="G3626" s="253">
        <v>0</v>
      </c>
      <c r="H3626" s="254" t="str">
        <f t="shared" si="225"/>
        <v/>
      </c>
      <c r="I3626" s="253">
        <v>0</v>
      </c>
      <c r="J3626" s="254" t="str">
        <f t="shared" si="226"/>
        <v/>
      </c>
      <c r="K3626" s="253">
        <v>0</v>
      </c>
      <c r="L3626" s="253">
        <v>0</v>
      </c>
      <c r="M3626" s="254" t="str">
        <f t="shared" si="227"/>
        <v/>
      </c>
    </row>
    <row r="3627" spans="1:13" x14ac:dyDescent="0.25">
      <c r="A3627" s="252" t="s">
        <v>356</v>
      </c>
      <c r="B3627" s="252" t="s">
        <v>448</v>
      </c>
      <c r="C3627" s="253">
        <v>0</v>
      </c>
      <c r="D3627" s="253">
        <v>0</v>
      </c>
      <c r="E3627" s="254" t="str">
        <f t="shared" si="224"/>
        <v/>
      </c>
      <c r="F3627" s="253">
        <v>0</v>
      </c>
      <c r="G3627" s="253">
        <v>0</v>
      </c>
      <c r="H3627" s="254" t="str">
        <f t="shared" si="225"/>
        <v/>
      </c>
      <c r="I3627" s="253">
        <v>0</v>
      </c>
      <c r="J3627" s="254" t="str">
        <f t="shared" si="226"/>
        <v/>
      </c>
      <c r="K3627" s="253">
        <v>0</v>
      </c>
      <c r="L3627" s="253">
        <v>0</v>
      </c>
      <c r="M3627" s="254" t="str">
        <f t="shared" si="227"/>
        <v/>
      </c>
    </row>
    <row r="3628" spans="1:13" x14ac:dyDescent="0.25">
      <c r="A3628" s="252" t="s">
        <v>356</v>
      </c>
      <c r="B3628" s="252" t="s">
        <v>434</v>
      </c>
      <c r="C3628" s="253">
        <v>0</v>
      </c>
      <c r="D3628" s="253">
        <v>0</v>
      </c>
      <c r="E3628" s="254" t="str">
        <f t="shared" si="224"/>
        <v/>
      </c>
      <c r="F3628" s="253">
        <v>487.41305999999997</v>
      </c>
      <c r="G3628" s="253">
        <v>1216.9871000000001</v>
      </c>
      <c r="H3628" s="254">
        <f t="shared" si="225"/>
        <v>1.4968290755278493</v>
      </c>
      <c r="I3628" s="253">
        <v>930.61015999999995</v>
      </c>
      <c r="J3628" s="254">
        <f t="shared" si="226"/>
        <v>0.30773029600278612</v>
      </c>
      <c r="K3628" s="253">
        <v>2371.02655</v>
      </c>
      <c r="L3628" s="253">
        <v>3466.2617700000001</v>
      </c>
      <c r="M3628" s="254">
        <f t="shared" si="227"/>
        <v>0.46192448583083134</v>
      </c>
    </row>
    <row r="3629" spans="1:13" x14ac:dyDescent="0.25">
      <c r="A3629" s="252" t="s">
        <v>356</v>
      </c>
      <c r="B3629" s="252" t="s">
        <v>437</v>
      </c>
      <c r="C3629" s="253">
        <v>0</v>
      </c>
      <c r="D3629" s="253">
        <v>0</v>
      </c>
      <c r="E3629" s="254" t="str">
        <f t="shared" si="224"/>
        <v/>
      </c>
      <c r="F3629" s="253">
        <v>2.5414400000000001</v>
      </c>
      <c r="G3629" s="253">
        <v>20.536999999999999</v>
      </c>
      <c r="H3629" s="254">
        <f t="shared" si="225"/>
        <v>7.0808518005540151</v>
      </c>
      <c r="I3629" s="253">
        <v>407.33006999999998</v>
      </c>
      <c r="J3629" s="254">
        <f t="shared" si="226"/>
        <v>-0.94958142913436272</v>
      </c>
      <c r="K3629" s="253">
        <v>459.10969</v>
      </c>
      <c r="L3629" s="253">
        <v>1728.17714</v>
      </c>
      <c r="M3629" s="254">
        <f t="shared" si="227"/>
        <v>2.764192256538955</v>
      </c>
    </row>
    <row r="3630" spans="1:13" x14ac:dyDescent="0.25">
      <c r="A3630" s="252" t="s">
        <v>356</v>
      </c>
      <c r="B3630" s="252" t="s">
        <v>464</v>
      </c>
      <c r="C3630" s="253">
        <v>0</v>
      </c>
      <c r="D3630" s="253">
        <v>0</v>
      </c>
      <c r="E3630" s="254" t="str">
        <f t="shared" si="224"/>
        <v/>
      </c>
      <c r="F3630" s="253">
        <v>0</v>
      </c>
      <c r="G3630" s="253">
        <v>129.60005000000001</v>
      </c>
      <c r="H3630" s="254" t="str">
        <f t="shared" si="225"/>
        <v/>
      </c>
      <c r="I3630" s="253">
        <v>42.166800000000002</v>
      </c>
      <c r="J3630" s="254">
        <f t="shared" si="226"/>
        <v>2.0735092537256801</v>
      </c>
      <c r="K3630" s="253">
        <v>393.74874999999997</v>
      </c>
      <c r="L3630" s="253">
        <v>360.65737000000001</v>
      </c>
      <c r="M3630" s="254">
        <f t="shared" si="227"/>
        <v>-8.4041866799577036E-2</v>
      </c>
    </row>
    <row r="3631" spans="1:13" x14ac:dyDescent="0.25">
      <c r="A3631" s="252" t="s">
        <v>356</v>
      </c>
      <c r="B3631" s="252" t="s">
        <v>468</v>
      </c>
      <c r="C3631" s="253">
        <v>0</v>
      </c>
      <c r="D3631" s="253">
        <v>0</v>
      </c>
      <c r="E3631" s="254" t="str">
        <f t="shared" si="224"/>
        <v/>
      </c>
      <c r="F3631" s="253">
        <v>0</v>
      </c>
      <c r="G3631" s="253">
        <v>0</v>
      </c>
      <c r="H3631" s="254" t="str">
        <f t="shared" si="225"/>
        <v/>
      </c>
      <c r="I3631" s="253">
        <v>50.488950000000003</v>
      </c>
      <c r="J3631" s="254">
        <f t="shared" si="226"/>
        <v>-1</v>
      </c>
      <c r="K3631" s="253">
        <v>60.787799999999997</v>
      </c>
      <c r="L3631" s="253">
        <v>50.488950000000003</v>
      </c>
      <c r="M3631" s="254">
        <f t="shared" si="227"/>
        <v>-0.16942297632090642</v>
      </c>
    </row>
    <row r="3632" spans="1:13" x14ac:dyDescent="0.25">
      <c r="A3632" s="252" t="s">
        <v>356</v>
      </c>
      <c r="B3632" s="252" t="s">
        <v>445</v>
      </c>
      <c r="C3632" s="253">
        <v>0</v>
      </c>
      <c r="D3632" s="253">
        <v>0</v>
      </c>
      <c r="E3632" s="254" t="str">
        <f t="shared" si="224"/>
        <v/>
      </c>
      <c r="F3632" s="253">
        <v>400.32625000000002</v>
      </c>
      <c r="G3632" s="253">
        <v>198.79008999999999</v>
      </c>
      <c r="H3632" s="254">
        <f t="shared" si="225"/>
        <v>-0.50342979007746813</v>
      </c>
      <c r="I3632" s="253">
        <v>48.802660000000003</v>
      </c>
      <c r="J3632" s="254">
        <f t="shared" si="226"/>
        <v>3.0733453873211003</v>
      </c>
      <c r="K3632" s="253">
        <v>1004.67915</v>
      </c>
      <c r="L3632" s="253">
        <v>480.71812999999997</v>
      </c>
      <c r="M3632" s="254">
        <f t="shared" si="227"/>
        <v>-0.52152074620041633</v>
      </c>
    </row>
    <row r="3633" spans="1:13" x14ac:dyDescent="0.25">
      <c r="A3633" s="252" t="s">
        <v>356</v>
      </c>
      <c r="B3633" s="252" t="s">
        <v>478</v>
      </c>
      <c r="C3633" s="253">
        <v>0</v>
      </c>
      <c r="D3633" s="253">
        <v>0</v>
      </c>
      <c r="E3633" s="254" t="str">
        <f t="shared" si="224"/>
        <v/>
      </c>
      <c r="F3633" s="253">
        <v>17.463999999999999</v>
      </c>
      <c r="G3633" s="253">
        <v>51.07</v>
      </c>
      <c r="H3633" s="254">
        <f t="shared" si="225"/>
        <v>1.9243014200641322</v>
      </c>
      <c r="I3633" s="253">
        <v>270.255</v>
      </c>
      <c r="J3633" s="254">
        <f t="shared" si="226"/>
        <v>-0.81103032321326152</v>
      </c>
      <c r="K3633" s="253">
        <v>17.463999999999999</v>
      </c>
      <c r="L3633" s="253">
        <v>321.32499999999999</v>
      </c>
      <c r="M3633" s="254">
        <f t="shared" si="227"/>
        <v>17.399278515803939</v>
      </c>
    </row>
    <row r="3634" spans="1:13" x14ac:dyDescent="0.25">
      <c r="A3634" s="252" t="s">
        <v>356</v>
      </c>
      <c r="B3634" s="252" t="s">
        <v>454</v>
      </c>
      <c r="C3634" s="253">
        <v>0</v>
      </c>
      <c r="D3634" s="253">
        <v>0</v>
      </c>
      <c r="E3634" s="254" t="str">
        <f t="shared" si="224"/>
        <v/>
      </c>
      <c r="F3634" s="253">
        <v>0</v>
      </c>
      <c r="G3634" s="253">
        <v>0</v>
      </c>
      <c r="H3634" s="254" t="str">
        <f t="shared" si="225"/>
        <v/>
      </c>
      <c r="I3634" s="253">
        <v>0</v>
      </c>
      <c r="J3634" s="254" t="str">
        <f t="shared" si="226"/>
        <v/>
      </c>
      <c r="K3634" s="253">
        <v>131.73797999999999</v>
      </c>
      <c r="L3634" s="253">
        <v>0</v>
      </c>
      <c r="M3634" s="254">
        <f t="shared" si="227"/>
        <v>-1</v>
      </c>
    </row>
    <row r="3635" spans="1:13" x14ac:dyDescent="0.25">
      <c r="A3635" s="252" t="s">
        <v>356</v>
      </c>
      <c r="B3635" s="252" t="s">
        <v>435</v>
      </c>
      <c r="C3635" s="253">
        <v>0</v>
      </c>
      <c r="D3635" s="253">
        <v>0</v>
      </c>
      <c r="E3635" s="254" t="str">
        <f t="shared" si="224"/>
        <v/>
      </c>
      <c r="F3635" s="253">
        <v>1.94577</v>
      </c>
      <c r="G3635" s="253">
        <v>142.95075</v>
      </c>
      <c r="H3635" s="254">
        <f t="shared" si="225"/>
        <v>72.467444764797477</v>
      </c>
      <c r="I3635" s="253">
        <v>48.195999999999998</v>
      </c>
      <c r="J3635" s="254">
        <f t="shared" si="226"/>
        <v>1.9660293385343182</v>
      </c>
      <c r="K3635" s="253">
        <v>152.17042000000001</v>
      </c>
      <c r="L3635" s="253">
        <v>404.01737000000003</v>
      </c>
      <c r="M3635" s="254">
        <f t="shared" si="227"/>
        <v>1.6550322329398841</v>
      </c>
    </row>
    <row r="3636" spans="1:13" x14ac:dyDescent="0.25">
      <c r="A3636" s="252" t="s">
        <v>356</v>
      </c>
      <c r="B3636" s="252" t="s">
        <v>443</v>
      </c>
      <c r="C3636" s="253">
        <v>0</v>
      </c>
      <c r="D3636" s="253">
        <v>0</v>
      </c>
      <c r="E3636" s="254" t="str">
        <f t="shared" si="224"/>
        <v/>
      </c>
      <c r="F3636" s="253">
        <v>0</v>
      </c>
      <c r="G3636" s="253">
        <v>24.574850000000001</v>
      </c>
      <c r="H3636" s="254" t="str">
        <f t="shared" si="225"/>
        <v/>
      </c>
      <c r="I3636" s="253">
        <v>23.728179999999998</v>
      </c>
      <c r="J3636" s="254">
        <f t="shared" si="226"/>
        <v>3.5682045567759557E-2</v>
      </c>
      <c r="K3636" s="253">
        <v>193.83599000000001</v>
      </c>
      <c r="L3636" s="253">
        <v>156.84802999999999</v>
      </c>
      <c r="M3636" s="254">
        <f t="shared" si="227"/>
        <v>-0.19082090998683998</v>
      </c>
    </row>
    <row r="3637" spans="1:13" x14ac:dyDescent="0.25">
      <c r="A3637" s="252" t="s">
        <v>356</v>
      </c>
      <c r="B3637" s="252" t="s">
        <v>441</v>
      </c>
      <c r="C3637" s="253">
        <v>0</v>
      </c>
      <c r="D3637" s="253">
        <v>0</v>
      </c>
      <c r="E3637" s="254" t="str">
        <f t="shared" si="224"/>
        <v/>
      </c>
      <c r="F3637" s="253">
        <v>0</v>
      </c>
      <c r="G3637" s="253">
        <v>0</v>
      </c>
      <c r="H3637" s="254" t="str">
        <f t="shared" si="225"/>
        <v/>
      </c>
      <c r="I3637" s="253">
        <v>0</v>
      </c>
      <c r="J3637" s="254" t="str">
        <f t="shared" si="226"/>
        <v/>
      </c>
      <c r="K3637" s="253">
        <v>0</v>
      </c>
      <c r="L3637" s="253">
        <v>0</v>
      </c>
      <c r="M3637" s="254" t="str">
        <f t="shared" si="227"/>
        <v/>
      </c>
    </row>
    <row r="3638" spans="1:13" x14ac:dyDescent="0.25">
      <c r="A3638" s="252" t="s">
        <v>356</v>
      </c>
      <c r="B3638" s="252" t="s">
        <v>444</v>
      </c>
      <c r="C3638" s="253">
        <v>0</v>
      </c>
      <c r="D3638" s="253">
        <v>0</v>
      </c>
      <c r="E3638" s="254" t="str">
        <f t="shared" si="224"/>
        <v/>
      </c>
      <c r="F3638" s="253">
        <v>0</v>
      </c>
      <c r="G3638" s="253">
        <v>0</v>
      </c>
      <c r="H3638" s="254" t="str">
        <f t="shared" si="225"/>
        <v/>
      </c>
      <c r="I3638" s="253">
        <v>0</v>
      </c>
      <c r="J3638" s="254" t="str">
        <f t="shared" si="226"/>
        <v/>
      </c>
      <c r="K3638" s="253">
        <v>0</v>
      </c>
      <c r="L3638" s="253">
        <v>0</v>
      </c>
      <c r="M3638" s="254" t="str">
        <f t="shared" si="227"/>
        <v/>
      </c>
    </row>
    <row r="3639" spans="1:13" x14ac:dyDescent="0.25">
      <c r="A3639" s="252" t="s">
        <v>356</v>
      </c>
      <c r="B3639" s="252" t="s">
        <v>456</v>
      </c>
      <c r="C3639" s="253">
        <v>0</v>
      </c>
      <c r="D3639" s="253">
        <v>0</v>
      </c>
      <c r="E3639" s="254" t="str">
        <f t="shared" si="224"/>
        <v/>
      </c>
      <c r="F3639" s="253">
        <v>0</v>
      </c>
      <c r="G3639" s="253">
        <v>0</v>
      </c>
      <c r="H3639" s="254" t="str">
        <f t="shared" si="225"/>
        <v/>
      </c>
      <c r="I3639" s="253">
        <v>0</v>
      </c>
      <c r="J3639" s="254" t="str">
        <f t="shared" si="226"/>
        <v/>
      </c>
      <c r="K3639" s="253">
        <v>30.405609999999999</v>
      </c>
      <c r="L3639" s="253">
        <v>15.391080000000001</v>
      </c>
      <c r="M3639" s="254">
        <f t="shared" si="227"/>
        <v>-0.49380788611049076</v>
      </c>
    </row>
    <row r="3640" spans="1:13" x14ac:dyDescent="0.25">
      <c r="A3640" s="252" t="s">
        <v>356</v>
      </c>
      <c r="B3640" s="252" t="s">
        <v>470</v>
      </c>
      <c r="C3640" s="253">
        <v>0</v>
      </c>
      <c r="D3640" s="253">
        <v>0</v>
      </c>
      <c r="E3640" s="254" t="str">
        <f t="shared" si="224"/>
        <v/>
      </c>
      <c r="F3640" s="253">
        <v>0</v>
      </c>
      <c r="G3640" s="253">
        <v>5.0060000000000002</v>
      </c>
      <c r="H3640" s="254" t="str">
        <f t="shared" si="225"/>
        <v/>
      </c>
      <c r="I3640" s="253">
        <v>0</v>
      </c>
      <c r="J3640" s="254" t="str">
        <f t="shared" si="226"/>
        <v/>
      </c>
      <c r="K3640" s="253">
        <v>0</v>
      </c>
      <c r="L3640" s="253">
        <v>5.0060000000000002</v>
      </c>
      <c r="M3640" s="254" t="str">
        <f t="shared" si="227"/>
        <v/>
      </c>
    </row>
    <row r="3641" spans="1:13" x14ac:dyDescent="0.25">
      <c r="A3641" s="252" t="s">
        <v>356</v>
      </c>
      <c r="B3641" s="252" t="s">
        <v>440</v>
      </c>
      <c r="C3641" s="253">
        <v>0</v>
      </c>
      <c r="D3641" s="253">
        <v>0</v>
      </c>
      <c r="E3641" s="254" t="str">
        <f t="shared" si="224"/>
        <v/>
      </c>
      <c r="F3641" s="253">
        <v>0</v>
      </c>
      <c r="G3641" s="253">
        <v>0</v>
      </c>
      <c r="H3641" s="254" t="str">
        <f t="shared" si="225"/>
        <v/>
      </c>
      <c r="I3641" s="253">
        <v>0</v>
      </c>
      <c r="J3641" s="254" t="str">
        <f t="shared" si="226"/>
        <v/>
      </c>
      <c r="K3641" s="253">
        <v>2.8</v>
      </c>
      <c r="L3641" s="253">
        <v>0</v>
      </c>
      <c r="M3641" s="254">
        <f t="shared" si="227"/>
        <v>-1</v>
      </c>
    </row>
    <row r="3642" spans="1:13" x14ac:dyDescent="0.25">
      <c r="A3642" s="252" t="s">
        <v>356</v>
      </c>
      <c r="B3642" s="252" t="s">
        <v>453</v>
      </c>
      <c r="C3642" s="253">
        <v>0</v>
      </c>
      <c r="D3642" s="253">
        <v>0</v>
      </c>
      <c r="E3642" s="254" t="str">
        <f t="shared" si="224"/>
        <v/>
      </c>
      <c r="F3642" s="253">
        <v>0</v>
      </c>
      <c r="G3642" s="253">
        <v>0</v>
      </c>
      <c r="H3642" s="254" t="str">
        <f t="shared" si="225"/>
        <v/>
      </c>
      <c r="I3642" s="253">
        <v>0</v>
      </c>
      <c r="J3642" s="254" t="str">
        <f t="shared" si="226"/>
        <v/>
      </c>
      <c r="K3642" s="253">
        <v>0</v>
      </c>
      <c r="L3642" s="253">
        <v>0</v>
      </c>
      <c r="M3642" s="254" t="str">
        <f t="shared" si="227"/>
        <v/>
      </c>
    </row>
    <row r="3643" spans="1:13" x14ac:dyDescent="0.25">
      <c r="A3643" s="252" t="s">
        <v>356</v>
      </c>
      <c r="B3643" s="252" t="s">
        <v>498</v>
      </c>
      <c r="C3643" s="253">
        <v>0</v>
      </c>
      <c r="D3643" s="253">
        <v>0</v>
      </c>
      <c r="E3643" s="254" t="str">
        <f t="shared" si="224"/>
        <v/>
      </c>
      <c r="F3643" s="253">
        <v>0</v>
      </c>
      <c r="G3643" s="253">
        <v>0</v>
      </c>
      <c r="H3643" s="254" t="str">
        <f t="shared" si="225"/>
        <v/>
      </c>
      <c r="I3643" s="253">
        <v>0</v>
      </c>
      <c r="J3643" s="254" t="str">
        <f t="shared" si="226"/>
        <v/>
      </c>
      <c r="K3643" s="253">
        <v>0</v>
      </c>
      <c r="L3643" s="253">
        <v>54.107999999999997</v>
      </c>
      <c r="M3643" s="254" t="str">
        <f t="shared" si="227"/>
        <v/>
      </c>
    </row>
    <row r="3644" spans="1:13" x14ac:dyDescent="0.25">
      <c r="A3644" s="252" t="s">
        <v>356</v>
      </c>
      <c r="B3644" s="252" t="s">
        <v>449</v>
      </c>
      <c r="C3644" s="253">
        <v>0</v>
      </c>
      <c r="D3644" s="253">
        <v>0</v>
      </c>
      <c r="E3644" s="254" t="str">
        <f t="shared" si="224"/>
        <v/>
      </c>
      <c r="F3644" s="253">
        <v>0</v>
      </c>
      <c r="G3644" s="253">
        <v>7.5</v>
      </c>
      <c r="H3644" s="254" t="str">
        <f t="shared" si="225"/>
        <v/>
      </c>
      <c r="I3644" s="253">
        <v>1.3338000000000001</v>
      </c>
      <c r="J3644" s="254">
        <f t="shared" si="226"/>
        <v>4.6230319388214118</v>
      </c>
      <c r="K3644" s="253">
        <v>0</v>
      </c>
      <c r="L3644" s="253">
        <v>8.8338000000000001</v>
      </c>
      <c r="M3644" s="254" t="str">
        <f t="shared" si="227"/>
        <v/>
      </c>
    </row>
    <row r="3645" spans="1:13" s="117" customFormat="1" ht="13" x14ac:dyDescent="0.3">
      <c r="A3645" s="117" t="s">
        <v>356</v>
      </c>
      <c r="B3645" s="117" t="s">
        <v>3</v>
      </c>
      <c r="C3645" s="165">
        <v>0</v>
      </c>
      <c r="D3645" s="165">
        <v>0</v>
      </c>
      <c r="E3645" s="255" t="str">
        <f t="shared" si="224"/>
        <v/>
      </c>
      <c r="F3645" s="165">
        <v>1188.2549100000001</v>
      </c>
      <c r="G3645" s="165">
        <v>2422.5972999999999</v>
      </c>
      <c r="H3645" s="255">
        <f t="shared" si="225"/>
        <v>1.0387858527763201</v>
      </c>
      <c r="I3645" s="165">
        <v>2972.5729000000001</v>
      </c>
      <c r="J3645" s="255">
        <f t="shared" si="226"/>
        <v>-0.18501669042330304</v>
      </c>
      <c r="K3645" s="165">
        <v>6278.8448600000002</v>
      </c>
      <c r="L3645" s="165">
        <v>11024.745269999999</v>
      </c>
      <c r="M3645" s="255">
        <f t="shared" si="227"/>
        <v>0.75585565750066941</v>
      </c>
    </row>
    <row r="3646" spans="1:13" x14ac:dyDescent="0.25">
      <c r="A3646" s="252" t="s">
        <v>252</v>
      </c>
      <c r="B3646" s="252" t="s">
        <v>446</v>
      </c>
      <c r="C3646" s="253">
        <v>0</v>
      </c>
      <c r="D3646" s="253">
        <v>0</v>
      </c>
      <c r="E3646" s="254" t="str">
        <f t="shared" si="224"/>
        <v/>
      </c>
      <c r="F3646" s="253">
        <v>25.110430000000001</v>
      </c>
      <c r="G3646" s="253">
        <v>87.021079999999998</v>
      </c>
      <c r="H3646" s="254">
        <f t="shared" si="225"/>
        <v>2.4655352377478201</v>
      </c>
      <c r="I3646" s="253">
        <v>118.75102</v>
      </c>
      <c r="J3646" s="254">
        <f t="shared" si="226"/>
        <v>-0.26719719965352717</v>
      </c>
      <c r="K3646" s="253">
        <v>475.02474999999998</v>
      </c>
      <c r="L3646" s="253">
        <v>445.14195000000001</v>
      </c>
      <c r="M3646" s="254">
        <f t="shared" si="227"/>
        <v>-6.2907880063091448E-2</v>
      </c>
    </row>
    <row r="3647" spans="1:13" x14ac:dyDescent="0.25">
      <c r="A3647" s="252" t="s">
        <v>252</v>
      </c>
      <c r="B3647" s="252" t="s">
        <v>469</v>
      </c>
      <c r="C3647" s="253">
        <v>0</v>
      </c>
      <c r="D3647" s="253">
        <v>0</v>
      </c>
      <c r="E3647" s="254" t="str">
        <f t="shared" si="224"/>
        <v/>
      </c>
      <c r="F3647" s="253">
        <v>118.22296</v>
      </c>
      <c r="G3647" s="253">
        <v>6.48</v>
      </c>
      <c r="H3647" s="254">
        <f t="shared" si="225"/>
        <v>-0.94518831198271469</v>
      </c>
      <c r="I3647" s="253">
        <v>1.5840000000000001</v>
      </c>
      <c r="J3647" s="254">
        <f t="shared" si="226"/>
        <v>3.0909090909090908</v>
      </c>
      <c r="K3647" s="253">
        <v>205.72273999999999</v>
      </c>
      <c r="L3647" s="253">
        <v>30.729700000000001</v>
      </c>
      <c r="M3647" s="254">
        <f t="shared" si="227"/>
        <v>-0.85062565275963165</v>
      </c>
    </row>
    <row r="3648" spans="1:13" x14ac:dyDescent="0.25">
      <c r="A3648" s="252" t="s">
        <v>252</v>
      </c>
      <c r="B3648" s="252" t="s">
        <v>483</v>
      </c>
      <c r="C3648" s="253">
        <v>0</v>
      </c>
      <c r="D3648" s="253">
        <v>0</v>
      </c>
      <c r="E3648" s="254" t="str">
        <f t="shared" si="224"/>
        <v/>
      </c>
      <c r="F3648" s="253">
        <v>0</v>
      </c>
      <c r="G3648" s="253">
        <v>0</v>
      </c>
      <c r="H3648" s="254" t="str">
        <f t="shared" si="225"/>
        <v/>
      </c>
      <c r="I3648" s="253">
        <v>0</v>
      </c>
      <c r="J3648" s="254" t="str">
        <f t="shared" si="226"/>
        <v/>
      </c>
      <c r="K3648" s="253">
        <v>0</v>
      </c>
      <c r="L3648" s="253">
        <v>0</v>
      </c>
      <c r="M3648" s="254" t="str">
        <f t="shared" si="227"/>
        <v/>
      </c>
    </row>
    <row r="3649" spans="1:13" x14ac:dyDescent="0.25">
      <c r="A3649" s="252" t="s">
        <v>252</v>
      </c>
      <c r="B3649" s="252" t="s">
        <v>489</v>
      </c>
      <c r="C3649" s="253">
        <v>0</v>
      </c>
      <c r="D3649" s="253">
        <v>0</v>
      </c>
      <c r="E3649" s="254" t="str">
        <f t="shared" si="224"/>
        <v/>
      </c>
      <c r="F3649" s="253">
        <v>0</v>
      </c>
      <c r="G3649" s="253">
        <v>0</v>
      </c>
      <c r="H3649" s="254" t="str">
        <f t="shared" si="225"/>
        <v/>
      </c>
      <c r="I3649" s="253">
        <v>0</v>
      </c>
      <c r="J3649" s="254" t="str">
        <f t="shared" si="226"/>
        <v/>
      </c>
      <c r="K3649" s="253">
        <v>0</v>
      </c>
      <c r="L3649" s="253">
        <v>0</v>
      </c>
      <c r="M3649" s="254" t="str">
        <f t="shared" si="227"/>
        <v/>
      </c>
    </row>
    <row r="3650" spans="1:13" x14ac:dyDescent="0.25">
      <c r="A3650" s="252" t="s">
        <v>252</v>
      </c>
      <c r="B3650" s="252" t="s">
        <v>438</v>
      </c>
      <c r="C3650" s="253">
        <v>60.07687</v>
      </c>
      <c r="D3650" s="253">
        <v>0</v>
      </c>
      <c r="E3650" s="254">
        <f t="shared" si="224"/>
        <v>-1</v>
      </c>
      <c r="F3650" s="253">
        <v>2040.99748</v>
      </c>
      <c r="G3650" s="253">
        <v>1580.3149699999999</v>
      </c>
      <c r="H3650" s="254">
        <f t="shared" si="225"/>
        <v>-0.22571439431664564</v>
      </c>
      <c r="I3650" s="253">
        <v>3887.9505899999999</v>
      </c>
      <c r="J3650" s="254">
        <f t="shared" si="226"/>
        <v>-0.5935352228846098</v>
      </c>
      <c r="K3650" s="253">
        <v>5186.6445299999996</v>
      </c>
      <c r="L3650" s="253">
        <v>8313.3653300000005</v>
      </c>
      <c r="M3650" s="254">
        <f t="shared" si="227"/>
        <v>0.60284077343546061</v>
      </c>
    </row>
    <row r="3651" spans="1:13" x14ac:dyDescent="0.25">
      <c r="A3651" s="252" t="s">
        <v>252</v>
      </c>
      <c r="B3651" s="252" t="s">
        <v>447</v>
      </c>
      <c r="C3651" s="253">
        <v>0</v>
      </c>
      <c r="D3651" s="253">
        <v>0</v>
      </c>
      <c r="E3651" s="254" t="str">
        <f t="shared" si="224"/>
        <v/>
      </c>
      <c r="F3651" s="253">
        <v>65.397739999999999</v>
      </c>
      <c r="G3651" s="253">
        <v>0</v>
      </c>
      <c r="H3651" s="254">
        <f t="shared" si="225"/>
        <v>-1</v>
      </c>
      <c r="I3651" s="253">
        <v>0</v>
      </c>
      <c r="J3651" s="254" t="str">
        <f t="shared" si="226"/>
        <v/>
      </c>
      <c r="K3651" s="253">
        <v>192.93624</v>
      </c>
      <c r="L3651" s="253">
        <v>61.767200000000003</v>
      </c>
      <c r="M3651" s="254">
        <f t="shared" si="227"/>
        <v>-0.67985693097367295</v>
      </c>
    </row>
    <row r="3652" spans="1:13" x14ac:dyDescent="0.25">
      <c r="A3652" s="252" t="s">
        <v>252</v>
      </c>
      <c r="B3652" s="252" t="s">
        <v>493</v>
      </c>
      <c r="C3652" s="253">
        <v>0</v>
      </c>
      <c r="D3652" s="253">
        <v>0</v>
      </c>
      <c r="E3652" s="254" t="str">
        <f t="shared" si="224"/>
        <v/>
      </c>
      <c r="F3652" s="253">
        <v>0</v>
      </c>
      <c r="G3652" s="253">
        <v>0</v>
      </c>
      <c r="H3652" s="254" t="str">
        <f t="shared" si="225"/>
        <v/>
      </c>
      <c r="I3652" s="253">
        <v>0</v>
      </c>
      <c r="J3652" s="254" t="str">
        <f t="shared" si="226"/>
        <v/>
      </c>
      <c r="K3652" s="253">
        <v>0</v>
      </c>
      <c r="L3652" s="253">
        <v>0</v>
      </c>
      <c r="M3652" s="254" t="str">
        <f t="shared" si="227"/>
        <v/>
      </c>
    </row>
    <row r="3653" spans="1:13" x14ac:dyDescent="0.25">
      <c r="A3653" s="252" t="s">
        <v>252</v>
      </c>
      <c r="B3653" s="252" t="s">
        <v>455</v>
      </c>
      <c r="C3653" s="253">
        <v>0</v>
      </c>
      <c r="D3653" s="253">
        <v>0</v>
      </c>
      <c r="E3653" s="254" t="str">
        <f t="shared" ref="E3653:E3716" si="228">IF(C3653=0,"",(D3653/C3653-1))</f>
        <v/>
      </c>
      <c r="F3653" s="253">
        <v>554.79231000000004</v>
      </c>
      <c r="G3653" s="253">
        <v>145.24295000000001</v>
      </c>
      <c r="H3653" s="254">
        <f t="shared" ref="H3653:H3716" si="229">IF(F3653=0,"",(G3653/F3653-1))</f>
        <v>-0.73820302231658541</v>
      </c>
      <c r="I3653" s="253">
        <v>98.32687</v>
      </c>
      <c r="J3653" s="254">
        <f t="shared" ref="J3653:J3716" si="230">IF(I3653=0,"",(G3653/I3653-1))</f>
        <v>0.47714404007775291</v>
      </c>
      <c r="K3653" s="253">
        <v>909.86104999999998</v>
      </c>
      <c r="L3653" s="253">
        <v>598.66076999999996</v>
      </c>
      <c r="M3653" s="254">
        <f t="shared" ref="M3653:M3716" si="231">IF(K3653=0,"",(L3653/K3653-1))</f>
        <v>-0.34203055510508995</v>
      </c>
    </row>
    <row r="3654" spans="1:13" x14ac:dyDescent="0.25">
      <c r="A3654" s="252" t="s">
        <v>252</v>
      </c>
      <c r="B3654" s="252" t="s">
        <v>452</v>
      </c>
      <c r="C3654" s="253">
        <v>0</v>
      </c>
      <c r="D3654" s="253">
        <v>0</v>
      </c>
      <c r="E3654" s="254" t="str">
        <f t="shared" si="228"/>
        <v/>
      </c>
      <c r="F3654" s="253">
        <v>27.87</v>
      </c>
      <c r="G3654" s="253">
        <v>167.22900000000001</v>
      </c>
      <c r="H3654" s="254">
        <f t="shared" si="229"/>
        <v>5.0003229278794405</v>
      </c>
      <c r="I3654" s="253">
        <v>286.57</v>
      </c>
      <c r="J3654" s="254">
        <f t="shared" si="230"/>
        <v>-0.41644624350071535</v>
      </c>
      <c r="K3654" s="253">
        <v>232.23099999999999</v>
      </c>
      <c r="L3654" s="253">
        <v>521.40188000000001</v>
      </c>
      <c r="M3654" s="254">
        <f t="shared" si="231"/>
        <v>1.2451863876915659</v>
      </c>
    </row>
    <row r="3655" spans="1:13" x14ac:dyDescent="0.25">
      <c r="A3655" s="252" t="s">
        <v>252</v>
      </c>
      <c r="B3655" s="252" t="s">
        <v>503</v>
      </c>
      <c r="C3655" s="253">
        <v>0</v>
      </c>
      <c r="D3655" s="253">
        <v>0</v>
      </c>
      <c r="E3655" s="254" t="str">
        <f t="shared" si="228"/>
        <v/>
      </c>
      <c r="F3655" s="253">
        <v>0</v>
      </c>
      <c r="G3655" s="253">
        <v>0</v>
      </c>
      <c r="H3655" s="254" t="str">
        <f t="shared" si="229"/>
        <v/>
      </c>
      <c r="I3655" s="253">
        <v>0</v>
      </c>
      <c r="J3655" s="254" t="str">
        <f t="shared" si="230"/>
        <v/>
      </c>
      <c r="K3655" s="253">
        <v>0</v>
      </c>
      <c r="L3655" s="253">
        <v>198.702</v>
      </c>
      <c r="M3655" s="254" t="str">
        <f t="shared" si="231"/>
        <v/>
      </c>
    </row>
    <row r="3656" spans="1:13" x14ac:dyDescent="0.25">
      <c r="A3656" s="252" t="s">
        <v>252</v>
      </c>
      <c r="B3656" s="252" t="s">
        <v>479</v>
      </c>
      <c r="C3656" s="253">
        <v>0</v>
      </c>
      <c r="D3656" s="253">
        <v>0</v>
      </c>
      <c r="E3656" s="254" t="str">
        <f t="shared" si="228"/>
        <v/>
      </c>
      <c r="F3656" s="253">
        <v>3.5337800000000001</v>
      </c>
      <c r="G3656" s="253">
        <v>18.501999999999999</v>
      </c>
      <c r="H3656" s="254">
        <f t="shared" si="229"/>
        <v>4.2357532161028697</v>
      </c>
      <c r="I3656" s="253">
        <v>6.3681000000000001</v>
      </c>
      <c r="J3656" s="254">
        <f t="shared" si="230"/>
        <v>1.9054191988191138</v>
      </c>
      <c r="K3656" s="253">
        <v>52.368389999999998</v>
      </c>
      <c r="L3656" s="253">
        <v>103.49133999999999</v>
      </c>
      <c r="M3656" s="254">
        <f t="shared" si="231"/>
        <v>0.97621771454115724</v>
      </c>
    </row>
    <row r="3657" spans="1:13" x14ac:dyDescent="0.25">
      <c r="A3657" s="252" t="s">
        <v>252</v>
      </c>
      <c r="B3657" s="252" t="s">
        <v>477</v>
      </c>
      <c r="C3657" s="253">
        <v>0</v>
      </c>
      <c r="D3657" s="253">
        <v>0</v>
      </c>
      <c r="E3657" s="254" t="str">
        <f t="shared" si="228"/>
        <v/>
      </c>
      <c r="F3657" s="253">
        <v>0</v>
      </c>
      <c r="G3657" s="253">
        <v>0</v>
      </c>
      <c r="H3657" s="254" t="str">
        <f t="shared" si="229"/>
        <v/>
      </c>
      <c r="I3657" s="253">
        <v>78.491399999999999</v>
      </c>
      <c r="J3657" s="254">
        <f t="shared" si="230"/>
        <v>-1</v>
      </c>
      <c r="K3657" s="253">
        <v>0</v>
      </c>
      <c r="L3657" s="253">
        <v>108.85339999999999</v>
      </c>
      <c r="M3657" s="254" t="str">
        <f t="shared" si="231"/>
        <v/>
      </c>
    </row>
    <row r="3658" spans="1:13" x14ac:dyDescent="0.25">
      <c r="A3658" s="252" t="s">
        <v>252</v>
      </c>
      <c r="B3658" s="252" t="s">
        <v>436</v>
      </c>
      <c r="C3658" s="253">
        <v>73.57038</v>
      </c>
      <c r="D3658" s="253">
        <v>0</v>
      </c>
      <c r="E3658" s="254">
        <f t="shared" si="228"/>
        <v>-1</v>
      </c>
      <c r="F3658" s="253">
        <v>748.12147000000004</v>
      </c>
      <c r="G3658" s="253">
        <v>251.81125</v>
      </c>
      <c r="H3658" s="254">
        <f t="shared" si="229"/>
        <v>-0.66340860395304524</v>
      </c>
      <c r="I3658" s="253">
        <v>679.92321000000004</v>
      </c>
      <c r="J3658" s="254">
        <f t="shared" si="230"/>
        <v>-0.62964751563636134</v>
      </c>
      <c r="K3658" s="253">
        <v>2681.4953999999998</v>
      </c>
      <c r="L3658" s="253">
        <v>1971.9378999999999</v>
      </c>
      <c r="M3658" s="254">
        <f t="shared" si="231"/>
        <v>-0.26461261130636282</v>
      </c>
    </row>
    <row r="3659" spans="1:13" x14ac:dyDescent="0.25">
      <c r="A3659" s="252" t="s">
        <v>252</v>
      </c>
      <c r="B3659" s="252" t="s">
        <v>487</v>
      </c>
      <c r="C3659" s="253">
        <v>0</v>
      </c>
      <c r="D3659" s="253">
        <v>0</v>
      </c>
      <c r="E3659" s="254" t="str">
        <f t="shared" si="228"/>
        <v/>
      </c>
      <c r="F3659" s="253">
        <v>0</v>
      </c>
      <c r="G3659" s="253">
        <v>0</v>
      </c>
      <c r="H3659" s="254" t="str">
        <f t="shared" si="229"/>
        <v/>
      </c>
      <c r="I3659" s="253">
        <v>0</v>
      </c>
      <c r="J3659" s="254" t="str">
        <f t="shared" si="230"/>
        <v/>
      </c>
      <c r="K3659" s="253">
        <v>0</v>
      </c>
      <c r="L3659" s="253">
        <v>0</v>
      </c>
      <c r="M3659" s="254" t="str">
        <f t="shared" si="231"/>
        <v/>
      </c>
    </row>
    <row r="3660" spans="1:13" x14ac:dyDescent="0.25">
      <c r="A3660" s="252" t="s">
        <v>252</v>
      </c>
      <c r="B3660" s="252" t="s">
        <v>463</v>
      </c>
      <c r="C3660" s="253">
        <v>0</v>
      </c>
      <c r="D3660" s="253">
        <v>0</v>
      </c>
      <c r="E3660" s="254" t="str">
        <f t="shared" si="228"/>
        <v/>
      </c>
      <c r="F3660" s="253">
        <v>167.73885000000001</v>
      </c>
      <c r="G3660" s="253">
        <v>149.304</v>
      </c>
      <c r="H3660" s="254">
        <f t="shared" si="229"/>
        <v>-0.10990208887207709</v>
      </c>
      <c r="I3660" s="253">
        <v>136.86799999999999</v>
      </c>
      <c r="J3660" s="254">
        <f t="shared" si="230"/>
        <v>9.0861267790864231E-2</v>
      </c>
      <c r="K3660" s="253">
        <v>306.99655000000001</v>
      </c>
      <c r="L3660" s="253">
        <v>286.17200000000003</v>
      </c>
      <c r="M3660" s="254">
        <f t="shared" si="231"/>
        <v>-6.783317271806466E-2</v>
      </c>
    </row>
    <row r="3661" spans="1:13" x14ac:dyDescent="0.25">
      <c r="A3661" s="252" t="s">
        <v>252</v>
      </c>
      <c r="B3661" s="252" t="s">
        <v>457</v>
      </c>
      <c r="C3661" s="253">
        <v>0</v>
      </c>
      <c r="D3661" s="253">
        <v>0</v>
      </c>
      <c r="E3661" s="254" t="str">
        <f t="shared" si="228"/>
        <v/>
      </c>
      <c r="F3661" s="253">
        <v>0</v>
      </c>
      <c r="G3661" s="253">
        <v>1474.1837</v>
      </c>
      <c r="H3661" s="254" t="str">
        <f t="shared" si="229"/>
        <v/>
      </c>
      <c r="I3661" s="253">
        <v>0</v>
      </c>
      <c r="J3661" s="254" t="str">
        <f t="shared" si="230"/>
        <v/>
      </c>
      <c r="K3661" s="253">
        <v>0</v>
      </c>
      <c r="L3661" s="253">
        <v>1474.1837</v>
      </c>
      <c r="M3661" s="254" t="str">
        <f t="shared" si="231"/>
        <v/>
      </c>
    </row>
    <row r="3662" spans="1:13" x14ac:dyDescent="0.25">
      <c r="A3662" s="252" t="s">
        <v>252</v>
      </c>
      <c r="B3662" s="252" t="s">
        <v>442</v>
      </c>
      <c r="C3662" s="253">
        <v>0</v>
      </c>
      <c r="D3662" s="253">
        <v>0</v>
      </c>
      <c r="E3662" s="254" t="str">
        <f t="shared" si="228"/>
        <v/>
      </c>
      <c r="F3662" s="253">
        <v>347.38688000000002</v>
      </c>
      <c r="G3662" s="253">
        <v>47.574849999999998</v>
      </c>
      <c r="H3662" s="254">
        <f t="shared" si="229"/>
        <v>-0.86304937595800968</v>
      </c>
      <c r="I3662" s="253">
        <v>77.670540000000003</v>
      </c>
      <c r="J3662" s="254">
        <f t="shared" si="230"/>
        <v>-0.38747883045489329</v>
      </c>
      <c r="K3662" s="253">
        <v>1124.6847</v>
      </c>
      <c r="L3662" s="253">
        <v>230.70726999999999</v>
      </c>
      <c r="M3662" s="254">
        <f t="shared" si="231"/>
        <v>-0.79486937983596651</v>
      </c>
    </row>
    <row r="3663" spans="1:13" x14ac:dyDescent="0.25">
      <c r="A3663" s="252" t="s">
        <v>252</v>
      </c>
      <c r="B3663" s="252" t="s">
        <v>474</v>
      </c>
      <c r="C3663" s="253">
        <v>0</v>
      </c>
      <c r="D3663" s="253">
        <v>0</v>
      </c>
      <c r="E3663" s="254" t="str">
        <f t="shared" si="228"/>
        <v/>
      </c>
      <c r="F3663" s="253">
        <v>0</v>
      </c>
      <c r="G3663" s="253">
        <v>0</v>
      </c>
      <c r="H3663" s="254" t="str">
        <f t="shared" si="229"/>
        <v/>
      </c>
      <c r="I3663" s="253">
        <v>0</v>
      </c>
      <c r="J3663" s="254" t="str">
        <f t="shared" si="230"/>
        <v/>
      </c>
      <c r="K3663" s="253">
        <v>0</v>
      </c>
      <c r="L3663" s="253">
        <v>52.444310000000002</v>
      </c>
      <c r="M3663" s="254" t="str">
        <f t="shared" si="231"/>
        <v/>
      </c>
    </row>
    <row r="3664" spans="1:13" x14ac:dyDescent="0.25">
      <c r="A3664" s="252" t="s">
        <v>252</v>
      </c>
      <c r="B3664" s="252" t="s">
        <v>460</v>
      </c>
      <c r="C3664" s="253">
        <v>0</v>
      </c>
      <c r="D3664" s="253">
        <v>0</v>
      </c>
      <c r="E3664" s="254" t="str">
        <f t="shared" si="228"/>
        <v/>
      </c>
      <c r="F3664" s="253">
        <v>53.023829999999997</v>
      </c>
      <c r="G3664" s="253">
        <v>24.070409999999999</v>
      </c>
      <c r="H3664" s="254">
        <f t="shared" si="229"/>
        <v>-0.54604542900805164</v>
      </c>
      <c r="I3664" s="253">
        <v>140.68586999999999</v>
      </c>
      <c r="J3664" s="254">
        <f t="shared" si="230"/>
        <v>-0.82890669830594921</v>
      </c>
      <c r="K3664" s="253">
        <v>213.06450000000001</v>
      </c>
      <c r="L3664" s="253">
        <v>297.99166000000002</v>
      </c>
      <c r="M3664" s="254">
        <f t="shared" si="231"/>
        <v>0.398598358712972</v>
      </c>
    </row>
    <row r="3665" spans="1:13" x14ac:dyDescent="0.25">
      <c r="A3665" s="252" t="s">
        <v>252</v>
      </c>
      <c r="B3665" s="252" t="s">
        <v>491</v>
      </c>
      <c r="C3665" s="253">
        <v>0</v>
      </c>
      <c r="D3665" s="253">
        <v>0</v>
      </c>
      <c r="E3665" s="254" t="str">
        <f t="shared" si="228"/>
        <v/>
      </c>
      <c r="F3665" s="253">
        <v>0</v>
      </c>
      <c r="G3665" s="253">
        <v>10.895</v>
      </c>
      <c r="H3665" s="254" t="str">
        <f t="shared" si="229"/>
        <v/>
      </c>
      <c r="I3665" s="253">
        <v>0</v>
      </c>
      <c r="J3665" s="254" t="str">
        <f t="shared" si="230"/>
        <v/>
      </c>
      <c r="K3665" s="253">
        <v>11.67098</v>
      </c>
      <c r="L3665" s="253">
        <v>22.45</v>
      </c>
      <c r="M3665" s="254">
        <f t="shared" si="231"/>
        <v>0.92357454129815997</v>
      </c>
    </row>
    <row r="3666" spans="1:13" x14ac:dyDescent="0.25">
      <c r="A3666" s="252" t="s">
        <v>252</v>
      </c>
      <c r="B3666" s="252" t="s">
        <v>502</v>
      </c>
      <c r="C3666" s="253">
        <v>0</v>
      </c>
      <c r="D3666" s="253">
        <v>0</v>
      </c>
      <c r="E3666" s="254" t="str">
        <f t="shared" si="228"/>
        <v/>
      </c>
      <c r="F3666" s="253">
        <v>0</v>
      </c>
      <c r="G3666" s="253">
        <v>0</v>
      </c>
      <c r="H3666" s="254" t="str">
        <f t="shared" si="229"/>
        <v/>
      </c>
      <c r="I3666" s="253">
        <v>0</v>
      </c>
      <c r="J3666" s="254" t="str">
        <f t="shared" si="230"/>
        <v/>
      </c>
      <c r="K3666" s="253">
        <v>0</v>
      </c>
      <c r="L3666" s="253">
        <v>0</v>
      </c>
      <c r="M3666" s="254" t="str">
        <f t="shared" si="231"/>
        <v/>
      </c>
    </row>
    <row r="3667" spans="1:13" x14ac:dyDescent="0.25">
      <c r="A3667" s="252" t="s">
        <v>252</v>
      </c>
      <c r="B3667" s="252" t="s">
        <v>450</v>
      </c>
      <c r="C3667" s="253">
        <v>0</v>
      </c>
      <c r="D3667" s="253">
        <v>0</v>
      </c>
      <c r="E3667" s="254" t="str">
        <f t="shared" si="228"/>
        <v/>
      </c>
      <c r="F3667" s="253">
        <v>0</v>
      </c>
      <c r="G3667" s="253">
        <v>23.12</v>
      </c>
      <c r="H3667" s="254" t="str">
        <f t="shared" si="229"/>
        <v/>
      </c>
      <c r="I3667" s="253">
        <v>4.7649999999999997</v>
      </c>
      <c r="J3667" s="254">
        <f t="shared" si="230"/>
        <v>3.8520461699895074</v>
      </c>
      <c r="K3667" s="253">
        <v>0</v>
      </c>
      <c r="L3667" s="253">
        <v>27.885000000000002</v>
      </c>
      <c r="M3667" s="254" t="str">
        <f t="shared" si="231"/>
        <v/>
      </c>
    </row>
    <row r="3668" spans="1:13" x14ac:dyDescent="0.25">
      <c r="A3668" s="252" t="s">
        <v>252</v>
      </c>
      <c r="B3668" s="252" t="s">
        <v>439</v>
      </c>
      <c r="C3668" s="253">
        <v>0</v>
      </c>
      <c r="D3668" s="253">
        <v>0</v>
      </c>
      <c r="E3668" s="254" t="str">
        <f t="shared" si="228"/>
        <v/>
      </c>
      <c r="F3668" s="253">
        <v>120.90868</v>
      </c>
      <c r="G3668" s="253">
        <v>194.99002999999999</v>
      </c>
      <c r="H3668" s="254">
        <f t="shared" si="229"/>
        <v>0.6127049770124029</v>
      </c>
      <c r="I3668" s="253">
        <v>283.60982000000001</v>
      </c>
      <c r="J3668" s="254">
        <f t="shared" si="230"/>
        <v>-0.31247080936760241</v>
      </c>
      <c r="K3668" s="253">
        <v>795.17944999999997</v>
      </c>
      <c r="L3668" s="253">
        <v>1193.1215500000001</v>
      </c>
      <c r="M3668" s="254">
        <f t="shared" si="231"/>
        <v>0.50044313896693393</v>
      </c>
    </row>
    <row r="3669" spans="1:13" x14ac:dyDescent="0.25">
      <c r="A3669" s="252" t="s">
        <v>252</v>
      </c>
      <c r="B3669" s="252" t="s">
        <v>473</v>
      </c>
      <c r="C3669" s="253">
        <v>0</v>
      </c>
      <c r="D3669" s="253">
        <v>0</v>
      </c>
      <c r="E3669" s="254" t="str">
        <f t="shared" si="228"/>
        <v/>
      </c>
      <c r="F3669" s="253">
        <v>0</v>
      </c>
      <c r="G3669" s="253">
        <v>0</v>
      </c>
      <c r="H3669" s="254" t="str">
        <f t="shared" si="229"/>
        <v/>
      </c>
      <c r="I3669" s="253">
        <v>0</v>
      </c>
      <c r="J3669" s="254" t="str">
        <f t="shared" si="230"/>
        <v/>
      </c>
      <c r="K3669" s="253">
        <v>6.27</v>
      </c>
      <c r="L3669" s="253">
        <v>0</v>
      </c>
      <c r="M3669" s="254">
        <f t="shared" si="231"/>
        <v>-1</v>
      </c>
    </row>
    <row r="3670" spans="1:13" x14ac:dyDescent="0.25">
      <c r="A3670" s="252" t="s">
        <v>252</v>
      </c>
      <c r="B3670" s="252" t="s">
        <v>448</v>
      </c>
      <c r="C3670" s="253">
        <v>0</v>
      </c>
      <c r="D3670" s="253">
        <v>0</v>
      </c>
      <c r="E3670" s="254" t="str">
        <f t="shared" si="228"/>
        <v/>
      </c>
      <c r="F3670" s="253">
        <v>3.9780000000000002</v>
      </c>
      <c r="G3670" s="253">
        <v>9.58</v>
      </c>
      <c r="H3670" s="254">
        <f t="shared" si="229"/>
        <v>1.4082453494218199</v>
      </c>
      <c r="I3670" s="253">
        <v>0</v>
      </c>
      <c r="J3670" s="254" t="str">
        <f t="shared" si="230"/>
        <v/>
      </c>
      <c r="K3670" s="253">
        <v>113.87412</v>
      </c>
      <c r="L3670" s="253">
        <v>26.047499999999999</v>
      </c>
      <c r="M3670" s="254">
        <f t="shared" si="231"/>
        <v>-0.77126058142095855</v>
      </c>
    </row>
    <row r="3671" spans="1:13" x14ac:dyDescent="0.25">
      <c r="A3671" s="252" t="s">
        <v>252</v>
      </c>
      <c r="B3671" s="252" t="s">
        <v>462</v>
      </c>
      <c r="C3671" s="253">
        <v>0</v>
      </c>
      <c r="D3671" s="253">
        <v>0</v>
      </c>
      <c r="E3671" s="254" t="str">
        <f t="shared" si="228"/>
        <v/>
      </c>
      <c r="F3671" s="253">
        <v>50.77102</v>
      </c>
      <c r="G3671" s="253">
        <v>0</v>
      </c>
      <c r="H3671" s="254">
        <f t="shared" si="229"/>
        <v>-1</v>
      </c>
      <c r="I3671" s="253">
        <v>0</v>
      </c>
      <c r="J3671" s="254" t="str">
        <f t="shared" si="230"/>
        <v/>
      </c>
      <c r="K3671" s="253">
        <v>111.86357</v>
      </c>
      <c r="L3671" s="253">
        <v>0</v>
      </c>
      <c r="M3671" s="254">
        <f t="shared" si="231"/>
        <v>-1</v>
      </c>
    </row>
    <row r="3672" spans="1:13" x14ac:dyDescent="0.25">
      <c r="A3672" s="252" t="s">
        <v>252</v>
      </c>
      <c r="B3672" s="252" t="s">
        <v>434</v>
      </c>
      <c r="C3672" s="253">
        <v>2439.4702000000002</v>
      </c>
      <c r="D3672" s="253">
        <v>39.599589999999999</v>
      </c>
      <c r="E3672" s="254">
        <f t="shared" si="228"/>
        <v>-0.98376713517549841</v>
      </c>
      <c r="F3672" s="253">
        <v>68250.17684</v>
      </c>
      <c r="G3672" s="253">
        <v>29005.37487</v>
      </c>
      <c r="H3672" s="254">
        <f t="shared" si="229"/>
        <v>-0.57501392358297077</v>
      </c>
      <c r="I3672" s="253">
        <v>53894.00978</v>
      </c>
      <c r="J3672" s="254">
        <f t="shared" si="230"/>
        <v>-0.46180707302346879</v>
      </c>
      <c r="K3672" s="253">
        <v>224402.193</v>
      </c>
      <c r="L3672" s="253">
        <v>205419.68405000001</v>
      </c>
      <c r="M3672" s="254">
        <f t="shared" si="231"/>
        <v>-8.4591459184179985E-2</v>
      </c>
    </row>
    <row r="3673" spans="1:13" x14ac:dyDescent="0.25">
      <c r="A3673" s="252" t="s">
        <v>252</v>
      </c>
      <c r="B3673" s="252" t="s">
        <v>437</v>
      </c>
      <c r="C3673" s="253">
        <v>63.907890000000002</v>
      </c>
      <c r="D3673" s="253">
        <v>0</v>
      </c>
      <c r="E3673" s="254">
        <f t="shared" si="228"/>
        <v>-1</v>
      </c>
      <c r="F3673" s="253">
        <v>1206.2164299999999</v>
      </c>
      <c r="G3673" s="253">
        <v>1636.44499</v>
      </c>
      <c r="H3673" s="254">
        <f t="shared" si="229"/>
        <v>0.35667609004463663</v>
      </c>
      <c r="I3673" s="253">
        <v>2489.64813</v>
      </c>
      <c r="J3673" s="254">
        <f t="shared" si="230"/>
        <v>-0.34270029154682191</v>
      </c>
      <c r="K3673" s="253">
        <v>8524.3443800000005</v>
      </c>
      <c r="L3673" s="253">
        <v>14391.517260000001</v>
      </c>
      <c r="M3673" s="254">
        <f t="shared" si="231"/>
        <v>0.68828435577587488</v>
      </c>
    </row>
    <row r="3674" spans="1:13" x14ac:dyDescent="0.25">
      <c r="A3674" s="252" t="s">
        <v>252</v>
      </c>
      <c r="B3674" s="252" t="s">
        <v>464</v>
      </c>
      <c r="C3674" s="253">
        <v>0</v>
      </c>
      <c r="D3674" s="253">
        <v>0</v>
      </c>
      <c r="E3674" s="254" t="str">
        <f t="shared" si="228"/>
        <v/>
      </c>
      <c r="F3674" s="253">
        <v>23.184760000000001</v>
      </c>
      <c r="G3674" s="253">
        <v>1.2245900000000001</v>
      </c>
      <c r="H3674" s="254">
        <f t="shared" si="229"/>
        <v>-0.94718125182231772</v>
      </c>
      <c r="I3674" s="253">
        <v>34.692039999999999</v>
      </c>
      <c r="J3674" s="254">
        <f t="shared" si="230"/>
        <v>-0.96470112452308943</v>
      </c>
      <c r="K3674" s="253">
        <v>91.591239999999999</v>
      </c>
      <c r="L3674" s="253">
        <v>69.611450000000005</v>
      </c>
      <c r="M3674" s="254">
        <f t="shared" si="231"/>
        <v>-0.23997698906576648</v>
      </c>
    </row>
    <row r="3675" spans="1:13" x14ac:dyDescent="0.25">
      <c r="A3675" s="252" t="s">
        <v>252</v>
      </c>
      <c r="B3675" s="252" t="s">
        <v>468</v>
      </c>
      <c r="C3675" s="253">
        <v>0</v>
      </c>
      <c r="D3675" s="253">
        <v>0</v>
      </c>
      <c r="E3675" s="254" t="str">
        <f t="shared" si="228"/>
        <v/>
      </c>
      <c r="F3675" s="253">
        <v>128.11966000000001</v>
      </c>
      <c r="G3675" s="253">
        <v>0</v>
      </c>
      <c r="H3675" s="254">
        <f t="shared" si="229"/>
        <v>-1</v>
      </c>
      <c r="I3675" s="253">
        <v>10.3108</v>
      </c>
      <c r="J3675" s="254">
        <f t="shared" si="230"/>
        <v>-1</v>
      </c>
      <c r="K3675" s="253">
        <v>260.399</v>
      </c>
      <c r="L3675" s="253">
        <v>10.3108</v>
      </c>
      <c r="M3675" s="254">
        <f t="shared" si="231"/>
        <v>-0.96040384179662752</v>
      </c>
    </row>
    <row r="3676" spans="1:13" x14ac:dyDescent="0.25">
      <c r="A3676" s="252" t="s">
        <v>252</v>
      </c>
      <c r="B3676" s="252" t="s">
        <v>481</v>
      </c>
      <c r="C3676" s="253">
        <v>0</v>
      </c>
      <c r="D3676" s="253">
        <v>0</v>
      </c>
      <c r="E3676" s="254" t="str">
        <f t="shared" si="228"/>
        <v/>
      </c>
      <c r="F3676" s="253">
        <v>0</v>
      </c>
      <c r="G3676" s="253">
        <v>0</v>
      </c>
      <c r="H3676" s="254" t="str">
        <f t="shared" si="229"/>
        <v/>
      </c>
      <c r="I3676" s="253">
        <v>0</v>
      </c>
      <c r="J3676" s="254" t="str">
        <f t="shared" si="230"/>
        <v/>
      </c>
      <c r="K3676" s="253">
        <v>0</v>
      </c>
      <c r="L3676" s="253">
        <v>0</v>
      </c>
      <c r="M3676" s="254" t="str">
        <f t="shared" si="231"/>
        <v/>
      </c>
    </row>
    <row r="3677" spans="1:13" x14ac:dyDescent="0.25">
      <c r="A3677" s="252" t="s">
        <v>252</v>
      </c>
      <c r="B3677" s="252" t="s">
        <v>445</v>
      </c>
      <c r="C3677" s="253">
        <v>0</v>
      </c>
      <c r="D3677" s="253">
        <v>0</v>
      </c>
      <c r="E3677" s="254" t="str">
        <f t="shared" si="228"/>
        <v/>
      </c>
      <c r="F3677" s="253">
        <v>1332.69435</v>
      </c>
      <c r="G3677" s="253">
        <v>565.71199999999999</v>
      </c>
      <c r="H3677" s="254">
        <f t="shared" si="229"/>
        <v>-0.57551256970512399</v>
      </c>
      <c r="I3677" s="253">
        <v>1496.6735100000001</v>
      </c>
      <c r="J3677" s="254">
        <f t="shared" si="230"/>
        <v>-0.62202043650789274</v>
      </c>
      <c r="K3677" s="253">
        <v>3258.7205100000001</v>
      </c>
      <c r="L3677" s="253">
        <v>2622.2172099999998</v>
      </c>
      <c r="M3677" s="254">
        <f t="shared" si="231"/>
        <v>-0.195323071753705</v>
      </c>
    </row>
    <row r="3678" spans="1:13" x14ac:dyDescent="0.25">
      <c r="A3678" s="252" t="s">
        <v>252</v>
      </c>
      <c r="B3678" s="252" t="s">
        <v>472</v>
      </c>
      <c r="C3678" s="253">
        <v>0</v>
      </c>
      <c r="D3678" s="253">
        <v>0</v>
      </c>
      <c r="E3678" s="254" t="str">
        <f t="shared" si="228"/>
        <v/>
      </c>
      <c r="F3678" s="253">
        <v>39.131309999999999</v>
      </c>
      <c r="G3678" s="253">
        <v>39.146839999999997</v>
      </c>
      <c r="H3678" s="254">
        <f t="shared" si="229"/>
        <v>3.968689011433213E-4</v>
      </c>
      <c r="I3678" s="253">
        <v>0</v>
      </c>
      <c r="J3678" s="254" t="str">
        <f t="shared" si="230"/>
        <v/>
      </c>
      <c r="K3678" s="253">
        <v>76.451689999999999</v>
      </c>
      <c r="L3678" s="253">
        <v>39.146839999999997</v>
      </c>
      <c r="M3678" s="254">
        <f t="shared" si="231"/>
        <v>-0.48795324210622426</v>
      </c>
    </row>
    <row r="3679" spans="1:13" x14ac:dyDescent="0.25">
      <c r="A3679" s="252" t="s">
        <v>252</v>
      </c>
      <c r="B3679" s="252" t="s">
        <v>454</v>
      </c>
      <c r="C3679" s="253">
        <v>0</v>
      </c>
      <c r="D3679" s="253">
        <v>0</v>
      </c>
      <c r="E3679" s="254" t="str">
        <f t="shared" si="228"/>
        <v/>
      </c>
      <c r="F3679" s="253">
        <v>37.010330000000003</v>
      </c>
      <c r="G3679" s="253">
        <v>0</v>
      </c>
      <c r="H3679" s="254">
        <f t="shared" si="229"/>
        <v>-1</v>
      </c>
      <c r="I3679" s="253">
        <v>1.71513</v>
      </c>
      <c r="J3679" s="254">
        <f t="shared" si="230"/>
        <v>-1</v>
      </c>
      <c r="K3679" s="253">
        <v>118.87041000000001</v>
      </c>
      <c r="L3679" s="253">
        <v>146.94337999999999</v>
      </c>
      <c r="M3679" s="254">
        <f t="shared" si="231"/>
        <v>0.23616449207166013</v>
      </c>
    </row>
    <row r="3680" spans="1:13" x14ac:dyDescent="0.25">
      <c r="A3680" s="252" t="s">
        <v>252</v>
      </c>
      <c r="B3680" s="252" t="s">
        <v>435</v>
      </c>
      <c r="C3680" s="253">
        <v>0</v>
      </c>
      <c r="D3680" s="253">
        <v>0</v>
      </c>
      <c r="E3680" s="254" t="str">
        <f t="shared" si="228"/>
        <v/>
      </c>
      <c r="F3680" s="253">
        <v>207.94645</v>
      </c>
      <c r="G3680" s="253">
        <v>800.44343000000003</v>
      </c>
      <c r="H3680" s="254">
        <f t="shared" si="229"/>
        <v>2.8492767248491142</v>
      </c>
      <c r="I3680" s="253">
        <v>489.16052999999999</v>
      </c>
      <c r="J3680" s="254">
        <f t="shared" si="230"/>
        <v>0.6363614415087826</v>
      </c>
      <c r="K3680" s="253">
        <v>1579.18687</v>
      </c>
      <c r="L3680" s="253">
        <v>1633.3744099999999</v>
      </c>
      <c r="M3680" s="254">
        <f t="shared" si="231"/>
        <v>3.4313570502267243E-2</v>
      </c>
    </row>
    <row r="3681" spans="1:13" x14ac:dyDescent="0.25">
      <c r="A3681" s="252" t="s">
        <v>252</v>
      </c>
      <c r="B3681" s="252" t="s">
        <v>443</v>
      </c>
      <c r="C3681" s="253">
        <v>0</v>
      </c>
      <c r="D3681" s="253">
        <v>0</v>
      </c>
      <c r="E3681" s="254" t="str">
        <f t="shared" si="228"/>
        <v/>
      </c>
      <c r="F3681" s="253">
        <v>3927.1395000000002</v>
      </c>
      <c r="G3681" s="253">
        <v>1781.7409600000001</v>
      </c>
      <c r="H3681" s="254">
        <f t="shared" si="229"/>
        <v>-0.54630056813617145</v>
      </c>
      <c r="I3681" s="253">
        <v>5087.2959000000001</v>
      </c>
      <c r="J3681" s="254">
        <f t="shared" si="230"/>
        <v>-0.64976659604172027</v>
      </c>
      <c r="K3681" s="253">
        <v>11246.922399999999</v>
      </c>
      <c r="L3681" s="253">
        <v>11637.06306</v>
      </c>
      <c r="M3681" s="254">
        <f t="shared" si="231"/>
        <v>3.4688659361604701E-2</v>
      </c>
    </row>
    <row r="3682" spans="1:13" x14ac:dyDescent="0.25">
      <c r="A3682" s="252" t="s">
        <v>252</v>
      </c>
      <c r="B3682" s="252" t="s">
        <v>461</v>
      </c>
      <c r="C3682" s="253">
        <v>0</v>
      </c>
      <c r="D3682" s="253">
        <v>0</v>
      </c>
      <c r="E3682" s="254" t="str">
        <f t="shared" si="228"/>
        <v/>
      </c>
      <c r="F3682" s="253">
        <v>80.220690000000005</v>
      </c>
      <c r="G3682" s="253">
        <v>197.61045999999999</v>
      </c>
      <c r="H3682" s="254">
        <f t="shared" si="229"/>
        <v>1.4633353315709448</v>
      </c>
      <c r="I3682" s="253">
        <v>143.00564</v>
      </c>
      <c r="J3682" s="254">
        <f t="shared" si="230"/>
        <v>0.38183682825376675</v>
      </c>
      <c r="K3682" s="253">
        <v>336.26211000000001</v>
      </c>
      <c r="L3682" s="253">
        <v>545.20045000000005</v>
      </c>
      <c r="M3682" s="254">
        <f t="shared" si="231"/>
        <v>0.62135558478473851</v>
      </c>
    </row>
    <row r="3683" spans="1:13" x14ac:dyDescent="0.25">
      <c r="A3683" s="252" t="s">
        <v>252</v>
      </c>
      <c r="B3683" s="252" t="s">
        <v>466</v>
      </c>
      <c r="C3683" s="253">
        <v>0</v>
      </c>
      <c r="D3683" s="253">
        <v>0</v>
      </c>
      <c r="E3683" s="254" t="str">
        <f t="shared" si="228"/>
        <v/>
      </c>
      <c r="F3683" s="253">
        <v>19.5</v>
      </c>
      <c r="G3683" s="253">
        <v>112.505</v>
      </c>
      <c r="H3683" s="254">
        <f t="shared" si="229"/>
        <v>4.7694871794871796</v>
      </c>
      <c r="I3683" s="253">
        <v>0</v>
      </c>
      <c r="J3683" s="254" t="str">
        <f t="shared" si="230"/>
        <v/>
      </c>
      <c r="K3683" s="253">
        <v>19.5</v>
      </c>
      <c r="L3683" s="253">
        <v>112.505</v>
      </c>
      <c r="M3683" s="254">
        <f t="shared" si="231"/>
        <v>4.7694871794871796</v>
      </c>
    </row>
    <row r="3684" spans="1:13" x14ac:dyDescent="0.25">
      <c r="A3684" s="252" t="s">
        <v>252</v>
      </c>
      <c r="B3684" s="252" t="s">
        <v>441</v>
      </c>
      <c r="C3684" s="253">
        <v>0</v>
      </c>
      <c r="D3684" s="253">
        <v>0</v>
      </c>
      <c r="E3684" s="254" t="str">
        <f t="shared" si="228"/>
        <v/>
      </c>
      <c r="F3684" s="253">
        <v>210.84130999999999</v>
      </c>
      <c r="G3684" s="253">
        <v>428.11160000000001</v>
      </c>
      <c r="H3684" s="254">
        <f t="shared" si="229"/>
        <v>1.0304920321354483</v>
      </c>
      <c r="I3684" s="253">
        <v>256.18176</v>
      </c>
      <c r="J3684" s="254">
        <f t="shared" si="230"/>
        <v>0.67112443914820474</v>
      </c>
      <c r="K3684" s="253">
        <v>662.76445000000001</v>
      </c>
      <c r="L3684" s="253">
        <v>1294.70244</v>
      </c>
      <c r="M3684" s="254">
        <f t="shared" si="231"/>
        <v>0.9534880605017364</v>
      </c>
    </row>
    <row r="3685" spans="1:13" x14ac:dyDescent="0.25">
      <c r="A3685" s="252" t="s">
        <v>252</v>
      </c>
      <c r="B3685" s="252" t="s">
        <v>444</v>
      </c>
      <c r="C3685" s="253">
        <v>0</v>
      </c>
      <c r="D3685" s="253">
        <v>0</v>
      </c>
      <c r="E3685" s="254" t="str">
        <f t="shared" si="228"/>
        <v/>
      </c>
      <c r="F3685" s="253">
        <v>27.969989999999999</v>
      </c>
      <c r="G3685" s="253">
        <v>98.25497</v>
      </c>
      <c r="H3685" s="254">
        <f t="shared" si="229"/>
        <v>2.5128711165073709</v>
      </c>
      <c r="I3685" s="253">
        <v>64.462789999999998</v>
      </c>
      <c r="J3685" s="254">
        <f t="shared" si="230"/>
        <v>0.52421218504504696</v>
      </c>
      <c r="K3685" s="253">
        <v>392.93488000000002</v>
      </c>
      <c r="L3685" s="253">
        <v>497.89668</v>
      </c>
      <c r="M3685" s="254">
        <f t="shared" si="231"/>
        <v>0.26712263365369848</v>
      </c>
    </row>
    <row r="3686" spans="1:13" x14ac:dyDescent="0.25">
      <c r="A3686" s="252" t="s">
        <v>252</v>
      </c>
      <c r="B3686" s="252" t="s">
        <v>456</v>
      </c>
      <c r="C3686" s="253">
        <v>0</v>
      </c>
      <c r="D3686" s="253">
        <v>0</v>
      </c>
      <c r="E3686" s="254" t="str">
        <f t="shared" si="228"/>
        <v/>
      </c>
      <c r="F3686" s="253">
        <v>0</v>
      </c>
      <c r="G3686" s="253">
        <v>0</v>
      </c>
      <c r="H3686" s="254" t="str">
        <f t="shared" si="229"/>
        <v/>
      </c>
      <c r="I3686" s="253">
        <v>10.2942</v>
      </c>
      <c r="J3686" s="254">
        <f t="shared" si="230"/>
        <v>-1</v>
      </c>
      <c r="K3686" s="253">
        <v>0</v>
      </c>
      <c r="L3686" s="253">
        <v>10.2942</v>
      </c>
      <c r="M3686" s="254" t="str">
        <f t="shared" si="231"/>
        <v/>
      </c>
    </row>
    <row r="3687" spans="1:13" x14ac:dyDescent="0.25">
      <c r="A3687" s="252" t="s">
        <v>252</v>
      </c>
      <c r="B3687" s="252" t="s">
        <v>485</v>
      </c>
      <c r="C3687" s="253">
        <v>0</v>
      </c>
      <c r="D3687" s="253">
        <v>0</v>
      </c>
      <c r="E3687" s="254" t="str">
        <f t="shared" si="228"/>
        <v/>
      </c>
      <c r="F3687" s="253">
        <v>0</v>
      </c>
      <c r="G3687" s="253">
        <v>0</v>
      </c>
      <c r="H3687" s="254" t="str">
        <f t="shared" si="229"/>
        <v/>
      </c>
      <c r="I3687" s="253">
        <v>9.9718800000000005</v>
      </c>
      <c r="J3687" s="254">
        <f t="shared" si="230"/>
        <v>-1</v>
      </c>
      <c r="K3687" s="253">
        <v>0</v>
      </c>
      <c r="L3687" s="253">
        <v>9.9718800000000005</v>
      </c>
      <c r="M3687" s="254" t="str">
        <f t="shared" si="231"/>
        <v/>
      </c>
    </row>
    <row r="3688" spans="1:13" x14ac:dyDescent="0.25">
      <c r="A3688" s="252" t="s">
        <v>252</v>
      </c>
      <c r="B3688" s="252" t="s">
        <v>494</v>
      </c>
      <c r="C3688" s="253">
        <v>0</v>
      </c>
      <c r="D3688" s="253">
        <v>0</v>
      </c>
      <c r="E3688" s="254" t="str">
        <f t="shared" si="228"/>
        <v/>
      </c>
      <c r="F3688" s="253">
        <v>0</v>
      </c>
      <c r="G3688" s="253">
        <v>0</v>
      </c>
      <c r="H3688" s="254" t="str">
        <f t="shared" si="229"/>
        <v/>
      </c>
      <c r="I3688" s="253">
        <v>0</v>
      </c>
      <c r="J3688" s="254" t="str">
        <f t="shared" si="230"/>
        <v/>
      </c>
      <c r="K3688" s="253">
        <v>17.730499999999999</v>
      </c>
      <c r="L3688" s="253">
        <v>0</v>
      </c>
      <c r="M3688" s="254">
        <f t="shared" si="231"/>
        <v>-1</v>
      </c>
    </row>
    <row r="3689" spans="1:13" x14ac:dyDescent="0.25">
      <c r="A3689" s="252" t="s">
        <v>252</v>
      </c>
      <c r="B3689" s="252" t="s">
        <v>470</v>
      </c>
      <c r="C3689" s="253">
        <v>0</v>
      </c>
      <c r="D3689" s="253">
        <v>0</v>
      </c>
      <c r="E3689" s="254" t="str">
        <f t="shared" si="228"/>
        <v/>
      </c>
      <c r="F3689" s="253">
        <v>0</v>
      </c>
      <c r="G3689" s="253">
        <v>0</v>
      </c>
      <c r="H3689" s="254" t="str">
        <f t="shared" si="229"/>
        <v/>
      </c>
      <c r="I3689" s="253">
        <v>0</v>
      </c>
      <c r="J3689" s="254" t="str">
        <f t="shared" si="230"/>
        <v/>
      </c>
      <c r="K3689" s="253">
        <v>0</v>
      </c>
      <c r="L3689" s="253">
        <v>0</v>
      </c>
      <c r="M3689" s="254" t="str">
        <f t="shared" si="231"/>
        <v/>
      </c>
    </row>
    <row r="3690" spans="1:13" x14ac:dyDescent="0.25">
      <c r="A3690" s="252" t="s">
        <v>252</v>
      </c>
      <c r="B3690" s="252" t="s">
        <v>440</v>
      </c>
      <c r="C3690" s="253">
        <v>0</v>
      </c>
      <c r="D3690" s="253">
        <v>0</v>
      </c>
      <c r="E3690" s="254" t="str">
        <f t="shared" si="228"/>
        <v/>
      </c>
      <c r="F3690" s="253">
        <v>306.18182999999999</v>
      </c>
      <c r="G3690" s="253">
        <v>0</v>
      </c>
      <c r="H3690" s="254">
        <f t="shared" si="229"/>
        <v>-1</v>
      </c>
      <c r="I3690" s="253">
        <v>0</v>
      </c>
      <c r="J3690" s="254" t="str">
        <f t="shared" si="230"/>
        <v/>
      </c>
      <c r="K3690" s="253">
        <v>4556.7196999999996</v>
      </c>
      <c r="L3690" s="253">
        <v>1209.0509999999999</v>
      </c>
      <c r="M3690" s="254">
        <f t="shared" si="231"/>
        <v>-0.73466636536805185</v>
      </c>
    </row>
    <row r="3691" spans="1:13" x14ac:dyDescent="0.25">
      <c r="A3691" s="252" t="s">
        <v>252</v>
      </c>
      <c r="B3691" s="252" t="s">
        <v>453</v>
      </c>
      <c r="C3691" s="253">
        <v>0</v>
      </c>
      <c r="D3691" s="253">
        <v>0</v>
      </c>
      <c r="E3691" s="254" t="str">
        <f t="shared" si="228"/>
        <v/>
      </c>
      <c r="F3691" s="253">
        <v>2392.6148699999999</v>
      </c>
      <c r="G3691" s="253">
        <v>1129.4135200000001</v>
      </c>
      <c r="H3691" s="254">
        <f t="shared" si="229"/>
        <v>-0.52795849672204032</v>
      </c>
      <c r="I3691" s="253">
        <v>2123.7713199999998</v>
      </c>
      <c r="J3691" s="254">
        <f t="shared" si="230"/>
        <v>-0.46820379889111596</v>
      </c>
      <c r="K3691" s="253">
        <v>8501.1840100000009</v>
      </c>
      <c r="L3691" s="253">
        <v>7419.6881000000003</v>
      </c>
      <c r="M3691" s="254">
        <f t="shared" si="231"/>
        <v>-0.12721709219890187</v>
      </c>
    </row>
    <row r="3692" spans="1:13" x14ac:dyDescent="0.25">
      <c r="A3692" s="252" t="s">
        <v>252</v>
      </c>
      <c r="B3692" s="252" t="s">
        <v>488</v>
      </c>
      <c r="C3692" s="253">
        <v>0</v>
      </c>
      <c r="D3692" s="253">
        <v>0</v>
      </c>
      <c r="E3692" s="254" t="str">
        <f t="shared" si="228"/>
        <v/>
      </c>
      <c r="F3692" s="253">
        <v>66.3</v>
      </c>
      <c r="G3692" s="253">
        <v>0</v>
      </c>
      <c r="H3692" s="254">
        <f t="shared" si="229"/>
        <v>-1</v>
      </c>
      <c r="I3692" s="253">
        <v>0</v>
      </c>
      <c r="J3692" s="254" t="str">
        <f t="shared" si="230"/>
        <v/>
      </c>
      <c r="K3692" s="253">
        <v>66.3</v>
      </c>
      <c r="L3692" s="253">
        <v>69.540000000000006</v>
      </c>
      <c r="M3692" s="254">
        <f t="shared" si="231"/>
        <v>4.8868778280543035E-2</v>
      </c>
    </row>
    <row r="3693" spans="1:13" x14ac:dyDescent="0.25">
      <c r="A3693" s="252" t="s">
        <v>252</v>
      </c>
      <c r="B3693" s="252" t="s">
        <v>475</v>
      </c>
      <c r="C3693" s="253">
        <v>0</v>
      </c>
      <c r="D3693" s="253">
        <v>0</v>
      </c>
      <c r="E3693" s="254" t="str">
        <f t="shared" si="228"/>
        <v/>
      </c>
      <c r="F3693" s="253">
        <v>0</v>
      </c>
      <c r="G3693" s="253">
        <v>0</v>
      </c>
      <c r="H3693" s="254" t="str">
        <f t="shared" si="229"/>
        <v/>
      </c>
      <c r="I3693" s="253">
        <v>0</v>
      </c>
      <c r="J3693" s="254" t="str">
        <f t="shared" si="230"/>
        <v/>
      </c>
      <c r="K3693" s="253">
        <v>0</v>
      </c>
      <c r="L3693" s="253">
        <v>0</v>
      </c>
      <c r="M3693" s="254" t="str">
        <f t="shared" si="231"/>
        <v/>
      </c>
    </row>
    <row r="3694" spans="1:13" x14ac:dyDescent="0.25">
      <c r="A3694" s="252" t="s">
        <v>252</v>
      </c>
      <c r="B3694" s="252" t="s">
        <v>449</v>
      </c>
      <c r="C3694" s="253">
        <v>0</v>
      </c>
      <c r="D3694" s="253">
        <v>0</v>
      </c>
      <c r="E3694" s="254" t="str">
        <f t="shared" si="228"/>
        <v/>
      </c>
      <c r="F3694" s="253">
        <v>368.94456000000002</v>
      </c>
      <c r="G3694" s="253">
        <v>57.5443</v>
      </c>
      <c r="H3694" s="254">
        <f t="shared" si="229"/>
        <v>-0.84402995398549852</v>
      </c>
      <c r="I3694" s="253">
        <v>126.9186</v>
      </c>
      <c r="J3694" s="254">
        <f t="shared" si="230"/>
        <v>-0.5466046741769921</v>
      </c>
      <c r="K3694" s="253">
        <v>732.07500000000005</v>
      </c>
      <c r="L3694" s="253">
        <v>507.73869000000002</v>
      </c>
      <c r="M3694" s="254">
        <f t="shared" si="231"/>
        <v>-0.30643897141686305</v>
      </c>
    </row>
    <row r="3695" spans="1:13" x14ac:dyDescent="0.25">
      <c r="A3695" s="252" t="s">
        <v>252</v>
      </c>
      <c r="B3695" s="252" t="s">
        <v>501</v>
      </c>
      <c r="C3695" s="253">
        <v>0</v>
      </c>
      <c r="D3695" s="253">
        <v>0</v>
      </c>
      <c r="E3695" s="254" t="str">
        <f t="shared" si="228"/>
        <v/>
      </c>
      <c r="F3695" s="253">
        <v>13.667999999999999</v>
      </c>
      <c r="G3695" s="253">
        <v>0</v>
      </c>
      <c r="H3695" s="254">
        <f t="shared" si="229"/>
        <v>-1</v>
      </c>
      <c r="I3695" s="253">
        <v>7.7977499999999997</v>
      </c>
      <c r="J3695" s="254">
        <f t="shared" si="230"/>
        <v>-1</v>
      </c>
      <c r="K3695" s="253">
        <v>37.660420000000002</v>
      </c>
      <c r="L3695" s="253">
        <v>7.7977499999999997</v>
      </c>
      <c r="M3695" s="254">
        <f t="shared" si="231"/>
        <v>-0.79294575047224647</v>
      </c>
    </row>
    <row r="3696" spans="1:13" x14ac:dyDescent="0.25">
      <c r="A3696" s="252" t="s">
        <v>252</v>
      </c>
      <c r="B3696" s="252" t="s">
        <v>451</v>
      </c>
      <c r="C3696" s="253">
        <v>0</v>
      </c>
      <c r="D3696" s="253">
        <v>0</v>
      </c>
      <c r="E3696" s="254" t="str">
        <f t="shared" si="228"/>
        <v/>
      </c>
      <c r="F3696" s="253">
        <v>0</v>
      </c>
      <c r="G3696" s="253">
        <v>0</v>
      </c>
      <c r="H3696" s="254" t="str">
        <f t="shared" si="229"/>
        <v/>
      </c>
      <c r="I3696" s="253">
        <v>13.7475</v>
      </c>
      <c r="J3696" s="254">
        <f t="shared" si="230"/>
        <v>-1</v>
      </c>
      <c r="K3696" s="253">
        <v>0</v>
      </c>
      <c r="L3696" s="253">
        <v>13.7475</v>
      </c>
      <c r="M3696" s="254" t="str">
        <f t="shared" si="231"/>
        <v/>
      </c>
    </row>
    <row r="3697" spans="1:13" x14ac:dyDescent="0.25">
      <c r="A3697" s="252" t="s">
        <v>252</v>
      </c>
      <c r="B3697" s="252" t="s">
        <v>467</v>
      </c>
      <c r="C3697" s="253">
        <v>0</v>
      </c>
      <c r="D3697" s="253">
        <v>0</v>
      </c>
      <c r="E3697" s="254" t="str">
        <f t="shared" si="228"/>
        <v/>
      </c>
      <c r="F3697" s="253">
        <v>174.69122999999999</v>
      </c>
      <c r="G3697" s="253">
        <v>0</v>
      </c>
      <c r="H3697" s="254">
        <f t="shared" si="229"/>
        <v>-1</v>
      </c>
      <c r="I3697" s="253">
        <v>32.49785</v>
      </c>
      <c r="J3697" s="254">
        <f t="shared" si="230"/>
        <v>-1</v>
      </c>
      <c r="K3697" s="253">
        <v>277.08452</v>
      </c>
      <c r="L3697" s="253">
        <v>319.14755000000002</v>
      </c>
      <c r="M3697" s="254">
        <f t="shared" si="231"/>
        <v>0.15180577392053518</v>
      </c>
    </row>
    <row r="3698" spans="1:13" x14ac:dyDescent="0.25">
      <c r="A3698" s="252" t="s">
        <v>252</v>
      </c>
      <c r="B3698" s="252" t="s">
        <v>505</v>
      </c>
      <c r="C3698" s="253">
        <v>0</v>
      </c>
      <c r="D3698" s="253">
        <v>0</v>
      </c>
      <c r="E3698" s="254" t="str">
        <f t="shared" si="228"/>
        <v/>
      </c>
      <c r="F3698" s="253">
        <v>0</v>
      </c>
      <c r="G3698" s="253">
        <v>0</v>
      </c>
      <c r="H3698" s="254" t="str">
        <f t="shared" si="229"/>
        <v/>
      </c>
      <c r="I3698" s="253">
        <v>0</v>
      </c>
      <c r="J3698" s="254" t="str">
        <f t="shared" si="230"/>
        <v/>
      </c>
      <c r="K3698" s="253">
        <v>35.69</v>
      </c>
      <c r="L3698" s="253">
        <v>0</v>
      </c>
      <c r="M3698" s="254">
        <f t="shared" si="231"/>
        <v>-1</v>
      </c>
    </row>
    <row r="3699" spans="1:13" s="117" customFormat="1" ht="13" x14ac:dyDescent="0.3">
      <c r="A3699" s="117" t="s">
        <v>252</v>
      </c>
      <c r="B3699" s="117" t="s">
        <v>3</v>
      </c>
      <c r="C3699" s="165">
        <v>2637.0253400000001</v>
      </c>
      <c r="D3699" s="165">
        <v>39.599589999999999</v>
      </c>
      <c r="E3699" s="255">
        <f t="shared" si="228"/>
        <v>-0.98498323493546713</v>
      </c>
      <c r="F3699" s="165">
        <v>83140.405540000007</v>
      </c>
      <c r="G3699" s="165">
        <v>40043.846769999996</v>
      </c>
      <c r="H3699" s="255">
        <f t="shared" si="229"/>
        <v>-0.51835877501542438</v>
      </c>
      <c r="I3699" s="165">
        <v>72093.719530000002</v>
      </c>
      <c r="J3699" s="255">
        <f t="shared" si="230"/>
        <v>-0.44455845764294699</v>
      </c>
      <c r="K3699" s="165">
        <v>277814.47305999999</v>
      </c>
      <c r="L3699" s="165">
        <v>263952.20416000002</v>
      </c>
      <c r="M3699" s="255">
        <f t="shared" si="231"/>
        <v>-4.9897576419663747E-2</v>
      </c>
    </row>
    <row r="3700" spans="1:13" x14ac:dyDescent="0.25">
      <c r="A3700" s="252" t="s">
        <v>208</v>
      </c>
      <c r="B3700" s="252" t="s">
        <v>446</v>
      </c>
      <c r="C3700" s="253">
        <v>150.30265</v>
      </c>
      <c r="D3700" s="253">
        <v>0</v>
      </c>
      <c r="E3700" s="254">
        <f t="shared" si="228"/>
        <v>-1</v>
      </c>
      <c r="F3700" s="253">
        <v>24355.526829999999</v>
      </c>
      <c r="G3700" s="253">
        <v>22223.598050000001</v>
      </c>
      <c r="H3700" s="254">
        <f t="shared" si="229"/>
        <v>-8.7533675410953915E-2</v>
      </c>
      <c r="I3700" s="253">
        <v>20894.254540000002</v>
      </c>
      <c r="J3700" s="254">
        <f t="shared" si="230"/>
        <v>6.3622442593254558E-2</v>
      </c>
      <c r="K3700" s="253">
        <v>95193.139060000001</v>
      </c>
      <c r="L3700" s="253">
        <v>83431.980530000001</v>
      </c>
      <c r="M3700" s="254">
        <f t="shared" si="231"/>
        <v>-0.12355048532002888</v>
      </c>
    </row>
    <row r="3701" spans="1:13" x14ac:dyDescent="0.25">
      <c r="A3701" s="252" t="s">
        <v>208</v>
      </c>
      <c r="B3701" s="252" t="s">
        <v>486</v>
      </c>
      <c r="C3701" s="253">
        <v>0</v>
      </c>
      <c r="D3701" s="253">
        <v>0</v>
      </c>
      <c r="E3701" s="254" t="str">
        <f t="shared" si="228"/>
        <v/>
      </c>
      <c r="F3701" s="253">
        <v>723.39323999999999</v>
      </c>
      <c r="G3701" s="253">
        <v>542.14760000000001</v>
      </c>
      <c r="H3701" s="254">
        <f t="shared" si="229"/>
        <v>-0.25054925865771149</v>
      </c>
      <c r="I3701" s="253">
        <v>491.79322000000002</v>
      </c>
      <c r="J3701" s="254">
        <f t="shared" si="230"/>
        <v>0.10238933346824086</v>
      </c>
      <c r="K3701" s="253">
        <v>1945.58887</v>
      </c>
      <c r="L3701" s="253">
        <v>1730.42427</v>
      </c>
      <c r="M3701" s="254">
        <f t="shared" si="231"/>
        <v>-0.11059099037711917</v>
      </c>
    </row>
    <row r="3702" spans="1:13" x14ac:dyDescent="0.25">
      <c r="A3702" s="252" t="s">
        <v>208</v>
      </c>
      <c r="B3702" s="252" t="s">
        <v>469</v>
      </c>
      <c r="C3702" s="253">
        <v>0</v>
      </c>
      <c r="D3702" s="253">
        <v>0</v>
      </c>
      <c r="E3702" s="254" t="str">
        <f t="shared" si="228"/>
        <v/>
      </c>
      <c r="F3702" s="253">
        <v>615.55155999999999</v>
      </c>
      <c r="G3702" s="253">
        <v>531.69011999999998</v>
      </c>
      <c r="H3702" s="254">
        <f t="shared" si="229"/>
        <v>-0.13623788070653253</v>
      </c>
      <c r="I3702" s="253">
        <v>944.99905000000001</v>
      </c>
      <c r="J3702" s="254">
        <f t="shared" si="230"/>
        <v>-0.43736438676843115</v>
      </c>
      <c r="K3702" s="253">
        <v>3108.7973999999999</v>
      </c>
      <c r="L3702" s="253">
        <v>2216.91545</v>
      </c>
      <c r="M3702" s="254">
        <f t="shared" si="231"/>
        <v>-0.28688969889128191</v>
      </c>
    </row>
    <row r="3703" spans="1:13" x14ac:dyDescent="0.25">
      <c r="A3703" s="252" t="s">
        <v>208</v>
      </c>
      <c r="B3703" s="252" t="s">
        <v>504</v>
      </c>
      <c r="C3703" s="253">
        <v>0</v>
      </c>
      <c r="D3703" s="253">
        <v>0</v>
      </c>
      <c r="E3703" s="254" t="str">
        <f t="shared" si="228"/>
        <v/>
      </c>
      <c r="F3703" s="253">
        <v>0</v>
      </c>
      <c r="G3703" s="253">
        <v>65.032830000000004</v>
      </c>
      <c r="H3703" s="254" t="str">
        <f t="shared" si="229"/>
        <v/>
      </c>
      <c r="I3703" s="253">
        <v>347.01015999999998</v>
      </c>
      <c r="J3703" s="254">
        <f t="shared" si="230"/>
        <v>-0.81259099157211989</v>
      </c>
      <c r="K3703" s="253">
        <v>292.45245</v>
      </c>
      <c r="L3703" s="253">
        <v>900.97262000000001</v>
      </c>
      <c r="M3703" s="254">
        <f t="shared" si="231"/>
        <v>2.0807490927157559</v>
      </c>
    </row>
    <row r="3704" spans="1:13" x14ac:dyDescent="0.25">
      <c r="A3704" s="252" t="s">
        <v>208</v>
      </c>
      <c r="B3704" s="252" t="s">
        <v>483</v>
      </c>
      <c r="C3704" s="253">
        <v>0.40581</v>
      </c>
      <c r="D3704" s="253">
        <v>0</v>
      </c>
      <c r="E3704" s="254">
        <f t="shared" si="228"/>
        <v>-1</v>
      </c>
      <c r="F3704" s="253">
        <v>982.70623999999998</v>
      </c>
      <c r="G3704" s="253">
        <v>245.74257</v>
      </c>
      <c r="H3704" s="254">
        <f t="shared" si="229"/>
        <v>-0.74993282834959918</v>
      </c>
      <c r="I3704" s="253">
        <v>1638.56591</v>
      </c>
      <c r="J3704" s="254">
        <f t="shared" si="230"/>
        <v>-0.85002582532673343</v>
      </c>
      <c r="K3704" s="253">
        <v>3989.3659200000002</v>
      </c>
      <c r="L3704" s="253">
        <v>3091.8198200000002</v>
      </c>
      <c r="M3704" s="254">
        <f t="shared" si="231"/>
        <v>-0.22498465119489464</v>
      </c>
    </row>
    <row r="3705" spans="1:13" x14ac:dyDescent="0.25">
      <c r="A3705" s="252" t="s">
        <v>208</v>
      </c>
      <c r="B3705" s="252" t="s">
        <v>489</v>
      </c>
      <c r="C3705" s="253">
        <v>0</v>
      </c>
      <c r="D3705" s="253">
        <v>0</v>
      </c>
      <c r="E3705" s="254" t="str">
        <f t="shared" si="228"/>
        <v/>
      </c>
      <c r="F3705" s="253">
        <v>189.59571</v>
      </c>
      <c r="G3705" s="253">
        <v>284.11860000000001</v>
      </c>
      <c r="H3705" s="254">
        <f t="shared" si="229"/>
        <v>0.49854972984357082</v>
      </c>
      <c r="I3705" s="253">
        <v>51.55</v>
      </c>
      <c r="J3705" s="254">
        <f t="shared" si="230"/>
        <v>4.5115150339476244</v>
      </c>
      <c r="K3705" s="253">
        <v>727.87972000000002</v>
      </c>
      <c r="L3705" s="253">
        <v>525.37873999999999</v>
      </c>
      <c r="M3705" s="254">
        <f t="shared" si="231"/>
        <v>-0.27820665205509509</v>
      </c>
    </row>
    <row r="3706" spans="1:13" x14ac:dyDescent="0.25">
      <c r="A3706" s="252" t="s">
        <v>208</v>
      </c>
      <c r="B3706" s="252" t="s">
        <v>438</v>
      </c>
      <c r="C3706" s="253">
        <v>314.34143</v>
      </c>
      <c r="D3706" s="253">
        <v>0</v>
      </c>
      <c r="E3706" s="254">
        <f t="shared" si="228"/>
        <v>-1</v>
      </c>
      <c r="F3706" s="253">
        <v>47030.28385</v>
      </c>
      <c r="G3706" s="253">
        <v>70996.840490000002</v>
      </c>
      <c r="H3706" s="254">
        <f t="shared" si="229"/>
        <v>0.50959838380818123</v>
      </c>
      <c r="I3706" s="253">
        <v>44482.055670000002</v>
      </c>
      <c r="J3706" s="254">
        <f t="shared" si="230"/>
        <v>0.59607822571658597</v>
      </c>
      <c r="K3706" s="253">
        <v>145431.73467999999</v>
      </c>
      <c r="L3706" s="253">
        <v>174799.11889000001</v>
      </c>
      <c r="M3706" s="254">
        <f t="shared" si="231"/>
        <v>0.20193243431097341</v>
      </c>
    </row>
    <row r="3707" spans="1:13" x14ac:dyDescent="0.25">
      <c r="A3707" s="252" t="s">
        <v>208</v>
      </c>
      <c r="B3707" s="252" t="s">
        <v>447</v>
      </c>
      <c r="C3707" s="253">
        <v>36.596530000000001</v>
      </c>
      <c r="D3707" s="253">
        <v>0</v>
      </c>
      <c r="E3707" s="254">
        <f t="shared" si="228"/>
        <v>-1</v>
      </c>
      <c r="F3707" s="253">
        <v>1682.3429100000001</v>
      </c>
      <c r="G3707" s="253">
        <v>1757.9816900000001</v>
      </c>
      <c r="H3707" s="254">
        <f t="shared" si="229"/>
        <v>4.4960382066222104E-2</v>
      </c>
      <c r="I3707" s="253">
        <v>1477.7138600000001</v>
      </c>
      <c r="J3707" s="254">
        <f t="shared" si="230"/>
        <v>0.18966312598570334</v>
      </c>
      <c r="K3707" s="253">
        <v>10444.35944</v>
      </c>
      <c r="L3707" s="253">
        <v>5458.50126</v>
      </c>
      <c r="M3707" s="254">
        <f t="shared" si="231"/>
        <v>-0.47737328542189661</v>
      </c>
    </row>
    <row r="3708" spans="1:13" x14ac:dyDescent="0.25">
      <c r="A3708" s="252" t="s">
        <v>208</v>
      </c>
      <c r="B3708" s="252" t="s">
        <v>493</v>
      </c>
      <c r="C3708" s="253">
        <v>0</v>
      </c>
      <c r="D3708" s="253">
        <v>0</v>
      </c>
      <c r="E3708" s="254" t="str">
        <f t="shared" si="228"/>
        <v/>
      </c>
      <c r="F3708" s="253">
        <v>0</v>
      </c>
      <c r="G3708" s="253">
        <v>0</v>
      </c>
      <c r="H3708" s="254" t="str">
        <f t="shared" si="229"/>
        <v/>
      </c>
      <c r="I3708" s="253">
        <v>22.710180000000001</v>
      </c>
      <c r="J3708" s="254">
        <f t="shared" si="230"/>
        <v>-1</v>
      </c>
      <c r="K3708" s="253">
        <v>86.850369999999998</v>
      </c>
      <c r="L3708" s="253">
        <v>46.9373</v>
      </c>
      <c r="M3708" s="254">
        <f t="shared" si="231"/>
        <v>-0.45956131217402985</v>
      </c>
    </row>
    <row r="3709" spans="1:13" x14ac:dyDescent="0.25">
      <c r="A3709" s="252" t="s">
        <v>208</v>
      </c>
      <c r="B3709" s="252" t="s">
        <v>455</v>
      </c>
      <c r="C3709" s="253">
        <v>85.5</v>
      </c>
      <c r="D3709" s="253">
        <v>0</v>
      </c>
      <c r="E3709" s="254">
        <f t="shared" si="228"/>
        <v>-1</v>
      </c>
      <c r="F3709" s="253">
        <v>1544.83232</v>
      </c>
      <c r="G3709" s="253">
        <v>898.79564000000005</v>
      </c>
      <c r="H3709" s="254">
        <f t="shared" si="229"/>
        <v>-0.41819210514704919</v>
      </c>
      <c r="I3709" s="253">
        <v>1271.5030999999999</v>
      </c>
      <c r="J3709" s="254">
        <f t="shared" si="230"/>
        <v>-0.29312351656869717</v>
      </c>
      <c r="K3709" s="253">
        <v>4235.4873900000002</v>
      </c>
      <c r="L3709" s="253">
        <v>4005.1605100000002</v>
      </c>
      <c r="M3709" s="254">
        <f t="shared" si="231"/>
        <v>-5.4380253980640503E-2</v>
      </c>
    </row>
    <row r="3710" spans="1:13" x14ac:dyDescent="0.25">
      <c r="A3710" s="252" t="s">
        <v>208</v>
      </c>
      <c r="B3710" s="252" t="s">
        <v>452</v>
      </c>
      <c r="C3710" s="253">
        <v>0</v>
      </c>
      <c r="D3710" s="253">
        <v>0</v>
      </c>
      <c r="E3710" s="254" t="str">
        <f t="shared" si="228"/>
        <v/>
      </c>
      <c r="F3710" s="253">
        <v>10915.61909</v>
      </c>
      <c r="G3710" s="253">
        <v>5910.27423</v>
      </c>
      <c r="H3710" s="254">
        <f t="shared" si="229"/>
        <v>-0.45854887558191626</v>
      </c>
      <c r="I3710" s="253">
        <v>8124.3809499999998</v>
      </c>
      <c r="J3710" s="254">
        <f t="shared" si="230"/>
        <v>-0.27252620644284287</v>
      </c>
      <c r="K3710" s="253">
        <v>40327.32015</v>
      </c>
      <c r="L3710" s="253">
        <v>28131.208630000001</v>
      </c>
      <c r="M3710" s="254">
        <f t="shared" si="231"/>
        <v>-0.3024280183913981</v>
      </c>
    </row>
    <row r="3711" spans="1:13" x14ac:dyDescent="0.25">
      <c r="A3711" s="252" t="s">
        <v>208</v>
      </c>
      <c r="B3711" s="252" t="s">
        <v>500</v>
      </c>
      <c r="C3711" s="253">
        <v>0</v>
      </c>
      <c r="D3711" s="253">
        <v>0</v>
      </c>
      <c r="E3711" s="254" t="str">
        <f t="shared" si="228"/>
        <v/>
      </c>
      <c r="F3711" s="253">
        <v>53.15757</v>
      </c>
      <c r="G3711" s="253">
        <v>0</v>
      </c>
      <c r="H3711" s="254">
        <f t="shared" si="229"/>
        <v>-1</v>
      </c>
      <c r="I3711" s="253">
        <v>18.72</v>
      </c>
      <c r="J3711" s="254">
        <f t="shared" si="230"/>
        <v>-1</v>
      </c>
      <c r="K3711" s="253">
        <v>196.65529000000001</v>
      </c>
      <c r="L3711" s="253">
        <v>363.40627999999998</v>
      </c>
      <c r="M3711" s="254">
        <f t="shared" si="231"/>
        <v>0.84793544073998706</v>
      </c>
    </row>
    <row r="3712" spans="1:13" x14ac:dyDescent="0.25">
      <c r="A3712" s="252" t="s">
        <v>208</v>
      </c>
      <c r="B3712" s="252" t="s">
        <v>503</v>
      </c>
      <c r="C3712" s="253">
        <v>0</v>
      </c>
      <c r="D3712" s="253">
        <v>0</v>
      </c>
      <c r="E3712" s="254" t="str">
        <f t="shared" si="228"/>
        <v/>
      </c>
      <c r="F3712" s="253">
        <v>1403.14571</v>
      </c>
      <c r="G3712" s="253">
        <v>755.26108999999997</v>
      </c>
      <c r="H3712" s="254">
        <f t="shared" si="229"/>
        <v>-0.46173723468819217</v>
      </c>
      <c r="I3712" s="253">
        <v>1064.1261199999999</v>
      </c>
      <c r="J3712" s="254">
        <f t="shared" si="230"/>
        <v>-0.29025227761536387</v>
      </c>
      <c r="K3712" s="253">
        <v>5876.5351600000004</v>
      </c>
      <c r="L3712" s="253">
        <v>4091.9724700000002</v>
      </c>
      <c r="M3712" s="254">
        <f t="shared" si="231"/>
        <v>-0.30367599978760274</v>
      </c>
    </row>
    <row r="3713" spans="1:13" x14ac:dyDescent="0.25">
      <c r="A3713" s="252" t="s">
        <v>208</v>
      </c>
      <c r="B3713" s="252" t="s">
        <v>484</v>
      </c>
      <c r="C3713" s="253">
        <v>0</v>
      </c>
      <c r="D3713" s="253">
        <v>0</v>
      </c>
      <c r="E3713" s="254" t="str">
        <f t="shared" si="228"/>
        <v/>
      </c>
      <c r="F3713" s="253">
        <v>957.24861999999996</v>
      </c>
      <c r="G3713" s="253">
        <v>165.43371999999999</v>
      </c>
      <c r="H3713" s="254">
        <f t="shared" si="229"/>
        <v>-0.82717789658448404</v>
      </c>
      <c r="I3713" s="253">
        <v>70.027789999999996</v>
      </c>
      <c r="J3713" s="254">
        <f t="shared" si="230"/>
        <v>1.3624009839522282</v>
      </c>
      <c r="K3713" s="253">
        <v>1751.9248700000001</v>
      </c>
      <c r="L3713" s="253">
        <v>654.88106000000005</v>
      </c>
      <c r="M3713" s="254">
        <f t="shared" si="231"/>
        <v>-0.62619341090808311</v>
      </c>
    </row>
    <row r="3714" spans="1:13" x14ac:dyDescent="0.25">
      <c r="A3714" s="252" t="s">
        <v>208</v>
      </c>
      <c r="B3714" s="252" t="s">
        <v>511</v>
      </c>
      <c r="C3714" s="253">
        <v>0</v>
      </c>
      <c r="D3714" s="253">
        <v>0</v>
      </c>
      <c r="E3714" s="254" t="str">
        <f t="shared" si="228"/>
        <v/>
      </c>
      <c r="F3714" s="253">
        <v>74.715329999999994</v>
      </c>
      <c r="G3714" s="253">
        <v>50.691189999999999</v>
      </c>
      <c r="H3714" s="254">
        <f t="shared" si="229"/>
        <v>-0.32154231266863165</v>
      </c>
      <c r="I3714" s="253">
        <v>115.51394999999999</v>
      </c>
      <c r="J3714" s="254">
        <f t="shared" si="230"/>
        <v>-0.56116823985328179</v>
      </c>
      <c r="K3714" s="253">
        <v>274.82654000000002</v>
      </c>
      <c r="L3714" s="253">
        <v>264.37939</v>
      </c>
      <c r="M3714" s="254">
        <f t="shared" si="231"/>
        <v>-3.8013613969014814E-2</v>
      </c>
    </row>
    <row r="3715" spans="1:13" x14ac:dyDescent="0.25">
      <c r="A3715" s="252" t="s">
        <v>208</v>
      </c>
      <c r="B3715" s="252" t="s">
        <v>508</v>
      </c>
      <c r="C3715" s="253">
        <v>0</v>
      </c>
      <c r="D3715" s="253">
        <v>0</v>
      </c>
      <c r="E3715" s="254" t="str">
        <f t="shared" si="228"/>
        <v/>
      </c>
      <c r="F3715" s="253">
        <v>229.2251</v>
      </c>
      <c r="G3715" s="253">
        <v>36.203000000000003</v>
      </c>
      <c r="H3715" s="254">
        <f t="shared" si="229"/>
        <v>-0.84206354365206948</v>
      </c>
      <c r="I3715" s="253">
        <v>28.228100000000001</v>
      </c>
      <c r="J3715" s="254">
        <f t="shared" si="230"/>
        <v>0.28251635781366802</v>
      </c>
      <c r="K3715" s="253">
        <v>1511.5233000000001</v>
      </c>
      <c r="L3715" s="253">
        <v>129.19110000000001</v>
      </c>
      <c r="M3715" s="254">
        <f t="shared" si="231"/>
        <v>-0.91452920375094449</v>
      </c>
    </row>
    <row r="3716" spans="1:13" x14ac:dyDescent="0.25">
      <c r="A3716" s="252" t="s">
        <v>208</v>
      </c>
      <c r="B3716" s="252" t="s">
        <v>479</v>
      </c>
      <c r="C3716" s="253">
        <v>0</v>
      </c>
      <c r="D3716" s="253">
        <v>0</v>
      </c>
      <c r="E3716" s="254" t="str">
        <f t="shared" si="228"/>
        <v/>
      </c>
      <c r="F3716" s="253">
        <v>3630.6943299999998</v>
      </c>
      <c r="G3716" s="253">
        <v>2462.9231100000002</v>
      </c>
      <c r="H3716" s="254">
        <f t="shared" si="229"/>
        <v>-0.32163853903944584</v>
      </c>
      <c r="I3716" s="253">
        <v>1872.3584499999999</v>
      </c>
      <c r="J3716" s="254">
        <f t="shared" si="230"/>
        <v>0.31541217975649927</v>
      </c>
      <c r="K3716" s="253">
        <v>16246.37365</v>
      </c>
      <c r="L3716" s="253">
        <v>6562.5104899999997</v>
      </c>
      <c r="M3716" s="254">
        <f t="shared" si="231"/>
        <v>-0.59606305804741844</v>
      </c>
    </row>
    <row r="3717" spans="1:13" x14ac:dyDescent="0.25">
      <c r="A3717" s="252" t="s">
        <v>208</v>
      </c>
      <c r="B3717" s="252" t="s">
        <v>477</v>
      </c>
      <c r="C3717" s="253">
        <v>0</v>
      </c>
      <c r="D3717" s="253">
        <v>0</v>
      </c>
      <c r="E3717" s="254" t="str">
        <f t="shared" ref="E3717:E3780" si="232">IF(C3717=0,"",(D3717/C3717-1))</f>
        <v/>
      </c>
      <c r="F3717" s="253">
        <v>104.65242000000001</v>
      </c>
      <c r="G3717" s="253">
        <v>271.81781000000001</v>
      </c>
      <c r="H3717" s="254">
        <f t="shared" ref="H3717:H3780" si="233">IF(F3717=0,"",(G3717/F3717-1))</f>
        <v>1.5973389817454771</v>
      </c>
      <c r="I3717" s="253">
        <v>354.36200000000002</v>
      </c>
      <c r="J3717" s="254">
        <f t="shared" ref="J3717:J3780" si="234">IF(I3717=0,"",(G3717/I3717-1))</f>
        <v>-0.23293747636597606</v>
      </c>
      <c r="K3717" s="253">
        <v>550.17106999999999</v>
      </c>
      <c r="L3717" s="253">
        <v>895.30489</v>
      </c>
      <c r="M3717" s="254">
        <f t="shared" ref="M3717:M3780" si="235">IF(K3717=0,"",(L3717/K3717-1))</f>
        <v>0.62732091674685853</v>
      </c>
    </row>
    <row r="3718" spans="1:13" x14ac:dyDescent="0.25">
      <c r="A3718" s="252" t="s">
        <v>208</v>
      </c>
      <c r="B3718" s="252" t="s">
        <v>436</v>
      </c>
      <c r="C3718" s="253">
        <v>249.04266999999999</v>
      </c>
      <c r="D3718" s="253">
        <v>0</v>
      </c>
      <c r="E3718" s="254">
        <f t="shared" si="232"/>
        <v>-1</v>
      </c>
      <c r="F3718" s="253">
        <v>23102.4071</v>
      </c>
      <c r="G3718" s="253">
        <v>21368.669669999999</v>
      </c>
      <c r="H3718" s="254">
        <f t="shared" si="233"/>
        <v>-7.5045748371389442E-2</v>
      </c>
      <c r="I3718" s="253">
        <v>21483.576580000001</v>
      </c>
      <c r="J3718" s="254">
        <f t="shared" si="234"/>
        <v>-5.3485931251769925E-3</v>
      </c>
      <c r="K3718" s="253">
        <v>87244.478719999999</v>
      </c>
      <c r="L3718" s="253">
        <v>79748.803199999995</v>
      </c>
      <c r="M3718" s="254">
        <f t="shared" si="235"/>
        <v>-8.5915757993768493E-2</v>
      </c>
    </row>
    <row r="3719" spans="1:13" x14ac:dyDescent="0.25">
      <c r="A3719" s="252" t="s">
        <v>208</v>
      </c>
      <c r="B3719" s="252" t="s">
        <v>487</v>
      </c>
      <c r="C3719" s="253">
        <v>106.73068000000001</v>
      </c>
      <c r="D3719" s="253">
        <v>0</v>
      </c>
      <c r="E3719" s="254">
        <f t="shared" si="232"/>
        <v>-1</v>
      </c>
      <c r="F3719" s="253">
        <v>472.69824</v>
      </c>
      <c r="G3719" s="253">
        <v>446.26301000000001</v>
      </c>
      <c r="H3719" s="254">
        <f t="shared" si="233"/>
        <v>-5.5924113447090473E-2</v>
      </c>
      <c r="I3719" s="253">
        <v>286.31405999999998</v>
      </c>
      <c r="J3719" s="254">
        <f t="shared" si="234"/>
        <v>0.5586486042634442</v>
      </c>
      <c r="K3719" s="253">
        <v>856.52553999999998</v>
      </c>
      <c r="L3719" s="253">
        <v>1274.7582500000001</v>
      </c>
      <c r="M3719" s="254">
        <f t="shared" si="235"/>
        <v>0.48828982962959877</v>
      </c>
    </row>
    <row r="3720" spans="1:13" x14ac:dyDescent="0.25">
      <c r="A3720" s="252" t="s">
        <v>208</v>
      </c>
      <c r="B3720" s="252" t="s">
        <v>463</v>
      </c>
      <c r="C3720" s="253">
        <v>0</v>
      </c>
      <c r="D3720" s="253">
        <v>0</v>
      </c>
      <c r="E3720" s="254" t="str">
        <f t="shared" si="232"/>
        <v/>
      </c>
      <c r="F3720" s="253">
        <v>110.30970000000001</v>
      </c>
      <c r="G3720" s="253">
        <v>73.808700000000002</v>
      </c>
      <c r="H3720" s="254">
        <f t="shared" si="233"/>
        <v>-0.33089565106241792</v>
      </c>
      <c r="I3720" s="253">
        <v>128.08965000000001</v>
      </c>
      <c r="J3720" s="254">
        <f t="shared" si="234"/>
        <v>-0.4237731151580163</v>
      </c>
      <c r="K3720" s="253">
        <v>606.61042999999995</v>
      </c>
      <c r="L3720" s="253">
        <v>304.59185000000002</v>
      </c>
      <c r="M3720" s="254">
        <f t="shared" si="235"/>
        <v>-0.49787897646270274</v>
      </c>
    </row>
    <row r="3721" spans="1:13" x14ac:dyDescent="0.25">
      <c r="A3721" s="252" t="s">
        <v>208</v>
      </c>
      <c r="B3721" s="252" t="s">
        <v>457</v>
      </c>
      <c r="C3721" s="253">
        <v>81.7</v>
      </c>
      <c r="D3721" s="253">
        <v>0</v>
      </c>
      <c r="E3721" s="254">
        <f t="shared" si="232"/>
        <v>-1</v>
      </c>
      <c r="F3721" s="253">
        <v>2284.4164500000002</v>
      </c>
      <c r="G3721" s="253">
        <v>1723.25962</v>
      </c>
      <c r="H3721" s="254">
        <f t="shared" si="233"/>
        <v>-0.24564559145947318</v>
      </c>
      <c r="I3721" s="253">
        <v>6119.4091399999998</v>
      </c>
      <c r="J3721" s="254">
        <f t="shared" si="234"/>
        <v>-0.71839444289877963</v>
      </c>
      <c r="K3721" s="253">
        <v>33836.230029999999</v>
      </c>
      <c r="L3721" s="253">
        <v>14521.051100000001</v>
      </c>
      <c r="M3721" s="254">
        <f t="shared" si="235"/>
        <v>-0.57084311440354629</v>
      </c>
    </row>
    <row r="3722" spans="1:13" x14ac:dyDescent="0.25">
      <c r="A3722" s="252" t="s">
        <v>208</v>
      </c>
      <c r="B3722" s="252" t="s">
        <v>442</v>
      </c>
      <c r="C3722" s="253">
        <v>0</v>
      </c>
      <c r="D3722" s="253">
        <v>0</v>
      </c>
      <c r="E3722" s="254" t="str">
        <f t="shared" si="232"/>
        <v/>
      </c>
      <c r="F3722" s="253">
        <v>5780.9006099999997</v>
      </c>
      <c r="G3722" s="253">
        <v>8571.2137700000003</v>
      </c>
      <c r="H3722" s="254">
        <f t="shared" si="233"/>
        <v>0.48267793346476529</v>
      </c>
      <c r="I3722" s="253">
        <v>5546.9459699999998</v>
      </c>
      <c r="J3722" s="254">
        <f t="shared" si="234"/>
        <v>0.54521313464317034</v>
      </c>
      <c r="K3722" s="253">
        <v>26265.382109999999</v>
      </c>
      <c r="L3722" s="253">
        <v>23053.406760000002</v>
      </c>
      <c r="M3722" s="254">
        <f t="shared" si="235"/>
        <v>-0.1222893059978406</v>
      </c>
    </row>
    <row r="3723" spans="1:13" x14ac:dyDescent="0.25">
      <c r="A3723" s="252" t="s">
        <v>208</v>
      </c>
      <c r="B3723" s="252" t="s">
        <v>474</v>
      </c>
      <c r="C3723" s="253">
        <v>94.957409999999996</v>
      </c>
      <c r="D3723" s="253">
        <v>0</v>
      </c>
      <c r="E3723" s="254">
        <f t="shared" si="232"/>
        <v>-1</v>
      </c>
      <c r="F3723" s="253">
        <v>8979.1040499999999</v>
      </c>
      <c r="G3723" s="253">
        <v>6985.9647100000002</v>
      </c>
      <c r="H3723" s="254">
        <f t="shared" si="233"/>
        <v>-0.22197530275863098</v>
      </c>
      <c r="I3723" s="253">
        <v>9703.0827499999996</v>
      </c>
      <c r="J3723" s="254">
        <f t="shared" si="234"/>
        <v>-0.28002626690986421</v>
      </c>
      <c r="K3723" s="253">
        <v>36008.785389999997</v>
      </c>
      <c r="L3723" s="253">
        <v>31399.84247</v>
      </c>
      <c r="M3723" s="254">
        <f t="shared" si="235"/>
        <v>-0.12799495651080606</v>
      </c>
    </row>
    <row r="3724" spans="1:13" x14ac:dyDescent="0.25">
      <c r="A3724" s="252" t="s">
        <v>208</v>
      </c>
      <c r="B3724" s="252" t="s">
        <v>460</v>
      </c>
      <c r="C3724" s="253">
        <v>0</v>
      </c>
      <c r="D3724" s="253">
        <v>0</v>
      </c>
      <c r="E3724" s="254" t="str">
        <f t="shared" si="232"/>
        <v/>
      </c>
      <c r="F3724" s="253">
        <v>426.78766000000002</v>
      </c>
      <c r="G3724" s="253">
        <v>302.48374999999999</v>
      </c>
      <c r="H3724" s="254">
        <f t="shared" si="233"/>
        <v>-0.29125469560202377</v>
      </c>
      <c r="I3724" s="253">
        <v>118.01002</v>
      </c>
      <c r="J3724" s="254">
        <f t="shared" si="234"/>
        <v>1.5632039550539862</v>
      </c>
      <c r="K3724" s="253">
        <v>1315.2737199999999</v>
      </c>
      <c r="L3724" s="253">
        <v>680.37229000000002</v>
      </c>
      <c r="M3724" s="254">
        <f t="shared" si="235"/>
        <v>-0.48271429767485963</v>
      </c>
    </row>
    <row r="3725" spans="1:13" x14ac:dyDescent="0.25">
      <c r="A3725" s="252" t="s">
        <v>208</v>
      </c>
      <c r="B3725" s="252" t="s">
        <v>491</v>
      </c>
      <c r="C3725" s="253">
        <v>0</v>
      </c>
      <c r="D3725" s="253">
        <v>0</v>
      </c>
      <c r="E3725" s="254" t="str">
        <f t="shared" si="232"/>
        <v/>
      </c>
      <c r="F3725" s="253">
        <v>0</v>
      </c>
      <c r="G3725" s="253">
        <v>0</v>
      </c>
      <c r="H3725" s="254" t="str">
        <f t="shared" si="233"/>
        <v/>
      </c>
      <c r="I3725" s="253">
        <v>0</v>
      </c>
      <c r="J3725" s="254" t="str">
        <f t="shared" si="234"/>
        <v/>
      </c>
      <c r="K3725" s="253">
        <v>0</v>
      </c>
      <c r="L3725" s="253">
        <v>0</v>
      </c>
      <c r="M3725" s="254" t="str">
        <f t="shared" si="235"/>
        <v/>
      </c>
    </row>
    <row r="3726" spans="1:13" x14ac:dyDescent="0.25">
      <c r="A3726" s="252" t="s">
        <v>208</v>
      </c>
      <c r="B3726" s="252" t="s">
        <v>471</v>
      </c>
      <c r="C3726" s="253">
        <v>60.169199999999996</v>
      </c>
      <c r="D3726" s="253">
        <v>0</v>
      </c>
      <c r="E3726" s="254">
        <f t="shared" si="232"/>
        <v>-1</v>
      </c>
      <c r="F3726" s="253">
        <v>1526.76187</v>
      </c>
      <c r="G3726" s="253">
        <v>1831.5334800000001</v>
      </c>
      <c r="H3726" s="254">
        <f t="shared" si="233"/>
        <v>0.19961961062074463</v>
      </c>
      <c r="I3726" s="253">
        <v>1877.5402799999999</v>
      </c>
      <c r="J3726" s="254">
        <f t="shared" si="234"/>
        <v>-2.4503761911302324E-2</v>
      </c>
      <c r="K3726" s="253">
        <v>5041.9751299999998</v>
      </c>
      <c r="L3726" s="253">
        <v>7186.3102600000002</v>
      </c>
      <c r="M3726" s="254">
        <f t="shared" si="235"/>
        <v>0.42529664956915414</v>
      </c>
    </row>
    <row r="3727" spans="1:13" x14ac:dyDescent="0.25">
      <c r="A3727" s="252" t="s">
        <v>208</v>
      </c>
      <c r="B3727" s="252" t="s">
        <v>502</v>
      </c>
      <c r="C3727" s="253">
        <v>0</v>
      </c>
      <c r="D3727" s="253">
        <v>0</v>
      </c>
      <c r="E3727" s="254" t="str">
        <f t="shared" si="232"/>
        <v/>
      </c>
      <c r="F3727" s="253">
        <v>160.71124</v>
      </c>
      <c r="G3727" s="253">
        <v>158.27680000000001</v>
      </c>
      <c r="H3727" s="254">
        <f t="shared" si="233"/>
        <v>-1.5147913736462959E-2</v>
      </c>
      <c r="I3727" s="253">
        <v>109.075</v>
      </c>
      <c r="J3727" s="254">
        <f t="shared" si="234"/>
        <v>0.45108228283291307</v>
      </c>
      <c r="K3727" s="253">
        <v>408.84649000000002</v>
      </c>
      <c r="L3727" s="253">
        <v>605.26310000000001</v>
      </c>
      <c r="M3727" s="254">
        <f t="shared" si="235"/>
        <v>0.48041652503852972</v>
      </c>
    </row>
    <row r="3728" spans="1:13" x14ac:dyDescent="0.25">
      <c r="A3728" s="252" t="s">
        <v>208</v>
      </c>
      <c r="B3728" s="252" t="s">
        <v>506</v>
      </c>
      <c r="C3728" s="253">
        <v>0</v>
      </c>
      <c r="D3728" s="253">
        <v>0</v>
      </c>
      <c r="E3728" s="254" t="str">
        <f t="shared" si="232"/>
        <v/>
      </c>
      <c r="F3728" s="253">
        <v>330.02424999999999</v>
      </c>
      <c r="G3728" s="253">
        <v>269.7165</v>
      </c>
      <c r="H3728" s="254">
        <f t="shared" si="233"/>
        <v>-0.18273732915081242</v>
      </c>
      <c r="I3728" s="253">
        <v>64.586929999999995</v>
      </c>
      <c r="J3728" s="254">
        <f t="shared" si="234"/>
        <v>3.1760229198074601</v>
      </c>
      <c r="K3728" s="253">
        <v>1694.7860900000001</v>
      </c>
      <c r="L3728" s="253">
        <v>818.15669000000003</v>
      </c>
      <c r="M3728" s="254">
        <f t="shared" si="235"/>
        <v>-0.51725076407725301</v>
      </c>
    </row>
    <row r="3729" spans="1:13" x14ac:dyDescent="0.25">
      <c r="A3729" s="252" t="s">
        <v>208</v>
      </c>
      <c r="B3729" s="252" t="s">
        <v>450</v>
      </c>
      <c r="C3729" s="253">
        <v>0</v>
      </c>
      <c r="D3729" s="253">
        <v>0</v>
      </c>
      <c r="E3729" s="254" t="str">
        <f t="shared" si="232"/>
        <v/>
      </c>
      <c r="F3729" s="253">
        <v>760.74616000000003</v>
      </c>
      <c r="G3729" s="253">
        <v>432.31159000000002</v>
      </c>
      <c r="H3729" s="254">
        <f t="shared" si="233"/>
        <v>-0.43172688508871337</v>
      </c>
      <c r="I3729" s="253">
        <v>583.10329999999999</v>
      </c>
      <c r="J3729" s="254">
        <f t="shared" si="234"/>
        <v>-0.25860205215782517</v>
      </c>
      <c r="K3729" s="253">
        <v>3888.70298</v>
      </c>
      <c r="L3729" s="253">
        <v>1692.38769</v>
      </c>
      <c r="M3729" s="254">
        <f t="shared" si="235"/>
        <v>-0.56479378890490628</v>
      </c>
    </row>
    <row r="3730" spans="1:13" x14ac:dyDescent="0.25">
      <c r="A3730" s="252" t="s">
        <v>208</v>
      </c>
      <c r="B3730" s="252" t="s">
        <v>439</v>
      </c>
      <c r="C3730" s="253">
        <v>1751.4030499999999</v>
      </c>
      <c r="D3730" s="253">
        <v>0</v>
      </c>
      <c r="E3730" s="254">
        <f t="shared" si="232"/>
        <v>-1</v>
      </c>
      <c r="F3730" s="253">
        <v>130795.18251</v>
      </c>
      <c r="G3730" s="253">
        <v>115332.71782999999</v>
      </c>
      <c r="H3730" s="254">
        <f t="shared" si="233"/>
        <v>-0.11821891589025324</v>
      </c>
      <c r="I3730" s="253">
        <v>138446.2309</v>
      </c>
      <c r="J3730" s="254">
        <f t="shared" si="234"/>
        <v>-0.16694938475208432</v>
      </c>
      <c r="K3730" s="253">
        <v>568073.5575</v>
      </c>
      <c r="L3730" s="253">
        <v>441951.14598999999</v>
      </c>
      <c r="M3730" s="254">
        <f t="shared" si="235"/>
        <v>-0.22201774725274026</v>
      </c>
    </row>
    <row r="3731" spans="1:13" x14ac:dyDescent="0.25">
      <c r="A3731" s="252" t="s">
        <v>208</v>
      </c>
      <c r="B3731" s="252" t="s">
        <v>473</v>
      </c>
      <c r="C3731" s="253">
        <v>0</v>
      </c>
      <c r="D3731" s="253">
        <v>0</v>
      </c>
      <c r="E3731" s="254" t="str">
        <f t="shared" si="232"/>
        <v/>
      </c>
      <c r="F3731" s="253">
        <v>56.979990000000001</v>
      </c>
      <c r="G3731" s="253">
        <v>185.36659</v>
      </c>
      <c r="H3731" s="254">
        <f t="shared" si="233"/>
        <v>2.2531874786218813</v>
      </c>
      <c r="I3731" s="253">
        <v>50.235100000000003</v>
      </c>
      <c r="J3731" s="254">
        <f t="shared" si="234"/>
        <v>2.6899815069543007</v>
      </c>
      <c r="K3731" s="253">
        <v>116.70887</v>
      </c>
      <c r="L3731" s="253">
        <v>272.64792</v>
      </c>
      <c r="M3731" s="254">
        <f t="shared" si="235"/>
        <v>1.3361370905227683</v>
      </c>
    </row>
    <row r="3732" spans="1:13" x14ac:dyDescent="0.25">
      <c r="A3732" s="252" t="s">
        <v>208</v>
      </c>
      <c r="B3732" s="252" t="s">
        <v>497</v>
      </c>
      <c r="C3732" s="253">
        <v>0</v>
      </c>
      <c r="D3732" s="253">
        <v>0</v>
      </c>
      <c r="E3732" s="254" t="str">
        <f t="shared" si="232"/>
        <v/>
      </c>
      <c r="F3732" s="253">
        <v>0</v>
      </c>
      <c r="G3732" s="253">
        <v>0</v>
      </c>
      <c r="H3732" s="254" t="str">
        <f t="shared" si="233"/>
        <v/>
      </c>
      <c r="I3732" s="253">
        <v>0</v>
      </c>
      <c r="J3732" s="254" t="str">
        <f t="shared" si="234"/>
        <v/>
      </c>
      <c r="K3732" s="253">
        <v>0</v>
      </c>
      <c r="L3732" s="253">
        <v>0</v>
      </c>
      <c r="M3732" s="254" t="str">
        <f t="shared" si="235"/>
        <v/>
      </c>
    </row>
    <row r="3733" spans="1:13" x14ac:dyDescent="0.25">
      <c r="A3733" s="252" t="s">
        <v>208</v>
      </c>
      <c r="B3733" s="252" t="s">
        <v>495</v>
      </c>
      <c r="C3733" s="253">
        <v>0</v>
      </c>
      <c r="D3733" s="253">
        <v>0</v>
      </c>
      <c r="E3733" s="254" t="str">
        <f t="shared" si="232"/>
        <v/>
      </c>
      <c r="F3733" s="253">
        <v>251.18168</v>
      </c>
      <c r="G3733" s="253">
        <v>32.685139999999997</v>
      </c>
      <c r="H3733" s="254">
        <f t="shared" si="233"/>
        <v>-0.86987450677135369</v>
      </c>
      <c r="I3733" s="253">
        <v>129.55445</v>
      </c>
      <c r="J3733" s="254">
        <f t="shared" si="234"/>
        <v>-0.74771117472228865</v>
      </c>
      <c r="K3733" s="253">
        <v>1122.96156</v>
      </c>
      <c r="L3733" s="253">
        <v>572.87599999999998</v>
      </c>
      <c r="M3733" s="254">
        <f t="shared" si="235"/>
        <v>-0.48985252887908293</v>
      </c>
    </row>
    <row r="3734" spans="1:13" x14ac:dyDescent="0.25">
      <c r="A3734" s="252" t="s">
        <v>208</v>
      </c>
      <c r="B3734" s="252" t="s">
        <v>448</v>
      </c>
      <c r="C3734" s="253">
        <v>133.17751999999999</v>
      </c>
      <c r="D3734" s="253">
        <v>0</v>
      </c>
      <c r="E3734" s="254">
        <f t="shared" si="232"/>
        <v>-1</v>
      </c>
      <c r="F3734" s="253">
        <v>10687.64207</v>
      </c>
      <c r="G3734" s="253">
        <v>7480.8531300000004</v>
      </c>
      <c r="H3734" s="254">
        <f t="shared" si="233"/>
        <v>-0.30004643858736557</v>
      </c>
      <c r="I3734" s="253">
        <v>8525.8690499999993</v>
      </c>
      <c r="J3734" s="254">
        <f t="shared" si="234"/>
        <v>-0.12257001765702691</v>
      </c>
      <c r="K3734" s="253">
        <v>53295.17265</v>
      </c>
      <c r="L3734" s="253">
        <v>31344.15468</v>
      </c>
      <c r="M3734" s="254">
        <f t="shared" si="235"/>
        <v>-0.41187628969994527</v>
      </c>
    </row>
    <row r="3735" spans="1:13" x14ac:dyDescent="0.25">
      <c r="A3735" s="252" t="s">
        <v>208</v>
      </c>
      <c r="B3735" s="252" t="s">
        <v>492</v>
      </c>
      <c r="C3735" s="253">
        <v>0</v>
      </c>
      <c r="D3735" s="253">
        <v>0</v>
      </c>
      <c r="E3735" s="254" t="str">
        <f t="shared" si="232"/>
        <v/>
      </c>
      <c r="F3735" s="253">
        <v>58.32987</v>
      </c>
      <c r="G3735" s="253">
        <v>36.044800000000002</v>
      </c>
      <c r="H3735" s="254">
        <f t="shared" si="233"/>
        <v>-0.38205245442858005</v>
      </c>
      <c r="I3735" s="253">
        <v>22.893460000000001</v>
      </c>
      <c r="J3735" s="254">
        <f t="shared" si="234"/>
        <v>0.57445838243760439</v>
      </c>
      <c r="K3735" s="253">
        <v>110.17986999999999</v>
      </c>
      <c r="L3735" s="253">
        <v>200.55506</v>
      </c>
      <c r="M3735" s="254">
        <f t="shared" si="235"/>
        <v>0.8202513762268917</v>
      </c>
    </row>
    <row r="3736" spans="1:13" x14ac:dyDescent="0.25">
      <c r="A3736" s="252" t="s">
        <v>208</v>
      </c>
      <c r="B3736" s="252" t="s">
        <v>462</v>
      </c>
      <c r="C3736" s="253">
        <v>0</v>
      </c>
      <c r="D3736" s="253">
        <v>0</v>
      </c>
      <c r="E3736" s="254" t="str">
        <f t="shared" si="232"/>
        <v/>
      </c>
      <c r="F3736" s="253">
        <v>374.90879999999999</v>
      </c>
      <c r="G3736" s="253">
        <v>282.42232000000001</v>
      </c>
      <c r="H3736" s="254">
        <f t="shared" si="233"/>
        <v>-0.2466906084893179</v>
      </c>
      <c r="I3736" s="253">
        <v>372.27215000000001</v>
      </c>
      <c r="J3736" s="254">
        <f t="shared" si="234"/>
        <v>-0.24135522896354189</v>
      </c>
      <c r="K3736" s="253">
        <v>900.15331000000003</v>
      </c>
      <c r="L3736" s="253">
        <v>1126.7266099999999</v>
      </c>
      <c r="M3736" s="254">
        <f t="shared" si="235"/>
        <v>0.25170523452277238</v>
      </c>
    </row>
    <row r="3737" spans="1:13" x14ac:dyDescent="0.25">
      <c r="A3737" s="252" t="s">
        <v>208</v>
      </c>
      <c r="B3737" s="252" t="s">
        <v>434</v>
      </c>
      <c r="C3737" s="253">
        <v>6430.5191500000001</v>
      </c>
      <c r="D3737" s="253">
        <v>19.11</v>
      </c>
      <c r="E3737" s="254">
        <f t="shared" si="232"/>
        <v>-0.9970282337157802</v>
      </c>
      <c r="F3737" s="253">
        <v>243966.67235000001</v>
      </c>
      <c r="G3737" s="253">
        <v>209159.91318</v>
      </c>
      <c r="H3737" s="254">
        <f t="shared" si="233"/>
        <v>-0.14267013946915441</v>
      </c>
      <c r="I3737" s="253">
        <v>239092.55369999999</v>
      </c>
      <c r="J3737" s="254">
        <f t="shared" si="234"/>
        <v>-0.12519269235610653</v>
      </c>
      <c r="K3737" s="253">
        <v>905173.34441000002</v>
      </c>
      <c r="L3737" s="253">
        <v>791030.62080000003</v>
      </c>
      <c r="M3737" s="254">
        <f t="shared" si="235"/>
        <v>-0.12610040310499782</v>
      </c>
    </row>
    <row r="3738" spans="1:13" x14ac:dyDescent="0.25">
      <c r="A3738" s="252" t="s">
        <v>208</v>
      </c>
      <c r="B3738" s="252" t="s">
        <v>437</v>
      </c>
      <c r="C3738" s="253">
        <v>95.006799999999998</v>
      </c>
      <c r="D3738" s="253">
        <v>0</v>
      </c>
      <c r="E3738" s="254">
        <f t="shared" si="232"/>
        <v>-1</v>
      </c>
      <c r="F3738" s="253">
        <v>15054.87758</v>
      </c>
      <c r="G3738" s="253">
        <v>17883.1021</v>
      </c>
      <c r="H3738" s="254">
        <f t="shared" si="233"/>
        <v>0.18786101082331075</v>
      </c>
      <c r="I3738" s="253">
        <v>20295.356080000001</v>
      </c>
      <c r="J3738" s="254">
        <f t="shared" si="234"/>
        <v>-0.11885743568584883</v>
      </c>
      <c r="K3738" s="253">
        <v>61744.409729999999</v>
      </c>
      <c r="L3738" s="253">
        <v>65191.393040000003</v>
      </c>
      <c r="M3738" s="254">
        <f t="shared" si="235"/>
        <v>5.5826646089470966E-2</v>
      </c>
    </row>
    <row r="3739" spans="1:13" x14ac:dyDescent="0.25">
      <c r="A3739" s="252" t="s">
        <v>208</v>
      </c>
      <c r="B3739" s="252" t="s">
        <v>464</v>
      </c>
      <c r="C3739" s="253">
        <v>323.90600000000001</v>
      </c>
      <c r="D3739" s="253">
        <v>0</v>
      </c>
      <c r="E3739" s="254">
        <f t="shared" si="232"/>
        <v>-1</v>
      </c>
      <c r="F3739" s="253">
        <v>4573.2233399999996</v>
      </c>
      <c r="G3739" s="253">
        <v>440.58438000000001</v>
      </c>
      <c r="H3739" s="254">
        <f t="shared" si="233"/>
        <v>-0.90365999050464041</v>
      </c>
      <c r="I3739" s="253">
        <v>452.34005000000002</v>
      </c>
      <c r="J3739" s="254">
        <f t="shared" si="234"/>
        <v>-2.5988567671600182E-2</v>
      </c>
      <c r="K3739" s="253">
        <v>13134.6968</v>
      </c>
      <c r="L3739" s="253">
        <v>3208.0601999999999</v>
      </c>
      <c r="M3739" s="254">
        <f t="shared" si="235"/>
        <v>-0.75575681351091406</v>
      </c>
    </row>
    <row r="3740" spans="1:13" x14ac:dyDescent="0.25">
      <c r="A3740" s="252" t="s">
        <v>208</v>
      </c>
      <c r="B3740" s="252" t="s">
        <v>468</v>
      </c>
      <c r="C3740" s="253">
        <v>0</v>
      </c>
      <c r="D3740" s="253">
        <v>0</v>
      </c>
      <c r="E3740" s="254" t="str">
        <f t="shared" si="232"/>
        <v/>
      </c>
      <c r="F3740" s="253">
        <v>3391.96783</v>
      </c>
      <c r="G3740" s="253">
        <v>3991.7497699999999</v>
      </c>
      <c r="H3740" s="254">
        <f t="shared" si="233"/>
        <v>0.17682418291095647</v>
      </c>
      <c r="I3740" s="253">
        <v>5974.7101700000003</v>
      </c>
      <c r="J3740" s="254">
        <f t="shared" si="234"/>
        <v>-0.33189231671132269</v>
      </c>
      <c r="K3740" s="253">
        <v>12847.232239999999</v>
      </c>
      <c r="L3740" s="253">
        <v>16397.192500000001</v>
      </c>
      <c r="M3740" s="254">
        <f t="shared" si="235"/>
        <v>0.27632101558397615</v>
      </c>
    </row>
    <row r="3741" spans="1:13" x14ac:dyDescent="0.25">
      <c r="A3741" s="252" t="s">
        <v>208</v>
      </c>
      <c r="B3741" s="252" t="s">
        <v>481</v>
      </c>
      <c r="C3741" s="253">
        <v>0</v>
      </c>
      <c r="D3741" s="253">
        <v>0</v>
      </c>
      <c r="E3741" s="254" t="str">
        <f t="shared" si="232"/>
        <v/>
      </c>
      <c r="F3741" s="253">
        <v>55.592599999999997</v>
      </c>
      <c r="G3741" s="253">
        <v>111.26788000000001</v>
      </c>
      <c r="H3741" s="254">
        <f t="shared" si="233"/>
        <v>1.0014872483028316</v>
      </c>
      <c r="I3741" s="253">
        <v>101.34071</v>
      </c>
      <c r="J3741" s="254">
        <f t="shared" si="234"/>
        <v>9.7958362438944846E-2</v>
      </c>
      <c r="K3741" s="253">
        <v>553.06509000000005</v>
      </c>
      <c r="L3741" s="253">
        <v>550.85874000000001</v>
      </c>
      <c r="M3741" s="254">
        <f t="shared" si="235"/>
        <v>-3.9893134459093593E-3</v>
      </c>
    </row>
    <row r="3742" spans="1:13" x14ac:dyDescent="0.25">
      <c r="A3742" s="252" t="s">
        <v>208</v>
      </c>
      <c r="B3742" s="252" t="s">
        <v>445</v>
      </c>
      <c r="C3742" s="253">
        <v>203.18610000000001</v>
      </c>
      <c r="D3742" s="253">
        <v>0</v>
      </c>
      <c r="E3742" s="254">
        <f t="shared" si="232"/>
        <v>-1</v>
      </c>
      <c r="F3742" s="253">
        <v>21447.883709999998</v>
      </c>
      <c r="G3742" s="253">
        <v>19356.078079999999</v>
      </c>
      <c r="H3742" s="254">
        <f t="shared" si="233"/>
        <v>-9.7529698420767863E-2</v>
      </c>
      <c r="I3742" s="253">
        <v>23762.81365</v>
      </c>
      <c r="J3742" s="254">
        <f t="shared" si="234"/>
        <v>-0.1854467082436595</v>
      </c>
      <c r="K3742" s="253">
        <v>87839.486420000001</v>
      </c>
      <c r="L3742" s="253">
        <v>74666.546969999996</v>
      </c>
      <c r="M3742" s="254">
        <f t="shared" si="235"/>
        <v>-0.14996603448948087</v>
      </c>
    </row>
    <row r="3743" spans="1:13" x14ac:dyDescent="0.25">
      <c r="A3743" s="252" t="s">
        <v>208</v>
      </c>
      <c r="B3743" s="252" t="s">
        <v>490</v>
      </c>
      <c r="C3743" s="253">
        <v>0</v>
      </c>
      <c r="D3743" s="253">
        <v>0</v>
      </c>
      <c r="E3743" s="254" t="str">
        <f t="shared" si="232"/>
        <v/>
      </c>
      <c r="F3743" s="253">
        <v>510.59633000000002</v>
      </c>
      <c r="G3743" s="253">
        <v>723.74216999999999</v>
      </c>
      <c r="H3743" s="254">
        <f t="shared" si="233"/>
        <v>0.41744491191309563</v>
      </c>
      <c r="I3743" s="253">
        <v>915.70808</v>
      </c>
      <c r="J3743" s="254">
        <f t="shared" si="234"/>
        <v>-0.20963657981482486</v>
      </c>
      <c r="K3743" s="253">
        <v>1902.55025</v>
      </c>
      <c r="L3743" s="253">
        <v>2653.7496900000001</v>
      </c>
      <c r="M3743" s="254">
        <f t="shared" si="235"/>
        <v>0.39483815999078087</v>
      </c>
    </row>
    <row r="3744" spans="1:13" x14ac:dyDescent="0.25">
      <c r="A3744" s="252" t="s">
        <v>208</v>
      </c>
      <c r="B3744" s="252" t="s">
        <v>509</v>
      </c>
      <c r="C3744" s="253">
        <v>0</v>
      </c>
      <c r="D3744" s="253">
        <v>0</v>
      </c>
      <c r="E3744" s="254" t="str">
        <f t="shared" si="232"/>
        <v/>
      </c>
      <c r="F3744" s="253">
        <v>37.1785</v>
      </c>
      <c r="G3744" s="253">
        <v>40.500039999999998</v>
      </c>
      <c r="H3744" s="254">
        <f t="shared" si="233"/>
        <v>8.9340344553975992E-2</v>
      </c>
      <c r="I3744" s="253">
        <v>57.545000000000002</v>
      </c>
      <c r="J3744" s="254">
        <f t="shared" si="234"/>
        <v>-0.2962022764792771</v>
      </c>
      <c r="K3744" s="253">
        <v>304.72946999999999</v>
      </c>
      <c r="L3744" s="253">
        <v>198.20004</v>
      </c>
      <c r="M3744" s="254">
        <f t="shared" si="235"/>
        <v>-0.34958689751929795</v>
      </c>
    </row>
    <row r="3745" spans="1:13" x14ac:dyDescent="0.25">
      <c r="A3745" s="252" t="s">
        <v>208</v>
      </c>
      <c r="B3745" s="252" t="s">
        <v>478</v>
      </c>
      <c r="C3745" s="253">
        <v>0</v>
      </c>
      <c r="D3745" s="253">
        <v>0</v>
      </c>
      <c r="E3745" s="254" t="str">
        <f t="shared" si="232"/>
        <v/>
      </c>
      <c r="F3745" s="253">
        <v>34.20599</v>
      </c>
      <c r="G3745" s="253">
        <v>59.900579999999998</v>
      </c>
      <c r="H3745" s="254">
        <f t="shared" si="233"/>
        <v>0.75117223620775175</v>
      </c>
      <c r="I3745" s="253">
        <v>15.6408</v>
      </c>
      <c r="J3745" s="254">
        <f t="shared" si="234"/>
        <v>2.8297644621758473</v>
      </c>
      <c r="K3745" s="253">
        <v>283.88968999999997</v>
      </c>
      <c r="L3745" s="253">
        <v>101.99338</v>
      </c>
      <c r="M3745" s="254">
        <f t="shared" si="235"/>
        <v>-0.64072883379456291</v>
      </c>
    </row>
    <row r="3746" spans="1:13" x14ac:dyDescent="0.25">
      <c r="A3746" s="252" t="s">
        <v>208</v>
      </c>
      <c r="B3746" s="252" t="s">
        <v>472</v>
      </c>
      <c r="C3746" s="253">
        <v>0</v>
      </c>
      <c r="D3746" s="253">
        <v>0</v>
      </c>
      <c r="E3746" s="254" t="str">
        <f t="shared" si="232"/>
        <v/>
      </c>
      <c r="F3746" s="253">
        <v>273.76553999999999</v>
      </c>
      <c r="G3746" s="253">
        <v>404.77228000000002</v>
      </c>
      <c r="H3746" s="254">
        <f t="shared" si="233"/>
        <v>0.4785362686625938</v>
      </c>
      <c r="I3746" s="253">
        <v>574.11864000000003</v>
      </c>
      <c r="J3746" s="254">
        <f t="shared" si="234"/>
        <v>-0.29496753493319783</v>
      </c>
      <c r="K3746" s="253">
        <v>1688.8529100000001</v>
      </c>
      <c r="L3746" s="253">
        <v>1537.18497</v>
      </c>
      <c r="M3746" s="254">
        <f t="shared" si="235"/>
        <v>-8.9805298674589751E-2</v>
      </c>
    </row>
    <row r="3747" spans="1:13" x14ac:dyDescent="0.25">
      <c r="A3747" s="252" t="s">
        <v>208</v>
      </c>
      <c r="B3747" s="252" t="s">
        <v>454</v>
      </c>
      <c r="C3747" s="253">
        <v>14.32</v>
      </c>
      <c r="D3747" s="253">
        <v>0</v>
      </c>
      <c r="E3747" s="254">
        <f t="shared" si="232"/>
        <v>-1</v>
      </c>
      <c r="F3747" s="253">
        <v>2768.75299</v>
      </c>
      <c r="G3747" s="253">
        <v>713.55867999999998</v>
      </c>
      <c r="H3747" s="254">
        <f t="shared" si="233"/>
        <v>-0.74228156770315579</v>
      </c>
      <c r="I3747" s="253">
        <v>1720.58547</v>
      </c>
      <c r="J3747" s="254">
        <f t="shared" si="234"/>
        <v>-0.58528146817373738</v>
      </c>
      <c r="K3747" s="253">
        <v>8976.7411100000008</v>
      </c>
      <c r="L3747" s="253">
        <v>7174.0970900000002</v>
      </c>
      <c r="M3747" s="254">
        <f t="shared" si="235"/>
        <v>-0.20081274461528953</v>
      </c>
    </row>
    <row r="3748" spans="1:13" x14ac:dyDescent="0.25">
      <c r="A3748" s="252" t="s">
        <v>208</v>
      </c>
      <c r="B3748" s="252" t="s">
        <v>435</v>
      </c>
      <c r="C3748" s="253">
        <v>0</v>
      </c>
      <c r="D3748" s="253">
        <v>0</v>
      </c>
      <c r="E3748" s="254" t="str">
        <f t="shared" si="232"/>
        <v/>
      </c>
      <c r="F3748" s="253">
        <v>13653.942950000001</v>
      </c>
      <c r="G3748" s="253">
        <v>12156.67748</v>
      </c>
      <c r="H3748" s="254">
        <f t="shared" si="233"/>
        <v>-0.10965810209423787</v>
      </c>
      <c r="I3748" s="253">
        <v>9786.0767699999997</v>
      </c>
      <c r="J3748" s="254">
        <f t="shared" si="234"/>
        <v>0.24224219426392257</v>
      </c>
      <c r="K3748" s="253">
        <v>51154.495600000002</v>
      </c>
      <c r="L3748" s="253">
        <v>58519.464440000003</v>
      </c>
      <c r="M3748" s="254">
        <f t="shared" si="235"/>
        <v>0.14397500656814222</v>
      </c>
    </row>
    <row r="3749" spans="1:13" x14ac:dyDescent="0.25">
      <c r="A3749" s="252" t="s">
        <v>208</v>
      </c>
      <c r="B3749" s="252" t="s">
        <v>443</v>
      </c>
      <c r="C3749" s="253">
        <v>69.842299999999994</v>
      </c>
      <c r="D3749" s="253">
        <v>0</v>
      </c>
      <c r="E3749" s="254">
        <f t="shared" si="232"/>
        <v>-1</v>
      </c>
      <c r="F3749" s="253">
        <v>18624.969840000002</v>
      </c>
      <c r="G3749" s="253">
        <v>19288.877359999999</v>
      </c>
      <c r="H3749" s="254">
        <f t="shared" si="233"/>
        <v>3.5646099065038683E-2</v>
      </c>
      <c r="I3749" s="253">
        <v>21406.085459999998</v>
      </c>
      <c r="J3749" s="254">
        <f t="shared" si="234"/>
        <v>-9.8906832076153028E-2</v>
      </c>
      <c r="K3749" s="253">
        <v>83464.338889999999</v>
      </c>
      <c r="L3749" s="253">
        <v>79485.820739999996</v>
      </c>
      <c r="M3749" s="254">
        <f t="shared" si="235"/>
        <v>-4.7667281654784399E-2</v>
      </c>
    </row>
    <row r="3750" spans="1:13" x14ac:dyDescent="0.25">
      <c r="A3750" s="252" t="s">
        <v>208</v>
      </c>
      <c r="B3750" s="252" t="s">
        <v>461</v>
      </c>
      <c r="C3750" s="253">
        <v>0</v>
      </c>
      <c r="D3750" s="253">
        <v>0</v>
      </c>
      <c r="E3750" s="254" t="str">
        <f t="shared" si="232"/>
        <v/>
      </c>
      <c r="F3750" s="253">
        <v>1708.10169</v>
      </c>
      <c r="G3750" s="253">
        <v>1108.0574999999999</v>
      </c>
      <c r="H3750" s="254">
        <f t="shared" si="233"/>
        <v>-0.35129301347392272</v>
      </c>
      <c r="I3750" s="253">
        <v>309.09890000000001</v>
      </c>
      <c r="J3750" s="254">
        <f t="shared" si="234"/>
        <v>2.5847992341609753</v>
      </c>
      <c r="K3750" s="253">
        <v>5067.7797099999998</v>
      </c>
      <c r="L3750" s="253">
        <v>1933.97209</v>
      </c>
      <c r="M3750" s="254">
        <f t="shared" si="235"/>
        <v>-0.61837881662776539</v>
      </c>
    </row>
    <row r="3751" spans="1:13" x14ac:dyDescent="0.25">
      <c r="A3751" s="252" t="s">
        <v>208</v>
      </c>
      <c r="B3751" s="252" t="s">
        <v>466</v>
      </c>
      <c r="C3751" s="253">
        <v>60.691679999999998</v>
      </c>
      <c r="D3751" s="253">
        <v>0</v>
      </c>
      <c r="E3751" s="254">
        <f t="shared" si="232"/>
        <v>-1</v>
      </c>
      <c r="F3751" s="253">
        <v>7295.9308199999996</v>
      </c>
      <c r="G3751" s="253">
        <v>2783.8530999999998</v>
      </c>
      <c r="H3751" s="254">
        <f t="shared" si="233"/>
        <v>-0.6184375690119277</v>
      </c>
      <c r="I3751" s="253">
        <v>3476.0727200000001</v>
      </c>
      <c r="J3751" s="254">
        <f t="shared" si="234"/>
        <v>-0.19913841733437621</v>
      </c>
      <c r="K3751" s="253">
        <v>21868.76729</v>
      </c>
      <c r="L3751" s="253">
        <v>9610.6060899999993</v>
      </c>
      <c r="M3751" s="254">
        <f t="shared" si="235"/>
        <v>-0.56053279260991218</v>
      </c>
    </row>
    <row r="3752" spans="1:13" x14ac:dyDescent="0.25">
      <c r="A3752" s="252" t="s">
        <v>208</v>
      </c>
      <c r="B3752" s="252" t="s">
        <v>441</v>
      </c>
      <c r="C3752" s="253">
        <v>0</v>
      </c>
      <c r="D3752" s="253">
        <v>0</v>
      </c>
      <c r="E3752" s="254" t="str">
        <f t="shared" si="232"/>
        <v/>
      </c>
      <c r="F3752" s="253">
        <v>14751.25973</v>
      </c>
      <c r="G3752" s="253">
        <v>9096.03233</v>
      </c>
      <c r="H3752" s="254">
        <f t="shared" si="233"/>
        <v>-0.38337250536636036</v>
      </c>
      <c r="I3752" s="253">
        <v>11678.61947</v>
      </c>
      <c r="J3752" s="254">
        <f t="shared" si="234"/>
        <v>-0.22113805031786005</v>
      </c>
      <c r="K3752" s="253">
        <v>51581.816160000002</v>
      </c>
      <c r="L3752" s="253">
        <v>38545.705300000001</v>
      </c>
      <c r="M3752" s="254">
        <f t="shared" si="235"/>
        <v>-0.2527268683127345</v>
      </c>
    </row>
    <row r="3753" spans="1:13" x14ac:dyDescent="0.25">
      <c r="A3753" s="252" t="s">
        <v>208</v>
      </c>
      <c r="B3753" s="252" t="s">
        <v>458</v>
      </c>
      <c r="C3753" s="253">
        <v>757.61288999999999</v>
      </c>
      <c r="D3753" s="253">
        <v>0</v>
      </c>
      <c r="E3753" s="254">
        <f t="shared" si="232"/>
        <v>-1</v>
      </c>
      <c r="F3753" s="253">
        <v>54547.114419999998</v>
      </c>
      <c r="G3753" s="253">
        <v>43216.284149999999</v>
      </c>
      <c r="H3753" s="254">
        <f t="shared" si="233"/>
        <v>-0.20772556697968036</v>
      </c>
      <c r="I3753" s="253">
        <v>74513.43144</v>
      </c>
      <c r="J3753" s="254">
        <f t="shared" si="234"/>
        <v>-0.42002021226470043</v>
      </c>
      <c r="K3753" s="253">
        <v>302454.14694000001</v>
      </c>
      <c r="L3753" s="253">
        <v>226807.05744999999</v>
      </c>
      <c r="M3753" s="254">
        <f t="shared" si="235"/>
        <v>-0.2501109350139169</v>
      </c>
    </row>
    <row r="3754" spans="1:13" x14ac:dyDescent="0.25">
      <c r="A3754" s="252" t="s">
        <v>208</v>
      </c>
      <c r="B3754" s="252" t="s">
        <v>444</v>
      </c>
      <c r="C3754" s="253">
        <v>331.80590000000001</v>
      </c>
      <c r="D3754" s="253">
        <v>0</v>
      </c>
      <c r="E3754" s="254">
        <f t="shared" si="232"/>
        <v>-1</v>
      </c>
      <c r="F3754" s="253">
        <v>25623.507369999999</v>
      </c>
      <c r="G3754" s="253">
        <v>61233.058120000002</v>
      </c>
      <c r="H3754" s="254">
        <f t="shared" si="233"/>
        <v>1.3897219547582957</v>
      </c>
      <c r="I3754" s="253">
        <v>64654.870499999997</v>
      </c>
      <c r="J3754" s="254">
        <f t="shared" si="234"/>
        <v>-5.2924278612544673E-2</v>
      </c>
      <c r="K3754" s="253">
        <v>127888.62031</v>
      </c>
      <c r="L3754" s="253">
        <v>206567.34361000001</v>
      </c>
      <c r="M3754" s="254">
        <f t="shared" si="235"/>
        <v>0.61521285560266437</v>
      </c>
    </row>
    <row r="3755" spans="1:13" x14ac:dyDescent="0.25">
      <c r="A3755" s="252" t="s">
        <v>208</v>
      </c>
      <c r="B3755" s="252" t="s">
        <v>456</v>
      </c>
      <c r="C3755" s="253">
        <v>0</v>
      </c>
      <c r="D3755" s="253">
        <v>0</v>
      </c>
      <c r="E3755" s="254" t="str">
        <f t="shared" si="232"/>
        <v/>
      </c>
      <c r="F3755" s="253">
        <v>1828.8309999999999</v>
      </c>
      <c r="G3755" s="253">
        <v>1935.8238200000001</v>
      </c>
      <c r="H3755" s="254">
        <f t="shared" si="233"/>
        <v>5.8503393697941553E-2</v>
      </c>
      <c r="I3755" s="253">
        <v>1806.01631</v>
      </c>
      <c r="J3755" s="254">
        <f t="shared" si="234"/>
        <v>7.1875048570297917E-2</v>
      </c>
      <c r="K3755" s="253">
        <v>8494.1728399999993</v>
      </c>
      <c r="L3755" s="253">
        <v>7172.0207300000002</v>
      </c>
      <c r="M3755" s="254">
        <f t="shared" si="235"/>
        <v>-0.1556540153943935</v>
      </c>
    </row>
    <row r="3756" spans="1:13" x14ac:dyDescent="0.25">
      <c r="A3756" s="252" t="s">
        <v>208</v>
      </c>
      <c r="B3756" s="252" t="s">
        <v>507</v>
      </c>
      <c r="C3756" s="253">
        <v>0</v>
      </c>
      <c r="D3756" s="253">
        <v>0</v>
      </c>
      <c r="E3756" s="254" t="str">
        <f t="shared" si="232"/>
        <v/>
      </c>
      <c r="F3756" s="253">
        <v>0</v>
      </c>
      <c r="G3756" s="253">
        <v>0</v>
      </c>
      <c r="H3756" s="254" t="str">
        <f t="shared" si="233"/>
        <v/>
      </c>
      <c r="I3756" s="253">
        <v>0</v>
      </c>
      <c r="J3756" s="254" t="str">
        <f t="shared" si="234"/>
        <v/>
      </c>
      <c r="K3756" s="253">
        <v>0</v>
      </c>
      <c r="L3756" s="253">
        <v>0</v>
      </c>
      <c r="M3756" s="254" t="str">
        <f t="shared" si="235"/>
        <v/>
      </c>
    </row>
    <row r="3757" spans="1:13" x14ac:dyDescent="0.25">
      <c r="A3757" s="252" t="s">
        <v>208</v>
      </c>
      <c r="B3757" s="252" t="s">
        <v>485</v>
      </c>
      <c r="C3757" s="253">
        <v>0</v>
      </c>
      <c r="D3757" s="253">
        <v>0</v>
      </c>
      <c r="E3757" s="254" t="str">
        <f t="shared" si="232"/>
        <v/>
      </c>
      <c r="F3757" s="253">
        <v>389.64422999999999</v>
      </c>
      <c r="G3757" s="253">
        <v>171.79295999999999</v>
      </c>
      <c r="H3757" s="254">
        <f t="shared" si="233"/>
        <v>-0.55910303098803749</v>
      </c>
      <c r="I3757" s="253">
        <v>545.79713000000004</v>
      </c>
      <c r="J3757" s="254">
        <f t="shared" si="234"/>
        <v>-0.68524392936987422</v>
      </c>
      <c r="K3757" s="253">
        <v>4586.3351499999999</v>
      </c>
      <c r="L3757" s="253">
        <v>1290.8595299999999</v>
      </c>
      <c r="M3757" s="254">
        <f t="shared" si="235"/>
        <v>-0.71854225917179204</v>
      </c>
    </row>
    <row r="3758" spans="1:13" x14ac:dyDescent="0.25">
      <c r="A3758" s="252" t="s">
        <v>208</v>
      </c>
      <c r="B3758" s="252" t="s">
        <v>494</v>
      </c>
      <c r="C3758" s="253">
        <v>0</v>
      </c>
      <c r="D3758" s="253">
        <v>0</v>
      </c>
      <c r="E3758" s="254" t="str">
        <f t="shared" si="232"/>
        <v/>
      </c>
      <c r="F3758" s="253">
        <v>43.880479999999999</v>
      </c>
      <c r="G3758" s="253">
        <v>256.73003999999997</v>
      </c>
      <c r="H3758" s="254">
        <f t="shared" si="233"/>
        <v>4.8506661732050329</v>
      </c>
      <c r="I3758" s="253">
        <v>120.61774</v>
      </c>
      <c r="J3758" s="254">
        <f t="shared" si="234"/>
        <v>1.1284600424448343</v>
      </c>
      <c r="K3758" s="253">
        <v>520.59806000000003</v>
      </c>
      <c r="L3758" s="253">
        <v>625.91075999999998</v>
      </c>
      <c r="M3758" s="254">
        <f t="shared" si="235"/>
        <v>0.2022917642067279</v>
      </c>
    </row>
    <row r="3759" spans="1:13" x14ac:dyDescent="0.25">
      <c r="A3759" s="252" t="s">
        <v>208</v>
      </c>
      <c r="B3759" s="252" t="s">
        <v>470</v>
      </c>
      <c r="C3759" s="253">
        <v>0</v>
      </c>
      <c r="D3759" s="253">
        <v>0</v>
      </c>
      <c r="E3759" s="254" t="str">
        <f t="shared" si="232"/>
        <v/>
      </c>
      <c r="F3759" s="253">
        <v>1516.58529</v>
      </c>
      <c r="G3759" s="253">
        <v>826.71474000000001</v>
      </c>
      <c r="H3759" s="254">
        <f t="shared" si="233"/>
        <v>-0.45488411007863594</v>
      </c>
      <c r="I3759" s="253">
        <v>509.43513000000002</v>
      </c>
      <c r="J3759" s="254">
        <f t="shared" si="234"/>
        <v>0.6228066957219851</v>
      </c>
      <c r="K3759" s="253">
        <v>3330.0073499999999</v>
      </c>
      <c r="L3759" s="253">
        <v>1907.92299</v>
      </c>
      <c r="M3759" s="254">
        <f t="shared" si="235"/>
        <v>-0.42705141776939315</v>
      </c>
    </row>
    <row r="3760" spans="1:13" x14ac:dyDescent="0.25">
      <c r="A3760" s="252" t="s">
        <v>208</v>
      </c>
      <c r="B3760" s="252" t="s">
        <v>482</v>
      </c>
      <c r="C3760" s="253">
        <v>9.2426600000000008</v>
      </c>
      <c r="D3760" s="253">
        <v>0</v>
      </c>
      <c r="E3760" s="254">
        <f t="shared" si="232"/>
        <v>-1</v>
      </c>
      <c r="F3760" s="253">
        <v>1189.31612</v>
      </c>
      <c r="G3760" s="253">
        <v>2184.0700400000001</v>
      </c>
      <c r="H3760" s="254">
        <f t="shared" si="233"/>
        <v>0.83640833860050612</v>
      </c>
      <c r="I3760" s="253">
        <v>1139.2644700000001</v>
      </c>
      <c r="J3760" s="254">
        <f t="shared" si="234"/>
        <v>0.9170878207059332</v>
      </c>
      <c r="K3760" s="253">
        <v>7620.9232599999996</v>
      </c>
      <c r="L3760" s="253">
        <v>7030.2166500000003</v>
      </c>
      <c r="M3760" s="254">
        <f t="shared" si="235"/>
        <v>-7.7511161029588882E-2</v>
      </c>
    </row>
    <row r="3761" spans="1:13" x14ac:dyDescent="0.25">
      <c r="A3761" s="252" t="s">
        <v>208</v>
      </c>
      <c r="B3761" s="252" t="s">
        <v>480</v>
      </c>
      <c r="C3761" s="253">
        <v>0</v>
      </c>
      <c r="D3761" s="253">
        <v>0</v>
      </c>
      <c r="E3761" s="254" t="str">
        <f t="shared" si="232"/>
        <v/>
      </c>
      <c r="F3761" s="253">
        <v>0</v>
      </c>
      <c r="G3761" s="253">
        <v>0</v>
      </c>
      <c r="H3761" s="254" t="str">
        <f t="shared" si="233"/>
        <v/>
      </c>
      <c r="I3761" s="253">
        <v>0</v>
      </c>
      <c r="J3761" s="254" t="str">
        <f t="shared" si="234"/>
        <v/>
      </c>
      <c r="K3761" s="253">
        <v>54.462359999999997</v>
      </c>
      <c r="L3761" s="253">
        <v>25.56081</v>
      </c>
      <c r="M3761" s="254">
        <f t="shared" si="235"/>
        <v>-0.53067017294145902</v>
      </c>
    </row>
    <row r="3762" spans="1:13" x14ac:dyDescent="0.25">
      <c r="A3762" s="252" t="s">
        <v>208</v>
      </c>
      <c r="B3762" s="252" t="s">
        <v>440</v>
      </c>
      <c r="C3762" s="253">
        <v>10.217689999999999</v>
      </c>
      <c r="D3762" s="253">
        <v>0</v>
      </c>
      <c r="E3762" s="254">
        <f t="shared" si="232"/>
        <v>-1</v>
      </c>
      <c r="F3762" s="253">
        <v>3113.0722999999998</v>
      </c>
      <c r="G3762" s="253">
        <v>9710.0318499999994</v>
      </c>
      <c r="H3762" s="254">
        <f t="shared" si="233"/>
        <v>2.1191154314019625</v>
      </c>
      <c r="I3762" s="253">
        <v>9101.1772899999996</v>
      </c>
      <c r="J3762" s="254">
        <f t="shared" si="234"/>
        <v>6.689843968526854E-2</v>
      </c>
      <c r="K3762" s="253">
        <v>14356.90921</v>
      </c>
      <c r="L3762" s="253">
        <v>34955.961430000003</v>
      </c>
      <c r="M3762" s="254">
        <f t="shared" si="235"/>
        <v>1.4347832056813572</v>
      </c>
    </row>
    <row r="3763" spans="1:13" x14ac:dyDescent="0.25">
      <c r="A3763" s="252" t="s">
        <v>208</v>
      </c>
      <c r="B3763" s="252" t="s">
        <v>453</v>
      </c>
      <c r="C3763" s="253">
        <v>0</v>
      </c>
      <c r="D3763" s="253">
        <v>0</v>
      </c>
      <c r="E3763" s="254" t="str">
        <f t="shared" si="232"/>
        <v/>
      </c>
      <c r="F3763" s="253">
        <v>3223.3431599999999</v>
      </c>
      <c r="G3763" s="253">
        <v>638.95758999999998</v>
      </c>
      <c r="H3763" s="254">
        <f t="shared" si="233"/>
        <v>-0.80177177598428584</v>
      </c>
      <c r="I3763" s="253">
        <v>4282.4874499999996</v>
      </c>
      <c r="J3763" s="254">
        <f t="shared" si="234"/>
        <v>-0.85079755691986914</v>
      </c>
      <c r="K3763" s="253">
        <v>13092.621779999999</v>
      </c>
      <c r="L3763" s="253">
        <v>7793.1035899999997</v>
      </c>
      <c r="M3763" s="254">
        <f t="shared" si="235"/>
        <v>-0.40477134977620965</v>
      </c>
    </row>
    <row r="3764" spans="1:13" x14ac:dyDescent="0.25">
      <c r="A3764" s="252" t="s">
        <v>208</v>
      </c>
      <c r="B3764" s="252" t="s">
        <v>496</v>
      </c>
      <c r="C3764" s="253">
        <v>0</v>
      </c>
      <c r="D3764" s="253">
        <v>0</v>
      </c>
      <c r="E3764" s="254" t="str">
        <f t="shared" si="232"/>
        <v/>
      </c>
      <c r="F3764" s="253">
        <v>55.35</v>
      </c>
      <c r="G3764" s="253">
        <v>0.80400000000000005</v>
      </c>
      <c r="H3764" s="254">
        <f t="shared" si="233"/>
        <v>-0.98547425474254746</v>
      </c>
      <c r="I3764" s="253">
        <v>46.985970000000002</v>
      </c>
      <c r="J3764" s="254">
        <f t="shared" si="234"/>
        <v>-0.98288850905919367</v>
      </c>
      <c r="K3764" s="253">
        <v>55.35</v>
      </c>
      <c r="L3764" s="253">
        <v>65.748019999999997</v>
      </c>
      <c r="M3764" s="254">
        <f t="shared" si="235"/>
        <v>0.18785943992773246</v>
      </c>
    </row>
    <row r="3765" spans="1:13" x14ac:dyDescent="0.25">
      <c r="A3765" s="252" t="s">
        <v>208</v>
      </c>
      <c r="B3765" s="252" t="s">
        <v>498</v>
      </c>
      <c r="C3765" s="253">
        <v>0</v>
      </c>
      <c r="D3765" s="253">
        <v>0</v>
      </c>
      <c r="E3765" s="254" t="str">
        <f t="shared" si="232"/>
        <v/>
      </c>
      <c r="F3765" s="253">
        <v>19.224599999999999</v>
      </c>
      <c r="G3765" s="253">
        <v>1.4530000000000001</v>
      </c>
      <c r="H3765" s="254">
        <f t="shared" si="233"/>
        <v>-0.92441975385703734</v>
      </c>
      <c r="I3765" s="253">
        <v>130.69739999999999</v>
      </c>
      <c r="J3765" s="254">
        <f t="shared" si="234"/>
        <v>-0.9888827168711849</v>
      </c>
      <c r="K3765" s="253">
        <v>25.144600000000001</v>
      </c>
      <c r="L3765" s="253">
        <v>476.53368999999998</v>
      </c>
      <c r="M3765" s="254">
        <f t="shared" si="235"/>
        <v>17.951730789115754</v>
      </c>
    </row>
    <row r="3766" spans="1:13" x14ac:dyDescent="0.25">
      <c r="A3766" s="252" t="s">
        <v>208</v>
      </c>
      <c r="B3766" s="252" t="s">
        <v>488</v>
      </c>
      <c r="C3766" s="253">
        <v>0</v>
      </c>
      <c r="D3766" s="253">
        <v>0</v>
      </c>
      <c r="E3766" s="254" t="str">
        <f t="shared" si="232"/>
        <v/>
      </c>
      <c r="F3766" s="253">
        <v>242.15253000000001</v>
      </c>
      <c r="G3766" s="253">
        <v>139.86466999999999</v>
      </c>
      <c r="H3766" s="254">
        <f t="shared" si="233"/>
        <v>-0.4224108664072187</v>
      </c>
      <c r="I3766" s="253">
        <v>327.83983999999998</v>
      </c>
      <c r="J3766" s="254">
        <f t="shared" si="234"/>
        <v>-0.57337500530746965</v>
      </c>
      <c r="K3766" s="253">
        <v>828.52103</v>
      </c>
      <c r="L3766" s="253">
        <v>764.70798000000002</v>
      </c>
      <c r="M3766" s="254">
        <f t="shared" si="235"/>
        <v>-7.702043483434573E-2</v>
      </c>
    </row>
    <row r="3767" spans="1:13" x14ac:dyDescent="0.25">
      <c r="A3767" s="252" t="s">
        <v>208</v>
      </c>
      <c r="B3767" s="252" t="s">
        <v>475</v>
      </c>
      <c r="C3767" s="253">
        <v>0</v>
      </c>
      <c r="D3767" s="253">
        <v>0</v>
      </c>
      <c r="E3767" s="254" t="str">
        <f t="shared" si="232"/>
        <v/>
      </c>
      <c r="F3767" s="253">
        <v>5456.3659600000001</v>
      </c>
      <c r="G3767" s="253">
        <v>5996.90643</v>
      </c>
      <c r="H3767" s="254">
        <f t="shared" si="233"/>
        <v>9.9066021957222139E-2</v>
      </c>
      <c r="I3767" s="253">
        <v>6216.4645600000003</v>
      </c>
      <c r="J3767" s="254">
        <f t="shared" si="234"/>
        <v>-3.5318809892805114E-2</v>
      </c>
      <c r="K3767" s="253">
        <v>20008.045340000001</v>
      </c>
      <c r="L3767" s="253">
        <v>22574.59172</v>
      </c>
      <c r="M3767" s="254">
        <f t="shared" si="235"/>
        <v>0.12827571791178283</v>
      </c>
    </row>
    <row r="3768" spans="1:13" x14ac:dyDescent="0.25">
      <c r="A3768" s="252" t="s">
        <v>208</v>
      </c>
      <c r="B3768" s="252" t="s">
        <v>459</v>
      </c>
      <c r="C3768" s="253">
        <v>461.80000999999999</v>
      </c>
      <c r="D3768" s="253">
        <v>9.02576</v>
      </c>
      <c r="E3768" s="254">
        <f t="shared" si="232"/>
        <v>-0.98045526244141923</v>
      </c>
      <c r="F3768" s="253">
        <v>58455.517570000004</v>
      </c>
      <c r="G3768" s="253">
        <v>32411.83584</v>
      </c>
      <c r="H3768" s="254">
        <f t="shared" si="233"/>
        <v>-0.44552991424313215</v>
      </c>
      <c r="I3768" s="253">
        <v>36093.8177</v>
      </c>
      <c r="J3768" s="254">
        <f t="shared" si="234"/>
        <v>-0.10201142729215928</v>
      </c>
      <c r="K3768" s="253">
        <v>229607.83124</v>
      </c>
      <c r="L3768" s="253">
        <v>131986.43145999999</v>
      </c>
      <c r="M3768" s="254">
        <f t="shared" si="235"/>
        <v>-0.42516581099518425</v>
      </c>
    </row>
    <row r="3769" spans="1:13" x14ac:dyDescent="0.25">
      <c r="A3769" s="252" t="s">
        <v>208</v>
      </c>
      <c r="B3769" s="252" t="s">
        <v>449</v>
      </c>
      <c r="C3769" s="253">
        <v>27</v>
      </c>
      <c r="D3769" s="253">
        <v>9.7444000000000006</v>
      </c>
      <c r="E3769" s="254">
        <f t="shared" si="232"/>
        <v>-0.63909629629629627</v>
      </c>
      <c r="F3769" s="253">
        <v>1450.7475199999999</v>
      </c>
      <c r="G3769" s="253">
        <v>1297.03351</v>
      </c>
      <c r="H3769" s="254">
        <f t="shared" si="233"/>
        <v>-0.10595503895812275</v>
      </c>
      <c r="I3769" s="253">
        <v>437.88245000000001</v>
      </c>
      <c r="J3769" s="254">
        <f t="shared" si="234"/>
        <v>1.9620586757930125</v>
      </c>
      <c r="K3769" s="253">
        <v>5008.7800500000003</v>
      </c>
      <c r="L3769" s="253">
        <v>4298.16824</v>
      </c>
      <c r="M3769" s="254">
        <f t="shared" si="235"/>
        <v>-0.14187323118730288</v>
      </c>
    </row>
    <row r="3770" spans="1:13" x14ac:dyDescent="0.25">
      <c r="A3770" s="252" t="s">
        <v>208</v>
      </c>
      <c r="B3770" s="252" t="s">
        <v>501</v>
      </c>
      <c r="C3770" s="253">
        <v>0</v>
      </c>
      <c r="D3770" s="253">
        <v>0</v>
      </c>
      <c r="E3770" s="254" t="str">
        <f t="shared" si="232"/>
        <v/>
      </c>
      <c r="F3770" s="253">
        <v>24.93</v>
      </c>
      <c r="G3770" s="253">
        <v>0</v>
      </c>
      <c r="H3770" s="254">
        <f t="shared" si="233"/>
        <v>-1</v>
      </c>
      <c r="I3770" s="253">
        <v>0</v>
      </c>
      <c r="J3770" s="254" t="str">
        <f t="shared" si="234"/>
        <v/>
      </c>
      <c r="K3770" s="253">
        <v>152.36600000000001</v>
      </c>
      <c r="L3770" s="253">
        <v>30.45</v>
      </c>
      <c r="M3770" s="254">
        <f t="shared" si="235"/>
        <v>-0.80015226494099734</v>
      </c>
    </row>
    <row r="3771" spans="1:13" x14ac:dyDescent="0.25">
      <c r="A3771" s="252" t="s">
        <v>208</v>
      </c>
      <c r="B3771" s="252" t="s">
        <v>451</v>
      </c>
      <c r="C3771" s="253">
        <v>0</v>
      </c>
      <c r="D3771" s="253">
        <v>0</v>
      </c>
      <c r="E3771" s="254" t="str">
        <f t="shared" si="232"/>
        <v/>
      </c>
      <c r="F3771" s="253">
        <v>1000.38663</v>
      </c>
      <c r="G3771" s="253">
        <v>642.46793000000002</v>
      </c>
      <c r="H3771" s="254">
        <f t="shared" si="233"/>
        <v>-0.35778037137501528</v>
      </c>
      <c r="I3771" s="253">
        <v>856.86432000000002</v>
      </c>
      <c r="J3771" s="254">
        <f t="shared" si="234"/>
        <v>-0.25021043004801502</v>
      </c>
      <c r="K3771" s="253">
        <v>3723.1111099999998</v>
      </c>
      <c r="L3771" s="253">
        <v>3780.82501</v>
      </c>
      <c r="M3771" s="254">
        <f t="shared" si="235"/>
        <v>1.5501525013579265E-2</v>
      </c>
    </row>
    <row r="3772" spans="1:13" x14ac:dyDescent="0.25">
      <c r="A3772" s="252" t="s">
        <v>208</v>
      </c>
      <c r="B3772" s="252" t="s">
        <v>512</v>
      </c>
      <c r="C3772" s="253">
        <v>0</v>
      </c>
      <c r="D3772" s="253">
        <v>0</v>
      </c>
      <c r="E3772" s="254" t="str">
        <f t="shared" si="232"/>
        <v/>
      </c>
      <c r="F3772" s="253">
        <v>0</v>
      </c>
      <c r="G3772" s="253">
        <v>0</v>
      </c>
      <c r="H3772" s="254" t="str">
        <f t="shared" si="233"/>
        <v/>
      </c>
      <c r="I3772" s="253">
        <v>0</v>
      </c>
      <c r="J3772" s="254" t="str">
        <f t="shared" si="234"/>
        <v/>
      </c>
      <c r="K3772" s="253">
        <v>0</v>
      </c>
      <c r="L3772" s="253">
        <v>0</v>
      </c>
      <c r="M3772" s="254" t="str">
        <f t="shared" si="235"/>
        <v/>
      </c>
    </row>
    <row r="3773" spans="1:13" x14ac:dyDescent="0.25">
      <c r="A3773" s="252" t="s">
        <v>208</v>
      </c>
      <c r="B3773" s="252" t="s">
        <v>467</v>
      </c>
      <c r="C3773" s="253">
        <v>0</v>
      </c>
      <c r="D3773" s="253">
        <v>0</v>
      </c>
      <c r="E3773" s="254" t="str">
        <f t="shared" si="232"/>
        <v/>
      </c>
      <c r="F3773" s="253">
        <v>2141.30663</v>
      </c>
      <c r="G3773" s="253">
        <v>1577.9119000000001</v>
      </c>
      <c r="H3773" s="254">
        <f t="shared" si="233"/>
        <v>-0.26310791836477898</v>
      </c>
      <c r="I3773" s="253">
        <v>3851.9920099999999</v>
      </c>
      <c r="J3773" s="254">
        <f t="shared" si="234"/>
        <v>-0.5903647006785977</v>
      </c>
      <c r="K3773" s="253">
        <v>7528.9572099999996</v>
      </c>
      <c r="L3773" s="253">
        <v>10262.089019999999</v>
      </c>
      <c r="M3773" s="254">
        <f t="shared" si="235"/>
        <v>0.36301598398910273</v>
      </c>
    </row>
    <row r="3774" spans="1:13" x14ac:dyDescent="0.25">
      <c r="A3774" s="252" t="s">
        <v>208</v>
      </c>
      <c r="B3774" s="252" t="s">
        <v>499</v>
      </c>
      <c r="C3774" s="253">
        <v>0</v>
      </c>
      <c r="D3774" s="253">
        <v>0</v>
      </c>
      <c r="E3774" s="254" t="str">
        <f t="shared" si="232"/>
        <v/>
      </c>
      <c r="F3774" s="253">
        <v>735.41935999999998</v>
      </c>
      <c r="G3774" s="253">
        <v>200.26784000000001</v>
      </c>
      <c r="H3774" s="254">
        <f t="shared" si="233"/>
        <v>-0.7276821213953355</v>
      </c>
      <c r="I3774" s="253">
        <v>634.50175999999999</v>
      </c>
      <c r="J3774" s="254">
        <f t="shared" si="234"/>
        <v>-0.6843699219999011</v>
      </c>
      <c r="K3774" s="253">
        <v>2433.0441799999999</v>
      </c>
      <c r="L3774" s="253">
        <v>1507.57846</v>
      </c>
      <c r="M3774" s="254">
        <f t="shared" si="235"/>
        <v>-0.38037357792656279</v>
      </c>
    </row>
    <row r="3775" spans="1:13" x14ac:dyDescent="0.25">
      <c r="A3775" s="252" t="s">
        <v>208</v>
      </c>
      <c r="B3775" s="252" t="s">
        <v>476</v>
      </c>
      <c r="C3775" s="253">
        <v>0</v>
      </c>
      <c r="D3775" s="253">
        <v>0</v>
      </c>
      <c r="E3775" s="254" t="str">
        <f t="shared" si="232"/>
        <v/>
      </c>
      <c r="F3775" s="253">
        <v>133.31929</v>
      </c>
      <c r="G3775" s="253">
        <v>325.03622999999999</v>
      </c>
      <c r="H3775" s="254">
        <f t="shared" si="233"/>
        <v>1.438028510352853</v>
      </c>
      <c r="I3775" s="253">
        <v>351.32094000000001</v>
      </c>
      <c r="J3775" s="254">
        <f t="shared" si="234"/>
        <v>-7.4816804258806879E-2</v>
      </c>
      <c r="K3775" s="253">
        <v>698.68286000000001</v>
      </c>
      <c r="L3775" s="253">
        <v>1250.3750500000001</v>
      </c>
      <c r="M3775" s="254">
        <f t="shared" si="235"/>
        <v>0.78961746678600364</v>
      </c>
    </row>
    <row r="3776" spans="1:13" x14ac:dyDescent="0.25">
      <c r="A3776" s="252" t="s">
        <v>208</v>
      </c>
      <c r="B3776" s="252" t="s">
        <v>505</v>
      </c>
      <c r="C3776" s="253">
        <v>0</v>
      </c>
      <c r="D3776" s="253">
        <v>0</v>
      </c>
      <c r="E3776" s="254" t="str">
        <f t="shared" si="232"/>
        <v/>
      </c>
      <c r="F3776" s="253">
        <v>40</v>
      </c>
      <c r="G3776" s="253">
        <v>0.62375999999999998</v>
      </c>
      <c r="H3776" s="254">
        <f t="shared" si="233"/>
        <v>-0.984406</v>
      </c>
      <c r="I3776" s="253">
        <v>11.467499999999999</v>
      </c>
      <c r="J3776" s="254">
        <f t="shared" si="234"/>
        <v>-0.94560627861347291</v>
      </c>
      <c r="K3776" s="253">
        <v>112.04013999999999</v>
      </c>
      <c r="L3776" s="253">
        <v>37.549259999999997</v>
      </c>
      <c r="M3776" s="254">
        <f t="shared" si="235"/>
        <v>-0.66485886218992585</v>
      </c>
    </row>
    <row r="3777" spans="1:13" x14ac:dyDescent="0.25">
      <c r="A3777" s="252" t="s">
        <v>208</v>
      </c>
      <c r="B3777" s="252" t="s">
        <v>465</v>
      </c>
      <c r="C3777" s="253">
        <v>0</v>
      </c>
      <c r="D3777" s="253">
        <v>0</v>
      </c>
      <c r="E3777" s="254" t="str">
        <f t="shared" si="232"/>
        <v/>
      </c>
      <c r="F3777" s="253">
        <v>399.10253</v>
      </c>
      <c r="G3777" s="253">
        <v>237.23738</v>
      </c>
      <c r="H3777" s="254">
        <f t="shared" si="233"/>
        <v>-0.40557284866122001</v>
      </c>
      <c r="I3777" s="253">
        <v>130.09707</v>
      </c>
      <c r="J3777" s="254">
        <f t="shared" si="234"/>
        <v>0.82354129881633775</v>
      </c>
      <c r="K3777" s="253">
        <v>1548.8701799999999</v>
      </c>
      <c r="L3777" s="253">
        <v>1093.40401</v>
      </c>
      <c r="M3777" s="254">
        <f t="shared" si="235"/>
        <v>-0.29406348955598072</v>
      </c>
    </row>
    <row r="3778" spans="1:13" s="117" customFormat="1" ht="13" x14ac:dyDescent="0.3">
      <c r="A3778" s="117" t="s">
        <v>208</v>
      </c>
      <c r="B3778" s="117" t="s">
        <v>3</v>
      </c>
      <c r="C3778" s="165">
        <v>11859.47813</v>
      </c>
      <c r="D3778" s="165">
        <v>37.880159999999997</v>
      </c>
      <c r="E3778" s="255">
        <f t="shared" si="232"/>
        <v>-0.99680591678784103</v>
      </c>
      <c r="F3778" s="165">
        <v>790429.82186000003</v>
      </c>
      <c r="G3778" s="165">
        <v>733035.71586</v>
      </c>
      <c r="H3778" s="255">
        <f t="shared" si="233"/>
        <v>-7.2611260876953132E-2</v>
      </c>
      <c r="I3778" s="165">
        <v>822218.35649000003</v>
      </c>
      <c r="J3778" s="255">
        <f t="shared" si="234"/>
        <v>-0.10846588369872368</v>
      </c>
      <c r="K3778" s="165">
        <v>3214693.0526899998</v>
      </c>
      <c r="L3778" s="165">
        <v>2777162.98917</v>
      </c>
      <c r="M3778" s="255">
        <f t="shared" si="235"/>
        <v>-0.1361032161854091</v>
      </c>
    </row>
    <row r="3779" spans="1:13" x14ac:dyDescent="0.25">
      <c r="A3779" s="252" t="s">
        <v>225</v>
      </c>
      <c r="B3779" s="252" t="s">
        <v>446</v>
      </c>
      <c r="C3779" s="253">
        <v>4.5619699999999996</v>
      </c>
      <c r="D3779" s="253">
        <v>0</v>
      </c>
      <c r="E3779" s="254">
        <f t="shared" si="232"/>
        <v>-1</v>
      </c>
      <c r="F3779" s="253">
        <v>7491.6376200000004</v>
      </c>
      <c r="G3779" s="253">
        <v>3581.4727499999999</v>
      </c>
      <c r="H3779" s="254">
        <f t="shared" si="233"/>
        <v>-0.52193726770249205</v>
      </c>
      <c r="I3779" s="253">
        <v>3562.5475900000001</v>
      </c>
      <c r="J3779" s="254">
        <f t="shared" si="234"/>
        <v>5.3122546497688106E-3</v>
      </c>
      <c r="K3779" s="253">
        <v>28527.141749999999</v>
      </c>
      <c r="L3779" s="253">
        <v>16105.85427</v>
      </c>
      <c r="M3779" s="254">
        <f t="shared" si="235"/>
        <v>-0.43541997964096768</v>
      </c>
    </row>
    <row r="3780" spans="1:13" x14ac:dyDescent="0.25">
      <c r="A3780" s="252" t="s">
        <v>225</v>
      </c>
      <c r="B3780" s="252" t="s">
        <v>486</v>
      </c>
      <c r="C3780" s="253">
        <v>0</v>
      </c>
      <c r="D3780" s="253">
        <v>0</v>
      </c>
      <c r="E3780" s="254" t="str">
        <f t="shared" si="232"/>
        <v/>
      </c>
      <c r="F3780" s="253">
        <v>1636.9325200000001</v>
      </c>
      <c r="G3780" s="253">
        <v>118.91042</v>
      </c>
      <c r="H3780" s="254">
        <f t="shared" si="233"/>
        <v>-0.92735777526125518</v>
      </c>
      <c r="I3780" s="253">
        <v>14.693949999999999</v>
      </c>
      <c r="J3780" s="254">
        <f t="shared" si="234"/>
        <v>7.0924747940478916</v>
      </c>
      <c r="K3780" s="253">
        <v>6225.0736900000002</v>
      </c>
      <c r="L3780" s="253">
        <v>1972.26649</v>
      </c>
      <c r="M3780" s="254">
        <f t="shared" si="235"/>
        <v>-0.68317379227682684</v>
      </c>
    </row>
    <row r="3781" spans="1:13" x14ac:dyDescent="0.25">
      <c r="A3781" s="252" t="s">
        <v>225</v>
      </c>
      <c r="B3781" s="252" t="s">
        <v>469</v>
      </c>
      <c r="C3781" s="253">
        <v>0</v>
      </c>
      <c r="D3781" s="253">
        <v>0</v>
      </c>
      <c r="E3781" s="254" t="str">
        <f t="shared" ref="E3781:E3844" si="236">IF(C3781=0,"",(D3781/C3781-1))</f>
        <v/>
      </c>
      <c r="F3781" s="253">
        <v>171.40884</v>
      </c>
      <c r="G3781" s="253">
        <v>0</v>
      </c>
      <c r="H3781" s="254">
        <f t="shared" ref="H3781:H3844" si="237">IF(F3781=0,"",(G3781/F3781-1))</f>
        <v>-1</v>
      </c>
      <c r="I3781" s="253">
        <v>0</v>
      </c>
      <c r="J3781" s="254" t="str">
        <f t="shared" ref="J3781:J3844" si="238">IF(I3781=0,"",(G3781/I3781-1))</f>
        <v/>
      </c>
      <c r="K3781" s="253">
        <v>847.83248000000003</v>
      </c>
      <c r="L3781" s="253">
        <v>402.46053000000001</v>
      </c>
      <c r="M3781" s="254">
        <f t="shared" ref="M3781:M3844" si="239">IF(K3781=0,"",(L3781/K3781-1))</f>
        <v>-0.52530654404747512</v>
      </c>
    </row>
    <row r="3782" spans="1:13" x14ac:dyDescent="0.25">
      <c r="A3782" s="252" t="s">
        <v>225</v>
      </c>
      <c r="B3782" s="252" t="s">
        <v>504</v>
      </c>
      <c r="C3782" s="253">
        <v>0</v>
      </c>
      <c r="D3782" s="253">
        <v>0</v>
      </c>
      <c r="E3782" s="254" t="str">
        <f t="shared" si="236"/>
        <v/>
      </c>
      <c r="F3782" s="253">
        <v>2548.6174099999998</v>
      </c>
      <c r="G3782" s="253">
        <v>1054.1376700000001</v>
      </c>
      <c r="H3782" s="254">
        <f t="shared" si="237"/>
        <v>-0.58638842147750991</v>
      </c>
      <c r="I3782" s="253">
        <v>823.59726999999998</v>
      </c>
      <c r="J3782" s="254">
        <f t="shared" si="238"/>
        <v>0.27991884917248466</v>
      </c>
      <c r="K3782" s="253">
        <v>11008.326520000001</v>
      </c>
      <c r="L3782" s="253">
        <v>4405.5497500000001</v>
      </c>
      <c r="M3782" s="254">
        <f t="shared" si="239"/>
        <v>-0.59979841241119003</v>
      </c>
    </row>
    <row r="3783" spans="1:13" x14ac:dyDescent="0.25">
      <c r="A3783" s="252" t="s">
        <v>225</v>
      </c>
      <c r="B3783" s="252" t="s">
        <v>483</v>
      </c>
      <c r="C3783" s="253">
        <v>0</v>
      </c>
      <c r="D3783" s="253">
        <v>0</v>
      </c>
      <c r="E3783" s="254" t="str">
        <f t="shared" si="236"/>
        <v/>
      </c>
      <c r="F3783" s="253">
        <v>47.757339999999999</v>
      </c>
      <c r="G3783" s="253">
        <v>83.341520000000003</v>
      </c>
      <c r="H3783" s="254">
        <f t="shared" si="237"/>
        <v>0.74510389397734467</v>
      </c>
      <c r="I3783" s="253">
        <v>0</v>
      </c>
      <c r="J3783" s="254" t="str">
        <f t="shared" si="238"/>
        <v/>
      </c>
      <c r="K3783" s="253">
        <v>300.17563999999999</v>
      </c>
      <c r="L3783" s="253">
        <v>174.64392000000001</v>
      </c>
      <c r="M3783" s="254">
        <f t="shared" si="239"/>
        <v>-0.41819422788604688</v>
      </c>
    </row>
    <row r="3784" spans="1:13" x14ac:dyDescent="0.25">
      <c r="A3784" s="252" t="s">
        <v>225</v>
      </c>
      <c r="B3784" s="252" t="s">
        <v>489</v>
      </c>
      <c r="C3784" s="253">
        <v>0</v>
      </c>
      <c r="D3784" s="253">
        <v>0</v>
      </c>
      <c r="E3784" s="254" t="str">
        <f t="shared" si="236"/>
        <v/>
      </c>
      <c r="F3784" s="253">
        <v>0</v>
      </c>
      <c r="G3784" s="253">
        <v>0</v>
      </c>
      <c r="H3784" s="254" t="str">
        <f t="shared" si="237"/>
        <v/>
      </c>
      <c r="I3784" s="253">
        <v>0</v>
      </c>
      <c r="J3784" s="254" t="str">
        <f t="shared" si="238"/>
        <v/>
      </c>
      <c r="K3784" s="253">
        <v>66.576099999999997</v>
      </c>
      <c r="L3784" s="253">
        <v>29.9</v>
      </c>
      <c r="M3784" s="254">
        <f t="shared" si="239"/>
        <v>-0.55088988390728799</v>
      </c>
    </row>
    <row r="3785" spans="1:13" x14ac:dyDescent="0.25">
      <c r="A3785" s="252" t="s">
        <v>225</v>
      </c>
      <c r="B3785" s="252" t="s">
        <v>438</v>
      </c>
      <c r="C3785" s="253">
        <v>0</v>
      </c>
      <c r="D3785" s="253">
        <v>0</v>
      </c>
      <c r="E3785" s="254" t="str">
        <f t="shared" si="236"/>
        <v/>
      </c>
      <c r="F3785" s="253">
        <v>8519.1049899999998</v>
      </c>
      <c r="G3785" s="253">
        <v>6419.0223900000001</v>
      </c>
      <c r="H3785" s="254">
        <f t="shared" si="237"/>
        <v>-0.24651446395661802</v>
      </c>
      <c r="I3785" s="253">
        <v>5512.0399299999999</v>
      </c>
      <c r="J3785" s="254">
        <f t="shared" si="238"/>
        <v>0.164545698419859</v>
      </c>
      <c r="K3785" s="253">
        <v>30571.270929999999</v>
      </c>
      <c r="L3785" s="253">
        <v>24505.010679999999</v>
      </c>
      <c r="M3785" s="254">
        <f t="shared" si="239"/>
        <v>-0.19843009680199775</v>
      </c>
    </row>
    <row r="3786" spans="1:13" x14ac:dyDescent="0.25">
      <c r="A3786" s="252" t="s">
        <v>225</v>
      </c>
      <c r="B3786" s="252" t="s">
        <v>447</v>
      </c>
      <c r="C3786" s="253">
        <v>0</v>
      </c>
      <c r="D3786" s="253">
        <v>0</v>
      </c>
      <c r="E3786" s="254" t="str">
        <f t="shared" si="236"/>
        <v/>
      </c>
      <c r="F3786" s="253">
        <v>2963.9190600000002</v>
      </c>
      <c r="G3786" s="253">
        <v>1037.4692700000001</v>
      </c>
      <c r="H3786" s="254">
        <f t="shared" si="237"/>
        <v>-0.64996707096313222</v>
      </c>
      <c r="I3786" s="253">
        <v>2888.8139200000001</v>
      </c>
      <c r="J3786" s="254">
        <f t="shared" si="238"/>
        <v>-0.640866702137741</v>
      </c>
      <c r="K3786" s="253">
        <v>7793.4111599999997</v>
      </c>
      <c r="L3786" s="253">
        <v>6777.4400900000001</v>
      </c>
      <c r="M3786" s="254">
        <f t="shared" si="239"/>
        <v>-0.13036282176596981</v>
      </c>
    </row>
    <row r="3787" spans="1:13" x14ac:dyDescent="0.25">
      <c r="A3787" s="252" t="s">
        <v>225</v>
      </c>
      <c r="B3787" s="252" t="s">
        <v>493</v>
      </c>
      <c r="C3787" s="253">
        <v>0</v>
      </c>
      <c r="D3787" s="253">
        <v>0</v>
      </c>
      <c r="E3787" s="254" t="str">
        <f t="shared" si="236"/>
        <v/>
      </c>
      <c r="F3787" s="253">
        <v>209.33940999999999</v>
      </c>
      <c r="G3787" s="253">
        <v>293.78868999999997</v>
      </c>
      <c r="H3787" s="254">
        <f t="shared" si="237"/>
        <v>0.40340841698178087</v>
      </c>
      <c r="I3787" s="253">
        <v>205.81804</v>
      </c>
      <c r="J3787" s="254">
        <f t="shared" si="238"/>
        <v>0.42741953037741487</v>
      </c>
      <c r="K3787" s="253">
        <v>599.95835</v>
      </c>
      <c r="L3787" s="253">
        <v>1125.09249</v>
      </c>
      <c r="M3787" s="254">
        <f t="shared" si="239"/>
        <v>0.87528432598696226</v>
      </c>
    </row>
    <row r="3788" spans="1:13" x14ac:dyDescent="0.25">
      <c r="A3788" s="252" t="s">
        <v>225</v>
      </c>
      <c r="B3788" s="252" t="s">
        <v>455</v>
      </c>
      <c r="C3788" s="253">
        <v>0</v>
      </c>
      <c r="D3788" s="253">
        <v>0</v>
      </c>
      <c r="E3788" s="254" t="str">
        <f t="shared" si="236"/>
        <v/>
      </c>
      <c r="F3788" s="253">
        <v>478.43749000000003</v>
      </c>
      <c r="G3788" s="253">
        <v>1474.6208999999999</v>
      </c>
      <c r="H3788" s="254">
        <f t="shared" si="237"/>
        <v>2.0821600121679422</v>
      </c>
      <c r="I3788" s="253">
        <v>815.62156000000004</v>
      </c>
      <c r="J3788" s="254">
        <f t="shared" si="238"/>
        <v>0.80797194718589815</v>
      </c>
      <c r="K3788" s="253">
        <v>1124.28765</v>
      </c>
      <c r="L3788" s="253">
        <v>2830.7519600000001</v>
      </c>
      <c r="M3788" s="254">
        <f t="shared" si="239"/>
        <v>1.5178182469584187</v>
      </c>
    </row>
    <row r="3789" spans="1:13" x14ac:dyDescent="0.25">
      <c r="A3789" s="252" t="s">
        <v>225</v>
      </c>
      <c r="B3789" s="252" t="s">
        <v>452</v>
      </c>
      <c r="C3789" s="253">
        <v>0</v>
      </c>
      <c r="D3789" s="253">
        <v>0</v>
      </c>
      <c r="E3789" s="254" t="str">
        <f t="shared" si="236"/>
        <v/>
      </c>
      <c r="F3789" s="253">
        <v>225.89888999999999</v>
      </c>
      <c r="G3789" s="253">
        <v>620.61707000000001</v>
      </c>
      <c r="H3789" s="254">
        <f t="shared" si="237"/>
        <v>1.747322352934094</v>
      </c>
      <c r="I3789" s="253">
        <v>197.41367</v>
      </c>
      <c r="J3789" s="254">
        <f t="shared" si="238"/>
        <v>2.1437390835193937</v>
      </c>
      <c r="K3789" s="253">
        <v>395.92961000000003</v>
      </c>
      <c r="L3789" s="253">
        <v>7814.1175499999999</v>
      </c>
      <c r="M3789" s="254">
        <f t="shared" si="239"/>
        <v>18.736128222387812</v>
      </c>
    </row>
    <row r="3790" spans="1:13" x14ac:dyDescent="0.25">
      <c r="A3790" s="252" t="s">
        <v>225</v>
      </c>
      <c r="B3790" s="252" t="s">
        <v>500</v>
      </c>
      <c r="C3790" s="253">
        <v>0</v>
      </c>
      <c r="D3790" s="253">
        <v>0</v>
      </c>
      <c r="E3790" s="254" t="str">
        <f t="shared" si="236"/>
        <v/>
      </c>
      <c r="F3790" s="253">
        <v>43.593739999999997</v>
      </c>
      <c r="G3790" s="253">
        <v>0</v>
      </c>
      <c r="H3790" s="254">
        <f t="shared" si="237"/>
        <v>-1</v>
      </c>
      <c r="I3790" s="253">
        <v>0</v>
      </c>
      <c r="J3790" s="254" t="str">
        <f t="shared" si="238"/>
        <v/>
      </c>
      <c r="K3790" s="253">
        <v>175.03566000000001</v>
      </c>
      <c r="L3790" s="253">
        <v>29.368300000000001</v>
      </c>
      <c r="M3790" s="254">
        <f t="shared" si="239"/>
        <v>-0.83221533257851577</v>
      </c>
    </row>
    <row r="3791" spans="1:13" x14ac:dyDescent="0.25">
      <c r="A3791" s="252" t="s">
        <v>225</v>
      </c>
      <c r="B3791" s="252" t="s">
        <v>503</v>
      </c>
      <c r="C3791" s="253">
        <v>0</v>
      </c>
      <c r="D3791" s="253">
        <v>0</v>
      </c>
      <c r="E3791" s="254" t="str">
        <f t="shared" si="236"/>
        <v/>
      </c>
      <c r="F3791" s="253">
        <v>39.946339999999999</v>
      </c>
      <c r="G3791" s="253">
        <v>49.933070000000001</v>
      </c>
      <c r="H3791" s="254">
        <f t="shared" si="237"/>
        <v>0.25000362986946989</v>
      </c>
      <c r="I3791" s="253">
        <v>0</v>
      </c>
      <c r="J3791" s="254" t="str">
        <f t="shared" si="238"/>
        <v/>
      </c>
      <c r="K3791" s="253">
        <v>427.92962</v>
      </c>
      <c r="L3791" s="253">
        <v>49.933070000000001</v>
      </c>
      <c r="M3791" s="254">
        <f t="shared" si="239"/>
        <v>-0.88331476096466521</v>
      </c>
    </row>
    <row r="3792" spans="1:13" x14ac:dyDescent="0.25">
      <c r="A3792" s="252" t="s">
        <v>225</v>
      </c>
      <c r="B3792" s="252" t="s">
        <v>484</v>
      </c>
      <c r="C3792" s="253">
        <v>0</v>
      </c>
      <c r="D3792" s="253">
        <v>0</v>
      </c>
      <c r="E3792" s="254" t="str">
        <f t="shared" si="236"/>
        <v/>
      </c>
      <c r="F3792" s="253">
        <v>0</v>
      </c>
      <c r="G3792" s="253">
        <v>7.8041600000000004</v>
      </c>
      <c r="H3792" s="254" t="str">
        <f t="shared" si="237"/>
        <v/>
      </c>
      <c r="I3792" s="253">
        <v>0</v>
      </c>
      <c r="J3792" s="254" t="str">
        <f t="shared" si="238"/>
        <v/>
      </c>
      <c r="K3792" s="253">
        <v>0</v>
      </c>
      <c r="L3792" s="253">
        <v>84.779179999999997</v>
      </c>
      <c r="M3792" s="254" t="str">
        <f t="shared" si="239"/>
        <v/>
      </c>
    </row>
    <row r="3793" spans="1:13" x14ac:dyDescent="0.25">
      <c r="A3793" s="252" t="s">
        <v>225</v>
      </c>
      <c r="B3793" s="252" t="s">
        <v>508</v>
      </c>
      <c r="C3793" s="253">
        <v>0</v>
      </c>
      <c r="D3793" s="253">
        <v>0</v>
      </c>
      <c r="E3793" s="254" t="str">
        <f t="shared" si="236"/>
        <v/>
      </c>
      <c r="F3793" s="253">
        <v>0</v>
      </c>
      <c r="G3793" s="253">
        <v>0</v>
      </c>
      <c r="H3793" s="254" t="str">
        <f t="shared" si="237"/>
        <v/>
      </c>
      <c r="I3793" s="253">
        <v>0</v>
      </c>
      <c r="J3793" s="254" t="str">
        <f t="shared" si="238"/>
        <v/>
      </c>
      <c r="K3793" s="253">
        <v>1.11226</v>
      </c>
      <c r="L3793" s="253">
        <v>17.87921</v>
      </c>
      <c r="M3793" s="254">
        <f t="shared" si="239"/>
        <v>15.074667793501519</v>
      </c>
    </row>
    <row r="3794" spans="1:13" x14ac:dyDescent="0.25">
      <c r="A3794" s="252" t="s">
        <v>225</v>
      </c>
      <c r="B3794" s="252" t="s">
        <v>479</v>
      </c>
      <c r="C3794" s="253">
        <v>0</v>
      </c>
      <c r="D3794" s="253">
        <v>0</v>
      </c>
      <c r="E3794" s="254" t="str">
        <f t="shared" si="236"/>
        <v/>
      </c>
      <c r="F3794" s="253">
        <v>99.321029999999993</v>
      </c>
      <c r="G3794" s="253">
        <v>179.15138999999999</v>
      </c>
      <c r="H3794" s="254">
        <f t="shared" si="237"/>
        <v>0.8037608953511659</v>
      </c>
      <c r="I3794" s="253">
        <v>79.805120000000002</v>
      </c>
      <c r="J3794" s="254">
        <f t="shared" si="238"/>
        <v>1.2448608560453263</v>
      </c>
      <c r="K3794" s="253">
        <v>450.87621999999999</v>
      </c>
      <c r="L3794" s="253">
        <v>544.26056000000005</v>
      </c>
      <c r="M3794" s="254">
        <f t="shared" si="239"/>
        <v>0.20711746563169831</v>
      </c>
    </row>
    <row r="3795" spans="1:13" x14ac:dyDescent="0.25">
      <c r="A3795" s="252" t="s">
        <v>225</v>
      </c>
      <c r="B3795" s="252" t="s">
        <v>477</v>
      </c>
      <c r="C3795" s="253">
        <v>0</v>
      </c>
      <c r="D3795" s="253">
        <v>0</v>
      </c>
      <c r="E3795" s="254" t="str">
        <f t="shared" si="236"/>
        <v/>
      </c>
      <c r="F3795" s="253">
        <v>149.71959000000001</v>
      </c>
      <c r="G3795" s="253">
        <v>44.948819999999998</v>
      </c>
      <c r="H3795" s="254">
        <f t="shared" si="237"/>
        <v>-0.69977996867343817</v>
      </c>
      <c r="I3795" s="253">
        <v>587.90105000000005</v>
      </c>
      <c r="J3795" s="254">
        <f t="shared" si="238"/>
        <v>-0.92354356230525525</v>
      </c>
      <c r="K3795" s="253">
        <v>1323.2270599999999</v>
      </c>
      <c r="L3795" s="253">
        <v>771.74902999999995</v>
      </c>
      <c r="M3795" s="254">
        <f t="shared" si="239"/>
        <v>-0.41676749718222961</v>
      </c>
    </row>
    <row r="3796" spans="1:13" x14ac:dyDescent="0.25">
      <c r="A3796" s="252" t="s">
        <v>225</v>
      </c>
      <c r="B3796" s="252" t="s">
        <v>436</v>
      </c>
      <c r="C3796" s="253">
        <v>111.3556</v>
      </c>
      <c r="D3796" s="253">
        <v>0</v>
      </c>
      <c r="E3796" s="254">
        <f t="shared" si="236"/>
        <v>-1</v>
      </c>
      <c r="F3796" s="253">
        <v>6006.6334200000001</v>
      </c>
      <c r="G3796" s="253">
        <v>5133.4595300000001</v>
      </c>
      <c r="H3796" s="254">
        <f t="shared" si="237"/>
        <v>-0.14536826687186111</v>
      </c>
      <c r="I3796" s="253">
        <v>3739.3616999999999</v>
      </c>
      <c r="J3796" s="254">
        <f t="shared" si="238"/>
        <v>0.37281705859050773</v>
      </c>
      <c r="K3796" s="253">
        <v>20974.549660000001</v>
      </c>
      <c r="L3796" s="253">
        <v>18096.29693</v>
      </c>
      <c r="M3796" s="254">
        <f t="shared" si="239"/>
        <v>-0.13722596082666028</v>
      </c>
    </row>
    <row r="3797" spans="1:13" x14ac:dyDescent="0.25">
      <c r="A3797" s="252" t="s">
        <v>225</v>
      </c>
      <c r="B3797" s="252" t="s">
        <v>463</v>
      </c>
      <c r="C3797" s="253">
        <v>0</v>
      </c>
      <c r="D3797" s="253">
        <v>0</v>
      </c>
      <c r="E3797" s="254" t="str">
        <f t="shared" si="236"/>
        <v/>
      </c>
      <c r="F3797" s="253">
        <v>0</v>
      </c>
      <c r="G3797" s="253">
        <v>0</v>
      </c>
      <c r="H3797" s="254" t="str">
        <f t="shared" si="237"/>
        <v/>
      </c>
      <c r="I3797" s="253">
        <v>0</v>
      </c>
      <c r="J3797" s="254" t="str">
        <f t="shared" si="238"/>
        <v/>
      </c>
      <c r="K3797" s="253">
        <v>0</v>
      </c>
      <c r="L3797" s="253">
        <v>0</v>
      </c>
      <c r="M3797" s="254" t="str">
        <f t="shared" si="239"/>
        <v/>
      </c>
    </row>
    <row r="3798" spans="1:13" x14ac:dyDescent="0.25">
      <c r="A3798" s="252" t="s">
        <v>225</v>
      </c>
      <c r="B3798" s="252" t="s">
        <v>457</v>
      </c>
      <c r="C3798" s="253">
        <v>0</v>
      </c>
      <c r="D3798" s="253">
        <v>0</v>
      </c>
      <c r="E3798" s="254" t="str">
        <f t="shared" si="236"/>
        <v/>
      </c>
      <c r="F3798" s="253">
        <v>430.61792000000003</v>
      </c>
      <c r="G3798" s="253">
        <v>0</v>
      </c>
      <c r="H3798" s="254">
        <f t="shared" si="237"/>
        <v>-1</v>
      </c>
      <c r="I3798" s="253">
        <v>0</v>
      </c>
      <c r="J3798" s="254" t="str">
        <f t="shared" si="238"/>
        <v/>
      </c>
      <c r="K3798" s="253">
        <v>775.82372999999995</v>
      </c>
      <c r="L3798" s="253">
        <v>200.78620000000001</v>
      </c>
      <c r="M3798" s="254">
        <f t="shared" si="239"/>
        <v>-0.7411961090697754</v>
      </c>
    </row>
    <row r="3799" spans="1:13" x14ac:dyDescent="0.25">
      <c r="A3799" s="252" t="s">
        <v>225</v>
      </c>
      <c r="B3799" s="252" t="s">
        <v>442</v>
      </c>
      <c r="C3799" s="253">
        <v>0</v>
      </c>
      <c r="D3799" s="253">
        <v>0</v>
      </c>
      <c r="E3799" s="254" t="str">
        <f t="shared" si="236"/>
        <v/>
      </c>
      <c r="F3799" s="253">
        <v>1284.56107</v>
      </c>
      <c r="G3799" s="253">
        <v>404.98865999999998</v>
      </c>
      <c r="H3799" s="254">
        <f t="shared" si="237"/>
        <v>-0.68472603641958418</v>
      </c>
      <c r="I3799" s="253">
        <v>505.27460000000002</v>
      </c>
      <c r="J3799" s="254">
        <f t="shared" si="238"/>
        <v>-0.19847809488147639</v>
      </c>
      <c r="K3799" s="253">
        <v>4379.9513500000003</v>
      </c>
      <c r="L3799" s="253">
        <v>2137.9879799999999</v>
      </c>
      <c r="M3799" s="254">
        <f t="shared" si="239"/>
        <v>-0.51186946859580984</v>
      </c>
    </row>
    <row r="3800" spans="1:13" x14ac:dyDescent="0.25">
      <c r="A3800" s="252" t="s">
        <v>225</v>
      </c>
      <c r="B3800" s="252" t="s">
        <v>474</v>
      </c>
      <c r="C3800" s="253">
        <v>0</v>
      </c>
      <c r="D3800" s="253">
        <v>0</v>
      </c>
      <c r="E3800" s="254" t="str">
        <f t="shared" si="236"/>
        <v/>
      </c>
      <c r="F3800" s="253">
        <v>1554.3765800000001</v>
      </c>
      <c r="G3800" s="253">
        <v>301.96546000000001</v>
      </c>
      <c r="H3800" s="254">
        <f t="shared" si="237"/>
        <v>-0.80573210901054626</v>
      </c>
      <c r="I3800" s="253">
        <v>23.689129999999999</v>
      </c>
      <c r="J3800" s="254">
        <f t="shared" si="238"/>
        <v>11.747005060971004</v>
      </c>
      <c r="K3800" s="253">
        <v>10035.947330000001</v>
      </c>
      <c r="L3800" s="253">
        <v>972.51507000000004</v>
      </c>
      <c r="M3800" s="254">
        <f t="shared" si="239"/>
        <v>-0.90309683400859375</v>
      </c>
    </row>
    <row r="3801" spans="1:13" x14ac:dyDescent="0.25">
      <c r="A3801" s="252" t="s">
        <v>225</v>
      </c>
      <c r="B3801" s="252" t="s">
        <v>460</v>
      </c>
      <c r="C3801" s="253">
        <v>0</v>
      </c>
      <c r="D3801" s="253">
        <v>0</v>
      </c>
      <c r="E3801" s="254" t="str">
        <f t="shared" si="236"/>
        <v/>
      </c>
      <c r="F3801" s="253">
        <v>601.75468999999998</v>
      </c>
      <c r="G3801" s="253">
        <v>263.98655000000002</v>
      </c>
      <c r="H3801" s="254">
        <f t="shared" si="237"/>
        <v>-0.56130537179527418</v>
      </c>
      <c r="I3801" s="253">
        <v>365.84904</v>
      </c>
      <c r="J3801" s="254">
        <f t="shared" si="238"/>
        <v>-0.27842765420403992</v>
      </c>
      <c r="K3801" s="253">
        <v>1611.7347500000001</v>
      </c>
      <c r="L3801" s="253">
        <v>1591.32438</v>
      </c>
      <c r="M3801" s="254">
        <f t="shared" si="239"/>
        <v>-1.2663603610953977E-2</v>
      </c>
    </row>
    <row r="3802" spans="1:13" x14ac:dyDescent="0.25">
      <c r="A3802" s="252" t="s">
        <v>225</v>
      </c>
      <c r="B3802" s="252" t="s">
        <v>491</v>
      </c>
      <c r="C3802" s="253">
        <v>0</v>
      </c>
      <c r="D3802" s="253">
        <v>0</v>
      </c>
      <c r="E3802" s="254" t="str">
        <f t="shared" si="236"/>
        <v/>
      </c>
      <c r="F3802" s="253">
        <v>0</v>
      </c>
      <c r="G3802" s="253">
        <v>0</v>
      </c>
      <c r="H3802" s="254" t="str">
        <f t="shared" si="237"/>
        <v/>
      </c>
      <c r="I3802" s="253">
        <v>72.290570000000002</v>
      </c>
      <c r="J3802" s="254">
        <f t="shared" si="238"/>
        <v>-1</v>
      </c>
      <c r="K3802" s="253">
        <v>244.05677</v>
      </c>
      <c r="L3802" s="253">
        <v>212.57239000000001</v>
      </c>
      <c r="M3802" s="254">
        <f t="shared" si="239"/>
        <v>-0.12900432960741059</v>
      </c>
    </row>
    <row r="3803" spans="1:13" x14ac:dyDescent="0.25">
      <c r="A3803" s="252" t="s">
        <v>225</v>
      </c>
      <c r="B3803" s="252" t="s">
        <v>471</v>
      </c>
      <c r="C3803" s="253">
        <v>0</v>
      </c>
      <c r="D3803" s="253">
        <v>0</v>
      </c>
      <c r="E3803" s="254" t="str">
        <f t="shared" si="236"/>
        <v/>
      </c>
      <c r="F3803" s="253">
        <v>130</v>
      </c>
      <c r="G3803" s="253">
        <v>0</v>
      </c>
      <c r="H3803" s="254">
        <f t="shared" si="237"/>
        <v>-1</v>
      </c>
      <c r="I3803" s="253">
        <v>87.651790000000005</v>
      </c>
      <c r="J3803" s="254">
        <f t="shared" si="238"/>
        <v>-1</v>
      </c>
      <c r="K3803" s="253">
        <v>184.78603000000001</v>
      </c>
      <c r="L3803" s="253">
        <v>317.10127</v>
      </c>
      <c r="M3803" s="254">
        <f t="shared" si="239"/>
        <v>0.71604568808583635</v>
      </c>
    </row>
    <row r="3804" spans="1:13" x14ac:dyDescent="0.25">
      <c r="A3804" s="252" t="s">
        <v>225</v>
      </c>
      <c r="B3804" s="252" t="s">
        <v>502</v>
      </c>
      <c r="C3804" s="253">
        <v>0</v>
      </c>
      <c r="D3804" s="253">
        <v>0</v>
      </c>
      <c r="E3804" s="254" t="str">
        <f t="shared" si="236"/>
        <v/>
      </c>
      <c r="F3804" s="253">
        <v>18.818380000000001</v>
      </c>
      <c r="G3804" s="253">
        <v>17.114999999999998</v>
      </c>
      <c r="H3804" s="254">
        <f t="shared" si="237"/>
        <v>-9.0516824508804827E-2</v>
      </c>
      <c r="I3804" s="253">
        <v>9.0380000000000003</v>
      </c>
      <c r="J3804" s="254">
        <f t="shared" si="238"/>
        <v>0.89367116618720943</v>
      </c>
      <c r="K3804" s="253">
        <v>33.973680000000002</v>
      </c>
      <c r="L3804" s="253">
        <v>47.561</v>
      </c>
      <c r="M3804" s="254">
        <f t="shared" si="239"/>
        <v>0.39993665684730062</v>
      </c>
    </row>
    <row r="3805" spans="1:13" x14ac:dyDescent="0.25">
      <c r="A3805" s="252" t="s">
        <v>225</v>
      </c>
      <c r="B3805" s="252" t="s">
        <v>506</v>
      </c>
      <c r="C3805" s="253">
        <v>0</v>
      </c>
      <c r="D3805" s="253">
        <v>0</v>
      </c>
      <c r="E3805" s="254" t="str">
        <f t="shared" si="236"/>
        <v/>
      </c>
      <c r="F3805" s="253">
        <v>0</v>
      </c>
      <c r="G3805" s="253">
        <v>0</v>
      </c>
      <c r="H3805" s="254" t="str">
        <f t="shared" si="237"/>
        <v/>
      </c>
      <c r="I3805" s="253">
        <v>0</v>
      </c>
      <c r="J3805" s="254" t="str">
        <f t="shared" si="238"/>
        <v/>
      </c>
      <c r="K3805" s="253">
        <v>0</v>
      </c>
      <c r="L3805" s="253">
        <v>0</v>
      </c>
      <c r="M3805" s="254" t="str">
        <f t="shared" si="239"/>
        <v/>
      </c>
    </row>
    <row r="3806" spans="1:13" x14ac:dyDescent="0.25">
      <c r="A3806" s="252" t="s">
        <v>225</v>
      </c>
      <c r="B3806" s="252" t="s">
        <v>450</v>
      </c>
      <c r="C3806" s="253">
        <v>0</v>
      </c>
      <c r="D3806" s="253">
        <v>0</v>
      </c>
      <c r="E3806" s="254" t="str">
        <f t="shared" si="236"/>
        <v/>
      </c>
      <c r="F3806" s="253">
        <v>362.81999000000002</v>
      </c>
      <c r="G3806" s="253">
        <v>144.61250000000001</v>
      </c>
      <c r="H3806" s="254">
        <f t="shared" si="237"/>
        <v>-0.60142080374347617</v>
      </c>
      <c r="I3806" s="253">
        <v>218.08430000000001</v>
      </c>
      <c r="J3806" s="254">
        <f t="shared" si="238"/>
        <v>-0.33689632862154684</v>
      </c>
      <c r="K3806" s="253">
        <v>1173.79313</v>
      </c>
      <c r="L3806" s="253">
        <v>867.51702</v>
      </c>
      <c r="M3806" s="254">
        <f t="shared" si="239"/>
        <v>-0.26092852494374374</v>
      </c>
    </row>
    <row r="3807" spans="1:13" x14ac:dyDescent="0.25">
      <c r="A3807" s="252" t="s">
        <v>225</v>
      </c>
      <c r="B3807" s="252" t="s">
        <v>439</v>
      </c>
      <c r="C3807" s="253">
        <v>237.09263000000001</v>
      </c>
      <c r="D3807" s="253">
        <v>0</v>
      </c>
      <c r="E3807" s="254">
        <f t="shared" si="236"/>
        <v>-1</v>
      </c>
      <c r="F3807" s="253">
        <v>36863.749960000001</v>
      </c>
      <c r="G3807" s="253">
        <v>11670.534970000001</v>
      </c>
      <c r="H3807" s="254">
        <f t="shared" si="237"/>
        <v>-0.68341433026581866</v>
      </c>
      <c r="I3807" s="253">
        <v>13711.26361</v>
      </c>
      <c r="J3807" s="254">
        <f t="shared" si="238"/>
        <v>-0.14883592774860221</v>
      </c>
      <c r="K3807" s="253">
        <v>72773.644</v>
      </c>
      <c r="L3807" s="253">
        <v>47654.01036</v>
      </c>
      <c r="M3807" s="254">
        <f t="shared" si="239"/>
        <v>-0.34517487732234486</v>
      </c>
    </row>
    <row r="3808" spans="1:13" x14ac:dyDescent="0.25">
      <c r="A3808" s="252" t="s">
        <v>225</v>
      </c>
      <c r="B3808" s="252" t="s">
        <v>473</v>
      </c>
      <c r="C3808" s="253">
        <v>0</v>
      </c>
      <c r="D3808" s="253">
        <v>0</v>
      </c>
      <c r="E3808" s="254" t="str">
        <f t="shared" si="236"/>
        <v/>
      </c>
      <c r="F3808" s="253">
        <v>8.5245599999999992</v>
      </c>
      <c r="G3808" s="253">
        <v>0</v>
      </c>
      <c r="H3808" s="254">
        <f t="shared" si="237"/>
        <v>-1</v>
      </c>
      <c r="I3808" s="253">
        <v>0</v>
      </c>
      <c r="J3808" s="254" t="str">
        <f t="shared" si="238"/>
        <v/>
      </c>
      <c r="K3808" s="253">
        <v>122.80992999999999</v>
      </c>
      <c r="L3808" s="253">
        <v>24.797409999999999</v>
      </c>
      <c r="M3808" s="254">
        <f t="shared" si="239"/>
        <v>-0.79808302146251531</v>
      </c>
    </row>
    <row r="3809" spans="1:13" x14ac:dyDescent="0.25">
      <c r="A3809" s="252" t="s">
        <v>225</v>
      </c>
      <c r="B3809" s="252" t="s">
        <v>497</v>
      </c>
      <c r="C3809" s="253">
        <v>0</v>
      </c>
      <c r="D3809" s="253">
        <v>0</v>
      </c>
      <c r="E3809" s="254" t="str">
        <f t="shared" si="236"/>
        <v/>
      </c>
      <c r="F3809" s="253">
        <v>34.100340000000003</v>
      </c>
      <c r="G3809" s="253">
        <v>0</v>
      </c>
      <c r="H3809" s="254">
        <f t="shared" si="237"/>
        <v>-1</v>
      </c>
      <c r="I3809" s="253">
        <v>14.30664</v>
      </c>
      <c r="J3809" s="254">
        <f t="shared" si="238"/>
        <v>-1</v>
      </c>
      <c r="K3809" s="253">
        <v>92.090329999999994</v>
      </c>
      <c r="L3809" s="253">
        <v>75.815899999999999</v>
      </c>
      <c r="M3809" s="254">
        <f t="shared" si="239"/>
        <v>-0.17672246369407074</v>
      </c>
    </row>
    <row r="3810" spans="1:13" x14ac:dyDescent="0.25">
      <c r="A3810" s="252" t="s">
        <v>225</v>
      </c>
      <c r="B3810" s="252" t="s">
        <v>495</v>
      </c>
      <c r="C3810" s="253">
        <v>54.962359999999997</v>
      </c>
      <c r="D3810" s="253">
        <v>0</v>
      </c>
      <c r="E3810" s="254">
        <f t="shared" si="236"/>
        <v>-1</v>
      </c>
      <c r="F3810" s="253">
        <v>2614.8719500000002</v>
      </c>
      <c r="G3810" s="253">
        <v>2554.9473400000002</v>
      </c>
      <c r="H3810" s="254">
        <f t="shared" si="237"/>
        <v>-2.2916843021701272E-2</v>
      </c>
      <c r="I3810" s="253">
        <v>4316.0998</v>
      </c>
      <c r="J3810" s="254">
        <f t="shared" si="238"/>
        <v>-0.40804257121209286</v>
      </c>
      <c r="K3810" s="253">
        <v>11693.18021</v>
      </c>
      <c r="L3810" s="253">
        <v>13467.333409999999</v>
      </c>
      <c r="M3810" s="254">
        <f t="shared" si="239"/>
        <v>0.15172546459882175</v>
      </c>
    </row>
    <row r="3811" spans="1:13" x14ac:dyDescent="0.25">
      <c r="A3811" s="252" t="s">
        <v>225</v>
      </c>
      <c r="B3811" s="252" t="s">
        <v>448</v>
      </c>
      <c r="C3811" s="253">
        <v>0</v>
      </c>
      <c r="D3811" s="253">
        <v>0</v>
      </c>
      <c r="E3811" s="254" t="str">
        <f t="shared" si="236"/>
        <v/>
      </c>
      <c r="F3811" s="253">
        <v>1180.35716</v>
      </c>
      <c r="G3811" s="253">
        <v>78.671750000000003</v>
      </c>
      <c r="H3811" s="254">
        <f t="shared" si="237"/>
        <v>-0.93334919915256842</v>
      </c>
      <c r="I3811" s="253">
        <v>127.61615</v>
      </c>
      <c r="J3811" s="254">
        <f t="shared" si="238"/>
        <v>-0.38352826033382137</v>
      </c>
      <c r="K3811" s="253">
        <v>6960.6135999999997</v>
      </c>
      <c r="L3811" s="253">
        <v>268.28789999999998</v>
      </c>
      <c r="M3811" s="254">
        <f t="shared" si="239"/>
        <v>-0.96145628598030497</v>
      </c>
    </row>
    <row r="3812" spans="1:13" x14ac:dyDescent="0.25">
      <c r="A3812" s="252" t="s">
        <v>225</v>
      </c>
      <c r="B3812" s="252" t="s">
        <v>492</v>
      </c>
      <c r="C3812" s="253">
        <v>21.491810000000001</v>
      </c>
      <c r="D3812" s="253">
        <v>0</v>
      </c>
      <c r="E3812" s="254">
        <f t="shared" si="236"/>
        <v>-1</v>
      </c>
      <c r="F3812" s="253">
        <v>867.24563000000001</v>
      </c>
      <c r="G3812" s="253">
        <v>170.30821</v>
      </c>
      <c r="H3812" s="254">
        <f t="shared" si="237"/>
        <v>-0.80362171441555719</v>
      </c>
      <c r="I3812" s="253">
        <v>236.28081</v>
      </c>
      <c r="J3812" s="254">
        <f t="shared" si="238"/>
        <v>-0.27921268764907314</v>
      </c>
      <c r="K3812" s="253">
        <v>1812.41437</v>
      </c>
      <c r="L3812" s="253">
        <v>956.52835000000005</v>
      </c>
      <c r="M3812" s="254">
        <f t="shared" si="239"/>
        <v>-0.47223528690075434</v>
      </c>
    </row>
    <row r="3813" spans="1:13" x14ac:dyDescent="0.25">
      <c r="A3813" s="252" t="s">
        <v>225</v>
      </c>
      <c r="B3813" s="252" t="s">
        <v>462</v>
      </c>
      <c r="C3813" s="253">
        <v>0</v>
      </c>
      <c r="D3813" s="253">
        <v>0</v>
      </c>
      <c r="E3813" s="254" t="str">
        <f t="shared" si="236"/>
        <v/>
      </c>
      <c r="F3813" s="253">
        <v>0</v>
      </c>
      <c r="G3813" s="253">
        <v>20.007999999999999</v>
      </c>
      <c r="H3813" s="254" t="str">
        <f t="shared" si="237"/>
        <v/>
      </c>
      <c r="I3813" s="253">
        <v>10.004</v>
      </c>
      <c r="J3813" s="254">
        <f t="shared" si="238"/>
        <v>1</v>
      </c>
      <c r="K3813" s="253">
        <v>0</v>
      </c>
      <c r="L3813" s="253">
        <v>500.43732999999997</v>
      </c>
      <c r="M3813" s="254" t="str">
        <f t="shared" si="239"/>
        <v/>
      </c>
    </row>
    <row r="3814" spans="1:13" x14ac:dyDescent="0.25">
      <c r="A3814" s="252" t="s">
        <v>225</v>
      </c>
      <c r="B3814" s="252" t="s">
        <v>434</v>
      </c>
      <c r="C3814" s="253">
        <v>4727.33392</v>
      </c>
      <c r="D3814" s="253">
        <v>0</v>
      </c>
      <c r="E3814" s="254">
        <f t="shared" si="236"/>
        <v>-1</v>
      </c>
      <c r="F3814" s="253">
        <v>102693.4277</v>
      </c>
      <c r="G3814" s="253">
        <v>92600.395480000007</v>
      </c>
      <c r="H3814" s="254">
        <f t="shared" si="237"/>
        <v>-9.8283136964567364E-2</v>
      </c>
      <c r="I3814" s="253">
        <v>107065.71979</v>
      </c>
      <c r="J3814" s="254">
        <f t="shared" si="238"/>
        <v>-0.13510696363292063</v>
      </c>
      <c r="K3814" s="253">
        <v>393695.94407000003</v>
      </c>
      <c r="L3814" s="253">
        <v>415754.34545000002</v>
      </c>
      <c r="M3814" s="254">
        <f t="shared" si="239"/>
        <v>5.6029028777796919E-2</v>
      </c>
    </row>
    <row r="3815" spans="1:13" x14ac:dyDescent="0.25">
      <c r="A3815" s="252" t="s">
        <v>225</v>
      </c>
      <c r="B3815" s="252" t="s">
        <v>437</v>
      </c>
      <c r="C3815" s="253">
        <v>68.532820000000001</v>
      </c>
      <c r="D3815" s="253">
        <v>0</v>
      </c>
      <c r="E3815" s="254">
        <f t="shared" si="236"/>
        <v>-1</v>
      </c>
      <c r="F3815" s="253">
        <v>15390.347030000001</v>
      </c>
      <c r="G3815" s="253">
        <v>11860.799859999999</v>
      </c>
      <c r="H3815" s="254">
        <f t="shared" si="237"/>
        <v>-0.2293351256550582</v>
      </c>
      <c r="I3815" s="253">
        <v>11998.92936</v>
      </c>
      <c r="J3815" s="254">
        <f t="shared" si="238"/>
        <v>-1.1511818751135716E-2</v>
      </c>
      <c r="K3815" s="253">
        <v>58232.514819999997</v>
      </c>
      <c r="L3815" s="253">
        <v>51591.875399999997</v>
      </c>
      <c r="M3815" s="254">
        <f t="shared" si="239"/>
        <v>-0.11403662439320361</v>
      </c>
    </row>
    <row r="3816" spans="1:13" x14ac:dyDescent="0.25">
      <c r="A3816" s="252" t="s">
        <v>225</v>
      </c>
      <c r="B3816" s="252" t="s">
        <v>464</v>
      </c>
      <c r="C3816" s="253">
        <v>0</v>
      </c>
      <c r="D3816" s="253">
        <v>0</v>
      </c>
      <c r="E3816" s="254" t="str">
        <f t="shared" si="236"/>
        <v/>
      </c>
      <c r="F3816" s="253">
        <v>164.56513000000001</v>
      </c>
      <c r="G3816" s="253">
        <v>32</v>
      </c>
      <c r="H3816" s="254">
        <f t="shared" si="237"/>
        <v>-0.80554811338222132</v>
      </c>
      <c r="I3816" s="253">
        <v>145.5583</v>
      </c>
      <c r="J3816" s="254">
        <f t="shared" si="238"/>
        <v>-0.78015681689055172</v>
      </c>
      <c r="K3816" s="253">
        <v>528.37419</v>
      </c>
      <c r="L3816" s="253">
        <v>497.96463</v>
      </c>
      <c r="M3816" s="254">
        <f t="shared" si="239"/>
        <v>-5.7553076163693762E-2</v>
      </c>
    </row>
    <row r="3817" spans="1:13" x14ac:dyDescent="0.25">
      <c r="A3817" s="252" t="s">
        <v>225</v>
      </c>
      <c r="B3817" s="252" t="s">
        <v>468</v>
      </c>
      <c r="C3817" s="253">
        <v>0</v>
      </c>
      <c r="D3817" s="253">
        <v>0</v>
      </c>
      <c r="E3817" s="254" t="str">
        <f t="shared" si="236"/>
        <v/>
      </c>
      <c r="F3817" s="253">
        <v>34.141100000000002</v>
      </c>
      <c r="G3817" s="253">
        <v>0</v>
      </c>
      <c r="H3817" s="254">
        <f t="shared" si="237"/>
        <v>-1</v>
      </c>
      <c r="I3817" s="253">
        <v>25.957999999999998</v>
      </c>
      <c r="J3817" s="254">
        <f t="shared" si="238"/>
        <v>-1</v>
      </c>
      <c r="K3817" s="253">
        <v>34.141100000000002</v>
      </c>
      <c r="L3817" s="253">
        <v>59.310989999999997</v>
      </c>
      <c r="M3817" s="254">
        <f t="shared" si="239"/>
        <v>0.73723137215848333</v>
      </c>
    </row>
    <row r="3818" spans="1:13" x14ac:dyDescent="0.25">
      <c r="A3818" s="252" t="s">
        <v>225</v>
      </c>
      <c r="B3818" s="252" t="s">
        <v>481</v>
      </c>
      <c r="C3818" s="253">
        <v>0</v>
      </c>
      <c r="D3818" s="253">
        <v>0</v>
      </c>
      <c r="E3818" s="254" t="str">
        <f t="shared" si="236"/>
        <v/>
      </c>
      <c r="F3818" s="253">
        <v>0</v>
      </c>
      <c r="G3818" s="253">
        <v>546.13751999999999</v>
      </c>
      <c r="H3818" s="254" t="str">
        <f t="shared" si="237"/>
        <v/>
      </c>
      <c r="I3818" s="253">
        <v>571.34227999999996</v>
      </c>
      <c r="J3818" s="254">
        <f t="shared" si="238"/>
        <v>-4.4114991804912407E-2</v>
      </c>
      <c r="K3818" s="253">
        <v>467.57465999999999</v>
      </c>
      <c r="L3818" s="253">
        <v>1789.71949</v>
      </c>
      <c r="M3818" s="254">
        <f t="shared" si="239"/>
        <v>2.8276657036974586</v>
      </c>
    </row>
    <row r="3819" spans="1:13" x14ac:dyDescent="0.25">
      <c r="A3819" s="252" t="s">
        <v>225</v>
      </c>
      <c r="B3819" s="252" t="s">
        <v>445</v>
      </c>
      <c r="C3819" s="253">
        <v>50.668430000000001</v>
      </c>
      <c r="D3819" s="253">
        <v>0</v>
      </c>
      <c r="E3819" s="254">
        <f t="shared" si="236"/>
        <v>-1</v>
      </c>
      <c r="F3819" s="253">
        <v>1080.5945999999999</v>
      </c>
      <c r="G3819" s="253">
        <v>1443.7223300000001</v>
      </c>
      <c r="H3819" s="254">
        <f t="shared" si="237"/>
        <v>0.33604436853561936</v>
      </c>
      <c r="I3819" s="253">
        <v>2031.2763500000001</v>
      </c>
      <c r="J3819" s="254">
        <f t="shared" si="238"/>
        <v>-0.28925361140545947</v>
      </c>
      <c r="K3819" s="253">
        <v>5350.2961500000001</v>
      </c>
      <c r="L3819" s="253">
        <v>5788.6070499999996</v>
      </c>
      <c r="M3819" s="254">
        <f t="shared" si="239"/>
        <v>8.1922736183491329E-2</v>
      </c>
    </row>
    <row r="3820" spans="1:13" x14ac:dyDescent="0.25">
      <c r="A3820" s="252" t="s">
        <v>225</v>
      </c>
      <c r="B3820" s="252" t="s">
        <v>490</v>
      </c>
      <c r="C3820" s="253">
        <v>0</v>
      </c>
      <c r="D3820" s="253">
        <v>0</v>
      </c>
      <c r="E3820" s="254" t="str">
        <f t="shared" si="236"/>
        <v/>
      </c>
      <c r="F3820" s="253">
        <v>15.867699999999999</v>
      </c>
      <c r="G3820" s="253">
        <v>40.543660000000003</v>
      </c>
      <c r="H3820" s="254">
        <f t="shared" si="237"/>
        <v>1.5551062850948787</v>
      </c>
      <c r="I3820" s="253">
        <v>13.28524</v>
      </c>
      <c r="J3820" s="254">
        <f t="shared" si="238"/>
        <v>2.0517822786791959</v>
      </c>
      <c r="K3820" s="253">
        <v>98.521950000000004</v>
      </c>
      <c r="L3820" s="253">
        <v>139.07302999999999</v>
      </c>
      <c r="M3820" s="254">
        <f t="shared" si="239"/>
        <v>0.41159437059457282</v>
      </c>
    </row>
    <row r="3821" spans="1:13" x14ac:dyDescent="0.25">
      <c r="A3821" s="252" t="s">
        <v>225</v>
      </c>
      <c r="B3821" s="252" t="s">
        <v>509</v>
      </c>
      <c r="C3821" s="253">
        <v>0</v>
      </c>
      <c r="D3821" s="253">
        <v>0</v>
      </c>
      <c r="E3821" s="254" t="str">
        <f t="shared" si="236"/>
        <v/>
      </c>
      <c r="F3821" s="253">
        <v>91.150300000000001</v>
      </c>
      <c r="G3821" s="253">
        <v>0</v>
      </c>
      <c r="H3821" s="254">
        <f t="shared" si="237"/>
        <v>-1</v>
      </c>
      <c r="I3821" s="253">
        <v>0</v>
      </c>
      <c r="J3821" s="254" t="str">
        <f t="shared" si="238"/>
        <v/>
      </c>
      <c r="K3821" s="253">
        <v>180.22548</v>
      </c>
      <c r="L3821" s="253">
        <v>0</v>
      </c>
      <c r="M3821" s="254">
        <f t="shared" si="239"/>
        <v>-1</v>
      </c>
    </row>
    <row r="3822" spans="1:13" x14ac:dyDescent="0.25">
      <c r="A3822" s="252" t="s">
        <v>225</v>
      </c>
      <c r="B3822" s="252" t="s">
        <v>478</v>
      </c>
      <c r="C3822" s="253">
        <v>0</v>
      </c>
      <c r="D3822" s="253">
        <v>0</v>
      </c>
      <c r="E3822" s="254" t="str">
        <f t="shared" si="236"/>
        <v/>
      </c>
      <c r="F3822" s="253">
        <v>21.70364</v>
      </c>
      <c r="G3822" s="253">
        <v>0</v>
      </c>
      <c r="H3822" s="254">
        <f t="shared" si="237"/>
        <v>-1</v>
      </c>
      <c r="I3822" s="253">
        <v>25.555669999999999</v>
      </c>
      <c r="J3822" s="254">
        <f t="shared" si="238"/>
        <v>-1</v>
      </c>
      <c r="K3822" s="253">
        <v>78.066140000000004</v>
      </c>
      <c r="L3822" s="253">
        <v>45.716819999999998</v>
      </c>
      <c r="M3822" s="254">
        <f t="shared" si="239"/>
        <v>-0.41438349584083445</v>
      </c>
    </row>
    <row r="3823" spans="1:13" x14ac:dyDescent="0.25">
      <c r="A3823" s="252" t="s">
        <v>225</v>
      </c>
      <c r="B3823" s="252" t="s">
        <v>472</v>
      </c>
      <c r="C3823" s="253">
        <v>0</v>
      </c>
      <c r="D3823" s="253">
        <v>0</v>
      </c>
      <c r="E3823" s="254" t="str">
        <f t="shared" si="236"/>
        <v/>
      </c>
      <c r="F3823" s="253">
        <v>0</v>
      </c>
      <c r="G3823" s="253">
        <v>123.94499999999999</v>
      </c>
      <c r="H3823" s="254" t="str">
        <f t="shared" si="237"/>
        <v/>
      </c>
      <c r="I3823" s="253">
        <v>0</v>
      </c>
      <c r="J3823" s="254" t="str">
        <f t="shared" si="238"/>
        <v/>
      </c>
      <c r="K3823" s="253">
        <v>0</v>
      </c>
      <c r="L3823" s="253">
        <v>123.94499999999999</v>
      </c>
      <c r="M3823" s="254" t="str">
        <f t="shared" si="239"/>
        <v/>
      </c>
    </row>
    <row r="3824" spans="1:13" x14ac:dyDescent="0.25">
      <c r="A3824" s="252" t="s">
        <v>225</v>
      </c>
      <c r="B3824" s="252" t="s">
        <v>454</v>
      </c>
      <c r="C3824" s="253">
        <v>0</v>
      </c>
      <c r="D3824" s="253">
        <v>0</v>
      </c>
      <c r="E3824" s="254" t="str">
        <f t="shared" si="236"/>
        <v/>
      </c>
      <c r="F3824" s="253">
        <v>503.21303999999998</v>
      </c>
      <c r="G3824" s="253">
        <v>658.33910000000003</v>
      </c>
      <c r="H3824" s="254">
        <f t="shared" si="237"/>
        <v>0.30827114496079044</v>
      </c>
      <c r="I3824" s="253">
        <v>62.850999999999999</v>
      </c>
      <c r="J3824" s="254">
        <f t="shared" si="238"/>
        <v>9.4746002450239466</v>
      </c>
      <c r="K3824" s="253">
        <v>2513.1231699999998</v>
      </c>
      <c r="L3824" s="253">
        <v>1027.84671</v>
      </c>
      <c r="M3824" s="254">
        <f t="shared" si="239"/>
        <v>-0.59100822344493364</v>
      </c>
    </row>
    <row r="3825" spans="1:13" x14ac:dyDescent="0.25">
      <c r="A3825" s="252" t="s">
        <v>225</v>
      </c>
      <c r="B3825" s="252" t="s">
        <v>435</v>
      </c>
      <c r="C3825" s="253">
        <v>60.683869999999999</v>
      </c>
      <c r="D3825" s="253">
        <v>0</v>
      </c>
      <c r="E3825" s="254">
        <f t="shared" si="236"/>
        <v>-1</v>
      </c>
      <c r="F3825" s="253">
        <v>6245.3177500000002</v>
      </c>
      <c r="G3825" s="253">
        <v>3774.5461700000001</v>
      </c>
      <c r="H3825" s="254">
        <f t="shared" si="237"/>
        <v>-0.39561983535585521</v>
      </c>
      <c r="I3825" s="253">
        <v>5307.70532</v>
      </c>
      <c r="J3825" s="254">
        <f t="shared" si="238"/>
        <v>-0.28885536358299557</v>
      </c>
      <c r="K3825" s="253">
        <v>19985.352439999999</v>
      </c>
      <c r="L3825" s="253">
        <v>17851.483919999999</v>
      </c>
      <c r="M3825" s="254">
        <f t="shared" si="239"/>
        <v>-0.10677162318784705</v>
      </c>
    </row>
    <row r="3826" spans="1:13" x14ac:dyDescent="0.25">
      <c r="A3826" s="252" t="s">
        <v>225</v>
      </c>
      <c r="B3826" s="252" t="s">
        <v>443</v>
      </c>
      <c r="C3826" s="253">
        <v>44.404400000000003</v>
      </c>
      <c r="D3826" s="253">
        <v>0</v>
      </c>
      <c r="E3826" s="254">
        <f t="shared" si="236"/>
        <v>-1</v>
      </c>
      <c r="F3826" s="253">
        <v>4435.4049000000005</v>
      </c>
      <c r="G3826" s="253">
        <v>4224.6898000000001</v>
      </c>
      <c r="H3826" s="254">
        <f t="shared" si="237"/>
        <v>-4.7507522932122903E-2</v>
      </c>
      <c r="I3826" s="253">
        <v>6081.4387500000003</v>
      </c>
      <c r="J3826" s="254">
        <f t="shared" si="238"/>
        <v>-0.30531409199837789</v>
      </c>
      <c r="K3826" s="253">
        <v>22634.248579999999</v>
      </c>
      <c r="L3826" s="253">
        <v>21976.819930000001</v>
      </c>
      <c r="M3826" s="254">
        <f t="shared" si="239"/>
        <v>-2.9045746655840476E-2</v>
      </c>
    </row>
    <row r="3827" spans="1:13" x14ac:dyDescent="0.25">
      <c r="A3827" s="252" t="s">
        <v>225</v>
      </c>
      <c r="B3827" s="252" t="s">
        <v>461</v>
      </c>
      <c r="C3827" s="253">
        <v>0</v>
      </c>
      <c r="D3827" s="253">
        <v>0</v>
      </c>
      <c r="E3827" s="254" t="str">
        <f t="shared" si="236"/>
        <v/>
      </c>
      <c r="F3827" s="253">
        <v>144.75228000000001</v>
      </c>
      <c r="G3827" s="253">
        <v>0</v>
      </c>
      <c r="H3827" s="254">
        <f t="shared" si="237"/>
        <v>-1</v>
      </c>
      <c r="I3827" s="253">
        <v>58.278559999999999</v>
      </c>
      <c r="J3827" s="254">
        <f t="shared" si="238"/>
        <v>-1</v>
      </c>
      <c r="K3827" s="253">
        <v>144.75228000000001</v>
      </c>
      <c r="L3827" s="253">
        <v>95.9024</v>
      </c>
      <c r="M3827" s="254">
        <f t="shared" si="239"/>
        <v>-0.33747226641266037</v>
      </c>
    </row>
    <row r="3828" spans="1:13" x14ac:dyDescent="0.25">
      <c r="A3828" s="252" t="s">
        <v>225</v>
      </c>
      <c r="B3828" s="252" t="s">
        <v>466</v>
      </c>
      <c r="C3828" s="253">
        <v>0</v>
      </c>
      <c r="D3828" s="253">
        <v>0</v>
      </c>
      <c r="E3828" s="254" t="str">
        <f t="shared" si="236"/>
        <v/>
      </c>
      <c r="F3828" s="253">
        <v>255.64830000000001</v>
      </c>
      <c r="G3828" s="253">
        <v>94.79</v>
      </c>
      <c r="H3828" s="254">
        <f t="shared" si="237"/>
        <v>-0.62921717062073168</v>
      </c>
      <c r="I3828" s="253">
        <v>72.174999999999997</v>
      </c>
      <c r="J3828" s="254">
        <f t="shared" si="238"/>
        <v>0.31333564253550406</v>
      </c>
      <c r="K3828" s="253">
        <v>552.99019999999996</v>
      </c>
      <c r="L3828" s="253">
        <v>232.39164</v>
      </c>
      <c r="M3828" s="254">
        <f t="shared" si="239"/>
        <v>-0.57975450559521668</v>
      </c>
    </row>
    <row r="3829" spans="1:13" x14ac:dyDescent="0.25">
      <c r="A3829" s="252" t="s">
        <v>225</v>
      </c>
      <c r="B3829" s="252" t="s">
        <v>441</v>
      </c>
      <c r="C3829" s="253">
        <v>0</v>
      </c>
      <c r="D3829" s="253">
        <v>0</v>
      </c>
      <c r="E3829" s="254" t="str">
        <f t="shared" si="236"/>
        <v/>
      </c>
      <c r="F3829" s="253">
        <v>503.41768999999999</v>
      </c>
      <c r="G3829" s="253">
        <v>1061.9101000000001</v>
      </c>
      <c r="H3829" s="254">
        <f t="shared" si="237"/>
        <v>1.1094016382300751</v>
      </c>
      <c r="I3829" s="253">
        <v>1134.5829900000001</v>
      </c>
      <c r="J3829" s="254">
        <f t="shared" si="238"/>
        <v>-6.4052511487061925E-2</v>
      </c>
      <c r="K3829" s="253">
        <v>1944.48576</v>
      </c>
      <c r="L3829" s="253">
        <v>3247.76766</v>
      </c>
      <c r="M3829" s="254">
        <f t="shared" si="239"/>
        <v>0.67024502149092613</v>
      </c>
    </row>
    <row r="3830" spans="1:13" x14ac:dyDescent="0.25">
      <c r="A3830" s="252" t="s">
        <v>225</v>
      </c>
      <c r="B3830" s="252" t="s">
        <v>458</v>
      </c>
      <c r="C3830" s="253">
        <v>0</v>
      </c>
      <c r="D3830" s="253">
        <v>0</v>
      </c>
      <c r="E3830" s="254" t="str">
        <f t="shared" si="236"/>
        <v/>
      </c>
      <c r="F3830" s="253">
        <v>610.82681000000002</v>
      </c>
      <c r="G3830" s="253">
        <v>64.374160000000003</v>
      </c>
      <c r="H3830" s="254">
        <f t="shared" si="237"/>
        <v>-0.89461143658707454</v>
      </c>
      <c r="I3830" s="253">
        <v>518.01282000000003</v>
      </c>
      <c r="J3830" s="254">
        <f t="shared" si="238"/>
        <v>-0.87572863544187962</v>
      </c>
      <c r="K3830" s="253">
        <v>2776.7403300000001</v>
      </c>
      <c r="L3830" s="253">
        <v>1444.33844</v>
      </c>
      <c r="M3830" s="254">
        <f t="shared" si="239"/>
        <v>-0.47984389307299757</v>
      </c>
    </row>
    <row r="3831" spans="1:13" x14ac:dyDescent="0.25">
      <c r="A3831" s="252" t="s">
        <v>225</v>
      </c>
      <c r="B3831" s="252" t="s">
        <v>444</v>
      </c>
      <c r="C3831" s="253">
        <v>3.8813</v>
      </c>
      <c r="D3831" s="253">
        <v>0</v>
      </c>
      <c r="E3831" s="254">
        <f t="shared" si="236"/>
        <v>-1</v>
      </c>
      <c r="F3831" s="253">
        <v>2131.9170800000002</v>
      </c>
      <c r="G3831" s="253">
        <v>2603.09924</v>
      </c>
      <c r="H3831" s="254">
        <f t="shared" si="237"/>
        <v>0.22101336136394178</v>
      </c>
      <c r="I3831" s="253">
        <v>2853.9740200000001</v>
      </c>
      <c r="J3831" s="254">
        <f t="shared" si="238"/>
        <v>-8.7903666341013209E-2</v>
      </c>
      <c r="K3831" s="253">
        <v>9558.2338299999992</v>
      </c>
      <c r="L3831" s="253">
        <v>9608.9501999999993</v>
      </c>
      <c r="M3831" s="254">
        <f t="shared" si="239"/>
        <v>5.3060398921001006E-3</v>
      </c>
    </row>
    <row r="3832" spans="1:13" x14ac:dyDescent="0.25">
      <c r="A3832" s="252" t="s">
        <v>225</v>
      </c>
      <c r="B3832" s="252" t="s">
        <v>456</v>
      </c>
      <c r="C3832" s="253">
        <v>0</v>
      </c>
      <c r="D3832" s="253">
        <v>0</v>
      </c>
      <c r="E3832" s="254" t="str">
        <f t="shared" si="236"/>
        <v/>
      </c>
      <c r="F3832" s="253">
        <v>0</v>
      </c>
      <c r="G3832" s="253">
        <v>2.9301900000000001</v>
      </c>
      <c r="H3832" s="254" t="str">
        <f t="shared" si="237"/>
        <v/>
      </c>
      <c r="I3832" s="253">
        <v>0</v>
      </c>
      <c r="J3832" s="254" t="str">
        <f t="shared" si="238"/>
        <v/>
      </c>
      <c r="K3832" s="253">
        <v>0</v>
      </c>
      <c r="L3832" s="253">
        <v>22.674759999999999</v>
      </c>
      <c r="M3832" s="254" t="str">
        <f t="shared" si="239"/>
        <v/>
      </c>
    </row>
    <row r="3833" spans="1:13" x14ac:dyDescent="0.25">
      <c r="A3833" s="252" t="s">
        <v>225</v>
      </c>
      <c r="B3833" s="252" t="s">
        <v>507</v>
      </c>
      <c r="C3833" s="253">
        <v>0</v>
      </c>
      <c r="D3833" s="253">
        <v>0</v>
      </c>
      <c r="E3833" s="254" t="str">
        <f t="shared" si="236"/>
        <v/>
      </c>
      <c r="F3833" s="253">
        <v>58.9</v>
      </c>
      <c r="G3833" s="253">
        <v>15.628500000000001</v>
      </c>
      <c r="H3833" s="254">
        <f t="shared" si="237"/>
        <v>-0.73466044142614595</v>
      </c>
      <c r="I3833" s="253">
        <v>0</v>
      </c>
      <c r="J3833" s="254" t="str">
        <f t="shared" si="238"/>
        <v/>
      </c>
      <c r="K3833" s="253">
        <v>58.9</v>
      </c>
      <c r="L3833" s="253">
        <v>15.628500000000001</v>
      </c>
      <c r="M3833" s="254">
        <f t="shared" si="239"/>
        <v>-0.73466044142614595</v>
      </c>
    </row>
    <row r="3834" spans="1:13" x14ac:dyDescent="0.25">
      <c r="A3834" s="252" t="s">
        <v>225</v>
      </c>
      <c r="B3834" s="252" t="s">
        <v>485</v>
      </c>
      <c r="C3834" s="253">
        <v>0</v>
      </c>
      <c r="D3834" s="253">
        <v>0</v>
      </c>
      <c r="E3834" s="254" t="str">
        <f t="shared" si="236"/>
        <v/>
      </c>
      <c r="F3834" s="253">
        <v>170.25890000000001</v>
      </c>
      <c r="G3834" s="253">
        <v>394.16845999999998</v>
      </c>
      <c r="H3834" s="254">
        <f t="shared" si="237"/>
        <v>1.3151122202715979</v>
      </c>
      <c r="I3834" s="253">
        <v>152.07211000000001</v>
      </c>
      <c r="J3834" s="254">
        <f t="shared" si="238"/>
        <v>1.5919838950087559</v>
      </c>
      <c r="K3834" s="253">
        <v>845.79467</v>
      </c>
      <c r="L3834" s="253">
        <v>1140.6224</v>
      </c>
      <c r="M3834" s="254">
        <f t="shared" si="239"/>
        <v>0.34858073768660658</v>
      </c>
    </row>
    <row r="3835" spans="1:13" x14ac:dyDescent="0.25">
      <c r="A3835" s="252" t="s">
        <v>225</v>
      </c>
      <c r="B3835" s="252" t="s">
        <v>494</v>
      </c>
      <c r="C3835" s="253">
        <v>0</v>
      </c>
      <c r="D3835" s="253">
        <v>0</v>
      </c>
      <c r="E3835" s="254" t="str">
        <f t="shared" si="236"/>
        <v/>
      </c>
      <c r="F3835" s="253">
        <v>0</v>
      </c>
      <c r="G3835" s="253">
        <v>0</v>
      </c>
      <c r="H3835" s="254" t="str">
        <f t="shared" si="237"/>
        <v/>
      </c>
      <c r="I3835" s="253">
        <v>0</v>
      </c>
      <c r="J3835" s="254" t="str">
        <f t="shared" si="238"/>
        <v/>
      </c>
      <c r="K3835" s="253">
        <v>2.11666</v>
      </c>
      <c r="L3835" s="253">
        <v>0</v>
      </c>
      <c r="M3835" s="254">
        <f t="shared" si="239"/>
        <v>-1</v>
      </c>
    </row>
    <row r="3836" spans="1:13" x14ac:dyDescent="0.25">
      <c r="A3836" s="252" t="s">
        <v>225</v>
      </c>
      <c r="B3836" s="252" t="s">
        <v>470</v>
      </c>
      <c r="C3836" s="253">
        <v>0</v>
      </c>
      <c r="D3836" s="253">
        <v>0</v>
      </c>
      <c r="E3836" s="254" t="str">
        <f t="shared" si="236"/>
        <v/>
      </c>
      <c r="F3836" s="253">
        <v>473.19547999999998</v>
      </c>
      <c r="G3836" s="253">
        <v>131.63176999999999</v>
      </c>
      <c r="H3836" s="254">
        <f t="shared" si="237"/>
        <v>-0.72182369535736057</v>
      </c>
      <c r="I3836" s="253">
        <v>193.49363</v>
      </c>
      <c r="J3836" s="254">
        <f t="shared" si="238"/>
        <v>-0.31971005970584154</v>
      </c>
      <c r="K3836" s="253">
        <v>3037.0723600000001</v>
      </c>
      <c r="L3836" s="253">
        <v>980.70843000000002</v>
      </c>
      <c r="M3836" s="254">
        <f t="shared" si="239"/>
        <v>-0.67708756534203873</v>
      </c>
    </row>
    <row r="3837" spans="1:13" x14ac:dyDescent="0.25">
      <c r="A3837" s="252" t="s">
        <v>225</v>
      </c>
      <c r="B3837" s="252" t="s">
        <v>482</v>
      </c>
      <c r="C3837" s="253">
        <v>0</v>
      </c>
      <c r="D3837" s="253">
        <v>0</v>
      </c>
      <c r="E3837" s="254" t="str">
        <f t="shared" si="236"/>
        <v/>
      </c>
      <c r="F3837" s="253">
        <v>0</v>
      </c>
      <c r="G3837" s="253">
        <v>0</v>
      </c>
      <c r="H3837" s="254" t="str">
        <f t="shared" si="237"/>
        <v/>
      </c>
      <c r="I3837" s="253">
        <v>0</v>
      </c>
      <c r="J3837" s="254" t="str">
        <f t="shared" si="238"/>
        <v/>
      </c>
      <c r="K3837" s="253">
        <v>28.932120000000001</v>
      </c>
      <c r="L3837" s="253">
        <v>29.07995</v>
      </c>
      <c r="M3837" s="254">
        <f t="shared" si="239"/>
        <v>5.1095460685217642E-3</v>
      </c>
    </row>
    <row r="3838" spans="1:13" x14ac:dyDescent="0.25">
      <c r="A3838" s="252" t="s">
        <v>225</v>
      </c>
      <c r="B3838" s="252" t="s">
        <v>480</v>
      </c>
      <c r="C3838" s="253">
        <v>0</v>
      </c>
      <c r="D3838" s="253">
        <v>0</v>
      </c>
      <c r="E3838" s="254" t="str">
        <f t="shared" si="236"/>
        <v/>
      </c>
      <c r="F3838" s="253">
        <v>137.09247999999999</v>
      </c>
      <c r="G3838" s="253">
        <v>117.45832</v>
      </c>
      <c r="H3838" s="254">
        <f t="shared" si="237"/>
        <v>-0.14321835887716083</v>
      </c>
      <c r="I3838" s="253">
        <v>148.78065000000001</v>
      </c>
      <c r="J3838" s="254">
        <f t="shared" si="238"/>
        <v>-0.21052690655673301</v>
      </c>
      <c r="K3838" s="253">
        <v>358.46001000000001</v>
      </c>
      <c r="L3838" s="253">
        <v>683.82385999999997</v>
      </c>
      <c r="M3838" s="254">
        <f t="shared" si="239"/>
        <v>0.90767126296738088</v>
      </c>
    </row>
    <row r="3839" spans="1:13" x14ac:dyDescent="0.25">
      <c r="A3839" s="252" t="s">
        <v>225</v>
      </c>
      <c r="B3839" s="252" t="s">
        <v>440</v>
      </c>
      <c r="C3839" s="253">
        <v>0</v>
      </c>
      <c r="D3839" s="253">
        <v>0</v>
      </c>
      <c r="E3839" s="254" t="str">
        <f t="shared" si="236"/>
        <v/>
      </c>
      <c r="F3839" s="253">
        <v>360.76612999999998</v>
      </c>
      <c r="G3839" s="253">
        <v>624.56502999999998</v>
      </c>
      <c r="H3839" s="254">
        <f t="shared" si="237"/>
        <v>0.73121858750986424</v>
      </c>
      <c r="I3839" s="253">
        <v>688.61731999999995</v>
      </c>
      <c r="J3839" s="254">
        <f t="shared" si="238"/>
        <v>-9.3015798673202088E-2</v>
      </c>
      <c r="K3839" s="253">
        <v>7070.4706500000002</v>
      </c>
      <c r="L3839" s="253">
        <v>5008.1172800000004</v>
      </c>
      <c r="M3839" s="254">
        <f t="shared" si="239"/>
        <v>-0.29168544388201367</v>
      </c>
    </row>
    <row r="3840" spans="1:13" x14ac:dyDescent="0.25">
      <c r="A3840" s="252" t="s">
        <v>225</v>
      </c>
      <c r="B3840" s="252" t="s">
        <v>453</v>
      </c>
      <c r="C3840" s="253">
        <v>0</v>
      </c>
      <c r="D3840" s="253">
        <v>0</v>
      </c>
      <c r="E3840" s="254" t="str">
        <f t="shared" si="236"/>
        <v/>
      </c>
      <c r="F3840" s="253">
        <v>232.6617</v>
      </c>
      <c r="G3840" s="253">
        <v>322.82011999999997</v>
      </c>
      <c r="H3840" s="254">
        <f t="shared" si="237"/>
        <v>0.38750864452550626</v>
      </c>
      <c r="I3840" s="253">
        <v>1162.5475300000001</v>
      </c>
      <c r="J3840" s="254">
        <f t="shared" si="238"/>
        <v>-0.72231662648666073</v>
      </c>
      <c r="K3840" s="253">
        <v>2003.7966799999999</v>
      </c>
      <c r="L3840" s="253">
        <v>2377.3739500000001</v>
      </c>
      <c r="M3840" s="254">
        <f t="shared" si="239"/>
        <v>0.18643471851645166</v>
      </c>
    </row>
    <row r="3841" spans="1:13" x14ac:dyDescent="0.25">
      <c r="A3841" s="252" t="s">
        <v>225</v>
      </c>
      <c r="B3841" s="252" t="s">
        <v>496</v>
      </c>
      <c r="C3841" s="253">
        <v>0</v>
      </c>
      <c r="D3841" s="253">
        <v>0</v>
      </c>
      <c r="E3841" s="254" t="str">
        <f t="shared" si="236"/>
        <v/>
      </c>
      <c r="F3841" s="253">
        <v>0</v>
      </c>
      <c r="G3841" s="253">
        <v>88.520240000000001</v>
      </c>
      <c r="H3841" s="254" t="str">
        <f t="shared" si="237"/>
        <v/>
      </c>
      <c r="I3841" s="253">
        <v>0</v>
      </c>
      <c r="J3841" s="254" t="str">
        <f t="shared" si="238"/>
        <v/>
      </c>
      <c r="K3841" s="253">
        <v>0</v>
      </c>
      <c r="L3841" s="253">
        <v>88.520240000000001</v>
      </c>
      <c r="M3841" s="254" t="str">
        <f t="shared" si="239"/>
        <v/>
      </c>
    </row>
    <row r="3842" spans="1:13" x14ac:dyDescent="0.25">
      <c r="A3842" s="252" t="s">
        <v>225</v>
      </c>
      <c r="B3842" s="252" t="s">
        <v>498</v>
      </c>
      <c r="C3842" s="253">
        <v>0</v>
      </c>
      <c r="D3842" s="253">
        <v>0</v>
      </c>
      <c r="E3842" s="254" t="str">
        <f t="shared" si="236"/>
        <v/>
      </c>
      <c r="F3842" s="253">
        <v>0</v>
      </c>
      <c r="G3842" s="253">
        <v>0</v>
      </c>
      <c r="H3842" s="254" t="str">
        <f t="shared" si="237"/>
        <v/>
      </c>
      <c r="I3842" s="253">
        <v>99.215999999999994</v>
      </c>
      <c r="J3842" s="254">
        <f t="shared" si="238"/>
        <v>-1</v>
      </c>
      <c r="K3842" s="253">
        <v>184.2225</v>
      </c>
      <c r="L3842" s="253">
        <v>198.23951</v>
      </c>
      <c r="M3842" s="254">
        <f t="shared" si="239"/>
        <v>7.6087394319369173E-2</v>
      </c>
    </row>
    <row r="3843" spans="1:13" x14ac:dyDescent="0.25">
      <c r="A3843" s="252" t="s">
        <v>225</v>
      </c>
      <c r="B3843" s="252" t="s">
        <v>488</v>
      </c>
      <c r="C3843" s="253">
        <v>0</v>
      </c>
      <c r="D3843" s="253">
        <v>0</v>
      </c>
      <c r="E3843" s="254" t="str">
        <f t="shared" si="236"/>
        <v/>
      </c>
      <c r="F3843" s="253">
        <v>0</v>
      </c>
      <c r="G3843" s="253">
        <v>0</v>
      </c>
      <c r="H3843" s="254" t="str">
        <f t="shared" si="237"/>
        <v/>
      </c>
      <c r="I3843" s="253">
        <v>0</v>
      </c>
      <c r="J3843" s="254" t="str">
        <f t="shared" si="238"/>
        <v/>
      </c>
      <c r="K3843" s="253">
        <v>154.81008</v>
      </c>
      <c r="L3843" s="253">
        <v>0</v>
      </c>
      <c r="M3843" s="254">
        <f t="shared" si="239"/>
        <v>-1</v>
      </c>
    </row>
    <row r="3844" spans="1:13" x14ac:dyDescent="0.25">
      <c r="A3844" s="252" t="s">
        <v>225</v>
      </c>
      <c r="B3844" s="252" t="s">
        <v>475</v>
      </c>
      <c r="C3844" s="253">
        <v>0</v>
      </c>
      <c r="D3844" s="253">
        <v>0</v>
      </c>
      <c r="E3844" s="254" t="str">
        <f t="shared" si="236"/>
        <v/>
      </c>
      <c r="F3844" s="253">
        <v>200.5384</v>
      </c>
      <c r="G3844" s="253">
        <v>752.04102999999998</v>
      </c>
      <c r="H3844" s="254">
        <f t="shared" si="237"/>
        <v>2.7501098542722988</v>
      </c>
      <c r="I3844" s="253">
        <v>468.90553999999997</v>
      </c>
      <c r="J3844" s="254">
        <f t="shared" si="238"/>
        <v>0.60382201924933532</v>
      </c>
      <c r="K3844" s="253">
        <v>2322.5097900000001</v>
      </c>
      <c r="L3844" s="253">
        <v>2714.5281399999999</v>
      </c>
      <c r="M3844" s="254">
        <f t="shared" si="239"/>
        <v>0.16879082778807142</v>
      </c>
    </row>
    <row r="3845" spans="1:13" x14ac:dyDescent="0.25">
      <c r="A3845" s="252" t="s">
        <v>225</v>
      </c>
      <c r="B3845" s="252" t="s">
        <v>459</v>
      </c>
      <c r="C3845" s="253">
        <v>113.14463000000001</v>
      </c>
      <c r="D3845" s="253">
        <v>0</v>
      </c>
      <c r="E3845" s="254">
        <f t="shared" ref="E3845:E3908" si="240">IF(C3845=0,"",(D3845/C3845-1))</f>
        <v>-1</v>
      </c>
      <c r="F3845" s="253">
        <v>2765.96234</v>
      </c>
      <c r="G3845" s="253">
        <v>4231.5699100000002</v>
      </c>
      <c r="H3845" s="254">
        <f t="shared" ref="H3845:H3908" si="241">IF(F3845=0,"",(G3845/F3845-1))</f>
        <v>0.52987256869158972</v>
      </c>
      <c r="I3845" s="253">
        <v>3209.5099399999999</v>
      </c>
      <c r="J3845" s="254">
        <f t="shared" ref="J3845:J3908" si="242">IF(I3845=0,"",(G3845/I3845-1))</f>
        <v>0.31844736084537573</v>
      </c>
      <c r="K3845" s="253">
        <v>9766.8206200000004</v>
      </c>
      <c r="L3845" s="253">
        <v>16384.09258</v>
      </c>
      <c r="M3845" s="254">
        <f t="shared" ref="M3845:M3908" si="243">IF(K3845=0,"",(L3845/K3845-1))</f>
        <v>0.67752569822460806</v>
      </c>
    </row>
    <row r="3846" spans="1:13" x14ac:dyDescent="0.25">
      <c r="A3846" s="252" t="s">
        <v>225</v>
      </c>
      <c r="B3846" s="252" t="s">
        <v>449</v>
      </c>
      <c r="C3846" s="253">
        <v>0</v>
      </c>
      <c r="D3846" s="253">
        <v>0</v>
      </c>
      <c r="E3846" s="254" t="str">
        <f t="shared" si="240"/>
        <v/>
      </c>
      <c r="F3846" s="253">
        <v>1521.3399199999999</v>
      </c>
      <c r="G3846" s="253">
        <v>772.33294000000001</v>
      </c>
      <c r="H3846" s="254">
        <f t="shared" si="241"/>
        <v>-0.49233374484776549</v>
      </c>
      <c r="I3846" s="253">
        <v>207.70155</v>
      </c>
      <c r="J3846" s="254">
        <f t="shared" si="242"/>
        <v>2.718474609361365</v>
      </c>
      <c r="K3846" s="253">
        <v>3995.1516999999999</v>
      </c>
      <c r="L3846" s="253">
        <v>2799.14257</v>
      </c>
      <c r="M3846" s="254">
        <f t="shared" si="243"/>
        <v>-0.29936513549660704</v>
      </c>
    </row>
    <row r="3847" spans="1:13" x14ac:dyDescent="0.25">
      <c r="A3847" s="252" t="s">
        <v>225</v>
      </c>
      <c r="B3847" s="252" t="s">
        <v>501</v>
      </c>
      <c r="C3847" s="253">
        <v>0</v>
      </c>
      <c r="D3847" s="253">
        <v>0</v>
      </c>
      <c r="E3847" s="254" t="str">
        <f t="shared" si="240"/>
        <v/>
      </c>
      <c r="F3847" s="253">
        <v>30.039000000000001</v>
      </c>
      <c r="G3847" s="253">
        <v>128.52000000000001</v>
      </c>
      <c r="H3847" s="254">
        <f t="shared" si="241"/>
        <v>3.2784380305602721</v>
      </c>
      <c r="I3847" s="253">
        <v>111.279</v>
      </c>
      <c r="J3847" s="254">
        <f t="shared" si="242"/>
        <v>0.15493489337610877</v>
      </c>
      <c r="K3847" s="253">
        <v>30.039000000000001</v>
      </c>
      <c r="L3847" s="253">
        <v>553.21726999999998</v>
      </c>
      <c r="M3847" s="254">
        <f t="shared" si="243"/>
        <v>17.41663404241153</v>
      </c>
    </row>
    <row r="3848" spans="1:13" x14ac:dyDescent="0.25">
      <c r="A3848" s="252" t="s">
        <v>225</v>
      </c>
      <c r="B3848" s="252" t="s">
        <v>451</v>
      </c>
      <c r="C3848" s="253">
        <v>0</v>
      </c>
      <c r="D3848" s="253">
        <v>0</v>
      </c>
      <c r="E3848" s="254" t="str">
        <f t="shared" si="240"/>
        <v/>
      </c>
      <c r="F3848" s="253">
        <v>486.76816000000002</v>
      </c>
      <c r="G3848" s="253">
        <v>216.60694000000001</v>
      </c>
      <c r="H3848" s="254">
        <f t="shared" si="241"/>
        <v>-0.55501004831540346</v>
      </c>
      <c r="I3848" s="253">
        <v>194.04765</v>
      </c>
      <c r="J3848" s="254">
        <f t="shared" si="242"/>
        <v>0.11625644525970813</v>
      </c>
      <c r="K3848" s="253">
        <v>1355.0437999999999</v>
      </c>
      <c r="L3848" s="253">
        <v>721.90350999999998</v>
      </c>
      <c r="M3848" s="254">
        <f t="shared" si="243"/>
        <v>-0.46724710300877359</v>
      </c>
    </row>
    <row r="3849" spans="1:13" x14ac:dyDescent="0.25">
      <c r="A3849" s="252" t="s">
        <v>225</v>
      </c>
      <c r="B3849" s="252" t="s">
        <v>467</v>
      </c>
      <c r="C3849" s="253">
        <v>0</v>
      </c>
      <c r="D3849" s="253">
        <v>0</v>
      </c>
      <c r="E3849" s="254" t="str">
        <f t="shared" si="240"/>
        <v/>
      </c>
      <c r="F3849" s="253">
        <v>10.587999999999999</v>
      </c>
      <c r="G3849" s="253">
        <v>56.013689999999997</v>
      </c>
      <c r="H3849" s="254">
        <f t="shared" si="241"/>
        <v>4.2902993955421236</v>
      </c>
      <c r="I3849" s="253">
        <v>0</v>
      </c>
      <c r="J3849" s="254" t="str">
        <f t="shared" si="242"/>
        <v/>
      </c>
      <c r="K3849" s="253">
        <v>10.587999999999999</v>
      </c>
      <c r="L3849" s="253">
        <v>85.476489999999998</v>
      </c>
      <c r="M3849" s="254">
        <f t="shared" si="243"/>
        <v>7.0729590102002273</v>
      </c>
    </row>
    <row r="3850" spans="1:13" x14ac:dyDescent="0.25">
      <c r="A3850" s="252" t="s">
        <v>225</v>
      </c>
      <c r="B3850" s="252" t="s">
        <v>499</v>
      </c>
      <c r="C3850" s="253">
        <v>0</v>
      </c>
      <c r="D3850" s="253">
        <v>0</v>
      </c>
      <c r="E3850" s="254" t="str">
        <f t="shared" si="240"/>
        <v/>
      </c>
      <c r="F3850" s="253">
        <v>554.40273999999999</v>
      </c>
      <c r="G3850" s="253">
        <v>454.6336</v>
      </c>
      <c r="H3850" s="254">
        <f t="shared" si="241"/>
        <v>-0.17995787683156106</v>
      </c>
      <c r="I3850" s="253">
        <v>1164.75523</v>
      </c>
      <c r="J3850" s="254">
        <f t="shared" si="242"/>
        <v>-0.60967455797558423</v>
      </c>
      <c r="K3850" s="253">
        <v>4143.8317100000004</v>
      </c>
      <c r="L3850" s="253">
        <v>4031.2927800000002</v>
      </c>
      <c r="M3850" s="254">
        <f t="shared" si="243"/>
        <v>-2.7158180610573179E-2</v>
      </c>
    </row>
    <row r="3851" spans="1:13" x14ac:dyDescent="0.25">
      <c r="A3851" s="252" t="s">
        <v>225</v>
      </c>
      <c r="B3851" s="252" t="s">
        <v>476</v>
      </c>
      <c r="C3851" s="253">
        <v>0</v>
      </c>
      <c r="D3851" s="253">
        <v>0</v>
      </c>
      <c r="E3851" s="254" t="str">
        <f t="shared" si="240"/>
        <v/>
      </c>
      <c r="F3851" s="253">
        <v>10</v>
      </c>
      <c r="G3851" s="253">
        <v>60.816929999999999</v>
      </c>
      <c r="H3851" s="254">
        <f t="shared" si="241"/>
        <v>5.0816929999999996</v>
      </c>
      <c r="I3851" s="253">
        <v>65.040779999999998</v>
      </c>
      <c r="J3851" s="254">
        <f t="shared" si="242"/>
        <v>-6.4941564353933057E-2</v>
      </c>
      <c r="K3851" s="253">
        <v>152.49860000000001</v>
      </c>
      <c r="L3851" s="253">
        <v>310.89981999999998</v>
      </c>
      <c r="M3851" s="254">
        <f t="shared" si="243"/>
        <v>1.0387060602523563</v>
      </c>
    </row>
    <row r="3852" spans="1:13" x14ac:dyDescent="0.25">
      <c r="A3852" s="252" t="s">
        <v>225</v>
      </c>
      <c r="B3852" s="252" t="s">
        <v>505</v>
      </c>
      <c r="C3852" s="253">
        <v>0</v>
      </c>
      <c r="D3852" s="253">
        <v>0</v>
      </c>
      <c r="E3852" s="254" t="str">
        <f t="shared" si="240"/>
        <v/>
      </c>
      <c r="F3852" s="253">
        <v>0</v>
      </c>
      <c r="G3852" s="253">
        <v>0</v>
      </c>
      <c r="H3852" s="254" t="str">
        <f t="shared" si="241"/>
        <v/>
      </c>
      <c r="I3852" s="253">
        <v>132.5</v>
      </c>
      <c r="J3852" s="254">
        <f t="shared" si="242"/>
        <v>-1</v>
      </c>
      <c r="K3852" s="253">
        <v>0</v>
      </c>
      <c r="L3852" s="253">
        <v>132.5</v>
      </c>
      <c r="M3852" s="254" t="str">
        <f t="shared" si="243"/>
        <v/>
      </c>
    </row>
    <row r="3853" spans="1:13" x14ac:dyDescent="0.25">
      <c r="A3853" s="252" t="s">
        <v>225</v>
      </c>
      <c r="B3853" s="252" t="s">
        <v>465</v>
      </c>
      <c r="C3853" s="253">
        <v>0</v>
      </c>
      <c r="D3853" s="253">
        <v>0</v>
      </c>
      <c r="E3853" s="254" t="str">
        <f t="shared" si="240"/>
        <v/>
      </c>
      <c r="F3853" s="253">
        <v>0</v>
      </c>
      <c r="G3853" s="253">
        <v>5.45282</v>
      </c>
      <c r="H3853" s="254" t="str">
        <f t="shared" si="241"/>
        <v/>
      </c>
      <c r="I3853" s="253">
        <v>0</v>
      </c>
      <c r="J3853" s="254" t="str">
        <f t="shared" si="242"/>
        <v/>
      </c>
      <c r="K3853" s="253">
        <v>246.60937000000001</v>
      </c>
      <c r="L3853" s="253">
        <v>109.5433</v>
      </c>
      <c r="M3853" s="254">
        <f t="shared" si="243"/>
        <v>-0.5558023606321203</v>
      </c>
    </row>
    <row r="3854" spans="1:13" s="117" customFormat="1" ht="13" x14ac:dyDescent="0.3">
      <c r="A3854" s="117" t="s">
        <v>225</v>
      </c>
      <c r="B3854" s="117" t="s">
        <v>3</v>
      </c>
      <c r="C3854" s="165">
        <v>5498.1137399999998</v>
      </c>
      <c r="D3854" s="165">
        <v>0</v>
      </c>
      <c r="E3854" s="255">
        <f t="shared" si="240"/>
        <v>-1</v>
      </c>
      <c r="F3854" s="165">
        <v>217918.87422</v>
      </c>
      <c r="G3854" s="165">
        <v>163230.81899999999</v>
      </c>
      <c r="H3854" s="255">
        <f t="shared" si="241"/>
        <v>-0.25095602854844823</v>
      </c>
      <c r="I3854" s="165">
        <v>184090.17262</v>
      </c>
      <c r="J3854" s="255">
        <f t="shared" si="242"/>
        <v>-0.11331052235503092</v>
      </c>
      <c r="K3854" s="165">
        <v>777250.78703999997</v>
      </c>
      <c r="L3854" s="165">
        <v>724695.37407999998</v>
      </c>
      <c r="M3854" s="255">
        <f t="shared" si="243"/>
        <v>-6.7617059816879044E-2</v>
      </c>
    </row>
    <row r="3855" spans="1:13" x14ac:dyDescent="0.25">
      <c r="A3855" s="252" t="s">
        <v>247</v>
      </c>
      <c r="B3855" s="252" t="s">
        <v>446</v>
      </c>
      <c r="C3855" s="253">
        <v>0</v>
      </c>
      <c r="D3855" s="253">
        <v>0</v>
      </c>
      <c r="E3855" s="254" t="str">
        <f t="shared" si="240"/>
        <v/>
      </c>
      <c r="F3855" s="253">
        <v>655.85933999999997</v>
      </c>
      <c r="G3855" s="253">
        <v>1090.9084700000001</v>
      </c>
      <c r="H3855" s="254">
        <f t="shared" si="241"/>
        <v>0.66332688042530608</v>
      </c>
      <c r="I3855" s="253">
        <v>963.31588999999997</v>
      </c>
      <c r="J3855" s="254">
        <f t="shared" si="242"/>
        <v>0.13245144331627312</v>
      </c>
      <c r="K3855" s="253">
        <v>5298.5759399999997</v>
      </c>
      <c r="L3855" s="253">
        <v>4496.5668999999998</v>
      </c>
      <c r="M3855" s="254">
        <f t="shared" si="243"/>
        <v>-0.15136313022249526</v>
      </c>
    </row>
    <row r="3856" spans="1:13" x14ac:dyDescent="0.25">
      <c r="A3856" s="252" t="s">
        <v>247</v>
      </c>
      <c r="B3856" s="252" t="s">
        <v>486</v>
      </c>
      <c r="C3856" s="253">
        <v>0</v>
      </c>
      <c r="D3856" s="253">
        <v>0</v>
      </c>
      <c r="E3856" s="254" t="str">
        <f t="shared" si="240"/>
        <v/>
      </c>
      <c r="F3856" s="253">
        <v>0</v>
      </c>
      <c r="G3856" s="253">
        <v>4.3884999999999996</v>
      </c>
      <c r="H3856" s="254" t="str">
        <f t="shared" si="241"/>
        <v/>
      </c>
      <c r="I3856" s="253">
        <v>0</v>
      </c>
      <c r="J3856" s="254" t="str">
        <f t="shared" si="242"/>
        <v/>
      </c>
      <c r="K3856" s="253">
        <v>0</v>
      </c>
      <c r="L3856" s="253">
        <v>4.3884999999999996</v>
      </c>
      <c r="M3856" s="254" t="str">
        <f t="shared" si="243"/>
        <v/>
      </c>
    </row>
    <row r="3857" spans="1:13" x14ac:dyDescent="0.25">
      <c r="A3857" s="252" t="s">
        <v>247</v>
      </c>
      <c r="B3857" s="252" t="s">
        <v>469</v>
      </c>
      <c r="C3857" s="253">
        <v>0</v>
      </c>
      <c r="D3857" s="253">
        <v>0</v>
      </c>
      <c r="E3857" s="254" t="str">
        <f t="shared" si="240"/>
        <v/>
      </c>
      <c r="F3857" s="253">
        <v>13.363950000000001</v>
      </c>
      <c r="G3857" s="253">
        <v>13.599909999999999</v>
      </c>
      <c r="H3857" s="254">
        <f t="shared" si="241"/>
        <v>1.7656456362078465E-2</v>
      </c>
      <c r="I3857" s="253">
        <v>113.65424</v>
      </c>
      <c r="J3857" s="254">
        <f t="shared" si="242"/>
        <v>-0.88033961601432553</v>
      </c>
      <c r="K3857" s="253">
        <v>149.51857000000001</v>
      </c>
      <c r="L3857" s="253">
        <v>212.81908999999999</v>
      </c>
      <c r="M3857" s="254">
        <f t="shared" si="243"/>
        <v>0.42336226195849758</v>
      </c>
    </row>
    <row r="3858" spans="1:13" x14ac:dyDescent="0.25">
      <c r="A3858" s="252" t="s">
        <v>247</v>
      </c>
      <c r="B3858" s="252" t="s">
        <v>483</v>
      </c>
      <c r="C3858" s="253">
        <v>0</v>
      </c>
      <c r="D3858" s="253">
        <v>0</v>
      </c>
      <c r="E3858" s="254" t="str">
        <f t="shared" si="240"/>
        <v/>
      </c>
      <c r="F3858" s="253">
        <v>178.12980999999999</v>
      </c>
      <c r="G3858" s="253">
        <v>154.39517000000001</v>
      </c>
      <c r="H3858" s="254">
        <f t="shared" si="241"/>
        <v>-0.13324350371226457</v>
      </c>
      <c r="I3858" s="253">
        <v>114.27054</v>
      </c>
      <c r="J3858" s="254">
        <f t="shared" si="242"/>
        <v>0.35113713473306429</v>
      </c>
      <c r="K3858" s="253">
        <v>590.88</v>
      </c>
      <c r="L3858" s="253">
        <v>371.15758</v>
      </c>
      <c r="M3858" s="254">
        <f t="shared" si="243"/>
        <v>-0.37185624830760899</v>
      </c>
    </row>
    <row r="3859" spans="1:13" x14ac:dyDescent="0.25">
      <c r="A3859" s="252" t="s">
        <v>247</v>
      </c>
      <c r="B3859" s="252" t="s">
        <v>489</v>
      </c>
      <c r="C3859" s="253">
        <v>0</v>
      </c>
      <c r="D3859" s="253">
        <v>0</v>
      </c>
      <c r="E3859" s="254" t="str">
        <f t="shared" si="240"/>
        <v/>
      </c>
      <c r="F3859" s="253">
        <v>0</v>
      </c>
      <c r="G3859" s="253">
        <v>0</v>
      </c>
      <c r="H3859" s="254" t="str">
        <f t="shared" si="241"/>
        <v/>
      </c>
      <c r="I3859" s="253">
        <v>0</v>
      </c>
      <c r="J3859" s="254" t="str">
        <f t="shared" si="242"/>
        <v/>
      </c>
      <c r="K3859" s="253">
        <v>0</v>
      </c>
      <c r="L3859" s="253">
        <v>0</v>
      </c>
      <c r="M3859" s="254" t="str">
        <f t="shared" si="243"/>
        <v/>
      </c>
    </row>
    <row r="3860" spans="1:13" x14ac:dyDescent="0.25">
      <c r="A3860" s="252" t="s">
        <v>247</v>
      </c>
      <c r="B3860" s="252" t="s">
        <v>438</v>
      </c>
      <c r="C3860" s="253">
        <v>0</v>
      </c>
      <c r="D3860" s="253">
        <v>0</v>
      </c>
      <c r="E3860" s="254" t="str">
        <f t="shared" si="240"/>
        <v/>
      </c>
      <c r="F3860" s="253">
        <v>3021.7153400000002</v>
      </c>
      <c r="G3860" s="253">
        <v>1123.00037</v>
      </c>
      <c r="H3860" s="254">
        <f t="shared" si="241"/>
        <v>-0.62835666380142885</v>
      </c>
      <c r="I3860" s="253">
        <v>791.654</v>
      </c>
      <c r="J3860" s="254">
        <f t="shared" si="242"/>
        <v>0.41854947994957392</v>
      </c>
      <c r="K3860" s="253">
        <v>8571.9540799999995</v>
      </c>
      <c r="L3860" s="253">
        <v>4381.7595799999999</v>
      </c>
      <c r="M3860" s="254">
        <f t="shared" si="243"/>
        <v>-0.48882605540042745</v>
      </c>
    </row>
    <row r="3861" spans="1:13" x14ac:dyDescent="0.25">
      <c r="A3861" s="252" t="s">
        <v>247</v>
      </c>
      <c r="B3861" s="252" t="s">
        <v>447</v>
      </c>
      <c r="C3861" s="253">
        <v>0</v>
      </c>
      <c r="D3861" s="253">
        <v>0</v>
      </c>
      <c r="E3861" s="254" t="str">
        <f t="shared" si="240"/>
        <v/>
      </c>
      <c r="F3861" s="253">
        <v>78.13494</v>
      </c>
      <c r="G3861" s="253">
        <v>246.06321</v>
      </c>
      <c r="H3861" s="254">
        <f t="shared" si="241"/>
        <v>2.149208407915844</v>
      </c>
      <c r="I3861" s="253">
        <v>379.24802</v>
      </c>
      <c r="J3861" s="254">
        <f t="shared" si="242"/>
        <v>-0.351181292917495</v>
      </c>
      <c r="K3861" s="253">
        <v>373.65989999999999</v>
      </c>
      <c r="L3861" s="253">
        <v>880.60581000000002</v>
      </c>
      <c r="M3861" s="254">
        <f t="shared" si="243"/>
        <v>1.3567040776920405</v>
      </c>
    </row>
    <row r="3862" spans="1:13" x14ac:dyDescent="0.25">
      <c r="A3862" s="252" t="s">
        <v>247</v>
      </c>
      <c r="B3862" s="252" t="s">
        <v>493</v>
      </c>
      <c r="C3862" s="253">
        <v>0</v>
      </c>
      <c r="D3862" s="253">
        <v>0</v>
      </c>
      <c r="E3862" s="254" t="str">
        <f t="shared" si="240"/>
        <v/>
      </c>
      <c r="F3862" s="253">
        <v>5.4516099999999996</v>
      </c>
      <c r="G3862" s="253">
        <v>0</v>
      </c>
      <c r="H3862" s="254">
        <f t="shared" si="241"/>
        <v>-1</v>
      </c>
      <c r="I3862" s="253">
        <v>0</v>
      </c>
      <c r="J3862" s="254" t="str">
        <f t="shared" si="242"/>
        <v/>
      </c>
      <c r="K3862" s="253">
        <v>65.442610000000002</v>
      </c>
      <c r="L3862" s="253">
        <v>19.065380000000001</v>
      </c>
      <c r="M3862" s="254">
        <f t="shared" si="243"/>
        <v>-0.70867023793824846</v>
      </c>
    </row>
    <row r="3863" spans="1:13" x14ac:dyDescent="0.25">
      <c r="A3863" s="252" t="s">
        <v>247</v>
      </c>
      <c r="B3863" s="252" t="s">
        <v>455</v>
      </c>
      <c r="C3863" s="253">
        <v>0</v>
      </c>
      <c r="D3863" s="253">
        <v>0</v>
      </c>
      <c r="E3863" s="254" t="str">
        <f t="shared" si="240"/>
        <v/>
      </c>
      <c r="F3863" s="253">
        <v>230.25595999999999</v>
      </c>
      <c r="G3863" s="253">
        <v>157.14103</v>
      </c>
      <c r="H3863" s="254">
        <f t="shared" si="241"/>
        <v>-0.317537622044615</v>
      </c>
      <c r="I3863" s="253">
        <v>404.42469999999997</v>
      </c>
      <c r="J3863" s="254">
        <f t="shared" si="242"/>
        <v>-0.6114455175462824</v>
      </c>
      <c r="K3863" s="253">
        <v>744.24779000000001</v>
      </c>
      <c r="L3863" s="253">
        <v>931.40040999999997</v>
      </c>
      <c r="M3863" s="254">
        <f t="shared" si="243"/>
        <v>0.2514654695850691</v>
      </c>
    </row>
    <row r="3864" spans="1:13" x14ac:dyDescent="0.25">
      <c r="A3864" s="252" t="s">
        <v>247</v>
      </c>
      <c r="B3864" s="252" t="s">
        <v>452</v>
      </c>
      <c r="C3864" s="253">
        <v>0</v>
      </c>
      <c r="D3864" s="253">
        <v>0</v>
      </c>
      <c r="E3864" s="254" t="str">
        <f t="shared" si="240"/>
        <v/>
      </c>
      <c r="F3864" s="253">
        <v>133.09976</v>
      </c>
      <c r="G3864" s="253">
        <v>42.322609999999997</v>
      </c>
      <c r="H3864" s="254">
        <f t="shared" si="241"/>
        <v>-0.68202339358087505</v>
      </c>
      <c r="I3864" s="253">
        <v>9.6249800000000008</v>
      </c>
      <c r="J3864" s="254">
        <f t="shared" si="242"/>
        <v>3.3971634226772416</v>
      </c>
      <c r="K3864" s="253">
        <v>523.84011999999996</v>
      </c>
      <c r="L3864" s="253">
        <v>104.25763000000001</v>
      </c>
      <c r="M3864" s="254">
        <f t="shared" si="243"/>
        <v>-0.80097433163385801</v>
      </c>
    </row>
    <row r="3865" spans="1:13" x14ac:dyDescent="0.25">
      <c r="A3865" s="252" t="s">
        <v>247</v>
      </c>
      <c r="B3865" s="252" t="s">
        <v>500</v>
      </c>
      <c r="C3865" s="253">
        <v>0</v>
      </c>
      <c r="D3865" s="253">
        <v>0</v>
      </c>
      <c r="E3865" s="254" t="str">
        <f t="shared" si="240"/>
        <v/>
      </c>
      <c r="F3865" s="253">
        <v>0</v>
      </c>
      <c r="G3865" s="253">
        <v>0</v>
      </c>
      <c r="H3865" s="254" t="str">
        <f t="shared" si="241"/>
        <v/>
      </c>
      <c r="I3865" s="253">
        <v>0.16341</v>
      </c>
      <c r="J3865" s="254">
        <f t="shared" si="242"/>
        <v>-1</v>
      </c>
      <c r="K3865" s="253">
        <v>0</v>
      </c>
      <c r="L3865" s="253">
        <v>16.41873</v>
      </c>
      <c r="M3865" s="254" t="str">
        <f t="shared" si="243"/>
        <v/>
      </c>
    </row>
    <row r="3866" spans="1:13" x14ac:dyDescent="0.25">
      <c r="A3866" s="252" t="s">
        <v>247</v>
      </c>
      <c r="B3866" s="252" t="s">
        <v>484</v>
      </c>
      <c r="C3866" s="253">
        <v>0</v>
      </c>
      <c r="D3866" s="253">
        <v>0</v>
      </c>
      <c r="E3866" s="254" t="str">
        <f t="shared" si="240"/>
        <v/>
      </c>
      <c r="F3866" s="253">
        <v>116.86087000000001</v>
      </c>
      <c r="G3866" s="253">
        <v>0</v>
      </c>
      <c r="H3866" s="254">
        <f t="shared" si="241"/>
        <v>-1</v>
      </c>
      <c r="I3866" s="253">
        <v>34.546559999999999</v>
      </c>
      <c r="J3866" s="254">
        <f t="shared" si="242"/>
        <v>-1</v>
      </c>
      <c r="K3866" s="253">
        <v>239.17322999999999</v>
      </c>
      <c r="L3866" s="253">
        <v>88.237080000000006</v>
      </c>
      <c r="M3866" s="254">
        <f t="shared" si="243"/>
        <v>-0.63107459810615096</v>
      </c>
    </row>
    <row r="3867" spans="1:13" x14ac:dyDescent="0.25">
      <c r="A3867" s="252" t="s">
        <v>247</v>
      </c>
      <c r="B3867" s="252" t="s">
        <v>479</v>
      </c>
      <c r="C3867" s="253">
        <v>0</v>
      </c>
      <c r="D3867" s="253">
        <v>0</v>
      </c>
      <c r="E3867" s="254" t="str">
        <f t="shared" si="240"/>
        <v/>
      </c>
      <c r="F3867" s="253">
        <v>11.91512</v>
      </c>
      <c r="G3867" s="253">
        <v>0</v>
      </c>
      <c r="H3867" s="254">
        <f t="shared" si="241"/>
        <v>-1</v>
      </c>
      <c r="I3867" s="253">
        <v>0</v>
      </c>
      <c r="J3867" s="254" t="str">
        <f t="shared" si="242"/>
        <v/>
      </c>
      <c r="K3867" s="253">
        <v>11.91512</v>
      </c>
      <c r="L3867" s="253">
        <v>0</v>
      </c>
      <c r="M3867" s="254">
        <f t="shared" si="243"/>
        <v>-1</v>
      </c>
    </row>
    <row r="3868" spans="1:13" x14ac:dyDescent="0.25">
      <c r="A3868" s="252" t="s">
        <v>247</v>
      </c>
      <c r="B3868" s="252" t="s">
        <v>477</v>
      </c>
      <c r="C3868" s="253">
        <v>0</v>
      </c>
      <c r="D3868" s="253">
        <v>0</v>
      </c>
      <c r="E3868" s="254" t="str">
        <f t="shared" si="240"/>
        <v/>
      </c>
      <c r="F3868" s="253">
        <v>0</v>
      </c>
      <c r="G3868" s="253">
        <v>0</v>
      </c>
      <c r="H3868" s="254" t="str">
        <f t="shared" si="241"/>
        <v/>
      </c>
      <c r="I3868" s="253">
        <v>20.79344</v>
      </c>
      <c r="J3868" s="254">
        <f t="shared" si="242"/>
        <v>-1</v>
      </c>
      <c r="K3868" s="253">
        <v>6.49498</v>
      </c>
      <c r="L3868" s="253">
        <v>20.79344</v>
      </c>
      <c r="M3868" s="254">
        <f t="shared" si="243"/>
        <v>2.2014632839516057</v>
      </c>
    </row>
    <row r="3869" spans="1:13" x14ac:dyDescent="0.25">
      <c r="A3869" s="252" t="s">
        <v>247</v>
      </c>
      <c r="B3869" s="252" t="s">
        <v>436</v>
      </c>
      <c r="C3869" s="253">
        <v>3.1274799999999998</v>
      </c>
      <c r="D3869" s="253">
        <v>0</v>
      </c>
      <c r="E3869" s="254">
        <f t="shared" si="240"/>
        <v>-1</v>
      </c>
      <c r="F3869" s="253">
        <v>8716.7797399999999</v>
      </c>
      <c r="G3869" s="253">
        <v>5352.4525700000004</v>
      </c>
      <c r="H3869" s="254">
        <f t="shared" si="241"/>
        <v>-0.38595986939552973</v>
      </c>
      <c r="I3869" s="253">
        <v>5190.8552300000001</v>
      </c>
      <c r="J3869" s="254">
        <f t="shared" si="242"/>
        <v>3.1131159094182737E-2</v>
      </c>
      <c r="K3869" s="253">
        <v>33545.330009999998</v>
      </c>
      <c r="L3869" s="253">
        <v>18486.656510000001</v>
      </c>
      <c r="M3869" s="254">
        <f t="shared" si="243"/>
        <v>-0.44890521260369021</v>
      </c>
    </row>
    <row r="3870" spans="1:13" x14ac:dyDescent="0.25">
      <c r="A3870" s="252" t="s">
        <v>247</v>
      </c>
      <c r="B3870" s="252" t="s">
        <v>487</v>
      </c>
      <c r="C3870" s="253">
        <v>0</v>
      </c>
      <c r="D3870" s="253">
        <v>0</v>
      </c>
      <c r="E3870" s="254" t="str">
        <f t="shared" si="240"/>
        <v/>
      </c>
      <c r="F3870" s="253">
        <v>0</v>
      </c>
      <c r="G3870" s="253">
        <v>0</v>
      </c>
      <c r="H3870" s="254" t="str">
        <f t="shared" si="241"/>
        <v/>
      </c>
      <c r="I3870" s="253">
        <v>0</v>
      </c>
      <c r="J3870" s="254" t="str">
        <f t="shared" si="242"/>
        <v/>
      </c>
      <c r="K3870" s="253">
        <v>0</v>
      </c>
      <c r="L3870" s="253">
        <v>0</v>
      </c>
      <c r="M3870" s="254" t="str">
        <f t="shared" si="243"/>
        <v/>
      </c>
    </row>
    <row r="3871" spans="1:13" x14ac:dyDescent="0.25">
      <c r="A3871" s="252" t="s">
        <v>247</v>
      </c>
      <c r="B3871" s="252" t="s">
        <v>463</v>
      </c>
      <c r="C3871" s="253">
        <v>0</v>
      </c>
      <c r="D3871" s="253">
        <v>0</v>
      </c>
      <c r="E3871" s="254" t="str">
        <f t="shared" si="240"/>
        <v/>
      </c>
      <c r="F3871" s="253">
        <v>0</v>
      </c>
      <c r="G3871" s="253">
        <v>20.841729999999998</v>
      </c>
      <c r="H3871" s="254" t="str">
        <f t="shared" si="241"/>
        <v/>
      </c>
      <c r="I3871" s="253">
        <v>12.0654</v>
      </c>
      <c r="J3871" s="254">
        <f t="shared" si="242"/>
        <v>0.72739652228686968</v>
      </c>
      <c r="K3871" s="253">
        <v>2.4969999999999999</v>
      </c>
      <c r="L3871" s="253">
        <v>44.5154</v>
      </c>
      <c r="M3871" s="254">
        <f t="shared" si="243"/>
        <v>16.827553063676412</v>
      </c>
    </row>
    <row r="3872" spans="1:13" x14ac:dyDescent="0.25">
      <c r="A3872" s="252" t="s">
        <v>247</v>
      </c>
      <c r="B3872" s="252" t="s">
        <v>457</v>
      </c>
      <c r="C3872" s="253">
        <v>0</v>
      </c>
      <c r="D3872" s="253">
        <v>0</v>
      </c>
      <c r="E3872" s="254" t="str">
        <f t="shared" si="240"/>
        <v/>
      </c>
      <c r="F3872" s="253">
        <v>41.911169999999998</v>
      </c>
      <c r="G3872" s="253">
        <v>20.80491</v>
      </c>
      <c r="H3872" s="254">
        <f t="shared" si="241"/>
        <v>-0.50359510364420745</v>
      </c>
      <c r="I3872" s="253">
        <v>24.166309999999999</v>
      </c>
      <c r="J3872" s="254">
        <f t="shared" si="242"/>
        <v>-0.13909446663557656</v>
      </c>
      <c r="K3872" s="253">
        <v>41.911169999999998</v>
      </c>
      <c r="L3872" s="253">
        <v>53.093969999999999</v>
      </c>
      <c r="M3872" s="254">
        <f t="shared" si="243"/>
        <v>0.26682147026675707</v>
      </c>
    </row>
    <row r="3873" spans="1:13" x14ac:dyDescent="0.25">
      <c r="A3873" s="252" t="s">
        <v>247</v>
      </c>
      <c r="B3873" s="252" t="s">
        <v>442</v>
      </c>
      <c r="C3873" s="253">
        <v>0</v>
      </c>
      <c r="D3873" s="253">
        <v>0</v>
      </c>
      <c r="E3873" s="254" t="str">
        <f t="shared" si="240"/>
        <v/>
      </c>
      <c r="F3873" s="253">
        <v>4957.1917100000001</v>
      </c>
      <c r="G3873" s="253">
        <v>4493.03233</v>
      </c>
      <c r="H3873" s="254">
        <f t="shared" si="241"/>
        <v>-9.3633534297990706E-2</v>
      </c>
      <c r="I3873" s="253">
        <v>6275.9269599999998</v>
      </c>
      <c r="J3873" s="254">
        <f t="shared" si="242"/>
        <v>-0.28408466850608471</v>
      </c>
      <c r="K3873" s="253">
        <v>21708.122950000001</v>
      </c>
      <c r="L3873" s="253">
        <v>20879.991119999999</v>
      </c>
      <c r="M3873" s="254">
        <f t="shared" si="243"/>
        <v>-3.814847704278379E-2</v>
      </c>
    </row>
    <row r="3874" spans="1:13" x14ac:dyDescent="0.25">
      <c r="A3874" s="252" t="s">
        <v>247</v>
      </c>
      <c r="B3874" s="252" t="s">
        <v>474</v>
      </c>
      <c r="C3874" s="253">
        <v>0</v>
      </c>
      <c r="D3874" s="253">
        <v>0</v>
      </c>
      <c r="E3874" s="254" t="str">
        <f t="shared" si="240"/>
        <v/>
      </c>
      <c r="F3874" s="253">
        <v>0</v>
      </c>
      <c r="G3874" s="253">
        <v>0</v>
      </c>
      <c r="H3874" s="254" t="str">
        <f t="shared" si="241"/>
        <v/>
      </c>
      <c r="I3874" s="253">
        <v>0</v>
      </c>
      <c r="J3874" s="254" t="str">
        <f t="shared" si="242"/>
        <v/>
      </c>
      <c r="K3874" s="253">
        <v>0</v>
      </c>
      <c r="L3874" s="253">
        <v>0</v>
      </c>
      <c r="M3874" s="254" t="str">
        <f t="shared" si="243"/>
        <v/>
      </c>
    </row>
    <row r="3875" spans="1:13" x14ac:dyDescent="0.25">
      <c r="A3875" s="252" t="s">
        <v>247</v>
      </c>
      <c r="B3875" s="252" t="s">
        <v>460</v>
      </c>
      <c r="C3875" s="253">
        <v>0</v>
      </c>
      <c r="D3875" s="253">
        <v>0</v>
      </c>
      <c r="E3875" s="254" t="str">
        <f t="shared" si="240"/>
        <v/>
      </c>
      <c r="F3875" s="253">
        <v>91.085819999999998</v>
      </c>
      <c r="G3875" s="253">
        <v>198.57868999999999</v>
      </c>
      <c r="H3875" s="254">
        <f t="shared" si="241"/>
        <v>1.1801273787731175</v>
      </c>
      <c r="I3875" s="253">
        <v>191.56532999999999</v>
      </c>
      <c r="J3875" s="254">
        <f t="shared" si="242"/>
        <v>3.6610800085798534E-2</v>
      </c>
      <c r="K3875" s="253">
        <v>531.86729000000003</v>
      </c>
      <c r="L3875" s="253">
        <v>711.53920000000005</v>
      </c>
      <c r="M3875" s="254">
        <f t="shared" si="243"/>
        <v>0.33781342334475961</v>
      </c>
    </row>
    <row r="3876" spans="1:13" x14ac:dyDescent="0.25">
      <c r="A3876" s="252" t="s">
        <v>247</v>
      </c>
      <c r="B3876" s="252" t="s">
        <v>491</v>
      </c>
      <c r="C3876" s="253">
        <v>0</v>
      </c>
      <c r="D3876" s="253">
        <v>0</v>
      </c>
      <c r="E3876" s="254" t="str">
        <f t="shared" si="240"/>
        <v/>
      </c>
      <c r="F3876" s="253">
        <v>40.296329999999998</v>
      </c>
      <c r="G3876" s="253">
        <v>0</v>
      </c>
      <c r="H3876" s="254">
        <f t="shared" si="241"/>
        <v>-1</v>
      </c>
      <c r="I3876" s="253">
        <v>0</v>
      </c>
      <c r="J3876" s="254" t="str">
        <f t="shared" si="242"/>
        <v/>
      </c>
      <c r="K3876" s="253">
        <v>81.758210000000005</v>
      </c>
      <c r="L3876" s="253">
        <v>0</v>
      </c>
      <c r="M3876" s="254">
        <f t="shared" si="243"/>
        <v>-1</v>
      </c>
    </row>
    <row r="3877" spans="1:13" x14ac:dyDescent="0.25">
      <c r="A3877" s="252" t="s">
        <v>247</v>
      </c>
      <c r="B3877" s="252" t="s">
        <v>502</v>
      </c>
      <c r="C3877" s="253">
        <v>0</v>
      </c>
      <c r="D3877" s="253">
        <v>0</v>
      </c>
      <c r="E3877" s="254" t="str">
        <f t="shared" si="240"/>
        <v/>
      </c>
      <c r="F3877" s="253">
        <v>0</v>
      </c>
      <c r="G3877" s="253">
        <v>0</v>
      </c>
      <c r="H3877" s="254" t="str">
        <f t="shared" si="241"/>
        <v/>
      </c>
      <c r="I3877" s="253">
        <v>0</v>
      </c>
      <c r="J3877" s="254" t="str">
        <f t="shared" si="242"/>
        <v/>
      </c>
      <c r="K3877" s="253">
        <v>0</v>
      </c>
      <c r="L3877" s="253">
        <v>0</v>
      </c>
      <c r="M3877" s="254" t="str">
        <f t="shared" si="243"/>
        <v/>
      </c>
    </row>
    <row r="3878" spans="1:13" x14ac:dyDescent="0.25">
      <c r="A3878" s="252" t="s">
        <v>247</v>
      </c>
      <c r="B3878" s="252" t="s">
        <v>450</v>
      </c>
      <c r="C3878" s="253">
        <v>0</v>
      </c>
      <c r="D3878" s="253">
        <v>0</v>
      </c>
      <c r="E3878" s="254" t="str">
        <f t="shared" si="240"/>
        <v/>
      </c>
      <c r="F3878" s="253">
        <v>107.32669</v>
      </c>
      <c r="G3878" s="253">
        <v>97.618989999999997</v>
      </c>
      <c r="H3878" s="254">
        <f t="shared" si="241"/>
        <v>-9.0450008287780048E-2</v>
      </c>
      <c r="I3878" s="253">
        <v>55.256509999999999</v>
      </c>
      <c r="J3878" s="254">
        <f t="shared" si="242"/>
        <v>0.76665138641582686</v>
      </c>
      <c r="K3878" s="253">
        <v>299.09550000000002</v>
      </c>
      <c r="L3878" s="253">
        <v>249.52473000000001</v>
      </c>
      <c r="M3878" s="254">
        <f t="shared" si="243"/>
        <v>-0.16573559281232919</v>
      </c>
    </row>
    <row r="3879" spans="1:13" x14ac:dyDescent="0.25">
      <c r="A3879" s="252" t="s">
        <v>247</v>
      </c>
      <c r="B3879" s="252" t="s">
        <v>439</v>
      </c>
      <c r="C3879" s="253">
        <v>123.57076000000001</v>
      </c>
      <c r="D3879" s="253">
        <v>0</v>
      </c>
      <c r="E3879" s="254">
        <f t="shared" si="240"/>
        <v>-1</v>
      </c>
      <c r="F3879" s="253">
        <v>2442.9621900000002</v>
      </c>
      <c r="G3879" s="253">
        <v>1436.97568</v>
      </c>
      <c r="H3879" s="254">
        <f t="shared" si="241"/>
        <v>-0.41178963559808512</v>
      </c>
      <c r="I3879" s="253">
        <v>979.73698999999999</v>
      </c>
      <c r="J3879" s="254">
        <f t="shared" si="242"/>
        <v>0.46669534238979793</v>
      </c>
      <c r="K3879" s="253">
        <v>6602.0727500000003</v>
      </c>
      <c r="L3879" s="253">
        <v>4496.7885800000004</v>
      </c>
      <c r="M3879" s="254">
        <f t="shared" si="243"/>
        <v>-0.31888230404610429</v>
      </c>
    </row>
    <row r="3880" spans="1:13" x14ac:dyDescent="0.25">
      <c r="A3880" s="252" t="s">
        <v>247</v>
      </c>
      <c r="B3880" s="252" t="s">
        <v>473</v>
      </c>
      <c r="C3880" s="253">
        <v>0</v>
      </c>
      <c r="D3880" s="253">
        <v>0</v>
      </c>
      <c r="E3880" s="254" t="str">
        <f t="shared" si="240"/>
        <v/>
      </c>
      <c r="F3880" s="253">
        <v>0</v>
      </c>
      <c r="G3880" s="253">
        <v>0</v>
      </c>
      <c r="H3880" s="254" t="str">
        <f t="shared" si="241"/>
        <v/>
      </c>
      <c r="I3880" s="253">
        <v>0</v>
      </c>
      <c r="J3880" s="254" t="str">
        <f t="shared" si="242"/>
        <v/>
      </c>
      <c r="K3880" s="253">
        <v>124</v>
      </c>
      <c r="L3880" s="253">
        <v>0</v>
      </c>
      <c r="M3880" s="254">
        <f t="shared" si="243"/>
        <v>-1</v>
      </c>
    </row>
    <row r="3881" spans="1:13" x14ac:dyDescent="0.25">
      <c r="A3881" s="252" t="s">
        <v>247</v>
      </c>
      <c r="B3881" s="252" t="s">
        <v>448</v>
      </c>
      <c r="C3881" s="253">
        <v>0</v>
      </c>
      <c r="D3881" s="253">
        <v>0</v>
      </c>
      <c r="E3881" s="254" t="str">
        <f t="shared" si="240"/>
        <v/>
      </c>
      <c r="F3881" s="253">
        <v>275.63391999999999</v>
      </c>
      <c r="G3881" s="253">
        <v>190.61998</v>
      </c>
      <c r="H3881" s="254">
        <f t="shared" si="241"/>
        <v>-0.30843061695744844</v>
      </c>
      <c r="I3881" s="253">
        <v>2496.7352599999999</v>
      </c>
      <c r="J3881" s="254">
        <f t="shared" si="242"/>
        <v>-0.92365230585160241</v>
      </c>
      <c r="K3881" s="253">
        <v>569.72041999999999</v>
      </c>
      <c r="L3881" s="253">
        <v>2892.9657699999998</v>
      </c>
      <c r="M3881" s="254">
        <f t="shared" si="243"/>
        <v>4.07786919415667</v>
      </c>
    </row>
    <row r="3882" spans="1:13" x14ac:dyDescent="0.25">
      <c r="A3882" s="252" t="s">
        <v>247</v>
      </c>
      <c r="B3882" s="252" t="s">
        <v>492</v>
      </c>
      <c r="C3882" s="253">
        <v>0</v>
      </c>
      <c r="D3882" s="253">
        <v>0</v>
      </c>
      <c r="E3882" s="254" t="str">
        <f t="shared" si="240"/>
        <v/>
      </c>
      <c r="F3882" s="253">
        <v>0</v>
      </c>
      <c r="G3882" s="253">
        <v>0</v>
      </c>
      <c r="H3882" s="254" t="str">
        <f t="shared" si="241"/>
        <v/>
      </c>
      <c r="I3882" s="253">
        <v>0</v>
      </c>
      <c r="J3882" s="254" t="str">
        <f t="shared" si="242"/>
        <v/>
      </c>
      <c r="K3882" s="253">
        <v>0</v>
      </c>
      <c r="L3882" s="253">
        <v>0</v>
      </c>
      <c r="M3882" s="254" t="str">
        <f t="shared" si="243"/>
        <v/>
      </c>
    </row>
    <row r="3883" spans="1:13" x14ac:dyDescent="0.25">
      <c r="A3883" s="252" t="s">
        <v>247</v>
      </c>
      <c r="B3883" s="252" t="s">
        <v>462</v>
      </c>
      <c r="C3883" s="253">
        <v>0</v>
      </c>
      <c r="D3883" s="253">
        <v>0</v>
      </c>
      <c r="E3883" s="254" t="str">
        <f t="shared" si="240"/>
        <v/>
      </c>
      <c r="F3883" s="253">
        <v>199.40742</v>
      </c>
      <c r="G3883" s="253">
        <v>415.52627000000001</v>
      </c>
      <c r="H3883" s="254">
        <f t="shared" si="241"/>
        <v>1.0838054571891056</v>
      </c>
      <c r="I3883" s="253">
        <v>311.32092</v>
      </c>
      <c r="J3883" s="254">
        <f t="shared" si="242"/>
        <v>0.3347200374456043</v>
      </c>
      <c r="K3883" s="253">
        <v>364.18022999999999</v>
      </c>
      <c r="L3883" s="253">
        <v>1151.0064400000001</v>
      </c>
      <c r="M3883" s="254">
        <f t="shared" si="243"/>
        <v>2.1605407026076078</v>
      </c>
    </row>
    <row r="3884" spans="1:13" x14ac:dyDescent="0.25">
      <c r="A3884" s="252" t="s">
        <v>247</v>
      </c>
      <c r="B3884" s="252" t="s">
        <v>434</v>
      </c>
      <c r="C3884" s="253">
        <v>1307.71057</v>
      </c>
      <c r="D3884" s="253">
        <v>148.73777000000001</v>
      </c>
      <c r="E3884" s="254">
        <f t="shared" si="240"/>
        <v>-0.88626094075235617</v>
      </c>
      <c r="F3884" s="253">
        <v>33376.046719999998</v>
      </c>
      <c r="G3884" s="253">
        <v>26542.760839999999</v>
      </c>
      <c r="H3884" s="254">
        <f t="shared" si="241"/>
        <v>-0.20473622707105321</v>
      </c>
      <c r="I3884" s="253">
        <v>31798.896980000001</v>
      </c>
      <c r="J3884" s="254">
        <f t="shared" si="242"/>
        <v>-0.16529303338118495</v>
      </c>
      <c r="K3884" s="253">
        <v>128822.00797000001</v>
      </c>
      <c r="L3884" s="253">
        <v>104513.10227</v>
      </c>
      <c r="M3884" s="254">
        <f t="shared" si="243"/>
        <v>-0.1887014966081032</v>
      </c>
    </row>
    <row r="3885" spans="1:13" x14ac:dyDescent="0.25">
      <c r="A3885" s="252" t="s">
        <v>247</v>
      </c>
      <c r="B3885" s="252" t="s">
        <v>437</v>
      </c>
      <c r="C3885" s="253">
        <v>65.594470000000001</v>
      </c>
      <c r="D3885" s="253">
        <v>0</v>
      </c>
      <c r="E3885" s="254">
        <f t="shared" si="240"/>
        <v>-1</v>
      </c>
      <c r="F3885" s="253">
        <v>8394.1709900000005</v>
      </c>
      <c r="G3885" s="253">
        <v>1913.29294</v>
      </c>
      <c r="H3885" s="254">
        <f t="shared" si="241"/>
        <v>-0.77206886275258024</v>
      </c>
      <c r="I3885" s="253">
        <v>3974.6989699999999</v>
      </c>
      <c r="J3885" s="254">
        <f t="shared" si="242"/>
        <v>-0.51863198837420388</v>
      </c>
      <c r="K3885" s="253">
        <v>28507.90998</v>
      </c>
      <c r="L3885" s="253">
        <v>10747.535889999999</v>
      </c>
      <c r="M3885" s="254">
        <f t="shared" si="243"/>
        <v>-0.62299811183843234</v>
      </c>
    </row>
    <row r="3886" spans="1:13" x14ac:dyDescent="0.25">
      <c r="A3886" s="252" t="s">
        <v>247</v>
      </c>
      <c r="B3886" s="252" t="s">
        <v>464</v>
      </c>
      <c r="C3886" s="253">
        <v>0</v>
      </c>
      <c r="D3886" s="253">
        <v>0</v>
      </c>
      <c r="E3886" s="254" t="str">
        <f t="shared" si="240"/>
        <v/>
      </c>
      <c r="F3886" s="253">
        <v>0</v>
      </c>
      <c r="G3886" s="253">
        <v>20.158000000000001</v>
      </c>
      <c r="H3886" s="254" t="str">
        <f t="shared" si="241"/>
        <v/>
      </c>
      <c r="I3886" s="253">
        <v>278.48860999999999</v>
      </c>
      <c r="J3886" s="254">
        <f t="shared" si="242"/>
        <v>-0.92761642926796894</v>
      </c>
      <c r="K3886" s="253">
        <v>23.306809999999999</v>
      </c>
      <c r="L3886" s="253">
        <v>298.64661000000001</v>
      </c>
      <c r="M3886" s="254">
        <f t="shared" si="243"/>
        <v>11.813705951179077</v>
      </c>
    </row>
    <row r="3887" spans="1:13" x14ac:dyDescent="0.25">
      <c r="A3887" s="252" t="s">
        <v>247</v>
      </c>
      <c r="B3887" s="252" t="s">
        <v>468</v>
      </c>
      <c r="C3887" s="253">
        <v>0</v>
      </c>
      <c r="D3887" s="253">
        <v>0</v>
      </c>
      <c r="E3887" s="254" t="str">
        <f t="shared" si="240"/>
        <v/>
      </c>
      <c r="F3887" s="253">
        <v>0</v>
      </c>
      <c r="G3887" s="253">
        <v>0</v>
      </c>
      <c r="H3887" s="254" t="str">
        <f t="shared" si="241"/>
        <v/>
      </c>
      <c r="I3887" s="253">
        <v>28.728000000000002</v>
      </c>
      <c r="J3887" s="254">
        <f t="shared" si="242"/>
        <v>-1</v>
      </c>
      <c r="K3887" s="253">
        <v>0</v>
      </c>
      <c r="L3887" s="253">
        <v>59.632280000000002</v>
      </c>
      <c r="M3887" s="254" t="str">
        <f t="shared" si="243"/>
        <v/>
      </c>
    </row>
    <row r="3888" spans="1:13" x14ac:dyDescent="0.25">
      <c r="A3888" s="252" t="s">
        <v>247</v>
      </c>
      <c r="B3888" s="252" t="s">
        <v>481</v>
      </c>
      <c r="C3888" s="253">
        <v>0</v>
      </c>
      <c r="D3888" s="253">
        <v>0</v>
      </c>
      <c r="E3888" s="254" t="str">
        <f t="shared" si="240"/>
        <v/>
      </c>
      <c r="F3888" s="253">
        <v>72.852999999999994</v>
      </c>
      <c r="G3888" s="253">
        <v>0</v>
      </c>
      <c r="H3888" s="254">
        <f t="shared" si="241"/>
        <v>-1</v>
      </c>
      <c r="I3888" s="253">
        <v>0</v>
      </c>
      <c r="J3888" s="254" t="str">
        <f t="shared" si="242"/>
        <v/>
      </c>
      <c r="K3888" s="253">
        <v>72.852999999999994</v>
      </c>
      <c r="L3888" s="253">
        <v>0</v>
      </c>
      <c r="M3888" s="254">
        <f t="shared" si="243"/>
        <v>-1</v>
      </c>
    </row>
    <row r="3889" spans="1:13" x14ac:dyDescent="0.25">
      <c r="A3889" s="252" t="s">
        <v>247</v>
      </c>
      <c r="B3889" s="252" t="s">
        <v>445</v>
      </c>
      <c r="C3889" s="253">
        <v>0</v>
      </c>
      <c r="D3889" s="253">
        <v>0</v>
      </c>
      <c r="E3889" s="254" t="str">
        <f t="shared" si="240"/>
        <v/>
      </c>
      <c r="F3889" s="253">
        <v>1344.0022200000001</v>
      </c>
      <c r="G3889" s="253">
        <v>1352.60645</v>
      </c>
      <c r="H3889" s="254">
        <f t="shared" si="241"/>
        <v>6.4019462705946495E-3</v>
      </c>
      <c r="I3889" s="253">
        <v>1637.6612</v>
      </c>
      <c r="J3889" s="254">
        <f t="shared" si="242"/>
        <v>-0.1740621014896121</v>
      </c>
      <c r="K3889" s="253">
        <v>5392.0023799999999</v>
      </c>
      <c r="L3889" s="253">
        <v>6427.61319</v>
      </c>
      <c r="M3889" s="254">
        <f t="shared" si="243"/>
        <v>0.1920642345858905</v>
      </c>
    </row>
    <row r="3890" spans="1:13" x14ac:dyDescent="0.25">
      <c r="A3890" s="252" t="s">
        <v>247</v>
      </c>
      <c r="B3890" s="252" t="s">
        <v>490</v>
      </c>
      <c r="C3890" s="253">
        <v>0</v>
      </c>
      <c r="D3890" s="253">
        <v>0</v>
      </c>
      <c r="E3890" s="254" t="str">
        <f t="shared" si="240"/>
        <v/>
      </c>
      <c r="F3890" s="253">
        <v>0</v>
      </c>
      <c r="G3890" s="253">
        <v>0</v>
      </c>
      <c r="H3890" s="254" t="str">
        <f t="shared" si="241"/>
        <v/>
      </c>
      <c r="I3890" s="253">
        <v>0</v>
      </c>
      <c r="J3890" s="254" t="str">
        <f t="shared" si="242"/>
        <v/>
      </c>
      <c r="K3890" s="253">
        <v>0</v>
      </c>
      <c r="L3890" s="253">
        <v>0</v>
      </c>
      <c r="M3890" s="254" t="str">
        <f t="shared" si="243"/>
        <v/>
      </c>
    </row>
    <row r="3891" spans="1:13" x14ac:dyDescent="0.25">
      <c r="A3891" s="252" t="s">
        <v>247</v>
      </c>
      <c r="B3891" s="252" t="s">
        <v>509</v>
      </c>
      <c r="C3891" s="253">
        <v>0</v>
      </c>
      <c r="D3891" s="253">
        <v>0</v>
      </c>
      <c r="E3891" s="254" t="str">
        <f t="shared" si="240"/>
        <v/>
      </c>
      <c r="F3891" s="253">
        <v>0</v>
      </c>
      <c r="G3891" s="253">
        <v>0</v>
      </c>
      <c r="H3891" s="254" t="str">
        <f t="shared" si="241"/>
        <v/>
      </c>
      <c r="I3891" s="253">
        <v>0</v>
      </c>
      <c r="J3891" s="254" t="str">
        <f t="shared" si="242"/>
        <v/>
      </c>
      <c r="K3891" s="253">
        <v>0</v>
      </c>
      <c r="L3891" s="253">
        <v>0</v>
      </c>
      <c r="M3891" s="254" t="str">
        <f t="shared" si="243"/>
        <v/>
      </c>
    </row>
    <row r="3892" spans="1:13" x14ac:dyDescent="0.25">
      <c r="A3892" s="252" t="s">
        <v>247</v>
      </c>
      <c r="B3892" s="252" t="s">
        <v>478</v>
      </c>
      <c r="C3892" s="253">
        <v>0</v>
      </c>
      <c r="D3892" s="253">
        <v>0</v>
      </c>
      <c r="E3892" s="254" t="str">
        <f t="shared" si="240"/>
        <v/>
      </c>
      <c r="F3892" s="253">
        <v>0</v>
      </c>
      <c r="G3892" s="253">
        <v>0</v>
      </c>
      <c r="H3892" s="254" t="str">
        <f t="shared" si="241"/>
        <v/>
      </c>
      <c r="I3892" s="253">
        <v>0</v>
      </c>
      <c r="J3892" s="254" t="str">
        <f t="shared" si="242"/>
        <v/>
      </c>
      <c r="K3892" s="253">
        <v>0</v>
      </c>
      <c r="L3892" s="253">
        <v>0</v>
      </c>
      <c r="M3892" s="254" t="str">
        <f t="shared" si="243"/>
        <v/>
      </c>
    </row>
    <row r="3893" spans="1:13" x14ac:dyDescent="0.25">
      <c r="A3893" s="252" t="s">
        <v>247</v>
      </c>
      <c r="B3893" s="252" t="s">
        <v>472</v>
      </c>
      <c r="C3893" s="253">
        <v>0</v>
      </c>
      <c r="D3893" s="253">
        <v>0</v>
      </c>
      <c r="E3893" s="254" t="str">
        <f t="shared" si="240"/>
        <v/>
      </c>
      <c r="F3893" s="253">
        <v>302.72543000000002</v>
      </c>
      <c r="G3893" s="253">
        <v>97.690209999999993</v>
      </c>
      <c r="H3893" s="254">
        <f t="shared" si="241"/>
        <v>-0.67729764228925204</v>
      </c>
      <c r="I3893" s="253">
        <v>189.72663</v>
      </c>
      <c r="J3893" s="254">
        <f t="shared" si="242"/>
        <v>-0.48510016754105634</v>
      </c>
      <c r="K3893" s="253">
        <v>983.22149000000002</v>
      </c>
      <c r="L3893" s="253">
        <v>573.0444</v>
      </c>
      <c r="M3893" s="254">
        <f t="shared" si="243"/>
        <v>-0.41717669332064744</v>
      </c>
    </row>
    <row r="3894" spans="1:13" x14ac:dyDescent="0.25">
      <c r="A3894" s="252" t="s">
        <v>247</v>
      </c>
      <c r="B3894" s="252" t="s">
        <v>454</v>
      </c>
      <c r="C3894" s="253">
        <v>0</v>
      </c>
      <c r="D3894" s="253">
        <v>0</v>
      </c>
      <c r="E3894" s="254" t="str">
        <f t="shared" si="240"/>
        <v/>
      </c>
      <c r="F3894" s="253">
        <v>94.150989999999993</v>
      </c>
      <c r="G3894" s="253">
        <v>66.344160000000002</v>
      </c>
      <c r="H3894" s="254">
        <f t="shared" si="241"/>
        <v>-0.29534293797654165</v>
      </c>
      <c r="I3894" s="253">
        <v>0</v>
      </c>
      <c r="J3894" s="254" t="str">
        <f t="shared" si="242"/>
        <v/>
      </c>
      <c r="K3894" s="253">
        <v>313.65141</v>
      </c>
      <c r="L3894" s="253">
        <v>192.50426999999999</v>
      </c>
      <c r="M3894" s="254">
        <f t="shared" si="243"/>
        <v>-0.38624771366403232</v>
      </c>
    </row>
    <row r="3895" spans="1:13" x14ac:dyDescent="0.25">
      <c r="A3895" s="252" t="s">
        <v>247</v>
      </c>
      <c r="B3895" s="252" t="s">
        <v>435</v>
      </c>
      <c r="C3895" s="253">
        <v>43.926380000000002</v>
      </c>
      <c r="D3895" s="253">
        <v>113.386</v>
      </c>
      <c r="E3895" s="254">
        <f t="shared" si="240"/>
        <v>1.5812734853179342</v>
      </c>
      <c r="F3895" s="253">
        <v>4661.2046499999997</v>
      </c>
      <c r="G3895" s="253">
        <v>2448.9189900000001</v>
      </c>
      <c r="H3895" s="254">
        <f t="shared" si="241"/>
        <v>-0.47461671952120787</v>
      </c>
      <c r="I3895" s="253">
        <v>9751.9319400000004</v>
      </c>
      <c r="J3895" s="254">
        <f t="shared" si="242"/>
        <v>-0.74887858066819124</v>
      </c>
      <c r="K3895" s="253">
        <v>30375.196209999998</v>
      </c>
      <c r="L3895" s="253">
        <v>43718.99136</v>
      </c>
      <c r="M3895" s="254">
        <f t="shared" si="243"/>
        <v>0.43929906025123922</v>
      </c>
    </row>
    <row r="3896" spans="1:13" x14ac:dyDescent="0.25">
      <c r="A3896" s="252" t="s">
        <v>247</v>
      </c>
      <c r="B3896" s="252" t="s">
        <v>443</v>
      </c>
      <c r="C3896" s="253">
        <v>32.152470000000001</v>
      </c>
      <c r="D3896" s="253">
        <v>0</v>
      </c>
      <c r="E3896" s="254">
        <f t="shared" si="240"/>
        <v>-1</v>
      </c>
      <c r="F3896" s="253">
        <v>710.22626000000002</v>
      </c>
      <c r="G3896" s="253">
        <v>619.43064000000004</v>
      </c>
      <c r="H3896" s="254">
        <f t="shared" si="241"/>
        <v>-0.12784041525020484</v>
      </c>
      <c r="I3896" s="253">
        <v>422.91007999999999</v>
      </c>
      <c r="J3896" s="254">
        <f t="shared" si="242"/>
        <v>0.46468639385469368</v>
      </c>
      <c r="K3896" s="253">
        <v>2813.8494999999998</v>
      </c>
      <c r="L3896" s="253">
        <v>1953.0652299999999</v>
      </c>
      <c r="M3896" s="254">
        <f t="shared" si="243"/>
        <v>-0.30590984699075052</v>
      </c>
    </row>
    <row r="3897" spans="1:13" x14ac:dyDescent="0.25">
      <c r="A3897" s="252" t="s">
        <v>247</v>
      </c>
      <c r="B3897" s="252" t="s">
        <v>461</v>
      </c>
      <c r="C3897" s="253">
        <v>0</v>
      </c>
      <c r="D3897" s="253">
        <v>0</v>
      </c>
      <c r="E3897" s="254" t="str">
        <f t="shared" si="240"/>
        <v/>
      </c>
      <c r="F3897" s="253">
        <v>52.432160000000003</v>
      </c>
      <c r="G3897" s="253">
        <v>11.873049999999999</v>
      </c>
      <c r="H3897" s="254">
        <f t="shared" si="241"/>
        <v>-0.77355405537364863</v>
      </c>
      <c r="I3897" s="253">
        <v>52.789589999999997</v>
      </c>
      <c r="J3897" s="254">
        <f t="shared" si="242"/>
        <v>-0.77508728520149517</v>
      </c>
      <c r="K3897" s="253">
        <v>178.24445</v>
      </c>
      <c r="L3897" s="253">
        <v>390.68642999999997</v>
      </c>
      <c r="M3897" s="254">
        <f t="shared" si="243"/>
        <v>1.1918574743841952</v>
      </c>
    </row>
    <row r="3898" spans="1:13" x14ac:dyDescent="0.25">
      <c r="A3898" s="252" t="s">
        <v>247</v>
      </c>
      <c r="B3898" s="252" t="s">
        <v>466</v>
      </c>
      <c r="C3898" s="253">
        <v>0</v>
      </c>
      <c r="D3898" s="253">
        <v>0</v>
      </c>
      <c r="E3898" s="254" t="str">
        <f t="shared" si="240"/>
        <v/>
      </c>
      <c r="F3898" s="253">
        <v>0</v>
      </c>
      <c r="G3898" s="253">
        <v>30.909279999999999</v>
      </c>
      <c r="H3898" s="254" t="str">
        <f t="shared" si="241"/>
        <v/>
      </c>
      <c r="I3898" s="253">
        <v>50.388480000000001</v>
      </c>
      <c r="J3898" s="254">
        <f t="shared" si="242"/>
        <v>-0.38658042473200227</v>
      </c>
      <c r="K3898" s="253">
        <v>141.05151000000001</v>
      </c>
      <c r="L3898" s="253">
        <v>81.297759999999997</v>
      </c>
      <c r="M3898" s="254">
        <f t="shared" si="243"/>
        <v>-0.42363070058590657</v>
      </c>
    </row>
    <row r="3899" spans="1:13" x14ac:dyDescent="0.25">
      <c r="A3899" s="252" t="s">
        <v>247</v>
      </c>
      <c r="B3899" s="252" t="s">
        <v>441</v>
      </c>
      <c r="C3899" s="253">
        <v>0</v>
      </c>
      <c r="D3899" s="253">
        <v>0</v>
      </c>
      <c r="E3899" s="254" t="str">
        <f t="shared" si="240"/>
        <v/>
      </c>
      <c r="F3899" s="253">
        <v>2898.2900599999998</v>
      </c>
      <c r="G3899" s="253">
        <v>2214.3761100000002</v>
      </c>
      <c r="H3899" s="254">
        <f t="shared" si="241"/>
        <v>-0.23597153350482791</v>
      </c>
      <c r="I3899" s="253">
        <v>2911.2767899999999</v>
      </c>
      <c r="J3899" s="254">
        <f t="shared" si="242"/>
        <v>-0.23937973963650494</v>
      </c>
      <c r="K3899" s="253">
        <v>13423.91116</v>
      </c>
      <c r="L3899" s="253">
        <v>8621.6471500000007</v>
      </c>
      <c r="M3899" s="254">
        <f t="shared" si="243"/>
        <v>-0.35773955539199198</v>
      </c>
    </row>
    <row r="3900" spans="1:13" x14ac:dyDescent="0.25">
      <c r="A3900" s="252" t="s">
        <v>247</v>
      </c>
      <c r="B3900" s="252" t="s">
        <v>458</v>
      </c>
      <c r="C3900" s="253">
        <v>0</v>
      </c>
      <c r="D3900" s="253">
        <v>0</v>
      </c>
      <c r="E3900" s="254" t="str">
        <f t="shared" si="240"/>
        <v/>
      </c>
      <c r="F3900" s="253">
        <v>6.65</v>
      </c>
      <c r="G3900" s="253">
        <v>7.6813200000000004</v>
      </c>
      <c r="H3900" s="254">
        <f t="shared" si="241"/>
        <v>0.15508571428571427</v>
      </c>
      <c r="I3900" s="253">
        <v>18.106000000000002</v>
      </c>
      <c r="J3900" s="254">
        <f t="shared" si="242"/>
        <v>-0.57575831216171436</v>
      </c>
      <c r="K3900" s="253">
        <v>27.922999999999998</v>
      </c>
      <c r="L3900" s="253">
        <v>39.773319999999998</v>
      </c>
      <c r="M3900" s="254">
        <f t="shared" si="243"/>
        <v>0.42439279447050815</v>
      </c>
    </row>
    <row r="3901" spans="1:13" x14ac:dyDescent="0.25">
      <c r="A3901" s="252" t="s">
        <v>247</v>
      </c>
      <c r="B3901" s="252" t="s">
        <v>444</v>
      </c>
      <c r="C3901" s="253">
        <v>0</v>
      </c>
      <c r="D3901" s="253">
        <v>0</v>
      </c>
      <c r="E3901" s="254" t="str">
        <f t="shared" si="240"/>
        <v/>
      </c>
      <c r="F3901" s="253">
        <v>258.92608000000001</v>
      </c>
      <c r="G3901" s="253">
        <v>161.22856999999999</v>
      </c>
      <c r="H3901" s="254">
        <f t="shared" si="241"/>
        <v>-0.37731815196059049</v>
      </c>
      <c r="I3901" s="253">
        <v>126.90598</v>
      </c>
      <c r="J3901" s="254">
        <f t="shared" si="242"/>
        <v>0.27045683741617221</v>
      </c>
      <c r="K3901" s="253">
        <v>799.12562000000003</v>
      </c>
      <c r="L3901" s="253">
        <v>863.99382000000003</v>
      </c>
      <c r="M3901" s="254">
        <f t="shared" si="243"/>
        <v>8.1173971121086153E-2</v>
      </c>
    </row>
    <row r="3902" spans="1:13" x14ac:dyDescent="0.25">
      <c r="A3902" s="252" t="s">
        <v>247</v>
      </c>
      <c r="B3902" s="252" t="s">
        <v>456</v>
      </c>
      <c r="C3902" s="253">
        <v>0</v>
      </c>
      <c r="D3902" s="253">
        <v>0</v>
      </c>
      <c r="E3902" s="254" t="str">
        <f t="shared" si="240"/>
        <v/>
      </c>
      <c r="F3902" s="253">
        <v>72.278080000000003</v>
      </c>
      <c r="G3902" s="253">
        <v>0</v>
      </c>
      <c r="H3902" s="254">
        <f t="shared" si="241"/>
        <v>-1</v>
      </c>
      <c r="I3902" s="253">
        <v>6.9992099999999997</v>
      </c>
      <c r="J3902" s="254">
        <f t="shared" si="242"/>
        <v>-1</v>
      </c>
      <c r="K3902" s="253">
        <v>131.03478000000001</v>
      </c>
      <c r="L3902" s="253">
        <v>6.9992099999999997</v>
      </c>
      <c r="M3902" s="254">
        <f t="shared" si="243"/>
        <v>-0.9465850974832789</v>
      </c>
    </row>
    <row r="3903" spans="1:13" x14ac:dyDescent="0.25">
      <c r="A3903" s="252" t="s">
        <v>247</v>
      </c>
      <c r="B3903" s="252" t="s">
        <v>485</v>
      </c>
      <c r="C3903" s="253">
        <v>0</v>
      </c>
      <c r="D3903" s="253">
        <v>0</v>
      </c>
      <c r="E3903" s="254" t="str">
        <f t="shared" si="240"/>
        <v/>
      </c>
      <c r="F3903" s="253">
        <v>0</v>
      </c>
      <c r="G3903" s="253">
        <v>0</v>
      </c>
      <c r="H3903" s="254" t="str">
        <f t="shared" si="241"/>
        <v/>
      </c>
      <c r="I3903" s="253">
        <v>0</v>
      </c>
      <c r="J3903" s="254" t="str">
        <f t="shared" si="242"/>
        <v/>
      </c>
      <c r="K3903" s="253">
        <v>0</v>
      </c>
      <c r="L3903" s="253">
        <v>0</v>
      </c>
      <c r="M3903" s="254" t="str">
        <f t="shared" si="243"/>
        <v/>
      </c>
    </row>
    <row r="3904" spans="1:13" x14ac:dyDescent="0.25">
      <c r="A3904" s="252" t="s">
        <v>247</v>
      </c>
      <c r="B3904" s="252" t="s">
        <v>494</v>
      </c>
      <c r="C3904" s="253">
        <v>0</v>
      </c>
      <c r="D3904" s="253">
        <v>0</v>
      </c>
      <c r="E3904" s="254" t="str">
        <f t="shared" si="240"/>
        <v/>
      </c>
      <c r="F3904" s="253">
        <v>21.383620000000001</v>
      </c>
      <c r="G3904" s="253">
        <v>12.13513</v>
      </c>
      <c r="H3904" s="254">
        <f t="shared" si="241"/>
        <v>-0.43250347696040237</v>
      </c>
      <c r="I3904" s="253">
        <v>13.464169999999999</v>
      </c>
      <c r="J3904" s="254">
        <f t="shared" si="242"/>
        <v>-9.8709389438784489E-2</v>
      </c>
      <c r="K3904" s="253">
        <v>47.375160000000001</v>
      </c>
      <c r="L3904" s="253">
        <v>39.600169999999999</v>
      </c>
      <c r="M3904" s="254">
        <f t="shared" si="243"/>
        <v>-0.16411532963688147</v>
      </c>
    </row>
    <row r="3905" spans="1:13" x14ac:dyDescent="0.25">
      <c r="A3905" s="252" t="s">
        <v>247</v>
      </c>
      <c r="B3905" s="252" t="s">
        <v>470</v>
      </c>
      <c r="C3905" s="253">
        <v>0</v>
      </c>
      <c r="D3905" s="253">
        <v>0</v>
      </c>
      <c r="E3905" s="254" t="str">
        <f t="shared" si="240"/>
        <v/>
      </c>
      <c r="F3905" s="253">
        <v>18.947120000000002</v>
      </c>
      <c r="G3905" s="253">
        <v>19.19237</v>
      </c>
      <c r="H3905" s="254">
        <f t="shared" si="241"/>
        <v>1.2943919709169416E-2</v>
      </c>
      <c r="I3905" s="253">
        <v>14.72852</v>
      </c>
      <c r="J3905" s="254">
        <f t="shared" si="242"/>
        <v>0.30307525807073632</v>
      </c>
      <c r="K3905" s="253">
        <v>38.494900000000001</v>
      </c>
      <c r="L3905" s="253">
        <v>41.228360000000002</v>
      </c>
      <c r="M3905" s="254">
        <f t="shared" si="243"/>
        <v>7.1008367342167533E-2</v>
      </c>
    </row>
    <row r="3906" spans="1:13" x14ac:dyDescent="0.25">
      <c r="A3906" s="252" t="s">
        <v>247</v>
      </c>
      <c r="B3906" s="252" t="s">
        <v>482</v>
      </c>
      <c r="C3906" s="253">
        <v>0</v>
      </c>
      <c r="D3906" s="253">
        <v>0</v>
      </c>
      <c r="E3906" s="254" t="str">
        <f t="shared" si="240"/>
        <v/>
      </c>
      <c r="F3906" s="253">
        <v>3.6607099999999999</v>
      </c>
      <c r="G3906" s="253">
        <v>0</v>
      </c>
      <c r="H3906" s="254">
        <f t="shared" si="241"/>
        <v>-1</v>
      </c>
      <c r="I3906" s="253">
        <v>0</v>
      </c>
      <c r="J3906" s="254" t="str">
        <f t="shared" si="242"/>
        <v/>
      </c>
      <c r="K3906" s="253">
        <v>9.4371500000000008</v>
      </c>
      <c r="L3906" s="253">
        <v>0</v>
      </c>
      <c r="M3906" s="254">
        <f t="shared" si="243"/>
        <v>-1</v>
      </c>
    </row>
    <row r="3907" spans="1:13" x14ac:dyDescent="0.25">
      <c r="A3907" s="252" t="s">
        <v>247</v>
      </c>
      <c r="B3907" s="252" t="s">
        <v>480</v>
      </c>
      <c r="C3907" s="253">
        <v>0</v>
      </c>
      <c r="D3907" s="253">
        <v>0</v>
      </c>
      <c r="E3907" s="254" t="str">
        <f t="shared" si="240"/>
        <v/>
      </c>
      <c r="F3907" s="253">
        <v>7300</v>
      </c>
      <c r="G3907" s="253">
        <v>0</v>
      </c>
      <c r="H3907" s="254">
        <f t="shared" si="241"/>
        <v>-1</v>
      </c>
      <c r="I3907" s="253">
        <v>0</v>
      </c>
      <c r="J3907" s="254" t="str">
        <f t="shared" si="242"/>
        <v/>
      </c>
      <c r="K3907" s="253">
        <v>7300</v>
      </c>
      <c r="L3907" s="253">
        <v>0</v>
      </c>
      <c r="M3907" s="254">
        <f t="shared" si="243"/>
        <v>-1</v>
      </c>
    </row>
    <row r="3908" spans="1:13" x14ac:dyDescent="0.25">
      <c r="A3908" s="252" t="s">
        <v>247</v>
      </c>
      <c r="B3908" s="252" t="s">
        <v>440</v>
      </c>
      <c r="C3908" s="253">
        <v>0</v>
      </c>
      <c r="D3908" s="253">
        <v>0</v>
      </c>
      <c r="E3908" s="254" t="str">
        <f t="shared" si="240"/>
        <v/>
      </c>
      <c r="F3908" s="253">
        <v>10142.25483</v>
      </c>
      <c r="G3908" s="253">
        <v>11063.813529999999</v>
      </c>
      <c r="H3908" s="254">
        <f t="shared" si="241"/>
        <v>9.0863295731251181E-2</v>
      </c>
      <c r="I3908" s="253">
        <v>13853.873729999999</v>
      </c>
      <c r="J3908" s="254">
        <f t="shared" si="242"/>
        <v>-0.20139206220410677</v>
      </c>
      <c r="K3908" s="253">
        <v>36561.63018</v>
      </c>
      <c r="L3908" s="253">
        <v>46219.682260000001</v>
      </c>
      <c r="M3908" s="254">
        <f t="shared" si="243"/>
        <v>0.26415813606919425</v>
      </c>
    </row>
    <row r="3909" spans="1:13" x14ac:dyDescent="0.25">
      <c r="A3909" s="252" t="s">
        <v>247</v>
      </c>
      <c r="B3909" s="252" t="s">
        <v>453</v>
      </c>
      <c r="C3909" s="253">
        <v>0</v>
      </c>
      <c r="D3909" s="253">
        <v>0</v>
      </c>
      <c r="E3909" s="254" t="str">
        <f t="shared" ref="E3909:E3972" si="244">IF(C3909=0,"",(D3909/C3909-1))</f>
        <v/>
      </c>
      <c r="F3909" s="253">
        <v>64.375579999999999</v>
      </c>
      <c r="G3909" s="253">
        <v>62.825279999999999</v>
      </c>
      <c r="H3909" s="254">
        <f t="shared" ref="H3909:H3972" si="245">IF(F3909=0,"",(G3909/F3909-1))</f>
        <v>-2.4082113124262339E-2</v>
      </c>
      <c r="I3909" s="253">
        <v>39.42221</v>
      </c>
      <c r="J3909" s="254">
        <f t="shared" ref="J3909:J3972" si="246">IF(I3909=0,"",(G3909/I3909-1))</f>
        <v>0.59365190333063511</v>
      </c>
      <c r="K3909" s="253">
        <v>307.83785</v>
      </c>
      <c r="L3909" s="253">
        <v>135.36277000000001</v>
      </c>
      <c r="M3909" s="254">
        <f t="shared" ref="M3909:M3972" si="247">IF(K3909=0,"",(L3909/K3909-1))</f>
        <v>-0.56027899103375356</v>
      </c>
    </row>
    <row r="3910" spans="1:13" x14ac:dyDescent="0.25">
      <c r="A3910" s="252" t="s">
        <v>247</v>
      </c>
      <c r="B3910" s="252" t="s">
        <v>496</v>
      </c>
      <c r="C3910" s="253">
        <v>0</v>
      </c>
      <c r="D3910" s="253">
        <v>0</v>
      </c>
      <c r="E3910" s="254" t="str">
        <f t="shared" si="244"/>
        <v/>
      </c>
      <c r="F3910" s="253">
        <v>4.1766800000000002</v>
      </c>
      <c r="G3910" s="253">
        <v>0</v>
      </c>
      <c r="H3910" s="254">
        <f t="shared" si="245"/>
        <v>-1</v>
      </c>
      <c r="I3910" s="253">
        <v>0</v>
      </c>
      <c r="J3910" s="254" t="str">
        <f t="shared" si="246"/>
        <v/>
      </c>
      <c r="K3910" s="253">
        <v>4.1766800000000002</v>
      </c>
      <c r="L3910" s="253">
        <v>0</v>
      </c>
      <c r="M3910" s="254">
        <f t="shared" si="247"/>
        <v>-1</v>
      </c>
    </row>
    <row r="3911" spans="1:13" x14ac:dyDescent="0.25">
      <c r="A3911" s="252" t="s">
        <v>247</v>
      </c>
      <c r="B3911" s="252" t="s">
        <v>498</v>
      </c>
      <c r="C3911" s="253">
        <v>0</v>
      </c>
      <c r="D3911" s="253">
        <v>0</v>
      </c>
      <c r="E3911" s="254" t="str">
        <f t="shared" si="244"/>
        <v/>
      </c>
      <c r="F3911" s="253">
        <v>0</v>
      </c>
      <c r="G3911" s="253">
        <v>0</v>
      </c>
      <c r="H3911" s="254" t="str">
        <f t="shared" si="245"/>
        <v/>
      </c>
      <c r="I3911" s="253">
        <v>0</v>
      </c>
      <c r="J3911" s="254" t="str">
        <f t="shared" si="246"/>
        <v/>
      </c>
      <c r="K3911" s="253">
        <v>16.81814</v>
      </c>
      <c r="L3911" s="253">
        <v>0</v>
      </c>
      <c r="M3911" s="254">
        <f t="shared" si="247"/>
        <v>-1</v>
      </c>
    </row>
    <row r="3912" spans="1:13" x14ac:dyDescent="0.25">
      <c r="A3912" s="252" t="s">
        <v>247</v>
      </c>
      <c r="B3912" s="252" t="s">
        <v>488</v>
      </c>
      <c r="C3912" s="253">
        <v>0</v>
      </c>
      <c r="D3912" s="253">
        <v>0</v>
      </c>
      <c r="E3912" s="254" t="str">
        <f t="shared" si="244"/>
        <v/>
      </c>
      <c r="F3912" s="253">
        <v>0</v>
      </c>
      <c r="G3912" s="253">
        <v>0</v>
      </c>
      <c r="H3912" s="254" t="str">
        <f t="shared" si="245"/>
        <v/>
      </c>
      <c r="I3912" s="253">
        <v>0</v>
      </c>
      <c r="J3912" s="254" t="str">
        <f t="shared" si="246"/>
        <v/>
      </c>
      <c r="K3912" s="253">
        <v>8.9863700000000009</v>
      </c>
      <c r="L3912" s="253">
        <v>10.78553</v>
      </c>
      <c r="M3912" s="254">
        <f t="shared" si="247"/>
        <v>0.20020987339715579</v>
      </c>
    </row>
    <row r="3913" spans="1:13" x14ac:dyDescent="0.25">
      <c r="A3913" s="252" t="s">
        <v>247</v>
      </c>
      <c r="B3913" s="252" t="s">
        <v>475</v>
      </c>
      <c r="C3913" s="253">
        <v>0</v>
      </c>
      <c r="D3913" s="253">
        <v>0</v>
      </c>
      <c r="E3913" s="254" t="str">
        <f t="shared" si="244"/>
        <v/>
      </c>
      <c r="F3913" s="253">
        <v>0</v>
      </c>
      <c r="G3913" s="253">
        <v>0</v>
      </c>
      <c r="H3913" s="254" t="str">
        <f t="shared" si="245"/>
        <v/>
      </c>
      <c r="I3913" s="253">
        <v>0</v>
      </c>
      <c r="J3913" s="254" t="str">
        <f t="shared" si="246"/>
        <v/>
      </c>
      <c r="K3913" s="253">
        <v>15.588010000000001</v>
      </c>
      <c r="L3913" s="253">
        <v>34.06859</v>
      </c>
      <c r="M3913" s="254">
        <f t="shared" si="247"/>
        <v>1.18556377626137</v>
      </c>
    </row>
    <row r="3914" spans="1:13" x14ac:dyDescent="0.25">
      <c r="A3914" s="252" t="s">
        <v>247</v>
      </c>
      <c r="B3914" s="252" t="s">
        <v>449</v>
      </c>
      <c r="C3914" s="253">
        <v>0</v>
      </c>
      <c r="D3914" s="253">
        <v>0</v>
      </c>
      <c r="E3914" s="254" t="str">
        <f t="shared" si="244"/>
        <v/>
      </c>
      <c r="F3914" s="253">
        <v>0.57962000000000002</v>
      </c>
      <c r="G3914" s="253">
        <v>152.29958999999999</v>
      </c>
      <c r="H3914" s="254">
        <f t="shared" si="245"/>
        <v>261.75765156481833</v>
      </c>
      <c r="I3914" s="253">
        <v>41.2318</v>
      </c>
      <c r="J3914" s="254">
        <f t="shared" si="246"/>
        <v>2.693740996027338</v>
      </c>
      <c r="K3914" s="253">
        <v>40.70984</v>
      </c>
      <c r="L3914" s="253">
        <v>193.53138999999999</v>
      </c>
      <c r="M3914" s="254">
        <f t="shared" si="247"/>
        <v>3.7539216562875213</v>
      </c>
    </row>
    <row r="3915" spans="1:13" x14ac:dyDescent="0.25">
      <c r="A3915" s="252" t="s">
        <v>247</v>
      </c>
      <c r="B3915" s="252" t="s">
        <v>467</v>
      </c>
      <c r="C3915" s="253">
        <v>0</v>
      </c>
      <c r="D3915" s="253">
        <v>0</v>
      </c>
      <c r="E3915" s="254" t="str">
        <f t="shared" si="244"/>
        <v/>
      </c>
      <c r="F3915" s="253">
        <v>148.60214999999999</v>
      </c>
      <c r="G3915" s="253">
        <v>0</v>
      </c>
      <c r="H3915" s="254">
        <f t="shared" si="245"/>
        <v>-1</v>
      </c>
      <c r="I3915" s="253">
        <v>200.53295</v>
      </c>
      <c r="J3915" s="254">
        <f t="shared" si="246"/>
        <v>-1</v>
      </c>
      <c r="K3915" s="253">
        <v>566.41751999999997</v>
      </c>
      <c r="L3915" s="253">
        <v>320.45287000000002</v>
      </c>
      <c r="M3915" s="254">
        <f t="shared" si="247"/>
        <v>-0.43424618998367137</v>
      </c>
    </row>
    <row r="3916" spans="1:13" x14ac:dyDescent="0.25">
      <c r="A3916" s="252" t="s">
        <v>247</v>
      </c>
      <c r="B3916" s="252" t="s">
        <v>476</v>
      </c>
      <c r="C3916" s="253">
        <v>0</v>
      </c>
      <c r="D3916" s="253">
        <v>0</v>
      </c>
      <c r="E3916" s="254" t="str">
        <f t="shared" si="244"/>
        <v/>
      </c>
      <c r="F3916" s="253">
        <v>0</v>
      </c>
      <c r="G3916" s="253">
        <v>0</v>
      </c>
      <c r="H3916" s="254" t="str">
        <f t="shared" si="245"/>
        <v/>
      </c>
      <c r="I3916" s="253">
        <v>0</v>
      </c>
      <c r="J3916" s="254" t="str">
        <f t="shared" si="246"/>
        <v/>
      </c>
      <c r="K3916" s="253">
        <v>24704.314600000002</v>
      </c>
      <c r="L3916" s="253">
        <v>0</v>
      </c>
      <c r="M3916" s="254">
        <f t="shared" si="247"/>
        <v>-1</v>
      </c>
    </row>
    <row r="3917" spans="1:13" x14ac:dyDescent="0.25">
      <c r="A3917" s="252" t="s">
        <v>247</v>
      </c>
      <c r="B3917" s="252" t="s">
        <v>465</v>
      </c>
      <c r="C3917" s="253">
        <v>0</v>
      </c>
      <c r="D3917" s="253">
        <v>0</v>
      </c>
      <c r="E3917" s="254" t="str">
        <f t="shared" si="244"/>
        <v/>
      </c>
      <c r="F3917" s="253">
        <v>33.485329999999998</v>
      </c>
      <c r="G3917" s="253">
        <v>25.800699999999999</v>
      </c>
      <c r="H3917" s="254">
        <f t="shared" si="245"/>
        <v>-0.22949243743454217</v>
      </c>
      <c r="I3917" s="253">
        <v>13.218640000000001</v>
      </c>
      <c r="J3917" s="254">
        <f t="shared" si="246"/>
        <v>0.95184224700876929</v>
      </c>
      <c r="K3917" s="253">
        <v>167.99731</v>
      </c>
      <c r="L3917" s="253">
        <v>39.01934</v>
      </c>
      <c r="M3917" s="254">
        <f t="shared" si="247"/>
        <v>-0.76773830485738137</v>
      </c>
    </row>
    <row r="3918" spans="1:13" s="117" customFormat="1" ht="13" x14ac:dyDescent="0.3">
      <c r="A3918" s="117" t="s">
        <v>247</v>
      </c>
      <c r="B3918" s="117" t="s">
        <v>3</v>
      </c>
      <c r="C3918" s="165">
        <v>1576.08213</v>
      </c>
      <c r="D3918" s="165">
        <v>262.12376999999998</v>
      </c>
      <c r="E3918" s="255">
        <f t="shared" si="244"/>
        <v>-0.83368647800099094</v>
      </c>
      <c r="F3918" s="165">
        <v>91298.803969999994</v>
      </c>
      <c r="G3918" s="165">
        <v>61881.607580000004</v>
      </c>
      <c r="H3918" s="255">
        <f t="shared" si="245"/>
        <v>-0.32220790537043864</v>
      </c>
      <c r="I3918" s="165">
        <v>83795.305170000007</v>
      </c>
      <c r="J3918" s="255">
        <f t="shared" si="246"/>
        <v>-0.26151462239492429</v>
      </c>
      <c r="K3918" s="165">
        <v>362241.33085000003</v>
      </c>
      <c r="L3918" s="165">
        <v>286015.81631999998</v>
      </c>
      <c r="M3918" s="255">
        <f t="shared" si="247"/>
        <v>-0.21042743618221782</v>
      </c>
    </row>
    <row r="3919" spans="1:13" s="117" customFormat="1" ht="13" x14ac:dyDescent="0.3">
      <c r="A3919" s="117" t="s">
        <v>247</v>
      </c>
      <c r="B3919" s="117" t="s">
        <v>3</v>
      </c>
      <c r="C3919" s="165">
        <v>0</v>
      </c>
      <c r="D3919" s="165">
        <v>0</v>
      </c>
      <c r="E3919" s="255" t="str">
        <f t="shared" si="244"/>
        <v/>
      </c>
      <c r="F3919" s="165">
        <v>0</v>
      </c>
      <c r="G3919" s="165">
        <v>0</v>
      </c>
      <c r="H3919" s="255" t="str">
        <f t="shared" si="245"/>
        <v/>
      </c>
      <c r="I3919" s="165">
        <v>0</v>
      </c>
      <c r="J3919" s="255" t="str">
        <f t="shared" si="246"/>
        <v/>
      </c>
      <c r="K3919" s="165">
        <v>0</v>
      </c>
      <c r="L3919" s="165">
        <v>0</v>
      </c>
      <c r="M3919" s="255" t="str">
        <f t="shared" si="247"/>
        <v/>
      </c>
    </row>
    <row r="3920" spans="1:13" x14ac:dyDescent="0.25">
      <c r="A3920" s="252" t="s">
        <v>205</v>
      </c>
      <c r="B3920" s="252" t="s">
        <v>446</v>
      </c>
      <c r="C3920" s="253">
        <v>448.33634000000001</v>
      </c>
      <c r="D3920" s="253">
        <v>0</v>
      </c>
      <c r="E3920" s="254">
        <f t="shared" si="244"/>
        <v>-1</v>
      </c>
      <c r="F3920" s="253">
        <v>23307.700430000001</v>
      </c>
      <c r="G3920" s="253">
        <v>19329.1626</v>
      </c>
      <c r="H3920" s="254">
        <f t="shared" si="245"/>
        <v>-0.17069628305669793</v>
      </c>
      <c r="I3920" s="253">
        <v>17199.23748</v>
      </c>
      <c r="J3920" s="254">
        <f t="shared" si="246"/>
        <v>0.12383834588462239</v>
      </c>
      <c r="K3920" s="253">
        <v>68220.294080000007</v>
      </c>
      <c r="L3920" s="253">
        <v>64407.971319999997</v>
      </c>
      <c r="M3920" s="254">
        <f t="shared" si="247"/>
        <v>-5.5882531897757715E-2</v>
      </c>
    </row>
    <row r="3921" spans="1:13" x14ac:dyDescent="0.25">
      <c r="A3921" s="252" t="s">
        <v>205</v>
      </c>
      <c r="B3921" s="252" t="s">
        <v>486</v>
      </c>
      <c r="C3921" s="253">
        <v>0</v>
      </c>
      <c r="D3921" s="253">
        <v>0</v>
      </c>
      <c r="E3921" s="254" t="str">
        <f t="shared" si="244"/>
        <v/>
      </c>
      <c r="F3921" s="253">
        <v>119.93765</v>
      </c>
      <c r="G3921" s="253">
        <v>464.38594999999998</v>
      </c>
      <c r="H3921" s="254">
        <f t="shared" si="245"/>
        <v>2.8718946886152925</v>
      </c>
      <c r="I3921" s="253">
        <v>545.09433000000001</v>
      </c>
      <c r="J3921" s="254">
        <f t="shared" si="246"/>
        <v>-0.14806314349298044</v>
      </c>
      <c r="K3921" s="253">
        <v>480.62204000000003</v>
      </c>
      <c r="L3921" s="253">
        <v>1773.62068</v>
      </c>
      <c r="M3921" s="254">
        <f t="shared" si="247"/>
        <v>2.6902608128416245</v>
      </c>
    </row>
    <row r="3922" spans="1:13" x14ac:dyDescent="0.25">
      <c r="A3922" s="252" t="s">
        <v>205</v>
      </c>
      <c r="B3922" s="252" t="s">
        <v>469</v>
      </c>
      <c r="C3922" s="253">
        <v>0</v>
      </c>
      <c r="D3922" s="253">
        <v>0</v>
      </c>
      <c r="E3922" s="254" t="str">
        <f t="shared" si="244"/>
        <v/>
      </c>
      <c r="F3922" s="253">
        <v>143.53451000000001</v>
      </c>
      <c r="G3922" s="253">
        <v>65.887839999999997</v>
      </c>
      <c r="H3922" s="254">
        <f t="shared" si="245"/>
        <v>-0.54096168231598107</v>
      </c>
      <c r="I3922" s="253">
        <v>216.80848</v>
      </c>
      <c r="J3922" s="254">
        <f t="shared" si="246"/>
        <v>-0.69610118571007917</v>
      </c>
      <c r="K3922" s="253">
        <v>1197.5904499999999</v>
      </c>
      <c r="L3922" s="253">
        <v>936.98672999999997</v>
      </c>
      <c r="M3922" s="254">
        <f t="shared" si="247"/>
        <v>-0.21760671187716962</v>
      </c>
    </row>
    <row r="3923" spans="1:13" x14ac:dyDescent="0.25">
      <c r="A3923" s="252" t="s">
        <v>205</v>
      </c>
      <c r="B3923" s="252" t="s">
        <v>504</v>
      </c>
      <c r="C3923" s="253">
        <v>0</v>
      </c>
      <c r="D3923" s="253">
        <v>0</v>
      </c>
      <c r="E3923" s="254" t="str">
        <f t="shared" si="244"/>
        <v/>
      </c>
      <c r="F3923" s="253">
        <v>0</v>
      </c>
      <c r="G3923" s="253">
        <v>0</v>
      </c>
      <c r="H3923" s="254" t="str">
        <f t="shared" si="245"/>
        <v/>
      </c>
      <c r="I3923" s="253">
        <v>0</v>
      </c>
      <c r="J3923" s="254" t="str">
        <f t="shared" si="246"/>
        <v/>
      </c>
      <c r="K3923" s="253">
        <v>0</v>
      </c>
      <c r="L3923" s="253">
        <v>0</v>
      </c>
      <c r="M3923" s="254" t="str">
        <f t="shared" si="247"/>
        <v/>
      </c>
    </row>
    <row r="3924" spans="1:13" x14ac:dyDescent="0.25">
      <c r="A3924" s="252" t="s">
        <v>205</v>
      </c>
      <c r="B3924" s="252" t="s">
        <v>483</v>
      </c>
      <c r="C3924" s="253">
        <v>2.0909800000000001</v>
      </c>
      <c r="D3924" s="253">
        <v>0</v>
      </c>
      <c r="E3924" s="254">
        <f t="shared" si="244"/>
        <v>-1</v>
      </c>
      <c r="F3924" s="253">
        <v>71.445610000000002</v>
      </c>
      <c r="G3924" s="253">
        <v>28.733270000000001</v>
      </c>
      <c r="H3924" s="254">
        <f t="shared" si="245"/>
        <v>-0.59783015359516134</v>
      </c>
      <c r="I3924" s="253">
        <v>19.09656</v>
      </c>
      <c r="J3924" s="254">
        <f t="shared" si="246"/>
        <v>0.50463067693867392</v>
      </c>
      <c r="K3924" s="253">
        <v>171.16549000000001</v>
      </c>
      <c r="L3924" s="253">
        <v>197.68416999999999</v>
      </c>
      <c r="M3924" s="254">
        <f t="shared" si="247"/>
        <v>0.15493006212876193</v>
      </c>
    </row>
    <row r="3925" spans="1:13" x14ac:dyDescent="0.25">
      <c r="A3925" s="252" t="s">
        <v>205</v>
      </c>
      <c r="B3925" s="252" t="s">
        <v>489</v>
      </c>
      <c r="C3925" s="253">
        <v>0</v>
      </c>
      <c r="D3925" s="253">
        <v>0</v>
      </c>
      <c r="E3925" s="254" t="str">
        <f t="shared" si="244"/>
        <v/>
      </c>
      <c r="F3925" s="253">
        <v>68.337220000000002</v>
      </c>
      <c r="G3925" s="253">
        <v>52.486989999999999</v>
      </c>
      <c r="H3925" s="254">
        <f t="shared" si="245"/>
        <v>-0.2319413929919889</v>
      </c>
      <c r="I3925" s="253">
        <v>5.8148299999999997</v>
      </c>
      <c r="J3925" s="254">
        <f t="shared" si="246"/>
        <v>8.0264014597159328</v>
      </c>
      <c r="K3925" s="253">
        <v>340.54449</v>
      </c>
      <c r="L3925" s="253">
        <v>249.22193999999999</v>
      </c>
      <c r="M3925" s="254">
        <f t="shared" si="247"/>
        <v>-0.26816628276675392</v>
      </c>
    </row>
    <row r="3926" spans="1:13" x14ac:dyDescent="0.25">
      <c r="A3926" s="252" t="s">
        <v>205</v>
      </c>
      <c r="B3926" s="252" t="s">
        <v>438</v>
      </c>
      <c r="C3926" s="253">
        <v>2.4179599999999999</v>
      </c>
      <c r="D3926" s="253">
        <v>0</v>
      </c>
      <c r="E3926" s="254">
        <f t="shared" si="244"/>
        <v>-1</v>
      </c>
      <c r="F3926" s="253">
        <v>14411.02622</v>
      </c>
      <c r="G3926" s="253">
        <v>17003.458689999999</v>
      </c>
      <c r="H3926" s="254">
        <f t="shared" si="245"/>
        <v>0.17989228736550023</v>
      </c>
      <c r="I3926" s="253">
        <v>20012.434850000001</v>
      </c>
      <c r="J3926" s="254">
        <f t="shared" si="246"/>
        <v>-0.15035532570390864</v>
      </c>
      <c r="K3926" s="253">
        <v>47795.001700000001</v>
      </c>
      <c r="L3926" s="253">
        <v>67065.445890000003</v>
      </c>
      <c r="M3926" s="254">
        <f t="shared" si="247"/>
        <v>0.40318952828910559</v>
      </c>
    </row>
    <row r="3927" spans="1:13" x14ac:dyDescent="0.25">
      <c r="A3927" s="252" t="s">
        <v>205</v>
      </c>
      <c r="B3927" s="252" t="s">
        <v>447</v>
      </c>
      <c r="C3927" s="253">
        <v>0</v>
      </c>
      <c r="D3927" s="253">
        <v>0</v>
      </c>
      <c r="E3927" s="254" t="str">
        <f t="shared" si="244"/>
        <v/>
      </c>
      <c r="F3927" s="253">
        <v>1977.81052</v>
      </c>
      <c r="G3927" s="253">
        <v>1763.5949000000001</v>
      </c>
      <c r="H3927" s="254">
        <f t="shared" si="245"/>
        <v>-0.10830947546987457</v>
      </c>
      <c r="I3927" s="253">
        <v>3364.7392500000001</v>
      </c>
      <c r="J3927" s="254">
        <f t="shared" si="246"/>
        <v>-0.47585986046318451</v>
      </c>
      <c r="K3927" s="253">
        <v>8060.6728999999996</v>
      </c>
      <c r="L3927" s="253">
        <v>8395.3808100000006</v>
      </c>
      <c r="M3927" s="254">
        <f t="shared" si="247"/>
        <v>4.1523569328808962E-2</v>
      </c>
    </row>
    <row r="3928" spans="1:13" x14ac:dyDescent="0.25">
      <c r="A3928" s="252" t="s">
        <v>205</v>
      </c>
      <c r="B3928" s="252" t="s">
        <v>455</v>
      </c>
      <c r="C3928" s="253">
        <v>0</v>
      </c>
      <c r="D3928" s="253">
        <v>0</v>
      </c>
      <c r="E3928" s="254" t="str">
        <f t="shared" si="244"/>
        <v/>
      </c>
      <c r="F3928" s="253">
        <v>11772.75648</v>
      </c>
      <c r="G3928" s="253">
        <v>4219.7718100000002</v>
      </c>
      <c r="H3928" s="254">
        <f t="shared" si="245"/>
        <v>-0.64156467373051451</v>
      </c>
      <c r="I3928" s="253">
        <v>10221.55335</v>
      </c>
      <c r="J3928" s="254">
        <f t="shared" si="246"/>
        <v>-0.58716922315921782</v>
      </c>
      <c r="K3928" s="253">
        <v>37079.156849999999</v>
      </c>
      <c r="L3928" s="253">
        <v>32321.34</v>
      </c>
      <c r="M3928" s="254">
        <f t="shared" si="247"/>
        <v>-0.12831513049898269</v>
      </c>
    </row>
    <row r="3929" spans="1:13" x14ac:dyDescent="0.25">
      <c r="A3929" s="252" t="s">
        <v>205</v>
      </c>
      <c r="B3929" s="252" t="s">
        <v>452</v>
      </c>
      <c r="C3929" s="253">
        <v>0</v>
      </c>
      <c r="D3929" s="253">
        <v>0</v>
      </c>
      <c r="E3929" s="254" t="str">
        <f t="shared" si="244"/>
        <v/>
      </c>
      <c r="F3929" s="253">
        <v>1942.8474699999999</v>
      </c>
      <c r="G3929" s="253">
        <v>8414.7153999999991</v>
      </c>
      <c r="H3929" s="254">
        <f t="shared" si="245"/>
        <v>3.3311250779763988</v>
      </c>
      <c r="I3929" s="253">
        <v>7113.1072800000002</v>
      </c>
      <c r="J3929" s="254">
        <f t="shared" si="246"/>
        <v>0.18298727528821956</v>
      </c>
      <c r="K3929" s="253">
        <v>7422.7782900000002</v>
      </c>
      <c r="L3929" s="253">
        <v>42544.273009999997</v>
      </c>
      <c r="M3929" s="254">
        <f t="shared" si="247"/>
        <v>4.7315834244053647</v>
      </c>
    </row>
    <row r="3930" spans="1:13" x14ac:dyDescent="0.25">
      <c r="A3930" s="252" t="s">
        <v>205</v>
      </c>
      <c r="B3930" s="252" t="s">
        <v>500</v>
      </c>
      <c r="C3930" s="253">
        <v>0</v>
      </c>
      <c r="D3930" s="253">
        <v>0</v>
      </c>
      <c r="E3930" s="254" t="str">
        <f t="shared" si="244"/>
        <v/>
      </c>
      <c r="F3930" s="253">
        <v>0</v>
      </c>
      <c r="G3930" s="253">
        <v>49.409149999999997</v>
      </c>
      <c r="H3930" s="254" t="str">
        <f t="shared" si="245"/>
        <v/>
      </c>
      <c r="I3930" s="253">
        <v>0</v>
      </c>
      <c r="J3930" s="254" t="str">
        <f t="shared" si="246"/>
        <v/>
      </c>
      <c r="K3930" s="253">
        <v>78.604100000000003</v>
      </c>
      <c r="L3930" s="253">
        <v>148.17914999999999</v>
      </c>
      <c r="M3930" s="254">
        <f t="shared" si="247"/>
        <v>0.88513258214266166</v>
      </c>
    </row>
    <row r="3931" spans="1:13" x14ac:dyDescent="0.25">
      <c r="A3931" s="252" t="s">
        <v>205</v>
      </c>
      <c r="B3931" s="252" t="s">
        <v>503</v>
      </c>
      <c r="C3931" s="253">
        <v>0</v>
      </c>
      <c r="D3931" s="253">
        <v>0</v>
      </c>
      <c r="E3931" s="254" t="str">
        <f t="shared" si="244"/>
        <v/>
      </c>
      <c r="F3931" s="253">
        <v>158.72823</v>
      </c>
      <c r="G3931" s="253">
        <v>0</v>
      </c>
      <c r="H3931" s="254">
        <f t="shared" si="245"/>
        <v>-1</v>
      </c>
      <c r="I3931" s="253">
        <v>0</v>
      </c>
      <c r="J3931" s="254" t="str">
        <f t="shared" si="246"/>
        <v/>
      </c>
      <c r="K3931" s="253">
        <v>402.78239000000002</v>
      </c>
      <c r="L3931" s="253">
        <v>205.88222999999999</v>
      </c>
      <c r="M3931" s="254">
        <f t="shared" si="247"/>
        <v>-0.48884997181728829</v>
      </c>
    </row>
    <row r="3932" spans="1:13" x14ac:dyDescent="0.25">
      <c r="A3932" s="252" t="s">
        <v>205</v>
      </c>
      <c r="B3932" s="252" t="s">
        <v>484</v>
      </c>
      <c r="C3932" s="253">
        <v>0</v>
      </c>
      <c r="D3932" s="253">
        <v>0</v>
      </c>
      <c r="E3932" s="254" t="str">
        <f t="shared" si="244"/>
        <v/>
      </c>
      <c r="F3932" s="253">
        <v>142.06708</v>
      </c>
      <c r="G3932" s="253">
        <v>67.98</v>
      </c>
      <c r="H3932" s="254">
        <f t="shared" si="245"/>
        <v>-0.5214936493380451</v>
      </c>
      <c r="I3932" s="253">
        <v>172.79356000000001</v>
      </c>
      <c r="J3932" s="254">
        <f t="shared" si="246"/>
        <v>-0.60658256013707912</v>
      </c>
      <c r="K3932" s="253">
        <v>806.12537999999995</v>
      </c>
      <c r="L3932" s="253">
        <v>628.56182999999999</v>
      </c>
      <c r="M3932" s="254">
        <f t="shared" si="247"/>
        <v>-0.22026790671198071</v>
      </c>
    </row>
    <row r="3933" spans="1:13" x14ac:dyDescent="0.25">
      <c r="A3933" s="252" t="s">
        <v>205</v>
      </c>
      <c r="B3933" s="252" t="s">
        <v>508</v>
      </c>
      <c r="C3933" s="253">
        <v>0</v>
      </c>
      <c r="D3933" s="253">
        <v>0</v>
      </c>
      <c r="E3933" s="254" t="str">
        <f t="shared" si="244"/>
        <v/>
      </c>
      <c r="F3933" s="253">
        <v>0</v>
      </c>
      <c r="G3933" s="253">
        <v>0</v>
      </c>
      <c r="H3933" s="254" t="str">
        <f t="shared" si="245"/>
        <v/>
      </c>
      <c r="I3933" s="253">
        <v>0</v>
      </c>
      <c r="J3933" s="254" t="str">
        <f t="shared" si="246"/>
        <v/>
      </c>
      <c r="K3933" s="253">
        <v>3.56331</v>
      </c>
      <c r="L3933" s="253">
        <v>0</v>
      </c>
      <c r="M3933" s="254">
        <f t="shared" si="247"/>
        <v>-1</v>
      </c>
    </row>
    <row r="3934" spans="1:13" x14ac:dyDescent="0.25">
      <c r="A3934" s="252" t="s">
        <v>205</v>
      </c>
      <c r="B3934" s="252" t="s">
        <v>479</v>
      </c>
      <c r="C3934" s="253">
        <v>0</v>
      </c>
      <c r="D3934" s="253">
        <v>0</v>
      </c>
      <c r="E3934" s="254" t="str">
        <f t="shared" si="244"/>
        <v/>
      </c>
      <c r="F3934" s="253">
        <v>438.67164000000002</v>
      </c>
      <c r="G3934" s="253">
        <v>1199.1214199999999</v>
      </c>
      <c r="H3934" s="254">
        <f t="shared" si="245"/>
        <v>1.7335284770175705</v>
      </c>
      <c r="I3934" s="253">
        <v>448.74394999999998</v>
      </c>
      <c r="J3934" s="254">
        <f t="shared" si="246"/>
        <v>1.6721728950329022</v>
      </c>
      <c r="K3934" s="253">
        <v>2168.4910399999999</v>
      </c>
      <c r="L3934" s="253">
        <v>3736.9565200000002</v>
      </c>
      <c r="M3934" s="254">
        <f t="shared" si="247"/>
        <v>0.72329811424999035</v>
      </c>
    </row>
    <row r="3935" spans="1:13" x14ac:dyDescent="0.25">
      <c r="A3935" s="252" t="s">
        <v>205</v>
      </c>
      <c r="B3935" s="252" t="s">
        <v>477</v>
      </c>
      <c r="C3935" s="253">
        <v>0</v>
      </c>
      <c r="D3935" s="253">
        <v>0</v>
      </c>
      <c r="E3935" s="254" t="str">
        <f t="shared" si="244"/>
        <v/>
      </c>
      <c r="F3935" s="253">
        <v>12.91478</v>
      </c>
      <c r="G3935" s="253">
        <v>39.330820000000003</v>
      </c>
      <c r="H3935" s="254">
        <f t="shared" si="245"/>
        <v>2.0454115362398739</v>
      </c>
      <c r="I3935" s="253">
        <v>70.298069999999996</v>
      </c>
      <c r="J3935" s="254">
        <f t="shared" si="246"/>
        <v>-0.4405135162316689</v>
      </c>
      <c r="K3935" s="253">
        <v>252.01013</v>
      </c>
      <c r="L3935" s="253">
        <v>284.75432999999998</v>
      </c>
      <c r="M3935" s="254">
        <f t="shared" si="247"/>
        <v>0.12993207852398614</v>
      </c>
    </row>
    <row r="3936" spans="1:13" x14ac:dyDescent="0.25">
      <c r="A3936" s="252" t="s">
        <v>205</v>
      </c>
      <c r="B3936" s="252" t="s">
        <v>436</v>
      </c>
      <c r="C3936" s="253">
        <v>4878.8343999999997</v>
      </c>
      <c r="D3936" s="253">
        <v>0</v>
      </c>
      <c r="E3936" s="254">
        <f t="shared" si="244"/>
        <v>-1</v>
      </c>
      <c r="F3936" s="253">
        <v>101450.22282</v>
      </c>
      <c r="G3936" s="253">
        <v>113186.67694</v>
      </c>
      <c r="H3936" s="254">
        <f t="shared" si="245"/>
        <v>0.11568682447177703</v>
      </c>
      <c r="I3936" s="253">
        <v>139883.44641999999</v>
      </c>
      <c r="J3936" s="254">
        <f t="shared" si="246"/>
        <v>-0.19085009815845511</v>
      </c>
      <c r="K3936" s="253">
        <v>399020.19072999997</v>
      </c>
      <c r="L3936" s="253">
        <v>417220.38767999999</v>
      </c>
      <c r="M3936" s="254">
        <f t="shared" si="247"/>
        <v>4.5612220566340511E-2</v>
      </c>
    </row>
    <row r="3937" spans="1:13" x14ac:dyDescent="0.25">
      <c r="A3937" s="252" t="s">
        <v>205</v>
      </c>
      <c r="B3937" s="252" t="s">
        <v>487</v>
      </c>
      <c r="C3937" s="253">
        <v>0</v>
      </c>
      <c r="D3937" s="253">
        <v>0</v>
      </c>
      <c r="E3937" s="254" t="str">
        <f t="shared" si="244"/>
        <v/>
      </c>
      <c r="F3937" s="253">
        <v>108.17950999999999</v>
      </c>
      <c r="G3937" s="253">
        <v>709.47055999999998</v>
      </c>
      <c r="H3937" s="254">
        <f t="shared" si="245"/>
        <v>5.5582711550459045</v>
      </c>
      <c r="I3937" s="253">
        <v>814.99099999999999</v>
      </c>
      <c r="J3937" s="254">
        <f t="shared" si="246"/>
        <v>-0.12947436229357134</v>
      </c>
      <c r="K3937" s="253">
        <v>1420.3870099999999</v>
      </c>
      <c r="L3937" s="253">
        <v>2497.04972</v>
      </c>
      <c r="M3937" s="254">
        <f t="shared" si="247"/>
        <v>0.75800658723286984</v>
      </c>
    </row>
    <row r="3938" spans="1:13" x14ac:dyDescent="0.25">
      <c r="A3938" s="252" t="s">
        <v>205</v>
      </c>
      <c r="B3938" s="252" t="s">
        <v>463</v>
      </c>
      <c r="C3938" s="253">
        <v>12.884370000000001</v>
      </c>
      <c r="D3938" s="253">
        <v>0</v>
      </c>
      <c r="E3938" s="254">
        <f t="shared" si="244"/>
        <v>-1</v>
      </c>
      <c r="F3938" s="253">
        <v>791.05760999999995</v>
      </c>
      <c r="G3938" s="253">
        <v>1297.2250200000001</v>
      </c>
      <c r="H3938" s="254">
        <f t="shared" si="245"/>
        <v>0.63986162777702149</v>
      </c>
      <c r="I3938" s="253">
        <v>1665.4276600000001</v>
      </c>
      <c r="J3938" s="254">
        <f t="shared" si="246"/>
        <v>-0.22108594017226779</v>
      </c>
      <c r="K3938" s="253">
        <v>4112.6031400000002</v>
      </c>
      <c r="L3938" s="253">
        <v>4851.1924399999998</v>
      </c>
      <c r="M3938" s="254">
        <f t="shared" si="247"/>
        <v>0.17959167827703393</v>
      </c>
    </row>
    <row r="3939" spans="1:13" x14ac:dyDescent="0.25">
      <c r="A3939" s="252" t="s">
        <v>205</v>
      </c>
      <c r="B3939" s="252" t="s">
        <v>457</v>
      </c>
      <c r="C3939" s="253">
        <v>0</v>
      </c>
      <c r="D3939" s="253">
        <v>0</v>
      </c>
      <c r="E3939" s="254" t="str">
        <f t="shared" si="244"/>
        <v/>
      </c>
      <c r="F3939" s="253">
        <v>945.87172999999996</v>
      </c>
      <c r="G3939" s="253">
        <v>710.22826999999995</v>
      </c>
      <c r="H3939" s="254">
        <f t="shared" si="245"/>
        <v>-0.24912834639851222</v>
      </c>
      <c r="I3939" s="253">
        <v>741.66449</v>
      </c>
      <c r="J3939" s="254">
        <f t="shared" si="246"/>
        <v>-4.2386039002622389E-2</v>
      </c>
      <c r="K3939" s="253">
        <v>2783.26224</v>
      </c>
      <c r="L3939" s="253">
        <v>2656.9615699999999</v>
      </c>
      <c r="M3939" s="254">
        <f t="shared" si="247"/>
        <v>-4.5378645312272203E-2</v>
      </c>
    </row>
    <row r="3940" spans="1:13" x14ac:dyDescent="0.25">
      <c r="A3940" s="252" t="s">
        <v>205</v>
      </c>
      <c r="B3940" s="252" t="s">
        <v>442</v>
      </c>
      <c r="C3940" s="253">
        <v>339.89456000000001</v>
      </c>
      <c r="D3940" s="253">
        <v>0</v>
      </c>
      <c r="E3940" s="254">
        <f t="shared" si="244"/>
        <v>-1</v>
      </c>
      <c r="F3940" s="253">
        <v>12192.8444</v>
      </c>
      <c r="G3940" s="253">
        <v>6418.9942099999998</v>
      </c>
      <c r="H3940" s="254">
        <f t="shared" si="245"/>
        <v>-0.47354415430742314</v>
      </c>
      <c r="I3940" s="253">
        <v>8697.9079899999997</v>
      </c>
      <c r="J3940" s="254">
        <f t="shared" si="246"/>
        <v>-0.2620071151155049</v>
      </c>
      <c r="K3940" s="253">
        <v>42330.46701</v>
      </c>
      <c r="L3940" s="253">
        <v>29832.840759999999</v>
      </c>
      <c r="M3940" s="254">
        <f t="shared" si="247"/>
        <v>-0.29523950791867248</v>
      </c>
    </row>
    <row r="3941" spans="1:13" x14ac:dyDescent="0.25">
      <c r="A3941" s="252" t="s">
        <v>205</v>
      </c>
      <c r="B3941" s="252" t="s">
        <v>474</v>
      </c>
      <c r="C3941" s="253">
        <v>0</v>
      </c>
      <c r="D3941" s="253">
        <v>0</v>
      </c>
      <c r="E3941" s="254" t="str">
        <f t="shared" si="244"/>
        <v/>
      </c>
      <c r="F3941" s="253">
        <v>94.717519999999993</v>
      </c>
      <c r="G3941" s="253">
        <v>0</v>
      </c>
      <c r="H3941" s="254">
        <f t="shared" si="245"/>
        <v>-1</v>
      </c>
      <c r="I3941" s="253">
        <v>38.04439</v>
      </c>
      <c r="J3941" s="254">
        <f t="shared" si="246"/>
        <v>-1</v>
      </c>
      <c r="K3941" s="253">
        <v>125.65897</v>
      </c>
      <c r="L3941" s="253">
        <v>44.068669999999997</v>
      </c>
      <c r="M3941" s="254">
        <f t="shared" si="247"/>
        <v>-0.64929944913602267</v>
      </c>
    </row>
    <row r="3942" spans="1:13" x14ac:dyDescent="0.25">
      <c r="A3942" s="252" t="s">
        <v>205</v>
      </c>
      <c r="B3942" s="252" t="s">
        <v>460</v>
      </c>
      <c r="C3942" s="253">
        <v>385.45952999999997</v>
      </c>
      <c r="D3942" s="253">
        <v>0</v>
      </c>
      <c r="E3942" s="254">
        <f t="shared" si="244"/>
        <v>-1</v>
      </c>
      <c r="F3942" s="253">
        <v>6950.2951199999998</v>
      </c>
      <c r="G3942" s="253">
        <v>3676.8960299999999</v>
      </c>
      <c r="H3942" s="254">
        <f t="shared" si="245"/>
        <v>-0.47097267576171642</v>
      </c>
      <c r="I3942" s="253">
        <v>6856.4497799999999</v>
      </c>
      <c r="J3942" s="254">
        <f t="shared" si="246"/>
        <v>-0.4637317929863114</v>
      </c>
      <c r="K3942" s="253">
        <v>22850.954280000002</v>
      </c>
      <c r="L3942" s="253">
        <v>18904.195220000001</v>
      </c>
      <c r="M3942" s="254">
        <f t="shared" si="247"/>
        <v>-0.17271747217377043</v>
      </c>
    </row>
    <row r="3943" spans="1:13" x14ac:dyDescent="0.25">
      <c r="A3943" s="252" t="s">
        <v>205</v>
      </c>
      <c r="B3943" s="252" t="s">
        <v>491</v>
      </c>
      <c r="C3943" s="253">
        <v>0</v>
      </c>
      <c r="D3943" s="253">
        <v>0</v>
      </c>
      <c r="E3943" s="254" t="str">
        <f t="shared" si="244"/>
        <v/>
      </c>
      <c r="F3943" s="253">
        <v>167.91349</v>
      </c>
      <c r="G3943" s="253">
        <v>144.43105</v>
      </c>
      <c r="H3943" s="254">
        <f t="shared" si="245"/>
        <v>-0.13984844219484682</v>
      </c>
      <c r="I3943" s="253">
        <v>274.47787</v>
      </c>
      <c r="J3943" s="254">
        <f t="shared" si="246"/>
        <v>-0.4737971042984267</v>
      </c>
      <c r="K3943" s="253">
        <v>936.89377000000002</v>
      </c>
      <c r="L3943" s="253">
        <v>679.05970000000002</v>
      </c>
      <c r="M3943" s="254">
        <f t="shared" si="247"/>
        <v>-0.27520096542001771</v>
      </c>
    </row>
    <row r="3944" spans="1:13" x14ac:dyDescent="0.25">
      <c r="A3944" s="252" t="s">
        <v>205</v>
      </c>
      <c r="B3944" s="252" t="s">
        <v>471</v>
      </c>
      <c r="C3944" s="253">
        <v>0</v>
      </c>
      <c r="D3944" s="253">
        <v>0</v>
      </c>
      <c r="E3944" s="254" t="str">
        <f t="shared" si="244"/>
        <v/>
      </c>
      <c r="F3944" s="253">
        <v>0</v>
      </c>
      <c r="G3944" s="253">
        <v>18.100000000000001</v>
      </c>
      <c r="H3944" s="254" t="str">
        <f t="shared" si="245"/>
        <v/>
      </c>
      <c r="I3944" s="253">
        <v>30.668800000000001</v>
      </c>
      <c r="J3944" s="254">
        <f t="shared" si="246"/>
        <v>-0.40982366444073448</v>
      </c>
      <c r="K3944" s="253">
        <v>25.16009</v>
      </c>
      <c r="L3944" s="253">
        <v>229.70724999999999</v>
      </c>
      <c r="M3944" s="254">
        <f t="shared" si="247"/>
        <v>8.1298262446596965</v>
      </c>
    </row>
    <row r="3945" spans="1:13" x14ac:dyDescent="0.25">
      <c r="A3945" s="252" t="s">
        <v>205</v>
      </c>
      <c r="B3945" s="252" t="s">
        <v>502</v>
      </c>
      <c r="C3945" s="253">
        <v>0</v>
      </c>
      <c r="D3945" s="253">
        <v>0</v>
      </c>
      <c r="E3945" s="254" t="str">
        <f t="shared" si="244"/>
        <v/>
      </c>
      <c r="F3945" s="253">
        <v>52.81962</v>
      </c>
      <c r="G3945" s="253">
        <v>0</v>
      </c>
      <c r="H3945" s="254">
        <f t="shared" si="245"/>
        <v>-1</v>
      </c>
      <c r="I3945" s="253">
        <v>0</v>
      </c>
      <c r="J3945" s="254" t="str">
        <f t="shared" si="246"/>
        <v/>
      </c>
      <c r="K3945" s="253">
        <v>52.81962</v>
      </c>
      <c r="L3945" s="253">
        <v>0</v>
      </c>
      <c r="M3945" s="254">
        <f t="shared" si="247"/>
        <v>-1</v>
      </c>
    </row>
    <row r="3946" spans="1:13" x14ac:dyDescent="0.25">
      <c r="A3946" s="252" t="s">
        <v>205</v>
      </c>
      <c r="B3946" s="252" t="s">
        <v>450</v>
      </c>
      <c r="C3946" s="253">
        <v>214.61491000000001</v>
      </c>
      <c r="D3946" s="253">
        <v>0</v>
      </c>
      <c r="E3946" s="254">
        <f t="shared" si="244"/>
        <v>-1</v>
      </c>
      <c r="F3946" s="253">
        <v>4108.4345700000003</v>
      </c>
      <c r="G3946" s="253">
        <v>3993.9774400000001</v>
      </c>
      <c r="H3946" s="254">
        <f t="shared" si="245"/>
        <v>-2.7859061170347421E-2</v>
      </c>
      <c r="I3946" s="253">
        <v>5104.0711199999996</v>
      </c>
      <c r="J3946" s="254">
        <f t="shared" si="246"/>
        <v>-0.2174918126924531</v>
      </c>
      <c r="K3946" s="253">
        <v>14254.461370000001</v>
      </c>
      <c r="L3946" s="253">
        <v>17245.33438</v>
      </c>
      <c r="M3946" s="254">
        <f t="shared" si="247"/>
        <v>0.20982013506975461</v>
      </c>
    </row>
    <row r="3947" spans="1:13" x14ac:dyDescent="0.25">
      <c r="A3947" s="252" t="s">
        <v>205</v>
      </c>
      <c r="B3947" s="252" t="s">
        <v>439</v>
      </c>
      <c r="C3947" s="253">
        <v>157.91820000000001</v>
      </c>
      <c r="D3947" s="253">
        <v>0</v>
      </c>
      <c r="E3947" s="254">
        <f t="shared" si="244"/>
        <v>-1</v>
      </c>
      <c r="F3947" s="253">
        <v>15726.897999999999</v>
      </c>
      <c r="G3947" s="253">
        <v>12590.969230000001</v>
      </c>
      <c r="H3947" s="254">
        <f t="shared" si="245"/>
        <v>-0.19939906585519906</v>
      </c>
      <c r="I3947" s="253">
        <v>13482.13953</v>
      </c>
      <c r="J3947" s="254">
        <f t="shared" si="246"/>
        <v>-6.6100065053992241E-2</v>
      </c>
      <c r="K3947" s="253">
        <v>54048.860659999998</v>
      </c>
      <c r="L3947" s="253">
        <v>42246.171029999998</v>
      </c>
      <c r="M3947" s="254">
        <f t="shared" si="247"/>
        <v>-0.21837073873297819</v>
      </c>
    </row>
    <row r="3948" spans="1:13" x14ac:dyDescent="0.25">
      <c r="A3948" s="252" t="s">
        <v>205</v>
      </c>
      <c r="B3948" s="252" t="s">
        <v>473</v>
      </c>
      <c r="C3948" s="253">
        <v>0</v>
      </c>
      <c r="D3948" s="253">
        <v>0</v>
      </c>
      <c r="E3948" s="254" t="str">
        <f t="shared" si="244"/>
        <v/>
      </c>
      <c r="F3948" s="253">
        <v>1035.42616</v>
      </c>
      <c r="G3948" s="253">
        <v>452.31243000000001</v>
      </c>
      <c r="H3948" s="254">
        <f t="shared" si="245"/>
        <v>-0.56316302651654082</v>
      </c>
      <c r="I3948" s="253">
        <v>1167.4496799999999</v>
      </c>
      <c r="J3948" s="254">
        <f t="shared" si="246"/>
        <v>-0.61256366098794079</v>
      </c>
      <c r="K3948" s="253">
        <v>3872.6111900000001</v>
      </c>
      <c r="L3948" s="253">
        <v>4163.0151999999998</v>
      </c>
      <c r="M3948" s="254">
        <f t="shared" si="247"/>
        <v>7.498919869619014E-2</v>
      </c>
    </row>
    <row r="3949" spans="1:13" x14ac:dyDescent="0.25">
      <c r="A3949" s="252" t="s">
        <v>205</v>
      </c>
      <c r="B3949" s="252" t="s">
        <v>497</v>
      </c>
      <c r="C3949" s="253">
        <v>0</v>
      </c>
      <c r="D3949" s="253">
        <v>0</v>
      </c>
      <c r="E3949" s="254" t="str">
        <f t="shared" si="244"/>
        <v/>
      </c>
      <c r="F3949" s="253">
        <v>0</v>
      </c>
      <c r="G3949" s="253">
        <v>0</v>
      </c>
      <c r="H3949" s="254" t="str">
        <f t="shared" si="245"/>
        <v/>
      </c>
      <c r="I3949" s="253">
        <v>0</v>
      </c>
      <c r="J3949" s="254" t="str">
        <f t="shared" si="246"/>
        <v/>
      </c>
      <c r="K3949" s="253">
        <v>4719.1997499999998</v>
      </c>
      <c r="L3949" s="253">
        <v>0</v>
      </c>
      <c r="M3949" s="254">
        <f t="shared" si="247"/>
        <v>-1</v>
      </c>
    </row>
    <row r="3950" spans="1:13" x14ac:dyDescent="0.25">
      <c r="A3950" s="252" t="s">
        <v>205</v>
      </c>
      <c r="B3950" s="252" t="s">
        <v>495</v>
      </c>
      <c r="C3950" s="253">
        <v>0</v>
      </c>
      <c r="D3950" s="253">
        <v>0</v>
      </c>
      <c r="E3950" s="254" t="str">
        <f t="shared" si="244"/>
        <v/>
      </c>
      <c r="F3950" s="253">
        <v>5.0167099999999998</v>
      </c>
      <c r="G3950" s="253">
        <v>0</v>
      </c>
      <c r="H3950" s="254">
        <f t="shared" si="245"/>
        <v>-1</v>
      </c>
      <c r="I3950" s="253">
        <v>54.7836</v>
      </c>
      <c r="J3950" s="254">
        <f t="shared" si="246"/>
        <v>-1</v>
      </c>
      <c r="K3950" s="253">
        <v>62.791930000000001</v>
      </c>
      <c r="L3950" s="253">
        <v>54.7836</v>
      </c>
      <c r="M3950" s="254">
        <f t="shared" si="247"/>
        <v>-0.1275375673275212</v>
      </c>
    </row>
    <row r="3951" spans="1:13" x14ac:dyDescent="0.25">
      <c r="A3951" s="252" t="s">
        <v>205</v>
      </c>
      <c r="B3951" s="252" t="s">
        <v>448</v>
      </c>
      <c r="C3951" s="253">
        <v>2924.2577299999998</v>
      </c>
      <c r="D3951" s="253">
        <v>0</v>
      </c>
      <c r="E3951" s="254">
        <f t="shared" si="244"/>
        <v>-1</v>
      </c>
      <c r="F3951" s="253">
        <v>22812.113590000001</v>
      </c>
      <c r="G3951" s="253">
        <v>8565.1091199999992</v>
      </c>
      <c r="H3951" s="254">
        <f t="shared" si="245"/>
        <v>-0.62453680207192064</v>
      </c>
      <c r="I3951" s="253">
        <v>5224.6648599999999</v>
      </c>
      <c r="J3951" s="254">
        <f t="shared" si="246"/>
        <v>0.63936048521971589</v>
      </c>
      <c r="K3951" s="253">
        <v>61969.647539999998</v>
      </c>
      <c r="L3951" s="253">
        <v>17252.358090000002</v>
      </c>
      <c r="M3951" s="254">
        <f t="shared" si="247"/>
        <v>-0.72159986743729665</v>
      </c>
    </row>
    <row r="3952" spans="1:13" x14ac:dyDescent="0.25">
      <c r="A3952" s="252" t="s">
        <v>205</v>
      </c>
      <c r="B3952" s="252" t="s">
        <v>492</v>
      </c>
      <c r="C3952" s="253">
        <v>0</v>
      </c>
      <c r="D3952" s="253">
        <v>0</v>
      </c>
      <c r="E3952" s="254" t="str">
        <f t="shared" si="244"/>
        <v/>
      </c>
      <c r="F3952" s="253">
        <v>114.928</v>
      </c>
      <c r="G3952" s="253">
        <v>0</v>
      </c>
      <c r="H3952" s="254">
        <f t="shared" si="245"/>
        <v>-1</v>
      </c>
      <c r="I3952" s="253">
        <v>0</v>
      </c>
      <c r="J3952" s="254" t="str">
        <f t="shared" si="246"/>
        <v/>
      </c>
      <c r="K3952" s="253">
        <v>114.928</v>
      </c>
      <c r="L3952" s="253">
        <v>0</v>
      </c>
      <c r="M3952" s="254">
        <f t="shared" si="247"/>
        <v>-1</v>
      </c>
    </row>
    <row r="3953" spans="1:13" x14ac:dyDescent="0.25">
      <c r="A3953" s="252" t="s">
        <v>205</v>
      </c>
      <c r="B3953" s="252" t="s">
        <v>462</v>
      </c>
      <c r="C3953" s="253">
        <v>129.85657</v>
      </c>
      <c r="D3953" s="253">
        <v>0</v>
      </c>
      <c r="E3953" s="254">
        <f t="shared" si="244"/>
        <v>-1</v>
      </c>
      <c r="F3953" s="253">
        <v>3629.9326999999998</v>
      </c>
      <c r="G3953" s="253">
        <v>2561.6217000000001</v>
      </c>
      <c r="H3953" s="254">
        <f t="shared" si="245"/>
        <v>-0.29430600738134893</v>
      </c>
      <c r="I3953" s="253">
        <v>1291.87799</v>
      </c>
      <c r="J3953" s="254">
        <f t="shared" si="246"/>
        <v>0.98286658634071178</v>
      </c>
      <c r="K3953" s="253">
        <v>11309.564560000001</v>
      </c>
      <c r="L3953" s="253">
        <v>9228.9104100000004</v>
      </c>
      <c r="M3953" s="254">
        <f t="shared" si="247"/>
        <v>-0.18397296721386769</v>
      </c>
    </row>
    <row r="3954" spans="1:13" x14ac:dyDescent="0.25">
      <c r="A3954" s="252" t="s">
        <v>205</v>
      </c>
      <c r="B3954" s="252" t="s">
        <v>434</v>
      </c>
      <c r="C3954" s="253">
        <v>12992.303330000001</v>
      </c>
      <c r="D3954" s="253">
        <v>2584.79324</v>
      </c>
      <c r="E3954" s="254">
        <f t="shared" si="244"/>
        <v>-0.80105196327801564</v>
      </c>
      <c r="F3954" s="253">
        <v>409546.62504999997</v>
      </c>
      <c r="G3954" s="253">
        <v>333920.59489000001</v>
      </c>
      <c r="H3954" s="254">
        <f t="shared" si="245"/>
        <v>-0.18465792545785742</v>
      </c>
      <c r="I3954" s="253">
        <v>377245.27181000001</v>
      </c>
      <c r="J3954" s="254">
        <f t="shared" si="246"/>
        <v>-0.11484485070450534</v>
      </c>
      <c r="K3954" s="253">
        <v>1369611.3098899999</v>
      </c>
      <c r="L3954" s="253">
        <v>1399521.4868099999</v>
      </c>
      <c r="M3954" s="254">
        <f t="shared" si="247"/>
        <v>2.1838441829457711E-2</v>
      </c>
    </row>
    <row r="3955" spans="1:13" x14ac:dyDescent="0.25">
      <c r="A3955" s="252" t="s">
        <v>205</v>
      </c>
      <c r="B3955" s="252" t="s">
        <v>437</v>
      </c>
      <c r="C3955" s="253">
        <v>2544.85437</v>
      </c>
      <c r="D3955" s="253">
        <v>0</v>
      </c>
      <c r="E3955" s="254">
        <f t="shared" si="244"/>
        <v>-1</v>
      </c>
      <c r="F3955" s="253">
        <v>89102.44356</v>
      </c>
      <c r="G3955" s="253">
        <v>76707.048920000001</v>
      </c>
      <c r="H3955" s="254">
        <f t="shared" si="245"/>
        <v>-0.13911396977180723</v>
      </c>
      <c r="I3955" s="253">
        <v>78611.757469999997</v>
      </c>
      <c r="J3955" s="254">
        <f t="shared" si="246"/>
        <v>-2.4229308837509178E-2</v>
      </c>
      <c r="K3955" s="253">
        <v>264710.44286000001</v>
      </c>
      <c r="L3955" s="253">
        <v>288402.29511000001</v>
      </c>
      <c r="M3955" s="254">
        <f t="shared" si="247"/>
        <v>8.9501010968918049E-2</v>
      </c>
    </row>
    <row r="3956" spans="1:13" x14ac:dyDescent="0.25">
      <c r="A3956" s="252" t="s">
        <v>205</v>
      </c>
      <c r="B3956" s="252" t="s">
        <v>464</v>
      </c>
      <c r="C3956" s="253">
        <v>0</v>
      </c>
      <c r="D3956" s="253">
        <v>0</v>
      </c>
      <c r="E3956" s="254" t="str">
        <f t="shared" si="244"/>
        <v/>
      </c>
      <c r="F3956" s="253">
        <v>17.00864</v>
      </c>
      <c r="G3956" s="253">
        <v>179.38972999999999</v>
      </c>
      <c r="H3956" s="254">
        <f t="shared" si="245"/>
        <v>9.5469767130117393</v>
      </c>
      <c r="I3956" s="253">
        <v>244.4256</v>
      </c>
      <c r="J3956" s="254">
        <f t="shared" si="246"/>
        <v>-0.26607634388541956</v>
      </c>
      <c r="K3956" s="253">
        <v>520.99962000000005</v>
      </c>
      <c r="L3956" s="253">
        <v>620.33394999999996</v>
      </c>
      <c r="M3956" s="254">
        <f t="shared" si="247"/>
        <v>0.19066104117311999</v>
      </c>
    </row>
    <row r="3957" spans="1:13" x14ac:dyDescent="0.25">
      <c r="A3957" s="252" t="s">
        <v>205</v>
      </c>
      <c r="B3957" s="252" t="s">
        <v>468</v>
      </c>
      <c r="C3957" s="253">
        <v>0</v>
      </c>
      <c r="D3957" s="253">
        <v>0</v>
      </c>
      <c r="E3957" s="254" t="str">
        <f t="shared" si="244"/>
        <v/>
      </c>
      <c r="F3957" s="253">
        <v>5.3401500000000004</v>
      </c>
      <c r="G3957" s="253">
        <v>0</v>
      </c>
      <c r="H3957" s="254">
        <f t="shared" si="245"/>
        <v>-1</v>
      </c>
      <c r="I3957" s="253">
        <v>15.7075</v>
      </c>
      <c r="J3957" s="254">
        <f t="shared" si="246"/>
        <v>-1</v>
      </c>
      <c r="K3957" s="253">
        <v>560.80444999999997</v>
      </c>
      <c r="L3957" s="253">
        <v>71.18468</v>
      </c>
      <c r="M3957" s="254">
        <f t="shared" si="247"/>
        <v>-0.87306684174849181</v>
      </c>
    </row>
    <row r="3958" spans="1:13" x14ac:dyDescent="0.25">
      <c r="A3958" s="252" t="s">
        <v>205</v>
      </c>
      <c r="B3958" s="252" t="s">
        <v>481</v>
      </c>
      <c r="C3958" s="253">
        <v>0</v>
      </c>
      <c r="D3958" s="253">
        <v>0</v>
      </c>
      <c r="E3958" s="254" t="str">
        <f t="shared" si="244"/>
        <v/>
      </c>
      <c r="F3958" s="253">
        <v>2709.0864999999999</v>
      </c>
      <c r="G3958" s="253">
        <v>2903.0346399999999</v>
      </c>
      <c r="H3958" s="254">
        <f t="shared" si="245"/>
        <v>7.1591711818725701E-2</v>
      </c>
      <c r="I3958" s="253">
        <v>1695.9508000000001</v>
      </c>
      <c r="J3958" s="254">
        <f t="shared" si="246"/>
        <v>0.71174460957240027</v>
      </c>
      <c r="K3958" s="253">
        <v>9274.4888200000005</v>
      </c>
      <c r="L3958" s="253">
        <v>9821.8730799999994</v>
      </c>
      <c r="M3958" s="254">
        <f t="shared" si="247"/>
        <v>5.9020423726167115E-2</v>
      </c>
    </row>
    <row r="3959" spans="1:13" x14ac:dyDescent="0.25">
      <c r="A3959" s="252" t="s">
        <v>205</v>
      </c>
      <c r="B3959" s="252" t="s">
        <v>445</v>
      </c>
      <c r="C3959" s="253">
        <v>0</v>
      </c>
      <c r="D3959" s="253">
        <v>0</v>
      </c>
      <c r="E3959" s="254" t="str">
        <f t="shared" si="244"/>
        <v/>
      </c>
      <c r="F3959" s="253">
        <v>5472.9446900000003</v>
      </c>
      <c r="G3959" s="253">
        <v>2340.6502</v>
      </c>
      <c r="H3959" s="254">
        <f t="shared" si="245"/>
        <v>-0.57232343234223326</v>
      </c>
      <c r="I3959" s="253">
        <v>4097.52574</v>
      </c>
      <c r="J3959" s="254">
        <f t="shared" si="246"/>
        <v>-0.42876497952151971</v>
      </c>
      <c r="K3959" s="253">
        <v>14730.38148</v>
      </c>
      <c r="L3959" s="253">
        <v>12643.09203</v>
      </c>
      <c r="M3959" s="254">
        <f t="shared" si="247"/>
        <v>-0.14169961944529352</v>
      </c>
    </row>
    <row r="3960" spans="1:13" x14ac:dyDescent="0.25">
      <c r="A3960" s="252" t="s">
        <v>205</v>
      </c>
      <c r="B3960" s="252" t="s">
        <v>490</v>
      </c>
      <c r="C3960" s="253">
        <v>0</v>
      </c>
      <c r="D3960" s="253">
        <v>0</v>
      </c>
      <c r="E3960" s="254" t="str">
        <f t="shared" si="244"/>
        <v/>
      </c>
      <c r="F3960" s="253">
        <v>0</v>
      </c>
      <c r="G3960" s="253">
        <v>0</v>
      </c>
      <c r="H3960" s="254" t="str">
        <f t="shared" si="245"/>
        <v/>
      </c>
      <c r="I3960" s="253">
        <v>0</v>
      </c>
      <c r="J3960" s="254" t="str">
        <f t="shared" si="246"/>
        <v/>
      </c>
      <c r="K3960" s="253">
        <v>0</v>
      </c>
      <c r="L3960" s="253">
        <v>0</v>
      </c>
      <c r="M3960" s="254" t="str">
        <f t="shared" si="247"/>
        <v/>
      </c>
    </row>
    <row r="3961" spans="1:13" x14ac:dyDescent="0.25">
      <c r="A3961" s="252" t="s">
        <v>205</v>
      </c>
      <c r="B3961" s="252" t="s">
        <v>509</v>
      </c>
      <c r="C3961" s="253">
        <v>0</v>
      </c>
      <c r="D3961" s="253">
        <v>0</v>
      </c>
      <c r="E3961" s="254" t="str">
        <f t="shared" si="244"/>
        <v/>
      </c>
      <c r="F3961" s="253">
        <v>0</v>
      </c>
      <c r="G3961" s="253">
        <v>0</v>
      </c>
      <c r="H3961" s="254" t="str">
        <f t="shared" si="245"/>
        <v/>
      </c>
      <c r="I3961" s="253">
        <v>0</v>
      </c>
      <c r="J3961" s="254" t="str">
        <f t="shared" si="246"/>
        <v/>
      </c>
      <c r="K3961" s="253">
        <v>79.186089999999993</v>
      </c>
      <c r="L3961" s="253">
        <v>2.6070700000000002</v>
      </c>
      <c r="M3961" s="254">
        <f t="shared" si="247"/>
        <v>-0.96707666712676432</v>
      </c>
    </row>
    <row r="3962" spans="1:13" x14ac:dyDescent="0.25">
      <c r="A3962" s="252" t="s">
        <v>205</v>
      </c>
      <c r="B3962" s="252" t="s">
        <v>478</v>
      </c>
      <c r="C3962" s="253">
        <v>0</v>
      </c>
      <c r="D3962" s="253">
        <v>0</v>
      </c>
      <c r="E3962" s="254" t="str">
        <f t="shared" si="244"/>
        <v/>
      </c>
      <c r="F3962" s="253">
        <v>79.131129999999999</v>
      </c>
      <c r="G3962" s="253">
        <v>320.23248999999998</v>
      </c>
      <c r="H3962" s="254">
        <f t="shared" si="245"/>
        <v>3.0468585498526304</v>
      </c>
      <c r="I3962" s="253">
        <v>370.2792</v>
      </c>
      <c r="J3962" s="254">
        <f t="shared" si="246"/>
        <v>-0.13515938783490944</v>
      </c>
      <c r="K3962" s="253">
        <v>549.21709999999996</v>
      </c>
      <c r="L3962" s="253">
        <v>1327.18202</v>
      </c>
      <c r="M3962" s="254">
        <f t="shared" si="247"/>
        <v>1.4164979932343695</v>
      </c>
    </row>
    <row r="3963" spans="1:13" x14ac:dyDescent="0.25">
      <c r="A3963" s="252" t="s">
        <v>205</v>
      </c>
      <c r="B3963" s="252" t="s">
        <v>472</v>
      </c>
      <c r="C3963" s="253">
        <v>0</v>
      </c>
      <c r="D3963" s="253">
        <v>0</v>
      </c>
      <c r="E3963" s="254" t="str">
        <f t="shared" si="244"/>
        <v/>
      </c>
      <c r="F3963" s="253">
        <v>688.95327999999995</v>
      </c>
      <c r="G3963" s="253">
        <v>692.27012999999999</v>
      </c>
      <c r="H3963" s="254">
        <f t="shared" si="245"/>
        <v>4.8143322577693937E-3</v>
      </c>
      <c r="I3963" s="253">
        <v>760.85038999999995</v>
      </c>
      <c r="J3963" s="254">
        <f t="shared" si="246"/>
        <v>-9.0136327589974585E-2</v>
      </c>
      <c r="K3963" s="253">
        <v>2926.0668599999999</v>
      </c>
      <c r="L3963" s="253">
        <v>2623.33545</v>
      </c>
      <c r="M3963" s="254">
        <f t="shared" si="247"/>
        <v>-0.10346018204108975</v>
      </c>
    </row>
    <row r="3964" spans="1:13" x14ac:dyDescent="0.25">
      <c r="A3964" s="252" t="s">
        <v>205</v>
      </c>
      <c r="B3964" s="252" t="s">
        <v>454</v>
      </c>
      <c r="C3964" s="253">
        <v>37.984720000000003</v>
      </c>
      <c r="D3964" s="253">
        <v>0</v>
      </c>
      <c r="E3964" s="254">
        <f t="shared" si="244"/>
        <v>-1</v>
      </c>
      <c r="F3964" s="253">
        <v>6928.2056199999997</v>
      </c>
      <c r="G3964" s="253">
        <v>3225.64824</v>
      </c>
      <c r="H3964" s="254">
        <f t="shared" si="245"/>
        <v>-0.53441794067307136</v>
      </c>
      <c r="I3964" s="253">
        <v>2990.1235299999998</v>
      </c>
      <c r="J3964" s="254">
        <f t="shared" si="246"/>
        <v>7.8767551787400691E-2</v>
      </c>
      <c r="K3964" s="253">
        <v>23167.499779999998</v>
      </c>
      <c r="L3964" s="253">
        <v>11313.3703</v>
      </c>
      <c r="M3964" s="254">
        <f t="shared" si="247"/>
        <v>-0.51167064174242105</v>
      </c>
    </row>
    <row r="3965" spans="1:13" x14ac:dyDescent="0.25">
      <c r="A3965" s="252" t="s">
        <v>205</v>
      </c>
      <c r="B3965" s="252" t="s">
        <v>435</v>
      </c>
      <c r="C3965" s="253">
        <v>1403.5777800000001</v>
      </c>
      <c r="D3965" s="253">
        <v>2585.4585699999998</v>
      </c>
      <c r="E3965" s="254">
        <f t="shared" si="244"/>
        <v>0.84204866081593255</v>
      </c>
      <c r="F3965" s="253">
        <v>106985.08894</v>
      </c>
      <c r="G3965" s="253">
        <v>85049.047529999996</v>
      </c>
      <c r="H3965" s="254">
        <f t="shared" si="245"/>
        <v>-0.20503830606059792</v>
      </c>
      <c r="I3965" s="253">
        <v>124139.33342</v>
      </c>
      <c r="J3965" s="254">
        <f t="shared" si="246"/>
        <v>-0.31489041235420545</v>
      </c>
      <c r="K3965" s="253">
        <v>389775.81877000001</v>
      </c>
      <c r="L3965" s="253">
        <v>326170.55820999999</v>
      </c>
      <c r="M3965" s="254">
        <f t="shared" si="247"/>
        <v>-0.16318421384044968</v>
      </c>
    </row>
    <row r="3966" spans="1:13" x14ac:dyDescent="0.25">
      <c r="A3966" s="252" t="s">
        <v>205</v>
      </c>
      <c r="B3966" s="252" t="s">
        <v>443</v>
      </c>
      <c r="C3966" s="253">
        <v>79.922709999999995</v>
      </c>
      <c r="D3966" s="253">
        <v>0</v>
      </c>
      <c r="E3966" s="254">
        <f t="shared" si="244"/>
        <v>-1</v>
      </c>
      <c r="F3966" s="253">
        <v>3934.1641599999998</v>
      </c>
      <c r="G3966" s="253">
        <v>3682.6828999999998</v>
      </c>
      <c r="H3966" s="254">
        <f t="shared" si="245"/>
        <v>-6.3922411412542623E-2</v>
      </c>
      <c r="I3966" s="253">
        <v>4041.43741</v>
      </c>
      <c r="J3966" s="254">
        <f t="shared" si="246"/>
        <v>-8.8769037746894153E-2</v>
      </c>
      <c r="K3966" s="253">
        <v>14275.76929</v>
      </c>
      <c r="L3966" s="253">
        <v>12887.24963</v>
      </c>
      <c r="M3966" s="254">
        <f t="shared" si="247"/>
        <v>-9.7264086564682772E-2</v>
      </c>
    </row>
    <row r="3967" spans="1:13" x14ac:dyDescent="0.25">
      <c r="A3967" s="252" t="s">
        <v>205</v>
      </c>
      <c r="B3967" s="252" t="s">
        <v>461</v>
      </c>
      <c r="C3967" s="253">
        <v>0</v>
      </c>
      <c r="D3967" s="253">
        <v>0</v>
      </c>
      <c r="E3967" s="254" t="str">
        <f t="shared" si="244"/>
        <v/>
      </c>
      <c r="F3967" s="253">
        <v>2034.27052</v>
      </c>
      <c r="G3967" s="253">
        <v>796.59983</v>
      </c>
      <c r="H3967" s="254">
        <f t="shared" si="245"/>
        <v>-0.60841008009101949</v>
      </c>
      <c r="I3967" s="253">
        <v>1406.64642</v>
      </c>
      <c r="J3967" s="254">
        <f t="shared" si="246"/>
        <v>-0.43368865219164321</v>
      </c>
      <c r="K3967" s="253">
        <v>7659.6577299999999</v>
      </c>
      <c r="L3967" s="253">
        <v>6880.2974100000001</v>
      </c>
      <c r="M3967" s="254">
        <f t="shared" si="247"/>
        <v>-0.10174871351594972</v>
      </c>
    </row>
    <row r="3968" spans="1:13" x14ac:dyDescent="0.25">
      <c r="A3968" s="252" t="s">
        <v>205</v>
      </c>
      <c r="B3968" s="252" t="s">
        <v>466</v>
      </c>
      <c r="C3968" s="253">
        <v>0</v>
      </c>
      <c r="D3968" s="253">
        <v>0</v>
      </c>
      <c r="E3968" s="254" t="str">
        <f t="shared" si="244"/>
        <v/>
      </c>
      <c r="F3968" s="253">
        <v>529.86560999999995</v>
      </c>
      <c r="G3968" s="253">
        <v>458.20675999999997</v>
      </c>
      <c r="H3968" s="254">
        <f t="shared" si="245"/>
        <v>-0.13523966954564193</v>
      </c>
      <c r="I3968" s="253">
        <v>322.61416000000003</v>
      </c>
      <c r="J3968" s="254">
        <f t="shared" si="246"/>
        <v>0.42029339319762005</v>
      </c>
      <c r="K3968" s="253">
        <v>2088.7940899999999</v>
      </c>
      <c r="L3968" s="253">
        <v>1408.8673899999999</v>
      </c>
      <c r="M3968" s="254">
        <f t="shared" si="247"/>
        <v>-0.32551159698082066</v>
      </c>
    </row>
    <row r="3969" spans="1:13" x14ac:dyDescent="0.25">
      <c r="A3969" s="252" t="s">
        <v>205</v>
      </c>
      <c r="B3969" s="252" t="s">
        <v>441</v>
      </c>
      <c r="C3969" s="253">
        <v>0</v>
      </c>
      <c r="D3969" s="253">
        <v>0</v>
      </c>
      <c r="E3969" s="254" t="str">
        <f t="shared" si="244"/>
        <v/>
      </c>
      <c r="F3969" s="253">
        <v>33308.726179999998</v>
      </c>
      <c r="G3969" s="253">
        <v>22943.526000000002</v>
      </c>
      <c r="H3969" s="254">
        <f t="shared" si="245"/>
        <v>-0.31118572724716542</v>
      </c>
      <c r="I3969" s="253">
        <v>32572.35871</v>
      </c>
      <c r="J3969" s="254">
        <f t="shared" si="246"/>
        <v>-0.29561361508166928</v>
      </c>
      <c r="K3969" s="253">
        <v>119107.96205</v>
      </c>
      <c r="L3969" s="253">
        <v>105010.74054</v>
      </c>
      <c r="M3969" s="254">
        <f t="shared" si="247"/>
        <v>-0.11835666791177379</v>
      </c>
    </row>
    <row r="3970" spans="1:13" x14ac:dyDescent="0.25">
      <c r="A3970" s="252" t="s">
        <v>205</v>
      </c>
      <c r="B3970" s="252" t="s">
        <v>458</v>
      </c>
      <c r="C3970" s="253">
        <v>0</v>
      </c>
      <c r="D3970" s="253">
        <v>938.73249999999996</v>
      </c>
      <c r="E3970" s="254" t="str">
        <f t="shared" si="244"/>
        <v/>
      </c>
      <c r="F3970" s="253">
        <v>687.6</v>
      </c>
      <c r="G3970" s="253">
        <v>938.73249999999996</v>
      </c>
      <c r="H3970" s="254">
        <f t="shared" si="245"/>
        <v>0.3652305119255379</v>
      </c>
      <c r="I3970" s="253">
        <v>0</v>
      </c>
      <c r="J3970" s="254" t="str">
        <f t="shared" si="246"/>
        <v/>
      </c>
      <c r="K3970" s="253">
        <v>1440.09</v>
      </c>
      <c r="L3970" s="253">
        <v>938.73249999999996</v>
      </c>
      <c r="M3970" s="254">
        <f t="shared" si="247"/>
        <v>-0.3481431716073301</v>
      </c>
    </row>
    <row r="3971" spans="1:13" x14ac:dyDescent="0.25">
      <c r="A3971" s="252" t="s">
        <v>205</v>
      </c>
      <c r="B3971" s="252" t="s">
        <v>444</v>
      </c>
      <c r="C3971" s="253">
        <v>19.642510000000001</v>
      </c>
      <c r="D3971" s="253">
        <v>0</v>
      </c>
      <c r="E3971" s="254">
        <f t="shared" si="244"/>
        <v>-1</v>
      </c>
      <c r="F3971" s="253">
        <v>2230.1379400000001</v>
      </c>
      <c r="G3971" s="253">
        <v>2826.2359700000002</v>
      </c>
      <c r="H3971" s="254">
        <f t="shared" si="245"/>
        <v>0.2672919998840968</v>
      </c>
      <c r="I3971" s="253">
        <v>2090.4297999999999</v>
      </c>
      <c r="J3971" s="254">
        <f t="shared" si="246"/>
        <v>0.35198798352377114</v>
      </c>
      <c r="K3971" s="253">
        <v>7917.9084599999996</v>
      </c>
      <c r="L3971" s="253">
        <v>7916.1053499999998</v>
      </c>
      <c r="M3971" s="254">
        <f t="shared" si="247"/>
        <v>-2.2772554256078603E-4</v>
      </c>
    </row>
    <row r="3972" spans="1:13" x14ac:dyDescent="0.25">
      <c r="A3972" s="252" t="s">
        <v>205</v>
      </c>
      <c r="B3972" s="252" t="s">
        <v>456</v>
      </c>
      <c r="C3972" s="253">
        <v>0</v>
      </c>
      <c r="D3972" s="253">
        <v>0</v>
      </c>
      <c r="E3972" s="254" t="str">
        <f t="shared" si="244"/>
        <v/>
      </c>
      <c r="F3972" s="253">
        <v>3044.2651900000001</v>
      </c>
      <c r="G3972" s="253">
        <v>1941.73919</v>
      </c>
      <c r="H3972" s="254">
        <f t="shared" si="245"/>
        <v>-0.36216490062089501</v>
      </c>
      <c r="I3972" s="253">
        <v>2505.7271900000001</v>
      </c>
      <c r="J3972" s="254">
        <f t="shared" si="246"/>
        <v>-0.22507957061359107</v>
      </c>
      <c r="K3972" s="253">
        <v>12599.13517</v>
      </c>
      <c r="L3972" s="253">
        <v>9396.5368699999999</v>
      </c>
      <c r="M3972" s="254">
        <f t="shared" si="247"/>
        <v>-0.25419191530111984</v>
      </c>
    </row>
    <row r="3973" spans="1:13" x14ac:dyDescent="0.25">
      <c r="A3973" s="252" t="s">
        <v>205</v>
      </c>
      <c r="B3973" s="252" t="s">
        <v>507</v>
      </c>
      <c r="C3973" s="253">
        <v>0</v>
      </c>
      <c r="D3973" s="253">
        <v>0</v>
      </c>
      <c r="E3973" s="254" t="str">
        <f t="shared" ref="E3973:E4036" si="248">IF(C3973=0,"",(D3973/C3973-1))</f>
        <v/>
      </c>
      <c r="F3973" s="253">
        <v>23.819019999999998</v>
      </c>
      <c r="G3973" s="253">
        <v>0</v>
      </c>
      <c r="H3973" s="254">
        <f t="shared" ref="H3973:H4036" si="249">IF(F3973=0,"",(G3973/F3973-1))</f>
        <v>-1</v>
      </c>
      <c r="I3973" s="253">
        <v>0</v>
      </c>
      <c r="J3973" s="254" t="str">
        <f t="shared" ref="J3973:J4036" si="250">IF(I3973=0,"",(G3973/I3973-1))</f>
        <v/>
      </c>
      <c r="K3973" s="253">
        <v>49.021239999999999</v>
      </c>
      <c r="L3973" s="253">
        <v>0</v>
      </c>
      <c r="M3973" s="254">
        <f t="shared" ref="M3973:M4036" si="251">IF(K3973=0,"",(L3973/K3973-1))</f>
        <v>-1</v>
      </c>
    </row>
    <row r="3974" spans="1:13" x14ac:dyDescent="0.25">
      <c r="A3974" s="252" t="s">
        <v>205</v>
      </c>
      <c r="B3974" s="252" t="s">
        <v>485</v>
      </c>
      <c r="C3974" s="253">
        <v>260.89550000000003</v>
      </c>
      <c r="D3974" s="253">
        <v>0</v>
      </c>
      <c r="E3974" s="254">
        <f t="shared" si="248"/>
        <v>-1</v>
      </c>
      <c r="F3974" s="253">
        <v>4217.4293399999997</v>
      </c>
      <c r="G3974" s="253">
        <v>51.073529999999998</v>
      </c>
      <c r="H3974" s="254">
        <f t="shared" si="249"/>
        <v>-0.98788989076459544</v>
      </c>
      <c r="I3974" s="253">
        <v>215.41829999999999</v>
      </c>
      <c r="J3974" s="254">
        <f t="shared" si="250"/>
        <v>-0.76290997561488505</v>
      </c>
      <c r="K3974" s="253">
        <v>11818.14587</v>
      </c>
      <c r="L3974" s="253">
        <v>511.22084999999998</v>
      </c>
      <c r="M3974" s="254">
        <f t="shared" si="251"/>
        <v>-0.95674271957518153</v>
      </c>
    </row>
    <row r="3975" spans="1:13" x14ac:dyDescent="0.25">
      <c r="A3975" s="252" t="s">
        <v>205</v>
      </c>
      <c r="B3975" s="252" t="s">
        <v>494</v>
      </c>
      <c r="C3975" s="253">
        <v>0</v>
      </c>
      <c r="D3975" s="253">
        <v>0</v>
      </c>
      <c r="E3975" s="254" t="str">
        <f t="shared" si="248"/>
        <v/>
      </c>
      <c r="F3975" s="253">
        <v>194.13783000000001</v>
      </c>
      <c r="G3975" s="253">
        <v>0</v>
      </c>
      <c r="H3975" s="254">
        <f t="shared" si="249"/>
        <v>-1</v>
      </c>
      <c r="I3975" s="253">
        <v>114.64821000000001</v>
      </c>
      <c r="J3975" s="254">
        <f t="shared" si="250"/>
        <v>-1</v>
      </c>
      <c r="K3975" s="253">
        <v>656.37175000000002</v>
      </c>
      <c r="L3975" s="253">
        <v>307.11939999999998</v>
      </c>
      <c r="M3975" s="254">
        <f t="shared" si="251"/>
        <v>-0.53209534078820431</v>
      </c>
    </row>
    <row r="3976" spans="1:13" x14ac:dyDescent="0.25">
      <c r="A3976" s="252" t="s">
        <v>205</v>
      </c>
      <c r="B3976" s="252" t="s">
        <v>470</v>
      </c>
      <c r="C3976" s="253">
        <v>0</v>
      </c>
      <c r="D3976" s="253">
        <v>0</v>
      </c>
      <c r="E3976" s="254" t="str">
        <f t="shared" si="248"/>
        <v/>
      </c>
      <c r="F3976" s="253">
        <v>571.94647999999995</v>
      </c>
      <c r="G3976" s="253">
        <v>883.44546000000003</v>
      </c>
      <c r="H3976" s="254">
        <f t="shared" si="249"/>
        <v>0.54462959541249401</v>
      </c>
      <c r="I3976" s="253">
        <v>918.59055000000001</v>
      </c>
      <c r="J3976" s="254">
        <f t="shared" si="250"/>
        <v>-3.8259799210867085E-2</v>
      </c>
      <c r="K3976" s="253">
        <v>2816.54936</v>
      </c>
      <c r="L3976" s="253">
        <v>3860.3065000000001</v>
      </c>
      <c r="M3976" s="254">
        <f t="shared" si="251"/>
        <v>0.37058009876311915</v>
      </c>
    </row>
    <row r="3977" spans="1:13" x14ac:dyDescent="0.25">
      <c r="A3977" s="252" t="s">
        <v>205</v>
      </c>
      <c r="B3977" s="252" t="s">
        <v>482</v>
      </c>
      <c r="C3977" s="253">
        <v>0</v>
      </c>
      <c r="D3977" s="253">
        <v>0</v>
      </c>
      <c r="E3977" s="254" t="str">
        <f t="shared" si="248"/>
        <v/>
      </c>
      <c r="F3977" s="253">
        <v>119.75208000000001</v>
      </c>
      <c r="G3977" s="253">
        <v>0</v>
      </c>
      <c r="H3977" s="254">
        <f t="shared" si="249"/>
        <v>-1</v>
      </c>
      <c r="I3977" s="253">
        <v>103.08217</v>
      </c>
      <c r="J3977" s="254">
        <f t="shared" si="250"/>
        <v>-1</v>
      </c>
      <c r="K3977" s="253">
        <v>488.07029999999997</v>
      </c>
      <c r="L3977" s="253">
        <v>162.23104000000001</v>
      </c>
      <c r="M3977" s="254">
        <f t="shared" si="251"/>
        <v>-0.66760722789319482</v>
      </c>
    </row>
    <row r="3978" spans="1:13" x14ac:dyDescent="0.25">
      <c r="A3978" s="252" t="s">
        <v>205</v>
      </c>
      <c r="B3978" s="252" t="s">
        <v>480</v>
      </c>
      <c r="C3978" s="253">
        <v>0</v>
      </c>
      <c r="D3978" s="253">
        <v>0</v>
      </c>
      <c r="E3978" s="254" t="str">
        <f t="shared" si="248"/>
        <v/>
      </c>
      <c r="F3978" s="253">
        <v>0</v>
      </c>
      <c r="G3978" s="253">
        <v>1.85866</v>
      </c>
      <c r="H3978" s="254" t="str">
        <f t="shared" si="249"/>
        <v/>
      </c>
      <c r="I3978" s="253">
        <v>0</v>
      </c>
      <c r="J3978" s="254" t="str">
        <f t="shared" si="250"/>
        <v/>
      </c>
      <c r="K3978" s="253">
        <v>5432.89707</v>
      </c>
      <c r="L3978" s="253">
        <v>2.88788</v>
      </c>
      <c r="M3978" s="254">
        <f t="shared" si="251"/>
        <v>-0.99946844566300608</v>
      </c>
    </row>
    <row r="3979" spans="1:13" x14ac:dyDescent="0.25">
      <c r="A3979" s="252" t="s">
        <v>205</v>
      </c>
      <c r="B3979" s="252" t="s">
        <v>440</v>
      </c>
      <c r="C3979" s="253">
        <v>0</v>
      </c>
      <c r="D3979" s="253">
        <v>0</v>
      </c>
      <c r="E3979" s="254" t="str">
        <f t="shared" si="248"/>
        <v/>
      </c>
      <c r="F3979" s="253">
        <v>67715.176590000003</v>
      </c>
      <c r="G3979" s="253">
        <v>63615.438880000002</v>
      </c>
      <c r="H3979" s="254">
        <f t="shared" si="249"/>
        <v>-6.0543853187048136E-2</v>
      </c>
      <c r="I3979" s="253">
        <v>47334.264309999999</v>
      </c>
      <c r="J3979" s="254">
        <f t="shared" si="250"/>
        <v>0.34396171161279443</v>
      </c>
      <c r="K3979" s="253">
        <v>201422.92889000001</v>
      </c>
      <c r="L3979" s="253">
        <v>222400.74116000001</v>
      </c>
      <c r="M3979" s="254">
        <f t="shared" si="251"/>
        <v>0.10414808475680681</v>
      </c>
    </row>
    <row r="3980" spans="1:13" x14ac:dyDescent="0.25">
      <c r="A3980" s="252" t="s">
        <v>205</v>
      </c>
      <c r="B3980" s="252" t="s">
        <v>453</v>
      </c>
      <c r="C3980" s="253">
        <v>0</v>
      </c>
      <c r="D3980" s="253">
        <v>0</v>
      </c>
      <c r="E3980" s="254" t="str">
        <f t="shared" si="248"/>
        <v/>
      </c>
      <c r="F3980" s="253">
        <v>1040.1034999999999</v>
      </c>
      <c r="G3980" s="253">
        <v>928.14781000000005</v>
      </c>
      <c r="H3980" s="254">
        <f t="shared" si="249"/>
        <v>-0.10763898977361375</v>
      </c>
      <c r="I3980" s="253">
        <v>1028.15816</v>
      </c>
      <c r="J3980" s="254">
        <f t="shared" si="250"/>
        <v>-9.7271367276800969E-2</v>
      </c>
      <c r="K3980" s="253">
        <v>2903.9716600000002</v>
      </c>
      <c r="L3980" s="253">
        <v>3172.77153</v>
      </c>
      <c r="M3980" s="254">
        <f t="shared" si="251"/>
        <v>9.2562842021674419E-2</v>
      </c>
    </row>
    <row r="3981" spans="1:13" x14ac:dyDescent="0.25">
      <c r="A3981" s="252" t="s">
        <v>205</v>
      </c>
      <c r="B3981" s="252" t="s">
        <v>488</v>
      </c>
      <c r="C3981" s="253">
        <v>0</v>
      </c>
      <c r="D3981" s="253">
        <v>0</v>
      </c>
      <c r="E3981" s="254" t="str">
        <f t="shared" si="248"/>
        <v/>
      </c>
      <c r="F3981" s="253">
        <v>47.21125</v>
      </c>
      <c r="G3981" s="253">
        <v>59.036790000000003</v>
      </c>
      <c r="H3981" s="254">
        <f t="shared" si="249"/>
        <v>0.25048140009002107</v>
      </c>
      <c r="I3981" s="253">
        <v>85.061130000000006</v>
      </c>
      <c r="J3981" s="254">
        <f t="shared" si="250"/>
        <v>-0.30594867479423327</v>
      </c>
      <c r="K3981" s="253">
        <v>191.88623999999999</v>
      </c>
      <c r="L3981" s="253">
        <v>244.30450999999999</v>
      </c>
      <c r="M3981" s="254">
        <f t="shared" si="251"/>
        <v>0.27317367832107187</v>
      </c>
    </row>
    <row r="3982" spans="1:13" x14ac:dyDescent="0.25">
      <c r="A3982" s="252" t="s">
        <v>205</v>
      </c>
      <c r="B3982" s="252" t="s">
        <v>475</v>
      </c>
      <c r="C3982" s="253">
        <v>0</v>
      </c>
      <c r="D3982" s="253">
        <v>0</v>
      </c>
      <c r="E3982" s="254" t="str">
        <f t="shared" si="248"/>
        <v/>
      </c>
      <c r="F3982" s="253">
        <v>61.052</v>
      </c>
      <c r="G3982" s="253">
        <v>0</v>
      </c>
      <c r="H3982" s="254">
        <f t="shared" si="249"/>
        <v>-1</v>
      </c>
      <c r="I3982" s="253">
        <v>0</v>
      </c>
      <c r="J3982" s="254" t="str">
        <f t="shared" si="250"/>
        <v/>
      </c>
      <c r="K3982" s="253">
        <v>332.00511999999998</v>
      </c>
      <c r="L3982" s="253">
        <v>75.775000000000006</v>
      </c>
      <c r="M3982" s="254">
        <f t="shared" si="251"/>
        <v>-0.77176556795268692</v>
      </c>
    </row>
    <row r="3983" spans="1:13" x14ac:dyDescent="0.25">
      <c r="A3983" s="252" t="s">
        <v>205</v>
      </c>
      <c r="B3983" s="252" t="s">
        <v>449</v>
      </c>
      <c r="C3983" s="253">
        <v>89.335080000000005</v>
      </c>
      <c r="D3983" s="253">
        <v>0</v>
      </c>
      <c r="E3983" s="254">
        <f t="shared" si="248"/>
        <v>-1</v>
      </c>
      <c r="F3983" s="253">
        <v>6853.9307900000003</v>
      </c>
      <c r="G3983" s="253">
        <v>5494.31113</v>
      </c>
      <c r="H3983" s="254">
        <f t="shared" si="249"/>
        <v>-0.19837078920955964</v>
      </c>
      <c r="I3983" s="253">
        <v>6170.5195800000001</v>
      </c>
      <c r="J3983" s="254">
        <f t="shared" si="250"/>
        <v>-0.10958695475041347</v>
      </c>
      <c r="K3983" s="253">
        <v>30899.12628</v>
      </c>
      <c r="L3983" s="253">
        <v>22257.932239999998</v>
      </c>
      <c r="M3983" s="254">
        <f t="shared" si="251"/>
        <v>-0.27965820009587672</v>
      </c>
    </row>
    <row r="3984" spans="1:13" x14ac:dyDescent="0.25">
      <c r="A3984" s="252" t="s">
        <v>205</v>
      </c>
      <c r="B3984" s="252" t="s">
        <v>501</v>
      </c>
      <c r="C3984" s="253">
        <v>0</v>
      </c>
      <c r="D3984" s="253">
        <v>0</v>
      </c>
      <c r="E3984" s="254" t="str">
        <f t="shared" si="248"/>
        <v/>
      </c>
      <c r="F3984" s="253">
        <v>2.78024</v>
      </c>
      <c r="G3984" s="253">
        <v>8.2821400000000001</v>
      </c>
      <c r="H3984" s="254">
        <f t="shared" si="249"/>
        <v>1.9789298765574195</v>
      </c>
      <c r="I3984" s="253">
        <v>0</v>
      </c>
      <c r="J3984" s="254" t="str">
        <f t="shared" si="250"/>
        <v/>
      </c>
      <c r="K3984" s="253">
        <v>41.369860000000003</v>
      </c>
      <c r="L3984" s="253">
        <v>15.000069999999999</v>
      </c>
      <c r="M3984" s="254">
        <f t="shared" si="251"/>
        <v>-0.63741550007662595</v>
      </c>
    </row>
    <row r="3985" spans="1:13" x14ac:dyDescent="0.25">
      <c r="A3985" s="252" t="s">
        <v>205</v>
      </c>
      <c r="B3985" s="252" t="s">
        <v>451</v>
      </c>
      <c r="C3985" s="253">
        <v>0</v>
      </c>
      <c r="D3985" s="253">
        <v>0</v>
      </c>
      <c r="E3985" s="254" t="str">
        <f t="shared" si="248"/>
        <v/>
      </c>
      <c r="F3985" s="253">
        <v>749.88298999999995</v>
      </c>
      <c r="G3985" s="253">
        <v>708.85524999999996</v>
      </c>
      <c r="H3985" s="254">
        <f t="shared" si="249"/>
        <v>-5.4712189164338842E-2</v>
      </c>
      <c r="I3985" s="253">
        <v>959.66720999999995</v>
      </c>
      <c r="J3985" s="254">
        <f t="shared" si="250"/>
        <v>-0.26135305800434716</v>
      </c>
      <c r="K3985" s="253">
        <v>3115.10896</v>
      </c>
      <c r="L3985" s="253">
        <v>4200.3594199999998</v>
      </c>
      <c r="M3985" s="254">
        <f t="shared" si="251"/>
        <v>0.34838282510670182</v>
      </c>
    </row>
    <row r="3986" spans="1:13" x14ac:dyDescent="0.25">
      <c r="A3986" s="252" t="s">
        <v>205</v>
      </c>
      <c r="B3986" s="252" t="s">
        <v>467</v>
      </c>
      <c r="C3986" s="253">
        <v>0</v>
      </c>
      <c r="D3986" s="253">
        <v>0</v>
      </c>
      <c r="E3986" s="254" t="str">
        <f t="shared" si="248"/>
        <v/>
      </c>
      <c r="F3986" s="253">
        <v>1313.29429</v>
      </c>
      <c r="G3986" s="253">
        <v>351.51411999999999</v>
      </c>
      <c r="H3986" s="254">
        <f t="shared" si="249"/>
        <v>-0.73234169776219771</v>
      </c>
      <c r="I3986" s="253">
        <v>582.28545999999994</v>
      </c>
      <c r="J3986" s="254">
        <f t="shared" si="250"/>
        <v>-0.39631994245571578</v>
      </c>
      <c r="K3986" s="253">
        <v>4625.9907199999998</v>
      </c>
      <c r="L3986" s="253">
        <v>2839.2678099999998</v>
      </c>
      <c r="M3986" s="254">
        <f t="shared" si="251"/>
        <v>-0.38623573157535429</v>
      </c>
    </row>
    <row r="3987" spans="1:13" x14ac:dyDescent="0.25">
      <c r="A3987" s="252" t="s">
        <v>205</v>
      </c>
      <c r="B3987" s="252" t="s">
        <v>499</v>
      </c>
      <c r="C3987" s="253">
        <v>0</v>
      </c>
      <c r="D3987" s="253">
        <v>0</v>
      </c>
      <c r="E3987" s="254" t="str">
        <f t="shared" si="248"/>
        <v/>
      </c>
      <c r="F3987" s="253">
        <v>0</v>
      </c>
      <c r="G3987" s="253">
        <v>0</v>
      </c>
      <c r="H3987" s="254" t="str">
        <f t="shared" si="249"/>
        <v/>
      </c>
      <c r="I3987" s="253">
        <v>0</v>
      </c>
      <c r="J3987" s="254" t="str">
        <f t="shared" si="250"/>
        <v/>
      </c>
      <c r="K3987" s="253">
        <v>0</v>
      </c>
      <c r="L3987" s="253">
        <v>52.459009999999999</v>
      </c>
      <c r="M3987" s="254" t="str">
        <f t="shared" si="251"/>
        <v/>
      </c>
    </row>
    <row r="3988" spans="1:13" x14ac:dyDescent="0.25">
      <c r="A3988" s="252" t="s">
        <v>205</v>
      </c>
      <c r="B3988" s="252" t="s">
        <v>476</v>
      </c>
      <c r="C3988" s="253">
        <v>0</v>
      </c>
      <c r="D3988" s="253">
        <v>0</v>
      </c>
      <c r="E3988" s="254" t="str">
        <f t="shared" si="248"/>
        <v/>
      </c>
      <c r="F3988" s="253">
        <v>777.09311000000002</v>
      </c>
      <c r="G3988" s="253">
        <v>23.291409999999999</v>
      </c>
      <c r="H3988" s="254">
        <f t="shared" si="249"/>
        <v>-0.97002751703717971</v>
      </c>
      <c r="I3988" s="253">
        <v>66.220039999999997</v>
      </c>
      <c r="J3988" s="254">
        <f t="shared" si="250"/>
        <v>-0.64827248669738036</v>
      </c>
      <c r="K3988" s="253">
        <v>845.01450999999997</v>
      </c>
      <c r="L3988" s="253">
        <v>111.80905</v>
      </c>
      <c r="M3988" s="254">
        <f t="shared" si="251"/>
        <v>-0.86768386971248579</v>
      </c>
    </row>
    <row r="3989" spans="1:13" x14ac:dyDescent="0.25">
      <c r="A3989" s="252" t="s">
        <v>205</v>
      </c>
      <c r="B3989" s="252" t="s">
        <v>465</v>
      </c>
      <c r="C3989" s="253">
        <v>0</v>
      </c>
      <c r="D3989" s="253">
        <v>0</v>
      </c>
      <c r="E3989" s="254" t="str">
        <f t="shared" si="248"/>
        <v/>
      </c>
      <c r="F3989" s="253">
        <v>573.86589000000004</v>
      </c>
      <c r="G3989" s="253">
        <v>215.95421999999999</v>
      </c>
      <c r="H3989" s="254">
        <f t="shared" si="249"/>
        <v>-0.62368521328214865</v>
      </c>
      <c r="I3989" s="253">
        <v>452.00630000000001</v>
      </c>
      <c r="J3989" s="254">
        <f t="shared" si="250"/>
        <v>-0.52223183614918645</v>
      </c>
      <c r="K3989" s="253">
        <v>15200.240659999999</v>
      </c>
      <c r="L3989" s="253">
        <v>1038.8209999999999</v>
      </c>
      <c r="M3989" s="254">
        <f t="shared" si="251"/>
        <v>-0.93165759521599578</v>
      </c>
    </row>
    <row r="3990" spans="1:13" s="117" customFormat="1" ht="13" x14ac:dyDescent="0.3">
      <c r="A3990" s="117" t="s">
        <v>205</v>
      </c>
      <c r="B3990" s="117" t="s">
        <v>3</v>
      </c>
      <c r="C3990" s="165">
        <v>26925.081549999999</v>
      </c>
      <c r="D3990" s="165">
        <v>6108.9843099999998</v>
      </c>
      <c r="E3990" s="255">
        <f t="shared" si="248"/>
        <v>-0.773111762032899</v>
      </c>
      <c r="F3990" s="165">
        <v>976319.78194999998</v>
      </c>
      <c r="G3990" s="165">
        <v>818290.90015999996</v>
      </c>
      <c r="H3990" s="255">
        <f t="shared" si="249"/>
        <v>-0.16186180461730426</v>
      </c>
      <c r="I3990" s="165">
        <v>935858.14774000004</v>
      </c>
      <c r="J3990" s="255">
        <f t="shared" si="250"/>
        <v>-0.12562507241499443</v>
      </c>
      <c r="K3990" s="165">
        <v>3320324.0954999998</v>
      </c>
      <c r="L3990" s="165">
        <v>3248211.1491999999</v>
      </c>
      <c r="M3990" s="255">
        <f t="shared" si="251"/>
        <v>-2.1718646802501573E-2</v>
      </c>
    </row>
    <row r="3991" spans="1:13" x14ac:dyDescent="0.25">
      <c r="A3991" s="252" t="s">
        <v>211</v>
      </c>
      <c r="B3991" s="252" t="s">
        <v>446</v>
      </c>
      <c r="C3991" s="253">
        <v>0</v>
      </c>
      <c r="D3991" s="253">
        <v>0</v>
      </c>
      <c r="E3991" s="254" t="str">
        <f t="shared" si="248"/>
        <v/>
      </c>
      <c r="F3991" s="253">
        <v>8800.7134700000006</v>
      </c>
      <c r="G3991" s="253">
        <v>4641.9995699999999</v>
      </c>
      <c r="H3991" s="254">
        <f t="shared" si="249"/>
        <v>-0.47254281305445123</v>
      </c>
      <c r="I3991" s="253">
        <v>6009.3308500000003</v>
      </c>
      <c r="J3991" s="254">
        <f t="shared" si="250"/>
        <v>-0.22753469797722992</v>
      </c>
      <c r="K3991" s="253">
        <v>33641.437089999999</v>
      </c>
      <c r="L3991" s="253">
        <v>19992.181260000001</v>
      </c>
      <c r="M3991" s="254">
        <f t="shared" si="251"/>
        <v>-0.4057274899845843</v>
      </c>
    </row>
    <row r="3992" spans="1:13" x14ac:dyDescent="0.25">
      <c r="A3992" s="252" t="s">
        <v>211</v>
      </c>
      <c r="B3992" s="252" t="s">
        <v>486</v>
      </c>
      <c r="C3992" s="253">
        <v>0</v>
      </c>
      <c r="D3992" s="253">
        <v>0</v>
      </c>
      <c r="E3992" s="254" t="str">
        <f t="shared" si="248"/>
        <v/>
      </c>
      <c r="F3992" s="253">
        <v>103.28</v>
      </c>
      <c r="G3992" s="253">
        <v>0</v>
      </c>
      <c r="H3992" s="254">
        <f t="shared" si="249"/>
        <v>-1</v>
      </c>
      <c r="I3992" s="253">
        <v>0</v>
      </c>
      <c r="J3992" s="254" t="str">
        <f t="shared" si="250"/>
        <v/>
      </c>
      <c r="K3992" s="253">
        <v>103.28</v>
      </c>
      <c r="L3992" s="253">
        <v>0</v>
      </c>
      <c r="M3992" s="254">
        <f t="shared" si="251"/>
        <v>-1</v>
      </c>
    </row>
    <row r="3993" spans="1:13" x14ac:dyDescent="0.25">
      <c r="A3993" s="252" t="s">
        <v>211</v>
      </c>
      <c r="B3993" s="252" t="s">
        <v>469</v>
      </c>
      <c r="C3993" s="253">
        <v>21.585239999999999</v>
      </c>
      <c r="D3993" s="253">
        <v>0</v>
      </c>
      <c r="E3993" s="254">
        <f t="shared" si="248"/>
        <v>-1</v>
      </c>
      <c r="F3993" s="253">
        <v>1275.44713</v>
      </c>
      <c r="G3993" s="253">
        <v>581.72366999999997</v>
      </c>
      <c r="H3993" s="254">
        <f t="shared" si="249"/>
        <v>-0.54390608883960567</v>
      </c>
      <c r="I3993" s="253">
        <v>1006.16907</v>
      </c>
      <c r="J3993" s="254">
        <f t="shared" si="250"/>
        <v>-0.42184302087520942</v>
      </c>
      <c r="K3993" s="253">
        <v>5343.1213100000004</v>
      </c>
      <c r="L3993" s="253">
        <v>3821.3101700000002</v>
      </c>
      <c r="M3993" s="254">
        <f t="shared" si="251"/>
        <v>-0.28481687981738901</v>
      </c>
    </row>
    <row r="3994" spans="1:13" x14ac:dyDescent="0.25">
      <c r="A3994" s="252" t="s">
        <v>211</v>
      </c>
      <c r="B3994" s="252" t="s">
        <v>483</v>
      </c>
      <c r="C3994" s="253">
        <v>0</v>
      </c>
      <c r="D3994" s="253">
        <v>0</v>
      </c>
      <c r="E3994" s="254" t="str">
        <f t="shared" si="248"/>
        <v/>
      </c>
      <c r="F3994" s="253">
        <v>489.07150999999999</v>
      </c>
      <c r="G3994" s="253">
        <v>141.76231000000001</v>
      </c>
      <c r="H3994" s="254">
        <f t="shared" si="249"/>
        <v>-0.71013991389520925</v>
      </c>
      <c r="I3994" s="253">
        <v>11.980969999999999</v>
      </c>
      <c r="J3994" s="254">
        <f t="shared" si="250"/>
        <v>10.832289873023639</v>
      </c>
      <c r="K3994" s="253">
        <v>2082.9841799999999</v>
      </c>
      <c r="L3994" s="253">
        <v>581.50607000000002</v>
      </c>
      <c r="M3994" s="254">
        <f t="shared" si="251"/>
        <v>-0.72083029934485632</v>
      </c>
    </row>
    <row r="3995" spans="1:13" x14ac:dyDescent="0.25">
      <c r="A3995" s="252" t="s">
        <v>211</v>
      </c>
      <c r="B3995" s="252" t="s">
        <v>489</v>
      </c>
      <c r="C3995" s="253">
        <v>0</v>
      </c>
      <c r="D3995" s="253">
        <v>0</v>
      </c>
      <c r="E3995" s="254" t="str">
        <f t="shared" si="248"/>
        <v/>
      </c>
      <c r="F3995" s="253">
        <v>70.725790000000003</v>
      </c>
      <c r="G3995" s="253">
        <v>20.739249999999998</v>
      </c>
      <c r="H3995" s="254">
        <f t="shared" si="249"/>
        <v>-0.70676538218943907</v>
      </c>
      <c r="I3995" s="253">
        <v>54.73404</v>
      </c>
      <c r="J3995" s="254">
        <f t="shared" si="250"/>
        <v>-0.62109045851539557</v>
      </c>
      <c r="K3995" s="253">
        <v>297.79694000000001</v>
      </c>
      <c r="L3995" s="253">
        <v>157.75933000000001</v>
      </c>
      <c r="M3995" s="254">
        <f t="shared" si="251"/>
        <v>-0.47024529533446513</v>
      </c>
    </row>
    <row r="3996" spans="1:13" x14ac:dyDescent="0.25">
      <c r="A3996" s="252" t="s">
        <v>211</v>
      </c>
      <c r="B3996" s="252" t="s">
        <v>438</v>
      </c>
      <c r="C3996" s="253">
        <v>0</v>
      </c>
      <c r="D3996" s="253">
        <v>0</v>
      </c>
      <c r="E3996" s="254" t="str">
        <f t="shared" si="248"/>
        <v/>
      </c>
      <c r="F3996" s="253">
        <v>14258.32575</v>
      </c>
      <c r="G3996" s="253">
        <v>9742.1586499999994</v>
      </c>
      <c r="H3996" s="254">
        <f t="shared" si="249"/>
        <v>-0.31673894811948733</v>
      </c>
      <c r="I3996" s="253">
        <v>14786.380929999999</v>
      </c>
      <c r="J3996" s="254">
        <f t="shared" si="250"/>
        <v>-0.34113974906231503</v>
      </c>
      <c r="K3996" s="253">
        <v>51404.331380000003</v>
      </c>
      <c r="L3996" s="253">
        <v>49628.892760000002</v>
      </c>
      <c r="M3996" s="254">
        <f t="shared" si="251"/>
        <v>-3.4538696882861819E-2</v>
      </c>
    </row>
    <row r="3997" spans="1:13" x14ac:dyDescent="0.25">
      <c r="A3997" s="252" t="s">
        <v>211</v>
      </c>
      <c r="B3997" s="252" t="s">
        <v>447</v>
      </c>
      <c r="C3997" s="253">
        <v>0</v>
      </c>
      <c r="D3997" s="253">
        <v>0</v>
      </c>
      <c r="E3997" s="254" t="str">
        <f t="shared" si="248"/>
        <v/>
      </c>
      <c r="F3997" s="253">
        <v>2996.50983</v>
      </c>
      <c r="G3997" s="253">
        <v>1040.8514600000001</v>
      </c>
      <c r="H3997" s="254">
        <f t="shared" si="249"/>
        <v>-0.65264540447044017</v>
      </c>
      <c r="I3997" s="253">
        <v>2216.5607</v>
      </c>
      <c r="J3997" s="254">
        <f t="shared" si="250"/>
        <v>-0.53042050235754878</v>
      </c>
      <c r="K3997" s="253">
        <v>10934.316279999999</v>
      </c>
      <c r="L3997" s="253">
        <v>6453.6479799999997</v>
      </c>
      <c r="M3997" s="254">
        <f t="shared" si="251"/>
        <v>-0.40978038180545473</v>
      </c>
    </row>
    <row r="3998" spans="1:13" x14ac:dyDescent="0.25">
      <c r="A3998" s="252" t="s">
        <v>211</v>
      </c>
      <c r="B3998" s="252" t="s">
        <v>493</v>
      </c>
      <c r="C3998" s="253">
        <v>0</v>
      </c>
      <c r="D3998" s="253">
        <v>0</v>
      </c>
      <c r="E3998" s="254" t="str">
        <f t="shared" si="248"/>
        <v/>
      </c>
      <c r="F3998" s="253">
        <v>68.638900000000007</v>
      </c>
      <c r="G3998" s="253">
        <v>6.5</v>
      </c>
      <c r="H3998" s="254">
        <f t="shared" si="249"/>
        <v>-0.90530151269906711</v>
      </c>
      <c r="I3998" s="253">
        <v>0</v>
      </c>
      <c r="J3998" s="254" t="str">
        <f t="shared" si="250"/>
        <v/>
      </c>
      <c r="K3998" s="253">
        <v>164.51294999999999</v>
      </c>
      <c r="L3998" s="253">
        <v>14.34</v>
      </c>
      <c r="M3998" s="254">
        <f t="shared" si="251"/>
        <v>-0.91283360975534145</v>
      </c>
    </row>
    <row r="3999" spans="1:13" x14ac:dyDescent="0.25">
      <c r="A3999" s="252" t="s">
        <v>211</v>
      </c>
      <c r="B3999" s="252" t="s">
        <v>455</v>
      </c>
      <c r="C3999" s="253">
        <v>0</v>
      </c>
      <c r="D3999" s="253">
        <v>0</v>
      </c>
      <c r="E3999" s="254" t="str">
        <f t="shared" si="248"/>
        <v/>
      </c>
      <c r="F3999" s="253">
        <v>3776.7580200000002</v>
      </c>
      <c r="G3999" s="253">
        <v>730.40701999999999</v>
      </c>
      <c r="H3999" s="254">
        <f t="shared" si="249"/>
        <v>-0.80660476097962985</v>
      </c>
      <c r="I3999" s="253">
        <v>2105.73936</v>
      </c>
      <c r="J3999" s="254">
        <f t="shared" si="250"/>
        <v>-0.65313512494727743</v>
      </c>
      <c r="K3999" s="253">
        <v>11942.34885</v>
      </c>
      <c r="L3999" s="253">
        <v>7301.3903300000002</v>
      </c>
      <c r="M3999" s="254">
        <f t="shared" si="251"/>
        <v>-0.38861354481367372</v>
      </c>
    </row>
    <row r="4000" spans="1:13" x14ac:dyDescent="0.25">
      <c r="A4000" s="252" t="s">
        <v>211</v>
      </c>
      <c r="B4000" s="252" t="s">
        <v>452</v>
      </c>
      <c r="C4000" s="253">
        <v>0</v>
      </c>
      <c r="D4000" s="253">
        <v>0</v>
      </c>
      <c r="E4000" s="254" t="str">
        <f t="shared" si="248"/>
        <v/>
      </c>
      <c r="F4000" s="253">
        <v>4364.2845799999996</v>
      </c>
      <c r="G4000" s="253">
        <v>9520.2948099999994</v>
      </c>
      <c r="H4000" s="254">
        <f t="shared" si="249"/>
        <v>1.1814101797183905</v>
      </c>
      <c r="I4000" s="253">
        <v>12112.776680000001</v>
      </c>
      <c r="J4000" s="254">
        <f t="shared" si="250"/>
        <v>-0.21402870196398283</v>
      </c>
      <c r="K4000" s="253">
        <v>10450.464599999999</v>
      </c>
      <c r="L4000" s="253">
        <v>31146.766049999998</v>
      </c>
      <c r="M4000" s="254">
        <f t="shared" si="251"/>
        <v>1.9804192676754293</v>
      </c>
    </row>
    <row r="4001" spans="1:13" x14ac:dyDescent="0.25">
      <c r="A4001" s="252" t="s">
        <v>211</v>
      </c>
      <c r="B4001" s="252" t="s">
        <v>500</v>
      </c>
      <c r="C4001" s="253">
        <v>0</v>
      </c>
      <c r="D4001" s="253">
        <v>0</v>
      </c>
      <c r="E4001" s="254" t="str">
        <f t="shared" si="248"/>
        <v/>
      </c>
      <c r="F4001" s="253">
        <v>0</v>
      </c>
      <c r="G4001" s="253">
        <v>5.4951999999999996</v>
      </c>
      <c r="H4001" s="254" t="str">
        <f t="shared" si="249"/>
        <v/>
      </c>
      <c r="I4001" s="253">
        <v>105.99375999999999</v>
      </c>
      <c r="J4001" s="254">
        <f t="shared" si="250"/>
        <v>-0.94815543858430917</v>
      </c>
      <c r="K4001" s="253">
        <v>147.29012</v>
      </c>
      <c r="L4001" s="253">
        <v>132.84466</v>
      </c>
      <c r="M4001" s="254">
        <f t="shared" si="251"/>
        <v>-9.8074874268552437E-2</v>
      </c>
    </row>
    <row r="4002" spans="1:13" x14ac:dyDescent="0.25">
      <c r="A4002" s="252" t="s">
        <v>211</v>
      </c>
      <c r="B4002" s="252" t="s">
        <v>503</v>
      </c>
      <c r="C4002" s="253">
        <v>0</v>
      </c>
      <c r="D4002" s="253">
        <v>0</v>
      </c>
      <c r="E4002" s="254" t="str">
        <f t="shared" si="248"/>
        <v/>
      </c>
      <c r="F4002" s="253">
        <v>154.77849000000001</v>
      </c>
      <c r="G4002" s="253">
        <v>19.489049999999999</v>
      </c>
      <c r="H4002" s="254">
        <f t="shared" si="249"/>
        <v>-0.87408424775303084</v>
      </c>
      <c r="I4002" s="253">
        <v>0</v>
      </c>
      <c r="J4002" s="254" t="str">
        <f t="shared" si="250"/>
        <v/>
      </c>
      <c r="K4002" s="253">
        <v>243.77968999999999</v>
      </c>
      <c r="L4002" s="253">
        <v>36.828119999999998</v>
      </c>
      <c r="M4002" s="254">
        <f t="shared" si="251"/>
        <v>-0.84892867818479878</v>
      </c>
    </row>
    <row r="4003" spans="1:13" x14ac:dyDescent="0.25">
      <c r="A4003" s="252" t="s">
        <v>211</v>
      </c>
      <c r="B4003" s="252" t="s">
        <v>484</v>
      </c>
      <c r="C4003" s="253">
        <v>0</v>
      </c>
      <c r="D4003" s="253">
        <v>0</v>
      </c>
      <c r="E4003" s="254" t="str">
        <f t="shared" si="248"/>
        <v/>
      </c>
      <c r="F4003" s="253">
        <v>2595.5644299999999</v>
      </c>
      <c r="G4003" s="253">
        <v>812.10578999999996</v>
      </c>
      <c r="H4003" s="254">
        <f t="shared" si="249"/>
        <v>-0.68711784588602942</v>
      </c>
      <c r="I4003" s="253">
        <v>943.04933000000005</v>
      </c>
      <c r="J4003" s="254">
        <f t="shared" si="250"/>
        <v>-0.13885120940598106</v>
      </c>
      <c r="K4003" s="253">
        <v>7432.2961100000002</v>
      </c>
      <c r="L4003" s="253">
        <v>4154.9433099999997</v>
      </c>
      <c r="M4003" s="254">
        <f t="shared" si="251"/>
        <v>-0.44096101009624611</v>
      </c>
    </row>
    <row r="4004" spans="1:13" x14ac:dyDescent="0.25">
      <c r="A4004" s="252" t="s">
        <v>211</v>
      </c>
      <c r="B4004" s="252" t="s">
        <v>511</v>
      </c>
      <c r="C4004" s="253">
        <v>0</v>
      </c>
      <c r="D4004" s="253">
        <v>0</v>
      </c>
      <c r="E4004" s="254" t="str">
        <f t="shared" si="248"/>
        <v/>
      </c>
      <c r="F4004" s="253">
        <v>23.3</v>
      </c>
      <c r="G4004" s="253">
        <v>0</v>
      </c>
      <c r="H4004" s="254">
        <f t="shared" si="249"/>
        <v>-1</v>
      </c>
      <c r="I4004" s="253">
        <v>0</v>
      </c>
      <c r="J4004" s="254" t="str">
        <f t="shared" si="250"/>
        <v/>
      </c>
      <c r="K4004" s="253">
        <v>23.3</v>
      </c>
      <c r="L4004" s="253">
        <v>0</v>
      </c>
      <c r="M4004" s="254">
        <f t="shared" si="251"/>
        <v>-1</v>
      </c>
    </row>
    <row r="4005" spans="1:13" x14ac:dyDescent="0.25">
      <c r="A4005" s="252" t="s">
        <v>211</v>
      </c>
      <c r="B4005" s="252" t="s">
        <v>508</v>
      </c>
      <c r="C4005" s="253">
        <v>0</v>
      </c>
      <c r="D4005" s="253">
        <v>0</v>
      </c>
      <c r="E4005" s="254" t="str">
        <f t="shared" si="248"/>
        <v/>
      </c>
      <c r="F4005" s="253">
        <v>0</v>
      </c>
      <c r="G4005" s="253">
        <v>0</v>
      </c>
      <c r="H4005" s="254" t="str">
        <f t="shared" si="249"/>
        <v/>
      </c>
      <c r="I4005" s="253">
        <v>0</v>
      </c>
      <c r="J4005" s="254" t="str">
        <f t="shared" si="250"/>
        <v/>
      </c>
      <c r="K4005" s="253">
        <v>0</v>
      </c>
      <c r="L4005" s="253">
        <v>0</v>
      </c>
      <c r="M4005" s="254" t="str">
        <f t="shared" si="251"/>
        <v/>
      </c>
    </row>
    <row r="4006" spans="1:13" x14ac:dyDescent="0.25">
      <c r="A4006" s="252" t="s">
        <v>211</v>
      </c>
      <c r="B4006" s="252" t="s">
        <v>479</v>
      </c>
      <c r="C4006" s="253">
        <v>0</v>
      </c>
      <c r="D4006" s="253">
        <v>0</v>
      </c>
      <c r="E4006" s="254" t="str">
        <f t="shared" si="248"/>
        <v/>
      </c>
      <c r="F4006" s="253">
        <v>180.23794000000001</v>
      </c>
      <c r="G4006" s="253">
        <v>84.743179999999995</v>
      </c>
      <c r="H4006" s="254">
        <f t="shared" si="249"/>
        <v>-0.52982607324517805</v>
      </c>
      <c r="I4006" s="253">
        <v>114.81671</v>
      </c>
      <c r="J4006" s="254">
        <f t="shared" si="250"/>
        <v>-0.26192642168548463</v>
      </c>
      <c r="K4006" s="253">
        <v>502.39393999999999</v>
      </c>
      <c r="L4006" s="253">
        <v>357.82911999999999</v>
      </c>
      <c r="M4006" s="254">
        <f t="shared" si="251"/>
        <v>-0.28775191834519342</v>
      </c>
    </row>
    <row r="4007" spans="1:13" x14ac:dyDescent="0.25">
      <c r="A4007" s="252" t="s">
        <v>211</v>
      </c>
      <c r="B4007" s="252" t="s">
        <v>477</v>
      </c>
      <c r="C4007" s="253">
        <v>0</v>
      </c>
      <c r="D4007" s="253">
        <v>0</v>
      </c>
      <c r="E4007" s="254" t="str">
        <f t="shared" si="248"/>
        <v/>
      </c>
      <c r="F4007" s="253">
        <v>5025.7660599999999</v>
      </c>
      <c r="G4007" s="253">
        <v>2513.3166000000001</v>
      </c>
      <c r="H4007" s="254">
        <f t="shared" si="249"/>
        <v>-0.49991373056468924</v>
      </c>
      <c r="I4007" s="253">
        <v>5240.7730099999999</v>
      </c>
      <c r="J4007" s="254">
        <f t="shared" si="250"/>
        <v>-0.52043017409754211</v>
      </c>
      <c r="K4007" s="253">
        <v>21073.801459999999</v>
      </c>
      <c r="L4007" s="253">
        <v>16791.53097</v>
      </c>
      <c r="M4007" s="254">
        <f t="shared" si="251"/>
        <v>-0.20320351305046414</v>
      </c>
    </row>
    <row r="4008" spans="1:13" x14ac:dyDescent="0.25">
      <c r="A4008" s="252" t="s">
        <v>211</v>
      </c>
      <c r="B4008" s="252" t="s">
        <v>436</v>
      </c>
      <c r="C4008" s="253">
        <v>1.3839999999999999</v>
      </c>
      <c r="D4008" s="253">
        <v>0</v>
      </c>
      <c r="E4008" s="254">
        <f t="shared" si="248"/>
        <v>-1</v>
      </c>
      <c r="F4008" s="253">
        <v>20705.89228</v>
      </c>
      <c r="G4008" s="253">
        <v>16131.463379999999</v>
      </c>
      <c r="H4008" s="254">
        <f t="shared" si="249"/>
        <v>-0.22092401709336051</v>
      </c>
      <c r="I4008" s="253">
        <v>21245.34446</v>
      </c>
      <c r="J4008" s="254">
        <f t="shared" si="250"/>
        <v>-0.24070596217577167</v>
      </c>
      <c r="K4008" s="253">
        <v>80163.799729999999</v>
      </c>
      <c r="L4008" s="253">
        <v>66467.672850000003</v>
      </c>
      <c r="M4008" s="254">
        <f t="shared" si="251"/>
        <v>-0.17085176758249954</v>
      </c>
    </row>
    <row r="4009" spans="1:13" x14ac:dyDescent="0.25">
      <c r="A4009" s="252" t="s">
        <v>211</v>
      </c>
      <c r="B4009" s="252" t="s">
        <v>487</v>
      </c>
      <c r="C4009" s="253">
        <v>0</v>
      </c>
      <c r="D4009" s="253">
        <v>0</v>
      </c>
      <c r="E4009" s="254" t="str">
        <f t="shared" si="248"/>
        <v/>
      </c>
      <c r="F4009" s="253">
        <v>761.22733000000005</v>
      </c>
      <c r="G4009" s="253">
        <v>128.9785</v>
      </c>
      <c r="H4009" s="254">
        <f t="shared" si="249"/>
        <v>-0.83056506917585315</v>
      </c>
      <c r="I4009" s="253">
        <v>750.92764</v>
      </c>
      <c r="J4009" s="254">
        <f t="shared" si="250"/>
        <v>-0.82824110722572419</v>
      </c>
      <c r="K4009" s="253">
        <v>3877.3754199999998</v>
      </c>
      <c r="L4009" s="253">
        <v>2515.7513800000002</v>
      </c>
      <c r="M4009" s="254">
        <f t="shared" si="251"/>
        <v>-0.35117157677757183</v>
      </c>
    </row>
    <row r="4010" spans="1:13" x14ac:dyDescent="0.25">
      <c r="A4010" s="252" t="s">
        <v>211</v>
      </c>
      <c r="B4010" s="252" t="s">
        <v>463</v>
      </c>
      <c r="C4010" s="253">
        <v>0</v>
      </c>
      <c r="D4010" s="253">
        <v>0</v>
      </c>
      <c r="E4010" s="254" t="str">
        <f t="shared" si="248"/>
        <v/>
      </c>
      <c r="F4010" s="253">
        <v>813.12</v>
      </c>
      <c r="G4010" s="253">
        <v>806.11703999999997</v>
      </c>
      <c r="H4010" s="254">
        <f t="shared" si="249"/>
        <v>-8.6124557260921497E-3</v>
      </c>
      <c r="I4010" s="253">
        <v>637.55511000000001</v>
      </c>
      <c r="J4010" s="254">
        <f t="shared" si="250"/>
        <v>0.26438801502194842</v>
      </c>
      <c r="K4010" s="253">
        <v>2749.47406</v>
      </c>
      <c r="L4010" s="253">
        <v>2750.0290199999999</v>
      </c>
      <c r="M4010" s="254">
        <f t="shared" si="251"/>
        <v>2.0184223887520503E-4</v>
      </c>
    </row>
    <row r="4011" spans="1:13" x14ac:dyDescent="0.25">
      <c r="A4011" s="252" t="s">
        <v>211</v>
      </c>
      <c r="B4011" s="252" t="s">
        <v>457</v>
      </c>
      <c r="C4011" s="253">
        <v>0</v>
      </c>
      <c r="D4011" s="253">
        <v>0</v>
      </c>
      <c r="E4011" s="254" t="str">
        <f t="shared" si="248"/>
        <v/>
      </c>
      <c r="F4011" s="253">
        <v>3560.9928599999998</v>
      </c>
      <c r="G4011" s="253">
        <v>1148.39609</v>
      </c>
      <c r="H4011" s="254">
        <f t="shared" si="249"/>
        <v>-0.67750676983946545</v>
      </c>
      <c r="I4011" s="253">
        <v>876.88449000000003</v>
      </c>
      <c r="J4011" s="254">
        <f t="shared" si="250"/>
        <v>0.30963211585598915</v>
      </c>
      <c r="K4011" s="253">
        <v>10307.878839999999</v>
      </c>
      <c r="L4011" s="253">
        <v>3391.6519600000001</v>
      </c>
      <c r="M4011" s="254">
        <f t="shared" si="251"/>
        <v>-0.67096509256214731</v>
      </c>
    </row>
    <row r="4012" spans="1:13" x14ac:dyDescent="0.25">
      <c r="A4012" s="252" t="s">
        <v>211</v>
      </c>
      <c r="B4012" s="252" t="s">
        <v>442</v>
      </c>
      <c r="C4012" s="253">
        <v>13.173</v>
      </c>
      <c r="D4012" s="253">
        <v>0</v>
      </c>
      <c r="E4012" s="254">
        <f t="shared" si="248"/>
        <v>-1</v>
      </c>
      <c r="F4012" s="253">
        <v>21699.555369999998</v>
      </c>
      <c r="G4012" s="253">
        <v>15857.0813</v>
      </c>
      <c r="H4012" s="254">
        <f t="shared" si="249"/>
        <v>-0.26924395317690786</v>
      </c>
      <c r="I4012" s="253">
        <v>21352.861819999998</v>
      </c>
      <c r="J4012" s="254">
        <f t="shared" si="250"/>
        <v>-0.25737910760291705</v>
      </c>
      <c r="K4012" s="253">
        <v>82267.826780000003</v>
      </c>
      <c r="L4012" s="253">
        <v>76915.08597</v>
      </c>
      <c r="M4012" s="254">
        <f t="shared" si="251"/>
        <v>-6.5064813542653366E-2</v>
      </c>
    </row>
    <row r="4013" spans="1:13" x14ac:dyDescent="0.25">
      <c r="A4013" s="252" t="s">
        <v>211</v>
      </c>
      <c r="B4013" s="252" t="s">
        <v>474</v>
      </c>
      <c r="C4013" s="253">
        <v>0</v>
      </c>
      <c r="D4013" s="253">
        <v>0</v>
      </c>
      <c r="E4013" s="254" t="str">
        <f t="shared" si="248"/>
        <v/>
      </c>
      <c r="F4013" s="253">
        <v>336.24664000000001</v>
      </c>
      <c r="G4013" s="253">
        <v>732.42754000000002</v>
      </c>
      <c r="H4013" s="254">
        <f t="shared" si="249"/>
        <v>1.178244933540451</v>
      </c>
      <c r="I4013" s="253">
        <v>918.78224999999998</v>
      </c>
      <c r="J4013" s="254">
        <f t="shared" si="250"/>
        <v>-0.20282793882881389</v>
      </c>
      <c r="K4013" s="253">
        <v>2622.2688800000001</v>
      </c>
      <c r="L4013" s="253">
        <v>3303.9875200000001</v>
      </c>
      <c r="M4013" s="254">
        <f t="shared" si="251"/>
        <v>0.25997282170392833</v>
      </c>
    </row>
    <row r="4014" spans="1:13" x14ac:dyDescent="0.25">
      <c r="A4014" s="252" t="s">
        <v>211</v>
      </c>
      <c r="B4014" s="252" t="s">
        <v>460</v>
      </c>
      <c r="C4014" s="253">
        <v>0</v>
      </c>
      <c r="D4014" s="253">
        <v>0</v>
      </c>
      <c r="E4014" s="254" t="str">
        <f t="shared" si="248"/>
        <v/>
      </c>
      <c r="F4014" s="253">
        <v>557.57398999999998</v>
      </c>
      <c r="G4014" s="253">
        <v>148.34263999999999</v>
      </c>
      <c r="H4014" s="254">
        <f t="shared" si="249"/>
        <v>-0.73394985659212697</v>
      </c>
      <c r="I4014" s="253">
        <v>542.08828000000005</v>
      </c>
      <c r="J4014" s="254">
        <f t="shared" si="250"/>
        <v>-0.72634966393296685</v>
      </c>
      <c r="K4014" s="253">
        <v>1826.3637100000001</v>
      </c>
      <c r="L4014" s="253">
        <v>1429.90732</v>
      </c>
      <c r="M4014" s="254">
        <f t="shared" si="251"/>
        <v>-0.21707417193478951</v>
      </c>
    </row>
    <row r="4015" spans="1:13" x14ac:dyDescent="0.25">
      <c r="A4015" s="252" t="s">
        <v>211</v>
      </c>
      <c r="B4015" s="252" t="s">
        <v>491</v>
      </c>
      <c r="C4015" s="253">
        <v>0</v>
      </c>
      <c r="D4015" s="253">
        <v>0</v>
      </c>
      <c r="E4015" s="254" t="str">
        <f t="shared" si="248"/>
        <v/>
      </c>
      <c r="F4015" s="253">
        <v>143.17230000000001</v>
      </c>
      <c r="G4015" s="253">
        <v>0</v>
      </c>
      <c r="H4015" s="254">
        <f t="shared" si="249"/>
        <v>-1</v>
      </c>
      <c r="I4015" s="253">
        <v>0</v>
      </c>
      <c r="J4015" s="254" t="str">
        <f t="shared" si="250"/>
        <v/>
      </c>
      <c r="K4015" s="253">
        <v>310.72680000000003</v>
      </c>
      <c r="L4015" s="253">
        <v>0</v>
      </c>
      <c r="M4015" s="254">
        <f t="shared" si="251"/>
        <v>-1</v>
      </c>
    </row>
    <row r="4016" spans="1:13" x14ac:dyDescent="0.25">
      <c r="A4016" s="252" t="s">
        <v>211</v>
      </c>
      <c r="B4016" s="252" t="s">
        <v>471</v>
      </c>
      <c r="C4016" s="253">
        <v>0</v>
      </c>
      <c r="D4016" s="253">
        <v>0</v>
      </c>
      <c r="E4016" s="254" t="str">
        <f t="shared" si="248"/>
        <v/>
      </c>
      <c r="F4016" s="253">
        <v>95.946629999999999</v>
      </c>
      <c r="G4016" s="253">
        <v>18.2515</v>
      </c>
      <c r="H4016" s="254">
        <f t="shared" si="249"/>
        <v>-0.80977445481930943</v>
      </c>
      <c r="I4016" s="253">
        <v>101.87103</v>
      </c>
      <c r="J4016" s="254">
        <f t="shared" si="250"/>
        <v>-0.82083718992533994</v>
      </c>
      <c r="K4016" s="253">
        <v>361.78465999999997</v>
      </c>
      <c r="L4016" s="253">
        <v>247.64079000000001</v>
      </c>
      <c r="M4016" s="254">
        <f t="shared" si="251"/>
        <v>-0.31550223826516022</v>
      </c>
    </row>
    <row r="4017" spans="1:13" x14ac:dyDescent="0.25">
      <c r="A4017" s="252" t="s">
        <v>211</v>
      </c>
      <c r="B4017" s="252" t="s">
        <v>502</v>
      </c>
      <c r="C4017" s="253">
        <v>0</v>
      </c>
      <c r="D4017" s="253">
        <v>0</v>
      </c>
      <c r="E4017" s="254" t="str">
        <f t="shared" si="248"/>
        <v/>
      </c>
      <c r="F4017" s="253">
        <v>0</v>
      </c>
      <c r="G4017" s="253">
        <v>0</v>
      </c>
      <c r="H4017" s="254" t="str">
        <f t="shared" si="249"/>
        <v/>
      </c>
      <c r="I4017" s="253">
        <v>15.7</v>
      </c>
      <c r="J4017" s="254">
        <f t="shared" si="250"/>
        <v>-1</v>
      </c>
      <c r="K4017" s="253">
        <v>117.25145000000001</v>
      </c>
      <c r="L4017" s="253">
        <v>41.157200000000003</v>
      </c>
      <c r="M4017" s="254">
        <f t="shared" si="251"/>
        <v>-0.64898344540728492</v>
      </c>
    </row>
    <row r="4018" spans="1:13" x14ac:dyDescent="0.25">
      <c r="A4018" s="252" t="s">
        <v>211</v>
      </c>
      <c r="B4018" s="252" t="s">
        <v>506</v>
      </c>
      <c r="C4018" s="253">
        <v>0</v>
      </c>
      <c r="D4018" s="253">
        <v>0</v>
      </c>
      <c r="E4018" s="254" t="str">
        <f t="shared" si="248"/>
        <v/>
      </c>
      <c r="F4018" s="253">
        <v>0</v>
      </c>
      <c r="G4018" s="253">
        <v>0</v>
      </c>
      <c r="H4018" s="254" t="str">
        <f t="shared" si="249"/>
        <v/>
      </c>
      <c r="I4018" s="253">
        <v>0</v>
      </c>
      <c r="J4018" s="254" t="str">
        <f t="shared" si="250"/>
        <v/>
      </c>
      <c r="K4018" s="253">
        <v>26.056999999999999</v>
      </c>
      <c r="L4018" s="253">
        <v>17.101939999999999</v>
      </c>
      <c r="M4018" s="254">
        <f t="shared" si="251"/>
        <v>-0.34367194995586603</v>
      </c>
    </row>
    <row r="4019" spans="1:13" x14ac:dyDescent="0.25">
      <c r="A4019" s="252" t="s">
        <v>211</v>
      </c>
      <c r="B4019" s="252" t="s">
        <v>450</v>
      </c>
      <c r="C4019" s="253">
        <v>0</v>
      </c>
      <c r="D4019" s="253">
        <v>0</v>
      </c>
      <c r="E4019" s="254" t="str">
        <f t="shared" si="248"/>
        <v/>
      </c>
      <c r="F4019" s="253">
        <v>1112.68496</v>
      </c>
      <c r="G4019" s="253">
        <v>792.14946999999995</v>
      </c>
      <c r="H4019" s="254">
        <f t="shared" si="249"/>
        <v>-0.28807389469881939</v>
      </c>
      <c r="I4019" s="253">
        <v>875.99657999999999</v>
      </c>
      <c r="J4019" s="254">
        <f t="shared" si="250"/>
        <v>-9.5716252682173764E-2</v>
      </c>
      <c r="K4019" s="253">
        <v>3446.9118699999999</v>
      </c>
      <c r="L4019" s="253">
        <v>3499.5721899999999</v>
      </c>
      <c r="M4019" s="254">
        <f t="shared" si="251"/>
        <v>1.527753594698078E-2</v>
      </c>
    </row>
    <row r="4020" spans="1:13" x14ac:dyDescent="0.25">
      <c r="A4020" s="252" t="s">
        <v>211</v>
      </c>
      <c r="B4020" s="252" t="s">
        <v>439</v>
      </c>
      <c r="C4020" s="253">
        <v>0</v>
      </c>
      <c r="D4020" s="253">
        <v>0</v>
      </c>
      <c r="E4020" s="254" t="str">
        <f t="shared" si="248"/>
        <v/>
      </c>
      <c r="F4020" s="253">
        <v>23293.933720000001</v>
      </c>
      <c r="G4020" s="253">
        <v>16322.88715</v>
      </c>
      <c r="H4020" s="254">
        <f t="shared" si="249"/>
        <v>-0.29926446317715372</v>
      </c>
      <c r="I4020" s="253">
        <v>17984.320909999999</v>
      </c>
      <c r="J4020" s="254">
        <f t="shared" si="250"/>
        <v>-9.2382346173336738E-2</v>
      </c>
      <c r="K4020" s="253">
        <v>86218.601309999998</v>
      </c>
      <c r="L4020" s="253">
        <v>67437.063080000007</v>
      </c>
      <c r="M4020" s="254">
        <f t="shared" si="251"/>
        <v>-0.21783626670619194</v>
      </c>
    </row>
    <row r="4021" spans="1:13" x14ac:dyDescent="0.25">
      <c r="A4021" s="252" t="s">
        <v>211</v>
      </c>
      <c r="B4021" s="252" t="s">
        <v>473</v>
      </c>
      <c r="C4021" s="253">
        <v>0</v>
      </c>
      <c r="D4021" s="253">
        <v>0</v>
      </c>
      <c r="E4021" s="254" t="str">
        <f t="shared" si="248"/>
        <v/>
      </c>
      <c r="F4021" s="253">
        <v>1283.0474999999999</v>
      </c>
      <c r="G4021" s="253">
        <v>593.23728000000006</v>
      </c>
      <c r="H4021" s="254">
        <f t="shared" si="249"/>
        <v>-0.53763420294260333</v>
      </c>
      <c r="I4021" s="253">
        <v>906.55209000000002</v>
      </c>
      <c r="J4021" s="254">
        <f t="shared" si="250"/>
        <v>-0.34561148052727997</v>
      </c>
      <c r="K4021" s="253">
        <v>3086.13177</v>
      </c>
      <c r="L4021" s="253">
        <v>2323.4447500000001</v>
      </c>
      <c r="M4021" s="254">
        <f t="shared" si="251"/>
        <v>-0.24713365366119799</v>
      </c>
    </row>
    <row r="4022" spans="1:13" x14ac:dyDescent="0.25">
      <c r="A4022" s="252" t="s">
        <v>211</v>
      </c>
      <c r="B4022" s="252" t="s">
        <v>497</v>
      </c>
      <c r="C4022" s="253">
        <v>0</v>
      </c>
      <c r="D4022" s="253">
        <v>0</v>
      </c>
      <c r="E4022" s="254" t="str">
        <f t="shared" si="248"/>
        <v/>
      </c>
      <c r="F4022" s="253">
        <v>0</v>
      </c>
      <c r="G4022" s="253">
        <v>0</v>
      </c>
      <c r="H4022" s="254" t="str">
        <f t="shared" si="249"/>
        <v/>
      </c>
      <c r="I4022" s="253">
        <v>0</v>
      </c>
      <c r="J4022" s="254" t="str">
        <f t="shared" si="250"/>
        <v/>
      </c>
      <c r="K4022" s="253">
        <v>0</v>
      </c>
      <c r="L4022" s="253">
        <v>0</v>
      </c>
      <c r="M4022" s="254" t="str">
        <f t="shared" si="251"/>
        <v/>
      </c>
    </row>
    <row r="4023" spans="1:13" x14ac:dyDescent="0.25">
      <c r="A4023" s="252" t="s">
        <v>211</v>
      </c>
      <c r="B4023" s="252" t="s">
        <v>495</v>
      </c>
      <c r="C4023" s="253">
        <v>0</v>
      </c>
      <c r="D4023" s="253">
        <v>0</v>
      </c>
      <c r="E4023" s="254" t="str">
        <f t="shared" si="248"/>
        <v/>
      </c>
      <c r="F4023" s="253">
        <v>0</v>
      </c>
      <c r="G4023" s="253">
        <v>0</v>
      </c>
      <c r="H4023" s="254" t="str">
        <f t="shared" si="249"/>
        <v/>
      </c>
      <c r="I4023" s="253">
        <v>0</v>
      </c>
      <c r="J4023" s="254" t="str">
        <f t="shared" si="250"/>
        <v/>
      </c>
      <c r="K4023" s="253">
        <v>149.67875000000001</v>
      </c>
      <c r="L4023" s="253">
        <v>0</v>
      </c>
      <c r="M4023" s="254">
        <f t="shared" si="251"/>
        <v>-1</v>
      </c>
    </row>
    <row r="4024" spans="1:13" x14ac:dyDescent="0.25">
      <c r="A4024" s="252" t="s">
        <v>211</v>
      </c>
      <c r="B4024" s="252" t="s">
        <v>448</v>
      </c>
      <c r="C4024" s="253">
        <v>0</v>
      </c>
      <c r="D4024" s="253">
        <v>0</v>
      </c>
      <c r="E4024" s="254" t="str">
        <f t="shared" si="248"/>
        <v/>
      </c>
      <c r="F4024" s="253">
        <v>22305.358029999999</v>
      </c>
      <c r="G4024" s="253">
        <v>8173.4643699999997</v>
      </c>
      <c r="H4024" s="254">
        <f t="shared" si="249"/>
        <v>-0.63356497757144492</v>
      </c>
      <c r="I4024" s="253">
        <v>9453.0457900000001</v>
      </c>
      <c r="J4024" s="254">
        <f t="shared" si="250"/>
        <v>-0.1353618133695722</v>
      </c>
      <c r="K4024" s="253">
        <v>82494.193809999997</v>
      </c>
      <c r="L4024" s="253">
        <v>30484.05935</v>
      </c>
      <c r="M4024" s="254">
        <f t="shared" si="251"/>
        <v>-0.63047024351543268</v>
      </c>
    </row>
    <row r="4025" spans="1:13" x14ac:dyDescent="0.25">
      <c r="A4025" s="252" t="s">
        <v>211</v>
      </c>
      <c r="B4025" s="252" t="s">
        <v>492</v>
      </c>
      <c r="C4025" s="253">
        <v>0</v>
      </c>
      <c r="D4025" s="253">
        <v>0</v>
      </c>
      <c r="E4025" s="254" t="str">
        <f t="shared" si="248"/>
        <v/>
      </c>
      <c r="F4025" s="253">
        <v>0</v>
      </c>
      <c r="G4025" s="253">
        <v>0</v>
      </c>
      <c r="H4025" s="254" t="str">
        <f t="shared" si="249"/>
        <v/>
      </c>
      <c r="I4025" s="253">
        <v>41.05</v>
      </c>
      <c r="J4025" s="254">
        <f t="shared" si="250"/>
        <v>-1</v>
      </c>
      <c r="K4025" s="253">
        <v>0</v>
      </c>
      <c r="L4025" s="253">
        <v>41.05</v>
      </c>
      <c r="M4025" s="254" t="str">
        <f t="shared" si="251"/>
        <v/>
      </c>
    </row>
    <row r="4026" spans="1:13" x14ac:dyDescent="0.25">
      <c r="A4026" s="252" t="s">
        <v>211</v>
      </c>
      <c r="B4026" s="252" t="s">
        <v>462</v>
      </c>
      <c r="C4026" s="253">
        <v>16.189170000000001</v>
      </c>
      <c r="D4026" s="253">
        <v>0</v>
      </c>
      <c r="E4026" s="254">
        <f t="shared" si="248"/>
        <v>-1</v>
      </c>
      <c r="F4026" s="253">
        <v>796.23018000000002</v>
      </c>
      <c r="G4026" s="253">
        <v>509.56954999999999</v>
      </c>
      <c r="H4026" s="254">
        <f t="shared" si="249"/>
        <v>-0.36002231163857668</v>
      </c>
      <c r="I4026" s="253">
        <v>387.83582000000001</v>
      </c>
      <c r="J4026" s="254">
        <f t="shared" si="250"/>
        <v>0.31387954315307942</v>
      </c>
      <c r="K4026" s="253">
        <v>2826.0195899999999</v>
      </c>
      <c r="L4026" s="253">
        <v>1484.99911</v>
      </c>
      <c r="M4026" s="254">
        <f t="shared" si="251"/>
        <v>-0.4745262505416673</v>
      </c>
    </row>
    <row r="4027" spans="1:13" x14ac:dyDescent="0.25">
      <c r="A4027" s="252" t="s">
        <v>211</v>
      </c>
      <c r="B4027" s="252" t="s">
        <v>434</v>
      </c>
      <c r="C4027" s="253">
        <v>3283.6646700000001</v>
      </c>
      <c r="D4027" s="253">
        <v>239.733</v>
      </c>
      <c r="E4027" s="254">
        <f t="shared" si="248"/>
        <v>-0.92699224065409824</v>
      </c>
      <c r="F4027" s="253">
        <v>402768.78135</v>
      </c>
      <c r="G4027" s="253">
        <v>208092.53520000001</v>
      </c>
      <c r="H4027" s="254">
        <f t="shared" si="249"/>
        <v>-0.48334492434464349</v>
      </c>
      <c r="I4027" s="253">
        <v>310691.12969999999</v>
      </c>
      <c r="J4027" s="254">
        <f t="shared" si="250"/>
        <v>-0.33022698330354028</v>
      </c>
      <c r="K4027" s="253">
        <v>1429793.0805800001</v>
      </c>
      <c r="L4027" s="253">
        <v>1009600.21227</v>
      </c>
      <c r="M4027" s="254">
        <f t="shared" si="251"/>
        <v>-0.29388369129576952</v>
      </c>
    </row>
    <row r="4028" spans="1:13" x14ac:dyDescent="0.25">
      <c r="A4028" s="252" t="s">
        <v>211</v>
      </c>
      <c r="B4028" s="252" t="s">
        <v>437</v>
      </c>
      <c r="C4028" s="253">
        <v>51.52</v>
      </c>
      <c r="D4028" s="253">
        <v>0</v>
      </c>
      <c r="E4028" s="254">
        <f t="shared" si="248"/>
        <v>-1</v>
      </c>
      <c r="F4028" s="253">
        <v>39010.924800000001</v>
      </c>
      <c r="G4028" s="253">
        <v>20484.821749999999</v>
      </c>
      <c r="H4028" s="254">
        <f t="shared" si="249"/>
        <v>-0.47489525421350687</v>
      </c>
      <c r="I4028" s="253">
        <v>37939.630510000003</v>
      </c>
      <c r="J4028" s="254">
        <f t="shared" si="250"/>
        <v>-0.4600679691753804</v>
      </c>
      <c r="K4028" s="253">
        <v>133988.31443</v>
      </c>
      <c r="L4028" s="253">
        <v>102967.27101</v>
      </c>
      <c r="M4028" s="254">
        <f t="shared" si="251"/>
        <v>-0.23152051394904616</v>
      </c>
    </row>
    <row r="4029" spans="1:13" x14ac:dyDescent="0.25">
      <c r="A4029" s="252" t="s">
        <v>211</v>
      </c>
      <c r="B4029" s="252" t="s">
        <v>464</v>
      </c>
      <c r="C4029" s="253">
        <v>0</v>
      </c>
      <c r="D4029" s="253">
        <v>0</v>
      </c>
      <c r="E4029" s="254" t="str">
        <f t="shared" si="248"/>
        <v/>
      </c>
      <c r="F4029" s="253">
        <v>748.57173999999998</v>
      </c>
      <c r="G4029" s="253">
        <v>509.98239000000001</v>
      </c>
      <c r="H4029" s="254">
        <f t="shared" si="249"/>
        <v>-0.31872609831624155</v>
      </c>
      <c r="I4029" s="253">
        <v>530.99513999999999</v>
      </c>
      <c r="J4029" s="254">
        <f t="shared" si="250"/>
        <v>-3.9572396086337003E-2</v>
      </c>
      <c r="K4029" s="253">
        <v>3219.4575199999999</v>
      </c>
      <c r="L4029" s="253">
        <v>1600.9675999999999</v>
      </c>
      <c r="M4029" s="254">
        <f t="shared" si="251"/>
        <v>-0.50272131560847555</v>
      </c>
    </row>
    <row r="4030" spans="1:13" x14ac:dyDescent="0.25">
      <c r="A4030" s="252" t="s">
        <v>211</v>
      </c>
      <c r="B4030" s="252" t="s">
        <v>468</v>
      </c>
      <c r="C4030" s="253">
        <v>0</v>
      </c>
      <c r="D4030" s="253">
        <v>0</v>
      </c>
      <c r="E4030" s="254" t="str">
        <f t="shared" si="248"/>
        <v/>
      </c>
      <c r="F4030" s="253">
        <v>938.44305999999995</v>
      </c>
      <c r="G4030" s="253">
        <v>771.14923999999996</v>
      </c>
      <c r="H4030" s="254">
        <f t="shared" si="249"/>
        <v>-0.17826741667203549</v>
      </c>
      <c r="I4030" s="253">
        <v>704.50633000000005</v>
      </c>
      <c r="J4030" s="254">
        <f t="shared" si="250"/>
        <v>9.4595189797655799E-2</v>
      </c>
      <c r="K4030" s="253">
        <v>3268.7500500000001</v>
      </c>
      <c r="L4030" s="253">
        <v>2809.3897499999998</v>
      </c>
      <c r="M4030" s="254">
        <f t="shared" si="251"/>
        <v>-0.14053087356740546</v>
      </c>
    </row>
    <row r="4031" spans="1:13" x14ac:dyDescent="0.25">
      <c r="A4031" s="252" t="s">
        <v>211</v>
      </c>
      <c r="B4031" s="252" t="s">
        <v>481</v>
      </c>
      <c r="C4031" s="253">
        <v>0</v>
      </c>
      <c r="D4031" s="253">
        <v>0</v>
      </c>
      <c r="E4031" s="254" t="str">
        <f t="shared" si="248"/>
        <v/>
      </c>
      <c r="F4031" s="253">
        <v>113.91495</v>
      </c>
      <c r="G4031" s="253">
        <v>0</v>
      </c>
      <c r="H4031" s="254">
        <f t="shared" si="249"/>
        <v>-1</v>
      </c>
      <c r="I4031" s="253">
        <v>67.054450000000003</v>
      </c>
      <c r="J4031" s="254">
        <f t="shared" si="250"/>
        <v>-1</v>
      </c>
      <c r="K4031" s="253">
        <v>235.83776</v>
      </c>
      <c r="L4031" s="253">
        <v>222.48076</v>
      </c>
      <c r="M4031" s="254">
        <f t="shared" si="251"/>
        <v>-5.6636392747285269E-2</v>
      </c>
    </row>
    <row r="4032" spans="1:13" x14ac:dyDescent="0.25">
      <c r="A4032" s="252" t="s">
        <v>211</v>
      </c>
      <c r="B4032" s="252" t="s">
        <v>445</v>
      </c>
      <c r="C4032" s="253">
        <v>68.128680000000003</v>
      </c>
      <c r="D4032" s="253">
        <v>0</v>
      </c>
      <c r="E4032" s="254">
        <f t="shared" si="248"/>
        <v>-1</v>
      </c>
      <c r="F4032" s="253">
        <v>10081.02002</v>
      </c>
      <c r="G4032" s="253">
        <v>6866.7349700000004</v>
      </c>
      <c r="H4032" s="254">
        <f t="shared" si="249"/>
        <v>-0.31884522038673613</v>
      </c>
      <c r="I4032" s="253">
        <v>11013.566049999999</v>
      </c>
      <c r="J4032" s="254">
        <f t="shared" si="250"/>
        <v>-0.3765202897203308</v>
      </c>
      <c r="K4032" s="253">
        <v>42430.072050000002</v>
      </c>
      <c r="L4032" s="253">
        <v>31048.32591</v>
      </c>
      <c r="M4032" s="254">
        <f t="shared" si="251"/>
        <v>-0.26824715561613099</v>
      </c>
    </row>
    <row r="4033" spans="1:13" x14ac:dyDescent="0.25">
      <c r="A4033" s="252" t="s">
        <v>211</v>
      </c>
      <c r="B4033" s="252" t="s">
        <v>490</v>
      </c>
      <c r="C4033" s="253">
        <v>0</v>
      </c>
      <c r="D4033" s="253">
        <v>0</v>
      </c>
      <c r="E4033" s="254" t="str">
        <f t="shared" si="248"/>
        <v/>
      </c>
      <c r="F4033" s="253">
        <v>90.944580000000002</v>
      </c>
      <c r="G4033" s="253">
        <v>282.14404999999999</v>
      </c>
      <c r="H4033" s="254">
        <f t="shared" si="249"/>
        <v>2.1023734454543632</v>
      </c>
      <c r="I4033" s="253">
        <v>318.06524999999999</v>
      </c>
      <c r="J4033" s="254">
        <f t="shared" si="250"/>
        <v>-0.11293657512098543</v>
      </c>
      <c r="K4033" s="253">
        <v>531.37843999999996</v>
      </c>
      <c r="L4033" s="253">
        <v>689.04362000000003</v>
      </c>
      <c r="M4033" s="254">
        <f t="shared" si="251"/>
        <v>0.29670977994515568</v>
      </c>
    </row>
    <row r="4034" spans="1:13" x14ac:dyDescent="0.25">
      <c r="A4034" s="252" t="s">
        <v>211</v>
      </c>
      <c r="B4034" s="252" t="s">
        <v>509</v>
      </c>
      <c r="C4034" s="253">
        <v>0</v>
      </c>
      <c r="D4034" s="253">
        <v>0</v>
      </c>
      <c r="E4034" s="254" t="str">
        <f t="shared" si="248"/>
        <v/>
      </c>
      <c r="F4034" s="253">
        <v>0</v>
      </c>
      <c r="G4034" s="253">
        <v>0</v>
      </c>
      <c r="H4034" s="254" t="str">
        <f t="shared" si="249"/>
        <v/>
      </c>
      <c r="I4034" s="253">
        <v>0</v>
      </c>
      <c r="J4034" s="254" t="str">
        <f t="shared" si="250"/>
        <v/>
      </c>
      <c r="K4034" s="253">
        <v>5.46</v>
      </c>
      <c r="L4034" s="253">
        <v>0</v>
      </c>
      <c r="M4034" s="254">
        <f t="shared" si="251"/>
        <v>-1</v>
      </c>
    </row>
    <row r="4035" spans="1:13" x14ac:dyDescent="0.25">
      <c r="A4035" s="252" t="s">
        <v>211</v>
      </c>
      <c r="B4035" s="252" t="s">
        <v>478</v>
      </c>
      <c r="C4035" s="253">
        <v>0</v>
      </c>
      <c r="D4035" s="253">
        <v>0</v>
      </c>
      <c r="E4035" s="254" t="str">
        <f t="shared" si="248"/>
        <v/>
      </c>
      <c r="F4035" s="253">
        <v>114.23</v>
      </c>
      <c r="G4035" s="253">
        <v>93.37</v>
      </c>
      <c r="H4035" s="254">
        <f t="shared" si="249"/>
        <v>-0.18261402433686424</v>
      </c>
      <c r="I4035" s="253">
        <v>298.21969999999999</v>
      </c>
      <c r="J4035" s="254">
        <f t="shared" si="250"/>
        <v>-0.68690867840052139</v>
      </c>
      <c r="K4035" s="253">
        <v>377.00378000000001</v>
      </c>
      <c r="L4035" s="253">
        <v>461.59044999999998</v>
      </c>
      <c r="M4035" s="254">
        <f t="shared" si="251"/>
        <v>0.22436557532659207</v>
      </c>
    </row>
    <row r="4036" spans="1:13" x14ac:dyDescent="0.25">
      <c r="A4036" s="252" t="s">
        <v>211</v>
      </c>
      <c r="B4036" s="252" t="s">
        <v>472</v>
      </c>
      <c r="C4036" s="253">
        <v>0</v>
      </c>
      <c r="D4036" s="253">
        <v>0</v>
      </c>
      <c r="E4036" s="254" t="str">
        <f t="shared" si="248"/>
        <v/>
      </c>
      <c r="F4036" s="253">
        <v>1710.5278800000001</v>
      </c>
      <c r="G4036" s="253">
        <v>37.847180000000002</v>
      </c>
      <c r="H4036" s="254">
        <f t="shared" si="249"/>
        <v>-0.97787397654108976</v>
      </c>
      <c r="I4036" s="253">
        <v>108.28187</v>
      </c>
      <c r="J4036" s="254">
        <f t="shared" si="250"/>
        <v>-0.65047537505586117</v>
      </c>
      <c r="K4036" s="253">
        <v>3385.1391100000001</v>
      </c>
      <c r="L4036" s="253">
        <v>466.57062999999999</v>
      </c>
      <c r="M4036" s="254">
        <f t="shared" si="251"/>
        <v>-0.8621709138564766</v>
      </c>
    </row>
    <row r="4037" spans="1:13" x14ac:dyDescent="0.25">
      <c r="A4037" s="252" t="s">
        <v>211</v>
      </c>
      <c r="B4037" s="252" t="s">
        <v>454</v>
      </c>
      <c r="C4037" s="253">
        <v>0</v>
      </c>
      <c r="D4037" s="253">
        <v>0</v>
      </c>
      <c r="E4037" s="254" t="str">
        <f t="shared" ref="E4037:E4100" si="252">IF(C4037=0,"",(D4037/C4037-1))</f>
        <v/>
      </c>
      <c r="F4037" s="253">
        <v>4323.4841500000002</v>
      </c>
      <c r="G4037" s="253">
        <v>481.5625</v>
      </c>
      <c r="H4037" s="254">
        <f t="shared" ref="H4037:H4100" si="253">IF(F4037=0,"",(G4037/F4037-1))</f>
        <v>-0.88861703124319302</v>
      </c>
      <c r="I4037" s="253">
        <v>2553.51926</v>
      </c>
      <c r="J4037" s="254">
        <f t="shared" ref="J4037:J4100" si="254">IF(I4037=0,"",(G4037/I4037-1))</f>
        <v>-0.81141223113390581</v>
      </c>
      <c r="K4037" s="253">
        <v>10382.052369999999</v>
      </c>
      <c r="L4037" s="253">
        <v>7260.1736099999998</v>
      </c>
      <c r="M4037" s="254">
        <f t="shared" ref="M4037:M4100" si="255">IF(K4037=0,"",(L4037/K4037-1))</f>
        <v>-0.30069957738038267</v>
      </c>
    </row>
    <row r="4038" spans="1:13" x14ac:dyDescent="0.25">
      <c r="A4038" s="252" t="s">
        <v>211</v>
      </c>
      <c r="B4038" s="252" t="s">
        <v>435</v>
      </c>
      <c r="C4038" s="253">
        <v>0</v>
      </c>
      <c r="D4038" s="253">
        <v>0</v>
      </c>
      <c r="E4038" s="254" t="str">
        <f t="shared" si="252"/>
        <v/>
      </c>
      <c r="F4038" s="253">
        <v>23318.619050000001</v>
      </c>
      <c r="G4038" s="253">
        <v>15329.94188</v>
      </c>
      <c r="H4038" s="254">
        <f t="shared" si="253"/>
        <v>-0.34258791881588724</v>
      </c>
      <c r="I4038" s="253">
        <v>24651.51901</v>
      </c>
      <c r="J4038" s="254">
        <f t="shared" si="254"/>
        <v>-0.37813398542372423</v>
      </c>
      <c r="K4038" s="253">
        <v>95773.793130000005</v>
      </c>
      <c r="L4038" s="253">
        <v>81387.994330000001</v>
      </c>
      <c r="M4038" s="254">
        <f t="shared" si="255"/>
        <v>-0.1502060044805078</v>
      </c>
    </row>
    <row r="4039" spans="1:13" x14ac:dyDescent="0.25">
      <c r="A4039" s="252" t="s">
        <v>211</v>
      </c>
      <c r="B4039" s="252" t="s">
        <v>443</v>
      </c>
      <c r="C4039" s="253">
        <v>89.343999999999994</v>
      </c>
      <c r="D4039" s="253">
        <v>0</v>
      </c>
      <c r="E4039" s="254">
        <f t="shared" si="252"/>
        <v>-1</v>
      </c>
      <c r="F4039" s="253">
        <v>7961.1179000000002</v>
      </c>
      <c r="G4039" s="253">
        <v>4167.7494699999997</v>
      </c>
      <c r="H4039" s="254">
        <f t="shared" si="253"/>
        <v>-0.47648690518702153</v>
      </c>
      <c r="I4039" s="253">
        <v>7893.9141200000004</v>
      </c>
      <c r="J4039" s="254">
        <f t="shared" si="254"/>
        <v>-0.4720300466101347</v>
      </c>
      <c r="K4039" s="253">
        <v>31891.674309999999</v>
      </c>
      <c r="L4039" s="253">
        <v>22854.516680000001</v>
      </c>
      <c r="M4039" s="254">
        <f t="shared" si="255"/>
        <v>-0.28337043524761862</v>
      </c>
    </row>
    <row r="4040" spans="1:13" x14ac:dyDescent="0.25">
      <c r="A4040" s="252" t="s">
        <v>211</v>
      </c>
      <c r="B4040" s="252" t="s">
        <v>461</v>
      </c>
      <c r="C4040" s="253">
        <v>0</v>
      </c>
      <c r="D4040" s="253">
        <v>0</v>
      </c>
      <c r="E4040" s="254" t="str">
        <f t="shared" si="252"/>
        <v/>
      </c>
      <c r="F4040" s="253">
        <v>2695.9890399999999</v>
      </c>
      <c r="G4040" s="253">
        <v>1369.6548600000001</v>
      </c>
      <c r="H4040" s="254">
        <f t="shared" si="253"/>
        <v>-0.49196571659653332</v>
      </c>
      <c r="I4040" s="253">
        <v>1609.6627599999999</v>
      </c>
      <c r="J4040" s="254">
        <f t="shared" si="254"/>
        <v>-0.14910446210484474</v>
      </c>
      <c r="K4040" s="253">
        <v>11636.29747</v>
      </c>
      <c r="L4040" s="253">
        <v>6609.9799899999998</v>
      </c>
      <c r="M4040" s="254">
        <f t="shared" si="255"/>
        <v>-0.43195161458862219</v>
      </c>
    </row>
    <row r="4041" spans="1:13" x14ac:dyDescent="0.25">
      <c r="A4041" s="252" t="s">
        <v>211</v>
      </c>
      <c r="B4041" s="252" t="s">
        <v>466</v>
      </c>
      <c r="C4041" s="253">
        <v>0</v>
      </c>
      <c r="D4041" s="253">
        <v>0</v>
      </c>
      <c r="E4041" s="254" t="str">
        <f t="shared" si="252"/>
        <v/>
      </c>
      <c r="F4041" s="253">
        <v>884.40157999999997</v>
      </c>
      <c r="G4041" s="253">
        <v>900.99793</v>
      </c>
      <c r="H4041" s="254">
        <f t="shared" si="253"/>
        <v>1.8765626809486236E-2</v>
      </c>
      <c r="I4041" s="253">
        <v>1134.9677799999999</v>
      </c>
      <c r="J4041" s="254">
        <f t="shared" si="254"/>
        <v>-0.20614668902759514</v>
      </c>
      <c r="K4041" s="253">
        <v>3463.1849499999998</v>
      </c>
      <c r="L4041" s="253">
        <v>3581.0999200000001</v>
      </c>
      <c r="M4041" s="254">
        <f t="shared" si="255"/>
        <v>3.4048129598160948E-2</v>
      </c>
    </row>
    <row r="4042" spans="1:13" x14ac:dyDescent="0.25">
      <c r="A4042" s="252" t="s">
        <v>211</v>
      </c>
      <c r="B4042" s="252" t="s">
        <v>441</v>
      </c>
      <c r="C4042" s="253">
        <v>0</v>
      </c>
      <c r="D4042" s="253">
        <v>0</v>
      </c>
      <c r="E4042" s="254" t="str">
        <f t="shared" si="252"/>
        <v/>
      </c>
      <c r="F4042" s="253">
        <v>11539.073179999999</v>
      </c>
      <c r="G4042" s="253">
        <v>8645.5738099999999</v>
      </c>
      <c r="H4042" s="254">
        <f t="shared" si="253"/>
        <v>-0.25075665305729522</v>
      </c>
      <c r="I4042" s="253">
        <v>14125.953949999999</v>
      </c>
      <c r="J4042" s="254">
        <f t="shared" si="254"/>
        <v>-0.38796531260106504</v>
      </c>
      <c r="K4042" s="253">
        <v>40289.864800000003</v>
      </c>
      <c r="L4042" s="253">
        <v>44902.508520000003</v>
      </c>
      <c r="M4042" s="254">
        <f t="shared" si="255"/>
        <v>0.11448645317866646</v>
      </c>
    </row>
    <row r="4043" spans="1:13" x14ac:dyDescent="0.25">
      <c r="A4043" s="252" t="s">
        <v>211</v>
      </c>
      <c r="B4043" s="252" t="s">
        <v>458</v>
      </c>
      <c r="C4043" s="253">
        <v>0</v>
      </c>
      <c r="D4043" s="253">
        <v>0</v>
      </c>
      <c r="E4043" s="254" t="str">
        <f t="shared" si="252"/>
        <v/>
      </c>
      <c r="F4043" s="253">
        <v>275.2876</v>
      </c>
      <c r="G4043" s="253">
        <v>232.75839999999999</v>
      </c>
      <c r="H4043" s="254">
        <f t="shared" si="253"/>
        <v>-0.1544900678417771</v>
      </c>
      <c r="I4043" s="253">
        <v>1338.5488399999999</v>
      </c>
      <c r="J4043" s="254">
        <f t="shared" si="254"/>
        <v>-0.82611138791170291</v>
      </c>
      <c r="K4043" s="253">
        <v>2692.6864</v>
      </c>
      <c r="L4043" s="253">
        <v>2189.2899499999999</v>
      </c>
      <c r="M4043" s="254">
        <f t="shared" si="255"/>
        <v>-0.18694952743104443</v>
      </c>
    </row>
    <row r="4044" spans="1:13" x14ac:dyDescent="0.25">
      <c r="A4044" s="252" t="s">
        <v>211</v>
      </c>
      <c r="B4044" s="252" t="s">
        <v>444</v>
      </c>
      <c r="C4044" s="253">
        <v>53.05</v>
      </c>
      <c r="D4044" s="253">
        <v>0</v>
      </c>
      <c r="E4044" s="254">
        <f t="shared" si="252"/>
        <v>-1</v>
      </c>
      <c r="F4044" s="253">
        <v>12768.590389999999</v>
      </c>
      <c r="G4044" s="253">
        <v>4865.5234300000002</v>
      </c>
      <c r="H4044" s="254">
        <f t="shared" si="253"/>
        <v>-0.61894592265951753</v>
      </c>
      <c r="I4044" s="253">
        <v>6004.2542100000001</v>
      </c>
      <c r="J4044" s="254">
        <f t="shared" si="254"/>
        <v>-0.18965399201510491</v>
      </c>
      <c r="K4044" s="253">
        <v>41574.744659999997</v>
      </c>
      <c r="L4044" s="253">
        <v>24955.124400000001</v>
      </c>
      <c r="M4044" s="254">
        <f t="shared" si="255"/>
        <v>-0.3997527921317604</v>
      </c>
    </row>
    <row r="4045" spans="1:13" x14ac:dyDescent="0.25">
      <c r="A4045" s="252" t="s">
        <v>211</v>
      </c>
      <c r="B4045" s="252" t="s">
        <v>456</v>
      </c>
      <c r="C4045" s="253">
        <v>162.67501999999999</v>
      </c>
      <c r="D4045" s="253">
        <v>0</v>
      </c>
      <c r="E4045" s="254">
        <f t="shared" si="252"/>
        <v>-1</v>
      </c>
      <c r="F4045" s="253">
        <v>4950.3044799999998</v>
      </c>
      <c r="G4045" s="253">
        <v>3331.8830200000002</v>
      </c>
      <c r="H4045" s="254">
        <f t="shared" si="253"/>
        <v>-0.32693372024663814</v>
      </c>
      <c r="I4045" s="253">
        <v>4415.3612400000002</v>
      </c>
      <c r="J4045" s="254">
        <f t="shared" si="254"/>
        <v>-0.24538835241485246</v>
      </c>
      <c r="K4045" s="253">
        <v>17636.04522</v>
      </c>
      <c r="L4045" s="253">
        <v>15578.75035</v>
      </c>
      <c r="M4045" s="254">
        <f t="shared" si="255"/>
        <v>-0.11665284616456661</v>
      </c>
    </row>
    <row r="4046" spans="1:13" x14ac:dyDescent="0.25">
      <c r="A4046" s="252" t="s">
        <v>211</v>
      </c>
      <c r="B4046" s="252" t="s">
        <v>485</v>
      </c>
      <c r="C4046" s="253">
        <v>0</v>
      </c>
      <c r="D4046" s="253">
        <v>0</v>
      </c>
      <c r="E4046" s="254" t="str">
        <f t="shared" si="252"/>
        <v/>
      </c>
      <c r="F4046" s="253">
        <v>325.80925000000002</v>
      </c>
      <c r="G4046" s="253">
        <v>106.7255</v>
      </c>
      <c r="H4046" s="254">
        <f t="shared" si="253"/>
        <v>-0.67242949670704566</v>
      </c>
      <c r="I4046" s="253">
        <v>295.97899999999998</v>
      </c>
      <c r="J4046" s="254">
        <f t="shared" si="254"/>
        <v>-0.63941529635548466</v>
      </c>
      <c r="K4046" s="253">
        <v>1606.53584</v>
      </c>
      <c r="L4046" s="253">
        <v>860.50693000000001</v>
      </c>
      <c r="M4046" s="254">
        <f t="shared" si="255"/>
        <v>-0.46437115900259029</v>
      </c>
    </row>
    <row r="4047" spans="1:13" x14ac:dyDescent="0.25">
      <c r="A4047" s="252" t="s">
        <v>211</v>
      </c>
      <c r="B4047" s="252" t="s">
        <v>494</v>
      </c>
      <c r="C4047" s="253">
        <v>0</v>
      </c>
      <c r="D4047" s="253">
        <v>0</v>
      </c>
      <c r="E4047" s="254" t="str">
        <f t="shared" si="252"/>
        <v/>
      </c>
      <c r="F4047" s="253">
        <v>102.6161</v>
      </c>
      <c r="G4047" s="253">
        <v>89.093000000000004</v>
      </c>
      <c r="H4047" s="254">
        <f t="shared" si="253"/>
        <v>-0.13178341410363481</v>
      </c>
      <c r="I4047" s="253">
        <v>118.76031</v>
      </c>
      <c r="J4047" s="254">
        <f t="shared" si="254"/>
        <v>-0.24980829032864604</v>
      </c>
      <c r="K4047" s="253">
        <v>376.18939</v>
      </c>
      <c r="L4047" s="253">
        <v>378.27244000000002</v>
      </c>
      <c r="M4047" s="254">
        <f t="shared" si="255"/>
        <v>5.537237506884507E-3</v>
      </c>
    </row>
    <row r="4048" spans="1:13" x14ac:dyDescent="0.25">
      <c r="A4048" s="252" t="s">
        <v>211</v>
      </c>
      <c r="B4048" s="252" t="s">
        <v>470</v>
      </c>
      <c r="C4048" s="253">
        <v>0</v>
      </c>
      <c r="D4048" s="253">
        <v>0</v>
      </c>
      <c r="E4048" s="254" t="str">
        <f t="shared" si="252"/>
        <v/>
      </c>
      <c r="F4048" s="253">
        <v>527.69707000000005</v>
      </c>
      <c r="G4048" s="253">
        <v>338.16822000000002</v>
      </c>
      <c r="H4048" s="254">
        <f t="shared" si="253"/>
        <v>-0.35916221782319169</v>
      </c>
      <c r="I4048" s="253">
        <v>744.87130999999999</v>
      </c>
      <c r="J4048" s="254">
        <f t="shared" si="254"/>
        <v>-0.54600450378468723</v>
      </c>
      <c r="K4048" s="253">
        <v>2105.1048099999998</v>
      </c>
      <c r="L4048" s="253">
        <v>1797.0168100000001</v>
      </c>
      <c r="M4048" s="254">
        <f t="shared" si="255"/>
        <v>-0.14635280796303907</v>
      </c>
    </row>
    <row r="4049" spans="1:13" x14ac:dyDescent="0.25">
      <c r="A4049" s="252" t="s">
        <v>211</v>
      </c>
      <c r="B4049" s="252" t="s">
        <v>482</v>
      </c>
      <c r="C4049" s="253">
        <v>0</v>
      </c>
      <c r="D4049" s="253">
        <v>0</v>
      </c>
      <c r="E4049" s="254" t="str">
        <f t="shared" si="252"/>
        <v/>
      </c>
      <c r="F4049" s="253">
        <v>7198.2344300000004</v>
      </c>
      <c r="G4049" s="253">
        <v>191.12078</v>
      </c>
      <c r="H4049" s="254">
        <f t="shared" si="253"/>
        <v>-0.97344893642203867</v>
      </c>
      <c r="I4049" s="253">
        <v>626.94957999999997</v>
      </c>
      <c r="J4049" s="254">
        <f t="shared" si="254"/>
        <v>-0.6951576552615284</v>
      </c>
      <c r="K4049" s="253">
        <v>12517.43302</v>
      </c>
      <c r="L4049" s="253">
        <v>1243.0742600000001</v>
      </c>
      <c r="M4049" s="254">
        <f t="shared" si="255"/>
        <v>-0.90069255749051336</v>
      </c>
    </row>
    <row r="4050" spans="1:13" x14ac:dyDescent="0.25">
      <c r="A4050" s="252" t="s">
        <v>211</v>
      </c>
      <c r="B4050" s="252" t="s">
        <v>480</v>
      </c>
      <c r="C4050" s="253">
        <v>0</v>
      </c>
      <c r="D4050" s="253">
        <v>0</v>
      </c>
      <c r="E4050" s="254" t="str">
        <f t="shared" si="252"/>
        <v/>
      </c>
      <c r="F4050" s="253">
        <v>0</v>
      </c>
      <c r="G4050" s="253">
        <v>0</v>
      </c>
      <c r="H4050" s="254" t="str">
        <f t="shared" si="253"/>
        <v/>
      </c>
      <c r="I4050" s="253">
        <v>44.843600000000002</v>
      </c>
      <c r="J4050" s="254">
        <f t="shared" si="254"/>
        <v>-1</v>
      </c>
      <c r="K4050" s="253">
        <v>0</v>
      </c>
      <c r="L4050" s="253">
        <v>44.843600000000002</v>
      </c>
      <c r="M4050" s="254" t="str">
        <f t="shared" si="255"/>
        <v/>
      </c>
    </row>
    <row r="4051" spans="1:13" x14ac:dyDescent="0.25">
      <c r="A4051" s="252" t="s">
        <v>211</v>
      </c>
      <c r="B4051" s="252" t="s">
        <v>440</v>
      </c>
      <c r="C4051" s="253">
        <v>0</v>
      </c>
      <c r="D4051" s="253">
        <v>0</v>
      </c>
      <c r="E4051" s="254" t="str">
        <f t="shared" si="252"/>
        <v/>
      </c>
      <c r="F4051" s="253">
        <v>24703.683400000002</v>
      </c>
      <c r="G4051" s="253">
        <v>34601.026680000003</v>
      </c>
      <c r="H4051" s="254">
        <f t="shared" si="253"/>
        <v>0.40064241108271337</v>
      </c>
      <c r="I4051" s="253">
        <v>13385.986569999999</v>
      </c>
      <c r="J4051" s="254">
        <f t="shared" si="254"/>
        <v>1.5848693705958206</v>
      </c>
      <c r="K4051" s="253">
        <v>70797.651110000006</v>
      </c>
      <c r="L4051" s="253">
        <v>75049.523849999998</v>
      </c>
      <c r="M4051" s="254">
        <f t="shared" si="255"/>
        <v>6.0056692183102944E-2</v>
      </c>
    </row>
    <row r="4052" spans="1:13" x14ac:dyDescent="0.25">
      <c r="A4052" s="252" t="s">
        <v>211</v>
      </c>
      <c r="B4052" s="252" t="s">
        <v>453</v>
      </c>
      <c r="C4052" s="253">
        <v>0</v>
      </c>
      <c r="D4052" s="253">
        <v>0</v>
      </c>
      <c r="E4052" s="254" t="str">
        <f t="shared" si="252"/>
        <v/>
      </c>
      <c r="F4052" s="253">
        <v>3536.6079</v>
      </c>
      <c r="G4052" s="253">
        <v>1418.3602900000001</v>
      </c>
      <c r="H4052" s="254">
        <f t="shared" si="253"/>
        <v>-0.59894895614523735</v>
      </c>
      <c r="I4052" s="253">
        <v>2200.8428699999999</v>
      </c>
      <c r="J4052" s="254">
        <f t="shared" si="254"/>
        <v>-0.3555376854323089</v>
      </c>
      <c r="K4052" s="253">
        <v>9305.1249200000002</v>
      </c>
      <c r="L4052" s="253">
        <v>7437.2632000000003</v>
      </c>
      <c r="M4052" s="254">
        <f t="shared" si="255"/>
        <v>-0.20073472801910541</v>
      </c>
    </row>
    <row r="4053" spans="1:13" x14ac:dyDescent="0.25">
      <c r="A4053" s="252" t="s">
        <v>211</v>
      </c>
      <c r="B4053" s="252" t="s">
        <v>496</v>
      </c>
      <c r="C4053" s="253">
        <v>0</v>
      </c>
      <c r="D4053" s="253">
        <v>0</v>
      </c>
      <c r="E4053" s="254" t="str">
        <f t="shared" si="252"/>
        <v/>
      </c>
      <c r="F4053" s="253">
        <v>951.7</v>
      </c>
      <c r="G4053" s="253">
        <v>2300.31</v>
      </c>
      <c r="H4053" s="254">
        <f t="shared" si="253"/>
        <v>1.4170536933907742</v>
      </c>
      <c r="I4053" s="253">
        <v>2305.5500000000002</v>
      </c>
      <c r="J4053" s="254">
        <f t="shared" si="254"/>
        <v>-2.272776560907519E-3</v>
      </c>
      <c r="K4053" s="253">
        <v>7951.95</v>
      </c>
      <c r="L4053" s="253">
        <v>7902.91</v>
      </c>
      <c r="M4053" s="254">
        <f t="shared" si="255"/>
        <v>-6.1670407887373102E-3</v>
      </c>
    </row>
    <row r="4054" spans="1:13" x14ac:dyDescent="0.25">
      <c r="A4054" s="252" t="s">
        <v>211</v>
      </c>
      <c r="B4054" s="252" t="s">
        <v>498</v>
      </c>
      <c r="C4054" s="253">
        <v>0</v>
      </c>
      <c r="D4054" s="253">
        <v>0</v>
      </c>
      <c r="E4054" s="254" t="str">
        <f t="shared" si="252"/>
        <v/>
      </c>
      <c r="F4054" s="253">
        <v>8.9459999999999997</v>
      </c>
      <c r="G4054" s="253">
        <v>4.82</v>
      </c>
      <c r="H4054" s="254">
        <f t="shared" si="253"/>
        <v>-0.46121171473284139</v>
      </c>
      <c r="I4054" s="253">
        <v>20.145520000000001</v>
      </c>
      <c r="J4054" s="254">
        <f t="shared" si="254"/>
        <v>-0.7607408495784671</v>
      </c>
      <c r="K4054" s="253">
        <v>42.883209999999998</v>
      </c>
      <c r="L4054" s="253">
        <v>39.152819999999998</v>
      </c>
      <c r="M4054" s="254">
        <f t="shared" si="255"/>
        <v>-8.6989523405547331E-2</v>
      </c>
    </row>
    <row r="4055" spans="1:13" x14ac:dyDescent="0.25">
      <c r="A4055" s="252" t="s">
        <v>211</v>
      </c>
      <c r="B4055" s="252" t="s">
        <v>488</v>
      </c>
      <c r="C4055" s="253">
        <v>0</v>
      </c>
      <c r="D4055" s="253">
        <v>0</v>
      </c>
      <c r="E4055" s="254" t="str">
        <f t="shared" si="252"/>
        <v/>
      </c>
      <c r="F4055" s="253">
        <v>525.86260000000004</v>
      </c>
      <c r="G4055" s="253">
        <v>253.57216</v>
      </c>
      <c r="H4055" s="254">
        <f t="shared" si="253"/>
        <v>-0.51779769087970895</v>
      </c>
      <c r="I4055" s="253">
        <v>282.02949000000001</v>
      </c>
      <c r="J4055" s="254">
        <f t="shared" si="254"/>
        <v>-0.10090196596107737</v>
      </c>
      <c r="K4055" s="253">
        <v>1841.3796199999999</v>
      </c>
      <c r="L4055" s="253">
        <v>1101.51106</v>
      </c>
      <c r="M4055" s="254">
        <f t="shared" si="255"/>
        <v>-0.40180121033380389</v>
      </c>
    </row>
    <row r="4056" spans="1:13" x14ac:dyDescent="0.25">
      <c r="A4056" s="252" t="s">
        <v>211</v>
      </c>
      <c r="B4056" s="252" t="s">
        <v>475</v>
      </c>
      <c r="C4056" s="253">
        <v>0</v>
      </c>
      <c r="D4056" s="253">
        <v>0</v>
      </c>
      <c r="E4056" s="254" t="str">
        <f t="shared" si="252"/>
        <v/>
      </c>
      <c r="F4056" s="253">
        <v>8.9</v>
      </c>
      <c r="G4056" s="253">
        <v>161.27323999999999</v>
      </c>
      <c r="H4056" s="254">
        <f t="shared" si="253"/>
        <v>17.120588764044943</v>
      </c>
      <c r="I4056" s="253">
        <v>90.729200000000006</v>
      </c>
      <c r="J4056" s="254">
        <f t="shared" si="254"/>
        <v>0.77752300251738116</v>
      </c>
      <c r="K4056" s="253">
        <v>619.66998000000001</v>
      </c>
      <c r="L4056" s="253">
        <v>993.22698000000003</v>
      </c>
      <c r="M4056" s="254">
        <f t="shared" si="255"/>
        <v>0.60283217205390516</v>
      </c>
    </row>
    <row r="4057" spans="1:13" x14ac:dyDescent="0.25">
      <c r="A4057" s="252" t="s">
        <v>211</v>
      </c>
      <c r="B4057" s="252" t="s">
        <v>459</v>
      </c>
      <c r="C4057" s="253">
        <v>0</v>
      </c>
      <c r="D4057" s="253">
        <v>0</v>
      </c>
      <c r="E4057" s="254" t="str">
        <f t="shared" si="252"/>
        <v/>
      </c>
      <c r="F4057" s="253">
        <v>110.82138999999999</v>
      </c>
      <c r="G4057" s="253">
        <v>101.6656</v>
      </c>
      <c r="H4057" s="254">
        <f t="shared" si="253"/>
        <v>-8.261753439475894E-2</v>
      </c>
      <c r="I4057" s="253">
        <v>650.5068</v>
      </c>
      <c r="J4057" s="254">
        <f t="shared" si="254"/>
        <v>-0.84371324019979499</v>
      </c>
      <c r="K4057" s="253">
        <v>360.15847000000002</v>
      </c>
      <c r="L4057" s="253">
        <v>1216.0032799999999</v>
      </c>
      <c r="M4057" s="254">
        <f t="shared" si="255"/>
        <v>2.3763006600955401</v>
      </c>
    </row>
    <row r="4058" spans="1:13" x14ac:dyDescent="0.25">
      <c r="A4058" s="252" t="s">
        <v>211</v>
      </c>
      <c r="B4058" s="252" t="s">
        <v>449</v>
      </c>
      <c r="C4058" s="253">
        <v>14.412000000000001</v>
      </c>
      <c r="D4058" s="253">
        <v>0</v>
      </c>
      <c r="E4058" s="254">
        <f t="shared" si="252"/>
        <v>-1</v>
      </c>
      <c r="F4058" s="253">
        <v>1035.1737800000001</v>
      </c>
      <c r="G4058" s="253">
        <v>721.43949999999995</v>
      </c>
      <c r="H4058" s="254">
        <f t="shared" si="253"/>
        <v>-0.30307402105953662</v>
      </c>
      <c r="I4058" s="253">
        <v>1715.37925</v>
      </c>
      <c r="J4058" s="254">
        <f t="shared" si="254"/>
        <v>-0.579428572427934</v>
      </c>
      <c r="K4058" s="253">
        <v>5297.2116100000003</v>
      </c>
      <c r="L4058" s="253">
        <v>3579.2428799999998</v>
      </c>
      <c r="M4058" s="254">
        <f t="shared" si="255"/>
        <v>-0.3243156695414704</v>
      </c>
    </row>
    <row r="4059" spans="1:13" x14ac:dyDescent="0.25">
      <c r="A4059" s="252" t="s">
        <v>211</v>
      </c>
      <c r="B4059" s="252" t="s">
        <v>501</v>
      </c>
      <c r="C4059" s="253">
        <v>0</v>
      </c>
      <c r="D4059" s="253">
        <v>0</v>
      </c>
      <c r="E4059" s="254" t="str">
        <f t="shared" si="252"/>
        <v/>
      </c>
      <c r="F4059" s="253">
        <v>0</v>
      </c>
      <c r="G4059" s="253">
        <v>0</v>
      </c>
      <c r="H4059" s="254" t="str">
        <f t="shared" si="253"/>
        <v/>
      </c>
      <c r="I4059" s="253">
        <v>0</v>
      </c>
      <c r="J4059" s="254" t="str">
        <f t="shared" si="254"/>
        <v/>
      </c>
      <c r="K4059" s="253">
        <v>224.15299999999999</v>
      </c>
      <c r="L4059" s="253">
        <v>0</v>
      </c>
      <c r="M4059" s="254">
        <f t="shared" si="255"/>
        <v>-1</v>
      </c>
    </row>
    <row r="4060" spans="1:13" x14ac:dyDescent="0.25">
      <c r="A4060" s="252" t="s">
        <v>211</v>
      </c>
      <c r="B4060" s="252" t="s">
        <v>451</v>
      </c>
      <c r="C4060" s="253">
        <v>0</v>
      </c>
      <c r="D4060" s="253">
        <v>0</v>
      </c>
      <c r="E4060" s="254" t="str">
        <f t="shared" si="252"/>
        <v/>
      </c>
      <c r="F4060" s="253">
        <v>311.92399999999998</v>
      </c>
      <c r="G4060" s="253">
        <v>605.84127000000001</v>
      </c>
      <c r="H4060" s="254">
        <f t="shared" si="253"/>
        <v>0.94227205986073548</v>
      </c>
      <c r="I4060" s="253">
        <v>628.35140000000001</v>
      </c>
      <c r="J4060" s="254">
        <f t="shared" si="254"/>
        <v>-3.582411052159673E-2</v>
      </c>
      <c r="K4060" s="253">
        <v>1740.7583999999999</v>
      </c>
      <c r="L4060" s="253">
        <v>2123.8463099999999</v>
      </c>
      <c r="M4060" s="254">
        <f t="shared" si="255"/>
        <v>0.22006954554980163</v>
      </c>
    </row>
    <row r="4061" spans="1:13" x14ac:dyDescent="0.25">
      <c r="A4061" s="252" t="s">
        <v>211</v>
      </c>
      <c r="B4061" s="252" t="s">
        <v>467</v>
      </c>
      <c r="C4061" s="253">
        <v>0</v>
      </c>
      <c r="D4061" s="253">
        <v>0</v>
      </c>
      <c r="E4061" s="254" t="str">
        <f t="shared" si="252"/>
        <v/>
      </c>
      <c r="F4061" s="253">
        <v>499.82195000000002</v>
      </c>
      <c r="G4061" s="253">
        <v>328.46134000000001</v>
      </c>
      <c r="H4061" s="254">
        <f t="shared" si="253"/>
        <v>-0.34284330650144512</v>
      </c>
      <c r="I4061" s="253">
        <v>313.28971000000001</v>
      </c>
      <c r="J4061" s="254">
        <f t="shared" si="254"/>
        <v>4.8426837893909669E-2</v>
      </c>
      <c r="K4061" s="253">
        <v>2360.4650799999999</v>
      </c>
      <c r="L4061" s="253">
        <v>1254.85886</v>
      </c>
      <c r="M4061" s="254">
        <f t="shared" si="255"/>
        <v>-0.46838490828256607</v>
      </c>
    </row>
    <row r="4062" spans="1:13" x14ac:dyDescent="0.25">
      <c r="A4062" s="252" t="s">
        <v>211</v>
      </c>
      <c r="B4062" s="252" t="s">
        <v>499</v>
      </c>
      <c r="C4062" s="253">
        <v>0</v>
      </c>
      <c r="D4062" s="253">
        <v>0</v>
      </c>
      <c r="E4062" s="254" t="str">
        <f t="shared" si="252"/>
        <v/>
      </c>
      <c r="F4062" s="253">
        <v>0</v>
      </c>
      <c r="G4062" s="253">
        <v>0</v>
      </c>
      <c r="H4062" s="254" t="str">
        <f t="shared" si="253"/>
        <v/>
      </c>
      <c r="I4062" s="253">
        <v>0</v>
      </c>
      <c r="J4062" s="254" t="str">
        <f t="shared" si="254"/>
        <v/>
      </c>
      <c r="K4062" s="253">
        <v>7</v>
      </c>
      <c r="L4062" s="253">
        <v>0</v>
      </c>
      <c r="M4062" s="254">
        <f t="shared" si="255"/>
        <v>-1</v>
      </c>
    </row>
    <row r="4063" spans="1:13" x14ac:dyDescent="0.25">
      <c r="A4063" s="252" t="s">
        <v>211</v>
      </c>
      <c r="B4063" s="252" t="s">
        <v>476</v>
      </c>
      <c r="C4063" s="253">
        <v>0</v>
      </c>
      <c r="D4063" s="253">
        <v>0</v>
      </c>
      <c r="E4063" s="254" t="str">
        <f t="shared" si="252"/>
        <v/>
      </c>
      <c r="F4063" s="253">
        <v>42.362729999999999</v>
      </c>
      <c r="G4063" s="253">
        <v>38.197719999999997</v>
      </c>
      <c r="H4063" s="254">
        <f t="shared" si="253"/>
        <v>-9.8317790189631382E-2</v>
      </c>
      <c r="I4063" s="253">
        <v>13.628</v>
      </c>
      <c r="J4063" s="254">
        <f t="shared" si="254"/>
        <v>1.8028852362782506</v>
      </c>
      <c r="K4063" s="253">
        <v>186.75065000000001</v>
      </c>
      <c r="L4063" s="253">
        <v>178.27099999999999</v>
      </c>
      <c r="M4063" s="254">
        <f t="shared" si="255"/>
        <v>-4.5406267662254529E-2</v>
      </c>
    </row>
    <row r="4064" spans="1:13" x14ac:dyDescent="0.25">
      <c r="A4064" s="252" t="s">
        <v>211</v>
      </c>
      <c r="B4064" s="252" t="s">
        <v>505</v>
      </c>
      <c r="C4064" s="253">
        <v>0</v>
      </c>
      <c r="D4064" s="253">
        <v>0</v>
      </c>
      <c r="E4064" s="254" t="str">
        <f t="shared" si="252"/>
        <v/>
      </c>
      <c r="F4064" s="253">
        <v>0</v>
      </c>
      <c r="G4064" s="253">
        <v>0</v>
      </c>
      <c r="H4064" s="254" t="str">
        <f t="shared" si="253"/>
        <v/>
      </c>
      <c r="I4064" s="253">
        <v>0</v>
      </c>
      <c r="J4064" s="254" t="str">
        <f t="shared" si="254"/>
        <v/>
      </c>
      <c r="K4064" s="253">
        <v>23.923850000000002</v>
      </c>
      <c r="L4064" s="253">
        <v>0</v>
      </c>
      <c r="M4064" s="254">
        <f t="shared" si="255"/>
        <v>-1</v>
      </c>
    </row>
    <row r="4065" spans="1:13" x14ac:dyDescent="0.25">
      <c r="A4065" s="252" t="s">
        <v>211</v>
      </c>
      <c r="B4065" s="252" t="s">
        <v>465</v>
      </c>
      <c r="C4065" s="253">
        <v>0</v>
      </c>
      <c r="D4065" s="253">
        <v>0</v>
      </c>
      <c r="E4065" s="254" t="str">
        <f t="shared" si="252"/>
        <v/>
      </c>
      <c r="F4065" s="253">
        <v>2153.1115100000002</v>
      </c>
      <c r="G4065" s="253">
        <v>476.09967</v>
      </c>
      <c r="H4065" s="254">
        <f t="shared" si="253"/>
        <v>-0.77887830342795394</v>
      </c>
      <c r="I4065" s="253">
        <v>417.51792</v>
      </c>
      <c r="J4065" s="254">
        <f t="shared" si="254"/>
        <v>0.14030954647407712</v>
      </c>
      <c r="K4065" s="253">
        <v>4301.9853300000004</v>
      </c>
      <c r="L4065" s="253">
        <v>1683.3895199999999</v>
      </c>
      <c r="M4065" s="254">
        <f t="shared" si="255"/>
        <v>-0.60869473257827222</v>
      </c>
    </row>
    <row r="4066" spans="1:13" s="117" customFormat="1" ht="13" x14ac:dyDescent="0.3">
      <c r="A4066" s="117" t="s">
        <v>211</v>
      </c>
      <c r="B4066" s="117" t="s">
        <v>3</v>
      </c>
      <c r="C4066" s="165">
        <v>0</v>
      </c>
      <c r="D4066" s="165">
        <v>0</v>
      </c>
      <c r="E4066" s="255" t="str">
        <f t="shared" si="252"/>
        <v/>
      </c>
      <c r="F4066" s="165">
        <v>0</v>
      </c>
      <c r="G4066" s="165">
        <v>0</v>
      </c>
      <c r="H4066" s="255" t="str">
        <f t="shared" si="253"/>
        <v/>
      </c>
      <c r="I4066" s="165">
        <v>0</v>
      </c>
      <c r="J4066" s="255" t="str">
        <f t="shared" si="254"/>
        <v/>
      </c>
      <c r="K4066" s="165">
        <v>0</v>
      </c>
      <c r="L4066" s="165">
        <v>0</v>
      </c>
      <c r="M4066" s="255" t="str">
        <f t="shared" si="255"/>
        <v/>
      </c>
    </row>
    <row r="4067" spans="1:13" s="117" customFormat="1" ht="13" x14ac:dyDescent="0.3">
      <c r="A4067" s="117" t="s">
        <v>211</v>
      </c>
      <c r="B4067" s="117" t="s">
        <v>3</v>
      </c>
      <c r="C4067" s="165">
        <v>3775.1257799999998</v>
      </c>
      <c r="D4067" s="165">
        <v>239.733</v>
      </c>
      <c r="E4067" s="255">
        <f t="shared" si="252"/>
        <v>-0.93649668541639952</v>
      </c>
      <c r="F4067" s="165">
        <v>707985.88155000005</v>
      </c>
      <c r="G4067" s="165">
        <v>409424.35742000001</v>
      </c>
      <c r="H4067" s="255">
        <f t="shared" si="253"/>
        <v>-0.42170547734137931</v>
      </c>
      <c r="I4067" s="165">
        <v>570053.63237999997</v>
      </c>
      <c r="J4067" s="255">
        <f t="shared" si="254"/>
        <v>-0.28177923240198544</v>
      </c>
      <c r="K4067" s="165">
        <v>2512880.96465</v>
      </c>
      <c r="L4067" s="165">
        <v>1868990.14811</v>
      </c>
      <c r="M4067" s="255">
        <f t="shared" si="255"/>
        <v>-0.25623609936083169</v>
      </c>
    </row>
    <row r="4068" spans="1:13" x14ac:dyDescent="0.25">
      <c r="A4068" s="252" t="s">
        <v>282</v>
      </c>
      <c r="B4068" s="252" t="s">
        <v>446</v>
      </c>
      <c r="C4068" s="253">
        <v>0</v>
      </c>
      <c r="D4068" s="253">
        <v>0</v>
      </c>
      <c r="E4068" s="254" t="str">
        <f t="shared" si="252"/>
        <v/>
      </c>
      <c r="F4068" s="253">
        <v>32.430999999999997</v>
      </c>
      <c r="G4068" s="253">
        <v>90.838719999999995</v>
      </c>
      <c r="H4068" s="254">
        <f t="shared" si="253"/>
        <v>1.8009842434707535</v>
      </c>
      <c r="I4068" s="253">
        <v>348.69098000000002</v>
      </c>
      <c r="J4068" s="254">
        <f t="shared" si="254"/>
        <v>-0.73948646449070754</v>
      </c>
      <c r="K4068" s="253">
        <v>251.03717</v>
      </c>
      <c r="L4068" s="253">
        <v>889.70488999999998</v>
      </c>
      <c r="M4068" s="254">
        <f t="shared" si="255"/>
        <v>2.5441161561851575</v>
      </c>
    </row>
    <row r="4069" spans="1:13" x14ac:dyDescent="0.25">
      <c r="A4069" s="252" t="s">
        <v>282</v>
      </c>
      <c r="B4069" s="252" t="s">
        <v>438</v>
      </c>
      <c r="C4069" s="253">
        <v>0</v>
      </c>
      <c r="D4069" s="253">
        <v>0</v>
      </c>
      <c r="E4069" s="254" t="str">
        <f t="shared" si="252"/>
        <v/>
      </c>
      <c r="F4069" s="253">
        <v>861.00774000000001</v>
      </c>
      <c r="G4069" s="253">
        <v>449.98329000000001</v>
      </c>
      <c r="H4069" s="254">
        <f t="shared" si="253"/>
        <v>-0.4773760221946437</v>
      </c>
      <c r="I4069" s="253">
        <v>1079.95093</v>
      </c>
      <c r="J4069" s="254">
        <f t="shared" si="254"/>
        <v>-0.58332987407122283</v>
      </c>
      <c r="K4069" s="253">
        <v>4465.9495399999996</v>
      </c>
      <c r="L4069" s="253">
        <v>2909.2751899999998</v>
      </c>
      <c r="M4069" s="254">
        <f t="shared" si="255"/>
        <v>-0.34856514523001081</v>
      </c>
    </row>
    <row r="4070" spans="1:13" x14ac:dyDescent="0.25">
      <c r="A4070" s="252" t="s">
        <v>282</v>
      </c>
      <c r="B4070" s="252" t="s">
        <v>447</v>
      </c>
      <c r="C4070" s="253">
        <v>0</v>
      </c>
      <c r="D4070" s="253">
        <v>0</v>
      </c>
      <c r="E4070" s="254" t="str">
        <f t="shared" si="252"/>
        <v/>
      </c>
      <c r="F4070" s="253">
        <v>5.7629799999999998</v>
      </c>
      <c r="G4070" s="253">
        <v>4.9037800000000002</v>
      </c>
      <c r="H4070" s="254">
        <f t="shared" si="253"/>
        <v>-0.14908953353993937</v>
      </c>
      <c r="I4070" s="253">
        <v>4.4154600000000004</v>
      </c>
      <c r="J4070" s="254">
        <f t="shared" si="254"/>
        <v>0.11059323377405739</v>
      </c>
      <c r="K4070" s="253">
        <v>16.983329999999999</v>
      </c>
      <c r="L4070" s="253">
        <v>22.484739999999999</v>
      </c>
      <c r="M4070" s="254">
        <f t="shared" si="255"/>
        <v>0.32392999488321794</v>
      </c>
    </row>
    <row r="4071" spans="1:13" x14ac:dyDescent="0.25">
      <c r="A4071" s="252" t="s">
        <v>282</v>
      </c>
      <c r="B4071" s="252" t="s">
        <v>455</v>
      </c>
      <c r="C4071" s="253">
        <v>0</v>
      </c>
      <c r="D4071" s="253">
        <v>0</v>
      </c>
      <c r="E4071" s="254" t="str">
        <f t="shared" si="252"/>
        <v/>
      </c>
      <c r="F4071" s="253">
        <v>0</v>
      </c>
      <c r="G4071" s="253">
        <v>16.277200000000001</v>
      </c>
      <c r="H4071" s="254" t="str">
        <f t="shared" si="253"/>
        <v/>
      </c>
      <c r="I4071" s="253">
        <v>26.425000000000001</v>
      </c>
      <c r="J4071" s="254">
        <f t="shared" si="254"/>
        <v>-0.38402270577105013</v>
      </c>
      <c r="K4071" s="253">
        <v>39.872419999999998</v>
      </c>
      <c r="L4071" s="253">
        <v>42.702199999999998</v>
      </c>
      <c r="M4071" s="254">
        <f t="shared" si="255"/>
        <v>7.0970861562954957E-2</v>
      </c>
    </row>
    <row r="4072" spans="1:13" x14ac:dyDescent="0.25">
      <c r="A4072" s="252" t="s">
        <v>282</v>
      </c>
      <c r="B4072" s="252" t="s">
        <v>452</v>
      </c>
      <c r="C4072" s="253">
        <v>0</v>
      </c>
      <c r="D4072" s="253">
        <v>0</v>
      </c>
      <c r="E4072" s="254" t="str">
        <f t="shared" si="252"/>
        <v/>
      </c>
      <c r="F4072" s="253">
        <v>23.606449999999999</v>
      </c>
      <c r="G4072" s="253">
        <v>0</v>
      </c>
      <c r="H4072" s="254">
        <f t="shared" si="253"/>
        <v>-1</v>
      </c>
      <c r="I4072" s="253">
        <v>26.25112</v>
      </c>
      <c r="J4072" s="254">
        <f t="shared" si="254"/>
        <v>-1</v>
      </c>
      <c r="K4072" s="253">
        <v>83.682320000000004</v>
      </c>
      <c r="L4072" s="253">
        <v>53.620229999999999</v>
      </c>
      <c r="M4072" s="254">
        <f t="shared" si="255"/>
        <v>-0.35924063768786529</v>
      </c>
    </row>
    <row r="4073" spans="1:13" x14ac:dyDescent="0.25">
      <c r="A4073" s="252" t="s">
        <v>282</v>
      </c>
      <c r="B4073" s="252" t="s">
        <v>436</v>
      </c>
      <c r="C4073" s="253">
        <v>0</v>
      </c>
      <c r="D4073" s="253">
        <v>0</v>
      </c>
      <c r="E4073" s="254" t="str">
        <f t="shared" si="252"/>
        <v/>
      </c>
      <c r="F4073" s="253">
        <v>314.74741999999998</v>
      </c>
      <c r="G4073" s="253">
        <v>306.09933000000001</v>
      </c>
      <c r="H4073" s="254">
        <f t="shared" si="253"/>
        <v>-2.7476285587980209E-2</v>
      </c>
      <c r="I4073" s="253">
        <v>199.23077000000001</v>
      </c>
      <c r="J4073" s="254">
        <f t="shared" si="254"/>
        <v>0.5364058975428343</v>
      </c>
      <c r="K4073" s="253">
        <v>1356.32609</v>
      </c>
      <c r="L4073" s="253">
        <v>1337.44472</v>
      </c>
      <c r="M4073" s="254">
        <f t="shared" si="255"/>
        <v>-1.3920966454313399E-2</v>
      </c>
    </row>
    <row r="4074" spans="1:13" x14ac:dyDescent="0.25">
      <c r="A4074" s="252" t="s">
        <v>282</v>
      </c>
      <c r="B4074" s="252" t="s">
        <v>463</v>
      </c>
      <c r="C4074" s="253">
        <v>0</v>
      </c>
      <c r="D4074" s="253">
        <v>0</v>
      </c>
      <c r="E4074" s="254" t="str">
        <f t="shared" si="252"/>
        <v/>
      </c>
      <c r="F4074" s="253">
        <v>23.309449999999998</v>
      </c>
      <c r="G4074" s="253">
        <v>18.47917</v>
      </c>
      <c r="H4074" s="254">
        <f t="shared" si="253"/>
        <v>-0.20722410867695285</v>
      </c>
      <c r="I4074" s="253">
        <v>26.75855</v>
      </c>
      <c r="J4074" s="254">
        <f t="shared" si="254"/>
        <v>-0.30941063697397653</v>
      </c>
      <c r="K4074" s="253">
        <v>23.309449999999998</v>
      </c>
      <c r="L4074" s="253">
        <v>133.56297000000001</v>
      </c>
      <c r="M4074" s="254">
        <f t="shared" si="255"/>
        <v>4.7299923421616565</v>
      </c>
    </row>
    <row r="4075" spans="1:13" x14ac:dyDescent="0.25">
      <c r="A4075" s="252" t="s">
        <v>282</v>
      </c>
      <c r="B4075" s="252" t="s">
        <v>457</v>
      </c>
      <c r="C4075" s="253">
        <v>0</v>
      </c>
      <c r="D4075" s="253">
        <v>0</v>
      </c>
      <c r="E4075" s="254" t="str">
        <f t="shared" si="252"/>
        <v/>
      </c>
      <c r="F4075" s="253">
        <v>0</v>
      </c>
      <c r="G4075" s="253">
        <v>0</v>
      </c>
      <c r="H4075" s="254" t="str">
        <f t="shared" si="253"/>
        <v/>
      </c>
      <c r="I4075" s="253">
        <v>0</v>
      </c>
      <c r="J4075" s="254" t="str">
        <f t="shared" si="254"/>
        <v/>
      </c>
      <c r="K4075" s="253">
        <v>5.2130000000000001</v>
      </c>
      <c r="L4075" s="253">
        <v>9.0389999999999997</v>
      </c>
      <c r="M4075" s="254">
        <f t="shared" si="255"/>
        <v>0.73393439478227496</v>
      </c>
    </row>
    <row r="4076" spans="1:13" x14ac:dyDescent="0.25">
      <c r="A4076" s="252" t="s">
        <v>282</v>
      </c>
      <c r="B4076" s="252" t="s">
        <v>442</v>
      </c>
      <c r="C4076" s="253">
        <v>0</v>
      </c>
      <c r="D4076" s="253">
        <v>0</v>
      </c>
      <c r="E4076" s="254" t="str">
        <f t="shared" si="252"/>
        <v/>
      </c>
      <c r="F4076" s="253">
        <v>126.58355</v>
      </c>
      <c r="G4076" s="253">
        <v>12.45932</v>
      </c>
      <c r="H4076" s="254">
        <f t="shared" si="253"/>
        <v>-0.90157236070563673</v>
      </c>
      <c r="I4076" s="253">
        <v>290.25060000000002</v>
      </c>
      <c r="J4076" s="254">
        <f t="shared" si="254"/>
        <v>-0.95707392163874938</v>
      </c>
      <c r="K4076" s="253">
        <v>245.61216999999999</v>
      </c>
      <c r="L4076" s="253">
        <v>520.84391000000005</v>
      </c>
      <c r="M4076" s="254">
        <f t="shared" si="255"/>
        <v>1.1205948793172587</v>
      </c>
    </row>
    <row r="4077" spans="1:13" x14ac:dyDescent="0.25">
      <c r="A4077" s="252" t="s">
        <v>282</v>
      </c>
      <c r="B4077" s="252" t="s">
        <v>474</v>
      </c>
      <c r="C4077" s="253">
        <v>0</v>
      </c>
      <c r="D4077" s="253">
        <v>0</v>
      </c>
      <c r="E4077" s="254" t="str">
        <f t="shared" si="252"/>
        <v/>
      </c>
      <c r="F4077" s="253">
        <v>0</v>
      </c>
      <c r="G4077" s="253">
        <v>12.33004</v>
      </c>
      <c r="H4077" s="254" t="str">
        <f t="shared" si="253"/>
        <v/>
      </c>
      <c r="I4077" s="253">
        <v>0</v>
      </c>
      <c r="J4077" s="254" t="str">
        <f t="shared" si="254"/>
        <v/>
      </c>
      <c r="K4077" s="253">
        <v>21.715890000000002</v>
      </c>
      <c r="L4077" s="253">
        <v>12.33004</v>
      </c>
      <c r="M4077" s="254">
        <f t="shared" si="255"/>
        <v>-0.43221115966234869</v>
      </c>
    </row>
    <row r="4078" spans="1:13" x14ac:dyDescent="0.25">
      <c r="A4078" s="252" t="s">
        <v>282</v>
      </c>
      <c r="B4078" s="252" t="s">
        <v>460</v>
      </c>
      <c r="C4078" s="253">
        <v>0</v>
      </c>
      <c r="D4078" s="253">
        <v>0</v>
      </c>
      <c r="E4078" s="254" t="str">
        <f t="shared" si="252"/>
        <v/>
      </c>
      <c r="F4078" s="253">
        <v>0</v>
      </c>
      <c r="G4078" s="253">
        <v>3.1035699999999999</v>
      </c>
      <c r="H4078" s="254" t="str">
        <f t="shared" si="253"/>
        <v/>
      </c>
      <c r="I4078" s="253">
        <v>6.6290399999999998</v>
      </c>
      <c r="J4078" s="254">
        <f t="shared" si="254"/>
        <v>-0.5318221039547204</v>
      </c>
      <c r="K4078" s="253">
        <v>0</v>
      </c>
      <c r="L4078" s="253">
        <v>15.32483</v>
      </c>
      <c r="M4078" s="254" t="str">
        <f t="shared" si="255"/>
        <v/>
      </c>
    </row>
    <row r="4079" spans="1:13" x14ac:dyDescent="0.25">
      <c r="A4079" s="252" t="s">
        <v>282</v>
      </c>
      <c r="B4079" s="252" t="s">
        <v>450</v>
      </c>
      <c r="C4079" s="253">
        <v>0</v>
      </c>
      <c r="D4079" s="253">
        <v>0</v>
      </c>
      <c r="E4079" s="254" t="str">
        <f t="shared" si="252"/>
        <v/>
      </c>
      <c r="F4079" s="253">
        <v>23.127700000000001</v>
      </c>
      <c r="G4079" s="253">
        <v>33.790289999999999</v>
      </c>
      <c r="H4079" s="254">
        <f t="shared" si="253"/>
        <v>0.46103114447178051</v>
      </c>
      <c r="I4079" s="253">
        <v>17.5</v>
      </c>
      <c r="J4079" s="254">
        <f t="shared" si="254"/>
        <v>0.93087371428571419</v>
      </c>
      <c r="K4079" s="253">
        <v>103.32934</v>
      </c>
      <c r="L4079" s="253">
        <v>115.23308</v>
      </c>
      <c r="M4079" s="254">
        <f t="shared" si="255"/>
        <v>0.11520193586836025</v>
      </c>
    </row>
    <row r="4080" spans="1:13" x14ac:dyDescent="0.25">
      <c r="A4080" s="252" t="s">
        <v>282</v>
      </c>
      <c r="B4080" s="252" t="s">
        <v>439</v>
      </c>
      <c r="C4080" s="253">
        <v>0</v>
      </c>
      <c r="D4080" s="253">
        <v>0</v>
      </c>
      <c r="E4080" s="254" t="str">
        <f t="shared" si="252"/>
        <v/>
      </c>
      <c r="F4080" s="253">
        <v>7652.4156700000003</v>
      </c>
      <c r="G4080" s="253">
        <v>2994.9138400000002</v>
      </c>
      <c r="H4080" s="254">
        <f t="shared" si="253"/>
        <v>-0.60863157868683837</v>
      </c>
      <c r="I4080" s="253">
        <v>4099.4881599999999</v>
      </c>
      <c r="J4080" s="254">
        <f t="shared" si="254"/>
        <v>-0.26944200760906689</v>
      </c>
      <c r="K4080" s="253">
        <v>18084.947319999999</v>
      </c>
      <c r="L4080" s="253">
        <v>7306.8764000000001</v>
      </c>
      <c r="M4080" s="254">
        <f t="shared" si="255"/>
        <v>-0.59596916315485293</v>
      </c>
    </row>
    <row r="4081" spans="1:13" x14ac:dyDescent="0.25">
      <c r="A4081" s="252" t="s">
        <v>282</v>
      </c>
      <c r="B4081" s="252" t="s">
        <v>473</v>
      </c>
      <c r="C4081" s="253">
        <v>0</v>
      </c>
      <c r="D4081" s="253">
        <v>0</v>
      </c>
      <c r="E4081" s="254" t="str">
        <f t="shared" si="252"/>
        <v/>
      </c>
      <c r="F4081" s="253">
        <v>90.411779999999993</v>
      </c>
      <c r="G4081" s="253">
        <v>110.28279000000001</v>
      </c>
      <c r="H4081" s="254">
        <f t="shared" si="253"/>
        <v>0.21978341760332576</v>
      </c>
      <c r="I4081" s="253">
        <v>127.4323</v>
      </c>
      <c r="J4081" s="254">
        <f t="shared" si="254"/>
        <v>-0.13457741875489959</v>
      </c>
      <c r="K4081" s="253">
        <v>490.07326999999998</v>
      </c>
      <c r="L4081" s="253">
        <v>437.33544999999998</v>
      </c>
      <c r="M4081" s="254">
        <f t="shared" si="255"/>
        <v>-0.10761211277652416</v>
      </c>
    </row>
    <row r="4082" spans="1:13" x14ac:dyDescent="0.25">
      <c r="A4082" s="252" t="s">
        <v>282</v>
      </c>
      <c r="B4082" s="252" t="s">
        <v>448</v>
      </c>
      <c r="C4082" s="253">
        <v>0</v>
      </c>
      <c r="D4082" s="253">
        <v>0</v>
      </c>
      <c r="E4082" s="254" t="str">
        <f t="shared" si="252"/>
        <v/>
      </c>
      <c r="F4082" s="253">
        <v>12.5</v>
      </c>
      <c r="G4082" s="253">
        <v>5.8803900000000002</v>
      </c>
      <c r="H4082" s="254">
        <f t="shared" si="253"/>
        <v>-0.52956880000000006</v>
      </c>
      <c r="I4082" s="253">
        <v>21.134820000000001</v>
      </c>
      <c r="J4082" s="254">
        <f t="shared" si="254"/>
        <v>-0.7217676800654087</v>
      </c>
      <c r="K4082" s="253">
        <v>12.5</v>
      </c>
      <c r="L4082" s="253">
        <v>27.01521</v>
      </c>
      <c r="M4082" s="254">
        <f t="shared" si="255"/>
        <v>1.1612168</v>
      </c>
    </row>
    <row r="4083" spans="1:13" x14ac:dyDescent="0.25">
      <c r="A4083" s="252" t="s">
        <v>282</v>
      </c>
      <c r="B4083" s="252" t="s">
        <v>462</v>
      </c>
      <c r="C4083" s="253">
        <v>0</v>
      </c>
      <c r="D4083" s="253">
        <v>0</v>
      </c>
      <c r="E4083" s="254" t="str">
        <f t="shared" si="252"/>
        <v/>
      </c>
      <c r="F4083" s="253">
        <v>0</v>
      </c>
      <c r="G4083" s="253">
        <v>0</v>
      </c>
      <c r="H4083" s="254" t="str">
        <f t="shared" si="253"/>
        <v/>
      </c>
      <c r="I4083" s="253">
        <v>47</v>
      </c>
      <c r="J4083" s="254">
        <f t="shared" si="254"/>
        <v>-1</v>
      </c>
      <c r="K4083" s="253">
        <v>0</v>
      </c>
      <c r="L4083" s="253">
        <v>47</v>
      </c>
      <c r="M4083" s="254" t="str">
        <f t="shared" si="255"/>
        <v/>
      </c>
    </row>
    <row r="4084" spans="1:13" x14ac:dyDescent="0.25">
      <c r="A4084" s="252" t="s">
        <v>282</v>
      </c>
      <c r="B4084" s="252" t="s">
        <v>434</v>
      </c>
      <c r="C4084" s="253">
        <v>0</v>
      </c>
      <c r="D4084" s="253">
        <v>0</v>
      </c>
      <c r="E4084" s="254" t="str">
        <f t="shared" si="252"/>
        <v/>
      </c>
      <c r="F4084" s="253">
        <v>17340.580870000002</v>
      </c>
      <c r="G4084" s="253">
        <v>26379.537380000002</v>
      </c>
      <c r="H4084" s="254">
        <f t="shared" si="253"/>
        <v>0.5212603071237254</v>
      </c>
      <c r="I4084" s="253">
        <v>28225.396059999999</v>
      </c>
      <c r="J4084" s="254">
        <f t="shared" si="254"/>
        <v>-6.5397086938166371E-2</v>
      </c>
      <c r="K4084" s="253">
        <v>61765.391130000004</v>
      </c>
      <c r="L4084" s="253">
        <v>87598.310240000006</v>
      </c>
      <c r="M4084" s="254">
        <f t="shared" si="255"/>
        <v>0.41824262159416192</v>
      </c>
    </row>
    <row r="4085" spans="1:13" x14ac:dyDescent="0.25">
      <c r="A4085" s="252" t="s">
        <v>282</v>
      </c>
      <c r="B4085" s="252" t="s">
        <v>437</v>
      </c>
      <c r="C4085" s="253">
        <v>0</v>
      </c>
      <c r="D4085" s="253">
        <v>0</v>
      </c>
      <c r="E4085" s="254" t="str">
        <f t="shared" si="252"/>
        <v/>
      </c>
      <c r="F4085" s="253">
        <v>216.04867999999999</v>
      </c>
      <c r="G4085" s="253">
        <v>166.85404</v>
      </c>
      <c r="H4085" s="254">
        <f t="shared" si="253"/>
        <v>-0.22770164575872431</v>
      </c>
      <c r="I4085" s="253">
        <v>182.72900999999999</v>
      </c>
      <c r="J4085" s="254">
        <f t="shared" si="254"/>
        <v>-8.6877119292661842E-2</v>
      </c>
      <c r="K4085" s="253">
        <v>731.24086</v>
      </c>
      <c r="L4085" s="253">
        <v>940.50410999999997</v>
      </c>
      <c r="M4085" s="254">
        <f t="shared" si="255"/>
        <v>0.28617554276165591</v>
      </c>
    </row>
    <row r="4086" spans="1:13" x14ac:dyDescent="0.25">
      <c r="A4086" s="252" t="s">
        <v>282</v>
      </c>
      <c r="B4086" s="252" t="s">
        <v>464</v>
      </c>
      <c r="C4086" s="253">
        <v>0</v>
      </c>
      <c r="D4086" s="253">
        <v>0</v>
      </c>
      <c r="E4086" s="254" t="str">
        <f t="shared" si="252"/>
        <v/>
      </c>
      <c r="F4086" s="253">
        <v>0</v>
      </c>
      <c r="G4086" s="253">
        <v>0</v>
      </c>
      <c r="H4086" s="254" t="str">
        <f t="shared" si="253"/>
        <v/>
      </c>
      <c r="I4086" s="253">
        <v>0</v>
      </c>
      <c r="J4086" s="254" t="str">
        <f t="shared" si="254"/>
        <v/>
      </c>
      <c r="K4086" s="253">
        <v>0</v>
      </c>
      <c r="L4086" s="253">
        <v>0</v>
      </c>
      <c r="M4086" s="254" t="str">
        <f t="shared" si="255"/>
        <v/>
      </c>
    </row>
    <row r="4087" spans="1:13" x14ac:dyDescent="0.25">
      <c r="A4087" s="252" t="s">
        <v>282</v>
      </c>
      <c r="B4087" s="252" t="s">
        <v>468</v>
      </c>
      <c r="C4087" s="253">
        <v>0</v>
      </c>
      <c r="D4087" s="253">
        <v>0</v>
      </c>
      <c r="E4087" s="254" t="str">
        <f t="shared" si="252"/>
        <v/>
      </c>
      <c r="F4087" s="253">
        <v>0</v>
      </c>
      <c r="G4087" s="253">
        <v>0</v>
      </c>
      <c r="H4087" s="254" t="str">
        <f t="shared" si="253"/>
        <v/>
      </c>
      <c r="I4087" s="253">
        <v>0</v>
      </c>
      <c r="J4087" s="254" t="str">
        <f t="shared" si="254"/>
        <v/>
      </c>
      <c r="K4087" s="253">
        <v>56.517780000000002</v>
      </c>
      <c r="L4087" s="253">
        <v>0</v>
      </c>
      <c r="M4087" s="254">
        <f t="shared" si="255"/>
        <v>-1</v>
      </c>
    </row>
    <row r="4088" spans="1:13" x14ac:dyDescent="0.25">
      <c r="A4088" s="252" t="s">
        <v>282</v>
      </c>
      <c r="B4088" s="252" t="s">
        <v>481</v>
      </c>
      <c r="C4088" s="253">
        <v>0</v>
      </c>
      <c r="D4088" s="253">
        <v>0</v>
      </c>
      <c r="E4088" s="254" t="str">
        <f t="shared" si="252"/>
        <v/>
      </c>
      <c r="F4088" s="253">
        <v>0</v>
      </c>
      <c r="G4088" s="253">
        <v>0</v>
      </c>
      <c r="H4088" s="254" t="str">
        <f t="shared" si="253"/>
        <v/>
      </c>
      <c r="I4088" s="253">
        <v>0</v>
      </c>
      <c r="J4088" s="254" t="str">
        <f t="shared" si="254"/>
        <v/>
      </c>
      <c r="K4088" s="253">
        <v>0</v>
      </c>
      <c r="L4088" s="253">
        <v>0</v>
      </c>
      <c r="M4088" s="254" t="str">
        <f t="shared" si="255"/>
        <v/>
      </c>
    </row>
    <row r="4089" spans="1:13" x14ac:dyDescent="0.25">
      <c r="A4089" s="252" t="s">
        <v>282</v>
      </c>
      <c r="B4089" s="252" t="s">
        <v>445</v>
      </c>
      <c r="C4089" s="253">
        <v>0</v>
      </c>
      <c r="D4089" s="253">
        <v>0</v>
      </c>
      <c r="E4089" s="254" t="str">
        <f t="shared" si="252"/>
        <v/>
      </c>
      <c r="F4089" s="253">
        <v>12.01491</v>
      </c>
      <c r="G4089" s="253">
        <v>53.216090000000001</v>
      </c>
      <c r="H4089" s="254">
        <f t="shared" si="253"/>
        <v>3.4291709217963344</v>
      </c>
      <c r="I4089" s="253">
        <v>196.90906000000001</v>
      </c>
      <c r="J4089" s="254">
        <f t="shared" si="254"/>
        <v>-0.72974280614614684</v>
      </c>
      <c r="K4089" s="253">
        <v>43.127749999999999</v>
      </c>
      <c r="L4089" s="253">
        <v>330.69772999999998</v>
      </c>
      <c r="M4089" s="254">
        <f t="shared" si="255"/>
        <v>6.6678641941673282</v>
      </c>
    </row>
    <row r="4090" spans="1:13" x14ac:dyDescent="0.25">
      <c r="A4090" s="252" t="s">
        <v>282</v>
      </c>
      <c r="B4090" s="252" t="s">
        <v>509</v>
      </c>
      <c r="C4090" s="253">
        <v>0</v>
      </c>
      <c r="D4090" s="253">
        <v>0</v>
      </c>
      <c r="E4090" s="254" t="str">
        <f t="shared" si="252"/>
        <v/>
      </c>
      <c r="F4090" s="253">
        <v>0</v>
      </c>
      <c r="G4090" s="253">
        <v>0</v>
      </c>
      <c r="H4090" s="254" t="str">
        <f t="shared" si="253"/>
        <v/>
      </c>
      <c r="I4090" s="253">
        <v>0</v>
      </c>
      <c r="J4090" s="254" t="str">
        <f t="shared" si="254"/>
        <v/>
      </c>
      <c r="K4090" s="253">
        <v>0</v>
      </c>
      <c r="L4090" s="253">
        <v>0</v>
      </c>
      <c r="M4090" s="254" t="str">
        <f t="shared" si="255"/>
        <v/>
      </c>
    </row>
    <row r="4091" spans="1:13" x14ac:dyDescent="0.25">
      <c r="A4091" s="252" t="s">
        <v>282</v>
      </c>
      <c r="B4091" s="252" t="s">
        <v>478</v>
      </c>
      <c r="C4091" s="253">
        <v>0</v>
      </c>
      <c r="D4091" s="253">
        <v>0</v>
      </c>
      <c r="E4091" s="254" t="str">
        <f t="shared" si="252"/>
        <v/>
      </c>
      <c r="F4091" s="253">
        <v>11.34</v>
      </c>
      <c r="G4091" s="253">
        <v>12.24</v>
      </c>
      <c r="H4091" s="254">
        <f t="shared" si="253"/>
        <v>7.9365079365079305E-2</v>
      </c>
      <c r="I4091" s="253">
        <v>12.24</v>
      </c>
      <c r="J4091" s="254">
        <f t="shared" si="254"/>
        <v>0</v>
      </c>
      <c r="K4091" s="253">
        <v>28.967759999999998</v>
      </c>
      <c r="L4091" s="253">
        <v>36.72</v>
      </c>
      <c r="M4091" s="254">
        <f t="shared" si="255"/>
        <v>0.26761613600775491</v>
      </c>
    </row>
    <row r="4092" spans="1:13" x14ac:dyDescent="0.25">
      <c r="A4092" s="252" t="s">
        <v>282</v>
      </c>
      <c r="B4092" s="252" t="s">
        <v>454</v>
      </c>
      <c r="C4092" s="253">
        <v>0</v>
      </c>
      <c r="D4092" s="253">
        <v>0</v>
      </c>
      <c r="E4092" s="254" t="str">
        <f t="shared" si="252"/>
        <v/>
      </c>
      <c r="F4092" s="253">
        <v>0</v>
      </c>
      <c r="G4092" s="253">
        <v>0</v>
      </c>
      <c r="H4092" s="254" t="str">
        <f t="shared" si="253"/>
        <v/>
      </c>
      <c r="I4092" s="253">
        <v>0</v>
      </c>
      <c r="J4092" s="254" t="str">
        <f t="shared" si="254"/>
        <v/>
      </c>
      <c r="K4092" s="253">
        <v>9.6480300000000003</v>
      </c>
      <c r="L4092" s="253">
        <v>0</v>
      </c>
      <c r="M4092" s="254">
        <f t="shared" si="255"/>
        <v>-1</v>
      </c>
    </row>
    <row r="4093" spans="1:13" x14ac:dyDescent="0.25">
      <c r="A4093" s="252" t="s">
        <v>282</v>
      </c>
      <c r="B4093" s="252" t="s">
        <v>435</v>
      </c>
      <c r="C4093" s="253">
        <v>0</v>
      </c>
      <c r="D4093" s="253">
        <v>0</v>
      </c>
      <c r="E4093" s="254" t="str">
        <f t="shared" si="252"/>
        <v/>
      </c>
      <c r="F4093" s="253">
        <v>3842.6996300000001</v>
      </c>
      <c r="G4093" s="253">
        <v>1779.7008599999999</v>
      </c>
      <c r="H4093" s="254">
        <f t="shared" si="253"/>
        <v>-0.53686183377283647</v>
      </c>
      <c r="I4093" s="253">
        <v>2702.8549800000001</v>
      </c>
      <c r="J4093" s="254">
        <f t="shared" si="254"/>
        <v>-0.34154778071001057</v>
      </c>
      <c r="K4093" s="253">
        <v>13174.81978</v>
      </c>
      <c r="L4093" s="253">
        <v>8560.98668</v>
      </c>
      <c r="M4093" s="254">
        <f t="shared" si="255"/>
        <v>-0.35020085109657573</v>
      </c>
    </row>
    <row r="4094" spans="1:13" x14ac:dyDescent="0.25">
      <c r="A4094" s="252" t="s">
        <v>282</v>
      </c>
      <c r="B4094" s="252" t="s">
        <v>443</v>
      </c>
      <c r="C4094" s="253">
        <v>0</v>
      </c>
      <c r="D4094" s="253">
        <v>0</v>
      </c>
      <c r="E4094" s="254" t="str">
        <f t="shared" si="252"/>
        <v/>
      </c>
      <c r="F4094" s="253">
        <v>25.057030000000001</v>
      </c>
      <c r="G4094" s="253">
        <v>5.8033099999999997</v>
      </c>
      <c r="H4094" s="254">
        <f t="shared" si="253"/>
        <v>-0.7683959351926386</v>
      </c>
      <c r="I4094" s="253">
        <v>83.937979999999996</v>
      </c>
      <c r="J4094" s="254">
        <f t="shared" si="254"/>
        <v>-0.93086192924823785</v>
      </c>
      <c r="K4094" s="253">
        <v>231.23598000000001</v>
      </c>
      <c r="L4094" s="253">
        <v>296.73649</v>
      </c>
      <c r="M4094" s="254">
        <f t="shared" si="255"/>
        <v>0.28326262201928953</v>
      </c>
    </row>
    <row r="4095" spans="1:13" x14ac:dyDescent="0.25">
      <c r="A4095" s="252" t="s">
        <v>282</v>
      </c>
      <c r="B4095" s="252" t="s">
        <v>461</v>
      </c>
      <c r="C4095" s="253">
        <v>0</v>
      </c>
      <c r="D4095" s="253">
        <v>0</v>
      </c>
      <c r="E4095" s="254" t="str">
        <f t="shared" si="252"/>
        <v/>
      </c>
      <c r="F4095" s="253">
        <v>41.739159999999998</v>
      </c>
      <c r="G4095" s="253">
        <v>24.279489999999999</v>
      </c>
      <c r="H4095" s="254">
        <f t="shared" si="253"/>
        <v>-0.41830429745112263</v>
      </c>
      <c r="I4095" s="253">
        <v>133.07436000000001</v>
      </c>
      <c r="J4095" s="254">
        <f t="shared" si="254"/>
        <v>-0.8175494512992586</v>
      </c>
      <c r="K4095" s="253">
        <v>240.79433</v>
      </c>
      <c r="L4095" s="253">
        <v>273.95720999999998</v>
      </c>
      <c r="M4095" s="254">
        <f t="shared" si="255"/>
        <v>0.13772284422145642</v>
      </c>
    </row>
    <row r="4096" spans="1:13" x14ac:dyDescent="0.25">
      <c r="A4096" s="252" t="s">
        <v>282</v>
      </c>
      <c r="B4096" s="252" t="s">
        <v>466</v>
      </c>
      <c r="C4096" s="253">
        <v>0</v>
      </c>
      <c r="D4096" s="253">
        <v>0</v>
      </c>
      <c r="E4096" s="254" t="str">
        <f t="shared" si="252"/>
        <v/>
      </c>
      <c r="F4096" s="253">
        <v>24.446010000000001</v>
      </c>
      <c r="G4096" s="253">
        <v>0</v>
      </c>
      <c r="H4096" s="254">
        <f t="shared" si="253"/>
        <v>-1</v>
      </c>
      <c r="I4096" s="253">
        <v>0</v>
      </c>
      <c r="J4096" s="254" t="str">
        <f t="shared" si="254"/>
        <v/>
      </c>
      <c r="K4096" s="253">
        <v>62.48948</v>
      </c>
      <c r="L4096" s="253">
        <v>0</v>
      </c>
      <c r="M4096" s="254">
        <f t="shared" si="255"/>
        <v>-1</v>
      </c>
    </row>
    <row r="4097" spans="1:13" x14ac:dyDescent="0.25">
      <c r="A4097" s="252" t="s">
        <v>282</v>
      </c>
      <c r="B4097" s="252" t="s">
        <v>441</v>
      </c>
      <c r="C4097" s="253">
        <v>0</v>
      </c>
      <c r="D4097" s="253">
        <v>0</v>
      </c>
      <c r="E4097" s="254" t="str">
        <f t="shared" si="252"/>
        <v/>
      </c>
      <c r="F4097" s="253">
        <v>370.98092000000003</v>
      </c>
      <c r="G4097" s="253">
        <v>3.4352800000000001</v>
      </c>
      <c r="H4097" s="254">
        <f t="shared" si="253"/>
        <v>-0.99074000894709091</v>
      </c>
      <c r="I4097" s="253">
        <v>321.19429000000002</v>
      </c>
      <c r="J4097" s="254">
        <f t="shared" si="254"/>
        <v>-0.98930466665518868</v>
      </c>
      <c r="K4097" s="253">
        <v>1675.61868</v>
      </c>
      <c r="L4097" s="253">
        <v>1024.13078</v>
      </c>
      <c r="M4097" s="254">
        <f t="shared" si="255"/>
        <v>-0.38880439074599005</v>
      </c>
    </row>
    <row r="4098" spans="1:13" x14ac:dyDescent="0.25">
      <c r="A4098" s="252" t="s">
        <v>282</v>
      </c>
      <c r="B4098" s="252" t="s">
        <v>444</v>
      </c>
      <c r="C4098" s="253">
        <v>0</v>
      </c>
      <c r="D4098" s="253">
        <v>0</v>
      </c>
      <c r="E4098" s="254" t="str">
        <f t="shared" si="252"/>
        <v/>
      </c>
      <c r="F4098" s="253">
        <v>0</v>
      </c>
      <c r="G4098" s="253">
        <v>53.670720000000003</v>
      </c>
      <c r="H4098" s="254" t="str">
        <f t="shared" si="253"/>
        <v/>
      </c>
      <c r="I4098" s="253">
        <v>0</v>
      </c>
      <c r="J4098" s="254" t="str">
        <f t="shared" si="254"/>
        <v/>
      </c>
      <c r="K4098" s="253">
        <v>91.852819999999994</v>
      </c>
      <c r="L4098" s="253">
        <v>101.18827</v>
      </c>
      <c r="M4098" s="254">
        <f t="shared" si="255"/>
        <v>0.10163487631626333</v>
      </c>
    </row>
    <row r="4099" spans="1:13" x14ac:dyDescent="0.25">
      <c r="A4099" s="252" t="s">
        <v>282</v>
      </c>
      <c r="B4099" s="252" t="s">
        <v>456</v>
      </c>
      <c r="C4099" s="253">
        <v>0</v>
      </c>
      <c r="D4099" s="253">
        <v>0</v>
      </c>
      <c r="E4099" s="254" t="str">
        <f t="shared" si="252"/>
        <v/>
      </c>
      <c r="F4099" s="253">
        <v>0</v>
      </c>
      <c r="G4099" s="253">
        <v>0</v>
      </c>
      <c r="H4099" s="254" t="str">
        <f t="shared" si="253"/>
        <v/>
      </c>
      <c r="I4099" s="253">
        <v>0</v>
      </c>
      <c r="J4099" s="254" t="str">
        <f t="shared" si="254"/>
        <v/>
      </c>
      <c r="K4099" s="253">
        <v>0</v>
      </c>
      <c r="L4099" s="253">
        <v>0</v>
      </c>
      <c r="M4099" s="254" t="str">
        <f t="shared" si="255"/>
        <v/>
      </c>
    </row>
    <row r="4100" spans="1:13" x14ac:dyDescent="0.25">
      <c r="A4100" s="252" t="s">
        <v>282</v>
      </c>
      <c r="B4100" s="252" t="s">
        <v>470</v>
      </c>
      <c r="C4100" s="253">
        <v>0</v>
      </c>
      <c r="D4100" s="253">
        <v>0</v>
      </c>
      <c r="E4100" s="254" t="str">
        <f t="shared" si="252"/>
        <v/>
      </c>
      <c r="F4100" s="253">
        <v>0</v>
      </c>
      <c r="G4100" s="253">
        <v>0</v>
      </c>
      <c r="H4100" s="254" t="str">
        <f t="shared" si="253"/>
        <v/>
      </c>
      <c r="I4100" s="253">
        <v>7.1288</v>
      </c>
      <c r="J4100" s="254">
        <f t="shared" si="254"/>
        <v>-1</v>
      </c>
      <c r="K4100" s="253">
        <v>0</v>
      </c>
      <c r="L4100" s="253">
        <v>7.1288</v>
      </c>
      <c r="M4100" s="254" t="str">
        <f t="shared" si="255"/>
        <v/>
      </c>
    </row>
    <row r="4101" spans="1:13" x14ac:dyDescent="0.25">
      <c r="A4101" s="252" t="s">
        <v>282</v>
      </c>
      <c r="B4101" s="252" t="s">
        <v>440</v>
      </c>
      <c r="C4101" s="253">
        <v>0</v>
      </c>
      <c r="D4101" s="253">
        <v>0</v>
      </c>
      <c r="E4101" s="254" t="str">
        <f t="shared" ref="E4101:E4164" si="256">IF(C4101=0,"",(D4101/C4101-1))</f>
        <v/>
      </c>
      <c r="F4101" s="253">
        <v>0</v>
      </c>
      <c r="G4101" s="253">
        <v>22.240259999999999</v>
      </c>
      <c r="H4101" s="254" t="str">
        <f t="shared" ref="H4101:H4164" si="257">IF(F4101=0,"",(G4101/F4101-1))</f>
        <v/>
      </c>
      <c r="I4101" s="253">
        <v>109.60724</v>
      </c>
      <c r="J4101" s="254">
        <f t="shared" ref="J4101:J4164" si="258">IF(I4101=0,"",(G4101/I4101-1))</f>
        <v>-0.79709132352935808</v>
      </c>
      <c r="K4101" s="253">
        <v>3.2347000000000001</v>
      </c>
      <c r="L4101" s="253">
        <v>287.07841000000002</v>
      </c>
      <c r="M4101" s="254">
        <f t="shared" ref="M4101:M4164" si="259">IF(K4101=0,"",(L4101/K4101-1))</f>
        <v>87.749624385568993</v>
      </c>
    </row>
    <row r="4102" spans="1:13" x14ac:dyDescent="0.25">
      <c r="A4102" s="252" t="s">
        <v>282</v>
      </c>
      <c r="B4102" s="252" t="s">
        <v>498</v>
      </c>
      <c r="C4102" s="253">
        <v>0</v>
      </c>
      <c r="D4102" s="253">
        <v>0</v>
      </c>
      <c r="E4102" s="254" t="str">
        <f t="shared" si="256"/>
        <v/>
      </c>
      <c r="F4102" s="253">
        <v>0</v>
      </c>
      <c r="G4102" s="253">
        <v>0</v>
      </c>
      <c r="H4102" s="254" t="str">
        <f t="shared" si="257"/>
        <v/>
      </c>
      <c r="I4102" s="253">
        <v>2.8659300000000001</v>
      </c>
      <c r="J4102" s="254">
        <f t="shared" si="258"/>
        <v>-1</v>
      </c>
      <c r="K4102" s="253">
        <v>0</v>
      </c>
      <c r="L4102" s="253">
        <v>2.8659300000000001</v>
      </c>
      <c r="M4102" s="254" t="str">
        <f t="shared" si="259"/>
        <v/>
      </c>
    </row>
    <row r="4103" spans="1:13" x14ac:dyDescent="0.25">
      <c r="A4103" s="252" t="s">
        <v>282</v>
      </c>
      <c r="B4103" s="252" t="s">
        <v>449</v>
      </c>
      <c r="C4103" s="253">
        <v>0</v>
      </c>
      <c r="D4103" s="253">
        <v>0</v>
      </c>
      <c r="E4103" s="254" t="str">
        <f t="shared" si="256"/>
        <v/>
      </c>
      <c r="F4103" s="253">
        <v>51.297499999999999</v>
      </c>
      <c r="G4103" s="253">
        <v>50.062759999999997</v>
      </c>
      <c r="H4103" s="254">
        <f t="shared" si="257"/>
        <v>-2.407017885861884E-2</v>
      </c>
      <c r="I4103" s="253">
        <v>42.65851</v>
      </c>
      <c r="J4103" s="254">
        <f t="shared" si="258"/>
        <v>0.17357029113300015</v>
      </c>
      <c r="K4103" s="253">
        <v>51.297499999999999</v>
      </c>
      <c r="L4103" s="253">
        <v>134.03407000000001</v>
      </c>
      <c r="M4103" s="254">
        <f t="shared" si="259"/>
        <v>1.6128772357327357</v>
      </c>
    </row>
    <row r="4104" spans="1:13" x14ac:dyDescent="0.25">
      <c r="A4104" s="252" t="s">
        <v>282</v>
      </c>
      <c r="B4104" s="252" t="s">
        <v>451</v>
      </c>
      <c r="C4104" s="253">
        <v>0</v>
      </c>
      <c r="D4104" s="253">
        <v>0</v>
      </c>
      <c r="E4104" s="254" t="str">
        <f t="shared" si="256"/>
        <v/>
      </c>
      <c r="F4104" s="253">
        <v>6.6258999999999997</v>
      </c>
      <c r="G4104" s="253">
        <v>17.32948</v>
      </c>
      <c r="H4104" s="254">
        <f t="shared" si="257"/>
        <v>1.6154152643414483</v>
      </c>
      <c r="I4104" s="253">
        <v>21.873660000000001</v>
      </c>
      <c r="J4104" s="254">
        <f t="shared" si="258"/>
        <v>-0.2077466688245132</v>
      </c>
      <c r="K4104" s="253">
        <v>48.146909999999998</v>
      </c>
      <c r="L4104" s="253">
        <v>67.983649999999997</v>
      </c>
      <c r="M4104" s="254">
        <f t="shared" si="259"/>
        <v>0.41200442562149875</v>
      </c>
    </row>
    <row r="4105" spans="1:13" x14ac:dyDescent="0.25">
      <c r="A4105" s="252" t="s">
        <v>282</v>
      </c>
      <c r="B4105" s="252" t="s">
        <v>476</v>
      </c>
      <c r="C4105" s="253">
        <v>0</v>
      </c>
      <c r="D4105" s="253">
        <v>0</v>
      </c>
      <c r="E4105" s="254" t="str">
        <f t="shared" si="256"/>
        <v/>
      </c>
      <c r="F4105" s="253">
        <v>34.528570000000002</v>
      </c>
      <c r="G4105" s="253">
        <v>30.86177</v>
      </c>
      <c r="H4105" s="254">
        <f t="shared" si="257"/>
        <v>-0.10619611527497375</v>
      </c>
      <c r="I4105" s="253">
        <v>34.106639999999999</v>
      </c>
      <c r="J4105" s="254">
        <f t="shared" si="258"/>
        <v>-9.5138952415130817E-2</v>
      </c>
      <c r="K4105" s="253">
        <v>63.097720000000002</v>
      </c>
      <c r="L4105" s="253">
        <v>97.103859999999997</v>
      </c>
      <c r="M4105" s="254">
        <f t="shared" si="259"/>
        <v>0.53894403791452361</v>
      </c>
    </row>
    <row r="4106" spans="1:13" x14ac:dyDescent="0.25">
      <c r="A4106" s="252" t="s">
        <v>282</v>
      </c>
      <c r="B4106" s="252" t="s">
        <v>465</v>
      </c>
      <c r="C4106" s="253">
        <v>0</v>
      </c>
      <c r="D4106" s="253">
        <v>0</v>
      </c>
      <c r="E4106" s="254" t="str">
        <f t="shared" si="256"/>
        <v/>
      </c>
      <c r="F4106" s="253">
        <v>0</v>
      </c>
      <c r="G4106" s="253">
        <v>31.724499999999999</v>
      </c>
      <c r="H4106" s="254" t="str">
        <f t="shared" si="257"/>
        <v/>
      </c>
      <c r="I4106" s="253">
        <v>211.89476999999999</v>
      </c>
      <c r="J4106" s="254">
        <f t="shared" si="258"/>
        <v>-0.85028181677159842</v>
      </c>
      <c r="K4106" s="253">
        <v>103.82813</v>
      </c>
      <c r="L4106" s="253">
        <v>626.77970000000005</v>
      </c>
      <c r="M4106" s="254">
        <f t="shared" si="259"/>
        <v>5.0367041186237298</v>
      </c>
    </row>
    <row r="4107" spans="1:13" s="117" customFormat="1" ht="13" x14ac:dyDescent="0.3">
      <c r="A4107" s="117" t="s">
        <v>282</v>
      </c>
      <c r="B4107" s="117" t="s">
        <v>3</v>
      </c>
      <c r="C4107" s="165">
        <v>0</v>
      </c>
      <c r="D4107" s="165">
        <v>0</v>
      </c>
      <c r="E4107" s="255" t="str">
        <f t="shared" si="256"/>
        <v/>
      </c>
      <c r="F4107" s="165">
        <v>31143.262920000001</v>
      </c>
      <c r="G4107" s="165">
        <v>32690.29767</v>
      </c>
      <c r="H4107" s="255">
        <f t="shared" si="257"/>
        <v>4.9674780512690031E-2</v>
      </c>
      <c r="I4107" s="165">
        <v>38609.62902</v>
      </c>
      <c r="J4107" s="255">
        <f t="shared" si="258"/>
        <v>-0.15331230836053245</v>
      </c>
      <c r="K4107" s="165">
        <v>103581.86065</v>
      </c>
      <c r="L4107" s="165">
        <v>114265.99879</v>
      </c>
      <c r="M4107" s="255">
        <f t="shared" si="259"/>
        <v>0.10314680652533736</v>
      </c>
    </row>
    <row r="4108" spans="1:13" x14ac:dyDescent="0.25">
      <c r="A4108" s="252" t="s">
        <v>232</v>
      </c>
      <c r="B4108" s="252" t="s">
        <v>446</v>
      </c>
      <c r="C4108" s="253">
        <v>0</v>
      </c>
      <c r="D4108" s="253">
        <v>0</v>
      </c>
      <c r="E4108" s="254" t="str">
        <f t="shared" si="256"/>
        <v/>
      </c>
      <c r="F4108" s="253">
        <v>229.10957999999999</v>
      </c>
      <c r="G4108" s="253">
        <v>2216.19103</v>
      </c>
      <c r="H4108" s="254">
        <f t="shared" si="257"/>
        <v>8.6730613796245439</v>
      </c>
      <c r="I4108" s="253">
        <v>1097.7640799999999</v>
      </c>
      <c r="J4108" s="254">
        <f t="shared" si="258"/>
        <v>1.0188226872936124</v>
      </c>
      <c r="K4108" s="253">
        <v>1038.3453099999999</v>
      </c>
      <c r="L4108" s="253">
        <v>4161.4282700000003</v>
      </c>
      <c r="M4108" s="254">
        <f t="shared" si="259"/>
        <v>3.007749859244802</v>
      </c>
    </row>
    <row r="4109" spans="1:13" x14ac:dyDescent="0.25">
      <c r="A4109" s="252" t="s">
        <v>232</v>
      </c>
      <c r="B4109" s="252" t="s">
        <v>486</v>
      </c>
      <c r="C4109" s="253">
        <v>0</v>
      </c>
      <c r="D4109" s="253">
        <v>0</v>
      </c>
      <c r="E4109" s="254" t="str">
        <f t="shared" si="256"/>
        <v/>
      </c>
      <c r="F4109" s="253">
        <v>20</v>
      </c>
      <c r="G4109" s="253">
        <v>1.22068</v>
      </c>
      <c r="H4109" s="254">
        <f t="shared" si="257"/>
        <v>-0.93896599999999997</v>
      </c>
      <c r="I4109" s="253">
        <v>0</v>
      </c>
      <c r="J4109" s="254" t="str">
        <f t="shared" si="258"/>
        <v/>
      </c>
      <c r="K4109" s="253">
        <v>20</v>
      </c>
      <c r="L4109" s="253">
        <v>5.5148200000000003</v>
      </c>
      <c r="M4109" s="254">
        <f t="shared" si="259"/>
        <v>-0.72425899999999999</v>
      </c>
    </row>
    <row r="4110" spans="1:13" x14ac:dyDescent="0.25">
      <c r="A4110" s="252" t="s">
        <v>232</v>
      </c>
      <c r="B4110" s="252" t="s">
        <v>469</v>
      </c>
      <c r="C4110" s="253">
        <v>0</v>
      </c>
      <c r="D4110" s="253">
        <v>0</v>
      </c>
      <c r="E4110" s="254" t="str">
        <f t="shared" si="256"/>
        <v/>
      </c>
      <c r="F4110" s="253">
        <v>0</v>
      </c>
      <c r="G4110" s="253">
        <v>20.33231</v>
      </c>
      <c r="H4110" s="254" t="str">
        <f t="shared" si="257"/>
        <v/>
      </c>
      <c r="I4110" s="253">
        <v>0</v>
      </c>
      <c r="J4110" s="254" t="str">
        <f t="shared" si="258"/>
        <v/>
      </c>
      <c r="K4110" s="253">
        <v>16.436969999999999</v>
      </c>
      <c r="L4110" s="253">
        <v>27.436679999999999</v>
      </c>
      <c r="M4110" s="254">
        <f t="shared" si="259"/>
        <v>0.66920545575005619</v>
      </c>
    </row>
    <row r="4111" spans="1:13" x14ac:dyDescent="0.25">
      <c r="A4111" s="252" t="s">
        <v>232</v>
      </c>
      <c r="B4111" s="252" t="s">
        <v>483</v>
      </c>
      <c r="C4111" s="253">
        <v>0</v>
      </c>
      <c r="D4111" s="253">
        <v>0</v>
      </c>
      <c r="E4111" s="254" t="str">
        <f t="shared" si="256"/>
        <v/>
      </c>
      <c r="F4111" s="253">
        <v>6.7013600000000002</v>
      </c>
      <c r="G4111" s="253">
        <v>0.22708</v>
      </c>
      <c r="H4111" s="254">
        <f t="shared" si="257"/>
        <v>-0.96611434096959425</v>
      </c>
      <c r="I4111" s="253">
        <v>0</v>
      </c>
      <c r="J4111" s="254" t="str">
        <f t="shared" si="258"/>
        <v/>
      </c>
      <c r="K4111" s="253">
        <v>26.624559999999999</v>
      </c>
      <c r="L4111" s="253">
        <v>0.22708</v>
      </c>
      <c r="M4111" s="254">
        <f t="shared" si="259"/>
        <v>-0.99147103276072923</v>
      </c>
    </row>
    <row r="4112" spans="1:13" x14ac:dyDescent="0.25">
      <c r="A4112" s="252" t="s">
        <v>232</v>
      </c>
      <c r="B4112" s="252" t="s">
        <v>489</v>
      </c>
      <c r="C4112" s="253">
        <v>0</v>
      </c>
      <c r="D4112" s="253">
        <v>0</v>
      </c>
      <c r="E4112" s="254" t="str">
        <f t="shared" si="256"/>
        <v/>
      </c>
      <c r="F4112" s="253">
        <v>54.424909999999997</v>
      </c>
      <c r="G4112" s="253">
        <v>0</v>
      </c>
      <c r="H4112" s="254">
        <f t="shared" si="257"/>
        <v>-1</v>
      </c>
      <c r="I4112" s="253">
        <v>25.64161</v>
      </c>
      <c r="J4112" s="254">
        <f t="shared" si="258"/>
        <v>-1</v>
      </c>
      <c r="K4112" s="253">
        <v>94.599109999999996</v>
      </c>
      <c r="L4112" s="253">
        <v>56.215290000000003</v>
      </c>
      <c r="M4112" s="254">
        <f t="shared" si="259"/>
        <v>-0.40575244312552194</v>
      </c>
    </row>
    <row r="4113" spans="1:13" x14ac:dyDescent="0.25">
      <c r="A4113" s="252" t="s">
        <v>232</v>
      </c>
      <c r="B4113" s="252" t="s">
        <v>438</v>
      </c>
      <c r="C4113" s="253">
        <v>49.244860000000003</v>
      </c>
      <c r="D4113" s="253">
        <v>0</v>
      </c>
      <c r="E4113" s="254">
        <f t="shared" si="256"/>
        <v>-1</v>
      </c>
      <c r="F4113" s="253">
        <v>7060.1873800000003</v>
      </c>
      <c r="G4113" s="253">
        <v>6670.0847800000001</v>
      </c>
      <c r="H4113" s="254">
        <f t="shared" si="257"/>
        <v>-5.5253859282131446E-2</v>
      </c>
      <c r="I4113" s="253">
        <v>6333.5599099999999</v>
      </c>
      <c r="J4113" s="254">
        <f t="shared" si="258"/>
        <v>5.3133604920775124E-2</v>
      </c>
      <c r="K4113" s="253">
        <v>22664.07719</v>
      </c>
      <c r="L4113" s="253">
        <v>26824.934440000001</v>
      </c>
      <c r="M4113" s="254">
        <f t="shared" si="259"/>
        <v>0.18358820503117079</v>
      </c>
    </row>
    <row r="4114" spans="1:13" x14ac:dyDescent="0.25">
      <c r="A4114" s="252" t="s">
        <v>232</v>
      </c>
      <c r="B4114" s="252" t="s">
        <v>447</v>
      </c>
      <c r="C4114" s="253">
        <v>28.131499999999999</v>
      </c>
      <c r="D4114" s="253">
        <v>22.039960000000001</v>
      </c>
      <c r="E4114" s="254">
        <f t="shared" si="256"/>
        <v>-0.21653804454081715</v>
      </c>
      <c r="F4114" s="253">
        <v>1842.4110800000001</v>
      </c>
      <c r="G4114" s="253">
        <v>2069.3044399999999</v>
      </c>
      <c r="H4114" s="254">
        <f t="shared" si="257"/>
        <v>0.12315023637395828</v>
      </c>
      <c r="I4114" s="253">
        <v>2397.5746100000001</v>
      </c>
      <c r="J4114" s="254">
        <f t="shared" si="258"/>
        <v>-0.13691760357772564</v>
      </c>
      <c r="K4114" s="253">
        <v>6486.7684300000001</v>
      </c>
      <c r="L4114" s="253">
        <v>9064.2522100000006</v>
      </c>
      <c r="M4114" s="254">
        <f t="shared" si="259"/>
        <v>0.39734481164452484</v>
      </c>
    </row>
    <row r="4115" spans="1:13" x14ac:dyDescent="0.25">
      <c r="A4115" s="252" t="s">
        <v>232</v>
      </c>
      <c r="B4115" s="252" t="s">
        <v>510</v>
      </c>
      <c r="C4115" s="253">
        <v>0</v>
      </c>
      <c r="D4115" s="253">
        <v>0</v>
      </c>
      <c r="E4115" s="254" t="str">
        <f t="shared" si="256"/>
        <v/>
      </c>
      <c r="F4115" s="253">
        <v>64.679389999999998</v>
      </c>
      <c r="G4115" s="253">
        <v>54.911470000000001</v>
      </c>
      <c r="H4115" s="254">
        <f t="shared" si="257"/>
        <v>-0.15102059558694036</v>
      </c>
      <c r="I4115" s="253">
        <v>51.664209999999997</v>
      </c>
      <c r="J4115" s="254">
        <f t="shared" si="258"/>
        <v>6.2853182115820694E-2</v>
      </c>
      <c r="K4115" s="253">
        <v>223.02662000000001</v>
      </c>
      <c r="L4115" s="253">
        <v>196.56119000000001</v>
      </c>
      <c r="M4115" s="254">
        <f t="shared" si="259"/>
        <v>-0.11866489300694238</v>
      </c>
    </row>
    <row r="4116" spans="1:13" x14ac:dyDescent="0.25">
      <c r="A4116" s="252" t="s">
        <v>232</v>
      </c>
      <c r="B4116" s="252" t="s">
        <v>455</v>
      </c>
      <c r="C4116" s="253">
        <v>0</v>
      </c>
      <c r="D4116" s="253">
        <v>0</v>
      </c>
      <c r="E4116" s="254" t="str">
        <f t="shared" si="256"/>
        <v/>
      </c>
      <c r="F4116" s="253">
        <v>475.49916000000002</v>
      </c>
      <c r="G4116" s="253">
        <v>466.15503999999999</v>
      </c>
      <c r="H4116" s="254">
        <f t="shared" si="257"/>
        <v>-1.9651180876954721E-2</v>
      </c>
      <c r="I4116" s="253">
        <v>529.37336000000005</v>
      </c>
      <c r="J4116" s="254">
        <f t="shared" si="258"/>
        <v>-0.11942104529022779</v>
      </c>
      <c r="K4116" s="253">
        <v>1515.3498400000001</v>
      </c>
      <c r="L4116" s="253">
        <v>1765.9501499999999</v>
      </c>
      <c r="M4116" s="254">
        <f t="shared" si="259"/>
        <v>0.16537455799645562</v>
      </c>
    </row>
    <row r="4117" spans="1:13" x14ac:dyDescent="0.25">
      <c r="A4117" s="252" t="s">
        <v>232</v>
      </c>
      <c r="B4117" s="252" t="s">
        <v>452</v>
      </c>
      <c r="C4117" s="253">
        <v>0</v>
      </c>
      <c r="D4117" s="253">
        <v>0</v>
      </c>
      <c r="E4117" s="254" t="str">
        <f t="shared" si="256"/>
        <v/>
      </c>
      <c r="F4117" s="253">
        <v>329.67322000000001</v>
      </c>
      <c r="G4117" s="253">
        <v>70.865049999999997</v>
      </c>
      <c r="H4117" s="254">
        <f t="shared" si="257"/>
        <v>-0.78504456625260621</v>
      </c>
      <c r="I4117" s="253">
        <v>477.87018</v>
      </c>
      <c r="J4117" s="254">
        <f t="shared" si="258"/>
        <v>-0.85170648229190615</v>
      </c>
      <c r="K4117" s="253">
        <v>1714.20048</v>
      </c>
      <c r="L4117" s="253">
        <v>919.77858000000003</v>
      </c>
      <c r="M4117" s="254">
        <f t="shared" si="259"/>
        <v>-0.46343581702882264</v>
      </c>
    </row>
    <row r="4118" spans="1:13" x14ac:dyDescent="0.25">
      <c r="A4118" s="252" t="s">
        <v>232</v>
      </c>
      <c r="B4118" s="252" t="s">
        <v>503</v>
      </c>
      <c r="C4118" s="253">
        <v>0</v>
      </c>
      <c r="D4118" s="253">
        <v>0</v>
      </c>
      <c r="E4118" s="254" t="str">
        <f t="shared" si="256"/>
        <v/>
      </c>
      <c r="F4118" s="253">
        <v>0</v>
      </c>
      <c r="G4118" s="253">
        <v>0</v>
      </c>
      <c r="H4118" s="254" t="str">
        <f t="shared" si="257"/>
        <v/>
      </c>
      <c r="I4118" s="253">
        <v>0</v>
      </c>
      <c r="J4118" s="254" t="str">
        <f t="shared" si="258"/>
        <v/>
      </c>
      <c r="K4118" s="253">
        <v>8.1863499999999991</v>
      </c>
      <c r="L4118" s="253">
        <v>0</v>
      </c>
      <c r="M4118" s="254">
        <f t="shared" si="259"/>
        <v>-1</v>
      </c>
    </row>
    <row r="4119" spans="1:13" x14ac:dyDescent="0.25">
      <c r="A4119" s="252" t="s">
        <v>232</v>
      </c>
      <c r="B4119" s="252" t="s">
        <v>484</v>
      </c>
      <c r="C4119" s="253">
        <v>0</v>
      </c>
      <c r="D4119" s="253">
        <v>0</v>
      </c>
      <c r="E4119" s="254" t="str">
        <f t="shared" si="256"/>
        <v/>
      </c>
      <c r="F4119" s="253">
        <v>0</v>
      </c>
      <c r="G4119" s="253">
        <v>0</v>
      </c>
      <c r="H4119" s="254" t="str">
        <f t="shared" si="257"/>
        <v/>
      </c>
      <c r="I4119" s="253">
        <v>0</v>
      </c>
      <c r="J4119" s="254" t="str">
        <f t="shared" si="258"/>
        <v/>
      </c>
      <c r="K4119" s="253">
        <v>0</v>
      </c>
      <c r="L4119" s="253">
        <v>55.689390000000003</v>
      </c>
      <c r="M4119" s="254" t="str">
        <f t="shared" si="259"/>
        <v/>
      </c>
    </row>
    <row r="4120" spans="1:13" x14ac:dyDescent="0.25">
      <c r="A4120" s="252" t="s">
        <v>232</v>
      </c>
      <c r="B4120" s="252" t="s">
        <v>479</v>
      </c>
      <c r="C4120" s="253">
        <v>0</v>
      </c>
      <c r="D4120" s="253">
        <v>0</v>
      </c>
      <c r="E4120" s="254" t="str">
        <f t="shared" si="256"/>
        <v/>
      </c>
      <c r="F4120" s="253">
        <v>0</v>
      </c>
      <c r="G4120" s="253">
        <v>0</v>
      </c>
      <c r="H4120" s="254" t="str">
        <f t="shared" si="257"/>
        <v/>
      </c>
      <c r="I4120" s="253">
        <v>0</v>
      </c>
      <c r="J4120" s="254" t="str">
        <f t="shared" si="258"/>
        <v/>
      </c>
      <c r="K4120" s="253">
        <v>0</v>
      </c>
      <c r="L4120" s="253">
        <v>0</v>
      </c>
      <c r="M4120" s="254" t="str">
        <f t="shared" si="259"/>
        <v/>
      </c>
    </row>
    <row r="4121" spans="1:13" x14ac:dyDescent="0.25">
      <c r="A4121" s="252" t="s">
        <v>232</v>
      </c>
      <c r="B4121" s="252" t="s">
        <v>477</v>
      </c>
      <c r="C4121" s="253">
        <v>0</v>
      </c>
      <c r="D4121" s="253">
        <v>0</v>
      </c>
      <c r="E4121" s="254" t="str">
        <f t="shared" si="256"/>
        <v/>
      </c>
      <c r="F4121" s="253">
        <v>0</v>
      </c>
      <c r="G4121" s="253">
        <v>0</v>
      </c>
      <c r="H4121" s="254" t="str">
        <f t="shared" si="257"/>
        <v/>
      </c>
      <c r="I4121" s="253">
        <v>11.664440000000001</v>
      </c>
      <c r="J4121" s="254">
        <f t="shared" si="258"/>
        <v>-1</v>
      </c>
      <c r="K4121" s="253">
        <v>0</v>
      </c>
      <c r="L4121" s="253">
        <v>81.46302</v>
      </c>
      <c r="M4121" s="254" t="str">
        <f t="shared" si="259"/>
        <v/>
      </c>
    </row>
    <row r="4122" spans="1:13" x14ac:dyDescent="0.25">
      <c r="A4122" s="252" t="s">
        <v>232</v>
      </c>
      <c r="B4122" s="252" t="s">
        <v>436</v>
      </c>
      <c r="C4122" s="253">
        <v>263.06751000000003</v>
      </c>
      <c r="D4122" s="253">
        <v>0</v>
      </c>
      <c r="E4122" s="254">
        <f t="shared" si="256"/>
        <v>-1</v>
      </c>
      <c r="F4122" s="253">
        <v>6165.5085399999998</v>
      </c>
      <c r="G4122" s="253">
        <v>6291.4754000000003</v>
      </c>
      <c r="H4122" s="254">
        <f t="shared" si="257"/>
        <v>2.043089538888232E-2</v>
      </c>
      <c r="I4122" s="253">
        <v>6020.4718400000002</v>
      </c>
      <c r="J4122" s="254">
        <f t="shared" si="258"/>
        <v>4.5013674542824456E-2</v>
      </c>
      <c r="K4122" s="253">
        <v>23494.521100000002</v>
      </c>
      <c r="L4122" s="253">
        <v>24986.747370000001</v>
      </c>
      <c r="M4122" s="254">
        <f t="shared" si="259"/>
        <v>6.3513798116957565E-2</v>
      </c>
    </row>
    <row r="4123" spans="1:13" x14ac:dyDescent="0.25">
      <c r="A4123" s="252" t="s">
        <v>232</v>
      </c>
      <c r="B4123" s="252" t="s">
        <v>487</v>
      </c>
      <c r="C4123" s="253">
        <v>0</v>
      </c>
      <c r="D4123" s="253">
        <v>0</v>
      </c>
      <c r="E4123" s="254" t="str">
        <f t="shared" si="256"/>
        <v/>
      </c>
      <c r="F4123" s="253">
        <v>8.6438900000000007</v>
      </c>
      <c r="G4123" s="253">
        <v>5.8281799999999997</v>
      </c>
      <c r="H4123" s="254">
        <f t="shared" si="257"/>
        <v>-0.32574570014195003</v>
      </c>
      <c r="I4123" s="253">
        <v>4.5371600000000001</v>
      </c>
      <c r="J4123" s="254">
        <f t="shared" si="258"/>
        <v>0.28454363522555948</v>
      </c>
      <c r="K4123" s="253">
        <v>143.17887999999999</v>
      </c>
      <c r="L4123" s="253">
        <v>106.24193</v>
      </c>
      <c r="M4123" s="254">
        <f t="shared" si="259"/>
        <v>-0.25797764307138038</v>
      </c>
    </row>
    <row r="4124" spans="1:13" x14ac:dyDescent="0.25">
      <c r="A4124" s="252" t="s">
        <v>232</v>
      </c>
      <c r="B4124" s="252" t="s">
        <v>463</v>
      </c>
      <c r="C4124" s="253">
        <v>0</v>
      </c>
      <c r="D4124" s="253">
        <v>0</v>
      </c>
      <c r="E4124" s="254" t="str">
        <f t="shared" si="256"/>
        <v/>
      </c>
      <c r="F4124" s="253">
        <v>159.23108999999999</v>
      </c>
      <c r="G4124" s="253">
        <v>122.79787</v>
      </c>
      <c r="H4124" s="254">
        <f t="shared" si="257"/>
        <v>-0.2288072009053006</v>
      </c>
      <c r="I4124" s="253">
        <v>327.34908000000001</v>
      </c>
      <c r="J4124" s="254">
        <f t="shared" si="258"/>
        <v>-0.62487180351935012</v>
      </c>
      <c r="K4124" s="253">
        <v>1592.5535600000001</v>
      </c>
      <c r="L4124" s="253">
        <v>858.04022999999995</v>
      </c>
      <c r="M4124" s="254">
        <f t="shared" si="259"/>
        <v>-0.46121734831951278</v>
      </c>
    </row>
    <row r="4125" spans="1:13" x14ac:dyDescent="0.25">
      <c r="A4125" s="252" t="s">
        <v>232</v>
      </c>
      <c r="B4125" s="252" t="s">
        <v>457</v>
      </c>
      <c r="C4125" s="253">
        <v>0</v>
      </c>
      <c r="D4125" s="253">
        <v>0</v>
      </c>
      <c r="E4125" s="254" t="str">
        <f t="shared" si="256"/>
        <v/>
      </c>
      <c r="F4125" s="253">
        <v>170.98487</v>
      </c>
      <c r="G4125" s="253">
        <v>84.458590000000001</v>
      </c>
      <c r="H4125" s="254">
        <f t="shared" si="257"/>
        <v>-0.5060464121767031</v>
      </c>
      <c r="I4125" s="253">
        <v>473.21722</v>
      </c>
      <c r="J4125" s="254">
        <f t="shared" si="258"/>
        <v>-0.82152257688340247</v>
      </c>
      <c r="K4125" s="253">
        <v>465.71724</v>
      </c>
      <c r="L4125" s="253">
        <v>729.94434000000001</v>
      </c>
      <c r="M4125" s="254">
        <f t="shared" si="259"/>
        <v>0.56735520463017441</v>
      </c>
    </row>
    <row r="4126" spans="1:13" x14ac:dyDescent="0.25">
      <c r="A4126" s="252" t="s">
        <v>232</v>
      </c>
      <c r="B4126" s="252" t="s">
        <v>442</v>
      </c>
      <c r="C4126" s="253">
        <v>0</v>
      </c>
      <c r="D4126" s="253">
        <v>0</v>
      </c>
      <c r="E4126" s="254" t="str">
        <f t="shared" si="256"/>
        <v/>
      </c>
      <c r="F4126" s="253">
        <v>1937.0872199999999</v>
      </c>
      <c r="G4126" s="253">
        <v>1363.30071</v>
      </c>
      <c r="H4126" s="254">
        <f t="shared" si="257"/>
        <v>-0.29621098321014161</v>
      </c>
      <c r="I4126" s="253">
        <v>3101.5267899999999</v>
      </c>
      <c r="J4126" s="254">
        <f t="shared" si="258"/>
        <v>-0.56044206537387353</v>
      </c>
      <c r="K4126" s="253">
        <v>7153.5300699999998</v>
      </c>
      <c r="L4126" s="253">
        <v>9858.5172600000005</v>
      </c>
      <c r="M4126" s="254">
        <f t="shared" si="259"/>
        <v>0.37813319627242459</v>
      </c>
    </row>
    <row r="4127" spans="1:13" x14ac:dyDescent="0.25">
      <c r="A4127" s="252" t="s">
        <v>232</v>
      </c>
      <c r="B4127" s="252" t="s">
        <v>474</v>
      </c>
      <c r="C4127" s="253">
        <v>0</v>
      </c>
      <c r="D4127" s="253">
        <v>0</v>
      </c>
      <c r="E4127" s="254" t="str">
        <f t="shared" si="256"/>
        <v/>
      </c>
      <c r="F4127" s="253">
        <v>40.55565</v>
      </c>
      <c r="G4127" s="253">
        <v>14.59995</v>
      </c>
      <c r="H4127" s="254">
        <f t="shared" si="257"/>
        <v>-0.6400020712280533</v>
      </c>
      <c r="I4127" s="253">
        <v>17.331669999999999</v>
      </c>
      <c r="J4127" s="254">
        <f t="shared" si="258"/>
        <v>-0.15761435568528592</v>
      </c>
      <c r="K4127" s="253">
        <v>347.10712000000001</v>
      </c>
      <c r="L4127" s="253">
        <v>48.20626</v>
      </c>
      <c r="M4127" s="254">
        <f t="shared" si="259"/>
        <v>-0.86111993323559599</v>
      </c>
    </row>
    <row r="4128" spans="1:13" x14ac:dyDescent="0.25">
      <c r="A4128" s="252" t="s">
        <v>232</v>
      </c>
      <c r="B4128" s="252" t="s">
        <v>460</v>
      </c>
      <c r="C4128" s="253">
        <v>0</v>
      </c>
      <c r="D4128" s="253">
        <v>0</v>
      </c>
      <c r="E4128" s="254" t="str">
        <f t="shared" si="256"/>
        <v/>
      </c>
      <c r="F4128" s="253">
        <v>82.201089999999994</v>
      </c>
      <c r="G4128" s="253">
        <v>2.9350999999999998</v>
      </c>
      <c r="H4128" s="254">
        <f t="shared" si="257"/>
        <v>-0.96429366082615209</v>
      </c>
      <c r="I4128" s="253">
        <v>142.63087999999999</v>
      </c>
      <c r="J4128" s="254">
        <f t="shared" si="258"/>
        <v>-0.9794217072768534</v>
      </c>
      <c r="K4128" s="253">
        <v>248.57056</v>
      </c>
      <c r="L4128" s="253">
        <v>333.03244000000001</v>
      </c>
      <c r="M4128" s="254">
        <f t="shared" si="259"/>
        <v>0.33979035972723404</v>
      </c>
    </row>
    <row r="4129" spans="1:13" x14ac:dyDescent="0.25">
      <c r="A4129" s="252" t="s">
        <v>232</v>
      </c>
      <c r="B4129" s="252" t="s">
        <v>491</v>
      </c>
      <c r="C4129" s="253">
        <v>0</v>
      </c>
      <c r="D4129" s="253">
        <v>0</v>
      </c>
      <c r="E4129" s="254" t="str">
        <f t="shared" si="256"/>
        <v/>
      </c>
      <c r="F4129" s="253">
        <v>2.9094199999999999</v>
      </c>
      <c r="G4129" s="253">
        <v>0</v>
      </c>
      <c r="H4129" s="254">
        <f t="shared" si="257"/>
        <v>-1</v>
      </c>
      <c r="I4129" s="253">
        <v>7.6752000000000002</v>
      </c>
      <c r="J4129" s="254">
        <f t="shared" si="258"/>
        <v>-1</v>
      </c>
      <c r="K4129" s="253">
        <v>15.436909999999999</v>
      </c>
      <c r="L4129" s="253">
        <v>7.6752000000000002</v>
      </c>
      <c r="M4129" s="254">
        <f t="shared" si="259"/>
        <v>-0.50280205041034765</v>
      </c>
    </row>
    <row r="4130" spans="1:13" x14ac:dyDescent="0.25">
      <c r="A4130" s="252" t="s">
        <v>232</v>
      </c>
      <c r="B4130" s="252" t="s">
        <v>471</v>
      </c>
      <c r="C4130" s="253">
        <v>0</v>
      </c>
      <c r="D4130" s="253">
        <v>0</v>
      </c>
      <c r="E4130" s="254" t="str">
        <f t="shared" si="256"/>
        <v/>
      </c>
      <c r="F4130" s="253">
        <v>14892.9</v>
      </c>
      <c r="G4130" s="253">
        <v>4960.0077600000004</v>
      </c>
      <c r="H4130" s="254">
        <f t="shared" si="257"/>
        <v>-0.66695487379892426</v>
      </c>
      <c r="I4130" s="253">
        <v>3190.1452899999999</v>
      </c>
      <c r="J4130" s="254">
        <f t="shared" si="258"/>
        <v>0.55479055312869474</v>
      </c>
      <c r="K4130" s="253">
        <v>27171.599999999999</v>
      </c>
      <c r="L4130" s="253">
        <v>13989.92445</v>
      </c>
      <c r="M4130" s="254">
        <f t="shared" si="259"/>
        <v>-0.48512695424634544</v>
      </c>
    </row>
    <row r="4131" spans="1:13" x14ac:dyDescent="0.25">
      <c r="A4131" s="252" t="s">
        <v>232</v>
      </c>
      <c r="B4131" s="252" t="s">
        <v>506</v>
      </c>
      <c r="C4131" s="253">
        <v>0</v>
      </c>
      <c r="D4131" s="253">
        <v>0</v>
      </c>
      <c r="E4131" s="254" t="str">
        <f t="shared" si="256"/>
        <v/>
      </c>
      <c r="F4131" s="253">
        <v>0</v>
      </c>
      <c r="G4131" s="253">
        <v>0</v>
      </c>
      <c r="H4131" s="254" t="str">
        <f t="shared" si="257"/>
        <v/>
      </c>
      <c r="I4131" s="253">
        <v>0</v>
      </c>
      <c r="J4131" s="254" t="str">
        <f t="shared" si="258"/>
        <v/>
      </c>
      <c r="K4131" s="253">
        <v>0</v>
      </c>
      <c r="L4131" s="253">
        <v>0</v>
      </c>
      <c r="M4131" s="254" t="str">
        <f t="shared" si="259"/>
        <v/>
      </c>
    </row>
    <row r="4132" spans="1:13" x14ac:dyDescent="0.25">
      <c r="A4132" s="252" t="s">
        <v>232</v>
      </c>
      <c r="B4132" s="252" t="s">
        <v>450</v>
      </c>
      <c r="C4132" s="253">
        <v>0</v>
      </c>
      <c r="D4132" s="253">
        <v>0</v>
      </c>
      <c r="E4132" s="254" t="str">
        <f t="shared" si="256"/>
        <v/>
      </c>
      <c r="F4132" s="253">
        <v>462.74820999999997</v>
      </c>
      <c r="G4132" s="253">
        <v>337.83555000000001</v>
      </c>
      <c r="H4132" s="254">
        <f t="shared" si="257"/>
        <v>-0.26993656010036204</v>
      </c>
      <c r="I4132" s="253">
        <v>571.91605000000004</v>
      </c>
      <c r="J4132" s="254">
        <f t="shared" si="258"/>
        <v>-0.40929171335548287</v>
      </c>
      <c r="K4132" s="253">
        <v>2322.4409700000001</v>
      </c>
      <c r="L4132" s="253">
        <v>1795.3262500000001</v>
      </c>
      <c r="M4132" s="254">
        <f t="shared" si="259"/>
        <v>-0.2269658203627023</v>
      </c>
    </row>
    <row r="4133" spans="1:13" x14ac:dyDescent="0.25">
      <c r="A4133" s="252" t="s">
        <v>232</v>
      </c>
      <c r="B4133" s="252" t="s">
        <v>439</v>
      </c>
      <c r="C4133" s="253">
        <v>0</v>
      </c>
      <c r="D4133" s="253">
        <v>0</v>
      </c>
      <c r="E4133" s="254" t="str">
        <f t="shared" si="256"/>
        <v/>
      </c>
      <c r="F4133" s="253">
        <v>2861.4095400000001</v>
      </c>
      <c r="G4133" s="253">
        <v>3111.5530699999999</v>
      </c>
      <c r="H4133" s="254">
        <f t="shared" si="257"/>
        <v>8.7419688270138352E-2</v>
      </c>
      <c r="I4133" s="253">
        <v>2129.1993000000002</v>
      </c>
      <c r="J4133" s="254">
        <f t="shared" si="258"/>
        <v>0.46137239008109754</v>
      </c>
      <c r="K4133" s="253">
        <v>12033.19449</v>
      </c>
      <c r="L4133" s="253">
        <v>9048.1114400000006</v>
      </c>
      <c r="M4133" s="254">
        <f t="shared" si="259"/>
        <v>-0.24807070578645651</v>
      </c>
    </row>
    <row r="4134" spans="1:13" x14ac:dyDescent="0.25">
      <c r="A4134" s="252" t="s">
        <v>232</v>
      </c>
      <c r="B4134" s="252" t="s">
        <v>473</v>
      </c>
      <c r="C4134" s="253">
        <v>0</v>
      </c>
      <c r="D4134" s="253">
        <v>0</v>
      </c>
      <c r="E4134" s="254" t="str">
        <f t="shared" si="256"/>
        <v/>
      </c>
      <c r="F4134" s="253">
        <v>0</v>
      </c>
      <c r="G4134" s="253">
        <v>115.91615</v>
      </c>
      <c r="H4134" s="254" t="str">
        <f t="shared" si="257"/>
        <v/>
      </c>
      <c r="I4134" s="253">
        <v>160.85001</v>
      </c>
      <c r="J4134" s="254">
        <f t="shared" si="258"/>
        <v>-0.27935254713381741</v>
      </c>
      <c r="K4134" s="253">
        <v>270.43664999999999</v>
      </c>
      <c r="L4134" s="253">
        <v>276.76616000000001</v>
      </c>
      <c r="M4134" s="254">
        <f t="shared" si="259"/>
        <v>2.3404778901084722E-2</v>
      </c>
    </row>
    <row r="4135" spans="1:13" x14ac:dyDescent="0.25">
      <c r="A4135" s="252" t="s">
        <v>232</v>
      </c>
      <c r="B4135" s="252" t="s">
        <v>448</v>
      </c>
      <c r="C4135" s="253">
        <v>0</v>
      </c>
      <c r="D4135" s="253">
        <v>0</v>
      </c>
      <c r="E4135" s="254" t="str">
        <f t="shared" si="256"/>
        <v/>
      </c>
      <c r="F4135" s="253">
        <v>620.79291000000001</v>
      </c>
      <c r="G4135" s="253">
        <v>98.843559999999997</v>
      </c>
      <c r="H4135" s="254">
        <f t="shared" si="257"/>
        <v>-0.84077852950994558</v>
      </c>
      <c r="I4135" s="253">
        <v>142.9204</v>
      </c>
      <c r="J4135" s="254">
        <f t="shared" si="258"/>
        <v>-0.30840131989555031</v>
      </c>
      <c r="K4135" s="253">
        <v>2136.5973100000001</v>
      </c>
      <c r="L4135" s="253">
        <v>560.92882999999995</v>
      </c>
      <c r="M4135" s="254">
        <f t="shared" si="259"/>
        <v>-0.73746628465052222</v>
      </c>
    </row>
    <row r="4136" spans="1:13" x14ac:dyDescent="0.25">
      <c r="A4136" s="252" t="s">
        <v>232</v>
      </c>
      <c r="B4136" s="252" t="s">
        <v>462</v>
      </c>
      <c r="C4136" s="253">
        <v>0</v>
      </c>
      <c r="D4136" s="253">
        <v>0</v>
      </c>
      <c r="E4136" s="254" t="str">
        <f t="shared" si="256"/>
        <v/>
      </c>
      <c r="F4136" s="253">
        <v>285.81968000000001</v>
      </c>
      <c r="G4136" s="253">
        <v>143.06769</v>
      </c>
      <c r="H4136" s="254">
        <f t="shared" si="257"/>
        <v>-0.49944772872182908</v>
      </c>
      <c r="I4136" s="253">
        <v>214.17588000000001</v>
      </c>
      <c r="J4136" s="254">
        <f t="shared" si="258"/>
        <v>-0.33200839422254269</v>
      </c>
      <c r="K4136" s="253">
        <v>1246.65587</v>
      </c>
      <c r="L4136" s="253">
        <v>1056.9746500000001</v>
      </c>
      <c r="M4136" s="254">
        <f t="shared" si="259"/>
        <v>-0.15215202893160884</v>
      </c>
    </row>
    <row r="4137" spans="1:13" x14ac:dyDescent="0.25">
      <c r="A4137" s="252" t="s">
        <v>232</v>
      </c>
      <c r="B4137" s="252" t="s">
        <v>434</v>
      </c>
      <c r="C4137" s="253">
        <v>1431.0417600000001</v>
      </c>
      <c r="D4137" s="253">
        <v>131.37889000000001</v>
      </c>
      <c r="E4137" s="254">
        <f t="shared" si="256"/>
        <v>-0.90819353168282102</v>
      </c>
      <c r="F4137" s="253">
        <v>63085.013270000003</v>
      </c>
      <c r="G4137" s="253">
        <v>43048.227800000001</v>
      </c>
      <c r="H4137" s="254">
        <f t="shared" si="257"/>
        <v>-0.31761561790030512</v>
      </c>
      <c r="I4137" s="253">
        <v>54725.665520000002</v>
      </c>
      <c r="J4137" s="254">
        <f t="shared" si="258"/>
        <v>-0.21338137433399273</v>
      </c>
      <c r="K4137" s="253">
        <v>216066.64014999999</v>
      </c>
      <c r="L4137" s="253">
        <v>188571.69766000001</v>
      </c>
      <c r="M4137" s="254">
        <f t="shared" si="259"/>
        <v>-0.12725214068637425</v>
      </c>
    </row>
    <row r="4138" spans="1:13" x14ac:dyDescent="0.25">
      <c r="A4138" s="252" t="s">
        <v>232</v>
      </c>
      <c r="B4138" s="252" t="s">
        <v>437</v>
      </c>
      <c r="C4138" s="253">
        <v>410.52109000000002</v>
      </c>
      <c r="D4138" s="253">
        <v>0</v>
      </c>
      <c r="E4138" s="254">
        <f t="shared" si="256"/>
        <v>-1</v>
      </c>
      <c r="F4138" s="253">
        <v>12163.86872</v>
      </c>
      <c r="G4138" s="253">
        <v>12594.46644</v>
      </c>
      <c r="H4138" s="254">
        <f t="shared" si="257"/>
        <v>3.5399734238499736E-2</v>
      </c>
      <c r="I4138" s="253">
        <v>15498.726430000001</v>
      </c>
      <c r="J4138" s="254">
        <f t="shared" si="258"/>
        <v>-0.18738700906278272</v>
      </c>
      <c r="K4138" s="253">
        <v>56434.975489999997</v>
      </c>
      <c r="L4138" s="253">
        <v>59323.882490000004</v>
      </c>
      <c r="M4138" s="254">
        <f t="shared" si="259"/>
        <v>5.1190010714400103E-2</v>
      </c>
    </row>
    <row r="4139" spans="1:13" x14ac:dyDescent="0.25">
      <c r="A4139" s="252" t="s">
        <v>232</v>
      </c>
      <c r="B4139" s="252" t="s">
        <v>464</v>
      </c>
      <c r="C4139" s="253">
        <v>0</v>
      </c>
      <c r="D4139" s="253">
        <v>0</v>
      </c>
      <c r="E4139" s="254" t="str">
        <f t="shared" si="256"/>
        <v/>
      </c>
      <c r="F4139" s="253">
        <v>0</v>
      </c>
      <c r="G4139" s="253">
        <v>0</v>
      </c>
      <c r="H4139" s="254" t="str">
        <f t="shared" si="257"/>
        <v/>
      </c>
      <c r="I4139" s="253">
        <v>3.05</v>
      </c>
      <c r="J4139" s="254">
        <f t="shared" si="258"/>
        <v>-1</v>
      </c>
      <c r="K4139" s="253">
        <v>0</v>
      </c>
      <c r="L4139" s="253">
        <v>3.05</v>
      </c>
      <c r="M4139" s="254" t="str">
        <f t="shared" si="259"/>
        <v/>
      </c>
    </row>
    <row r="4140" spans="1:13" x14ac:dyDescent="0.25">
      <c r="A4140" s="252" t="s">
        <v>232</v>
      </c>
      <c r="B4140" s="252" t="s">
        <v>468</v>
      </c>
      <c r="C4140" s="253">
        <v>0</v>
      </c>
      <c r="D4140" s="253">
        <v>0</v>
      </c>
      <c r="E4140" s="254" t="str">
        <f t="shared" si="256"/>
        <v/>
      </c>
      <c r="F4140" s="253">
        <v>79.488240000000005</v>
      </c>
      <c r="G4140" s="253">
        <v>69.650419999999997</v>
      </c>
      <c r="H4140" s="254">
        <f t="shared" si="257"/>
        <v>-0.12376447132305368</v>
      </c>
      <c r="I4140" s="253">
        <v>144.57819000000001</v>
      </c>
      <c r="J4140" s="254">
        <f t="shared" si="258"/>
        <v>-0.51825085097551715</v>
      </c>
      <c r="K4140" s="253">
        <v>462.98732000000001</v>
      </c>
      <c r="L4140" s="253">
        <v>446.13317000000001</v>
      </c>
      <c r="M4140" s="254">
        <f t="shared" si="259"/>
        <v>-3.6403048791919357E-2</v>
      </c>
    </row>
    <row r="4141" spans="1:13" x14ac:dyDescent="0.25">
      <c r="A4141" s="252" t="s">
        <v>232</v>
      </c>
      <c r="B4141" s="252" t="s">
        <v>481</v>
      </c>
      <c r="C4141" s="253">
        <v>0</v>
      </c>
      <c r="D4141" s="253">
        <v>0</v>
      </c>
      <c r="E4141" s="254" t="str">
        <f t="shared" si="256"/>
        <v/>
      </c>
      <c r="F4141" s="253">
        <v>28.095089999999999</v>
      </c>
      <c r="G4141" s="253">
        <v>97.272360000000006</v>
      </c>
      <c r="H4141" s="254">
        <f t="shared" si="257"/>
        <v>2.4622547925633986</v>
      </c>
      <c r="I4141" s="253">
        <v>270.76175000000001</v>
      </c>
      <c r="J4141" s="254">
        <f t="shared" si="258"/>
        <v>-0.6407455632119381</v>
      </c>
      <c r="K4141" s="253">
        <v>278.23937000000001</v>
      </c>
      <c r="L4141" s="253">
        <v>583.09524999999996</v>
      </c>
      <c r="M4141" s="254">
        <f t="shared" si="259"/>
        <v>1.0956604739293363</v>
      </c>
    </row>
    <row r="4142" spans="1:13" x14ac:dyDescent="0.25">
      <c r="A4142" s="252" t="s">
        <v>232</v>
      </c>
      <c r="B4142" s="252" t="s">
        <v>445</v>
      </c>
      <c r="C4142" s="253">
        <v>77.116489999999999</v>
      </c>
      <c r="D4142" s="253">
        <v>0</v>
      </c>
      <c r="E4142" s="254">
        <f t="shared" si="256"/>
        <v>-1</v>
      </c>
      <c r="F4142" s="253">
        <v>1048.16203</v>
      </c>
      <c r="G4142" s="253">
        <v>815.68259</v>
      </c>
      <c r="H4142" s="254">
        <f t="shared" si="257"/>
        <v>-0.22179723491796388</v>
      </c>
      <c r="I4142" s="253">
        <v>816.73627999999997</v>
      </c>
      <c r="J4142" s="254">
        <f t="shared" si="258"/>
        <v>-1.2901226819506117E-3</v>
      </c>
      <c r="K4142" s="253">
        <v>3160.1253900000002</v>
      </c>
      <c r="L4142" s="253">
        <v>2995.4394699999998</v>
      </c>
      <c r="M4142" s="254">
        <f t="shared" si="259"/>
        <v>-5.2113729575774981E-2</v>
      </c>
    </row>
    <row r="4143" spans="1:13" x14ac:dyDescent="0.25">
      <c r="A4143" s="252" t="s">
        <v>232</v>
      </c>
      <c r="B4143" s="252" t="s">
        <v>490</v>
      </c>
      <c r="C4143" s="253">
        <v>0</v>
      </c>
      <c r="D4143" s="253">
        <v>0</v>
      </c>
      <c r="E4143" s="254" t="str">
        <f t="shared" si="256"/>
        <v/>
      </c>
      <c r="F4143" s="253">
        <v>0</v>
      </c>
      <c r="G4143" s="253">
        <v>0</v>
      </c>
      <c r="H4143" s="254" t="str">
        <f t="shared" si="257"/>
        <v/>
      </c>
      <c r="I4143" s="253">
        <v>0</v>
      </c>
      <c r="J4143" s="254" t="str">
        <f t="shared" si="258"/>
        <v/>
      </c>
      <c r="K4143" s="253">
        <v>0.74805999999999995</v>
      </c>
      <c r="L4143" s="253">
        <v>0</v>
      </c>
      <c r="M4143" s="254">
        <f t="shared" si="259"/>
        <v>-1</v>
      </c>
    </row>
    <row r="4144" spans="1:13" x14ac:dyDescent="0.25">
      <c r="A4144" s="252" t="s">
        <v>232</v>
      </c>
      <c r="B4144" s="252" t="s">
        <v>478</v>
      </c>
      <c r="C4144" s="253">
        <v>0</v>
      </c>
      <c r="D4144" s="253">
        <v>0</v>
      </c>
      <c r="E4144" s="254" t="str">
        <f t="shared" si="256"/>
        <v/>
      </c>
      <c r="F4144" s="253">
        <v>7.0391399999999997</v>
      </c>
      <c r="G4144" s="253">
        <v>0</v>
      </c>
      <c r="H4144" s="254">
        <f t="shared" si="257"/>
        <v>-1</v>
      </c>
      <c r="I4144" s="253">
        <v>0</v>
      </c>
      <c r="J4144" s="254" t="str">
        <f t="shared" si="258"/>
        <v/>
      </c>
      <c r="K4144" s="253">
        <v>66.836460000000002</v>
      </c>
      <c r="L4144" s="253">
        <v>0</v>
      </c>
      <c r="M4144" s="254">
        <f t="shared" si="259"/>
        <v>-1</v>
      </c>
    </row>
    <row r="4145" spans="1:13" x14ac:dyDescent="0.25">
      <c r="A4145" s="252" t="s">
        <v>232</v>
      </c>
      <c r="B4145" s="252" t="s">
        <v>472</v>
      </c>
      <c r="C4145" s="253">
        <v>0</v>
      </c>
      <c r="D4145" s="253">
        <v>0</v>
      </c>
      <c r="E4145" s="254" t="str">
        <f t="shared" si="256"/>
        <v/>
      </c>
      <c r="F4145" s="253">
        <v>290.48532</v>
      </c>
      <c r="G4145" s="253">
        <v>0</v>
      </c>
      <c r="H4145" s="254">
        <f t="shared" si="257"/>
        <v>-1</v>
      </c>
      <c r="I4145" s="253">
        <v>29.441849999999999</v>
      </c>
      <c r="J4145" s="254">
        <f t="shared" si="258"/>
        <v>-1</v>
      </c>
      <c r="K4145" s="253">
        <v>1125.8762099999999</v>
      </c>
      <c r="L4145" s="253">
        <v>29.441849999999999</v>
      </c>
      <c r="M4145" s="254">
        <f t="shared" si="259"/>
        <v>-0.97384983381077039</v>
      </c>
    </row>
    <row r="4146" spans="1:13" x14ac:dyDescent="0.25">
      <c r="A4146" s="252" t="s">
        <v>232</v>
      </c>
      <c r="B4146" s="252" t="s">
        <v>454</v>
      </c>
      <c r="C4146" s="253">
        <v>0</v>
      </c>
      <c r="D4146" s="253">
        <v>0</v>
      </c>
      <c r="E4146" s="254" t="str">
        <f t="shared" si="256"/>
        <v/>
      </c>
      <c r="F4146" s="253">
        <v>499.25959999999998</v>
      </c>
      <c r="G4146" s="253">
        <v>262.61002000000002</v>
      </c>
      <c r="H4146" s="254">
        <f t="shared" si="257"/>
        <v>-0.4740010607707893</v>
      </c>
      <c r="I4146" s="253">
        <v>88.698300000000003</v>
      </c>
      <c r="J4146" s="254">
        <f t="shared" si="258"/>
        <v>1.9607108591709199</v>
      </c>
      <c r="K4146" s="253">
        <v>933.48905999999999</v>
      </c>
      <c r="L4146" s="253">
        <v>506.15498000000002</v>
      </c>
      <c r="M4146" s="254">
        <f t="shared" si="259"/>
        <v>-0.45778156200352249</v>
      </c>
    </row>
    <row r="4147" spans="1:13" x14ac:dyDescent="0.25">
      <c r="A4147" s="252" t="s">
        <v>232</v>
      </c>
      <c r="B4147" s="252" t="s">
        <v>435</v>
      </c>
      <c r="C4147" s="253">
        <v>536.14903000000004</v>
      </c>
      <c r="D4147" s="253">
        <v>0</v>
      </c>
      <c r="E4147" s="254">
        <f t="shared" si="256"/>
        <v>-1</v>
      </c>
      <c r="F4147" s="253">
        <v>28771.019649999998</v>
      </c>
      <c r="G4147" s="253">
        <v>5748.0147900000002</v>
      </c>
      <c r="H4147" s="254">
        <f t="shared" si="257"/>
        <v>-0.80021511715869964</v>
      </c>
      <c r="I4147" s="253">
        <v>13619.1044</v>
      </c>
      <c r="J4147" s="254">
        <f t="shared" si="258"/>
        <v>-0.57794472961085464</v>
      </c>
      <c r="K4147" s="253">
        <v>58090.479729999999</v>
      </c>
      <c r="L4147" s="253">
        <v>47625.081969999999</v>
      </c>
      <c r="M4147" s="254">
        <f t="shared" si="259"/>
        <v>-0.18015684856868719</v>
      </c>
    </row>
    <row r="4148" spans="1:13" x14ac:dyDescent="0.25">
      <c r="A4148" s="252" t="s">
        <v>232</v>
      </c>
      <c r="B4148" s="252" t="s">
        <v>443</v>
      </c>
      <c r="C4148" s="253">
        <v>0</v>
      </c>
      <c r="D4148" s="253">
        <v>0</v>
      </c>
      <c r="E4148" s="254" t="str">
        <f t="shared" si="256"/>
        <v/>
      </c>
      <c r="F4148" s="253">
        <v>991.27993000000004</v>
      </c>
      <c r="G4148" s="253">
        <v>755.23536999999999</v>
      </c>
      <c r="H4148" s="254">
        <f t="shared" si="257"/>
        <v>-0.23812099171623502</v>
      </c>
      <c r="I4148" s="253">
        <v>927.23976000000005</v>
      </c>
      <c r="J4148" s="254">
        <f t="shared" si="258"/>
        <v>-0.18550152551698174</v>
      </c>
      <c r="K4148" s="253">
        <v>3058.9087300000001</v>
      </c>
      <c r="L4148" s="253">
        <v>3426.3737900000001</v>
      </c>
      <c r="M4148" s="254">
        <f t="shared" si="259"/>
        <v>0.1201294619862685</v>
      </c>
    </row>
    <row r="4149" spans="1:13" x14ac:dyDescent="0.25">
      <c r="A4149" s="252" t="s">
        <v>232</v>
      </c>
      <c r="B4149" s="252" t="s">
        <v>461</v>
      </c>
      <c r="C4149" s="253">
        <v>0</v>
      </c>
      <c r="D4149" s="253">
        <v>0</v>
      </c>
      <c r="E4149" s="254" t="str">
        <f t="shared" si="256"/>
        <v/>
      </c>
      <c r="F4149" s="253">
        <v>618.87235999999996</v>
      </c>
      <c r="G4149" s="253">
        <v>285.54199</v>
      </c>
      <c r="H4149" s="254">
        <f t="shared" si="257"/>
        <v>-0.53860923761403723</v>
      </c>
      <c r="I4149" s="253">
        <v>255.92813000000001</v>
      </c>
      <c r="J4149" s="254">
        <f t="shared" si="258"/>
        <v>0.11571162575993488</v>
      </c>
      <c r="K4149" s="253">
        <v>1935.99476</v>
      </c>
      <c r="L4149" s="253">
        <v>1153.73848</v>
      </c>
      <c r="M4149" s="254">
        <f t="shared" si="259"/>
        <v>-0.40405908949877534</v>
      </c>
    </row>
    <row r="4150" spans="1:13" x14ac:dyDescent="0.25">
      <c r="A4150" s="252" t="s">
        <v>232</v>
      </c>
      <c r="B4150" s="252" t="s">
        <v>466</v>
      </c>
      <c r="C4150" s="253">
        <v>0</v>
      </c>
      <c r="D4150" s="253">
        <v>0</v>
      </c>
      <c r="E4150" s="254" t="str">
        <f t="shared" si="256"/>
        <v/>
      </c>
      <c r="F4150" s="253">
        <v>174.80500000000001</v>
      </c>
      <c r="G4150" s="253">
        <v>76.05</v>
      </c>
      <c r="H4150" s="254">
        <f t="shared" si="257"/>
        <v>-0.56494379451388688</v>
      </c>
      <c r="I4150" s="253">
        <v>0</v>
      </c>
      <c r="J4150" s="254" t="str">
        <f t="shared" si="258"/>
        <v/>
      </c>
      <c r="K4150" s="253">
        <v>663.70899999999995</v>
      </c>
      <c r="L4150" s="253">
        <v>341.26299999999998</v>
      </c>
      <c r="M4150" s="254">
        <f t="shared" si="259"/>
        <v>-0.48582435977212901</v>
      </c>
    </row>
    <row r="4151" spans="1:13" x14ac:dyDescent="0.25">
      <c r="A4151" s="252" t="s">
        <v>232</v>
      </c>
      <c r="B4151" s="252" t="s">
        <v>441</v>
      </c>
      <c r="C4151" s="253">
        <v>0</v>
      </c>
      <c r="D4151" s="253">
        <v>0</v>
      </c>
      <c r="E4151" s="254" t="str">
        <f t="shared" si="256"/>
        <v/>
      </c>
      <c r="F4151" s="253">
        <v>6999.5139900000004</v>
      </c>
      <c r="G4151" s="253">
        <v>7216.5498900000002</v>
      </c>
      <c r="H4151" s="254">
        <f t="shared" si="257"/>
        <v>3.1007281406976617E-2</v>
      </c>
      <c r="I4151" s="253">
        <v>6351.4542600000004</v>
      </c>
      <c r="J4151" s="254">
        <f t="shared" si="258"/>
        <v>0.13620433913035845</v>
      </c>
      <c r="K4151" s="253">
        <v>25890.5897</v>
      </c>
      <c r="L4151" s="253">
        <v>24540.25375</v>
      </c>
      <c r="M4151" s="254">
        <f t="shared" si="259"/>
        <v>-5.2155472920726864E-2</v>
      </c>
    </row>
    <row r="4152" spans="1:13" x14ac:dyDescent="0.25">
      <c r="A4152" s="252" t="s">
        <v>232</v>
      </c>
      <c r="B4152" s="252" t="s">
        <v>458</v>
      </c>
      <c r="C4152" s="253">
        <v>0</v>
      </c>
      <c r="D4152" s="253">
        <v>0</v>
      </c>
      <c r="E4152" s="254" t="str">
        <f t="shared" si="256"/>
        <v/>
      </c>
      <c r="F4152" s="253">
        <v>36.129739999999998</v>
      </c>
      <c r="G4152" s="253">
        <v>7.8536999999999999</v>
      </c>
      <c r="H4152" s="254">
        <f t="shared" si="257"/>
        <v>-0.78262506179120028</v>
      </c>
      <c r="I4152" s="253">
        <v>0</v>
      </c>
      <c r="J4152" s="254" t="str">
        <f t="shared" si="258"/>
        <v/>
      </c>
      <c r="K4152" s="253">
        <v>86.139740000000003</v>
      </c>
      <c r="L4152" s="253">
        <v>21.473299999999998</v>
      </c>
      <c r="M4152" s="254">
        <f t="shared" si="259"/>
        <v>-0.75071552340418024</v>
      </c>
    </row>
    <row r="4153" spans="1:13" x14ac:dyDescent="0.25">
      <c r="A4153" s="252" t="s">
        <v>232</v>
      </c>
      <c r="B4153" s="252" t="s">
        <v>444</v>
      </c>
      <c r="C4153" s="253">
        <v>0</v>
      </c>
      <c r="D4153" s="253">
        <v>0</v>
      </c>
      <c r="E4153" s="254" t="str">
        <f t="shared" si="256"/>
        <v/>
      </c>
      <c r="F4153" s="253">
        <v>2235.3488600000001</v>
      </c>
      <c r="G4153" s="253">
        <v>1927.1943799999999</v>
      </c>
      <c r="H4153" s="254">
        <f t="shared" si="257"/>
        <v>-0.13785520708387333</v>
      </c>
      <c r="I4153" s="253">
        <v>2067.3657699999999</v>
      </c>
      <c r="J4153" s="254">
        <f t="shared" si="258"/>
        <v>-6.7801930376355179E-2</v>
      </c>
      <c r="K4153" s="253">
        <v>8403.4465799999998</v>
      </c>
      <c r="L4153" s="253">
        <v>8098.4346999999998</v>
      </c>
      <c r="M4153" s="254">
        <f t="shared" si="259"/>
        <v>-3.629604556848387E-2</v>
      </c>
    </row>
    <row r="4154" spans="1:13" x14ac:dyDescent="0.25">
      <c r="A4154" s="252" t="s">
        <v>232</v>
      </c>
      <c r="B4154" s="252" t="s">
        <v>456</v>
      </c>
      <c r="C4154" s="253">
        <v>0</v>
      </c>
      <c r="D4154" s="253">
        <v>0</v>
      </c>
      <c r="E4154" s="254" t="str">
        <f t="shared" si="256"/>
        <v/>
      </c>
      <c r="F4154" s="253">
        <v>53.82244</v>
      </c>
      <c r="G4154" s="253">
        <v>44.906440000000003</v>
      </c>
      <c r="H4154" s="254">
        <f t="shared" si="257"/>
        <v>-0.16565581196244539</v>
      </c>
      <c r="I4154" s="253">
        <v>32.469810000000003</v>
      </c>
      <c r="J4154" s="254">
        <f t="shared" si="258"/>
        <v>0.38302133581933484</v>
      </c>
      <c r="K4154" s="253">
        <v>175.04472000000001</v>
      </c>
      <c r="L4154" s="253">
        <v>159.14214000000001</v>
      </c>
      <c r="M4154" s="254">
        <f t="shared" si="259"/>
        <v>-9.0848669985589936E-2</v>
      </c>
    </row>
    <row r="4155" spans="1:13" x14ac:dyDescent="0.25">
      <c r="A4155" s="252" t="s">
        <v>232</v>
      </c>
      <c r="B4155" s="252" t="s">
        <v>494</v>
      </c>
      <c r="C4155" s="253">
        <v>0</v>
      </c>
      <c r="D4155" s="253">
        <v>0</v>
      </c>
      <c r="E4155" s="254" t="str">
        <f t="shared" si="256"/>
        <v/>
      </c>
      <c r="F4155" s="253">
        <v>12.83527</v>
      </c>
      <c r="G4155" s="253">
        <v>23.156079999999999</v>
      </c>
      <c r="H4155" s="254">
        <f t="shared" si="257"/>
        <v>0.80409761539881908</v>
      </c>
      <c r="I4155" s="253">
        <v>0.66952999999999996</v>
      </c>
      <c r="J4155" s="254">
        <f t="shared" si="258"/>
        <v>33.585574955565846</v>
      </c>
      <c r="K4155" s="253">
        <v>38.467469999999999</v>
      </c>
      <c r="L4155" s="253">
        <v>70.705690000000004</v>
      </c>
      <c r="M4155" s="254">
        <f t="shared" si="259"/>
        <v>0.83806447369686654</v>
      </c>
    </row>
    <row r="4156" spans="1:13" x14ac:dyDescent="0.25">
      <c r="A4156" s="252" t="s">
        <v>232</v>
      </c>
      <c r="B4156" s="252" t="s">
        <v>470</v>
      </c>
      <c r="C4156" s="253">
        <v>0</v>
      </c>
      <c r="D4156" s="253">
        <v>0</v>
      </c>
      <c r="E4156" s="254" t="str">
        <f t="shared" si="256"/>
        <v/>
      </c>
      <c r="F4156" s="253">
        <v>34.203000000000003</v>
      </c>
      <c r="G4156" s="253">
        <v>83.642430000000004</v>
      </c>
      <c r="H4156" s="254">
        <f t="shared" si="257"/>
        <v>1.4454705727567756</v>
      </c>
      <c r="I4156" s="253">
        <v>202.33081999999999</v>
      </c>
      <c r="J4156" s="254">
        <f t="shared" si="258"/>
        <v>-0.58660558979595889</v>
      </c>
      <c r="K4156" s="253">
        <v>348.57508999999999</v>
      </c>
      <c r="L4156" s="253">
        <v>354.99617000000001</v>
      </c>
      <c r="M4156" s="254">
        <f t="shared" si="259"/>
        <v>1.8420937652199987E-2</v>
      </c>
    </row>
    <row r="4157" spans="1:13" x14ac:dyDescent="0.25">
      <c r="A4157" s="252" t="s">
        <v>232</v>
      </c>
      <c r="B4157" s="252" t="s">
        <v>482</v>
      </c>
      <c r="C4157" s="253">
        <v>0</v>
      </c>
      <c r="D4157" s="253">
        <v>0</v>
      </c>
      <c r="E4157" s="254" t="str">
        <f t="shared" si="256"/>
        <v/>
      </c>
      <c r="F4157" s="253">
        <v>0</v>
      </c>
      <c r="G4157" s="253">
        <v>0</v>
      </c>
      <c r="H4157" s="254" t="str">
        <f t="shared" si="257"/>
        <v/>
      </c>
      <c r="I4157" s="253">
        <v>0</v>
      </c>
      <c r="J4157" s="254" t="str">
        <f t="shared" si="258"/>
        <v/>
      </c>
      <c r="K4157" s="253">
        <v>0</v>
      </c>
      <c r="L4157" s="253">
        <v>0</v>
      </c>
      <c r="M4157" s="254" t="str">
        <f t="shared" si="259"/>
        <v/>
      </c>
    </row>
    <row r="4158" spans="1:13" x14ac:dyDescent="0.25">
      <c r="A4158" s="252" t="s">
        <v>232</v>
      </c>
      <c r="B4158" s="252" t="s">
        <v>480</v>
      </c>
      <c r="C4158" s="253">
        <v>0</v>
      </c>
      <c r="D4158" s="253">
        <v>0</v>
      </c>
      <c r="E4158" s="254" t="str">
        <f t="shared" si="256"/>
        <v/>
      </c>
      <c r="F4158" s="253">
        <v>0</v>
      </c>
      <c r="G4158" s="253">
        <v>6.95085</v>
      </c>
      <c r="H4158" s="254" t="str">
        <f t="shared" si="257"/>
        <v/>
      </c>
      <c r="I4158" s="253">
        <v>5.7023900000000003</v>
      </c>
      <c r="J4158" s="254">
        <f t="shared" si="258"/>
        <v>0.21893627058128251</v>
      </c>
      <c r="K4158" s="253">
        <v>6.7664499999999999</v>
      </c>
      <c r="L4158" s="253">
        <v>12.65324</v>
      </c>
      <c r="M4158" s="254">
        <f t="shared" si="259"/>
        <v>0.86999682255835786</v>
      </c>
    </row>
    <row r="4159" spans="1:13" x14ac:dyDescent="0.25">
      <c r="A4159" s="252" t="s">
        <v>232</v>
      </c>
      <c r="B4159" s="252" t="s">
        <v>440</v>
      </c>
      <c r="C4159" s="253">
        <v>37.028649999999999</v>
      </c>
      <c r="D4159" s="253">
        <v>0</v>
      </c>
      <c r="E4159" s="254">
        <f t="shared" si="256"/>
        <v>-1</v>
      </c>
      <c r="F4159" s="253">
        <v>14278.88265</v>
      </c>
      <c r="G4159" s="253">
        <v>10655.835370000001</v>
      </c>
      <c r="H4159" s="254">
        <f t="shared" si="257"/>
        <v>-0.25373464918839428</v>
      </c>
      <c r="I4159" s="253">
        <v>18865.117579999998</v>
      </c>
      <c r="J4159" s="254">
        <f t="shared" si="258"/>
        <v>-0.43515669463428797</v>
      </c>
      <c r="K4159" s="253">
        <v>76573.159520000001</v>
      </c>
      <c r="L4159" s="253">
        <v>59104.419620000001</v>
      </c>
      <c r="M4159" s="254">
        <f t="shared" si="259"/>
        <v>-0.22813137148190121</v>
      </c>
    </row>
    <row r="4160" spans="1:13" x14ac:dyDescent="0.25">
      <c r="A4160" s="252" t="s">
        <v>232</v>
      </c>
      <c r="B4160" s="252" t="s">
        <v>453</v>
      </c>
      <c r="C4160" s="253">
        <v>0</v>
      </c>
      <c r="D4160" s="253">
        <v>0</v>
      </c>
      <c r="E4160" s="254" t="str">
        <f t="shared" si="256"/>
        <v/>
      </c>
      <c r="F4160" s="253">
        <v>306.71973000000003</v>
      </c>
      <c r="G4160" s="253">
        <v>368.61944</v>
      </c>
      <c r="H4160" s="254">
        <f t="shared" si="257"/>
        <v>0.2018119603848112</v>
      </c>
      <c r="I4160" s="253">
        <v>251.70509000000001</v>
      </c>
      <c r="J4160" s="254">
        <f t="shared" si="258"/>
        <v>0.46448941497369001</v>
      </c>
      <c r="K4160" s="253">
        <v>581.47621000000004</v>
      </c>
      <c r="L4160" s="253">
        <v>760.23675000000003</v>
      </c>
      <c r="M4160" s="254">
        <f t="shared" si="259"/>
        <v>0.30742537171039208</v>
      </c>
    </row>
    <row r="4161" spans="1:13" x14ac:dyDescent="0.25">
      <c r="A4161" s="252" t="s">
        <v>232</v>
      </c>
      <c r="B4161" s="252" t="s">
        <v>488</v>
      </c>
      <c r="C4161" s="253">
        <v>0</v>
      </c>
      <c r="D4161" s="253">
        <v>0</v>
      </c>
      <c r="E4161" s="254" t="str">
        <f t="shared" si="256"/>
        <v/>
      </c>
      <c r="F4161" s="253">
        <v>314.84483999999998</v>
      </c>
      <c r="G4161" s="253">
        <v>368.46942999999999</v>
      </c>
      <c r="H4161" s="254">
        <f t="shared" si="257"/>
        <v>0.17032068875576933</v>
      </c>
      <c r="I4161" s="253">
        <v>511.25796000000003</v>
      </c>
      <c r="J4161" s="254">
        <f t="shared" si="258"/>
        <v>-0.27928861978012043</v>
      </c>
      <c r="K4161" s="253">
        <v>2057.3760900000002</v>
      </c>
      <c r="L4161" s="253">
        <v>1599.7163</v>
      </c>
      <c r="M4161" s="254">
        <f t="shared" si="259"/>
        <v>-0.22244828848963638</v>
      </c>
    </row>
    <row r="4162" spans="1:13" x14ac:dyDescent="0.25">
      <c r="A4162" s="252" t="s">
        <v>232</v>
      </c>
      <c r="B4162" s="252" t="s">
        <v>475</v>
      </c>
      <c r="C4162" s="253">
        <v>0</v>
      </c>
      <c r="D4162" s="253">
        <v>0</v>
      </c>
      <c r="E4162" s="254" t="str">
        <f t="shared" si="256"/>
        <v/>
      </c>
      <c r="F4162" s="253">
        <v>356.25258000000002</v>
      </c>
      <c r="G4162" s="253">
        <v>125.82292</v>
      </c>
      <c r="H4162" s="254">
        <f t="shared" si="257"/>
        <v>-0.6468154139403004</v>
      </c>
      <c r="I4162" s="253">
        <v>311.62076000000002</v>
      </c>
      <c r="J4162" s="254">
        <f t="shared" si="258"/>
        <v>-0.59623062340262578</v>
      </c>
      <c r="K4162" s="253">
        <v>906.52353000000005</v>
      </c>
      <c r="L4162" s="253">
        <v>783.16827000000001</v>
      </c>
      <c r="M4162" s="254">
        <f t="shared" si="259"/>
        <v>-0.13607507794088924</v>
      </c>
    </row>
    <row r="4163" spans="1:13" x14ac:dyDescent="0.25">
      <c r="A4163" s="252" t="s">
        <v>232</v>
      </c>
      <c r="B4163" s="252" t="s">
        <v>459</v>
      </c>
      <c r="C4163" s="253">
        <v>0</v>
      </c>
      <c r="D4163" s="253">
        <v>0</v>
      </c>
      <c r="E4163" s="254" t="str">
        <f t="shared" si="256"/>
        <v/>
      </c>
      <c r="F4163" s="253">
        <v>0</v>
      </c>
      <c r="G4163" s="253">
        <v>0</v>
      </c>
      <c r="H4163" s="254" t="str">
        <f t="shared" si="257"/>
        <v/>
      </c>
      <c r="I4163" s="253">
        <v>0</v>
      </c>
      <c r="J4163" s="254" t="str">
        <f t="shared" si="258"/>
        <v/>
      </c>
      <c r="K4163" s="253">
        <v>0</v>
      </c>
      <c r="L4163" s="253">
        <v>0</v>
      </c>
      <c r="M4163" s="254" t="str">
        <f t="shared" si="259"/>
        <v/>
      </c>
    </row>
    <row r="4164" spans="1:13" x14ac:dyDescent="0.25">
      <c r="A4164" s="252" t="s">
        <v>232</v>
      </c>
      <c r="B4164" s="252" t="s">
        <v>449</v>
      </c>
      <c r="C4164" s="253">
        <v>29.963909999999998</v>
      </c>
      <c r="D4164" s="253">
        <v>0</v>
      </c>
      <c r="E4164" s="254">
        <f t="shared" si="256"/>
        <v>-1</v>
      </c>
      <c r="F4164" s="253">
        <v>1545.0314599999999</v>
      </c>
      <c r="G4164" s="253">
        <v>1151.4273900000001</v>
      </c>
      <c r="H4164" s="254">
        <f t="shared" si="257"/>
        <v>-0.25475472842475322</v>
      </c>
      <c r="I4164" s="253">
        <v>1477.1914200000001</v>
      </c>
      <c r="J4164" s="254">
        <f t="shared" si="258"/>
        <v>-0.22052932720120999</v>
      </c>
      <c r="K4164" s="253">
        <v>4550.0704299999998</v>
      </c>
      <c r="L4164" s="253">
        <v>5129.7341999999999</v>
      </c>
      <c r="M4164" s="254">
        <f t="shared" si="259"/>
        <v>0.12739665878094986</v>
      </c>
    </row>
    <row r="4165" spans="1:13" x14ac:dyDescent="0.25">
      <c r="A4165" s="252" t="s">
        <v>232</v>
      </c>
      <c r="B4165" s="252" t="s">
        <v>501</v>
      </c>
      <c r="C4165" s="253">
        <v>0</v>
      </c>
      <c r="D4165" s="253">
        <v>0</v>
      </c>
      <c r="E4165" s="254" t="str">
        <f t="shared" ref="E4165:E4228" si="260">IF(C4165=0,"",(D4165/C4165-1))</f>
        <v/>
      </c>
      <c r="F4165" s="253">
        <v>26.724260000000001</v>
      </c>
      <c r="G4165" s="253">
        <v>0</v>
      </c>
      <c r="H4165" s="254">
        <f t="shared" ref="H4165:H4228" si="261">IF(F4165=0,"",(G4165/F4165-1))</f>
        <v>-1</v>
      </c>
      <c r="I4165" s="253">
        <v>72.888990000000007</v>
      </c>
      <c r="J4165" s="254">
        <f t="shared" ref="J4165:J4228" si="262">IF(I4165=0,"",(G4165/I4165-1))</f>
        <v>-1</v>
      </c>
      <c r="K4165" s="253">
        <v>59.225560000000002</v>
      </c>
      <c r="L4165" s="253">
        <v>98.676150000000007</v>
      </c>
      <c r="M4165" s="254">
        <f t="shared" ref="M4165:M4228" si="263">IF(K4165=0,"",(L4165/K4165-1))</f>
        <v>0.6661075049353693</v>
      </c>
    </row>
    <row r="4166" spans="1:13" x14ac:dyDescent="0.25">
      <c r="A4166" s="252" t="s">
        <v>232</v>
      </c>
      <c r="B4166" s="252" t="s">
        <v>451</v>
      </c>
      <c r="C4166" s="253">
        <v>0</v>
      </c>
      <c r="D4166" s="253">
        <v>0</v>
      </c>
      <c r="E4166" s="254" t="str">
        <f t="shared" si="260"/>
        <v/>
      </c>
      <c r="F4166" s="253">
        <v>568.04669999999999</v>
      </c>
      <c r="G4166" s="253">
        <v>260.75351999999998</v>
      </c>
      <c r="H4166" s="254">
        <f t="shared" si="261"/>
        <v>-0.54096464251970833</v>
      </c>
      <c r="I4166" s="253">
        <v>180.43</v>
      </c>
      <c r="J4166" s="254">
        <f t="shared" si="262"/>
        <v>0.44517829629219063</v>
      </c>
      <c r="K4166" s="253">
        <v>1432.4945</v>
      </c>
      <c r="L4166" s="253">
        <v>836.32467999999994</v>
      </c>
      <c r="M4166" s="254">
        <f t="shared" si="263"/>
        <v>-0.4161759922987488</v>
      </c>
    </row>
    <row r="4167" spans="1:13" x14ac:dyDescent="0.25">
      <c r="A4167" s="252" t="s">
        <v>232</v>
      </c>
      <c r="B4167" s="252" t="s">
        <v>467</v>
      </c>
      <c r="C4167" s="253">
        <v>0</v>
      </c>
      <c r="D4167" s="253">
        <v>0</v>
      </c>
      <c r="E4167" s="254" t="str">
        <f t="shared" si="260"/>
        <v/>
      </c>
      <c r="F4167" s="253">
        <v>225.73525000000001</v>
      </c>
      <c r="G4167" s="253">
        <v>85.918700000000001</v>
      </c>
      <c r="H4167" s="254">
        <f t="shared" si="261"/>
        <v>-0.61938288326701296</v>
      </c>
      <c r="I4167" s="253">
        <v>185.61626000000001</v>
      </c>
      <c r="J4167" s="254">
        <f t="shared" si="262"/>
        <v>-0.53711652201159532</v>
      </c>
      <c r="K4167" s="253">
        <v>1080.2425699999999</v>
      </c>
      <c r="L4167" s="253">
        <v>537.94146999999998</v>
      </c>
      <c r="M4167" s="254">
        <f t="shared" si="263"/>
        <v>-0.50201789399949304</v>
      </c>
    </row>
    <row r="4168" spans="1:13" x14ac:dyDescent="0.25">
      <c r="A4168" s="252" t="s">
        <v>232</v>
      </c>
      <c r="B4168" s="252" t="s">
        <v>499</v>
      </c>
      <c r="C4168" s="253">
        <v>0</v>
      </c>
      <c r="D4168" s="253">
        <v>0</v>
      </c>
      <c r="E4168" s="254" t="str">
        <f t="shared" si="260"/>
        <v/>
      </c>
      <c r="F4168" s="253">
        <v>0</v>
      </c>
      <c r="G4168" s="253">
        <v>0</v>
      </c>
      <c r="H4168" s="254" t="str">
        <f t="shared" si="261"/>
        <v/>
      </c>
      <c r="I4168" s="253">
        <v>0</v>
      </c>
      <c r="J4168" s="254" t="str">
        <f t="shared" si="262"/>
        <v/>
      </c>
      <c r="K4168" s="253">
        <v>0</v>
      </c>
      <c r="L4168" s="253">
        <v>0</v>
      </c>
      <c r="M4168" s="254" t="str">
        <f t="shared" si="263"/>
        <v/>
      </c>
    </row>
    <row r="4169" spans="1:13" x14ac:dyDescent="0.25">
      <c r="A4169" s="252" t="s">
        <v>232</v>
      </c>
      <c r="B4169" s="252" t="s">
        <v>476</v>
      </c>
      <c r="C4169" s="253">
        <v>0</v>
      </c>
      <c r="D4169" s="253">
        <v>0</v>
      </c>
      <c r="E4169" s="254" t="str">
        <f t="shared" si="260"/>
        <v/>
      </c>
      <c r="F4169" s="253">
        <v>43.272359999999999</v>
      </c>
      <c r="G4169" s="253">
        <v>10.25456</v>
      </c>
      <c r="H4169" s="254">
        <f t="shared" si="261"/>
        <v>-0.76302286263101893</v>
      </c>
      <c r="I4169" s="253">
        <v>58.503590000000003</v>
      </c>
      <c r="J4169" s="254">
        <f t="shared" si="262"/>
        <v>-0.82471913262075036</v>
      </c>
      <c r="K4169" s="253">
        <v>159.68866</v>
      </c>
      <c r="L4169" s="253">
        <v>68.758150000000001</v>
      </c>
      <c r="M4169" s="254">
        <f t="shared" si="263"/>
        <v>-0.56942371487117494</v>
      </c>
    </row>
    <row r="4170" spans="1:13" x14ac:dyDescent="0.25">
      <c r="A4170" s="252" t="s">
        <v>232</v>
      </c>
      <c r="B4170" s="252" t="s">
        <v>505</v>
      </c>
      <c r="C4170" s="253">
        <v>0</v>
      </c>
      <c r="D4170" s="253">
        <v>0</v>
      </c>
      <c r="E4170" s="254" t="str">
        <f t="shared" si="260"/>
        <v/>
      </c>
      <c r="F4170" s="253">
        <v>0</v>
      </c>
      <c r="G4170" s="253">
        <v>0</v>
      </c>
      <c r="H4170" s="254" t="str">
        <f t="shared" si="261"/>
        <v/>
      </c>
      <c r="I4170" s="253">
        <v>0</v>
      </c>
      <c r="J4170" s="254" t="str">
        <f t="shared" si="262"/>
        <v/>
      </c>
      <c r="K4170" s="253">
        <v>0</v>
      </c>
      <c r="L4170" s="253">
        <v>0</v>
      </c>
      <c r="M4170" s="254" t="str">
        <f t="shared" si="263"/>
        <v/>
      </c>
    </row>
    <row r="4171" spans="1:13" x14ac:dyDescent="0.25">
      <c r="A4171" s="252" t="s">
        <v>232</v>
      </c>
      <c r="B4171" s="252" t="s">
        <v>465</v>
      </c>
      <c r="C4171" s="253">
        <v>0</v>
      </c>
      <c r="D4171" s="253">
        <v>0</v>
      </c>
      <c r="E4171" s="254" t="str">
        <f t="shared" si="260"/>
        <v/>
      </c>
      <c r="F4171" s="253">
        <v>160.2912</v>
      </c>
      <c r="G4171" s="253">
        <v>27.646080000000001</v>
      </c>
      <c r="H4171" s="254">
        <f t="shared" si="261"/>
        <v>-0.82752590285680061</v>
      </c>
      <c r="I4171" s="253">
        <v>54.613219999999998</v>
      </c>
      <c r="J4171" s="254">
        <f t="shared" si="262"/>
        <v>-0.49378410575314913</v>
      </c>
      <c r="K4171" s="253">
        <v>676.55345999999997</v>
      </c>
      <c r="L4171" s="253">
        <v>224.32999000000001</v>
      </c>
      <c r="M4171" s="254">
        <f t="shared" si="263"/>
        <v>-0.66842237419050377</v>
      </c>
    </row>
    <row r="4172" spans="1:13" s="117" customFormat="1" ht="13" x14ac:dyDescent="0.3">
      <c r="A4172" s="117" t="s">
        <v>232</v>
      </c>
      <c r="B4172" s="117" t="s">
        <v>3</v>
      </c>
      <c r="C4172" s="165">
        <v>2862.2647999999999</v>
      </c>
      <c r="D4172" s="165">
        <v>153.41884999999999</v>
      </c>
      <c r="E4172" s="255">
        <f t="shared" si="260"/>
        <v>-0.94639949106036592</v>
      </c>
      <c r="F4172" s="165">
        <v>172728.52087000001</v>
      </c>
      <c r="G4172" s="165">
        <v>114339.66442</v>
      </c>
      <c r="H4172" s="255">
        <f t="shared" si="261"/>
        <v>-0.3380383051733824</v>
      </c>
      <c r="I4172" s="165">
        <v>144437.92723</v>
      </c>
      <c r="J4172" s="255">
        <f t="shared" si="262"/>
        <v>-0.2083819907085217</v>
      </c>
      <c r="K4172" s="165">
        <v>577754.00560000003</v>
      </c>
      <c r="L4172" s="165">
        <v>514222.20461000002</v>
      </c>
      <c r="M4172" s="255">
        <f t="shared" si="263"/>
        <v>-0.10996341068033266</v>
      </c>
    </row>
    <row r="4173" spans="1:13" x14ac:dyDescent="0.25">
      <c r="A4173" s="252" t="s">
        <v>228</v>
      </c>
      <c r="B4173" s="252" t="s">
        <v>446</v>
      </c>
      <c r="C4173" s="253">
        <v>0</v>
      </c>
      <c r="D4173" s="253">
        <v>0</v>
      </c>
      <c r="E4173" s="254" t="str">
        <f t="shared" si="260"/>
        <v/>
      </c>
      <c r="F4173" s="253">
        <v>1280.4405200000001</v>
      </c>
      <c r="G4173" s="253">
        <v>393.29048999999998</v>
      </c>
      <c r="H4173" s="254">
        <f t="shared" si="261"/>
        <v>-0.69284751313555748</v>
      </c>
      <c r="I4173" s="253">
        <v>619.66467999999998</v>
      </c>
      <c r="J4173" s="254">
        <f t="shared" si="262"/>
        <v>-0.36531723899448332</v>
      </c>
      <c r="K4173" s="253">
        <v>3446.08826</v>
      </c>
      <c r="L4173" s="253">
        <v>1777.3514</v>
      </c>
      <c r="M4173" s="254">
        <f t="shared" si="263"/>
        <v>-0.48424089405069382</v>
      </c>
    </row>
    <row r="4174" spans="1:13" x14ac:dyDescent="0.25">
      <c r="A4174" s="252" t="s">
        <v>228</v>
      </c>
      <c r="B4174" s="252" t="s">
        <v>486</v>
      </c>
      <c r="C4174" s="253">
        <v>0</v>
      </c>
      <c r="D4174" s="253">
        <v>0</v>
      </c>
      <c r="E4174" s="254" t="str">
        <f t="shared" si="260"/>
        <v/>
      </c>
      <c r="F4174" s="253">
        <v>0</v>
      </c>
      <c r="G4174" s="253">
        <v>55.676450000000003</v>
      </c>
      <c r="H4174" s="254" t="str">
        <f t="shared" si="261"/>
        <v/>
      </c>
      <c r="I4174" s="253">
        <v>45.941180000000003</v>
      </c>
      <c r="J4174" s="254">
        <f t="shared" si="262"/>
        <v>0.21190726925168235</v>
      </c>
      <c r="K4174" s="253">
        <v>17.746300000000002</v>
      </c>
      <c r="L4174" s="253">
        <v>191.22586000000001</v>
      </c>
      <c r="M4174" s="254">
        <f t="shared" si="263"/>
        <v>9.7755340549861103</v>
      </c>
    </row>
    <row r="4175" spans="1:13" x14ac:dyDescent="0.25">
      <c r="A4175" s="252" t="s">
        <v>228</v>
      </c>
      <c r="B4175" s="252" t="s">
        <v>469</v>
      </c>
      <c r="C4175" s="253">
        <v>0</v>
      </c>
      <c r="D4175" s="253">
        <v>0</v>
      </c>
      <c r="E4175" s="254" t="str">
        <f t="shared" si="260"/>
        <v/>
      </c>
      <c r="F4175" s="253">
        <v>315.08661999999998</v>
      </c>
      <c r="G4175" s="253">
        <v>16.877330000000001</v>
      </c>
      <c r="H4175" s="254">
        <f t="shared" si="261"/>
        <v>-0.94643590387938403</v>
      </c>
      <c r="I4175" s="253">
        <v>107.56559</v>
      </c>
      <c r="J4175" s="254">
        <f t="shared" si="262"/>
        <v>-0.84309731392725129</v>
      </c>
      <c r="K4175" s="253">
        <v>988.52684999999997</v>
      </c>
      <c r="L4175" s="253">
        <v>198.77593999999999</v>
      </c>
      <c r="M4175" s="254">
        <f t="shared" si="263"/>
        <v>-0.79891700463169002</v>
      </c>
    </row>
    <row r="4176" spans="1:13" x14ac:dyDescent="0.25">
      <c r="A4176" s="252" t="s">
        <v>228</v>
      </c>
      <c r="B4176" s="252" t="s">
        <v>504</v>
      </c>
      <c r="C4176" s="253">
        <v>0</v>
      </c>
      <c r="D4176" s="253">
        <v>0</v>
      </c>
      <c r="E4176" s="254" t="str">
        <f t="shared" si="260"/>
        <v/>
      </c>
      <c r="F4176" s="253">
        <v>0</v>
      </c>
      <c r="G4176" s="253">
        <v>0</v>
      </c>
      <c r="H4176" s="254" t="str">
        <f t="shared" si="261"/>
        <v/>
      </c>
      <c r="I4176" s="253">
        <v>0</v>
      </c>
      <c r="J4176" s="254" t="str">
        <f t="shared" si="262"/>
        <v/>
      </c>
      <c r="K4176" s="253">
        <v>0</v>
      </c>
      <c r="L4176" s="253">
        <v>0</v>
      </c>
      <c r="M4176" s="254" t="str">
        <f t="shared" si="263"/>
        <v/>
      </c>
    </row>
    <row r="4177" spans="1:13" x14ac:dyDescent="0.25">
      <c r="A4177" s="252" t="s">
        <v>228</v>
      </c>
      <c r="B4177" s="252" t="s">
        <v>483</v>
      </c>
      <c r="C4177" s="253">
        <v>0</v>
      </c>
      <c r="D4177" s="253">
        <v>0</v>
      </c>
      <c r="E4177" s="254" t="str">
        <f t="shared" si="260"/>
        <v/>
      </c>
      <c r="F4177" s="253">
        <v>63.392130000000002</v>
      </c>
      <c r="G4177" s="253">
        <v>0</v>
      </c>
      <c r="H4177" s="254">
        <f t="shared" si="261"/>
        <v>-1</v>
      </c>
      <c r="I4177" s="253">
        <v>0</v>
      </c>
      <c r="J4177" s="254" t="str">
        <f t="shared" si="262"/>
        <v/>
      </c>
      <c r="K4177" s="253">
        <v>84.315129999999996</v>
      </c>
      <c r="L4177" s="253">
        <v>187.72601</v>
      </c>
      <c r="M4177" s="254">
        <f t="shared" si="263"/>
        <v>1.2264807039970171</v>
      </c>
    </row>
    <row r="4178" spans="1:13" x14ac:dyDescent="0.25">
      <c r="A4178" s="252" t="s">
        <v>228</v>
      </c>
      <c r="B4178" s="252" t="s">
        <v>489</v>
      </c>
      <c r="C4178" s="253">
        <v>0</v>
      </c>
      <c r="D4178" s="253">
        <v>0</v>
      </c>
      <c r="E4178" s="254" t="str">
        <f t="shared" si="260"/>
        <v/>
      </c>
      <c r="F4178" s="253">
        <v>0</v>
      </c>
      <c r="G4178" s="253">
        <v>0</v>
      </c>
      <c r="H4178" s="254" t="str">
        <f t="shared" si="261"/>
        <v/>
      </c>
      <c r="I4178" s="253">
        <v>0</v>
      </c>
      <c r="J4178" s="254" t="str">
        <f t="shared" si="262"/>
        <v/>
      </c>
      <c r="K4178" s="253">
        <v>0</v>
      </c>
      <c r="L4178" s="253">
        <v>0</v>
      </c>
      <c r="M4178" s="254" t="str">
        <f t="shared" si="263"/>
        <v/>
      </c>
    </row>
    <row r="4179" spans="1:13" x14ac:dyDescent="0.25">
      <c r="A4179" s="252" t="s">
        <v>228</v>
      </c>
      <c r="B4179" s="252" t="s">
        <v>438</v>
      </c>
      <c r="C4179" s="253">
        <v>212.43686</v>
      </c>
      <c r="D4179" s="253">
        <v>0</v>
      </c>
      <c r="E4179" s="254">
        <f t="shared" si="260"/>
        <v>-1</v>
      </c>
      <c r="F4179" s="253">
        <v>3925.5826999999999</v>
      </c>
      <c r="G4179" s="253">
        <v>4270.8002100000003</v>
      </c>
      <c r="H4179" s="254">
        <f t="shared" si="261"/>
        <v>8.7940450216473787E-2</v>
      </c>
      <c r="I4179" s="253">
        <v>3236.2439899999999</v>
      </c>
      <c r="J4179" s="254">
        <f t="shared" si="262"/>
        <v>0.31967806605335736</v>
      </c>
      <c r="K4179" s="253">
        <v>19193.103319999998</v>
      </c>
      <c r="L4179" s="253">
        <v>13667.27737</v>
      </c>
      <c r="M4179" s="254">
        <f t="shared" si="263"/>
        <v>-0.28790685163674712</v>
      </c>
    </row>
    <row r="4180" spans="1:13" x14ac:dyDescent="0.25">
      <c r="A4180" s="252" t="s">
        <v>228</v>
      </c>
      <c r="B4180" s="252" t="s">
        <v>447</v>
      </c>
      <c r="C4180" s="253">
        <v>12.04984</v>
      </c>
      <c r="D4180" s="253">
        <v>40.336199999999998</v>
      </c>
      <c r="E4180" s="254">
        <f t="shared" si="260"/>
        <v>2.3474469370547659</v>
      </c>
      <c r="F4180" s="253">
        <v>1063.7006699999999</v>
      </c>
      <c r="G4180" s="253">
        <v>994.48287000000005</v>
      </c>
      <c r="H4180" s="254">
        <f t="shared" si="261"/>
        <v>-6.5072629878102695E-2</v>
      </c>
      <c r="I4180" s="253">
        <v>1053.72462</v>
      </c>
      <c r="J4180" s="254">
        <f t="shared" si="262"/>
        <v>-5.6221282938230921E-2</v>
      </c>
      <c r="K4180" s="253">
        <v>3468.58502</v>
      </c>
      <c r="L4180" s="253">
        <v>3492.4382599999999</v>
      </c>
      <c r="M4180" s="254">
        <f t="shared" si="263"/>
        <v>6.876936809235179E-3</v>
      </c>
    </row>
    <row r="4181" spans="1:13" x14ac:dyDescent="0.25">
      <c r="A4181" s="252" t="s">
        <v>228</v>
      </c>
      <c r="B4181" s="252" t="s">
        <v>455</v>
      </c>
      <c r="C4181" s="253">
        <v>0</v>
      </c>
      <c r="D4181" s="253">
        <v>0</v>
      </c>
      <c r="E4181" s="254" t="str">
        <f t="shared" si="260"/>
        <v/>
      </c>
      <c r="F4181" s="253">
        <v>87.960279999999997</v>
      </c>
      <c r="G4181" s="253">
        <v>312.76301000000001</v>
      </c>
      <c r="H4181" s="254">
        <f t="shared" si="261"/>
        <v>2.5557300408775419</v>
      </c>
      <c r="I4181" s="253">
        <v>258.05104</v>
      </c>
      <c r="J4181" s="254">
        <f t="shared" si="262"/>
        <v>0.21201995543207275</v>
      </c>
      <c r="K4181" s="253">
        <v>1521.54162</v>
      </c>
      <c r="L4181" s="253">
        <v>1384.8426199999999</v>
      </c>
      <c r="M4181" s="254">
        <f t="shared" si="263"/>
        <v>-8.9842432308884224E-2</v>
      </c>
    </row>
    <row r="4182" spans="1:13" x14ac:dyDescent="0.25">
      <c r="A4182" s="252" t="s">
        <v>228</v>
      </c>
      <c r="B4182" s="252" t="s">
        <v>452</v>
      </c>
      <c r="C4182" s="253">
        <v>0</v>
      </c>
      <c r="D4182" s="253">
        <v>0</v>
      </c>
      <c r="E4182" s="254" t="str">
        <f t="shared" si="260"/>
        <v/>
      </c>
      <c r="F4182" s="253">
        <v>240.21325999999999</v>
      </c>
      <c r="G4182" s="253">
        <v>134.09298000000001</v>
      </c>
      <c r="H4182" s="254">
        <f t="shared" si="261"/>
        <v>-0.44177527918317239</v>
      </c>
      <c r="I4182" s="253">
        <v>296.70934999999997</v>
      </c>
      <c r="J4182" s="254">
        <f t="shared" si="262"/>
        <v>-0.54806621361948982</v>
      </c>
      <c r="K4182" s="253">
        <v>989.53337999999997</v>
      </c>
      <c r="L4182" s="253">
        <v>1007.74623</v>
      </c>
      <c r="M4182" s="254">
        <f t="shared" si="263"/>
        <v>1.8405493304328946E-2</v>
      </c>
    </row>
    <row r="4183" spans="1:13" x14ac:dyDescent="0.25">
      <c r="A4183" s="252" t="s">
        <v>228</v>
      </c>
      <c r="B4183" s="252" t="s">
        <v>500</v>
      </c>
      <c r="C4183" s="253">
        <v>0</v>
      </c>
      <c r="D4183" s="253">
        <v>0</v>
      </c>
      <c r="E4183" s="254" t="str">
        <f t="shared" si="260"/>
        <v/>
      </c>
      <c r="F4183" s="253">
        <v>76.300240000000002</v>
      </c>
      <c r="G4183" s="253">
        <v>0</v>
      </c>
      <c r="H4183" s="254">
        <f t="shared" si="261"/>
        <v>-1</v>
      </c>
      <c r="I4183" s="253">
        <v>44.129910000000002</v>
      </c>
      <c r="J4183" s="254">
        <f t="shared" si="262"/>
        <v>-1</v>
      </c>
      <c r="K4183" s="253">
        <v>142.63399000000001</v>
      </c>
      <c r="L4183" s="253">
        <v>116.41348000000001</v>
      </c>
      <c r="M4183" s="254">
        <f t="shared" si="263"/>
        <v>-0.1838307264628859</v>
      </c>
    </row>
    <row r="4184" spans="1:13" x14ac:dyDescent="0.25">
      <c r="A4184" s="252" t="s">
        <v>228</v>
      </c>
      <c r="B4184" s="252" t="s">
        <v>503</v>
      </c>
      <c r="C4184" s="253">
        <v>0</v>
      </c>
      <c r="D4184" s="253">
        <v>0</v>
      </c>
      <c r="E4184" s="254" t="str">
        <f t="shared" si="260"/>
        <v/>
      </c>
      <c r="F4184" s="253">
        <v>0</v>
      </c>
      <c r="G4184" s="253">
        <v>0</v>
      </c>
      <c r="H4184" s="254" t="str">
        <f t="shared" si="261"/>
        <v/>
      </c>
      <c r="I4184" s="253">
        <v>0</v>
      </c>
      <c r="J4184" s="254" t="str">
        <f t="shared" si="262"/>
        <v/>
      </c>
      <c r="K4184" s="253">
        <v>0</v>
      </c>
      <c r="L4184" s="253">
        <v>41.685749999999999</v>
      </c>
      <c r="M4184" s="254" t="str">
        <f t="shared" si="263"/>
        <v/>
      </c>
    </row>
    <row r="4185" spans="1:13" x14ac:dyDescent="0.25">
      <c r="A4185" s="252" t="s">
        <v>228</v>
      </c>
      <c r="B4185" s="252" t="s">
        <v>484</v>
      </c>
      <c r="C4185" s="253">
        <v>0</v>
      </c>
      <c r="D4185" s="253">
        <v>0</v>
      </c>
      <c r="E4185" s="254" t="str">
        <f t="shared" si="260"/>
        <v/>
      </c>
      <c r="F4185" s="253">
        <v>0</v>
      </c>
      <c r="G4185" s="253">
        <v>0</v>
      </c>
      <c r="H4185" s="254" t="str">
        <f t="shared" si="261"/>
        <v/>
      </c>
      <c r="I4185" s="253">
        <v>0</v>
      </c>
      <c r="J4185" s="254" t="str">
        <f t="shared" si="262"/>
        <v/>
      </c>
      <c r="K4185" s="253">
        <v>0</v>
      </c>
      <c r="L4185" s="253">
        <v>0</v>
      </c>
      <c r="M4185" s="254" t="str">
        <f t="shared" si="263"/>
        <v/>
      </c>
    </row>
    <row r="4186" spans="1:13" x14ac:dyDescent="0.25">
      <c r="A4186" s="252" t="s">
        <v>228</v>
      </c>
      <c r="B4186" s="252" t="s">
        <v>479</v>
      </c>
      <c r="C4186" s="253">
        <v>0</v>
      </c>
      <c r="D4186" s="253">
        <v>0</v>
      </c>
      <c r="E4186" s="254" t="str">
        <f t="shared" si="260"/>
        <v/>
      </c>
      <c r="F4186" s="253">
        <v>29.081959999999999</v>
      </c>
      <c r="G4186" s="253">
        <v>946.91053999999997</v>
      </c>
      <c r="H4186" s="254">
        <f t="shared" si="261"/>
        <v>31.560066102834888</v>
      </c>
      <c r="I4186" s="253">
        <v>10.909599999999999</v>
      </c>
      <c r="J4186" s="254">
        <f t="shared" si="262"/>
        <v>85.796082349490362</v>
      </c>
      <c r="K4186" s="253">
        <v>69.607460000000003</v>
      </c>
      <c r="L4186" s="253">
        <v>2462.5891099999999</v>
      </c>
      <c r="M4186" s="254">
        <f t="shared" si="263"/>
        <v>34.378235464991825</v>
      </c>
    </row>
    <row r="4187" spans="1:13" x14ac:dyDescent="0.25">
      <c r="A4187" s="252" t="s">
        <v>228</v>
      </c>
      <c r="B4187" s="252" t="s">
        <v>477</v>
      </c>
      <c r="C4187" s="253">
        <v>0</v>
      </c>
      <c r="D4187" s="253">
        <v>0</v>
      </c>
      <c r="E4187" s="254" t="str">
        <f t="shared" si="260"/>
        <v/>
      </c>
      <c r="F4187" s="253">
        <v>16.462800000000001</v>
      </c>
      <c r="G4187" s="253">
        <v>0</v>
      </c>
      <c r="H4187" s="254">
        <f t="shared" si="261"/>
        <v>-1</v>
      </c>
      <c r="I4187" s="253">
        <v>0</v>
      </c>
      <c r="J4187" s="254" t="str">
        <f t="shared" si="262"/>
        <v/>
      </c>
      <c r="K4187" s="253">
        <v>33.061909999999997</v>
      </c>
      <c r="L4187" s="253">
        <v>0</v>
      </c>
      <c r="M4187" s="254">
        <f t="shared" si="263"/>
        <v>-1</v>
      </c>
    </row>
    <row r="4188" spans="1:13" x14ac:dyDescent="0.25">
      <c r="A4188" s="252" t="s">
        <v>228</v>
      </c>
      <c r="B4188" s="252" t="s">
        <v>436</v>
      </c>
      <c r="C4188" s="253">
        <v>77.079700000000003</v>
      </c>
      <c r="D4188" s="253">
        <v>0</v>
      </c>
      <c r="E4188" s="254">
        <f t="shared" si="260"/>
        <v>-1</v>
      </c>
      <c r="F4188" s="253">
        <v>5653.6164900000003</v>
      </c>
      <c r="G4188" s="253">
        <v>5139.9584800000002</v>
      </c>
      <c r="H4188" s="254">
        <f t="shared" si="261"/>
        <v>-9.0854767193449981E-2</v>
      </c>
      <c r="I4188" s="253">
        <v>4526.8195800000003</v>
      </c>
      <c r="J4188" s="254">
        <f t="shared" si="262"/>
        <v>0.13544584429848205</v>
      </c>
      <c r="K4188" s="253">
        <v>18957.366580000002</v>
      </c>
      <c r="L4188" s="253">
        <v>17980.634239999999</v>
      </c>
      <c r="M4188" s="254">
        <f t="shared" si="263"/>
        <v>-5.1522574925066511E-2</v>
      </c>
    </row>
    <row r="4189" spans="1:13" x14ac:dyDescent="0.25">
      <c r="A4189" s="252" t="s">
        <v>228</v>
      </c>
      <c r="B4189" s="252" t="s">
        <v>487</v>
      </c>
      <c r="C4189" s="253">
        <v>0</v>
      </c>
      <c r="D4189" s="253">
        <v>0</v>
      </c>
      <c r="E4189" s="254" t="str">
        <f t="shared" si="260"/>
        <v/>
      </c>
      <c r="F4189" s="253">
        <v>43.110900000000001</v>
      </c>
      <c r="G4189" s="253">
        <v>42.093780000000002</v>
      </c>
      <c r="H4189" s="254">
        <f t="shared" si="261"/>
        <v>-2.3593105223968847E-2</v>
      </c>
      <c r="I4189" s="253">
        <v>18.421379999999999</v>
      </c>
      <c r="J4189" s="254">
        <f t="shared" si="262"/>
        <v>1.2850503056774252</v>
      </c>
      <c r="K4189" s="253">
        <v>50.828209999999999</v>
      </c>
      <c r="L4189" s="253">
        <v>60.515160000000002</v>
      </c>
      <c r="M4189" s="254">
        <f t="shared" si="263"/>
        <v>0.19058215900186148</v>
      </c>
    </row>
    <row r="4190" spans="1:13" x14ac:dyDescent="0.25">
      <c r="A4190" s="252" t="s">
        <v>228</v>
      </c>
      <c r="B4190" s="252" t="s">
        <v>463</v>
      </c>
      <c r="C4190" s="253">
        <v>0</v>
      </c>
      <c r="D4190" s="253">
        <v>0</v>
      </c>
      <c r="E4190" s="254" t="str">
        <f t="shared" si="260"/>
        <v/>
      </c>
      <c r="F4190" s="253">
        <v>0</v>
      </c>
      <c r="G4190" s="253">
        <v>0</v>
      </c>
      <c r="H4190" s="254" t="str">
        <f t="shared" si="261"/>
        <v/>
      </c>
      <c r="I4190" s="253">
        <v>0</v>
      </c>
      <c r="J4190" s="254" t="str">
        <f t="shared" si="262"/>
        <v/>
      </c>
      <c r="K4190" s="253">
        <v>239.62560999999999</v>
      </c>
      <c r="L4190" s="253">
        <v>264.44968</v>
      </c>
      <c r="M4190" s="254">
        <f t="shared" si="263"/>
        <v>0.10359522924114839</v>
      </c>
    </row>
    <row r="4191" spans="1:13" x14ac:dyDescent="0.25">
      <c r="A4191" s="252" t="s">
        <v>228</v>
      </c>
      <c r="B4191" s="252" t="s">
        <v>457</v>
      </c>
      <c r="C4191" s="253">
        <v>0</v>
      </c>
      <c r="D4191" s="253">
        <v>0</v>
      </c>
      <c r="E4191" s="254" t="str">
        <f t="shared" si="260"/>
        <v/>
      </c>
      <c r="F4191" s="253">
        <v>53.452620000000003</v>
      </c>
      <c r="G4191" s="253">
        <v>78.735919999999993</v>
      </c>
      <c r="H4191" s="254">
        <f t="shared" si="261"/>
        <v>0.47300394255697831</v>
      </c>
      <c r="I4191" s="253">
        <v>458.04297000000003</v>
      </c>
      <c r="J4191" s="254">
        <f t="shared" si="262"/>
        <v>-0.82810363839881662</v>
      </c>
      <c r="K4191" s="253">
        <v>302.63170000000002</v>
      </c>
      <c r="L4191" s="253">
        <v>970.56997999999999</v>
      </c>
      <c r="M4191" s="254">
        <f t="shared" si="263"/>
        <v>2.2070995206384523</v>
      </c>
    </row>
    <row r="4192" spans="1:13" x14ac:dyDescent="0.25">
      <c r="A4192" s="252" t="s">
        <v>228</v>
      </c>
      <c r="B4192" s="252" t="s">
        <v>442</v>
      </c>
      <c r="C4192" s="253">
        <v>166.84107</v>
      </c>
      <c r="D4192" s="253">
        <v>0</v>
      </c>
      <c r="E4192" s="254">
        <f t="shared" si="260"/>
        <v>-1</v>
      </c>
      <c r="F4192" s="253">
        <v>7225.5566600000002</v>
      </c>
      <c r="G4192" s="253">
        <v>4885.1671699999997</v>
      </c>
      <c r="H4192" s="254">
        <f t="shared" si="261"/>
        <v>-0.32390438552038159</v>
      </c>
      <c r="I4192" s="253">
        <v>5010.1375399999997</v>
      </c>
      <c r="J4192" s="254">
        <f t="shared" si="262"/>
        <v>-2.4943500852473655E-2</v>
      </c>
      <c r="K4192" s="253">
        <v>20459.116139999998</v>
      </c>
      <c r="L4192" s="253">
        <v>17834.37905</v>
      </c>
      <c r="M4192" s="254">
        <f t="shared" si="263"/>
        <v>-0.1282918124145318</v>
      </c>
    </row>
    <row r="4193" spans="1:13" x14ac:dyDescent="0.25">
      <c r="A4193" s="252" t="s">
        <v>228</v>
      </c>
      <c r="B4193" s="252" t="s">
        <v>474</v>
      </c>
      <c r="C4193" s="253">
        <v>0</v>
      </c>
      <c r="D4193" s="253">
        <v>0</v>
      </c>
      <c r="E4193" s="254" t="str">
        <f t="shared" si="260"/>
        <v/>
      </c>
      <c r="F4193" s="253">
        <v>51.587940000000003</v>
      </c>
      <c r="G4193" s="253">
        <v>0</v>
      </c>
      <c r="H4193" s="254">
        <f t="shared" si="261"/>
        <v>-1</v>
      </c>
      <c r="I4193" s="253">
        <v>0</v>
      </c>
      <c r="J4193" s="254" t="str">
        <f t="shared" si="262"/>
        <v/>
      </c>
      <c r="K4193" s="253">
        <v>55.407139999999998</v>
      </c>
      <c r="L4193" s="253">
        <v>0</v>
      </c>
      <c r="M4193" s="254">
        <f t="shared" si="263"/>
        <v>-1</v>
      </c>
    </row>
    <row r="4194" spans="1:13" x14ac:dyDescent="0.25">
      <c r="A4194" s="252" t="s">
        <v>228</v>
      </c>
      <c r="B4194" s="252" t="s">
        <v>460</v>
      </c>
      <c r="C4194" s="253">
        <v>0</v>
      </c>
      <c r="D4194" s="253">
        <v>0</v>
      </c>
      <c r="E4194" s="254" t="str">
        <f t="shared" si="260"/>
        <v/>
      </c>
      <c r="F4194" s="253">
        <v>144.24726999999999</v>
      </c>
      <c r="G4194" s="253">
        <v>114.35369</v>
      </c>
      <c r="H4194" s="254">
        <f t="shared" si="261"/>
        <v>-0.20723844548323156</v>
      </c>
      <c r="I4194" s="253">
        <v>68.228620000000006</v>
      </c>
      <c r="J4194" s="254">
        <f t="shared" si="262"/>
        <v>0.67603697685809849</v>
      </c>
      <c r="K4194" s="253">
        <v>314.05077999999997</v>
      </c>
      <c r="L4194" s="253">
        <v>396.65879000000001</v>
      </c>
      <c r="M4194" s="254">
        <f t="shared" si="263"/>
        <v>0.26304029558531927</v>
      </c>
    </row>
    <row r="4195" spans="1:13" x14ac:dyDescent="0.25">
      <c r="A4195" s="252" t="s">
        <v>228</v>
      </c>
      <c r="B4195" s="252" t="s">
        <v>491</v>
      </c>
      <c r="C4195" s="253">
        <v>0</v>
      </c>
      <c r="D4195" s="253">
        <v>0</v>
      </c>
      <c r="E4195" s="254" t="str">
        <f t="shared" si="260"/>
        <v/>
      </c>
      <c r="F4195" s="253">
        <v>0</v>
      </c>
      <c r="G4195" s="253">
        <v>0</v>
      </c>
      <c r="H4195" s="254" t="str">
        <f t="shared" si="261"/>
        <v/>
      </c>
      <c r="I4195" s="253">
        <v>22.315940000000001</v>
      </c>
      <c r="J4195" s="254">
        <f t="shared" si="262"/>
        <v>-1</v>
      </c>
      <c r="K4195" s="253">
        <v>0</v>
      </c>
      <c r="L4195" s="253">
        <v>22.315940000000001</v>
      </c>
      <c r="M4195" s="254" t="str">
        <f t="shared" si="263"/>
        <v/>
      </c>
    </row>
    <row r="4196" spans="1:13" x14ac:dyDescent="0.25">
      <c r="A4196" s="252" t="s">
        <v>228</v>
      </c>
      <c r="B4196" s="252" t="s">
        <v>471</v>
      </c>
      <c r="C4196" s="253">
        <v>0</v>
      </c>
      <c r="D4196" s="253">
        <v>0</v>
      </c>
      <c r="E4196" s="254" t="str">
        <f t="shared" si="260"/>
        <v/>
      </c>
      <c r="F4196" s="253">
        <v>0</v>
      </c>
      <c r="G4196" s="253">
        <v>0</v>
      </c>
      <c r="H4196" s="254" t="str">
        <f t="shared" si="261"/>
        <v/>
      </c>
      <c r="I4196" s="253">
        <v>0</v>
      </c>
      <c r="J4196" s="254" t="str">
        <f t="shared" si="262"/>
        <v/>
      </c>
      <c r="K4196" s="253">
        <v>0</v>
      </c>
      <c r="L4196" s="253">
        <v>0</v>
      </c>
      <c r="M4196" s="254" t="str">
        <f t="shared" si="263"/>
        <v/>
      </c>
    </row>
    <row r="4197" spans="1:13" x14ac:dyDescent="0.25">
      <c r="A4197" s="252" t="s">
        <v>228</v>
      </c>
      <c r="B4197" s="252" t="s">
        <v>502</v>
      </c>
      <c r="C4197" s="253">
        <v>0</v>
      </c>
      <c r="D4197" s="253">
        <v>0</v>
      </c>
      <c r="E4197" s="254" t="str">
        <f t="shared" si="260"/>
        <v/>
      </c>
      <c r="F4197" s="253">
        <v>0</v>
      </c>
      <c r="G4197" s="253">
        <v>39.821559999999998</v>
      </c>
      <c r="H4197" s="254" t="str">
        <f t="shared" si="261"/>
        <v/>
      </c>
      <c r="I4197" s="253">
        <v>28.82535</v>
      </c>
      <c r="J4197" s="254">
        <f t="shared" si="262"/>
        <v>0.38147706792805636</v>
      </c>
      <c r="K4197" s="253">
        <v>38.344239999999999</v>
      </c>
      <c r="L4197" s="253">
        <v>68.646910000000005</v>
      </c>
      <c r="M4197" s="254">
        <f t="shared" si="263"/>
        <v>0.79027958306123702</v>
      </c>
    </row>
    <row r="4198" spans="1:13" x14ac:dyDescent="0.25">
      <c r="A4198" s="252" t="s">
        <v>228</v>
      </c>
      <c r="B4198" s="252" t="s">
        <v>506</v>
      </c>
      <c r="C4198" s="253">
        <v>0</v>
      </c>
      <c r="D4198" s="253">
        <v>0</v>
      </c>
      <c r="E4198" s="254" t="str">
        <f t="shared" si="260"/>
        <v/>
      </c>
      <c r="F4198" s="253">
        <v>0</v>
      </c>
      <c r="G4198" s="253">
        <v>0</v>
      </c>
      <c r="H4198" s="254" t="str">
        <f t="shared" si="261"/>
        <v/>
      </c>
      <c r="I4198" s="253">
        <v>0</v>
      </c>
      <c r="J4198" s="254" t="str">
        <f t="shared" si="262"/>
        <v/>
      </c>
      <c r="K4198" s="253">
        <v>13.430529999999999</v>
      </c>
      <c r="L4198" s="253">
        <v>0</v>
      </c>
      <c r="M4198" s="254">
        <f t="shared" si="263"/>
        <v>-1</v>
      </c>
    </row>
    <row r="4199" spans="1:13" x14ac:dyDescent="0.25">
      <c r="A4199" s="252" t="s">
        <v>228</v>
      </c>
      <c r="B4199" s="252" t="s">
        <v>450</v>
      </c>
      <c r="C4199" s="253">
        <v>0</v>
      </c>
      <c r="D4199" s="253">
        <v>0</v>
      </c>
      <c r="E4199" s="254" t="str">
        <f t="shared" si="260"/>
        <v/>
      </c>
      <c r="F4199" s="253">
        <v>222.22722999999999</v>
      </c>
      <c r="G4199" s="253">
        <v>113.94678999999999</v>
      </c>
      <c r="H4199" s="254">
        <f t="shared" si="261"/>
        <v>-0.48725099979871955</v>
      </c>
      <c r="I4199" s="253">
        <v>267.45143000000002</v>
      </c>
      <c r="J4199" s="254">
        <f t="shared" si="262"/>
        <v>-0.57395333425586847</v>
      </c>
      <c r="K4199" s="253">
        <v>769.82829000000004</v>
      </c>
      <c r="L4199" s="253">
        <v>670.20186999999999</v>
      </c>
      <c r="M4199" s="254">
        <f t="shared" si="263"/>
        <v>-0.12941382032089266</v>
      </c>
    </row>
    <row r="4200" spans="1:13" x14ac:dyDescent="0.25">
      <c r="A4200" s="252" t="s">
        <v>228</v>
      </c>
      <c r="B4200" s="252" t="s">
        <v>439</v>
      </c>
      <c r="C4200" s="253">
        <v>88.016009999999994</v>
      </c>
      <c r="D4200" s="253">
        <v>0</v>
      </c>
      <c r="E4200" s="254">
        <f t="shared" si="260"/>
        <v>-1</v>
      </c>
      <c r="F4200" s="253">
        <v>1704.0930900000001</v>
      </c>
      <c r="G4200" s="253">
        <v>1982.2285099999999</v>
      </c>
      <c r="H4200" s="254">
        <f t="shared" si="261"/>
        <v>0.16321609519583213</v>
      </c>
      <c r="I4200" s="253">
        <v>2017.44019</v>
      </c>
      <c r="J4200" s="254">
        <f t="shared" si="262"/>
        <v>-1.7453642578618478E-2</v>
      </c>
      <c r="K4200" s="253">
        <v>6863.2278500000002</v>
      </c>
      <c r="L4200" s="253">
        <v>6813.0342499999997</v>
      </c>
      <c r="M4200" s="254">
        <f t="shared" si="263"/>
        <v>-7.3134101179520572E-3</v>
      </c>
    </row>
    <row r="4201" spans="1:13" x14ac:dyDescent="0.25">
      <c r="A4201" s="252" t="s">
        <v>228</v>
      </c>
      <c r="B4201" s="252" t="s">
        <v>473</v>
      </c>
      <c r="C4201" s="253">
        <v>0</v>
      </c>
      <c r="D4201" s="253">
        <v>0</v>
      </c>
      <c r="E4201" s="254" t="str">
        <f t="shared" si="260"/>
        <v/>
      </c>
      <c r="F4201" s="253">
        <v>1855.6884500000001</v>
      </c>
      <c r="G4201" s="253">
        <v>1682.7547999999999</v>
      </c>
      <c r="H4201" s="254">
        <f t="shared" si="261"/>
        <v>-9.3191101124760589E-2</v>
      </c>
      <c r="I4201" s="253">
        <v>1997.6783700000001</v>
      </c>
      <c r="J4201" s="254">
        <f t="shared" si="262"/>
        <v>-0.15764478142695215</v>
      </c>
      <c r="K4201" s="253">
        <v>7953.1328100000001</v>
      </c>
      <c r="L4201" s="253">
        <v>7907.4866899999997</v>
      </c>
      <c r="M4201" s="254">
        <f t="shared" si="263"/>
        <v>-5.7393886271591699E-3</v>
      </c>
    </row>
    <row r="4202" spans="1:13" x14ac:dyDescent="0.25">
      <c r="A4202" s="252" t="s">
        <v>228</v>
      </c>
      <c r="B4202" s="252" t="s">
        <v>448</v>
      </c>
      <c r="C4202" s="253">
        <v>0</v>
      </c>
      <c r="D4202" s="253">
        <v>0</v>
      </c>
      <c r="E4202" s="254" t="str">
        <f t="shared" si="260"/>
        <v/>
      </c>
      <c r="F4202" s="253">
        <v>46.274720000000002</v>
      </c>
      <c r="G4202" s="253">
        <v>3.1438799999999998</v>
      </c>
      <c r="H4202" s="254">
        <f t="shared" si="261"/>
        <v>-0.93206052894539393</v>
      </c>
      <c r="I4202" s="253">
        <v>80.203630000000004</v>
      </c>
      <c r="J4202" s="254">
        <f t="shared" si="262"/>
        <v>-0.96080127545349259</v>
      </c>
      <c r="K4202" s="253">
        <v>12744.26664</v>
      </c>
      <c r="L4202" s="253">
        <v>329.51085999999998</v>
      </c>
      <c r="M4202" s="254">
        <f t="shared" si="263"/>
        <v>-0.97414438434881967</v>
      </c>
    </row>
    <row r="4203" spans="1:13" x14ac:dyDescent="0.25">
      <c r="A4203" s="252" t="s">
        <v>228</v>
      </c>
      <c r="B4203" s="252" t="s">
        <v>492</v>
      </c>
      <c r="C4203" s="253">
        <v>0</v>
      </c>
      <c r="D4203" s="253">
        <v>0</v>
      </c>
      <c r="E4203" s="254" t="str">
        <f t="shared" si="260"/>
        <v/>
      </c>
      <c r="F4203" s="253">
        <v>0</v>
      </c>
      <c r="G4203" s="253">
        <v>0</v>
      </c>
      <c r="H4203" s="254" t="str">
        <f t="shared" si="261"/>
        <v/>
      </c>
      <c r="I4203" s="253">
        <v>0</v>
      </c>
      <c r="J4203" s="254" t="str">
        <f t="shared" si="262"/>
        <v/>
      </c>
      <c r="K4203" s="253">
        <v>0</v>
      </c>
      <c r="L4203" s="253">
        <v>0</v>
      </c>
      <c r="M4203" s="254" t="str">
        <f t="shared" si="263"/>
        <v/>
      </c>
    </row>
    <row r="4204" spans="1:13" x14ac:dyDescent="0.25">
      <c r="A4204" s="252" t="s">
        <v>228</v>
      </c>
      <c r="B4204" s="252" t="s">
        <v>462</v>
      </c>
      <c r="C4204" s="253">
        <v>0</v>
      </c>
      <c r="D4204" s="253">
        <v>0</v>
      </c>
      <c r="E4204" s="254" t="str">
        <f t="shared" si="260"/>
        <v/>
      </c>
      <c r="F4204" s="253">
        <v>0</v>
      </c>
      <c r="G4204" s="253">
        <v>0</v>
      </c>
      <c r="H4204" s="254" t="str">
        <f t="shared" si="261"/>
        <v/>
      </c>
      <c r="I4204" s="253">
        <v>0</v>
      </c>
      <c r="J4204" s="254" t="str">
        <f t="shared" si="262"/>
        <v/>
      </c>
      <c r="K4204" s="253">
        <v>293.60226999999998</v>
      </c>
      <c r="L4204" s="253">
        <v>686.94958999999994</v>
      </c>
      <c r="M4204" s="254">
        <f t="shared" si="263"/>
        <v>1.3397284700830139</v>
      </c>
    </row>
    <row r="4205" spans="1:13" x14ac:dyDescent="0.25">
      <c r="A4205" s="252" t="s">
        <v>228</v>
      </c>
      <c r="B4205" s="252" t="s">
        <v>434</v>
      </c>
      <c r="C4205" s="253">
        <v>1161.6071300000001</v>
      </c>
      <c r="D4205" s="253">
        <v>384.36282999999997</v>
      </c>
      <c r="E4205" s="254">
        <f t="shared" si="260"/>
        <v>-0.66911116497709511</v>
      </c>
      <c r="F4205" s="253">
        <v>52454.812639999996</v>
      </c>
      <c r="G4205" s="253">
        <v>57543.23575</v>
      </c>
      <c r="H4205" s="254">
        <f t="shared" si="261"/>
        <v>9.7005839005128269E-2</v>
      </c>
      <c r="I4205" s="253">
        <v>191761.65560999999</v>
      </c>
      <c r="J4205" s="254">
        <f t="shared" si="262"/>
        <v>-0.69992313861208011</v>
      </c>
      <c r="K4205" s="253">
        <v>179840.86893999999</v>
      </c>
      <c r="L4205" s="253">
        <v>456665.91713999998</v>
      </c>
      <c r="M4205" s="254">
        <f t="shared" si="263"/>
        <v>1.5392777505560025</v>
      </c>
    </row>
    <row r="4206" spans="1:13" x14ac:dyDescent="0.25">
      <c r="A4206" s="252" t="s">
        <v>228</v>
      </c>
      <c r="B4206" s="252" t="s">
        <v>437</v>
      </c>
      <c r="C4206" s="253">
        <v>46.912379999999999</v>
      </c>
      <c r="D4206" s="253">
        <v>0</v>
      </c>
      <c r="E4206" s="254">
        <f t="shared" si="260"/>
        <v>-1</v>
      </c>
      <c r="F4206" s="253">
        <v>5901.7526600000001</v>
      </c>
      <c r="G4206" s="253">
        <v>5259.7179299999998</v>
      </c>
      <c r="H4206" s="254">
        <f t="shared" si="261"/>
        <v>-0.10878712934743695</v>
      </c>
      <c r="I4206" s="253">
        <v>5533.1624499999998</v>
      </c>
      <c r="J4206" s="254">
        <f t="shared" si="262"/>
        <v>-4.9419210527607005E-2</v>
      </c>
      <c r="K4206" s="253">
        <v>21416.13264</v>
      </c>
      <c r="L4206" s="253">
        <v>22608.42971</v>
      </c>
      <c r="M4206" s="254">
        <f t="shared" si="263"/>
        <v>5.5672846729249548E-2</v>
      </c>
    </row>
    <row r="4207" spans="1:13" x14ac:dyDescent="0.25">
      <c r="A4207" s="252" t="s">
        <v>228</v>
      </c>
      <c r="B4207" s="252" t="s">
        <v>464</v>
      </c>
      <c r="C4207" s="253">
        <v>0</v>
      </c>
      <c r="D4207" s="253">
        <v>0</v>
      </c>
      <c r="E4207" s="254" t="str">
        <f t="shared" si="260"/>
        <v/>
      </c>
      <c r="F4207" s="253">
        <v>0</v>
      </c>
      <c r="G4207" s="253">
        <v>0</v>
      </c>
      <c r="H4207" s="254" t="str">
        <f t="shared" si="261"/>
        <v/>
      </c>
      <c r="I4207" s="253">
        <v>0</v>
      </c>
      <c r="J4207" s="254" t="str">
        <f t="shared" si="262"/>
        <v/>
      </c>
      <c r="K4207" s="253">
        <v>0</v>
      </c>
      <c r="L4207" s="253">
        <v>0</v>
      </c>
      <c r="M4207" s="254" t="str">
        <f t="shared" si="263"/>
        <v/>
      </c>
    </row>
    <row r="4208" spans="1:13" x14ac:dyDescent="0.25">
      <c r="A4208" s="252" t="s">
        <v>228</v>
      </c>
      <c r="B4208" s="252" t="s">
        <v>468</v>
      </c>
      <c r="C4208" s="253">
        <v>0</v>
      </c>
      <c r="D4208" s="253">
        <v>0</v>
      </c>
      <c r="E4208" s="254" t="str">
        <f t="shared" si="260"/>
        <v/>
      </c>
      <c r="F4208" s="253">
        <v>0</v>
      </c>
      <c r="G4208" s="253">
        <v>0</v>
      </c>
      <c r="H4208" s="254" t="str">
        <f t="shared" si="261"/>
        <v/>
      </c>
      <c r="I4208" s="253">
        <v>276.28034000000002</v>
      </c>
      <c r="J4208" s="254">
        <f t="shared" si="262"/>
        <v>-1</v>
      </c>
      <c r="K4208" s="253">
        <v>414.56869999999998</v>
      </c>
      <c r="L4208" s="253">
        <v>376.68903999999998</v>
      </c>
      <c r="M4208" s="254">
        <f t="shared" si="263"/>
        <v>-9.1371249204293514E-2</v>
      </c>
    </row>
    <row r="4209" spans="1:13" x14ac:dyDescent="0.25">
      <c r="A4209" s="252" t="s">
        <v>228</v>
      </c>
      <c r="B4209" s="252" t="s">
        <v>481</v>
      </c>
      <c r="C4209" s="253">
        <v>0</v>
      </c>
      <c r="D4209" s="253">
        <v>0</v>
      </c>
      <c r="E4209" s="254" t="str">
        <f t="shared" si="260"/>
        <v/>
      </c>
      <c r="F4209" s="253">
        <v>107.57088</v>
      </c>
      <c r="G4209" s="253">
        <v>283.56446999999997</v>
      </c>
      <c r="H4209" s="254">
        <f t="shared" si="261"/>
        <v>1.636070932951371</v>
      </c>
      <c r="I4209" s="253">
        <v>203.71772000000001</v>
      </c>
      <c r="J4209" s="254">
        <f t="shared" si="262"/>
        <v>0.39194798567350908</v>
      </c>
      <c r="K4209" s="253">
        <v>767.06587000000002</v>
      </c>
      <c r="L4209" s="253">
        <v>905.05011000000002</v>
      </c>
      <c r="M4209" s="254">
        <f t="shared" si="263"/>
        <v>0.17988577695420083</v>
      </c>
    </row>
    <row r="4210" spans="1:13" x14ac:dyDescent="0.25">
      <c r="A4210" s="252" t="s">
        <v>228</v>
      </c>
      <c r="B4210" s="252" t="s">
        <v>445</v>
      </c>
      <c r="C4210" s="253">
        <v>0</v>
      </c>
      <c r="D4210" s="253">
        <v>0</v>
      </c>
      <c r="E4210" s="254" t="str">
        <f t="shared" si="260"/>
        <v/>
      </c>
      <c r="F4210" s="253">
        <v>733.76601000000005</v>
      </c>
      <c r="G4210" s="253">
        <v>597.38103999999998</v>
      </c>
      <c r="H4210" s="254">
        <f t="shared" si="261"/>
        <v>-0.18586983880597041</v>
      </c>
      <c r="I4210" s="253">
        <v>934.63784999999996</v>
      </c>
      <c r="J4210" s="254">
        <f t="shared" si="262"/>
        <v>-0.3608422342407811</v>
      </c>
      <c r="K4210" s="253">
        <v>2610.8515200000002</v>
      </c>
      <c r="L4210" s="253">
        <v>3200.6576</v>
      </c>
      <c r="M4210" s="254">
        <f t="shared" si="263"/>
        <v>0.22590563863241053</v>
      </c>
    </row>
    <row r="4211" spans="1:13" x14ac:dyDescent="0.25">
      <c r="A4211" s="252" t="s">
        <v>228</v>
      </c>
      <c r="B4211" s="252" t="s">
        <v>509</v>
      </c>
      <c r="C4211" s="253">
        <v>0</v>
      </c>
      <c r="D4211" s="253">
        <v>0</v>
      </c>
      <c r="E4211" s="254" t="str">
        <f t="shared" si="260"/>
        <v/>
      </c>
      <c r="F4211" s="253">
        <v>0</v>
      </c>
      <c r="G4211" s="253">
        <v>0</v>
      </c>
      <c r="H4211" s="254" t="str">
        <f t="shared" si="261"/>
        <v/>
      </c>
      <c r="I4211" s="253">
        <v>0</v>
      </c>
      <c r="J4211" s="254" t="str">
        <f t="shared" si="262"/>
        <v/>
      </c>
      <c r="K4211" s="253">
        <v>19.25947</v>
      </c>
      <c r="L4211" s="253">
        <v>0</v>
      </c>
      <c r="M4211" s="254">
        <f t="shared" si="263"/>
        <v>-1</v>
      </c>
    </row>
    <row r="4212" spans="1:13" x14ac:dyDescent="0.25">
      <c r="A4212" s="252" t="s">
        <v>228</v>
      </c>
      <c r="B4212" s="252" t="s">
        <v>478</v>
      </c>
      <c r="C4212" s="253">
        <v>0</v>
      </c>
      <c r="D4212" s="253">
        <v>0</v>
      </c>
      <c r="E4212" s="254" t="str">
        <f t="shared" si="260"/>
        <v/>
      </c>
      <c r="F4212" s="253">
        <v>382.25319999999999</v>
      </c>
      <c r="G4212" s="253">
        <v>192.59451999999999</v>
      </c>
      <c r="H4212" s="254">
        <f t="shared" si="261"/>
        <v>-0.49615982286086813</v>
      </c>
      <c r="I4212" s="253">
        <v>305.07418999999999</v>
      </c>
      <c r="J4212" s="254">
        <f t="shared" si="262"/>
        <v>-0.36869611945867986</v>
      </c>
      <c r="K4212" s="253">
        <v>951.26071000000002</v>
      </c>
      <c r="L4212" s="253">
        <v>824.45632999999998</v>
      </c>
      <c r="M4212" s="254">
        <f t="shared" si="263"/>
        <v>-0.13330139536615571</v>
      </c>
    </row>
    <row r="4213" spans="1:13" x14ac:dyDescent="0.25">
      <c r="A4213" s="252" t="s">
        <v>228</v>
      </c>
      <c r="B4213" s="252" t="s">
        <v>472</v>
      </c>
      <c r="C4213" s="253">
        <v>0</v>
      </c>
      <c r="D4213" s="253">
        <v>0</v>
      </c>
      <c r="E4213" s="254" t="str">
        <f t="shared" si="260"/>
        <v/>
      </c>
      <c r="F4213" s="253">
        <v>0</v>
      </c>
      <c r="G4213" s="253">
        <v>46.409680000000002</v>
      </c>
      <c r="H4213" s="254" t="str">
        <f t="shared" si="261"/>
        <v/>
      </c>
      <c r="I4213" s="253">
        <v>0</v>
      </c>
      <c r="J4213" s="254" t="str">
        <f t="shared" si="262"/>
        <v/>
      </c>
      <c r="K4213" s="253">
        <v>87.740129999999994</v>
      </c>
      <c r="L4213" s="253">
        <v>240.75620000000001</v>
      </c>
      <c r="M4213" s="254">
        <f t="shared" si="263"/>
        <v>1.7439690367452161</v>
      </c>
    </row>
    <row r="4214" spans="1:13" x14ac:dyDescent="0.25">
      <c r="A4214" s="252" t="s">
        <v>228</v>
      </c>
      <c r="B4214" s="252" t="s">
        <v>454</v>
      </c>
      <c r="C4214" s="253">
        <v>0</v>
      </c>
      <c r="D4214" s="253">
        <v>0</v>
      </c>
      <c r="E4214" s="254" t="str">
        <f t="shared" si="260"/>
        <v/>
      </c>
      <c r="F4214" s="253">
        <v>920.29570000000001</v>
      </c>
      <c r="G4214" s="253">
        <v>126.78303</v>
      </c>
      <c r="H4214" s="254">
        <f t="shared" si="261"/>
        <v>-0.86223663763722902</v>
      </c>
      <c r="I4214" s="253">
        <v>315.42322000000001</v>
      </c>
      <c r="J4214" s="254">
        <f t="shared" si="262"/>
        <v>-0.59805422695260035</v>
      </c>
      <c r="K4214" s="253">
        <v>3290.91734</v>
      </c>
      <c r="L4214" s="253">
        <v>826.29498999999998</v>
      </c>
      <c r="M4214" s="254">
        <f t="shared" si="263"/>
        <v>-0.74891651638992551</v>
      </c>
    </row>
    <row r="4215" spans="1:13" x14ac:dyDescent="0.25">
      <c r="A4215" s="252" t="s">
        <v>228</v>
      </c>
      <c r="B4215" s="252" t="s">
        <v>435</v>
      </c>
      <c r="C4215" s="253">
        <v>480.68905999999998</v>
      </c>
      <c r="D4215" s="253">
        <v>505.09778999999997</v>
      </c>
      <c r="E4215" s="254">
        <f t="shared" si="260"/>
        <v>5.0778625999934324E-2</v>
      </c>
      <c r="F4215" s="253">
        <v>6613.6324999999997</v>
      </c>
      <c r="G4215" s="253">
        <v>13759.85598</v>
      </c>
      <c r="H4215" s="254">
        <f t="shared" si="261"/>
        <v>1.0805292673882319</v>
      </c>
      <c r="I4215" s="253">
        <v>13097.72884</v>
      </c>
      <c r="J4215" s="254">
        <f t="shared" si="262"/>
        <v>5.0552820881272664E-2</v>
      </c>
      <c r="K4215" s="253">
        <v>27877.867770000001</v>
      </c>
      <c r="L4215" s="253">
        <v>42666.124380000001</v>
      </c>
      <c r="M4215" s="254">
        <f t="shared" si="263"/>
        <v>0.53046584236668104</v>
      </c>
    </row>
    <row r="4216" spans="1:13" x14ac:dyDescent="0.25">
      <c r="A4216" s="252" t="s">
        <v>228</v>
      </c>
      <c r="B4216" s="252" t="s">
        <v>443</v>
      </c>
      <c r="C4216" s="253">
        <v>17.142569999999999</v>
      </c>
      <c r="D4216" s="253">
        <v>0</v>
      </c>
      <c r="E4216" s="254">
        <f t="shared" si="260"/>
        <v>-1</v>
      </c>
      <c r="F4216" s="253">
        <v>462.94675000000001</v>
      </c>
      <c r="G4216" s="253">
        <v>518.67555000000004</v>
      </c>
      <c r="H4216" s="254">
        <f t="shared" si="261"/>
        <v>0.12037842365239637</v>
      </c>
      <c r="I4216" s="253">
        <v>782.51053999999999</v>
      </c>
      <c r="J4216" s="254">
        <f t="shared" si="262"/>
        <v>-0.33716477480290552</v>
      </c>
      <c r="K4216" s="253">
        <v>2027.39777</v>
      </c>
      <c r="L4216" s="253">
        <v>2479.6851000000001</v>
      </c>
      <c r="M4216" s="254">
        <f t="shared" si="263"/>
        <v>0.22308761343858041</v>
      </c>
    </row>
    <row r="4217" spans="1:13" x14ac:dyDescent="0.25">
      <c r="A4217" s="252" t="s">
        <v>228</v>
      </c>
      <c r="B4217" s="252" t="s">
        <v>461</v>
      </c>
      <c r="C4217" s="253">
        <v>0</v>
      </c>
      <c r="D4217" s="253">
        <v>0</v>
      </c>
      <c r="E4217" s="254" t="str">
        <f t="shared" si="260"/>
        <v/>
      </c>
      <c r="F4217" s="253">
        <v>1398.4199900000001</v>
      </c>
      <c r="G4217" s="253">
        <v>982.65571999999997</v>
      </c>
      <c r="H4217" s="254">
        <f t="shared" si="261"/>
        <v>-0.29731001628487885</v>
      </c>
      <c r="I4217" s="253">
        <v>909.12012000000004</v>
      </c>
      <c r="J4217" s="254">
        <f t="shared" si="262"/>
        <v>8.0886560953023379E-2</v>
      </c>
      <c r="K4217" s="253">
        <v>6011.6563800000004</v>
      </c>
      <c r="L4217" s="253">
        <v>3142.9302600000001</v>
      </c>
      <c r="M4217" s="254">
        <f t="shared" si="263"/>
        <v>-0.47719396097619271</v>
      </c>
    </row>
    <row r="4218" spans="1:13" x14ac:dyDescent="0.25">
      <c r="A4218" s="252" t="s">
        <v>228</v>
      </c>
      <c r="B4218" s="252" t="s">
        <v>466</v>
      </c>
      <c r="C4218" s="253">
        <v>0</v>
      </c>
      <c r="D4218" s="253">
        <v>0</v>
      </c>
      <c r="E4218" s="254" t="str">
        <f t="shared" si="260"/>
        <v/>
      </c>
      <c r="F4218" s="253">
        <v>90.460239999999999</v>
      </c>
      <c r="G4218" s="253">
        <v>207.96466000000001</v>
      </c>
      <c r="H4218" s="254">
        <f t="shared" si="261"/>
        <v>1.2989620633330179</v>
      </c>
      <c r="I4218" s="253">
        <v>358.52523000000002</v>
      </c>
      <c r="J4218" s="254">
        <f t="shared" si="262"/>
        <v>-0.4199441417274874</v>
      </c>
      <c r="K4218" s="253">
        <v>819.68586000000005</v>
      </c>
      <c r="L4218" s="253">
        <v>1123.70687</v>
      </c>
      <c r="M4218" s="254">
        <f t="shared" si="263"/>
        <v>0.37089941993143549</v>
      </c>
    </row>
    <row r="4219" spans="1:13" x14ac:dyDescent="0.25">
      <c r="A4219" s="252" t="s">
        <v>228</v>
      </c>
      <c r="B4219" s="252" t="s">
        <v>441</v>
      </c>
      <c r="C4219" s="253">
        <v>13.300940000000001</v>
      </c>
      <c r="D4219" s="253">
        <v>0</v>
      </c>
      <c r="E4219" s="254">
        <f t="shared" si="260"/>
        <v>-1</v>
      </c>
      <c r="F4219" s="253">
        <v>600.10523999999998</v>
      </c>
      <c r="G4219" s="253">
        <v>1329.82447</v>
      </c>
      <c r="H4219" s="254">
        <f t="shared" si="261"/>
        <v>1.2159854328217499</v>
      </c>
      <c r="I4219" s="253">
        <v>1332.9583700000001</v>
      </c>
      <c r="J4219" s="254">
        <f t="shared" si="262"/>
        <v>-2.3510861783327952E-3</v>
      </c>
      <c r="K4219" s="253">
        <v>3866.33302</v>
      </c>
      <c r="L4219" s="253">
        <v>4042.6098299999999</v>
      </c>
      <c r="M4219" s="254">
        <f t="shared" si="263"/>
        <v>4.5592764277713416E-2</v>
      </c>
    </row>
    <row r="4220" spans="1:13" x14ac:dyDescent="0.25">
      <c r="A4220" s="252" t="s">
        <v>228</v>
      </c>
      <c r="B4220" s="252" t="s">
        <v>458</v>
      </c>
      <c r="C4220" s="253">
        <v>0</v>
      </c>
      <c r="D4220" s="253">
        <v>0</v>
      </c>
      <c r="E4220" s="254" t="str">
        <f t="shared" si="260"/>
        <v/>
      </c>
      <c r="F4220" s="253">
        <v>11.07713</v>
      </c>
      <c r="G4220" s="253">
        <v>11.722329999999999</v>
      </c>
      <c r="H4220" s="254">
        <f t="shared" si="261"/>
        <v>5.8246134152077245E-2</v>
      </c>
      <c r="I4220" s="253">
        <v>12.900510000000001</v>
      </c>
      <c r="J4220" s="254">
        <f t="shared" si="262"/>
        <v>-9.1328172297064358E-2</v>
      </c>
      <c r="K4220" s="253">
        <v>28.558399999999999</v>
      </c>
      <c r="L4220" s="253">
        <v>68.524749999999997</v>
      </c>
      <c r="M4220" s="254">
        <f t="shared" si="263"/>
        <v>1.3994604039441985</v>
      </c>
    </row>
    <row r="4221" spans="1:13" x14ac:dyDescent="0.25">
      <c r="A4221" s="252" t="s">
        <v>228</v>
      </c>
      <c r="B4221" s="252" t="s">
        <v>444</v>
      </c>
      <c r="C4221" s="253">
        <v>130.94952000000001</v>
      </c>
      <c r="D4221" s="253">
        <v>0</v>
      </c>
      <c r="E4221" s="254">
        <f t="shared" si="260"/>
        <v>-1</v>
      </c>
      <c r="F4221" s="253">
        <v>881.19906000000003</v>
      </c>
      <c r="G4221" s="253">
        <v>813.35689000000002</v>
      </c>
      <c r="H4221" s="254">
        <f t="shared" si="261"/>
        <v>-7.6988472956382892E-2</v>
      </c>
      <c r="I4221" s="253">
        <v>883.23171000000002</v>
      </c>
      <c r="J4221" s="254">
        <f t="shared" si="262"/>
        <v>-7.9112671350986652E-2</v>
      </c>
      <c r="K4221" s="253">
        <v>2148.3270699999998</v>
      </c>
      <c r="L4221" s="253">
        <v>2583.2430800000002</v>
      </c>
      <c r="M4221" s="254">
        <f t="shared" si="263"/>
        <v>0.20244403939852629</v>
      </c>
    </row>
    <row r="4222" spans="1:13" x14ac:dyDescent="0.25">
      <c r="A4222" s="252" t="s">
        <v>228</v>
      </c>
      <c r="B4222" s="252" t="s">
        <v>456</v>
      </c>
      <c r="C4222" s="253">
        <v>0</v>
      </c>
      <c r="D4222" s="253">
        <v>0</v>
      </c>
      <c r="E4222" s="254" t="str">
        <f t="shared" si="260"/>
        <v/>
      </c>
      <c r="F4222" s="253">
        <v>27.756789999999999</v>
      </c>
      <c r="G4222" s="253">
        <v>0</v>
      </c>
      <c r="H4222" s="254">
        <f t="shared" si="261"/>
        <v>-1</v>
      </c>
      <c r="I4222" s="253">
        <v>0</v>
      </c>
      <c r="J4222" s="254" t="str">
        <f t="shared" si="262"/>
        <v/>
      </c>
      <c r="K4222" s="253">
        <v>124.28382000000001</v>
      </c>
      <c r="L4222" s="253">
        <v>0.80001999999999995</v>
      </c>
      <c r="M4222" s="254">
        <f t="shared" si="263"/>
        <v>-0.99356295936188632</v>
      </c>
    </row>
    <row r="4223" spans="1:13" x14ac:dyDescent="0.25">
      <c r="A4223" s="252" t="s">
        <v>228</v>
      </c>
      <c r="B4223" s="252" t="s">
        <v>485</v>
      </c>
      <c r="C4223" s="253">
        <v>0</v>
      </c>
      <c r="D4223" s="253">
        <v>0</v>
      </c>
      <c r="E4223" s="254" t="str">
        <f t="shared" si="260"/>
        <v/>
      </c>
      <c r="F4223" s="253">
        <v>0</v>
      </c>
      <c r="G4223" s="253">
        <v>0</v>
      </c>
      <c r="H4223" s="254" t="str">
        <f t="shared" si="261"/>
        <v/>
      </c>
      <c r="I4223" s="253">
        <v>0</v>
      </c>
      <c r="J4223" s="254" t="str">
        <f t="shared" si="262"/>
        <v/>
      </c>
      <c r="K4223" s="253">
        <v>0</v>
      </c>
      <c r="L4223" s="253">
        <v>0</v>
      </c>
      <c r="M4223" s="254" t="str">
        <f t="shared" si="263"/>
        <v/>
      </c>
    </row>
    <row r="4224" spans="1:13" x14ac:dyDescent="0.25">
      <c r="A4224" s="252" t="s">
        <v>228</v>
      </c>
      <c r="B4224" s="252" t="s">
        <v>494</v>
      </c>
      <c r="C4224" s="253">
        <v>0</v>
      </c>
      <c r="D4224" s="253">
        <v>0</v>
      </c>
      <c r="E4224" s="254" t="str">
        <f t="shared" si="260"/>
        <v/>
      </c>
      <c r="F4224" s="253">
        <v>0</v>
      </c>
      <c r="G4224" s="253">
        <v>0</v>
      </c>
      <c r="H4224" s="254" t="str">
        <f t="shared" si="261"/>
        <v/>
      </c>
      <c r="I4224" s="253">
        <v>0</v>
      </c>
      <c r="J4224" s="254" t="str">
        <f t="shared" si="262"/>
        <v/>
      </c>
      <c r="K4224" s="253">
        <v>0</v>
      </c>
      <c r="L4224" s="253">
        <v>0</v>
      </c>
      <c r="M4224" s="254" t="str">
        <f t="shared" si="263"/>
        <v/>
      </c>
    </row>
    <row r="4225" spans="1:13" x14ac:dyDescent="0.25">
      <c r="A4225" s="252" t="s">
        <v>228</v>
      </c>
      <c r="B4225" s="252" t="s">
        <v>470</v>
      </c>
      <c r="C4225" s="253">
        <v>0</v>
      </c>
      <c r="D4225" s="253">
        <v>0</v>
      </c>
      <c r="E4225" s="254" t="str">
        <f t="shared" si="260"/>
        <v/>
      </c>
      <c r="F4225" s="253">
        <v>132.26587000000001</v>
      </c>
      <c r="G4225" s="253">
        <v>286.59269</v>
      </c>
      <c r="H4225" s="254">
        <f t="shared" si="261"/>
        <v>1.1667924612751572</v>
      </c>
      <c r="I4225" s="253">
        <v>280.71546999999998</v>
      </c>
      <c r="J4225" s="254">
        <f t="shared" si="262"/>
        <v>2.0936573249775048E-2</v>
      </c>
      <c r="K4225" s="253">
        <v>749.76512000000002</v>
      </c>
      <c r="L4225" s="253">
        <v>847.54677000000004</v>
      </c>
      <c r="M4225" s="254">
        <f t="shared" si="263"/>
        <v>0.13041637626460933</v>
      </c>
    </row>
    <row r="4226" spans="1:13" x14ac:dyDescent="0.25">
      <c r="A4226" s="252" t="s">
        <v>228</v>
      </c>
      <c r="B4226" s="252" t="s">
        <v>482</v>
      </c>
      <c r="C4226" s="253">
        <v>0</v>
      </c>
      <c r="D4226" s="253">
        <v>0</v>
      </c>
      <c r="E4226" s="254" t="str">
        <f t="shared" si="260"/>
        <v/>
      </c>
      <c r="F4226" s="253">
        <v>6.1283700000000003</v>
      </c>
      <c r="G4226" s="253">
        <v>0</v>
      </c>
      <c r="H4226" s="254">
        <f t="shared" si="261"/>
        <v>-1</v>
      </c>
      <c r="I4226" s="253">
        <v>0</v>
      </c>
      <c r="J4226" s="254" t="str">
        <f t="shared" si="262"/>
        <v/>
      </c>
      <c r="K4226" s="253">
        <v>16.345400000000001</v>
      </c>
      <c r="L4226" s="253">
        <v>0</v>
      </c>
      <c r="M4226" s="254">
        <f t="shared" si="263"/>
        <v>-1</v>
      </c>
    </row>
    <row r="4227" spans="1:13" x14ac:dyDescent="0.25">
      <c r="A4227" s="252" t="s">
        <v>228</v>
      </c>
      <c r="B4227" s="252" t="s">
        <v>480</v>
      </c>
      <c r="C4227" s="253">
        <v>0</v>
      </c>
      <c r="D4227" s="253">
        <v>0</v>
      </c>
      <c r="E4227" s="254" t="str">
        <f t="shared" si="260"/>
        <v/>
      </c>
      <c r="F4227" s="253">
        <v>9.8504299999999994</v>
      </c>
      <c r="G4227" s="253">
        <v>14.85873</v>
      </c>
      <c r="H4227" s="254">
        <f t="shared" si="261"/>
        <v>0.50843465716725067</v>
      </c>
      <c r="I4227" s="253">
        <v>0</v>
      </c>
      <c r="J4227" s="254" t="str">
        <f t="shared" si="262"/>
        <v/>
      </c>
      <c r="K4227" s="253">
        <v>12.87</v>
      </c>
      <c r="L4227" s="253">
        <v>14.85873</v>
      </c>
      <c r="M4227" s="254">
        <f t="shared" si="263"/>
        <v>0.15452447552447546</v>
      </c>
    </row>
    <row r="4228" spans="1:13" x14ac:dyDescent="0.25">
      <c r="A4228" s="252" t="s">
        <v>228</v>
      </c>
      <c r="B4228" s="252" t="s">
        <v>440</v>
      </c>
      <c r="C4228" s="253">
        <v>0</v>
      </c>
      <c r="D4228" s="253">
        <v>0</v>
      </c>
      <c r="E4228" s="254" t="str">
        <f t="shared" si="260"/>
        <v/>
      </c>
      <c r="F4228" s="253">
        <v>3167.0708300000001</v>
      </c>
      <c r="G4228" s="253">
        <v>1994.32512</v>
      </c>
      <c r="H4228" s="254">
        <f t="shared" si="261"/>
        <v>-0.37029348977332477</v>
      </c>
      <c r="I4228" s="253">
        <v>3827.8773700000002</v>
      </c>
      <c r="J4228" s="254">
        <f t="shared" si="262"/>
        <v>-0.4789997360861119</v>
      </c>
      <c r="K4228" s="253">
        <v>11125.144109999999</v>
      </c>
      <c r="L4228" s="253">
        <v>8553.6856800000005</v>
      </c>
      <c r="M4228" s="254">
        <f t="shared" si="263"/>
        <v>-0.23113933667507336</v>
      </c>
    </row>
    <row r="4229" spans="1:13" x14ac:dyDescent="0.25">
      <c r="A4229" s="252" t="s">
        <v>228</v>
      </c>
      <c r="B4229" s="252" t="s">
        <v>453</v>
      </c>
      <c r="C4229" s="253">
        <v>0</v>
      </c>
      <c r="D4229" s="253">
        <v>0</v>
      </c>
      <c r="E4229" s="254" t="str">
        <f t="shared" ref="E4229:E4292" si="264">IF(C4229=0,"",(D4229/C4229-1))</f>
        <v/>
      </c>
      <c r="F4229" s="253">
        <v>129.39510000000001</v>
      </c>
      <c r="G4229" s="253">
        <v>381.16895</v>
      </c>
      <c r="H4229" s="254">
        <f t="shared" ref="H4229:H4292" si="265">IF(F4229=0,"",(G4229/F4229-1))</f>
        <v>1.945775767397683</v>
      </c>
      <c r="I4229" s="253">
        <v>546.08501000000001</v>
      </c>
      <c r="J4229" s="254">
        <f t="shared" ref="J4229:J4292" si="266">IF(I4229=0,"",(G4229/I4229-1))</f>
        <v>-0.30199704621080881</v>
      </c>
      <c r="K4229" s="253">
        <v>887.17863999999997</v>
      </c>
      <c r="L4229" s="253">
        <v>1749.5860399999999</v>
      </c>
      <c r="M4229" s="254">
        <f t="shared" ref="M4229:M4292" si="267">IF(K4229=0,"",(L4229/K4229-1))</f>
        <v>0.97207863345312284</v>
      </c>
    </row>
    <row r="4230" spans="1:13" x14ac:dyDescent="0.25">
      <c r="A4230" s="252" t="s">
        <v>228</v>
      </c>
      <c r="B4230" s="252" t="s">
        <v>498</v>
      </c>
      <c r="C4230" s="253">
        <v>0</v>
      </c>
      <c r="D4230" s="253">
        <v>0</v>
      </c>
      <c r="E4230" s="254" t="str">
        <f t="shared" si="264"/>
        <v/>
      </c>
      <c r="F4230" s="253">
        <v>0</v>
      </c>
      <c r="G4230" s="253">
        <v>0</v>
      </c>
      <c r="H4230" s="254" t="str">
        <f t="shared" si="265"/>
        <v/>
      </c>
      <c r="I4230" s="253">
        <v>0</v>
      </c>
      <c r="J4230" s="254" t="str">
        <f t="shared" si="266"/>
        <v/>
      </c>
      <c r="K4230" s="253">
        <v>0</v>
      </c>
      <c r="L4230" s="253">
        <v>0</v>
      </c>
      <c r="M4230" s="254" t="str">
        <f t="shared" si="267"/>
        <v/>
      </c>
    </row>
    <row r="4231" spans="1:13" x14ac:dyDescent="0.25">
      <c r="A4231" s="252" t="s">
        <v>228</v>
      </c>
      <c r="B4231" s="252" t="s">
        <v>488</v>
      </c>
      <c r="C4231" s="253">
        <v>0</v>
      </c>
      <c r="D4231" s="253">
        <v>0</v>
      </c>
      <c r="E4231" s="254" t="str">
        <f t="shared" si="264"/>
        <v/>
      </c>
      <c r="F4231" s="253">
        <v>0</v>
      </c>
      <c r="G4231" s="253">
        <v>0.4088</v>
      </c>
      <c r="H4231" s="254" t="str">
        <f t="shared" si="265"/>
        <v/>
      </c>
      <c r="I4231" s="253">
        <v>44.321240000000003</v>
      </c>
      <c r="J4231" s="254">
        <f t="shared" si="266"/>
        <v>-0.99077643134533244</v>
      </c>
      <c r="K4231" s="253">
        <v>47.451929999999997</v>
      </c>
      <c r="L4231" s="253">
        <v>64.136949999999999</v>
      </c>
      <c r="M4231" s="254">
        <f t="shared" si="267"/>
        <v>0.35161941779818018</v>
      </c>
    </row>
    <row r="4232" spans="1:13" x14ac:dyDescent="0.25">
      <c r="A4232" s="252" t="s">
        <v>228</v>
      </c>
      <c r="B4232" s="252" t="s">
        <v>475</v>
      </c>
      <c r="C4232" s="253">
        <v>0</v>
      </c>
      <c r="D4232" s="253">
        <v>0</v>
      </c>
      <c r="E4232" s="254" t="str">
        <f t="shared" si="264"/>
        <v/>
      </c>
      <c r="F4232" s="253">
        <v>0</v>
      </c>
      <c r="G4232" s="253">
        <v>0</v>
      </c>
      <c r="H4232" s="254" t="str">
        <f t="shared" si="265"/>
        <v/>
      </c>
      <c r="I4232" s="253">
        <v>0</v>
      </c>
      <c r="J4232" s="254" t="str">
        <f t="shared" si="266"/>
        <v/>
      </c>
      <c r="K4232" s="253">
        <v>0</v>
      </c>
      <c r="L4232" s="253">
        <v>0</v>
      </c>
      <c r="M4232" s="254" t="str">
        <f t="shared" si="267"/>
        <v/>
      </c>
    </row>
    <row r="4233" spans="1:13" x14ac:dyDescent="0.25">
      <c r="A4233" s="252" t="s">
        <v>228</v>
      </c>
      <c r="B4233" s="252" t="s">
        <v>459</v>
      </c>
      <c r="C4233" s="253">
        <v>0</v>
      </c>
      <c r="D4233" s="253">
        <v>0</v>
      </c>
      <c r="E4233" s="254" t="str">
        <f t="shared" si="264"/>
        <v/>
      </c>
      <c r="F4233" s="253">
        <v>11.473560000000001</v>
      </c>
      <c r="G4233" s="253">
        <v>0</v>
      </c>
      <c r="H4233" s="254">
        <f t="shared" si="265"/>
        <v>-1</v>
      </c>
      <c r="I4233" s="253">
        <v>0</v>
      </c>
      <c r="J4233" s="254" t="str">
        <f t="shared" si="266"/>
        <v/>
      </c>
      <c r="K4233" s="253">
        <v>11.473560000000001</v>
      </c>
      <c r="L4233" s="253">
        <v>0</v>
      </c>
      <c r="M4233" s="254">
        <f t="shared" si="267"/>
        <v>-1</v>
      </c>
    </row>
    <row r="4234" spans="1:13" x14ac:dyDescent="0.25">
      <c r="A4234" s="252" t="s">
        <v>228</v>
      </c>
      <c r="B4234" s="252" t="s">
        <v>449</v>
      </c>
      <c r="C4234" s="253">
        <v>0</v>
      </c>
      <c r="D4234" s="253">
        <v>67.344220000000007</v>
      </c>
      <c r="E4234" s="254" t="str">
        <f t="shared" si="264"/>
        <v/>
      </c>
      <c r="F4234" s="253">
        <v>507.90983999999997</v>
      </c>
      <c r="G4234" s="253">
        <v>341.14758</v>
      </c>
      <c r="H4234" s="254">
        <f t="shared" si="265"/>
        <v>-0.32833043754379709</v>
      </c>
      <c r="I4234" s="253">
        <v>639.62720999999999</v>
      </c>
      <c r="J4234" s="254">
        <f t="shared" si="266"/>
        <v>-0.46664623601613198</v>
      </c>
      <c r="K4234" s="253">
        <v>2000.87285</v>
      </c>
      <c r="L4234" s="253">
        <v>1285.4758899999999</v>
      </c>
      <c r="M4234" s="254">
        <f t="shared" si="267"/>
        <v>-0.35754243954082343</v>
      </c>
    </row>
    <row r="4235" spans="1:13" x14ac:dyDescent="0.25">
      <c r="A4235" s="252" t="s">
        <v>228</v>
      </c>
      <c r="B4235" s="252" t="s">
        <v>501</v>
      </c>
      <c r="C4235" s="253">
        <v>0</v>
      </c>
      <c r="D4235" s="253">
        <v>0</v>
      </c>
      <c r="E4235" s="254" t="str">
        <f t="shared" si="264"/>
        <v/>
      </c>
      <c r="F4235" s="253">
        <v>0</v>
      </c>
      <c r="G4235" s="253">
        <v>0</v>
      </c>
      <c r="H4235" s="254" t="str">
        <f t="shared" si="265"/>
        <v/>
      </c>
      <c r="I4235" s="253">
        <v>0</v>
      </c>
      <c r="J4235" s="254" t="str">
        <f t="shared" si="266"/>
        <v/>
      </c>
      <c r="K4235" s="253">
        <v>8.2218199999999992</v>
      </c>
      <c r="L4235" s="253">
        <v>0</v>
      </c>
      <c r="M4235" s="254">
        <f t="shared" si="267"/>
        <v>-1</v>
      </c>
    </row>
    <row r="4236" spans="1:13" x14ac:dyDescent="0.25">
      <c r="A4236" s="252" t="s">
        <v>228</v>
      </c>
      <c r="B4236" s="252" t="s">
        <v>451</v>
      </c>
      <c r="C4236" s="253">
        <v>0</v>
      </c>
      <c r="D4236" s="253">
        <v>0</v>
      </c>
      <c r="E4236" s="254" t="str">
        <f t="shared" si="264"/>
        <v/>
      </c>
      <c r="F4236" s="253">
        <v>1782.6404199999999</v>
      </c>
      <c r="G4236" s="253">
        <v>320.23739999999998</v>
      </c>
      <c r="H4236" s="254">
        <f t="shared" si="265"/>
        <v>-0.82035782628557252</v>
      </c>
      <c r="I4236" s="253">
        <v>407.62446999999997</v>
      </c>
      <c r="J4236" s="254">
        <f t="shared" si="266"/>
        <v>-0.21438131523360215</v>
      </c>
      <c r="K4236" s="253">
        <v>5176.8569299999999</v>
      </c>
      <c r="L4236" s="253">
        <v>2200.8715699999998</v>
      </c>
      <c r="M4236" s="254">
        <f t="shared" si="267"/>
        <v>-0.57486335825780688</v>
      </c>
    </row>
    <row r="4237" spans="1:13" x14ac:dyDescent="0.25">
      <c r="A4237" s="252" t="s">
        <v>228</v>
      </c>
      <c r="B4237" s="252" t="s">
        <v>512</v>
      </c>
      <c r="C4237" s="253">
        <v>0</v>
      </c>
      <c r="D4237" s="253">
        <v>0</v>
      </c>
      <c r="E4237" s="254" t="str">
        <f t="shared" si="264"/>
        <v/>
      </c>
      <c r="F4237" s="253">
        <v>0</v>
      </c>
      <c r="G4237" s="253">
        <v>0</v>
      </c>
      <c r="H4237" s="254" t="str">
        <f t="shared" si="265"/>
        <v/>
      </c>
      <c r="I4237" s="253">
        <v>24.079129999999999</v>
      </c>
      <c r="J4237" s="254">
        <f t="shared" si="266"/>
        <v>-1</v>
      </c>
      <c r="K4237" s="253">
        <v>67.21942</v>
      </c>
      <c r="L4237" s="253">
        <v>66.465069999999997</v>
      </c>
      <c r="M4237" s="254">
        <f t="shared" si="267"/>
        <v>-1.1222203345402249E-2</v>
      </c>
    </row>
    <row r="4238" spans="1:13" x14ac:dyDescent="0.25">
      <c r="A4238" s="252" t="s">
        <v>228</v>
      </c>
      <c r="B4238" s="252" t="s">
        <v>467</v>
      </c>
      <c r="C4238" s="253">
        <v>0</v>
      </c>
      <c r="D4238" s="253">
        <v>0</v>
      </c>
      <c r="E4238" s="254" t="str">
        <f t="shared" si="264"/>
        <v/>
      </c>
      <c r="F4238" s="253">
        <v>263.04289</v>
      </c>
      <c r="G4238" s="253">
        <v>387.35426000000001</v>
      </c>
      <c r="H4238" s="254">
        <f t="shared" si="265"/>
        <v>0.47258973622134404</v>
      </c>
      <c r="I4238" s="253">
        <v>267.27242000000001</v>
      </c>
      <c r="J4238" s="254">
        <f t="shared" si="266"/>
        <v>0.4492863124448081</v>
      </c>
      <c r="K4238" s="253">
        <v>1134.9619399999999</v>
      </c>
      <c r="L4238" s="253">
        <v>1047.08835</v>
      </c>
      <c r="M4238" s="254">
        <f t="shared" si="267"/>
        <v>-7.7424261469067335E-2</v>
      </c>
    </row>
    <row r="4239" spans="1:13" x14ac:dyDescent="0.25">
      <c r="A4239" s="252" t="s">
        <v>228</v>
      </c>
      <c r="B4239" s="252" t="s">
        <v>499</v>
      </c>
      <c r="C4239" s="253">
        <v>0</v>
      </c>
      <c r="D4239" s="253">
        <v>0</v>
      </c>
      <c r="E4239" s="254" t="str">
        <f t="shared" si="264"/>
        <v/>
      </c>
      <c r="F4239" s="253">
        <v>0</v>
      </c>
      <c r="G4239" s="253">
        <v>0</v>
      </c>
      <c r="H4239" s="254" t="str">
        <f t="shared" si="265"/>
        <v/>
      </c>
      <c r="I4239" s="253">
        <v>0</v>
      </c>
      <c r="J4239" s="254" t="str">
        <f t="shared" si="266"/>
        <v/>
      </c>
      <c r="K4239" s="253">
        <v>0</v>
      </c>
      <c r="L4239" s="253">
        <v>0</v>
      </c>
      <c r="M4239" s="254" t="str">
        <f t="shared" si="267"/>
        <v/>
      </c>
    </row>
    <row r="4240" spans="1:13" x14ac:dyDescent="0.25">
      <c r="A4240" s="252" t="s">
        <v>228</v>
      </c>
      <c r="B4240" s="252" t="s">
        <v>476</v>
      </c>
      <c r="C4240" s="253">
        <v>0</v>
      </c>
      <c r="D4240" s="253">
        <v>0</v>
      </c>
      <c r="E4240" s="254" t="str">
        <f t="shared" si="264"/>
        <v/>
      </c>
      <c r="F4240" s="253">
        <v>0</v>
      </c>
      <c r="G4240" s="253">
        <v>23.213190000000001</v>
      </c>
      <c r="H4240" s="254" t="str">
        <f t="shared" si="265"/>
        <v/>
      </c>
      <c r="I4240" s="253">
        <v>0</v>
      </c>
      <c r="J4240" s="254" t="str">
        <f t="shared" si="266"/>
        <v/>
      </c>
      <c r="K4240" s="253">
        <v>94.100980000000007</v>
      </c>
      <c r="L4240" s="253">
        <v>70.357680000000002</v>
      </c>
      <c r="M4240" s="254">
        <f t="shared" si="267"/>
        <v>-0.25231724473007622</v>
      </c>
    </row>
    <row r="4241" spans="1:13" x14ac:dyDescent="0.25">
      <c r="A4241" s="252" t="s">
        <v>228</v>
      </c>
      <c r="B4241" s="252" t="s">
        <v>505</v>
      </c>
      <c r="C4241" s="253">
        <v>0</v>
      </c>
      <c r="D4241" s="253">
        <v>0</v>
      </c>
      <c r="E4241" s="254" t="str">
        <f t="shared" si="264"/>
        <v/>
      </c>
      <c r="F4241" s="253">
        <v>0</v>
      </c>
      <c r="G4241" s="253">
        <v>0</v>
      </c>
      <c r="H4241" s="254" t="str">
        <f t="shared" si="265"/>
        <v/>
      </c>
      <c r="I4241" s="253">
        <v>0</v>
      </c>
      <c r="J4241" s="254" t="str">
        <f t="shared" si="266"/>
        <v/>
      </c>
      <c r="K4241" s="253">
        <v>1.8822099999999999</v>
      </c>
      <c r="L4241" s="253">
        <v>0</v>
      </c>
      <c r="M4241" s="254">
        <f t="shared" si="267"/>
        <v>-1</v>
      </c>
    </row>
    <row r="4242" spans="1:13" x14ac:dyDescent="0.25">
      <c r="A4242" s="252" t="s">
        <v>228</v>
      </c>
      <c r="B4242" s="252" t="s">
        <v>465</v>
      </c>
      <c r="C4242" s="253">
        <v>0</v>
      </c>
      <c r="D4242" s="253">
        <v>0</v>
      </c>
      <c r="E4242" s="254" t="str">
        <f t="shared" si="264"/>
        <v/>
      </c>
      <c r="F4242" s="253">
        <v>0</v>
      </c>
      <c r="G4242" s="253">
        <v>0</v>
      </c>
      <c r="H4242" s="254" t="str">
        <f t="shared" si="265"/>
        <v/>
      </c>
      <c r="I4242" s="253">
        <v>0</v>
      </c>
      <c r="J4242" s="254" t="str">
        <f t="shared" si="266"/>
        <v/>
      </c>
      <c r="K4242" s="253">
        <v>53.700429999999997</v>
      </c>
      <c r="L4242" s="253">
        <v>0</v>
      </c>
      <c r="M4242" s="254">
        <f t="shared" si="267"/>
        <v>-1</v>
      </c>
    </row>
    <row r="4243" spans="1:13" s="117" customFormat="1" ht="13" x14ac:dyDescent="0.3">
      <c r="A4243" s="117" t="s">
        <v>228</v>
      </c>
      <c r="B4243" s="117" t="s">
        <v>3</v>
      </c>
      <c r="C4243" s="165">
        <v>2407.0250799999999</v>
      </c>
      <c r="D4243" s="165">
        <v>997.14103999999998</v>
      </c>
      <c r="E4243" s="255">
        <f t="shared" si="264"/>
        <v>-0.58573716232321105</v>
      </c>
      <c r="F4243" s="165">
        <v>100693.90265</v>
      </c>
      <c r="G4243" s="165">
        <v>106630.14720000001</v>
      </c>
      <c r="H4243" s="255">
        <f t="shared" si="265"/>
        <v>5.895336652740224E-2</v>
      </c>
      <c r="I4243" s="165">
        <v>242913.03398000001</v>
      </c>
      <c r="J4243" s="255">
        <f t="shared" si="266"/>
        <v>-0.56103571120527318</v>
      </c>
      <c r="K4243" s="165">
        <v>372700.42278000002</v>
      </c>
      <c r="L4243" s="165">
        <v>636189.37318</v>
      </c>
      <c r="M4243" s="255">
        <f t="shared" si="267"/>
        <v>0.70697250202888529</v>
      </c>
    </row>
    <row r="4244" spans="1:13" x14ac:dyDescent="0.25">
      <c r="A4244" s="252" t="s">
        <v>203</v>
      </c>
      <c r="B4244" s="252" t="s">
        <v>446</v>
      </c>
      <c r="C4244" s="253">
        <v>1097.7968499999999</v>
      </c>
      <c r="D4244" s="253">
        <v>0</v>
      </c>
      <c r="E4244" s="254">
        <f t="shared" si="264"/>
        <v>-1</v>
      </c>
      <c r="F4244" s="253">
        <v>17631.042529999999</v>
      </c>
      <c r="G4244" s="253">
        <v>10019.16245</v>
      </c>
      <c r="H4244" s="254">
        <f t="shared" si="265"/>
        <v>-0.43173170656517035</v>
      </c>
      <c r="I4244" s="253">
        <v>10942.33193</v>
      </c>
      <c r="J4244" s="254">
        <f t="shared" si="266"/>
        <v>-8.4366795478850065E-2</v>
      </c>
      <c r="K4244" s="253">
        <v>68312.018710000004</v>
      </c>
      <c r="L4244" s="253">
        <v>40324.482020000003</v>
      </c>
      <c r="M4244" s="254">
        <f t="shared" si="267"/>
        <v>-0.40970150229073798</v>
      </c>
    </row>
    <row r="4245" spans="1:13" x14ac:dyDescent="0.25">
      <c r="A4245" s="252" t="s">
        <v>203</v>
      </c>
      <c r="B4245" s="252" t="s">
        <v>486</v>
      </c>
      <c r="C4245" s="253">
        <v>0</v>
      </c>
      <c r="D4245" s="253">
        <v>0</v>
      </c>
      <c r="E4245" s="254" t="str">
        <f t="shared" si="264"/>
        <v/>
      </c>
      <c r="F4245" s="253">
        <v>151.88685000000001</v>
      </c>
      <c r="G4245" s="253">
        <v>106.2268</v>
      </c>
      <c r="H4245" s="254">
        <f t="shared" si="265"/>
        <v>-0.30061884883385237</v>
      </c>
      <c r="I4245" s="253">
        <v>165.96294</v>
      </c>
      <c r="J4245" s="254">
        <f t="shared" si="266"/>
        <v>-0.3599366219952479</v>
      </c>
      <c r="K4245" s="253">
        <v>1998.5421200000001</v>
      </c>
      <c r="L4245" s="253">
        <v>675.79300999999998</v>
      </c>
      <c r="M4245" s="254">
        <f t="shared" si="267"/>
        <v>-0.66185700904817557</v>
      </c>
    </row>
    <row r="4246" spans="1:13" x14ac:dyDescent="0.25">
      <c r="A4246" s="252" t="s">
        <v>203</v>
      </c>
      <c r="B4246" s="252" t="s">
        <v>469</v>
      </c>
      <c r="C4246" s="253">
        <v>0</v>
      </c>
      <c r="D4246" s="253">
        <v>0</v>
      </c>
      <c r="E4246" s="254" t="str">
        <f t="shared" si="264"/>
        <v/>
      </c>
      <c r="F4246" s="253">
        <v>368.69808</v>
      </c>
      <c r="G4246" s="253">
        <v>265.66656999999998</v>
      </c>
      <c r="H4246" s="254">
        <f t="shared" si="265"/>
        <v>-0.2794468308595478</v>
      </c>
      <c r="I4246" s="253">
        <v>632.87170000000003</v>
      </c>
      <c r="J4246" s="254">
        <f t="shared" si="266"/>
        <v>-0.58022049334801995</v>
      </c>
      <c r="K4246" s="253">
        <v>1365.90272</v>
      </c>
      <c r="L4246" s="253">
        <v>1416.5659800000001</v>
      </c>
      <c r="M4246" s="254">
        <f t="shared" si="267"/>
        <v>3.7091411605066682E-2</v>
      </c>
    </row>
    <row r="4247" spans="1:13" x14ac:dyDescent="0.25">
      <c r="A4247" s="252" t="s">
        <v>203</v>
      </c>
      <c r="B4247" s="252" t="s">
        <v>483</v>
      </c>
      <c r="C4247" s="253">
        <v>27.746359999999999</v>
      </c>
      <c r="D4247" s="253">
        <v>0</v>
      </c>
      <c r="E4247" s="254">
        <f t="shared" si="264"/>
        <v>-1</v>
      </c>
      <c r="F4247" s="253">
        <v>736.75876000000005</v>
      </c>
      <c r="G4247" s="253">
        <v>382.4074</v>
      </c>
      <c r="H4247" s="254">
        <f t="shared" si="265"/>
        <v>-0.48095981919509179</v>
      </c>
      <c r="I4247" s="253">
        <v>618.59010999999998</v>
      </c>
      <c r="J4247" s="254">
        <f t="shared" si="266"/>
        <v>-0.3818080925994759</v>
      </c>
      <c r="K4247" s="253">
        <v>2552.0406699999999</v>
      </c>
      <c r="L4247" s="253">
        <v>1636.8687399999999</v>
      </c>
      <c r="M4247" s="254">
        <f t="shared" si="267"/>
        <v>-0.35860397553930834</v>
      </c>
    </row>
    <row r="4248" spans="1:13" x14ac:dyDescent="0.25">
      <c r="A4248" s="252" t="s">
        <v>203</v>
      </c>
      <c r="B4248" s="252" t="s">
        <v>489</v>
      </c>
      <c r="C4248" s="253">
        <v>0</v>
      </c>
      <c r="D4248" s="253">
        <v>0</v>
      </c>
      <c r="E4248" s="254" t="str">
        <f t="shared" si="264"/>
        <v/>
      </c>
      <c r="F4248" s="253">
        <v>613.04825000000005</v>
      </c>
      <c r="G4248" s="253">
        <v>215.02776</v>
      </c>
      <c r="H4248" s="254">
        <f t="shared" si="265"/>
        <v>-0.64924822801467919</v>
      </c>
      <c r="I4248" s="253">
        <v>452.45465000000002</v>
      </c>
      <c r="J4248" s="254">
        <f t="shared" si="266"/>
        <v>-0.52475290064982205</v>
      </c>
      <c r="K4248" s="253">
        <v>1385.6786500000001</v>
      </c>
      <c r="L4248" s="253">
        <v>1264.2926299999999</v>
      </c>
      <c r="M4248" s="254">
        <f t="shared" si="267"/>
        <v>-8.7600411538418466E-2</v>
      </c>
    </row>
    <row r="4249" spans="1:13" x14ac:dyDescent="0.25">
      <c r="A4249" s="252" t="s">
        <v>203</v>
      </c>
      <c r="B4249" s="252" t="s">
        <v>438</v>
      </c>
      <c r="C4249" s="253">
        <v>276.51929999999999</v>
      </c>
      <c r="D4249" s="253">
        <v>0</v>
      </c>
      <c r="E4249" s="254">
        <f t="shared" si="264"/>
        <v>-1</v>
      </c>
      <c r="F4249" s="253">
        <v>27146.570759999999</v>
      </c>
      <c r="G4249" s="253">
        <v>38429.769650000002</v>
      </c>
      <c r="H4249" s="254">
        <f t="shared" si="265"/>
        <v>0.41563993440473901</v>
      </c>
      <c r="I4249" s="253">
        <v>32997.982880000003</v>
      </c>
      <c r="J4249" s="254">
        <f t="shared" si="266"/>
        <v>0.16460966083148643</v>
      </c>
      <c r="K4249" s="253">
        <v>133774.47747000001</v>
      </c>
      <c r="L4249" s="253">
        <v>131196.28627000001</v>
      </c>
      <c r="M4249" s="254">
        <f t="shared" si="267"/>
        <v>-1.9272668813661964E-2</v>
      </c>
    </row>
    <row r="4250" spans="1:13" x14ac:dyDescent="0.25">
      <c r="A4250" s="252" t="s">
        <v>203</v>
      </c>
      <c r="B4250" s="252" t="s">
        <v>447</v>
      </c>
      <c r="C4250" s="253">
        <v>0</v>
      </c>
      <c r="D4250" s="253">
        <v>0</v>
      </c>
      <c r="E4250" s="254" t="str">
        <f t="shared" si="264"/>
        <v/>
      </c>
      <c r="F4250" s="253">
        <v>7262.7767999999996</v>
      </c>
      <c r="G4250" s="253">
        <v>2434.2944499999999</v>
      </c>
      <c r="H4250" s="254">
        <f t="shared" si="265"/>
        <v>-0.66482593131596723</v>
      </c>
      <c r="I4250" s="253">
        <v>5105.6572699999997</v>
      </c>
      <c r="J4250" s="254">
        <f t="shared" si="266"/>
        <v>-0.52321624400769862</v>
      </c>
      <c r="K4250" s="253">
        <v>30017.96038</v>
      </c>
      <c r="L4250" s="253">
        <v>12645.756069999999</v>
      </c>
      <c r="M4250" s="254">
        <f t="shared" si="267"/>
        <v>-0.57872700510240338</v>
      </c>
    </row>
    <row r="4251" spans="1:13" x14ac:dyDescent="0.25">
      <c r="A4251" s="252" t="s">
        <v>203</v>
      </c>
      <c r="B4251" s="252" t="s">
        <v>493</v>
      </c>
      <c r="C4251" s="253">
        <v>0</v>
      </c>
      <c r="D4251" s="253">
        <v>0</v>
      </c>
      <c r="E4251" s="254" t="str">
        <f t="shared" si="264"/>
        <v/>
      </c>
      <c r="F4251" s="253">
        <v>0</v>
      </c>
      <c r="G4251" s="253">
        <v>0</v>
      </c>
      <c r="H4251" s="254" t="str">
        <f t="shared" si="265"/>
        <v/>
      </c>
      <c r="I4251" s="253">
        <v>0</v>
      </c>
      <c r="J4251" s="254" t="str">
        <f t="shared" si="266"/>
        <v/>
      </c>
      <c r="K4251" s="253">
        <v>0</v>
      </c>
      <c r="L4251" s="253">
        <v>0</v>
      </c>
      <c r="M4251" s="254" t="str">
        <f t="shared" si="267"/>
        <v/>
      </c>
    </row>
    <row r="4252" spans="1:13" x14ac:dyDescent="0.25">
      <c r="A4252" s="252" t="s">
        <v>203</v>
      </c>
      <c r="B4252" s="252" t="s">
        <v>455</v>
      </c>
      <c r="C4252" s="253">
        <v>0</v>
      </c>
      <c r="D4252" s="253">
        <v>0</v>
      </c>
      <c r="E4252" s="254" t="str">
        <f t="shared" si="264"/>
        <v/>
      </c>
      <c r="F4252" s="253">
        <v>7635.0957600000002</v>
      </c>
      <c r="G4252" s="253">
        <v>6179.1308499999996</v>
      </c>
      <c r="H4252" s="254">
        <f t="shared" si="265"/>
        <v>-0.19069373270047896</v>
      </c>
      <c r="I4252" s="253">
        <v>12178.153060000001</v>
      </c>
      <c r="J4252" s="254">
        <f t="shared" si="266"/>
        <v>-0.49260525635075247</v>
      </c>
      <c r="K4252" s="253">
        <v>30152.565589999998</v>
      </c>
      <c r="L4252" s="253">
        <v>35934.141490000002</v>
      </c>
      <c r="M4252" s="254">
        <f t="shared" si="267"/>
        <v>0.19174407838507257</v>
      </c>
    </row>
    <row r="4253" spans="1:13" x14ac:dyDescent="0.25">
      <c r="A4253" s="252" t="s">
        <v>203</v>
      </c>
      <c r="B4253" s="252" t="s">
        <v>452</v>
      </c>
      <c r="C4253" s="253">
        <v>0</v>
      </c>
      <c r="D4253" s="253">
        <v>0</v>
      </c>
      <c r="E4253" s="254" t="str">
        <f t="shared" si="264"/>
        <v/>
      </c>
      <c r="F4253" s="253">
        <v>5276.9457899999998</v>
      </c>
      <c r="G4253" s="253">
        <v>4005.9131600000001</v>
      </c>
      <c r="H4253" s="254">
        <f t="shared" si="265"/>
        <v>-0.24086520509811793</v>
      </c>
      <c r="I4253" s="253">
        <v>3578.6587100000002</v>
      </c>
      <c r="J4253" s="254">
        <f t="shared" si="266"/>
        <v>0.11938954916435707</v>
      </c>
      <c r="K4253" s="253">
        <v>16727.110049999999</v>
      </c>
      <c r="L4253" s="253">
        <v>14322.287319999999</v>
      </c>
      <c r="M4253" s="254">
        <f t="shared" si="267"/>
        <v>-0.14376797443261879</v>
      </c>
    </row>
    <row r="4254" spans="1:13" x14ac:dyDescent="0.25">
      <c r="A4254" s="252" t="s">
        <v>203</v>
      </c>
      <c r="B4254" s="252" t="s">
        <v>500</v>
      </c>
      <c r="C4254" s="253">
        <v>0</v>
      </c>
      <c r="D4254" s="253">
        <v>0</v>
      </c>
      <c r="E4254" s="254" t="str">
        <f t="shared" si="264"/>
        <v/>
      </c>
      <c r="F4254" s="253">
        <v>126.59417999999999</v>
      </c>
      <c r="G4254" s="253">
        <v>30.561789999999998</v>
      </c>
      <c r="H4254" s="254">
        <f t="shared" si="265"/>
        <v>-0.75858455736274766</v>
      </c>
      <c r="I4254" s="253">
        <v>175.93546000000001</v>
      </c>
      <c r="J4254" s="254">
        <f t="shared" si="266"/>
        <v>-0.82628976557653588</v>
      </c>
      <c r="K4254" s="253">
        <v>415.73824000000002</v>
      </c>
      <c r="L4254" s="253">
        <v>478.48723999999999</v>
      </c>
      <c r="M4254" s="254">
        <f t="shared" si="267"/>
        <v>0.15093391457086058</v>
      </c>
    </row>
    <row r="4255" spans="1:13" x14ac:dyDescent="0.25">
      <c r="A4255" s="252" t="s">
        <v>203</v>
      </c>
      <c r="B4255" s="252" t="s">
        <v>503</v>
      </c>
      <c r="C4255" s="253">
        <v>0</v>
      </c>
      <c r="D4255" s="253">
        <v>0</v>
      </c>
      <c r="E4255" s="254" t="str">
        <f t="shared" si="264"/>
        <v/>
      </c>
      <c r="F4255" s="253">
        <v>0</v>
      </c>
      <c r="G4255" s="253">
        <v>0</v>
      </c>
      <c r="H4255" s="254" t="str">
        <f t="shared" si="265"/>
        <v/>
      </c>
      <c r="I4255" s="253">
        <v>0</v>
      </c>
      <c r="J4255" s="254" t="str">
        <f t="shared" si="266"/>
        <v/>
      </c>
      <c r="K4255" s="253">
        <v>10.466229999999999</v>
      </c>
      <c r="L4255" s="253">
        <v>68.929259999999999</v>
      </c>
      <c r="M4255" s="254">
        <f t="shared" si="267"/>
        <v>5.585872850109352</v>
      </c>
    </row>
    <row r="4256" spans="1:13" x14ac:dyDescent="0.25">
      <c r="A4256" s="252" t="s">
        <v>203</v>
      </c>
      <c r="B4256" s="252" t="s">
        <v>484</v>
      </c>
      <c r="C4256" s="253">
        <v>0</v>
      </c>
      <c r="D4256" s="253">
        <v>0</v>
      </c>
      <c r="E4256" s="254" t="str">
        <f t="shared" si="264"/>
        <v/>
      </c>
      <c r="F4256" s="253">
        <v>1090.8462999999999</v>
      </c>
      <c r="G4256" s="253">
        <v>984.36252000000002</v>
      </c>
      <c r="H4256" s="254">
        <f t="shared" si="265"/>
        <v>-9.7615750266558998E-2</v>
      </c>
      <c r="I4256" s="253">
        <v>535.97262000000001</v>
      </c>
      <c r="J4256" s="254">
        <f t="shared" si="266"/>
        <v>0.83659105571474912</v>
      </c>
      <c r="K4256" s="253">
        <v>2741.8081999999999</v>
      </c>
      <c r="L4256" s="253">
        <v>2838.6683600000001</v>
      </c>
      <c r="M4256" s="254">
        <f t="shared" si="267"/>
        <v>3.532711004365674E-2</v>
      </c>
    </row>
    <row r="4257" spans="1:13" x14ac:dyDescent="0.25">
      <c r="A4257" s="252" t="s">
        <v>203</v>
      </c>
      <c r="B4257" s="252" t="s">
        <v>508</v>
      </c>
      <c r="C4257" s="253">
        <v>0</v>
      </c>
      <c r="D4257" s="253">
        <v>0</v>
      </c>
      <c r="E4257" s="254" t="str">
        <f t="shared" si="264"/>
        <v/>
      </c>
      <c r="F4257" s="253">
        <v>133.46700999999999</v>
      </c>
      <c r="G4257" s="253">
        <v>0</v>
      </c>
      <c r="H4257" s="254">
        <f t="shared" si="265"/>
        <v>-1</v>
      </c>
      <c r="I4257" s="253">
        <v>350.81542999999999</v>
      </c>
      <c r="J4257" s="254">
        <f t="shared" si="266"/>
        <v>-1</v>
      </c>
      <c r="K4257" s="253">
        <v>343.49878999999999</v>
      </c>
      <c r="L4257" s="253">
        <v>613.92154000000005</v>
      </c>
      <c r="M4257" s="254">
        <f t="shared" si="267"/>
        <v>0.78725968729031059</v>
      </c>
    </row>
    <row r="4258" spans="1:13" x14ac:dyDescent="0.25">
      <c r="A4258" s="252" t="s">
        <v>203</v>
      </c>
      <c r="B4258" s="252" t="s">
        <v>479</v>
      </c>
      <c r="C4258" s="253">
        <v>0</v>
      </c>
      <c r="D4258" s="253">
        <v>0</v>
      </c>
      <c r="E4258" s="254" t="str">
        <f t="shared" si="264"/>
        <v/>
      </c>
      <c r="F4258" s="253">
        <v>815.58546000000001</v>
      </c>
      <c r="G4258" s="253">
        <v>894.87451999999996</v>
      </c>
      <c r="H4258" s="254">
        <f t="shared" si="265"/>
        <v>9.7217353531535489E-2</v>
      </c>
      <c r="I4258" s="253">
        <v>354.94986999999998</v>
      </c>
      <c r="J4258" s="254">
        <f t="shared" si="266"/>
        <v>1.5211293076399777</v>
      </c>
      <c r="K4258" s="253">
        <v>2835.1501199999998</v>
      </c>
      <c r="L4258" s="253">
        <v>3238.11508</v>
      </c>
      <c r="M4258" s="254">
        <f t="shared" si="267"/>
        <v>0.14213178947998717</v>
      </c>
    </row>
    <row r="4259" spans="1:13" x14ac:dyDescent="0.25">
      <c r="A4259" s="252" t="s">
        <v>203</v>
      </c>
      <c r="B4259" s="252" t="s">
        <v>477</v>
      </c>
      <c r="C4259" s="253">
        <v>0</v>
      </c>
      <c r="D4259" s="253">
        <v>0</v>
      </c>
      <c r="E4259" s="254" t="str">
        <f t="shared" si="264"/>
        <v/>
      </c>
      <c r="F4259" s="253">
        <v>299.97742</v>
      </c>
      <c r="G4259" s="253">
        <v>71.014499999999998</v>
      </c>
      <c r="H4259" s="254">
        <f t="shared" si="265"/>
        <v>-0.76326718190989173</v>
      </c>
      <c r="I4259" s="253">
        <v>143.79392999999999</v>
      </c>
      <c r="J4259" s="254">
        <f t="shared" si="266"/>
        <v>-0.50613701148581169</v>
      </c>
      <c r="K4259" s="253">
        <v>874.54844000000003</v>
      </c>
      <c r="L4259" s="253">
        <v>982.84040000000005</v>
      </c>
      <c r="M4259" s="254">
        <f t="shared" si="267"/>
        <v>0.12382614278061022</v>
      </c>
    </row>
    <row r="4260" spans="1:13" x14ac:dyDescent="0.25">
      <c r="A4260" s="252" t="s">
        <v>203</v>
      </c>
      <c r="B4260" s="252" t="s">
        <v>436</v>
      </c>
      <c r="C4260" s="253">
        <v>1404.0528999999999</v>
      </c>
      <c r="D4260" s="253">
        <v>0</v>
      </c>
      <c r="E4260" s="254">
        <f t="shared" si="264"/>
        <v>-1</v>
      </c>
      <c r="F4260" s="253">
        <v>92349.367010000002</v>
      </c>
      <c r="G4260" s="253">
        <v>97965.762130000003</v>
      </c>
      <c r="H4260" s="254">
        <f t="shared" si="265"/>
        <v>6.0816823134173026E-2</v>
      </c>
      <c r="I4260" s="253">
        <v>116661.65135</v>
      </c>
      <c r="J4260" s="254">
        <f t="shared" si="266"/>
        <v>-0.16025736824099912</v>
      </c>
      <c r="K4260" s="253">
        <v>377752.54100999999</v>
      </c>
      <c r="L4260" s="253">
        <v>378652.24706000002</v>
      </c>
      <c r="M4260" s="254">
        <f t="shared" si="267"/>
        <v>2.3817339457055109E-3</v>
      </c>
    </row>
    <row r="4261" spans="1:13" x14ac:dyDescent="0.25">
      <c r="A4261" s="252" t="s">
        <v>203</v>
      </c>
      <c r="B4261" s="252" t="s">
        <v>487</v>
      </c>
      <c r="C4261" s="253">
        <v>0</v>
      </c>
      <c r="D4261" s="253">
        <v>0</v>
      </c>
      <c r="E4261" s="254" t="str">
        <f t="shared" si="264"/>
        <v/>
      </c>
      <c r="F4261" s="253">
        <v>701.90768000000003</v>
      </c>
      <c r="G4261" s="253">
        <v>1153.1105700000001</v>
      </c>
      <c r="H4261" s="254">
        <f t="shared" si="265"/>
        <v>0.64282369727027344</v>
      </c>
      <c r="I4261" s="253">
        <v>2056.4182599999999</v>
      </c>
      <c r="J4261" s="254">
        <f t="shared" si="266"/>
        <v>-0.43926262841101205</v>
      </c>
      <c r="K4261" s="253">
        <v>4221.6885599999996</v>
      </c>
      <c r="L4261" s="253">
        <v>4672.0134500000004</v>
      </c>
      <c r="M4261" s="254">
        <f t="shared" si="267"/>
        <v>0.10666937733559401</v>
      </c>
    </row>
    <row r="4262" spans="1:13" x14ac:dyDescent="0.25">
      <c r="A4262" s="252" t="s">
        <v>203</v>
      </c>
      <c r="B4262" s="252" t="s">
        <v>463</v>
      </c>
      <c r="C4262" s="253">
        <v>0</v>
      </c>
      <c r="D4262" s="253">
        <v>0</v>
      </c>
      <c r="E4262" s="254" t="str">
        <f t="shared" si="264"/>
        <v/>
      </c>
      <c r="F4262" s="253">
        <v>2746.3520100000001</v>
      </c>
      <c r="G4262" s="253">
        <v>3144.4329499999999</v>
      </c>
      <c r="H4262" s="254">
        <f t="shared" si="265"/>
        <v>0.14494898634643705</v>
      </c>
      <c r="I4262" s="253">
        <v>4639.55285</v>
      </c>
      <c r="J4262" s="254">
        <f t="shared" si="266"/>
        <v>-0.3222551716379306</v>
      </c>
      <c r="K4262" s="253">
        <v>12520.506960000001</v>
      </c>
      <c r="L4262" s="253">
        <v>15038.999309999999</v>
      </c>
      <c r="M4262" s="254">
        <f t="shared" si="267"/>
        <v>0.20114939099878093</v>
      </c>
    </row>
    <row r="4263" spans="1:13" x14ac:dyDescent="0.25">
      <c r="A4263" s="252" t="s">
        <v>203</v>
      </c>
      <c r="B4263" s="252" t="s">
        <v>457</v>
      </c>
      <c r="C4263" s="253">
        <v>0</v>
      </c>
      <c r="D4263" s="253">
        <v>0</v>
      </c>
      <c r="E4263" s="254" t="str">
        <f t="shared" si="264"/>
        <v/>
      </c>
      <c r="F4263" s="253">
        <v>694.64152000000001</v>
      </c>
      <c r="G4263" s="253">
        <v>21.892600000000002</v>
      </c>
      <c r="H4263" s="254">
        <f t="shared" si="265"/>
        <v>-0.96848360000133593</v>
      </c>
      <c r="I4263" s="253">
        <v>418.38938000000002</v>
      </c>
      <c r="J4263" s="254">
        <f t="shared" si="266"/>
        <v>-0.94767410205297276</v>
      </c>
      <c r="K4263" s="253">
        <v>1959.0451800000001</v>
      </c>
      <c r="L4263" s="253">
        <v>820.86960999999997</v>
      </c>
      <c r="M4263" s="254">
        <f t="shared" si="267"/>
        <v>-0.5809848499767627</v>
      </c>
    </row>
    <row r="4264" spans="1:13" x14ac:dyDescent="0.25">
      <c r="A4264" s="252" t="s">
        <v>203</v>
      </c>
      <c r="B4264" s="252" t="s">
        <v>442</v>
      </c>
      <c r="C4264" s="253">
        <v>459.97881000000001</v>
      </c>
      <c r="D4264" s="253">
        <v>0</v>
      </c>
      <c r="E4264" s="254">
        <f t="shared" si="264"/>
        <v>-1</v>
      </c>
      <c r="F4264" s="253">
        <v>33692.44889</v>
      </c>
      <c r="G4264" s="253">
        <v>25734.89</v>
      </c>
      <c r="H4264" s="254">
        <f t="shared" si="265"/>
        <v>-0.23618226493360717</v>
      </c>
      <c r="I4264" s="253">
        <v>28181.320599999999</v>
      </c>
      <c r="J4264" s="254">
        <f t="shared" si="266"/>
        <v>-8.6810360476861415E-2</v>
      </c>
      <c r="K4264" s="253">
        <v>118098.87127</v>
      </c>
      <c r="L4264" s="253">
        <v>101104.56888000001</v>
      </c>
      <c r="M4264" s="254">
        <f t="shared" si="267"/>
        <v>-0.14389893999196046</v>
      </c>
    </row>
    <row r="4265" spans="1:13" x14ac:dyDescent="0.25">
      <c r="A4265" s="252" t="s">
        <v>203</v>
      </c>
      <c r="B4265" s="252" t="s">
        <v>474</v>
      </c>
      <c r="C4265" s="253">
        <v>0</v>
      </c>
      <c r="D4265" s="253">
        <v>0</v>
      </c>
      <c r="E4265" s="254" t="str">
        <f t="shared" si="264"/>
        <v/>
      </c>
      <c r="F4265" s="253">
        <v>608.23820999999998</v>
      </c>
      <c r="G4265" s="253">
        <v>186.86171999999999</v>
      </c>
      <c r="H4265" s="254">
        <f t="shared" si="265"/>
        <v>-0.69278201052183164</v>
      </c>
      <c r="I4265" s="253">
        <v>184.56066999999999</v>
      </c>
      <c r="J4265" s="254">
        <f t="shared" si="266"/>
        <v>1.2467715900684517E-2</v>
      </c>
      <c r="K4265" s="253">
        <v>1701.74524</v>
      </c>
      <c r="L4265" s="253">
        <v>925.01256999999998</v>
      </c>
      <c r="M4265" s="254">
        <f t="shared" si="267"/>
        <v>-0.4564329911097621</v>
      </c>
    </row>
    <row r="4266" spans="1:13" x14ac:dyDescent="0.25">
      <c r="A4266" s="252" t="s">
        <v>203</v>
      </c>
      <c r="B4266" s="252" t="s">
        <v>460</v>
      </c>
      <c r="C4266" s="253">
        <v>24.675650000000001</v>
      </c>
      <c r="D4266" s="253">
        <v>0</v>
      </c>
      <c r="E4266" s="254">
        <f t="shared" si="264"/>
        <v>-1</v>
      </c>
      <c r="F4266" s="253">
        <v>2402.2886400000002</v>
      </c>
      <c r="G4266" s="253">
        <v>1626.61006</v>
      </c>
      <c r="H4266" s="254">
        <f t="shared" si="265"/>
        <v>-0.32289149899988712</v>
      </c>
      <c r="I4266" s="253">
        <v>1793.08637</v>
      </c>
      <c r="J4266" s="254">
        <f t="shared" si="266"/>
        <v>-9.2843441780219416E-2</v>
      </c>
      <c r="K4266" s="253">
        <v>9414.4627999999993</v>
      </c>
      <c r="L4266" s="253">
        <v>7059.1692199999998</v>
      </c>
      <c r="M4266" s="254">
        <f t="shared" si="267"/>
        <v>-0.25017822365817832</v>
      </c>
    </row>
    <row r="4267" spans="1:13" x14ac:dyDescent="0.25">
      <c r="A4267" s="252" t="s">
        <v>203</v>
      </c>
      <c r="B4267" s="252" t="s">
        <v>491</v>
      </c>
      <c r="C4267" s="253">
        <v>0</v>
      </c>
      <c r="D4267" s="253">
        <v>0</v>
      </c>
      <c r="E4267" s="254" t="str">
        <f t="shared" si="264"/>
        <v/>
      </c>
      <c r="F4267" s="253">
        <v>16.993020000000001</v>
      </c>
      <c r="G4267" s="253">
        <v>0</v>
      </c>
      <c r="H4267" s="254">
        <f t="shared" si="265"/>
        <v>-1</v>
      </c>
      <c r="I4267" s="253">
        <v>133.45266000000001</v>
      </c>
      <c r="J4267" s="254">
        <f t="shared" si="266"/>
        <v>-1</v>
      </c>
      <c r="K4267" s="253">
        <v>59.151090000000003</v>
      </c>
      <c r="L4267" s="253">
        <v>168.51775000000001</v>
      </c>
      <c r="M4267" s="254">
        <f t="shared" si="267"/>
        <v>1.848937356860203</v>
      </c>
    </row>
    <row r="4268" spans="1:13" x14ac:dyDescent="0.25">
      <c r="A4268" s="252" t="s">
        <v>203</v>
      </c>
      <c r="B4268" s="252" t="s">
        <v>471</v>
      </c>
      <c r="C4268" s="253">
        <v>83.605620000000002</v>
      </c>
      <c r="D4268" s="253">
        <v>0</v>
      </c>
      <c r="E4268" s="254">
        <f t="shared" si="264"/>
        <v>-1</v>
      </c>
      <c r="F4268" s="253">
        <v>1173.01784</v>
      </c>
      <c r="G4268" s="253">
        <v>114.76575</v>
      </c>
      <c r="H4268" s="254">
        <f t="shared" si="265"/>
        <v>-0.90216197393894704</v>
      </c>
      <c r="I4268" s="253">
        <v>0</v>
      </c>
      <c r="J4268" s="254" t="str">
        <f t="shared" si="266"/>
        <v/>
      </c>
      <c r="K4268" s="253">
        <v>3730.1113399999999</v>
      </c>
      <c r="L4268" s="253">
        <v>325.52368999999999</v>
      </c>
      <c r="M4268" s="254">
        <f t="shared" si="267"/>
        <v>-0.91273083821674872</v>
      </c>
    </row>
    <row r="4269" spans="1:13" x14ac:dyDescent="0.25">
      <c r="A4269" s="252" t="s">
        <v>203</v>
      </c>
      <c r="B4269" s="252" t="s">
        <v>502</v>
      </c>
      <c r="C4269" s="253">
        <v>0</v>
      </c>
      <c r="D4269" s="253">
        <v>0</v>
      </c>
      <c r="E4269" s="254" t="str">
        <f t="shared" si="264"/>
        <v/>
      </c>
      <c r="F4269" s="253">
        <v>244.99072000000001</v>
      </c>
      <c r="G4269" s="253">
        <v>0</v>
      </c>
      <c r="H4269" s="254">
        <f t="shared" si="265"/>
        <v>-1</v>
      </c>
      <c r="I4269" s="253">
        <v>0</v>
      </c>
      <c r="J4269" s="254" t="str">
        <f t="shared" si="266"/>
        <v/>
      </c>
      <c r="K4269" s="253">
        <v>440.50378000000001</v>
      </c>
      <c r="L4269" s="253">
        <v>594.71711000000005</v>
      </c>
      <c r="M4269" s="254">
        <f t="shared" si="267"/>
        <v>0.35008401062982952</v>
      </c>
    </row>
    <row r="4270" spans="1:13" x14ac:dyDescent="0.25">
      <c r="A4270" s="252" t="s">
        <v>203</v>
      </c>
      <c r="B4270" s="252" t="s">
        <v>450</v>
      </c>
      <c r="C4270" s="253">
        <v>35.945959999999999</v>
      </c>
      <c r="D4270" s="253">
        <v>0</v>
      </c>
      <c r="E4270" s="254">
        <f t="shared" si="264"/>
        <v>-1</v>
      </c>
      <c r="F4270" s="253">
        <v>2192.9191900000001</v>
      </c>
      <c r="G4270" s="253">
        <v>1932.49315</v>
      </c>
      <c r="H4270" s="254">
        <f t="shared" si="265"/>
        <v>-0.11875770032364941</v>
      </c>
      <c r="I4270" s="253">
        <v>1936.48543</v>
      </c>
      <c r="J4270" s="254">
        <f t="shared" si="266"/>
        <v>-2.0616111735991538E-3</v>
      </c>
      <c r="K4270" s="253">
        <v>9469.3752600000007</v>
      </c>
      <c r="L4270" s="253">
        <v>7364.4029099999998</v>
      </c>
      <c r="M4270" s="254">
        <f t="shared" si="267"/>
        <v>-0.22229263200622174</v>
      </c>
    </row>
    <row r="4271" spans="1:13" x14ac:dyDescent="0.25">
      <c r="A4271" s="252" t="s">
        <v>203</v>
      </c>
      <c r="B4271" s="252" t="s">
        <v>439</v>
      </c>
      <c r="C4271" s="253">
        <v>479.07481999999999</v>
      </c>
      <c r="D4271" s="253">
        <v>0</v>
      </c>
      <c r="E4271" s="254">
        <f t="shared" si="264"/>
        <v>-1</v>
      </c>
      <c r="F4271" s="253">
        <v>37183.26008</v>
      </c>
      <c r="G4271" s="253">
        <v>25466.575959999998</v>
      </c>
      <c r="H4271" s="254">
        <f t="shared" si="265"/>
        <v>-0.31510642409491496</v>
      </c>
      <c r="I4271" s="253">
        <v>38424.796179999998</v>
      </c>
      <c r="J4271" s="254">
        <f t="shared" si="266"/>
        <v>-0.33723588693346718</v>
      </c>
      <c r="K4271" s="253">
        <v>129548.95058999999</v>
      </c>
      <c r="L4271" s="253">
        <v>120405.8841</v>
      </c>
      <c r="M4271" s="254">
        <f t="shared" si="267"/>
        <v>-7.0576152476419685E-2</v>
      </c>
    </row>
    <row r="4272" spans="1:13" x14ac:dyDescent="0.25">
      <c r="A4272" s="252" t="s">
        <v>203</v>
      </c>
      <c r="B4272" s="252" t="s">
        <v>473</v>
      </c>
      <c r="C4272" s="253">
        <v>0</v>
      </c>
      <c r="D4272" s="253">
        <v>0</v>
      </c>
      <c r="E4272" s="254" t="str">
        <f t="shared" si="264"/>
        <v/>
      </c>
      <c r="F4272" s="253">
        <v>3135.9608800000001</v>
      </c>
      <c r="G4272" s="253">
        <v>1717.1686299999999</v>
      </c>
      <c r="H4272" s="254">
        <f t="shared" si="265"/>
        <v>-0.4524266418782622</v>
      </c>
      <c r="I4272" s="253">
        <v>3195.6779000000001</v>
      </c>
      <c r="J4272" s="254">
        <f t="shared" si="266"/>
        <v>-0.46265904019926418</v>
      </c>
      <c r="K4272" s="253">
        <v>17409.93261</v>
      </c>
      <c r="L4272" s="253">
        <v>9562.1033800000005</v>
      </c>
      <c r="M4272" s="254">
        <f t="shared" si="267"/>
        <v>-0.45076735251073441</v>
      </c>
    </row>
    <row r="4273" spans="1:13" x14ac:dyDescent="0.25">
      <c r="A4273" s="252" t="s">
        <v>203</v>
      </c>
      <c r="B4273" s="252" t="s">
        <v>448</v>
      </c>
      <c r="C4273" s="253">
        <v>0</v>
      </c>
      <c r="D4273" s="253">
        <v>0</v>
      </c>
      <c r="E4273" s="254" t="str">
        <f t="shared" si="264"/>
        <v/>
      </c>
      <c r="F4273" s="253">
        <v>10848.115330000001</v>
      </c>
      <c r="G4273" s="253">
        <v>3250.8548700000001</v>
      </c>
      <c r="H4273" s="254">
        <f t="shared" si="265"/>
        <v>-0.70032998625946585</v>
      </c>
      <c r="I4273" s="253">
        <v>6457.55746</v>
      </c>
      <c r="J4273" s="254">
        <f t="shared" si="266"/>
        <v>-0.49658134826724409</v>
      </c>
      <c r="K4273" s="253">
        <v>48219.936889999997</v>
      </c>
      <c r="L4273" s="253">
        <v>14303.813770000001</v>
      </c>
      <c r="M4273" s="254">
        <f t="shared" si="267"/>
        <v>-0.70336307567904821</v>
      </c>
    </row>
    <row r="4274" spans="1:13" x14ac:dyDescent="0.25">
      <c r="A4274" s="252" t="s">
        <v>203</v>
      </c>
      <c r="B4274" s="252" t="s">
        <v>462</v>
      </c>
      <c r="C4274" s="253">
        <v>0</v>
      </c>
      <c r="D4274" s="253">
        <v>0</v>
      </c>
      <c r="E4274" s="254" t="str">
        <f t="shared" si="264"/>
        <v/>
      </c>
      <c r="F4274" s="253">
        <v>1701.1680699999999</v>
      </c>
      <c r="G4274" s="253">
        <v>1055.91905</v>
      </c>
      <c r="H4274" s="254">
        <f t="shared" si="265"/>
        <v>-0.37929763165611263</v>
      </c>
      <c r="I4274" s="253">
        <v>767.88705000000004</v>
      </c>
      <c r="J4274" s="254">
        <f t="shared" si="266"/>
        <v>0.37509683227500701</v>
      </c>
      <c r="K4274" s="253">
        <v>6630.75623</v>
      </c>
      <c r="L4274" s="253">
        <v>3402.9638399999999</v>
      </c>
      <c r="M4274" s="254">
        <f t="shared" si="267"/>
        <v>-0.48679099005272886</v>
      </c>
    </row>
    <row r="4275" spans="1:13" x14ac:dyDescent="0.25">
      <c r="A4275" s="252" t="s">
        <v>203</v>
      </c>
      <c r="B4275" s="252" t="s">
        <v>434</v>
      </c>
      <c r="C4275" s="253">
        <v>19161.862369999999</v>
      </c>
      <c r="D4275" s="253">
        <v>1084.5263500000001</v>
      </c>
      <c r="E4275" s="254">
        <f t="shared" si="264"/>
        <v>-0.94340182968342656</v>
      </c>
      <c r="F4275" s="253">
        <v>431844.03668999998</v>
      </c>
      <c r="G4275" s="253">
        <v>300709.46448000002</v>
      </c>
      <c r="H4275" s="254">
        <f t="shared" si="265"/>
        <v>-0.30366188037496311</v>
      </c>
      <c r="I4275" s="253">
        <v>493048.08328000002</v>
      </c>
      <c r="J4275" s="254">
        <f t="shared" si="266"/>
        <v>-0.39010113885945619</v>
      </c>
      <c r="K4275" s="253">
        <v>1631444.3888699999</v>
      </c>
      <c r="L4275" s="253">
        <v>1478737.1266300001</v>
      </c>
      <c r="M4275" s="254">
        <f t="shared" si="267"/>
        <v>-9.3602493153793986E-2</v>
      </c>
    </row>
    <row r="4276" spans="1:13" x14ac:dyDescent="0.25">
      <c r="A4276" s="252" t="s">
        <v>203</v>
      </c>
      <c r="B4276" s="252" t="s">
        <v>437</v>
      </c>
      <c r="C4276" s="253">
        <v>426.48523</v>
      </c>
      <c r="D4276" s="253">
        <v>0</v>
      </c>
      <c r="E4276" s="254">
        <f t="shared" si="264"/>
        <v>-1</v>
      </c>
      <c r="F4276" s="253">
        <v>70395.959319999994</v>
      </c>
      <c r="G4276" s="253">
        <v>45750.324860000001</v>
      </c>
      <c r="H4276" s="254">
        <f t="shared" si="265"/>
        <v>-0.35010012929815981</v>
      </c>
      <c r="I4276" s="253">
        <v>70073.372950000004</v>
      </c>
      <c r="J4276" s="254">
        <f t="shared" si="266"/>
        <v>-0.34710828187698939</v>
      </c>
      <c r="K4276" s="253">
        <v>278019.19851999998</v>
      </c>
      <c r="L4276" s="253">
        <v>239098.8438</v>
      </c>
      <c r="M4276" s="254">
        <f t="shared" si="267"/>
        <v>-0.13999160823132917</v>
      </c>
    </row>
    <row r="4277" spans="1:13" x14ac:dyDescent="0.25">
      <c r="A4277" s="252" t="s">
        <v>203</v>
      </c>
      <c r="B4277" s="252" t="s">
        <v>464</v>
      </c>
      <c r="C4277" s="253">
        <v>0</v>
      </c>
      <c r="D4277" s="253">
        <v>0</v>
      </c>
      <c r="E4277" s="254" t="str">
        <f t="shared" si="264"/>
        <v/>
      </c>
      <c r="F4277" s="253">
        <v>0</v>
      </c>
      <c r="G4277" s="253">
        <v>480.30317000000002</v>
      </c>
      <c r="H4277" s="254" t="str">
        <f t="shared" si="265"/>
        <v/>
      </c>
      <c r="I4277" s="253">
        <v>758.61784999999998</v>
      </c>
      <c r="J4277" s="254">
        <f t="shared" si="266"/>
        <v>-0.36687072417291522</v>
      </c>
      <c r="K4277" s="253">
        <v>1452.47811</v>
      </c>
      <c r="L4277" s="253">
        <v>1897.14075</v>
      </c>
      <c r="M4277" s="254">
        <f t="shared" si="267"/>
        <v>0.30614068256078575</v>
      </c>
    </row>
    <row r="4278" spans="1:13" x14ac:dyDescent="0.25">
      <c r="A4278" s="252" t="s">
        <v>203</v>
      </c>
      <c r="B4278" s="252" t="s">
        <v>468</v>
      </c>
      <c r="C4278" s="253">
        <v>0</v>
      </c>
      <c r="D4278" s="253">
        <v>0</v>
      </c>
      <c r="E4278" s="254" t="str">
        <f t="shared" si="264"/>
        <v/>
      </c>
      <c r="F4278" s="253">
        <v>8.0666499999999992</v>
      </c>
      <c r="G4278" s="253">
        <v>0</v>
      </c>
      <c r="H4278" s="254">
        <f t="shared" si="265"/>
        <v>-1</v>
      </c>
      <c r="I4278" s="253">
        <v>26.383939999999999</v>
      </c>
      <c r="J4278" s="254">
        <f t="shared" si="266"/>
        <v>-1</v>
      </c>
      <c r="K4278" s="253">
        <v>8.0666499999999992</v>
      </c>
      <c r="L4278" s="253">
        <v>80.013720000000006</v>
      </c>
      <c r="M4278" s="254">
        <f t="shared" si="267"/>
        <v>8.9190766923072164</v>
      </c>
    </row>
    <row r="4279" spans="1:13" x14ac:dyDescent="0.25">
      <c r="A4279" s="252" t="s">
        <v>203</v>
      </c>
      <c r="B4279" s="252" t="s">
        <v>481</v>
      </c>
      <c r="C4279" s="253">
        <v>0</v>
      </c>
      <c r="D4279" s="253">
        <v>0</v>
      </c>
      <c r="E4279" s="254" t="str">
        <f t="shared" si="264"/>
        <v/>
      </c>
      <c r="F4279" s="253">
        <v>961.71276999999998</v>
      </c>
      <c r="G4279" s="253">
        <v>1240.94337</v>
      </c>
      <c r="H4279" s="254">
        <f t="shared" si="265"/>
        <v>0.29034718962918626</v>
      </c>
      <c r="I4279" s="253">
        <v>1259.9675</v>
      </c>
      <c r="J4279" s="254">
        <f t="shared" si="266"/>
        <v>-1.5098905328907342E-2</v>
      </c>
      <c r="K4279" s="253">
        <v>3936.5152800000001</v>
      </c>
      <c r="L4279" s="253">
        <v>4452.2427699999998</v>
      </c>
      <c r="M4279" s="254">
        <f t="shared" si="267"/>
        <v>0.13101117443141219</v>
      </c>
    </row>
    <row r="4280" spans="1:13" x14ac:dyDescent="0.25">
      <c r="A4280" s="252" t="s">
        <v>203</v>
      </c>
      <c r="B4280" s="252" t="s">
        <v>445</v>
      </c>
      <c r="C4280" s="253">
        <v>176.35229000000001</v>
      </c>
      <c r="D4280" s="253">
        <v>0</v>
      </c>
      <c r="E4280" s="254">
        <f t="shared" si="264"/>
        <v>-1</v>
      </c>
      <c r="F4280" s="253">
        <v>10456.1322</v>
      </c>
      <c r="G4280" s="253">
        <v>8356.5897299999997</v>
      </c>
      <c r="H4280" s="254">
        <f t="shared" si="265"/>
        <v>-0.20079532563675895</v>
      </c>
      <c r="I4280" s="253">
        <v>10903.47733</v>
      </c>
      <c r="J4280" s="254">
        <f t="shared" si="266"/>
        <v>-0.23358489433388863</v>
      </c>
      <c r="K4280" s="253">
        <v>40276.069510000001</v>
      </c>
      <c r="L4280" s="253">
        <v>37422.704400000002</v>
      </c>
      <c r="M4280" s="254">
        <f t="shared" si="267"/>
        <v>-7.0845172945476875E-2</v>
      </c>
    </row>
    <row r="4281" spans="1:13" x14ac:dyDescent="0.25">
      <c r="A4281" s="252" t="s">
        <v>203</v>
      </c>
      <c r="B4281" s="252" t="s">
        <v>509</v>
      </c>
      <c r="C4281" s="253">
        <v>0</v>
      </c>
      <c r="D4281" s="253">
        <v>0</v>
      </c>
      <c r="E4281" s="254" t="str">
        <f t="shared" si="264"/>
        <v/>
      </c>
      <c r="F4281" s="253">
        <v>2.9072100000000001</v>
      </c>
      <c r="G4281" s="253">
        <v>70.228930000000005</v>
      </c>
      <c r="H4281" s="254">
        <f t="shared" si="265"/>
        <v>23.156813577278559</v>
      </c>
      <c r="I4281" s="253">
        <v>41.187600000000003</v>
      </c>
      <c r="J4281" s="254">
        <f t="shared" si="266"/>
        <v>0.70509886470685346</v>
      </c>
      <c r="K4281" s="253">
        <v>162.43678</v>
      </c>
      <c r="L4281" s="253">
        <v>190.59909999999999</v>
      </c>
      <c r="M4281" s="254">
        <f t="shared" si="267"/>
        <v>0.17337403511692351</v>
      </c>
    </row>
    <row r="4282" spans="1:13" x14ac:dyDescent="0.25">
      <c r="A4282" s="252" t="s">
        <v>203</v>
      </c>
      <c r="B4282" s="252" t="s">
        <v>478</v>
      </c>
      <c r="C4282" s="253">
        <v>0</v>
      </c>
      <c r="D4282" s="253">
        <v>0</v>
      </c>
      <c r="E4282" s="254" t="str">
        <f t="shared" si="264"/>
        <v/>
      </c>
      <c r="F4282" s="253">
        <v>1306.38473</v>
      </c>
      <c r="G4282" s="253">
        <v>1752.2527500000001</v>
      </c>
      <c r="H4282" s="254">
        <f t="shared" si="265"/>
        <v>0.34129916690009088</v>
      </c>
      <c r="I4282" s="253">
        <v>815.42421999999999</v>
      </c>
      <c r="J4282" s="254">
        <f t="shared" si="266"/>
        <v>1.1488848467120589</v>
      </c>
      <c r="K4282" s="253">
        <v>3177.2961100000002</v>
      </c>
      <c r="L4282" s="253">
        <v>5304.4449999999997</v>
      </c>
      <c r="M4282" s="254">
        <f t="shared" si="267"/>
        <v>0.66948399404926695</v>
      </c>
    </row>
    <row r="4283" spans="1:13" x14ac:dyDescent="0.25">
      <c r="A4283" s="252" t="s">
        <v>203</v>
      </c>
      <c r="B4283" s="252" t="s">
        <v>472</v>
      </c>
      <c r="C4283" s="253">
        <v>0</v>
      </c>
      <c r="D4283" s="253">
        <v>0</v>
      </c>
      <c r="E4283" s="254" t="str">
        <f t="shared" si="264"/>
        <v/>
      </c>
      <c r="F4283" s="253">
        <v>2239.6061500000001</v>
      </c>
      <c r="G4283" s="253">
        <v>957.37384999999995</v>
      </c>
      <c r="H4283" s="254">
        <f t="shared" si="265"/>
        <v>-0.57252579878832721</v>
      </c>
      <c r="I4283" s="253">
        <v>888.64709000000005</v>
      </c>
      <c r="J4283" s="254">
        <f t="shared" si="266"/>
        <v>7.7338642947674341E-2</v>
      </c>
      <c r="K4283" s="253">
        <v>8896.2872200000002</v>
      </c>
      <c r="L4283" s="253">
        <v>4290.9233100000001</v>
      </c>
      <c r="M4283" s="254">
        <f t="shared" si="267"/>
        <v>-0.51767257464963001</v>
      </c>
    </row>
    <row r="4284" spans="1:13" x14ac:dyDescent="0.25">
      <c r="A4284" s="252" t="s">
        <v>203</v>
      </c>
      <c r="B4284" s="252" t="s">
        <v>454</v>
      </c>
      <c r="C4284" s="253">
        <v>453.21877000000001</v>
      </c>
      <c r="D4284" s="253">
        <v>0</v>
      </c>
      <c r="E4284" s="254">
        <f t="shared" si="264"/>
        <v>-1</v>
      </c>
      <c r="F4284" s="253">
        <v>23047.876619999999</v>
      </c>
      <c r="G4284" s="253">
        <v>10754.1672</v>
      </c>
      <c r="H4284" s="254">
        <f t="shared" si="265"/>
        <v>-0.53339878647788419</v>
      </c>
      <c r="I4284" s="253">
        <v>10109.389230000001</v>
      </c>
      <c r="J4284" s="254">
        <f t="shared" si="266"/>
        <v>6.3780111273843865E-2</v>
      </c>
      <c r="K4284" s="253">
        <v>115587.32764</v>
      </c>
      <c r="L4284" s="253">
        <v>50233.973749999997</v>
      </c>
      <c r="M4284" s="254">
        <f t="shared" si="267"/>
        <v>-0.5654024123954563</v>
      </c>
    </row>
    <row r="4285" spans="1:13" x14ac:dyDescent="0.25">
      <c r="A4285" s="252" t="s">
        <v>203</v>
      </c>
      <c r="B4285" s="252" t="s">
        <v>435</v>
      </c>
      <c r="C4285" s="253">
        <v>6048.7883499999998</v>
      </c>
      <c r="D4285" s="253">
        <v>5516.5365000000002</v>
      </c>
      <c r="E4285" s="254">
        <f t="shared" si="264"/>
        <v>-8.7993135021826263E-2</v>
      </c>
      <c r="F4285" s="253">
        <v>97159.644279999993</v>
      </c>
      <c r="G4285" s="253">
        <v>147124.80304999999</v>
      </c>
      <c r="H4285" s="254">
        <f t="shared" si="265"/>
        <v>0.51425835428140987</v>
      </c>
      <c r="I4285" s="253">
        <v>133663.46238000001</v>
      </c>
      <c r="J4285" s="254">
        <f t="shared" si="266"/>
        <v>0.1007106985731816</v>
      </c>
      <c r="K4285" s="253">
        <v>430954.43166</v>
      </c>
      <c r="L4285" s="253">
        <v>520559.69754000002</v>
      </c>
      <c r="M4285" s="254">
        <f t="shared" si="267"/>
        <v>0.20792283196821559</v>
      </c>
    </row>
    <row r="4286" spans="1:13" x14ac:dyDescent="0.25">
      <c r="A4286" s="252" t="s">
        <v>203</v>
      </c>
      <c r="B4286" s="252" t="s">
        <v>443</v>
      </c>
      <c r="C4286" s="253">
        <v>104.44316999999999</v>
      </c>
      <c r="D4286" s="253">
        <v>0</v>
      </c>
      <c r="E4286" s="254">
        <f t="shared" si="264"/>
        <v>-1</v>
      </c>
      <c r="F4286" s="253">
        <v>9071.7018399999997</v>
      </c>
      <c r="G4286" s="253">
        <v>8112.3685699999996</v>
      </c>
      <c r="H4286" s="254">
        <f t="shared" si="265"/>
        <v>-0.10575008823261767</v>
      </c>
      <c r="I4286" s="253">
        <v>13396.434370000001</v>
      </c>
      <c r="J4286" s="254">
        <f t="shared" si="266"/>
        <v>-0.39443822543057783</v>
      </c>
      <c r="K4286" s="253">
        <v>34872.488129999998</v>
      </c>
      <c r="L4286" s="253">
        <v>40312.995170000002</v>
      </c>
      <c r="M4286" s="254">
        <f t="shared" si="267"/>
        <v>0.15601143857927546</v>
      </c>
    </row>
    <row r="4287" spans="1:13" x14ac:dyDescent="0.25">
      <c r="A4287" s="252" t="s">
        <v>203</v>
      </c>
      <c r="B4287" s="252" t="s">
        <v>461</v>
      </c>
      <c r="C4287" s="253">
        <v>0</v>
      </c>
      <c r="D4287" s="253">
        <v>0</v>
      </c>
      <c r="E4287" s="254" t="str">
        <f t="shared" si="264"/>
        <v/>
      </c>
      <c r="F4287" s="253">
        <v>2019.81801</v>
      </c>
      <c r="G4287" s="253">
        <v>6219.9758000000002</v>
      </c>
      <c r="H4287" s="254">
        <f t="shared" si="265"/>
        <v>2.0794733828519534</v>
      </c>
      <c r="I4287" s="253">
        <v>4927.3815400000003</v>
      </c>
      <c r="J4287" s="254">
        <f t="shared" si="266"/>
        <v>0.26232883520523953</v>
      </c>
      <c r="K4287" s="253">
        <v>11891.174000000001</v>
      </c>
      <c r="L4287" s="253">
        <v>19523.366269999999</v>
      </c>
      <c r="M4287" s="254">
        <f t="shared" si="267"/>
        <v>0.64183673285749565</v>
      </c>
    </row>
    <row r="4288" spans="1:13" x14ac:dyDescent="0.25">
      <c r="A4288" s="252" t="s">
        <v>203</v>
      </c>
      <c r="B4288" s="252" t="s">
        <v>466</v>
      </c>
      <c r="C4288" s="253">
        <v>0</v>
      </c>
      <c r="D4288" s="253">
        <v>0</v>
      </c>
      <c r="E4288" s="254" t="str">
        <f t="shared" si="264"/>
        <v/>
      </c>
      <c r="F4288" s="253">
        <v>1439.3384699999999</v>
      </c>
      <c r="G4288" s="253">
        <v>1761.72335</v>
      </c>
      <c r="H4288" s="254">
        <f t="shared" si="265"/>
        <v>0.22398128495794323</v>
      </c>
      <c r="I4288" s="253">
        <v>519.92246999999998</v>
      </c>
      <c r="J4288" s="254">
        <f t="shared" si="266"/>
        <v>2.3884347218153508</v>
      </c>
      <c r="K4288" s="253">
        <v>5701.2446799999998</v>
      </c>
      <c r="L4288" s="253">
        <v>5987.0294000000004</v>
      </c>
      <c r="M4288" s="254">
        <f t="shared" si="267"/>
        <v>5.0126724257693267E-2</v>
      </c>
    </row>
    <row r="4289" spans="1:13" x14ac:dyDescent="0.25">
      <c r="A4289" s="252" t="s">
        <v>203</v>
      </c>
      <c r="B4289" s="252" t="s">
        <v>441</v>
      </c>
      <c r="C4289" s="253">
        <v>101.73739</v>
      </c>
      <c r="D4289" s="253">
        <v>0</v>
      </c>
      <c r="E4289" s="254">
        <f t="shared" si="264"/>
        <v>-1</v>
      </c>
      <c r="F4289" s="253">
        <v>45768.892849999997</v>
      </c>
      <c r="G4289" s="253">
        <v>28181.750520000001</v>
      </c>
      <c r="H4289" s="254">
        <f t="shared" si="265"/>
        <v>-0.38425972827524923</v>
      </c>
      <c r="I4289" s="253">
        <v>41927.587370000001</v>
      </c>
      <c r="J4289" s="254">
        <f t="shared" si="266"/>
        <v>-0.32784707425916459</v>
      </c>
      <c r="K4289" s="253">
        <v>164700.85517</v>
      </c>
      <c r="L4289" s="253">
        <v>121991.0776</v>
      </c>
      <c r="M4289" s="254">
        <f t="shared" si="267"/>
        <v>-0.25931727874707178</v>
      </c>
    </row>
    <row r="4290" spans="1:13" x14ac:dyDescent="0.25">
      <c r="A4290" s="252" t="s">
        <v>203</v>
      </c>
      <c r="B4290" s="252" t="s">
        <v>458</v>
      </c>
      <c r="C4290" s="253">
        <v>0</v>
      </c>
      <c r="D4290" s="253">
        <v>0</v>
      </c>
      <c r="E4290" s="254" t="str">
        <f t="shared" si="264"/>
        <v/>
      </c>
      <c r="F4290" s="253">
        <v>1139.5435399999999</v>
      </c>
      <c r="G4290" s="253">
        <v>2.9950000000000001</v>
      </c>
      <c r="H4290" s="254">
        <f t="shared" si="265"/>
        <v>-0.99737175465888739</v>
      </c>
      <c r="I4290" s="253">
        <v>17.138000000000002</v>
      </c>
      <c r="J4290" s="254">
        <f t="shared" si="266"/>
        <v>-0.82524215194305051</v>
      </c>
      <c r="K4290" s="253">
        <v>1743.3548900000001</v>
      </c>
      <c r="L4290" s="253">
        <v>20.132999999999999</v>
      </c>
      <c r="M4290" s="254">
        <f t="shared" si="267"/>
        <v>-0.98845157683298779</v>
      </c>
    </row>
    <row r="4291" spans="1:13" x14ac:dyDescent="0.25">
      <c r="A4291" s="252" t="s">
        <v>203</v>
      </c>
      <c r="B4291" s="252" t="s">
        <v>444</v>
      </c>
      <c r="C4291" s="253">
        <v>11.06212</v>
      </c>
      <c r="D4291" s="253">
        <v>0</v>
      </c>
      <c r="E4291" s="254">
        <f t="shared" si="264"/>
        <v>-1</v>
      </c>
      <c r="F4291" s="253">
        <v>3538.3798999999999</v>
      </c>
      <c r="G4291" s="253">
        <v>1910.5967800000001</v>
      </c>
      <c r="H4291" s="254">
        <f t="shared" si="265"/>
        <v>-0.46003627818482684</v>
      </c>
      <c r="I4291" s="253">
        <v>2142.0912800000001</v>
      </c>
      <c r="J4291" s="254">
        <f t="shared" si="266"/>
        <v>-0.10806939095517909</v>
      </c>
      <c r="K4291" s="253">
        <v>15359.475759999999</v>
      </c>
      <c r="L4291" s="253">
        <v>9644.9701100000002</v>
      </c>
      <c r="M4291" s="254">
        <f t="shared" si="267"/>
        <v>-0.37205082642742482</v>
      </c>
    </row>
    <row r="4292" spans="1:13" x14ac:dyDescent="0.25">
      <c r="A4292" s="252" t="s">
        <v>203</v>
      </c>
      <c r="B4292" s="252" t="s">
        <v>456</v>
      </c>
      <c r="C4292" s="253">
        <v>0</v>
      </c>
      <c r="D4292" s="253">
        <v>0</v>
      </c>
      <c r="E4292" s="254" t="str">
        <f t="shared" si="264"/>
        <v/>
      </c>
      <c r="F4292" s="253">
        <v>6347.3457699999999</v>
      </c>
      <c r="G4292" s="253">
        <v>6139.0835900000002</v>
      </c>
      <c r="H4292" s="254">
        <f t="shared" si="265"/>
        <v>-3.281090829876121E-2</v>
      </c>
      <c r="I4292" s="253">
        <v>8641.0924799999993</v>
      </c>
      <c r="J4292" s="254">
        <f t="shared" si="266"/>
        <v>-0.28954775056405824</v>
      </c>
      <c r="K4292" s="253">
        <v>23171.755710000001</v>
      </c>
      <c r="L4292" s="253">
        <v>26082.386999999999</v>
      </c>
      <c r="M4292" s="254">
        <f t="shared" si="267"/>
        <v>0.12561116759676039</v>
      </c>
    </row>
    <row r="4293" spans="1:13" x14ac:dyDescent="0.25">
      <c r="A4293" s="252" t="s">
        <v>203</v>
      </c>
      <c r="B4293" s="252" t="s">
        <v>507</v>
      </c>
      <c r="C4293" s="253">
        <v>0</v>
      </c>
      <c r="D4293" s="253">
        <v>0</v>
      </c>
      <c r="E4293" s="254" t="str">
        <f t="shared" ref="E4293:E4356" si="268">IF(C4293=0,"",(D4293/C4293-1))</f>
        <v/>
      </c>
      <c r="F4293" s="253">
        <v>0</v>
      </c>
      <c r="G4293" s="253">
        <v>35.888939999999998</v>
      </c>
      <c r="H4293" s="254" t="str">
        <f t="shared" ref="H4293:H4356" si="269">IF(F4293=0,"",(G4293/F4293-1))</f>
        <v/>
      </c>
      <c r="I4293" s="253">
        <v>34.007840000000002</v>
      </c>
      <c r="J4293" s="254">
        <f t="shared" ref="J4293:J4356" si="270">IF(I4293=0,"",(G4293/I4293-1))</f>
        <v>5.5313715896099236E-2</v>
      </c>
      <c r="K4293" s="253">
        <v>50.577109999999998</v>
      </c>
      <c r="L4293" s="253">
        <v>69.896780000000007</v>
      </c>
      <c r="M4293" s="254">
        <f t="shared" ref="M4293:M4356" si="271">IF(K4293=0,"",(L4293/K4293-1))</f>
        <v>0.38198445897758915</v>
      </c>
    </row>
    <row r="4294" spans="1:13" x14ac:dyDescent="0.25">
      <c r="A4294" s="252" t="s">
        <v>203</v>
      </c>
      <c r="B4294" s="252" t="s">
        <v>485</v>
      </c>
      <c r="C4294" s="253">
        <v>0</v>
      </c>
      <c r="D4294" s="253">
        <v>0</v>
      </c>
      <c r="E4294" s="254" t="str">
        <f t="shared" si="268"/>
        <v/>
      </c>
      <c r="F4294" s="253">
        <v>401.64240000000001</v>
      </c>
      <c r="G4294" s="253">
        <v>0</v>
      </c>
      <c r="H4294" s="254">
        <f t="shared" si="269"/>
        <v>-1</v>
      </c>
      <c r="I4294" s="253">
        <v>8.3899799999999995</v>
      </c>
      <c r="J4294" s="254">
        <f t="shared" si="270"/>
        <v>-1</v>
      </c>
      <c r="K4294" s="253">
        <v>402.73926</v>
      </c>
      <c r="L4294" s="253">
        <v>39.080399999999997</v>
      </c>
      <c r="M4294" s="254">
        <f t="shared" si="271"/>
        <v>-0.90296352036799199</v>
      </c>
    </row>
    <row r="4295" spans="1:13" x14ac:dyDescent="0.25">
      <c r="A4295" s="252" t="s">
        <v>203</v>
      </c>
      <c r="B4295" s="252" t="s">
        <v>494</v>
      </c>
      <c r="C4295" s="253">
        <v>0</v>
      </c>
      <c r="D4295" s="253">
        <v>0</v>
      </c>
      <c r="E4295" s="254" t="str">
        <f t="shared" si="268"/>
        <v/>
      </c>
      <c r="F4295" s="253">
        <v>119.52316</v>
      </c>
      <c r="G4295" s="253">
        <v>163.95594</v>
      </c>
      <c r="H4295" s="254">
        <f t="shared" si="269"/>
        <v>0.37175037875504624</v>
      </c>
      <c r="I4295" s="253">
        <v>464.52605999999997</v>
      </c>
      <c r="J4295" s="254">
        <f t="shared" si="270"/>
        <v>-0.64704684167773063</v>
      </c>
      <c r="K4295" s="253">
        <v>644.01103999999998</v>
      </c>
      <c r="L4295" s="253">
        <v>1123.95985</v>
      </c>
      <c r="M4295" s="254">
        <f t="shared" si="271"/>
        <v>0.74524935162602191</v>
      </c>
    </row>
    <row r="4296" spans="1:13" x14ac:dyDescent="0.25">
      <c r="A4296" s="252" t="s">
        <v>203</v>
      </c>
      <c r="B4296" s="252" t="s">
        <v>470</v>
      </c>
      <c r="C4296" s="253">
        <v>0</v>
      </c>
      <c r="D4296" s="253">
        <v>0</v>
      </c>
      <c r="E4296" s="254" t="str">
        <f t="shared" si="268"/>
        <v/>
      </c>
      <c r="F4296" s="253">
        <v>2613.6859100000001</v>
      </c>
      <c r="G4296" s="253">
        <v>1912.28</v>
      </c>
      <c r="H4296" s="254">
        <f t="shared" si="269"/>
        <v>-0.26835891310291382</v>
      </c>
      <c r="I4296" s="253">
        <v>2412.1556999999998</v>
      </c>
      <c r="J4296" s="254">
        <f t="shared" si="270"/>
        <v>-0.20723193780567306</v>
      </c>
      <c r="K4296" s="253">
        <v>12274.5129</v>
      </c>
      <c r="L4296" s="253">
        <v>7684.0620500000005</v>
      </c>
      <c r="M4296" s="254">
        <f t="shared" si="271"/>
        <v>-0.37398232316004976</v>
      </c>
    </row>
    <row r="4297" spans="1:13" x14ac:dyDescent="0.25">
      <c r="A4297" s="252" t="s">
        <v>203</v>
      </c>
      <c r="B4297" s="252" t="s">
        <v>482</v>
      </c>
      <c r="C4297" s="253">
        <v>0</v>
      </c>
      <c r="D4297" s="253">
        <v>0</v>
      </c>
      <c r="E4297" s="254" t="str">
        <f t="shared" si="268"/>
        <v/>
      </c>
      <c r="F4297" s="253">
        <v>1767.4198899999999</v>
      </c>
      <c r="G4297" s="253">
        <v>85.590180000000004</v>
      </c>
      <c r="H4297" s="254">
        <f t="shared" si="269"/>
        <v>-0.95157337513045637</v>
      </c>
      <c r="I4297" s="253">
        <v>163.51543000000001</v>
      </c>
      <c r="J4297" s="254">
        <f t="shared" si="270"/>
        <v>-0.47656205900568527</v>
      </c>
      <c r="K4297" s="253">
        <v>6233.29727</v>
      </c>
      <c r="L4297" s="253">
        <v>6498.8338000000003</v>
      </c>
      <c r="M4297" s="254">
        <f t="shared" si="271"/>
        <v>4.2599689778633154E-2</v>
      </c>
    </row>
    <row r="4298" spans="1:13" x14ac:dyDescent="0.25">
      <c r="A4298" s="252" t="s">
        <v>203</v>
      </c>
      <c r="B4298" s="252" t="s">
        <v>480</v>
      </c>
      <c r="C4298" s="253">
        <v>0</v>
      </c>
      <c r="D4298" s="253">
        <v>0</v>
      </c>
      <c r="E4298" s="254" t="str">
        <f t="shared" si="268"/>
        <v/>
      </c>
      <c r="F4298" s="253">
        <v>13.93055</v>
      </c>
      <c r="G4298" s="253">
        <v>0</v>
      </c>
      <c r="H4298" s="254">
        <f t="shared" si="269"/>
        <v>-1</v>
      </c>
      <c r="I4298" s="253">
        <v>0</v>
      </c>
      <c r="J4298" s="254" t="str">
        <f t="shared" si="270"/>
        <v/>
      </c>
      <c r="K4298" s="253">
        <v>28.158259999999999</v>
      </c>
      <c r="L4298" s="253">
        <v>0</v>
      </c>
      <c r="M4298" s="254">
        <f t="shared" si="271"/>
        <v>-1</v>
      </c>
    </row>
    <row r="4299" spans="1:13" x14ac:dyDescent="0.25">
      <c r="A4299" s="252" t="s">
        <v>203</v>
      </c>
      <c r="B4299" s="252" t="s">
        <v>440</v>
      </c>
      <c r="C4299" s="253">
        <v>68.969319999999996</v>
      </c>
      <c r="D4299" s="253">
        <v>0</v>
      </c>
      <c r="E4299" s="254">
        <f t="shared" si="268"/>
        <v>-1</v>
      </c>
      <c r="F4299" s="253">
        <v>19306.77449</v>
      </c>
      <c r="G4299" s="253">
        <v>35331.750509999998</v>
      </c>
      <c r="H4299" s="254">
        <f t="shared" si="269"/>
        <v>0.83001829374969804</v>
      </c>
      <c r="I4299" s="253">
        <v>29024.066910000001</v>
      </c>
      <c r="J4299" s="254">
        <f t="shared" si="270"/>
        <v>0.21732597363282458</v>
      </c>
      <c r="K4299" s="253">
        <v>95283.226689999996</v>
      </c>
      <c r="L4299" s="253">
        <v>123654.71464999999</v>
      </c>
      <c r="M4299" s="254">
        <f t="shared" si="271"/>
        <v>0.29775952122513072</v>
      </c>
    </row>
    <row r="4300" spans="1:13" x14ac:dyDescent="0.25">
      <c r="A4300" s="252" t="s">
        <v>203</v>
      </c>
      <c r="B4300" s="252" t="s">
        <v>453</v>
      </c>
      <c r="C4300" s="253">
        <v>26.51632</v>
      </c>
      <c r="D4300" s="253">
        <v>0</v>
      </c>
      <c r="E4300" s="254">
        <f t="shared" si="268"/>
        <v>-1</v>
      </c>
      <c r="F4300" s="253">
        <v>609.40201000000002</v>
      </c>
      <c r="G4300" s="253">
        <v>503.08393999999998</v>
      </c>
      <c r="H4300" s="254">
        <f t="shared" si="269"/>
        <v>-0.17446294606084423</v>
      </c>
      <c r="I4300" s="253">
        <v>633.40481</v>
      </c>
      <c r="J4300" s="254">
        <f t="shared" si="270"/>
        <v>-0.20574657461158219</v>
      </c>
      <c r="K4300" s="253">
        <v>3876.70181</v>
      </c>
      <c r="L4300" s="253">
        <v>2406.62833</v>
      </c>
      <c r="M4300" s="254">
        <f t="shared" si="271"/>
        <v>-0.37920726226812895</v>
      </c>
    </row>
    <row r="4301" spans="1:13" x14ac:dyDescent="0.25">
      <c r="A4301" s="252" t="s">
        <v>203</v>
      </c>
      <c r="B4301" s="252" t="s">
        <v>496</v>
      </c>
      <c r="C4301" s="253">
        <v>0</v>
      </c>
      <c r="D4301" s="253">
        <v>0</v>
      </c>
      <c r="E4301" s="254" t="str">
        <f t="shared" si="268"/>
        <v/>
      </c>
      <c r="F4301" s="253">
        <v>12.93689</v>
      </c>
      <c r="G4301" s="253">
        <v>0</v>
      </c>
      <c r="H4301" s="254">
        <f t="shared" si="269"/>
        <v>-1</v>
      </c>
      <c r="I4301" s="253">
        <v>0</v>
      </c>
      <c r="J4301" s="254" t="str">
        <f t="shared" si="270"/>
        <v/>
      </c>
      <c r="K4301" s="253">
        <v>66.574529999999996</v>
      </c>
      <c r="L4301" s="253">
        <v>0</v>
      </c>
      <c r="M4301" s="254">
        <f t="shared" si="271"/>
        <v>-1</v>
      </c>
    </row>
    <row r="4302" spans="1:13" x14ac:dyDescent="0.25">
      <c r="A4302" s="252" t="s">
        <v>203</v>
      </c>
      <c r="B4302" s="252" t="s">
        <v>498</v>
      </c>
      <c r="C4302" s="253">
        <v>0</v>
      </c>
      <c r="D4302" s="253">
        <v>0</v>
      </c>
      <c r="E4302" s="254" t="str">
        <f t="shared" si="268"/>
        <v/>
      </c>
      <c r="F4302" s="253">
        <v>98.130679999999998</v>
      </c>
      <c r="G4302" s="253">
        <v>29.49701</v>
      </c>
      <c r="H4302" s="254">
        <f t="shared" si="269"/>
        <v>-0.69941092836613383</v>
      </c>
      <c r="I4302" s="253">
        <v>17.871259999999999</v>
      </c>
      <c r="J4302" s="254">
        <f t="shared" si="270"/>
        <v>0.6505277188066203</v>
      </c>
      <c r="K4302" s="253">
        <v>188.12443999999999</v>
      </c>
      <c r="L4302" s="253">
        <v>92.194909999999993</v>
      </c>
      <c r="M4302" s="254">
        <f t="shared" si="271"/>
        <v>-0.50992592987918006</v>
      </c>
    </row>
    <row r="4303" spans="1:13" x14ac:dyDescent="0.25">
      <c r="A4303" s="252" t="s">
        <v>203</v>
      </c>
      <c r="B4303" s="252" t="s">
        <v>488</v>
      </c>
      <c r="C4303" s="253">
        <v>0</v>
      </c>
      <c r="D4303" s="253">
        <v>0</v>
      </c>
      <c r="E4303" s="254" t="str">
        <f t="shared" si="268"/>
        <v/>
      </c>
      <c r="F4303" s="253">
        <v>29.168530000000001</v>
      </c>
      <c r="G4303" s="253">
        <v>0</v>
      </c>
      <c r="H4303" s="254">
        <f t="shared" si="269"/>
        <v>-1</v>
      </c>
      <c r="I4303" s="253">
        <v>28.175889999999999</v>
      </c>
      <c r="J4303" s="254">
        <f t="shared" si="270"/>
        <v>-1</v>
      </c>
      <c r="K4303" s="253">
        <v>211.28953999999999</v>
      </c>
      <c r="L4303" s="253">
        <v>204.05715000000001</v>
      </c>
      <c r="M4303" s="254">
        <f t="shared" si="271"/>
        <v>-3.422975884182422E-2</v>
      </c>
    </row>
    <row r="4304" spans="1:13" x14ac:dyDescent="0.25">
      <c r="A4304" s="252" t="s">
        <v>203</v>
      </c>
      <c r="B4304" s="252" t="s">
        <v>475</v>
      </c>
      <c r="C4304" s="253">
        <v>0</v>
      </c>
      <c r="D4304" s="253">
        <v>0</v>
      </c>
      <c r="E4304" s="254" t="str">
        <f t="shared" si="268"/>
        <v/>
      </c>
      <c r="F4304" s="253">
        <v>353.37777</v>
      </c>
      <c r="G4304" s="253">
        <v>51.629010000000001</v>
      </c>
      <c r="H4304" s="254">
        <f t="shared" si="269"/>
        <v>-0.85389853470409305</v>
      </c>
      <c r="I4304" s="253">
        <v>30.853590000000001</v>
      </c>
      <c r="J4304" s="254">
        <f t="shared" si="270"/>
        <v>0.6733550293499071</v>
      </c>
      <c r="K4304" s="253">
        <v>471.32763999999997</v>
      </c>
      <c r="L4304" s="253">
        <v>102.6786</v>
      </c>
      <c r="M4304" s="254">
        <f t="shared" si="271"/>
        <v>-0.782150268123465</v>
      </c>
    </row>
    <row r="4305" spans="1:13" x14ac:dyDescent="0.25">
      <c r="A4305" s="252" t="s">
        <v>203</v>
      </c>
      <c r="B4305" s="252" t="s">
        <v>459</v>
      </c>
      <c r="C4305" s="253">
        <v>0</v>
      </c>
      <c r="D4305" s="253">
        <v>0</v>
      </c>
      <c r="E4305" s="254" t="str">
        <f t="shared" si="268"/>
        <v/>
      </c>
      <c r="F4305" s="253">
        <v>0</v>
      </c>
      <c r="G4305" s="253">
        <v>0</v>
      </c>
      <c r="H4305" s="254" t="str">
        <f t="shared" si="269"/>
        <v/>
      </c>
      <c r="I4305" s="253">
        <v>0</v>
      </c>
      <c r="J4305" s="254" t="str">
        <f t="shared" si="270"/>
        <v/>
      </c>
      <c r="K4305" s="253">
        <v>26.777650000000001</v>
      </c>
      <c r="L4305" s="253">
        <v>0</v>
      </c>
      <c r="M4305" s="254">
        <f t="shared" si="271"/>
        <v>-1</v>
      </c>
    </row>
    <row r="4306" spans="1:13" x14ac:dyDescent="0.25">
      <c r="A4306" s="252" t="s">
        <v>203</v>
      </c>
      <c r="B4306" s="252" t="s">
        <v>449</v>
      </c>
      <c r="C4306" s="253">
        <v>86.709710000000001</v>
      </c>
      <c r="D4306" s="253">
        <v>96.903959999999998</v>
      </c>
      <c r="E4306" s="254">
        <f t="shared" si="268"/>
        <v>0.11756757115206584</v>
      </c>
      <c r="F4306" s="253">
        <v>7991.4167200000002</v>
      </c>
      <c r="G4306" s="253">
        <v>6368.0158000000001</v>
      </c>
      <c r="H4306" s="254">
        <f t="shared" si="269"/>
        <v>-0.20314306923040804</v>
      </c>
      <c r="I4306" s="253">
        <v>8596.9031500000001</v>
      </c>
      <c r="J4306" s="254">
        <f t="shared" si="270"/>
        <v>-0.25926630917087856</v>
      </c>
      <c r="K4306" s="253">
        <v>31816.778590000002</v>
      </c>
      <c r="L4306" s="253">
        <v>30838.052479999998</v>
      </c>
      <c r="M4306" s="254">
        <f t="shared" si="271"/>
        <v>-3.0761320076181931E-2</v>
      </c>
    </row>
    <row r="4307" spans="1:13" x14ac:dyDescent="0.25">
      <c r="A4307" s="252" t="s">
        <v>203</v>
      </c>
      <c r="B4307" s="252" t="s">
        <v>501</v>
      </c>
      <c r="C4307" s="253">
        <v>0</v>
      </c>
      <c r="D4307" s="253">
        <v>0</v>
      </c>
      <c r="E4307" s="254" t="str">
        <f t="shared" si="268"/>
        <v/>
      </c>
      <c r="F4307" s="253">
        <v>26.156279999999999</v>
      </c>
      <c r="G4307" s="253">
        <v>0</v>
      </c>
      <c r="H4307" s="254">
        <f t="shared" si="269"/>
        <v>-1</v>
      </c>
      <c r="I4307" s="253">
        <v>0</v>
      </c>
      <c r="J4307" s="254" t="str">
        <f t="shared" si="270"/>
        <v/>
      </c>
      <c r="K4307" s="253">
        <v>172.47866999999999</v>
      </c>
      <c r="L4307" s="253">
        <v>17.282440000000001</v>
      </c>
      <c r="M4307" s="254">
        <f t="shared" si="271"/>
        <v>-0.89979955202576645</v>
      </c>
    </row>
    <row r="4308" spans="1:13" x14ac:dyDescent="0.25">
      <c r="A4308" s="252" t="s">
        <v>203</v>
      </c>
      <c r="B4308" s="252" t="s">
        <v>451</v>
      </c>
      <c r="C4308" s="253">
        <v>0</v>
      </c>
      <c r="D4308" s="253">
        <v>0</v>
      </c>
      <c r="E4308" s="254" t="str">
        <f t="shared" si="268"/>
        <v/>
      </c>
      <c r="F4308" s="253">
        <v>6627.0035099999996</v>
      </c>
      <c r="G4308" s="253">
        <v>8250.5127699999994</v>
      </c>
      <c r="H4308" s="254">
        <f t="shared" si="269"/>
        <v>0.24498391430609034</v>
      </c>
      <c r="I4308" s="253">
        <v>22398.53224</v>
      </c>
      <c r="J4308" s="254">
        <f t="shared" si="270"/>
        <v>-0.6316494008805642</v>
      </c>
      <c r="K4308" s="253">
        <v>65180.72507</v>
      </c>
      <c r="L4308" s="253">
        <v>90229.317649999997</v>
      </c>
      <c r="M4308" s="254">
        <f t="shared" si="271"/>
        <v>0.38429447590678656</v>
      </c>
    </row>
    <row r="4309" spans="1:13" x14ac:dyDescent="0.25">
      <c r="A4309" s="252" t="s">
        <v>203</v>
      </c>
      <c r="B4309" s="252" t="s">
        <v>467</v>
      </c>
      <c r="C4309" s="253">
        <v>0</v>
      </c>
      <c r="D4309" s="253">
        <v>0</v>
      </c>
      <c r="E4309" s="254" t="str">
        <f t="shared" si="268"/>
        <v/>
      </c>
      <c r="F4309" s="253">
        <v>2114.9800300000002</v>
      </c>
      <c r="G4309" s="253">
        <v>1561.01387</v>
      </c>
      <c r="H4309" s="254">
        <f t="shared" si="269"/>
        <v>-0.26192500739593283</v>
      </c>
      <c r="I4309" s="253">
        <v>1852.95397</v>
      </c>
      <c r="J4309" s="254">
        <f t="shared" si="270"/>
        <v>-0.15755388678111637</v>
      </c>
      <c r="K4309" s="253">
        <v>8026.6791499999999</v>
      </c>
      <c r="L4309" s="253">
        <v>6542.4799199999998</v>
      </c>
      <c r="M4309" s="254">
        <f t="shared" si="271"/>
        <v>-0.18490825436818414</v>
      </c>
    </row>
    <row r="4310" spans="1:13" x14ac:dyDescent="0.25">
      <c r="A4310" s="252" t="s">
        <v>203</v>
      </c>
      <c r="B4310" s="252" t="s">
        <v>499</v>
      </c>
      <c r="C4310" s="253">
        <v>0</v>
      </c>
      <c r="D4310" s="253">
        <v>0</v>
      </c>
      <c r="E4310" s="254" t="str">
        <f t="shared" si="268"/>
        <v/>
      </c>
      <c r="F4310" s="253">
        <v>0</v>
      </c>
      <c r="G4310" s="253">
        <v>0</v>
      </c>
      <c r="H4310" s="254" t="str">
        <f t="shared" si="269"/>
        <v/>
      </c>
      <c r="I4310" s="253">
        <v>0</v>
      </c>
      <c r="J4310" s="254" t="str">
        <f t="shared" si="270"/>
        <v/>
      </c>
      <c r="K4310" s="253">
        <v>0</v>
      </c>
      <c r="L4310" s="253">
        <v>0</v>
      </c>
      <c r="M4310" s="254" t="str">
        <f t="shared" si="271"/>
        <v/>
      </c>
    </row>
    <row r="4311" spans="1:13" x14ac:dyDescent="0.25">
      <c r="A4311" s="252" t="s">
        <v>203</v>
      </c>
      <c r="B4311" s="252" t="s">
        <v>476</v>
      </c>
      <c r="C4311" s="253">
        <v>0</v>
      </c>
      <c r="D4311" s="253">
        <v>0</v>
      </c>
      <c r="E4311" s="254" t="str">
        <f t="shared" si="268"/>
        <v/>
      </c>
      <c r="F4311" s="253">
        <v>2682.4101099999998</v>
      </c>
      <c r="G4311" s="253">
        <v>1.4039999999999999</v>
      </c>
      <c r="H4311" s="254">
        <f t="shared" si="269"/>
        <v>-0.99947659010277146</v>
      </c>
      <c r="I4311" s="253">
        <v>54.075830000000003</v>
      </c>
      <c r="J4311" s="254">
        <f t="shared" si="270"/>
        <v>-0.97403645954209117</v>
      </c>
      <c r="K4311" s="253">
        <v>3046.1175600000001</v>
      </c>
      <c r="L4311" s="253">
        <v>214.84388999999999</v>
      </c>
      <c r="M4311" s="254">
        <f t="shared" si="271"/>
        <v>-0.92946959998484102</v>
      </c>
    </row>
    <row r="4312" spans="1:13" x14ac:dyDescent="0.25">
      <c r="A4312" s="252" t="s">
        <v>203</v>
      </c>
      <c r="B4312" s="252" t="s">
        <v>505</v>
      </c>
      <c r="C4312" s="253">
        <v>26.29035</v>
      </c>
      <c r="D4312" s="253">
        <v>0</v>
      </c>
      <c r="E4312" s="254">
        <f t="shared" si="268"/>
        <v>-1</v>
      </c>
      <c r="F4312" s="253">
        <v>47.621870000000001</v>
      </c>
      <c r="G4312" s="253">
        <v>0</v>
      </c>
      <c r="H4312" s="254">
        <f t="shared" si="269"/>
        <v>-1</v>
      </c>
      <c r="I4312" s="253">
        <v>0</v>
      </c>
      <c r="J4312" s="254" t="str">
        <f t="shared" si="270"/>
        <v/>
      </c>
      <c r="K4312" s="253">
        <v>47.621870000000001</v>
      </c>
      <c r="L4312" s="253">
        <v>0</v>
      </c>
      <c r="M4312" s="254">
        <f t="shared" si="271"/>
        <v>-1</v>
      </c>
    </row>
    <row r="4313" spans="1:13" x14ac:dyDescent="0.25">
      <c r="A4313" s="252" t="s">
        <v>203</v>
      </c>
      <c r="B4313" s="252" t="s">
        <v>465</v>
      </c>
      <c r="C4313" s="253">
        <v>0</v>
      </c>
      <c r="D4313" s="253">
        <v>0</v>
      </c>
      <c r="E4313" s="254" t="str">
        <f t="shared" si="268"/>
        <v/>
      </c>
      <c r="F4313" s="253">
        <v>305.68642</v>
      </c>
      <c r="G4313" s="253">
        <v>172.62297000000001</v>
      </c>
      <c r="H4313" s="254">
        <f t="shared" si="269"/>
        <v>-0.43529395254130032</v>
      </c>
      <c r="I4313" s="253">
        <v>696.20378000000005</v>
      </c>
      <c r="J4313" s="254">
        <f t="shared" si="270"/>
        <v>-0.75205108768584972</v>
      </c>
      <c r="K4313" s="253">
        <v>34259.108220000002</v>
      </c>
      <c r="L4313" s="253">
        <v>5751.2147199999999</v>
      </c>
      <c r="M4313" s="254">
        <f t="shared" si="271"/>
        <v>-0.83212596536174521</v>
      </c>
    </row>
    <row r="4314" spans="1:13" s="117" customFormat="1" ht="13" x14ac:dyDescent="0.3">
      <c r="A4314" s="117" t="s">
        <v>203</v>
      </c>
      <c r="B4314" s="117" t="s">
        <v>3</v>
      </c>
      <c r="C4314" s="165">
        <v>30581.83166</v>
      </c>
      <c r="D4314" s="165">
        <v>6697.9668099999999</v>
      </c>
      <c r="E4314" s="255">
        <f t="shared" si="268"/>
        <v>-0.7809821568418116</v>
      </c>
      <c r="F4314" s="165">
        <v>1010849.57726</v>
      </c>
      <c r="G4314" s="165">
        <v>851381.93980000005</v>
      </c>
      <c r="H4314" s="255">
        <f t="shared" si="269"/>
        <v>-0.15775605099648116</v>
      </c>
      <c r="I4314" s="165">
        <v>1132660.26404</v>
      </c>
      <c r="J4314" s="255">
        <f t="shared" si="270"/>
        <v>-0.24833423857982773</v>
      </c>
      <c r="K4314" s="165">
        <v>4068346.75715</v>
      </c>
      <c r="L4314" s="165">
        <v>3753337.2089999998</v>
      </c>
      <c r="M4314" s="255">
        <f t="shared" si="271"/>
        <v>-7.7429375359015284E-2</v>
      </c>
    </row>
    <row r="4315" spans="1:13" x14ac:dyDescent="0.25">
      <c r="A4315" s="252" t="s">
        <v>350</v>
      </c>
      <c r="B4315" s="252" t="s">
        <v>446</v>
      </c>
      <c r="C4315" s="253">
        <v>0</v>
      </c>
      <c r="D4315" s="253">
        <v>0</v>
      </c>
      <c r="E4315" s="254" t="str">
        <f t="shared" si="268"/>
        <v/>
      </c>
      <c r="F4315" s="253">
        <v>0.67073000000000005</v>
      </c>
      <c r="G4315" s="253">
        <v>0</v>
      </c>
      <c r="H4315" s="254">
        <f t="shared" si="269"/>
        <v>-1</v>
      </c>
      <c r="I4315" s="253">
        <v>0</v>
      </c>
      <c r="J4315" s="254" t="str">
        <f t="shared" si="270"/>
        <v/>
      </c>
      <c r="K4315" s="253">
        <v>1.3362099999999999</v>
      </c>
      <c r="L4315" s="253">
        <v>136.25782000000001</v>
      </c>
      <c r="M4315" s="254">
        <f t="shared" si="271"/>
        <v>100.97335748123425</v>
      </c>
    </row>
    <row r="4316" spans="1:13" x14ac:dyDescent="0.25">
      <c r="A4316" s="252" t="s">
        <v>350</v>
      </c>
      <c r="B4316" s="252" t="s">
        <v>469</v>
      </c>
      <c r="C4316" s="253">
        <v>0</v>
      </c>
      <c r="D4316" s="253">
        <v>0</v>
      </c>
      <c r="E4316" s="254" t="str">
        <f t="shared" si="268"/>
        <v/>
      </c>
      <c r="F4316" s="253">
        <v>0</v>
      </c>
      <c r="G4316" s="253">
        <v>0</v>
      </c>
      <c r="H4316" s="254" t="str">
        <f t="shared" si="269"/>
        <v/>
      </c>
      <c r="I4316" s="253">
        <v>0</v>
      </c>
      <c r="J4316" s="254" t="str">
        <f t="shared" si="270"/>
        <v/>
      </c>
      <c r="K4316" s="253">
        <v>0</v>
      </c>
      <c r="L4316" s="253">
        <v>0</v>
      </c>
      <c r="M4316" s="254" t="str">
        <f t="shared" si="271"/>
        <v/>
      </c>
    </row>
    <row r="4317" spans="1:13" x14ac:dyDescent="0.25">
      <c r="A4317" s="252" t="s">
        <v>350</v>
      </c>
      <c r="B4317" s="252" t="s">
        <v>483</v>
      </c>
      <c r="C4317" s="253">
        <v>0</v>
      </c>
      <c r="D4317" s="253">
        <v>0</v>
      </c>
      <c r="E4317" s="254" t="str">
        <f t="shared" si="268"/>
        <v/>
      </c>
      <c r="F4317" s="253">
        <v>0</v>
      </c>
      <c r="G4317" s="253">
        <v>0</v>
      </c>
      <c r="H4317" s="254" t="str">
        <f t="shared" si="269"/>
        <v/>
      </c>
      <c r="I4317" s="253">
        <v>0</v>
      </c>
      <c r="J4317" s="254" t="str">
        <f t="shared" si="270"/>
        <v/>
      </c>
      <c r="K4317" s="253">
        <v>0</v>
      </c>
      <c r="L4317" s="253">
        <v>0</v>
      </c>
      <c r="M4317" s="254" t="str">
        <f t="shared" si="271"/>
        <v/>
      </c>
    </row>
    <row r="4318" spans="1:13" x14ac:dyDescent="0.25">
      <c r="A4318" s="252" t="s">
        <v>350</v>
      </c>
      <c r="B4318" s="252" t="s">
        <v>438</v>
      </c>
      <c r="C4318" s="253">
        <v>0</v>
      </c>
      <c r="D4318" s="253">
        <v>0</v>
      </c>
      <c r="E4318" s="254" t="str">
        <f t="shared" si="268"/>
        <v/>
      </c>
      <c r="F4318" s="253">
        <v>115.01179</v>
      </c>
      <c r="G4318" s="253">
        <v>18.38409</v>
      </c>
      <c r="H4318" s="254">
        <f t="shared" si="269"/>
        <v>-0.84015473544060137</v>
      </c>
      <c r="I4318" s="253">
        <v>8.6674600000000002</v>
      </c>
      <c r="J4318" s="254">
        <f t="shared" si="270"/>
        <v>1.1210469964672463</v>
      </c>
      <c r="K4318" s="253">
        <v>174.18290999999999</v>
      </c>
      <c r="L4318" s="253">
        <v>29.081949999999999</v>
      </c>
      <c r="M4318" s="254">
        <f t="shared" si="271"/>
        <v>-0.83303786806639069</v>
      </c>
    </row>
    <row r="4319" spans="1:13" x14ac:dyDescent="0.25">
      <c r="A4319" s="252" t="s">
        <v>350</v>
      </c>
      <c r="B4319" s="252" t="s">
        <v>447</v>
      </c>
      <c r="C4319" s="253">
        <v>0</v>
      </c>
      <c r="D4319" s="253">
        <v>0</v>
      </c>
      <c r="E4319" s="254" t="str">
        <f t="shared" si="268"/>
        <v/>
      </c>
      <c r="F4319" s="253">
        <v>25.928329999999999</v>
      </c>
      <c r="G4319" s="253">
        <v>0</v>
      </c>
      <c r="H4319" s="254">
        <f t="shared" si="269"/>
        <v>-1</v>
      </c>
      <c r="I4319" s="253">
        <v>0</v>
      </c>
      <c r="J4319" s="254" t="str">
        <f t="shared" si="270"/>
        <v/>
      </c>
      <c r="K4319" s="253">
        <v>25.928329999999999</v>
      </c>
      <c r="L4319" s="253">
        <v>3.9275899999999999</v>
      </c>
      <c r="M4319" s="254">
        <f t="shared" si="271"/>
        <v>-0.84852128926159143</v>
      </c>
    </row>
    <row r="4320" spans="1:13" x14ac:dyDescent="0.25">
      <c r="A4320" s="252" t="s">
        <v>350</v>
      </c>
      <c r="B4320" s="252" t="s">
        <v>452</v>
      </c>
      <c r="C4320" s="253">
        <v>0</v>
      </c>
      <c r="D4320" s="253">
        <v>0</v>
      </c>
      <c r="E4320" s="254" t="str">
        <f t="shared" si="268"/>
        <v/>
      </c>
      <c r="F4320" s="253">
        <v>59.736649999999997</v>
      </c>
      <c r="G4320" s="253">
        <v>0</v>
      </c>
      <c r="H4320" s="254">
        <f t="shared" si="269"/>
        <v>-1</v>
      </c>
      <c r="I4320" s="253">
        <v>0</v>
      </c>
      <c r="J4320" s="254" t="str">
        <f t="shared" si="270"/>
        <v/>
      </c>
      <c r="K4320" s="253">
        <v>168.32881</v>
      </c>
      <c r="L4320" s="253">
        <v>0</v>
      </c>
      <c r="M4320" s="254">
        <f t="shared" si="271"/>
        <v>-1</v>
      </c>
    </row>
    <row r="4321" spans="1:13" x14ac:dyDescent="0.25">
      <c r="A4321" s="252" t="s">
        <v>350</v>
      </c>
      <c r="B4321" s="252" t="s">
        <v>500</v>
      </c>
      <c r="C4321" s="253">
        <v>0</v>
      </c>
      <c r="D4321" s="253">
        <v>0</v>
      </c>
      <c r="E4321" s="254" t="str">
        <f t="shared" si="268"/>
        <v/>
      </c>
      <c r="F4321" s="253">
        <v>0</v>
      </c>
      <c r="G4321" s="253">
        <v>0</v>
      </c>
      <c r="H4321" s="254" t="str">
        <f t="shared" si="269"/>
        <v/>
      </c>
      <c r="I4321" s="253">
        <v>0</v>
      </c>
      <c r="J4321" s="254" t="str">
        <f t="shared" si="270"/>
        <v/>
      </c>
      <c r="K4321" s="253">
        <v>0</v>
      </c>
      <c r="L4321" s="253">
        <v>0</v>
      </c>
      <c r="M4321" s="254" t="str">
        <f t="shared" si="271"/>
        <v/>
      </c>
    </row>
    <row r="4322" spans="1:13" x14ac:dyDescent="0.25">
      <c r="A4322" s="252" t="s">
        <v>350</v>
      </c>
      <c r="B4322" s="252" t="s">
        <v>436</v>
      </c>
      <c r="C4322" s="253">
        <v>0</v>
      </c>
      <c r="D4322" s="253">
        <v>0</v>
      </c>
      <c r="E4322" s="254" t="str">
        <f t="shared" si="268"/>
        <v/>
      </c>
      <c r="F4322" s="253">
        <v>710.12941999999998</v>
      </c>
      <c r="G4322" s="253">
        <v>130.79207</v>
      </c>
      <c r="H4322" s="254">
        <f t="shared" si="269"/>
        <v>-0.81581938965435341</v>
      </c>
      <c r="I4322" s="253">
        <v>72.841560000000001</v>
      </c>
      <c r="J4322" s="254">
        <f t="shared" si="270"/>
        <v>0.79556931509978646</v>
      </c>
      <c r="K4322" s="253">
        <v>811.59577999999999</v>
      </c>
      <c r="L4322" s="253">
        <v>446.51598000000001</v>
      </c>
      <c r="M4322" s="254">
        <f t="shared" si="271"/>
        <v>-0.44982959374185016</v>
      </c>
    </row>
    <row r="4323" spans="1:13" x14ac:dyDescent="0.25">
      <c r="A4323" s="252" t="s">
        <v>350</v>
      </c>
      <c r="B4323" s="252" t="s">
        <v>463</v>
      </c>
      <c r="C4323" s="253">
        <v>0</v>
      </c>
      <c r="D4323" s="253">
        <v>0</v>
      </c>
      <c r="E4323" s="254" t="str">
        <f t="shared" si="268"/>
        <v/>
      </c>
      <c r="F4323" s="253">
        <v>0</v>
      </c>
      <c r="G4323" s="253">
        <v>0</v>
      </c>
      <c r="H4323" s="254" t="str">
        <f t="shared" si="269"/>
        <v/>
      </c>
      <c r="I4323" s="253">
        <v>0</v>
      </c>
      <c r="J4323" s="254" t="str">
        <f t="shared" si="270"/>
        <v/>
      </c>
      <c r="K4323" s="253">
        <v>0</v>
      </c>
      <c r="L4323" s="253">
        <v>15.0779</v>
      </c>
      <c r="M4323" s="254" t="str">
        <f t="shared" si="271"/>
        <v/>
      </c>
    </row>
    <row r="4324" spans="1:13" x14ac:dyDescent="0.25">
      <c r="A4324" s="252" t="s">
        <v>350</v>
      </c>
      <c r="B4324" s="252" t="s">
        <v>442</v>
      </c>
      <c r="C4324" s="253">
        <v>0</v>
      </c>
      <c r="D4324" s="253">
        <v>0</v>
      </c>
      <c r="E4324" s="254" t="str">
        <f t="shared" si="268"/>
        <v/>
      </c>
      <c r="F4324" s="253">
        <v>23.93074</v>
      </c>
      <c r="G4324" s="253">
        <v>7.4819300000000002</v>
      </c>
      <c r="H4324" s="254">
        <f t="shared" si="269"/>
        <v>-0.68735066278769485</v>
      </c>
      <c r="I4324" s="253">
        <v>0</v>
      </c>
      <c r="J4324" s="254" t="str">
        <f t="shared" si="270"/>
        <v/>
      </c>
      <c r="K4324" s="253">
        <v>46.863030000000002</v>
      </c>
      <c r="L4324" s="253">
        <v>11.39714</v>
      </c>
      <c r="M4324" s="254">
        <f t="shared" si="271"/>
        <v>-0.75679890950286399</v>
      </c>
    </row>
    <row r="4325" spans="1:13" x14ac:dyDescent="0.25">
      <c r="A4325" s="252" t="s">
        <v>350</v>
      </c>
      <c r="B4325" s="252" t="s">
        <v>460</v>
      </c>
      <c r="C4325" s="253">
        <v>0</v>
      </c>
      <c r="D4325" s="253">
        <v>0</v>
      </c>
      <c r="E4325" s="254" t="str">
        <f t="shared" si="268"/>
        <v/>
      </c>
      <c r="F4325" s="253">
        <v>0</v>
      </c>
      <c r="G4325" s="253">
        <v>0</v>
      </c>
      <c r="H4325" s="254" t="str">
        <f t="shared" si="269"/>
        <v/>
      </c>
      <c r="I4325" s="253">
        <v>0</v>
      </c>
      <c r="J4325" s="254" t="str">
        <f t="shared" si="270"/>
        <v/>
      </c>
      <c r="K4325" s="253">
        <v>0</v>
      </c>
      <c r="L4325" s="253">
        <v>0</v>
      </c>
      <c r="M4325" s="254" t="str">
        <f t="shared" si="271"/>
        <v/>
      </c>
    </row>
    <row r="4326" spans="1:13" x14ac:dyDescent="0.25">
      <c r="A4326" s="252" t="s">
        <v>350</v>
      </c>
      <c r="B4326" s="252" t="s">
        <v>450</v>
      </c>
      <c r="C4326" s="253">
        <v>0</v>
      </c>
      <c r="D4326" s="253">
        <v>0</v>
      </c>
      <c r="E4326" s="254" t="str">
        <f t="shared" si="268"/>
        <v/>
      </c>
      <c r="F4326" s="253">
        <v>0</v>
      </c>
      <c r="G4326" s="253">
        <v>19.103929999999998</v>
      </c>
      <c r="H4326" s="254" t="str">
        <f t="shared" si="269"/>
        <v/>
      </c>
      <c r="I4326" s="253">
        <v>0</v>
      </c>
      <c r="J4326" s="254" t="str">
        <f t="shared" si="270"/>
        <v/>
      </c>
      <c r="K4326" s="253">
        <v>0</v>
      </c>
      <c r="L4326" s="253">
        <v>39.206870000000002</v>
      </c>
      <c r="M4326" s="254" t="str">
        <f t="shared" si="271"/>
        <v/>
      </c>
    </row>
    <row r="4327" spans="1:13" x14ac:dyDescent="0.25">
      <c r="A4327" s="252" t="s">
        <v>350</v>
      </c>
      <c r="B4327" s="252" t="s">
        <v>462</v>
      </c>
      <c r="C4327" s="253">
        <v>0</v>
      </c>
      <c r="D4327" s="253">
        <v>0</v>
      </c>
      <c r="E4327" s="254" t="str">
        <f t="shared" si="268"/>
        <v/>
      </c>
      <c r="F4327" s="253">
        <v>0</v>
      </c>
      <c r="G4327" s="253">
        <v>0</v>
      </c>
      <c r="H4327" s="254" t="str">
        <f t="shared" si="269"/>
        <v/>
      </c>
      <c r="I4327" s="253">
        <v>0</v>
      </c>
      <c r="J4327" s="254" t="str">
        <f t="shared" si="270"/>
        <v/>
      </c>
      <c r="K4327" s="253">
        <v>33.012839999999997</v>
      </c>
      <c r="L4327" s="253">
        <v>28.789899999999999</v>
      </c>
      <c r="M4327" s="254">
        <f t="shared" si="271"/>
        <v>-0.12791810701533091</v>
      </c>
    </row>
    <row r="4328" spans="1:13" x14ac:dyDescent="0.25">
      <c r="A4328" s="252" t="s">
        <v>350</v>
      </c>
      <c r="B4328" s="252" t="s">
        <v>434</v>
      </c>
      <c r="C4328" s="253">
        <v>0</v>
      </c>
      <c r="D4328" s="253">
        <v>0</v>
      </c>
      <c r="E4328" s="254" t="str">
        <f t="shared" si="268"/>
        <v/>
      </c>
      <c r="F4328" s="253">
        <v>2281.2350099999999</v>
      </c>
      <c r="G4328" s="253">
        <v>3496.4140299999999</v>
      </c>
      <c r="H4328" s="254">
        <f t="shared" si="269"/>
        <v>0.53268471449594323</v>
      </c>
      <c r="I4328" s="253">
        <v>3700.0536099999999</v>
      </c>
      <c r="J4328" s="254">
        <f t="shared" si="270"/>
        <v>-5.503692688387829E-2</v>
      </c>
      <c r="K4328" s="253">
        <v>5312.4445699999997</v>
      </c>
      <c r="L4328" s="253">
        <v>9374.2124999999996</v>
      </c>
      <c r="M4328" s="254">
        <f t="shared" si="271"/>
        <v>0.76457605843782006</v>
      </c>
    </row>
    <row r="4329" spans="1:13" x14ac:dyDescent="0.25">
      <c r="A4329" s="252" t="s">
        <v>350</v>
      </c>
      <c r="B4329" s="252" t="s">
        <v>437</v>
      </c>
      <c r="C4329" s="253">
        <v>0</v>
      </c>
      <c r="D4329" s="253">
        <v>0</v>
      </c>
      <c r="E4329" s="254" t="str">
        <f t="shared" si="268"/>
        <v/>
      </c>
      <c r="F4329" s="253">
        <v>432.67878999999999</v>
      </c>
      <c r="G4329" s="253">
        <v>38.636310000000002</v>
      </c>
      <c r="H4329" s="254">
        <f t="shared" si="269"/>
        <v>-0.91070440499290473</v>
      </c>
      <c r="I4329" s="253">
        <v>248.69815</v>
      </c>
      <c r="J4329" s="254">
        <f t="shared" si="270"/>
        <v>-0.844645768374232</v>
      </c>
      <c r="K4329" s="253">
        <v>783.54736000000003</v>
      </c>
      <c r="L4329" s="253">
        <v>2435.3518800000002</v>
      </c>
      <c r="M4329" s="254">
        <f t="shared" si="271"/>
        <v>2.1081106316279339</v>
      </c>
    </row>
    <row r="4330" spans="1:13" x14ac:dyDescent="0.25">
      <c r="A4330" s="252" t="s">
        <v>350</v>
      </c>
      <c r="B4330" s="252" t="s">
        <v>481</v>
      </c>
      <c r="C4330" s="253">
        <v>0</v>
      </c>
      <c r="D4330" s="253">
        <v>0</v>
      </c>
      <c r="E4330" s="254" t="str">
        <f t="shared" si="268"/>
        <v/>
      </c>
      <c r="F4330" s="253">
        <v>0</v>
      </c>
      <c r="G4330" s="253">
        <v>34.44773</v>
      </c>
      <c r="H4330" s="254" t="str">
        <f t="shared" si="269"/>
        <v/>
      </c>
      <c r="I4330" s="253">
        <v>12.795070000000001</v>
      </c>
      <c r="J4330" s="254">
        <f t="shared" si="270"/>
        <v>1.692265849268507</v>
      </c>
      <c r="K4330" s="253">
        <v>71.233689999999996</v>
      </c>
      <c r="L4330" s="253">
        <v>87.307079999999999</v>
      </c>
      <c r="M4330" s="254">
        <f t="shared" si="271"/>
        <v>0.22564309107109293</v>
      </c>
    </row>
    <row r="4331" spans="1:13" x14ac:dyDescent="0.25">
      <c r="A4331" s="252" t="s">
        <v>350</v>
      </c>
      <c r="B4331" s="252" t="s">
        <v>445</v>
      </c>
      <c r="C4331" s="253">
        <v>0</v>
      </c>
      <c r="D4331" s="253">
        <v>0</v>
      </c>
      <c r="E4331" s="254" t="str">
        <f t="shared" si="268"/>
        <v/>
      </c>
      <c r="F4331" s="253">
        <v>0</v>
      </c>
      <c r="G4331" s="253">
        <v>0</v>
      </c>
      <c r="H4331" s="254" t="str">
        <f t="shared" si="269"/>
        <v/>
      </c>
      <c r="I4331" s="253">
        <v>0</v>
      </c>
      <c r="J4331" s="254" t="str">
        <f t="shared" si="270"/>
        <v/>
      </c>
      <c r="K4331" s="253">
        <v>12.097009999999999</v>
      </c>
      <c r="L4331" s="253">
        <v>0</v>
      </c>
      <c r="M4331" s="254">
        <f t="shared" si="271"/>
        <v>-1</v>
      </c>
    </row>
    <row r="4332" spans="1:13" x14ac:dyDescent="0.25">
      <c r="A4332" s="252" t="s">
        <v>350</v>
      </c>
      <c r="B4332" s="252" t="s">
        <v>435</v>
      </c>
      <c r="C4332" s="253">
        <v>0</v>
      </c>
      <c r="D4332" s="253">
        <v>0</v>
      </c>
      <c r="E4332" s="254" t="str">
        <f t="shared" si="268"/>
        <v/>
      </c>
      <c r="F4332" s="253">
        <v>94.680120000000002</v>
      </c>
      <c r="G4332" s="253">
        <v>34.27176</v>
      </c>
      <c r="H4332" s="254">
        <f t="shared" si="269"/>
        <v>-0.63802580731836844</v>
      </c>
      <c r="I4332" s="253">
        <v>94.798839999999998</v>
      </c>
      <c r="J4332" s="254">
        <f t="shared" si="270"/>
        <v>-0.63847912063058998</v>
      </c>
      <c r="K4332" s="253">
        <v>243.80434</v>
      </c>
      <c r="L4332" s="253">
        <v>247.24498</v>
      </c>
      <c r="M4332" s="254">
        <f t="shared" si="271"/>
        <v>1.4112300051754678E-2</v>
      </c>
    </row>
    <row r="4333" spans="1:13" x14ac:dyDescent="0.25">
      <c r="A4333" s="252" t="s">
        <v>350</v>
      </c>
      <c r="B4333" s="252" t="s">
        <v>443</v>
      </c>
      <c r="C4333" s="253">
        <v>0</v>
      </c>
      <c r="D4333" s="253">
        <v>0</v>
      </c>
      <c r="E4333" s="254" t="str">
        <f t="shared" si="268"/>
        <v/>
      </c>
      <c r="F4333" s="253">
        <v>161.81022999999999</v>
      </c>
      <c r="G4333" s="253">
        <v>113.08190999999999</v>
      </c>
      <c r="H4333" s="254">
        <f t="shared" si="269"/>
        <v>-0.30114486580978228</v>
      </c>
      <c r="I4333" s="253">
        <v>43.765560000000001</v>
      </c>
      <c r="J4333" s="254">
        <f t="shared" si="270"/>
        <v>1.5838104207966262</v>
      </c>
      <c r="K4333" s="253">
        <v>392.76049999999998</v>
      </c>
      <c r="L4333" s="253">
        <v>299.28073000000001</v>
      </c>
      <c r="M4333" s="254">
        <f t="shared" si="271"/>
        <v>-0.23800705519012222</v>
      </c>
    </row>
    <row r="4334" spans="1:13" x14ac:dyDescent="0.25">
      <c r="A4334" s="252" t="s">
        <v>350</v>
      </c>
      <c r="B4334" s="252" t="s">
        <v>461</v>
      </c>
      <c r="C4334" s="253">
        <v>0</v>
      </c>
      <c r="D4334" s="253">
        <v>0</v>
      </c>
      <c r="E4334" s="254" t="str">
        <f t="shared" si="268"/>
        <v/>
      </c>
      <c r="F4334" s="253">
        <v>0</v>
      </c>
      <c r="G4334" s="253">
        <v>0</v>
      </c>
      <c r="H4334" s="254" t="str">
        <f t="shared" si="269"/>
        <v/>
      </c>
      <c r="I4334" s="253">
        <v>3.4807899999999998</v>
      </c>
      <c r="J4334" s="254">
        <f t="shared" si="270"/>
        <v>-1</v>
      </c>
      <c r="K4334" s="253">
        <v>4.8503699999999998</v>
      </c>
      <c r="L4334" s="253">
        <v>3.4807899999999998</v>
      </c>
      <c r="M4334" s="254">
        <f t="shared" si="271"/>
        <v>-0.28236608753559012</v>
      </c>
    </row>
    <row r="4335" spans="1:13" x14ac:dyDescent="0.25">
      <c r="A4335" s="252" t="s">
        <v>350</v>
      </c>
      <c r="B4335" s="252" t="s">
        <v>466</v>
      </c>
      <c r="C4335" s="253">
        <v>0</v>
      </c>
      <c r="D4335" s="253">
        <v>0</v>
      </c>
      <c r="E4335" s="254" t="str">
        <f t="shared" si="268"/>
        <v/>
      </c>
      <c r="F4335" s="253">
        <v>0</v>
      </c>
      <c r="G4335" s="253">
        <v>0</v>
      </c>
      <c r="H4335" s="254" t="str">
        <f t="shared" si="269"/>
        <v/>
      </c>
      <c r="I4335" s="253">
        <v>0</v>
      </c>
      <c r="J4335" s="254" t="str">
        <f t="shared" si="270"/>
        <v/>
      </c>
      <c r="K4335" s="253">
        <v>0</v>
      </c>
      <c r="L4335" s="253">
        <v>0</v>
      </c>
      <c r="M4335" s="254" t="str">
        <f t="shared" si="271"/>
        <v/>
      </c>
    </row>
    <row r="4336" spans="1:13" x14ac:dyDescent="0.25">
      <c r="A4336" s="252" t="s">
        <v>350</v>
      </c>
      <c r="B4336" s="252" t="s">
        <v>441</v>
      </c>
      <c r="C4336" s="253">
        <v>0</v>
      </c>
      <c r="D4336" s="253">
        <v>0</v>
      </c>
      <c r="E4336" s="254" t="str">
        <f t="shared" si="268"/>
        <v/>
      </c>
      <c r="F4336" s="253">
        <v>0</v>
      </c>
      <c r="G4336" s="253">
        <v>0</v>
      </c>
      <c r="H4336" s="254" t="str">
        <f t="shared" si="269"/>
        <v/>
      </c>
      <c r="I4336" s="253">
        <v>0.41959999999999997</v>
      </c>
      <c r="J4336" s="254">
        <f t="shared" si="270"/>
        <v>-1</v>
      </c>
      <c r="K4336" s="253">
        <v>48.153230000000001</v>
      </c>
      <c r="L4336" s="253">
        <v>0.41959999999999997</v>
      </c>
      <c r="M4336" s="254">
        <f t="shared" si="271"/>
        <v>-0.99128615048253255</v>
      </c>
    </row>
    <row r="4337" spans="1:13" x14ac:dyDescent="0.25">
      <c r="A4337" s="252" t="s">
        <v>350</v>
      </c>
      <c r="B4337" s="252" t="s">
        <v>444</v>
      </c>
      <c r="C4337" s="253">
        <v>0</v>
      </c>
      <c r="D4337" s="253">
        <v>0</v>
      </c>
      <c r="E4337" s="254" t="str">
        <f t="shared" si="268"/>
        <v/>
      </c>
      <c r="F4337" s="253">
        <v>0</v>
      </c>
      <c r="G4337" s="253">
        <v>40.058720000000001</v>
      </c>
      <c r="H4337" s="254" t="str">
        <f t="shared" si="269"/>
        <v/>
      </c>
      <c r="I4337" s="253">
        <v>142.79161999999999</v>
      </c>
      <c r="J4337" s="254">
        <f t="shared" si="270"/>
        <v>-0.71946028765553605</v>
      </c>
      <c r="K4337" s="253">
        <v>0</v>
      </c>
      <c r="L4337" s="253">
        <v>234.49195</v>
      </c>
      <c r="M4337" s="254" t="str">
        <f t="shared" si="271"/>
        <v/>
      </c>
    </row>
    <row r="4338" spans="1:13" x14ac:dyDescent="0.25">
      <c r="A4338" s="252" t="s">
        <v>350</v>
      </c>
      <c r="B4338" s="252" t="s">
        <v>456</v>
      </c>
      <c r="C4338" s="253">
        <v>0</v>
      </c>
      <c r="D4338" s="253">
        <v>0</v>
      </c>
      <c r="E4338" s="254" t="str">
        <f t="shared" si="268"/>
        <v/>
      </c>
      <c r="F4338" s="253">
        <v>0</v>
      </c>
      <c r="G4338" s="253">
        <v>0</v>
      </c>
      <c r="H4338" s="254" t="str">
        <f t="shared" si="269"/>
        <v/>
      </c>
      <c r="I4338" s="253">
        <v>0</v>
      </c>
      <c r="J4338" s="254" t="str">
        <f t="shared" si="270"/>
        <v/>
      </c>
      <c r="K4338" s="253">
        <v>0.56020000000000003</v>
      </c>
      <c r="L4338" s="253">
        <v>0</v>
      </c>
      <c r="M4338" s="254">
        <f t="shared" si="271"/>
        <v>-1</v>
      </c>
    </row>
    <row r="4339" spans="1:13" x14ac:dyDescent="0.25">
      <c r="A4339" s="252" t="s">
        <v>350</v>
      </c>
      <c r="B4339" s="252" t="s">
        <v>482</v>
      </c>
      <c r="C4339" s="253">
        <v>0</v>
      </c>
      <c r="D4339" s="253">
        <v>0</v>
      </c>
      <c r="E4339" s="254" t="str">
        <f t="shared" si="268"/>
        <v/>
      </c>
      <c r="F4339" s="253">
        <v>0</v>
      </c>
      <c r="G4339" s="253">
        <v>0</v>
      </c>
      <c r="H4339" s="254" t="str">
        <f t="shared" si="269"/>
        <v/>
      </c>
      <c r="I4339" s="253">
        <v>0</v>
      </c>
      <c r="J4339" s="254" t="str">
        <f t="shared" si="270"/>
        <v/>
      </c>
      <c r="K4339" s="253">
        <v>0</v>
      </c>
      <c r="L4339" s="253">
        <v>0</v>
      </c>
      <c r="M4339" s="254" t="str">
        <f t="shared" si="271"/>
        <v/>
      </c>
    </row>
    <row r="4340" spans="1:13" x14ac:dyDescent="0.25">
      <c r="A4340" s="252" t="s">
        <v>350</v>
      </c>
      <c r="B4340" s="252" t="s">
        <v>440</v>
      </c>
      <c r="C4340" s="253">
        <v>0</v>
      </c>
      <c r="D4340" s="253">
        <v>0</v>
      </c>
      <c r="E4340" s="254" t="str">
        <f t="shared" si="268"/>
        <v/>
      </c>
      <c r="F4340" s="253">
        <v>360.70994999999999</v>
      </c>
      <c r="G4340" s="253">
        <v>446.48214999999999</v>
      </c>
      <c r="H4340" s="254">
        <f t="shared" si="269"/>
        <v>0.23778717498643998</v>
      </c>
      <c r="I4340" s="253">
        <v>440.86905000000002</v>
      </c>
      <c r="J4340" s="254">
        <f t="shared" si="270"/>
        <v>1.2731898508185013E-2</v>
      </c>
      <c r="K4340" s="253">
        <v>1077.1188400000001</v>
      </c>
      <c r="L4340" s="253">
        <v>1094.1120900000001</v>
      </c>
      <c r="M4340" s="254">
        <f t="shared" si="271"/>
        <v>1.5776578562120447E-2</v>
      </c>
    </row>
    <row r="4341" spans="1:13" x14ac:dyDescent="0.25">
      <c r="A4341" s="252" t="s">
        <v>350</v>
      </c>
      <c r="B4341" s="252" t="s">
        <v>453</v>
      </c>
      <c r="C4341" s="253">
        <v>0</v>
      </c>
      <c r="D4341" s="253">
        <v>0</v>
      </c>
      <c r="E4341" s="254" t="str">
        <f t="shared" si="268"/>
        <v/>
      </c>
      <c r="F4341" s="253">
        <v>0</v>
      </c>
      <c r="G4341" s="253">
        <v>0</v>
      </c>
      <c r="H4341" s="254" t="str">
        <f t="shared" si="269"/>
        <v/>
      </c>
      <c r="I4341" s="253">
        <v>29.224299999999999</v>
      </c>
      <c r="J4341" s="254">
        <f t="shared" si="270"/>
        <v>-1</v>
      </c>
      <c r="K4341" s="253">
        <v>0</v>
      </c>
      <c r="L4341" s="253">
        <v>29.224299999999999</v>
      </c>
      <c r="M4341" s="254" t="str">
        <f t="shared" si="271"/>
        <v/>
      </c>
    </row>
    <row r="4342" spans="1:13" x14ac:dyDescent="0.25">
      <c r="A4342" s="252" t="s">
        <v>350</v>
      </c>
      <c r="B4342" s="252" t="s">
        <v>451</v>
      </c>
      <c r="C4342" s="253">
        <v>0</v>
      </c>
      <c r="D4342" s="253">
        <v>0</v>
      </c>
      <c r="E4342" s="254" t="str">
        <f t="shared" si="268"/>
        <v/>
      </c>
      <c r="F4342" s="253">
        <v>0</v>
      </c>
      <c r="G4342" s="253">
        <v>0</v>
      </c>
      <c r="H4342" s="254" t="str">
        <f t="shared" si="269"/>
        <v/>
      </c>
      <c r="I4342" s="253">
        <v>0</v>
      </c>
      <c r="J4342" s="254" t="str">
        <f t="shared" si="270"/>
        <v/>
      </c>
      <c r="K4342" s="253">
        <v>0</v>
      </c>
      <c r="L4342" s="253">
        <v>0</v>
      </c>
      <c r="M4342" s="254" t="str">
        <f t="shared" si="271"/>
        <v/>
      </c>
    </row>
    <row r="4343" spans="1:13" x14ac:dyDescent="0.25">
      <c r="A4343" s="252" t="s">
        <v>350</v>
      </c>
      <c r="B4343" s="252" t="s">
        <v>476</v>
      </c>
      <c r="C4343" s="253">
        <v>0</v>
      </c>
      <c r="D4343" s="253">
        <v>0</v>
      </c>
      <c r="E4343" s="254" t="str">
        <f t="shared" si="268"/>
        <v/>
      </c>
      <c r="F4343" s="253">
        <v>0</v>
      </c>
      <c r="G4343" s="253">
        <v>13.753119999999999</v>
      </c>
      <c r="H4343" s="254" t="str">
        <f t="shared" si="269"/>
        <v/>
      </c>
      <c r="I4343" s="253">
        <v>0</v>
      </c>
      <c r="J4343" s="254" t="str">
        <f t="shared" si="270"/>
        <v/>
      </c>
      <c r="K4343" s="253">
        <v>0</v>
      </c>
      <c r="L4343" s="253">
        <v>13.753119999999999</v>
      </c>
      <c r="M4343" s="254" t="str">
        <f t="shared" si="271"/>
        <v/>
      </c>
    </row>
    <row r="4344" spans="1:13" x14ac:dyDescent="0.25">
      <c r="A4344" s="252" t="s">
        <v>350</v>
      </c>
      <c r="B4344" s="252" t="s">
        <v>465</v>
      </c>
      <c r="C4344" s="253">
        <v>0</v>
      </c>
      <c r="D4344" s="253">
        <v>0</v>
      </c>
      <c r="E4344" s="254" t="str">
        <f t="shared" si="268"/>
        <v/>
      </c>
      <c r="F4344" s="253">
        <v>0</v>
      </c>
      <c r="G4344" s="253">
        <v>0</v>
      </c>
      <c r="H4344" s="254" t="str">
        <f t="shared" si="269"/>
        <v/>
      </c>
      <c r="I4344" s="253">
        <v>0</v>
      </c>
      <c r="J4344" s="254" t="str">
        <f t="shared" si="270"/>
        <v/>
      </c>
      <c r="K4344" s="253">
        <v>0</v>
      </c>
      <c r="L4344" s="253">
        <v>0</v>
      </c>
      <c r="M4344" s="254" t="str">
        <f t="shared" si="271"/>
        <v/>
      </c>
    </row>
    <row r="4345" spans="1:13" s="117" customFormat="1" ht="13" x14ac:dyDescent="0.3">
      <c r="A4345" s="117" t="s">
        <v>350</v>
      </c>
      <c r="B4345" s="117" t="s">
        <v>3</v>
      </c>
      <c r="C4345" s="165">
        <v>0</v>
      </c>
      <c r="D4345" s="165">
        <v>0</v>
      </c>
      <c r="E4345" s="255" t="str">
        <f t="shared" si="268"/>
        <v/>
      </c>
      <c r="F4345" s="165">
        <v>4266.5217599999996</v>
      </c>
      <c r="G4345" s="165">
        <v>4392.9077500000003</v>
      </c>
      <c r="H4345" s="255">
        <f t="shared" si="269"/>
        <v>2.9622722467961937E-2</v>
      </c>
      <c r="I4345" s="165">
        <v>4798.4056099999998</v>
      </c>
      <c r="J4345" s="255">
        <f t="shared" si="270"/>
        <v>-8.4506790996353387E-2</v>
      </c>
      <c r="K4345" s="165">
        <v>9207.8180200000006</v>
      </c>
      <c r="L4345" s="165">
        <v>14529.134169999999</v>
      </c>
      <c r="M4345" s="255">
        <f t="shared" si="271"/>
        <v>0.57791282782106923</v>
      </c>
    </row>
    <row r="4346" spans="1:13" x14ac:dyDescent="0.25">
      <c r="A4346" s="252" t="s">
        <v>299</v>
      </c>
      <c r="B4346" s="252" t="s">
        <v>446</v>
      </c>
      <c r="C4346" s="253">
        <v>0</v>
      </c>
      <c r="D4346" s="253">
        <v>0</v>
      </c>
      <c r="E4346" s="254" t="str">
        <f t="shared" si="268"/>
        <v/>
      </c>
      <c r="F4346" s="253">
        <v>0</v>
      </c>
      <c r="G4346" s="253">
        <v>0</v>
      </c>
      <c r="H4346" s="254" t="str">
        <f t="shared" si="269"/>
        <v/>
      </c>
      <c r="I4346" s="253">
        <v>0</v>
      </c>
      <c r="J4346" s="254" t="str">
        <f t="shared" si="270"/>
        <v/>
      </c>
      <c r="K4346" s="253">
        <v>0</v>
      </c>
      <c r="L4346" s="253">
        <v>10.101000000000001</v>
      </c>
      <c r="M4346" s="254" t="str">
        <f t="shared" si="271"/>
        <v/>
      </c>
    </row>
    <row r="4347" spans="1:13" x14ac:dyDescent="0.25">
      <c r="A4347" s="252" t="s">
        <v>299</v>
      </c>
      <c r="B4347" s="252" t="s">
        <v>438</v>
      </c>
      <c r="C4347" s="253">
        <v>0</v>
      </c>
      <c r="D4347" s="253">
        <v>0</v>
      </c>
      <c r="E4347" s="254" t="str">
        <f t="shared" si="268"/>
        <v/>
      </c>
      <c r="F4347" s="253">
        <v>5.1046199999999997</v>
      </c>
      <c r="G4347" s="253">
        <v>142.96959000000001</v>
      </c>
      <c r="H4347" s="254">
        <f t="shared" si="269"/>
        <v>27.007881095948381</v>
      </c>
      <c r="I4347" s="253">
        <v>321.95591000000002</v>
      </c>
      <c r="J4347" s="254">
        <f t="shared" si="270"/>
        <v>-0.55593425820324271</v>
      </c>
      <c r="K4347" s="253">
        <v>97.502049999999997</v>
      </c>
      <c r="L4347" s="253">
        <v>664.19511999999997</v>
      </c>
      <c r="M4347" s="254">
        <f t="shared" si="271"/>
        <v>5.8121144119533898</v>
      </c>
    </row>
    <row r="4348" spans="1:13" x14ac:dyDescent="0.25">
      <c r="A4348" s="252" t="s">
        <v>299</v>
      </c>
      <c r="B4348" s="252" t="s">
        <v>455</v>
      </c>
      <c r="C4348" s="253">
        <v>0</v>
      </c>
      <c r="D4348" s="253">
        <v>0</v>
      </c>
      <c r="E4348" s="254" t="str">
        <f t="shared" si="268"/>
        <v/>
      </c>
      <c r="F4348" s="253">
        <v>0</v>
      </c>
      <c r="G4348" s="253">
        <v>1.6580600000000001</v>
      </c>
      <c r="H4348" s="254" t="str">
        <f t="shared" si="269"/>
        <v/>
      </c>
      <c r="I4348" s="253">
        <v>44.85</v>
      </c>
      <c r="J4348" s="254">
        <f t="shared" si="270"/>
        <v>-0.96303099219620958</v>
      </c>
      <c r="K4348" s="253">
        <v>89.96593</v>
      </c>
      <c r="L4348" s="253">
        <v>46.50806</v>
      </c>
      <c r="M4348" s="254">
        <f t="shared" si="271"/>
        <v>-0.48304808275755051</v>
      </c>
    </row>
    <row r="4349" spans="1:13" x14ac:dyDescent="0.25">
      <c r="A4349" s="252" t="s">
        <v>299</v>
      </c>
      <c r="B4349" s="252" t="s">
        <v>452</v>
      </c>
      <c r="C4349" s="253">
        <v>0</v>
      </c>
      <c r="D4349" s="253">
        <v>0</v>
      </c>
      <c r="E4349" s="254" t="str">
        <f t="shared" si="268"/>
        <v/>
      </c>
      <c r="F4349" s="253">
        <v>597.57736999999997</v>
      </c>
      <c r="G4349" s="253">
        <v>5.65</v>
      </c>
      <c r="H4349" s="254">
        <f t="shared" si="269"/>
        <v>-0.9905451573576155</v>
      </c>
      <c r="I4349" s="253">
        <v>7</v>
      </c>
      <c r="J4349" s="254">
        <f t="shared" si="270"/>
        <v>-0.19285714285714284</v>
      </c>
      <c r="K4349" s="253">
        <v>1436.93397</v>
      </c>
      <c r="L4349" s="253">
        <v>30.95</v>
      </c>
      <c r="M4349" s="254">
        <f t="shared" si="271"/>
        <v>-0.97846108405384835</v>
      </c>
    </row>
    <row r="4350" spans="1:13" x14ac:dyDescent="0.25">
      <c r="A4350" s="252" t="s">
        <v>299</v>
      </c>
      <c r="B4350" s="252" t="s">
        <v>484</v>
      </c>
      <c r="C4350" s="253">
        <v>0</v>
      </c>
      <c r="D4350" s="253">
        <v>0</v>
      </c>
      <c r="E4350" s="254" t="str">
        <f t="shared" si="268"/>
        <v/>
      </c>
      <c r="F4350" s="253">
        <v>0</v>
      </c>
      <c r="G4350" s="253">
        <v>0</v>
      </c>
      <c r="H4350" s="254" t="str">
        <f t="shared" si="269"/>
        <v/>
      </c>
      <c r="I4350" s="253">
        <v>0</v>
      </c>
      <c r="J4350" s="254" t="str">
        <f t="shared" si="270"/>
        <v/>
      </c>
      <c r="K4350" s="253">
        <v>0</v>
      </c>
      <c r="L4350" s="253">
        <v>0</v>
      </c>
      <c r="M4350" s="254" t="str">
        <f t="shared" si="271"/>
        <v/>
      </c>
    </row>
    <row r="4351" spans="1:13" x14ac:dyDescent="0.25">
      <c r="A4351" s="252" t="s">
        <v>299</v>
      </c>
      <c r="B4351" s="252" t="s">
        <v>479</v>
      </c>
      <c r="C4351" s="253">
        <v>0</v>
      </c>
      <c r="D4351" s="253">
        <v>0</v>
      </c>
      <c r="E4351" s="254" t="str">
        <f t="shared" si="268"/>
        <v/>
      </c>
      <c r="F4351" s="253">
        <v>0</v>
      </c>
      <c r="G4351" s="253">
        <v>0</v>
      </c>
      <c r="H4351" s="254" t="str">
        <f t="shared" si="269"/>
        <v/>
      </c>
      <c r="I4351" s="253">
        <v>0</v>
      </c>
      <c r="J4351" s="254" t="str">
        <f t="shared" si="270"/>
        <v/>
      </c>
      <c r="K4351" s="253">
        <v>0</v>
      </c>
      <c r="L4351" s="253">
        <v>0</v>
      </c>
      <c r="M4351" s="254" t="str">
        <f t="shared" si="271"/>
        <v/>
      </c>
    </row>
    <row r="4352" spans="1:13" x14ac:dyDescent="0.25">
      <c r="A4352" s="252" t="s">
        <v>299</v>
      </c>
      <c r="B4352" s="252" t="s">
        <v>436</v>
      </c>
      <c r="C4352" s="253">
        <v>0</v>
      </c>
      <c r="D4352" s="253">
        <v>0</v>
      </c>
      <c r="E4352" s="254" t="str">
        <f t="shared" si="268"/>
        <v/>
      </c>
      <c r="F4352" s="253">
        <v>108.58866</v>
      </c>
      <c r="G4352" s="253">
        <v>120.50512000000001</v>
      </c>
      <c r="H4352" s="254">
        <f t="shared" si="269"/>
        <v>0.10973945161492926</v>
      </c>
      <c r="I4352" s="253">
        <v>97.377650000000003</v>
      </c>
      <c r="J4352" s="254">
        <f t="shared" si="270"/>
        <v>0.23750285614820243</v>
      </c>
      <c r="K4352" s="253">
        <v>1621.0954300000001</v>
      </c>
      <c r="L4352" s="253">
        <v>750.84013000000004</v>
      </c>
      <c r="M4352" s="254">
        <f t="shared" si="271"/>
        <v>-0.53683162872157375</v>
      </c>
    </row>
    <row r="4353" spans="1:13" x14ac:dyDescent="0.25">
      <c r="A4353" s="252" t="s">
        <v>299</v>
      </c>
      <c r="B4353" s="252" t="s">
        <v>442</v>
      </c>
      <c r="C4353" s="253">
        <v>0</v>
      </c>
      <c r="D4353" s="253">
        <v>0</v>
      </c>
      <c r="E4353" s="254" t="str">
        <f t="shared" si="268"/>
        <v/>
      </c>
      <c r="F4353" s="253">
        <v>3.6839599999999999</v>
      </c>
      <c r="G4353" s="253">
        <v>0</v>
      </c>
      <c r="H4353" s="254">
        <f t="shared" si="269"/>
        <v>-1</v>
      </c>
      <c r="I4353" s="253">
        <v>3.3306399999999998</v>
      </c>
      <c r="J4353" s="254">
        <f t="shared" si="270"/>
        <v>-1</v>
      </c>
      <c r="K4353" s="253">
        <v>11.45069</v>
      </c>
      <c r="L4353" s="253">
        <v>4.4905999999999997</v>
      </c>
      <c r="M4353" s="254">
        <f t="shared" si="271"/>
        <v>-0.6078314931239952</v>
      </c>
    </row>
    <row r="4354" spans="1:13" x14ac:dyDescent="0.25">
      <c r="A4354" s="252" t="s">
        <v>299</v>
      </c>
      <c r="B4354" s="252" t="s">
        <v>450</v>
      </c>
      <c r="C4354" s="253">
        <v>0</v>
      </c>
      <c r="D4354" s="253">
        <v>0</v>
      </c>
      <c r="E4354" s="254" t="str">
        <f t="shared" si="268"/>
        <v/>
      </c>
      <c r="F4354" s="253">
        <v>0</v>
      </c>
      <c r="G4354" s="253">
        <v>0</v>
      </c>
      <c r="H4354" s="254" t="str">
        <f t="shared" si="269"/>
        <v/>
      </c>
      <c r="I4354" s="253">
        <v>0</v>
      </c>
      <c r="J4354" s="254" t="str">
        <f t="shared" si="270"/>
        <v/>
      </c>
      <c r="K4354" s="253">
        <v>16.73188</v>
      </c>
      <c r="L4354" s="253">
        <v>0</v>
      </c>
      <c r="M4354" s="254">
        <f t="shared" si="271"/>
        <v>-1</v>
      </c>
    </row>
    <row r="4355" spans="1:13" x14ac:dyDescent="0.25">
      <c r="A4355" s="252" t="s">
        <v>299</v>
      </c>
      <c r="B4355" s="252" t="s">
        <v>439</v>
      </c>
      <c r="C4355" s="253">
        <v>0</v>
      </c>
      <c r="D4355" s="253">
        <v>0</v>
      </c>
      <c r="E4355" s="254" t="str">
        <f t="shared" si="268"/>
        <v/>
      </c>
      <c r="F4355" s="253">
        <v>257.17631</v>
      </c>
      <c r="G4355" s="253">
        <v>145.82995</v>
      </c>
      <c r="H4355" s="254">
        <f t="shared" si="269"/>
        <v>-0.43295729688321605</v>
      </c>
      <c r="I4355" s="253">
        <v>230.91963000000001</v>
      </c>
      <c r="J4355" s="254">
        <f t="shared" si="270"/>
        <v>-0.36848179602574282</v>
      </c>
      <c r="K4355" s="253">
        <v>1168.9052999999999</v>
      </c>
      <c r="L4355" s="253">
        <v>1003.51984</v>
      </c>
      <c r="M4355" s="254">
        <f t="shared" si="271"/>
        <v>-0.14148747550378959</v>
      </c>
    </row>
    <row r="4356" spans="1:13" x14ac:dyDescent="0.25">
      <c r="A4356" s="252" t="s">
        <v>299</v>
      </c>
      <c r="B4356" s="252" t="s">
        <v>448</v>
      </c>
      <c r="C4356" s="253">
        <v>0</v>
      </c>
      <c r="D4356" s="253">
        <v>0</v>
      </c>
      <c r="E4356" s="254" t="str">
        <f t="shared" si="268"/>
        <v/>
      </c>
      <c r="F4356" s="253">
        <v>0</v>
      </c>
      <c r="G4356" s="253">
        <v>0</v>
      </c>
      <c r="H4356" s="254" t="str">
        <f t="shared" si="269"/>
        <v/>
      </c>
      <c r="I4356" s="253">
        <v>0</v>
      </c>
      <c r="J4356" s="254" t="str">
        <f t="shared" si="270"/>
        <v/>
      </c>
      <c r="K4356" s="253">
        <v>0</v>
      </c>
      <c r="L4356" s="253">
        <v>0</v>
      </c>
      <c r="M4356" s="254" t="str">
        <f t="shared" si="271"/>
        <v/>
      </c>
    </row>
    <row r="4357" spans="1:13" x14ac:dyDescent="0.25">
      <c r="A4357" s="252" t="s">
        <v>299</v>
      </c>
      <c r="B4357" s="252" t="s">
        <v>492</v>
      </c>
      <c r="C4357" s="253">
        <v>0</v>
      </c>
      <c r="D4357" s="253">
        <v>0</v>
      </c>
      <c r="E4357" s="254" t="str">
        <f t="shared" ref="E4357:E4420" si="272">IF(C4357=0,"",(D4357/C4357-1))</f>
        <v/>
      </c>
      <c r="F4357" s="253">
        <v>0</v>
      </c>
      <c r="G4357" s="253">
        <v>4.2938200000000002</v>
      </c>
      <c r="H4357" s="254" t="str">
        <f t="shared" ref="H4357:H4420" si="273">IF(F4357=0,"",(G4357/F4357-1))</f>
        <v/>
      </c>
      <c r="I4357" s="253">
        <v>59.743819999999999</v>
      </c>
      <c r="J4357" s="254">
        <f t="shared" ref="J4357:J4420" si="274">IF(I4357=0,"",(G4357/I4357-1))</f>
        <v>-0.92812947012762159</v>
      </c>
      <c r="K4357" s="253">
        <v>0</v>
      </c>
      <c r="L4357" s="253">
        <v>200.20361</v>
      </c>
      <c r="M4357" s="254" t="str">
        <f t="shared" ref="M4357:M4420" si="275">IF(K4357=0,"",(L4357/K4357-1))</f>
        <v/>
      </c>
    </row>
    <row r="4358" spans="1:13" x14ac:dyDescent="0.25">
      <c r="A4358" s="252" t="s">
        <v>299</v>
      </c>
      <c r="B4358" s="252" t="s">
        <v>434</v>
      </c>
      <c r="C4358" s="253">
        <v>0</v>
      </c>
      <c r="D4358" s="253">
        <v>0</v>
      </c>
      <c r="E4358" s="254" t="str">
        <f t="shared" si="272"/>
        <v/>
      </c>
      <c r="F4358" s="253">
        <v>14899.05683</v>
      </c>
      <c r="G4358" s="253">
        <v>8442.0735800000002</v>
      </c>
      <c r="H4358" s="254">
        <f t="shared" si="273"/>
        <v>-0.43338201361837481</v>
      </c>
      <c r="I4358" s="253">
        <v>16216.91597</v>
      </c>
      <c r="J4358" s="254">
        <f t="shared" si="274"/>
        <v>-0.47942792602384066</v>
      </c>
      <c r="K4358" s="253">
        <v>44923.42886</v>
      </c>
      <c r="L4358" s="253">
        <v>46771.793239999999</v>
      </c>
      <c r="M4358" s="254">
        <f t="shared" si="275"/>
        <v>4.1144775163095115E-2</v>
      </c>
    </row>
    <row r="4359" spans="1:13" x14ac:dyDescent="0.25">
      <c r="A4359" s="252" t="s">
        <v>299</v>
      </c>
      <c r="B4359" s="252" t="s">
        <v>437</v>
      </c>
      <c r="C4359" s="253">
        <v>0</v>
      </c>
      <c r="D4359" s="253">
        <v>0</v>
      </c>
      <c r="E4359" s="254" t="str">
        <f t="shared" si="272"/>
        <v/>
      </c>
      <c r="F4359" s="253">
        <v>4673.9203299999999</v>
      </c>
      <c r="G4359" s="253">
        <v>3629.3187800000001</v>
      </c>
      <c r="H4359" s="254">
        <f t="shared" si="273"/>
        <v>-0.22349579715664514</v>
      </c>
      <c r="I4359" s="253">
        <v>5307.5972199999997</v>
      </c>
      <c r="J4359" s="254">
        <f t="shared" si="274"/>
        <v>-0.31620305204696741</v>
      </c>
      <c r="K4359" s="253">
        <v>17756.785609999999</v>
      </c>
      <c r="L4359" s="253">
        <v>18564.763640000001</v>
      </c>
      <c r="M4359" s="254">
        <f t="shared" si="275"/>
        <v>4.5502493961800061E-2</v>
      </c>
    </row>
    <row r="4360" spans="1:13" x14ac:dyDescent="0.25">
      <c r="A4360" s="252" t="s">
        <v>299</v>
      </c>
      <c r="B4360" s="252" t="s">
        <v>435</v>
      </c>
      <c r="C4360" s="253">
        <v>0</v>
      </c>
      <c r="D4360" s="253">
        <v>0</v>
      </c>
      <c r="E4360" s="254" t="str">
        <f t="shared" si="272"/>
        <v/>
      </c>
      <c r="F4360" s="253">
        <v>351.21796999999998</v>
      </c>
      <c r="G4360" s="253">
        <v>1506.0719099999999</v>
      </c>
      <c r="H4360" s="254">
        <f t="shared" si="273"/>
        <v>3.2881402395213435</v>
      </c>
      <c r="I4360" s="253">
        <v>2169.3268200000002</v>
      </c>
      <c r="J4360" s="254">
        <f t="shared" si="274"/>
        <v>-0.30574227169698676</v>
      </c>
      <c r="K4360" s="253">
        <v>1419.65833</v>
      </c>
      <c r="L4360" s="253">
        <v>8602.2171199999993</v>
      </c>
      <c r="M4360" s="254">
        <f t="shared" si="275"/>
        <v>5.0593573384660795</v>
      </c>
    </row>
    <row r="4361" spans="1:13" x14ac:dyDescent="0.25">
      <c r="A4361" s="252" t="s">
        <v>299</v>
      </c>
      <c r="B4361" s="252" t="s">
        <v>443</v>
      </c>
      <c r="C4361" s="253">
        <v>0</v>
      </c>
      <c r="D4361" s="253">
        <v>0</v>
      </c>
      <c r="E4361" s="254" t="str">
        <f t="shared" si="272"/>
        <v/>
      </c>
      <c r="F4361" s="253">
        <v>43.69623</v>
      </c>
      <c r="G4361" s="253">
        <v>12.21363</v>
      </c>
      <c r="H4361" s="254">
        <f t="shared" si="273"/>
        <v>-0.7204877857883849</v>
      </c>
      <c r="I4361" s="253">
        <v>0</v>
      </c>
      <c r="J4361" s="254" t="str">
        <f t="shared" si="274"/>
        <v/>
      </c>
      <c r="K4361" s="253">
        <v>43.69623</v>
      </c>
      <c r="L4361" s="253">
        <v>22.184670000000001</v>
      </c>
      <c r="M4361" s="254">
        <f t="shared" si="275"/>
        <v>-0.49229784812099353</v>
      </c>
    </row>
    <row r="4362" spans="1:13" x14ac:dyDescent="0.25">
      <c r="A4362" s="252" t="s">
        <v>299</v>
      </c>
      <c r="B4362" s="252" t="s">
        <v>441</v>
      </c>
      <c r="C4362" s="253">
        <v>0</v>
      </c>
      <c r="D4362" s="253">
        <v>0</v>
      </c>
      <c r="E4362" s="254" t="str">
        <f t="shared" si="272"/>
        <v/>
      </c>
      <c r="F4362" s="253">
        <v>361.26298000000003</v>
      </c>
      <c r="G4362" s="253">
        <v>58.410539999999997</v>
      </c>
      <c r="H4362" s="254">
        <f t="shared" si="273"/>
        <v>-0.83831573331981046</v>
      </c>
      <c r="I4362" s="253">
        <v>304.14717999999999</v>
      </c>
      <c r="J4362" s="254">
        <f t="shared" si="274"/>
        <v>-0.80795304431229642</v>
      </c>
      <c r="K4362" s="253">
        <v>1422.93172</v>
      </c>
      <c r="L4362" s="253">
        <v>957.15467000000001</v>
      </c>
      <c r="M4362" s="254">
        <f t="shared" si="275"/>
        <v>-0.32733619150748849</v>
      </c>
    </row>
    <row r="4363" spans="1:13" x14ac:dyDescent="0.25">
      <c r="A4363" s="252" t="s">
        <v>299</v>
      </c>
      <c r="B4363" s="252" t="s">
        <v>444</v>
      </c>
      <c r="C4363" s="253">
        <v>0</v>
      </c>
      <c r="D4363" s="253">
        <v>0</v>
      </c>
      <c r="E4363" s="254" t="str">
        <f t="shared" si="272"/>
        <v/>
      </c>
      <c r="F4363" s="253">
        <v>170.53979000000001</v>
      </c>
      <c r="G4363" s="253">
        <v>0</v>
      </c>
      <c r="H4363" s="254">
        <f t="shared" si="273"/>
        <v>-1</v>
      </c>
      <c r="I4363" s="253">
        <v>145.65368000000001</v>
      </c>
      <c r="J4363" s="254">
        <f t="shared" si="274"/>
        <v>-1</v>
      </c>
      <c r="K4363" s="253">
        <v>2716.4367400000001</v>
      </c>
      <c r="L4363" s="253">
        <v>469.93993999999998</v>
      </c>
      <c r="M4363" s="254">
        <f t="shared" si="275"/>
        <v>-0.82700133116297048</v>
      </c>
    </row>
    <row r="4364" spans="1:13" x14ac:dyDescent="0.25">
      <c r="A4364" s="252" t="s">
        <v>299</v>
      </c>
      <c r="B4364" s="252" t="s">
        <v>456</v>
      </c>
      <c r="C4364" s="253">
        <v>0</v>
      </c>
      <c r="D4364" s="253">
        <v>0</v>
      </c>
      <c r="E4364" s="254" t="str">
        <f t="shared" si="272"/>
        <v/>
      </c>
      <c r="F4364" s="253">
        <v>0</v>
      </c>
      <c r="G4364" s="253">
        <v>0</v>
      </c>
      <c r="H4364" s="254" t="str">
        <f t="shared" si="273"/>
        <v/>
      </c>
      <c r="I4364" s="253">
        <v>0</v>
      </c>
      <c r="J4364" s="254" t="str">
        <f t="shared" si="274"/>
        <v/>
      </c>
      <c r="K4364" s="253">
        <v>0</v>
      </c>
      <c r="L4364" s="253">
        <v>0</v>
      </c>
      <c r="M4364" s="254" t="str">
        <f t="shared" si="275"/>
        <v/>
      </c>
    </row>
    <row r="4365" spans="1:13" x14ac:dyDescent="0.25">
      <c r="A4365" s="252" t="s">
        <v>299</v>
      </c>
      <c r="B4365" s="252" t="s">
        <v>485</v>
      </c>
      <c r="C4365" s="253">
        <v>0</v>
      </c>
      <c r="D4365" s="253">
        <v>0</v>
      </c>
      <c r="E4365" s="254" t="str">
        <f t="shared" si="272"/>
        <v/>
      </c>
      <c r="F4365" s="253">
        <v>0</v>
      </c>
      <c r="G4365" s="253">
        <v>0</v>
      </c>
      <c r="H4365" s="254" t="str">
        <f t="shared" si="273"/>
        <v/>
      </c>
      <c r="I4365" s="253">
        <v>0</v>
      </c>
      <c r="J4365" s="254" t="str">
        <f t="shared" si="274"/>
        <v/>
      </c>
      <c r="K4365" s="253">
        <v>0</v>
      </c>
      <c r="L4365" s="253">
        <v>0</v>
      </c>
      <c r="M4365" s="254" t="str">
        <f t="shared" si="275"/>
        <v/>
      </c>
    </row>
    <row r="4366" spans="1:13" x14ac:dyDescent="0.25">
      <c r="A4366" s="252" t="s">
        <v>299</v>
      </c>
      <c r="B4366" s="252" t="s">
        <v>470</v>
      </c>
      <c r="C4366" s="253">
        <v>0</v>
      </c>
      <c r="D4366" s="253">
        <v>0</v>
      </c>
      <c r="E4366" s="254" t="str">
        <f t="shared" si="272"/>
        <v/>
      </c>
      <c r="F4366" s="253">
        <v>0</v>
      </c>
      <c r="G4366" s="253">
        <v>0</v>
      </c>
      <c r="H4366" s="254" t="str">
        <f t="shared" si="273"/>
        <v/>
      </c>
      <c r="I4366" s="253">
        <v>0</v>
      </c>
      <c r="J4366" s="254" t="str">
        <f t="shared" si="274"/>
        <v/>
      </c>
      <c r="K4366" s="253">
        <v>0</v>
      </c>
      <c r="L4366" s="253">
        <v>1.1299999999999999</v>
      </c>
      <c r="M4366" s="254" t="str">
        <f t="shared" si="275"/>
        <v/>
      </c>
    </row>
    <row r="4367" spans="1:13" x14ac:dyDescent="0.25">
      <c r="A4367" s="252" t="s">
        <v>299</v>
      </c>
      <c r="B4367" s="252" t="s">
        <v>440</v>
      </c>
      <c r="C4367" s="253">
        <v>0</v>
      </c>
      <c r="D4367" s="253">
        <v>0</v>
      </c>
      <c r="E4367" s="254" t="str">
        <f t="shared" si="272"/>
        <v/>
      </c>
      <c r="F4367" s="253">
        <v>4.8937400000000002</v>
      </c>
      <c r="G4367" s="253">
        <v>0</v>
      </c>
      <c r="H4367" s="254">
        <f t="shared" si="273"/>
        <v>-1</v>
      </c>
      <c r="I4367" s="253">
        <v>0</v>
      </c>
      <c r="J4367" s="254" t="str">
        <f t="shared" si="274"/>
        <v/>
      </c>
      <c r="K4367" s="253">
        <v>14.05949</v>
      </c>
      <c r="L4367" s="253">
        <v>29.03942</v>
      </c>
      <c r="M4367" s="254">
        <f t="shared" si="275"/>
        <v>1.0654675240709301</v>
      </c>
    </row>
    <row r="4368" spans="1:13" x14ac:dyDescent="0.25">
      <c r="A4368" s="252" t="s">
        <v>299</v>
      </c>
      <c r="B4368" s="252" t="s">
        <v>453</v>
      </c>
      <c r="C4368" s="253">
        <v>0</v>
      </c>
      <c r="D4368" s="253">
        <v>0</v>
      </c>
      <c r="E4368" s="254" t="str">
        <f t="shared" si="272"/>
        <v/>
      </c>
      <c r="F4368" s="253">
        <v>0</v>
      </c>
      <c r="G4368" s="253">
        <v>0</v>
      </c>
      <c r="H4368" s="254" t="str">
        <f t="shared" si="273"/>
        <v/>
      </c>
      <c r="I4368" s="253">
        <v>0</v>
      </c>
      <c r="J4368" s="254" t="str">
        <f t="shared" si="274"/>
        <v/>
      </c>
      <c r="K4368" s="253">
        <v>0</v>
      </c>
      <c r="L4368" s="253">
        <v>0</v>
      </c>
      <c r="M4368" s="254" t="str">
        <f t="shared" si="275"/>
        <v/>
      </c>
    </row>
    <row r="4369" spans="1:13" x14ac:dyDescent="0.25">
      <c r="A4369" s="252" t="s">
        <v>299</v>
      </c>
      <c r="B4369" s="252" t="s">
        <v>488</v>
      </c>
      <c r="C4369" s="253">
        <v>0</v>
      </c>
      <c r="D4369" s="253">
        <v>0</v>
      </c>
      <c r="E4369" s="254" t="str">
        <f t="shared" si="272"/>
        <v/>
      </c>
      <c r="F4369" s="253">
        <v>9.9592500000000008</v>
      </c>
      <c r="G4369" s="253">
        <v>0</v>
      </c>
      <c r="H4369" s="254">
        <f t="shared" si="273"/>
        <v>-1</v>
      </c>
      <c r="I4369" s="253">
        <v>0</v>
      </c>
      <c r="J4369" s="254" t="str">
        <f t="shared" si="274"/>
        <v/>
      </c>
      <c r="K4369" s="253">
        <v>9.9592500000000008</v>
      </c>
      <c r="L4369" s="253">
        <v>0</v>
      </c>
      <c r="M4369" s="254">
        <f t="shared" si="275"/>
        <v>-1</v>
      </c>
    </row>
    <row r="4370" spans="1:13" x14ac:dyDescent="0.25">
      <c r="A4370" s="252" t="s">
        <v>299</v>
      </c>
      <c r="B4370" s="252" t="s">
        <v>449</v>
      </c>
      <c r="C4370" s="253">
        <v>0</v>
      </c>
      <c r="D4370" s="253">
        <v>0</v>
      </c>
      <c r="E4370" s="254" t="str">
        <f t="shared" si="272"/>
        <v/>
      </c>
      <c r="F4370" s="253">
        <v>0</v>
      </c>
      <c r="G4370" s="253">
        <v>0</v>
      </c>
      <c r="H4370" s="254" t="str">
        <f t="shared" si="273"/>
        <v/>
      </c>
      <c r="I4370" s="253">
        <v>9.9959199999999999</v>
      </c>
      <c r="J4370" s="254">
        <f t="shared" si="274"/>
        <v>-1</v>
      </c>
      <c r="K4370" s="253">
        <v>6.7354700000000003</v>
      </c>
      <c r="L4370" s="253">
        <v>9.9959199999999999</v>
      </c>
      <c r="M4370" s="254">
        <f t="shared" si="275"/>
        <v>0.48407163865327885</v>
      </c>
    </row>
    <row r="4371" spans="1:13" x14ac:dyDescent="0.25">
      <c r="A4371" s="252" t="s">
        <v>299</v>
      </c>
      <c r="B4371" s="252" t="s">
        <v>467</v>
      </c>
      <c r="C4371" s="253">
        <v>0</v>
      </c>
      <c r="D4371" s="253">
        <v>0</v>
      </c>
      <c r="E4371" s="254" t="str">
        <f t="shared" si="272"/>
        <v/>
      </c>
      <c r="F4371" s="253">
        <v>0</v>
      </c>
      <c r="G4371" s="253">
        <v>11.458270000000001</v>
      </c>
      <c r="H4371" s="254" t="str">
        <f t="shared" si="273"/>
        <v/>
      </c>
      <c r="I4371" s="253">
        <v>9.4499999999999993</v>
      </c>
      <c r="J4371" s="254">
        <f t="shared" si="274"/>
        <v>0.21251534391534399</v>
      </c>
      <c r="K4371" s="253">
        <v>69.73321</v>
      </c>
      <c r="L4371" s="253">
        <v>71.614009999999993</v>
      </c>
      <c r="M4371" s="254">
        <f t="shared" si="275"/>
        <v>2.6971367014367864E-2</v>
      </c>
    </row>
    <row r="4372" spans="1:13" s="117" customFormat="1" ht="13" x14ac:dyDescent="0.3">
      <c r="A4372" s="117" t="s">
        <v>299</v>
      </c>
      <c r="B4372" s="117" t="s">
        <v>3</v>
      </c>
      <c r="C4372" s="165">
        <v>0</v>
      </c>
      <c r="D4372" s="165">
        <v>0</v>
      </c>
      <c r="E4372" s="255" t="str">
        <f t="shared" si="272"/>
        <v/>
      </c>
      <c r="F4372" s="165">
        <v>21486.678039999999</v>
      </c>
      <c r="G4372" s="165">
        <v>14080.45325</v>
      </c>
      <c r="H4372" s="255">
        <f t="shared" si="273"/>
        <v>-0.34468915000319889</v>
      </c>
      <c r="I4372" s="165">
        <v>24928.264439999999</v>
      </c>
      <c r="J4372" s="255">
        <f t="shared" si="274"/>
        <v>-0.43516110863271951</v>
      </c>
      <c r="K4372" s="165">
        <v>72826.010160000005</v>
      </c>
      <c r="L4372" s="165">
        <v>78210.64099</v>
      </c>
      <c r="M4372" s="255">
        <f t="shared" si="275"/>
        <v>7.3938292351453327E-2</v>
      </c>
    </row>
    <row r="4373" spans="1:13" x14ac:dyDescent="0.25">
      <c r="A4373" s="252" t="s">
        <v>316</v>
      </c>
      <c r="B4373" s="252" t="s">
        <v>446</v>
      </c>
      <c r="C4373" s="253">
        <v>0</v>
      </c>
      <c r="D4373" s="253">
        <v>0</v>
      </c>
      <c r="E4373" s="254" t="str">
        <f t="shared" si="272"/>
        <v/>
      </c>
      <c r="F4373" s="253">
        <v>0</v>
      </c>
      <c r="G4373" s="253">
        <v>0</v>
      </c>
      <c r="H4373" s="254" t="str">
        <f t="shared" si="273"/>
        <v/>
      </c>
      <c r="I4373" s="253">
        <v>0</v>
      </c>
      <c r="J4373" s="254" t="str">
        <f t="shared" si="274"/>
        <v/>
      </c>
      <c r="K4373" s="253">
        <v>78.72</v>
      </c>
      <c r="L4373" s="253">
        <v>0</v>
      </c>
      <c r="M4373" s="254">
        <f t="shared" si="275"/>
        <v>-1</v>
      </c>
    </row>
    <row r="4374" spans="1:13" x14ac:dyDescent="0.25">
      <c r="A4374" s="252" t="s">
        <v>316</v>
      </c>
      <c r="B4374" s="252" t="s">
        <v>469</v>
      </c>
      <c r="C4374" s="253">
        <v>0</v>
      </c>
      <c r="D4374" s="253">
        <v>0</v>
      </c>
      <c r="E4374" s="254" t="str">
        <f t="shared" si="272"/>
        <v/>
      </c>
      <c r="F4374" s="253">
        <v>0</v>
      </c>
      <c r="G4374" s="253">
        <v>0</v>
      </c>
      <c r="H4374" s="254" t="str">
        <f t="shared" si="273"/>
        <v/>
      </c>
      <c r="I4374" s="253">
        <v>0</v>
      </c>
      <c r="J4374" s="254" t="str">
        <f t="shared" si="274"/>
        <v/>
      </c>
      <c r="K4374" s="253">
        <v>6.6412000000000004</v>
      </c>
      <c r="L4374" s="253">
        <v>0</v>
      </c>
      <c r="M4374" s="254">
        <f t="shared" si="275"/>
        <v>-1</v>
      </c>
    </row>
    <row r="4375" spans="1:13" x14ac:dyDescent="0.25">
      <c r="A4375" s="252" t="s">
        <v>316</v>
      </c>
      <c r="B4375" s="252" t="s">
        <v>438</v>
      </c>
      <c r="C4375" s="253">
        <v>0</v>
      </c>
      <c r="D4375" s="253">
        <v>0</v>
      </c>
      <c r="E4375" s="254" t="str">
        <f t="shared" si="272"/>
        <v/>
      </c>
      <c r="F4375" s="253">
        <v>194.25801999999999</v>
      </c>
      <c r="G4375" s="253">
        <v>146.77905999999999</v>
      </c>
      <c r="H4375" s="254">
        <f t="shared" si="273"/>
        <v>-0.24441183946999978</v>
      </c>
      <c r="I4375" s="253">
        <v>220.78309999999999</v>
      </c>
      <c r="J4375" s="254">
        <f t="shared" si="274"/>
        <v>-0.33518887994597413</v>
      </c>
      <c r="K4375" s="253">
        <v>810.50792000000001</v>
      </c>
      <c r="L4375" s="253">
        <v>1009.33546</v>
      </c>
      <c r="M4375" s="254">
        <f t="shared" si="275"/>
        <v>0.24531227282763624</v>
      </c>
    </row>
    <row r="4376" spans="1:13" x14ac:dyDescent="0.25">
      <c r="A4376" s="252" t="s">
        <v>316</v>
      </c>
      <c r="B4376" s="252" t="s">
        <v>455</v>
      </c>
      <c r="C4376" s="253">
        <v>0</v>
      </c>
      <c r="D4376" s="253">
        <v>0</v>
      </c>
      <c r="E4376" s="254" t="str">
        <f t="shared" si="272"/>
        <v/>
      </c>
      <c r="F4376" s="253">
        <v>0</v>
      </c>
      <c r="G4376" s="253">
        <v>0</v>
      </c>
      <c r="H4376" s="254" t="str">
        <f t="shared" si="273"/>
        <v/>
      </c>
      <c r="I4376" s="253">
        <v>0</v>
      </c>
      <c r="J4376" s="254" t="str">
        <f t="shared" si="274"/>
        <v/>
      </c>
      <c r="K4376" s="253">
        <v>0</v>
      </c>
      <c r="L4376" s="253">
        <v>0</v>
      </c>
      <c r="M4376" s="254" t="str">
        <f t="shared" si="275"/>
        <v/>
      </c>
    </row>
    <row r="4377" spans="1:13" x14ac:dyDescent="0.25">
      <c r="A4377" s="252" t="s">
        <v>316</v>
      </c>
      <c r="B4377" s="252" t="s">
        <v>452</v>
      </c>
      <c r="C4377" s="253">
        <v>0</v>
      </c>
      <c r="D4377" s="253">
        <v>0</v>
      </c>
      <c r="E4377" s="254" t="str">
        <f t="shared" si="272"/>
        <v/>
      </c>
      <c r="F4377" s="253">
        <v>0</v>
      </c>
      <c r="G4377" s="253">
        <v>0</v>
      </c>
      <c r="H4377" s="254" t="str">
        <f t="shared" si="273"/>
        <v/>
      </c>
      <c r="I4377" s="253">
        <v>0</v>
      </c>
      <c r="J4377" s="254" t="str">
        <f t="shared" si="274"/>
        <v/>
      </c>
      <c r="K4377" s="253">
        <v>0</v>
      </c>
      <c r="L4377" s="253">
        <v>58.024500000000003</v>
      </c>
      <c r="M4377" s="254" t="str">
        <f t="shared" si="275"/>
        <v/>
      </c>
    </row>
    <row r="4378" spans="1:13" x14ac:dyDescent="0.25">
      <c r="A4378" s="252" t="s">
        <v>316</v>
      </c>
      <c r="B4378" s="252" t="s">
        <v>436</v>
      </c>
      <c r="C4378" s="253">
        <v>0</v>
      </c>
      <c r="D4378" s="253">
        <v>0</v>
      </c>
      <c r="E4378" s="254" t="str">
        <f t="shared" si="272"/>
        <v/>
      </c>
      <c r="F4378" s="253">
        <v>540.34374000000003</v>
      </c>
      <c r="G4378" s="253">
        <v>87.433909999999997</v>
      </c>
      <c r="H4378" s="254">
        <f t="shared" si="273"/>
        <v>-0.83818835395409597</v>
      </c>
      <c r="I4378" s="253">
        <v>262.85739999999998</v>
      </c>
      <c r="J4378" s="254">
        <f t="shared" si="274"/>
        <v>-0.66737131996283916</v>
      </c>
      <c r="K4378" s="253">
        <v>972.02625999999998</v>
      </c>
      <c r="L4378" s="253">
        <v>716.91057999999998</v>
      </c>
      <c r="M4378" s="254">
        <f t="shared" si="275"/>
        <v>-0.26245760068251656</v>
      </c>
    </row>
    <row r="4379" spans="1:13" x14ac:dyDescent="0.25">
      <c r="A4379" s="252" t="s">
        <v>316</v>
      </c>
      <c r="B4379" s="252" t="s">
        <v>457</v>
      </c>
      <c r="C4379" s="253">
        <v>0</v>
      </c>
      <c r="D4379" s="253">
        <v>0</v>
      </c>
      <c r="E4379" s="254" t="str">
        <f t="shared" si="272"/>
        <v/>
      </c>
      <c r="F4379" s="253">
        <v>0</v>
      </c>
      <c r="G4379" s="253">
        <v>0</v>
      </c>
      <c r="H4379" s="254" t="str">
        <f t="shared" si="273"/>
        <v/>
      </c>
      <c r="I4379" s="253">
        <v>0</v>
      </c>
      <c r="J4379" s="254" t="str">
        <f t="shared" si="274"/>
        <v/>
      </c>
      <c r="K4379" s="253">
        <v>0</v>
      </c>
      <c r="L4379" s="253">
        <v>0</v>
      </c>
      <c r="M4379" s="254" t="str">
        <f t="shared" si="275"/>
        <v/>
      </c>
    </row>
    <row r="4380" spans="1:13" x14ac:dyDescent="0.25">
      <c r="A4380" s="252" t="s">
        <v>316</v>
      </c>
      <c r="B4380" s="252" t="s">
        <v>442</v>
      </c>
      <c r="C4380" s="253">
        <v>0</v>
      </c>
      <c r="D4380" s="253">
        <v>0</v>
      </c>
      <c r="E4380" s="254" t="str">
        <f t="shared" si="272"/>
        <v/>
      </c>
      <c r="F4380" s="253">
        <v>0</v>
      </c>
      <c r="G4380" s="253">
        <v>38.576160000000002</v>
      </c>
      <c r="H4380" s="254" t="str">
        <f t="shared" si="273"/>
        <v/>
      </c>
      <c r="I4380" s="253">
        <v>0</v>
      </c>
      <c r="J4380" s="254" t="str">
        <f t="shared" si="274"/>
        <v/>
      </c>
      <c r="K4380" s="253">
        <v>105.98921</v>
      </c>
      <c r="L4380" s="253">
        <v>38.576160000000002</v>
      </c>
      <c r="M4380" s="254">
        <f t="shared" si="275"/>
        <v>-0.63603691356884351</v>
      </c>
    </row>
    <row r="4381" spans="1:13" x14ac:dyDescent="0.25">
      <c r="A4381" s="252" t="s">
        <v>316</v>
      </c>
      <c r="B4381" s="252" t="s">
        <v>460</v>
      </c>
      <c r="C4381" s="253">
        <v>0</v>
      </c>
      <c r="D4381" s="253">
        <v>0</v>
      </c>
      <c r="E4381" s="254" t="str">
        <f t="shared" si="272"/>
        <v/>
      </c>
      <c r="F4381" s="253">
        <v>0</v>
      </c>
      <c r="G4381" s="253">
        <v>0</v>
      </c>
      <c r="H4381" s="254" t="str">
        <f t="shared" si="273"/>
        <v/>
      </c>
      <c r="I4381" s="253">
        <v>0</v>
      </c>
      <c r="J4381" s="254" t="str">
        <f t="shared" si="274"/>
        <v/>
      </c>
      <c r="K4381" s="253">
        <v>0</v>
      </c>
      <c r="L4381" s="253">
        <v>0</v>
      </c>
      <c r="M4381" s="254" t="str">
        <f t="shared" si="275"/>
        <v/>
      </c>
    </row>
    <row r="4382" spans="1:13" x14ac:dyDescent="0.25">
      <c r="A4382" s="252" t="s">
        <v>316</v>
      </c>
      <c r="B4382" s="252" t="s">
        <v>439</v>
      </c>
      <c r="C4382" s="253">
        <v>0</v>
      </c>
      <c r="D4382" s="253">
        <v>0</v>
      </c>
      <c r="E4382" s="254" t="str">
        <f t="shared" si="272"/>
        <v/>
      </c>
      <c r="F4382" s="253">
        <v>1634.9262699999999</v>
      </c>
      <c r="G4382" s="253">
        <v>1482.6215500000001</v>
      </c>
      <c r="H4382" s="254">
        <f t="shared" si="273"/>
        <v>-9.3156934838413141E-2</v>
      </c>
      <c r="I4382" s="253">
        <v>1221.0610899999999</v>
      </c>
      <c r="J4382" s="254">
        <f t="shared" si="274"/>
        <v>0.21420751356510759</v>
      </c>
      <c r="K4382" s="253">
        <v>5389.3509599999998</v>
      </c>
      <c r="L4382" s="253">
        <v>3887.1281100000001</v>
      </c>
      <c r="M4382" s="254">
        <f t="shared" si="275"/>
        <v>-0.27873910256532997</v>
      </c>
    </row>
    <row r="4383" spans="1:13" x14ac:dyDescent="0.25">
      <c r="A4383" s="252" t="s">
        <v>316</v>
      </c>
      <c r="B4383" s="252" t="s">
        <v>448</v>
      </c>
      <c r="C4383" s="253">
        <v>0</v>
      </c>
      <c r="D4383" s="253">
        <v>0</v>
      </c>
      <c r="E4383" s="254" t="str">
        <f t="shared" si="272"/>
        <v/>
      </c>
      <c r="F4383" s="253">
        <v>7781.7260399999996</v>
      </c>
      <c r="G4383" s="253">
        <v>0</v>
      </c>
      <c r="H4383" s="254">
        <f t="shared" si="273"/>
        <v>-1</v>
      </c>
      <c r="I4383" s="253">
        <v>0</v>
      </c>
      <c r="J4383" s="254" t="str">
        <f t="shared" si="274"/>
        <v/>
      </c>
      <c r="K4383" s="253">
        <v>15372.731040000001</v>
      </c>
      <c r="L4383" s="253">
        <v>0</v>
      </c>
      <c r="M4383" s="254">
        <f t="shared" si="275"/>
        <v>-1</v>
      </c>
    </row>
    <row r="4384" spans="1:13" x14ac:dyDescent="0.25">
      <c r="A4384" s="252" t="s">
        <v>316</v>
      </c>
      <c r="B4384" s="252" t="s">
        <v>434</v>
      </c>
      <c r="C4384" s="253">
        <v>0</v>
      </c>
      <c r="D4384" s="253">
        <v>0</v>
      </c>
      <c r="E4384" s="254" t="str">
        <f t="shared" si="272"/>
        <v/>
      </c>
      <c r="F4384" s="253">
        <v>798.35225000000003</v>
      </c>
      <c r="G4384" s="253">
        <v>12782.13949</v>
      </c>
      <c r="H4384" s="254">
        <f t="shared" si="273"/>
        <v>15.010651300851222</v>
      </c>
      <c r="I4384" s="253">
        <v>12757.955959999999</v>
      </c>
      <c r="J4384" s="254">
        <f t="shared" si="274"/>
        <v>1.8955646246014979E-3</v>
      </c>
      <c r="K4384" s="253">
        <v>32364.431980000001</v>
      </c>
      <c r="L4384" s="253">
        <v>37808.043980000002</v>
      </c>
      <c r="M4384" s="254">
        <f t="shared" si="275"/>
        <v>0.16819735947672276</v>
      </c>
    </row>
    <row r="4385" spans="1:13" x14ac:dyDescent="0.25">
      <c r="A4385" s="252" t="s">
        <v>316</v>
      </c>
      <c r="B4385" s="252" t="s">
        <v>437</v>
      </c>
      <c r="C4385" s="253">
        <v>0</v>
      </c>
      <c r="D4385" s="253">
        <v>0</v>
      </c>
      <c r="E4385" s="254" t="str">
        <f t="shared" si="272"/>
        <v/>
      </c>
      <c r="F4385" s="253">
        <v>275.74466000000001</v>
      </c>
      <c r="G4385" s="253">
        <v>350.88819000000001</v>
      </c>
      <c r="H4385" s="254">
        <f t="shared" si="273"/>
        <v>0.27251127909421702</v>
      </c>
      <c r="I4385" s="253">
        <v>621.27525000000003</v>
      </c>
      <c r="J4385" s="254">
        <f t="shared" si="274"/>
        <v>-0.43521299134320901</v>
      </c>
      <c r="K4385" s="253">
        <v>2419.7058200000001</v>
      </c>
      <c r="L4385" s="253">
        <v>1053.7734399999999</v>
      </c>
      <c r="M4385" s="254">
        <f t="shared" si="275"/>
        <v>-0.56450348993250765</v>
      </c>
    </row>
    <row r="4386" spans="1:13" x14ac:dyDescent="0.25">
      <c r="A4386" s="252" t="s">
        <v>316</v>
      </c>
      <c r="B4386" s="252" t="s">
        <v>464</v>
      </c>
      <c r="C4386" s="253">
        <v>0</v>
      </c>
      <c r="D4386" s="253">
        <v>0</v>
      </c>
      <c r="E4386" s="254" t="str">
        <f t="shared" si="272"/>
        <v/>
      </c>
      <c r="F4386" s="253">
        <v>184.66409999999999</v>
      </c>
      <c r="G4386" s="253">
        <v>166.2311</v>
      </c>
      <c r="H4386" s="254">
        <f t="shared" si="273"/>
        <v>-9.9819076907747606E-2</v>
      </c>
      <c r="I4386" s="253">
        <v>0</v>
      </c>
      <c r="J4386" s="254" t="str">
        <f t="shared" si="274"/>
        <v/>
      </c>
      <c r="K4386" s="253">
        <v>312.98561000000001</v>
      </c>
      <c r="L4386" s="253">
        <v>166.2311</v>
      </c>
      <c r="M4386" s="254">
        <f t="shared" si="275"/>
        <v>-0.46888580596405061</v>
      </c>
    </row>
    <row r="4387" spans="1:13" x14ac:dyDescent="0.25">
      <c r="A4387" s="252" t="s">
        <v>316</v>
      </c>
      <c r="B4387" s="252" t="s">
        <v>445</v>
      </c>
      <c r="C4387" s="253">
        <v>0</v>
      </c>
      <c r="D4387" s="253">
        <v>0</v>
      </c>
      <c r="E4387" s="254" t="str">
        <f t="shared" si="272"/>
        <v/>
      </c>
      <c r="F4387" s="253">
        <v>19.989999999999998</v>
      </c>
      <c r="G4387" s="253">
        <v>142.67637999999999</v>
      </c>
      <c r="H4387" s="254">
        <f t="shared" si="273"/>
        <v>6.1373876938469234</v>
      </c>
      <c r="I4387" s="253">
        <v>16.27</v>
      </c>
      <c r="J4387" s="254">
        <f t="shared" si="274"/>
        <v>7.7692919483712348</v>
      </c>
      <c r="K4387" s="253">
        <v>301.00330000000002</v>
      </c>
      <c r="L4387" s="253">
        <v>158.94638</v>
      </c>
      <c r="M4387" s="254">
        <f t="shared" si="275"/>
        <v>-0.47194472618738736</v>
      </c>
    </row>
    <row r="4388" spans="1:13" x14ac:dyDescent="0.25">
      <c r="A4388" s="252" t="s">
        <v>316</v>
      </c>
      <c r="B4388" s="252" t="s">
        <v>478</v>
      </c>
      <c r="C4388" s="253">
        <v>0</v>
      </c>
      <c r="D4388" s="253">
        <v>0</v>
      </c>
      <c r="E4388" s="254" t="str">
        <f t="shared" si="272"/>
        <v/>
      </c>
      <c r="F4388" s="253">
        <v>0</v>
      </c>
      <c r="G4388" s="253">
        <v>0</v>
      </c>
      <c r="H4388" s="254" t="str">
        <f t="shared" si="273"/>
        <v/>
      </c>
      <c r="I4388" s="253">
        <v>14.856</v>
      </c>
      <c r="J4388" s="254">
        <f t="shared" si="274"/>
        <v>-1</v>
      </c>
      <c r="K4388" s="253">
        <v>0</v>
      </c>
      <c r="L4388" s="253">
        <v>44.567999999999998</v>
      </c>
      <c r="M4388" s="254" t="str">
        <f t="shared" si="275"/>
        <v/>
      </c>
    </row>
    <row r="4389" spans="1:13" x14ac:dyDescent="0.25">
      <c r="A4389" s="252" t="s">
        <v>316</v>
      </c>
      <c r="B4389" s="252" t="s">
        <v>454</v>
      </c>
      <c r="C4389" s="253">
        <v>0</v>
      </c>
      <c r="D4389" s="253">
        <v>0</v>
      </c>
      <c r="E4389" s="254" t="str">
        <f t="shared" si="272"/>
        <v/>
      </c>
      <c r="F4389" s="253">
        <v>0</v>
      </c>
      <c r="G4389" s="253">
        <v>0</v>
      </c>
      <c r="H4389" s="254" t="str">
        <f t="shared" si="273"/>
        <v/>
      </c>
      <c r="I4389" s="253">
        <v>0</v>
      </c>
      <c r="J4389" s="254" t="str">
        <f t="shared" si="274"/>
        <v/>
      </c>
      <c r="K4389" s="253">
        <v>0</v>
      </c>
      <c r="L4389" s="253">
        <v>0</v>
      </c>
      <c r="M4389" s="254" t="str">
        <f t="shared" si="275"/>
        <v/>
      </c>
    </row>
    <row r="4390" spans="1:13" x14ac:dyDescent="0.25">
      <c r="A4390" s="252" t="s">
        <v>316</v>
      </c>
      <c r="B4390" s="252" t="s">
        <v>435</v>
      </c>
      <c r="C4390" s="253">
        <v>0</v>
      </c>
      <c r="D4390" s="253">
        <v>0</v>
      </c>
      <c r="E4390" s="254" t="str">
        <f t="shared" si="272"/>
        <v/>
      </c>
      <c r="F4390" s="253">
        <v>0</v>
      </c>
      <c r="G4390" s="253">
        <v>0</v>
      </c>
      <c r="H4390" s="254" t="str">
        <f t="shared" si="273"/>
        <v/>
      </c>
      <c r="I4390" s="253">
        <v>0</v>
      </c>
      <c r="J4390" s="254" t="str">
        <f t="shared" si="274"/>
        <v/>
      </c>
      <c r="K4390" s="253">
        <v>368.8494</v>
      </c>
      <c r="L4390" s="253">
        <v>85.403589999999994</v>
      </c>
      <c r="M4390" s="254">
        <f t="shared" si="275"/>
        <v>-0.76845945797932713</v>
      </c>
    </row>
    <row r="4391" spans="1:13" x14ac:dyDescent="0.25">
      <c r="A4391" s="252" t="s">
        <v>316</v>
      </c>
      <c r="B4391" s="252" t="s">
        <v>443</v>
      </c>
      <c r="C4391" s="253">
        <v>0</v>
      </c>
      <c r="D4391" s="253">
        <v>0</v>
      </c>
      <c r="E4391" s="254" t="str">
        <f t="shared" si="272"/>
        <v/>
      </c>
      <c r="F4391" s="253">
        <v>0</v>
      </c>
      <c r="G4391" s="253">
        <v>83.454999999999998</v>
      </c>
      <c r="H4391" s="254" t="str">
        <f t="shared" si="273"/>
        <v/>
      </c>
      <c r="I4391" s="253">
        <v>18.517199999999999</v>
      </c>
      <c r="J4391" s="254">
        <f t="shared" si="274"/>
        <v>3.5068908906314133</v>
      </c>
      <c r="K4391" s="253">
        <v>44.97101</v>
      </c>
      <c r="L4391" s="253">
        <v>138.76779999999999</v>
      </c>
      <c r="M4391" s="254">
        <f t="shared" si="275"/>
        <v>2.0857167762076054</v>
      </c>
    </row>
    <row r="4392" spans="1:13" x14ac:dyDescent="0.25">
      <c r="A4392" s="252" t="s">
        <v>316</v>
      </c>
      <c r="B4392" s="252" t="s">
        <v>461</v>
      </c>
      <c r="C4392" s="253">
        <v>0</v>
      </c>
      <c r="D4392" s="253">
        <v>0</v>
      </c>
      <c r="E4392" s="254" t="str">
        <f t="shared" si="272"/>
        <v/>
      </c>
      <c r="F4392" s="253">
        <v>0</v>
      </c>
      <c r="G4392" s="253">
        <v>0</v>
      </c>
      <c r="H4392" s="254" t="str">
        <f t="shared" si="273"/>
        <v/>
      </c>
      <c r="I4392" s="253">
        <v>68.946690000000004</v>
      </c>
      <c r="J4392" s="254">
        <f t="shared" si="274"/>
        <v>-1</v>
      </c>
      <c r="K4392" s="253">
        <v>0</v>
      </c>
      <c r="L4392" s="253">
        <v>344.73597999999998</v>
      </c>
      <c r="M4392" s="254" t="str">
        <f t="shared" si="275"/>
        <v/>
      </c>
    </row>
    <row r="4393" spans="1:13" x14ac:dyDescent="0.25">
      <c r="A4393" s="252" t="s">
        <v>316</v>
      </c>
      <c r="B4393" s="252" t="s">
        <v>441</v>
      </c>
      <c r="C4393" s="253">
        <v>0</v>
      </c>
      <c r="D4393" s="253">
        <v>0</v>
      </c>
      <c r="E4393" s="254" t="str">
        <f t="shared" si="272"/>
        <v/>
      </c>
      <c r="F4393" s="253">
        <v>41.70044</v>
      </c>
      <c r="G4393" s="253">
        <v>7.8743600000000002</v>
      </c>
      <c r="H4393" s="254">
        <f t="shared" si="273"/>
        <v>-0.81116841932603112</v>
      </c>
      <c r="I4393" s="253">
        <v>31.5</v>
      </c>
      <c r="J4393" s="254">
        <f t="shared" si="274"/>
        <v>-0.7500203174603175</v>
      </c>
      <c r="K4393" s="253">
        <v>199.38441</v>
      </c>
      <c r="L4393" s="253">
        <v>166.41936000000001</v>
      </c>
      <c r="M4393" s="254">
        <f t="shared" si="275"/>
        <v>-0.16533414021688053</v>
      </c>
    </row>
    <row r="4394" spans="1:13" x14ac:dyDescent="0.25">
      <c r="A4394" s="252" t="s">
        <v>316</v>
      </c>
      <c r="B4394" s="252" t="s">
        <v>458</v>
      </c>
      <c r="C4394" s="253">
        <v>0</v>
      </c>
      <c r="D4394" s="253">
        <v>0</v>
      </c>
      <c r="E4394" s="254" t="str">
        <f t="shared" si="272"/>
        <v/>
      </c>
      <c r="F4394" s="253">
        <v>0</v>
      </c>
      <c r="G4394" s="253">
        <v>0</v>
      </c>
      <c r="H4394" s="254" t="str">
        <f t="shared" si="273"/>
        <v/>
      </c>
      <c r="I4394" s="253">
        <v>0</v>
      </c>
      <c r="J4394" s="254" t="str">
        <f t="shared" si="274"/>
        <v/>
      </c>
      <c r="K4394" s="253">
        <v>0</v>
      </c>
      <c r="L4394" s="253">
        <v>0</v>
      </c>
      <c r="M4394" s="254" t="str">
        <f t="shared" si="275"/>
        <v/>
      </c>
    </row>
    <row r="4395" spans="1:13" x14ac:dyDescent="0.25">
      <c r="A4395" s="252" t="s">
        <v>316</v>
      </c>
      <c r="B4395" s="252" t="s">
        <v>444</v>
      </c>
      <c r="C4395" s="253">
        <v>0</v>
      </c>
      <c r="D4395" s="253">
        <v>0</v>
      </c>
      <c r="E4395" s="254" t="str">
        <f t="shared" si="272"/>
        <v/>
      </c>
      <c r="F4395" s="253">
        <v>0</v>
      </c>
      <c r="G4395" s="253">
        <v>0</v>
      </c>
      <c r="H4395" s="254" t="str">
        <f t="shared" si="273"/>
        <v/>
      </c>
      <c r="I4395" s="253">
        <v>0</v>
      </c>
      <c r="J4395" s="254" t="str">
        <f t="shared" si="274"/>
        <v/>
      </c>
      <c r="K4395" s="253">
        <v>1237.2804000000001</v>
      </c>
      <c r="L4395" s="253">
        <v>0</v>
      </c>
      <c r="M4395" s="254">
        <f t="shared" si="275"/>
        <v>-1</v>
      </c>
    </row>
    <row r="4396" spans="1:13" x14ac:dyDescent="0.25">
      <c r="A4396" s="252" t="s">
        <v>316</v>
      </c>
      <c r="B4396" s="252" t="s">
        <v>456</v>
      </c>
      <c r="C4396" s="253">
        <v>0</v>
      </c>
      <c r="D4396" s="253">
        <v>0</v>
      </c>
      <c r="E4396" s="254" t="str">
        <f t="shared" si="272"/>
        <v/>
      </c>
      <c r="F4396" s="253">
        <v>0</v>
      </c>
      <c r="G4396" s="253">
        <v>0</v>
      </c>
      <c r="H4396" s="254" t="str">
        <f t="shared" si="273"/>
        <v/>
      </c>
      <c r="I4396" s="253">
        <v>0</v>
      </c>
      <c r="J4396" s="254" t="str">
        <f t="shared" si="274"/>
        <v/>
      </c>
      <c r="K4396" s="253">
        <v>8.0862999999999996</v>
      </c>
      <c r="L4396" s="253">
        <v>0</v>
      </c>
      <c r="M4396" s="254">
        <f t="shared" si="275"/>
        <v>-1</v>
      </c>
    </row>
    <row r="4397" spans="1:13" x14ac:dyDescent="0.25">
      <c r="A4397" s="252" t="s">
        <v>316</v>
      </c>
      <c r="B4397" s="252" t="s">
        <v>482</v>
      </c>
      <c r="C4397" s="253">
        <v>0</v>
      </c>
      <c r="D4397" s="253">
        <v>0</v>
      </c>
      <c r="E4397" s="254" t="str">
        <f t="shared" si="272"/>
        <v/>
      </c>
      <c r="F4397" s="253">
        <v>0</v>
      </c>
      <c r="G4397" s="253">
        <v>0</v>
      </c>
      <c r="H4397" s="254" t="str">
        <f t="shared" si="273"/>
        <v/>
      </c>
      <c r="I4397" s="253">
        <v>0</v>
      </c>
      <c r="J4397" s="254" t="str">
        <f t="shared" si="274"/>
        <v/>
      </c>
      <c r="K4397" s="253">
        <v>0</v>
      </c>
      <c r="L4397" s="253">
        <v>0</v>
      </c>
      <c r="M4397" s="254" t="str">
        <f t="shared" si="275"/>
        <v/>
      </c>
    </row>
    <row r="4398" spans="1:13" x14ac:dyDescent="0.25">
      <c r="A4398" s="252" t="s">
        <v>316</v>
      </c>
      <c r="B4398" s="252" t="s">
        <v>440</v>
      </c>
      <c r="C4398" s="253">
        <v>0</v>
      </c>
      <c r="D4398" s="253">
        <v>0</v>
      </c>
      <c r="E4398" s="254" t="str">
        <f t="shared" si="272"/>
        <v/>
      </c>
      <c r="F4398" s="253">
        <v>0</v>
      </c>
      <c r="G4398" s="253">
        <v>0</v>
      </c>
      <c r="H4398" s="254" t="str">
        <f t="shared" si="273"/>
        <v/>
      </c>
      <c r="I4398" s="253">
        <v>12.579319999999999</v>
      </c>
      <c r="J4398" s="254">
        <f t="shared" si="274"/>
        <v>-1</v>
      </c>
      <c r="K4398" s="253">
        <v>0</v>
      </c>
      <c r="L4398" s="253">
        <v>12.579319999999999</v>
      </c>
      <c r="M4398" s="254" t="str">
        <f t="shared" si="275"/>
        <v/>
      </c>
    </row>
    <row r="4399" spans="1:13" x14ac:dyDescent="0.25">
      <c r="A4399" s="252" t="s">
        <v>316</v>
      </c>
      <c r="B4399" s="252" t="s">
        <v>449</v>
      </c>
      <c r="C4399" s="253">
        <v>0</v>
      </c>
      <c r="D4399" s="253">
        <v>0</v>
      </c>
      <c r="E4399" s="254" t="str">
        <f t="shared" si="272"/>
        <v/>
      </c>
      <c r="F4399" s="253">
        <v>0</v>
      </c>
      <c r="G4399" s="253">
        <v>0</v>
      </c>
      <c r="H4399" s="254" t="str">
        <f t="shared" si="273"/>
        <v/>
      </c>
      <c r="I4399" s="253">
        <v>0</v>
      </c>
      <c r="J4399" s="254" t="str">
        <f t="shared" si="274"/>
        <v/>
      </c>
      <c r="K4399" s="253">
        <v>578.07605999999998</v>
      </c>
      <c r="L4399" s="253">
        <v>0</v>
      </c>
      <c r="M4399" s="254">
        <f t="shared" si="275"/>
        <v>-1</v>
      </c>
    </row>
    <row r="4400" spans="1:13" x14ac:dyDescent="0.25">
      <c r="A4400" s="252" t="s">
        <v>316</v>
      </c>
      <c r="B4400" s="252" t="s">
        <v>501</v>
      </c>
      <c r="C4400" s="253">
        <v>0</v>
      </c>
      <c r="D4400" s="253">
        <v>0</v>
      </c>
      <c r="E4400" s="254" t="str">
        <f t="shared" si="272"/>
        <v/>
      </c>
      <c r="F4400" s="253">
        <v>0</v>
      </c>
      <c r="G4400" s="253">
        <v>0</v>
      </c>
      <c r="H4400" s="254" t="str">
        <f t="shared" si="273"/>
        <v/>
      </c>
      <c r="I4400" s="253">
        <v>0</v>
      </c>
      <c r="J4400" s="254" t="str">
        <f t="shared" si="274"/>
        <v/>
      </c>
      <c r="K4400" s="253">
        <v>0</v>
      </c>
      <c r="L4400" s="253">
        <v>0</v>
      </c>
      <c r="M4400" s="254" t="str">
        <f t="shared" si="275"/>
        <v/>
      </c>
    </row>
    <row r="4401" spans="1:13" s="117" customFormat="1" ht="13" x14ac:dyDescent="0.3">
      <c r="A4401" s="117" t="s">
        <v>316</v>
      </c>
      <c r="B4401" s="117" t="s">
        <v>3</v>
      </c>
      <c r="C4401" s="165">
        <v>0</v>
      </c>
      <c r="D4401" s="165">
        <v>0</v>
      </c>
      <c r="E4401" s="255" t="str">
        <f t="shared" si="272"/>
        <v/>
      </c>
      <c r="F4401" s="165">
        <v>11471.70552</v>
      </c>
      <c r="G4401" s="165">
        <v>15288.6752</v>
      </c>
      <c r="H4401" s="255">
        <f t="shared" si="273"/>
        <v>0.33272905003928321</v>
      </c>
      <c r="I4401" s="165">
        <v>15246.602010000001</v>
      </c>
      <c r="J4401" s="255">
        <f t="shared" si="274"/>
        <v>2.7595125767960749E-3</v>
      </c>
      <c r="K4401" s="165">
        <v>60570.740879999998</v>
      </c>
      <c r="L4401" s="165">
        <v>45689.443760000002</v>
      </c>
      <c r="M4401" s="255">
        <f t="shared" si="275"/>
        <v>-0.24568458142987137</v>
      </c>
    </row>
    <row r="4402" spans="1:13" x14ac:dyDescent="0.25">
      <c r="A4402" s="252" t="s">
        <v>261</v>
      </c>
      <c r="B4402" s="252" t="s">
        <v>446</v>
      </c>
      <c r="C4402" s="253">
        <v>0</v>
      </c>
      <c r="D4402" s="253">
        <v>0</v>
      </c>
      <c r="E4402" s="254" t="str">
        <f t="shared" si="272"/>
        <v/>
      </c>
      <c r="F4402" s="253">
        <v>667.92688999999996</v>
      </c>
      <c r="G4402" s="253">
        <v>438.30049000000002</v>
      </c>
      <c r="H4402" s="254">
        <f t="shared" si="273"/>
        <v>-0.34378972225538029</v>
      </c>
      <c r="I4402" s="253">
        <v>1349.5690300000001</v>
      </c>
      <c r="J4402" s="254">
        <f t="shared" si="274"/>
        <v>-0.67522929153168254</v>
      </c>
      <c r="K4402" s="253">
        <v>4919.6560799999997</v>
      </c>
      <c r="L4402" s="253">
        <v>4621.1656999999996</v>
      </c>
      <c r="M4402" s="254">
        <f t="shared" si="275"/>
        <v>-6.0673017614678471E-2</v>
      </c>
    </row>
    <row r="4403" spans="1:13" x14ac:dyDescent="0.25">
      <c r="A4403" s="252" t="s">
        <v>261</v>
      </c>
      <c r="B4403" s="252" t="s">
        <v>469</v>
      </c>
      <c r="C4403" s="253">
        <v>0</v>
      </c>
      <c r="D4403" s="253">
        <v>0</v>
      </c>
      <c r="E4403" s="254" t="str">
        <f t="shared" si="272"/>
        <v/>
      </c>
      <c r="F4403" s="253">
        <v>0</v>
      </c>
      <c r="G4403" s="253">
        <v>0</v>
      </c>
      <c r="H4403" s="254" t="str">
        <f t="shared" si="273"/>
        <v/>
      </c>
      <c r="I4403" s="253">
        <v>0</v>
      </c>
      <c r="J4403" s="254" t="str">
        <f t="shared" si="274"/>
        <v/>
      </c>
      <c r="K4403" s="253">
        <v>16.057359999999999</v>
      </c>
      <c r="L4403" s="253">
        <v>0</v>
      </c>
      <c r="M4403" s="254">
        <f t="shared" si="275"/>
        <v>-1</v>
      </c>
    </row>
    <row r="4404" spans="1:13" x14ac:dyDescent="0.25">
      <c r="A4404" s="252" t="s">
        <v>261</v>
      </c>
      <c r="B4404" s="252" t="s">
        <v>483</v>
      </c>
      <c r="C4404" s="253">
        <v>0</v>
      </c>
      <c r="D4404" s="253">
        <v>0</v>
      </c>
      <c r="E4404" s="254" t="str">
        <f t="shared" si="272"/>
        <v/>
      </c>
      <c r="F4404" s="253">
        <v>0</v>
      </c>
      <c r="G4404" s="253">
        <v>0</v>
      </c>
      <c r="H4404" s="254" t="str">
        <f t="shared" si="273"/>
        <v/>
      </c>
      <c r="I4404" s="253">
        <v>0</v>
      </c>
      <c r="J4404" s="254" t="str">
        <f t="shared" si="274"/>
        <v/>
      </c>
      <c r="K4404" s="253">
        <v>0</v>
      </c>
      <c r="L4404" s="253">
        <v>0</v>
      </c>
      <c r="M4404" s="254" t="str">
        <f t="shared" si="275"/>
        <v/>
      </c>
    </row>
    <row r="4405" spans="1:13" x14ac:dyDescent="0.25">
      <c r="A4405" s="252" t="s">
        <v>261</v>
      </c>
      <c r="B4405" s="252" t="s">
        <v>438</v>
      </c>
      <c r="C4405" s="253">
        <v>0</v>
      </c>
      <c r="D4405" s="253">
        <v>0</v>
      </c>
      <c r="E4405" s="254" t="str">
        <f t="shared" si="272"/>
        <v/>
      </c>
      <c r="F4405" s="253">
        <v>5970.7795699999997</v>
      </c>
      <c r="G4405" s="253">
        <v>5251.7724699999999</v>
      </c>
      <c r="H4405" s="254">
        <f t="shared" si="273"/>
        <v>-0.12042097544726471</v>
      </c>
      <c r="I4405" s="253">
        <v>5850.3642</v>
      </c>
      <c r="J4405" s="254">
        <f t="shared" si="274"/>
        <v>-0.10231700276027267</v>
      </c>
      <c r="K4405" s="253">
        <v>19153.040799999999</v>
      </c>
      <c r="L4405" s="253">
        <v>20096.013940000001</v>
      </c>
      <c r="M4405" s="254">
        <f t="shared" si="275"/>
        <v>4.923359950238293E-2</v>
      </c>
    </row>
    <row r="4406" spans="1:13" x14ac:dyDescent="0.25">
      <c r="A4406" s="252" t="s">
        <v>261</v>
      </c>
      <c r="B4406" s="252" t="s">
        <v>447</v>
      </c>
      <c r="C4406" s="253">
        <v>0</v>
      </c>
      <c r="D4406" s="253">
        <v>0</v>
      </c>
      <c r="E4406" s="254" t="str">
        <f t="shared" si="272"/>
        <v/>
      </c>
      <c r="F4406" s="253">
        <v>6225.8059400000002</v>
      </c>
      <c r="G4406" s="253">
        <v>2693.5874699999999</v>
      </c>
      <c r="H4406" s="254">
        <f t="shared" si="273"/>
        <v>-0.56735119983518145</v>
      </c>
      <c r="I4406" s="253">
        <v>1877.5147099999999</v>
      </c>
      <c r="J4406" s="254">
        <f t="shared" si="274"/>
        <v>0.43465585417437302</v>
      </c>
      <c r="K4406" s="253">
        <v>8984.0116799999996</v>
      </c>
      <c r="L4406" s="253">
        <v>7600.8382300000003</v>
      </c>
      <c r="M4406" s="254">
        <f t="shared" si="275"/>
        <v>-0.15395944476332202</v>
      </c>
    </row>
    <row r="4407" spans="1:13" x14ac:dyDescent="0.25">
      <c r="A4407" s="252" t="s">
        <v>261</v>
      </c>
      <c r="B4407" s="252" t="s">
        <v>455</v>
      </c>
      <c r="C4407" s="253">
        <v>0</v>
      </c>
      <c r="D4407" s="253">
        <v>0</v>
      </c>
      <c r="E4407" s="254" t="str">
        <f t="shared" si="272"/>
        <v/>
      </c>
      <c r="F4407" s="253">
        <v>951.01558999999997</v>
      </c>
      <c r="G4407" s="253">
        <v>367.56590999999997</v>
      </c>
      <c r="H4407" s="254">
        <f t="shared" si="273"/>
        <v>-0.61350169874712579</v>
      </c>
      <c r="I4407" s="253">
        <v>426.99131999999997</v>
      </c>
      <c r="J4407" s="254">
        <f t="shared" si="274"/>
        <v>-0.13917240753278082</v>
      </c>
      <c r="K4407" s="253">
        <v>2664.2527399999999</v>
      </c>
      <c r="L4407" s="253">
        <v>1950.9955500000001</v>
      </c>
      <c r="M4407" s="254">
        <f t="shared" si="275"/>
        <v>-0.26771378679336555</v>
      </c>
    </row>
    <row r="4408" spans="1:13" x14ac:dyDescent="0.25">
      <c r="A4408" s="252" t="s">
        <v>261</v>
      </c>
      <c r="B4408" s="252" t="s">
        <v>452</v>
      </c>
      <c r="C4408" s="253">
        <v>0</v>
      </c>
      <c r="D4408" s="253">
        <v>0</v>
      </c>
      <c r="E4408" s="254" t="str">
        <f t="shared" si="272"/>
        <v/>
      </c>
      <c r="F4408" s="253">
        <v>381.75659999999999</v>
      </c>
      <c r="G4408" s="253">
        <v>55.452199999999998</v>
      </c>
      <c r="H4408" s="254">
        <f t="shared" si="273"/>
        <v>-0.85474462000133067</v>
      </c>
      <c r="I4408" s="253">
        <v>0</v>
      </c>
      <c r="J4408" s="254" t="str">
        <f t="shared" si="274"/>
        <v/>
      </c>
      <c r="K4408" s="253">
        <v>8019.7349400000003</v>
      </c>
      <c r="L4408" s="253">
        <v>15268.20701</v>
      </c>
      <c r="M4408" s="254">
        <f t="shared" si="275"/>
        <v>0.90382938142342151</v>
      </c>
    </row>
    <row r="4409" spans="1:13" x14ac:dyDescent="0.25">
      <c r="A4409" s="252" t="s">
        <v>261</v>
      </c>
      <c r="B4409" s="252" t="s">
        <v>503</v>
      </c>
      <c r="C4409" s="253">
        <v>0</v>
      </c>
      <c r="D4409" s="253">
        <v>0</v>
      </c>
      <c r="E4409" s="254" t="str">
        <f t="shared" si="272"/>
        <v/>
      </c>
      <c r="F4409" s="253">
        <v>0</v>
      </c>
      <c r="G4409" s="253">
        <v>0</v>
      </c>
      <c r="H4409" s="254" t="str">
        <f t="shared" si="273"/>
        <v/>
      </c>
      <c r="I4409" s="253">
        <v>0</v>
      </c>
      <c r="J4409" s="254" t="str">
        <f t="shared" si="274"/>
        <v/>
      </c>
      <c r="K4409" s="253">
        <v>0</v>
      </c>
      <c r="L4409" s="253">
        <v>0</v>
      </c>
      <c r="M4409" s="254" t="str">
        <f t="shared" si="275"/>
        <v/>
      </c>
    </row>
    <row r="4410" spans="1:13" x14ac:dyDescent="0.25">
      <c r="A4410" s="252" t="s">
        <v>261</v>
      </c>
      <c r="B4410" s="252" t="s">
        <v>508</v>
      </c>
      <c r="C4410" s="253">
        <v>0</v>
      </c>
      <c r="D4410" s="253">
        <v>0</v>
      </c>
      <c r="E4410" s="254" t="str">
        <f t="shared" si="272"/>
        <v/>
      </c>
      <c r="F4410" s="253">
        <v>0</v>
      </c>
      <c r="G4410" s="253">
        <v>440.81065000000001</v>
      </c>
      <c r="H4410" s="254" t="str">
        <f t="shared" si="273"/>
        <v/>
      </c>
      <c r="I4410" s="253">
        <v>0</v>
      </c>
      <c r="J4410" s="254" t="str">
        <f t="shared" si="274"/>
        <v/>
      </c>
      <c r="K4410" s="253">
        <v>488.36736000000002</v>
      </c>
      <c r="L4410" s="253">
        <v>530.76907000000006</v>
      </c>
      <c r="M4410" s="254">
        <f t="shared" si="275"/>
        <v>8.6823390490306407E-2</v>
      </c>
    </row>
    <row r="4411" spans="1:13" x14ac:dyDescent="0.25">
      <c r="A4411" s="252" t="s">
        <v>261</v>
      </c>
      <c r="B4411" s="252" t="s">
        <v>479</v>
      </c>
      <c r="C4411" s="253">
        <v>0</v>
      </c>
      <c r="D4411" s="253">
        <v>0</v>
      </c>
      <c r="E4411" s="254" t="str">
        <f t="shared" si="272"/>
        <v/>
      </c>
      <c r="F4411" s="253">
        <v>1.6751199999999999</v>
      </c>
      <c r="G4411" s="253">
        <v>4.5688700000000004</v>
      </c>
      <c r="H4411" s="254">
        <f t="shared" si="273"/>
        <v>1.7274881799512873</v>
      </c>
      <c r="I4411" s="253">
        <v>3.1807300000000001</v>
      </c>
      <c r="J4411" s="254">
        <f t="shared" si="274"/>
        <v>0.43642182769364268</v>
      </c>
      <c r="K4411" s="253">
        <v>29.260719999999999</v>
      </c>
      <c r="L4411" s="253">
        <v>20.85511</v>
      </c>
      <c r="M4411" s="254">
        <f t="shared" si="275"/>
        <v>-0.28726600028980831</v>
      </c>
    </row>
    <row r="4412" spans="1:13" x14ac:dyDescent="0.25">
      <c r="A4412" s="252" t="s">
        <v>261</v>
      </c>
      <c r="B4412" s="252" t="s">
        <v>477</v>
      </c>
      <c r="C4412" s="253">
        <v>0</v>
      </c>
      <c r="D4412" s="253">
        <v>0</v>
      </c>
      <c r="E4412" s="254" t="str">
        <f t="shared" si="272"/>
        <v/>
      </c>
      <c r="F4412" s="253">
        <v>0</v>
      </c>
      <c r="G4412" s="253">
        <v>0</v>
      </c>
      <c r="H4412" s="254" t="str">
        <f t="shared" si="273"/>
        <v/>
      </c>
      <c r="I4412" s="253">
        <v>19.324999999999999</v>
      </c>
      <c r="J4412" s="254">
        <f t="shared" si="274"/>
        <v>-1</v>
      </c>
      <c r="K4412" s="253">
        <v>0</v>
      </c>
      <c r="L4412" s="253">
        <v>19.324999999999999</v>
      </c>
      <c r="M4412" s="254" t="str">
        <f t="shared" si="275"/>
        <v/>
      </c>
    </row>
    <row r="4413" spans="1:13" x14ac:dyDescent="0.25">
      <c r="A4413" s="252" t="s">
        <v>261</v>
      </c>
      <c r="B4413" s="252" t="s">
        <v>436</v>
      </c>
      <c r="C4413" s="253">
        <v>44.951790000000003</v>
      </c>
      <c r="D4413" s="253">
        <v>0</v>
      </c>
      <c r="E4413" s="254">
        <f t="shared" si="272"/>
        <v>-1</v>
      </c>
      <c r="F4413" s="253">
        <v>5428.3418700000002</v>
      </c>
      <c r="G4413" s="253">
        <v>1888.26846</v>
      </c>
      <c r="H4413" s="254">
        <f t="shared" si="273"/>
        <v>-0.65214636343454913</v>
      </c>
      <c r="I4413" s="253">
        <v>6581.3072099999999</v>
      </c>
      <c r="J4413" s="254">
        <f t="shared" si="274"/>
        <v>-0.71308610892212099</v>
      </c>
      <c r="K4413" s="253">
        <v>20345.20089</v>
      </c>
      <c r="L4413" s="253">
        <v>19108.322230000002</v>
      </c>
      <c r="M4413" s="254">
        <f t="shared" si="275"/>
        <v>-6.0794615235671867E-2</v>
      </c>
    </row>
    <row r="4414" spans="1:13" x14ac:dyDescent="0.25">
      <c r="A4414" s="252" t="s">
        <v>261</v>
      </c>
      <c r="B4414" s="252" t="s">
        <v>487</v>
      </c>
      <c r="C4414" s="253">
        <v>0</v>
      </c>
      <c r="D4414" s="253">
        <v>0</v>
      </c>
      <c r="E4414" s="254" t="str">
        <f t="shared" si="272"/>
        <v/>
      </c>
      <c r="F4414" s="253">
        <v>0</v>
      </c>
      <c r="G4414" s="253">
        <v>0</v>
      </c>
      <c r="H4414" s="254" t="str">
        <f t="shared" si="273"/>
        <v/>
      </c>
      <c r="I4414" s="253">
        <v>0</v>
      </c>
      <c r="J4414" s="254" t="str">
        <f t="shared" si="274"/>
        <v/>
      </c>
      <c r="K4414" s="253">
        <v>1.3029999999999999</v>
      </c>
      <c r="L4414" s="253">
        <v>1.67499</v>
      </c>
      <c r="M4414" s="254">
        <f t="shared" si="275"/>
        <v>0.2854873369148121</v>
      </c>
    </row>
    <row r="4415" spans="1:13" x14ac:dyDescent="0.25">
      <c r="A4415" s="252" t="s">
        <v>261</v>
      </c>
      <c r="B4415" s="252" t="s">
        <v>463</v>
      </c>
      <c r="C4415" s="253">
        <v>0</v>
      </c>
      <c r="D4415" s="253">
        <v>0</v>
      </c>
      <c r="E4415" s="254" t="str">
        <f t="shared" si="272"/>
        <v/>
      </c>
      <c r="F4415" s="253">
        <v>103.88845999999999</v>
      </c>
      <c r="G4415" s="253">
        <v>100.3001</v>
      </c>
      <c r="H4415" s="254">
        <f t="shared" si="273"/>
        <v>-3.4540506231394708E-2</v>
      </c>
      <c r="I4415" s="253">
        <v>232.49117000000001</v>
      </c>
      <c r="J4415" s="254">
        <f t="shared" si="274"/>
        <v>-0.56858533595060834</v>
      </c>
      <c r="K4415" s="253">
        <v>586.47832000000005</v>
      </c>
      <c r="L4415" s="253">
        <v>719.26702</v>
      </c>
      <c r="M4415" s="254">
        <f t="shared" si="275"/>
        <v>0.22641706516960403</v>
      </c>
    </row>
    <row r="4416" spans="1:13" x14ac:dyDescent="0.25">
      <c r="A4416" s="252" t="s">
        <v>261</v>
      </c>
      <c r="B4416" s="252" t="s">
        <v>457</v>
      </c>
      <c r="C4416" s="253">
        <v>0</v>
      </c>
      <c r="D4416" s="253">
        <v>0</v>
      </c>
      <c r="E4416" s="254" t="str">
        <f t="shared" si="272"/>
        <v/>
      </c>
      <c r="F4416" s="253">
        <v>0</v>
      </c>
      <c r="G4416" s="253">
        <v>0</v>
      </c>
      <c r="H4416" s="254" t="str">
        <f t="shared" si="273"/>
        <v/>
      </c>
      <c r="I4416" s="253">
        <v>0</v>
      </c>
      <c r="J4416" s="254" t="str">
        <f t="shared" si="274"/>
        <v/>
      </c>
      <c r="K4416" s="253">
        <v>0</v>
      </c>
      <c r="L4416" s="253">
        <v>0</v>
      </c>
      <c r="M4416" s="254" t="str">
        <f t="shared" si="275"/>
        <v/>
      </c>
    </row>
    <row r="4417" spans="1:13" x14ac:dyDescent="0.25">
      <c r="A4417" s="252" t="s">
        <v>261</v>
      </c>
      <c r="B4417" s="252" t="s">
        <v>442</v>
      </c>
      <c r="C4417" s="253">
        <v>0</v>
      </c>
      <c r="D4417" s="253">
        <v>0</v>
      </c>
      <c r="E4417" s="254" t="str">
        <f t="shared" si="272"/>
        <v/>
      </c>
      <c r="F4417" s="253">
        <v>121.29837999999999</v>
      </c>
      <c r="G4417" s="253">
        <v>55.692729999999997</v>
      </c>
      <c r="H4417" s="254">
        <f t="shared" si="273"/>
        <v>-0.54086171637246927</v>
      </c>
      <c r="I4417" s="253">
        <v>50.53819</v>
      </c>
      <c r="J4417" s="254">
        <f t="shared" si="274"/>
        <v>0.10199296809007197</v>
      </c>
      <c r="K4417" s="253">
        <v>530.13612999999998</v>
      </c>
      <c r="L4417" s="253">
        <v>421.60557999999997</v>
      </c>
      <c r="M4417" s="254">
        <f t="shared" si="275"/>
        <v>-0.20472203997867489</v>
      </c>
    </row>
    <row r="4418" spans="1:13" x14ac:dyDescent="0.25">
      <c r="A4418" s="252" t="s">
        <v>261</v>
      </c>
      <c r="B4418" s="252" t="s">
        <v>474</v>
      </c>
      <c r="C4418" s="253">
        <v>0</v>
      </c>
      <c r="D4418" s="253">
        <v>0</v>
      </c>
      <c r="E4418" s="254" t="str">
        <f t="shared" si="272"/>
        <v/>
      </c>
      <c r="F4418" s="253">
        <v>0</v>
      </c>
      <c r="G4418" s="253">
        <v>0</v>
      </c>
      <c r="H4418" s="254" t="str">
        <f t="shared" si="273"/>
        <v/>
      </c>
      <c r="I4418" s="253">
        <v>0</v>
      </c>
      <c r="J4418" s="254" t="str">
        <f t="shared" si="274"/>
        <v/>
      </c>
      <c r="K4418" s="253">
        <v>0</v>
      </c>
      <c r="L4418" s="253">
        <v>0</v>
      </c>
      <c r="M4418" s="254" t="str">
        <f t="shared" si="275"/>
        <v/>
      </c>
    </row>
    <row r="4419" spans="1:13" x14ac:dyDescent="0.25">
      <c r="A4419" s="252" t="s">
        <v>261</v>
      </c>
      <c r="B4419" s="252" t="s">
        <v>460</v>
      </c>
      <c r="C4419" s="253">
        <v>0</v>
      </c>
      <c r="D4419" s="253">
        <v>0</v>
      </c>
      <c r="E4419" s="254" t="str">
        <f t="shared" si="272"/>
        <v/>
      </c>
      <c r="F4419" s="253">
        <v>53.020490000000002</v>
      </c>
      <c r="G4419" s="253">
        <v>43.099119999999999</v>
      </c>
      <c r="H4419" s="254">
        <f t="shared" si="273"/>
        <v>-0.18712331779657265</v>
      </c>
      <c r="I4419" s="253">
        <v>28.570959999999999</v>
      </c>
      <c r="J4419" s="254">
        <f t="shared" si="274"/>
        <v>0.50849393930060449</v>
      </c>
      <c r="K4419" s="253">
        <v>211.81210999999999</v>
      </c>
      <c r="L4419" s="253">
        <v>164.18187</v>
      </c>
      <c r="M4419" s="254">
        <f t="shared" si="275"/>
        <v>-0.22487023994992539</v>
      </c>
    </row>
    <row r="4420" spans="1:13" x14ac:dyDescent="0.25">
      <c r="A4420" s="252" t="s">
        <v>261</v>
      </c>
      <c r="B4420" s="252" t="s">
        <v>471</v>
      </c>
      <c r="C4420" s="253">
        <v>0</v>
      </c>
      <c r="D4420" s="253">
        <v>0</v>
      </c>
      <c r="E4420" s="254" t="str">
        <f t="shared" si="272"/>
        <v/>
      </c>
      <c r="F4420" s="253">
        <v>2475.7072600000001</v>
      </c>
      <c r="G4420" s="253">
        <v>1202.7047500000001</v>
      </c>
      <c r="H4420" s="254">
        <f t="shared" si="273"/>
        <v>-0.51419751057320084</v>
      </c>
      <c r="I4420" s="253">
        <v>0</v>
      </c>
      <c r="J4420" s="254" t="str">
        <f t="shared" si="274"/>
        <v/>
      </c>
      <c r="K4420" s="253">
        <v>7883.8083900000001</v>
      </c>
      <c r="L4420" s="253">
        <v>5834.7168700000002</v>
      </c>
      <c r="M4420" s="254">
        <f t="shared" si="275"/>
        <v>-0.25991138021557114</v>
      </c>
    </row>
    <row r="4421" spans="1:13" x14ac:dyDescent="0.25">
      <c r="A4421" s="252" t="s">
        <v>261</v>
      </c>
      <c r="B4421" s="252" t="s">
        <v>502</v>
      </c>
      <c r="C4421" s="253">
        <v>0</v>
      </c>
      <c r="D4421" s="253">
        <v>0</v>
      </c>
      <c r="E4421" s="254" t="str">
        <f t="shared" ref="E4421:E4484" si="276">IF(C4421=0,"",(D4421/C4421-1))</f>
        <v/>
      </c>
      <c r="F4421" s="253">
        <v>44.6</v>
      </c>
      <c r="G4421" s="253">
        <v>0</v>
      </c>
      <c r="H4421" s="254">
        <f t="shared" ref="H4421:H4484" si="277">IF(F4421=0,"",(G4421/F4421-1))</f>
        <v>-1</v>
      </c>
      <c r="I4421" s="253">
        <v>53.881500000000003</v>
      </c>
      <c r="J4421" s="254">
        <f t="shared" ref="J4421:J4484" si="278">IF(I4421=0,"",(G4421/I4421-1))</f>
        <v>-1</v>
      </c>
      <c r="K4421" s="253">
        <v>322.976</v>
      </c>
      <c r="L4421" s="253">
        <v>187.1018</v>
      </c>
      <c r="M4421" s="254">
        <f t="shared" ref="M4421:M4484" si="279">IF(K4421=0,"",(L4421/K4421-1))</f>
        <v>-0.42069441692261966</v>
      </c>
    </row>
    <row r="4422" spans="1:13" x14ac:dyDescent="0.25">
      <c r="A4422" s="252" t="s">
        <v>261</v>
      </c>
      <c r="B4422" s="252" t="s">
        <v>450</v>
      </c>
      <c r="C4422" s="253">
        <v>0</v>
      </c>
      <c r="D4422" s="253">
        <v>0</v>
      </c>
      <c r="E4422" s="254" t="str">
        <f t="shared" si="276"/>
        <v/>
      </c>
      <c r="F4422" s="253">
        <v>334.83249000000001</v>
      </c>
      <c r="G4422" s="253">
        <v>113.61596</v>
      </c>
      <c r="H4422" s="254">
        <f t="shared" si="277"/>
        <v>-0.66067820957279266</v>
      </c>
      <c r="I4422" s="253">
        <v>121.94553999999999</v>
      </c>
      <c r="J4422" s="254">
        <f t="shared" si="278"/>
        <v>-6.8305737134789823E-2</v>
      </c>
      <c r="K4422" s="253">
        <v>1204.8330599999999</v>
      </c>
      <c r="L4422" s="253">
        <v>666.76288999999997</v>
      </c>
      <c r="M4422" s="254">
        <f t="shared" si="279"/>
        <v>-0.44659313216388663</v>
      </c>
    </row>
    <row r="4423" spans="1:13" x14ac:dyDescent="0.25">
      <c r="A4423" s="252" t="s">
        <v>261</v>
      </c>
      <c r="B4423" s="252" t="s">
        <v>439</v>
      </c>
      <c r="C4423" s="253">
        <v>0</v>
      </c>
      <c r="D4423" s="253">
        <v>0</v>
      </c>
      <c r="E4423" s="254" t="str">
        <f t="shared" si="276"/>
        <v/>
      </c>
      <c r="F4423" s="253">
        <v>846.38752999999997</v>
      </c>
      <c r="G4423" s="253">
        <v>716.8818</v>
      </c>
      <c r="H4423" s="254">
        <f t="shared" si="277"/>
        <v>-0.15300996932220867</v>
      </c>
      <c r="I4423" s="253">
        <v>971.83024</v>
      </c>
      <c r="J4423" s="254">
        <f t="shared" si="278"/>
        <v>-0.26233845120933874</v>
      </c>
      <c r="K4423" s="253">
        <v>2817.83185</v>
      </c>
      <c r="L4423" s="253">
        <v>2722.7963599999998</v>
      </c>
      <c r="M4423" s="254">
        <f t="shared" si="279"/>
        <v>-3.3726458872980758E-2</v>
      </c>
    </row>
    <row r="4424" spans="1:13" x14ac:dyDescent="0.25">
      <c r="A4424" s="252" t="s">
        <v>261</v>
      </c>
      <c r="B4424" s="252" t="s">
        <v>473</v>
      </c>
      <c r="C4424" s="253">
        <v>0</v>
      </c>
      <c r="D4424" s="253">
        <v>0</v>
      </c>
      <c r="E4424" s="254" t="str">
        <f t="shared" si="276"/>
        <v/>
      </c>
      <c r="F4424" s="253">
        <v>0</v>
      </c>
      <c r="G4424" s="253">
        <v>0.96003000000000005</v>
      </c>
      <c r="H4424" s="254" t="str">
        <f t="shared" si="277"/>
        <v/>
      </c>
      <c r="I4424" s="253">
        <v>0</v>
      </c>
      <c r="J4424" s="254" t="str">
        <f t="shared" si="278"/>
        <v/>
      </c>
      <c r="K4424" s="253">
        <v>9.3089999999999993</v>
      </c>
      <c r="L4424" s="253">
        <v>0.96003000000000005</v>
      </c>
      <c r="M4424" s="254">
        <f t="shared" si="279"/>
        <v>-0.8968707702223655</v>
      </c>
    </row>
    <row r="4425" spans="1:13" x14ac:dyDescent="0.25">
      <c r="A4425" s="252" t="s">
        <v>261</v>
      </c>
      <c r="B4425" s="252" t="s">
        <v>448</v>
      </c>
      <c r="C4425" s="253">
        <v>0</v>
      </c>
      <c r="D4425" s="253">
        <v>0</v>
      </c>
      <c r="E4425" s="254" t="str">
        <f t="shared" si="276"/>
        <v/>
      </c>
      <c r="F4425" s="253">
        <v>0</v>
      </c>
      <c r="G4425" s="253">
        <v>0</v>
      </c>
      <c r="H4425" s="254" t="str">
        <f t="shared" si="277"/>
        <v/>
      </c>
      <c r="I4425" s="253">
        <v>0</v>
      </c>
      <c r="J4425" s="254" t="str">
        <f t="shared" si="278"/>
        <v/>
      </c>
      <c r="K4425" s="253">
        <v>0</v>
      </c>
      <c r="L4425" s="253">
        <v>19.594159999999999</v>
      </c>
      <c r="M4425" s="254" t="str">
        <f t="shared" si="279"/>
        <v/>
      </c>
    </row>
    <row r="4426" spans="1:13" x14ac:dyDescent="0.25">
      <c r="A4426" s="252" t="s">
        <v>261</v>
      </c>
      <c r="B4426" s="252" t="s">
        <v>462</v>
      </c>
      <c r="C4426" s="253">
        <v>0</v>
      </c>
      <c r="D4426" s="253">
        <v>0</v>
      </c>
      <c r="E4426" s="254" t="str">
        <f t="shared" si="276"/>
        <v/>
      </c>
      <c r="F4426" s="253">
        <v>2.4855999999999998</v>
      </c>
      <c r="G4426" s="253">
        <v>0</v>
      </c>
      <c r="H4426" s="254">
        <f t="shared" si="277"/>
        <v>-1</v>
      </c>
      <c r="I4426" s="253">
        <v>6.1986800000000004</v>
      </c>
      <c r="J4426" s="254">
        <f t="shared" si="278"/>
        <v>-1</v>
      </c>
      <c r="K4426" s="253">
        <v>70.636240000000001</v>
      </c>
      <c r="L4426" s="253">
        <v>183.64823999999999</v>
      </c>
      <c r="M4426" s="254">
        <f t="shared" si="279"/>
        <v>1.5999152842790045</v>
      </c>
    </row>
    <row r="4427" spans="1:13" x14ac:dyDescent="0.25">
      <c r="A4427" s="252" t="s">
        <v>261</v>
      </c>
      <c r="B4427" s="252" t="s">
        <v>434</v>
      </c>
      <c r="C4427" s="253">
        <v>0</v>
      </c>
      <c r="D4427" s="253">
        <v>0</v>
      </c>
      <c r="E4427" s="254" t="str">
        <f t="shared" si="276"/>
        <v/>
      </c>
      <c r="F4427" s="253">
        <v>14733.97654</v>
      </c>
      <c r="G4427" s="253">
        <v>10813.196669999999</v>
      </c>
      <c r="H4427" s="254">
        <f t="shared" si="277"/>
        <v>-0.26610466355473106</v>
      </c>
      <c r="I4427" s="253">
        <v>12626.739079999999</v>
      </c>
      <c r="J4427" s="254">
        <f t="shared" si="278"/>
        <v>-0.14362713908237346</v>
      </c>
      <c r="K4427" s="253">
        <v>55388.002370000002</v>
      </c>
      <c r="L4427" s="253">
        <v>64410.173000000003</v>
      </c>
      <c r="M4427" s="254">
        <f t="shared" si="279"/>
        <v>0.16289034166154925</v>
      </c>
    </row>
    <row r="4428" spans="1:13" x14ac:dyDescent="0.25">
      <c r="A4428" s="252" t="s">
        <v>261</v>
      </c>
      <c r="B4428" s="252" t="s">
        <v>437</v>
      </c>
      <c r="C4428" s="253">
        <v>0</v>
      </c>
      <c r="D4428" s="253">
        <v>0</v>
      </c>
      <c r="E4428" s="254" t="str">
        <f t="shared" si="276"/>
        <v/>
      </c>
      <c r="F4428" s="253">
        <v>5554.7148299999999</v>
      </c>
      <c r="G4428" s="253">
        <v>8305.5794700000006</v>
      </c>
      <c r="H4428" s="254">
        <f t="shared" si="277"/>
        <v>0.49523057874061926</v>
      </c>
      <c r="I4428" s="253">
        <v>9947.9799500000008</v>
      </c>
      <c r="J4428" s="254">
        <f t="shared" si="278"/>
        <v>-0.16509889326827609</v>
      </c>
      <c r="K4428" s="253">
        <v>22983.509269999999</v>
      </c>
      <c r="L4428" s="253">
        <v>31912.19872</v>
      </c>
      <c r="M4428" s="254">
        <f t="shared" si="279"/>
        <v>0.38848242646976772</v>
      </c>
    </row>
    <row r="4429" spans="1:13" x14ac:dyDescent="0.25">
      <c r="A4429" s="252" t="s">
        <v>261</v>
      </c>
      <c r="B4429" s="252" t="s">
        <v>468</v>
      </c>
      <c r="C4429" s="253">
        <v>0</v>
      </c>
      <c r="D4429" s="253">
        <v>0</v>
      </c>
      <c r="E4429" s="254" t="str">
        <f t="shared" si="276"/>
        <v/>
      </c>
      <c r="F4429" s="253">
        <v>0</v>
      </c>
      <c r="G4429" s="253">
        <v>0</v>
      </c>
      <c r="H4429" s="254" t="str">
        <f t="shared" si="277"/>
        <v/>
      </c>
      <c r="I4429" s="253">
        <v>0</v>
      </c>
      <c r="J4429" s="254" t="str">
        <f t="shared" si="278"/>
        <v/>
      </c>
      <c r="K4429" s="253">
        <v>22.95</v>
      </c>
      <c r="L4429" s="253">
        <v>1.0633300000000001</v>
      </c>
      <c r="M4429" s="254">
        <f t="shared" si="279"/>
        <v>-0.95366753812636162</v>
      </c>
    </row>
    <row r="4430" spans="1:13" x14ac:dyDescent="0.25">
      <c r="A4430" s="252" t="s">
        <v>261</v>
      </c>
      <c r="B4430" s="252" t="s">
        <v>445</v>
      </c>
      <c r="C4430" s="253">
        <v>0</v>
      </c>
      <c r="D4430" s="253">
        <v>0</v>
      </c>
      <c r="E4430" s="254" t="str">
        <f t="shared" si="276"/>
        <v/>
      </c>
      <c r="F4430" s="253">
        <v>1242.1905300000001</v>
      </c>
      <c r="G4430" s="253">
        <v>1546.70731</v>
      </c>
      <c r="H4430" s="254">
        <f t="shared" si="277"/>
        <v>0.24514498593062051</v>
      </c>
      <c r="I4430" s="253">
        <v>403.22494999999998</v>
      </c>
      <c r="J4430" s="254">
        <f t="shared" si="278"/>
        <v>2.8358422761289948</v>
      </c>
      <c r="K4430" s="253">
        <v>5339.6017899999997</v>
      </c>
      <c r="L4430" s="253">
        <v>5460.9962500000001</v>
      </c>
      <c r="M4430" s="254">
        <f t="shared" si="279"/>
        <v>2.2734740299800604E-2</v>
      </c>
    </row>
    <row r="4431" spans="1:13" x14ac:dyDescent="0.25">
      <c r="A4431" s="252" t="s">
        <v>261</v>
      </c>
      <c r="B4431" s="252" t="s">
        <v>490</v>
      </c>
      <c r="C4431" s="253">
        <v>0</v>
      </c>
      <c r="D4431" s="253">
        <v>0</v>
      </c>
      <c r="E4431" s="254" t="str">
        <f t="shared" si="276"/>
        <v/>
      </c>
      <c r="F4431" s="253">
        <v>0</v>
      </c>
      <c r="G4431" s="253">
        <v>0</v>
      </c>
      <c r="H4431" s="254" t="str">
        <f t="shared" si="277"/>
        <v/>
      </c>
      <c r="I4431" s="253">
        <v>0</v>
      </c>
      <c r="J4431" s="254" t="str">
        <f t="shared" si="278"/>
        <v/>
      </c>
      <c r="K4431" s="253">
        <v>0</v>
      </c>
      <c r="L4431" s="253">
        <v>0</v>
      </c>
      <c r="M4431" s="254" t="str">
        <f t="shared" si="279"/>
        <v/>
      </c>
    </row>
    <row r="4432" spans="1:13" x14ac:dyDescent="0.25">
      <c r="A4432" s="252" t="s">
        <v>261</v>
      </c>
      <c r="B4432" s="252" t="s">
        <v>478</v>
      </c>
      <c r="C4432" s="253">
        <v>0</v>
      </c>
      <c r="D4432" s="253">
        <v>0</v>
      </c>
      <c r="E4432" s="254" t="str">
        <f t="shared" si="276"/>
        <v/>
      </c>
      <c r="F4432" s="253">
        <v>0</v>
      </c>
      <c r="G4432" s="253">
        <v>0</v>
      </c>
      <c r="H4432" s="254" t="str">
        <f t="shared" si="277"/>
        <v/>
      </c>
      <c r="I4432" s="253">
        <v>0</v>
      </c>
      <c r="J4432" s="254" t="str">
        <f t="shared" si="278"/>
        <v/>
      </c>
      <c r="K4432" s="253">
        <v>0</v>
      </c>
      <c r="L4432" s="253">
        <v>0</v>
      </c>
      <c r="M4432" s="254" t="str">
        <f t="shared" si="279"/>
        <v/>
      </c>
    </row>
    <row r="4433" spans="1:13" x14ac:dyDescent="0.25">
      <c r="A4433" s="252" t="s">
        <v>261</v>
      </c>
      <c r="B4433" s="252" t="s">
        <v>472</v>
      </c>
      <c r="C4433" s="253">
        <v>0</v>
      </c>
      <c r="D4433" s="253">
        <v>0</v>
      </c>
      <c r="E4433" s="254" t="str">
        <f t="shared" si="276"/>
        <v/>
      </c>
      <c r="F4433" s="253">
        <v>0</v>
      </c>
      <c r="G4433" s="253">
        <v>36.238010000000003</v>
      </c>
      <c r="H4433" s="254" t="str">
        <f t="shared" si="277"/>
        <v/>
      </c>
      <c r="I4433" s="253">
        <v>0</v>
      </c>
      <c r="J4433" s="254" t="str">
        <f t="shared" si="278"/>
        <v/>
      </c>
      <c r="K4433" s="253">
        <v>139.38115999999999</v>
      </c>
      <c r="L4433" s="253">
        <v>113.11571000000001</v>
      </c>
      <c r="M4433" s="254">
        <f t="shared" si="279"/>
        <v>-0.18844333050463913</v>
      </c>
    </row>
    <row r="4434" spans="1:13" x14ac:dyDescent="0.25">
      <c r="A4434" s="252" t="s">
        <v>261</v>
      </c>
      <c r="B4434" s="252" t="s">
        <v>454</v>
      </c>
      <c r="C4434" s="253">
        <v>0</v>
      </c>
      <c r="D4434" s="253">
        <v>0</v>
      </c>
      <c r="E4434" s="254" t="str">
        <f t="shared" si="276"/>
        <v/>
      </c>
      <c r="F4434" s="253">
        <v>4.1004100000000001</v>
      </c>
      <c r="G4434" s="253">
        <v>0</v>
      </c>
      <c r="H4434" s="254">
        <f t="shared" si="277"/>
        <v>-1</v>
      </c>
      <c r="I4434" s="253">
        <v>0</v>
      </c>
      <c r="J4434" s="254" t="str">
        <f t="shared" si="278"/>
        <v/>
      </c>
      <c r="K4434" s="253">
        <v>4.7469099999999997</v>
      </c>
      <c r="L4434" s="253">
        <v>3.3408799999999998</v>
      </c>
      <c r="M4434" s="254">
        <f t="shared" si="279"/>
        <v>-0.29619900103435703</v>
      </c>
    </row>
    <row r="4435" spans="1:13" x14ac:dyDescent="0.25">
      <c r="A4435" s="252" t="s">
        <v>261</v>
      </c>
      <c r="B4435" s="252" t="s">
        <v>435</v>
      </c>
      <c r="C4435" s="253">
        <v>0</v>
      </c>
      <c r="D4435" s="253">
        <v>0</v>
      </c>
      <c r="E4435" s="254" t="str">
        <f t="shared" si="276"/>
        <v/>
      </c>
      <c r="F4435" s="253">
        <v>689.21682999999996</v>
      </c>
      <c r="G4435" s="253">
        <v>1025.0938100000001</v>
      </c>
      <c r="H4435" s="254">
        <f t="shared" si="277"/>
        <v>0.48733136711127645</v>
      </c>
      <c r="I4435" s="253">
        <v>689.86046999999996</v>
      </c>
      <c r="J4435" s="254">
        <f t="shared" si="278"/>
        <v>0.48594368655447107</v>
      </c>
      <c r="K4435" s="253">
        <v>3392.5790699999998</v>
      </c>
      <c r="L4435" s="253">
        <v>3628.5102299999999</v>
      </c>
      <c r="M4435" s="254">
        <f t="shared" si="279"/>
        <v>6.9543304704759557E-2</v>
      </c>
    </row>
    <row r="4436" spans="1:13" x14ac:dyDescent="0.25">
      <c r="A4436" s="252" t="s">
        <v>261</v>
      </c>
      <c r="B4436" s="252" t="s">
        <v>443</v>
      </c>
      <c r="C4436" s="253">
        <v>0</v>
      </c>
      <c r="D4436" s="253">
        <v>0</v>
      </c>
      <c r="E4436" s="254" t="str">
        <f t="shared" si="276"/>
        <v/>
      </c>
      <c r="F4436" s="253">
        <v>848.00674000000004</v>
      </c>
      <c r="G4436" s="253">
        <v>1674.6387400000001</v>
      </c>
      <c r="H4436" s="254">
        <f t="shared" si="277"/>
        <v>0.97479413901828194</v>
      </c>
      <c r="I4436" s="253">
        <v>843.41755999999998</v>
      </c>
      <c r="J4436" s="254">
        <f t="shared" si="278"/>
        <v>0.98553933356568968</v>
      </c>
      <c r="K4436" s="253">
        <v>2460.9016200000001</v>
      </c>
      <c r="L4436" s="253">
        <v>3925.8421899999998</v>
      </c>
      <c r="M4436" s="254">
        <f t="shared" si="279"/>
        <v>0.59528611712645363</v>
      </c>
    </row>
    <row r="4437" spans="1:13" x14ac:dyDescent="0.25">
      <c r="A4437" s="252" t="s">
        <v>261</v>
      </c>
      <c r="B4437" s="252" t="s">
        <v>461</v>
      </c>
      <c r="C4437" s="253">
        <v>0</v>
      </c>
      <c r="D4437" s="253">
        <v>0</v>
      </c>
      <c r="E4437" s="254" t="str">
        <f t="shared" si="276"/>
        <v/>
      </c>
      <c r="F4437" s="253">
        <v>2.5922700000000001</v>
      </c>
      <c r="G4437" s="253">
        <v>81.049899999999994</v>
      </c>
      <c r="H4437" s="254">
        <f t="shared" si="277"/>
        <v>30.265994668765209</v>
      </c>
      <c r="I4437" s="253">
        <v>27.046199999999999</v>
      </c>
      <c r="J4437" s="254">
        <f t="shared" si="278"/>
        <v>1.9967204265294201</v>
      </c>
      <c r="K4437" s="253">
        <v>100.44435</v>
      </c>
      <c r="L4437" s="253">
        <v>148.96099000000001</v>
      </c>
      <c r="M4437" s="254">
        <f t="shared" si="279"/>
        <v>0.48302010018482888</v>
      </c>
    </row>
    <row r="4438" spans="1:13" x14ac:dyDescent="0.25">
      <c r="A4438" s="252" t="s">
        <v>261</v>
      </c>
      <c r="B4438" s="252" t="s">
        <v>466</v>
      </c>
      <c r="C4438" s="253">
        <v>0</v>
      </c>
      <c r="D4438" s="253">
        <v>0</v>
      </c>
      <c r="E4438" s="254" t="str">
        <f t="shared" si="276"/>
        <v/>
      </c>
      <c r="F4438" s="253">
        <v>0</v>
      </c>
      <c r="G4438" s="253">
        <v>0</v>
      </c>
      <c r="H4438" s="254" t="str">
        <f t="shared" si="277"/>
        <v/>
      </c>
      <c r="I4438" s="253">
        <v>120.75</v>
      </c>
      <c r="J4438" s="254">
        <f t="shared" si="278"/>
        <v>-1</v>
      </c>
      <c r="K4438" s="253">
        <v>217.37745000000001</v>
      </c>
      <c r="L4438" s="253">
        <v>219.58977999999999</v>
      </c>
      <c r="M4438" s="254">
        <f t="shared" si="279"/>
        <v>1.0177366603573601E-2</v>
      </c>
    </row>
    <row r="4439" spans="1:13" x14ac:dyDescent="0.25">
      <c r="A4439" s="252" t="s">
        <v>261</v>
      </c>
      <c r="B4439" s="252" t="s">
        <v>441</v>
      </c>
      <c r="C4439" s="253">
        <v>0</v>
      </c>
      <c r="D4439" s="253">
        <v>0</v>
      </c>
      <c r="E4439" s="254" t="str">
        <f t="shared" si="276"/>
        <v/>
      </c>
      <c r="F4439" s="253">
        <v>810.80245000000002</v>
      </c>
      <c r="G4439" s="253">
        <v>726.66174000000001</v>
      </c>
      <c r="H4439" s="254">
        <f t="shared" si="277"/>
        <v>-0.10377461242254515</v>
      </c>
      <c r="I4439" s="253">
        <v>2107.9644600000001</v>
      </c>
      <c r="J4439" s="254">
        <f t="shared" si="278"/>
        <v>-0.65527799268494302</v>
      </c>
      <c r="K4439" s="253">
        <v>3292.1075599999999</v>
      </c>
      <c r="L4439" s="253">
        <v>5258.8336900000004</v>
      </c>
      <c r="M4439" s="254">
        <f t="shared" si="279"/>
        <v>0.59740640126594169</v>
      </c>
    </row>
    <row r="4440" spans="1:13" x14ac:dyDescent="0.25">
      <c r="A4440" s="252" t="s">
        <v>261</v>
      </c>
      <c r="B4440" s="252" t="s">
        <v>458</v>
      </c>
      <c r="C4440" s="253">
        <v>0</v>
      </c>
      <c r="D4440" s="253">
        <v>0</v>
      </c>
      <c r="E4440" s="254" t="str">
        <f t="shared" si="276"/>
        <v/>
      </c>
      <c r="F4440" s="253">
        <v>0</v>
      </c>
      <c r="G4440" s="253">
        <v>0</v>
      </c>
      <c r="H4440" s="254" t="str">
        <f t="shared" si="277"/>
        <v/>
      </c>
      <c r="I4440" s="253">
        <v>0</v>
      </c>
      <c r="J4440" s="254" t="str">
        <f t="shared" si="278"/>
        <v/>
      </c>
      <c r="K4440" s="253">
        <v>2.11646</v>
      </c>
      <c r="L4440" s="253">
        <v>0</v>
      </c>
      <c r="M4440" s="254">
        <f t="shared" si="279"/>
        <v>-1</v>
      </c>
    </row>
    <row r="4441" spans="1:13" x14ac:dyDescent="0.25">
      <c r="A4441" s="252" t="s">
        <v>261</v>
      </c>
      <c r="B4441" s="252" t="s">
        <v>444</v>
      </c>
      <c r="C4441" s="253">
        <v>0</v>
      </c>
      <c r="D4441" s="253">
        <v>0</v>
      </c>
      <c r="E4441" s="254" t="str">
        <f t="shared" si="276"/>
        <v/>
      </c>
      <c r="F4441" s="253">
        <v>2237.5634799999998</v>
      </c>
      <c r="G4441" s="253">
        <v>2888.8074700000002</v>
      </c>
      <c r="H4441" s="254">
        <f t="shared" si="277"/>
        <v>0.29105050910108732</v>
      </c>
      <c r="I4441" s="253">
        <v>1918.5539100000001</v>
      </c>
      <c r="J4441" s="254">
        <f t="shared" si="278"/>
        <v>0.50572129088621764</v>
      </c>
      <c r="K4441" s="253">
        <v>5983.8489200000004</v>
      </c>
      <c r="L4441" s="253">
        <v>8435.4433399999998</v>
      </c>
      <c r="M4441" s="254">
        <f t="shared" si="279"/>
        <v>0.40970192476049339</v>
      </c>
    </row>
    <row r="4442" spans="1:13" x14ac:dyDescent="0.25">
      <c r="A4442" s="252" t="s">
        <v>261</v>
      </c>
      <c r="B4442" s="252" t="s">
        <v>456</v>
      </c>
      <c r="C4442" s="253">
        <v>0</v>
      </c>
      <c r="D4442" s="253">
        <v>0</v>
      </c>
      <c r="E4442" s="254" t="str">
        <f t="shared" si="276"/>
        <v/>
      </c>
      <c r="F4442" s="253">
        <v>0</v>
      </c>
      <c r="G4442" s="253">
        <v>2.7736499999999999</v>
      </c>
      <c r="H4442" s="254" t="str">
        <f t="shared" si="277"/>
        <v/>
      </c>
      <c r="I4442" s="253">
        <v>0</v>
      </c>
      <c r="J4442" s="254" t="str">
        <f t="shared" si="278"/>
        <v/>
      </c>
      <c r="K4442" s="253">
        <v>267.90474999999998</v>
      </c>
      <c r="L4442" s="253">
        <v>2.7736499999999999</v>
      </c>
      <c r="M4442" s="254">
        <f t="shared" si="279"/>
        <v>-0.98964688009451118</v>
      </c>
    </row>
    <row r="4443" spans="1:13" x14ac:dyDescent="0.25">
      <c r="A4443" s="252" t="s">
        <v>261</v>
      </c>
      <c r="B4443" s="252" t="s">
        <v>485</v>
      </c>
      <c r="C4443" s="253">
        <v>0</v>
      </c>
      <c r="D4443" s="253">
        <v>0</v>
      </c>
      <c r="E4443" s="254" t="str">
        <f t="shared" si="276"/>
        <v/>
      </c>
      <c r="F4443" s="253">
        <v>0</v>
      </c>
      <c r="G4443" s="253">
        <v>0</v>
      </c>
      <c r="H4443" s="254" t="str">
        <f t="shared" si="277"/>
        <v/>
      </c>
      <c r="I4443" s="253">
        <v>0</v>
      </c>
      <c r="J4443" s="254" t="str">
        <f t="shared" si="278"/>
        <v/>
      </c>
      <c r="K4443" s="253">
        <v>8.6119199999999996</v>
      </c>
      <c r="L4443" s="253">
        <v>0</v>
      </c>
      <c r="M4443" s="254">
        <f t="shared" si="279"/>
        <v>-1</v>
      </c>
    </row>
    <row r="4444" spans="1:13" x14ac:dyDescent="0.25">
      <c r="A4444" s="252" t="s">
        <v>261</v>
      </c>
      <c r="B4444" s="252" t="s">
        <v>470</v>
      </c>
      <c r="C4444" s="253">
        <v>0</v>
      </c>
      <c r="D4444" s="253">
        <v>0</v>
      </c>
      <c r="E4444" s="254" t="str">
        <f t="shared" si="276"/>
        <v/>
      </c>
      <c r="F4444" s="253">
        <v>940.06730000000005</v>
      </c>
      <c r="G4444" s="253">
        <v>237.7919</v>
      </c>
      <c r="H4444" s="254">
        <f t="shared" si="277"/>
        <v>-0.74704800390355031</v>
      </c>
      <c r="I4444" s="253">
        <v>1014.79668</v>
      </c>
      <c r="J4444" s="254">
        <f t="shared" si="278"/>
        <v>-0.76567532719953324</v>
      </c>
      <c r="K4444" s="253">
        <v>3039.86141</v>
      </c>
      <c r="L4444" s="253">
        <v>3202.1953600000002</v>
      </c>
      <c r="M4444" s="254">
        <f t="shared" si="279"/>
        <v>5.340176018090248E-2</v>
      </c>
    </row>
    <row r="4445" spans="1:13" x14ac:dyDescent="0.25">
      <c r="A4445" s="252" t="s">
        <v>261</v>
      </c>
      <c r="B4445" s="252" t="s">
        <v>482</v>
      </c>
      <c r="C4445" s="253">
        <v>0</v>
      </c>
      <c r="D4445" s="253">
        <v>0</v>
      </c>
      <c r="E4445" s="254" t="str">
        <f t="shared" si="276"/>
        <v/>
      </c>
      <c r="F4445" s="253">
        <v>0</v>
      </c>
      <c r="G4445" s="253">
        <v>0</v>
      </c>
      <c r="H4445" s="254" t="str">
        <f t="shared" si="277"/>
        <v/>
      </c>
      <c r="I4445" s="253">
        <v>0</v>
      </c>
      <c r="J4445" s="254" t="str">
        <f t="shared" si="278"/>
        <v/>
      </c>
      <c r="K4445" s="253">
        <v>0</v>
      </c>
      <c r="L4445" s="253">
        <v>0</v>
      </c>
      <c r="M4445" s="254" t="str">
        <f t="shared" si="279"/>
        <v/>
      </c>
    </row>
    <row r="4446" spans="1:13" x14ac:dyDescent="0.25">
      <c r="A4446" s="252" t="s">
        <v>261</v>
      </c>
      <c r="B4446" s="252" t="s">
        <v>480</v>
      </c>
      <c r="C4446" s="253">
        <v>0</v>
      </c>
      <c r="D4446" s="253">
        <v>0</v>
      </c>
      <c r="E4446" s="254" t="str">
        <f t="shared" si="276"/>
        <v/>
      </c>
      <c r="F4446" s="253">
        <v>188.16550000000001</v>
      </c>
      <c r="G4446" s="253">
        <v>0</v>
      </c>
      <c r="H4446" s="254">
        <f t="shared" si="277"/>
        <v>-1</v>
      </c>
      <c r="I4446" s="253">
        <v>244.12799999999999</v>
      </c>
      <c r="J4446" s="254">
        <f t="shared" si="278"/>
        <v>-1</v>
      </c>
      <c r="K4446" s="253">
        <v>188.95438999999999</v>
      </c>
      <c r="L4446" s="253">
        <v>244.268</v>
      </c>
      <c r="M4446" s="254">
        <f t="shared" si="279"/>
        <v>0.29273524684978214</v>
      </c>
    </row>
    <row r="4447" spans="1:13" x14ac:dyDescent="0.25">
      <c r="A4447" s="252" t="s">
        <v>261</v>
      </c>
      <c r="B4447" s="252" t="s">
        <v>440</v>
      </c>
      <c r="C4447" s="253">
        <v>0</v>
      </c>
      <c r="D4447" s="253">
        <v>0</v>
      </c>
      <c r="E4447" s="254" t="str">
        <f t="shared" si="276"/>
        <v/>
      </c>
      <c r="F4447" s="253">
        <v>683.56614999999999</v>
      </c>
      <c r="G4447" s="253">
        <v>555.15634</v>
      </c>
      <c r="H4447" s="254">
        <f t="shared" si="277"/>
        <v>-0.18785279230108165</v>
      </c>
      <c r="I4447" s="253">
        <v>431.94479999999999</v>
      </c>
      <c r="J4447" s="254">
        <f t="shared" si="278"/>
        <v>0.28524834654798492</v>
      </c>
      <c r="K4447" s="253">
        <v>2058.6636600000002</v>
      </c>
      <c r="L4447" s="253">
        <v>1613.6511599999999</v>
      </c>
      <c r="M4447" s="254">
        <f t="shared" si="279"/>
        <v>-0.21616571402440754</v>
      </c>
    </row>
    <row r="4448" spans="1:13" x14ac:dyDescent="0.25">
      <c r="A4448" s="252" t="s">
        <v>261</v>
      </c>
      <c r="B4448" s="252" t="s">
        <v>453</v>
      </c>
      <c r="C4448" s="253">
        <v>0</v>
      </c>
      <c r="D4448" s="253">
        <v>0</v>
      </c>
      <c r="E4448" s="254" t="str">
        <f t="shared" si="276"/>
        <v/>
      </c>
      <c r="F4448" s="253">
        <v>5.11869</v>
      </c>
      <c r="G4448" s="253">
        <v>88.377290000000002</v>
      </c>
      <c r="H4448" s="254">
        <f t="shared" si="277"/>
        <v>16.265607020546273</v>
      </c>
      <c r="I4448" s="253">
        <v>172.96457000000001</v>
      </c>
      <c r="J4448" s="254">
        <f t="shared" si="278"/>
        <v>-0.48904397010324141</v>
      </c>
      <c r="K4448" s="253">
        <v>176.43870000000001</v>
      </c>
      <c r="L4448" s="253">
        <v>343.35968000000003</v>
      </c>
      <c r="M4448" s="254">
        <f t="shared" si="279"/>
        <v>0.94605650574392119</v>
      </c>
    </row>
    <row r="4449" spans="1:13" x14ac:dyDescent="0.25">
      <c r="A4449" s="252" t="s">
        <v>261</v>
      </c>
      <c r="B4449" s="252" t="s">
        <v>498</v>
      </c>
      <c r="C4449" s="253">
        <v>0</v>
      </c>
      <c r="D4449" s="253">
        <v>0</v>
      </c>
      <c r="E4449" s="254" t="str">
        <f t="shared" si="276"/>
        <v/>
      </c>
      <c r="F4449" s="253">
        <v>0</v>
      </c>
      <c r="G4449" s="253">
        <v>0</v>
      </c>
      <c r="H4449" s="254" t="str">
        <f t="shared" si="277"/>
        <v/>
      </c>
      <c r="I4449" s="253">
        <v>0</v>
      </c>
      <c r="J4449" s="254" t="str">
        <f t="shared" si="278"/>
        <v/>
      </c>
      <c r="K4449" s="253">
        <v>0</v>
      </c>
      <c r="L4449" s="253">
        <v>906.4</v>
      </c>
      <c r="M4449" s="254" t="str">
        <f t="shared" si="279"/>
        <v/>
      </c>
    </row>
    <row r="4450" spans="1:13" x14ac:dyDescent="0.25">
      <c r="A4450" s="252" t="s">
        <v>261</v>
      </c>
      <c r="B4450" s="252" t="s">
        <v>488</v>
      </c>
      <c r="C4450" s="253">
        <v>0</v>
      </c>
      <c r="D4450" s="253">
        <v>0</v>
      </c>
      <c r="E4450" s="254" t="str">
        <f t="shared" si="276"/>
        <v/>
      </c>
      <c r="F4450" s="253">
        <v>27.554870000000001</v>
      </c>
      <c r="G4450" s="253">
        <v>20.300560000000001</v>
      </c>
      <c r="H4450" s="254">
        <f t="shared" si="277"/>
        <v>-0.2632677998480849</v>
      </c>
      <c r="I4450" s="253">
        <v>16.410499999999999</v>
      </c>
      <c r="J4450" s="254">
        <f t="shared" si="278"/>
        <v>0.23704701258340699</v>
      </c>
      <c r="K4450" s="253">
        <v>69.232929999999996</v>
      </c>
      <c r="L4450" s="253">
        <v>70.343310000000002</v>
      </c>
      <c r="M4450" s="254">
        <f t="shared" si="279"/>
        <v>1.6038321648383258E-2</v>
      </c>
    </row>
    <row r="4451" spans="1:13" x14ac:dyDescent="0.25">
      <c r="A4451" s="252" t="s">
        <v>261</v>
      </c>
      <c r="B4451" s="252" t="s">
        <v>449</v>
      </c>
      <c r="C4451" s="253">
        <v>0</v>
      </c>
      <c r="D4451" s="253">
        <v>0</v>
      </c>
      <c r="E4451" s="254" t="str">
        <f t="shared" si="276"/>
        <v/>
      </c>
      <c r="F4451" s="253">
        <v>721.66483000000005</v>
      </c>
      <c r="G4451" s="253">
        <v>1104.5058100000001</v>
      </c>
      <c r="H4451" s="254">
        <f t="shared" si="277"/>
        <v>0.53049693442868762</v>
      </c>
      <c r="I4451" s="253">
        <v>1438.4784199999999</v>
      </c>
      <c r="J4451" s="254">
        <f t="shared" si="278"/>
        <v>-0.23217074747635058</v>
      </c>
      <c r="K4451" s="253">
        <v>1852.0975599999999</v>
      </c>
      <c r="L4451" s="253">
        <v>3475.2672899999998</v>
      </c>
      <c r="M4451" s="254">
        <f t="shared" si="279"/>
        <v>0.87639537195869965</v>
      </c>
    </row>
    <row r="4452" spans="1:13" x14ac:dyDescent="0.25">
      <c r="A4452" s="252" t="s">
        <v>261</v>
      </c>
      <c r="B4452" s="252" t="s">
        <v>501</v>
      </c>
      <c r="C4452" s="253">
        <v>0</v>
      </c>
      <c r="D4452" s="253">
        <v>0</v>
      </c>
      <c r="E4452" s="254" t="str">
        <f t="shared" si="276"/>
        <v/>
      </c>
      <c r="F4452" s="253">
        <v>38.311</v>
      </c>
      <c r="G4452" s="253">
        <v>46.905200000000001</v>
      </c>
      <c r="H4452" s="254">
        <f t="shared" si="277"/>
        <v>0.22432721672626665</v>
      </c>
      <c r="I4452" s="253">
        <v>9.8514999999999997</v>
      </c>
      <c r="J4452" s="254">
        <f t="shared" si="278"/>
        <v>3.7612241790590266</v>
      </c>
      <c r="K4452" s="253">
        <v>137.36150000000001</v>
      </c>
      <c r="L4452" s="253">
        <v>88.567899999999995</v>
      </c>
      <c r="M4452" s="254">
        <f t="shared" si="279"/>
        <v>-0.35522034922449164</v>
      </c>
    </row>
    <row r="4453" spans="1:13" x14ac:dyDescent="0.25">
      <c r="A4453" s="252" t="s">
        <v>261</v>
      </c>
      <c r="B4453" s="252" t="s">
        <v>451</v>
      </c>
      <c r="C4453" s="253">
        <v>0</v>
      </c>
      <c r="D4453" s="253">
        <v>0</v>
      </c>
      <c r="E4453" s="254" t="str">
        <f t="shared" si="276"/>
        <v/>
      </c>
      <c r="F4453" s="253">
        <v>235.01814999999999</v>
      </c>
      <c r="G4453" s="253">
        <v>4.3999999999999997E-2</v>
      </c>
      <c r="H4453" s="254">
        <f t="shared" si="277"/>
        <v>-0.99981278041717203</v>
      </c>
      <c r="I4453" s="253">
        <v>0</v>
      </c>
      <c r="J4453" s="254" t="str">
        <f t="shared" si="278"/>
        <v/>
      </c>
      <c r="K4453" s="253">
        <v>548.48415999999997</v>
      </c>
      <c r="L4453" s="253">
        <v>0.18226000000000001</v>
      </c>
      <c r="M4453" s="254">
        <f t="shared" si="279"/>
        <v>-0.99966770234531477</v>
      </c>
    </row>
    <row r="4454" spans="1:13" x14ac:dyDescent="0.25">
      <c r="A4454" s="252" t="s">
        <v>261</v>
      </c>
      <c r="B4454" s="252" t="s">
        <v>467</v>
      </c>
      <c r="C4454" s="253">
        <v>0</v>
      </c>
      <c r="D4454" s="253">
        <v>0</v>
      </c>
      <c r="E4454" s="254" t="str">
        <f t="shared" si="276"/>
        <v/>
      </c>
      <c r="F4454" s="253">
        <v>112.43892</v>
      </c>
      <c r="G4454" s="253">
        <v>139.54006999999999</v>
      </c>
      <c r="H4454" s="254">
        <f t="shared" si="277"/>
        <v>0.24102997431850093</v>
      </c>
      <c r="I4454" s="253">
        <v>92.625680000000003</v>
      </c>
      <c r="J4454" s="254">
        <f t="shared" si="278"/>
        <v>0.50649441925824434</v>
      </c>
      <c r="K4454" s="253">
        <v>486.26450999999997</v>
      </c>
      <c r="L4454" s="253">
        <v>504.13234999999997</v>
      </c>
      <c r="M4454" s="254">
        <f t="shared" si="279"/>
        <v>3.6745104017564367E-2</v>
      </c>
    </row>
    <row r="4455" spans="1:13" x14ac:dyDescent="0.25">
      <c r="A4455" s="252" t="s">
        <v>261</v>
      </c>
      <c r="B4455" s="252" t="s">
        <v>465</v>
      </c>
      <c r="C4455" s="253">
        <v>0</v>
      </c>
      <c r="D4455" s="253">
        <v>0</v>
      </c>
      <c r="E4455" s="254" t="str">
        <f t="shared" si="276"/>
        <v/>
      </c>
      <c r="F4455" s="253">
        <v>0</v>
      </c>
      <c r="G4455" s="253">
        <v>0</v>
      </c>
      <c r="H4455" s="254" t="str">
        <f t="shared" si="277"/>
        <v/>
      </c>
      <c r="I4455" s="253">
        <v>0</v>
      </c>
      <c r="J4455" s="254" t="str">
        <f t="shared" si="278"/>
        <v/>
      </c>
      <c r="K4455" s="253">
        <v>0</v>
      </c>
      <c r="L4455" s="253">
        <v>0</v>
      </c>
      <c r="M4455" s="254" t="str">
        <f t="shared" si="279"/>
        <v/>
      </c>
    </row>
    <row r="4456" spans="1:13" s="117" customFormat="1" ht="13" x14ac:dyDescent="0.3">
      <c r="A4456" s="117" t="s">
        <v>261</v>
      </c>
      <c r="B4456" s="117" t="s">
        <v>3</v>
      </c>
      <c r="C4456" s="165">
        <v>44.951790000000003</v>
      </c>
      <c r="D4456" s="165">
        <v>0</v>
      </c>
      <c r="E4456" s="255">
        <f t="shared" si="276"/>
        <v>-1</v>
      </c>
      <c r="F4456" s="165">
        <v>52684.591280000001</v>
      </c>
      <c r="G4456" s="165">
        <v>42666.948949999998</v>
      </c>
      <c r="H4456" s="255">
        <f t="shared" si="277"/>
        <v>-0.19014368502471191</v>
      </c>
      <c r="I4456" s="165">
        <v>49680.445209999998</v>
      </c>
      <c r="J4456" s="255">
        <f t="shared" si="278"/>
        <v>-0.14117217006316762</v>
      </c>
      <c r="K4456" s="165">
        <v>186420.14908999999</v>
      </c>
      <c r="L4456" s="165">
        <v>214108.01071999999</v>
      </c>
      <c r="M4456" s="255">
        <f t="shared" si="279"/>
        <v>0.14852397535972806</v>
      </c>
    </row>
    <row r="4457" spans="1:13" x14ac:dyDescent="0.25">
      <c r="A4457" s="252" t="s">
        <v>359</v>
      </c>
      <c r="B4457" s="252" t="s">
        <v>446</v>
      </c>
      <c r="C4457" s="253">
        <v>0</v>
      </c>
      <c r="D4457" s="253">
        <v>0</v>
      </c>
      <c r="E4457" s="254" t="str">
        <f t="shared" si="276"/>
        <v/>
      </c>
      <c r="F4457" s="253">
        <v>1.7105600000000001</v>
      </c>
      <c r="G4457" s="253">
        <v>97.622399999999999</v>
      </c>
      <c r="H4457" s="254">
        <f t="shared" si="277"/>
        <v>56.070433074548681</v>
      </c>
      <c r="I4457" s="253">
        <v>56.972020000000001</v>
      </c>
      <c r="J4457" s="254">
        <f t="shared" si="278"/>
        <v>0.71351480955037228</v>
      </c>
      <c r="K4457" s="253">
        <v>12.25028</v>
      </c>
      <c r="L4457" s="253">
        <v>154.59442000000001</v>
      </c>
      <c r="M4457" s="254">
        <f t="shared" si="279"/>
        <v>11.619664203593715</v>
      </c>
    </row>
    <row r="4458" spans="1:13" x14ac:dyDescent="0.25">
      <c r="A4458" s="252" t="s">
        <v>359</v>
      </c>
      <c r="B4458" s="252" t="s">
        <v>486</v>
      </c>
      <c r="C4458" s="253">
        <v>0</v>
      </c>
      <c r="D4458" s="253">
        <v>0</v>
      </c>
      <c r="E4458" s="254" t="str">
        <f t="shared" si="276"/>
        <v/>
      </c>
      <c r="F4458" s="253">
        <v>0</v>
      </c>
      <c r="G4458" s="253">
        <v>0</v>
      </c>
      <c r="H4458" s="254" t="str">
        <f t="shared" si="277"/>
        <v/>
      </c>
      <c r="I4458" s="253">
        <v>0</v>
      </c>
      <c r="J4458" s="254" t="str">
        <f t="shared" si="278"/>
        <v/>
      </c>
      <c r="K4458" s="253">
        <v>46.50685</v>
      </c>
      <c r="L4458" s="253">
        <v>0</v>
      </c>
      <c r="M4458" s="254">
        <f t="shared" si="279"/>
        <v>-1</v>
      </c>
    </row>
    <row r="4459" spans="1:13" x14ac:dyDescent="0.25">
      <c r="A4459" s="252" t="s">
        <v>359</v>
      </c>
      <c r="B4459" s="252" t="s">
        <v>483</v>
      </c>
      <c r="C4459" s="253">
        <v>0</v>
      </c>
      <c r="D4459" s="253">
        <v>0</v>
      </c>
      <c r="E4459" s="254" t="str">
        <f t="shared" si="276"/>
        <v/>
      </c>
      <c r="F4459" s="253">
        <v>0</v>
      </c>
      <c r="G4459" s="253">
        <v>0</v>
      </c>
      <c r="H4459" s="254" t="str">
        <f t="shared" si="277"/>
        <v/>
      </c>
      <c r="I4459" s="253">
        <v>0</v>
      </c>
      <c r="J4459" s="254" t="str">
        <f t="shared" si="278"/>
        <v/>
      </c>
      <c r="K4459" s="253">
        <v>0</v>
      </c>
      <c r="L4459" s="253">
        <v>328</v>
      </c>
      <c r="M4459" s="254" t="str">
        <f t="shared" si="279"/>
        <v/>
      </c>
    </row>
    <row r="4460" spans="1:13" x14ac:dyDescent="0.25">
      <c r="A4460" s="252" t="s">
        <v>359</v>
      </c>
      <c r="B4460" s="252" t="s">
        <v>438</v>
      </c>
      <c r="C4460" s="253">
        <v>0</v>
      </c>
      <c r="D4460" s="253">
        <v>0</v>
      </c>
      <c r="E4460" s="254" t="str">
        <f t="shared" si="276"/>
        <v/>
      </c>
      <c r="F4460" s="253">
        <v>174.28558000000001</v>
      </c>
      <c r="G4460" s="253">
        <v>89.441410000000005</v>
      </c>
      <c r="H4460" s="254">
        <f t="shared" si="277"/>
        <v>-0.48681118655943878</v>
      </c>
      <c r="I4460" s="253">
        <v>153.58860000000001</v>
      </c>
      <c r="J4460" s="254">
        <f t="shared" si="278"/>
        <v>-0.41765593279709567</v>
      </c>
      <c r="K4460" s="253">
        <v>955.99158999999997</v>
      </c>
      <c r="L4460" s="253">
        <v>927.12001999999995</v>
      </c>
      <c r="M4460" s="254">
        <f t="shared" si="279"/>
        <v>-3.020065270657879E-2</v>
      </c>
    </row>
    <row r="4461" spans="1:13" x14ac:dyDescent="0.25">
      <c r="A4461" s="252" t="s">
        <v>359</v>
      </c>
      <c r="B4461" s="252" t="s">
        <v>447</v>
      </c>
      <c r="C4461" s="253">
        <v>0</v>
      </c>
      <c r="D4461" s="253">
        <v>0</v>
      </c>
      <c r="E4461" s="254" t="str">
        <f t="shared" si="276"/>
        <v/>
      </c>
      <c r="F4461" s="253">
        <v>23.703099999999999</v>
      </c>
      <c r="G4461" s="253">
        <v>0</v>
      </c>
      <c r="H4461" s="254">
        <f t="shared" si="277"/>
        <v>-1</v>
      </c>
      <c r="I4461" s="253">
        <v>0</v>
      </c>
      <c r="J4461" s="254" t="str">
        <f t="shared" si="278"/>
        <v/>
      </c>
      <c r="K4461" s="253">
        <v>23.703099999999999</v>
      </c>
      <c r="L4461" s="253">
        <v>0</v>
      </c>
      <c r="M4461" s="254">
        <f t="shared" si="279"/>
        <v>-1</v>
      </c>
    </row>
    <row r="4462" spans="1:13" x14ac:dyDescent="0.25">
      <c r="A4462" s="252" t="s">
        <v>359</v>
      </c>
      <c r="B4462" s="252" t="s">
        <v>479</v>
      </c>
      <c r="C4462" s="253">
        <v>0</v>
      </c>
      <c r="D4462" s="253">
        <v>0</v>
      </c>
      <c r="E4462" s="254" t="str">
        <f t="shared" si="276"/>
        <v/>
      </c>
      <c r="F4462" s="253">
        <v>0</v>
      </c>
      <c r="G4462" s="253">
        <v>12.20556</v>
      </c>
      <c r="H4462" s="254" t="str">
        <f t="shared" si="277"/>
        <v/>
      </c>
      <c r="I4462" s="253">
        <v>0</v>
      </c>
      <c r="J4462" s="254" t="str">
        <f t="shared" si="278"/>
        <v/>
      </c>
      <c r="K4462" s="253">
        <v>0</v>
      </c>
      <c r="L4462" s="253">
        <v>12.20556</v>
      </c>
      <c r="M4462" s="254" t="str">
        <f t="shared" si="279"/>
        <v/>
      </c>
    </row>
    <row r="4463" spans="1:13" x14ac:dyDescent="0.25">
      <c r="A4463" s="252" t="s">
        <v>359</v>
      </c>
      <c r="B4463" s="252" t="s">
        <v>477</v>
      </c>
      <c r="C4463" s="253">
        <v>0</v>
      </c>
      <c r="D4463" s="253">
        <v>0</v>
      </c>
      <c r="E4463" s="254" t="str">
        <f t="shared" si="276"/>
        <v/>
      </c>
      <c r="F4463" s="253">
        <v>0</v>
      </c>
      <c r="G4463" s="253">
        <v>0</v>
      </c>
      <c r="H4463" s="254" t="str">
        <f t="shared" si="277"/>
        <v/>
      </c>
      <c r="I4463" s="253">
        <v>0</v>
      </c>
      <c r="J4463" s="254" t="str">
        <f t="shared" si="278"/>
        <v/>
      </c>
      <c r="K4463" s="253">
        <v>0</v>
      </c>
      <c r="L4463" s="253">
        <v>0</v>
      </c>
      <c r="M4463" s="254" t="str">
        <f t="shared" si="279"/>
        <v/>
      </c>
    </row>
    <row r="4464" spans="1:13" x14ac:dyDescent="0.25">
      <c r="A4464" s="252" t="s">
        <v>359</v>
      </c>
      <c r="B4464" s="252" t="s">
        <v>436</v>
      </c>
      <c r="C4464" s="253">
        <v>0</v>
      </c>
      <c r="D4464" s="253">
        <v>0</v>
      </c>
      <c r="E4464" s="254" t="str">
        <f t="shared" si="276"/>
        <v/>
      </c>
      <c r="F4464" s="253">
        <v>18.35023</v>
      </c>
      <c r="G4464" s="253">
        <v>1.6051599999999999</v>
      </c>
      <c r="H4464" s="254">
        <f t="shared" si="277"/>
        <v>-0.91252643699833735</v>
      </c>
      <c r="I4464" s="253">
        <v>53.77243</v>
      </c>
      <c r="J4464" s="254">
        <f t="shared" si="278"/>
        <v>-0.97014901502498585</v>
      </c>
      <c r="K4464" s="253">
        <v>44.015990000000002</v>
      </c>
      <c r="L4464" s="253">
        <v>65.512460000000004</v>
      </c>
      <c r="M4464" s="254">
        <f t="shared" si="279"/>
        <v>0.48837865512055956</v>
      </c>
    </row>
    <row r="4465" spans="1:13" x14ac:dyDescent="0.25">
      <c r="A4465" s="252" t="s">
        <v>359</v>
      </c>
      <c r="B4465" s="252" t="s">
        <v>442</v>
      </c>
      <c r="C4465" s="253">
        <v>0</v>
      </c>
      <c r="D4465" s="253">
        <v>0</v>
      </c>
      <c r="E4465" s="254" t="str">
        <f t="shared" si="276"/>
        <v/>
      </c>
      <c r="F4465" s="253">
        <v>0</v>
      </c>
      <c r="G4465" s="253">
        <v>0</v>
      </c>
      <c r="H4465" s="254" t="str">
        <f t="shared" si="277"/>
        <v/>
      </c>
      <c r="I4465" s="253">
        <v>26.97495</v>
      </c>
      <c r="J4465" s="254">
        <f t="shared" si="278"/>
        <v>-1</v>
      </c>
      <c r="K4465" s="253">
        <v>0</v>
      </c>
      <c r="L4465" s="253">
        <v>48.578150000000001</v>
      </c>
      <c r="M4465" s="254" t="str">
        <f t="shared" si="279"/>
        <v/>
      </c>
    </row>
    <row r="4466" spans="1:13" x14ac:dyDescent="0.25">
      <c r="A4466" s="252" t="s">
        <v>359</v>
      </c>
      <c r="B4466" s="252" t="s">
        <v>450</v>
      </c>
      <c r="C4466" s="253">
        <v>0</v>
      </c>
      <c r="D4466" s="253">
        <v>0</v>
      </c>
      <c r="E4466" s="254" t="str">
        <f t="shared" si="276"/>
        <v/>
      </c>
      <c r="F4466" s="253">
        <v>0</v>
      </c>
      <c r="G4466" s="253">
        <v>0</v>
      </c>
      <c r="H4466" s="254" t="str">
        <f t="shared" si="277"/>
        <v/>
      </c>
      <c r="I4466" s="253">
        <v>0</v>
      </c>
      <c r="J4466" s="254" t="str">
        <f t="shared" si="278"/>
        <v/>
      </c>
      <c r="K4466" s="253">
        <v>0</v>
      </c>
      <c r="L4466" s="253">
        <v>0</v>
      </c>
      <c r="M4466" s="254" t="str">
        <f t="shared" si="279"/>
        <v/>
      </c>
    </row>
    <row r="4467" spans="1:13" x14ac:dyDescent="0.25">
      <c r="A4467" s="252" t="s">
        <v>359</v>
      </c>
      <c r="B4467" s="252" t="s">
        <v>439</v>
      </c>
      <c r="C4467" s="253">
        <v>0</v>
      </c>
      <c r="D4467" s="253">
        <v>0</v>
      </c>
      <c r="E4467" s="254" t="str">
        <f t="shared" si="276"/>
        <v/>
      </c>
      <c r="F4467" s="253">
        <v>617.66714999999999</v>
      </c>
      <c r="G4467" s="253">
        <v>1529.8589099999999</v>
      </c>
      <c r="H4467" s="254">
        <f t="shared" si="277"/>
        <v>1.476833857847224</v>
      </c>
      <c r="I4467" s="253">
        <v>255.44855000000001</v>
      </c>
      <c r="J4467" s="254">
        <f t="shared" si="278"/>
        <v>4.9889120920827299</v>
      </c>
      <c r="K4467" s="253">
        <v>3664.8436099999999</v>
      </c>
      <c r="L4467" s="253">
        <v>3767.7202600000001</v>
      </c>
      <c r="M4467" s="254">
        <f t="shared" si="279"/>
        <v>2.807122511838922E-2</v>
      </c>
    </row>
    <row r="4468" spans="1:13" x14ac:dyDescent="0.25">
      <c r="A4468" s="252" t="s">
        <v>359</v>
      </c>
      <c r="B4468" s="252" t="s">
        <v>462</v>
      </c>
      <c r="C4468" s="253">
        <v>0</v>
      </c>
      <c r="D4468" s="253">
        <v>0</v>
      </c>
      <c r="E4468" s="254" t="str">
        <f t="shared" si="276"/>
        <v/>
      </c>
      <c r="F4468" s="253">
        <v>0</v>
      </c>
      <c r="G4468" s="253">
        <v>0</v>
      </c>
      <c r="H4468" s="254" t="str">
        <f t="shared" si="277"/>
        <v/>
      </c>
      <c r="I4468" s="253">
        <v>0</v>
      </c>
      <c r="J4468" s="254" t="str">
        <f t="shared" si="278"/>
        <v/>
      </c>
      <c r="K4468" s="253">
        <v>0</v>
      </c>
      <c r="L4468" s="253">
        <v>0</v>
      </c>
      <c r="M4468" s="254" t="str">
        <f t="shared" si="279"/>
        <v/>
      </c>
    </row>
    <row r="4469" spans="1:13" x14ac:dyDescent="0.25">
      <c r="A4469" s="252" t="s">
        <v>359</v>
      </c>
      <c r="B4469" s="252" t="s">
        <v>434</v>
      </c>
      <c r="C4469" s="253">
        <v>0</v>
      </c>
      <c r="D4469" s="253">
        <v>0</v>
      </c>
      <c r="E4469" s="254" t="str">
        <f t="shared" si="276"/>
        <v/>
      </c>
      <c r="F4469" s="253">
        <v>532.60090000000002</v>
      </c>
      <c r="G4469" s="253">
        <v>328.83260999999999</v>
      </c>
      <c r="H4469" s="254">
        <f t="shared" si="277"/>
        <v>-0.38259096069871457</v>
      </c>
      <c r="I4469" s="253">
        <v>768.97545000000002</v>
      </c>
      <c r="J4469" s="254">
        <f t="shared" si="278"/>
        <v>-0.57237567207119555</v>
      </c>
      <c r="K4469" s="253">
        <v>2390.7886100000001</v>
      </c>
      <c r="L4469" s="253">
        <v>2253.83635</v>
      </c>
      <c r="M4469" s="254">
        <f t="shared" si="279"/>
        <v>-5.7283299505095142E-2</v>
      </c>
    </row>
    <row r="4470" spans="1:13" x14ac:dyDescent="0.25">
      <c r="A4470" s="252" t="s">
        <v>359</v>
      </c>
      <c r="B4470" s="252" t="s">
        <v>437</v>
      </c>
      <c r="C4470" s="253">
        <v>0</v>
      </c>
      <c r="D4470" s="253">
        <v>0</v>
      </c>
      <c r="E4470" s="254" t="str">
        <f t="shared" si="276"/>
        <v/>
      </c>
      <c r="F4470" s="253">
        <v>0</v>
      </c>
      <c r="G4470" s="253">
        <v>7.15</v>
      </c>
      <c r="H4470" s="254" t="str">
        <f t="shared" si="277"/>
        <v/>
      </c>
      <c r="I4470" s="253">
        <v>9.6667199999999998</v>
      </c>
      <c r="J4470" s="254">
        <f t="shared" si="278"/>
        <v>-0.26034890841981551</v>
      </c>
      <c r="K4470" s="253">
        <v>101.07465999999999</v>
      </c>
      <c r="L4470" s="253">
        <v>57.528880000000001</v>
      </c>
      <c r="M4470" s="254">
        <f t="shared" si="279"/>
        <v>-0.43082786526316286</v>
      </c>
    </row>
    <row r="4471" spans="1:13" x14ac:dyDescent="0.25">
      <c r="A4471" s="252" t="s">
        <v>359</v>
      </c>
      <c r="B4471" s="252" t="s">
        <v>468</v>
      </c>
      <c r="C4471" s="253">
        <v>0</v>
      </c>
      <c r="D4471" s="253">
        <v>0</v>
      </c>
      <c r="E4471" s="254" t="str">
        <f t="shared" si="276"/>
        <v/>
      </c>
      <c r="F4471" s="253">
        <v>0</v>
      </c>
      <c r="G4471" s="253">
        <v>98.715779999999995</v>
      </c>
      <c r="H4471" s="254" t="str">
        <f t="shared" si="277"/>
        <v/>
      </c>
      <c r="I4471" s="253">
        <v>24.9985</v>
      </c>
      <c r="J4471" s="254">
        <f t="shared" si="278"/>
        <v>2.9488681320879251</v>
      </c>
      <c r="K4471" s="253">
        <v>217.43185</v>
      </c>
      <c r="L4471" s="253">
        <v>123.71428</v>
      </c>
      <c r="M4471" s="254">
        <f t="shared" si="279"/>
        <v>-0.43102043237915699</v>
      </c>
    </row>
    <row r="4472" spans="1:13" x14ac:dyDescent="0.25">
      <c r="A4472" s="252" t="s">
        <v>359</v>
      </c>
      <c r="B4472" s="252" t="s">
        <v>445</v>
      </c>
      <c r="C4472" s="253">
        <v>0</v>
      </c>
      <c r="D4472" s="253">
        <v>0</v>
      </c>
      <c r="E4472" s="254" t="str">
        <f t="shared" si="276"/>
        <v/>
      </c>
      <c r="F4472" s="253">
        <v>0</v>
      </c>
      <c r="G4472" s="253">
        <v>134.69750999999999</v>
      </c>
      <c r="H4472" s="254" t="str">
        <f t="shared" si="277"/>
        <v/>
      </c>
      <c r="I4472" s="253">
        <v>18.198</v>
      </c>
      <c r="J4472" s="254">
        <f t="shared" si="278"/>
        <v>6.4017754698318488</v>
      </c>
      <c r="K4472" s="253">
        <v>749.74625000000003</v>
      </c>
      <c r="L4472" s="253">
        <v>257.65181000000001</v>
      </c>
      <c r="M4472" s="254">
        <f t="shared" si="279"/>
        <v>-0.65634798440138908</v>
      </c>
    </row>
    <row r="4473" spans="1:13" x14ac:dyDescent="0.25">
      <c r="A4473" s="252" t="s">
        <v>359</v>
      </c>
      <c r="B4473" s="252" t="s">
        <v>472</v>
      </c>
      <c r="C4473" s="253">
        <v>0</v>
      </c>
      <c r="D4473" s="253">
        <v>0</v>
      </c>
      <c r="E4473" s="254" t="str">
        <f t="shared" si="276"/>
        <v/>
      </c>
      <c r="F4473" s="253">
        <v>33.312480000000001</v>
      </c>
      <c r="G4473" s="253">
        <v>0</v>
      </c>
      <c r="H4473" s="254">
        <f t="shared" si="277"/>
        <v>-1</v>
      </c>
      <c r="I4473" s="253">
        <v>0</v>
      </c>
      <c r="J4473" s="254" t="str">
        <f t="shared" si="278"/>
        <v/>
      </c>
      <c r="K4473" s="253">
        <v>33.312480000000001</v>
      </c>
      <c r="L4473" s="253">
        <v>48.483269999999997</v>
      </c>
      <c r="M4473" s="254">
        <f t="shared" si="279"/>
        <v>0.45540860362242608</v>
      </c>
    </row>
    <row r="4474" spans="1:13" x14ac:dyDescent="0.25">
      <c r="A4474" s="252" t="s">
        <v>359</v>
      </c>
      <c r="B4474" s="252" t="s">
        <v>454</v>
      </c>
      <c r="C4474" s="253">
        <v>0</v>
      </c>
      <c r="D4474" s="253">
        <v>0</v>
      </c>
      <c r="E4474" s="254" t="str">
        <f t="shared" si="276"/>
        <v/>
      </c>
      <c r="F4474" s="253">
        <v>0</v>
      </c>
      <c r="G4474" s="253">
        <v>0</v>
      </c>
      <c r="H4474" s="254" t="str">
        <f t="shared" si="277"/>
        <v/>
      </c>
      <c r="I4474" s="253">
        <v>0</v>
      </c>
      <c r="J4474" s="254" t="str">
        <f t="shared" si="278"/>
        <v/>
      </c>
      <c r="K4474" s="253">
        <v>0</v>
      </c>
      <c r="L4474" s="253">
        <v>0</v>
      </c>
      <c r="M4474" s="254" t="str">
        <f t="shared" si="279"/>
        <v/>
      </c>
    </row>
    <row r="4475" spans="1:13" x14ac:dyDescent="0.25">
      <c r="A4475" s="252" t="s">
        <v>359</v>
      </c>
      <c r="B4475" s="252" t="s">
        <v>435</v>
      </c>
      <c r="C4475" s="253">
        <v>0</v>
      </c>
      <c r="D4475" s="253">
        <v>0</v>
      </c>
      <c r="E4475" s="254" t="str">
        <f t="shared" si="276"/>
        <v/>
      </c>
      <c r="F4475" s="253">
        <v>125.25758999999999</v>
      </c>
      <c r="G4475" s="253">
        <v>45.825009999999999</v>
      </c>
      <c r="H4475" s="254">
        <f t="shared" si="277"/>
        <v>-0.63415382652660002</v>
      </c>
      <c r="I4475" s="253">
        <v>0</v>
      </c>
      <c r="J4475" s="254" t="str">
        <f t="shared" si="278"/>
        <v/>
      </c>
      <c r="K4475" s="253">
        <v>336.43790999999999</v>
      </c>
      <c r="L4475" s="253">
        <v>56.42501</v>
      </c>
      <c r="M4475" s="254">
        <f t="shared" si="279"/>
        <v>-0.83228700356627461</v>
      </c>
    </row>
    <row r="4476" spans="1:13" x14ac:dyDescent="0.25">
      <c r="A4476" s="252" t="s">
        <v>359</v>
      </c>
      <c r="B4476" s="252" t="s">
        <v>443</v>
      </c>
      <c r="C4476" s="253">
        <v>0</v>
      </c>
      <c r="D4476" s="253">
        <v>0</v>
      </c>
      <c r="E4476" s="254" t="str">
        <f t="shared" si="276"/>
        <v/>
      </c>
      <c r="F4476" s="253">
        <v>82.751999999999995</v>
      </c>
      <c r="G4476" s="253">
        <v>20.09646</v>
      </c>
      <c r="H4476" s="254">
        <f t="shared" si="277"/>
        <v>-0.75714834686774934</v>
      </c>
      <c r="I4476" s="253">
        <v>139.58691999999999</v>
      </c>
      <c r="J4476" s="254">
        <f t="shared" si="278"/>
        <v>-0.85602906060252637</v>
      </c>
      <c r="K4476" s="253">
        <v>460.80509999999998</v>
      </c>
      <c r="L4476" s="253">
        <v>393.65663999999998</v>
      </c>
      <c r="M4476" s="254">
        <f t="shared" si="279"/>
        <v>-0.14571987158996291</v>
      </c>
    </row>
    <row r="4477" spans="1:13" x14ac:dyDescent="0.25">
      <c r="A4477" s="252" t="s">
        <v>359</v>
      </c>
      <c r="B4477" s="252" t="s">
        <v>461</v>
      </c>
      <c r="C4477" s="253">
        <v>0</v>
      </c>
      <c r="D4477" s="253">
        <v>0</v>
      </c>
      <c r="E4477" s="254" t="str">
        <f t="shared" si="276"/>
        <v/>
      </c>
      <c r="F4477" s="253">
        <v>0</v>
      </c>
      <c r="G4477" s="253">
        <v>0</v>
      </c>
      <c r="H4477" s="254" t="str">
        <f t="shared" si="277"/>
        <v/>
      </c>
      <c r="I4477" s="253">
        <v>0</v>
      </c>
      <c r="J4477" s="254" t="str">
        <f t="shared" si="278"/>
        <v/>
      </c>
      <c r="K4477" s="253">
        <v>0</v>
      </c>
      <c r="L4477" s="253">
        <v>0</v>
      </c>
      <c r="M4477" s="254" t="str">
        <f t="shared" si="279"/>
        <v/>
      </c>
    </row>
    <row r="4478" spans="1:13" x14ac:dyDescent="0.25">
      <c r="A4478" s="252" t="s">
        <v>359</v>
      </c>
      <c r="B4478" s="252" t="s">
        <v>441</v>
      </c>
      <c r="C4478" s="253">
        <v>0</v>
      </c>
      <c r="D4478" s="253">
        <v>0</v>
      </c>
      <c r="E4478" s="254" t="str">
        <f t="shared" si="276"/>
        <v/>
      </c>
      <c r="F4478" s="253">
        <v>0</v>
      </c>
      <c r="G4478" s="253">
        <v>0</v>
      </c>
      <c r="H4478" s="254" t="str">
        <f t="shared" si="277"/>
        <v/>
      </c>
      <c r="I4478" s="253">
        <v>0</v>
      </c>
      <c r="J4478" s="254" t="str">
        <f t="shared" si="278"/>
        <v/>
      </c>
      <c r="K4478" s="253">
        <v>0</v>
      </c>
      <c r="L4478" s="253">
        <v>0</v>
      </c>
      <c r="M4478" s="254" t="str">
        <f t="shared" si="279"/>
        <v/>
      </c>
    </row>
    <row r="4479" spans="1:13" x14ac:dyDescent="0.25">
      <c r="A4479" s="252" t="s">
        <v>359</v>
      </c>
      <c r="B4479" s="252" t="s">
        <v>444</v>
      </c>
      <c r="C4479" s="253">
        <v>0</v>
      </c>
      <c r="D4479" s="253">
        <v>0</v>
      </c>
      <c r="E4479" s="254" t="str">
        <f t="shared" si="276"/>
        <v/>
      </c>
      <c r="F4479" s="253">
        <v>11.45</v>
      </c>
      <c r="G4479" s="253">
        <v>0</v>
      </c>
      <c r="H4479" s="254">
        <f t="shared" si="277"/>
        <v>-1</v>
      </c>
      <c r="I4479" s="253">
        <v>20.808</v>
      </c>
      <c r="J4479" s="254">
        <f t="shared" si="278"/>
        <v>-1</v>
      </c>
      <c r="K4479" s="253">
        <v>99.375249999999994</v>
      </c>
      <c r="L4479" s="253">
        <v>120.36286</v>
      </c>
      <c r="M4479" s="254">
        <f t="shared" si="279"/>
        <v>0.21119554416215314</v>
      </c>
    </row>
    <row r="4480" spans="1:13" x14ac:dyDescent="0.25">
      <c r="A4480" s="252" t="s">
        <v>359</v>
      </c>
      <c r="B4480" s="252" t="s">
        <v>440</v>
      </c>
      <c r="C4480" s="253">
        <v>0</v>
      </c>
      <c r="D4480" s="253">
        <v>0</v>
      </c>
      <c r="E4480" s="254" t="str">
        <f t="shared" si="276"/>
        <v/>
      </c>
      <c r="F4480" s="253">
        <v>0</v>
      </c>
      <c r="G4480" s="253">
        <v>0</v>
      </c>
      <c r="H4480" s="254" t="str">
        <f t="shared" si="277"/>
        <v/>
      </c>
      <c r="I4480" s="253">
        <v>6.1319999999999997</v>
      </c>
      <c r="J4480" s="254">
        <f t="shared" si="278"/>
        <v>-1</v>
      </c>
      <c r="K4480" s="253">
        <v>0</v>
      </c>
      <c r="L4480" s="253">
        <v>6.1319999999999997</v>
      </c>
      <c r="M4480" s="254" t="str">
        <f t="shared" si="279"/>
        <v/>
      </c>
    </row>
    <row r="4481" spans="1:13" x14ac:dyDescent="0.25">
      <c r="A4481" s="252" t="s">
        <v>359</v>
      </c>
      <c r="B4481" s="252" t="s">
        <v>453</v>
      </c>
      <c r="C4481" s="253">
        <v>0</v>
      </c>
      <c r="D4481" s="253">
        <v>0</v>
      </c>
      <c r="E4481" s="254" t="str">
        <f t="shared" si="276"/>
        <v/>
      </c>
      <c r="F4481" s="253">
        <v>0</v>
      </c>
      <c r="G4481" s="253">
        <v>0</v>
      </c>
      <c r="H4481" s="254" t="str">
        <f t="shared" si="277"/>
        <v/>
      </c>
      <c r="I4481" s="253">
        <v>0</v>
      </c>
      <c r="J4481" s="254" t="str">
        <f t="shared" si="278"/>
        <v/>
      </c>
      <c r="K4481" s="253">
        <v>0</v>
      </c>
      <c r="L4481" s="253">
        <v>0</v>
      </c>
      <c r="M4481" s="254" t="str">
        <f t="shared" si="279"/>
        <v/>
      </c>
    </row>
    <row r="4482" spans="1:13" x14ac:dyDescent="0.25">
      <c r="A4482" s="252" t="s">
        <v>359</v>
      </c>
      <c r="B4482" s="252" t="s">
        <v>449</v>
      </c>
      <c r="C4482" s="253">
        <v>0</v>
      </c>
      <c r="D4482" s="253">
        <v>0</v>
      </c>
      <c r="E4482" s="254" t="str">
        <f t="shared" si="276"/>
        <v/>
      </c>
      <c r="F4482" s="253">
        <v>0</v>
      </c>
      <c r="G4482" s="253">
        <v>0</v>
      </c>
      <c r="H4482" s="254" t="str">
        <f t="shared" si="277"/>
        <v/>
      </c>
      <c r="I4482" s="253">
        <v>0</v>
      </c>
      <c r="J4482" s="254" t="str">
        <f t="shared" si="278"/>
        <v/>
      </c>
      <c r="K4482" s="253">
        <v>0</v>
      </c>
      <c r="L4482" s="253">
        <v>0</v>
      </c>
      <c r="M4482" s="254" t="str">
        <f t="shared" si="279"/>
        <v/>
      </c>
    </row>
    <row r="4483" spans="1:13" x14ac:dyDescent="0.25">
      <c r="A4483" s="252" t="s">
        <v>359</v>
      </c>
      <c r="B4483" s="252" t="s">
        <v>501</v>
      </c>
      <c r="C4483" s="253">
        <v>0</v>
      </c>
      <c r="D4483" s="253">
        <v>0</v>
      </c>
      <c r="E4483" s="254" t="str">
        <f t="shared" si="276"/>
        <v/>
      </c>
      <c r="F4483" s="253">
        <v>0</v>
      </c>
      <c r="G4483" s="253">
        <v>0</v>
      </c>
      <c r="H4483" s="254" t="str">
        <f t="shared" si="277"/>
        <v/>
      </c>
      <c r="I4483" s="253">
        <v>0</v>
      </c>
      <c r="J4483" s="254" t="str">
        <f t="shared" si="278"/>
        <v/>
      </c>
      <c r="K4483" s="253">
        <v>0</v>
      </c>
      <c r="L4483" s="253">
        <v>0</v>
      </c>
      <c r="M4483" s="254" t="str">
        <f t="shared" si="279"/>
        <v/>
      </c>
    </row>
    <row r="4484" spans="1:13" x14ac:dyDescent="0.25">
      <c r="A4484" s="252" t="s">
        <v>359</v>
      </c>
      <c r="B4484" s="252" t="s">
        <v>467</v>
      </c>
      <c r="C4484" s="253">
        <v>0</v>
      </c>
      <c r="D4484" s="253">
        <v>0</v>
      </c>
      <c r="E4484" s="254" t="str">
        <f t="shared" si="276"/>
        <v/>
      </c>
      <c r="F4484" s="253">
        <v>38.20064</v>
      </c>
      <c r="G4484" s="253">
        <v>0</v>
      </c>
      <c r="H4484" s="254">
        <f t="shared" si="277"/>
        <v>-1</v>
      </c>
      <c r="I4484" s="253">
        <v>0</v>
      </c>
      <c r="J4484" s="254" t="str">
        <f t="shared" si="278"/>
        <v/>
      </c>
      <c r="K4484" s="253">
        <v>38.20064</v>
      </c>
      <c r="L4484" s="253">
        <v>0</v>
      </c>
      <c r="M4484" s="254">
        <f t="shared" si="279"/>
        <v>-1</v>
      </c>
    </row>
    <row r="4485" spans="1:13" s="117" customFormat="1" ht="13" x14ac:dyDescent="0.3">
      <c r="A4485" s="117" t="s">
        <v>359</v>
      </c>
      <c r="B4485" s="117" t="s">
        <v>3</v>
      </c>
      <c r="C4485" s="165">
        <v>0</v>
      </c>
      <c r="D4485" s="165">
        <v>0</v>
      </c>
      <c r="E4485" s="255" t="str">
        <f t="shared" ref="E4485:E4548" si="280">IF(C4485=0,"",(D4485/C4485-1))</f>
        <v/>
      </c>
      <c r="F4485" s="165">
        <v>1659.2902300000001</v>
      </c>
      <c r="G4485" s="165">
        <v>2366.0508100000002</v>
      </c>
      <c r="H4485" s="255">
        <f t="shared" ref="H4485:H4548" si="281">IF(F4485=0,"",(G4485/F4485-1))</f>
        <v>0.42594150632707573</v>
      </c>
      <c r="I4485" s="165">
        <v>1535.1221399999999</v>
      </c>
      <c r="J4485" s="255">
        <f t="shared" ref="J4485:J4548" si="282">IF(I4485=0,"",(G4485/I4485-1))</f>
        <v>0.54127853956949656</v>
      </c>
      <c r="K4485" s="165">
        <v>9174.4841699999997</v>
      </c>
      <c r="L4485" s="165">
        <v>8621.5219699999998</v>
      </c>
      <c r="M4485" s="255">
        <f t="shared" ref="M4485:M4548" si="283">IF(K4485=0,"",(L4485/K4485-1))</f>
        <v>-6.0271748226254807E-2</v>
      </c>
    </row>
    <row r="4486" spans="1:13" x14ac:dyDescent="0.25">
      <c r="A4486" s="252" t="s">
        <v>311</v>
      </c>
      <c r="B4486" s="252" t="s">
        <v>446</v>
      </c>
      <c r="C4486" s="253">
        <v>0</v>
      </c>
      <c r="D4486" s="253">
        <v>0</v>
      </c>
      <c r="E4486" s="254" t="str">
        <f t="shared" si="280"/>
        <v/>
      </c>
      <c r="F4486" s="253">
        <v>563.76248999999996</v>
      </c>
      <c r="G4486" s="253">
        <v>537.79552999999999</v>
      </c>
      <c r="H4486" s="254">
        <f t="shared" si="281"/>
        <v>-4.6060105914460525E-2</v>
      </c>
      <c r="I4486" s="253">
        <v>600.17016000000001</v>
      </c>
      <c r="J4486" s="254">
        <f t="shared" si="282"/>
        <v>-0.10392824261706046</v>
      </c>
      <c r="K4486" s="253">
        <v>2779.43057</v>
      </c>
      <c r="L4486" s="253">
        <v>3209.4643999999998</v>
      </c>
      <c r="M4486" s="254">
        <f t="shared" si="283"/>
        <v>0.1547201195243384</v>
      </c>
    </row>
    <row r="4487" spans="1:13" x14ac:dyDescent="0.25">
      <c r="A4487" s="252" t="s">
        <v>311</v>
      </c>
      <c r="B4487" s="252" t="s">
        <v>486</v>
      </c>
      <c r="C4487" s="253">
        <v>0</v>
      </c>
      <c r="D4487" s="253">
        <v>0</v>
      </c>
      <c r="E4487" s="254" t="str">
        <f t="shared" si="280"/>
        <v/>
      </c>
      <c r="F4487" s="253">
        <v>0</v>
      </c>
      <c r="G4487" s="253">
        <v>0</v>
      </c>
      <c r="H4487" s="254" t="str">
        <f t="shared" si="281"/>
        <v/>
      </c>
      <c r="I4487" s="253">
        <v>0</v>
      </c>
      <c r="J4487" s="254" t="str">
        <f t="shared" si="282"/>
        <v/>
      </c>
      <c r="K4487" s="253">
        <v>0</v>
      </c>
      <c r="L4487" s="253">
        <v>0</v>
      </c>
      <c r="M4487" s="254" t="str">
        <f t="shared" si="283"/>
        <v/>
      </c>
    </row>
    <row r="4488" spans="1:13" x14ac:dyDescent="0.25">
      <c r="A4488" s="252" t="s">
        <v>311</v>
      </c>
      <c r="B4488" s="252" t="s">
        <v>469</v>
      </c>
      <c r="C4488" s="253">
        <v>0</v>
      </c>
      <c r="D4488" s="253">
        <v>0</v>
      </c>
      <c r="E4488" s="254" t="str">
        <f t="shared" si="280"/>
        <v/>
      </c>
      <c r="F4488" s="253">
        <v>0</v>
      </c>
      <c r="G4488" s="253">
        <v>0</v>
      </c>
      <c r="H4488" s="254" t="str">
        <f t="shared" si="281"/>
        <v/>
      </c>
      <c r="I4488" s="253">
        <v>0</v>
      </c>
      <c r="J4488" s="254" t="str">
        <f t="shared" si="282"/>
        <v/>
      </c>
      <c r="K4488" s="253">
        <v>53.947989999999997</v>
      </c>
      <c r="L4488" s="253">
        <v>0</v>
      </c>
      <c r="M4488" s="254">
        <f t="shared" si="283"/>
        <v>-1</v>
      </c>
    </row>
    <row r="4489" spans="1:13" x14ac:dyDescent="0.25">
      <c r="A4489" s="252" t="s">
        <v>311</v>
      </c>
      <c r="B4489" s="252" t="s">
        <v>483</v>
      </c>
      <c r="C4489" s="253">
        <v>0</v>
      </c>
      <c r="D4489" s="253">
        <v>0</v>
      </c>
      <c r="E4489" s="254" t="str">
        <f t="shared" si="280"/>
        <v/>
      </c>
      <c r="F4489" s="253">
        <v>0</v>
      </c>
      <c r="G4489" s="253">
        <v>0</v>
      </c>
      <c r="H4489" s="254" t="str">
        <f t="shared" si="281"/>
        <v/>
      </c>
      <c r="I4489" s="253">
        <v>0</v>
      </c>
      <c r="J4489" s="254" t="str">
        <f t="shared" si="282"/>
        <v/>
      </c>
      <c r="K4489" s="253">
        <v>0</v>
      </c>
      <c r="L4489" s="253">
        <v>105.02261</v>
      </c>
      <c r="M4489" s="254" t="str">
        <f t="shared" si="283"/>
        <v/>
      </c>
    </row>
    <row r="4490" spans="1:13" x14ac:dyDescent="0.25">
      <c r="A4490" s="252" t="s">
        <v>311</v>
      </c>
      <c r="B4490" s="252" t="s">
        <v>438</v>
      </c>
      <c r="C4490" s="253">
        <v>0</v>
      </c>
      <c r="D4490" s="253">
        <v>0</v>
      </c>
      <c r="E4490" s="254" t="str">
        <f t="shared" si="280"/>
        <v/>
      </c>
      <c r="F4490" s="253">
        <v>255.31107</v>
      </c>
      <c r="G4490" s="253">
        <v>143.82361</v>
      </c>
      <c r="H4490" s="254">
        <f t="shared" si="281"/>
        <v>-0.43667303575986738</v>
      </c>
      <c r="I4490" s="253">
        <v>636.36824000000001</v>
      </c>
      <c r="J4490" s="254">
        <f t="shared" si="282"/>
        <v>-0.77399310499845186</v>
      </c>
      <c r="K4490" s="253">
        <v>2717.3669100000002</v>
      </c>
      <c r="L4490" s="253">
        <v>1222.5334</v>
      </c>
      <c r="M4490" s="254">
        <f t="shared" si="283"/>
        <v>-0.55010367002665828</v>
      </c>
    </row>
    <row r="4491" spans="1:13" x14ac:dyDescent="0.25">
      <c r="A4491" s="252" t="s">
        <v>311</v>
      </c>
      <c r="B4491" s="252" t="s">
        <v>447</v>
      </c>
      <c r="C4491" s="253">
        <v>0</v>
      </c>
      <c r="D4491" s="253">
        <v>0</v>
      </c>
      <c r="E4491" s="254" t="str">
        <f t="shared" si="280"/>
        <v/>
      </c>
      <c r="F4491" s="253">
        <v>4.8179999999999996</v>
      </c>
      <c r="G4491" s="253">
        <v>137.43663000000001</v>
      </c>
      <c r="H4491" s="254">
        <f t="shared" si="281"/>
        <v>27.525660024906603</v>
      </c>
      <c r="I4491" s="253">
        <v>0</v>
      </c>
      <c r="J4491" s="254" t="str">
        <f t="shared" si="282"/>
        <v/>
      </c>
      <c r="K4491" s="253">
        <v>35.25</v>
      </c>
      <c r="L4491" s="253">
        <v>137.43663000000001</v>
      </c>
      <c r="M4491" s="254">
        <f t="shared" si="283"/>
        <v>2.8989114893617023</v>
      </c>
    </row>
    <row r="4492" spans="1:13" x14ac:dyDescent="0.25">
      <c r="A4492" s="252" t="s">
        <v>311</v>
      </c>
      <c r="B4492" s="252" t="s">
        <v>455</v>
      </c>
      <c r="C4492" s="253">
        <v>0</v>
      </c>
      <c r="D4492" s="253">
        <v>0</v>
      </c>
      <c r="E4492" s="254" t="str">
        <f t="shared" si="280"/>
        <v/>
      </c>
      <c r="F4492" s="253">
        <v>0</v>
      </c>
      <c r="G4492" s="253">
        <v>0</v>
      </c>
      <c r="H4492" s="254" t="str">
        <f t="shared" si="281"/>
        <v/>
      </c>
      <c r="I4492" s="253">
        <v>0</v>
      </c>
      <c r="J4492" s="254" t="str">
        <f t="shared" si="282"/>
        <v/>
      </c>
      <c r="K4492" s="253">
        <v>0</v>
      </c>
      <c r="L4492" s="253">
        <v>0</v>
      </c>
      <c r="M4492" s="254" t="str">
        <f t="shared" si="283"/>
        <v/>
      </c>
    </row>
    <row r="4493" spans="1:13" x14ac:dyDescent="0.25">
      <c r="A4493" s="252" t="s">
        <v>311</v>
      </c>
      <c r="B4493" s="252" t="s">
        <v>452</v>
      </c>
      <c r="C4493" s="253">
        <v>0</v>
      </c>
      <c r="D4493" s="253">
        <v>0</v>
      </c>
      <c r="E4493" s="254" t="str">
        <f t="shared" si="280"/>
        <v/>
      </c>
      <c r="F4493" s="253">
        <v>86.190889999999996</v>
      </c>
      <c r="G4493" s="253">
        <v>96.486649999999997</v>
      </c>
      <c r="H4493" s="254">
        <f t="shared" si="281"/>
        <v>0.11945299555440259</v>
      </c>
      <c r="I4493" s="253">
        <v>53.2</v>
      </c>
      <c r="J4493" s="254">
        <f t="shared" si="282"/>
        <v>0.81365883458646593</v>
      </c>
      <c r="K4493" s="253">
        <v>245.87689</v>
      </c>
      <c r="L4493" s="253">
        <v>244.42041</v>
      </c>
      <c r="M4493" s="254">
        <f t="shared" si="283"/>
        <v>-5.9236148627063168E-3</v>
      </c>
    </row>
    <row r="4494" spans="1:13" x14ac:dyDescent="0.25">
      <c r="A4494" s="252" t="s">
        <v>311</v>
      </c>
      <c r="B4494" s="252" t="s">
        <v>500</v>
      </c>
      <c r="C4494" s="253">
        <v>0</v>
      </c>
      <c r="D4494" s="253">
        <v>0</v>
      </c>
      <c r="E4494" s="254" t="str">
        <f t="shared" si="280"/>
        <v/>
      </c>
      <c r="F4494" s="253">
        <v>0</v>
      </c>
      <c r="G4494" s="253">
        <v>0</v>
      </c>
      <c r="H4494" s="254" t="str">
        <f t="shared" si="281"/>
        <v/>
      </c>
      <c r="I4494" s="253">
        <v>0</v>
      </c>
      <c r="J4494" s="254" t="str">
        <f t="shared" si="282"/>
        <v/>
      </c>
      <c r="K4494" s="253">
        <v>15.94191</v>
      </c>
      <c r="L4494" s="253">
        <v>0</v>
      </c>
      <c r="M4494" s="254">
        <f t="shared" si="283"/>
        <v>-1</v>
      </c>
    </row>
    <row r="4495" spans="1:13" x14ac:dyDescent="0.25">
      <c r="A4495" s="252" t="s">
        <v>311</v>
      </c>
      <c r="B4495" s="252" t="s">
        <v>484</v>
      </c>
      <c r="C4495" s="253">
        <v>0</v>
      </c>
      <c r="D4495" s="253">
        <v>0</v>
      </c>
      <c r="E4495" s="254" t="str">
        <f t="shared" si="280"/>
        <v/>
      </c>
      <c r="F4495" s="253">
        <v>0</v>
      </c>
      <c r="G4495" s="253">
        <v>0</v>
      </c>
      <c r="H4495" s="254" t="str">
        <f t="shared" si="281"/>
        <v/>
      </c>
      <c r="I4495" s="253">
        <v>0</v>
      </c>
      <c r="J4495" s="254" t="str">
        <f t="shared" si="282"/>
        <v/>
      </c>
      <c r="K4495" s="253">
        <v>36.14499</v>
      </c>
      <c r="L4495" s="253">
        <v>8.3681999999999999</v>
      </c>
      <c r="M4495" s="254">
        <f t="shared" si="283"/>
        <v>-0.76848243698504271</v>
      </c>
    </row>
    <row r="4496" spans="1:13" x14ac:dyDescent="0.25">
      <c r="A4496" s="252" t="s">
        <v>311</v>
      </c>
      <c r="B4496" s="252" t="s">
        <v>477</v>
      </c>
      <c r="C4496" s="253">
        <v>0</v>
      </c>
      <c r="D4496" s="253">
        <v>0</v>
      </c>
      <c r="E4496" s="254" t="str">
        <f t="shared" si="280"/>
        <v/>
      </c>
      <c r="F4496" s="253">
        <v>0</v>
      </c>
      <c r="G4496" s="253">
        <v>0</v>
      </c>
      <c r="H4496" s="254" t="str">
        <f t="shared" si="281"/>
        <v/>
      </c>
      <c r="I4496" s="253">
        <v>0</v>
      </c>
      <c r="J4496" s="254" t="str">
        <f t="shared" si="282"/>
        <v/>
      </c>
      <c r="K4496" s="253">
        <v>73.665790000000001</v>
      </c>
      <c r="L4496" s="253">
        <v>22.200009999999999</v>
      </c>
      <c r="M4496" s="254">
        <f t="shared" si="283"/>
        <v>-0.69863881185554377</v>
      </c>
    </row>
    <row r="4497" spans="1:13" x14ac:dyDescent="0.25">
      <c r="A4497" s="252" t="s">
        <v>311</v>
      </c>
      <c r="B4497" s="252" t="s">
        <v>436</v>
      </c>
      <c r="C4497" s="253">
        <v>0</v>
      </c>
      <c r="D4497" s="253">
        <v>0</v>
      </c>
      <c r="E4497" s="254" t="str">
        <f t="shared" si="280"/>
        <v/>
      </c>
      <c r="F4497" s="253">
        <v>239.52814000000001</v>
      </c>
      <c r="G4497" s="253">
        <v>191.76745</v>
      </c>
      <c r="H4497" s="254">
        <f t="shared" si="281"/>
        <v>-0.19939490199356125</v>
      </c>
      <c r="I4497" s="253">
        <v>61.3001</v>
      </c>
      <c r="J4497" s="254">
        <f t="shared" si="282"/>
        <v>2.1283382898233443</v>
      </c>
      <c r="K4497" s="253">
        <v>3853.32917</v>
      </c>
      <c r="L4497" s="253">
        <v>5855.0200699999996</v>
      </c>
      <c r="M4497" s="254">
        <f t="shared" si="283"/>
        <v>0.51947051800923605</v>
      </c>
    </row>
    <row r="4498" spans="1:13" x14ac:dyDescent="0.25">
      <c r="A4498" s="252" t="s">
        <v>311</v>
      </c>
      <c r="B4498" s="252" t="s">
        <v>463</v>
      </c>
      <c r="C4498" s="253">
        <v>0</v>
      </c>
      <c r="D4498" s="253">
        <v>0</v>
      </c>
      <c r="E4498" s="254" t="str">
        <f t="shared" si="280"/>
        <v/>
      </c>
      <c r="F4498" s="253">
        <v>269.12578000000002</v>
      </c>
      <c r="G4498" s="253">
        <v>13.31</v>
      </c>
      <c r="H4498" s="254">
        <f t="shared" si="281"/>
        <v>-0.95054357111384868</v>
      </c>
      <c r="I4498" s="253">
        <v>13.19</v>
      </c>
      <c r="J4498" s="254">
        <f t="shared" si="282"/>
        <v>9.0978013646703104E-3</v>
      </c>
      <c r="K4498" s="253">
        <v>471.99579</v>
      </c>
      <c r="L4498" s="253">
        <v>436.59133000000003</v>
      </c>
      <c r="M4498" s="254">
        <f t="shared" si="283"/>
        <v>-7.5010118204655973E-2</v>
      </c>
    </row>
    <row r="4499" spans="1:13" x14ac:dyDescent="0.25">
      <c r="A4499" s="252" t="s">
        <v>311</v>
      </c>
      <c r="B4499" s="252" t="s">
        <v>457</v>
      </c>
      <c r="C4499" s="253">
        <v>0</v>
      </c>
      <c r="D4499" s="253">
        <v>0</v>
      </c>
      <c r="E4499" s="254" t="str">
        <f t="shared" si="280"/>
        <v/>
      </c>
      <c r="F4499" s="253">
        <v>0</v>
      </c>
      <c r="G4499" s="253">
        <v>0</v>
      </c>
      <c r="H4499" s="254" t="str">
        <f t="shared" si="281"/>
        <v/>
      </c>
      <c r="I4499" s="253">
        <v>0</v>
      </c>
      <c r="J4499" s="254" t="str">
        <f t="shared" si="282"/>
        <v/>
      </c>
      <c r="K4499" s="253">
        <v>0</v>
      </c>
      <c r="L4499" s="253">
        <v>0</v>
      </c>
      <c r="M4499" s="254" t="str">
        <f t="shared" si="283"/>
        <v/>
      </c>
    </row>
    <row r="4500" spans="1:13" x14ac:dyDescent="0.25">
      <c r="A4500" s="252" t="s">
        <v>311</v>
      </c>
      <c r="B4500" s="252" t="s">
        <v>442</v>
      </c>
      <c r="C4500" s="253">
        <v>0</v>
      </c>
      <c r="D4500" s="253">
        <v>0</v>
      </c>
      <c r="E4500" s="254" t="str">
        <f t="shared" si="280"/>
        <v/>
      </c>
      <c r="F4500" s="253">
        <v>387.06988999999999</v>
      </c>
      <c r="G4500" s="253">
        <v>790.85672999999997</v>
      </c>
      <c r="H4500" s="254">
        <f t="shared" si="281"/>
        <v>1.0431884536407625</v>
      </c>
      <c r="I4500" s="253">
        <v>136.25248999999999</v>
      </c>
      <c r="J4500" s="254">
        <f t="shared" si="282"/>
        <v>4.8043469884476977</v>
      </c>
      <c r="K4500" s="253">
        <v>2201.6316099999999</v>
      </c>
      <c r="L4500" s="253">
        <v>1386.01746</v>
      </c>
      <c r="M4500" s="254">
        <f t="shared" si="283"/>
        <v>-0.37045895702778353</v>
      </c>
    </row>
    <row r="4501" spans="1:13" x14ac:dyDescent="0.25">
      <c r="A4501" s="252" t="s">
        <v>311</v>
      </c>
      <c r="B4501" s="252" t="s">
        <v>474</v>
      </c>
      <c r="C4501" s="253">
        <v>0</v>
      </c>
      <c r="D4501" s="253">
        <v>0</v>
      </c>
      <c r="E4501" s="254" t="str">
        <f t="shared" si="280"/>
        <v/>
      </c>
      <c r="F4501" s="253">
        <v>0</v>
      </c>
      <c r="G4501" s="253">
        <v>0</v>
      </c>
      <c r="H4501" s="254" t="str">
        <f t="shared" si="281"/>
        <v/>
      </c>
      <c r="I4501" s="253">
        <v>0</v>
      </c>
      <c r="J4501" s="254" t="str">
        <f t="shared" si="282"/>
        <v/>
      </c>
      <c r="K4501" s="253">
        <v>0</v>
      </c>
      <c r="L4501" s="253">
        <v>0</v>
      </c>
      <c r="M4501" s="254" t="str">
        <f t="shared" si="283"/>
        <v/>
      </c>
    </row>
    <row r="4502" spans="1:13" x14ac:dyDescent="0.25">
      <c r="A4502" s="252" t="s">
        <v>311</v>
      </c>
      <c r="B4502" s="252" t="s">
        <v>460</v>
      </c>
      <c r="C4502" s="253">
        <v>0</v>
      </c>
      <c r="D4502" s="253">
        <v>0</v>
      </c>
      <c r="E4502" s="254" t="str">
        <f t="shared" si="280"/>
        <v/>
      </c>
      <c r="F4502" s="253">
        <v>0</v>
      </c>
      <c r="G4502" s="253">
        <v>0</v>
      </c>
      <c r="H4502" s="254" t="str">
        <f t="shared" si="281"/>
        <v/>
      </c>
      <c r="I4502" s="253">
        <v>0</v>
      </c>
      <c r="J4502" s="254" t="str">
        <f t="shared" si="282"/>
        <v/>
      </c>
      <c r="K4502" s="253">
        <v>0</v>
      </c>
      <c r="L4502" s="253">
        <v>0</v>
      </c>
      <c r="M4502" s="254" t="str">
        <f t="shared" si="283"/>
        <v/>
      </c>
    </row>
    <row r="4503" spans="1:13" x14ac:dyDescent="0.25">
      <c r="A4503" s="252" t="s">
        <v>311</v>
      </c>
      <c r="B4503" s="252" t="s">
        <v>506</v>
      </c>
      <c r="C4503" s="253">
        <v>0</v>
      </c>
      <c r="D4503" s="253">
        <v>0</v>
      </c>
      <c r="E4503" s="254" t="str">
        <f t="shared" si="280"/>
        <v/>
      </c>
      <c r="F4503" s="253">
        <v>0</v>
      </c>
      <c r="G4503" s="253">
        <v>0</v>
      </c>
      <c r="H4503" s="254" t="str">
        <f t="shared" si="281"/>
        <v/>
      </c>
      <c r="I4503" s="253">
        <v>0</v>
      </c>
      <c r="J4503" s="254" t="str">
        <f t="shared" si="282"/>
        <v/>
      </c>
      <c r="K4503" s="253">
        <v>52</v>
      </c>
      <c r="L4503" s="253">
        <v>0</v>
      </c>
      <c r="M4503" s="254">
        <f t="shared" si="283"/>
        <v>-1</v>
      </c>
    </row>
    <row r="4504" spans="1:13" x14ac:dyDescent="0.25">
      <c r="A4504" s="252" t="s">
        <v>311</v>
      </c>
      <c r="B4504" s="252" t="s">
        <v>450</v>
      </c>
      <c r="C4504" s="253">
        <v>0</v>
      </c>
      <c r="D4504" s="253">
        <v>0</v>
      </c>
      <c r="E4504" s="254" t="str">
        <f t="shared" si="280"/>
        <v/>
      </c>
      <c r="F4504" s="253">
        <v>145.65825000000001</v>
      </c>
      <c r="G4504" s="253">
        <v>0</v>
      </c>
      <c r="H4504" s="254">
        <f t="shared" si="281"/>
        <v>-1</v>
      </c>
      <c r="I4504" s="253">
        <v>0</v>
      </c>
      <c r="J4504" s="254" t="str">
        <f t="shared" si="282"/>
        <v/>
      </c>
      <c r="K4504" s="253">
        <v>146.41825</v>
      </c>
      <c r="L4504" s="253">
        <v>0</v>
      </c>
      <c r="M4504" s="254">
        <f t="shared" si="283"/>
        <v>-1</v>
      </c>
    </row>
    <row r="4505" spans="1:13" x14ac:dyDescent="0.25">
      <c r="A4505" s="252" t="s">
        <v>311</v>
      </c>
      <c r="B4505" s="252" t="s">
        <v>439</v>
      </c>
      <c r="C4505" s="253">
        <v>0</v>
      </c>
      <c r="D4505" s="253">
        <v>0</v>
      </c>
      <c r="E4505" s="254" t="str">
        <f t="shared" si="280"/>
        <v/>
      </c>
      <c r="F4505" s="253">
        <v>2177.7502199999999</v>
      </c>
      <c r="G4505" s="253">
        <v>2514.5263500000001</v>
      </c>
      <c r="H4505" s="254">
        <f t="shared" si="281"/>
        <v>0.15464405738873044</v>
      </c>
      <c r="I4505" s="253">
        <v>2217.6523000000002</v>
      </c>
      <c r="J4505" s="254">
        <f t="shared" si="282"/>
        <v>0.1338686186288085</v>
      </c>
      <c r="K4505" s="253">
        <v>8718.1307099999995</v>
      </c>
      <c r="L4505" s="253">
        <v>9116.6935599999997</v>
      </c>
      <c r="M4505" s="254">
        <f t="shared" si="283"/>
        <v>4.5716549023844699E-2</v>
      </c>
    </row>
    <row r="4506" spans="1:13" x14ac:dyDescent="0.25">
      <c r="A4506" s="252" t="s">
        <v>311</v>
      </c>
      <c r="B4506" s="252" t="s">
        <v>448</v>
      </c>
      <c r="C4506" s="253">
        <v>0</v>
      </c>
      <c r="D4506" s="253">
        <v>0</v>
      </c>
      <c r="E4506" s="254" t="str">
        <f t="shared" si="280"/>
        <v/>
      </c>
      <c r="F4506" s="253">
        <v>0</v>
      </c>
      <c r="G4506" s="253">
        <v>19.610060000000001</v>
      </c>
      <c r="H4506" s="254" t="str">
        <f t="shared" si="281"/>
        <v/>
      </c>
      <c r="I4506" s="253">
        <v>3.1869999999999998</v>
      </c>
      <c r="J4506" s="254">
        <f t="shared" si="282"/>
        <v>5.1531408848446825</v>
      </c>
      <c r="K4506" s="253">
        <v>175.20701</v>
      </c>
      <c r="L4506" s="253">
        <v>94.188800000000001</v>
      </c>
      <c r="M4506" s="254">
        <f t="shared" si="283"/>
        <v>-0.46241420363260577</v>
      </c>
    </row>
    <row r="4507" spans="1:13" x14ac:dyDescent="0.25">
      <c r="A4507" s="252" t="s">
        <v>311</v>
      </c>
      <c r="B4507" s="252" t="s">
        <v>492</v>
      </c>
      <c r="C4507" s="253">
        <v>0</v>
      </c>
      <c r="D4507" s="253">
        <v>0</v>
      </c>
      <c r="E4507" s="254" t="str">
        <f t="shared" si="280"/>
        <v/>
      </c>
      <c r="F4507" s="253">
        <v>0</v>
      </c>
      <c r="G4507" s="253">
        <v>1.3239700000000001</v>
      </c>
      <c r="H4507" s="254" t="str">
        <f t="shared" si="281"/>
        <v/>
      </c>
      <c r="I4507" s="253">
        <v>0</v>
      </c>
      <c r="J4507" s="254" t="str">
        <f t="shared" si="282"/>
        <v/>
      </c>
      <c r="K4507" s="253">
        <v>0</v>
      </c>
      <c r="L4507" s="253">
        <v>1.3239700000000001</v>
      </c>
      <c r="M4507" s="254" t="str">
        <f t="shared" si="283"/>
        <v/>
      </c>
    </row>
    <row r="4508" spans="1:13" x14ac:dyDescent="0.25">
      <c r="A4508" s="252" t="s">
        <v>311</v>
      </c>
      <c r="B4508" s="252" t="s">
        <v>462</v>
      </c>
      <c r="C4508" s="253">
        <v>0</v>
      </c>
      <c r="D4508" s="253">
        <v>0</v>
      </c>
      <c r="E4508" s="254" t="str">
        <f t="shared" si="280"/>
        <v/>
      </c>
      <c r="F4508" s="253">
        <v>0</v>
      </c>
      <c r="G4508" s="253">
        <v>0</v>
      </c>
      <c r="H4508" s="254" t="str">
        <f t="shared" si="281"/>
        <v/>
      </c>
      <c r="I4508" s="253">
        <v>0</v>
      </c>
      <c r="J4508" s="254" t="str">
        <f t="shared" si="282"/>
        <v/>
      </c>
      <c r="K4508" s="253">
        <v>114.5277</v>
      </c>
      <c r="L4508" s="253">
        <v>39.744</v>
      </c>
      <c r="M4508" s="254">
        <f t="shared" si="283"/>
        <v>-0.65297478251986196</v>
      </c>
    </row>
    <row r="4509" spans="1:13" x14ac:dyDescent="0.25">
      <c r="A4509" s="252" t="s">
        <v>311</v>
      </c>
      <c r="B4509" s="252" t="s">
        <v>434</v>
      </c>
      <c r="C4509" s="253">
        <v>84.803330000000003</v>
      </c>
      <c r="D4509" s="253">
        <v>0</v>
      </c>
      <c r="E4509" s="254">
        <f t="shared" si="280"/>
        <v>-1</v>
      </c>
      <c r="F4509" s="253">
        <v>8181.8528999999999</v>
      </c>
      <c r="G4509" s="253">
        <v>5280.9832500000002</v>
      </c>
      <c r="H4509" s="254">
        <f t="shared" si="281"/>
        <v>-0.35454923052943177</v>
      </c>
      <c r="I4509" s="253">
        <v>5330.38076</v>
      </c>
      <c r="J4509" s="254">
        <f t="shared" si="282"/>
        <v>-9.2671634962151472E-3</v>
      </c>
      <c r="K4509" s="253">
        <v>27564.659899999999</v>
      </c>
      <c r="L4509" s="253">
        <v>21407.82964</v>
      </c>
      <c r="M4509" s="254">
        <f t="shared" si="283"/>
        <v>-0.22335955830167886</v>
      </c>
    </row>
    <row r="4510" spans="1:13" x14ac:dyDescent="0.25">
      <c r="A4510" s="252" t="s">
        <v>311</v>
      </c>
      <c r="B4510" s="252" t="s">
        <v>437</v>
      </c>
      <c r="C4510" s="253">
        <v>0</v>
      </c>
      <c r="D4510" s="253">
        <v>0</v>
      </c>
      <c r="E4510" s="254" t="str">
        <f t="shared" si="280"/>
        <v/>
      </c>
      <c r="F4510" s="253">
        <v>508.55245000000002</v>
      </c>
      <c r="G4510" s="253">
        <v>859.68584999999996</v>
      </c>
      <c r="H4510" s="254">
        <f t="shared" si="281"/>
        <v>0.69045660875294157</v>
      </c>
      <c r="I4510" s="253">
        <v>589.62991999999997</v>
      </c>
      <c r="J4510" s="254">
        <f t="shared" si="282"/>
        <v>0.45800920346782936</v>
      </c>
      <c r="K4510" s="253">
        <v>3232.19227</v>
      </c>
      <c r="L4510" s="253">
        <v>3166.1453000000001</v>
      </c>
      <c r="M4510" s="254">
        <f t="shared" si="283"/>
        <v>-2.0434109261699307E-2</v>
      </c>
    </row>
    <row r="4511" spans="1:13" x14ac:dyDescent="0.25">
      <c r="A4511" s="252" t="s">
        <v>311</v>
      </c>
      <c r="B4511" s="252" t="s">
        <v>464</v>
      </c>
      <c r="C4511" s="253">
        <v>0</v>
      </c>
      <c r="D4511" s="253">
        <v>0</v>
      </c>
      <c r="E4511" s="254" t="str">
        <f t="shared" si="280"/>
        <v/>
      </c>
      <c r="F4511" s="253">
        <v>45.376800000000003</v>
      </c>
      <c r="G4511" s="253">
        <v>161.0034</v>
      </c>
      <c r="H4511" s="254">
        <f t="shared" si="281"/>
        <v>2.5481435447188869</v>
      </c>
      <c r="I4511" s="253">
        <v>55.852960000000003</v>
      </c>
      <c r="J4511" s="254">
        <f t="shared" si="282"/>
        <v>1.8826296762069545</v>
      </c>
      <c r="K4511" s="253">
        <v>518.58185000000003</v>
      </c>
      <c r="L4511" s="253">
        <v>242.00667999999999</v>
      </c>
      <c r="M4511" s="254">
        <f t="shared" si="283"/>
        <v>-0.5333298301897762</v>
      </c>
    </row>
    <row r="4512" spans="1:13" x14ac:dyDescent="0.25">
      <c r="A4512" s="252" t="s">
        <v>311</v>
      </c>
      <c r="B4512" s="252" t="s">
        <v>468</v>
      </c>
      <c r="C4512" s="253">
        <v>0</v>
      </c>
      <c r="D4512" s="253">
        <v>0</v>
      </c>
      <c r="E4512" s="254" t="str">
        <f t="shared" si="280"/>
        <v/>
      </c>
      <c r="F4512" s="253">
        <v>0</v>
      </c>
      <c r="G4512" s="253">
        <v>0</v>
      </c>
      <c r="H4512" s="254" t="str">
        <f t="shared" si="281"/>
        <v/>
      </c>
      <c r="I4512" s="253">
        <v>33.795000000000002</v>
      </c>
      <c r="J4512" s="254">
        <f t="shared" si="282"/>
        <v>-1</v>
      </c>
      <c r="K4512" s="253">
        <v>83.866060000000004</v>
      </c>
      <c r="L4512" s="253">
        <v>103.61387999999999</v>
      </c>
      <c r="M4512" s="254">
        <f t="shared" si="283"/>
        <v>0.23546855545616419</v>
      </c>
    </row>
    <row r="4513" spans="1:13" x14ac:dyDescent="0.25">
      <c r="A4513" s="252" t="s">
        <v>311</v>
      </c>
      <c r="B4513" s="252" t="s">
        <v>445</v>
      </c>
      <c r="C4513" s="253">
        <v>0</v>
      </c>
      <c r="D4513" s="253">
        <v>0</v>
      </c>
      <c r="E4513" s="254" t="str">
        <f t="shared" si="280"/>
        <v/>
      </c>
      <c r="F4513" s="253">
        <v>226.79464999999999</v>
      </c>
      <c r="G4513" s="253">
        <v>193.09314000000001</v>
      </c>
      <c r="H4513" s="254">
        <f t="shared" si="281"/>
        <v>-0.14859922842095252</v>
      </c>
      <c r="I4513" s="253">
        <v>282.73315000000002</v>
      </c>
      <c r="J4513" s="254">
        <f t="shared" si="282"/>
        <v>-0.31704810702246977</v>
      </c>
      <c r="K4513" s="253">
        <v>754.01062000000002</v>
      </c>
      <c r="L4513" s="253">
        <v>693.86872000000005</v>
      </c>
      <c r="M4513" s="254">
        <f t="shared" si="283"/>
        <v>-7.9762669655766838E-2</v>
      </c>
    </row>
    <row r="4514" spans="1:13" x14ac:dyDescent="0.25">
      <c r="A4514" s="252" t="s">
        <v>311</v>
      </c>
      <c r="B4514" s="252" t="s">
        <v>478</v>
      </c>
      <c r="C4514" s="253">
        <v>0</v>
      </c>
      <c r="D4514" s="253">
        <v>0</v>
      </c>
      <c r="E4514" s="254" t="str">
        <f t="shared" si="280"/>
        <v/>
      </c>
      <c r="F4514" s="253">
        <v>0</v>
      </c>
      <c r="G4514" s="253">
        <v>76.518000000000001</v>
      </c>
      <c r="H4514" s="254" t="str">
        <f t="shared" si="281"/>
        <v/>
      </c>
      <c r="I4514" s="253">
        <v>0</v>
      </c>
      <c r="J4514" s="254" t="str">
        <f t="shared" si="282"/>
        <v/>
      </c>
      <c r="K4514" s="253">
        <v>71.25</v>
      </c>
      <c r="L4514" s="253">
        <v>212.80338</v>
      </c>
      <c r="M4514" s="254">
        <f t="shared" si="283"/>
        <v>1.9867141052631578</v>
      </c>
    </row>
    <row r="4515" spans="1:13" x14ac:dyDescent="0.25">
      <c r="A4515" s="252" t="s">
        <v>311</v>
      </c>
      <c r="B4515" s="252" t="s">
        <v>454</v>
      </c>
      <c r="C4515" s="253">
        <v>0</v>
      </c>
      <c r="D4515" s="253">
        <v>0</v>
      </c>
      <c r="E4515" s="254" t="str">
        <f t="shared" si="280"/>
        <v/>
      </c>
      <c r="F4515" s="253">
        <v>353.88134000000002</v>
      </c>
      <c r="G4515" s="253">
        <v>250.85287</v>
      </c>
      <c r="H4515" s="254">
        <f t="shared" si="281"/>
        <v>-0.29113846466162929</v>
      </c>
      <c r="I4515" s="253">
        <v>61.187840000000001</v>
      </c>
      <c r="J4515" s="254">
        <f t="shared" si="282"/>
        <v>3.0997176890048737</v>
      </c>
      <c r="K4515" s="253">
        <v>625.65895</v>
      </c>
      <c r="L4515" s="253">
        <v>426.05412999999999</v>
      </c>
      <c r="M4515" s="254">
        <f t="shared" si="283"/>
        <v>-0.31903135086615486</v>
      </c>
    </row>
    <row r="4516" spans="1:13" x14ac:dyDescent="0.25">
      <c r="A4516" s="252" t="s">
        <v>311</v>
      </c>
      <c r="B4516" s="252" t="s">
        <v>435</v>
      </c>
      <c r="C4516" s="253">
        <v>14.93887</v>
      </c>
      <c r="D4516" s="253">
        <v>0</v>
      </c>
      <c r="E4516" s="254">
        <f t="shared" si="280"/>
        <v>-1</v>
      </c>
      <c r="F4516" s="253">
        <v>170.27984000000001</v>
      </c>
      <c r="G4516" s="253">
        <v>422.01771000000002</v>
      </c>
      <c r="H4516" s="254">
        <f t="shared" si="281"/>
        <v>1.478377416845118</v>
      </c>
      <c r="I4516" s="253">
        <v>335.88875000000002</v>
      </c>
      <c r="J4516" s="254">
        <f t="shared" si="282"/>
        <v>0.25642109180495032</v>
      </c>
      <c r="K4516" s="253">
        <v>1484.29072</v>
      </c>
      <c r="L4516" s="253">
        <v>1203.40203</v>
      </c>
      <c r="M4516" s="254">
        <f t="shared" si="283"/>
        <v>-0.18924102011498123</v>
      </c>
    </row>
    <row r="4517" spans="1:13" x14ac:dyDescent="0.25">
      <c r="A4517" s="252" t="s">
        <v>311</v>
      </c>
      <c r="B4517" s="252" t="s">
        <v>443</v>
      </c>
      <c r="C4517" s="253">
        <v>0</v>
      </c>
      <c r="D4517" s="253">
        <v>0</v>
      </c>
      <c r="E4517" s="254" t="str">
        <f t="shared" si="280"/>
        <v/>
      </c>
      <c r="F4517" s="253">
        <v>158.32856000000001</v>
      </c>
      <c r="G4517" s="253">
        <v>390.76519999999999</v>
      </c>
      <c r="H4517" s="254">
        <f t="shared" si="281"/>
        <v>1.4680651425112434</v>
      </c>
      <c r="I4517" s="253">
        <v>1451.5384300000001</v>
      </c>
      <c r="J4517" s="254">
        <f t="shared" si="282"/>
        <v>-0.73079238418785786</v>
      </c>
      <c r="K4517" s="253">
        <v>963.08509000000004</v>
      </c>
      <c r="L4517" s="253">
        <v>2303.4492700000001</v>
      </c>
      <c r="M4517" s="254">
        <f t="shared" si="283"/>
        <v>1.3917401420885875</v>
      </c>
    </row>
    <row r="4518" spans="1:13" x14ac:dyDescent="0.25">
      <c r="A4518" s="252" t="s">
        <v>311</v>
      </c>
      <c r="B4518" s="252" t="s">
        <v>461</v>
      </c>
      <c r="C4518" s="253">
        <v>0</v>
      </c>
      <c r="D4518" s="253">
        <v>0</v>
      </c>
      <c r="E4518" s="254" t="str">
        <f t="shared" si="280"/>
        <v/>
      </c>
      <c r="F4518" s="253">
        <v>0</v>
      </c>
      <c r="G4518" s="253">
        <v>28.80894</v>
      </c>
      <c r="H4518" s="254" t="str">
        <f t="shared" si="281"/>
        <v/>
      </c>
      <c r="I4518" s="253">
        <v>0</v>
      </c>
      <c r="J4518" s="254" t="str">
        <f t="shared" si="282"/>
        <v/>
      </c>
      <c r="K4518" s="253">
        <v>113.40352</v>
      </c>
      <c r="L4518" s="253">
        <v>28.80894</v>
      </c>
      <c r="M4518" s="254">
        <f t="shared" si="283"/>
        <v>-0.74596079557318862</v>
      </c>
    </row>
    <row r="4519" spans="1:13" x14ac:dyDescent="0.25">
      <c r="A4519" s="252" t="s">
        <v>311</v>
      </c>
      <c r="B4519" s="252" t="s">
        <v>466</v>
      </c>
      <c r="C4519" s="253">
        <v>0</v>
      </c>
      <c r="D4519" s="253">
        <v>0</v>
      </c>
      <c r="E4519" s="254" t="str">
        <f t="shared" si="280"/>
        <v/>
      </c>
      <c r="F4519" s="253">
        <v>13</v>
      </c>
      <c r="G4519" s="253">
        <v>0.23400000000000001</v>
      </c>
      <c r="H4519" s="254">
        <f t="shared" si="281"/>
        <v>-0.98199999999999998</v>
      </c>
      <c r="I4519" s="253">
        <v>0</v>
      </c>
      <c r="J4519" s="254" t="str">
        <f t="shared" si="282"/>
        <v/>
      </c>
      <c r="K4519" s="253">
        <v>26.157979999999998</v>
      </c>
      <c r="L4519" s="253">
        <v>69.134839999999997</v>
      </c>
      <c r="M4519" s="254">
        <f t="shared" si="283"/>
        <v>1.6429731959425</v>
      </c>
    </row>
    <row r="4520" spans="1:13" x14ac:dyDescent="0.25">
      <c r="A4520" s="252" t="s">
        <v>311</v>
      </c>
      <c r="B4520" s="252" t="s">
        <v>441</v>
      </c>
      <c r="C4520" s="253">
        <v>0</v>
      </c>
      <c r="D4520" s="253">
        <v>0</v>
      </c>
      <c r="E4520" s="254" t="str">
        <f t="shared" si="280"/>
        <v/>
      </c>
      <c r="F4520" s="253">
        <v>240.07488000000001</v>
      </c>
      <c r="G4520" s="253">
        <v>283.31947000000002</v>
      </c>
      <c r="H4520" s="254">
        <f t="shared" si="281"/>
        <v>0.18012959123420158</v>
      </c>
      <c r="I4520" s="253">
        <v>159.44587999999999</v>
      </c>
      <c r="J4520" s="254">
        <f t="shared" si="282"/>
        <v>0.77690053828923045</v>
      </c>
      <c r="K4520" s="253">
        <v>841.79246000000001</v>
      </c>
      <c r="L4520" s="253">
        <v>462.17890999999997</v>
      </c>
      <c r="M4520" s="254">
        <f t="shared" si="283"/>
        <v>-0.45095860088839479</v>
      </c>
    </row>
    <row r="4521" spans="1:13" x14ac:dyDescent="0.25">
      <c r="A4521" s="252" t="s">
        <v>311</v>
      </c>
      <c r="B4521" s="252" t="s">
        <v>458</v>
      </c>
      <c r="C4521" s="253">
        <v>0</v>
      </c>
      <c r="D4521" s="253">
        <v>0</v>
      </c>
      <c r="E4521" s="254" t="str">
        <f t="shared" si="280"/>
        <v/>
      </c>
      <c r="F4521" s="253">
        <v>0</v>
      </c>
      <c r="G4521" s="253">
        <v>128.51642000000001</v>
      </c>
      <c r="H4521" s="254" t="str">
        <f t="shared" si="281"/>
        <v/>
      </c>
      <c r="I4521" s="253">
        <v>63.886189999999999</v>
      </c>
      <c r="J4521" s="254">
        <f t="shared" si="282"/>
        <v>1.0116463354599801</v>
      </c>
      <c r="K4521" s="253">
        <v>0</v>
      </c>
      <c r="L4521" s="253">
        <v>192.40261000000001</v>
      </c>
      <c r="M4521" s="254" t="str">
        <f t="shared" si="283"/>
        <v/>
      </c>
    </row>
    <row r="4522" spans="1:13" x14ac:dyDescent="0.25">
      <c r="A4522" s="252" t="s">
        <v>311</v>
      </c>
      <c r="B4522" s="252" t="s">
        <v>444</v>
      </c>
      <c r="C4522" s="253">
        <v>0</v>
      </c>
      <c r="D4522" s="253">
        <v>0</v>
      </c>
      <c r="E4522" s="254" t="str">
        <f t="shared" si="280"/>
        <v/>
      </c>
      <c r="F4522" s="253">
        <v>10.76047</v>
      </c>
      <c r="G4522" s="253">
        <v>152.18212</v>
      </c>
      <c r="H4522" s="254">
        <f t="shared" si="281"/>
        <v>13.142701945175258</v>
      </c>
      <c r="I4522" s="253">
        <v>79.671279999999996</v>
      </c>
      <c r="J4522" s="254">
        <f t="shared" si="282"/>
        <v>0.91012520446514733</v>
      </c>
      <c r="K4522" s="253">
        <v>30.989229999999999</v>
      </c>
      <c r="L4522" s="253">
        <v>1922.5382</v>
      </c>
      <c r="M4522" s="254">
        <f t="shared" si="283"/>
        <v>61.03891481008079</v>
      </c>
    </row>
    <row r="4523" spans="1:13" x14ac:dyDescent="0.25">
      <c r="A4523" s="252" t="s">
        <v>311</v>
      </c>
      <c r="B4523" s="252" t="s">
        <v>494</v>
      </c>
      <c r="C4523" s="253">
        <v>0</v>
      </c>
      <c r="D4523" s="253">
        <v>0</v>
      </c>
      <c r="E4523" s="254" t="str">
        <f t="shared" si="280"/>
        <v/>
      </c>
      <c r="F4523" s="253">
        <v>0</v>
      </c>
      <c r="G4523" s="253">
        <v>0</v>
      </c>
      <c r="H4523" s="254" t="str">
        <f t="shared" si="281"/>
        <v/>
      </c>
      <c r="I4523" s="253">
        <v>0</v>
      </c>
      <c r="J4523" s="254" t="str">
        <f t="shared" si="282"/>
        <v/>
      </c>
      <c r="K4523" s="253">
        <v>0</v>
      </c>
      <c r="L4523" s="253">
        <v>23.630579999999998</v>
      </c>
      <c r="M4523" s="254" t="str">
        <f t="shared" si="283"/>
        <v/>
      </c>
    </row>
    <row r="4524" spans="1:13" x14ac:dyDescent="0.25">
      <c r="A4524" s="252" t="s">
        <v>311</v>
      </c>
      <c r="B4524" s="252" t="s">
        <v>482</v>
      </c>
      <c r="C4524" s="253">
        <v>0</v>
      </c>
      <c r="D4524" s="253">
        <v>0</v>
      </c>
      <c r="E4524" s="254" t="str">
        <f t="shared" si="280"/>
        <v/>
      </c>
      <c r="F4524" s="253">
        <v>0</v>
      </c>
      <c r="G4524" s="253">
        <v>0</v>
      </c>
      <c r="H4524" s="254" t="str">
        <f t="shared" si="281"/>
        <v/>
      </c>
      <c r="I4524" s="253">
        <v>0</v>
      </c>
      <c r="J4524" s="254" t="str">
        <f t="shared" si="282"/>
        <v/>
      </c>
      <c r="K4524" s="253">
        <v>0</v>
      </c>
      <c r="L4524" s="253">
        <v>0</v>
      </c>
      <c r="M4524" s="254" t="str">
        <f t="shared" si="283"/>
        <v/>
      </c>
    </row>
    <row r="4525" spans="1:13" x14ac:dyDescent="0.25">
      <c r="A4525" s="252" t="s">
        <v>311</v>
      </c>
      <c r="B4525" s="252" t="s">
        <v>440</v>
      </c>
      <c r="C4525" s="253">
        <v>0</v>
      </c>
      <c r="D4525" s="253">
        <v>0</v>
      </c>
      <c r="E4525" s="254" t="str">
        <f t="shared" si="280"/>
        <v/>
      </c>
      <c r="F4525" s="253">
        <v>0</v>
      </c>
      <c r="G4525" s="253">
        <v>0</v>
      </c>
      <c r="H4525" s="254" t="str">
        <f t="shared" si="281"/>
        <v/>
      </c>
      <c r="I4525" s="253">
        <v>315.15100999999999</v>
      </c>
      <c r="J4525" s="254">
        <f t="shared" si="282"/>
        <v>-1</v>
      </c>
      <c r="K4525" s="253">
        <v>88.404719999999998</v>
      </c>
      <c r="L4525" s="253">
        <v>565.19177999999999</v>
      </c>
      <c r="M4525" s="254">
        <f t="shared" si="283"/>
        <v>5.3932308139203426</v>
      </c>
    </row>
    <row r="4526" spans="1:13" x14ac:dyDescent="0.25">
      <c r="A4526" s="252" t="s">
        <v>311</v>
      </c>
      <c r="B4526" s="252" t="s">
        <v>453</v>
      </c>
      <c r="C4526" s="253">
        <v>0</v>
      </c>
      <c r="D4526" s="253">
        <v>0</v>
      </c>
      <c r="E4526" s="254" t="str">
        <f t="shared" si="280"/>
        <v/>
      </c>
      <c r="F4526" s="253">
        <v>42.26455</v>
      </c>
      <c r="G4526" s="253">
        <v>58.185989999999997</v>
      </c>
      <c r="H4526" s="254">
        <f t="shared" si="281"/>
        <v>0.3767090859834068</v>
      </c>
      <c r="I4526" s="253">
        <v>447.37761999999998</v>
      </c>
      <c r="J4526" s="254">
        <f t="shared" si="282"/>
        <v>-0.86993987316576094</v>
      </c>
      <c r="K4526" s="253">
        <v>77.147499999999994</v>
      </c>
      <c r="L4526" s="253">
        <v>1312.2872299999999</v>
      </c>
      <c r="M4526" s="254">
        <f t="shared" si="283"/>
        <v>16.010107002819275</v>
      </c>
    </row>
    <row r="4527" spans="1:13" x14ac:dyDescent="0.25">
      <c r="A4527" s="252" t="s">
        <v>311</v>
      </c>
      <c r="B4527" s="252" t="s">
        <v>496</v>
      </c>
      <c r="C4527" s="253">
        <v>0</v>
      </c>
      <c r="D4527" s="253">
        <v>0</v>
      </c>
      <c r="E4527" s="254" t="str">
        <f t="shared" si="280"/>
        <v/>
      </c>
      <c r="F4527" s="253">
        <v>0</v>
      </c>
      <c r="G4527" s="253">
        <v>0</v>
      </c>
      <c r="H4527" s="254" t="str">
        <f t="shared" si="281"/>
        <v/>
      </c>
      <c r="I4527" s="253">
        <v>0</v>
      </c>
      <c r="J4527" s="254" t="str">
        <f t="shared" si="282"/>
        <v/>
      </c>
      <c r="K4527" s="253">
        <v>0</v>
      </c>
      <c r="L4527" s="253">
        <v>0</v>
      </c>
      <c r="M4527" s="254" t="str">
        <f t="shared" si="283"/>
        <v/>
      </c>
    </row>
    <row r="4528" spans="1:13" x14ac:dyDescent="0.25">
      <c r="A4528" s="252" t="s">
        <v>311</v>
      </c>
      <c r="B4528" s="252" t="s">
        <v>488</v>
      </c>
      <c r="C4528" s="253">
        <v>0</v>
      </c>
      <c r="D4528" s="253">
        <v>0</v>
      </c>
      <c r="E4528" s="254" t="str">
        <f t="shared" si="280"/>
        <v/>
      </c>
      <c r="F4528" s="253">
        <v>9.8321000000000005</v>
      </c>
      <c r="G4528" s="253">
        <v>0</v>
      </c>
      <c r="H4528" s="254">
        <f t="shared" si="281"/>
        <v>-1</v>
      </c>
      <c r="I4528" s="253">
        <v>0</v>
      </c>
      <c r="J4528" s="254" t="str">
        <f t="shared" si="282"/>
        <v/>
      </c>
      <c r="K4528" s="253">
        <v>667.32884999999999</v>
      </c>
      <c r="L4528" s="253">
        <v>0</v>
      </c>
      <c r="M4528" s="254">
        <f t="shared" si="283"/>
        <v>-1</v>
      </c>
    </row>
    <row r="4529" spans="1:13" x14ac:dyDescent="0.25">
      <c r="A4529" s="252" t="s">
        <v>311</v>
      </c>
      <c r="B4529" s="252" t="s">
        <v>475</v>
      </c>
      <c r="C4529" s="253">
        <v>0</v>
      </c>
      <c r="D4529" s="253">
        <v>0</v>
      </c>
      <c r="E4529" s="254" t="str">
        <f t="shared" si="280"/>
        <v/>
      </c>
      <c r="F4529" s="253">
        <v>16.36121</v>
      </c>
      <c r="G4529" s="253">
        <v>123.72472999999999</v>
      </c>
      <c r="H4529" s="254">
        <f t="shared" si="281"/>
        <v>6.5620770101966786</v>
      </c>
      <c r="I4529" s="253">
        <v>25.41215</v>
      </c>
      <c r="J4529" s="254">
        <f t="shared" si="282"/>
        <v>3.8687234256054683</v>
      </c>
      <c r="K4529" s="253">
        <v>630.30664000000002</v>
      </c>
      <c r="L4529" s="253">
        <v>310.88531999999998</v>
      </c>
      <c r="M4529" s="254">
        <f t="shared" si="283"/>
        <v>-0.50677130737508969</v>
      </c>
    </row>
    <row r="4530" spans="1:13" x14ac:dyDescent="0.25">
      <c r="A4530" s="252" t="s">
        <v>311</v>
      </c>
      <c r="B4530" s="252" t="s">
        <v>449</v>
      </c>
      <c r="C4530" s="253">
        <v>0</v>
      </c>
      <c r="D4530" s="253">
        <v>0</v>
      </c>
      <c r="E4530" s="254" t="str">
        <f t="shared" si="280"/>
        <v/>
      </c>
      <c r="F4530" s="253">
        <v>472.80146000000002</v>
      </c>
      <c r="G4530" s="253">
        <v>0</v>
      </c>
      <c r="H4530" s="254">
        <f t="shared" si="281"/>
        <v>-1</v>
      </c>
      <c r="I4530" s="253">
        <v>2.34768</v>
      </c>
      <c r="J4530" s="254">
        <f t="shared" si="282"/>
        <v>-1</v>
      </c>
      <c r="K4530" s="253">
        <v>639.29175999999995</v>
      </c>
      <c r="L4530" s="253">
        <v>229.18436</v>
      </c>
      <c r="M4530" s="254">
        <f t="shared" si="283"/>
        <v>-0.6415027154424765</v>
      </c>
    </row>
    <row r="4531" spans="1:13" x14ac:dyDescent="0.25">
      <c r="A4531" s="252" t="s">
        <v>311</v>
      </c>
      <c r="B4531" s="252" t="s">
        <v>501</v>
      </c>
      <c r="C4531" s="253">
        <v>0</v>
      </c>
      <c r="D4531" s="253">
        <v>0</v>
      </c>
      <c r="E4531" s="254" t="str">
        <f t="shared" si="280"/>
        <v/>
      </c>
      <c r="F4531" s="253">
        <v>0</v>
      </c>
      <c r="G4531" s="253">
        <v>0</v>
      </c>
      <c r="H4531" s="254" t="str">
        <f t="shared" si="281"/>
        <v/>
      </c>
      <c r="I4531" s="253">
        <v>0</v>
      </c>
      <c r="J4531" s="254" t="str">
        <f t="shared" si="282"/>
        <v/>
      </c>
      <c r="K4531" s="253">
        <v>0</v>
      </c>
      <c r="L4531" s="253">
        <v>0</v>
      </c>
      <c r="M4531" s="254" t="str">
        <f t="shared" si="283"/>
        <v/>
      </c>
    </row>
    <row r="4532" spans="1:13" x14ac:dyDescent="0.25">
      <c r="A4532" s="252" t="s">
        <v>311</v>
      </c>
      <c r="B4532" s="252" t="s">
        <v>451</v>
      </c>
      <c r="C4532" s="253">
        <v>0</v>
      </c>
      <c r="D4532" s="253">
        <v>0</v>
      </c>
      <c r="E4532" s="254" t="str">
        <f t="shared" si="280"/>
        <v/>
      </c>
      <c r="F4532" s="253">
        <v>62.02</v>
      </c>
      <c r="G4532" s="253">
        <v>0</v>
      </c>
      <c r="H4532" s="254">
        <f t="shared" si="281"/>
        <v>-1</v>
      </c>
      <c r="I4532" s="253">
        <v>0</v>
      </c>
      <c r="J4532" s="254" t="str">
        <f t="shared" si="282"/>
        <v/>
      </c>
      <c r="K4532" s="253">
        <v>202.65066999999999</v>
      </c>
      <c r="L4532" s="253">
        <v>321.01656000000003</v>
      </c>
      <c r="M4532" s="254">
        <f t="shared" si="283"/>
        <v>0.58408832302404945</v>
      </c>
    </row>
    <row r="4533" spans="1:13" x14ac:dyDescent="0.25">
      <c r="A4533" s="252" t="s">
        <v>311</v>
      </c>
      <c r="B4533" s="252" t="s">
        <v>467</v>
      </c>
      <c r="C4533" s="253">
        <v>0</v>
      </c>
      <c r="D4533" s="253">
        <v>0</v>
      </c>
      <c r="E4533" s="254" t="str">
        <f t="shared" si="280"/>
        <v/>
      </c>
      <c r="F4533" s="253">
        <v>31.665600000000001</v>
      </c>
      <c r="G4533" s="253">
        <v>0</v>
      </c>
      <c r="H4533" s="254">
        <f t="shared" si="281"/>
        <v>-1</v>
      </c>
      <c r="I4533" s="253">
        <v>0</v>
      </c>
      <c r="J4533" s="254" t="str">
        <f t="shared" si="282"/>
        <v/>
      </c>
      <c r="K4533" s="253">
        <v>37.108800000000002</v>
      </c>
      <c r="L4533" s="253">
        <v>27.984780000000001</v>
      </c>
      <c r="M4533" s="254">
        <f t="shared" si="283"/>
        <v>-0.24587213814512998</v>
      </c>
    </row>
    <row r="4534" spans="1:13" x14ac:dyDescent="0.25">
      <c r="A4534" s="252" t="s">
        <v>311</v>
      </c>
      <c r="B4534" s="252" t="s">
        <v>465</v>
      </c>
      <c r="C4534" s="253">
        <v>0</v>
      </c>
      <c r="D4534" s="253">
        <v>0</v>
      </c>
      <c r="E4534" s="254" t="str">
        <f t="shared" si="280"/>
        <v/>
      </c>
      <c r="F4534" s="253">
        <v>0</v>
      </c>
      <c r="G4534" s="253">
        <v>0</v>
      </c>
      <c r="H4534" s="254" t="str">
        <f t="shared" si="281"/>
        <v/>
      </c>
      <c r="I4534" s="253">
        <v>0</v>
      </c>
      <c r="J4534" s="254" t="str">
        <f t="shared" si="282"/>
        <v/>
      </c>
      <c r="K4534" s="253">
        <v>0</v>
      </c>
      <c r="L4534" s="253">
        <v>0</v>
      </c>
      <c r="M4534" s="254" t="str">
        <f t="shared" si="283"/>
        <v/>
      </c>
    </row>
    <row r="4535" spans="1:13" s="117" customFormat="1" ht="13" x14ac:dyDescent="0.3">
      <c r="A4535" s="117" t="s">
        <v>311</v>
      </c>
      <c r="B4535" s="117" t="s">
        <v>3</v>
      </c>
      <c r="C4535" s="165">
        <v>99.742199999999997</v>
      </c>
      <c r="D4535" s="165">
        <v>0</v>
      </c>
      <c r="E4535" s="255">
        <f t="shared" si="280"/>
        <v>-1</v>
      </c>
      <c r="F4535" s="165">
        <v>14673.061540000001</v>
      </c>
      <c r="G4535" s="165">
        <v>12856.82807</v>
      </c>
      <c r="H4535" s="255">
        <f t="shared" si="281"/>
        <v>-0.12378013034626723</v>
      </c>
      <c r="I4535" s="165">
        <v>12955.618909999999</v>
      </c>
      <c r="J4535" s="255">
        <f t="shared" si="282"/>
        <v>-7.6253277196773883E-3</v>
      </c>
      <c r="K4535" s="165">
        <v>60343.042880000001</v>
      </c>
      <c r="L4535" s="165">
        <v>57103.441989999999</v>
      </c>
      <c r="M4535" s="255">
        <f t="shared" si="283"/>
        <v>-5.3686402530982225E-2</v>
      </c>
    </row>
    <row r="4536" spans="1:13" x14ac:dyDescent="0.25">
      <c r="A4536" s="252" t="s">
        <v>243</v>
      </c>
      <c r="B4536" s="252" t="s">
        <v>446</v>
      </c>
      <c r="C4536" s="253">
        <v>2.9446500000000002</v>
      </c>
      <c r="D4536" s="253">
        <v>0</v>
      </c>
      <c r="E4536" s="254">
        <f t="shared" si="280"/>
        <v>-1</v>
      </c>
      <c r="F4536" s="253">
        <v>824.50678000000005</v>
      </c>
      <c r="G4536" s="253">
        <v>774.18906000000004</v>
      </c>
      <c r="H4536" s="254">
        <f t="shared" si="281"/>
        <v>-6.1027660682183793E-2</v>
      </c>
      <c r="I4536" s="253">
        <v>568.33313999999996</v>
      </c>
      <c r="J4536" s="254">
        <f t="shared" si="282"/>
        <v>0.36220995312713966</v>
      </c>
      <c r="K4536" s="253">
        <v>2773.62905</v>
      </c>
      <c r="L4536" s="253">
        <v>2197.33644</v>
      </c>
      <c r="M4536" s="254">
        <f t="shared" si="283"/>
        <v>-0.20777566127669456</v>
      </c>
    </row>
    <row r="4537" spans="1:13" x14ac:dyDescent="0.25">
      <c r="A4537" s="252" t="s">
        <v>243</v>
      </c>
      <c r="B4537" s="252" t="s">
        <v>486</v>
      </c>
      <c r="C4537" s="253">
        <v>0</v>
      </c>
      <c r="D4537" s="253">
        <v>0</v>
      </c>
      <c r="E4537" s="254" t="str">
        <f t="shared" si="280"/>
        <v/>
      </c>
      <c r="F4537" s="253">
        <v>0</v>
      </c>
      <c r="G4537" s="253">
        <v>0</v>
      </c>
      <c r="H4537" s="254" t="str">
        <f t="shared" si="281"/>
        <v/>
      </c>
      <c r="I4537" s="253">
        <v>25.27</v>
      </c>
      <c r="J4537" s="254">
        <f t="shared" si="282"/>
        <v>-1</v>
      </c>
      <c r="K4537" s="253">
        <v>236.66679999999999</v>
      </c>
      <c r="L4537" s="253">
        <v>63.67</v>
      </c>
      <c r="M4537" s="254">
        <f t="shared" si="283"/>
        <v>-0.73097198255099571</v>
      </c>
    </row>
    <row r="4538" spans="1:13" x14ac:dyDescent="0.25">
      <c r="A4538" s="252" t="s">
        <v>243</v>
      </c>
      <c r="B4538" s="252" t="s">
        <v>469</v>
      </c>
      <c r="C4538" s="253">
        <v>0</v>
      </c>
      <c r="D4538" s="253">
        <v>0</v>
      </c>
      <c r="E4538" s="254" t="str">
        <f t="shared" si="280"/>
        <v/>
      </c>
      <c r="F4538" s="253">
        <v>287.67865999999998</v>
      </c>
      <c r="G4538" s="253">
        <v>209.08371</v>
      </c>
      <c r="H4538" s="254">
        <f t="shared" si="281"/>
        <v>-0.27320396306072892</v>
      </c>
      <c r="I4538" s="253">
        <v>85.554699999999997</v>
      </c>
      <c r="J4538" s="254">
        <f t="shared" si="282"/>
        <v>1.4438600100286716</v>
      </c>
      <c r="K4538" s="253">
        <v>1097.6290200000001</v>
      </c>
      <c r="L4538" s="253">
        <v>789.04714999999999</v>
      </c>
      <c r="M4538" s="254">
        <f t="shared" si="283"/>
        <v>-0.28113494120262972</v>
      </c>
    </row>
    <row r="4539" spans="1:13" x14ac:dyDescent="0.25">
      <c r="A4539" s="252" t="s">
        <v>243</v>
      </c>
      <c r="B4539" s="252" t="s">
        <v>483</v>
      </c>
      <c r="C4539" s="253">
        <v>0</v>
      </c>
      <c r="D4539" s="253">
        <v>0</v>
      </c>
      <c r="E4539" s="254" t="str">
        <f t="shared" si="280"/>
        <v/>
      </c>
      <c r="F4539" s="253">
        <v>0</v>
      </c>
      <c r="G4539" s="253">
        <v>0</v>
      </c>
      <c r="H4539" s="254" t="str">
        <f t="shared" si="281"/>
        <v/>
      </c>
      <c r="I4539" s="253">
        <v>13.356490000000001</v>
      </c>
      <c r="J4539" s="254">
        <f t="shared" si="282"/>
        <v>-1</v>
      </c>
      <c r="K4539" s="253">
        <v>22.63</v>
      </c>
      <c r="L4539" s="253">
        <v>13.92376</v>
      </c>
      <c r="M4539" s="254">
        <f t="shared" si="283"/>
        <v>-0.38472116659301814</v>
      </c>
    </row>
    <row r="4540" spans="1:13" x14ac:dyDescent="0.25">
      <c r="A4540" s="252" t="s">
        <v>243</v>
      </c>
      <c r="B4540" s="252" t="s">
        <v>489</v>
      </c>
      <c r="C4540" s="253">
        <v>0</v>
      </c>
      <c r="D4540" s="253">
        <v>0</v>
      </c>
      <c r="E4540" s="254" t="str">
        <f t="shared" si="280"/>
        <v/>
      </c>
      <c r="F4540" s="253">
        <v>14.929270000000001</v>
      </c>
      <c r="G4540" s="253">
        <v>0</v>
      </c>
      <c r="H4540" s="254">
        <f t="shared" si="281"/>
        <v>-1</v>
      </c>
      <c r="I4540" s="253">
        <v>0</v>
      </c>
      <c r="J4540" s="254" t="str">
        <f t="shared" si="282"/>
        <v/>
      </c>
      <c r="K4540" s="253">
        <v>14.929270000000001</v>
      </c>
      <c r="L4540" s="253">
        <v>0</v>
      </c>
      <c r="M4540" s="254">
        <f t="shared" si="283"/>
        <v>-1</v>
      </c>
    </row>
    <row r="4541" spans="1:13" x14ac:dyDescent="0.25">
      <c r="A4541" s="252" t="s">
        <v>243</v>
      </c>
      <c r="B4541" s="252" t="s">
        <v>438</v>
      </c>
      <c r="C4541" s="253">
        <v>0</v>
      </c>
      <c r="D4541" s="253">
        <v>0</v>
      </c>
      <c r="E4541" s="254" t="str">
        <f t="shared" si="280"/>
        <v/>
      </c>
      <c r="F4541" s="253">
        <v>7338.56286</v>
      </c>
      <c r="G4541" s="253">
        <v>3096.8380699999998</v>
      </c>
      <c r="H4541" s="254">
        <f t="shared" si="281"/>
        <v>-0.5780048315890558</v>
      </c>
      <c r="I4541" s="253">
        <v>7189.8555699999997</v>
      </c>
      <c r="J4541" s="254">
        <f t="shared" si="282"/>
        <v>-0.56927673444210791</v>
      </c>
      <c r="K4541" s="253">
        <v>19483.897730000001</v>
      </c>
      <c r="L4541" s="253">
        <v>16732.551210000001</v>
      </c>
      <c r="M4541" s="254">
        <f t="shared" si="283"/>
        <v>-0.14121129961402235</v>
      </c>
    </row>
    <row r="4542" spans="1:13" x14ac:dyDescent="0.25">
      <c r="A4542" s="252" t="s">
        <v>243</v>
      </c>
      <c r="B4542" s="252" t="s">
        <v>447</v>
      </c>
      <c r="C4542" s="253">
        <v>0</v>
      </c>
      <c r="D4542" s="253">
        <v>0</v>
      </c>
      <c r="E4542" s="254" t="str">
        <f t="shared" si="280"/>
        <v/>
      </c>
      <c r="F4542" s="253">
        <v>6055.3427600000005</v>
      </c>
      <c r="G4542" s="253">
        <v>1534.7952600000001</v>
      </c>
      <c r="H4542" s="254">
        <f t="shared" si="281"/>
        <v>-0.74653866497228638</v>
      </c>
      <c r="I4542" s="253">
        <v>3451.5992000000001</v>
      </c>
      <c r="J4542" s="254">
        <f t="shared" si="282"/>
        <v>-0.55533792567804507</v>
      </c>
      <c r="K4542" s="253">
        <v>18234.309550000002</v>
      </c>
      <c r="L4542" s="253">
        <v>9302.5145599999996</v>
      </c>
      <c r="M4542" s="254">
        <f t="shared" si="283"/>
        <v>-0.48983455970780099</v>
      </c>
    </row>
    <row r="4543" spans="1:13" x14ac:dyDescent="0.25">
      <c r="A4543" s="252" t="s">
        <v>243</v>
      </c>
      <c r="B4543" s="252" t="s">
        <v>455</v>
      </c>
      <c r="C4543" s="253">
        <v>45.03698</v>
      </c>
      <c r="D4543" s="253">
        <v>0</v>
      </c>
      <c r="E4543" s="254">
        <f t="shared" si="280"/>
        <v>-1</v>
      </c>
      <c r="F4543" s="253">
        <v>2006.6502</v>
      </c>
      <c r="G4543" s="253">
        <v>425.27030999999999</v>
      </c>
      <c r="H4543" s="254">
        <f t="shared" si="281"/>
        <v>-0.7880695349892074</v>
      </c>
      <c r="I4543" s="253">
        <v>869.81838000000005</v>
      </c>
      <c r="J4543" s="254">
        <f t="shared" si="282"/>
        <v>-0.51108148576947754</v>
      </c>
      <c r="K4543" s="253">
        <v>4166.3180499999999</v>
      </c>
      <c r="L4543" s="253">
        <v>4265.9942000000001</v>
      </c>
      <c r="M4543" s="254">
        <f t="shared" si="283"/>
        <v>2.3924277696466323E-2</v>
      </c>
    </row>
    <row r="4544" spans="1:13" x14ac:dyDescent="0.25">
      <c r="A4544" s="252" t="s">
        <v>243</v>
      </c>
      <c r="B4544" s="252" t="s">
        <v>452</v>
      </c>
      <c r="C4544" s="253">
        <v>0</v>
      </c>
      <c r="D4544" s="253">
        <v>0</v>
      </c>
      <c r="E4544" s="254" t="str">
        <f t="shared" si="280"/>
        <v/>
      </c>
      <c r="F4544" s="253">
        <v>133.31677999999999</v>
      </c>
      <c r="G4544" s="253">
        <v>576.78885000000002</v>
      </c>
      <c r="H4544" s="254">
        <f t="shared" si="281"/>
        <v>3.3264535042025472</v>
      </c>
      <c r="I4544" s="253">
        <v>1744.4110499999999</v>
      </c>
      <c r="J4544" s="254">
        <f t="shared" si="282"/>
        <v>-0.66935038046221962</v>
      </c>
      <c r="K4544" s="253">
        <v>742.46592999999996</v>
      </c>
      <c r="L4544" s="253">
        <v>4341.3185599999997</v>
      </c>
      <c r="M4544" s="254">
        <f t="shared" si="283"/>
        <v>4.8471619835808495</v>
      </c>
    </row>
    <row r="4545" spans="1:13" x14ac:dyDescent="0.25">
      <c r="A4545" s="252" t="s">
        <v>243</v>
      </c>
      <c r="B4545" s="252" t="s">
        <v>500</v>
      </c>
      <c r="C4545" s="253">
        <v>0</v>
      </c>
      <c r="D4545" s="253">
        <v>0</v>
      </c>
      <c r="E4545" s="254" t="str">
        <f t="shared" si="280"/>
        <v/>
      </c>
      <c r="F4545" s="253">
        <v>8.7900399999999994</v>
      </c>
      <c r="G4545" s="253">
        <v>0</v>
      </c>
      <c r="H4545" s="254">
        <f t="shared" si="281"/>
        <v>-1</v>
      </c>
      <c r="I4545" s="253">
        <v>0</v>
      </c>
      <c r="J4545" s="254" t="str">
        <f t="shared" si="282"/>
        <v/>
      </c>
      <c r="K4545" s="253">
        <v>8.7900399999999994</v>
      </c>
      <c r="L4545" s="253">
        <v>0</v>
      </c>
      <c r="M4545" s="254">
        <f t="shared" si="283"/>
        <v>-1</v>
      </c>
    </row>
    <row r="4546" spans="1:13" x14ac:dyDescent="0.25">
      <c r="A4546" s="252" t="s">
        <v>243</v>
      </c>
      <c r="B4546" s="252" t="s">
        <v>503</v>
      </c>
      <c r="C4546" s="253">
        <v>0</v>
      </c>
      <c r="D4546" s="253">
        <v>0</v>
      </c>
      <c r="E4546" s="254" t="str">
        <f t="shared" si="280"/>
        <v/>
      </c>
      <c r="F4546" s="253">
        <v>4.8523100000000001</v>
      </c>
      <c r="G4546" s="253">
        <v>0</v>
      </c>
      <c r="H4546" s="254">
        <f t="shared" si="281"/>
        <v>-1</v>
      </c>
      <c r="I4546" s="253">
        <v>0</v>
      </c>
      <c r="J4546" s="254" t="str">
        <f t="shared" si="282"/>
        <v/>
      </c>
      <c r="K4546" s="253">
        <v>38.842619999999997</v>
      </c>
      <c r="L4546" s="253">
        <v>5.76</v>
      </c>
      <c r="M4546" s="254">
        <f t="shared" si="283"/>
        <v>-0.85170928222658515</v>
      </c>
    </row>
    <row r="4547" spans="1:13" x14ac:dyDescent="0.25">
      <c r="A4547" s="252" t="s">
        <v>243</v>
      </c>
      <c r="B4547" s="252" t="s">
        <v>484</v>
      </c>
      <c r="C4547" s="253">
        <v>0</v>
      </c>
      <c r="D4547" s="253">
        <v>0</v>
      </c>
      <c r="E4547" s="254" t="str">
        <f t="shared" si="280"/>
        <v/>
      </c>
      <c r="F4547" s="253">
        <v>27.906500000000001</v>
      </c>
      <c r="G4547" s="253">
        <v>40.446669999999997</v>
      </c>
      <c r="H4547" s="254">
        <f t="shared" si="281"/>
        <v>0.4493637682977083</v>
      </c>
      <c r="I4547" s="253">
        <v>0</v>
      </c>
      <c r="J4547" s="254" t="str">
        <f t="shared" si="282"/>
        <v/>
      </c>
      <c r="K4547" s="253">
        <v>600.87489000000005</v>
      </c>
      <c r="L4547" s="253">
        <v>92.452439999999996</v>
      </c>
      <c r="M4547" s="254">
        <f t="shared" si="283"/>
        <v>-0.84613695539848566</v>
      </c>
    </row>
    <row r="4548" spans="1:13" x14ac:dyDescent="0.25">
      <c r="A4548" s="252" t="s">
        <v>243</v>
      </c>
      <c r="B4548" s="252" t="s">
        <v>479</v>
      </c>
      <c r="C4548" s="253">
        <v>0</v>
      </c>
      <c r="D4548" s="253">
        <v>0</v>
      </c>
      <c r="E4548" s="254" t="str">
        <f t="shared" si="280"/>
        <v/>
      </c>
      <c r="F4548" s="253">
        <v>23.125610000000002</v>
      </c>
      <c r="G4548" s="253">
        <v>94.087149999999994</v>
      </c>
      <c r="H4548" s="254">
        <f t="shared" si="281"/>
        <v>3.0685261923901681</v>
      </c>
      <c r="I4548" s="253">
        <v>35.619120000000002</v>
      </c>
      <c r="J4548" s="254">
        <f t="shared" si="282"/>
        <v>1.6414787900431</v>
      </c>
      <c r="K4548" s="253">
        <v>294.71557999999999</v>
      </c>
      <c r="L4548" s="253">
        <v>327.72543000000002</v>
      </c>
      <c r="M4548" s="254">
        <f t="shared" si="283"/>
        <v>0.11200578537449579</v>
      </c>
    </row>
    <row r="4549" spans="1:13" x14ac:dyDescent="0.25">
      <c r="A4549" s="252" t="s">
        <v>243</v>
      </c>
      <c r="B4549" s="252" t="s">
        <v>477</v>
      </c>
      <c r="C4549" s="253">
        <v>0</v>
      </c>
      <c r="D4549" s="253">
        <v>0</v>
      </c>
      <c r="E4549" s="254" t="str">
        <f t="shared" ref="E4549:E4612" si="284">IF(C4549=0,"",(D4549/C4549-1))</f>
        <v/>
      </c>
      <c r="F4549" s="253">
        <v>163.261</v>
      </c>
      <c r="G4549" s="253">
        <v>94.350080000000005</v>
      </c>
      <c r="H4549" s="254">
        <f t="shared" ref="H4549:H4612" si="285">IF(F4549=0,"",(G4549/F4549-1))</f>
        <v>-0.42209051763740268</v>
      </c>
      <c r="I4549" s="253">
        <v>7.3419999999999996</v>
      </c>
      <c r="J4549" s="254">
        <f t="shared" ref="J4549:J4612" si="286">IF(I4549=0,"",(G4549/I4549-1))</f>
        <v>11.850732770362301</v>
      </c>
      <c r="K4549" s="253">
        <v>185.50550000000001</v>
      </c>
      <c r="L4549" s="253">
        <v>115.08408</v>
      </c>
      <c r="M4549" s="254">
        <f t="shared" ref="M4549:M4612" si="287">IF(K4549=0,"",(L4549/K4549-1))</f>
        <v>-0.37961904094487764</v>
      </c>
    </row>
    <row r="4550" spans="1:13" x14ac:dyDescent="0.25">
      <c r="A4550" s="252" t="s">
        <v>243</v>
      </c>
      <c r="B4550" s="252" t="s">
        <v>436</v>
      </c>
      <c r="C4550" s="253">
        <v>0</v>
      </c>
      <c r="D4550" s="253">
        <v>0</v>
      </c>
      <c r="E4550" s="254" t="str">
        <f t="shared" si="284"/>
        <v/>
      </c>
      <c r="F4550" s="253">
        <v>10805.93399</v>
      </c>
      <c r="G4550" s="253">
        <v>9635.3240399999995</v>
      </c>
      <c r="H4550" s="254">
        <f t="shared" si="285"/>
        <v>-0.10833028881013917</v>
      </c>
      <c r="I4550" s="253">
        <v>5627.4826800000001</v>
      </c>
      <c r="J4550" s="254">
        <f t="shared" si="286"/>
        <v>0.71219079433932597</v>
      </c>
      <c r="K4550" s="253">
        <v>79823.582909999997</v>
      </c>
      <c r="L4550" s="253">
        <v>36716.232219999998</v>
      </c>
      <c r="M4550" s="254">
        <f t="shared" si="287"/>
        <v>-0.54003277125010718</v>
      </c>
    </row>
    <row r="4551" spans="1:13" x14ac:dyDescent="0.25">
      <c r="A4551" s="252" t="s">
        <v>243</v>
      </c>
      <c r="B4551" s="252" t="s">
        <v>487</v>
      </c>
      <c r="C4551" s="253">
        <v>0</v>
      </c>
      <c r="D4551" s="253">
        <v>0</v>
      </c>
      <c r="E4551" s="254" t="str">
        <f t="shared" si="284"/>
        <v/>
      </c>
      <c r="F4551" s="253">
        <v>77.683999999999997</v>
      </c>
      <c r="G4551" s="253">
        <v>46.794710000000002</v>
      </c>
      <c r="H4551" s="254">
        <f t="shared" si="285"/>
        <v>-0.39762743936975431</v>
      </c>
      <c r="I4551" s="253">
        <v>24.78518</v>
      </c>
      <c r="J4551" s="254">
        <f t="shared" si="286"/>
        <v>0.88801170699587417</v>
      </c>
      <c r="K4551" s="253">
        <v>597.16287</v>
      </c>
      <c r="L4551" s="253">
        <v>135.52483000000001</v>
      </c>
      <c r="M4551" s="254">
        <f t="shared" si="287"/>
        <v>-0.77305214907283171</v>
      </c>
    </row>
    <row r="4552" spans="1:13" x14ac:dyDescent="0.25">
      <c r="A4552" s="252" t="s">
        <v>243</v>
      </c>
      <c r="B4552" s="252" t="s">
        <v>463</v>
      </c>
      <c r="C4552" s="253">
        <v>0</v>
      </c>
      <c r="D4552" s="253">
        <v>0</v>
      </c>
      <c r="E4552" s="254" t="str">
        <f t="shared" si="284"/>
        <v/>
      </c>
      <c r="F4552" s="253">
        <v>38.468350000000001</v>
      </c>
      <c r="G4552" s="253">
        <v>0</v>
      </c>
      <c r="H4552" s="254">
        <f t="shared" si="285"/>
        <v>-1</v>
      </c>
      <c r="I4552" s="253">
        <v>22.544270000000001</v>
      </c>
      <c r="J4552" s="254">
        <f t="shared" si="286"/>
        <v>-1</v>
      </c>
      <c r="K4552" s="253">
        <v>38.468350000000001</v>
      </c>
      <c r="L4552" s="253">
        <v>22.544270000000001</v>
      </c>
      <c r="M4552" s="254">
        <f t="shared" si="287"/>
        <v>-0.4139527689646163</v>
      </c>
    </row>
    <row r="4553" spans="1:13" x14ac:dyDescent="0.25">
      <c r="A4553" s="252" t="s">
        <v>243</v>
      </c>
      <c r="B4553" s="252" t="s">
        <v>457</v>
      </c>
      <c r="C4553" s="253">
        <v>0</v>
      </c>
      <c r="D4553" s="253">
        <v>0</v>
      </c>
      <c r="E4553" s="254" t="str">
        <f t="shared" si="284"/>
        <v/>
      </c>
      <c r="F4553" s="253">
        <v>3.1564700000000001</v>
      </c>
      <c r="G4553" s="253">
        <v>152.04622000000001</v>
      </c>
      <c r="H4553" s="254">
        <f t="shared" si="285"/>
        <v>47.169702230656398</v>
      </c>
      <c r="I4553" s="253">
        <v>0</v>
      </c>
      <c r="J4553" s="254" t="str">
        <f t="shared" si="286"/>
        <v/>
      </c>
      <c r="K4553" s="253">
        <v>435.33040999999997</v>
      </c>
      <c r="L4553" s="253">
        <v>283.63788</v>
      </c>
      <c r="M4553" s="254">
        <f t="shared" si="287"/>
        <v>-0.34845378709013231</v>
      </c>
    </row>
    <row r="4554" spans="1:13" x14ac:dyDescent="0.25">
      <c r="A4554" s="252" t="s">
        <v>243</v>
      </c>
      <c r="B4554" s="252" t="s">
        <v>442</v>
      </c>
      <c r="C4554" s="253">
        <v>21.312200000000001</v>
      </c>
      <c r="D4554" s="253">
        <v>0</v>
      </c>
      <c r="E4554" s="254">
        <f t="shared" si="284"/>
        <v>-1</v>
      </c>
      <c r="F4554" s="253">
        <v>2692.49314</v>
      </c>
      <c r="G4554" s="253">
        <v>995.06650999999999</v>
      </c>
      <c r="H4554" s="254">
        <f t="shared" si="285"/>
        <v>-0.63042932395363505</v>
      </c>
      <c r="I4554" s="253">
        <v>10502.38588</v>
      </c>
      <c r="J4554" s="254">
        <f t="shared" si="286"/>
        <v>-0.90525328993148746</v>
      </c>
      <c r="K4554" s="253">
        <v>30766.124820000001</v>
      </c>
      <c r="L4554" s="253">
        <v>13127.501979999999</v>
      </c>
      <c r="M4554" s="254">
        <f t="shared" si="287"/>
        <v>-0.57331311444637123</v>
      </c>
    </row>
    <row r="4555" spans="1:13" x14ac:dyDescent="0.25">
      <c r="A4555" s="252" t="s">
        <v>243</v>
      </c>
      <c r="B4555" s="252" t="s">
        <v>474</v>
      </c>
      <c r="C4555" s="253">
        <v>0</v>
      </c>
      <c r="D4555" s="253">
        <v>0</v>
      </c>
      <c r="E4555" s="254" t="str">
        <f t="shared" si="284"/>
        <v/>
      </c>
      <c r="F4555" s="253">
        <v>0</v>
      </c>
      <c r="G4555" s="253">
        <v>0</v>
      </c>
      <c r="H4555" s="254" t="str">
        <f t="shared" si="285"/>
        <v/>
      </c>
      <c r="I4555" s="253">
        <v>0</v>
      </c>
      <c r="J4555" s="254" t="str">
        <f t="shared" si="286"/>
        <v/>
      </c>
      <c r="K4555" s="253">
        <v>0</v>
      </c>
      <c r="L4555" s="253">
        <v>0</v>
      </c>
      <c r="M4555" s="254" t="str">
        <f t="shared" si="287"/>
        <v/>
      </c>
    </row>
    <row r="4556" spans="1:13" x14ac:dyDescent="0.25">
      <c r="A4556" s="252" t="s">
        <v>243</v>
      </c>
      <c r="B4556" s="252" t="s">
        <v>460</v>
      </c>
      <c r="C4556" s="253">
        <v>0</v>
      </c>
      <c r="D4556" s="253">
        <v>0</v>
      </c>
      <c r="E4556" s="254" t="str">
        <f t="shared" si="284"/>
        <v/>
      </c>
      <c r="F4556" s="253">
        <v>597.65282999999999</v>
      </c>
      <c r="G4556" s="253">
        <v>306.96866</v>
      </c>
      <c r="H4556" s="254">
        <f t="shared" si="285"/>
        <v>-0.48637629641944469</v>
      </c>
      <c r="I4556" s="253">
        <v>1195.0816600000001</v>
      </c>
      <c r="J4556" s="254">
        <f t="shared" si="286"/>
        <v>-0.74314001270842023</v>
      </c>
      <c r="K4556" s="253">
        <v>1770.42886</v>
      </c>
      <c r="L4556" s="253">
        <v>2398.67596</v>
      </c>
      <c r="M4556" s="254">
        <f t="shared" si="287"/>
        <v>0.35485588503115562</v>
      </c>
    </row>
    <row r="4557" spans="1:13" x14ac:dyDescent="0.25">
      <c r="A4557" s="252" t="s">
        <v>243</v>
      </c>
      <c r="B4557" s="252" t="s">
        <v>491</v>
      </c>
      <c r="C4557" s="253">
        <v>0</v>
      </c>
      <c r="D4557" s="253">
        <v>0</v>
      </c>
      <c r="E4557" s="254" t="str">
        <f t="shared" si="284"/>
        <v/>
      </c>
      <c r="F4557" s="253">
        <v>0</v>
      </c>
      <c r="G4557" s="253">
        <v>0</v>
      </c>
      <c r="H4557" s="254" t="str">
        <f t="shared" si="285"/>
        <v/>
      </c>
      <c r="I4557" s="253">
        <v>0</v>
      </c>
      <c r="J4557" s="254" t="str">
        <f t="shared" si="286"/>
        <v/>
      </c>
      <c r="K4557" s="253">
        <v>0</v>
      </c>
      <c r="L4557" s="253">
        <v>0</v>
      </c>
      <c r="M4557" s="254" t="str">
        <f t="shared" si="287"/>
        <v/>
      </c>
    </row>
    <row r="4558" spans="1:13" x14ac:dyDescent="0.25">
      <c r="A4558" s="252" t="s">
        <v>243</v>
      </c>
      <c r="B4558" s="252" t="s">
        <v>471</v>
      </c>
      <c r="C4558" s="253">
        <v>0</v>
      </c>
      <c r="D4558" s="253">
        <v>0</v>
      </c>
      <c r="E4558" s="254" t="str">
        <f t="shared" si="284"/>
        <v/>
      </c>
      <c r="F4558" s="253">
        <v>0</v>
      </c>
      <c r="G4558" s="253">
        <v>0</v>
      </c>
      <c r="H4558" s="254" t="str">
        <f t="shared" si="285"/>
        <v/>
      </c>
      <c r="I4558" s="253">
        <v>0</v>
      </c>
      <c r="J4558" s="254" t="str">
        <f t="shared" si="286"/>
        <v/>
      </c>
      <c r="K4558" s="253">
        <v>687.38346999999999</v>
      </c>
      <c r="L4558" s="253">
        <v>0</v>
      </c>
      <c r="M4558" s="254">
        <f t="shared" si="287"/>
        <v>-1</v>
      </c>
    </row>
    <row r="4559" spans="1:13" x14ac:dyDescent="0.25">
      <c r="A4559" s="252" t="s">
        <v>243</v>
      </c>
      <c r="B4559" s="252" t="s">
        <v>502</v>
      </c>
      <c r="C4559" s="253">
        <v>0</v>
      </c>
      <c r="D4559" s="253">
        <v>0</v>
      </c>
      <c r="E4559" s="254" t="str">
        <f t="shared" si="284"/>
        <v/>
      </c>
      <c r="F4559" s="253">
        <v>276.30155999999999</v>
      </c>
      <c r="G4559" s="253">
        <v>0</v>
      </c>
      <c r="H4559" s="254">
        <f t="shared" si="285"/>
        <v>-1</v>
      </c>
      <c r="I4559" s="253">
        <v>201.846</v>
      </c>
      <c r="J4559" s="254">
        <f t="shared" si="286"/>
        <v>-1</v>
      </c>
      <c r="K4559" s="253">
        <v>1226.5425600000001</v>
      </c>
      <c r="L4559" s="253">
        <v>386.89722999999998</v>
      </c>
      <c r="M4559" s="254">
        <f t="shared" si="287"/>
        <v>-0.68456273543414592</v>
      </c>
    </row>
    <row r="4560" spans="1:13" x14ac:dyDescent="0.25">
      <c r="A4560" s="252" t="s">
        <v>243</v>
      </c>
      <c r="B4560" s="252" t="s">
        <v>450</v>
      </c>
      <c r="C4560" s="253">
        <v>0</v>
      </c>
      <c r="D4560" s="253">
        <v>0</v>
      </c>
      <c r="E4560" s="254" t="str">
        <f t="shared" si="284"/>
        <v/>
      </c>
      <c r="F4560" s="253">
        <v>1657.4201499999999</v>
      </c>
      <c r="G4560" s="253">
        <v>1415.98251</v>
      </c>
      <c r="H4560" s="254">
        <f t="shared" si="285"/>
        <v>-0.14567075222296522</v>
      </c>
      <c r="I4560" s="253">
        <v>1676.2285199999999</v>
      </c>
      <c r="J4560" s="254">
        <f t="shared" si="286"/>
        <v>-0.155256879891293</v>
      </c>
      <c r="K4560" s="253">
        <v>5264.7269800000004</v>
      </c>
      <c r="L4560" s="253">
        <v>6521.8530300000002</v>
      </c>
      <c r="M4560" s="254">
        <f t="shared" si="287"/>
        <v>0.23878276210250893</v>
      </c>
    </row>
    <row r="4561" spans="1:13" x14ac:dyDescent="0.25">
      <c r="A4561" s="252" t="s">
        <v>243</v>
      </c>
      <c r="B4561" s="252" t="s">
        <v>439</v>
      </c>
      <c r="C4561" s="253">
        <v>0</v>
      </c>
      <c r="D4561" s="253">
        <v>0</v>
      </c>
      <c r="E4561" s="254" t="str">
        <f t="shared" si="284"/>
        <v/>
      </c>
      <c r="F4561" s="253">
        <v>6728.3181299999997</v>
      </c>
      <c r="G4561" s="253">
        <v>4577.8534499999996</v>
      </c>
      <c r="H4561" s="254">
        <f t="shared" si="285"/>
        <v>-0.31961400136708462</v>
      </c>
      <c r="I4561" s="253">
        <v>4470.5646999999999</v>
      </c>
      <c r="J4561" s="254">
        <f t="shared" si="286"/>
        <v>2.3998925683818007E-2</v>
      </c>
      <c r="K4561" s="253">
        <v>23434.78168</v>
      </c>
      <c r="L4561" s="253">
        <v>16104.27562</v>
      </c>
      <c r="M4561" s="254">
        <f t="shared" si="287"/>
        <v>-0.31280453814750453</v>
      </c>
    </row>
    <row r="4562" spans="1:13" x14ac:dyDescent="0.25">
      <c r="A4562" s="252" t="s">
        <v>243</v>
      </c>
      <c r="B4562" s="252" t="s">
        <v>473</v>
      </c>
      <c r="C4562" s="253">
        <v>0</v>
      </c>
      <c r="D4562" s="253">
        <v>0</v>
      </c>
      <c r="E4562" s="254" t="str">
        <f t="shared" si="284"/>
        <v/>
      </c>
      <c r="F4562" s="253">
        <v>271.39125000000001</v>
      </c>
      <c r="G4562" s="253">
        <v>0</v>
      </c>
      <c r="H4562" s="254">
        <f t="shared" si="285"/>
        <v>-1</v>
      </c>
      <c r="I4562" s="253">
        <v>0</v>
      </c>
      <c r="J4562" s="254" t="str">
        <f t="shared" si="286"/>
        <v/>
      </c>
      <c r="K4562" s="253">
        <v>861.32551000000001</v>
      </c>
      <c r="L4562" s="253">
        <v>0</v>
      </c>
      <c r="M4562" s="254">
        <f t="shared" si="287"/>
        <v>-1</v>
      </c>
    </row>
    <row r="4563" spans="1:13" x14ac:dyDescent="0.25">
      <c r="A4563" s="252" t="s">
        <v>243</v>
      </c>
      <c r="B4563" s="252" t="s">
        <v>448</v>
      </c>
      <c r="C4563" s="253">
        <v>0</v>
      </c>
      <c r="D4563" s="253">
        <v>0</v>
      </c>
      <c r="E4563" s="254" t="str">
        <f t="shared" si="284"/>
        <v/>
      </c>
      <c r="F4563" s="253">
        <v>1359.8621000000001</v>
      </c>
      <c r="G4563" s="253">
        <v>168.32942</v>
      </c>
      <c r="H4563" s="254">
        <f t="shared" si="285"/>
        <v>-0.87621581629490231</v>
      </c>
      <c r="I4563" s="253">
        <v>100.6955</v>
      </c>
      <c r="J4563" s="254">
        <f t="shared" si="286"/>
        <v>0.67166775079323315</v>
      </c>
      <c r="K4563" s="253">
        <v>2827.9606600000002</v>
      </c>
      <c r="L4563" s="253">
        <v>625.61221999999998</v>
      </c>
      <c r="M4563" s="254">
        <f t="shared" si="287"/>
        <v>-0.77877619414974464</v>
      </c>
    </row>
    <row r="4564" spans="1:13" x14ac:dyDescent="0.25">
      <c r="A4564" s="252" t="s">
        <v>243</v>
      </c>
      <c r="B4564" s="252" t="s">
        <v>492</v>
      </c>
      <c r="C4564" s="253">
        <v>0</v>
      </c>
      <c r="D4564" s="253">
        <v>0</v>
      </c>
      <c r="E4564" s="254" t="str">
        <f t="shared" si="284"/>
        <v/>
      </c>
      <c r="F4564" s="253">
        <v>0</v>
      </c>
      <c r="G4564" s="253">
        <v>0</v>
      </c>
      <c r="H4564" s="254" t="str">
        <f t="shared" si="285"/>
        <v/>
      </c>
      <c r="I4564" s="253">
        <v>0</v>
      </c>
      <c r="J4564" s="254" t="str">
        <f t="shared" si="286"/>
        <v/>
      </c>
      <c r="K4564" s="253">
        <v>0.12156</v>
      </c>
      <c r="L4564" s="253">
        <v>0</v>
      </c>
      <c r="M4564" s="254">
        <f t="shared" si="287"/>
        <v>-1</v>
      </c>
    </row>
    <row r="4565" spans="1:13" x14ac:dyDescent="0.25">
      <c r="A4565" s="252" t="s">
        <v>243</v>
      </c>
      <c r="B4565" s="252" t="s">
        <v>462</v>
      </c>
      <c r="C4565" s="253">
        <v>24.288</v>
      </c>
      <c r="D4565" s="253">
        <v>0</v>
      </c>
      <c r="E4565" s="254">
        <f t="shared" si="284"/>
        <v>-1</v>
      </c>
      <c r="F4565" s="253">
        <v>286.9169</v>
      </c>
      <c r="G4565" s="253">
        <v>209.09853000000001</v>
      </c>
      <c r="H4565" s="254">
        <f t="shared" si="285"/>
        <v>-0.27122267806462419</v>
      </c>
      <c r="I4565" s="253">
        <v>1463.8685399999999</v>
      </c>
      <c r="J4565" s="254">
        <f t="shared" si="286"/>
        <v>-0.85716030894413509</v>
      </c>
      <c r="K4565" s="253">
        <v>1438.9702500000001</v>
      </c>
      <c r="L4565" s="253">
        <v>1842.1601700000001</v>
      </c>
      <c r="M4565" s="254">
        <f t="shared" si="287"/>
        <v>0.28019336744453205</v>
      </c>
    </row>
    <row r="4566" spans="1:13" x14ac:dyDescent="0.25">
      <c r="A4566" s="252" t="s">
        <v>243</v>
      </c>
      <c r="B4566" s="252" t="s">
        <v>434</v>
      </c>
      <c r="C4566" s="253">
        <v>816.89781000000005</v>
      </c>
      <c r="D4566" s="253">
        <v>382.76560000000001</v>
      </c>
      <c r="E4566" s="254">
        <f t="shared" si="284"/>
        <v>-0.53144004633823172</v>
      </c>
      <c r="F4566" s="253">
        <v>86193.647639999996</v>
      </c>
      <c r="G4566" s="253">
        <v>37800.257969999999</v>
      </c>
      <c r="H4566" s="254">
        <f t="shared" si="285"/>
        <v>-0.56144960788899267</v>
      </c>
      <c r="I4566" s="253">
        <v>45354.017200000002</v>
      </c>
      <c r="J4566" s="254">
        <f t="shared" si="286"/>
        <v>-0.16655105096180989</v>
      </c>
      <c r="K4566" s="253">
        <v>279316.19072999997</v>
      </c>
      <c r="L4566" s="253">
        <v>150318.14934</v>
      </c>
      <c r="M4566" s="254">
        <f t="shared" si="287"/>
        <v>-0.46183517343860481</v>
      </c>
    </row>
    <row r="4567" spans="1:13" x14ac:dyDescent="0.25">
      <c r="A4567" s="252" t="s">
        <v>243</v>
      </c>
      <c r="B4567" s="252" t="s">
        <v>437</v>
      </c>
      <c r="C4567" s="253">
        <v>1.75641</v>
      </c>
      <c r="D4567" s="253">
        <v>0</v>
      </c>
      <c r="E4567" s="254">
        <f t="shared" si="284"/>
        <v>-1</v>
      </c>
      <c r="F4567" s="253">
        <v>18969.206010000002</v>
      </c>
      <c r="G4567" s="253">
        <v>15442.407279999999</v>
      </c>
      <c r="H4567" s="254">
        <f t="shared" si="285"/>
        <v>-0.18592231684029259</v>
      </c>
      <c r="I4567" s="253">
        <v>9352.4522899999993</v>
      </c>
      <c r="J4567" s="254">
        <f t="shared" si="286"/>
        <v>0.65116129985625415</v>
      </c>
      <c r="K4567" s="253">
        <v>56511.8514</v>
      </c>
      <c r="L4567" s="253">
        <v>44409.544679999999</v>
      </c>
      <c r="M4567" s="254">
        <f t="shared" si="287"/>
        <v>-0.21415519789535686</v>
      </c>
    </row>
    <row r="4568" spans="1:13" x14ac:dyDescent="0.25">
      <c r="A4568" s="252" t="s">
        <v>243</v>
      </c>
      <c r="B4568" s="252" t="s">
        <v>464</v>
      </c>
      <c r="C4568" s="253">
        <v>0</v>
      </c>
      <c r="D4568" s="253">
        <v>0</v>
      </c>
      <c r="E4568" s="254" t="str">
        <f t="shared" si="284"/>
        <v/>
      </c>
      <c r="F4568" s="253">
        <v>0</v>
      </c>
      <c r="G4568" s="253">
        <v>21.310289999999998</v>
      </c>
      <c r="H4568" s="254" t="str">
        <f t="shared" si="285"/>
        <v/>
      </c>
      <c r="I4568" s="253">
        <v>126.16977</v>
      </c>
      <c r="J4568" s="254">
        <f t="shared" si="286"/>
        <v>-0.8310982892336255</v>
      </c>
      <c r="K4568" s="253">
        <v>838.76531999999997</v>
      </c>
      <c r="L4568" s="253">
        <v>257.71967999999998</v>
      </c>
      <c r="M4568" s="254">
        <f t="shared" si="287"/>
        <v>-0.69273922770197505</v>
      </c>
    </row>
    <row r="4569" spans="1:13" x14ac:dyDescent="0.25">
      <c r="A4569" s="252" t="s">
        <v>243</v>
      </c>
      <c r="B4569" s="252" t="s">
        <v>468</v>
      </c>
      <c r="C4569" s="253">
        <v>0</v>
      </c>
      <c r="D4569" s="253">
        <v>0</v>
      </c>
      <c r="E4569" s="254" t="str">
        <f t="shared" si="284"/>
        <v/>
      </c>
      <c r="F4569" s="253">
        <v>0</v>
      </c>
      <c r="G4569" s="253">
        <v>84.526110000000003</v>
      </c>
      <c r="H4569" s="254" t="str">
        <f t="shared" si="285"/>
        <v/>
      </c>
      <c r="I4569" s="253">
        <v>146.92141000000001</v>
      </c>
      <c r="J4569" s="254">
        <f t="shared" si="286"/>
        <v>-0.4246848706393439</v>
      </c>
      <c r="K4569" s="253">
        <v>36.607950000000002</v>
      </c>
      <c r="L4569" s="253">
        <v>333.73748000000001</v>
      </c>
      <c r="M4569" s="254">
        <f t="shared" si="287"/>
        <v>8.1165301526034632</v>
      </c>
    </row>
    <row r="4570" spans="1:13" x14ac:dyDescent="0.25">
      <c r="A4570" s="252" t="s">
        <v>243</v>
      </c>
      <c r="B4570" s="252" t="s">
        <v>481</v>
      </c>
      <c r="C4570" s="253">
        <v>0</v>
      </c>
      <c r="D4570" s="253">
        <v>0</v>
      </c>
      <c r="E4570" s="254" t="str">
        <f t="shared" si="284"/>
        <v/>
      </c>
      <c r="F4570" s="253">
        <v>0</v>
      </c>
      <c r="G4570" s="253">
        <v>0</v>
      </c>
      <c r="H4570" s="254" t="str">
        <f t="shared" si="285"/>
        <v/>
      </c>
      <c r="I4570" s="253">
        <v>0</v>
      </c>
      <c r="J4570" s="254" t="str">
        <f t="shared" si="286"/>
        <v/>
      </c>
      <c r="K4570" s="253">
        <v>0</v>
      </c>
      <c r="L4570" s="253">
        <v>2.4380000000000002</v>
      </c>
      <c r="M4570" s="254" t="str">
        <f t="shared" si="287"/>
        <v/>
      </c>
    </row>
    <row r="4571" spans="1:13" x14ac:dyDescent="0.25">
      <c r="A4571" s="252" t="s">
        <v>243</v>
      </c>
      <c r="B4571" s="252" t="s">
        <v>445</v>
      </c>
      <c r="C4571" s="253">
        <v>0</v>
      </c>
      <c r="D4571" s="253">
        <v>0</v>
      </c>
      <c r="E4571" s="254" t="str">
        <f t="shared" si="284"/>
        <v/>
      </c>
      <c r="F4571" s="253">
        <v>9130.9392399999997</v>
      </c>
      <c r="G4571" s="253">
        <v>5208.3467000000001</v>
      </c>
      <c r="H4571" s="254">
        <f t="shared" si="285"/>
        <v>-0.42959354310630582</v>
      </c>
      <c r="I4571" s="253">
        <v>1197.2866799999999</v>
      </c>
      <c r="J4571" s="254">
        <f t="shared" si="286"/>
        <v>3.3501249842685965</v>
      </c>
      <c r="K4571" s="253">
        <v>17363.678</v>
      </c>
      <c r="L4571" s="253">
        <v>9671.7429499999998</v>
      </c>
      <c r="M4571" s="254">
        <f t="shared" si="287"/>
        <v>-0.44298996157380943</v>
      </c>
    </row>
    <row r="4572" spans="1:13" x14ac:dyDescent="0.25">
      <c r="A4572" s="252" t="s">
        <v>243</v>
      </c>
      <c r="B4572" s="252" t="s">
        <v>490</v>
      </c>
      <c r="C4572" s="253">
        <v>0</v>
      </c>
      <c r="D4572" s="253">
        <v>0</v>
      </c>
      <c r="E4572" s="254" t="str">
        <f t="shared" si="284"/>
        <v/>
      </c>
      <c r="F4572" s="253">
        <v>0</v>
      </c>
      <c r="G4572" s="253">
        <v>0</v>
      </c>
      <c r="H4572" s="254" t="str">
        <f t="shared" si="285"/>
        <v/>
      </c>
      <c r="I4572" s="253">
        <v>0</v>
      </c>
      <c r="J4572" s="254" t="str">
        <f t="shared" si="286"/>
        <v/>
      </c>
      <c r="K4572" s="253">
        <v>0</v>
      </c>
      <c r="L4572" s="253">
        <v>9.6217199999999998</v>
      </c>
      <c r="M4572" s="254" t="str">
        <f t="shared" si="287"/>
        <v/>
      </c>
    </row>
    <row r="4573" spans="1:13" x14ac:dyDescent="0.25">
      <c r="A4573" s="252" t="s">
        <v>243</v>
      </c>
      <c r="B4573" s="252" t="s">
        <v>478</v>
      </c>
      <c r="C4573" s="253">
        <v>0</v>
      </c>
      <c r="D4573" s="253">
        <v>0</v>
      </c>
      <c r="E4573" s="254" t="str">
        <f t="shared" si="284"/>
        <v/>
      </c>
      <c r="F4573" s="253">
        <v>128.34309999999999</v>
      </c>
      <c r="G4573" s="253">
        <v>5.2080000000000002</v>
      </c>
      <c r="H4573" s="254">
        <f t="shared" si="285"/>
        <v>-0.95942127001763244</v>
      </c>
      <c r="I4573" s="253">
        <v>10.0068</v>
      </c>
      <c r="J4573" s="254">
        <f t="shared" si="286"/>
        <v>-0.4795539033457249</v>
      </c>
      <c r="K4573" s="253">
        <v>312.08510999999999</v>
      </c>
      <c r="L4573" s="253">
        <v>345.88731000000001</v>
      </c>
      <c r="M4573" s="254">
        <f t="shared" si="287"/>
        <v>0.10831083866833646</v>
      </c>
    </row>
    <row r="4574" spans="1:13" x14ac:dyDescent="0.25">
      <c r="A4574" s="252" t="s">
        <v>243</v>
      </c>
      <c r="B4574" s="252" t="s">
        <v>472</v>
      </c>
      <c r="C4574" s="253">
        <v>0</v>
      </c>
      <c r="D4574" s="253">
        <v>0</v>
      </c>
      <c r="E4574" s="254" t="str">
        <f t="shared" si="284"/>
        <v/>
      </c>
      <c r="F4574" s="253">
        <v>0</v>
      </c>
      <c r="G4574" s="253">
        <v>217.20520999999999</v>
      </c>
      <c r="H4574" s="254" t="str">
        <f t="shared" si="285"/>
        <v/>
      </c>
      <c r="I4574" s="253">
        <v>363.24439000000001</v>
      </c>
      <c r="J4574" s="254">
        <f t="shared" si="286"/>
        <v>-0.40204111617525606</v>
      </c>
      <c r="K4574" s="253">
        <v>356.09408000000002</v>
      </c>
      <c r="L4574" s="253">
        <v>849.72942</v>
      </c>
      <c r="M4574" s="254">
        <f t="shared" si="287"/>
        <v>1.3862497798334643</v>
      </c>
    </row>
    <row r="4575" spans="1:13" x14ac:dyDescent="0.25">
      <c r="A4575" s="252" t="s">
        <v>243</v>
      </c>
      <c r="B4575" s="252" t="s">
        <v>454</v>
      </c>
      <c r="C4575" s="253">
        <v>0</v>
      </c>
      <c r="D4575" s="253">
        <v>0</v>
      </c>
      <c r="E4575" s="254" t="str">
        <f t="shared" si="284"/>
        <v/>
      </c>
      <c r="F4575" s="253">
        <v>155.41176999999999</v>
      </c>
      <c r="G4575" s="253">
        <v>2.302</v>
      </c>
      <c r="H4575" s="254">
        <f t="shared" si="285"/>
        <v>-0.98518773706779095</v>
      </c>
      <c r="I4575" s="253">
        <v>41.120229999999999</v>
      </c>
      <c r="J4575" s="254">
        <f t="shared" si="286"/>
        <v>-0.94401782285750835</v>
      </c>
      <c r="K4575" s="253">
        <v>311.56362000000001</v>
      </c>
      <c r="L4575" s="253">
        <v>84.305930000000004</v>
      </c>
      <c r="M4575" s="254">
        <f t="shared" si="287"/>
        <v>-0.72941022446715698</v>
      </c>
    </row>
    <row r="4576" spans="1:13" x14ac:dyDescent="0.25">
      <c r="A4576" s="252" t="s">
        <v>243</v>
      </c>
      <c r="B4576" s="252" t="s">
        <v>435</v>
      </c>
      <c r="C4576" s="253">
        <v>0</v>
      </c>
      <c r="D4576" s="253">
        <v>0</v>
      </c>
      <c r="E4576" s="254" t="str">
        <f t="shared" si="284"/>
        <v/>
      </c>
      <c r="F4576" s="253">
        <v>41978.904799999997</v>
      </c>
      <c r="G4576" s="253">
        <v>3601.9353099999998</v>
      </c>
      <c r="H4576" s="254">
        <f t="shared" si="285"/>
        <v>-0.91419653925797517</v>
      </c>
      <c r="I4576" s="253">
        <v>3430.43381</v>
      </c>
      <c r="J4576" s="254">
        <f t="shared" si="286"/>
        <v>4.999411430124634E-2</v>
      </c>
      <c r="K4576" s="253">
        <v>73812.864860000001</v>
      </c>
      <c r="L4576" s="253">
        <v>15530.338589999999</v>
      </c>
      <c r="M4576" s="254">
        <f t="shared" si="287"/>
        <v>-0.78959848504110752</v>
      </c>
    </row>
    <row r="4577" spans="1:13" x14ac:dyDescent="0.25">
      <c r="A4577" s="252" t="s">
        <v>243</v>
      </c>
      <c r="B4577" s="252" t="s">
        <v>443</v>
      </c>
      <c r="C4577" s="253">
        <v>0</v>
      </c>
      <c r="D4577" s="253">
        <v>0</v>
      </c>
      <c r="E4577" s="254" t="str">
        <f t="shared" si="284"/>
        <v/>
      </c>
      <c r="F4577" s="253">
        <v>2469.3562099999999</v>
      </c>
      <c r="G4577" s="253">
        <v>2033.5669800000001</v>
      </c>
      <c r="H4577" s="254">
        <f t="shared" si="285"/>
        <v>-0.17647888475352846</v>
      </c>
      <c r="I4577" s="253">
        <v>1782.46118</v>
      </c>
      <c r="J4577" s="254">
        <f t="shared" si="286"/>
        <v>0.14087588712591215</v>
      </c>
      <c r="K4577" s="253">
        <v>8497.6722900000004</v>
      </c>
      <c r="L4577" s="253">
        <v>7897.0057800000004</v>
      </c>
      <c r="M4577" s="254">
        <f t="shared" si="287"/>
        <v>-7.0686005473152957E-2</v>
      </c>
    </row>
    <row r="4578" spans="1:13" x14ac:dyDescent="0.25">
      <c r="A4578" s="252" t="s">
        <v>243</v>
      </c>
      <c r="B4578" s="252" t="s">
        <v>461</v>
      </c>
      <c r="C4578" s="253">
        <v>0</v>
      </c>
      <c r="D4578" s="253">
        <v>0</v>
      </c>
      <c r="E4578" s="254" t="str">
        <f t="shared" si="284"/>
        <v/>
      </c>
      <c r="F4578" s="253">
        <v>283.69175000000001</v>
      </c>
      <c r="G4578" s="253">
        <v>61.924729999999997</v>
      </c>
      <c r="H4578" s="254">
        <f t="shared" si="285"/>
        <v>-0.78171825581815479</v>
      </c>
      <c r="I4578" s="253">
        <v>106.16698</v>
      </c>
      <c r="J4578" s="254">
        <f t="shared" si="286"/>
        <v>-0.41672325990623449</v>
      </c>
      <c r="K4578" s="253">
        <v>949.53090999999995</v>
      </c>
      <c r="L4578" s="253">
        <v>475.93392999999998</v>
      </c>
      <c r="M4578" s="254">
        <f t="shared" si="287"/>
        <v>-0.49876941868064095</v>
      </c>
    </row>
    <row r="4579" spans="1:13" x14ac:dyDescent="0.25">
      <c r="A4579" s="252" t="s">
        <v>243</v>
      </c>
      <c r="B4579" s="252" t="s">
        <v>466</v>
      </c>
      <c r="C4579" s="253">
        <v>0</v>
      </c>
      <c r="D4579" s="253">
        <v>0</v>
      </c>
      <c r="E4579" s="254" t="str">
        <f t="shared" si="284"/>
        <v/>
      </c>
      <c r="F4579" s="253">
        <v>648.40495999999996</v>
      </c>
      <c r="G4579" s="253">
        <v>30.655000000000001</v>
      </c>
      <c r="H4579" s="254">
        <f t="shared" si="285"/>
        <v>-0.95272244678695861</v>
      </c>
      <c r="I4579" s="253">
        <v>1194.49343</v>
      </c>
      <c r="J4579" s="254">
        <f t="shared" si="286"/>
        <v>-0.97433640133123212</v>
      </c>
      <c r="K4579" s="253">
        <v>2316.6401900000001</v>
      </c>
      <c r="L4579" s="253">
        <v>2268.31909</v>
      </c>
      <c r="M4579" s="254">
        <f t="shared" si="287"/>
        <v>-2.0858267161461996E-2</v>
      </c>
    </row>
    <row r="4580" spans="1:13" x14ac:dyDescent="0.25">
      <c r="A4580" s="252" t="s">
        <v>243</v>
      </c>
      <c r="B4580" s="252" t="s">
        <v>441</v>
      </c>
      <c r="C4580" s="253">
        <v>0</v>
      </c>
      <c r="D4580" s="253">
        <v>0</v>
      </c>
      <c r="E4580" s="254" t="str">
        <f t="shared" si="284"/>
        <v/>
      </c>
      <c r="F4580" s="253">
        <v>1743.52361</v>
      </c>
      <c r="G4580" s="253">
        <v>1215.5197599999999</v>
      </c>
      <c r="H4580" s="254">
        <f t="shared" si="285"/>
        <v>-0.30283722398230106</v>
      </c>
      <c r="I4580" s="253">
        <v>1659.8900799999999</v>
      </c>
      <c r="J4580" s="254">
        <f t="shared" si="286"/>
        <v>-0.26771069081875587</v>
      </c>
      <c r="K4580" s="253">
        <v>5872.9147499999999</v>
      </c>
      <c r="L4580" s="253">
        <v>4994.3322699999999</v>
      </c>
      <c r="M4580" s="254">
        <f t="shared" si="287"/>
        <v>-0.14959905215719338</v>
      </c>
    </row>
    <row r="4581" spans="1:13" x14ac:dyDescent="0.25">
      <c r="A4581" s="252" t="s">
        <v>243</v>
      </c>
      <c r="B4581" s="252" t="s">
        <v>458</v>
      </c>
      <c r="C4581" s="253">
        <v>0</v>
      </c>
      <c r="D4581" s="253">
        <v>0</v>
      </c>
      <c r="E4581" s="254" t="str">
        <f t="shared" si="284"/>
        <v/>
      </c>
      <c r="F4581" s="253">
        <v>52.488</v>
      </c>
      <c r="G4581" s="253">
        <v>0</v>
      </c>
      <c r="H4581" s="254">
        <f t="shared" si="285"/>
        <v>-1</v>
      </c>
      <c r="I4581" s="253">
        <v>0</v>
      </c>
      <c r="J4581" s="254" t="str">
        <f t="shared" si="286"/>
        <v/>
      </c>
      <c r="K4581" s="253">
        <v>69.977999999999994</v>
      </c>
      <c r="L4581" s="253">
        <v>19.695599999999999</v>
      </c>
      <c r="M4581" s="254">
        <f t="shared" si="287"/>
        <v>-0.71854582868901651</v>
      </c>
    </row>
    <row r="4582" spans="1:13" x14ac:dyDescent="0.25">
      <c r="A4582" s="252" t="s">
        <v>243</v>
      </c>
      <c r="B4582" s="252" t="s">
        <v>444</v>
      </c>
      <c r="C4582" s="253">
        <v>50.468400000000003</v>
      </c>
      <c r="D4582" s="253">
        <v>0</v>
      </c>
      <c r="E4582" s="254">
        <f t="shared" si="284"/>
        <v>-1</v>
      </c>
      <c r="F4582" s="253">
        <v>4352.8757100000003</v>
      </c>
      <c r="G4582" s="253">
        <v>2403.7802499999998</v>
      </c>
      <c r="H4582" s="254">
        <f t="shared" si="285"/>
        <v>-0.44777190755120377</v>
      </c>
      <c r="I4582" s="253">
        <v>4052.2614400000002</v>
      </c>
      <c r="J4582" s="254">
        <f t="shared" si="286"/>
        <v>-0.40680524058191081</v>
      </c>
      <c r="K4582" s="253">
        <v>16480.890609999999</v>
      </c>
      <c r="L4582" s="253">
        <v>12811.14911</v>
      </c>
      <c r="M4582" s="254">
        <f t="shared" si="287"/>
        <v>-0.22266645576625177</v>
      </c>
    </row>
    <row r="4583" spans="1:13" x14ac:dyDescent="0.25">
      <c r="A4583" s="252" t="s">
        <v>243</v>
      </c>
      <c r="B4583" s="252" t="s">
        <v>456</v>
      </c>
      <c r="C4583" s="253">
        <v>0</v>
      </c>
      <c r="D4583" s="253">
        <v>0</v>
      </c>
      <c r="E4583" s="254" t="str">
        <f t="shared" si="284"/>
        <v/>
      </c>
      <c r="F4583" s="253">
        <v>1309.40157</v>
      </c>
      <c r="G4583" s="253">
        <v>742.62873999999999</v>
      </c>
      <c r="H4583" s="254">
        <f t="shared" si="285"/>
        <v>-0.43284874784440652</v>
      </c>
      <c r="I4583" s="253">
        <v>847.78404999999998</v>
      </c>
      <c r="J4583" s="254">
        <f t="shared" si="286"/>
        <v>-0.12403548993402269</v>
      </c>
      <c r="K4583" s="253">
        <v>4107.6050599999999</v>
      </c>
      <c r="L4583" s="253">
        <v>2768.90969</v>
      </c>
      <c r="M4583" s="254">
        <f t="shared" si="287"/>
        <v>-0.32590654418952336</v>
      </c>
    </row>
    <row r="4584" spans="1:13" x14ac:dyDescent="0.25">
      <c r="A4584" s="252" t="s">
        <v>243</v>
      </c>
      <c r="B4584" s="252" t="s">
        <v>507</v>
      </c>
      <c r="C4584" s="253">
        <v>0</v>
      </c>
      <c r="D4584" s="253">
        <v>0</v>
      </c>
      <c r="E4584" s="254" t="str">
        <f t="shared" si="284"/>
        <v/>
      </c>
      <c r="F4584" s="253">
        <v>0</v>
      </c>
      <c r="G4584" s="253">
        <v>0</v>
      </c>
      <c r="H4584" s="254" t="str">
        <f t="shared" si="285"/>
        <v/>
      </c>
      <c r="I4584" s="253">
        <v>0</v>
      </c>
      <c r="J4584" s="254" t="str">
        <f t="shared" si="286"/>
        <v/>
      </c>
      <c r="K4584" s="253">
        <v>0</v>
      </c>
      <c r="L4584" s="253">
        <v>0</v>
      </c>
      <c r="M4584" s="254" t="str">
        <f t="shared" si="287"/>
        <v/>
      </c>
    </row>
    <row r="4585" spans="1:13" x14ac:dyDescent="0.25">
      <c r="A4585" s="252" t="s">
        <v>243</v>
      </c>
      <c r="B4585" s="252" t="s">
        <v>485</v>
      </c>
      <c r="C4585" s="253">
        <v>0</v>
      </c>
      <c r="D4585" s="253">
        <v>0</v>
      </c>
      <c r="E4585" s="254" t="str">
        <f t="shared" si="284"/>
        <v/>
      </c>
      <c r="F4585" s="253">
        <v>0</v>
      </c>
      <c r="G4585" s="253">
        <v>0</v>
      </c>
      <c r="H4585" s="254" t="str">
        <f t="shared" si="285"/>
        <v/>
      </c>
      <c r="I4585" s="253">
        <v>0</v>
      </c>
      <c r="J4585" s="254" t="str">
        <f t="shared" si="286"/>
        <v/>
      </c>
      <c r="K4585" s="253">
        <v>0</v>
      </c>
      <c r="L4585" s="253">
        <v>0</v>
      </c>
      <c r="M4585" s="254" t="str">
        <f t="shared" si="287"/>
        <v/>
      </c>
    </row>
    <row r="4586" spans="1:13" x14ac:dyDescent="0.25">
      <c r="A4586" s="252" t="s">
        <v>243</v>
      </c>
      <c r="B4586" s="252" t="s">
        <v>494</v>
      </c>
      <c r="C4586" s="253">
        <v>0</v>
      </c>
      <c r="D4586" s="253">
        <v>0</v>
      </c>
      <c r="E4586" s="254" t="str">
        <f t="shared" si="284"/>
        <v/>
      </c>
      <c r="F4586" s="253">
        <v>32.838000000000001</v>
      </c>
      <c r="G4586" s="253">
        <v>10.103999999999999</v>
      </c>
      <c r="H4586" s="254">
        <f t="shared" si="285"/>
        <v>-0.69230769230769229</v>
      </c>
      <c r="I4586" s="253">
        <v>24.103999999999999</v>
      </c>
      <c r="J4586" s="254">
        <f t="shared" si="286"/>
        <v>-0.58081646199800863</v>
      </c>
      <c r="K4586" s="253">
        <v>96.046000000000006</v>
      </c>
      <c r="L4586" s="253">
        <v>47.207999999999998</v>
      </c>
      <c r="M4586" s="254">
        <f t="shared" si="287"/>
        <v>-0.50848551735626679</v>
      </c>
    </row>
    <row r="4587" spans="1:13" x14ac:dyDescent="0.25">
      <c r="A4587" s="252" t="s">
        <v>243</v>
      </c>
      <c r="B4587" s="252" t="s">
        <v>470</v>
      </c>
      <c r="C4587" s="253">
        <v>0</v>
      </c>
      <c r="D4587" s="253">
        <v>0</v>
      </c>
      <c r="E4587" s="254" t="str">
        <f t="shared" si="284"/>
        <v/>
      </c>
      <c r="F4587" s="253">
        <v>323.82389999999998</v>
      </c>
      <c r="G4587" s="253">
        <v>0</v>
      </c>
      <c r="H4587" s="254">
        <f t="shared" si="285"/>
        <v>-1</v>
      </c>
      <c r="I4587" s="253">
        <v>92.455430000000007</v>
      </c>
      <c r="J4587" s="254">
        <f t="shared" si="286"/>
        <v>-1</v>
      </c>
      <c r="K4587" s="253">
        <v>1732.89825</v>
      </c>
      <c r="L4587" s="253">
        <v>528.12751000000003</v>
      </c>
      <c r="M4587" s="254">
        <f t="shared" si="287"/>
        <v>-0.69523455286540914</v>
      </c>
    </row>
    <row r="4588" spans="1:13" x14ac:dyDescent="0.25">
      <c r="A4588" s="252" t="s">
        <v>243</v>
      </c>
      <c r="B4588" s="252" t="s">
        <v>482</v>
      </c>
      <c r="C4588" s="253">
        <v>0</v>
      </c>
      <c r="D4588" s="253">
        <v>0</v>
      </c>
      <c r="E4588" s="254" t="str">
        <f t="shared" si="284"/>
        <v/>
      </c>
      <c r="F4588" s="253">
        <v>0</v>
      </c>
      <c r="G4588" s="253">
        <v>0</v>
      </c>
      <c r="H4588" s="254" t="str">
        <f t="shared" si="285"/>
        <v/>
      </c>
      <c r="I4588" s="253">
        <v>0</v>
      </c>
      <c r="J4588" s="254" t="str">
        <f t="shared" si="286"/>
        <v/>
      </c>
      <c r="K4588" s="253">
        <v>68.647880000000001</v>
      </c>
      <c r="L4588" s="253">
        <v>0</v>
      </c>
      <c r="M4588" s="254">
        <f t="shared" si="287"/>
        <v>-1</v>
      </c>
    </row>
    <row r="4589" spans="1:13" x14ac:dyDescent="0.25">
      <c r="A4589" s="252" t="s">
        <v>243</v>
      </c>
      <c r="B4589" s="252" t="s">
        <v>480</v>
      </c>
      <c r="C4589" s="253">
        <v>0</v>
      </c>
      <c r="D4589" s="253">
        <v>0</v>
      </c>
      <c r="E4589" s="254" t="str">
        <f t="shared" si="284"/>
        <v/>
      </c>
      <c r="F4589" s="253">
        <v>33.720399999999998</v>
      </c>
      <c r="G4589" s="253">
        <v>0</v>
      </c>
      <c r="H4589" s="254">
        <f t="shared" si="285"/>
        <v>-1</v>
      </c>
      <c r="I4589" s="253">
        <v>0</v>
      </c>
      <c r="J4589" s="254" t="str">
        <f t="shared" si="286"/>
        <v/>
      </c>
      <c r="K4589" s="253">
        <v>54.403530000000003</v>
      </c>
      <c r="L4589" s="253">
        <v>0</v>
      </c>
      <c r="M4589" s="254">
        <f t="shared" si="287"/>
        <v>-1</v>
      </c>
    </row>
    <row r="4590" spans="1:13" x14ac:dyDescent="0.25">
      <c r="A4590" s="252" t="s">
        <v>243</v>
      </c>
      <c r="B4590" s="252" t="s">
        <v>440</v>
      </c>
      <c r="C4590" s="253">
        <v>0</v>
      </c>
      <c r="D4590" s="253">
        <v>0</v>
      </c>
      <c r="E4590" s="254" t="str">
        <f t="shared" si="284"/>
        <v/>
      </c>
      <c r="F4590" s="253">
        <v>239.23904999999999</v>
      </c>
      <c r="G4590" s="253">
        <v>168.62548000000001</v>
      </c>
      <c r="H4590" s="254">
        <f t="shared" si="285"/>
        <v>-0.29515904698668538</v>
      </c>
      <c r="I4590" s="253">
        <v>248.69696999999999</v>
      </c>
      <c r="J4590" s="254">
        <f t="shared" si="286"/>
        <v>-0.32196407539665639</v>
      </c>
      <c r="K4590" s="253">
        <v>1683.06557</v>
      </c>
      <c r="L4590" s="253">
        <v>669.19725000000005</v>
      </c>
      <c r="M4590" s="254">
        <f t="shared" si="287"/>
        <v>-0.60239383305785288</v>
      </c>
    </row>
    <row r="4591" spans="1:13" x14ac:dyDescent="0.25">
      <c r="A4591" s="252" t="s">
        <v>243</v>
      </c>
      <c r="B4591" s="252" t="s">
        <v>453</v>
      </c>
      <c r="C4591" s="253">
        <v>0</v>
      </c>
      <c r="D4591" s="253">
        <v>0</v>
      </c>
      <c r="E4591" s="254" t="str">
        <f t="shared" si="284"/>
        <v/>
      </c>
      <c r="F4591" s="253">
        <v>232.72450000000001</v>
      </c>
      <c r="G4591" s="253">
        <v>167.71520000000001</v>
      </c>
      <c r="H4591" s="254">
        <f t="shared" si="285"/>
        <v>-0.27934016401367279</v>
      </c>
      <c r="I4591" s="253">
        <v>318.20670000000001</v>
      </c>
      <c r="J4591" s="254">
        <f t="shared" si="286"/>
        <v>-0.47293630209546189</v>
      </c>
      <c r="K4591" s="253">
        <v>678.80918999999994</v>
      </c>
      <c r="L4591" s="253">
        <v>722.03092000000004</v>
      </c>
      <c r="M4591" s="254">
        <f t="shared" si="287"/>
        <v>6.3672871016964505E-2</v>
      </c>
    </row>
    <row r="4592" spans="1:13" x14ac:dyDescent="0.25">
      <c r="A4592" s="252" t="s">
        <v>243</v>
      </c>
      <c r="B4592" s="252" t="s">
        <v>488</v>
      </c>
      <c r="C4592" s="253">
        <v>0</v>
      </c>
      <c r="D4592" s="253">
        <v>0</v>
      </c>
      <c r="E4592" s="254" t="str">
        <f t="shared" si="284"/>
        <v/>
      </c>
      <c r="F4592" s="253">
        <v>30.7254</v>
      </c>
      <c r="G4592" s="253">
        <v>76.813500000000005</v>
      </c>
      <c r="H4592" s="254">
        <f t="shared" si="285"/>
        <v>1.5</v>
      </c>
      <c r="I4592" s="253">
        <v>0</v>
      </c>
      <c r="J4592" s="254" t="str">
        <f t="shared" si="286"/>
        <v/>
      </c>
      <c r="K4592" s="253">
        <v>130.58295000000001</v>
      </c>
      <c r="L4592" s="253">
        <v>207.50018</v>
      </c>
      <c r="M4592" s="254">
        <f t="shared" si="287"/>
        <v>0.58902965509662608</v>
      </c>
    </row>
    <row r="4593" spans="1:13" x14ac:dyDescent="0.25">
      <c r="A4593" s="252" t="s">
        <v>243</v>
      </c>
      <c r="B4593" s="252" t="s">
        <v>475</v>
      </c>
      <c r="C4593" s="253">
        <v>0</v>
      </c>
      <c r="D4593" s="253">
        <v>0</v>
      </c>
      <c r="E4593" s="254" t="str">
        <f t="shared" si="284"/>
        <v/>
      </c>
      <c r="F4593" s="253">
        <v>103.67355000000001</v>
      </c>
      <c r="G4593" s="253">
        <v>0</v>
      </c>
      <c r="H4593" s="254">
        <f t="shared" si="285"/>
        <v>-1</v>
      </c>
      <c r="I4593" s="253">
        <v>86.72569</v>
      </c>
      <c r="J4593" s="254">
        <f t="shared" si="286"/>
        <v>-1</v>
      </c>
      <c r="K4593" s="253">
        <v>221.21691999999999</v>
      </c>
      <c r="L4593" s="253">
        <v>182.42382000000001</v>
      </c>
      <c r="M4593" s="254">
        <f t="shared" si="287"/>
        <v>-0.17536226433312596</v>
      </c>
    </row>
    <row r="4594" spans="1:13" x14ac:dyDescent="0.25">
      <c r="A4594" s="252" t="s">
        <v>243</v>
      </c>
      <c r="B4594" s="252" t="s">
        <v>449</v>
      </c>
      <c r="C4594" s="253">
        <v>0</v>
      </c>
      <c r="D4594" s="253">
        <v>0</v>
      </c>
      <c r="E4594" s="254" t="str">
        <f t="shared" si="284"/>
        <v/>
      </c>
      <c r="F4594" s="253">
        <v>460.78645</v>
      </c>
      <c r="G4594" s="253">
        <v>207.17115999999999</v>
      </c>
      <c r="H4594" s="254">
        <f t="shared" si="285"/>
        <v>-0.5503965882677323</v>
      </c>
      <c r="I4594" s="253">
        <v>563.26205000000004</v>
      </c>
      <c r="J4594" s="254">
        <f t="shared" si="286"/>
        <v>-0.63219400277366467</v>
      </c>
      <c r="K4594" s="253">
        <v>1234.3319300000001</v>
      </c>
      <c r="L4594" s="253">
        <v>1526.7015699999999</v>
      </c>
      <c r="M4594" s="254">
        <f t="shared" si="287"/>
        <v>0.23686468193365129</v>
      </c>
    </row>
    <row r="4595" spans="1:13" x14ac:dyDescent="0.25">
      <c r="A4595" s="252" t="s">
        <v>243</v>
      </c>
      <c r="B4595" s="252" t="s">
        <v>501</v>
      </c>
      <c r="C4595" s="253">
        <v>0</v>
      </c>
      <c r="D4595" s="253">
        <v>0</v>
      </c>
      <c r="E4595" s="254" t="str">
        <f t="shared" si="284"/>
        <v/>
      </c>
      <c r="F4595" s="253">
        <v>0</v>
      </c>
      <c r="G4595" s="253">
        <v>0</v>
      </c>
      <c r="H4595" s="254" t="str">
        <f t="shared" si="285"/>
        <v/>
      </c>
      <c r="I4595" s="253">
        <v>17.473800000000001</v>
      </c>
      <c r="J4595" s="254">
        <f t="shared" si="286"/>
        <v>-1</v>
      </c>
      <c r="K4595" s="253">
        <v>139.76636999999999</v>
      </c>
      <c r="L4595" s="253">
        <v>17.473800000000001</v>
      </c>
      <c r="M4595" s="254">
        <f t="shared" si="287"/>
        <v>-0.87497850877861394</v>
      </c>
    </row>
    <row r="4596" spans="1:13" x14ac:dyDescent="0.25">
      <c r="A4596" s="252" t="s">
        <v>243</v>
      </c>
      <c r="B4596" s="252" t="s">
        <v>451</v>
      </c>
      <c r="C4596" s="253">
        <v>0</v>
      </c>
      <c r="D4596" s="253">
        <v>0</v>
      </c>
      <c r="E4596" s="254" t="str">
        <f t="shared" si="284"/>
        <v/>
      </c>
      <c r="F4596" s="253">
        <v>1164.89303</v>
      </c>
      <c r="G4596" s="253">
        <v>3937.5458699999999</v>
      </c>
      <c r="H4596" s="254">
        <f t="shared" si="285"/>
        <v>2.3801780666504633</v>
      </c>
      <c r="I4596" s="253">
        <v>265.13699000000003</v>
      </c>
      <c r="J4596" s="254">
        <f t="shared" si="286"/>
        <v>13.850986540957562</v>
      </c>
      <c r="K4596" s="253">
        <v>5334.4299899999996</v>
      </c>
      <c r="L4596" s="253">
        <v>6069.9368999999997</v>
      </c>
      <c r="M4596" s="254">
        <f t="shared" si="287"/>
        <v>0.13787919447415975</v>
      </c>
    </row>
    <row r="4597" spans="1:13" x14ac:dyDescent="0.25">
      <c r="A4597" s="252" t="s">
        <v>243</v>
      </c>
      <c r="B4597" s="252" t="s">
        <v>467</v>
      </c>
      <c r="C4597" s="253">
        <v>0</v>
      </c>
      <c r="D4597" s="253">
        <v>0</v>
      </c>
      <c r="E4597" s="254" t="str">
        <f t="shared" si="284"/>
        <v/>
      </c>
      <c r="F4597" s="253">
        <v>328.12607000000003</v>
      </c>
      <c r="G4597" s="253">
        <v>314.24324000000001</v>
      </c>
      <c r="H4597" s="254">
        <f t="shared" si="285"/>
        <v>-4.2309439173790819E-2</v>
      </c>
      <c r="I4597" s="253">
        <v>138.29723000000001</v>
      </c>
      <c r="J4597" s="254">
        <f t="shared" si="286"/>
        <v>1.2722309044078468</v>
      </c>
      <c r="K4597" s="253">
        <v>2609.2180899999998</v>
      </c>
      <c r="L4597" s="253">
        <v>620.15275999999994</v>
      </c>
      <c r="M4597" s="254">
        <f t="shared" si="287"/>
        <v>-0.76232237451642071</v>
      </c>
    </row>
    <row r="4598" spans="1:13" x14ac:dyDescent="0.25">
      <c r="A4598" s="252" t="s">
        <v>243</v>
      </c>
      <c r="B4598" s="252" t="s">
        <v>499</v>
      </c>
      <c r="C4598" s="253">
        <v>0</v>
      </c>
      <c r="D4598" s="253">
        <v>0</v>
      </c>
      <c r="E4598" s="254" t="str">
        <f t="shared" si="284"/>
        <v/>
      </c>
      <c r="F4598" s="253">
        <v>0</v>
      </c>
      <c r="G4598" s="253">
        <v>0</v>
      </c>
      <c r="H4598" s="254" t="str">
        <f t="shared" si="285"/>
        <v/>
      </c>
      <c r="I4598" s="253">
        <v>0</v>
      </c>
      <c r="J4598" s="254" t="str">
        <f t="shared" si="286"/>
        <v/>
      </c>
      <c r="K4598" s="253">
        <v>15.50989</v>
      </c>
      <c r="L4598" s="253">
        <v>14.704610000000001</v>
      </c>
      <c r="M4598" s="254">
        <f t="shared" si="287"/>
        <v>-5.1920419809553753E-2</v>
      </c>
    </row>
    <row r="4599" spans="1:13" x14ac:dyDescent="0.25">
      <c r="A4599" s="252" t="s">
        <v>243</v>
      </c>
      <c r="B4599" s="252" t="s">
        <v>505</v>
      </c>
      <c r="C4599" s="253">
        <v>0</v>
      </c>
      <c r="D4599" s="253">
        <v>0</v>
      </c>
      <c r="E4599" s="254" t="str">
        <f t="shared" si="284"/>
        <v/>
      </c>
      <c r="F4599" s="253">
        <v>0</v>
      </c>
      <c r="G4599" s="253">
        <v>0</v>
      </c>
      <c r="H4599" s="254" t="str">
        <f t="shared" si="285"/>
        <v/>
      </c>
      <c r="I4599" s="253">
        <v>0</v>
      </c>
      <c r="J4599" s="254" t="str">
        <f t="shared" si="286"/>
        <v/>
      </c>
      <c r="K4599" s="253">
        <v>0</v>
      </c>
      <c r="L4599" s="253">
        <v>0</v>
      </c>
      <c r="M4599" s="254" t="str">
        <f t="shared" si="287"/>
        <v/>
      </c>
    </row>
    <row r="4600" spans="1:13" x14ac:dyDescent="0.25">
      <c r="A4600" s="252" t="s">
        <v>243</v>
      </c>
      <c r="B4600" s="252" t="s">
        <v>465</v>
      </c>
      <c r="C4600" s="253">
        <v>0</v>
      </c>
      <c r="D4600" s="253">
        <v>0</v>
      </c>
      <c r="E4600" s="254" t="str">
        <f t="shared" si="284"/>
        <v/>
      </c>
      <c r="F4600" s="253">
        <v>716.42497000000003</v>
      </c>
      <c r="G4600" s="253">
        <v>279.21179999999998</v>
      </c>
      <c r="H4600" s="254">
        <f t="shared" si="285"/>
        <v>-0.61027070287625518</v>
      </c>
      <c r="I4600" s="253">
        <v>0</v>
      </c>
      <c r="J4600" s="254" t="str">
        <f t="shared" si="286"/>
        <v/>
      </c>
      <c r="K4600" s="253">
        <v>13341.346229999999</v>
      </c>
      <c r="L4600" s="253">
        <v>430.13083999999998</v>
      </c>
      <c r="M4600" s="254">
        <f t="shared" si="287"/>
        <v>-0.96775956244709493</v>
      </c>
    </row>
    <row r="4601" spans="1:13" s="117" customFormat="1" ht="13" x14ac:dyDescent="0.3">
      <c r="A4601" s="117" t="s">
        <v>243</v>
      </c>
      <c r="B4601" s="117" t="s">
        <v>3</v>
      </c>
      <c r="C4601" s="165">
        <v>962.70444999999995</v>
      </c>
      <c r="D4601" s="165">
        <v>382.76560000000001</v>
      </c>
      <c r="E4601" s="255">
        <f t="shared" si="284"/>
        <v>-0.60240590972650021</v>
      </c>
      <c r="F4601" s="165">
        <v>212767.69133</v>
      </c>
      <c r="G4601" s="165">
        <v>98386.317790000001</v>
      </c>
      <c r="H4601" s="255">
        <f t="shared" si="285"/>
        <v>-0.53758807469784475</v>
      </c>
      <c r="I4601" s="165">
        <v>110695.71118</v>
      </c>
      <c r="J4601" s="255">
        <f t="shared" si="286"/>
        <v>-0.11120027378462705</v>
      </c>
      <c r="K4601" s="165">
        <v>691569.32059000002</v>
      </c>
      <c r="L4601" s="165">
        <v>380496.44196999999</v>
      </c>
      <c r="M4601" s="255">
        <f t="shared" si="287"/>
        <v>-0.44980722735735845</v>
      </c>
    </row>
    <row r="4602" spans="1:13" x14ac:dyDescent="0.25">
      <c r="A4602" s="252" t="s">
        <v>315</v>
      </c>
      <c r="B4602" s="252" t="s">
        <v>446</v>
      </c>
      <c r="C4602" s="253">
        <v>0</v>
      </c>
      <c r="D4602" s="253">
        <v>0</v>
      </c>
      <c r="E4602" s="254" t="str">
        <f t="shared" si="284"/>
        <v/>
      </c>
      <c r="F4602" s="253">
        <v>18.30499</v>
      </c>
      <c r="G4602" s="253">
        <v>69.387299999999996</v>
      </c>
      <c r="H4602" s="254">
        <f t="shared" si="285"/>
        <v>2.790622119979306</v>
      </c>
      <c r="I4602" s="253">
        <v>99.397210000000001</v>
      </c>
      <c r="J4602" s="254">
        <f t="shared" si="286"/>
        <v>-0.3019190377677603</v>
      </c>
      <c r="K4602" s="253">
        <v>213.27244999999999</v>
      </c>
      <c r="L4602" s="253">
        <v>207.24507</v>
      </c>
      <c r="M4602" s="254">
        <f t="shared" si="287"/>
        <v>-2.8261409291260975E-2</v>
      </c>
    </row>
    <row r="4603" spans="1:13" x14ac:dyDescent="0.25">
      <c r="A4603" s="252" t="s">
        <v>315</v>
      </c>
      <c r="B4603" s="252" t="s">
        <v>486</v>
      </c>
      <c r="C4603" s="253">
        <v>0</v>
      </c>
      <c r="D4603" s="253">
        <v>0</v>
      </c>
      <c r="E4603" s="254" t="str">
        <f t="shared" si="284"/>
        <v/>
      </c>
      <c r="F4603" s="253">
        <v>0</v>
      </c>
      <c r="G4603" s="253">
        <v>0</v>
      </c>
      <c r="H4603" s="254" t="str">
        <f t="shared" si="285"/>
        <v/>
      </c>
      <c r="I4603" s="253">
        <v>0</v>
      </c>
      <c r="J4603" s="254" t="str">
        <f t="shared" si="286"/>
        <v/>
      </c>
      <c r="K4603" s="253">
        <v>0</v>
      </c>
      <c r="L4603" s="253">
        <v>7.4840400000000002</v>
      </c>
      <c r="M4603" s="254" t="str">
        <f t="shared" si="287"/>
        <v/>
      </c>
    </row>
    <row r="4604" spans="1:13" x14ac:dyDescent="0.25">
      <c r="A4604" s="252" t="s">
        <v>315</v>
      </c>
      <c r="B4604" s="252" t="s">
        <v>469</v>
      </c>
      <c r="C4604" s="253">
        <v>0</v>
      </c>
      <c r="D4604" s="253">
        <v>0</v>
      </c>
      <c r="E4604" s="254" t="str">
        <f t="shared" si="284"/>
        <v/>
      </c>
      <c r="F4604" s="253">
        <v>0</v>
      </c>
      <c r="G4604" s="253">
        <v>0</v>
      </c>
      <c r="H4604" s="254" t="str">
        <f t="shared" si="285"/>
        <v/>
      </c>
      <c r="I4604" s="253">
        <v>15.792</v>
      </c>
      <c r="J4604" s="254">
        <f t="shared" si="286"/>
        <v>-1</v>
      </c>
      <c r="K4604" s="253">
        <v>83.417609999999996</v>
      </c>
      <c r="L4604" s="253">
        <v>15.792</v>
      </c>
      <c r="M4604" s="254">
        <f t="shared" si="287"/>
        <v>-0.8106874555624406</v>
      </c>
    </row>
    <row r="4605" spans="1:13" x14ac:dyDescent="0.25">
      <c r="A4605" s="252" t="s">
        <v>315</v>
      </c>
      <c r="B4605" s="252" t="s">
        <v>483</v>
      </c>
      <c r="C4605" s="253">
        <v>0</v>
      </c>
      <c r="D4605" s="253">
        <v>0</v>
      </c>
      <c r="E4605" s="254" t="str">
        <f t="shared" si="284"/>
        <v/>
      </c>
      <c r="F4605" s="253">
        <v>0</v>
      </c>
      <c r="G4605" s="253">
        <v>0</v>
      </c>
      <c r="H4605" s="254" t="str">
        <f t="shared" si="285"/>
        <v/>
      </c>
      <c r="I4605" s="253">
        <v>0</v>
      </c>
      <c r="J4605" s="254" t="str">
        <f t="shared" si="286"/>
        <v/>
      </c>
      <c r="K4605" s="253">
        <v>0</v>
      </c>
      <c r="L4605" s="253">
        <v>0</v>
      </c>
      <c r="M4605" s="254" t="str">
        <f t="shared" si="287"/>
        <v/>
      </c>
    </row>
    <row r="4606" spans="1:13" x14ac:dyDescent="0.25">
      <c r="A4606" s="252" t="s">
        <v>315</v>
      </c>
      <c r="B4606" s="252" t="s">
        <v>489</v>
      </c>
      <c r="C4606" s="253">
        <v>0</v>
      </c>
      <c r="D4606" s="253">
        <v>0</v>
      </c>
      <c r="E4606" s="254" t="str">
        <f t="shared" si="284"/>
        <v/>
      </c>
      <c r="F4606" s="253">
        <v>0</v>
      </c>
      <c r="G4606" s="253">
        <v>0</v>
      </c>
      <c r="H4606" s="254" t="str">
        <f t="shared" si="285"/>
        <v/>
      </c>
      <c r="I4606" s="253">
        <v>10.39761</v>
      </c>
      <c r="J4606" s="254">
        <f t="shared" si="286"/>
        <v>-1</v>
      </c>
      <c r="K4606" s="253">
        <v>0</v>
      </c>
      <c r="L4606" s="253">
        <v>10.39761</v>
      </c>
      <c r="M4606" s="254" t="str">
        <f t="shared" si="287"/>
        <v/>
      </c>
    </row>
    <row r="4607" spans="1:13" x14ac:dyDescent="0.25">
      <c r="A4607" s="252" t="s">
        <v>315</v>
      </c>
      <c r="B4607" s="252" t="s">
        <v>438</v>
      </c>
      <c r="C4607" s="253">
        <v>0</v>
      </c>
      <c r="D4607" s="253">
        <v>0</v>
      </c>
      <c r="E4607" s="254" t="str">
        <f t="shared" si="284"/>
        <v/>
      </c>
      <c r="F4607" s="253">
        <v>820.98108000000002</v>
      </c>
      <c r="G4607" s="253">
        <v>903.15479000000005</v>
      </c>
      <c r="H4607" s="254">
        <f t="shared" si="285"/>
        <v>0.10009208738403563</v>
      </c>
      <c r="I4607" s="253">
        <v>448.05707999999998</v>
      </c>
      <c r="J4607" s="254">
        <f t="shared" si="286"/>
        <v>1.0157136898718351</v>
      </c>
      <c r="K4607" s="253">
        <v>2246.9253800000001</v>
      </c>
      <c r="L4607" s="253">
        <v>1592.23516</v>
      </c>
      <c r="M4607" s="254">
        <f t="shared" si="287"/>
        <v>-0.29137158974099986</v>
      </c>
    </row>
    <row r="4608" spans="1:13" x14ac:dyDescent="0.25">
      <c r="A4608" s="252" t="s">
        <v>315</v>
      </c>
      <c r="B4608" s="252" t="s">
        <v>447</v>
      </c>
      <c r="C4608" s="253">
        <v>6.71014</v>
      </c>
      <c r="D4608" s="253">
        <v>0</v>
      </c>
      <c r="E4608" s="254">
        <f t="shared" si="284"/>
        <v>-1</v>
      </c>
      <c r="F4608" s="253">
        <v>557.27403000000004</v>
      </c>
      <c r="G4608" s="253">
        <v>1571.62051</v>
      </c>
      <c r="H4608" s="254">
        <f t="shared" si="285"/>
        <v>1.8201933436589535</v>
      </c>
      <c r="I4608" s="253">
        <v>1034.3028300000001</v>
      </c>
      <c r="J4608" s="254">
        <f t="shared" si="286"/>
        <v>0.51949744737718628</v>
      </c>
      <c r="K4608" s="253">
        <v>1760.0139799999999</v>
      </c>
      <c r="L4608" s="253">
        <v>3859.1581000000001</v>
      </c>
      <c r="M4608" s="254">
        <f t="shared" si="287"/>
        <v>1.1926860490051334</v>
      </c>
    </row>
    <row r="4609" spans="1:13" x14ac:dyDescent="0.25">
      <c r="A4609" s="252" t="s">
        <v>315</v>
      </c>
      <c r="B4609" s="252" t="s">
        <v>455</v>
      </c>
      <c r="C4609" s="253">
        <v>0</v>
      </c>
      <c r="D4609" s="253">
        <v>0</v>
      </c>
      <c r="E4609" s="254" t="str">
        <f t="shared" si="284"/>
        <v/>
      </c>
      <c r="F4609" s="253">
        <v>11.2102</v>
      </c>
      <c r="G4609" s="253">
        <v>27.576270000000001</v>
      </c>
      <c r="H4609" s="254">
        <f t="shared" si="285"/>
        <v>1.4599266739219638</v>
      </c>
      <c r="I4609" s="253">
        <v>0</v>
      </c>
      <c r="J4609" s="254" t="str">
        <f t="shared" si="286"/>
        <v/>
      </c>
      <c r="K4609" s="253">
        <v>32.013649999999998</v>
      </c>
      <c r="L4609" s="253">
        <v>69.154150000000001</v>
      </c>
      <c r="M4609" s="254">
        <f t="shared" si="287"/>
        <v>1.1601457503283759</v>
      </c>
    </row>
    <row r="4610" spans="1:13" x14ac:dyDescent="0.25">
      <c r="A4610" s="252" t="s">
        <v>315</v>
      </c>
      <c r="B4610" s="252" t="s">
        <v>452</v>
      </c>
      <c r="C4610" s="253">
        <v>0</v>
      </c>
      <c r="D4610" s="253">
        <v>0</v>
      </c>
      <c r="E4610" s="254" t="str">
        <f t="shared" si="284"/>
        <v/>
      </c>
      <c r="F4610" s="253">
        <v>1.1358999999999999</v>
      </c>
      <c r="G4610" s="253">
        <v>10.096780000000001</v>
      </c>
      <c r="H4610" s="254">
        <f t="shared" si="285"/>
        <v>7.8887930275552431</v>
      </c>
      <c r="I4610" s="253">
        <v>0</v>
      </c>
      <c r="J4610" s="254" t="str">
        <f t="shared" si="286"/>
        <v/>
      </c>
      <c r="K4610" s="253">
        <v>31.131489999999999</v>
      </c>
      <c r="L4610" s="253">
        <v>62.66771</v>
      </c>
      <c r="M4610" s="254">
        <f t="shared" si="287"/>
        <v>1.0130006626730683</v>
      </c>
    </row>
    <row r="4611" spans="1:13" x14ac:dyDescent="0.25">
      <c r="A4611" s="252" t="s">
        <v>315</v>
      </c>
      <c r="B4611" s="252" t="s">
        <v>500</v>
      </c>
      <c r="C4611" s="253">
        <v>0</v>
      </c>
      <c r="D4611" s="253">
        <v>0</v>
      </c>
      <c r="E4611" s="254" t="str">
        <f t="shared" si="284"/>
        <v/>
      </c>
      <c r="F4611" s="253">
        <v>0</v>
      </c>
      <c r="G4611" s="253">
        <v>27.564319999999999</v>
      </c>
      <c r="H4611" s="254" t="str">
        <f t="shared" si="285"/>
        <v/>
      </c>
      <c r="I4611" s="253">
        <v>0</v>
      </c>
      <c r="J4611" s="254" t="str">
        <f t="shared" si="286"/>
        <v/>
      </c>
      <c r="K4611" s="253">
        <v>5.5905100000000001</v>
      </c>
      <c r="L4611" s="253">
        <v>27.564319999999999</v>
      </c>
      <c r="M4611" s="254">
        <f t="shared" si="287"/>
        <v>3.9305555307118665</v>
      </c>
    </row>
    <row r="4612" spans="1:13" x14ac:dyDescent="0.25">
      <c r="A4612" s="252" t="s">
        <v>315</v>
      </c>
      <c r="B4612" s="252" t="s">
        <v>503</v>
      </c>
      <c r="C4612" s="253">
        <v>0</v>
      </c>
      <c r="D4612" s="253">
        <v>0</v>
      </c>
      <c r="E4612" s="254" t="str">
        <f t="shared" si="284"/>
        <v/>
      </c>
      <c r="F4612" s="253">
        <v>0</v>
      </c>
      <c r="G4612" s="253">
        <v>0</v>
      </c>
      <c r="H4612" s="254" t="str">
        <f t="shared" si="285"/>
        <v/>
      </c>
      <c r="I4612" s="253">
        <v>0</v>
      </c>
      <c r="J4612" s="254" t="str">
        <f t="shared" si="286"/>
        <v/>
      </c>
      <c r="K4612" s="253">
        <v>0</v>
      </c>
      <c r="L4612" s="253">
        <v>0</v>
      </c>
      <c r="M4612" s="254" t="str">
        <f t="shared" si="287"/>
        <v/>
      </c>
    </row>
    <row r="4613" spans="1:13" x14ac:dyDescent="0.25">
      <c r="A4613" s="252" t="s">
        <v>315</v>
      </c>
      <c r="B4613" s="252" t="s">
        <v>484</v>
      </c>
      <c r="C4613" s="253">
        <v>0</v>
      </c>
      <c r="D4613" s="253">
        <v>0</v>
      </c>
      <c r="E4613" s="254" t="str">
        <f t="shared" ref="E4613:E4676" si="288">IF(C4613=0,"",(D4613/C4613-1))</f>
        <v/>
      </c>
      <c r="F4613" s="253">
        <v>0</v>
      </c>
      <c r="G4613" s="253">
        <v>0</v>
      </c>
      <c r="H4613" s="254" t="str">
        <f t="shared" ref="H4613:H4676" si="289">IF(F4613=0,"",(G4613/F4613-1))</f>
        <v/>
      </c>
      <c r="I4613" s="253">
        <v>0</v>
      </c>
      <c r="J4613" s="254" t="str">
        <f t="shared" ref="J4613:J4676" si="290">IF(I4613=0,"",(G4613/I4613-1))</f>
        <v/>
      </c>
      <c r="K4613" s="253">
        <v>84.902159999999995</v>
      </c>
      <c r="L4613" s="253">
        <v>0</v>
      </c>
      <c r="M4613" s="254">
        <f t="shared" ref="M4613:M4676" si="291">IF(K4613=0,"",(L4613/K4613-1))</f>
        <v>-1</v>
      </c>
    </row>
    <row r="4614" spans="1:13" x14ac:dyDescent="0.25">
      <c r="A4614" s="252" t="s">
        <v>315</v>
      </c>
      <c r="B4614" s="252" t="s">
        <v>479</v>
      </c>
      <c r="C4614" s="253">
        <v>0</v>
      </c>
      <c r="D4614" s="253">
        <v>0</v>
      </c>
      <c r="E4614" s="254" t="str">
        <f t="shared" si="288"/>
        <v/>
      </c>
      <c r="F4614" s="253">
        <v>0</v>
      </c>
      <c r="G4614" s="253">
        <v>0</v>
      </c>
      <c r="H4614" s="254" t="str">
        <f t="shared" si="289"/>
        <v/>
      </c>
      <c r="I4614" s="253">
        <v>4.2386999999999997</v>
      </c>
      <c r="J4614" s="254">
        <f t="shared" si="290"/>
        <v>-1</v>
      </c>
      <c r="K4614" s="253">
        <v>0</v>
      </c>
      <c r="L4614" s="253">
        <v>10.15147</v>
      </c>
      <c r="M4614" s="254" t="str">
        <f t="shared" si="291"/>
        <v/>
      </c>
    </row>
    <row r="4615" spans="1:13" x14ac:dyDescent="0.25">
      <c r="A4615" s="252" t="s">
        <v>315</v>
      </c>
      <c r="B4615" s="252" t="s">
        <v>477</v>
      </c>
      <c r="C4615" s="253">
        <v>0</v>
      </c>
      <c r="D4615" s="253">
        <v>0</v>
      </c>
      <c r="E4615" s="254" t="str">
        <f t="shared" si="288"/>
        <v/>
      </c>
      <c r="F4615" s="253">
        <v>0</v>
      </c>
      <c r="G4615" s="253">
        <v>0</v>
      </c>
      <c r="H4615" s="254" t="str">
        <f t="shared" si="289"/>
        <v/>
      </c>
      <c r="I4615" s="253">
        <v>0</v>
      </c>
      <c r="J4615" s="254" t="str">
        <f t="shared" si="290"/>
        <v/>
      </c>
      <c r="K4615" s="253">
        <v>0</v>
      </c>
      <c r="L4615" s="253">
        <v>8.3306900000000006</v>
      </c>
      <c r="M4615" s="254" t="str">
        <f t="shared" si="291"/>
        <v/>
      </c>
    </row>
    <row r="4616" spans="1:13" x14ac:dyDescent="0.25">
      <c r="A4616" s="252" t="s">
        <v>315</v>
      </c>
      <c r="B4616" s="252" t="s">
        <v>436</v>
      </c>
      <c r="C4616" s="253">
        <v>71.423720000000003</v>
      </c>
      <c r="D4616" s="253">
        <v>0</v>
      </c>
      <c r="E4616" s="254">
        <f t="shared" si="288"/>
        <v>-1</v>
      </c>
      <c r="F4616" s="253">
        <v>1592.39471</v>
      </c>
      <c r="G4616" s="253">
        <v>1090.5992000000001</v>
      </c>
      <c r="H4616" s="254">
        <f t="shared" si="289"/>
        <v>-0.31512005588112002</v>
      </c>
      <c r="I4616" s="253">
        <v>911.66134999999997</v>
      </c>
      <c r="J4616" s="254">
        <f t="shared" si="290"/>
        <v>0.19627666567196278</v>
      </c>
      <c r="K4616" s="253">
        <v>3367.27241</v>
      </c>
      <c r="L4616" s="253">
        <v>2854.4026600000002</v>
      </c>
      <c r="M4616" s="254">
        <f t="shared" si="291"/>
        <v>-0.15231014529056175</v>
      </c>
    </row>
    <row r="4617" spans="1:13" x14ac:dyDescent="0.25">
      <c r="A4617" s="252" t="s">
        <v>315</v>
      </c>
      <c r="B4617" s="252" t="s">
        <v>487</v>
      </c>
      <c r="C4617" s="253">
        <v>0</v>
      </c>
      <c r="D4617" s="253">
        <v>0</v>
      </c>
      <c r="E4617" s="254" t="str">
        <f t="shared" si="288"/>
        <v/>
      </c>
      <c r="F4617" s="253">
        <v>0</v>
      </c>
      <c r="G4617" s="253">
        <v>0</v>
      </c>
      <c r="H4617" s="254" t="str">
        <f t="shared" si="289"/>
        <v/>
      </c>
      <c r="I4617" s="253">
        <v>0</v>
      </c>
      <c r="J4617" s="254" t="str">
        <f t="shared" si="290"/>
        <v/>
      </c>
      <c r="K4617" s="253">
        <v>0</v>
      </c>
      <c r="L4617" s="253">
        <v>0</v>
      </c>
      <c r="M4617" s="254" t="str">
        <f t="shared" si="291"/>
        <v/>
      </c>
    </row>
    <row r="4618" spans="1:13" x14ac:dyDescent="0.25">
      <c r="A4618" s="252" t="s">
        <v>315</v>
      </c>
      <c r="B4618" s="252" t="s">
        <v>457</v>
      </c>
      <c r="C4618" s="253">
        <v>0</v>
      </c>
      <c r="D4618" s="253">
        <v>0</v>
      </c>
      <c r="E4618" s="254" t="str">
        <f t="shared" si="288"/>
        <v/>
      </c>
      <c r="F4618" s="253">
        <v>4.1581200000000003</v>
      </c>
      <c r="G4618" s="253">
        <v>8.7426499999999994</v>
      </c>
      <c r="H4618" s="254">
        <f t="shared" si="289"/>
        <v>1.1025487479918805</v>
      </c>
      <c r="I4618" s="253">
        <v>13.9582</v>
      </c>
      <c r="J4618" s="254">
        <f t="shared" si="290"/>
        <v>-0.37365491252453753</v>
      </c>
      <c r="K4618" s="253">
        <v>35.674579999999999</v>
      </c>
      <c r="L4618" s="253">
        <v>46.446910000000003</v>
      </c>
      <c r="M4618" s="254">
        <f t="shared" si="291"/>
        <v>0.30196094810366381</v>
      </c>
    </row>
    <row r="4619" spans="1:13" x14ac:dyDescent="0.25">
      <c r="A4619" s="252" t="s">
        <v>315</v>
      </c>
      <c r="B4619" s="252" t="s">
        <v>442</v>
      </c>
      <c r="C4619" s="253">
        <v>0</v>
      </c>
      <c r="D4619" s="253">
        <v>0</v>
      </c>
      <c r="E4619" s="254" t="str">
        <f t="shared" si="288"/>
        <v/>
      </c>
      <c r="F4619" s="253">
        <v>73.294640000000001</v>
      </c>
      <c r="G4619" s="253">
        <v>178.85857999999999</v>
      </c>
      <c r="H4619" s="254">
        <f t="shared" si="289"/>
        <v>1.4402682106085791</v>
      </c>
      <c r="I4619" s="253">
        <v>188.77413999999999</v>
      </c>
      <c r="J4619" s="254">
        <f t="shared" si="290"/>
        <v>-5.2526050443138073E-2</v>
      </c>
      <c r="K4619" s="253">
        <v>283.32085000000001</v>
      </c>
      <c r="L4619" s="253">
        <v>642.99392</v>
      </c>
      <c r="M4619" s="254">
        <f t="shared" si="291"/>
        <v>1.2694902969548481</v>
      </c>
    </row>
    <row r="4620" spans="1:13" x14ac:dyDescent="0.25">
      <c r="A4620" s="252" t="s">
        <v>315</v>
      </c>
      <c r="B4620" s="252" t="s">
        <v>460</v>
      </c>
      <c r="C4620" s="253">
        <v>0</v>
      </c>
      <c r="D4620" s="253">
        <v>0</v>
      </c>
      <c r="E4620" s="254" t="str">
        <f t="shared" si="288"/>
        <v/>
      </c>
      <c r="F4620" s="253">
        <v>0</v>
      </c>
      <c r="G4620" s="253">
        <v>0</v>
      </c>
      <c r="H4620" s="254" t="str">
        <f t="shared" si="289"/>
        <v/>
      </c>
      <c r="I4620" s="253">
        <v>0</v>
      </c>
      <c r="J4620" s="254" t="str">
        <f t="shared" si="290"/>
        <v/>
      </c>
      <c r="K4620" s="253">
        <v>0</v>
      </c>
      <c r="L4620" s="253">
        <v>12.886380000000001</v>
      </c>
      <c r="M4620" s="254" t="str">
        <f t="shared" si="291"/>
        <v/>
      </c>
    </row>
    <row r="4621" spans="1:13" x14ac:dyDescent="0.25">
      <c r="A4621" s="252" t="s">
        <v>315</v>
      </c>
      <c r="B4621" s="252" t="s">
        <v>491</v>
      </c>
      <c r="C4621" s="253">
        <v>0</v>
      </c>
      <c r="D4621" s="253">
        <v>0</v>
      </c>
      <c r="E4621" s="254" t="str">
        <f t="shared" si="288"/>
        <v/>
      </c>
      <c r="F4621" s="253">
        <v>59.827640000000002</v>
      </c>
      <c r="G4621" s="253">
        <v>72.256799999999998</v>
      </c>
      <c r="H4621" s="254">
        <f t="shared" si="289"/>
        <v>0.20774946162008057</v>
      </c>
      <c r="I4621" s="253">
        <v>42.246360000000003</v>
      </c>
      <c r="J4621" s="254">
        <f t="shared" si="290"/>
        <v>0.71036747307933723</v>
      </c>
      <c r="K4621" s="253">
        <v>178.68522999999999</v>
      </c>
      <c r="L4621" s="253">
        <v>215.94098</v>
      </c>
      <c r="M4621" s="254">
        <f t="shared" si="291"/>
        <v>0.20849932588160769</v>
      </c>
    </row>
    <row r="4622" spans="1:13" x14ac:dyDescent="0.25">
      <c r="A4622" s="252" t="s">
        <v>315</v>
      </c>
      <c r="B4622" s="252" t="s">
        <v>471</v>
      </c>
      <c r="C4622" s="253">
        <v>0</v>
      </c>
      <c r="D4622" s="253">
        <v>0</v>
      </c>
      <c r="E4622" s="254" t="str">
        <f t="shared" si="288"/>
        <v/>
      </c>
      <c r="F4622" s="253">
        <v>0</v>
      </c>
      <c r="G4622" s="253">
        <v>0</v>
      </c>
      <c r="H4622" s="254" t="str">
        <f t="shared" si="289"/>
        <v/>
      </c>
      <c r="I4622" s="253">
        <v>0</v>
      </c>
      <c r="J4622" s="254" t="str">
        <f t="shared" si="290"/>
        <v/>
      </c>
      <c r="K4622" s="253">
        <v>0</v>
      </c>
      <c r="L4622" s="253">
        <v>0</v>
      </c>
      <c r="M4622" s="254" t="str">
        <f t="shared" si="291"/>
        <v/>
      </c>
    </row>
    <row r="4623" spans="1:13" x14ac:dyDescent="0.25">
      <c r="A4623" s="252" t="s">
        <v>315</v>
      </c>
      <c r="B4623" s="252" t="s">
        <v>502</v>
      </c>
      <c r="C4623" s="253">
        <v>0</v>
      </c>
      <c r="D4623" s="253">
        <v>0</v>
      </c>
      <c r="E4623" s="254" t="str">
        <f t="shared" si="288"/>
        <v/>
      </c>
      <c r="F4623" s="253">
        <v>0</v>
      </c>
      <c r="G4623" s="253">
        <v>0</v>
      </c>
      <c r="H4623" s="254" t="str">
        <f t="shared" si="289"/>
        <v/>
      </c>
      <c r="I4623" s="253">
        <v>0</v>
      </c>
      <c r="J4623" s="254" t="str">
        <f t="shared" si="290"/>
        <v/>
      </c>
      <c r="K4623" s="253">
        <v>0</v>
      </c>
      <c r="L4623" s="253">
        <v>2.7495599999999998</v>
      </c>
      <c r="M4623" s="254" t="str">
        <f t="shared" si="291"/>
        <v/>
      </c>
    </row>
    <row r="4624" spans="1:13" x14ac:dyDescent="0.25">
      <c r="A4624" s="252" t="s">
        <v>315</v>
      </c>
      <c r="B4624" s="252" t="s">
        <v>450</v>
      </c>
      <c r="C4624" s="253">
        <v>0</v>
      </c>
      <c r="D4624" s="253">
        <v>0</v>
      </c>
      <c r="E4624" s="254" t="str">
        <f t="shared" si="288"/>
        <v/>
      </c>
      <c r="F4624" s="253">
        <v>50.593170000000001</v>
      </c>
      <c r="G4624" s="253">
        <v>43.089550000000003</v>
      </c>
      <c r="H4624" s="254">
        <f t="shared" si="289"/>
        <v>-0.14831290468654168</v>
      </c>
      <c r="I4624" s="253">
        <v>89.539510000000007</v>
      </c>
      <c r="J4624" s="254">
        <f t="shared" si="290"/>
        <v>-0.5187649563862925</v>
      </c>
      <c r="K4624" s="253">
        <v>120.13760000000001</v>
      </c>
      <c r="L4624" s="253">
        <v>171.00591</v>
      </c>
      <c r="M4624" s="254">
        <f t="shared" si="291"/>
        <v>0.42341706509868682</v>
      </c>
    </row>
    <row r="4625" spans="1:13" x14ac:dyDescent="0.25">
      <c r="A4625" s="252" t="s">
        <v>315</v>
      </c>
      <c r="B4625" s="252" t="s">
        <v>439</v>
      </c>
      <c r="C4625" s="253">
        <v>0</v>
      </c>
      <c r="D4625" s="253">
        <v>0</v>
      </c>
      <c r="E4625" s="254" t="str">
        <f t="shared" si="288"/>
        <v/>
      </c>
      <c r="F4625" s="253">
        <v>276.68558000000002</v>
      </c>
      <c r="G4625" s="253">
        <v>177.52257</v>
      </c>
      <c r="H4625" s="254">
        <f t="shared" si="289"/>
        <v>-0.35839601760236295</v>
      </c>
      <c r="I4625" s="253">
        <v>153.38696999999999</v>
      </c>
      <c r="J4625" s="254">
        <f t="shared" si="290"/>
        <v>0.15735104487688889</v>
      </c>
      <c r="K4625" s="253">
        <v>772.01552000000004</v>
      </c>
      <c r="L4625" s="253">
        <v>614.79663000000005</v>
      </c>
      <c r="M4625" s="254">
        <f t="shared" si="291"/>
        <v>-0.2036473178673921</v>
      </c>
    </row>
    <row r="4626" spans="1:13" x14ac:dyDescent="0.25">
      <c r="A4626" s="252" t="s">
        <v>315</v>
      </c>
      <c r="B4626" s="252" t="s">
        <v>473</v>
      </c>
      <c r="C4626" s="253">
        <v>0</v>
      </c>
      <c r="D4626" s="253">
        <v>0</v>
      </c>
      <c r="E4626" s="254" t="str">
        <f t="shared" si="288"/>
        <v/>
      </c>
      <c r="F4626" s="253">
        <v>0</v>
      </c>
      <c r="G4626" s="253">
        <v>0</v>
      </c>
      <c r="H4626" s="254" t="str">
        <f t="shared" si="289"/>
        <v/>
      </c>
      <c r="I4626" s="253">
        <v>0</v>
      </c>
      <c r="J4626" s="254" t="str">
        <f t="shared" si="290"/>
        <v/>
      </c>
      <c r="K4626" s="253">
        <v>0</v>
      </c>
      <c r="L4626" s="253">
        <v>0</v>
      </c>
      <c r="M4626" s="254" t="str">
        <f t="shared" si="291"/>
        <v/>
      </c>
    </row>
    <row r="4627" spans="1:13" x14ac:dyDescent="0.25">
      <c r="A4627" s="252" t="s">
        <v>315</v>
      </c>
      <c r="B4627" s="252" t="s">
        <v>495</v>
      </c>
      <c r="C4627" s="253">
        <v>0</v>
      </c>
      <c r="D4627" s="253">
        <v>0</v>
      </c>
      <c r="E4627" s="254" t="str">
        <f t="shared" si="288"/>
        <v/>
      </c>
      <c r="F4627" s="253">
        <v>0</v>
      </c>
      <c r="G4627" s="253">
        <v>7.0334599999999998</v>
      </c>
      <c r="H4627" s="254" t="str">
        <f t="shared" si="289"/>
        <v/>
      </c>
      <c r="I4627" s="253">
        <v>0</v>
      </c>
      <c r="J4627" s="254" t="str">
        <f t="shared" si="290"/>
        <v/>
      </c>
      <c r="K4627" s="253">
        <v>0</v>
      </c>
      <c r="L4627" s="253">
        <v>7.0334599999999998</v>
      </c>
      <c r="M4627" s="254" t="str">
        <f t="shared" si="291"/>
        <v/>
      </c>
    </row>
    <row r="4628" spans="1:13" x14ac:dyDescent="0.25">
      <c r="A4628" s="252" t="s">
        <v>315</v>
      </c>
      <c r="B4628" s="252" t="s">
        <v>448</v>
      </c>
      <c r="C4628" s="253">
        <v>0</v>
      </c>
      <c r="D4628" s="253">
        <v>0</v>
      </c>
      <c r="E4628" s="254" t="str">
        <f t="shared" si="288"/>
        <v/>
      </c>
      <c r="F4628" s="253">
        <v>0</v>
      </c>
      <c r="G4628" s="253">
        <v>0</v>
      </c>
      <c r="H4628" s="254" t="str">
        <f t="shared" si="289"/>
        <v/>
      </c>
      <c r="I4628" s="253">
        <v>0</v>
      </c>
      <c r="J4628" s="254" t="str">
        <f t="shared" si="290"/>
        <v/>
      </c>
      <c r="K4628" s="253">
        <v>3.7971499999999998</v>
      </c>
      <c r="L4628" s="253">
        <v>39.045650000000002</v>
      </c>
      <c r="M4628" s="254">
        <f t="shared" si="291"/>
        <v>9.2828832150428617</v>
      </c>
    </row>
    <row r="4629" spans="1:13" x14ac:dyDescent="0.25">
      <c r="A4629" s="252" t="s">
        <v>315</v>
      </c>
      <c r="B4629" s="252" t="s">
        <v>462</v>
      </c>
      <c r="C4629" s="253">
        <v>0</v>
      </c>
      <c r="D4629" s="253">
        <v>0</v>
      </c>
      <c r="E4629" s="254" t="str">
        <f t="shared" si="288"/>
        <v/>
      </c>
      <c r="F4629" s="253">
        <v>0</v>
      </c>
      <c r="G4629" s="253">
        <v>0</v>
      </c>
      <c r="H4629" s="254" t="str">
        <f t="shared" si="289"/>
        <v/>
      </c>
      <c r="I4629" s="253">
        <v>6.25</v>
      </c>
      <c r="J4629" s="254">
        <f t="shared" si="290"/>
        <v>-1</v>
      </c>
      <c r="K4629" s="253">
        <v>41.191209999999998</v>
      </c>
      <c r="L4629" s="253">
        <v>6.25</v>
      </c>
      <c r="M4629" s="254">
        <f t="shared" si="291"/>
        <v>-0.84826859905305041</v>
      </c>
    </row>
    <row r="4630" spans="1:13" x14ac:dyDescent="0.25">
      <c r="A4630" s="252" t="s">
        <v>315</v>
      </c>
      <c r="B4630" s="252" t="s">
        <v>434</v>
      </c>
      <c r="C4630" s="253">
        <v>137.98853</v>
      </c>
      <c r="D4630" s="253">
        <v>80.358789999999999</v>
      </c>
      <c r="E4630" s="254">
        <f t="shared" si="288"/>
        <v>-0.41764152426292245</v>
      </c>
      <c r="F4630" s="253">
        <v>11686.45241</v>
      </c>
      <c r="G4630" s="253">
        <v>7503.3309900000004</v>
      </c>
      <c r="H4630" s="254">
        <f t="shared" si="289"/>
        <v>-0.35794621611777899</v>
      </c>
      <c r="I4630" s="253">
        <v>6870.8450700000003</v>
      </c>
      <c r="J4630" s="254">
        <f t="shared" si="290"/>
        <v>9.2053584902038743E-2</v>
      </c>
      <c r="K4630" s="253">
        <v>32562.625100000001</v>
      </c>
      <c r="L4630" s="253">
        <v>30819.73949</v>
      </c>
      <c r="M4630" s="254">
        <f t="shared" si="291"/>
        <v>-5.3524112526173506E-2</v>
      </c>
    </row>
    <row r="4631" spans="1:13" x14ac:dyDescent="0.25">
      <c r="A4631" s="252" t="s">
        <v>315</v>
      </c>
      <c r="B4631" s="252" t="s">
        <v>437</v>
      </c>
      <c r="C4631" s="253">
        <v>0</v>
      </c>
      <c r="D4631" s="253">
        <v>0</v>
      </c>
      <c r="E4631" s="254" t="str">
        <f t="shared" si="288"/>
        <v/>
      </c>
      <c r="F4631" s="253">
        <v>657.34558000000004</v>
      </c>
      <c r="G4631" s="253">
        <v>533.49842999999998</v>
      </c>
      <c r="H4631" s="254">
        <f t="shared" si="289"/>
        <v>-0.18840493306427963</v>
      </c>
      <c r="I4631" s="253">
        <v>920.73010999999997</v>
      </c>
      <c r="J4631" s="254">
        <f t="shared" si="290"/>
        <v>-0.42057023637469615</v>
      </c>
      <c r="K4631" s="253">
        <v>2149.2346299999999</v>
      </c>
      <c r="L4631" s="253">
        <v>2926.25702</v>
      </c>
      <c r="M4631" s="254">
        <f t="shared" si="291"/>
        <v>0.36153446401522027</v>
      </c>
    </row>
    <row r="4632" spans="1:13" x14ac:dyDescent="0.25">
      <c r="A4632" s="252" t="s">
        <v>315</v>
      </c>
      <c r="B4632" s="252" t="s">
        <v>464</v>
      </c>
      <c r="C4632" s="253">
        <v>0</v>
      </c>
      <c r="D4632" s="253">
        <v>0</v>
      </c>
      <c r="E4632" s="254" t="str">
        <f t="shared" si="288"/>
        <v/>
      </c>
      <c r="F4632" s="253">
        <v>45.414940000000001</v>
      </c>
      <c r="G4632" s="253">
        <v>72.283730000000006</v>
      </c>
      <c r="H4632" s="254">
        <f t="shared" si="289"/>
        <v>0.59162887807404352</v>
      </c>
      <c r="I4632" s="253">
        <v>109.34811000000001</v>
      </c>
      <c r="J4632" s="254">
        <f t="shared" si="290"/>
        <v>-0.33895766465465205</v>
      </c>
      <c r="K4632" s="253">
        <v>194.34177</v>
      </c>
      <c r="L4632" s="253">
        <v>337.32324</v>
      </c>
      <c r="M4632" s="254">
        <f t="shared" si="291"/>
        <v>0.73572176480640272</v>
      </c>
    </row>
    <row r="4633" spans="1:13" x14ac:dyDescent="0.25">
      <c r="A4633" s="252" t="s">
        <v>315</v>
      </c>
      <c r="B4633" s="252" t="s">
        <v>468</v>
      </c>
      <c r="C4633" s="253">
        <v>0</v>
      </c>
      <c r="D4633" s="253">
        <v>0</v>
      </c>
      <c r="E4633" s="254" t="str">
        <f t="shared" si="288"/>
        <v/>
      </c>
      <c r="F4633" s="253">
        <v>12.86</v>
      </c>
      <c r="G4633" s="253">
        <v>0</v>
      </c>
      <c r="H4633" s="254">
        <f t="shared" si="289"/>
        <v>-1</v>
      </c>
      <c r="I4633" s="253">
        <v>3.7351800000000002</v>
      </c>
      <c r="J4633" s="254">
        <f t="shared" si="290"/>
        <v>-1</v>
      </c>
      <c r="K4633" s="253">
        <v>17.456199999999999</v>
      </c>
      <c r="L4633" s="253">
        <v>3.7351800000000002</v>
      </c>
      <c r="M4633" s="254">
        <f t="shared" si="291"/>
        <v>-0.78602559549042739</v>
      </c>
    </row>
    <row r="4634" spans="1:13" x14ac:dyDescent="0.25">
      <c r="A4634" s="252" t="s">
        <v>315</v>
      </c>
      <c r="B4634" s="252" t="s">
        <v>481</v>
      </c>
      <c r="C4634" s="253">
        <v>0</v>
      </c>
      <c r="D4634" s="253">
        <v>0</v>
      </c>
      <c r="E4634" s="254" t="str">
        <f t="shared" si="288"/>
        <v/>
      </c>
      <c r="F4634" s="253">
        <v>26.352830000000001</v>
      </c>
      <c r="G4634" s="253">
        <v>6.1667699999999996</v>
      </c>
      <c r="H4634" s="254">
        <f t="shared" si="289"/>
        <v>-0.76599211545780854</v>
      </c>
      <c r="I4634" s="253">
        <v>25.747579999999999</v>
      </c>
      <c r="J4634" s="254">
        <f t="shared" si="290"/>
        <v>-0.7604912772384822</v>
      </c>
      <c r="K4634" s="253">
        <v>39.056559999999998</v>
      </c>
      <c r="L4634" s="253">
        <v>98.190770000000001</v>
      </c>
      <c r="M4634" s="254">
        <f t="shared" si="291"/>
        <v>1.5140660109338868</v>
      </c>
    </row>
    <row r="4635" spans="1:13" x14ac:dyDescent="0.25">
      <c r="A4635" s="252" t="s">
        <v>315</v>
      </c>
      <c r="B4635" s="252" t="s">
        <v>445</v>
      </c>
      <c r="C4635" s="253">
        <v>0</v>
      </c>
      <c r="D4635" s="253">
        <v>0</v>
      </c>
      <c r="E4635" s="254" t="str">
        <f t="shared" si="288"/>
        <v/>
      </c>
      <c r="F4635" s="253">
        <v>196.13988000000001</v>
      </c>
      <c r="G4635" s="253">
        <v>155.20643000000001</v>
      </c>
      <c r="H4635" s="254">
        <f t="shared" si="289"/>
        <v>-0.2086951924310344</v>
      </c>
      <c r="I4635" s="253">
        <v>139.08951999999999</v>
      </c>
      <c r="J4635" s="254">
        <f t="shared" si="290"/>
        <v>0.11587436637929316</v>
      </c>
      <c r="K4635" s="253">
        <v>529.30795999999998</v>
      </c>
      <c r="L4635" s="253">
        <v>455.40841999999998</v>
      </c>
      <c r="M4635" s="254">
        <f t="shared" si="291"/>
        <v>-0.13961539516617127</v>
      </c>
    </row>
    <row r="4636" spans="1:13" x14ac:dyDescent="0.25">
      <c r="A4636" s="252" t="s">
        <v>315</v>
      </c>
      <c r="B4636" s="252" t="s">
        <v>509</v>
      </c>
      <c r="C4636" s="253">
        <v>0</v>
      </c>
      <c r="D4636" s="253">
        <v>0</v>
      </c>
      <c r="E4636" s="254" t="str">
        <f t="shared" si="288"/>
        <v/>
      </c>
      <c r="F4636" s="253">
        <v>0</v>
      </c>
      <c r="G4636" s="253">
        <v>0</v>
      </c>
      <c r="H4636" s="254" t="str">
        <f t="shared" si="289"/>
        <v/>
      </c>
      <c r="I4636" s="253">
        <v>5.7489999999999997</v>
      </c>
      <c r="J4636" s="254">
        <f t="shared" si="290"/>
        <v>-1</v>
      </c>
      <c r="K4636" s="253">
        <v>0</v>
      </c>
      <c r="L4636" s="253">
        <v>5.7489999999999997</v>
      </c>
      <c r="M4636" s="254" t="str">
        <f t="shared" si="291"/>
        <v/>
      </c>
    </row>
    <row r="4637" spans="1:13" x14ac:dyDescent="0.25">
      <c r="A4637" s="252" t="s">
        <v>315</v>
      </c>
      <c r="B4637" s="252" t="s">
        <v>478</v>
      </c>
      <c r="C4637" s="253">
        <v>0</v>
      </c>
      <c r="D4637" s="253">
        <v>0</v>
      </c>
      <c r="E4637" s="254" t="str">
        <f t="shared" si="288"/>
        <v/>
      </c>
      <c r="F4637" s="253">
        <v>55.359769999999997</v>
      </c>
      <c r="G4637" s="253">
        <v>24.216419999999999</v>
      </c>
      <c r="H4637" s="254">
        <f t="shared" si="289"/>
        <v>-0.56256285024305552</v>
      </c>
      <c r="I4637" s="253">
        <v>65.728700000000003</v>
      </c>
      <c r="J4637" s="254">
        <f t="shared" si="290"/>
        <v>-0.63157007517264152</v>
      </c>
      <c r="K4637" s="253">
        <v>241.98697000000001</v>
      </c>
      <c r="L4637" s="253">
        <v>235.31424999999999</v>
      </c>
      <c r="M4637" s="254">
        <f t="shared" si="291"/>
        <v>-2.7574707844806756E-2</v>
      </c>
    </row>
    <row r="4638" spans="1:13" x14ac:dyDescent="0.25">
      <c r="A4638" s="252" t="s">
        <v>315</v>
      </c>
      <c r="B4638" s="252" t="s">
        <v>472</v>
      </c>
      <c r="C4638" s="253">
        <v>0</v>
      </c>
      <c r="D4638" s="253">
        <v>0</v>
      </c>
      <c r="E4638" s="254" t="str">
        <f t="shared" si="288"/>
        <v/>
      </c>
      <c r="F4638" s="253">
        <v>46.611400000000003</v>
      </c>
      <c r="G4638" s="253">
        <v>49.442900000000002</v>
      </c>
      <c r="H4638" s="254">
        <f t="shared" si="289"/>
        <v>6.0746941735283499E-2</v>
      </c>
      <c r="I4638" s="253">
        <v>41.11054</v>
      </c>
      <c r="J4638" s="254">
        <f t="shared" si="290"/>
        <v>0.20268184266127376</v>
      </c>
      <c r="K4638" s="253">
        <v>97.762320000000003</v>
      </c>
      <c r="L4638" s="253">
        <v>90.553439999999995</v>
      </c>
      <c r="M4638" s="254">
        <f t="shared" si="291"/>
        <v>-7.3738839258315592E-2</v>
      </c>
    </row>
    <row r="4639" spans="1:13" x14ac:dyDescent="0.25">
      <c r="A4639" s="252" t="s">
        <v>315</v>
      </c>
      <c r="B4639" s="252" t="s">
        <v>454</v>
      </c>
      <c r="C4639" s="253">
        <v>0</v>
      </c>
      <c r="D4639" s="253">
        <v>0</v>
      </c>
      <c r="E4639" s="254" t="str">
        <f t="shared" si="288"/>
        <v/>
      </c>
      <c r="F4639" s="253">
        <v>0</v>
      </c>
      <c r="G4639" s="253">
        <v>0</v>
      </c>
      <c r="H4639" s="254" t="str">
        <f t="shared" si="289"/>
        <v/>
      </c>
      <c r="I4639" s="253">
        <v>0</v>
      </c>
      <c r="J4639" s="254" t="str">
        <f t="shared" si="290"/>
        <v/>
      </c>
      <c r="K4639" s="253">
        <v>0</v>
      </c>
      <c r="L4639" s="253">
        <v>40.418860000000002</v>
      </c>
      <c r="M4639" s="254" t="str">
        <f t="shared" si="291"/>
        <v/>
      </c>
    </row>
    <row r="4640" spans="1:13" x14ac:dyDescent="0.25">
      <c r="A4640" s="252" t="s">
        <v>315</v>
      </c>
      <c r="B4640" s="252" t="s">
        <v>435</v>
      </c>
      <c r="C4640" s="253">
        <v>26.160879999999999</v>
      </c>
      <c r="D4640" s="253">
        <v>0</v>
      </c>
      <c r="E4640" s="254">
        <f t="shared" si="288"/>
        <v>-1</v>
      </c>
      <c r="F4640" s="253">
        <v>284.19727</v>
      </c>
      <c r="G4640" s="253">
        <v>318.96062000000001</v>
      </c>
      <c r="H4640" s="254">
        <f t="shared" si="289"/>
        <v>0.12232119611845671</v>
      </c>
      <c r="I4640" s="253">
        <v>446.01720999999998</v>
      </c>
      <c r="J4640" s="254">
        <f t="shared" si="290"/>
        <v>-0.28486925426039045</v>
      </c>
      <c r="K4640" s="253">
        <v>852.39792999999997</v>
      </c>
      <c r="L4640" s="253">
        <v>1341.6606999999999</v>
      </c>
      <c r="M4640" s="254">
        <f t="shared" si="291"/>
        <v>0.57398399594893434</v>
      </c>
    </row>
    <row r="4641" spans="1:13" x14ac:dyDescent="0.25">
      <c r="A4641" s="252" t="s">
        <v>315</v>
      </c>
      <c r="B4641" s="252" t="s">
        <v>443</v>
      </c>
      <c r="C4641" s="253">
        <v>0</v>
      </c>
      <c r="D4641" s="253">
        <v>0</v>
      </c>
      <c r="E4641" s="254" t="str">
        <f t="shared" si="288"/>
        <v/>
      </c>
      <c r="F4641" s="253">
        <v>61.638249999999999</v>
      </c>
      <c r="G4641" s="253">
        <v>110.90451</v>
      </c>
      <c r="H4641" s="254">
        <f t="shared" si="289"/>
        <v>0.79928064148479239</v>
      </c>
      <c r="I4641" s="253">
        <v>174.11256</v>
      </c>
      <c r="J4641" s="254">
        <f t="shared" si="290"/>
        <v>-0.36302981243857424</v>
      </c>
      <c r="K4641" s="253">
        <v>354.14886000000001</v>
      </c>
      <c r="L4641" s="253">
        <v>729.48726999999997</v>
      </c>
      <c r="M4641" s="254">
        <f t="shared" si="291"/>
        <v>1.0598323258756217</v>
      </c>
    </row>
    <row r="4642" spans="1:13" x14ac:dyDescent="0.25">
      <c r="A4642" s="252" t="s">
        <v>315</v>
      </c>
      <c r="B4642" s="252" t="s">
        <v>461</v>
      </c>
      <c r="C4642" s="253">
        <v>0</v>
      </c>
      <c r="D4642" s="253">
        <v>0</v>
      </c>
      <c r="E4642" s="254" t="str">
        <f t="shared" si="288"/>
        <v/>
      </c>
      <c r="F4642" s="253">
        <v>46.388199999999998</v>
      </c>
      <c r="G4642" s="253">
        <v>56.270769999999999</v>
      </c>
      <c r="H4642" s="254">
        <f t="shared" si="289"/>
        <v>0.21304060084245569</v>
      </c>
      <c r="I4642" s="253">
        <v>56.600169999999999</v>
      </c>
      <c r="J4642" s="254">
        <f t="shared" si="290"/>
        <v>-5.8197705059896965E-3</v>
      </c>
      <c r="K4642" s="253">
        <v>160.95695000000001</v>
      </c>
      <c r="L4642" s="253">
        <v>129.59970000000001</v>
      </c>
      <c r="M4642" s="254">
        <f t="shared" si="291"/>
        <v>-0.19481762048796269</v>
      </c>
    </row>
    <row r="4643" spans="1:13" x14ac:dyDescent="0.25">
      <c r="A4643" s="252" t="s">
        <v>315</v>
      </c>
      <c r="B4643" s="252" t="s">
        <v>466</v>
      </c>
      <c r="C4643" s="253">
        <v>0</v>
      </c>
      <c r="D4643" s="253">
        <v>0</v>
      </c>
      <c r="E4643" s="254" t="str">
        <f t="shared" si="288"/>
        <v/>
      </c>
      <c r="F4643" s="253">
        <v>38.651389999999999</v>
      </c>
      <c r="G4643" s="253">
        <v>2.6248800000000001</v>
      </c>
      <c r="H4643" s="254">
        <f t="shared" si="289"/>
        <v>-0.93208834145421415</v>
      </c>
      <c r="I4643" s="253">
        <v>26.4</v>
      </c>
      <c r="J4643" s="254">
        <f t="shared" si="290"/>
        <v>-0.9005727272727273</v>
      </c>
      <c r="K4643" s="253">
        <v>72.651390000000006</v>
      </c>
      <c r="L4643" s="253">
        <v>29.02488</v>
      </c>
      <c r="M4643" s="254">
        <f t="shared" si="291"/>
        <v>-0.60049105736311448</v>
      </c>
    </row>
    <row r="4644" spans="1:13" x14ac:dyDescent="0.25">
      <c r="A4644" s="252" t="s">
        <v>315</v>
      </c>
      <c r="B4644" s="252" t="s">
        <v>441</v>
      </c>
      <c r="C4644" s="253">
        <v>0</v>
      </c>
      <c r="D4644" s="253">
        <v>0</v>
      </c>
      <c r="E4644" s="254" t="str">
        <f t="shared" si="288"/>
        <v/>
      </c>
      <c r="F4644" s="253">
        <v>172.25932</v>
      </c>
      <c r="G4644" s="253">
        <v>240.61116999999999</v>
      </c>
      <c r="H4644" s="254">
        <f t="shared" si="289"/>
        <v>0.39679623720794899</v>
      </c>
      <c r="I4644" s="253">
        <v>287.0917</v>
      </c>
      <c r="J4644" s="254">
        <f t="shared" si="290"/>
        <v>-0.16190133675059226</v>
      </c>
      <c r="K4644" s="253">
        <v>491.02003000000002</v>
      </c>
      <c r="L4644" s="253">
        <v>932.92591000000004</v>
      </c>
      <c r="M4644" s="254">
        <f t="shared" si="291"/>
        <v>0.89997526170164588</v>
      </c>
    </row>
    <row r="4645" spans="1:13" x14ac:dyDescent="0.25">
      <c r="A4645" s="252" t="s">
        <v>315</v>
      </c>
      <c r="B4645" s="252" t="s">
        <v>458</v>
      </c>
      <c r="C4645" s="253">
        <v>0</v>
      </c>
      <c r="D4645" s="253">
        <v>0</v>
      </c>
      <c r="E4645" s="254" t="str">
        <f t="shared" si="288"/>
        <v/>
      </c>
      <c r="F4645" s="253">
        <v>13.29424</v>
      </c>
      <c r="G4645" s="253">
        <v>0</v>
      </c>
      <c r="H4645" s="254">
        <f t="shared" si="289"/>
        <v>-1</v>
      </c>
      <c r="I4645" s="253">
        <v>0</v>
      </c>
      <c r="J4645" s="254" t="str">
        <f t="shared" si="290"/>
        <v/>
      </c>
      <c r="K4645" s="253">
        <v>13.29424</v>
      </c>
      <c r="L4645" s="253">
        <v>0</v>
      </c>
      <c r="M4645" s="254">
        <f t="shared" si="291"/>
        <v>-1</v>
      </c>
    </row>
    <row r="4646" spans="1:13" x14ac:dyDescent="0.25">
      <c r="A4646" s="252" t="s">
        <v>315</v>
      </c>
      <c r="B4646" s="252" t="s">
        <v>444</v>
      </c>
      <c r="C4646" s="253">
        <v>0</v>
      </c>
      <c r="D4646" s="253">
        <v>0</v>
      </c>
      <c r="E4646" s="254" t="str">
        <f t="shared" si="288"/>
        <v/>
      </c>
      <c r="F4646" s="253">
        <v>104.55656</v>
      </c>
      <c r="G4646" s="253">
        <v>87.201759999999993</v>
      </c>
      <c r="H4646" s="254">
        <f t="shared" si="289"/>
        <v>-0.16598480286650608</v>
      </c>
      <c r="I4646" s="253">
        <v>108.59859</v>
      </c>
      <c r="J4646" s="254">
        <f t="shared" si="290"/>
        <v>-0.19702677539367697</v>
      </c>
      <c r="K4646" s="253">
        <v>554.46834999999999</v>
      </c>
      <c r="L4646" s="253">
        <v>485.47037</v>
      </c>
      <c r="M4646" s="254">
        <f t="shared" si="291"/>
        <v>-0.12443988912983039</v>
      </c>
    </row>
    <row r="4647" spans="1:13" x14ac:dyDescent="0.25">
      <c r="A4647" s="252" t="s">
        <v>315</v>
      </c>
      <c r="B4647" s="252" t="s">
        <v>456</v>
      </c>
      <c r="C4647" s="253">
        <v>0</v>
      </c>
      <c r="D4647" s="253">
        <v>0</v>
      </c>
      <c r="E4647" s="254" t="str">
        <f t="shared" si="288"/>
        <v/>
      </c>
      <c r="F4647" s="253">
        <v>8.1810700000000001</v>
      </c>
      <c r="G4647" s="253">
        <v>181.06668999999999</v>
      </c>
      <c r="H4647" s="254">
        <f t="shared" si="289"/>
        <v>21.132397106979894</v>
      </c>
      <c r="I4647" s="253">
        <v>0</v>
      </c>
      <c r="J4647" s="254" t="str">
        <f t="shared" si="290"/>
        <v/>
      </c>
      <c r="K4647" s="253">
        <v>77.505200000000002</v>
      </c>
      <c r="L4647" s="253">
        <v>1447.4513099999999</v>
      </c>
      <c r="M4647" s="254">
        <f t="shared" si="291"/>
        <v>17.675538028416156</v>
      </c>
    </row>
    <row r="4648" spans="1:13" x14ac:dyDescent="0.25">
      <c r="A4648" s="252" t="s">
        <v>315</v>
      </c>
      <c r="B4648" s="252" t="s">
        <v>485</v>
      </c>
      <c r="C4648" s="253">
        <v>0</v>
      </c>
      <c r="D4648" s="253">
        <v>0</v>
      </c>
      <c r="E4648" s="254" t="str">
        <f t="shared" si="288"/>
        <v/>
      </c>
      <c r="F4648" s="253">
        <v>0</v>
      </c>
      <c r="G4648" s="253">
        <v>0</v>
      </c>
      <c r="H4648" s="254" t="str">
        <f t="shared" si="289"/>
        <v/>
      </c>
      <c r="I4648" s="253">
        <v>0</v>
      </c>
      <c r="J4648" s="254" t="str">
        <f t="shared" si="290"/>
        <v/>
      </c>
      <c r="K4648" s="253">
        <v>11.1</v>
      </c>
      <c r="L4648" s="253">
        <v>0</v>
      </c>
      <c r="M4648" s="254">
        <f t="shared" si="291"/>
        <v>-1</v>
      </c>
    </row>
    <row r="4649" spans="1:13" x14ac:dyDescent="0.25">
      <c r="A4649" s="252" t="s">
        <v>315</v>
      </c>
      <c r="B4649" s="252" t="s">
        <v>494</v>
      </c>
      <c r="C4649" s="253">
        <v>0</v>
      </c>
      <c r="D4649" s="253">
        <v>0</v>
      </c>
      <c r="E4649" s="254" t="str">
        <f t="shared" si="288"/>
        <v/>
      </c>
      <c r="F4649" s="253">
        <v>0</v>
      </c>
      <c r="G4649" s="253">
        <v>0</v>
      </c>
      <c r="H4649" s="254" t="str">
        <f t="shared" si="289"/>
        <v/>
      </c>
      <c r="I4649" s="253">
        <v>0</v>
      </c>
      <c r="J4649" s="254" t="str">
        <f t="shared" si="290"/>
        <v/>
      </c>
      <c r="K4649" s="253">
        <v>0</v>
      </c>
      <c r="L4649" s="253">
        <v>0</v>
      </c>
      <c r="M4649" s="254" t="str">
        <f t="shared" si="291"/>
        <v/>
      </c>
    </row>
    <row r="4650" spans="1:13" x14ac:dyDescent="0.25">
      <c r="A4650" s="252" t="s">
        <v>315</v>
      </c>
      <c r="B4650" s="252" t="s">
        <v>470</v>
      </c>
      <c r="C4650" s="253">
        <v>0</v>
      </c>
      <c r="D4650" s="253">
        <v>0</v>
      </c>
      <c r="E4650" s="254" t="str">
        <f t="shared" si="288"/>
        <v/>
      </c>
      <c r="F4650" s="253">
        <v>0</v>
      </c>
      <c r="G4650" s="253">
        <v>41.212890000000002</v>
      </c>
      <c r="H4650" s="254" t="str">
        <f t="shared" si="289"/>
        <v/>
      </c>
      <c r="I4650" s="253">
        <v>0</v>
      </c>
      <c r="J4650" s="254" t="str">
        <f t="shared" si="290"/>
        <v/>
      </c>
      <c r="K4650" s="253">
        <v>61.69605</v>
      </c>
      <c r="L4650" s="253">
        <v>41.212890000000002</v>
      </c>
      <c r="M4650" s="254">
        <f t="shared" si="291"/>
        <v>-0.33200115728640645</v>
      </c>
    </row>
    <row r="4651" spans="1:13" x14ac:dyDescent="0.25">
      <c r="A4651" s="252" t="s">
        <v>315</v>
      </c>
      <c r="B4651" s="252" t="s">
        <v>482</v>
      </c>
      <c r="C4651" s="253">
        <v>0</v>
      </c>
      <c r="D4651" s="253">
        <v>0</v>
      </c>
      <c r="E4651" s="254" t="str">
        <f t="shared" si="288"/>
        <v/>
      </c>
      <c r="F4651" s="253">
        <v>0</v>
      </c>
      <c r="G4651" s="253">
        <v>0</v>
      </c>
      <c r="H4651" s="254" t="str">
        <f t="shared" si="289"/>
        <v/>
      </c>
      <c r="I4651" s="253">
        <v>0</v>
      </c>
      <c r="J4651" s="254" t="str">
        <f t="shared" si="290"/>
        <v/>
      </c>
      <c r="K4651" s="253">
        <v>0</v>
      </c>
      <c r="L4651" s="253">
        <v>0</v>
      </c>
      <c r="M4651" s="254" t="str">
        <f t="shared" si="291"/>
        <v/>
      </c>
    </row>
    <row r="4652" spans="1:13" x14ac:dyDescent="0.25">
      <c r="A4652" s="252" t="s">
        <v>315</v>
      </c>
      <c r="B4652" s="252" t="s">
        <v>480</v>
      </c>
      <c r="C4652" s="253">
        <v>0</v>
      </c>
      <c r="D4652" s="253">
        <v>0</v>
      </c>
      <c r="E4652" s="254" t="str">
        <f t="shared" si="288"/>
        <v/>
      </c>
      <c r="F4652" s="253">
        <v>0</v>
      </c>
      <c r="G4652" s="253">
        <v>0</v>
      </c>
      <c r="H4652" s="254" t="str">
        <f t="shared" si="289"/>
        <v/>
      </c>
      <c r="I4652" s="253">
        <v>1.80287</v>
      </c>
      <c r="J4652" s="254">
        <f t="shared" si="290"/>
        <v>-1</v>
      </c>
      <c r="K4652" s="253">
        <v>0</v>
      </c>
      <c r="L4652" s="253">
        <v>2.7530299999999999</v>
      </c>
      <c r="M4652" s="254" t="str">
        <f t="shared" si="291"/>
        <v/>
      </c>
    </row>
    <row r="4653" spans="1:13" x14ac:dyDescent="0.25">
      <c r="A4653" s="252" t="s">
        <v>315</v>
      </c>
      <c r="B4653" s="252" t="s">
        <v>440</v>
      </c>
      <c r="C4653" s="253">
        <v>0</v>
      </c>
      <c r="D4653" s="253">
        <v>0</v>
      </c>
      <c r="E4653" s="254" t="str">
        <f t="shared" si="288"/>
        <v/>
      </c>
      <c r="F4653" s="253">
        <v>0</v>
      </c>
      <c r="G4653" s="253">
        <v>21.227</v>
      </c>
      <c r="H4653" s="254" t="str">
        <f t="shared" si="289"/>
        <v/>
      </c>
      <c r="I4653" s="253">
        <v>0</v>
      </c>
      <c r="J4653" s="254" t="str">
        <f t="shared" si="290"/>
        <v/>
      </c>
      <c r="K4653" s="253">
        <v>123.22734</v>
      </c>
      <c r="L4653" s="253">
        <v>188.57721000000001</v>
      </c>
      <c r="M4653" s="254">
        <f t="shared" si="291"/>
        <v>0.53031957031613275</v>
      </c>
    </row>
    <row r="4654" spans="1:13" x14ac:dyDescent="0.25">
      <c r="A4654" s="252" t="s">
        <v>315</v>
      </c>
      <c r="B4654" s="252" t="s">
        <v>453</v>
      </c>
      <c r="C4654" s="253">
        <v>0</v>
      </c>
      <c r="D4654" s="253">
        <v>0</v>
      </c>
      <c r="E4654" s="254" t="str">
        <f t="shared" si="288"/>
        <v/>
      </c>
      <c r="F4654" s="253">
        <v>0</v>
      </c>
      <c r="G4654" s="253">
        <v>3.653</v>
      </c>
      <c r="H4654" s="254" t="str">
        <f t="shared" si="289"/>
        <v/>
      </c>
      <c r="I4654" s="253">
        <v>0</v>
      </c>
      <c r="J4654" s="254" t="str">
        <f t="shared" si="290"/>
        <v/>
      </c>
      <c r="K4654" s="253">
        <v>446.63146999999998</v>
      </c>
      <c r="L4654" s="253">
        <v>10.19153</v>
      </c>
      <c r="M4654" s="254">
        <f t="shared" si="291"/>
        <v>-0.97718134371498722</v>
      </c>
    </row>
    <row r="4655" spans="1:13" x14ac:dyDescent="0.25">
      <c r="A4655" s="252" t="s">
        <v>315</v>
      </c>
      <c r="B4655" s="252" t="s">
        <v>498</v>
      </c>
      <c r="C4655" s="253">
        <v>0</v>
      </c>
      <c r="D4655" s="253">
        <v>0</v>
      </c>
      <c r="E4655" s="254" t="str">
        <f t="shared" si="288"/>
        <v/>
      </c>
      <c r="F4655" s="253">
        <v>0</v>
      </c>
      <c r="G4655" s="253">
        <v>0</v>
      </c>
      <c r="H4655" s="254" t="str">
        <f t="shared" si="289"/>
        <v/>
      </c>
      <c r="I4655" s="253">
        <v>0</v>
      </c>
      <c r="J4655" s="254" t="str">
        <f t="shared" si="290"/>
        <v/>
      </c>
      <c r="K4655" s="253">
        <v>0</v>
      </c>
      <c r="L4655" s="253">
        <v>0</v>
      </c>
      <c r="M4655" s="254" t="str">
        <f t="shared" si="291"/>
        <v/>
      </c>
    </row>
    <row r="4656" spans="1:13" x14ac:dyDescent="0.25">
      <c r="A4656" s="252" t="s">
        <v>315</v>
      </c>
      <c r="B4656" s="252" t="s">
        <v>488</v>
      </c>
      <c r="C4656" s="253">
        <v>0</v>
      </c>
      <c r="D4656" s="253">
        <v>0</v>
      </c>
      <c r="E4656" s="254" t="str">
        <f t="shared" si="288"/>
        <v/>
      </c>
      <c r="F4656" s="253">
        <v>101.06028000000001</v>
      </c>
      <c r="G4656" s="253">
        <v>0</v>
      </c>
      <c r="H4656" s="254">
        <f t="shared" si="289"/>
        <v>-1</v>
      </c>
      <c r="I4656" s="253">
        <v>3.5304500000000001</v>
      </c>
      <c r="J4656" s="254">
        <f t="shared" si="290"/>
        <v>-1</v>
      </c>
      <c r="K4656" s="253">
        <v>109.36125</v>
      </c>
      <c r="L4656" s="253">
        <v>88.323759999999993</v>
      </c>
      <c r="M4656" s="254">
        <f t="shared" si="291"/>
        <v>-0.19236694898787277</v>
      </c>
    </row>
    <row r="4657" spans="1:13" x14ac:dyDescent="0.25">
      <c r="A4657" s="252" t="s">
        <v>315</v>
      </c>
      <c r="B4657" s="252" t="s">
        <v>475</v>
      </c>
      <c r="C4657" s="253">
        <v>0</v>
      </c>
      <c r="D4657" s="253">
        <v>0</v>
      </c>
      <c r="E4657" s="254" t="str">
        <f t="shared" si="288"/>
        <v/>
      </c>
      <c r="F4657" s="253">
        <v>0</v>
      </c>
      <c r="G4657" s="253">
        <v>0</v>
      </c>
      <c r="H4657" s="254" t="str">
        <f t="shared" si="289"/>
        <v/>
      </c>
      <c r="I4657" s="253">
        <v>0</v>
      </c>
      <c r="J4657" s="254" t="str">
        <f t="shared" si="290"/>
        <v/>
      </c>
      <c r="K4657" s="253">
        <v>6.9323800000000002</v>
      </c>
      <c r="L4657" s="253">
        <v>0</v>
      </c>
      <c r="M4657" s="254">
        <f t="shared" si="291"/>
        <v>-1</v>
      </c>
    </row>
    <row r="4658" spans="1:13" x14ac:dyDescent="0.25">
      <c r="A4658" s="252" t="s">
        <v>315</v>
      </c>
      <c r="B4658" s="252" t="s">
        <v>449</v>
      </c>
      <c r="C4658" s="253">
        <v>0</v>
      </c>
      <c r="D4658" s="253">
        <v>0</v>
      </c>
      <c r="E4658" s="254" t="str">
        <f t="shared" si="288"/>
        <v/>
      </c>
      <c r="F4658" s="253">
        <v>70.856440000000006</v>
      </c>
      <c r="G4658" s="253">
        <v>268.73081000000002</v>
      </c>
      <c r="H4658" s="254">
        <f t="shared" si="289"/>
        <v>2.7926095355623284</v>
      </c>
      <c r="I4658" s="253">
        <v>38.670720000000003</v>
      </c>
      <c r="J4658" s="254">
        <f t="shared" si="290"/>
        <v>5.9492062728596729</v>
      </c>
      <c r="K4658" s="253">
        <v>97.53725</v>
      </c>
      <c r="L4658" s="253">
        <v>421.53005000000002</v>
      </c>
      <c r="M4658" s="254">
        <f t="shared" si="291"/>
        <v>3.3217340041881434</v>
      </c>
    </row>
    <row r="4659" spans="1:13" x14ac:dyDescent="0.25">
      <c r="A4659" s="252" t="s">
        <v>315</v>
      </c>
      <c r="B4659" s="252" t="s">
        <v>501</v>
      </c>
      <c r="C4659" s="253">
        <v>0</v>
      </c>
      <c r="D4659" s="253">
        <v>0</v>
      </c>
      <c r="E4659" s="254" t="str">
        <f t="shared" si="288"/>
        <v/>
      </c>
      <c r="F4659" s="253">
        <v>0</v>
      </c>
      <c r="G4659" s="253">
        <v>0</v>
      </c>
      <c r="H4659" s="254" t="str">
        <f t="shared" si="289"/>
        <v/>
      </c>
      <c r="I4659" s="253">
        <v>0</v>
      </c>
      <c r="J4659" s="254" t="str">
        <f t="shared" si="290"/>
        <v/>
      </c>
      <c r="K4659" s="253">
        <v>0</v>
      </c>
      <c r="L4659" s="253">
        <v>0</v>
      </c>
      <c r="M4659" s="254" t="str">
        <f t="shared" si="291"/>
        <v/>
      </c>
    </row>
    <row r="4660" spans="1:13" x14ac:dyDescent="0.25">
      <c r="A4660" s="252" t="s">
        <v>315</v>
      </c>
      <c r="B4660" s="252" t="s">
        <v>451</v>
      </c>
      <c r="C4660" s="253">
        <v>0</v>
      </c>
      <c r="D4660" s="253">
        <v>0</v>
      </c>
      <c r="E4660" s="254" t="str">
        <f t="shared" si="288"/>
        <v/>
      </c>
      <c r="F4660" s="253">
        <v>0</v>
      </c>
      <c r="G4660" s="253">
        <v>0</v>
      </c>
      <c r="H4660" s="254" t="str">
        <f t="shared" si="289"/>
        <v/>
      </c>
      <c r="I4660" s="253">
        <v>36.601469999999999</v>
      </c>
      <c r="J4660" s="254">
        <f t="shared" si="290"/>
        <v>-1</v>
      </c>
      <c r="K4660" s="253">
        <v>14.323</v>
      </c>
      <c r="L4660" s="253">
        <v>36.601469999999999</v>
      </c>
      <c r="M4660" s="254">
        <f t="shared" si="291"/>
        <v>1.5554332192976332</v>
      </c>
    </row>
    <row r="4661" spans="1:13" x14ac:dyDescent="0.25">
      <c r="A4661" s="252" t="s">
        <v>315</v>
      </c>
      <c r="B4661" s="252" t="s">
        <v>467</v>
      </c>
      <c r="C4661" s="253">
        <v>0</v>
      </c>
      <c r="D4661" s="253">
        <v>0</v>
      </c>
      <c r="E4661" s="254" t="str">
        <f t="shared" si="288"/>
        <v/>
      </c>
      <c r="F4661" s="253">
        <v>0</v>
      </c>
      <c r="G4661" s="253">
        <v>0</v>
      </c>
      <c r="H4661" s="254" t="str">
        <f t="shared" si="289"/>
        <v/>
      </c>
      <c r="I4661" s="253">
        <v>0</v>
      </c>
      <c r="J4661" s="254" t="str">
        <f t="shared" si="290"/>
        <v/>
      </c>
      <c r="K4661" s="253">
        <v>0</v>
      </c>
      <c r="L4661" s="253">
        <v>0</v>
      </c>
      <c r="M4661" s="254" t="str">
        <f t="shared" si="291"/>
        <v/>
      </c>
    </row>
    <row r="4662" spans="1:13" x14ac:dyDescent="0.25">
      <c r="A4662" s="252" t="s">
        <v>315</v>
      </c>
      <c r="B4662" s="252" t="s">
        <v>476</v>
      </c>
      <c r="C4662" s="253">
        <v>0</v>
      </c>
      <c r="D4662" s="253">
        <v>0</v>
      </c>
      <c r="E4662" s="254" t="str">
        <f t="shared" si="288"/>
        <v/>
      </c>
      <c r="F4662" s="253">
        <v>42.289160000000003</v>
      </c>
      <c r="G4662" s="253">
        <v>0</v>
      </c>
      <c r="H4662" s="254">
        <f t="shared" si="289"/>
        <v>-1</v>
      </c>
      <c r="I4662" s="253">
        <v>11.054589999999999</v>
      </c>
      <c r="J4662" s="254">
        <f t="shared" si="290"/>
        <v>-1</v>
      </c>
      <c r="K4662" s="253">
        <v>61.717419999999997</v>
      </c>
      <c r="L4662" s="253">
        <v>34.180169999999997</v>
      </c>
      <c r="M4662" s="254">
        <f t="shared" si="291"/>
        <v>-0.44618277951346641</v>
      </c>
    </row>
    <row r="4663" spans="1:13" x14ac:dyDescent="0.25">
      <c r="A4663" s="252" t="s">
        <v>315</v>
      </c>
      <c r="B4663" s="252" t="s">
        <v>505</v>
      </c>
      <c r="C4663" s="253">
        <v>0</v>
      </c>
      <c r="D4663" s="253">
        <v>0</v>
      </c>
      <c r="E4663" s="254" t="str">
        <f t="shared" si="288"/>
        <v/>
      </c>
      <c r="F4663" s="253">
        <v>0</v>
      </c>
      <c r="G4663" s="253">
        <v>0</v>
      </c>
      <c r="H4663" s="254" t="str">
        <f t="shared" si="289"/>
        <v/>
      </c>
      <c r="I4663" s="253">
        <v>0</v>
      </c>
      <c r="J4663" s="254" t="str">
        <f t="shared" si="290"/>
        <v/>
      </c>
      <c r="K4663" s="253">
        <v>0</v>
      </c>
      <c r="L4663" s="253">
        <v>0</v>
      </c>
      <c r="M4663" s="254" t="str">
        <f t="shared" si="291"/>
        <v/>
      </c>
    </row>
    <row r="4664" spans="1:13" x14ac:dyDescent="0.25">
      <c r="A4664" s="252" t="s">
        <v>315</v>
      </c>
      <c r="B4664" s="252" t="s">
        <v>465</v>
      </c>
      <c r="C4664" s="253">
        <v>0</v>
      </c>
      <c r="D4664" s="253">
        <v>0</v>
      </c>
      <c r="E4664" s="254" t="str">
        <f t="shared" si="288"/>
        <v/>
      </c>
      <c r="F4664" s="253">
        <v>76.553250000000006</v>
      </c>
      <c r="G4664" s="253">
        <v>0</v>
      </c>
      <c r="H4664" s="254">
        <f t="shared" si="289"/>
        <v>-1</v>
      </c>
      <c r="I4664" s="253">
        <v>0</v>
      </c>
      <c r="J4664" s="254" t="str">
        <f t="shared" si="290"/>
        <v/>
      </c>
      <c r="K4664" s="253">
        <v>169.98004</v>
      </c>
      <c r="L4664" s="253">
        <v>54.002630000000003</v>
      </c>
      <c r="M4664" s="254">
        <f t="shared" si="291"/>
        <v>-0.682300168890418</v>
      </c>
    </row>
    <row r="4665" spans="1:13" s="117" customFormat="1" ht="13" x14ac:dyDescent="0.3">
      <c r="A4665" s="117" t="s">
        <v>315</v>
      </c>
      <c r="B4665" s="117" t="s">
        <v>3</v>
      </c>
      <c r="C4665" s="165">
        <v>242.28326999999999</v>
      </c>
      <c r="D4665" s="165">
        <v>80.358789999999999</v>
      </c>
      <c r="E4665" s="255">
        <f t="shared" si="288"/>
        <v>-0.66832711973880821</v>
      </c>
      <c r="F4665" s="165">
        <v>17212.3223</v>
      </c>
      <c r="G4665" s="165">
        <v>13864.11255</v>
      </c>
      <c r="H4665" s="255">
        <f t="shared" si="289"/>
        <v>-0.19452399807781895</v>
      </c>
      <c r="I4665" s="165">
        <v>12390.5661</v>
      </c>
      <c r="J4665" s="255">
        <f t="shared" si="290"/>
        <v>0.11892486897753596</v>
      </c>
      <c r="K4665" s="165">
        <v>48770.082439999998</v>
      </c>
      <c r="L4665" s="165">
        <v>51469.414929999999</v>
      </c>
      <c r="M4665" s="255">
        <f t="shared" si="291"/>
        <v>5.534812235187192E-2</v>
      </c>
    </row>
    <row r="4666" spans="1:13" x14ac:dyDescent="0.25">
      <c r="A4666" s="252" t="s">
        <v>250</v>
      </c>
      <c r="B4666" s="252" t="s">
        <v>446</v>
      </c>
      <c r="C4666" s="253">
        <v>0</v>
      </c>
      <c r="D4666" s="253">
        <v>0</v>
      </c>
      <c r="E4666" s="254" t="str">
        <f t="shared" si="288"/>
        <v/>
      </c>
      <c r="F4666" s="253">
        <v>297.99689999999998</v>
      </c>
      <c r="G4666" s="253">
        <v>207.06290999999999</v>
      </c>
      <c r="H4666" s="254">
        <f t="shared" si="289"/>
        <v>-0.30515079183709626</v>
      </c>
      <c r="I4666" s="253">
        <v>302.34230000000002</v>
      </c>
      <c r="J4666" s="254">
        <f t="shared" si="290"/>
        <v>-0.31513747828206651</v>
      </c>
      <c r="K4666" s="253">
        <v>1591.9427000000001</v>
      </c>
      <c r="L4666" s="253">
        <v>1005.8558399999999</v>
      </c>
      <c r="M4666" s="254">
        <f t="shared" si="291"/>
        <v>-0.36815826348523728</v>
      </c>
    </row>
    <row r="4667" spans="1:13" x14ac:dyDescent="0.25">
      <c r="A4667" s="252" t="s">
        <v>250</v>
      </c>
      <c r="B4667" s="252" t="s">
        <v>486</v>
      </c>
      <c r="C4667" s="253">
        <v>0</v>
      </c>
      <c r="D4667" s="253">
        <v>0</v>
      </c>
      <c r="E4667" s="254" t="str">
        <f t="shared" si="288"/>
        <v/>
      </c>
      <c r="F4667" s="253">
        <v>0</v>
      </c>
      <c r="G4667" s="253">
        <v>0</v>
      </c>
      <c r="H4667" s="254" t="str">
        <f t="shared" si="289"/>
        <v/>
      </c>
      <c r="I4667" s="253">
        <v>0</v>
      </c>
      <c r="J4667" s="254" t="str">
        <f t="shared" si="290"/>
        <v/>
      </c>
      <c r="K4667" s="253">
        <v>69.325000000000003</v>
      </c>
      <c r="L4667" s="253">
        <v>0</v>
      </c>
      <c r="M4667" s="254">
        <f t="shared" si="291"/>
        <v>-1</v>
      </c>
    </row>
    <row r="4668" spans="1:13" x14ac:dyDescent="0.25">
      <c r="A4668" s="252" t="s">
        <v>250</v>
      </c>
      <c r="B4668" s="252" t="s">
        <v>469</v>
      </c>
      <c r="C4668" s="253">
        <v>0</v>
      </c>
      <c r="D4668" s="253">
        <v>0</v>
      </c>
      <c r="E4668" s="254" t="str">
        <f t="shared" si="288"/>
        <v/>
      </c>
      <c r="F4668" s="253">
        <v>260.73194000000001</v>
      </c>
      <c r="G4668" s="253">
        <v>187.11089000000001</v>
      </c>
      <c r="H4668" s="254">
        <f t="shared" si="289"/>
        <v>-0.28236298935987669</v>
      </c>
      <c r="I4668" s="253">
        <v>264.48786000000001</v>
      </c>
      <c r="J4668" s="254">
        <f t="shared" si="290"/>
        <v>-0.29255395691885444</v>
      </c>
      <c r="K4668" s="253">
        <v>601.16386999999997</v>
      </c>
      <c r="L4668" s="253">
        <v>966.48942</v>
      </c>
      <c r="M4668" s="254">
        <f t="shared" si="291"/>
        <v>0.60769711592947195</v>
      </c>
    </row>
    <row r="4669" spans="1:13" x14ac:dyDescent="0.25">
      <c r="A4669" s="252" t="s">
        <v>250</v>
      </c>
      <c r="B4669" s="252" t="s">
        <v>504</v>
      </c>
      <c r="C4669" s="253">
        <v>0</v>
      </c>
      <c r="D4669" s="253">
        <v>0</v>
      </c>
      <c r="E4669" s="254" t="str">
        <f t="shared" si="288"/>
        <v/>
      </c>
      <c r="F4669" s="253">
        <v>0</v>
      </c>
      <c r="G4669" s="253">
        <v>0</v>
      </c>
      <c r="H4669" s="254" t="str">
        <f t="shared" si="289"/>
        <v/>
      </c>
      <c r="I4669" s="253">
        <v>0</v>
      </c>
      <c r="J4669" s="254" t="str">
        <f t="shared" si="290"/>
        <v/>
      </c>
      <c r="K4669" s="253">
        <v>0</v>
      </c>
      <c r="L4669" s="253">
        <v>0</v>
      </c>
      <c r="M4669" s="254" t="str">
        <f t="shared" si="291"/>
        <v/>
      </c>
    </row>
    <row r="4670" spans="1:13" x14ac:dyDescent="0.25">
      <c r="A4670" s="252" t="s">
        <v>250</v>
      </c>
      <c r="B4670" s="252" t="s">
        <v>483</v>
      </c>
      <c r="C4670" s="253">
        <v>0</v>
      </c>
      <c r="D4670" s="253">
        <v>0</v>
      </c>
      <c r="E4670" s="254" t="str">
        <f t="shared" si="288"/>
        <v/>
      </c>
      <c r="F4670" s="253">
        <v>38.299999999999997</v>
      </c>
      <c r="G4670" s="253">
        <v>0</v>
      </c>
      <c r="H4670" s="254">
        <f t="shared" si="289"/>
        <v>-1</v>
      </c>
      <c r="I4670" s="253">
        <v>34.799999999999997</v>
      </c>
      <c r="J4670" s="254">
        <f t="shared" si="290"/>
        <v>-1</v>
      </c>
      <c r="K4670" s="253">
        <v>463.81344999999999</v>
      </c>
      <c r="L4670" s="253">
        <v>108.67238</v>
      </c>
      <c r="M4670" s="254">
        <f t="shared" si="291"/>
        <v>-0.76569808400338535</v>
      </c>
    </row>
    <row r="4671" spans="1:13" x14ac:dyDescent="0.25">
      <c r="A4671" s="252" t="s">
        <v>250</v>
      </c>
      <c r="B4671" s="252" t="s">
        <v>489</v>
      </c>
      <c r="C4671" s="253">
        <v>0</v>
      </c>
      <c r="D4671" s="253">
        <v>0</v>
      </c>
      <c r="E4671" s="254" t="str">
        <f t="shared" si="288"/>
        <v/>
      </c>
      <c r="F4671" s="253">
        <v>0</v>
      </c>
      <c r="G4671" s="253">
        <v>9.8526000000000007</v>
      </c>
      <c r="H4671" s="254" t="str">
        <f t="shared" si="289"/>
        <v/>
      </c>
      <c r="I4671" s="253">
        <v>0</v>
      </c>
      <c r="J4671" s="254" t="str">
        <f t="shared" si="290"/>
        <v/>
      </c>
      <c r="K4671" s="253">
        <v>237.58949999999999</v>
      </c>
      <c r="L4671" s="253">
        <v>14.948600000000001</v>
      </c>
      <c r="M4671" s="254">
        <f t="shared" si="291"/>
        <v>-0.93708223637829113</v>
      </c>
    </row>
    <row r="4672" spans="1:13" x14ac:dyDescent="0.25">
      <c r="A4672" s="252" t="s">
        <v>250</v>
      </c>
      <c r="B4672" s="252" t="s">
        <v>438</v>
      </c>
      <c r="C4672" s="253">
        <v>230.874</v>
      </c>
      <c r="D4672" s="253">
        <v>0</v>
      </c>
      <c r="E4672" s="254">
        <f t="shared" si="288"/>
        <v>-1</v>
      </c>
      <c r="F4672" s="253">
        <v>18130.348330000001</v>
      </c>
      <c r="G4672" s="253">
        <v>3554.6538500000001</v>
      </c>
      <c r="H4672" s="254">
        <f t="shared" si="289"/>
        <v>-0.80393902062443168</v>
      </c>
      <c r="I4672" s="253">
        <v>32871.082999999999</v>
      </c>
      <c r="J4672" s="254">
        <f t="shared" si="290"/>
        <v>-0.89186076254317515</v>
      </c>
      <c r="K4672" s="253">
        <v>46018.43694</v>
      </c>
      <c r="L4672" s="253">
        <v>43820.282789999997</v>
      </c>
      <c r="M4672" s="254">
        <f t="shared" si="291"/>
        <v>-4.7766814697900561E-2</v>
      </c>
    </row>
    <row r="4673" spans="1:13" x14ac:dyDescent="0.25">
      <c r="A4673" s="252" t="s">
        <v>250</v>
      </c>
      <c r="B4673" s="252" t="s">
        <v>447</v>
      </c>
      <c r="C4673" s="253">
        <v>0</v>
      </c>
      <c r="D4673" s="253">
        <v>0</v>
      </c>
      <c r="E4673" s="254" t="str">
        <f t="shared" si="288"/>
        <v/>
      </c>
      <c r="F4673" s="253">
        <v>1211.1311599999999</v>
      </c>
      <c r="G4673" s="253">
        <v>550.24303999999995</v>
      </c>
      <c r="H4673" s="254">
        <f t="shared" si="289"/>
        <v>-0.54567840530170164</v>
      </c>
      <c r="I4673" s="253">
        <v>228.70126999999999</v>
      </c>
      <c r="J4673" s="254">
        <f t="shared" si="290"/>
        <v>1.4059465870040859</v>
      </c>
      <c r="K4673" s="253">
        <v>3336.1531399999999</v>
      </c>
      <c r="L4673" s="253">
        <v>1749.5638300000001</v>
      </c>
      <c r="M4673" s="254">
        <f t="shared" si="291"/>
        <v>-0.47557448456937434</v>
      </c>
    </row>
    <row r="4674" spans="1:13" x14ac:dyDescent="0.25">
      <c r="A4674" s="252" t="s">
        <v>250</v>
      </c>
      <c r="B4674" s="252" t="s">
        <v>455</v>
      </c>
      <c r="C4674" s="253">
        <v>0</v>
      </c>
      <c r="D4674" s="253">
        <v>0</v>
      </c>
      <c r="E4674" s="254" t="str">
        <f t="shared" si="288"/>
        <v/>
      </c>
      <c r="F4674" s="253">
        <v>233.31878</v>
      </c>
      <c r="G4674" s="253">
        <v>136.35657</v>
      </c>
      <c r="H4674" s="254">
        <f t="shared" si="289"/>
        <v>-0.41557824878048821</v>
      </c>
      <c r="I4674" s="253">
        <v>250.85455999999999</v>
      </c>
      <c r="J4674" s="254">
        <f t="shared" si="290"/>
        <v>-0.456431766677871</v>
      </c>
      <c r="K4674" s="253">
        <v>758.69641999999999</v>
      </c>
      <c r="L4674" s="253">
        <v>673.66101000000003</v>
      </c>
      <c r="M4674" s="254">
        <f t="shared" si="291"/>
        <v>-0.11208094273069058</v>
      </c>
    </row>
    <row r="4675" spans="1:13" x14ac:dyDescent="0.25">
      <c r="A4675" s="252" t="s">
        <v>250</v>
      </c>
      <c r="B4675" s="252" t="s">
        <v>452</v>
      </c>
      <c r="C4675" s="253">
        <v>0</v>
      </c>
      <c r="D4675" s="253">
        <v>0</v>
      </c>
      <c r="E4675" s="254" t="str">
        <f t="shared" si="288"/>
        <v/>
      </c>
      <c r="F4675" s="253">
        <v>3359.9149900000002</v>
      </c>
      <c r="G4675" s="253">
        <v>1318.9950899999999</v>
      </c>
      <c r="H4675" s="254">
        <f t="shared" si="289"/>
        <v>-0.60743200529606267</v>
      </c>
      <c r="I4675" s="253">
        <v>1266.84067</v>
      </c>
      <c r="J4675" s="254">
        <f t="shared" si="290"/>
        <v>4.1168886691962392E-2</v>
      </c>
      <c r="K4675" s="253">
        <v>9386.8296399999999</v>
      </c>
      <c r="L4675" s="253">
        <v>3806.5561899999998</v>
      </c>
      <c r="M4675" s="254">
        <f t="shared" si="291"/>
        <v>-0.59447903754648301</v>
      </c>
    </row>
    <row r="4676" spans="1:13" x14ac:dyDescent="0.25">
      <c r="A4676" s="252" t="s">
        <v>250</v>
      </c>
      <c r="B4676" s="252" t="s">
        <v>500</v>
      </c>
      <c r="C4676" s="253">
        <v>0</v>
      </c>
      <c r="D4676" s="253">
        <v>0</v>
      </c>
      <c r="E4676" s="254" t="str">
        <f t="shared" si="288"/>
        <v/>
      </c>
      <c r="F4676" s="253">
        <v>34.434989999999999</v>
      </c>
      <c r="G4676" s="253">
        <v>0</v>
      </c>
      <c r="H4676" s="254">
        <f t="shared" si="289"/>
        <v>-1</v>
      </c>
      <c r="I4676" s="253">
        <v>0</v>
      </c>
      <c r="J4676" s="254" t="str">
        <f t="shared" si="290"/>
        <v/>
      </c>
      <c r="K4676" s="253">
        <v>84.798199999999994</v>
      </c>
      <c r="L4676" s="253">
        <v>0</v>
      </c>
      <c r="M4676" s="254">
        <f t="shared" si="291"/>
        <v>-1</v>
      </c>
    </row>
    <row r="4677" spans="1:13" x14ac:dyDescent="0.25">
      <c r="A4677" s="252" t="s">
        <v>250</v>
      </c>
      <c r="B4677" s="252" t="s">
        <v>484</v>
      </c>
      <c r="C4677" s="253">
        <v>0</v>
      </c>
      <c r="D4677" s="253">
        <v>0</v>
      </c>
      <c r="E4677" s="254" t="str">
        <f t="shared" ref="E4677:E4740" si="292">IF(C4677=0,"",(D4677/C4677-1))</f>
        <v/>
      </c>
      <c r="F4677" s="253">
        <v>62.660719999999998</v>
      </c>
      <c r="G4677" s="253">
        <v>0</v>
      </c>
      <c r="H4677" s="254">
        <f t="shared" ref="H4677:H4740" si="293">IF(F4677=0,"",(G4677/F4677-1))</f>
        <v>-1</v>
      </c>
      <c r="I4677" s="253">
        <v>33.765999999999998</v>
      </c>
      <c r="J4677" s="254">
        <f t="shared" ref="J4677:J4740" si="294">IF(I4677=0,"",(G4677/I4677-1))</f>
        <v>-1</v>
      </c>
      <c r="K4677" s="253">
        <v>257.31330000000003</v>
      </c>
      <c r="L4677" s="253">
        <v>136.7594</v>
      </c>
      <c r="M4677" s="254">
        <f t="shared" ref="M4677:M4740" si="295">IF(K4677=0,"",(L4677/K4677-1))</f>
        <v>-0.4685101780591987</v>
      </c>
    </row>
    <row r="4678" spans="1:13" x14ac:dyDescent="0.25">
      <c r="A4678" s="252" t="s">
        <v>250</v>
      </c>
      <c r="B4678" s="252" t="s">
        <v>511</v>
      </c>
      <c r="C4678" s="253">
        <v>0</v>
      </c>
      <c r="D4678" s="253">
        <v>0</v>
      </c>
      <c r="E4678" s="254" t="str">
        <f t="shared" si="292"/>
        <v/>
      </c>
      <c r="F4678" s="253">
        <v>0</v>
      </c>
      <c r="G4678" s="253">
        <v>0</v>
      </c>
      <c r="H4678" s="254" t="str">
        <f t="shared" si="293"/>
        <v/>
      </c>
      <c r="I4678" s="253">
        <v>0</v>
      </c>
      <c r="J4678" s="254" t="str">
        <f t="shared" si="294"/>
        <v/>
      </c>
      <c r="K4678" s="253">
        <v>466.60861999999997</v>
      </c>
      <c r="L4678" s="253">
        <v>0</v>
      </c>
      <c r="M4678" s="254">
        <f t="shared" si="295"/>
        <v>-1</v>
      </c>
    </row>
    <row r="4679" spans="1:13" x14ac:dyDescent="0.25">
      <c r="A4679" s="252" t="s">
        <v>250</v>
      </c>
      <c r="B4679" s="252" t="s">
        <v>508</v>
      </c>
      <c r="C4679" s="253">
        <v>0</v>
      </c>
      <c r="D4679" s="253">
        <v>0</v>
      </c>
      <c r="E4679" s="254" t="str">
        <f t="shared" si="292"/>
        <v/>
      </c>
      <c r="F4679" s="253">
        <v>0</v>
      </c>
      <c r="G4679" s="253">
        <v>0</v>
      </c>
      <c r="H4679" s="254" t="str">
        <f t="shared" si="293"/>
        <v/>
      </c>
      <c r="I4679" s="253">
        <v>0</v>
      </c>
      <c r="J4679" s="254" t="str">
        <f t="shared" si="294"/>
        <v/>
      </c>
      <c r="K4679" s="253">
        <v>0</v>
      </c>
      <c r="L4679" s="253">
        <v>0</v>
      </c>
      <c r="M4679" s="254" t="str">
        <f t="shared" si="295"/>
        <v/>
      </c>
    </row>
    <row r="4680" spans="1:13" x14ac:dyDescent="0.25">
      <c r="A4680" s="252" t="s">
        <v>250</v>
      </c>
      <c r="B4680" s="252" t="s">
        <v>479</v>
      </c>
      <c r="C4680" s="253">
        <v>0</v>
      </c>
      <c r="D4680" s="253">
        <v>0</v>
      </c>
      <c r="E4680" s="254" t="str">
        <f t="shared" si="292"/>
        <v/>
      </c>
      <c r="F4680" s="253">
        <v>61.253999999999998</v>
      </c>
      <c r="G4680" s="253">
        <v>0</v>
      </c>
      <c r="H4680" s="254">
        <f t="shared" si="293"/>
        <v>-1</v>
      </c>
      <c r="I4680" s="253">
        <v>47.170859999999998</v>
      </c>
      <c r="J4680" s="254">
        <f t="shared" si="294"/>
        <v>-1</v>
      </c>
      <c r="K4680" s="253">
        <v>382.18732999999997</v>
      </c>
      <c r="L4680" s="253">
        <v>68.621750000000006</v>
      </c>
      <c r="M4680" s="254">
        <f t="shared" si="295"/>
        <v>-0.82044996101780765</v>
      </c>
    </row>
    <row r="4681" spans="1:13" x14ac:dyDescent="0.25">
      <c r="A4681" s="252" t="s">
        <v>250</v>
      </c>
      <c r="B4681" s="252" t="s">
        <v>477</v>
      </c>
      <c r="C4681" s="253">
        <v>0</v>
      </c>
      <c r="D4681" s="253">
        <v>0</v>
      </c>
      <c r="E4681" s="254" t="str">
        <f t="shared" si="292"/>
        <v/>
      </c>
      <c r="F4681" s="253">
        <v>186.5744</v>
      </c>
      <c r="G4681" s="253">
        <v>54.266440000000003</v>
      </c>
      <c r="H4681" s="254">
        <f t="shared" si="293"/>
        <v>-0.70914316219159756</v>
      </c>
      <c r="I4681" s="253">
        <v>42.663310000000003</v>
      </c>
      <c r="J4681" s="254">
        <f t="shared" si="294"/>
        <v>0.27196975574562776</v>
      </c>
      <c r="K4681" s="253">
        <v>493.19177999999999</v>
      </c>
      <c r="L4681" s="253">
        <v>123.10711000000001</v>
      </c>
      <c r="M4681" s="254">
        <f t="shared" si="295"/>
        <v>-0.75038693872797313</v>
      </c>
    </row>
    <row r="4682" spans="1:13" x14ac:dyDescent="0.25">
      <c r="A4682" s="252" t="s">
        <v>250</v>
      </c>
      <c r="B4682" s="252" t="s">
        <v>436</v>
      </c>
      <c r="C4682" s="253">
        <v>0</v>
      </c>
      <c r="D4682" s="253">
        <v>0</v>
      </c>
      <c r="E4682" s="254" t="str">
        <f t="shared" si="292"/>
        <v/>
      </c>
      <c r="F4682" s="253">
        <v>4161.5031799999997</v>
      </c>
      <c r="G4682" s="253">
        <v>1896.80924</v>
      </c>
      <c r="H4682" s="254">
        <f t="shared" si="293"/>
        <v>-0.54420093943073711</v>
      </c>
      <c r="I4682" s="253">
        <v>3578.5723800000001</v>
      </c>
      <c r="J4682" s="254">
        <f t="shared" si="294"/>
        <v>-0.46995364671092665</v>
      </c>
      <c r="K4682" s="253">
        <v>13457.98213</v>
      </c>
      <c r="L4682" s="253">
        <v>11757.102849999999</v>
      </c>
      <c r="M4682" s="254">
        <f t="shared" si="295"/>
        <v>-0.12638442104990377</v>
      </c>
    </row>
    <row r="4683" spans="1:13" x14ac:dyDescent="0.25">
      <c r="A4683" s="252" t="s">
        <v>250</v>
      </c>
      <c r="B4683" s="252" t="s">
        <v>487</v>
      </c>
      <c r="C4683" s="253">
        <v>0</v>
      </c>
      <c r="D4683" s="253">
        <v>0</v>
      </c>
      <c r="E4683" s="254" t="str">
        <f t="shared" si="292"/>
        <v/>
      </c>
      <c r="F4683" s="253">
        <v>0</v>
      </c>
      <c r="G4683" s="253">
        <v>6.0227500000000003</v>
      </c>
      <c r="H4683" s="254" t="str">
        <f t="shared" si="293"/>
        <v/>
      </c>
      <c r="I4683" s="253">
        <v>725.98355000000004</v>
      </c>
      <c r="J4683" s="254">
        <f t="shared" si="294"/>
        <v>-0.99170401312812118</v>
      </c>
      <c r="K4683" s="253">
        <v>0</v>
      </c>
      <c r="L4683" s="253">
        <v>813.06555000000003</v>
      </c>
      <c r="M4683" s="254" t="str">
        <f t="shared" si="295"/>
        <v/>
      </c>
    </row>
    <row r="4684" spans="1:13" x14ac:dyDescent="0.25">
      <c r="A4684" s="252" t="s">
        <v>250</v>
      </c>
      <c r="B4684" s="252" t="s">
        <v>463</v>
      </c>
      <c r="C4684" s="253">
        <v>0</v>
      </c>
      <c r="D4684" s="253">
        <v>0</v>
      </c>
      <c r="E4684" s="254" t="str">
        <f t="shared" si="292"/>
        <v/>
      </c>
      <c r="F4684" s="253">
        <v>0</v>
      </c>
      <c r="G4684" s="253">
        <v>0</v>
      </c>
      <c r="H4684" s="254" t="str">
        <f t="shared" si="293"/>
        <v/>
      </c>
      <c r="I4684" s="253">
        <v>75.995000000000005</v>
      </c>
      <c r="J4684" s="254">
        <f t="shared" si="294"/>
        <v>-1</v>
      </c>
      <c r="K4684" s="253">
        <v>187.9153</v>
      </c>
      <c r="L4684" s="253">
        <v>201.05500000000001</v>
      </c>
      <c r="M4684" s="254">
        <f t="shared" si="295"/>
        <v>6.9923524055784725E-2</v>
      </c>
    </row>
    <row r="4685" spans="1:13" x14ac:dyDescent="0.25">
      <c r="A4685" s="252" t="s">
        <v>250</v>
      </c>
      <c r="B4685" s="252" t="s">
        <v>457</v>
      </c>
      <c r="C4685" s="253">
        <v>0</v>
      </c>
      <c r="D4685" s="253">
        <v>0</v>
      </c>
      <c r="E4685" s="254" t="str">
        <f t="shared" si="292"/>
        <v/>
      </c>
      <c r="F4685" s="253">
        <v>176.48608999999999</v>
      </c>
      <c r="G4685" s="253">
        <v>592.43128999999999</v>
      </c>
      <c r="H4685" s="254">
        <f t="shared" si="293"/>
        <v>2.3568157694467593</v>
      </c>
      <c r="I4685" s="253">
        <v>1649.44912</v>
      </c>
      <c r="J4685" s="254">
        <f t="shared" si="294"/>
        <v>-0.64083081871600867</v>
      </c>
      <c r="K4685" s="253">
        <v>1231.00008</v>
      </c>
      <c r="L4685" s="253">
        <v>2889.50785</v>
      </c>
      <c r="M4685" s="254">
        <f t="shared" si="295"/>
        <v>1.3472848596403013</v>
      </c>
    </row>
    <row r="4686" spans="1:13" x14ac:dyDescent="0.25">
      <c r="A4686" s="252" t="s">
        <v>250</v>
      </c>
      <c r="B4686" s="252" t="s">
        <v>442</v>
      </c>
      <c r="C4686" s="253">
        <v>0</v>
      </c>
      <c r="D4686" s="253">
        <v>0</v>
      </c>
      <c r="E4686" s="254" t="str">
        <f t="shared" si="292"/>
        <v/>
      </c>
      <c r="F4686" s="253">
        <v>2192.2800200000001</v>
      </c>
      <c r="G4686" s="253">
        <v>1230.15374</v>
      </c>
      <c r="H4686" s="254">
        <f t="shared" si="293"/>
        <v>-0.43887015856669631</v>
      </c>
      <c r="I4686" s="253">
        <v>904.89747</v>
      </c>
      <c r="J4686" s="254">
        <f t="shared" si="294"/>
        <v>0.35943991533095998</v>
      </c>
      <c r="K4686" s="253">
        <v>8755.7035400000004</v>
      </c>
      <c r="L4686" s="253">
        <v>3741.0471400000001</v>
      </c>
      <c r="M4686" s="254">
        <f t="shared" si="295"/>
        <v>-0.57273026400343374</v>
      </c>
    </row>
    <row r="4687" spans="1:13" x14ac:dyDescent="0.25">
      <c r="A4687" s="252" t="s">
        <v>250</v>
      </c>
      <c r="B4687" s="252" t="s">
        <v>474</v>
      </c>
      <c r="C4687" s="253">
        <v>0</v>
      </c>
      <c r="D4687" s="253">
        <v>0</v>
      </c>
      <c r="E4687" s="254" t="str">
        <f t="shared" si="292"/>
        <v/>
      </c>
      <c r="F4687" s="253">
        <v>42.514850000000003</v>
      </c>
      <c r="G4687" s="253">
        <v>248.88445999999999</v>
      </c>
      <c r="H4687" s="254">
        <f t="shared" si="293"/>
        <v>4.8540594639284853</v>
      </c>
      <c r="I4687" s="253">
        <v>41.792140000000003</v>
      </c>
      <c r="J4687" s="254">
        <f t="shared" si="294"/>
        <v>4.9552935073437245</v>
      </c>
      <c r="K4687" s="253">
        <v>360.05509000000001</v>
      </c>
      <c r="L4687" s="253">
        <v>290.67660000000001</v>
      </c>
      <c r="M4687" s="254">
        <f t="shared" si="295"/>
        <v>-0.19268854107853328</v>
      </c>
    </row>
    <row r="4688" spans="1:13" x14ac:dyDescent="0.25">
      <c r="A4688" s="252" t="s">
        <v>250</v>
      </c>
      <c r="B4688" s="252" t="s">
        <v>460</v>
      </c>
      <c r="C4688" s="253">
        <v>0</v>
      </c>
      <c r="D4688" s="253">
        <v>0</v>
      </c>
      <c r="E4688" s="254" t="str">
        <f t="shared" si="292"/>
        <v/>
      </c>
      <c r="F4688" s="253">
        <v>169.83276000000001</v>
      </c>
      <c r="G4688" s="253">
        <v>91.439300000000003</v>
      </c>
      <c r="H4688" s="254">
        <f t="shared" si="293"/>
        <v>-0.46159209801454093</v>
      </c>
      <c r="I4688" s="253">
        <v>48.339039999999997</v>
      </c>
      <c r="J4688" s="254">
        <f t="shared" si="294"/>
        <v>0.89162424408924967</v>
      </c>
      <c r="K4688" s="253">
        <v>874.46609000000001</v>
      </c>
      <c r="L4688" s="253">
        <v>326.73259000000002</v>
      </c>
      <c r="M4688" s="254">
        <f t="shared" si="295"/>
        <v>-0.62636333902896113</v>
      </c>
    </row>
    <row r="4689" spans="1:13" x14ac:dyDescent="0.25">
      <c r="A4689" s="252" t="s">
        <v>250</v>
      </c>
      <c r="B4689" s="252" t="s">
        <v>491</v>
      </c>
      <c r="C4689" s="253">
        <v>0</v>
      </c>
      <c r="D4689" s="253">
        <v>0</v>
      </c>
      <c r="E4689" s="254" t="str">
        <f t="shared" si="292"/>
        <v/>
      </c>
      <c r="F4689" s="253">
        <v>0</v>
      </c>
      <c r="G4689" s="253">
        <v>0</v>
      </c>
      <c r="H4689" s="254" t="str">
        <f t="shared" si="293"/>
        <v/>
      </c>
      <c r="I4689" s="253">
        <v>11.425000000000001</v>
      </c>
      <c r="J4689" s="254">
        <f t="shared" si="294"/>
        <v>-1</v>
      </c>
      <c r="K4689" s="253">
        <v>0</v>
      </c>
      <c r="L4689" s="253">
        <v>11.425000000000001</v>
      </c>
      <c r="M4689" s="254" t="str">
        <f t="shared" si="295"/>
        <v/>
      </c>
    </row>
    <row r="4690" spans="1:13" x14ac:dyDescent="0.25">
      <c r="A4690" s="252" t="s">
        <v>250</v>
      </c>
      <c r="B4690" s="252" t="s">
        <v>471</v>
      </c>
      <c r="C4690" s="253">
        <v>0</v>
      </c>
      <c r="D4690" s="253">
        <v>0</v>
      </c>
      <c r="E4690" s="254" t="str">
        <f t="shared" si="292"/>
        <v/>
      </c>
      <c r="F4690" s="253">
        <v>0</v>
      </c>
      <c r="G4690" s="253">
        <v>43.715820000000001</v>
      </c>
      <c r="H4690" s="254" t="str">
        <f t="shared" si="293"/>
        <v/>
      </c>
      <c r="I4690" s="253">
        <v>0</v>
      </c>
      <c r="J4690" s="254" t="str">
        <f t="shared" si="294"/>
        <v/>
      </c>
      <c r="K4690" s="253">
        <v>99.45635</v>
      </c>
      <c r="L4690" s="253">
        <v>43.715820000000001</v>
      </c>
      <c r="M4690" s="254">
        <f t="shared" si="295"/>
        <v>-0.56045219837647364</v>
      </c>
    </row>
    <row r="4691" spans="1:13" x14ac:dyDescent="0.25">
      <c r="A4691" s="252" t="s">
        <v>250</v>
      </c>
      <c r="B4691" s="252" t="s">
        <v>506</v>
      </c>
      <c r="C4691" s="253">
        <v>0</v>
      </c>
      <c r="D4691" s="253">
        <v>0</v>
      </c>
      <c r="E4691" s="254" t="str">
        <f t="shared" si="292"/>
        <v/>
      </c>
      <c r="F4691" s="253">
        <v>62.146000000000001</v>
      </c>
      <c r="G4691" s="253">
        <v>0.83</v>
      </c>
      <c r="H4691" s="254">
        <f t="shared" si="293"/>
        <v>-0.98664435361889746</v>
      </c>
      <c r="I4691" s="253">
        <v>0</v>
      </c>
      <c r="J4691" s="254" t="str">
        <f t="shared" si="294"/>
        <v/>
      </c>
      <c r="K4691" s="253">
        <v>412.79921000000002</v>
      </c>
      <c r="L4691" s="253">
        <v>3.5352800000000002</v>
      </c>
      <c r="M4691" s="254">
        <f t="shared" si="295"/>
        <v>-0.99143583632342702</v>
      </c>
    </row>
    <row r="4692" spans="1:13" x14ac:dyDescent="0.25">
      <c r="A4692" s="252" t="s">
        <v>250</v>
      </c>
      <c r="B4692" s="252" t="s">
        <v>450</v>
      </c>
      <c r="C4692" s="253">
        <v>0</v>
      </c>
      <c r="D4692" s="253">
        <v>0</v>
      </c>
      <c r="E4692" s="254" t="str">
        <f t="shared" si="292"/>
        <v/>
      </c>
      <c r="F4692" s="253">
        <v>297.36622999999997</v>
      </c>
      <c r="G4692" s="253">
        <v>35.62003</v>
      </c>
      <c r="H4692" s="254">
        <f t="shared" si="293"/>
        <v>-0.88021494572534342</v>
      </c>
      <c r="I4692" s="253">
        <v>312.66469000000001</v>
      </c>
      <c r="J4692" s="254">
        <f t="shared" si="294"/>
        <v>-0.88607594288948965</v>
      </c>
      <c r="K4692" s="253">
        <v>1381.8706099999999</v>
      </c>
      <c r="L4692" s="253">
        <v>631.08578</v>
      </c>
      <c r="M4692" s="254">
        <f t="shared" si="295"/>
        <v>-0.54331051298645106</v>
      </c>
    </row>
    <row r="4693" spans="1:13" x14ac:dyDescent="0.25">
      <c r="A4693" s="252" t="s">
        <v>250</v>
      </c>
      <c r="B4693" s="252" t="s">
        <v>439</v>
      </c>
      <c r="C4693" s="253">
        <v>0.17713000000000001</v>
      </c>
      <c r="D4693" s="253">
        <v>0</v>
      </c>
      <c r="E4693" s="254">
        <f t="shared" si="292"/>
        <v>-1</v>
      </c>
      <c r="F4693" s="253">
        <v>4205.2533199999998</v>
      </c>
      <c r="G4693" s="253">
        <v>4791.7102199999999</v>
      </c>
      <c r="H4693" s="254">
        <f t="shared" si="293"/>
        <v>0.13945816229686736</v>
      </c>
      <c r="I4693" s="253">
        <v>5361.1353300000001</v>
      </c>
      <c r="J4693" s="254">
        <f t="shared" si="294"/>
        <v>-0.10621353033444136</v>
      </c>
      <c r="K4693" s="253">
        <v>16698.087019999999</v>
      </c>
      <c r="L4693" s="253">
        <v>16182.568660000001</v>
      </c>
      <c r="M4693" s="254">
        <f t="shared" si="295"/>
        <v>-3.0872899355629202E-2</v>
      </c>
    </row>
    <row r="4694" spans="1:13" x14ac:dyDescent="0.25">
      <c r="A4694" s="252" t="s">
        <v>250</v>
      </c>
      <c r="B4694" s="252" t="s">
        <v>473</v>
      </c>
      <c r="C4694" s="253">
        <v>0</v>
      </c>
      <c r="D4694" s="253">
        <v>0</v>
      </c>
      <c r="E4694" s="254" t="str">
        <f t="shared" si="292"/>
        <v/>
      </c>
      <c r="F4694" s="253">
        <v>0</v>
      </c>
      <c r="G4694" s="253">
        <v>0</v>
      </c>
      <c r="H4694" s="254" t="str">
        <f t="shared" si="293"/>
        <v/>
      </c>
      <c r="I4694" s="253">
        <v>0</v>
      </c>
      <c r="J4694" s="254" t="str">
        <f t="shared" si="294"/>
        <v/>
      </c>
      <c r="K4694" s="253">
        <v>24.162400000000002</v>
      </c>
      <c r="L4694" s="253">
        <v>0</v>
      </c>
      <c r="M4694" s="254">
        <f t="shared" si="295"/>
        <v>-1</v>
      </c>
    </row>
    <row r="4695" spans="1:13" x14ac:dyDescent="0.25">
      <c r="A4695" s="252" t="s">
        <v>250</v>
      </c>
      <c r="B4695" s="252" t="s">
        <v>448</v>
      </c>
      <c r="C4695" s="253">
        <v>0</v>
      </c>
      <c r="D4695" s="253">
        <v>0</v>
      </c>
      <c r="E4695" s="254" t="str">
        <f t="shared" si="292"/>
        <v/>
      </c>
      <c r="F4695" s="253">
        <v>1266.27916</v>
      </c>
      <c r="G4695" s="253">
        <v>618.9683</v>
      </c>
      <c r="H4695" s="254">
        <f t="shared" si="293"/>
        <v>-0.51119127633751793</v>
      </c>
      <c r="I4695" s="253">
        <v>606.28339000000005</v>
      </c>
      <c r="J4695" s="254">
        <f t="shared" si="294"/>
        <v>2.0922410557874471E-2</v>
      </c>
      <c r="K4695" s="253">
        <v>7597.32834</v>
      </c>
      <c r="L4695" s="253">
        <v>2291.33007</v>
      </c>
      <c r="M4695" s="254">
        <f t="shared" si="295"/>
        <v>-0.69840317971567356</v>
      </c>
    </row>
    <row r="4696" spans="1:13" x14ac:dyDescent="0.25">
      <c r="A4696" s="252" t="s">
        <v>250</v>
      </c>
      <c r="B4696" s="252" t="s">
        <v>462</v>
      </c>
      <c r="C4696" s="253">
        <v>0</v>
      </c>
      <c r="D4696" s="253">
        <v>0</v>
      </c>
      <c r="E4696" s="254" t="str">
        <f t="shared" si="292"/>
        <v/>
      </c>
      <c r="F4696" s="253">
        <v>251.99628000000001</v>
      </c>
      <c r="G4696" s="253">
        <v>0</v>
      </c>
      <c r="H4696" s="254">
        <f t="shared" si="293"/>
        <v>-1</v>
      </c>
      <c r="I4696" s="253">
        <v>143.22035</v>
      </c>
      <c r="J4696" s="254">
        <f t="shared" si="294"/>
        <v>-1</v>
      </c>
      <c r="K4696" s="253">
        <v>861.01862000000006</v>
      </c>
      <c r="L4696" s="253">
        <v>205.16756000000001</v>
      </c>
      <c r="M4696" s="254">
        <f t="shared" si="295"/>
        <v>-0.76171530413593147</v>
      </c>
    </row>
    <row r="4697" spans="1:13" x14ac:dyDescent="0.25">
      <c r="A4697" s="252" t="s">
        <v>250</v>
      </c>
      <c r="B4697" s="252" t="s">
        <v>434</v>
      </c>
      <c r="C4697" s="253">
        <v>337.21312999999998</v>
      </c>
      <c r="D4697" s="253">
        <v>38.9452</v>
      </c>
      <c r="E4697" s="254">
        <f t="shared" si="292"/>
        <v>-0.88450864887734348</v>
      </c>
      <c r="F4697" s="253">
        <v>46733.484429999997</v>
      </c>
      <c r="G4697" s="253">
        <v>24979.369709999999</v>
      </c>
      <c r="H4697" s="254">
        <f t="shared" si="293"/>
        <v>-0.46549310382761033</v>
      </c>
      <c r="I4697" s="253">
        <v>38799.57303</v>
      </c>
      <c r="J4697" s="254">
        <f t="shared" si="294"/>
        <v>-0.356194726919138</v>
      </c>
      <c r="K4697" s="253">
        <v>176838.63837</v>
      </c>
      <c r="L4697" s="253">
        <v>120891.74919</v>
      </c>
      <c r="M4697" s="254">
        <f t="shared" si="295"/>
        <v>-0.31637253993633541</v>
      </c>
    </row>
    <row r="4698" spans="1:13" x14ac:dyDescent="0.25">
      <c r="A4698" s="252" t="s">
        <v>250</v>
      </c>
      <c r="B4698" s="252" t="s">
        <v>437</v>
      </c>
      <c r="C4698" s="253">
        <v>0</v>
      </c>
      <c r="D4698" s="253">
        <v>0</v>
      </c>
      <c r="E4698" s="254" t="str">
        <f t="shared" si="292"/>
        <v/>
      </c>
      <c r="F4698" s="253">
        <v>5740.8029699999997</v>
      </c>
      <c r="G4698" s="253">
        <v>2735.5119500000001</v>
      </c>
      <c r="H4698" s="254">
        <f t="shared" si="293"/>
        <v>-0.52349663203996011</v>
      </c>
      <c r="I4698" s="253">
        <v>3189.4862499999999</v>
      </c>
      <c r="J4698" s="254">
        <f t="shared" si="294"/>
        <v>-0.14233461580215301</v>
      </c>
      <c r="K4698" s="253">
        <v>21614.762320000002</v>
      </c>
      <c r="L4698" s="253">
        <v>12819.885029999999</v>
      </c>
      <c r="M4698" s="254">
        <f t="shared" si="295"/>
        <v>-0.40689215822938563</v>
      </c>
    </row>
    <row r="4699" spans="1:13" x14ac:dyDescent="0.25">
      <c r="A4699" s="252" t="s">
        <v>250</v>
      </c>
      <c r="B4699" s="252" t="s">
        <v>464</v>
      </c>
      <c r="C4699" s="253">
        <v>0</v>
      </c>
      <c r="D4699" s="253">
        <v>0</v>
      </c>
      <c r="E4699" s="254" t="str">
        <f t="shared" si="292"/>
        <v/>
      </c>
      <c r="F4699" s="253">
        <v>112.8817</v>
      </c>
      <c r="G4699" s="253">
        <v>0</v>
      </c>
      <c r="H4699" s="254">
        <f t="shared" si="293"/>
        <v>-1</v>
      </c>
      <c r="I4699" s="253">
        <v>0</v>
      </c>
      <c r="J4699" s="254" t="str">
        <f t="shared" si="294"/>
        <v/>
      </c>
      <c r="K4699" s="253">
        <v>402.22609999999997</v>
      </c>
      <c r="L4699" s="253">
        <v>152.3176</v>
      </c>
      <c r="M4699" s="254">
        <f t="shared" si="295"/>
        <v>-0.62131348512689755</v>
      </c>
    </row>
    <row r="4700" spans="1:13" x14ac:dyDescent="0.25">
      <c r="A4700" s="252" t="s">
        <v>250</v>
      </c>
      <c r="B4700" s="252" t="s">
        <v>468</v>
      </c>
      <c r="C4700" s="253">
        <v>0</v>
      </c>
      <c r="D4700" s="253">
        <v>0</v>
      </c>
      <c r="E4700" s="254" t="str">
        <f t="shared" si="292"/>
        <v/>
      </c>
      <c r="F4700" s="253">
        <v>236.51399000000001</v>
      </c>
      <c r="G4700" s="253">
        <v>49.774999999999999</v>
      </c>
      <c r="H4700" s="254">
        <f t="shared" si="293"/>
        <v>-0.78954733290829859</v>
      </c>
      <c r="I4700" s="253">
        <v>37.484189999999998</v>
      </c>
      <c r="J4700" s="254">
        <f t="shared" si="294"/>
        <v>0.32789317309511024</v>
      </c>
      <c r="K4700" s="253">
        <v>588.93113000000005</v>
      </c>
      <c r="L4700" s="253">
        <v>179.19587000000001</v>
      </c>
      <c r="M4700" s="254">
        <f t="shared" si="295"/>
        <v>-0.69572695197823897</v>
      </c>
    </row>
    <row r="4701" spans="1:13" x14ac:dyDescent="0.25">
      <c r="A4701" s="252" t="s">
        <v>250</v>
      </c>
      <c r="B4701" s="252" t="s">
        <v>481</v>
      </c>
      <c r="C4701" s="253">
        <v>0</v>
      </c>
      <c r="D4701" s="253">
        <v>0</v>
      </c>
      <c r="E4701" s="254" t="str">
        <f t="shared" si="292"/>
        <v/>
      </c>
      <c r="F4701" s="253">
        <v>0</v>
      </c>
      <c r="G4701" s="253">
        <v>20.341999999999999</v>
      </c>
      <c r="H4701" s="254" t="str">
        <f t="shared" si="293"/>
        <v/>
      </c>
      <c r="I4701" s="253">
        <v>0</v>
      </c>
      <c r="J4701" s="254" t="str">
        <f t="shared" si="294"/>
        <v/>
      </c>
      <c r="K4701" s="253">
        <v>155.01304999999999</v>
      </c>
      <c r="L4701" s="253">
        <v>20.341999999999999</v>
      </c>
      <c r="M4701" s="254">
        <f t="shared" si="295"/>
        <v>-0.86877233884501981</v>
      </c>
    </row>
    <row r="4702" spans="1:13" x14ac:dyDescent="0.25">
      <c r="A4702" s="252" t="s">
        <v>250</v>
      </c>
      <c r="B4702" s="252" t="s">
        <v>445</v>
      </c>
      <c r="C4702" s="253">
        <v>0</v>
      </c>
      <c r="D4702" s="253">
        <v>0</v>
      </c>
      <c r="E4702" s="254" t="str">
        <f t="shared" si="292"/>
        <v/>
      </c>
      <c r="F4702" s="253">
        <v>1312.69937</v>
      </c>
      <c r="G4702" s="253">
        <v>1993.23578</v>
      </c>
      <c r="H4702" s="254">
        <f t="shared" si="293"/>
        <v>0.5184251821496646</v>
      </c>
      <c r="I4702" s="253">
        <v>1875.8520599999999</v>
      </c>
      <c r="J4702" s="254">
        <f t="shared" si="294"/>
        <v>6.2576214032571409E-2</v>
      </c>
      <c r="K4702" s="253">
        <v>7646.2000699999999</v>
      </c>
      <c r="L4702" s="253">
        <v>6157.93019</v>
      </c>
      <c r="M4702" s="254">
        <f t="shared" si="295"/>
        <v>-0.19464176537039002</v>
      </c>
    </row>
    <row r="4703" spans="1:13" x14ac:dyDescent="0.25">
      <c r="A4703" s="252" t="s">
        <v>250</v>
      </c>
      <c r="B4703" s="252" t="s">
        <v>490</v>
      </c>
      <c r="C4703" s="253">
        <v>0</v>
      </c>
      <c r="D4703" s="253">
        <v>0</v>
      </c>
      <c r="E4703" s="254" t="str">
        <f t="shared" si="292"/>
        <v/>
      </c>
      <c r="F4703" s="253">
        <v>3.1961599999999999</v>
      </c>
      <c r="G4703" s="253">
        <v>0</v>
      </c>
      <c r="H4703" s="254">
        <f t="shared" si="293"/>
        <v>-1</v>
      </c>
      <c r="I4703" s="253">
        <v>0</v>
      </c>
      <c r="J4703" s="254" t="str">
        <f t="shared" si="294"/>
        <v/>
      </c>
      <c r="K4703" s="253">
        <v>17.8935</v>
      </c>
      <c r="L4703" s="253">
        <v>35.473550000000003</v>
      </c>
      <c r="M4703" s="254">
        <f t="shared" si="295"/>
        <v>0.98248246569983544</v>
      </c>
    </row>
    <row r="4704" spans="1:13" x14ac:dyDescent="0.25">
      <c r="A4704" s="252" t="s">
        <v>250</v>
      </c>
      <c r="B4704" s="252" t="s">
        <v>509</v>
      </c>
      <c r="C4704" s="253">
        <v>0</v>
      </c>
      <c r="D4704" s="253">
        <v>0</v>
      </c>
      <c r="E4704" s="254" t="str">
        <f t="shared" si="292"/>
        <v/>
      </c>
      <c r="F4704" s="253">
        <v>0</v>
      </c>
      <c r="G4704" s="253">
        <v>0</v>
      </c>
      <c r="H4704" s="254" t="str">
        <f t="shared" si="293"/>
        <v/>
      </c>
      <c r="I4704" s="253">
        <v>0</v>
      </c>
      <c r="J4704" s="254" t="str">
        <f t="shared" si="294"/>
        <v/>
      </c>
      <c r="K4704" s="253">
        <v>37.66778</v>
      </c>
      <c r="L4704" s="253">
        <v>0</v>
      </c>
      <c r="M4704" s="254">
        <f t="shared" si="295"/>
        <v>-1</v>
      </c>
    </row>
    <row r="4705" spans="1:13" x14ac:dyDescent="0.25">
      <c r="A4705" s="252" t="s">
        <v>250</v>
      </c>
      <c r="B4705" s="252" t="s">
        <v>478</v>
      </c>
      <c r="C4705" s="253">
        <v>0</v>
      </c>
      <c r="D4705" s="253">
        <v>0</v>
      </c>
      <c r="E4705" s="254" t="str">
        <f t="shared" si="292"/>
        <v/>
      </c>
      <c r="F4705" s="253">
        <v>0</v>
      </c>
      <c r="G4705" s="253">
        <v>78.589230000000001</v>
      </c>
      <c r="H4705" s="254" t="str">
        <f t="shared" si="293"/>
        <v/>
      </c>
      <c r="I4705" s="253">
        <v>0</v>
      </c>
      <c r="J4705" s="254" t="str">
        <f t="shared" si="294"/>
        <v/>
      </c>
      <c r="K4705" s="253">
        <v>3.9674999999999998</v>
      </c>
      <c r="L4705" s="253">
        <v>201.32945000000001</v>
      </c>
      <c r="M4705" s="254">
        <f t="shared" si="295"/>
        <v>49.744662885948337</v>
      </c>
    </row>
    <row r="4706" spans="1:13" x14ac:dyDescent="0.25">
      <c r="A4706" s="252" t="s">
        <v>250</v>
      </c>
      <c r="B4706" s="252" t="s">
        <v>472</v>
      </c>
      <c r="C4706" s="253">
        <v>0</v>
      </c>
      <c r="D4706" s="253">
        <v>0</v>
      </c>
      <c r="E4706" s="254" t="str">
        <f t="shared" si="292"/>
        <v/>
      </c>
      <c r="F4706" s="253">
        <v>0</v>
      </c>
      <c r="G4706" s="253">
        <v>0</v>
      </c>
      <c r="H4706" s="254" t="str">
        <f t="shared" si="293"/>
        <v/>
      </c>
      <c r="I4706" s="253">
        <v>32.779330000000002</v>
      </c>
      <c r="J4706" s="254">
        <f t="shared" si="294"/>
        <v>-1</v>
      </c>
      <c r="K4706" s="253">
        <v>111.31225000000001</v>
      </c>
      <c r="L4706" s="253">
        <v>83.109059999999999</v>
      </c>
      <c r="M4706" s="254">
        <f t="shared" si="295"/>
        <v>-0.25337004687264886</v>
      </c>
    </row>
    <row r="4707" spans="1:13" x14ac:dyDescent="0.25">
      <c r="A4707" s="252" t="s">
        <v>250</v>
      </c>
      <c r="B4707" s="252" t="s">
        <v>454</v>
      </c>
      <c r="C4707" s="253">
        <v>0</v>
      </c>
      <c r="D4707" s="253">
        <v>0</v>
      </c>
      <c r="E4707" s="254" t="str">
        <f t="shared" si="292"/>
        <v/>
      </c>
      <c r="F4707" s="253">
        <v>504.47572000000002</v>
      </c>
      <c r="G4707" s="253">
        <v>310.13251000000002</v>
      </c>
      <c r="H4707" s="254">
        <f t="shared" si="293"/>
        <v>-0.38523798528896491</v>
      </c>
      <c r="I4707" s="253">
        <v>654.9846</v>
      </c>
      <c r="J4707" s="254">
        <f t="shared" si="294"/>
        <v>-0.52650411933349273</v>
      </c>
      <c r="K4707" s="253">
        <v>1556.56194</v>
      </c>
      <c r="L4707" s="253">
        <v>1290.92029</v>
      </c>
      <c r="M4707" s="254">
        <f t="shared" si="295"/>
        <v>-0.17065922220865815</v>
      </c>
    </row>
    <row r="4708" spans="1:13" x14ac:dyDescent="0.25">
      <c r="A4708" s="252" t="s">
        <v>250</v>
      </c>
      <c r="B4708" s="252" t="s">
        <v>435</v>
      </c>
      <c r="C4708" s="253">
        <v>0</v>
      </c>
      <c r="D4708" s="253">
        <v>0</v>
      </c>
      <c r="E4708" s="254" t="str">
        <f t="shared" si="292"/>
        <v/>
      </c>
      <c r="F4708" s="253">
        <v>4355.4921299999996</v>
      </c>
      <c r="G4708" s="253">
        <v>3627.6065199999998</v>
      </c>
      <c r="H4708" s="254">
        <f t="shared" si="293"/>
        <v>-0.1671190277182294</v>
      </c>
      <c r="I4708" s="253">
        <v>10070.11261</v>
      </c>
      <c r="J4708" s="254">
        <f t="shared" si="294"/>
        <v>-0.63976504926095368</v>
      </c>
      <c r="K4708" s="253">
        <v>25162.355640000002</v>
      </c>
      <c r="L4708" s="253">
        <v>15705.77658</v>
      </c>
      <c r="M4708" s="254">
        <f t="shared" si="295"/>
        <v>-0.37582248638784443</v>
      </c>
    </row>
    <row r="4709" spans="1:13" x14ac:dyDescent="0.25">
      <c r="A4709" s="252" t="s">
        <v>250</v>
      </c>
      <c r="B4709" s="252" t="s">
        <v>443</v>
      </c>
      <c r="C4709" s="253">
        <v>0</v>
      </c>
      <c r="D4709" s="253">
        <v>0</v>
      </c>
      <c r="E4709" s="254" t="str">
        <f t="shared" si="292"/>
        <v/>
      </c>
      <c r="F4709" s="253">
        <v>2932.7943799999998</v>
      </c>
      <c r="G4709" s="253">
        <v>1092.31862</v>
      </c>
      <c r="H4709" s="254">
        <f t="shared" si="293"/>
        <v>-0.62755022055109089</v>
      </c>
      <c r="I4709" s="253">
        <v>1607.55818</v>
      </c>
      <c r="J4709" s="254">
        <f t="shared" si="294"/>
        <v>-0.32051067663379995</v>
      </c>
      <c r="K4709" s="253">
        <v>11915.89278</v>
      </c>
      <c r="L4709" s="253">
        <v>5425.7493199999999</v>
      </c>
      <c r="M4709" s="254">
        <f t="shared" si="295"/>
        <v>-0.54466279445659804</v>
      </c>
    </row>
    <row r="4710" spans="1:13" x14ac:dyDescent="0.25">
      <c r="A4710" s="252" t="s">
        <v>250</v>
      </c>
      <c r="B4710" s="252" t="s">
        <v>461</v>
      </c>
      <c r="C4710" s="253">
        <v>0</v>
      </c>
      <c r="D4710" s="253">
        <v>0</v>
      </c>
      <c r="E4710" s="254" t="str">
        <f t="shared" si="292"/>
        <v/>
      </c>
      <c r="F4710" s="253">
        <v>109.05422</v>
      </c>
      <c r="G4710" s="253">
        <v>113.61264</v>
      </c>
      <c r="H4710" s="254">
        <f t="shared" si="293"/>
        <v>4.1799574560250852E-2</v>
      </c>
      <c r="I4710" s="253">
        <v>156.56808000000001</v>
      </c>
      <c r="J4710" s="254">
        <f t="shared" si="294"/>
        <v>-0.2743563055764624</v>
      </c>
      <c r="K4710" s="253">
        <v>598.41587000000004</v>
      </c>
      <c r="L4710" s="253">
        <v>652.85663</v>
      </c>
      <c r="M4710" s="254">
        <f t="shared" si="295"/>
        <v>9.0974793165161216E-2</v>
      </c>
    </row>
    <row r="4711" spans="1:13" x14ac:dyDescent="0.25">
      <c r="A4711" s="252" t="s">
        <v>250</v>
      </c>
      <c r="B4711" s="252" t="s">
        <v>466</v>
      </c>
      <c r="C4711" s="253">
        <v>0</v>
      </c>
      <c r="D4711" s="253">
        <v>0</v>
      </c>
      <c r="E4711" s="254" t="str">
        <f t="shared" si="292"/>
        <v/>
      </c>
      <c r="F4711" s="253">
        <v>233.78724</v>
      </c>
      <c r="G4711" s="253">
        <v>7.5</v>
      </c>
      <c r="H4711" s="254">
        <f t="shared" si="293"/>
        <v>-0.96791954941595615</v>
      </c>
      <c r="I4711" s="253">
        <v>139.45966000000001</v>
      </c>
      <c r="J4711" s="254">
        <f t="shared" si="294"/>
        <v>-0.94622100756591543</v>
      </c>
      <c r="K4711" s="253">
        <v>627.07779000000005</v>
      </c>
      <c r="L4711" s="253">
        <v>146.95966000000001</v>
      </c>
      <c r="M4711" s="254">
        <f t="shared" si="295"/>
        <v>-0.76564365323798178</v>
      </c>
    </row>
    <row r="4712" spans="1:13" x14ac:dyDescent="0.25">
      <c r="A4712" s="252" t="s">
        <v>250</v>
      </c>
      <c r="B4712" s="252" t="s">
        <v>441</v>
      </c>
      <c r="C4712" s="253">
        <v>0</v>
      </c>
      <c r="D4712" s="253">
        <v>0</v>
      </c>
      <c r="E4712" s="254" t="str">
        <f t="shared" si="292"/>
        <v/>
      </c>
      <c r="F4712" s="253">
        <v>3005.8352500000001</v>
      </c>
      <c r="G4712" s="253">
        <v>1156.6582699999999</v>
      </c>
      <c r="H4712" s="254">
        <f t="shared" si="293"/>
        <v>-0.6151957197254907</v>
      </c>
      <c r="I4712" s="253">
        <v>906.51223000000005</v>
      </c>
      <c r="J4712" s="254">
        <f t="shared" si="294"/>
        <v>0.27594337033930572</v>
      </c>
      <c r="K4712" s="253">
        <v>11256.6175</v>
      </c>
      <c r="L4712" s="253">
        <v>3574.0940399999999</v>
      </c>
      <c r="M4712" s="254">
        <f t="shared" si="295"/>
        <v>-0.68248951872087682</v>
      </c>
    </row>
    <row r="4713" spans="1:13" x14ac:dyDescent="0.25">
      <c r="A4713" s="252" t="s">
        <v>250</v>
      </c>
      <c r="B4713" s="252" t="s">
        <v>458</v>
      </c>
      <c r="C4713" s="253">
        <v>0</v>
      </c>
      <c r="D4713" s="253">
        <v>0</v>
      </c>
      <c r="E4713" s="254" t="str">
        <f t="shared" si="292"/>
        <v/>
      </c>
      <c r="F4713" s="253">
        <v>15.12973</v>
      </c>
      <c r="G4713" s="253">
        <v>32.165100000000002</v>
      </c>
      <c r="H4713" s="254">
        <f t="shared" si="293"/>
        <v>1.1259533382287721</v>
      </c>
      <c r="I4713" s="253">
        <v>62.912480000000002</v>
      </c>
      <c r="J4713" s="254">
        <f t="shared" si="294"/>
        <v>-0.48873260122633855</v>
      </c>
      <c r="K4713" s="253">
        <v>15.12973</v>
      </c>
      <c r="L4713" s="253">
        <v>133.22710000000001</v>
      </c>
      <c r="M4713" s="254">
        <f t="shared" si="295"/>
        <v>7.8056495390201945</v>
      </c>
    </row>
    <row r="4714" spans="1:13" x14ac:dyDescent="0.25">
      <c r="A4714" s="252" t="s">
        <v>250</v>
      </c>
      <c r="B4714" s="252" t="s">
        <v>444</v>
      </c>
      <c r="C4714" s="253">
        <v>262.5</v>
      </c>
      <c r="D4714" s="253">
        <v>0</v>
      </c>
      <c r="E4714" s="254">
        <f t="shared" si="292"/>
        <v>-1</v>
      </c>
      <c r="F4714" s="253">
        <v>2547.4621299999999</v>
      </c>
      <c r="G4714" s="253">
        <v>734.85928000000001</v>
      </c>
      <c r="H4714" s="254">
        <f t="shared" si="293"/>
        <v>-0.71153279519016832</v>
      </c>
      <c r="I4714" s="253">
        <v>830.19776000000002</v>
      </c>
      <c r="J4714" s="254">
        <f t="shared" si="294"/>
        <v>-0.11483827660532353</v>
      </c>
      <c r="K4714" s="253">
        <v>9109.4793900000004</v>
      </c>
      <c r="L4714" s="253">
        <v>2972.8822100000002</v>
      </c>
      <c r="M4714" s="254">
        <f t="shared" si="295"/>
        <v>-0.67364960359167125</v>
      </c>
    </row>
    <row r="4715" spans="1:13" x14ac:dyDescent="0.25">
      <c r="A4715" s="252" t="s">
        <v>250</v>
      </c>
      <c r="B4715" s="252" t="s">
        <v>456</v>
      </c>
      <c r="C4715" s="253">
        <v>0</v>
      </c>
      <c r="D4715" s="253">
        <v>0</v>
      </c>
      <c r="E4715" s="254" t="str">
        <f t="shared" si="292"/>
        <v/>
      </c>
      <c r="F4715" s="253">
        <v>800.67046000000005</v>
      </c>
      <c r="G4715" s="253">
        <v>1161.3050800000001</v>
      </c>
      <c r="H4715" s="254">
        <f t="shared" si="293"/>
        <v>0.45041579278446209</v>
      </c>
      <c r="I4715" s="253">
        <v>1020.04167</v>
      </c>
      <c r="J4715" s="254">
        <f t="shared" si="294"/>
        <v>0.13848788157840675</v>
      </c>
      <c r="K4715" s="253">
        <v>3679.5714800000001</v>
      </c>
      <c r="L4715" s="253">
        <v>4471.3851000000004</v>
      </c>
      <c r="M4715" s="254">
        <f t="shared" si="295"/>
        <v>0.21519180271502703</v>
      </c>
    </row>
    <row r="4716" spans="1:13" x14ac:dyDescent="0.25">
      <c r="A4716" s="252" t="s">
        <v>250</v>
      </c>
      <c r="B4716" s="252" t="s">
        <v>485</v>
      </c>
      <c r="C4716" s="253">
        <v>0</v>
      </c>
      <c r="D4716" s="253">
        <v>0</v>
      </c>
      <c r="E4716" s="254" t="str">
        <f t="shared" si="292"/>
        <v/>
      </c>
      <c r="F4716" s="253">
        <v>0</v>
      </c>
      <c r="G4716" s="253">
        <v>0</v>
      </c>
      <c r="H4716" s="254" t="str">
        <f t="shared" si="293"/>
        <v/>
      </c>
      <c r="I4716" s="253">
        <v>0</v>
      </c>
      <c r="J4716" s="254" t="str">
        <f t="shared" si="294"/>
        <v/>
      </c>
      <c r="K4716" s="253">
        <v>0</v>
      </c>
      <c r="L4716" s="253">
        <v>71.815989999999999</v>
      </c>
      <c r="M4716" s="254" t="str">
        <f t="shared" si="295"/>
        <v/>
      </c>
    </row>
    <row r="4717" spans="1:13" x14ac:dyDescent="0.25">
      <c r="A4717" s="252" t="s">
        <v>250</v>
      </c>
      <c r="B4717" s="252" t="s">
        <v>494</v>
      </c>
      <c r="C4717" s="253">
        <v>0</v>
      </c>
      <c r="D4717" s="253">
        <v>0</v>
      </c>
      <c r="E4717" s="254" t="str">
        <f t="shared" si="292"/>
        <v/>
      </c>
      <c r="F4717" s="253">
        <v>28.29993</v>
      </c>
      <c r="G4717" s="253">
        <v>11.77998</v>
      </c>
      <c r="H4717" s="254">
        <f t="shared" si="293"/>
        <v>-0.58374526014728656</v>
      </c>
      <c r="I4717" s="253">
        <v>17.46331</v>
      </c>
      <c r="J4717" s="254">
        <f t="shared" si="294"/>
        <v>-0.32544403094258767</v>
      </c>
      <c r="K4717" s="253">
        <v>209.27905999999999</v>
      </c>
      <c r="L4717" s="253">
        <v>34.806789999999999</v>
      </c>
      <c r="M4717" s="254">
        <f t="shared" si="295"/>
        <v>-0.83368240472792643</v>
      </c>
    </row>
    <row r="4718" spans="1:13" x14ac:dyDescent="0.25">
      <c r="A4718" s="252" t="s">
        <v>250</v>
      </c>
      <c r="B4718" s="252" t="s">
        <v>470</v>
      </c>
      <c r="C4718" s="253">
        <v>0</v>
      </c>
      <c r="D4718" s="253">
        <v>0</v>
      </c>
      <c r="E4718" s="254" t="str">
        <f t="shared" si="292"/>
        <v/>
      </c>
      <c r="F4718" s="253">
        <v>41.945569999999996</v>
      </c>
      <c r="G4718" s="253">
        <v>0</v>
      </c>
      <c r="H4718" s="254">
        <f t="shared" si="293"/>
        <v>-1</v>
      </c>
      <c r="I4718" s="253">
        <v>181.46302</v>
      </c>
      <c r="J4718" s="254">
        <f t="shared" si="294"/>
        <v>-1</v>
      </c>
      <c r="K4718" s="253">
        <v>106.66952999999999</v>
      </c>
      <c r="L4718" s="253">
        <v>209.68602000000001</v>
      </c>
      <c r="M4718" s="254">
        <f t="shared" si="295"/>
        <v>0.96575366929994</v>
      </c>
    </row>
    <row r="4719" spans="1:13" x14ac:dyDescent="0.25">
      <c r="A4719" s="252" t="s">
        <v>250</v>
      </c>
      <c r="B4719" s="252" t="s">
        <v>482</v>
      </c>
      <c r="C4719" s="253">
        <v>0</v>
      </c>
      <c r="D4719" s="253">
        <v>0</v>
      </c>
      <c r="E4719" s="254" t="str">
        <f t="shared" si="292"/>
        <v/>
      </c>
      <c r="F4719" s="253">
        <v>0</v>
      </c>
      <c r="G4719" s="253">
        <v>1.86</v>
      </c>
      <c r="H4719" s="254" t="str">
        <f t="shared" si="293"/>
        <v/>
      </c>
      <c r="I4719" s="253">
        <v>0</v>
      </c>
      <c r="J4719" s="254" t="str">
        <f t="shared" si="294"/>
        <v/>
      </c>
      <c r="K4719" s="253">
        <v>0</v>
      </c>
      <c r="L4719" s="253">
        <v>1.86</v>
      </c>
      <c r="M4719" s="254" t="str">
        <f t="shared" si="295"/>
        <v/>
      </c>
    </row>
    <row r="4720" spans="1:13" x14ac:dyDescent="0.25">
      <c r="A4720" s="252" t="s">
        <v>250</v>
      </c>
      <c r="B4720" s="252" t="s">
        <v>480</v>
      </c>
      <c r="C4720" s="253">
        <v>0</v>
      </c>
      <c r="D4720" s="253">
        <v>0</v>
      </c>
      <c r="E4720" s="254" t="str">
        <f t="shared" si="292"/>
        <v/>
      </c>
      <c r="F4720" s="253">
        <v>0</v>
      </c>
      <c r="G4720" s="253">
        <v>0</v>
      </c>
      <c r="H4720" s="254" t="str">
        <f t="shared" si="293"/>
        <v/>
      </c>
      <c r="I4720" s="253">
        <v>0</v>
      </c>
      <c r="J4720" s="254" t="str">
        <f t="shared" si="294"/>
        <v/>
      </c>
      <c r="K4720" s="253">
        <v>0</v>
      </c>
      <c r="L4720" s="253">
        <v>0.15501000000000001</v>
      </c>
      <c r="M4720" s="254" t="str">
        <f t="shared" si="295"/>
        <v/>
      </c>
    </row>
    <row r="4721" spans="1:13" x14ac:dyDescent="0.25">
      <c r="A4721" s="252" t="s">
        <v>250</v>
      </c>
      <c r="B4721" s="252" t="s">
        <v>440</v>
      </c>
      <c r="C4721" s="253">
        <v>0</v>
      </c>
      <c r="D4721" s="253">
        <v>0</v>
      </c>
      <c r="E4721" s="254" t="str">
        <f t="shared" si="292"/>
        <v/>
      </c>
      <c r="F4721" s="253">
        <v>1082.8077800000001</v>
      </c>
      <c r="G4721" s="253">
        <v>308.12765000000002</v>
      </c>
      <c r="H4721" s="254">
        <f t="shared" si="293"/>
        <v>-0.71543642769171822</v>
      </c>
      <c r="I4721" s="253">
        <v>243.53362000000001</v>
      </c>
      <c r="J4721" s="254">
        <f t="shared" si="294"/>
        <v>0.26523660265059101</v>
      </c>
      <c r="K4721" s="253">
        <v>3144.6647499999999</v>
      </c>
      <c r="L4721" s="253">
        <v>1017.48218</v>
      </c>
      <c r="M4721" s="254">
        <f t="shared" si="295"/>
        <v>-0.67644176378419996</v>
      </c>
    </row>
    <row r="4722" spans="1:13" x14ac:dyDescent="0.25">
      <c r="A4722" s="252" t="s">
        <v>250</v>
      </c>
      <c r="B4722" s="252" t="s">
        <v>453</v>
      </c>
      <c r="C4722" s="253">
        <v>0</v>
      </c>
      <c r="D4722" s="253">
        <v>0</v>
      </c>
      <c r="E4722" s="254" t="str">
        <f t="shared" si="292"/>
        <v/>
      </c>
      <c r="F4722" s="253">
        <v>118.03882</v>
      </c>
      <c r="G4722" s="253">
        <v>4.5486800000000001</v>
      </c>
      <c r="H4722" s="254">
        <f t="shared" si="293"/>
        <v>-0.96146454191934483</v>
      </c>
      <c r="I4722" s="253">
        <v>238.62436</v>
      </c>
      <c r="J4722" s="254">
        <f t="shared" si="294"/>
        <v>-0.98093790592041818</v>
      </c>
      <c r="K4722" s="253">
        <v>967.01926000000003</v>
      </c>
      <c r="L4722" s="253">
        <v>449.99063999999998</v>
      </c>
      <c r="M4722" s="254">
        <f t="shared" si="295"/>
        <v>-0.53466217415359441</v>
      </c>
    </row>
    <row r="4723" spans="1:13" x14ac:dyDescent="0.25">
      <c r="A4723" s="252" t="s">
        <v>250</v>
      </c>
      <c r="B4723" s="252" t="s">
        <v>496</v>
      </c>
      <c r="C4723" s="253">
        <v>0</v>
      </c>
      <c r="D4723" s="253">
        <v>0</v>
      </c>
      <c r="E4723" s="254" t="str">
        <f t="shared" si="292"/>
        <v/>
      </c>
      <c r="F4723" s="253">
        <v>0</v>
      </c>
      <c r="G4723" s="253">
        <v>0</v>
      </c>
      <c r="H4723" s="254" t="str">
        <f t="shared" si="293"/>
        <v/>
      </c>
      <c r="I4723" s="253">
        <v>0</v>
      </c>
      <c r="J4723" s="254" t="str">
        <f t="shared" si="294"/>
        <v/>
      </c>
      <c r="K4723" s="253">
        <v>0</v>
      </c>
      <c r="L4723" s="253">
        <v>0</v>
      </c>
      <c r="M4723" s="254" t="str">
        <f t="shared" si="295"/>
        <v/>
      </c>
    </row>
    <row r="4724" spans="1:13" x14ac:dyDescent="0.25">
      <c r="A4724" s="252" t="s">
        <v>250</v>
      </c>
      <c r="B4724" s="252" t="s">
        <v>498</v>
      </c>
      <c r="C4724" s="253">
        <v>0</v>
      </c>
      <c r="D4724" s="253">
        <v>0</v>
      </c>
      <c r="E4724" s="254" t="str">
        <f t="shared" si="292"/>
        <v/>
      </c>
      <c r="F4724" s="253">
        <v>0</v>
      </c>
      <c r="G4724" s="253">
        <v>0</v>
      </c>
      <c r="H4724" s="254" t="str">
        <f t="shared" si="293"/>
        <v/>
      </c>
      <c r="I4724" s="253">
        <v>0</v>
      </c>
      <c r="J4724" s="254" t="str">
        <f t="shared" si="294"/>
        <v/>
      </c>
      <c r="K4724" s="253">
        <v>17.399999999999999</v>
      </c>
      <c r="L4724" s="253">
        <v>42.915970000000002</v>
      </c>
      <c r="M4724" s="254">
        <f t="shared" si="295"/>
        <v>1.4664350574712648</v>
      </c>
    </row>
    <row r="4725" spans="1:13" x14ac:dyDescent="0.25">
      <c r="A4725" s="252" t="s">
        <v>250</v>
      </c>
      <c r="B4725" s="252" t="s">
        <v>488</v>
      </c>
      <c r="C4725" s="253">
        <v>0</v>
      </c>
      <c r="D4725" s="253">
        <v>0</v>
      </c>
      <c r="E4725" s="254" t="str">
        <f t="shared" si="292"/>
        <v/>
      </c>
      <c r="F4725" s="253">
        <v>40.73563</v>
      </c>
      <c r="G4725" s="253">
        <v>73.779060000000001</v>
      </c>
      <c r="H4725" s="254">
        <f t="shared" si="293"/>
        <v>0.81116776640007782</v>
      </c>
      <c r="I4725" s="253">
        <v>32.698</v>
      </c>
      <c r="J4725" s="254">
        <f t="shared" si="294"/>
        <v>1.2563783717658574</v>
      </c>
      <c r="K4725" s="253">
        <v>129.50851</v>
      </c>
      <c r="L4725" s="253">
        <v>179.40513000000001</v>
      </c>
      <c r="M4725" s="254">
        <f t="shared" si="295"/>
        <v>0.38527676675455536</v>
      </c>
    </row>
    <row r="4726" spans="1:13" x14ac:dyDescent="0.25">
      <c r="A4726" s="252" t="s">
        <v>250</v>
      </c>
      <c r="B4726" s="252" t="s">
        <v>475</v>
      </c>
      <c r="C4726" s="253">
        <v>12.5</v>
      </c>
      <c r="D4726" s="253">
        <v>0</v>
      </c>
      <c r="E4726" s="254">
        <f t="shared" si="292"/>
        <v>-1</v>
      </c>
      <c r="F4726" s="253">
        <v>285.54896000000002</v>
      </c>
      <c r="G4726" s="253">
        <v>35.423520000000003</v>
      </c>
      <c r="H4726" s="254">
        <f t="shared" si="293"/>
        <v>-0.87594589733403339</v>
      </c>
      <c r="I4726" s="253">
        <v>44.34413</v>
      </c>
      <c r="J4726" s="254">
        <f t="shared" si="294"/>
        <v>-0.20116777575746769</v>
      </c>
      <c r="K4726" s="253">
        <v>544.13815</v>
      </c>
      <c r="L4726" s="253">
        <v>157.25183000000001</v>
      </c>
      <c r="M4726" s="254">
        <f t="shared" si="295"/>
        <v>-0.71100752630558983</v>
      </c>
    </row>
    <row r="4727" spans="1:13" x14ac:dyDescent="0.25">
      <c r="A4727" s="252" t="s">
        <v>250</v>
      </c>
      <c r="B4727" s="252" t="s">
        <v>459</v>
      </c>
      <c r="C4727" s="253">
        <v>0</v>
      </c>
      <c r="D4727" s="253">
        <v>0</v>
      </c>
      <c r="E4727" s="254" t="str">
        <f t="shared" si="292"/>
        <v/>
      </c>
      <c r="F4727" s="253">
        <v>0</v>
      </c>
      <c r="G4727" s="253">
        <v>0.18287999999999999</v>
      </c>
      <c r="H4727" s="254" t="str">
        <f t="shared" si="293"/>
        <v/>
      </c>
      <c r="I4727" s="253">
        <v>0.13943</v>
      </c>
      <c r="J4727" s="254">
        <f t="shared" si="294"/>
        <v>0.31162590547227986</v>
      </c>
      <c r="K4727" s="253">
        <v>22.72015</v>
      </c>
      <c r="L4727" s="253">
        <v>38.910469999999997</v>
      </c>
      <c r="M4727" s="254">
        <f t="shared" si="295"/>
        <v>0.71259740802767579</v>
      </c>
    </row>
    <row r="4728" spans="1:13" x14ac:dyDescent="0.25">
      <c r="A4728" s="252" t="s">
        <v>250</v>
      </c>
      <c r="B4728" s="252" t="s">
        <v>449</v>
      </c>
      <c r="C4728" s="253">
        <v>0</v>
      </c>
      <c r="D4728" s="253">
        <v>0</v>
      </c>
      <c r="E4728" s="254" t="str">
        <f t="shared" si="292"/>
        <v/>
      </c>
      <c r="F4728" s="253">
        <v>417.52337999999997</v>
      </c>
      <c r="G4728" s="253">
        <v>423.73235</v>
      </c>
      <c r="H4728" s="254">
        <f t="shared" si="293"/>
        <v>1.4870951657844911E-2</v>
      </c>
      <c r="I4728" s="253">
        <v>554.05939000000001</v>
      </c>
      <c r="J4728" s="254">
        <f t="shared" si="294"/>
        <v>-0.23522214829713473</v>
      </c>
      <c r="K4728" s="253">
        <v>2151.1467299999999</v>
      </c>
      <c r="L4728" s="253">
        <v>1814.2499800000001</v>
      </c>
      <c r="M4728" s="254">
        <f t="shared" si="295"/>
        <v>-0.15661263144053394</v>
      </c>
    </row>
    <row r="4729" spans="1:13" x14ac:dyDescent="0.25">
      <c r="A4729" s="252" t="s">
        <v>250</v>
      </c>
      <c r="B4729" s="252" t="s">
        <v>501</v>
      </c>
      <c r="C4729" s="253">
        <v>0</v>
      </c>
      <c r="D4729" s="253">
        <v>0</v>
      </c>
      <c r="E4729" s="254" t="str">
        <f t="shared" si="292"/>
        <v/>
      </c>
      <c r="F4729" s="253">
        <v>41.85</v>
      </c>
      <c r="G4729" s="253">
        <v>0</v>
      </c>
      <c r="H4729" s="254">
        <f t="shared" si="293"/>
        <v>-1</v>
      </c>
      <c r="I4729" s="253">
        <v>0</v>
      </c>
      <c r="J4729" s="254" t="str">
        <f t="shared" si="294"/>
        <v/>
      </c>
      <c r="K4729" s="253">
        <v>41.85</v>
      </c>
      <c r="L4729" s="253">
        <v>0</v>
      </c>
      <c r="M4729" s="254">
        <f t="shared" si="295"/>
        <v>-1</v>
      </c>
    </row>
    <row r="4730" spans="1:13" x14ac:dyDescent="0.25">
      <c r="A4730" s="252" t="s">
        <v>250</v>
      </c>
      <c r="B4730" s="252" t="s">
        <v>451</v>
      </c>
      <c r="C4730" s="253">
        <v>0</v>
      </c>
      <c r="D4730" s="253">
        <v>0</v>
      </c>
      <c r="E4730" s="254" t="str">
        <f t="shared" si="292"/>
        <v/>
      </c>
      <c r="F4730" s="253">
        <v>7.2</v>
      </c>
      <c r="G4730" s="253">
        <v>0</v>
      </c>
      <c r="H4730" s="254">
        <f t="shared" si="293"/>
        <v>-1</v>
      </c>
      <c r="I4730" s="253">
        <v>47.04</v>
      </c>
      <c r="J4730" s="254">
        <f t="shared" si="294"/>
        <v>-1</v>
      </c>
      <c r="K4730" s="253">
        <v>72.437139999999999</v>
      </c>
      <c r="L4730" s="253">
        <v>88.247799999999998</v>
      </c>
      <c r="M4730" s="254">
        <f t="shared" si="295"/>
        <v>0.21826731425343415</v>
      </c>
    </row>
    <row r="4731" spans="1:13" x14ac:dyDescent="0.25">
      <c r="A4731" s="252" t="s">
        <v>250</v>
      </c>
      <c r="B4731" s="252" t="s">
        <v>467</v>
      </c>
      <c r="C4731" s="253">
        <v>0</v>
      </c>
      <c r="D4731" s="253">
        <v>0</v>
      </c>
      <c r="E4731" s="254" t="str">
        <f t="shared" si="292"/>
        <v/>
      </c>
      <c r="F4731" s="253">
        <v>0</v>
      </c>
      <c r="G4731" s="253">
        <v>0</v>
      </c>
      <c r="H4731" s="254" t="str">
        <f t="shared" si="293"/>
        <v/>
      </c>
      <c r="I4731" s="253">
        <v>0</v>
      </c>
      <c r="J4731" s="254" t="str">
        <f t="shared" si="294"/>
        <v/>
      </c>
      <c r="K4731" s="253">
        <v>0</v>
      </c>
      <c r="L4731" s="253">
        <v>2.7682000000000002</v>
      </c>
      <c r="M4731" s="254" t="str">
        <f t="shared" si="295"/>
        <v/>
      </c>
    </row>
    <row r="4732" spans="1:13" x14ac:dyDescent="0.25">
      <c r="A4732" s="252" t="s">
        <v>250</v>
      </c>
      <c r="B4732" s="252" t="s">
        <v>499</v>
      </c>
      <c r="C4732" s="253">
        <v>0</v>
      </c>
      <c r="D4732" s="253">
        <v>0</v>
      </c>
      <c r="E4732" s="254" t="str">
        <f t="shared" si="292"/>
        <v/>
      </c>
      <c r="F4732" s="253">
        <v>0</v>
      </c>
      <c r="G4732" s="253">
        <v>0</v>
      </c>
      <c r="H4732" s="254" t="str">
        <f t="shared" si="293"/>
        <v/>
      </c>
      <c r="I4732" s="253">
        <v>0</v>
      </c>
      <c r="J4732" s="254" t="str">
        <f t="shared" si="294"/>
        <v/>
      </c>
      <c r="K4732" s="253">
        <v>0</v>
      </c>
      <c r="L4732" s="253">
        <v>0</v>
      </c>
      <c r="M4732" s="254" t="str">
        <f t="shared" si="295"/>
        <v/>
      </c>
    </row>
    <row r="4733" spans="1:13" x14ac:dyDescent="0.25">
      <c r="A4733" s="252" t="s">
        <v>250</v>
      </c>
      <c r="B4733" s="252" t="s">
        <v>476</v>
      </c>
      <c r="C4733" s="253">
        <v>0</v>
      </c>
      <c r="D4733" s="253">
        <v>0</v>
      </c>
      <c r="E4733" s="254" t="str">
        <f t="shared" si="292"/>
        <v/>
      </c>
      <c r="F4733" s="253">
        <v>2.2044100000000002</v>
      </c>
      <c r="G4733" s="253">
        <v>0</v>
      </c>
      <c r="H4733" s="254">
        <f t="shared" si="293"/>
        <v>-1</v>
      </c>
      <c r="I4733" s="253">
        <v>19.26352</v>
      </c>
      <c r="J4733" s="254">
        <f t="shared" si="294"/>
        <v>-1</v>
      </c>
      <c r="K4733" s="253">
        <v>3.93723</v>
      </c>
      <c r="L4733" s="253">
        <v>19.26352</v>
      </c>
      <c r="M4733" s="254">
        <f t="shared" si="295"/>
        <v>3.8926580362335956</v>
      </c>
    </row>
    <row r="4734" spans="1:13" x14ac:dyDescent="0.25">
      <c r="A4734" s="252" t="s">
        <v>250</v>
      </c>
      <c r="B4734" s="252" t="s">
        <v>465</v>
      </c>
      <c r="C4734" s="253">
        <v>0</v>
      </c>
      <c r="D4734" s="253">
        <v>0</v>
      </c>
      <c r="E4734" s="254" t="str">
        <f t="shared" si="292"/>
        <v/>
      </c>
      <c r="F4734" s="253">
        <v>32.733890000000002</v>
      </c>
      <c r="G4734" s="253">
        <v>90.128529999999998</v>
      </c>
      <c r="H4734" s="254">
        <f t="shared" si="293"/>
        <v>1.7533705893188984</v>
      </c>
      <c r="I4734" s="253">
        <v>0</v>
      </c>
      <c r="J4734" s="254" t="str">
        <f t="shared" si="294"/>
        <v/>
      </c>
      <c r="K4734" s="253">
        <v>277.51468</v>
      </c>
      <c r="L4734" s="253">
        <v>104.86923</v>
      </c>
      <c r="M4734" s="254">
        <f t="shared" si="295"/>
        <v>-0.62211285543525119</v>
      </c>
    </row>
    <row r="4735" spans="1:13" s="117" customFormat="1" ht="13" x14ac:dyDescent="0.3">
      <c r="A4735" s="117" t="s">
        <v>250</v>
      </c>
      <c r="B4735" s="117" t="s">
        <v>3</v>
      </c>
      <c r="C4735" s="165">
        <v>843.26426000000004</v>
      </c>
      <c r="D4735" s="165">
        <v>38.9452</v>
      </c>
      <c r="E4735" s="255">
        <f t="shared" si="292"/>
        <v>-0.95381613825303113</v>
      </c>
      <c r="F4735" s="165">
        <v>107445.49235</v>
      </c>
      <c r="G4735" s="165">
        <v>54617.670879999998</v>
      </c>
      <c r="H4735" s="255">
        <f t="shared" si="293"/>
        <v>-0.49167089576838818</v>
      </c>
      <c r="I4735" s="165">
        <v>109564.6182</v>
      </c>
      <c r="J4735" s="255">
        <f t="shared" si="294"/>
        <v>-0.50150265863838883</v>
      </c>
      <c r="K4735" s="165">
        <v>395115.89405</v>
      </c>
      <c r="L4735" s="165">
        <v>271011.39569999999</v>
      </c>
      <c r="M4735" s="255">
        <f t="shared" si="295"/>
        <v>-0.3140964466853241</v>
      </c>
    </row>
    <row r="4736" spans="1:13" x14ac:dyDescent="0.25">
      <c r="A4736" s="252" t="s">
        <v>290</v>
      </c>
      <c r="B4736" s="252" t="s">
        <v>446</v>
      </c>
      <c r="C4736" s="253">
        <v>0</v>
      </c>
      <c r="D4736" s="253">
        <v>0</v>
      </c>
      <c r="E4736" s="254" t="str">
        <f t="shared" si="292"/>
        <v/>
      </c>
      <c r="F4736" s="253">
        <v>114.70697</v>
      </c>
      <c r="G4736" s="253">
        <v>97.457890000000006</v>
      </c>
      <c r="H4736" s="254">
        <f t="shared" si="293"/>
        <v>-0.15037516900673076</v>
      </c>
      <c r="I4736" s="253">
        <v>202.22078999999999</v>
      </c>
      <c r="J4736" s="254">
        <f t="shared" si="294"/>
        <v>-0.51806196583447228</v>
      </c>
      <c r="K4736" s="253">
        <v>666.33227999999997</v>
      </c>
      <c r="L4736" s="253">
        <v>599.54326000000003</v>
      </c>
      <c r="M4736" s="254">
        <f t="shared" si="295"/>
        <v>-0.10023380527204828</v>
      </c>
    </row>
    <row r="4737" spans="1:13" x14ac:dyDescent="0.25">
      <c r="A4737" s="252" t="s">
        <v>290</v>
      </c>
      <c r="B4737" s="252" t="s">
        <v>483</v>
      </c>
      <c r="C4737" s="253">
        <v>0</v>
      </c>
      <c r="D4737" s="253">
        <v>0</v>
      </c>
      <c r="E4737" s="254" t="str">
        <f t="shared" si="292"/>
        <v/>
      </c>
      <c r="F4737" s="253">
        <v>0</v>
      </c>
      <c r="G4737" s="253">
        <v>0</v>
      </c>
      <c r="H4737" s="254" t="str">
        <f t="shared" si="293"/>
        <v/>
      </c>
      <c r="I4737" s="253">
        <v>0</v>
      </c>
      <c r="J4737" s="254" t="str">
        <f t="shared" si="294"/>
        <v/>
      </c>
      <c r="K4737" s="253">
        <v>0</v>
      </c>
      <c r="L4737" s="253">
        <v>0</v>
      </c>
      <c r="M4737" s="254" t="str">
        <f t="shared" si="295"/>
        <v/>
      </c>
    </row>
    <row r="4738" spans="1:13" x14ac:dyDescent="0.25">
      <c r="A4738" s="252" t="s">
        <v>290</v>
      </c>
      <c r="B4738" s="252" t="s">
        <v>489</v>
      </c>
      <c r="C4738" s="253">
        <v>0</v>
      </c>
      <c r="D4738" s="253">
        <v>0</v>
      </c>
      <c r="E4738" s="254" t="str">
        <f t="shared" si="292"/>
        <v/>
      </c>
      <c r="F4738" s="253">
        <v>9.3322500000000002</v>
      </c>
      <c r="G4738" s="253">
        <v>124.005</v>
      </c>
      <c r="H4738" s="254">
        <f t="shared" si="293"/>
        <v>12.287792333038656</v>
      </c>
      <c r="I4738" s="253">
        <v>105.465</v>
      </c>
      <c r="J4738" s="254">
        <f t="shared" si="294"/>
        <v>0.17579291708149625</v>
      </c>
      <c r="K4738" s="253">
        <v>57.627899999999997</v>
      </c>
      <c r="L4738" s="253">
        <v>241.57</v>
      </c>
      <c r="M4738" s="254">
        <f t="shared" si="295"/>
        <v>3.1918931628603504</v>
      </c>
    </row>
    <row r="4739" spans="1:13" x14ac:dyDescent="0.25">
      <c r="A4739" s="252" t="s">
        <v>290</v>
      </c>
      <c r="B4739" s="252" t="s">
        <v>438</v>
      </c>
      <c r="C4739" s="253">
        <v>0</v>
      </c>
      <c r="D4739" s="253">
        <v>0</v>
      </c>
      <c r="E4739" s="254" t="str">
        <f t="shared" si="292"/>
        <v/>
      </c>
      <c r="F4739" s="253">
        <v>447.40302000000003</v>
      </c>
      <c r="G4739" s="253">
        <v>382.98347000000001</v>
      </c>
      <c r="H4739" s="254">
        <f t="shared" si="293"/>
        <v>-0.14398550550686939</v>
      </c>
      <c r="I4739" s="253">
        <v>379.99712</v>
      </c>
      <c r="J4739" s="254">
        <f t="shared" si="294"/>
        <v>7.8588753514763354E-3</v>
      </c>
      <c r="K4739" s="253">
        <v>1909.8474000000001</v>
      </c>
      <c r="L4739" s="253">
        <v>1379.59735</v>
      </c>
      <c r="M4739" s="254">
        <f t="shared" si="295"/>
        <v>-0.27764000935362698</v>
      </c>
    </row>
    <row r="4740" spans="1:13" x14ac:dyDescent="0.25">
      <c r="A4740" s="252" t="s">
        <v>290</v>
      </c>
      <c r="B4740" s="252" t="s">
        <v>447</v>
      </c>
      <c r="C4740" s="253">
        <v>0</v>
      </c>
      <c r="D4740" s="253">
        <v>0</v>
      </c>
      <c r="E4740" s="254" t="str">
        <f t="shared" si="292"/>
        <v/>
      </c>
      <c r="F4740" s="253">
        <v>16.243549999999999</v>
      </c>
      <c r="G4740" s="253">
        <v>106.88258</v>
      </c>
      <c r="H4740" s="254">
        <f t="shared" si="293"/>
        <v>5.5800012928208433</v>
      </c>
      <c r="I4740" s="253">
        <v>101.19826999999999</v>
      </c>
      <c r="J4740" s="254">
        <f t="shared" si="294"/>
        <v>5.6170031365160744E-2</v>
      </c>
      <c r="K4740" s="253">
        <v>71.844099999999997</v>
      </c>
      <c r="L4740" s="253">
        <v>356.28271999999998</v>
      </c>
      <c r="M4740" s="254">
        <f t="shared" si="295"/>
        <v>3.9591089595387787</v>
      </c>
    </row>
    <row r="4741" spans="1:13" x14ac:dyDescent="0.25">
      <c r="A4741" s="252" t="s">
        <v>290</v>
      </c>
      <c r="B4741" s="252" t="s">
        <v>455</v>
      </c>
      <c r="C4741" s="253">
        <v>0</v>
      </c>
      <c r="D4741" s="253">
        <v>0</v>
      </c>
      <c r="E4741" s="254" t="str">
        <f t="shared" ref="E4741:E4804" si="296">IF(C4741=0,"",(D4741/C4741-1))</f>
        <v/>
      </c>
      <c r="F4741" s="253">
        <v>0</v>
      </c>
      <c r="G4741" s="253">
        <v>35.772120000000001</v>
      </c>
      <c r="H4741" s="254" t="str">
        <f t="shared" ref="H4741:H4804" si="297">IF(F4741=0,"",(G4741/F4741-1))</f>
        <v/>
      </c>
      <c r="I4741" s="253">
        <v>117.55098</v>
      </c>
      <c r="J4741" s="254">
        <f t="shared" ref="J4741:J4804" si="298">IF(I4741=0,"",(G4741/I4741-1))</f>
        <v>-0.69568845789290745</v>
      </c>
      <c r="K4741" s="253">
        <v>0</v>
      </c>
      <c r="L4741" s="253">
        <v>248.02386999999999</v>
      </c>
      <c r="M4741" s="254" t="str">
        <f t="shared" ref="M4741:M4804" si="299">IF(K4741=0,"",(L4741/K4741-1))</f>
        <v/>
      </c>
    </row>
    <row r="4742" spans="1:13" x14ac:dyDescent="0.25">
      <c r="A4742" s="252" t="s">
        <v>290</v>
      </c>
      <c r="B4742" s="252" t="s">
        <v>452</v>
      </c>
      <c r="C4742" s="253">
        <v>0</v>
      </c>
      <c r="D4742" s="253">
        <v>0</v>
      </c>
      <c r="E4742" s="254" t="str">
        <f t="shared" si="296"/>
        <v/>
      </c>
      <c r="F4742" s="253">
        <v>0</v>
      </c>
      <c r="G4742" s="253">
        <v>0</v>
      </c>
      <c r="H4742" s="254" t="str">
        <f t="shared" si="297"/>
        <v/>
      </c>
      <c r="I4742" s="253">
        <v>0</v>
      </c>
      <c r="J4742" s="254" t="str">
        <f t="shared" si="298"/>
        <v/>
      </c>
      <c r="K4742" s="253">
        <v>0</v>
      </c>
      <c r="L4742" s="253">
        <v>0</v>
      </c>
      <c r="M4742" s="254" t="str">
        <f t="shared" si="299"/>
        <v/>
      </c>
    </row>
    <row r="4743" spans="1:13" x14ac:dyDescent="0.25">
      <c r="A4743" s="252" t="s">
        <v>290</v>
      </c>
      <c r="B4743" s="252" t="s">
        <v>503</v>
      </c>
      <c r="C4743" s="253">
        <v>0</v>
      </c>
      <c r="D4743" s="253">
        <v>0</v>
      </c>
      <c r="E4743" s="254" t="str">
        <f t="shared" si="296"/>
        <v/>
      </c>
      <c r="F4743" s="253">
        <v>0</v>
      </c>
      <c r="G4743" s="253">
        <v>0</v>
      </c>
      <c r="H4743" s="254" t="str">
        <f t="shared" si="297"/>
        <v/>
      </c>
      <c r="I4743" s="253">
        <v>0</v>
      </c>
      <c r="J4743" s="254" t="str">
        <f t="shared" si="298"/>
        <v/>
      </c>
      <c r="K4743" s="253">
        <v>52.146509999999999</v>
      </c>
      <c r="L4743" s="253">
        <v>2.5060600000000002</v>
      </c>
      <c r="M4743" s="254">
        <f t="shared" si="299"/>
        <v>-0.95194194203984117</v>
      </c>
    </row>
    <row r="4744" spans="1:13" x14ac:dyDescent="0.25">
      <c r="A4744" s="252" t="s">
        <v>290</v>
      </c>
      <c r="B4744" s="252" t="s">
        <v>484</v>
      </c>
      <c r="C4744" s="253">
        <v>0</v>
      </c>
      <c r="D4744" s="253">
        <v>0</v>
      </c>
      <c r="E4744" s="254" t="str">
        <f t="shared" si="296"/>
        <v/>
      </c>
      <c r="F4744" s="253">
        <v>22</v>
      </c>
      <c r="G4744" s="253">
        <v>7</v>
      </c>
      <c r="H4744" s="254">
        <f t="shared" si="297"/>
        <v>-0.68181818181818188</v>
      </c>
      <c r="I4744" s="253">
        <v>25.10192</v>
      </c>
      <c r="J4744" s="254">
        <f t="shared" si="298"/>
        <v>-0.72113686921159814</v>
      </c>
      <c r="K4744" s="253">
        <v>118.13500000000001</v>
      </c>
      <c r="L4744" s="253">
        <v>183.35192000000001</v>
      </c>
      <c r="M4744" s="254">
        <f t="shared" si="299"/>
        <v>0.55205417530791046</v>
      </c>
    </row>
    <row r="4745" spans="1:13" x14ac:dyDescent="0.25">
      <c r="A4745" s="252" t="s">
        <v>290</v>
      </c>
      <c r="B4745" s="252" t="s">
        <v>511</v>
      </c>
      <c r="C4745" s="253">
        <v>0</v>
      </c>
      <c r="D4745" s="253">
        <v>0</v>
      </c>
      <c r="E4745" s="254" t="str">
        <f t="shared" si="296"/>
        <v/>
      </c>
      <c r="F4745" s="253">
        <v>0</v>
      </c>
      <c r="G4745" s="253">
        <v>0</v>
      </c>
      <c r="H4745" s="254" t="str">
        <f t="shared" si="297"/>
        <v/>
      </c>
      <c r="I4745" s="253">
        <v>0</v>
      </c>
      <c r="J4745" s="254" t="str">
        <f t="shared" si="298"/>
        <v/>
      </c>
      <c r="K4745" s="253">
        <v>45.814999999999998</v>
      </c>
      <c r="L4745" s="253">
        <v>0</v>
      </c>
      <c r="M4745" s="254">
        <f t="shared" si="299"/>
        <v>-1</v>
      </c>
    </row>
    <row r="4746" spans="1:13" x14ac:dyDescent="0.25">
      <c r="A4746" s="252" t="s">
        <v>290</v>
      </c>
      <c r="B4746" s="252" t="s">
        <v>479</v>
      </c>
      <c r="C4746" s="253">
        <v>0</v>
      </c>
      <c r="D4746" s="253">
        <v>0</v>
      </c>
      <c r="E4746" s="254" t="str">
        <f t="shared" si="296"/>
        <v/>
      </c>
      <c r="F4746" s="253">
        <v>95.231679999999997</v>
      </c>
      <c r="G4746" s="253">
        <v>8.0891199999999994</v>
      </c>
      <c r="H4746" s="254">
        <f t="shared" si="297"/>
        <v>-0.91505851834179552</v>
      </c>
      <c r="I4746" s="253">
        <v>80.229780000000005</v>
      </c>
      <c r="J4746" s="254">
        <f t="shared" si="298"/>
        <v>-0.89917559290328353</v>
      </c>
      <c r="K4746" s="253">
        <v>352.14445999999998</v>
      </c>
      <c r="L4746" s="253">
        <v>152.48389</v>
      </c>
      <c r="M4746" s="254">
        <f t="shared" si="299"/>
        <v>-0.56698483911971809</v>
      </c>
    </row>
    <row r="4747" spans="1:13" x14ac:dyDescent="0.25">
      <c r="A4747" s="252" t="s">
        <v>290</v>
      </c>
      <c r="B4747" s="252" t="s">
        <v>477</v>
      </c>
      <c r="C4747" s="253">
        <v>0</v>
      </c>
      <c r="D4747" s="253">
        <v>0</v>
      </c>
      <c r="E4747" s="254" t="str">
        <f t="shared" si="296"/>
        <v/>
      </c>
      <c r="F4747" s="253">
        <v>33.851309999999998</v>
      </c>
      <c r="G4747" s="253">
        <v>32.818440000000002</v>
      </c>
      <c r="H4747" s="254">
        <f t="shared" si="297"/>
        <v>-3.0511965415813913E-2</v>
      </c>
      <c r="I4747" s="253">
        <v>44.72775</v>
      </c>
      <c r="J4747" s="254">
        <f t="shared" si="298"/>
        <v>-0.26626221976289877</v>
      </c>
      <c r="K4747" s="253">
        <v>125.05247</v>
      </c>
      <c r="L4747" s="253">
        <v>127.82192000000001</v>
      </c>
      <c r="M4747" s="254">
        <f t="shared" si="299"/>
        <v>2.2146303867488726E-2</v>
      </c>
    </row>
    <row r="4748" spans="1:13" x14ac:dyDescent="0.25">
      <c r="A4748" s="252" t="s">
        <v>290</v>
      </c>
      <c r="B4748" s="252" t="s">
        <v>436</v>
      </c>
      <c r="C4748" s="253">
        <v>0</v>
      </c>
      <c r="D4748" s="253">
        <v>0</v>
      </c>
      <c r="E4748" s="254" t="str">
        <f t="shared" si="296"/>
        <v/>
      </c>
      <c r="F4748" s="253">
        <v>774.63955999999996</v>
      </c>
      <c r="G4748" s="253">
        <v>126.01688</v>
      </c>
      <c r="H4748" s="254">
        <f t="shared" si="297"/>
        <v>-0.83732191524016664</v>
      </c>
      <c r="I4748" s="253">
        <v>132.84584000000001</v>
      </c>
      <c r="J4748" s="254">
        <f t="shared" si="298"/>
        <v>-5.1405147500290682E-2</v>
      </c>
      <c r="K4748" s="253">
        <v>2451.9331699999998</v>
      </c>
      <c r="L4748" s="253">
        <v>537.86680999999999</v>
      </c>
      <c r="M4748" s="254">
        <f t="shared" si="299"/>
        <v>-0.78063561577414442</v>
      </c>
    </row>
    <row r="4749" spans="1:13" x14ac:dyDescent="0.25">
      <c r="A4749" s="252" t="s">
        <v>290</v>
      </c>
      <c r="B4749" s="252" t="s">
        <v>457</v>
      </c>
      <c r="C4749" s="253">
        <v>0</v>
      </c>
      <c r="D4749" s="253">
        <v>0</v>
      </c>
      <c r="E4749" s="254" t="str">
        <f t="shared" si="296"/>
        <v/>
      </c>
      <c r="F4749" s="253">
        <v>134.68304000000001</v>
      </c>
      <c r="G4749" s="253">
        <v>125.95001000000001</v>
      </c>
      <c r="H4749" s="254">
        <f t="shared" si="297"/>
        <v>-6.4841348992419556E-2</v>
      </c>
      <c r="I4749" s="253">
        <v>86.310040000000001</v>
      </c>
      <c r="J4749" s="254">
        <f t="shared" si="298"/>
        <v>0.45927414701696345</v>
      </c>
      <c r="K4749" s="253">
        <v>386.7484</v>
      </c>
      <c r="L4749" s="253">
        <v>372.77767999999998</v>
      </c>
      <c r="M4749" s="254">
        <f t="shared" si="299"/>
        <v>-3.6123536645529808E-2</v>
      </c>
    </row>
    <row r="4750" spans="1:13" x14ac:dyDescent="0.25">
      <c r="A4750" s="252" t="s">
        <v>290</v>
      </c>
      <c r="B4750" s="252" t="s">
        <v>442</v>
      </c>
      <c r="C4750" s="253">
        <v>0</v>
      </c>
      <c r="D4750" s="253">
        <v>0</v>
      </c>
      <c r="E4750" s="254" t="str">
        <f t="shared" si="296"/>
        <v/>
      </c>
      <c r="F4750" s="253">
        <v>1541.4036799999999</v>
      </c>
      <c r="G4750" s="253">
        <v>1212.35753</v>
      </c>
      <c r="H4750" s="254">
        <f t="shared" si="297"/>
        <v>-0.21347175582194011</v>
      </c>
      <c r="I4750" s="253">
        <v>1515.1133500000001</v>
      </c>
      <c r="J4750" s="254">
        <f t="shared" si="298"/>
        <v>-0.19982387456357642</v>
      </c>
      <c r="K4750" s="253">
        <v>6652.9675500000003</v>
      </c>
      <c r="L4750" s="253">
        <v>4916.3346199999996</v>
      </c>
      <c r="M4750" s="254">
        <f t="shared" si="299"/>
        <v>-0.26103132428475484</v>
      </c>
    </row>
    <row r="4751" spans="1:13" x14ac:dyDescent="0.25">
      <c r="A4751" s="252" t="s">
        <v>290</v>
      </c>
      <c r="B4751" s="252" t="s">
        <v>450</v>
      </c>
      <c r="C4751" s="253">
        <v>0</v>
      </c>
      <c r="D4751" s="253">
        <v>0</v>
      </c>
      <c r="E4751" s="254" t="str">
        <f t="shared" si="296"/>
        <v/>
      </c>
      <c r="F4751" s="253">
        <v>424.64794000000001</v>
      </c>
      <c r="G4751" s="253">
        <v>326.66448000000003</v>
      </c>
      <c r="H4751" s="254">
        <f t="shared" si="297"/>
        <v>-0.23074045761295814</v>
      </c>
      <c r="I4751" s="253">
        <v>469.86966000000001</v>
      </c>
      <c r="J4751" s="254">
        <f t="shared" si="298"/>
        <v>-0.30477639267025669</v>
      </c>
      <c r="K4751" s="253">
        <v>1241.71063</v>
      </c>
      <c r="L4751" s="253">
        <v>1342.4203399999999</v>
      </c>
      <c r="M4751" s="254">
        <f t="shared" si="299"/>
        <v>8.1105619591901101E-2</v>
      </c>
    </row>
    <row r="4752" spans="1:13" x14ac:dyDescent="0.25">
      <c r="A4752" s="252" t="s">
        <v>290</v>
      </c>
      <c r="B4752" s="252" t="s">
        <v>439</v>
      </c>
      <c r="C4752" s="253">
        <v>0</v>
      </c>
      <c r="D4752" s="253">
        <v>0</v>
      </c>
      <c r="E4752" s="254" t="str">
        <f t="shared" si="296"/>
        <v/>
      </c>
      <c r="F4752" s="253">
        <v>13.0303</v>
      </c>
      <c r="G4752" s="253">
        <v>199.65591000000001</v>
      </c>
      <c r="H4752" s="254">
        <f t="shared" si="297"/>
        <v>14.322433865682294</v>
      </c>
      <c r="I4752" s="253">
        <v>168.56894</v>
      </c>
      <c r="J4752" s="254">
        <f t="shared" si="298"/>
        <v>0.18441695130787439</v>
      </c>
      <c r="K4752" s="253">
        <v>48.590060000000001</v>
      </c>
      <c r="L4752" s="253">
        <v>925.94830000000002</v>
      </c>
      <c r="M4752" s="254">
        <f t="shared" si="299"/>
        <v>18.056331685945644</v>
      </c>
    </row>
    <row r="4753" spans="1:13" x14ac:dyDescent="0.25">
      <c r="A4753" s="252" t="s">
        <v>290</v>
      </c>
      <c r="B4753" s="252" t="s">
        <v>448</v>
      </c>
      <c r="C4753" s="253">
        <v>0</v>
      </c>
      <c r="D4753" s="253">
        <v>0</v>
      </c>
      <c r="E4753" s="254" t="str">
        <f t="shared" si="296"/>
        <v/>
      </c>
      <c r="F4753" s="253">
        <v>471.53276</v>
      </c>
      <c r="G4753" s="253">
        <v>233.24476999999999</v>
      </c>
      <c r="H4753" s="254">
        <f t="shared" si="297"/>
        <v>-0.50534768782555006</v>
      </c>
      <c r="I4753" s="253">
        <v>46.918999999999997</v>
      </c>
      <c r="J4753" s="254">
        <f t="shared" si="298"/>
        <v>3.9712221061829966</v>
      </c>
      <c r="K4753" s="253">
        <v>2868.8262300000001</v>
      </c>
      <c r="L4753" s="253">
        <v>396.53172999999998</v>
      </c>
      <c r="M4753" s="254">
        <f t="shared" si="299"/>
        <v>-0.86177910468979502</v>
      </c>
    </row>
    <row r="4754" spans="1:13" x14ac:dyDescent="0.25">
      <c r="A4754" s="252" t="s">
        <v>290</v>
      </c>
      <c r="B4754" s="252" t="s">
        <v>462</v>
      </c>
      <c r="C4754" s="253">
        <v>0</v>
      </c>
      <c r="D4754" s="253">
        <v>0</v>
      </c>
      <c r="E4754" s="254" t="str">
        <f t="shared" si="296"/>
        <v/>
      </c>
      <c r="F4754" s="253">
        <v>72.210359999999994</v>
      </c>
      <c r="G4754" s="253">
        <v>0</v>
      </c>
      <c r="H4754" s="254">
        <f t="shared" si="297"/>
        <v>-1</v>
      </c>
      <c r="I4754" s="253">
        <v>26.184270000000001</v>
      </c>
      <c r="J4754" s="254">
        <f t="shared" si="298"/>
        <v>-1</v>
      </c>
      <c r="K4754" s="253">
        <v>171.44648000000001</v>
      </c>
      <c r="L4754" s="253">
        <v>26.184270000000001</v>
      </c>
      <c r="M4754" s="254">
        <f t="shared" si="299"/>
        <v>-0.84727437973646347</v>
      </c>
    </row>
    <row r="4755" spans="1:13" x14ac:dyDescent="0.25">
      <c r="A4755" s="252" t="s">
        <v>290</v>
      </c>
      <c r="B4755" s="252" t="s">
        <v>434</v>
      </c>
      <c r="C4755" s="253">
        <v>0</v>
      </c>
      <c r="D4755" s="253">
        <v>0</v>
      </c>
      <c r="E4755" s="254" t="str">
        <f t="shared" si="296"/>
        <v/>
      </c>
      <c r="F4755" s="253">
        <v>8491.4308099999998</v>
      </c>
      <c r="G4755" s="253">
        <v>5104.5746499999996</v>
      </c>
      <c r="H4755" s="254">
        <f t="shared" si="297"/>
        <v>-0.39885576833664393</v>
      </c>
      <c r="I4755" s="253">
        <v>5207.2184200000002</v>
      </c>
      <c r="J4755" s="254">
        <f t="shared" si="298"/>
        <v>-1.9711823419152896E-2</v>
      </c>
      <c r="K4755" s="253">
        <v>32239.093420000001</v>
      </c>
      <c r="L4755" s="253">
        <v>19919.851890000002</v>
      </c>
      <c r="M4755" s="254">
        <f t="shared" si="299"/>
        <v>-0.38212121443705283</v>
      </c>
    </row>
    <row r="4756" spans="1:13" x14ac:dyDescent="0.25">
      <c r="A4756" s="252" t="s">
        <v>290</v>
      </c>
      <c r="B4756" s="252" t="s">
        <v>437</v>
      </c>
      <c r="C4756" s="253">
        <v>0</v>
      </c>
      <c r="D4756" s="253">
        <v>0</v>
      </c>
      <c r="E4756" s="254" t="str">
        <f t="shared" si="296"/>
        <v/>
      </c>
      <c r="F4756" s="253">
        <v>98.50694</v>
      </c>
      <c r="G4756" s="253">
        <v>198.31465</v>
      </c>
      <c r="H4756" s="254">
        <f t="shared" si="297"/>
        <v>1.0132048564294047</v>
      </c>
      <c r="I4756" s="253">
        <v>284.15386999999998</v>
      </c>
      <c r="J4756" s="254">
        <f t="shared" si="298"/>
        <v>-0.30208710513075188</v>
      </c>
      <c r="K4756" s="253">
        <v>972.24180000000001</v>
      </c>
      <c r="L4756" s="253">
        <v>810.42133999999999</v>
      </c>
      <c r="M4756" s="254">
        <f t="shared" si="299"/>
        <v>-0.16644055007715164</v>
      </c>
    </row>
    <row r="4757" spans="1:13" x14ac:dyDescent="0.25">
      <c r="A4757" s="252" t="s">
        <v>290</v>
      </c>
      <c r="B4757" s="252" t="s">
        <v>445</v>
      </c>
      <c r="C4757" s="253">
        <v>0</v>
      </c>
      <c r="D4757" s="253">
        <v>0</v>
      </c>
      <c r="E4757" s="254" t="str">
        <f t="shared" si="296"/>
        <v/>
      </c>
      <c r="F4757" s="253">
        <v>11238.582850000001</v>
      </c>
      <c r="G4757" s="253">
        <v>8862.9946199999995</v>
      </c>
      <c r="H4757" s="254">
        <f t="shared" si="297"/>
        <v>-0.21137791674508155</v>
      </c>
      <c r="I4757" s="253">
        <v>11703.858329999999</v>
      </c>
      <c r="J4757" s="254">
        <f t="shared" si="298"/>
        <v>-0.24272881898426057</v>
      </c>
      <c r="K4757" s="253">
        <v>53030.679109999997</v>
      </c>
      <c r="L4757" s="253">
        <v>40611.877650000002</v>
      </c>
      <c r="M4757" s="254">
        <f t="shared" si="299"/>
        <v>-0.23418145248036581</v>
      </c>
    </row>
    <row r="4758" spans="1:13" x14ac:dyDescent="0.25">
      <c r="A4758" s="252" t="s">
        <v>290</v>
      </c>
      <c r="B4758" s="252" t="s">
        <v>478</v>
      </c>
      <c r="C4758" s="253">
        <v>0</v>
      </c>
      <c r="D4758" s="253">
        <v>0</v>
      </c>
      <c r="E4758" s="254" t="str">
        <f t="shared" si="296"/>
        <v/>
      </c>
      <c r="F4758" s="253">
        <v>0</v>
      </c>
      <c r="G4758" s="253">
        <v>0</v>
      </c>
      <c r="H4758" s="254" t="str">
        <f t="shared" si="297"/>
        <v/>
      </c>
      <c r="I4758" s="253">
        <v>19.514140000000001</v>
      </c>
      <c r="J4758" s="254">
        <f t="shared" si="298"/>
        <v>-1</v>
      </c>
      <c r="K4758" s="253">
        <v>0</v>
      </c>
      <c r="L4758" s="253">
        <v>19.514140000000001</v>
      </c>
      <c r="M4758" s="254" t="str">
        <f t="shared" si="299"/>
        <v/>
      </c>
    </row>
    <row r="4759" spans="1:13" x14ac:dyDescent="0.25">
      <c r="A4759" s="252" t="s">
        <v>290</v>
      </c>
      <c r="B4759" s="252" t="s">
        <v>472</v>
      </c>
      <c r="C4759" s="253">
        <v>0</v>
      </c>
      <c r="D4759" s="253">
        <v>0</v>
      </c>
      <c r="E4759" s="254" t="str">
        <f t="shared" si="296"/>
        <v/>
      </c>
      <c r="F4759" s="253">
        <v>5.3261200000000004</v>
      </c>
      <c r="G4759" s="253">
        <v>0</v>
      </c>
      <c r="H4759" s="254">
        <f t="shared" si="297"/>
        <v>-1</v>
      </c>
      <c r="I4759" s="253">
        <v>156.63</v>
      </c>
      <c r="J4759" s="254">
        <f t="shared" si="298"/>
        <v>-1</v>
      </c>
      <c r="K4759" s="253">
        <v>5.3261200000000004</v>
      </c>
      <c r="L4759" s="253">
        <v>565.59375</v>
      </c>
      <c r="M4759" s="254">
        <f t="shared" si="299"/>
        <v>105.19245341824818</v>
      </c>
    </row>
    <row r="4760" spans="1:13" x14ac:dyDescent="0.25">
      <c r="A4760" s="252" t="s">
        <v>290</v>
      </c>
      <c r="B4760" s="252" t="s">
        <v>454</v>
      </c>
      <c r="C4760" s="253">
        <v>0</v>
      </c>
      <c r="D4760" s="253">
        <v>0</v>
      </c>
      <c r="E4760" s="254" t="str">
        <f t="shared" si="296"/>
        <v/>
      </c>
      <c r="F4760" s="253">
        <v>1068.9623999999999</v>
      </c>
      <c r="G4760" s="253">
        <v>3428.2476299999998</v>
      </c>
      <c r="H4760" s="254">
        <f t="shared" si="297"/>
        <v>2.2070797158066555</v>
      </c>
      <c r="I4760" s="253">
        <v>4823.4566999999997</v>
      </c>
      <c r="J4760" s="254">
        <f t="shared" si="298"/>
        <v>-0.28925502119672808</v>
      </c>
      <c r="K4760" s="253">
        <v>9348.90056</v>
      </c>
      <c r="L4760" s="253">
        <v>13160.98445</v>
      </c>
      <c r="M4760" s="254">
        <f t="shared" si="299"/>
        <v>0.40775745399521068</v>
      </c>
    </row>
    <row r="4761" spans="1:13" x14ac:dyDescent="0.25">
      <c r="A4761" s="252" t="s">
        <v>290</v>
      </c>
      <c r="B4761" s="252" t="s">
        <v>435</v>
      </c>
      <c r="C4761" s="253">
        <v>0</v>
      </c>
      <c r="D4761" s="253">
        <v>0</v>
      </c>
      <c r="E4761" s="254" t="str">
        <f t="shared" si="296"/>
        <v/>
      </c>
      <c r="F4761" s="253">
        <v>1725.7058400000001</v>
      </c>
      <c r="G4761" s="253">
        <v>632.23494000000005</v>
      </c>
      <c r="H4761" s="254">
        <f t="shared" si="297"/>
        <v>-0.63363690071304379</v>
      </c>
      <c r="I4761" s="253">
        <v>1578.6937</v>
      </c>
      <c r="J4761" s="254">
        <f t="shared" si="298"/>
        <v>-0.59952019824998348</v>
      </c>
      <c r="K4761" s="253">
        <v>7655.4870000000001</v>
      </c>
      <c r="L4761" s="253">
        <v>4661.0400399999999</v>
      </c>
      <c r="M4761" s="254">
        <f t="shared" si="299"/>
        <v>-0.39115042060681449</v>
      </c>
    </row>
    <row r="4762" spans="1:13" x14ac:dyDescent="0.25">
      <c r="A4762" s="252" t="s">
        <v>290</v>
      </c>
      <c r="B4762" s="252" t="s">
        <v>443</v>
      </c>
      <c r="C4762" s="253">
        <v>0</v>
      </c>
      <c r="D4762" s="253">
        <v>0</v>
      </c>
      <c r="E4762" s="254" t="str">
        <f t="shared" si="296"/>
        <v/>
      </c>
      <c r="F4762" s="253">
        <v>224.46064000000001</v>
      </c>
      <c r="G4762" s="253">
        <v>199.15171000000001</v>
      </c>
      <c r="H4762" s="254">
        <f t="shared" si="297"/>
        <v>-0.11275442322538154</v>
      </c>
      <c r="I4762" s="253">
        <v>325.43961999999999</v>
      </c>
      <c r="J4762" s="254">
        <f t="shared" si="298"/>
        <v>-0.3880532739068463</v>
      </c>
      <c r="K4762" s="253">
        <v>566.64738</v>
      </c>
      <c r="L4762" s="253">
        <v>854.81579999999997</v>
      </c>
      <c r="M4762" s="254">
        <f t="shared" si="299"/>
        <v>0.5085498145248637</v>
      </c>
    </row>
    <row r="4763" spans="1:13" x14ac:dyDescent="0.25">
      <c r="A4763" s="252" t="s">
        <v>290</v>
      </c>
      <c r="B4763" s="252" t="s">
        <v>461</v>
      </c>
      <c r="C4763" s="253">
        <v>0</v>
      </c>
      <c r="D4763" s="253">
        <v>0</v>
      </c>
      <c r="E4763" s="254" t="str">
        <f t="shared" si="296"/>
        <v/>
      </c>
      <c r="F4763" s="253">
        <v>6.2739599999999998</v>
      </c>
      <c r="G4763" s="253">
        <v>3.72742</v>
      </c>
      <c r="H4763" s="254">
        <f t="shared" si="297"/>
        <v>-0.40589037864442867</v>
      </c>
      <c r="I4763" s="253">
        <v>8.7883999999999993</v>
      </c>
      <c r="J4763" s="254">
        <f t="shared" si="298"/>
        <v>-0.57587046561376365</v>
      </c>
      <c r="K4763" s="253">
        <v>41.865670000000001</v>
      </c>
      <c r="L4763" s="253">
        <v>18.131910000000001</v>
      </c>
      <c r="M4763" s="254">
        <f t="shared" si="299"/>
        <v>-0.56690266750776952</v>
      </c>
    </row>
    <row r="4764" spans="1:13" x14ac:dyDescent="0.25">
      <c r="A4764" s="252" t="s">
        <v>290</v>
      </c>
      <c r="B4764" s="252" t="s">
        <v>466</v>
      </c>
      <c r="C4764" s="253">
        <v>0</v>
      </c>
      <c r="D4764" s="253">
        <v>0</v>
      </c>
      <c r="E4764" s="254" t="str">
        <f t="shared" si="296"/>
        <v/>
      </c>
      <c r="F4764" s="253">
        <v>0</v>
      </c>
      <c r="G4764" s="253">
        <v>0</v>
      </c>
      <c r="H4764" s="254" t="str">
        <f t="shared" si="297"/>
        <v/>
      </c>
      <c r="I4764" s="253">
        <v>0</v>
      </c>
      <c r="J4764" s="254" t="str">
        <f t="shared" si="298"/>
        <v/>
      </c>
      <c r="K4764" s="253">
        <v>0</v>
      </c>
      <c r="L4764" s="253">
        <v>0</v>
      </c>
      <c r="M4764" s="254" t="str">
        <f t="shared" si="299"/>
        <v/>
      </c>
    </row>
    <row r="4765" spans="1:13" x14ac:dyDescent="0.25">
      <c r="A4765" s="252" t="s">
        <v>290</v>
      </c>
      <c r="B4765" s="252" t="s">
        <v>441</v>
      </c>
      <c r="C4765" s="253">
        <v>0</v>
      </c>
      <c r="D4765" s="253">
        <v>0</v>
      </c>
      <c r="E4765" s="254" t="str">
        <f t="shared" si="296"/>
        <v/>
      </c>
      <c r="F4765" s="253">
        <v>38.653660000000002</v>
      </c>
      <c r="G4765" s="253">
        <v>39.50488</v>
      </c>
      <c r="H4765" s="254">
        <f t="shared" si="297"/>
        <v>2.2021717995139412E-2</v>
      </c>
      <c r="I4765" s="253">
        <v>7.1949399999999999</v>
      </c>
      <c r="J4765" s="254">
        <f t="shared" si="298"/>
        <v>4.4906475940035637</v>
      </c>
      <c r="K4765" s="253">
        <v>119.24442999999999</v>
      </c>
      <c r="L4765" s="253">
        <v>158.14463000000001</v>
      </c>
      <c r="M4765" s="254">
        <f t="shared" si="299"/>
        <v>0.32622236527106563</v>
      </c>
    </row>
    <row r="4766" spans="1:13" x14ac:dyDescent="0.25">
      <c r="A4766" s="252" t="s">
        <v>290</v>
      </c>
      <c r="B4766" s="252" t="s">
        <v>444</v>
      </c>
      <c r="C4766" s="253">
        <v>0</v>
      </c>
      <c r="D4766" s="253">
        <v>0</v>
      </c>
      <c r="E4766" s="254" t="str">
        <f t="shared" si="296"/>
        <v/>
      </c>
      <c r="F4766" s="253">
        <v>44.792369999999998</v>
      </c>
      <c r="G4766" s="253">
        <v>22.95363</v>
      </c>
      <c r="H4766" s="254">
        <f t="shared" si="297"/>
        <v>-0.48755491169589815</v>
      </c>
      <c r="I4766" s="253">
        <v>31.899699999999999</v>
      </c>
      <c r="J4766" s="254">
        <f t="shared" si="298"/>
        <v>-0.28044370323231882</v>
      </c>
      <c r="K4766" s="253">
        <v>108.72542</v>
      </c>
      <c r="L4766" s="253">
        <v>101.28587</v>
      </c>
      <c r="M4766" s="254">
        <f t="shared" si="299"/>
        <v>-6.8425120822711016E-2</v>
      </c>
    </row>
    <row r="4767" spans="1:13" x14ac:dyDescent="0.25">
      <c r="A4767" s="252" t="s">
        <v>290</v>
      </c>
      <c r="B4767" s="252" t="s">
        <v>485</v>
      </c>
      <c r="C4767" s="253">
        <v>0</v>
      </c>
      <c r="D4767" s="253">
        <v>0</v>
      </c>
      <c r="E4767" s="254" t="str">
        <f t="shared" si="296"/>
        <v/>
      </c>
      <c r="F4767" s="253">
        <v>768.80264</v>
      </c>
      <c r="G4767" s="253">
        <v>0</v>
      </c>
      <c r="H4767" s="254">
        <f t="shared" si="297"/>
        <v>-1</v>
      </c>
      <c r="I4767" s="253">
        <v>0</v>
      </c>
      <c r="J4767" s="254" t="str">
        <f t="shared" si="298"/>
        <v/>
      </c>
      <c r="K4767" s="253">
        <v>1293.1416400000001</v>
      </c>
      <c r="L4767" s="253">
        <v>0</v>
      </c>
      <c r="M4767" s="254">
        <f t="shared" si="299"/>
        <v>-1</v>
      </c>
    </row>
    <row r="4768" spans="1:13" x14ac:dyDescent="0.25">
      <c r="A4768" s="252" t="s">
        <v>290</v>
      </c>
      <c r="B4768" s="252" t="s">
        <v>494</v>
      </c>
      <c r="C4768" s="253">
        <v>0</v>
      </c>
      <c r="D4768" s="253">
        <v>0</v>
      </c>
      <c r="E4768" s="254" t="str">
        <f t="shared" si="296"/>
        <v/>
      </c>
      <c r="F4768" s="253">
        <v>1.2785</v>
      </c>
      <c r="G4768" s="253">
        <v>2.89541</v>
      </c>
      <c r="H4768" s="254">
        <f t="shared" si="297"/>
        <v>1.2646929996089167</v>
      </c>
      <c r="I4768" s="253">
        <v>0</v>
      </c>
      <c r="J4768" s="254" t="str">
        <f t="shared" si="298"/>
        <v/>
      </c>
      <c r="K4768" s="253">
        <v>4.89297</v>
      </c>
      <c r="L4768" s="253">
        <v>2.89541</v>
      </c>
      <c r="M4768" s="254">
        <f t="shared" si="299"/>
        <v>-0.40825102136330282</v>
      </c>
    </row>
    <row r="4769" spans="1:13" x14ac:dyDescent="0.25">
      <c r="A4769" s="252" t="s">
        <v>290</v>
      </c>
      <c r="B4769" s="252" t="s">
        <v>440</v>
      </c>
      <c r="C4769" s="253">
        <v>0</v>
      </c>
      <c r="D4769" s="253">
        <v>0</v>
      </c>
      <c r="E4769" s="254" t="str">
        <f t="shared" si="296"/>
        <v/>
      </c>
      <c r="F4769" s="253">
        <v>206.50747000000001</v>
      </c>
      <c r="G4769" s="253">
        <v>366.17948999999999</v>
      </c>
      <c r="H4769" s="254">
        <f t="shared" si="297"/>
        <v>0.77320215099240697</v>
      </c>
      <c r="I4769" s="253">
        <v>400.43159000000003</v>
      </c>
      <c r="J4769" s="254">
        <f t="shared" si="298"/>
        <v>-8.5537956683187866E-2</v>
      </c>
      <c r="K4769" s="253">
        <v>1169.8393699999999</v>
      </c>
      <c r="L4769" s="253">
        <v>1213.5556099999999</v>
      </c>
      <c r="M4769" s="254">
        <f t="shared" si="299"/>
        <v>3.736943816483107E-2</v>
      </c>
    </row>
    <row r="4770" spans="1:13" x14ac:dyDescent="0.25">
      <c r="A4770" s="252" t="s">
        <v>290</v>
      </c>
      <c r="B4770" s="252" t="s">
        <v>475</v>
      </c>
      <c r="C4770" s="253">
        <v>0</v>
      </c>
      <c r="D4770" s="253">
        <v>0</v>
      </c>
      <c r="E4770" s="254" t="str">
        <f t="shared" si="296"/>
        <v/>
      </c>
      <c r="F4770" s="253">
        <v>0</v>
      </c>
      <c r="G4770" s="253">
        <v>0</v>
      </c>
      <c r="H4770" s="254" t="str">
        <f t="shared" si="297"/>
        <v/>
      </c>
      <c r="I4770" s="253">
        <v>0</v>
      </c>
      <c r="J4770" s="254" t="str">
        <f t="shared" si="298"/>
        <v/>
      </c>
      <c r="K4770" s="253">
        <v>0</v>
      </c>
      <c r="L4770" s="253">
        <v>0</v>
      </c>
      <c r="M4770" s="254" t="str">
        <f t="shared" si="299"/>
        <v/>
      </c>
    </row>
    <row r="4771" spans="1:13" x14ac:dyDescent="0.25">
      <c r="A4771" s="252" t="s">
        <v>290</v>
      </c>
      <c r="B4771" s="252" t="s">
        <v>449</v>
      </c>
      <c r="C4771" s="253">
        <v>0</v>
      </c>
      <c r="D4771" s="253">
        <v>0</v>
      </c>
      <c r="E4771" s="254" t="str">
        <f t="shared" si="296"/>
        <v/>
      </c>
      <c r="F4771" s="253">
        <v>188.7722</v>
      </c>
      <c r="G4771" s="253">
        <v>87.288740000000004</v>
      </c>
      <c r="H4771" s="254">
        <f t="shared" si="297"/>
        <v>-0.53759748522293005</v>
      </c>
      <c r="I4771" s="253">
        <v>143.71838</v>
      </c>
      <c r="J4771" s="254">
        <f t="shared" si="298"/>
        <v>-0.39264038461886364</v>
      </c>
      <c r="K4771" s="253">
        <v>639.13225999999997</v>
      </c>
      <c r="L4771" s="253">
        <v>534.96966999999995</v>
      </c>
      <c r="M4771" s="254">
        <f t="shared" si="299"/>
        <v>-0.16297501553121418</v>
      </c>
    </row>
    <row r="4772" spans="1:13" x14ac:dyDescent="0.25">
      <c r="A4772" s="252" t="s">
        <v>290</v>
      </c>
      <c r="B4772" s="252" t="s">
        <v>451</v>
      </c>
      <c r="C4772" s="253">
        <v>0</v>
      </c>
      <c r="D4772" s="253">
        <v>0</v>
      </c>
      <c r="E4772" s="254" t="str">
        <f t="shared" si="296"/>
        <v/>
      </c>
      <c r="F4772" s="253">
        <v>0</v>
      </c>
      <c r="G4772" s="253">
        <v>0</v>
      </c>
      <c r="H4772" s="254" t="str">
        <f t="shared" si="297"/>
        <v/>
      </c>
      <c r="I4772" s="253">
        <v>0</v>
      </c>
      <c r="J4772" s="254" t="str">
        <f t="shared" si="298"/>
        <v/>
      </c>
      <c r="K4772" s="253">
        <v>0</v>
      </c>
      <c r="L4772" s="253">
        <v>0</v>
      </c>
      <c r="M4772" s="254" t="str">
        <f t="shared" si="299"/>
        <v/>
      </c>
    </row>
    <row r="4773" spans="1:13" x14ac:dyDescent="0.25">
      <c r="A4773" s="252" t="s">
        <v>290</v>
      </c>
      <c r="B4773" s="252" t="s">
        <v>467</v>
      </c>
      <c r="C4773" s="253">
        <v>0</v>
      </c>
      <c r="D4773" s="253">
        <v>0</v>
      </c>
      <c r="E4773" s="254" t="str">
        <f t="shared" si="296"/>
        <v/>
      </c>
      <c r="F4773" s="253">
        <v>0</v>
      </c>
      <c r="G4773" s="253">
        <v>0</v>
      </c>
      <c r="H4773" s="254" t="str">
        <f t="shared" si="297"/>
        <v/>
      </c>
      <c r="I4773" s="253">
        <v>0</v>
      </c>
      <c r="J4773" s="254" t="str">
        <f t="shared" si="298"/>
        <v/>
      </c>
      <c r="K4773" s="253">
        <v>0</v>
      </c>
      <c r="L4773" s="253">
        <v>0</v>
      </c>
      <c r="M4773" s="254" t="str">
        <f t="shared" si="299"/>
        <v/>
      </c>
    </row>
    <row r="4774" spans="1:13" x14ac:dyDescent="0.25">
      <c r="A4774" s="252" t="s">
        <v>290</v>
      </c>
      <c r="B4774" s="252" t="s">
        <v>465</v>
      </c>
      <c r="C4774" s="253">
        <v>0</v>
      </c>
      <c r="D4774" s="253">
        <v>0</v>
      </c>
      <c r="E4774" s="254" t="str">
        <f t="shared" si="296"/>
        <v/>
      </c>
      <c r="F4774" s="253">
        <v>2920.2568799999999</v>
      </c>
      <c r="G4774" s="253">
        <v>1279.7463700000001</v>
      </c>
      <c r="H4774" s="254">
        <f t="shared" si="297"/>
        <v>-0.56176924750537693</v>
      </c>
      <c r="I4774" s="253">
        <v>1718.59664</v>
      </c>
      <c r="J4774" s="254">
        <f t="shared" si="298"/>
        <v>-0.25535385080236161</v>
      </c>
      <c r="K4774" s="253">
        <v>9928.5118500000008</v>
      </c>
      <c r="L4774" s="253">
        <v>6157.6663799999997</v>
      </c>
      <c r="M4774" s="254">
        <f t="shared" si="299"/>
        <v>-0.37979966453885039</v>
      </c>
    </row>
    <row r="4775" spans="1:13" s="117" customFormat="1" ht="13" x14ac:dyDescent="0.3">
      <c r="A4775" s="117" t="s">
        <v>290</v>
      </c>
      <c r="B4775" s="117" t="s">
        <v>3</v>
      </c>
      <c r="C4775" s="165">
        <v>0</v>
      </c>
      <c r="D4775" s="165">
        <v>0</v>
      </c>
      <c r="E4775" s="255" t="str">
        <f t="shared" si="296"/>
        <v/>
      </c>
      <c r="F4775" s="165">
        <v>31199.2297</v>
      </c>
      <c r="G4775" s="165">
        <v>23246.712339999998</v>
      </c>
      <c r="H4775" s="255">
        <f t="shared" si="297"/>
        <v>-0.25489467004372868</v>
      </c>
      <c r="I4775" s="165">
        <v>29911.897140000001</v>
      </c>
      <c r="J4775" s="255">
        <f t="shared" si="298"/>
        <v>-0.22282721717061915</v>
      </c>
      <c r="K4775" s="165">
        <v>134344.89663999999</v>
      </c>
      <c r="L4775" s="165">
        <v>100599.99328</v>
      </c>
      <c r="M4775" s="255">
        <f t="shared" si="299"/>
        <v>-0.25118113306845746</v>
      </c>
    </row>
    <row r="4776" spans="1:13" x14ac:dyDescent="0.25">
      <c r="A4776" s="252" t="s">
        <v>229</v>
      </c>
      <c r="B4776" s="252" t="s">
        <v>446</v>
      </c>
      <c r="C4776" s="253">
        <v>0</v>
      </c>
      <c r="D4776" s="253">
        <v>0</v>
      </c>
      <c r="E4776" s="254" t="str">
        <f t="shared" si="296"/>
        <v/>
      </c>
      <c r="F4776" s="253">
        <v>601.03018999999995</v>
      </c>
      <c r="G4776" s="253">
        <v>1195.57915</v>
      </c>
      <c r="H4776" s="254">
        <f t="shared" si="297"/>
        <v>0.9892164651496127</v>
      </c>
      <c r="I4776" s="253">
        <v>1591.9033400000001</v>
      </c>
      <c r="J4776" s="254">
        <f t="shared" si="298"/>
        <v>-0.24896247155307816</v>
      </c>
      <c r="K4776" s="253">
        <v>3383.0348800000002</v>
      </c>
      <c r="L4776" s="253">
        <v>7345.84836</v>
      </c>
      <c r="M4776" s="254">
        <f t="shared" si="299"/>
        <v>1.1713782507616357</v>
      </c>
    </row>
    <row r="4777" spans="1:13" x14ac:dyDescent="0.25">
      <c r="A4777" s="252" t="s">
        <v>229</v>
      </c>
      <c r="B4777" s="252" t="s">
        <v>486</v>
      </c>
      <c r="C4777" s="253">
        <v>90.825000000000003</v>
      </c>
      <c r="D4777" s="253">
        <v>0</v>
      </c>
      <c r="E4777" s="254">
        <f t="shared" si="296"/>
        <v>-1</v>
      </c>
      <c r="F4777" s="253">
        <v>352.98588999999998</v>
      </c>
      <c r="G4777" s="253">
        <v>68.816000000000003</v>
      </c>
      <c r="H4777" s="254">
        <f t="shared" si="297"/>
        <v>-0.80504603172665057</v>
      </c>
      <c r="I4777" s="253">
        <v>2297.9911999999999</v>
      </c>
      <c r="J4777" s="254">
        <f t="shared" si="298"/>
        <v>-0.97005384528887661</v>
      </c>
      <c r="K4777" s="253">
        <v>528.66016999999999</v>
      </c>
      <c r="L4777" s="253">
        <v>4252.8225700000003</v>
      </c>
      <c r="M4777" s="254">
        <f t="shared" si="299"/>
        <v>7.0445299482274226</v>
      </c>
    </row>
    <row r="4778" spans="1:13" x14ac:dyDescent="0.25">
      <c r="A4778" s="252" t="s">
        <v>229</v>
      </c>
      <c r="B4778" s="252" t="s">
        <v>469</v>
      </c>
      <c r="C4778" s="253">
        <v>0</v>
      </c>
      <c r="D4778" s="253">
        <v>0</v>
      </c>
      <c r="E4778" s="254" t="str">
        <f t="shared" si="296"/>
        <v/>
      </c>
      <c r="F4778" s="253">
        <v>504.22366</v>
      </c>
      <c r="G4778" s="253">
        <v>330.07639999999998</v>
      </c>
      <c r="H4778" s="254">
        <f t="shared" si="297"/>
        <v>-0.34537700987692643</v>
      </c>
      <c r="I4778" s="253">
        <v>283.00896999999998</v>
      </c>
      <c r="J4778" s="254">
        <f t="shared" si="298"/>
        <v>0.16631073566325472</v>
      </c>
      <c r="K4778" s="253">
        <v>2016.61007</v>
      </c>
      <c r="L4778" s="253">
        <v>1021.31472</v>
      </c>
      <c r="M4778" s="254">
        <f t="shared" si="299"/>
        <v>-0.49354873547765232</v>
      </c>
    </row>
    <row r="4779" spans="1:13" x14ac:dyDescent="0.25">
      <c r="A4779" s="252" t="s">
        <v>229</v>
      </c>
      <c r="B4779" s="252" t="s">
        <v>504</v>
      </c>
      <c r="C4779" s="253">
        <v>0</v>
      </c>
      <c r="D4779" s="253">
        <v>0</v>
      </c>
      <c r="E4779" s="254" t="str">
        <f t="shared" si="296"/>
        <v/>
      </c>
      <c r="F4779" s="253">
        <v>0</v>
      </c>
      <c r="G4779" s="253">
        <v>0</v>
      </c>
      <c r="H4779" s="254" t="str">
        <f t="shared" si="297"/>
        <v/>
      </c>
      <c r="I4779" s="253">
        <v>0</v>
      </c>
      <c r="J4779" s="254" t="str">
        <f t="shared" si="298"/>
        <v/>
      </c>
      <c r="K4779" s="253">
        <v>0</v>
      </c>
      <c r="L4779" s="253">
        <v>0</v>
      </c>
      <c r="M4779" s="254" t="str">
        <f t="shared" si="299"/>
        <v/>
      </c>
    </row>
    <row r="4780" spans="1:13" x14ac:dyDescent="0.25">
      <c r="A4780" s="252" t="s">
        <v>229</v>
      </c>
      <c r="B4780" s="252" t="s">
        <v>483</v>
      </c>
      <c r="C4780" s="253">
        <v>0</v>
      </c>
      <c r="D4780" s="253">
        <v>0</v>
      </c>
      <c r="E4780" s="254" t="str">
        <f t="shared" si="296"/>
        <v/>
      </c>
      <c r="F4780" s="253">
        <v>1259.98541</v>
      </c>
      <c r="G4780" s="253">
        <v>1777.5804800000001</v>
      </c>
      <c r="H4780" s="254">
        <f t="shared" si="297"/>
        <v>0.41079449483466646</v>
      </c>
      <c r="I4780" s="253">
        <v>1266.3130100000001</v>
      </c>
      <c r="J4780" s="254">
        <f t="shared" si="298"/>
        <v>0.40374493980757564</v>
      </c>
      <c r="K4780" s="253">
        <v>2983.5947299999998</v>
      </c>
      <c r="L4780" s="253">
        <v>5179.7250000000004</v>
      </c>
      <c r="M4780" s="254">
        <f t="shared" si="299"/>
        <v>0.73606855780979363</v>
      </c>
    </row>
    <row r="4781" spans="1:13" x14ac:dyDescent="0.25">
      <c r="A4781" s="252" t="s">
        <v>229</v>
      </c>
      <c r="B4781" s="252" t="s">
        <v>489</v>
      </c>
      <c r="C4781" s="253">
        <v>0</v>
      </c>
      <c r="D4781" s="253">
        <v>0</v>
      </c>
      <c r="E4781" s="254" t="str">
        <f t="shared" si="296"/>
        <v/>
      </c>
      <c r="F4781" s="253">
        <v>0</v>
      </c>
      <c r="G4781" s="253">
        <v>0</v>
      </c>
      <c r="H4781" s="254" t="str">
        <f t="shared" si="297"/>
        <v/>
      </c>
      <c r="I4781" s="253">
        <v>0</v>
      </c>
      <c r="J4781" s="254" t="str">
        <f t="shared" si="298"/>
        <v/>
      </c>
      <c r="K4781" s="253">
        <v>1.44</v>
      </c>
      <c r="L4781" s="253">
        <v>0</v>
      </c>
      <c r="M4781" s="254">
        <f t="shared" si="299"/>
        <v>-1</v>
      </c>
    </row>
    <row r="4782" spans="1:13" x14ac:dyDescent="0.25">
      <c r="A4782" s="252" t="s">
        <v>229</v>
      </c>
      <c r="B4782" s="252" t="s">
        <v>438</v>
      </c>
      <c r="C4782" s="253">
        <v>92.13</v>
      </c>
      <c r="D4782" s="253">
        <v>0</v>
      </c>
      <c r="E4782" s="254">
        <f t="shared" si="296"/>
        <v>-1</v>
      </c>
      <c r="F4782" s="253">
        <v>4370.6009100000001</v>
      </c>
      <c r="G4782" s="253">
        <v>23743.001410000001</v>
      </c>
      <c r="H4782" s="254">
        <f t="shared" si="297"/>
        <v>4.4324340974888967</v>
      </c>
      <c r="I4782" s="253">
        <v>39349.4948</v>
      </c>
      <c r="J4782" s="254">
        <f t="shared" si="298"/>
        <v>-0.39661229373648776</v>
      </c>
      <c r="K4782" s="253">
        <v>16700.653269999999</v>
      </c>
      <c r="L4782" s="253">
        <v>72629.796189999994</v>
      </c>
      <c r="M4782" s="254">
        <f t="shared" si="299"/>
        <v>3.3489194713399373</v>
      </c>
    </row>
    <row r="4783" spans="1:13" x14ac:dyDescent="0.25">
      <c r="A4783" s="252" t="s">
        <v>229</v>
      </c>
      <c r="B4783" s="252" t="s">
        <v>447</v>
      </c>
      <c r="C4783" s="253">
        <v>37.77422</v>
      </c>
      <c r="D4783" s="253">
        <v>0</v>
      </c>
      <c r="E4783" s="254">
        <f t="shared" si="296"/>
        <v>-1</v>
      </c>
      <c r="F4783" s="253">
        <v>1566.8546100000001</v>
      </c>
      <c r="G4783" s="253">
        <v>1278.0634399999999</v>
      </c>
      <c r="H4783" s="254">
        <f t="shared" si="297"/>
        <v>-0.18431267850691024</v>
      </c>
      <c r="I4783" s="253">
        <v>2055.5314100000001</v>
      </c>
      <c r="J4783" s="254">
        <f t="shared" si="298"/>
        <v>-0.37823210397937934</v>
      </c>
      <c r="K4783" s="253">
        <v>5665.2821599999997</v>
      </c>
      <c r="L4783" s="253">
        <v>5810.2264800000003</v>
      </c>
      <c r="M4783" s="254">
        <f t="shared" si="299"/>
        <v>2.5584660376386292E-2</v>
      </c>
    </row>
    <row r="4784" spans="1:13" x14ac:dyDescent="0.25">
      <c r="A4784" s="252" t="s">
        <v>229</v>
      </c>
      <c r="B4784" s="252" t="s">
        <v>493</v>
      </c>
      <c r="C4784" s="253">
        <v>0</v>
      </c>
      <c r="D4784" s="253">
        <v>0</v>
      </c>
      <c r="E4784" s="254" t="str">
        <f t="shared" si="296"/>
        <v/>
      </c>
      <c r="F4784" s="253">
        <v>0.27995999999999999</v>
      </c>
      <c r="G4784" s="253">
        <v>0.47184999999999999</v>
      </c>
      <c r="H4784" s="254">
        <f t="shared" si="297"/>
        <v>0.68541934562080309</v>
      </c>
      <c r="I4784" s="253">
        <v>0.39082</v>
      </c>
      <c r="J4784" s="254">
        <f t="shared" si="298"/>
        <v>0.20733329921703092</v>
      </c>
      <c r="K4784" s="253">
        <v>5.8299599999999998</v>
      </c>
      <c r="L4784" s="253">
        <v>5.1649799999999999</v>
      </c>
      <c r="M4784" s="254">
        <f t="shared" si="299"/>
        <v>-0.11406253216145568</v>
      </c>
    </row>
    <row r="4785" spans="1:13" x14ac:dyDescent="0.25">
      <c r="A4785" s="252" t="s">
        <v>229</v>
      </c>
      <c r="B4785" s="252" t="s">
        <v>455</v>
      </c>
      <c r="C4785" s="253">
        <v>17.946999999999999</v>
      </c>
      <c r="D4785" s="253">
        <v>0</v>
      </c>
      <c r="E4785" s="254">
        <f t="shared" si="296"/>
        <v>-1</v>
      </c>
      <c r="F4785" s="253">
        <v>338.23926999999998</v>
      </c>
      <c r="G4785" s="253">
        <v>266.62765000000002</v>
      </c>
      <c r="H4785" s="254">
        <f t="shared" si="297"/>
        <v>-0.21171882259561392</v>
      </c>
      <c r="I4785" s="253">
        <v>594.16272000000004</v>
      </c>
      <c r="J4785" s="254">
        <f t="shared" si="298"/>
        <v>-0.55125483133643927</v>
      </c>
      <c r="K4785" s="253">
        <v>919.12752999999998</v>
      </c>
      <c r="L4785" s="253">
        <v>1559.6910499999999</v>
      </c>
      <c r="M4785" s="254">
        <f t="shared" si="299"/>
        <v>0.69692561596974456</v>
      </c>
    </row>
    <row r="4786" spans="1:13" x14ac:dyDescent="0.25">
      <c r="A4786" s="252" t="s">
        <v>229</v>
      </c>
      <c r="B4786" s="252" t="s">
        <v>452</v>
      </c>
      <c r="C4786" s="253">
        <v>0</v>
      </c>
      <c r="D4786" s="253">
        <v>0</v>
      </c>
      <c r="E4786" s="254" t="str">
        <f t="shared" si="296"/>
        <v/>
      </c>
      <c r="F4786" s="253">
        <v>35.394649999999999</v>
      </c>
      <c r="G4786" s="253">
        <v>257.60649999999998</v>
      </c>
      <c r="H4786" s="254">
        <f t="shared" si="297"/>
        <v>6.2781197158327595</v>
      </c>
      <c r="I4786" s="253">
        <v>12.24567</v>
      </c>
      <c r="J4786" s="254">
        <f t="shared" si="298"/>
        <v>20.036537812957558</v>
      </c>
      <c r="K4786" s="253">
        <v>204.66539</v>
      </c>
      <c r="L4786" s="253">
        <v>443.0283</v>
      </c>
      <c r="M4786" s="254">
        <f t="shared" si="299"/>
        <v>1.1646468902240872</v>
      </c>
    </row>
    <row r="4787" spans="1:13" x14ac:dyDescent="0.25">
      <c r="A4787" s="252" t="s">
        <v>229</v>
      </c>
      <c r="B4787" s="252" t="s">
        <v>500</v>
      </c>
      <c r="C4787" s="253">
        <v>0</v>
      </c>
      <c r="D4787" s="253">
        <v>0</v>
      </c>
      <c r="E4787" s="254" t="str">
        <f t="shared" si="296"/>
        <v/>
      </c>
      <c r="F4787" s="253">
        <v>0</v>
      </c>
      <c r="G4787" s="253">
        <v>0</v>
      </c>
      <c r="H4787" s="254" t="str">
        <f t="shared" si="297"/>
        <v/>
      </c>
      <c r="I4787" s="253">
        <v>0</v>
      </c>
      <c r="J4787" s="254" t="str">
        <f t="shared" si="298"/>
        <v/>
      </c>
      <c r="K4787" s="253">
        <v>0</v>
      </c>
      <c r="L4787" s="253">
        <v>0</v>
      </c>
      <c r="M4787" s="254" t="str">
        <f t="shared" si="299"/>
        <v/>
      </c>
    </row>
    <row r="4788" spans="1:13" x14ac:dyDescent="0.25">
      <c r="A4788" s="252" t="s">
        <v>229</v>
      </c>
      <c r="B4788" s="252" t="s">
        <v>503</v>
      </c>
      <c r="C4788" s="253">
        <v>0</v>
      </c>
      <c r="D4788" s="253">
        <v>0</v>
      </c>
      <c r="E4788" s="254" t="str">
        <f t="shared" si="296"/>
        <v/>
      </c>
      <c r="F4788" s="253">
        <v>0</v>
      </c>
      <c r="G4788" s="253">
        <v>18.359000000000002</v>
      </c>
      <c r="H4788" s="254" t="str">
        <f t="shared" si="297"/>
        <v/>
      </c>
      <c r="I4788" s="253">
        <v>0</v>
      </c>
      <c r="J4788" s="254" t="str">
        <f t="shared" si="298"/>
        <v/>
      </c>
      <c r="K4788" s="253">
        <v>0</v>
      </c>
      <c r="L4788" s="253">
        <v>18.359000000000002</v>
      </c>
      <c r="M4788" s="254" t="str">
        <f t="shared" si="299"/>
        <v/>
      </c>
    </row>
    <row r="4789" spans="1:13" x14ac:dyDescent="0.25">
      <c r="A4789" s="252" t="s">
        <v>229</v>
      </c>
      <c r="B4789" s="252" t="s">
        <v>484</v>
      </c>
      <c r="C4789" s="253">
        <v>0</v>
      </c>
      <c r="D4789" s="253">
        <v>0</v>
      </c>
      <c r="E4789" s="254" t="str">
        <f t="shared" si="296"/>
        <v/>
      </c>
      <c r="F4789" s="253">
        <v>0.19500000000000001</v>
      </c>
      <c r="G4789" s="253">
        <v>0</v>
      </c>
      <c r="H4789" s="254">
        <f t="shared" si="297"/>
        <v>-1</v>
      </c>
      <c r="I4789" s="253">
        <v>0</v>
      </c>
      <c r="J4789" s="254" t="str">
        <f t="shared" si="298"/>
        <v/>
      </c>
      <c r="K4789" s="253">
        <v>38.770850000000003</v>
      </c>
      <c r="L4789" s="253">
        <v>22.48265</v>
      </c>
      <c r="M4789" s="254">
        <f t="shared" si="299"/>
        <v>-0.42011459640425741</v>
      </c>
    </row>
    <row r="4790" spans="1:13" x14ac:dyDescent="0.25">
      <c r="A4790" s="252" t="s">
        <v>229</v>
      </c>
      <c r="B4790" s="252" t="s">
        <v>479</v>
      </c>
      <c r="C4790" s="253">
        <v>0</v>
      </c>
      <c r="D4790" s="253">
        <v>0</v>
      </c>
      <c r="E4790" s="254" t="str">
        <f t="shared" si="296"/>
        <v/>
      </c>
      <c r="F4790" s="253">
        <v>491.86552</v>
      </c>
      <c r="G4790" s="253">
        <v>115.28067</v>
      </c>
      <c r="H4790" s="254">
        <f t="shared" si="297"/>
        <v>-0.76562563279491513</v>
      </c>
      <c r="I4790" s="253">
        <v>0</v>
      </c>
      <c r="J4790" s="254" t="str">
        <f t="shared" si="298"/>
        <v/>
      </c>
      <c r="K4790" s="253">
        <v>585.74534000000006</v>
      </c>
      <c r="L4790" s="253">
        <v>186.41427999999999</v>
      </c>
      <c r="M4790" s="254">
        <f t="shared" si="299"/>
        <v>-0.68174859060765214</v>
      </c>
    </row>
    <row r="4791" spans="1:13" x14ac:dyDescent="0.25">
      <c r="A4791" s="252" t="s">
        <v>229</v>
      </c>
      <c r="B4791" s="252" t="s">
        <v>477</v>
      </c>
      <c r="C4791" s="253">
        <v>0</v>
      </c>
      <c r="D4791" s="253">
        <v>0</v>
      </c>
      <c r="E4791" s="254" t="str">
        <f t="shared" si="296"/>
        <v/>
      </c>
      <c r="F4791" s="253">
        <v>126.25572</v>
      </c>
      <c r="G4791" s="253">
        <v>0</v>
      </c>
      <c r="H4791" s="254">
        <f t="shared" si="297"/>
        <v>-1</v>
      </c>
      <c r="I4791" s="253">
        <v>78.831959999999995</v>
      </c>
      <c r="J4791" s="254">
        <f t="shared" si="298"/>
        <v>-1</v>
      </c>
      <c r="K4791" s="253">
        <v>225.73016999999999</v>
      </c>
      <c r="L4791" s="253">
        <v>101.47273</v>
      </c>
      <c r="M4791" s="254">
        <f t="shared" si="299"/>
        <v>-0.55046890719127173</v>
      </c>
    </row>
    <row r="4792" spans="1:13" x14ac:dyDescent="0.25">
      <c r="A4792" s="252" t="s">
        <v>229</v>
      </c>
      <c r="B4792" s="252" t="s">
        <v>436</v>
      </c>
      <c r="C4792" s="253">
        <v>266.67860999999999</v>
      </c>
      <c r="D4792" s="253">
        <v>0</v>
      </c>
      <c r="E4792" s="254">
        <f t="shared" si="296"/>
        <v>-1</v>
      </c>
      <c r="F4792" s="253">
        <v>4300.1192300000002</v>
      </c>
      <c r="G4792" s="253">
        <v>6289.8255099999997</v>
      </c>
      <c r="H4792" s="254">
        <f t="shared" si="297"/>
        <v>0.46270956073001712</v>
      </c>
      <c r="I4792" s="253">
        <v>11247.13494</v>
      </c>
      <c r="J4792" s="254">
        <f t="shared" si="298"/>
        <v>-0.44076197684527829</v>
      </c>
      <c r="K4792" s="253">
        <v>12051.26021</v>
      </c>
      <c r="L4792" s="253">
        <v>29270.32215</v>
      </c>
      <c r="M4792" s="254">
        <f t="shared" si="299"/>
        <v>1.4288183675356887</v>
      </c>
    </row>
    <row r="4793" spans="1:13" x14ac:dyDescent="0.25">
      <c r="A4793" s="252" t="s">
        <v>229</v>
      </c>
      <c r="B4793" s="252" t="s">
        <v>487</v>
      </c>
      <c r="C4793" s="253">
        <v>0</v>
      </c>
      <c r="D4793" s="253">
        <v>0</v>
      </c>
      <c r="E4793" s="254" t="str">
        <f t="shared" si="296"/>
        <v/>
      </c>
      <c r="F4793" s="253">
        <v>0</v>
      </c>
      <c r="G4793" s="253">
        <v>5.0999999999999996</v>
      </c>
      <c r="H4793" s="254" t="str">
        <f t="shared" si="297"/>
        <v/>
      </c>
      <c r="I4793" s="253">
        <v>0</v>
      </c>
      <c r="J4793" s="254" t="str">
        <f t="shared" si="298"/>
        <v/>
      </c>
      <c r="K4793" s="253">
        <v>0</v>
      </c>
      <c r="L4793" s="253">
        <v>5.0999999999999996</v>
      </c>
      <c r="M4793" s="254" t="str">
        <f t="shared" si="299"/>
        <v/>
      </c>
    </row>
    <row r="4794" spans="1:13" x14ac:dyDescent="0.25">
      <c r="A4794" s="252" t="s">
        <v>229</v>
      </c>
      <c r="B4794" s="252" t="s">
        <v>463</v>
      </c>
      <c r="C4794" s="253">
        <v>0</v>
      </c>
      <c r="D4794" s="253">
        <v>0</v>
      </c>
      <c r="E4794" s="254" t="str">
        <f t="shared" si="296"/>
        <v/>
      </c>
      <c r="F4794" s="253">
        <v>0</v>
      </c>
      <c r="G4794" s="253">
        <v>0</v>
      </c>
      <c r="H4794" s="254" t="str">
        <f t="shared" si="297"/>
        <v/>
      </c>
      <c r="I4794" s="253">
        <v>0</v>
      </c>
      <c r="J4794" s="254" t="str">
        <f t="shared" si="298"/>
        <v/>
      </c>
      <c r="K4794" s="253">
        <v>21.771000000000001</v>
      </c>
      <c r="L4794" s="253">
        <v>0</v>
      </c>
      <c r="M4794" s="254">
        <f t="shared" si="299"/>
        <v>-1</v>
      </c>
    </row>
    <row r="4795" spans="1:13" x14ac:dyDescent="0.25">
      <c r="A4795" s="252" t="s">
        <v>229</v>
      </c>
      <c r="B4795" s="252" t="s">
        <v>457</v>
      </c>
      <c r="C4795" s="253">
        <v>0</v>
      </c>
      <c r="D4795" s="253">
        <v>0</v>
      </c>
      <c r="E4795" s="254" t="str">
        <f t="shared" si="296"/>
        <v/>
      </c>
      <c r="F4795" s="253">
        <v>470.78804000000002</v>
      </c>
      <c r="G4795" s="253">
        <v>117.18212</v>
      </c>
      <c r="H4795" s="254">
        <f t="shared" si="297"/>
        <v>-0.7510936768911971</v>
      </c>
      <c r="I4795" s="253">
        <v>107.7856</v>
      </c>
      <c r="J4795" s="254">
        <f t="shared" si="298"/>
        <v>8.7177879048778273E-2</v>
      </c>
      <c r="K4795" s="253">
        <v>736.13387999999998</v>
      </c>
      <c r="L4795" s="253">
        <v>506.95623999999998</v>
      </c>
      <c r="M4795" s="254">
        <f t="shared" si="299"/>
        <v>-0.3113260321614324</v>
      </c>
    </row>
    <row r="4796" spans="1:13" x14ac:dyDescent="0.25">
      <c r="A4796" s="252" t="s">
        <v>229</v>
      </c>
      <c r="B4796" s="252" t="s">
        <v>442</v>
      </c>
      <c r="C4796" s="253">
        <v>0</v>
      </c>
      <c r="D4796" s="253">
        <v>0</v>
      </c>
      <c r="E4796" s="254" t="str">
        <f t="shared" si="296"/>
        <v/>
      </c>
      <c r="F4796" s="253">
        <v>1663.6251199999999</v>
      </c>
      <c r="G4796" s="253">
        <v>978.18695000000002</v>
      </c>
      <c r="H4796" s="254">
        <f t="shared" si="297"/>
        <v>-0.41201479934373675</v>
      </c>
      <c r="I4796" s="253">
        <v>2519.8844199999999</v>
      </c>
      <c r="J4796" s="254">
        <f t="shared" si="298"/>
        <v>-0.61181277115876598</v>
      </c>
      <c r="K4796" s="253">
        <v>4020.42256</v>
      </c>
      <c r="L4796" s="253">
        <v>7028.7350500000002</v>
      </c>
      <c r="M4796" s="254">
        <f t="shared" si="299"/>
        <v>0.74825778760927064</v>
      </c>
    </row>
    <row r="4797" spans="1:13" x14ac:dyDescent="0.25">
      <c r="A4797" s="252" t="s">
        <v>229</v>
      </c>
      <c r="B4797" s="252" t="s">
        <v>474</v>
      </c>
      <c r="C4797" s="253">
        <v>0</v>
      </c>
      <c r="D4797" s="253">
        <v>0</v>
      </c>
      <c r="E4797" s="254" t="str">
        <f t="shared" si="296"/>
        <v/>
      </c>
      <c r="F4797" s="253">
        <v>120.71125000000001</v>
      </c>
      <c r="G4797" s="253">
        <v>684.22475999999995</v>
      </c>
      <c r="H4797" s="254">
        <f t="shared" si="297"/>
        <v>4.6682766519276369</v>
      </c>
      <c r="I4797" s="253">
        <v>50.635199999999998</v>
      </c>
      <c r="J4797" s="254">
        <f t="shared" si="298"/>
        <v>12.512828230163997</v>
      </c>
      <c r="K4797" s="253">
        <v>174.63225</v>
      </c>
      <c r="L4797" s="253">
        <v>1076.0244600000001</v>
      </c>
      <c r="M4797" s="254">
        <f t="shared" si="299"/>
        <v>5.1616594872940142</v>
      </c>
    </row>
    <row r="4798" spans="1:13" x14ac:dyDescent="0.25">
      <c r="A4798" s="252" t="s">
        <v>229</v>
      </c>
      <c r="B4798" s="252" t="s">
        <v>460</v>
      </c>
      <c r="C4798" s="253">
        <v>0</v>
      </c>
      <c r="D4798" s="253">
        <v>0</v>
      </c>
      <c r="E4798" s="254" t="str">
        <f t="shared" si="296"/>
        <v/>
      </c>
      <c r="F4798" s="253">
        <v>28.263999999999999</v>
      </c>
      <c r="G4798" s="253">
        <v>17.132950000000001</v>
      </c>
      <c r="H4798" s="254">
        <f t="shared" si="297"/>
        <v>-0.39382429946221331</v>
      </c>
      <c r="I4798" s="253">
        <v>45.926670000000001</v>
      </c>
      <c r="J4798" s="254">
        <f t="shared" si="298"/>
        <v>-0.62694987465888552</v>
      </c>
      <c r="K4798" s="253">
        <v>115.80848</v>
      </c>
      <c r="L4798" s="253">
        <v>218.48136</v>
      </c>
      <c r="M4798" s="254">
        <f t="shared" si="299"/>
        <v>0.88657480004918465</v>
      </c>
    </row>
    <row r="4799" spans="1:13" x14ac:dyDescent="0.25">
      <c r="A4799" s="252" t="s">
        <v>229</v>
      </c>
      <c r="B4799" s="252" t="s">
        <v>491</v>
      </c>
      <c r="C4799" s="253">
        <v>0</v>
      </c>
      <c r="D4799" s="253">
        <v>0</v>
      </c>
      <c r="E4799" s="254" t="str">
        <f t="shared" si="296"/>
        <v/>
      </c>
      <c r="F4799" s="253">
        <v>0</v>
      </c>
      <c r="G4799" s="253">
        <v>0</v>
      </c>
      <c r="H4799" s="254" t="str">
        <f t="shared" si="297"/>
        <v/>
      </c>
      <c r="I4799" s="253">
        <v>0</v>
      </c>
      <c r="J4799" s="254" t="str">
        <f t="shared" si="298"/>
        <v/>
      </c>
      <c r="K4799" s="253">
        <v>0</v>
      </c>
      <c r="L4799" s="253">
        <v>0</v>
      </c>
      <c r="M4799" s="254" t="str">
        <f t="shared" si="299"/>
        <v/>
      </c>
    </row>
    <row r="4800" spans="1:13" x14ac:dyDescent="0.25">
      <c r="A4800" s="252" t="s">
        <v>229</v>
      </c>
      <c r="B4800" s="252" t="s">
        <v>471</v>
      </c>
      <c r="C4800" s="253">
        <v>0</v>
      </c>
      <c r="D4800" s="253">
        <v>0</v>
      </c>
      <c r="E4800" s="254" t="str">
        <f t="shared" si="296"/>
        <v/>
      </c>
      <c r="F4800" s="253">
        <v>56.03436</v>
      </c>
      <c r="G4800" s="253">
        <v>0</v>
      </c>
      <c r="H4800" s="254">
        <f t="shared" si="297"/>
        <v>-1</v>
      </c>
      <c r="I4800" s="253">
        <v>0</v>
      </c>
      <c r="J4800" s="254" t="str">
        <f t="shared" si="298"/>
        <v/>
      </c>
      <c r="K4800" s="253">
        <v>87.127099999999999</v>
      </c>
      <c r="L4800" s="253">
        <v>0</v>
      </c>
      <c r="M4800" s="254">
        <f t="shared" si="299"/>
        <v>-1</v>
      </c>
    </row>
    <row r="4801" spans="1:13" x14ac:dyDescent="0.25">
      <c r="A4801" s="252" t="s">
        <v>229</v>
      </c>
      <c r="B4801" s="252" t="s">
        <v>506</v>
      </c>
      <c r="C4801" s="253">
        <v>0</v>
      </c>
      <c r="D4801" s="253">
        <v>0</v>
      </c>
      <c r="E4801" s="254" t="str">
        <f t="shared" si="296"/>
        <v/>
      </c>
      <c r="F4801" s="253">
        <v>0</v>
      </c>
      <c r="G4801" s="253">
        <v>0</v>
      </c>
      <c r="H4801" s="254" t="str">
        <f t="shared" si="297"/>
        <v/>
      </c>
      <c r="I4801" s="253">
        <v>0</v>
      </c>
      <c r="J4801" s="254" t="str">
        <f t="shared" si="298"/>
        <v/>
      </c>
      <c r="K4801" s="253">
        <v>0</v>
      </c>
      <c r="L4801" s="253">
        <v>22.4</v>
      </c>
      <c r="M4801" s="254" t="str">
        <f t="shared" si="299"/>
        <v/>
      </c>
    </row>
    <row r="4802" spans="1:13" x14ac:dyDescent="0.25">
      <c r="A4802" s="252" t="s">
        <v>229</v>
      </c>
      <c r="B4802" s="252" t="s">
        <v>450</v>
      </c>
      <c r="C4802" s="253">
        <v>0</v>
      </c>
      <c r="D4802" s="253">
        <v>0</v>
      </c>
      <c r="E4802" s="254" t="str">
        <f t="shared" si="296"/>
        <v/>
      </c>
      <c r="F4802" s="253">
        <v>293.27947</v>
      </c>
      <c r="G4802" s="253">
        <v>463.54172</v>
      </c>
      <c r="H4802" s="254">
        <f t="shared" si="297"/>
        <v>0.58054609141239921</v>
      </c>
      <c r="I4802" s="253">
        <v>476.55211000000003</v>
      </c>
      <c r="J4802" s="254">
        <f t="shared" si="298"/>
        <v>-2.7301085709178885E-2</v>
      </c>
      <c r="K4802" s="253">
        <v>349.92266999999998</v>
      </c>
      <c r="L4802" s="253">
        <v>1174.65509</v>
      </c>
      <c r="M4802" s="254">
        <f t="shared" si="299"/>
        <v>2.3568990828745107</v>
      </c>
    </row>
    <row r="4803" spans="1:13" x14ac:dyDescent="0.25">
      <c r="A4803" s="252" t="s">
        <v>229</v>
      </c>
      <c r="B4803" s="252" t="s">
        <v>439</v>
      </c>
      <c r="C4803" s="253">
        <v>670.43380999999999</v>
      </c>
      <c r="D4803" s="253">
        <v>0</v>
      </c>
      <c r="E4803" s="254">
        <f t="shared" si="296"/>
        <v>-1</v>
      </c>
      <c r="F4803" s="253">
        <v>8468.8695399999997</v>
      </c>
      <c r="G4803" s="253">
        <v>5625.4864799999996</v>
      </c>
      <c r="H4803" s="254">
        <f t="shared" si="297"/>
        <v>-0.33574529003784848</v>
      </c>
      <c r="I4803" s="253">
        <v>8028.4001799999996</v>
      </c>
      <c r="J4803" s="254">
        <f t="shared" si="298"/>
        <v>-0.2993016847847263</v>
      </c>
      <c r="K4803" s="253">
        <v>22017.488089999999</v>
      </c>
      <c r="L4803" s="253">
        <v>25963.041389999999</v>
      </c>
      <c r="M4803" s="254">
        <f t="shared" si="299"/>
        <v>0.17920088267435053</v>
      </c>
    </row>
    <row r="4804" spans="1:13" x14ac:dyDescent="0.25">
      <c r="A4804" s="252" t="s">
        <v>229</v>
      </c>
      <c r="B4804" s="252" t="s">
        <v>473</v>
      </c>
      <c r="C4804" s="253">
        <v>0</v>
      </c>
      <c r="D4804" s="253">
        <v>0</v>
      </c>
      <c r="E4804" s="254" t="str">
        <f t="shared" si="296"/>
        <v/>
      </c>
      <c r="F4804" s="253">
        <v>0</v>
      </c>
      <c r="G4804" s="253">
        <v>0</v>
      </c>
      <c r="H4804" s="254" t="str">
        <f t="shared" si="297"/>
        <v/>
      </c>
      <c r="I4804" s="253">
        <v>0</v>
      </c>
      <c r="J4804" s="254" t="str">
        <f t="shared" si="298"/>
        <v/>
      </c>
      <c r="K4804" s="253">
        <v>1.95784</v>
      </c>
      <c r="L4804" s="253">
        <v>0</v>
      </c>
      <c r="M4804" s="254">
        <f t="shared" si="299"/>
        <v>-1</v>
      </c>
    </row>
    <row r="4805" spans="1:13" x14ac:dyDescent="0.25">
      <c r="A4805" s="252" t="s">
        <v>229</v>
      </c>
      <c r="B4805" s="252" t="s">
        <v>495</v>
      </c>
      <c r="C4805" s="253">
        <v>0</v>
      </c>
      <c r="D4805" s="253">
        <v>0</v>
      </c>
      <c r="E4805" s="254" t="str">
        <f t="shared" ref="E4805:E4868" si="300">IF(C4805=0,"",(D4805/C4805-1))</f>
        <v/>
      </c>
      <c r="F4805" s="253">
        <v>0</v>
      </c>
      <c r="G4805" s="253">
        <v>0</v>
      </c>
      <c r="H4805" s="254" t="str">
        <f t="shared" ref="H4805:H4868" si="301">IF(F4805=0,"",(G4805/F4805-1))</f>
        <v/>
      </c>
      <c r="I4805" s="253">
        <v>0</v>
      </c>
      <c r="J4805" s="254" t="str">
        <f t="shared" ref="J4805:J4868" si="302">IF(I4805=0,"",(G4805/I4805-1))</f>
        <v/>
      </c>
      <c r="K4805" s="253">
        <v>0</v>
      </c>
      <c r="L4805" s="253">
        <v>0</v>
      </c>
      <c r="M4805" s="254" t="str">
        <f t="shared" ref="M4805:M4868" si="303">IF(K4805=0,"",(L4805/K4805-1))</f>
        <v/>
      </c>
    </row>
    <row r="4806" spans="1:13" x14ac:dyDescent="0.25">
      <c r="A4806" s="252" t="s">
        <v>229</v>
      </c>
      <c r="B4806" s="252" t="s">
        <v>448</v>
      </c>
      <c r="C4806" s="253">
        <v>0</v>
      </c>
      <c r="D4806" s="253">
        <v>0</v>
      </c>
      <c r="E4806" s="254" t="str">
        <f t="shared" si="300"/>
        <v/>
      </c>
      <c r="F4806" s="253">
        <v>82.716549999999998</v>
      </c>
      <c r="G4806" s="253">
        <v>81.152799999999999</v>
      </c>
      <c r="H4806" s="254">
        <f t="shared" si="301"/>
        <v>-1.8904922896324838E-2</v>
      </c>
      <c r="I4806" s="253">
        <v>438.11439999999999</v>
      </c>
      <c r="J4806" s="254">
        <f t="shared" si="302"/>
        <v>-0.81476801492943396</v>
      </c>
      <c r="K4806" s="253">
        <v>715.00516000000005</v>
      </c>
      <c r="L4806" s="253">
        <v>783.4855</v>
      </c>
      <c r="M4806" s="254">
        <f t="shared" si="303"/>
        <v>9.5776008106011279E-2</v>
      </c>
    </row>
    <row r="4807" spans="1:13" x14ac:dyDescent="0.25">
      <c r="A4807" s="252" t="s">
        <v>229</v>
      </c>
      <c r="B4807" s="252" t="s">
        <v>492</v>
      </c>
      <c r="C4807" s="253">
        <v>0</v>
      </c>
      <c r="D4807" s="253">
        <v>0</v>
      </c>
      <c r="E4807" s="254" t="str">
        <f t="shared" si="300"/>
        <v/>
      </c>
      <c r="F4807" s="253">
        <v>165.0087</v>
      </c>
      <c r="G4807" s="253">
        <v>175.81768</v>
      </c>
      <c r="H4807" s="254">
        <f t="shared" si="301"/>
        <v>6.5505515769774592E-2</v>
      </c>
      <c r="I4807" s="253">
        <v>223.28612000000001</v>
      </c>
      <c r="J4807" s="254">
        <f t="shared" si="302"/>
        <v>-0.21259019593336126</v>
      </c>
      <c r="K4807" s="253">
        <v>229.53370000000001</v>
      </c>
      <c r="L4807" s="253">
        <v>727.19179999999994</v>
      </c>
      <c r="M4807" s="254">
        <f t="shared" si="303"/>
        <v>2.1681265103991261</v>
      </c>
    </row>
    <row r="4808" spans="1:13" x14ac:dyDescent="0.25">
      <c r="A4808" s="252" t="s">
        <v>229</v>
      </c>
      <c r="B4808" s="252" t="s">
        <v>462</v>
      </c>
      <c r="C4808" s="253">
        <v>0</v>
      </c>
      <c r="D4808" s="253">
        <v>0</v>
      </c>
      <c r="E4808" s="254" t="str">
        <f t="shared" si="300"/>
        <v/>
      </c>
      <c r="F4808" s="253">
        <v>137.78295</v>
      </c>
      <c r="G4808" s="253">
        <v>165.87349</v>
      </c>
      <c r="H4808" s="254">
        <f t="shared" si="301"/>
        <v>0.20387529806844751</v>
      </c>
      <c r="I4808" s="253">
        <v>98.721369999999993</v>
      </c>
      <c r="J4808" s="254">
        <f t="shared" si="302"/>
        <v>0.68021868010948405</v>
      </c>
      <c r="K4808" s="253">
        <v>370.95929000000001</v>
      </c>
      <c r="L4808" s="253">
        <v>781.37275999999997</v>
      </c>
      <c r="M4808" s="254">
        <f t="shared" si="303"/>
        <v>1.1063571692732106</v>
      </c>
    </row>
    <row r="4809" spans="1:13" x14ac:dyDescent="0.25">
      <c r="A4809" s="252" t="s">
        <v>229</v>
      </c>
      <c r="B4809" s="252" t="s">
        <v>434</v>
      </c>
      <c r="C4809" s="253">
        <v>2672.7850400000002</v>
      </c>
      <c r="D4809" s="253">
        <v>0</v>
      </c>
      <c r="E4809" s="254">
        <f t="shared" si="300"/>
        <v>-1</v>
      </c>
      <c r="F4809" s="253">
        <v>71307.83799</v>
      </c>
      <c r="G4809" s="253">
        <v>83673.319010000007</v>
      </c>
      <c r="H4809" s="254">
        <f t="shared" si="301"/>
        <v>0.17340984341348431</v>
      </c>
      <c r="I4809" s="253">
        <v>102696.67095</v>
      </c>
      <c r="J4809" s="254">
        <f t="shared" si="302"/>
        <v>-0.18523825323667897</v>
      </c>
      <c r="K4809" s="253">
        <v>211365.11337000001</v>
      </c>
      <c r="L4809" s="253">
        <v>347179.76406999998</v>
      </c>
      <c r="M4809" s="254">
        <f t="shared" si="303"/>
        <v>0.64255944859856307</v>
      </c>
    </row>
    <row r="4810" spans="1:13" x14ac:dyDescent="0.25">
      <c r="A4810" s="252" t="s">
        <v>229</v>
      </c>
      <c r="B4810" s="252" t="s">
        <v>437</v>
      </c>
      <c r="C4810" s="253">
        <v>0</v>
      </c>
      <c r="D4810" s="253">
        <v>0</v>
      </c>
      <c r="E4810" s="254" t="str">
        <f t="shared" si="300"/>
        <v/>
      </c>
      <c r="F4810" s="253">
        <v>5602.7667600000004</v>
      </c>
      <c r="G4810" s="253">
        <v>2941.4136899999999</v>
      </c>
      <c r="H4810" s="254">
        <f t="shared" si="301"/>
        <v>-0.47500693568047092</v>
      </c>
      <c r="I4810" s="253">
        <v>7244.1579400000001</v>
      </c>
      <c r="J4810" s="254">
        <f t="shared" si="302"/>
        <v>-0.59396057977167738</v>
      </c>
      <c r="K4810" s="253">
        <v>12296.235500000001</v>
      </c>
      <c r="L4810" s="253">
        <v>17341.58596</v>
      </c>
      <c r="M4810" s="254">
        <f t="shared" si="303"/>
        <v>0.4103166745627147</v>
      </c>
    </row>
    <row r="4811" spans="1:13" x14ac:dyDescent="0.25">
      <c r="A4811" s="252" t="s">
        <v>229</v>
      </c>
      <c r="B4811" s="252" t="s">
        <v>464</v>
      </c>
      <c r="C4811" s="253">
        <v>0</v>
      </c>
      <c r="D4811" s="253">
        <v>0</v>
      </c>
      <c r="E4811" s="254" t="str">
        <f t="shared" si="300"/>
        <v/>
      </c>
      <c r="F4811" s="253">
        <v>0</v>
      </c>
      <c r="G4811" s="253">
        <v>0</v>
      </c>
      <c r="H4811" s="254" t="str">
        <f t="shared" si="301"/>
        <v/>
      </c>
      <c r="I4811" s="253">
        <v>0</v>
      </c>
      <c r="J4811" s="254" t="str">
        <f t="shared" si="302"/>
        <v/>
      </c>
      <c r="K4811" s="253">
        <v>11.8775</v>
      </c>
      <c r="L4811" s="253">
        <v>0</v>
      </c>
      <c r="M4811" s="254">
        <f t="shared" si="303"/>
        <v>-1</v>
      </c>
    </row>
    <row r="4812" spans="1:13" x14ac:dyDescent="0.25">
      <c r="A4812" s="252" t="s">
        <v>229</v>
      </c>
      <c r="B4812" s="252" t="s">
        <v>468</v>
      </c>
      <c r="C4812" s="253">
        <v>0</v>
      </c>
      <c r="D4812" s="253">
        <v>0</v>
      </c>
      <c r="E4812" s="254" t="str">
        <f t="shared" si="300"/>
        <v/>
      </c>
      <c r="F4812" s="253">
        <v>0</v>
      </c>
      <c r="G4812" s="253">
        <v>20.366900000000001</v>
      </c>
      <c r="H4812" s="254" t="str">
        <f t="shared" si="301"/>
        <v/>
      </c>
      <c r="I4812" s="253">
        <v>88.194220000000001</v>
      </c>
      <c r="J4812" s="254">
        <f t="shared" si="302"/>
        <v>-0.76906763277684187</v>
      </c>
      <c r="K4812" s="253">
        <v>80.269000000000005</v>
      </c>
      <c r="L4812" s="253">
        <v>320.93952000000002</v>
      </c>
      <c r="M4812" s="254">
        <f t="shared" si="303"/>
        <v>2.9982997172009118</v>
      </c>
    </row>
    <row r="4813" spans="1:13" x14ac:dyDescent="0.25">
      <c r="A4813" s="252" t="s">
        <v>229</v>
      </c>
      <c r="B4813" s="252" t="s">
        <v>481</v>
      </c>
      <c r="C4813" s="253">
        <v>0</v>
      </c>
      <c r="D4813" s="253">
        <v>0</v>
      </c>
      <c r="E4813" s="254" t="str">
        <f t="shared" si="300"/>
        <v/>
      </c>
      <c r="F4813" s="253">
        <v>5.4880000000000004</v>
      </c>
      <c r="G4813" s="253">
        <v>46.330469999999998</v>
      </c>
      <c r="H4813" s="254">
        <f t="shared" si="301"/>
        <v>7.442141034985422</v>
      </c>
      <c r="I4813" s="253">
        <v>0</v>
      </c>
      <c r="J4813" s="254" t="str">
        <f t="shared" si="302"/>
        <v/>
      </c>
      <c r="K4813" s="253">
        <v>78.317239999999998</v>
      </c>
      <c r="L4813" s="253">
        <v>46.330469999999998</v>
      </c>
      <c r="M4813" s="254">
        <f t="shared" si="303"/>
        <v>-0.40842565442806722</v>
      </c>
    </row>
    <row r="4814" spans="1:13" x14ac:dyDescent="0.25">
      <c r="A4814" s="252" t="s">
        <v>229</v>
      </c>
      <c r="B4814" s="252" t="s">
        <v>445</v>
      </c>
      <c r="C4814" s="253">
        <v>157.84</v>
      </c>
      <c r="D4814" s="253">
        <v>0</v>
      </c>
      <c r="E4814" s="254">
        <f t="shared" si="300"/>
        <v>-1</v>
      </c>
      <c r="F4814" s="253">
        <v>2126.2471300000002</v>
      </c>
      <c r="G4814" s="253">
        <v>970.92636000000005</v>
      </c>
      <c r="H4814" s="254">
        <f t="shared" si="301"/>
        <v>-0.54336147181536698</v>
      </c>
      <c r="I4814" s="253">
        <v>1921.8553899999999</v>
      </c>
      <c r="J4814" s="254">
        <f t="shared" si="302"/>
        <v>-0.49479738951638808</v>
      </c>
      <c r="K4814" s="253">
        <v>5416.7549399999998</v>
      </c>
      <c r="L4814" s="253">
        <v>4779.4041299999999</v>
      </c>
      <c r="M4814" s="254">
        <f t="shared" si="303"/>
        <v>-0.11766284741690747</v>
      </c>
    </row>
    <row r="4815" spans="1:13" x14ac:dyDescent="0.25">
      <c r="A4815" s="252" t="s">
        <v>229</v>
      </c>
      <c r="B4815" s="252" t="s">
        <v>509</v>
      </c>
      <c r="C4815" s="253">
        <v>0</v>
      </c>
      <c r="D4815" s="253">
        <v>0</v>
      </c>
      <c r="E4815" s="254" t="str">
        <f t="shared" si="300"/>
        <v/>
      </c>
      <c r="F4815" s="253">
        <v>12.245100000000001</v>
      </c>
      <c r="G4815" s="253">
        <v>4.9598300000000002</v>
      </c>
      <c r="H4815" s="254">
        <f t="shared" si="301"/>
        <v>-0.59495389992731784</v>
      </c>
      <c r="I4815" s="253">
        <v>0</v>
      </c>
      <c r="J4815" s="254" t="str">
        <f t="shared" si="302"/>
        <v/>
      </c>
      <c r="K4815" s="253">
        <v>16.219069999999999</v>
      </c>
      <c r="L4815" s="253">
        <v>58.282800000000002</v>
      </c>
      <c r="M4815" s="254">
        <f t="shared" si="303"/>
        <v>2.593473608536125</v>
      </c>
    </row>
    <row r="4816" spans="1:13" x14ac:dyDescent="0.25">
      <c r="A4816" s="252" t="s">
        <v>229</v>
      </c>
      <c r="B4816" s="252" t="s">
        <v>478</v>
      </c>
      <c r="C4816" s="253">
        <v>0</v>
      </c>
      <c r="D4816" s="253">
        <v>0</v>
      </c>
      <c r="E4816" s="254" t="str">
        <f t="shared" si="300"/>
        <v/>
      </c>
      <c r="F4816" s="253">
        <v>0</v>
      </c>
      <c r="G4816" s="253">
        <v>0</v>
      </c>
      <c r="H4816" s="254" t="str">
        <f t="shared" si="301"/>
        <v/>
      </c>
      <c r="I4816" s="253">
        <v>0</v>
      </c>
      <c r="J4816" s="254" t="str">
        <f t="shared" si="302"/>
        <v/>
      </c>
      <c r="K4816" s="253">
        <v>0</v>
      </c>
      <c r="L4816" s="253">
        <v>0</v>
      </c>
      <c r="M4816" s="254" t="str">
        <f t="shared" si="303"/>
        <v/>
      </c>
    </row>
    <row r="4817" spans="1:13" x14ac:dyDescent="0.25">
      <c r="A4817" s="252" t="s">
        <v>229</v>
      </c>
      <c r="B4817" s="252" t="s">
        <v>472</v>
      </c>
      <c r="C4817" s="253">
        <v>0</v>
      </c>
      <c r="D4817" s="253">
        <v>0</v>
      </c>
      <c r="E4817" s="254" t="str">
        <f t="shared" si="300"/>
        <v/>
      </c>
      <c r="F4817" s="253">
        <v>317.03129000000001</v>
      </c>
      <c r="G4817" s="253">
        <v>248.52370999999999</v>
      </c>
      <c r="H4817" s="254">
        <f t="shared" si="301"/>
        <v>-0.21609091014328585</v>
      </c>
      <c r="I4817" s="253">
        <v>562.76836000000003</v>
      </c>
      <c r="J4817" s="254">
        <f t="shared" si="302"/>
        <v>-0.55839075601194077</v>
      </c>
      <c r="K4817" s="253">
        <v>952.17461000000003</v>
      </c>
      <c r="L4817" s="253">
        <v>1196.82563</v>
      </c>
      <c r="M4817" s="254">
        <f t="shared" si="303"/>
        <v>0.25693923932712304</v>
      </c>
    </row>
    <row r="4818" spans="1:13" x14ac:dyDescent="0.25">
      <c r="A4818" s="252" t="s">
        <v>229</v>
      </c>
      <c r="B4818" s="252" t="s">
        <v>454</v>
      </c>
      <c r="C4818" s="253">
        <v>0</v>
      </c>
      <c r="D4818" s="253">
        <v>0</v>
      </c>
      <c r="E4818" s="254" t="str">
        <f t="shared" si="300"/>
        <v/>
      </c>
      <c r="F4818" s="253">
        <v>68.816270000000003</v>
      </c>
      <c r="G4818" s="253">
        <v>105.9952</v>
      </c>
      <c r="H4818" s="254">
        <f t="shared" si="301"/>
        <v>0.54026366148586646</v>
      </c>
      <c r="I4818" s="253">
        <v>217.6</v>
      </c>
      <c r="J4818" s="254">
        <f t="shared" si="302"/>
        <v>-0.51288970588235294</v>
      </c>
      <c r="K4818" s="253">
        <v>216.46628000000001</v>
      </c>
      <c r="L4818" s="253">
        <v>497.24671000000001</v>
      </c>
      <c r="M4818" s="254">
        <f t="shared" si="303"/>
        <v>1.2971093234475135</v>
      </c>
    </row>
    <row r="4819" spans="1:13" x14ac:dyDescent="0.25">
      <c r="A4819" s="252" t="s">
        <v>229</v>
      </c>
      <c r="B4819" s="252" t="s">
        <v>435</v>
      </c>
      <c r="C4819" s="253">
        <v>10.243679999999999</v>
      </c>
      <c r="D4819" s="253">
        <v>0</v>
      </c>
      <c r="E4819" s="254">
        <f t="shared" si="300"/>
        <v>-1</v>
      </c>
      <c r="F4819" s="253">
        <v>1214.4631400000001</v>
      </c>
      <c r="G4819" s="253">
        <v>1846.99827</v>
      </c>
      <c r="H4819" s="254">
        <f t="shared" si="301"/>
        <v>0.52083518154367359</v>
      </c>
      <c r="I4819" s="253">
        <v>3802.30593</v>
      </c>
      <c r="J4819" s="254">
        <f t="shared" si="302"/>
        <v>-0.51424259278369</v>
      </c>
      <c r="K4819" s="253">
        <v>7432.8818099999999</v>
      </c>
      <c r="L4819" s="253">
        <v>11523.53413</v>
      </c>
      <c r="M4819" s="254">
        <f t="shared" si="303"/>
        <v>0.55034540095828599</v>
      </c>
    </row>
    <row r="4820" spans="1:13" x14ac:dyDescent="0.25">
      <c r="A4820" s="252" t="s">
        <v>229</v>
      </c>
      <c r="B4820" s="252" t="s">
        <v>443</v>
      </c>
      <c r="C4820" s="253">
        <v>73.363529999999997</v>
      </c>
      <c r="D4820" s="253">
        <v>0</v>
      </c>
      <c r="E4820" s="254">
        <f t="shared" si="300"/>
        <v>-1</v>
      </c>
      <c r="F4820" s="253">
        <v>1742.3596399999999</v>
      </c>
      <c r="G4820" s="253">
        <v>2445.8568300000002</v>
      </c>
      <c r="H4820" s="254">
        <f t="shared" si="301"/>
        <v>0.40376118331115629</v>
      </c>
      <c r="I4820" s="253">
        <v>3696.3670000000002</v>
      </c>
      <c r="J4820" s="254">
        <f t="shared" si="302"/>
        <v>-0.33830790340894179</v>
      </c>
      <c r="K4820" s="253">
        <v>5640.8446400000003</v>
      </c>
      <c r="L4820" s="253">
        <v>11941.024020000001</v>
      </c>
      <c r="M4820" s="254">
        <f t="shared" si="303"/>
        <v>1.1168858180075669</v>
      </c>
    </row>
    <row r="4821" spans="1:13" x14ac:dyDescent="0.25">
      <c r="A4821" s="252" t="s">
        <v>229</v>
      </c>
      <c r="B4821" s="252" t="s">
        <v>461</v>
      </c>
      <c r="C4821" s="253">
        <v>0</v>
      </c>
      <c r="D4821" s="253">
        <v>0</v>
      </c>
      <c r="E4821" s="254" t="str">
        <f t="shared" si="300"/>
        <v/>
      </c>
      <c r="F4821" s="253">
        <v>8.1428899999999995</v>
      </c>
      <c r="G4821" s="253">
        <v>6.7959300000000002</v>
      </c>
      <c r="H4821" s="254">
        <f t="shared" si="301"/>
        <v>-0.16541547288493386</v>
      </c>
      <c r="I4821" s="253">
        <v>1.3728100000000001</v>
      </c>
      <c r="J4821" s="254">
        <f t="shared" si="302"/>
        <v>3.9503791493360332</v>
      </c>
      <c r="K4821" s="253">
        <v>8.1428899999999995</v>
      </c>
      <c r="L4821" s="253">
        <v>65.214799999999997</v>
      </c>
      <c r="M4821" s="254">
        <f t="shared" si="303"/>
        <v>7.0088027714975887</v>
      </c>
    </row>
    <row r="4822" spans="1:13" x14ac:dyDescent="0.25">
      <c r="A4822" s="252" t="s">
        <v>229</v>
      </c>
      <c r="B4822" s="252" t="s">
        <v>466</v>
      </c>
      <c r="C4822" s="253">
        <v>0</v>
      </c>
      <c r="D4822" s="253">
        <v>0</v>
      </c>
      <c r="E4822" s="254" t="str">
        <f t="shared" si="300"/>
        <v/>
      </c>
      <c r="F4822" s="253">
        <v>331.06768</v>
      </c>
      <c r="G4822" s="253">
        <v>570.09429</v>
      </c>
      <c r="H4822" s="254">
        <f t="shared" si="301"/>
        <v>0.72198714776386508</v>
      </c>
      <c r="I4822" s="253">
        <v>435.97305999999998</v>
      </c>
      <c r="J4822" s="254">
        <f t="shared" si="302"/>
        <v>0.30763650854940439</v>
      </c>
      <c r="K4822" s="253">
        <v>875.47798</v>
      </c>
      <c r="L4822" s="253">
        <v>1545.6460500000001</v>
      </c>
      <c r="M4822" s="254">
        <f t="shared" si="303"/>
        <v>0.76548820793870798</v>
      </c>
    </row>
    <row r="4823" spans="1:13" x14ac:dyDescent="0.25">
      <c r="A4823" s="252" t="s">
        <v>229</v>
      </c>
      <c r="B4823" s="252" t="s">
        <v>441</v>
      </c>
      <c r="C4823" s="253">
        <v>0</v>
      </c>
      <c r="D4823" s="253">
        <v>0</v>
      </c>
      <c r="E4823" s="254" t="str">
        <f t="shared" si="300"/>
        <v/>
      </c>
      <c r="F4823" s="253">
        <v>1079.3339000000001</v>
      </c>
      <c r="G4823" s="253">
        <v>612.65017</v>
      </c>
      <c r="H4823" s="254">
        <f t="shared" si="301"/>
        <v>-0.43238123994808286</v>
      </c>
      <c r="I4823" s="253">
        <v>2203.2220200000002</v>
      </c>
      <c r="J4823" s="254">
        <f t="shared" si="302"/>
        <v>-0.72192989883062264</v>
      </c>
      <c r="K4823" s="253">
        <v>2948.69553</v>
      </c>
      <c r="L4823" s="253">
        <v>4554.5607</v>
      </c>
      <c r="M4823" s="254">
        <f t="shared" si="303"/>
        <v>0.54460189384151159</v>
      </c>
    </row>
    <row r="4824" spans="1:13" x14ac:dyDescent="0.25">
      <c r="A4824" s="252" t="s">
        <v>229</v>
      </c>
      <c r="B4824" s="252" t="s">
        <v>458</v>
      </c>
      <c r="C4824" s="253">
        <v>0</v>
      </c>
      <c r="D4824" s="253">
        <v>0</v>
      </c>
      <c r="E4824" s="254" t="str">
        <f t="shared" si="300"/>
        <v/>
      </c>
      <c r="F4824" s="253">
        <v>1289.2388900000001</v>
      </c>
      <c r="G4824" s="253">
        <v>0</v>
      </c>
      <c r="H4824" s="254">
        <f t="shared" si="301"/>
        <v>-1</v>
      </c>
      <c r="I4824" s="253">
        <v>113.82088</v>
      </c>
      <c r="J4824" s="254">
        <f t="shared" si="302"/>
        <v>-1</v>
      </c>
      <c r="K4824" s="253">
        <v>1365.55081</v>
      </c>
      <c r="L4824" s="253">
        <v>113.82088</v>
      </c>
      <c r="M4824" s="254">
        <f t="shared" si="303"/>
        <v>-0.91664837429227553</v>
      </c>
    </row>
    <row r="4825" spans="1:13" x14ac:dyDescent="0.25">
      <c r="A4825" s="252" t="s">
        <v>229</v>
      </c>
      <c r="B4825" s="252" t="s">
        <v>444</v>
      </c>
      <c r="C4825" s="253">
        <v>0</v>
      </c>
      <c r="D4825" s="253">
        <v>26.94</v>
      </c>
      <c r="E4825" s="254" t="str">
        <f t="shared" si="300"/>
        <v/>
      </c>
      <c r="F4825" s="253">
        <v>556.76666999999998</v>
      </c>
      <c r="G4825" s="253">
        <v>792.49069999999995</v>
      </c>
      <c r="H4825" s="254">
        <f t="shared" si="301"/>
        <v>0.42338028244399029</v>
      </c>
      <c r="I4825" s="253">
        <v>1978.96875</v>
      </c>
      <c r="J4825" s="254">
        <f t="shared" si="302"/>
        <v>-0.5995436006758571</v>
      </c>
      <c r="K4825" s="253">
        <v>3990.1323600000001</v>
      </c>
      <c r="L4825" s="253">
        <v>5985.8897999999999</v>
      </c>
      <c r="M4825" s="254">
        <f t="shared" si="303"/>
        <v>0.50017324237334315</v>
      </c>
    </row>
    <row r="4826" spans="1:13" x14ac:dyDescent="0.25">
      <c r="A4826" s="252" t="s">
        <v>229</v>
      </c>
      <c r="B4826" s="252" t="s">
        <v>456</v>
      </c>
      <c r="C4826" s="253">
        <v>0</v>
      </c>
      <c r="D4826" s="253">
        <v>0</v>
      </c>
      <c r="E4826" s="254" t="str">
        <f t="shared" si="300"/>
        <v/>
      </c>
      <c r="F4826" s="253">
        <v>483.18060000000003</v>
      </c>
      <c r="G4826" s="253">
        <v>377.74840999999998</v>
      </c>
      <c r="H4826" s="254">
        <f t="shared" si="301"/>
        <v>-0.21820451814497532</v>
      </c>
      <c r="I4826" s="253">
        <v>349.50796000000003</v>
      </c>
      <c r="J4826" s="254">
        <f t="shared" si="302"/>
        <v>8.0800591780513242E-2</v>
      </c>
      <c r="K4826" s="253">
        <v>1030.83266</v>
      </c>
      <c r="L4826" s="253">
        <v>1150.56592</v>
      </c>
      <c r="M4826" s="254">
        <f t="shared" si="303"/>
        <v>0.11615198532805504</v>
      </c>
    </row>
    <row r="4827" spans="1:13" x14ac:dyDescent="0.25">
      <c r="A4827" s="252" t="s">
        <v>229</v>
      </c>
      <c r="B4827" s="252" t="s">
        <v>485</v>
      </c>
      <c r="C4827" s="253">
        <v>0</v>
      </c>
      <c r="D4827" s="253">
        <v>0</v>
      </c>
      <c r="E4827" s="254" t="str">
        <f t="shared" si="300"/>
        <v/>
      </c>
      <c r="F4827" s="253">
        <v>40</v>
      </c>
      <c r="G4827" s="253">
        <v>0</v>
      </c>
      <c r="H4827" s="254">
        <f t="shared" si="301"/>
        <v>-1</v>
      </c>
      <c r="I4827" s="253">
        <v>88.65</v>
      </c>
      <c r="J4827" s="254">
        <f t="shared" si="302"/>
        <v>-1</v>
      </c>
      <c r="K4827" s="253">
        <v>40</v>
      </c>
      <c r="L4827" s="253">
        <v>88.65</v>
      </c>
      <c r="M4827" s="254">
        <f t="shared" si="303"/>
        <v>1.2162500000000001</v>
      </c>
    </row>
    <row r="4828" spans="1:13" x14ac:dyDescent="0.25">
      <c r="A4828" s="252" t="s">
        <v>229</v>
      </c>
      <c r="B4828" s="252" t="s">
        <v>494</v>
      </c>
      <c r="C4828" s="253">
        <v>0</v>
      </c>
      <c r="D4828" s="253">
        <v>0</v>
      </c>
      <c r="E4828" s="254" t="str">
        <f t="shared" si="300"/>
        <v/>
      </c>
      <c r="F4828" s="253">
        <v>0</v>
      </c>
      <c r="G4828" s="253">
        <v>0</v>
      </c>
      <c r="H4828" s="254" t="str">
        <f t="shared" si="301"/>
        <v/>
      </c>
      <c r="I4828" s="253">
        <v>20.100000000000001</v>
      </c>
      <c r="J4828" s="254">
        <f t="shared" si="302"/>
        <v>-1</v>
      </c>
      <c r="K4828" s="253">
        <v>0</v>
      </c>
      <c r="L4828" s="253">
        <v>76.943749999999994</v>
      </c>
      <c r="M4828" s="254" t="str">
        <f t="shared" si="303"/>
        <v/>
      </c>
    </row>
    <row r="4829" spans="1:13" x14ac:dyDescent="0.25">
      <c r="A4829" s="252" t="s">
        <v>229</v>
      </c>
      <c r="B4829" s="252" t="s">
        <v>470</v>
      </c>
      <c r="C4829" s="253">
        <v>0</v>
      </c>
      <c r="D4829" s="253">
        <v>0</v>
      </c>
      <c r="E4829" s="254" t="str">
        <f t="shared" si="300"/>
        <v/>
      </c>
      <c r="F4829" s="253">
        <v>25.887129999999999</v>
      </c>
      <c r="G4829" s="253">
        <v>47.535249999999998</v>
      </c>
      <c r="H4829" s="254">
        <f t="shared" si="301"/>
        <v>0.83625029116785066</v>
      </c>
      <c r="I4829" s="253">
        <v>172.81008</v>
      </c>
      <c r="J4829" s="254">
        <f t="shared" si="302"/>
        <v>-0.72492779356389403</v>
      </c>
      <c r="K4829" s="253">
        <v>146.13171</v>
      </c>
      <c r="L4829" s="253">
        <v>220.34532999999999</v>
      </c>
      <c r="M4829" s="254">
        <f t="shared" si="303"/>
        <v>0.50785431854591989</v>
      </c>
    </row>
    <row r="4830" spans="1:13" x14ac:dyDescent="0.25">
      <c r="A4830" s="252" t="s">
        <v>229</v>
      </c>
      <c r="B4830" s="252" t="s">
        <v>482</v>
      </c>
      <c r="C4830" s="253">
        <v>0</v>
      </c>
      <c r="D4830" s="253">
        <v>0</v>
      </c>
      <c r="E4830" s="254" t="str">
        <f t="shared" si="300"/>
        <v/>
      </c>
      <c r="F4830" s="253">
        <v>64.34778</v>
      </c>
      <c r="G4830" s="253">
        <v>0</v>
      </c>
      <c r="H4830" s="254">
        <f t="shared" si="301"/>
        <v>-1</v>
      </c>
      <c r="I4830" s="253">
        <v>121.10845999999999</v>
      </c>
      <c r="J4830" s="254">
        <f t="shared" si="302"/>
        <v>-1</v>
      </c>
      <c r="K4830" s="253">
        <v>64.34778</v>
      </c>
      <c r="L4830" s="253">
        <v>1328.23829</v>
      </c>
      <c r="M4830" s="254">
        <f t="shared" si="303"/>
        <v>19.641555777060219</v>
      </c>
    </row>
    <row r="4831" spans="1:13" x14ac:dyDescent="0.25">
      <c r="A4831" s="252" t="s">
        <v>229</v>
      </c>
      <c r="B4831" s="252" t="s">
        <v>480</v>
      </c>
      <c r="C4831" s="253">
        <v>0</v>
      </c>
      <c r="D4831" s="253">
        <v>0</v>
      </c>
      <c r="E4831" s="254" t="str">
        <f t="shared" si="300"/>
        <v/>
      </c>
      <c r="F4831" s="253">
        <v>142.749</v>
      </c>
      <c r="G4831" s="253">
        <v>0</v>
      </c>
      <c r="H4831" s="254">
        <f t="shared" si="301"/>
        <v>-1</v>
      </c>
      <c r="I4831" s="253">
        <v>281.92180000000002</v>
      </c>
      <c r="J4831" s="254">
        <f t="shared" si="302"/>
        <v>-1</v>
      </c>
      <c r="K4831" s="253">
        <v>391.54899999999998</v>
      </c>
      <c r="L4831" s="253">
        <v>462.46852000000001</v>
      </c>
      <c r="M4831" s="254">
        <f t="shared" si="303"/>
        <v>0.18112552962719874</v>
      </c>
    </row>
    <row r="4832" spans="1:13" x14ac:dyDescent="0.25">
      <c r="A4832" s="252" t="s">
        <v>229</v>
      </c>
      <c r="B4832" s="252" t="s">
        <v>440</v>
      </c>
      <c r="C4832" s="253">
        <v>0</v>
      </c>
      <c r="D4832" s="253">
        <v>0</v>
      </c>
      <c r="E4832" s="254" t="str">
        <f t="shared" si="300"/>
        <v/>
      </c>
      <c r="F4832" s="253">
        <v>3676.2264100000002</v>
      </c>
      <c r="G4832" s="253">
        <v>299.47613000000001</v>
      </c>
      <c r="H4832" s="254">
        <f t="shared" si="301"/>
        <v>-0.9185370821597465</v>
      </c>
      <c r="I4832" s="253">
        <v>625.42643999999996</v>
      </c>
      <c r="J4832" s="254">
        <f t="shared" si="302"/>
        <v>-0.52116490310195385</v>
      </c>
      <c r="K4832" s="253">
        <v>6728.0197900000003</v>
      </c>
      <c r="L4832" s="253">
        <v>5045.3813700000001</v>
      </c>
      <c r="M4832" s="254">
        <f t="shared" si="303"/>
        <v>-0.25009415437525051</v>
      </c>
    </row>
    <row r="4833" spans="1:13" x14ac:dyDescent="0.25">
      <c r="A4833" s="252" t="s">
        <v>229</v>
      </c>
      <c r="B4833" s="252" t="s">
        <v>453</v>
      </c>
      <c r="C4833" s="253">
        <v>0</v>
      </c>
      <c r="D4833" s="253">
        <v>0</v>
      </c>
      <c r="E4833" s="254" t="str">
        <f t="shared" si="300"/>
        <v/>
      </c>
      <c r="F4833" s="253">
        <v>336.59685999999999</v>
      </c>
      <c r="G4833" s="253">
        <v>136.1755</v>
      </c>
      <c r="H4833" s="254">
        <f t="shared" si="301"/>
        <v>-0.59543443156302767</v>
      </c>
      <c r="I4833" s="253">
        <v>371.99668000000003</v>
      </c>
      <c r="J4833" s="254">
        <f t="shared" si="302"/>
        <v>-0.63393356091242536</v>
      </c>
      <c r="K4833" s="253">
        <v>847.39989000000003</v>
      </c>
      <c r="L4833" s="253">
        <v>1293.64213</v>
      </c>
      <c r="M4833" s="254">
        <f t="shared" si="303"/>
        <v>0.52660172046989517</v>
      </c>
    </row>
    <row r="4834" spans="1:13" x14ac:dyDescent="0.25">
      <c r="A4834" s="252" t="s">
        <v>229</v>
      </c>
      <c r="B4834" s="252" t="s">
        <v>496</v>
      </c>
      <c r="C4834" s="253">
        <v>0</v>
      </c>
      <c r="D4834" s="253">
        <v>0</v>
      </c>
      <c r="E4834" s="254" t="str">
        <f t="shared" si="300"/>
        <v/>
      </c>
      <c r="F4834" s="253">
        <v>80.543450000000007</v>
      </c>
      <c r="G4834" s="253">
        <v>0</v>
      </c>
      <c r="H4834" s="254">
        <f t="shared" si="301"/>
        <v>-1</v>
      </c>
      <c r="I4834" s="253">
        <v>0</v>
      </c>
      <c r="J4834" s="254" t="str">
        <f t="shared" si="302"/>
        <v/>
      </c>
      <c r="K4834" s="253">
        <v>326.99804999999998</v>
      </c>
      <c r="L4834" s="253">
        <v>23.047910000000002</v>
      </c>
      <c r="M4834" s="254">
        <f t="shared" si="303"/>
        <v>-0.92951667448781428</v>
      </c>
    </row>
    <row r="4835" spans="1:13" x14ac:dyDescent="0.25">
      <c r="A4835" s="252" t="s">
        <v>229</v>
      </c>
      <c r="B4835" s="252" t="s">
        <v>498</v>
      </c>
      <c r="C4835" s="253">
        <v>0</v>
      </c>
      <c r="D4835" s="253">
        <v>0</v>
      </c>
      <c r="E4835" s="254" t="str">
        <f t="shared" si="300"/>
        <v/>
      </c>
      <c r="F4835" s="253">
        <v>0</v>
      </c>
      <c r="G4835" s="253">
        <v>5.2401999999999997</v>
      </c>
      <c r="H4835" s="254" t="str">
        <f t="shared" si="301"/>
        <v/>
      </c>
      <c r="I4835" s="253">
        <v>24.114000000000001</v>
      </c>
      <c r="J4835" s="254">
        <f t="shared" si="302"/>
        <v>-0.78269055320560676</v>
      </c>
      <c r="K4835" s="253">
        <v>7.4627600000000003</v>
      </c>
      <c r="L4835" s="253">
        <v>60.901699999999998</v>
      </c>
      <c r="M4835" s="254">
        <f t="shared" si="303"/>
        <v>7.160747498244616</v>
      </c>
    </row>
    <row r="4836" spans="1:13" x14ac:dyDescent="0.25">
      <c r="A4836" s="252" t="s">
        <v>229</v>
      </c>
      <c r="B4836" s="252" t="s">
        <v>488</v>
      </c>
      <c r="C4836" s="253">
        <v>0</v>
      </c>
      <c r="D4836" s="253">
        <v>0</v>
      </c>
      <c r="E4836" s="254" t="str">
        <f t="shared" si="300"/>
        <v/>
      </c>
      <c r="F4836" s="253">
        <v>112.87004</v>
      </c>
      <c r="G4836" s="253">
        <v>107.86955</v>
      </c>
      <c r="H4836" s="254">
        <f t="shared" si="301"/>
        <v>-4.4303076352236626E-2</v>
      </c>
      <c r="I4836" s="253">
        <v>28.390999999999998</v>
      </c>
      <c r="J4836" s="254">
        <f t="shared" si="302"/>
        <v>2.7994276355182985</v>
      </c>
      <c r="K4836" s="253">
        <v>520.39808000000005</v>
      </c>
      <c r="L4836" s="253">
        <v>238.28954999999999</v>
      </c>
      <c r="M4836" s="254">
        <f t="shared" si="303"/>
        <v>-0.54210140437105392</v>
      </c>
    </row>
    <row r="4837" spans="1:13" x14ac:dyDescent="0.25">
      <c r="A4837" s="252" t="s">
        <v>229</v>
      </c>
      <c r="B4837" s="252" t="s">
        <v>475</v>
      </c>
      <c r="C4837" s="253">
        <v>0</v>
      </c>
      <c r="D4837" s="253">
        <v>0</v>
      </c>
      <c r="E4837" s="254" t="str">
        <f t="shared" si="300"/>
        <v/>
      </c>
      <c r="F4837" s="253">
        <v>176.375</v>
      </c>
      <c r="G4837" s="253">
        <v>135.24912</v>
      </c>
      <c r="H4837" s="254">
        <f t="shared" si="301"/>
        <v>-0.23317295535081495</v>
      </c>
      <c r="I4837" s="253">
        <v>0</v>
      </c>
      <c r="J4837" s="254" t="str">
        <f t="shared" si="302"/>
        <v/>
      </c>
      <c r="K4837" s="253">
        <v>281.53500000000003</v>
      </c>
      <c r="L4837" s="253">
        <v>135.24912</v>
      </c>
      <c r="M4837" s="254">
        <f t="shared" si="303"/>
        <v>-0.51960104427513454</v>
      </c>
    </row>
    <row r="4838" spans="1:13" x14ac:dyDescent="0.25">
      <c r="A4838" s="252" t="s">
        <v>229</v>
      </c>
      <c r="B4838" s="252" t="s">
        <v>459</v>
      </c>
      <c r="C4838" s="253">
        <v>0</v>
      </c>
      <c r="D4838" s="253">
        <v>0</v>
      </c>
      <c r="E4838" s="254" t="str">
        <f t="shared" si="300"/>
        <v/>
      </c>
      <c r="F4838" s="253">
        <v>49.694200000000002</v>
      </c>
      <c r="G4838" s="253">
        <v>997.35010999999997</v>
      </c>
      <c r="H4838" s="254">
        <f t="shared" si="301"/>
        <v>19.069748783560254</v>
      </c>
      <c r="I4838" s="253">
        <v>1231.82626</v>
      </c>
      <c r="J4838" s="254">
        <f t="shared" si="302"/>
        <v>-0.19034839377429746</v>
      </c>
      <c r="K4838" s="253">
        <v>621.10973000000001</v>
      </c>
      <c r="L4838" s="253">
        <v>2540.7771699999998</v>
      </c>
      <c r="M4838" s="254">
        <f t="shared" si="303"/>
        <v>3.0907057920345249</v>
      </c>
    </row>
    <row r="4839" spans="1:13" x14ac:dyDescent="0.25">
      <c r="A4839" s="252" t="s">
        <v>229</v>
      </c>
      <c r="B4839" s="252" t="s">
        <v>449</v>
      </c>
      <c r="C4839" s="253">
        <v>0</v>
      </c>
      <c r="D4839" s="253">
        <v>0</v>
      </c>
      <c r="E4839" s="254" t="str">
        <f t="shared" si="300"/>
        <v/>
      </c>
      <c r="F4839" s="253">
        <v>482.21138000000002</v>
      </c>
      <c r="G4839" s="253">
        <v>271.09366</v>
      </c>
      <c r="H4839" s="254">
        <f t="shared" si="301"/>
        <v>-0.43781156720108927</v>
      </c>
      <c r="I4839" s="253">
        <v>741.56704000000002</v>
      </c>
      <c r="J4839" s="254">
        <f t="shared" si="302"/>
        <v>-0.63443135228879644</v>
      </c>
      <c r="K4839" s="253">
        <v>980.44043999999997</v>
      </c>
      <c r="L4839" s="253">
        <v>2874.56477</v>
      </c>
      <c r="M4839" s="254">
        <f t="shared" si="303"/>
        <v>1.9319116722684346</v>
      </c>
    </row>
    <row r="4840" spans="1:13" x14ac:dyDescent="0.25">
      <c r="A4840" s="252" t="s">
        <v>229</v>
      </c>
      <c r="B4840" s="252" t="s">
        <v>501</v>
      </c>
      <c r="C4840" s="253">
        <v>0</v>
      </c>
      <c r="D4840" s="253">
        <v>0</v>
      </c>
      <c r="E4840" s="254" t="str">
        <f t="shared" si="300"/>
        <v/>
      </c>
      <c r="F4840" s="253">
        <v>30</v>
      </c>
      <c r="G4840" s="253">
        <v>0</v>
      </c>
      <c r="H4840" s="254">
        <f t="shared" si="301"/>
        <v>-1</v>
      </c>
      <c r="I4840" s="253">
        <v>0</v>
      </c>
      <c r="J4840" s="254" t="str">
        <f t="shared" si="302"/>
        <v/>
      </c>
      <c r="K4840" s="253">
        <v>38.75</v>
      </c>
      <c r="L4840" s="253">
        <v>0</v>
      </c>
      <c r="M4840" s="254">
        <f t="shared" si="303"/>
        <v>-1</v>
      </c>
    </row>
    <row r="4841" spans="1:13" x14ac:dyDescent="0.25">
      <c r="A4841" s="252" t="s">
        <v>229</v>
      </c>
      <c r="B4841" s="252" t="s">
        <v>451</v>
      </c>
      <c r="C4841" s="253">
        <v>0</v>
      </c>
      <c r="D4841" s="253">
        <v>0</v>
      </c>
      <c r="E4841" s="254" t="str">
        <f t="shared" si="300"/>
        <v/>
      </c>
      <c r="F4841" s="253">
        <v>60.701050000000002</v>
      </c>
      <c r="G4841" s="253">
        <v>188.38394</v>
      </c>
      <c r="H4841" s="254">
        <f t="shared" si="301"/>
        <v>2.1034708625303842</v>
      </c>
      <c r="I4841" s="253">
        <v>498.95728000000003</v>
      </c>
      <c r="J4841" s="254">
        <f t="shared" si="302"/>
        <v>-0.6224447511819049</v>
      </c>
      <c r="K4841" s="253">
        <v>688.69303000000002</v>
      </c>
      <c r="L4841" s="253">
        <v>836.48851999999999</v>
      </c>
      <c r="M4841" s="254">
        <f t="shared" si="303"/>
        <v>0.21460285433700399</v>
      </c>
    </row>
    <row r="4842" spans="1:13" x14ac:dyDescent="0.25">
      <c r="A4842" s="252" t="s">
        <v>229</v>
      </c>
      <c r="B4842" s="252" t="s">
        <v>467</v>
      </c>
      <c r="C4842" s="253">
        <v>0</v>
      </c>
      <c r="D4842" s="253">
        <v>0</v>
      </c>
      <c r="E4842" s="254" t="str">
        <f t="shared" si="300"/>
        <v/>
      </c>
      <c r="F4842" s="253">
        <v>11.83225</v>
      </c>
      <c r="G4842" s="253">
        <v>0</v>
      </c>
      <c r="H4842" s="254">
        <f t="shared" si="301"/>
        <v>-1</v>
      </c>
      <c r="I4842" s="253">
        <v>27.5</v>
      </c>
      <c r="J4842" s="254">
        <f t="shared" si="302"/>
        <v>-1</v>
      </c>
      <c r="K4842" s="253">
        <v>11.83225</v>
      </c>
      <c r="L4842" s="253">
        <v>27.5</v>
      </c>
      <c r="M4842" s="254">
        <f t="shared" si="303"/>
        <v>1.3241564368568954</v>
      </c>
    </row>
    <row r="4843" spans="1:13" x14ac:dyDescent="0.25">
      <c r="A4843" s="252" t="s">
        <v>229</v>
      </c>
      <c r="B4843" s="252" t="s">
        <v>499</v>
      </c>
      <c r="C4843" s="253">
        <v>0</v>
      </c>
      <c r="D4843" s="253">
        <v>0</v>
      </c>
      <c r="E4843" s="254" t="str">
        <f t="shared" si="300"/>
        <v/>
      </c>
      <c r="F4843" s="253">
        <v>93.982799999999997</v>
      </c>
      <c r="G4843" s="253">
        <v>9.1999999999999993</v>
      </c>
      <c r="H4843" s="254">
        <f t="shared" si="301"/>
        <v>-0.902109747741076</v>
      </c>
      <c r="I4843" s="253">
        <v>304.82799999999997</v>
      </c>
      <c r="J4843" s="254">
        <f t="shared" si="302"/>
        <v>-0.96981904549450837</v>
      </c>
      <c r="K4843" s="253">
        <v>182.56003999999999</v>
      </c>
      <c r="L4843" s="253">
        <v>1385.7664500000001</v>
      </c>
      <c r="M4843" s="254">
        <f t="shared" si="303"/>
        <v>6.5907435712656515</v>
      </c>
    </row>
    <row r="4844" spans="1:13" x14ac:dyDescent="0.25">
      <c r="A4844" s="252" t="s">
        <v>229</v>
      </c>
      <c r="B4844" s="252" t="s">
        <v>476</v>
      </c>
      <c r="C4844" s="253">
        <v>0</v>
      </c>
      <c r="D4844" s="253">
        <v>0</v>
      </c>
      <c r="E4844" s="254" t="str">
        <f t="shared" si="300"/>
        <v/>
      </c>
      <c r="F4844" s="253">
        <v>1.5733900000000001</v>
      </c>
      <c r="G4844" s="253">
        <v>9.2403899999999997</v>
      </c>
      <c r="H4844" s="254">
        <f t="shared" si="301"/>
        <v>4.8729177127094996</v>
      </c>
      <c r="I4844" s="253">
        <v>4.1229199999999997</v>
      </c>
      <c r="J4844" s="254">
        <f t="shared" si="302"/>
        <v>1.2412246660134079</v>
      </c>
      <c r="K4844" s="253">
        <v>19.976240000000001</v>
      </c>
      <c r="L4844" s="253">
        <v>51.668230000000001</v>
      </c>
      <c r="M4844" s="254">
        <f t="shared" si="303"/>
        <v>1.586484243281018</v>
      </c>
    </row>
    <row r="4845" spans="1:13" x14ac:dyDescent="0.25">
      <c r="A4845" s="252" t="s">
        <v>229</v>
      </c>
      <c r="B4845" s="252" t="s">
        <v>505</v>
      </c>
      <c r="C4845" s="253">
        <v>0</v>
      </c>
      <c r="D4845" s="253">
        <v>0</v>
      </c>
      <c r="E4845" s="254" t="str">
        <f t="shared" si="300"/>
        <v/>
      </c>
      <c r="F4845" s="253">
        <v>0</v>
      </c>
      <c r="G4845" s="253">
        <v>0</v>
      </c>
      <c r="H4845" s="254" t="str">
        <f t="shared" si="301"/>
        <v/>
      </c>
      <c r="I4845" s="253">
        <v>58.297060000000002</v>
      </c>
      <c r="J4845" s="254">
        <f t="shared" si="302"/>
        <v>-1</v>
      </c>
      <c r="K4845" s="253">
        <v>14.05</v>
      </c>
      <c r="L4845" s="253">
        <v>58.297060000000002</v>
      </c>
      <c r="M4845" s="254">
        <f t="shared" si="303"/>
        <v>3.1492569395017789</v>
      </c>
    </row>
    <row r="4846" spans="1:13" x14ac:dyDescent="0.25">
      <c r="A4846" s="252" t="s">
        <v>229</v>
      </c>
      <c r="B4846" s="252" t="s">
        <v>465</v>
      </c>
      <c r="C4846" s="253">
        <v>0</v>
      </c>
      <c r="D4846" s="253">
        <v>0</v>
      </c>
      <c r="E4846" s="254" t="str">
        <f t="shared" si="300"/>
        <v/>
      </c>
      <c r="F4846" s="253">
        <v>160.36897999999999</v>
      </c>
      <c r="G4846" s="253">
        <v>357.49365</v>
      </c>
      <c r="H4846" s="254">
        <f t="shared" si="301"/>
        <v>1.229194511307611</v>
      </c>
      <c r="I4846" s="253">
        <v>59.079079999999998</v>
      </c>
      <c r="J4846" s="254">
        <f t="shared" si="302"/>
        <v>5.0511038763636806</v>
      </c>
      <c r="K4846" s="253">
        <v>214.15798000000001</v>
      </c>
      <c r="L4846" s="253">
        <v>727.64089000000001</v>
      </c>
      <c r="M4846" s="254">
        <f t="shared" si="303"/>
        <v>2.3976828227460869</v>
      </c>
    </row>
    <row r="4847" spans="1:13" s="117" customFormat="1" ht="13" x14ac:dyDescent="0.3">
      <c r="A4847" s="117" t="s">
        <v>229</v>
      </c>
      <c r="B4847" s="117" t="s">
        <v>3</v>
      </c>
      <c r="C4847" s="165">
        <v>4090.0208899999998</v>
      </c>
      <c r="D4847" s="165">
        <v>26.94</v>
      </c>
      <c r="E4847" s="255">
        <f t="shared" si="300"/>
        <v>-0.9934132365764029</v>
      </c>
      <c r="F4847" s="165">
        <v>117126.05567</v>
      </c>
      <c r="G4847" s="165">
        <v>140883.76428</v>
      </c>
      <c r="H4847" s="255">
        <f t="shared" si="301"/>
        <v>0.2028388002489967</v>
      </c>
      <c r="I4847" s="165">
        <v>200739.79628000001</v>
      </c>
      <c r="J4847" s="255">
        <f t="shared" si="302"/>
        <v>-0.29817720805350612</v>
      </c>
      <c r="K4847" s="165">
        <v>340002.56471000001</v>
      </c>
      <c r="L4847" s="165">
        <v>591910.60846000002</v>
      </c>
      <c r="M4847" s="255">
        <f t="shared" si="303"/>
        <v>0.74090042222140617</v>
      </c>
    </row>
    <row r="4848" spans="1:13" x14ac:dyDescent="0.25">
      <c r="A4848" s="252" t="s">
        <v>304</v>
      </c>
      <c r="B4848" s="252" t="s">
        <v>446</v>
      </c>
      <c r="C4848" s="253">
        <v>0</v>
      </c>
      <c r="D4848" s="253">
        <v>0</v>
      </c>
      <c r="E4848" s="254" t="str">
        <f t="shared" si="300"/>
        <v/>
      </c>
      <c r="F4848" s="253">
        <v>0</v>
      </c>
      <c r="G4848" s="253">
        <v>12.54149</v>
      </c>
      <c r="H4848" s="254" t="str">
        <f t="shared" si="301"/>
        <v/>
      </c>
      <c r="I4848" s="253">
        <v>61.726700000000001</v>
      </c>
      <c r="J4848" s="254">
        <f t="shared" si="302"/>
        <v>-0.79682228273988409</v>
      </c>
      <c r="K4848" s="253">
        <v>126.52836000000001</v>
      </c>
      <c r="L4848" s="253">
        <v>176.25700000000001</v>
      </c>
      <c r="M4848" s="254">
        <f t="shared" si="303"/>
        <v>0.39302366678901079</v>
      </c>
    </row>
    <row r="4849" spans="1:13" x14ac:dyDescent="0.25">
      <c r="A4849" s="252" t="s">
        <v>304</v>
      </c>
      <c r="B4849" s="252" t="s">
        <v>469</v>
      </c>
      <c r="C4849" s="253">
        <v>0</v>
      </c>
      <c r="D4849" s="253">
        <v>0</v>
      </c>
      <c r="E4849" s="254" t="str">
        <f t="shared" si="300"/>
        <v/>
      </c>
      <c r="F4849" s="253">
        <v>5.7552000000000003</v>
      </c>
      <c r="G4849" s="253">
        <v>0</v>
      </c>
      <c r="H4849" s="254">
        <f t="shared" si="301"/>
        <v>-1</v>
      </c>
      <c r="I4849" s="253">
        <v>25.60896</v>
      </c>
      <c r="J4849" s="254">
        <f t="shared" si="302"/>
        <v>-1</v>
      </c>
      <c r="K4849" s="253">
        <v>73.176900000000003</v>
      </c>
      <c r="L4849" s="253">
        <v>295.51069000000001</v>
      </c>
      <c r="M4849" s="254">
        <f t="shared" si="303"/>
        <v>3.0383056674988964</v>
      </c>
    </row>
    <row r="4850" spans="1:13" x14ac:dyDescent="0.25">
      <c r="A4850" s="252" t="s">
        <v>304</v>
      </c>
      <c r="B4850" s="252" t="s">
        <v>483</v>
      </c>
      <c r="C4850" s="253">
        <v>0</v>
      </c>
      <c r="D4850" s="253">
        <v>0</v>
      </c>
      <c r="E4850" s="254" t="str">
        <f t="shared" si="300"/>
        <v/>
      </c>
      <c r="F4850" s="253">
        <v>0</v>
      </c>
      <c r="G4850" s="253">
        <v>0</v>
      </c>
      <c r="H4850" s="254" t="str">
        <f t="shared" si="301"/>
        <v/>
      </c>
      <c r="I4850" s="253">
        <v>113.1</v>
      </c>
      <c r="J4850" s="254">
        <f t="shared" si="302"/>
        <v>-1</v>
      </c>
      <c r="K4850" s="253">
        <v>0</v>
      </c>
      <c r="L4850" s="253">
        <v>269.40499999999997</v>
      </c>
      <c r="M4850" s="254" t="str">
        <f t="shared" si="303"/>
        <v/>
      </c>
    </row>
    <row r="4851" spans="1:13" x14ac:dyDescent="0.25">
      <c r="A4851" s="252" t="s">
        <v>304</v>
      </c>
      <c r="B4851" s="252" t="s">
        <v>489</v>
      </c>
      <c r="C4851" s="253">
        <v>0</v>
      </c>
      <c r="D4851" s="253">
        <v>0</v>
      </c>
      <c r="E4851" s="254" t="str">
        <f t="shared" si="300"/>
        <v/>
      </c>
      <c r="F4851" s="253">
        <v>0</v>
      </c>
      <c r="G4851" s="253">
        <v>48.602249999999998</v>
      </c>
      <c r="H4851" s="254" t="str">
        <f t="shared" si="301"/>
        <v/>
      </c>
      <c r="I4851" s="253">
        <v>99.440560000000005</v>
      </c>
      <c r="J4851" s="254">
        <f t="shared" si="302"/>
        <v>-0.51124319895221837</v>
      </c>
      <c r="K4851" s="253">
        <v>0</v>
      </c>
      <c r="L4851" s="253">
        <v>148.04281</v>
      </c>
      <c r="M4851" s="254" t="str">
        <f t="shared" si="303"/>
        <v/>
      </c>
    </row>
    <row r="4852" spans="1:13" x14ac:dyDescent="0.25">
      <c r="A4852" s="252" t="s">
        <v>304</v>
      </c>
      <c r="B4852" s="252" t="s">
        <v>438</v>
      </c>
      <c r="C4852" s="253">
        <v>54.4</v>
      </c>
      <c r="D4852" s="253">
        <v>0</v>
      </c>
      <c r="E4852" s="254">
        <f t="shared" si="300"/>
        <v>-1</v>
      </c>
      <c r="F4852" s="253">
        <v>627.65552000000002</v>
      </c>
      <c r="G4852" s="253">
        <v>505.27091000000001</v>
      </c>
      <c r="H4852" s="254">
        <f t="shared" si="301"/>
        <v>-0.19498690937984586</v>
      </c>
      <c r="I4852" s="253">
        <v>756.81370000000004</v>
      </c>
      <c r="J4852" s="254">
        <f t="shared" si="302"/>
        <v>-0.33237081992569639</v>
      </c>
      <c r="K4852" s="253">
        <v>4889.1531400000003</v>
      </c>
      <c r="L4852" s="253">
        <v>2706.7090699999999</v>
      </c>
      <c r="M4852" s="254">
        <f t="shared" si="303"/>
        <v>-0.44638488660635411</v>
      </c>
    </row>
    <row r="4853" spans="1:13" x14ac:dyDescent="0.25">
      <c r="A4853" s="252" t="s">
        <v>304</v>
      </c>
      <c r="B4853" s="252" t="s">
        <v>447</v>
      </c>
      <c r="C4853" s="253">
        <v>0</v>
      </c>
      <c r="D4853" s="253">
        <v>0</v>
      </c>
      <c r="E4853" s="254" t="str">
        <f t="shared" si="300"/>
        <v/>
      </c>
      <c r="F4853" s="253">
        <v>0</v>
      </c>
      <c r="G4853" s="253">
        <v>8.8997899999999994</v>
      </c>
      <c r="H4853" s="254" t="str">
        <f t="shared" si="301"/>
        <v/>
      </c>
      <c r="I4853" s="253">
        <v>166.38184000000001</v>
      </c>
      <c r="J4853" s="254">
        <f t="shared" si="302"/>
        <v>-0.94650984746893052</v>
      </c>
      <c r="K4853" s="253">
        <v>115.2718</v>
      </c>
      <c r="L4853" s="253">
        <v>838.60698000000002</v>
      </c>
      <c r="M4853" s="254">
        <f t="shared" si="303"/>
        <v>6.2750402093139872</v>
      </c>
    </row>
    <row r="4854" spans="1:13" x14ac:dyDescent="0.25">
      <c r="A4854" s="252" t="s">
        <v>304</v>
      </c>
      <c r="B4854" s="252" t="s">
        <v>455</v>
      </c>
      <c r="C4854" s="253">
        <v>0</v>
      </c>
      <c r="D4854" s="253">
        <v>0</v>
      </c>
      <c r="E4854" s="254" t="str">
        <f t="shared" si="300"/>
        <v/>
      </c>
      <c r="F4854" s="253">
        <v>8.56</v>
      </c>
      <c r="G4854" s="253">
        <v>20.72</v>
      </c>
      <c r="H4854" s="254">
        <f t="shared" si="301"/>
        <v>1.4205607476635511</v>
      </c>
      <c r="I4854" s="253">
        <v>64.316000000000003</v>
      </c>
      <c r="J4854" s="254">
        <f t="shared" si="302"/>
        <v>-0.67784066173269486</v>
      </c>
      <c r="K4854" s="253">
        <v>126.87774</v>
      </c>
      <c r="L4854" s="253">
        <v>85.036000000000001</v>
      </c>
      <c r="M4854" s="254">
        <f t="shared" si="303"/>
        <v>-0.32977999135230496</v>
      </c>
    </row>
    <row r="4855" spans="1:13" x14ac:dyDescent="0.25">
      <c r="A4855" s="252" t="s">
        <v>304</v>
      </c>
      <c r="B4855" s="252" t="s">
        <v>452</v>
      </c>
      <c r="C4855" s="253">
        <v>0</v>
      </c>
      <c r="D4855" s="253">
        <v>0</v>
      </c>
      <c r="E4855" s="254" t="str">
        <f t="shared" si="300"/>
        <v/>
      </c>
      <c r="F4855" s="253">
        <v>104.20465</v>
      </c>
      <c r="G4855" s="253">
        <v>43.505319999999998</v>
      </c>
      <c r="H4855" s="254">
        <f t="shared" si="301"/>
        <v>-0.58250116477527636</v>
      </c>
      <c r="I4855" s="253">
        <v>47.825000000000003</v>
      </c>
      <c r="J4855" s="254">
        <f t="shared" si="302"/>
        <v>-9.0322634605332075E-2</v>
      </c>
      <c r="K4855" s="253">
        <v>184.87796</v>
      </c>
      <c r="L4855" s="253">
        <v>199.39431999999999</v>
      </c>
      <c r="M4855" s="254">
        <f t="shared" si="303"/>
        <v>7.8518607626349768E-2</v>
      </c>
    </row>
    <row r="4856" spans="1:13" x14ac:dyDescent="0.25">
      <c r="A4856" s="252" t="s">
        <v>304</v>
      </c>
      <c r="B4856" s="252" t="s">
        <v>479</v>
      </c>
      <c r="C4856" s="253">
        <v>0</v>
      </c>
      <c r="D4856" s="253">
        <v>0</v>
      </c>
      <c r="E4856" s="254" t="str">
        <f t="shared" si="300"/>
        <v/>
      </c>
      <c r="F4856" s="253">
        <v>0</v>
      </c>
      <c r="G4856" s="253">
        <v>0</v>
      </c>
      <c r="H4856" s="254" t="str">
        <f t="shared" si="301"/>
        <v/>
      </c>
      <c r="I4856" s="253">
        <v>0</v>
      </c>
      <c r="J4856" s="254" t="str">
        <f t="shared" si="302"/>
        <v/>
      </c>
      <c r="K4856" s="253">
        <v>0</v>
      </c>
      <c r="L4856" s="253">
        <v>34.375950000000003</v>
      </c>
      <c r="M4856" s="254" t="str">
        <f t="shared" si="303"/>
        <v/>
      </c>
    </row>
    <row r="4857" spans="1:13" x14ac:dyDescent="0.25">
      <c r="A4857" s="252" t="s">
        <v>304</v>
      </c>
      <c r="B4857" s="252" t="s">
        <v>477</v>
      </c>
      <c r="C4857" s="253">
        <v>0</v>
      </c>
      <c r="D4857" s="253">
        <v>0</v>
      </c>
      <c r="E4857" s="254" t="str">
        <f t="shared" si="300"/>
        <v/>
      </c>
      <c r="F4857" s="253">
        <v>0</v>
      </c>
      <c r="G4857" s="253">
        <v>0</v>
      </c>
      <c r="H4857" s="254" t="str">
        <f t="shared" si="301"/>
        <v/>
      </c>
      <c r="I4857" s="253">
        <v>0</v>
      </c>
      <c r="J4857" s="254" t="str">
        <f t="shared" si="302"/>
        <v/>
      </c>
      <c r="K4857" s="253">
        <v>19.96744</v>
      </c>
      <c r="L4857" s="253">
        <v>0</v>
      </c>
      <c r="M4857" s="254">
        <f t="shared" si="303"/>
        <v>-1</v>
      </c>
    </row>
    <row r="4858" spans="1:13" x14ac:dyDescent="0.25">
      <c r="A4858" s="252" t="s">
        <v>304</v>
      </c>
      <c r="B4858" s="252" t="s">
        <v>436</v>
      </c>
      <c r="C4858" s="253">
        <v>0</v>
      </c>
      <c r="D4858" s="253">
        <v>0</v>
      </c>
      <c r="E4858" s="254" t="str">
        <f t="shared" si="300"/>
        <v/>
      </c>
      <c r="F4858" s="253">
        <v>231.03107</v>
      </c>
      <c r="G4858" s="253">
        <v>332.40602999999999</v>
      </c>
      <c r="H4858" s="254">
        <f t="shared" si="301"/>
        <v>0.43879362200071181</v>
      </c>
      <c r="I4858" s="253">
        <v>197.39448999999999</v>
      </c>
      <c r="J4858" s="254">
        <f t="shared" si="302"/>
        <v>0.68396812899894011</v>
      </c>
      <c r="K4858" s="253">
        <v>1164.0448899999999</v>
      </c>
      <c r="L4858" s="253">
        <v>1172.26286</v>
      </c>
      <c r="M4858" s="254">
        <f t="shared" si="303"/>
        <v>7.0598394190795055E-3</v>
      </c>
    </row>
    <row r="4859" spans="1:13" x14ac:dyDescent="0.25">
      <c r="A4859" s="252" t="s">
        <v>304</v>
      </c>
      <c r="B4859" s="252" t="s">
        <v>487</v>
      </c>
      <c r="C4859" s="253">
        <v>0</v>
      </c>
      <c r="D4859" s="253">
        <v>0</v>
      </c>
      <c r="E4859" s="254" t="str">
        <f t="shared" si="300"/>
        <v/>
      </c>
      <c r="F4859" s="253">
        <v>0</v>
      </c>
      <c r="G4859" s="253">
        <v>0</v>
      </c>
      <c r="H4859" s="254" t="str">
        <f t="shared" si="301"/>
        <v/>
      </c>
      <c r="I4859" s="253">
        <v>0</v>
      </c>
      <c r="J4859" s="254" t="str">
        <f t="shared" si="302"/>
        <v/>
      </c>
      <c r="K4859" s="253">
        <v>0</v>
      </c>
      <c r="L4859" s="253">
        <v>0</v>
      </c>
      <c r="M4859" s="254" t="str">
        <f t="shared" si="303"/>
        <v/>
      </c>
    </row>
    <row r="4860" spans="1:13" x14ac:dyDescent="0.25">
      <c r="A4860" s="252" t="s">
        <v>304</v>
      </c>
      <c r="B4860" s="252" t="s">
        <v>463</v>
      </c>
      <c r="C4860" s="253">
        <v>0</v>
      </c>
      <c r="D4860" s="253">
        <v>0</v>
      </c>
      <c r="E4860" s="254" t="str">
        <f t="shared" si="300"/>
        <v/>
      </c>
      <c r="F4860" s="253">
        <v>223.96</v>
      </c>
      <c r="G4860" s="253">
        <v>0</v>
      </c>
      <c r="H4860" s="254">
        <f t="shared" si="301"/>
        <v>-1</v>
      </c>
      <c r="I4860" s="253">
        <v>50.506500000000003</v>
      </c>
      <c r="J4860" s="254">
        <f t="shared" si="302"/>
        <v>-1</v>
      </c>
      <c r="K4860" s="253">
        <v>223.96</v>
      </c>
      <c r="L4860" s="253">
        <v>50.506500000000003</v>
      </c>
      <c r="M4860" s="254">
        <f t="shared" si="303"/>
        <v>-0.77448428290766214</v>
      </c>
    </row>
    <row r="4861" spans="1:13" x14ac:dyDescent="0.25">
      <c r="A4861" s="252" t="s">
        <v>304</v>
      </c>
      <c r="B4861" s="252" t="s">
        <v>457</v>
      </c>
      <c r="C4861" s="253">
        <v>0</v>
      </c>
      <c r="D4861" s="253">
        <v>0</v>
      </c>
      <c r="E4861" s="254" t="str">
        <f t="shared" si="300"/>
        <v/>
      </c>
      <c r="F4861" s="253">
        <v>0</v>
      </c>
      <c r="G4861" s="253">
        <v>0</v>
      </c>
      <c r="H4861" s="254" t="str">
        <f t="shared" si="301"/>
        <v/>
      </c>
      <c r="I4861" s="253">
        <v>22.701979999999999</v>
      </c>
      <c r="J4861" s="254">
        <f t="shared" si="302"/>
        <v>-1</v>
      </c>
      <c r="K4861" s="253">
        <v>0</v>
      </c>
      <c r="L4861" s="253">
        <v>25.101980000000001</v>
      </c>
      <c r="M4861" s="254" t="str">
        <f t="shared" si="303"/>
        <v/>
      </c>
    </row>
    <row r="4862" spans="1:13" x14ac:dyDescent="0.25">
      <c r="A4862" s="252" t="s">
        <v>304</v>
      </c>
      <c r="B4862" s="252" t="s">
        <v>442</v>
      </c>
      <c r="C4862" s="253">
        <v>0</v>
      </c>
      <c r="D4862" s="253">
        <v>0</v>
      </c>
      <c r="E4862" s="254" t="str">
        <f t="shared" si="300"/>
        <v/>
      </c>
      <c r="F4862" s="253">
        <v>700.40027999999995</v>
      </c>
      <c r="G4862" s="253">
        <v>150.41</v>
      </c>
      <c r="H4862" s="254">
        <f t="shared" si="301"/>
        <v>-0.78525137083040575</v>
      </c>
      <c r="I4862" s="253">
        <v>70.745660000000001</v>
      </c>
      <c r="J4862" s="254">
        <f t="shared" si="302"/>
        <v>1.1260668145579529</v>
      </c>
      <c r="K4862" s="253">
        <v>1809.7172700000001</v>
      </c>
      <c r="L4862" s="253">
        <v>308.64816000000002</v>
      </c>
      <c r="M4862" s="254">
        <f t="shared" si="303"/>
        <v>-0.82944951395639832</v>
      </c>
    </row>
    <row r="4863" spans="1:13" x14ac:dyDescent="0.25">
      <c r="A4863" s="252" t="s">
        <v>304</v>
      </c>
      <c r="B4863" s="252" t="s">
        <v>474</v>
      </c>
      <c r="C4863" s="253">
        <v>0</v>
      </c>
      <c r="D4863" s="253">
        <v>0</v>
      </c>
      <c r="E4863" s="254" t="str">
        <f t="shared" si="300"/>
        <v/>
      </c>
      <c r="F4863" s="253">
        <v>0</v>
      </c>
      <c r="G4863" s="253">
        <v>0</v>
      </c>
      <c r="H4863" s="254" t="str">
        <f t="shared" si="301"/>
        <v/>
      </c>
      <c r="I4863" s="253">
        <v>0</v>
      </c>
      <c r="J4863" s="254" t="str">
        <f t="shared" si="302"/>
        <v/>
      </c>
      <c r="K4863" s="253">
        <v>61.84</v>
      </c>
      <c r="L4863" s="253">
        <v>0</v>
      </c>
      <c r="M4863" s="254">
        <f t="shared" si="303"/>
        <v>-1</v>
      </c>
    </row>
    <row r="4864" spans="1:13" x14ac:dyDescent="0.25">
      <c r="A4864" s="252" t="s">
        <v>304</v>
      </c>
      <c r="B4864" s="252" t="s">
        <v>460</v>
      </c>
      <c r="C4864" s="253">
        <v>0</v>
      </c>
      <c r="D4864" s="253">
        <v>0</v>
      </c>
      <c r="E4864" s="254" t="str">
        <f t="shared" si="300"/>
        <v/>
      </c>
      <c r="F4864" s="253">
        <v>56.82</v>
      </c>
      <c r="G4864" s="253">
        <v>0</v>
      </c>
      <c r="H4864" s="254">
        <f t="shared" si="301"/>
        <v>-1</v>
      </c>
      <c r="I4864" s="253">
        <v>25.56</v>
      </c>
      <c r="J4864" s="254">
        <f t="shared" si="302"/>
        <v>-1</v>
      </c>
      <c r="K4864" s="253">
        <v>78.319999999999993</v>
      </c>
      <c r="L4864" s="253">
        <v>25.56</v>
      </c>
      <c r="M4864" s="254">
        <f t="shared" si="303"/>
        <v>-0.67364657814096018</v>
      </c>
    </row>
    <row r="4865" spans="1:13" x14ac:dyDescent="0.25">
      <c r="A4865" s="252" t="s">
        <v>304</v>
      </c>
      <c r="B4865" s="252" t="s">
        <v>450</v>
      </c>
      <c r="C4865" s="253">
        <v>0</v>
      </c>
      <c r="D4865" s="253">
        <v>0</v>
      </c>
      <c r="E4865" s="254" t="str">
        <f t="shared" si="300"/>
        <v/>
      </c>
      <c r="F4865" s="253">
        <v>0</v>
      </c>
      <c r="G4865" s="253">
        <v>0.19</v>
      </c>
      <c r="H4865" s="254" t="str">
        <f t="shared" si="301"/>
        <v/>
      </c>
      <c r="I4865" s="253">
        <v>396.19177000000002</v>
      </c>
      <c r="J4865" s="254">
        <f t="shared" si="302"/>
        <v>-0.99952043425838955</v>
      </c>
      <c r="K4865" s="253">
        <v>65.35745</v>
      </c>
      <c r="L4865" s="253">
        <v>410.69477000000001</v>
      </c>
      <c r="M4865" s="254">
        <f t="shared" si="303"/>
        <v>5.2838248738284621</v>
      </c>
    </row>
    <row r="4866" spans="1:13" x14ac:dyDescent="0.25">
      <c r="A4866" s="252" t="s">
        <v>304</v>
      </c>
      <c r="B4866" s="252" t="s">
        <v>439</v>
      </c>
      <c r="C4866" s="253">
        <v>0</v>
      </c>
      <c r="D4866" s="253">
        <v>0</v>
      </c>
      <c r="E4866" s="254" t="str">
        <f t="shared" si="300"/>
        <v/>
      </c>
      <c r="F4866" s="253">
        <v>1870.6176700000001</v>
      </c>
      <c r="G4866" s="253">
        <v>2382.1714000000002</v>
      </c>
      <c r="H4866" s="254">
        <f t="shared" si="301"/>
        <v>0.2734678166490323</v>
      </c>
      <c r="I4866" s="253">
        <v>2176.6273799999999</v>
      </c>
      <c r="J4866" s="254">
        <f t="shared" si="302"/>
        <v>9.4432341469489423E-2</v>
      </c>
      <c r="K4866" s="253">
        <v>8877.2613099999999</v>
      </c>
      <c r="L4866" s="253">
        <v>8458.4985099999994</v>
      </c>
      <c r="M4866" s="254">
        <f t="shared" si="303"/>
        <v>-4.7172521499201037E-2</v>
      </c>
    </row>
    <row r="4867" spans="1:13" x14ac:dyDescent="0.25">
      <c r="A4867" s="252" t="s">
        <v>304</v>
      </c>
      <c r="B4867" s="252" t="s">
        <v>448</v>
      </c>
      <c r="C4867" s="253">
        <v>0</v>
      </c>
      <c r="D4867" s="253">
        <v>0</v>
      </c>
      <c r="E4867" s="254" t="str">
        <f t="shared" si="300"/>
        <v/>
      </c>
      <c r="F4867" s="253">
        <v>125.16476</v>
      </c>
      <c r="G4867" s="253">
        <v>41.586370000000002</v>
      </c>
      <c r="H4867" s="254">
        <f t="shared" si="301"/>
        <v>-0.66774697606578726</v>
      </c>
      <c r="I4867" s="253">
        <v>51.502090000000003</v>
      </c>
      <c r="J4867" s="254">
        <f t="shared" si="302"/>
        <v>-0.19253043905596845</v>
      </c>
      <c r="K4867" s="253">
        <v>459.48964000000001</v>
      </c>
      <c r="L4867" s="253">
        <v>289.71127999999999</v>
      </c>
      <c r="M4867" s="254">
        <f t="shared" si="303"/>
        <v>-0.36949333612831836</v>
      </c>
    </row>
    <row r="4868" spans="1:13" x14ac:dyDescent="0.25">
      <c r="A4868" s="252" t="s">
        <v>304</v>
      </c>
      <c r="B4868" s="252" t="s">
        <v>462</v>
      </c>
      <c r="C4868" s="253">
        <v>0</v>
      </c>
      <c r="D4868" s="253">
        <v>0</v>
      </c>
      <c r="E4868" s="254" t="str">
        <f t="shared" si="300"/>
        <v/>
      </c>
      <c r="F4868" s="253">
        <v>0</v>
      </c>
      <c r="G4868" s="253">
        <v>0</v>
      </c>
      <c r="H4868" s="254" t="str">
        <f t="shared" si="301"/>
        <v/>
      </c>
      <c r="I4868" s="253">
        <v>0</v>
      </c>
      <c r="J4868" s="254" t="str">
        <f t="shared" si="302"/>
        <v/>
      </c>
      <c r="K4868" s="253">
        <v>138.88999000000001</v>
      </c>
      <c r="L4868" s="253">
        <v>0</v>
      </c>
      <c r="M4868" s="254">
        <f t="shared" si="303"/>
        <v>-1</v>
      </c>
    </row>
    <row r="4869" spans="1:13" x14ac:dyDescent="0.25">
      <c r="A4869" s="252" t="s">
        <v>304</v>
      </c>
      <c r="B4869" s="252" t="s">
        <v>434</v>
      </c>
      <c r="C4869" s="253">
        <v>379.74391000000003</v>
      </c>
      <c r="D4869" s="253">
        <v>0</v>
      </c>
      <c r="E4869" s="254">
        <f t="shared" ref="E4869:E4932" si="304">IF(C4869=0,"",(D4869/C4869-1))</f>
        <v>-1</v>
      </c>
      <c r="F4869" s="253">
        <v>29171.802629999998</v>
      </c>
      <c r="G4869" s="253">
        <v>6989.01584</v>
      </c>
      <c r="H4869" s="254">
        <f t="shared" ref="H4869:H4932" si="305">IF(F4869=0,"",(G4869/F4869-1))</f>
        <v>-0.76041878766817916</v>
      </c>
      <c r="I4869" s="253">
        <v>8716.5576299999993</v>
      </c>
      <c r="J4869" s="254">
        <f t="shared" ref="J4869:J4932" si="306">IF(I4869=0,"",(G4869/I4869-1))</f>
        <v>-0.19819082983565373</v>
      </c>
      <c r="K4869" s="253">
        <v>56031.589079999998</v>
      </c>
      <c r="L4869" s="253">
        <v>32378.835999999999</v>
      </c>
      <c r="M4869" s="254">
        <f t="shared" ref="M4869:M4932" si="307">IF(K4869=0,"",(L4869/K4869-1))</f>
        <v>-0.42213246970792495</v>
      </c>
    </row>
    <row r="4870" spans="1:13" x14ac:dyDescent="0.25">
      <c r="A4870" s="252" t="s">
        <v>304</v>
      </c>
      <c r="B4870" s="252" t="s">
        <v>437</v>
      </c>
      <c r="C4870" s="253">
        <v>0</v>
      </c>
      <c r="D4870" s="253">
        <v>0</v>
      </c>
      <c r="E4870" s="254" t="str">
        <f t="shared" si="304"/>
        <v/>
      </c>
      <c r="F4870" s="253">
        <v>1298.80405</v>
      </c>
      <c r="G4870" s="253">
        <v>803.02038000000005</v>
      </c>
      <c r="H4870" s="254">
        <f t="shared" si="305"/>
        <v>-0.38172322453105989</v>
      </c>
      <c r="I4870" s="253">
        <v>1350.9450099999999</v>
      </c>
      <c r="J4870" s="254">
        <f t="shared" si="306"/>
        <v>-0.40558618296387938</v>
      </c>
      <c r="K4870" s="253">
        <v>4290.6036599999998</v>
      </c>
      <c r="L4870" s="253">
        <v>7150.9126800000004</v>
      </c>
      <c r="M4870" s="254">
        <f t="shared" si="307"/>
        <v>0.66664489350666356</v>
      </c>
    </row>
    <row r="4871" spans="1:13" x14ac:dyDescent="0.25">
      <c r="A4871" s="252" t="s">
        <v>304</v>
      </c>
      <c r="B4871" s="252" t="s">
        <v>464</v>
      </c>
      <c r="C4871" s="253">
        <v>0</v>
      </c>
      <c r="D4871" s="253">
        <v>0</v>
      </c>
      <c r="E4871" s="254" t="str">
        <f t="shared" si="304"/>
        <v/>
      </c>
      <c r="F4871" s="253">
        <v>0</v>
      </c>
      <c r="G4871" s="253">
        <v>0</v>
      </c>
      <c r="H4871" s="254" t="str">
        <f t="shared" si="305"/>
        <v/>
      </c>
      <c r="I4871" s="253">
        <v>0</v>
      </c>
      <c r="J4871" s="254" t="str">
        <f t="shared" si="306"/>
        <v/>
      </c>
      <c r="K4871" s="253">
        <v>667.94604000000004</v>
      </c>
      <c r="L4871" s="253">
        <v>113.37121999999999</v>
      </c>
      <c r="M4871" s="254">
        <f t="shared" si="307"/>
        <v>-0.83026889417594274</v>
      </c>
    </row>
    <row r="4872" spans="1:13" x14ac:dyDescent="0.25">
      <c r="A4872" s="252" t="s">
        <v>304</v>
      </c>
      <c r="B4872" s="252" t="s">
        <v>468</v>
      </c>
      <c r="C4872" s="253">
        <v>0</v>
      </c>
      <c r="D4872" s="253">
        <v>0</v>
      </c>
      <c r="E4872" s="254" t="str">
        <f t="shared" si="304"/>
        <v/>
      </c>
      <c r="F4872" s="253">
        <v>33.831600000000002</v>
      </c>
      <c r="G4872" s="253">
        <v>45.12332</v>
      </c>
      <c r="H4872" s="254">
        <f t="shared" si="305"/>
        <v>0.33376251788268951</v>
      </c>
      <c r="I4872" s="253">
        <v>5.1480100000000002</v>
      </c>
      <c r="J4872" s="254">
        <f t="shared" si="306"/>
        <v>7.7651966488021582</v>
      </c>
      <c r="K4872" s="253">
        <v>94.139399999999995</v>
      </c>
      <c r="L4872" s="253">
        <v>213.16043999999999</v>
      </c>
      <c r="M4872" s="254">
        <f t="shared" si="307"/>
        <v>1.2643063371978154</v>
      </c>
    </row>
    <row r="4873" spans="1:13" x14ac:dyDescent="0.25">
      <c r="A4873" s="252" t="s">
        <v>304</v>
      </c>
      <c r="B4873" s="252" t="s">
        <v>445</v>
      </c>
      <c r="C4873" s="253">
        <v>0</v>
      </c>
      <c r="D4873" s="253">
        <v>0</v>
      </c>
      <c r="E4873" s="254" t="str">
        <f t="shared" si="304"/>
        <v/>
      </c>
      <c r="F4873" s="253">
        <v>1279.31882</v>
      </c>
      <c r="G4873" s="253">
        <v>630.73878999999999</v>
      </c>
      <c r="H4873" s="254">
        <f t="shared" si="305"/>
        <v>-0.50697294518031089</v>
      </c>
      <c r="I4873" s="253">
        <v>709.99863000000005</v>
      </c>
      <c r="J4873" s="254">
        <f t="shared" si="306"/>
        <v>-0.11163379287083985</v>
      </c>
      <c r="K4873" s="253">
        <v>4596.0506100000002</v>
      </c>
      <c r="L4873" s="253">
        <v>1962.2272</v>
      </c>
      <c r="M4873" s="254">
        <f t="shared" si="307"/>
        <v>-0.57306231664842344</v>
      </c>
    </row>
    <row r="4874" spans="1:13" x14ac:dyDescent="0.25">
      <c r="A4874" s="252" t="s">
        <v>304</v>
      </c>
      <c r="B4874" s="252" t="s">
        <v>478</v>
      </c>
      <c r="C4874" s="253">
        <v>0</v>
      </c>
      <c r="D4874" s="253">
        <v>0</v>
      </c>
      <c r="E4874" s="254" t="str">
        <f t="shared" si="304"/>
        <v/>
      </c>
      <c r="F4874" s="253">
        <v>799.19290000000001</v>
      </c>
      <c r="G4874" s="253">
        <v>955.90499999999997</v>
      </c>
      <c r="H4874" s="254">
        <f t="shared" si="305"/>
        <v>0.19608795323381867</v>
      </c>
      <c r="I4874" s="253">
        <v>1764.54</v>
      </c>
      <c r="J4874" s="254">
        <f t="shared" si="306"/>
        <v>-0.45826957734026996</v>
      </c>
      <c r="K4874" s="253">
        <v>3256.4449</v>
      </c>
      <c r="L4874" s="253">
        <v>4213.5</v>
      </c>
      <c r="M4874" s="254">
        <f t="shared" si="307"/>
        <v>0.29389568360269203</v>
      </c>
    </row>
    <row r="4875" spans="1:13" x14ac:dyDescent="0.25">
      <c r="A4875" s="252" t="s">
        <v>304</v>
      </c>
      <c r="B4875" s="252" t="s">
        <v>472</v>
      </c>
      <c r="C4875" s="253">
        <v>0</v>
      </c>
      <c r="D4875" s="253">
        <v>0</v>
      </c>
      <c r="E4875" s="254" t="str">
        <f t="shared" si="304"/>
        <v/>
      </c>
      <c r="F4875" s="253">
        <v>56.284649999999999</v>
      </c>
      <c r="G4875" s="253">
        <v>25.233000000000001</v>
      </c>
      <c r="H4875" s="254">
        <f t="shared" si="305"/>
        <v>-0.55168949260588807</v>
      </c>
      <c r="I4875" s="253">
        <v>0</v>
      </c>
      <c r="J4875" s="254" t="str">
        <f t="shared" si="306"/>
        <v/>
      </c>
      <c r="K4875" s="253">
        <v>95.09581</v>
      </c>
      <c r="L4875" s="253">
        <v>112.00328</v>
      </c>
      <c r="M4875" s="254">
        <f t="shared" si="307"/>
        <v>0.17779405843433072</v>
      </c>
    </row>
    <row r="4876" spans="1:13" x14ac:dyDescent="0.25">
      <c r="A4876" s="252" t="s">
        <v>304</v>
      </c>
      <c r="B4876" s="252" t="s">
        <v>454</v>
      </c>
      <c r="C4876" s="253">
        <v>0</v>
      </c>
      <c r="D4876" s="253">
        <v>0</v>
      </c>
      <c r="E4876" s="254" t="str">
        <f t="shared" si="304"/>
        <v/>
      </c>
      <c r="F4876" s="253">
        <v>0</v>
      </c>
      <c r="G4876" s="253">
        <v>0</v>
      </c>
      <c r="H4876" s="254" t="str">
        <f t="shared" si="305"/>
        <v/>
      </c>
      <c r="I4876" s="253">
        <v>0</v>
      </c>
      <c r="J4876" s="254" t="str">
        <f t="shared" si="306"/>
        <v/>
      </c>
      <c r="K4876" s="253">
        <v>0</v>
      </c>
      <c r="L4876" s="253">
        <v>0</v>
      </c>
      <c r="M4876" s="254" t="str">
        <f t="shared" si="307"/>
        <v/>
      </c>
    </row>
    <row r="4877" spans="1:13" x14ac:dyDescent="0.25">
      <c r="A4877" s="252" t="s">
        <v>304</v>
      </c>
      <c r="B4877" s="252" t="s">
        <v>435</v>
      </c>
      <c r="C4877" s="253">
        <v>0</v>
      </c>
      <c r="D4877" s="253">
        <v>0</v>
      </c>
      <c r="E4877" s="254" t="str">
        <f t="shared" si="304"/>
        <v/>
      </c>
      <c r="F4877" s="253">
        <v>390.60807999999997</v>
      </c>
      <c r="G4877" s="253">
        <v>113.29116999999999</v>
      </c>
      <c r="H4877" s="254">
        <f t="shared" si="305"/>
        <v>-0.70996204174783073</v>
      </c>
      <c r="I4877" s="253">
        <v>653.10888999999997</v>
      </c>
      <c r="J4877" s="254">
        <f t="shared" si="306"/>
        <v>-0.82653555672776102</v>
      </c>
      <c r="K4877" s="253">
        <v>1345.09105</v>
      </c>
      <c r="L4877" s="253">
        <v>1377.5043599999999</v>
      </c>
      <c r="M4877" s="254">
        <f t="shared" si="307"/>
        <v>2.4097483958427812E-2</v>
      </c>
    </row>
    <row r="4878" spans="1:13" x14ac:dyDescent="0.25">
      <c r="A4878" s="252" t="s">
        <v>304</v>
      </c>
      <c r="B4878" s="252" t="s">
        <v>443</v>
      </c>
      <c r="C4878" s="253">
        <v>0</v>
      </c>
      <c r="D4878" s="253">
        <v>0</v>
      </c>
      <c r="E4878" s="254" t="str">
        <f t="shared" si="304"/>
        <v/>
      </c>
      <c r="F4878" s="253">
        <v>1144.15985</v>
      </c>
      <c r="G4878" s="253">
        <v>137.66899000000001</v>
      </c>
      <c r="H4878" s="254">
        <f t="shared" si="305"/>
        <v>-0.87967678642105818</v>
      </c>
      <c r="I4878" s="253">
        <v>783.60856000000001</v>
      </c>
      <c r="J4878" s="254">
        <f t="shared" si="306"/>
        <v>-0.82431408099982983</v>
      </c>
      <c r="K4878" s="253">
        <v>3107.03703</v>
      </c>
      <c r="L4878" s="253">
        <v>1885.8485800000001</v>
      </c>
      <c r="M4878" s="254">
        <f t="shared" si="307"/>
        <v>-0.39303955447225547</v>
      </c>
    </row>
    <row r="4879" spans="1:13" x14ac:dyDescent="0.25">
      <c r="A4879" s="252" t="s">
        <v>304</v>
      </c>
      <c r="B4879" s="252" t="s">
        <v>461</v>
      </c>
      <c r="C4879" s="253">
        <v>0</v>
      </c>
      <c r="D4879" s="253">
        <v>0</v>
      </c>
      <c r="E4879" s="254" t="str">
        <f t="shared" si="304"/>
        <v/>
      </c>
      <c r="F4879" s="253">
        <v>0</v>
      </c>
      <c r="G4879" s="253">
        <v>14.693619999999999</v>
      </c>
      <c r="H4879" s="254" t="str">
        <f t="shared" si="305"/>
        <v/>
      </c>
      <c r="I4879" s="253">
        <v>0</v>
      </c>
      <c r="J4879" s="254" t="str">
        <f t="shared" si="306"/>
        <v/>
      </c>
      <c r="K4879" s="253">
        <v>34.414650000000002</v>
      </c>
      <c r="L4879" s="253">
        <v>14.693619999999999</v>
      </c>
      <c r="M4879" s="254">
        <f t="shared" si="307"/>
        <v>-0.57304171334010379</v>
      </c>
    </row>
    <row r="4880" spans="1:13" x14ac:dyDescent="0.25">
      <c r="A4880" s="252" t="s">
        <v>304</v>
      </c>
      <c r="B4880" s="252" t="s">
        <v>466</v>
      </c>
      <c r="C4880" s="253">
        <v>0</v>
      </c>
      <c r="D4880" s="253">
        <v>0</v>
      </c>
      <c r="E4880" s="254" t="str">
        <f t="shared" si="304"/>
        <v/>
      </c>
      <c r="F4880" s="253">
        <v>0</v>
      </c>
      <c r="G4880" s="253">
        <v>63.28</v>
      </c>
      <c r="H4880" s="254" t="str">
        <f t="shared" si="305"/>
        <v/>
      </c>
      <c r="I4880" s="253">
        <v>0</v>
      </c>
      <c r="J4880" s="254" t="str">
        <f t="shared" si="306"/>
        <v/>
      </c>
      <c r="K4880" s="253">
        <v>0</v>
      </c>
      <c r="L4880" s="253">
        <v>63.28</v>
      </c>
      <c r="M4880" s="254" t="str">
        <f t="shared" si="307"/>
        <v/>
      </c>
    </row>
    <row r="4881" spans="1:13" x14ac:dyDescent="0.25">
      <c r="A4881" s="252" t="s">
        <v>304</v>
      </c>
      <c r="B4881" s="252" t="s">
        <v>441</v>
      </c>
      <c r="C4881" s="253">
        <v>0</v>
      </c>
      <c r="D4881" s="253">
        <v>0</v>
      </c>
      <c r="E4881" s="254" t="str">
        <f t="shared" si="304"/>
        <v/>
      </c>
      <c r="F4881" s="253">
        <v>311.11842999999999</v>
      </c>
      <c r="G4881" s="253">
        <v>165.89219</v>
      </c>
      <c r="H4881" s="254">
        <f t="shared" si="305"/>
        <v>-0.46678764739202361</v>
      </c>
      <c r="I4881" s="253">
        <v>360.05203</v>
      </c>
      <c r="J4881" s="254">
        <f t="shared" si="306"/>
        <v>-0.53925495156908299</v>
      </c>
      <c r="K4881" s="253">
        <v>745.50972999999999</v>
      </c>
      <c r="L4881" s="253">
        <v>1098.06645</v>
      </c>
      <c r="M4881" s="254">
        <f t="shared" si="307"/>
        <v>0.47290693308590348</v>
      </c>
    </row>
    <row r="4882" spans="1:13" x14ac:dyDescent="0.25">
      <c r="A4882" s="252" t="s">
        <v>304</v>
      </c>
      <c r="B4882" s="252" t="s">
        <v>458</v>
      </c>
      <c r="C4882" s="253">
        <v>0</v>
      </c>
      <c r="D4882" s="253">
        <v>0</v>
      </c>
      <c r="E4882" s="254" t="str">
        <f t="shared" si="304"/>
        <v/>
      </c>
      <c r="F4882" s="253">
        <v>0</v>
      </c>
      <c r="G4882" s="253">
        <v>0</v>
      </c>
      <c r="H4882" s="254" t="str">
        <f t="shared" si="305"/>
        <v/>
      </c>
      <c r="I4882" s="253">
        <v>0</v>
      </c>
      <c r="J4882" s="254" t="str">
        <f t="shared" si="306"/>
        <v/>
      </c>
      <c r="K4882" s="253">
        <v>33.024000000000001</v>
      </c>
      <c r="L4882" s="253">
        <v>0</v>
      </c>
      <c r="M4882" s="254">
        <f t="shared" si="307"/>
        <v>-1</v>
      </c>
    </row>
    <row r="4883" spans="1:13" x14ac:dyDescent="0.25">
      <c r="A4883" s="252" t="s">
        <v>304</v>
      </c>
      <c r="B4883" s="252" t="s">
        <v>444</v>
      </c>
      <c r="C4883" s="253">
        <v>0</v>
      </c>
      <c r="D4883" s="253">
        <v>0</v>
      </c>
      <c r="E4883" s="254" t="str">
        <f t="shared" si="304"/>
        <v/>
      </c>
      <c r="F4883" s="253">
        <v>35.66574</v>
      </c>
      <c r="G4883" s="253">
        <v>185.68</v>
      </c>
      <c r="H4883" s="254">
        <f t="shared" si="305"/>
        <v>4.2061165701314485</v>
      </c>
      <c r="I4883" s="253">
        <v>69.097729999999999</v>
      </c>
      <c r="J4883" s="254">
        <f t="shared" si="306"/>
        <v>1.6872083930977184</v>
      </c>
      <c r="K4883" s="253">
        <v>1884.5038199999999</v>
      </c>
      <c r="L4883" s="253">
        <v>2774.07233</v>
      </c>
      <c r="M4883" s="254">
        <f t="shared" si="307"/>
        <v>0.47204388792377205</v>
      </c>
    </row>
    <row r="4884" spans="1:13" x14ac:dyDescent="0.25">
      <c r="A4884" s="252" t="s">
        <v>304</v>
      </c>
      <c r="B4884" s="252" t="s">
        <v>456</v>
      </c>
      <c r="C4884" s="253">
        <v>0</v>
      </c>
      <c r="D4884" s="253">
        <v>0</v>
      </c>
      <c r="E4884" s="254" t="str">
        <f t="shared" si="304"/>
        <v/>
      </c>
      <c r="F4884" s="253">
        <v>55.379620000000003</v>
      </c>
      <c r="G4884" s="253">
        <v>47.5</v>
      </c>
      <c r="H4884" s="254">
        <f t="shared" si="305"/>
        <v>-0.14228374987043979</v>
      </c>
      <c r="I4884" s="253">
        <v>0</v>
      </c>
      <c r="J4884" s="254" t="str">
        <f t="shared" si="306"/>
        <v/>
      </c>
      <c r="K4884" s="253">
        <v>213.94441</v>
      </c>
      <c r="L4884" s="253">
        <v>150.56906000000001</v>
      </c>
      <c r="M4884" s="254">
        <f t="shared" si="307"/>
        <v>-0.2962234442115127</v>
      </c>
    </row>
    <row r="4885" spans="1:13" x14ac:dyDescent="0.25">
      <c r="A4885" s="252" t="s">
        <v>304</v>
      </c>
      <c r="B4885" s="252" t="s">
        <v>494</v>
      </c>
      <c r="C4885" s="253">
        <v>0</v>
      </c>
      <c r="D4885" s="253">
        <v>0</v>
      </c>
      <c r="E4885" s="254" t="str">
        <f t="shared" si="304"/>
        <v/>
      </c>
      <c r="F4885" s="253">
        <v>18.684000000000001</v>
      </c>
      <c r="G4885" s="253">
        <v>27.675000000000001</v>
      </c>
      <c r="H4885" s="254">
        <f t="shared" si="305"/>
        <v>0.48121387283236983</v>
      </c>
      <c r="I4885" s="253">
        <v>68.153999999999996</v>
      </c>
      <c r="J4885" s="254">
        <f t="shared" si="306"/>
        <v>-0.59393432520468348</v>
      </c>
      <c r="K4885" s="253">
        <v>114.15600000000001</v>
      </c>
      <c r="L4885" s="253">
        <v>170.00399999999999</v>
      </c>
      <c r="M4885" s="254">
        <f t="shared" si="307"/>
        <v>0.48922527068222421</v>
      </c>
    </row>
    <row r="4886" spans="1:13" x14ac:dyDescent="0.25">
      <c r="A4886" s="252" t="s">
        <v>304</v>
      </c>
      <c r="B4886" s="252" t="s">
        <v>470</v>
      </c>
      <c r="C4886" s="253">
        <v>0</v>
      </c>
      <c r="D4886" s="253">
        <v>0</v>
      </c>
      <c r="E4886" s="254" t="str">
        <f t="shared" si="304"/>
        <v/>
      </c>
      <c r="F4886" s="253">
        <v>0</v>
      </c>
      <c r="G4886" s="253">
        <v>0</v>
      </c>
      <c r="H4886" s="254" t="str">
        <f t="shared" si="305"/>
        <v/>
      </c>
      <c r="I4886" s="253">
        <v>6.1820000000000004</v>
      </c>
      <c r="J4886" s="254">
        <f t="shared" si="306"/>
        <v>-1</v>
      </c>
      <c r="K4886" s="253">
        <v>5.2</v>
      </c>
      <c r="L4886" s="253">
        <v>16.431999999999999</v>
      </c>
      <c r="M4886" s="254">
        <f t="shared" si="307"/>
        <v>2.1599999999999997</v>
      </c>
    </row>
    <row r="4887" spans="1:13" x14ac:dyDescent="0.25">
      <c r="A4887" s="252" t="s">
        <v>304</v>
      </c>
      <c r="B4887" s="252" t="s">
        <v>482</v>
      </c>
      <c r="C4887" s="253">
        <v>0</v>
      </c>
      <c r="D4887" s="253">
        <v>0</v>
      </c>
      <c r="E4887" s="254" t="str">
        <f t="shared" si="304"/>
        <v/>
      </c>
      <c r="F4887" s="253">
        <v>0</v>
      </c>
      <c r="G4887" s="253">
        <v>32.263249999999999</v>
      </c>
      <c r="H4887" s="254" t="str">
        <f t="shared" si="305"/>
        <v/>
      </c>
      <c r="I4887" s="253">
        <v>0</v>
      </c>
      <c r="J4887" s="254" t="str">
        <f t="shared" si="306"/>
        <v/>
      </c>
      <c r="K4887" s="253">
        <v>32.188699999999997</v>
      </c>
      <c r="L4887" s="253">
        <v>32.263249999999999</v>
      </c>
      <c r="M4887" s="254">
        <f t="shared" si="307"/>
        <v>2.3160301596523158E-3</v>
      </c>
    </row>
    <row r="4888" spans="1:13" x14ac:dyDescent="0.25">
      <c r="A4888" s="252" t="s">
        <v>304</v>
      </c>
      <c r="B4888" s="252" t="s">
        <v>440</v>
      </c>
      <c r="C4888" s="253">
        <v>0</v>
      </c>
      <c r="D4888" s="253">
        <v>0</v>
      </c>
      <c r="E4888" s="254" t="str">
        <f t="shared" si="304"/>
        <v/>
      </c>
      <c r="F4888" s="253">
        <v>67.689089999999993</v>
      </c>
      <c r="G4888" s="253">
        <v>34.57159</v>
      </c>
      <c r="H4888" s="254">
        <f t="shared" si="305"/>
        <v>-0.48925905193879837</v>
      </c>
      <c r="I4888" s="253">
        <v>9.0609999999999996E-2</v>
      </c>
      <c r="J4888" s="254">
        <f t="shared" si="306"/>
        <v>380.54276569915021</v>
      </c>
      <c r="K4888" s="253">
        <v>177.40089</v>
      </c>
      <c r="L4888" s="253">
        <v>82.395600000000002</v>
      </c>
      <c r="M4888" s="254">
        <f t="shared" si="307"/>
        <v>-0.53554009791044455</v>
      </c>
    </row>
    <row r="4889" spans="1:13" x14ac:dyDescent="0.25">
      <c r="A4889" s="252" t="s">
        <v>304</v>
      </c>
      <c r="B4889" s="252" t="s">
        <v>453</v>
      </c>
      <c r="C4889" s="253">
        <v>0</v>
      </c>
      <c r="D4889" s="253">
        <v>0</v>
      </c>
      <c r="E4889" s="254" t="str">
        <f t="shared" si="304"/>
        <v/>
      </c>
      <c r="F4889" s="253">
        <v>108.47351999999999</v>
      </c>
      <c r="G4889" s="253">
        <v>216.80620999999999</v>
      </c>
      <c r="H4889" s="254">
        <f t="shared" si="305"/>
        <v>0.99870171079540881</v>
      </c>
      <c r="I4889" s="253">
        <v>369.76292999999998</v>
      </c>
      <c r="J4889" s="254">
        <f t="shared" si="306"/>
        <v>-0.41366158581662038</v>
      </c>
      <c r="K4889" s="253">
        <v>791.52971000000002</v>
      </c>
      <c r="L4889" s="253">
        <v>927.75189</v>
      </c>
      <c r="M4889" s="254">
        <f t="shared" si="307"/>
        <v>0.17209989502478695</v>
      </c>
    </row>
    <row r="4890" spans="1:13" x14ac:dyDescent="0.25">
      <c r="A4890" s="252" t="s">
        <v>304</v>
      </c>
      <c r="B4890" s="252" t="s">
        <v>498</v>
      </c>
      <c r="C4890" s="253">
        <v>0</v>
      </c>
      <c r="D4890" s="253">
        <v>0</v>
      </c>
      <c r="E4890" s="254" t="str">
        <f t="shared" si="304"/>
        <v/>
      </c>
      <c r="F4890" s="253">
        <v>0</v>
      </c>
      <c r="G4890" s="253">
        <v>0</v>
      </c>
      <c r="H4890" s="254" t="str">
        <f t="shared" si="305"/>
        <v/>
      </c>
      <c r="I4890" s="253">
        <v>0</v>
      </c>
      <c r="J4890" s="254" t="str">
        <f t="shared" si="306"/>
        <v/>
      </c>
      <c r="K4890" s="253">
        <v>0</v>
      </c>
      <c r="L4890" s="253">
        <v>0</v>
      </c>
      <c r="M4890" s="254" t="str">
        <f t="shared" si="307"/>
        <v/>
      </c>
    </row>
    <row r="4891" spans="1:13" x14ac:dyDescent="0.25">
      <c r="A4891" s="252" t="s">
        <v>304</v>
      </c>
      <c r="B4891" s="252" t="s">
        <v>488</v>
      </c>
      <c r="C4891" s="253">
        <v>0</v>
      </c>
      <c r="D4891" s="253">
        <v>0</v>
      </c>
      <c r="E4891" s="254" t="str">
        <f t="shared" si="304"/>
        <v/>
      </c>
      <c r="F4891" s="253">
        <v>1.75</v>
      </c>
      <c r="G4891" s="253">
        <v>0</v>
      </c>
      <c r="H4891" s="254">
        <f t="shared" si="305"/>
        <v>-1</v>
      </c>
      <c r="I4891" s="253">
        <v>0</v>
      </c>
      <c r="J4891" s="254" t="str">
        <f t="shared" si="306"/>
        <v/>
      </c>
      <c r="K4891" s="253">
        <v>1.75</v>
      </c>
      <c r="L4891" s="253">
        <v>58.503100000000003</v>
      </c>
      <c r="M4891" s="254">
        <f t="shared" si="307"/>
        <v>32.430342857142861</v>
      </c>
    </row>
    <row r="4892" spans="1:13" x14ac:dyDescent="0.25">
      <c r="A4892" s="252" t="s">
        <v>304</v>
      </c>
      <c r="B4892" s="252" t="s">
        <v>475</v>
      </c>
      <c r="C4892" s="253">
        <v>0</v>
      </c>
      <c r="D4892" s="253">
        <v>0</v>
      </c>
      <c r="E4892" s="254" t="str">
        <f t="shared" si="304"/>
        <v/>
      </c>
      <c r="F4892" s="253">
        <v>0</v>
      </c>
      <c r="G4892" s="253">
        <v>0</v>
      </c>
      <c r="H4892" s="254" t="str">
        <f t="shared" si="305"/>
        <v/>
      </c>
      <c r="I4892" s="253">
        <v>6.7069999999999999</v>
      </c>
      <c r="J4892" s="254">
        <f t="shared" si="306"/>
        <v>-1</v>
      </c>
      <c r="K4892" s="253">
        <v>0</v>
      </c>
      <c r="L4892" s="253">
        <v>6.7069999999999999</v>
      </c>
      <c r="M4892" s="254" t="str">
        <f t="shared" si="307"/>
        <v/>
      </c>
    </row>
    <row r="4893" spans="1:13" x14ac:dyDescent="0.25">
      <c r="A4893" s="252" t="s">
        <v>304</v>
      </c>
      <c r="B4893" s="252" t="s">
        <v>459</v>
      </c>
      <c r="C4893" s="253">
        <v>0</v>
      </c>
      <c r="D4893" s="253">
        <v>0</v>
      </c>
      <c r="E4893" s="254" t="str">
        <f t="shared" si="304"/>
        <v/>
      </c>
      <c r="F4893" s="253">
        <v>0</v>
      </c>
      <c r="G4893" s="253">
        <v>69.688000000000002</v>
      </c>
      <c r="H4893" s="254" t="str">
        <f t="shared" si="305"/>
        <v/>
      </c>
      <c r="I4893" s="253">
        <v>0</v>
      </c>
      <c r="J4893" s="254" t="str">
        <f t="shared" si="306"/>
        <v/>
      </c>
      <c r="K4893" s="253">
        <v>115.504</v>
      </c>
      <c r="L4893" s="253">
        <v>118.956</v>
      </c>
      <c r="M4893" s="254">
        <f t="shared" si="307"/>
        <v>2.9886410860229917E-2</v>
      </c>
    </row>
    <row r="4894" spans="1:13" x14ac:dyDescent="0.25">
      <c r="A4894" s="252" t="s">
        <v>304</v>
      </c>
      <c r="B4894" s="252" t="s">
        <v>449</v>
      </c>
      <c r="C4894" s="253">
        <v>0</v>
      </c>
      <c r="D4894" s="253">
        <v>0</v>
      </c>
      <c r="E4894" s="254" t="str">
        <f t="shared" si="304"/>
        <v/>
      </c>
      <c r="F4894" s="253">
        <v>102.09844</v>
      </c>
      <c r="G4894" s="253">
        <v>142.0882</v>
      </c>
      <c r="H4894" s="254">
        <f t="shared" si="305"/>
        <v>0.39167846247210059</v>
      </c>
      <c r="I4894" s="253">
        <v>298.86689000000001</v>
      </c>
      <c r="J4894" s="254">
        <f t="shared" si="306"/>
        <v>-0.5245769780653855</v>
      </c>
      <c r="K4894" s="253">
        <v>610.07593999999995</v>
      </c>
      <c r="L4894" s="253">
        <v>909.09960000000001</v>
      </c>
      <c r="M4894" s="254">
        <f t="shared" si="307"/>
        <v>0.49014170268704604</v>
      </c>
    </row>
    <row r="4895" spans="1:13" x14ac:dyDescent="0.25">
      <c r="A4895" s="252" t="s">
        <v>304</v>
      </c>
      <c r="B4895" s="252" t="s">
        <v>451</v>
      </c>
      <c r="C4895" s="253">
        <v>0</v>
      </c>
      <c r="D4895" s="253">
        <v>0</v>
      </c>
      <c r="E4895" s="254" t="str">
        <f t="shared" si="304"/>
        <v/>
      </c>
      <c r="F4895" s="253">
        <v>11.7</v>
      </c>
      <c r="G4895" s="253">
        <v>8.15</v>
      </c>
      <c r="H4895" s="254">
        <f t="shared" si="305"/>
        <v>-0.30341880341880334</v>
      </c>
      <c r="I4895" s="253">
        <v>0</v>
      </c>
      <c r="J4895" s="254" t="str">
        <f t="shared" si="306"/>
        <v/>
      </c>
      <c r="K4895" s="253">
        <v>11.7</v>
      </c>
      <c r="L4895" s="253">
        <v>8.15</v>
      </c>
      <c r="M4895" s="254">
        <f t="shared" si="307"/>
        <v>-0.30341880341880334</v>
      </c>
    </row>
    <row r="4896" spans="1:13" x14ac:dyDescent="0.25">
      <c r="A4896" s="252" t="s">
        <v>304</v>
      </c>
      <c r="B4896" s="252" t="s">
        <v>467</v>
      </c>
      <c r="C4896" s="253">
        <v>0</v>
      </c>
      <c r="D4896" s="253">
        <v>0</v>
      </c>
      <c r="E4896" s="254" t="str">
        <f t="shared" si="304"/>
        <v/>
      </c>
      <c r="F4896" s="253">
        <v>0</v>
      </c>
      <c r="G4896" s="253">
        <v>0</v>
      </c>
      <c r="H4896" s="254" t="str">
        <f t="shared" si="305"/>
        <v/>
      </c>
      <c r="I4896" s="253">
        <v>0</v>
      </c>
      <c r="J4896" s="254" t="str">
        <f t="shared" si="306"/>
        <v/>
      </c>
      <c r="K4896" s="253">
        <v>0</v>
      </c>
      <c r="L4896" s="253">
        <v>0</v>
      </c>
      <c r="M4896" s="254" t="str">
        <f t="shared" si="307"/>
        <v/>
      </c>
    </row>
    <row r="4897" spans="1:13" x14ac:dyDescent="0.25">
      <c r="A4897" s="252" t="s">
        <v>304</v>
      </c>
      <c r="B4897" s="252" t="s">
        <v>499</v>
      </c>
      <c r="C4897" s="253">
        <v>0</v>
      </c>
      <c r="D4897" s="253">
        <v>0</v>
      </c>
      <c r="E4897" s="254" t="str">
        <f t="shared" si="304"/>
        <v/>
      </c>
      <c r="F4897" s="253">
        <v>0</v>
      </c>
      <c r="G4897" s="253">
        <v>0</v>
      </c>
      <c r="H4897" s="254" t="str">
        <f t="shared" si="305"/>
        <v/>
      </c>
      <c r="I4897" s="253">
        <v>0</v>
      </c>
      <c r="J4897" s="254" t="str">
        <f t="shared" si="306"/>
        <v/>
      </c>
      <c r="K4897" s="253">
        <v>0</v>
      </c>
      <c r="L4897" s="253">
        <v>0</v>
      </c>
      <c r="M4897" s="254" t="str">
        <f t="shared" si="307"/>
        <v/>
      </c>
    </row>
    <row r="4898" spans="1:13" x14ac:dyDescent="0.25">
      <c r="A4898" s="252" t="s">
        <v>304</v>
      </c>
      <c r="B4898" s="252" t="s">
        <v>505</v>
      </c>
      <c r="C4898" s="253">
        <v>0</v>
      </c>
      <c r="D4898" s="253">
        <v>0</v>
      </c>
      <c r="E4898" s="254" t="str">
        <f t="shared" si="304"/>
        <v/>
      </c>
      <c r="F4898" s="253">
        <v>0</v>
      </c>
      <c r="G4898" s="253">
        <v>0</v>
      </c>
      <c r="H4898" s="254" t="str">
        <f t="shared" si="305"/>
        <v/>
      </c>
      <c r="I4898" s="253">
        <v>0</v>
      </c>
      <c r="J4898" s="254" t="str">
        <f t="shared" si="306"/>
        <v/>
      </c>
      <c r="K4898" s="253">
        <v>0</v>
      </c>
      <c r="L4898" s="253">
        <v>0</v>
      </c>
      <c r="M4898" s="254" t="str">
        <f t="shared" si="307"/>
        <v/>
      </c>
    </row>
    <row r="4899" spans="1:13" x14ac:dyDescent="0.25">
      <c r="A4899" s="252" t="s">
        <v>304</v>
      </c>
      <c r="B4899" s="252" t="s">
        <v>465</v>
      </c>
      <c r="C4899" s="253">
        <v>0</v>
      </c>
      <c r="D4899" s="253">
        <v>0</v>
      </c>
      <c r="E4899" s="254" t="str">
        <f t="shared" si="304"/>
        <v/>
      </c>
      <c r="F4899" s="253">
        <v>0</v>
      </c>
      <c r="G4899" s="253">
        <v>0</v>
      </c>
      <c r="H4899" s="254" t="str">
        <f t="shared" si="305"/>
        <v/>
      </c>
      <c r="I4899" s="253">
        <v>0</v>
      </c>
      <c r="J4899" s="254" t="str">
        <f t="shared" si="306"/>
        <v/>
      </c>
      <c r="K4899" s="253">
        <v>0</v>
      </c>
      <c r="L4899" s="253">
        <v>19.81485</v>
      </c>
      <c r="M4899" s="254" t="str">
        <f t="shared" si="307"/>
        <v/>
      </c>
    </row>
    <row r="4900" spans="1:13" s="117" customFormat="1" ht="13" x14ac:dyDescent="0.3">
      <c r="A4900" s="117" t="s">
        <v>304</v>
      </c>
      <c r="B4900" s="117" t="s">
        <v>3</v>
      </c>
      <c r="C4900" s="165">
        <v>434.14391000000001</v>
      </c>
      <c r="D4900" s="165">
        <v>0</v>
      </c>
      <c r="E4900" s="255">
        <f t="shared" si="304"/>
        <v>-1</v>
      </c>
      <c r="F4900" s="165">
        <v>38840.73057</v>
      </c>
      <c r="G4900" s="165">
        <v>14254.588110000001</v>
      </c>
      <c r="H4900" s="255">
        <f t="shared" si="305"/>
        <v>-0.63299897038986108</v>
      </c>
      <c r="I4900" s="165">
        <v>19489.262549999999</v>
      </c>
      <c r="J4900" s="255">
        <f t="shared" si="306"/>
        <v>-0.26859274057037108</v>
      </c>
      <c r="K4900" s="165">
        <v>96669.633319999994</v>
      </c>
      <c r="L4900" s="165">
        <v>71352.444390000004</v>
      </c>
      <c r="M4900" s="255">
        <f t="shared" si="307"/>
        <v>-0.261893917050393</v>
      </c>
    </row>
    <row r="4901" spans="1:13" x14ac:dyDescent="0.25">
      <c r="A4901" s="252" t="s">
        <v>245</v>
      </c>
      <c r="B4901" s="252" t="s">
        <v>446</v>
      </c>
      <c r="C4901" s="253">
        <v>0</v>
      </c>
      <c r="D4901" s="253">
        <v>0</v>
      </c>
      <c r="E4901" s="254" t="str">
        <f t="shared" si="304"/>
        <v/>
      </c>
      <c r="F4901" s="253">
        <v>274.18347999999997</v>
      </c>
      <c r="G4901" s="253">
        <v>319.18999000000002</v>
      </c>
      <c r="H4901" s="254">
        <f t="shared" si="305"/>
        <v>0.16414741690491375</v>
      </c>
      <c r="I4901" s="253">
        <v>978.44494999999995</v>
      </c>
      <c r="J4901" s="254">
        <f t="shared" si="306"/>
        <v>-0.67377828461376388</v>
      </c>
      <c r="K4901" s="253">
        <v>1626.2540200000001</v>
      </c>
      <c r="L4901" s="253">
        <v>2411.0106999999998</v>
      </c>
      <c r="M4901" s="254">
        <f t="shared" si="307"/>
        <v>0.48255479792757083</v>
      </c>
    </row>
    <row r="4902" spans="1:13" x14ac:dyDescent="0.25">
      <c r="A4902" s="252" t="s">
        <v>245</v>
      </c>
      <c r="B4902" s="252" t="s">
        <v>486</v>
      </c>
      <c r="C4902" s="253">
        <v>94</v>
      </c>
      <c r="D4902" s="253">
        <v>0</v>
      </c>
      <c r="E4902" s="254">
        <f t="shared" si="304"/>
        <v>-1</v>
      </c>
      <c r="F4902" s="253">
        <v>829.51909999999998</v>
      </c>
      <c r="G4902" s="253">
        <v>0</v>
      </c>
      <c r="H4902" s="254">
        <f t="shared" si="305"/>
        <v>-1</v>
      </c>
      <c r="I4902" s="253">
        <v>348.71481</v>
      </c>
      <c r="J4902" s="254">
        <f t="shared" si="306"/>
        <v>-1</v>
      </c>
      <c r="K4902" s="253">
        <v>1041.7691</v>
      </c>
      <c r="L4902" s="253">
        <v>1903.9898700000001</v>
      </c>
      <c r="M4902" s="254">
        <f t="shared" si="307"/>
        <v>0.82765055135538201</v>
      </c>
    </row>
    <row r="4903" spans="1:13" x14ac:dyDescent="0.25">
      <c r="A4903" s="252" t="s">
        <v>245</v>
      </c>
      <c r="B4903" s="252" t="s">
        <v>469</v>
      </c>
      <c r="C4903" s="253">
        <v>0</v>
      </c>
      <c r="D4903" s="253">
        <v>0</v>
      </c>
      <c r="E4903" s="254" t="str">
        <f t="shared" si="304"/>
        <v/>
      </c>
      <c r="F4903" s="253">
        <v>0</v>
      </c>
      <c r="G4903" s="253">
        <v>0</v>
      </c>
      <c r="H4903" s="254" t="str">
        <f t="shared" si="305"/>
        <v/>
      </c>
      <c r="I4903" s="253">
        <v>0</v>
      </c>
      <c r="J4903" s="254" t="str">
        <f t="shared" si="306"/>
        <v/>
      </c>
      <c r="K4903" s="253">
        <v>38.933999999999997</v>
      </c>
      <c r="L4903" s="253">
        <v>0</v>
      </c>
      <c r="M4903" s="254">
        <f t="shared" si="307"/>
        <v>-1</v>
      </c>
    </row>
    <row r="4904" spans="1:13" x14ac:dyDescent="0.25">
      <c r="A4904" s="252" t="s">
        <v>245</v>
      </c>
      <c r="B4904" s="252" t="s">
        <v>504</v>
      </c>
      <c r="C4904" s="253">
        <v>0</v>
      </c>
      <c r="D4904" s="253">
        <v>0</v>
      </c>
      <c r="E4904" s="254" t="str">
        <f t="shared" si="304"/>
        <v/>
      </c>
      <c r="F4904" s="253">
        <v>0</v>
      </c>
      <c r="G4904" s="253">
        <v>99.837450000000004</v>
      </c>
      <c r="H4904" s="254" t="str">
        <f t="shared" si="305"/>
        <v/>
      </c>
      <c r="I4904" s="253">
        <v>28.16432</v>
      </c>
      <c r="J4904" s="254">
        <f t="shared" si="306"/>
        <v>2.5448201838354345</v>
      </c>
      <c r="K4904" s="253">
        <v>87.276600000000002</v>
      </c>
      <c r="L4904" s="253">
        <v>128.00176999999999</v>
      </c>
      <c r="M4904" s="254">
        <f t="shared" si="307"/>
        <v>0.46662186657133753</v>
      </c>
    </row>
    <row r="4905" spans="1:13" x14ac:dyDescent="0.25">
      <c r="A4905" s="252" t="s">
        <v>245</v>
      </c>
      <c r="B4905" s="252" t="s">
        <v>483</v>
      </c>
      <c r="C4905" s="253">
        <v>0</v>
      </c>
      <c r="D4905" s="253">
        <v>0</v>
      </c>
      <c r="E4905" s="254" t="str">
        <f t="shared" si="304"/>
        <v/>
      </c>
      <c r="F4905" s="253">
        <v>6.36</v>
      </c>
      <c r="G4905" s="253">
        <v>0</v>
      </c>
      <c r="H4905" s="254">
        <f t="shared" si="305"/>
        <v>-1</v>
      </c>
      <c r="I4905" s="253">
        <v>32.375</v>
      </c>
      <c r="J4905" s="254">
        <f t="shared" si="306"/>
        <v>-1</v>
      </c>
      <c r="K4905" s="253">
        <v>6.36</v>
      </c>
      <c r="L4905" s="253">
        <v>104.50700000000001</v>
      </c>
      <c r="M4905" s="254">
        <f t="shared" si="307"/>
        <v>15.43191823899371</v>
      </c>
    </row>
    <row r="4906" spans="1:13" x14ac:dyDescent="0.25">
      <c r="A4906" s="252" t="s">
        <v>245</v>
      </c>
      <c r="B4906" s="252" t="s">
        <v>489</v>
      </c>
      <c r="C4906" s="253">
        <v>0</v>
      </c>
      <c r="D4906" s="253">
        <v>0</v>
      </c>
      <c r="E4906" s="254" t="str">
        <f t="shared" si="304"/>
        <v/>
      </c>
      <c r="F4906" s="253">
        <v>7.0906000000000002</v>
      </c>
      <c r="G4906" s="253">
        <v>5.2182199999999996</v>
      </c>
      <c r="H4906" s="254">
        <f t="shared" si="305"/>
        <v>-0.26406510027360175</v>
      </c>
      <c r="I4906" s="253">
        <v>0</v>
      </c>
      <c r="J4906" s="254" t="str">
        <f t="shared" si="306"/>
        <v/>
      </c>
      <c r="K4906" s="253">
        <v>53.637230000000002</v>
      </c>
      <c r="L4906" s="253">
        <v>5.2182199999999996</v>
      </c>
      <c r="M4906" s="254">
        <f t="shared" si="307"/>
        <v>-0.9027127239792212</v>
      </c>
    </row>
    <row r="4907" spans="1:13" x14ac:dyDescent="0.25">
      <c r="A4907" s="252" t="s">
        <v>245</v>
      </c>
      <c r="B4907" s="252" t="s">
        <v>438</v>
      </c>
      <c r="C4907" s="253">
        <v>39.1</v>
      </c>
      <c r="D4907" s="253">
        <v>0</v>
      </c>
      <c r="E4907" s="254">
        <f t="shared" si="304"/>
        <v>-1</v>
      </c>
      <c r="F4907" s="253">
        <v>1596.6371200000001</v>
      </c>
      <c r="G4907" s="253">
        <v>4115.0645199999999</v>
      </c>
      <c r="H4907" s="254">
        <f t="shared" si="305"/>
        <v>1.5773323621587849</v>
      </c>
      <c r="I4907" s="253">
        <v>6001.3076099999998</v>
      </c>
      <c r="J4907" s="254">
        <f t="shared" si="306"/>
        <v>-0.31430535019683814</v>
      </c>
      <c r="K4907" s="253">
        <v>10679.50064</v>
      </c>
      <c r="L4907" s="253">
        <v>21198.385740000002</v>
      </c>
      <c r="M4907" s="254">
        <f t="shared" si="307"/>
        <v>0.98496038855989076</v>
      </c>
    </row>
    <row r="4908" spans="1:13" x14ac:dyDescent="0.25">
      <c r="A4908" s="252" t="s">
        <v>245</v>
      </c>
      <c r="B4908" s="252" t="s">
        <v>447</v>
      </c>
      <c r="C4908" s="253">
        <v>0</v>
      </c>
      <c r="D4908" s="253">
        <v>0</v>
      </c>
      <c r="E4908" s="254" t="str">
        <f t="shared" si="304"/>
        <v/>
      </c>
      <c r="F4908" s="253">
        <v>701.96536000000003</v>
      </c>
      <c r="G4908" s="253">
        <v>73.397130000000004</v>
      </c>
      <c r="H4908" s="254">
        <f t="shared" si="305"/>
        <v>-0.89544052430165499</v>
      </c>
      <c r="I4908" s="253">
        <v>133.28934000000001</v>
      </c>
      <c r="J4908" s="254">
        <f t="shared" si="306"/>
        <v>-0.44933983467845218</v>
      </c>
      <c r="K4908" s="253">
        <v>1550.30771</v>
      </c>
      <c r="L4908" s="253">
        <v>2797.88949</v>
      </c>
      <c r="M4908" s="254">
        <f t="shared" si="307"/>
        <v>0.80473171355124062</v>
      </c>
    </row>
    <row r="4909" spans="1:13" x14ac:dyDescent="0.25">
      <c r="A4909" s="252" t="s">
        <v>245</v>
      </c>
      <c r="B4909" s="252" t="s">
        <v>493</v>
      </c>
      <c r="C4909" s="253">
        <v>0</v>
      </c>
      <c r="D4909" s="253">
        <v>0</v>
      </c>
      <c r="E4909" s="254" t="str">
        <f t="shared" si="304"/>
        <v/>
      </c>
      <c r="F4909" s="253">
        <v>0</v>
      </c>
      <c r="G4909" s="253">
        <v>6.4547499999999998</v>
      </c>
      <c r="H4909" s="254" t="str">
        <f t="shared" si="305"/>
        <v/>
      </c>
      <c r="I4909" s="253">
        <v>15.98049</v>
      </c>
      <c r="J4909" s="254">
        <f t="shared" si="306"/>
        <v>-0.5960856018807934</v>
      </c>
      <c r="K4909" s="253">
        <v>0</v>
      </c>
      <c r="L4909" s="253">
        <v>22.43524</v>
      </c>
      <c r="M4909" s="254" t="str">
        <f t="shared" si="307"/>
        <v/>
      </c>
    </row>
    <row r="4910" spans="1:13" x14ac:dyDescent="0.25">
      <c r="A4910" s="252" t="s">
        <v>245</v>
      </c>
      <c r="B4910" s="252" t="s">
        <v>455</v>
      </c>
      <c r="C4910" s="253">
        <v>0</v>
      </c>
      <c r="D4910" s="253">
        <v>0</v>
      </c>
      <c r="E4910" s="254" t="str">
        <f t="shared" si="304"/>
        <v/>
      </c>
      <c r="F4910" s="253">
        <v>94.805000000000007</v>
      </c>
      <c r="G4910" s="253">
        <v>392.89233000000002</v>
      </c>
      <c r="H4910" s="254">
        <f t="shared" si="305"/>
        <v>3.1442152840040078</v>
      </c>
      <c r="I4910" s="253">
        <v>175.90415999999999</v>
      </c>
      <c r="J4910" s="254">
        <f t="shared" si="306"/>
        <v>1.2335590585236873</v>
      </c>
      <c r="K4910" s="253">
        <v>98.248999999999995</v>
      </c>
      <c r="L4910" s="253">
        <v>880.97477000000003</v>
      </c>
      <c r="M4910" s="254">
        <f t="shared" si="307"/>
        <v>7.9667555903876899</v>
      </c>
    </row>
    <row r="4911" spans="1:13" x14ac:dyDescent="0.25">
      <c r="A4911" s="252" t="s">
        <v>245</v>
      </c>
      <c r="B4911" s="252" t="s">
        <v>452</v>
      </c>
      <c r="C4911" s="253">
        <v>0</v>
      </c>
      <c r="D4911" s="253">
        <v>0</v>
      </c>
      <c r="E4911" s="254" t="str">
        <f t="shared" si="304"/>
        <v/>
      </c>
      <c r="F4911" s="253">
        <v>163.73007000000001</v>
      </c>
      <c r="G4911" s="253">
        <v>54.095210000000002</v>
      </c>
      <c r="H4911" s="254">
        <f t="shared" si="305"/>
        <v>-0.66960736045614588</v>
      </c>
      <c r="I4911" s="253">
        <v>257.87983000000003</v>
      </c>
      <c r="J4911" s="254">
        <f t="shared" si="306"/>
        <v>-0.79023093818543311</v>
      </c>
      <c r="K4911" s="253">
        <v>379.11180999999999</v>
      </c>
      <c r="L4911" s="253">
        <v>554.64556000000005</v>
      </c>
      <c r="M4911" s="254">
        <f t="shared" si="307"/>
        <v>0.4630131411627616</v>
      </c>
    </row>
    <row r="4912" spans="1:13" x14ac:dyDescent="0.25">
      <c r="A4912" s="252" t="s">
        <v>245</v>
      </c>
      <c r="B4912" s="252" t="s">
        <v>503</v>
      </c>
      <c r="C4912" s="253">
        <v>0</v>
      </c>
      <c r="D4912" s="253">
        <v>0</v>
      </c>
      <c r="E4912" s="254" t="str">
        <f t="shared" si="304"/>
        <v/>
      </c>
      <c r="F4912" s="253">
        <v>0</v>
      </c>
      <c r="G4912" s="253">
        <v>0</v>
      </c>
      <c r="H4912" s="254" t="str">
        <f t="shared" si="305"/>
        <v/>
      </c>
      <c r="I4912" s="253">
        <v>0</v>
      </c>
      <c r="J4912" s="254" t="str">
        <f t="shared" si="306"/>
        <v/>
      </c>
      <c r="K4912" s="253">
        <v>0</v>
      </c>
      <c r="L4912" s="253">
        <v>5.4072699999999996</v>
      </c>
      <c r="M4912" s="254" t="str">
        <f t="shared" si="307"/>
        <v/>
      </c>
    </row>
    <row r="4913" spans="1:13" x14ac:dyDescent="0.25">
      <c r="A4913" s="252" t="s">
        <v>245</v>
      </c>
      <c r="B4913" s="252" t="s">
        <v>479</v>
      </c>
      <c r="C4913" s="253">
        <v>0</v>
      </c>
      <c r="D4913" s="253">
        <v>0</v>
      </c>
      <c r="E4913" s="254" t="str">
        <f t="shared" si="304"/>
        <v/>
      </c>
      <c r="F4913" s="253">
        <v>0</v>
      </c>
      <c r="G4913" s="253">
        <v>45.114359999999998</v>
      </c>
      <c r="H4913" s="254" t="str">
        <f t="shared" si="305"/>
        <v/>
      </c>
      <c r="I4913" s="253">
        <v>0</v>
      </c>
      <c r="J4913" s="254" t="str">
        <f t="shared" si="306"/>
        <v/>
      </c>
      <c r="K4913" s="253">
        <v>47.006</v>
      </c>
      <c r="L4913" s="253">
        <v>84.467449999999999</v>
      </c>
      <c r="M4913" s="254">
        <f t="shared" si="307"/>
        <v>0.79695038931200268</v>
      </c>
    </row>
    <row r="4914" spans="1:13" x14ac:dyDescent="0.25">
      <c r="A4914" s="252" t="s">
        <v>245</v>
      </c>
      <c r="B4914" s="252" t="s">
        <v>477</v>
      </c>
      <c r="C4914" s="253">
        <v>0</v>
      </c>
      <c r="D4914" s="253">
        <v>0</v>
      </c>
      <c r="E4914" s="254" t="str">
        <f t="shared" si="304"/>
        <v/>
      </c>
      <c r="F4914" s="253">
        <v>0</v>
      </c>
      <c r="G4914" s="253">
        <v>0</v>
      </c>
      <c r="H4914" s="254" t="str">
        <f t="shared" si="305"/>
        <v/>
      </c>
      <c r="I4914" s="253">
        <v>0</v>
      </c>
      <c r="J4914" s="254" t="str">
        <f t="shared" si="306"/>
        <v/>
      </c>
      <c r="K4914" s="253">
        <v>0</v>
      </c>
      <c r="L4914" s="253">
        <v>0</v>
      </c>
      <c r="M4914" s="254" t="str">
        <f t="shared" si="307"/>
        <v/>
      </c>
    </row>
    <row r="4915" spans="1:13" x14ac:dyDescent="0.25">
      <c r="A4915" s="252" t="s">
        <v>245</v>
      </c>
      <c r="B4915" s="252" t="s">
        <v>436</v>
      </c>
      <c r="C4915" s="253">
        <v>4.1500000000000004</v>
      </c>
      <c r="D4915" s="253">
        <v>0</v>
      </c>
      <c r="E4915" s="254">
        <f t="shared" si="304"/>
        <v>-1</v>
      </c>
      <c r="F4915" s="253">
        <v>1559.02466</v>
      </c>
      <c r="G4915" s="253">
        <v>9684.2059900000004</v>
      </c>
      <c r="H4915" s="254">
        <f t="shared" si="305"/>
        <v>5.2117080239128484</v>
      </c>
      <c r="I4915" s="253">
        <v>6355.7099399999997</v>
      </c>
      <c r="J4915" s="254">
        <f t="shared" si="306"/>
        <v>0.52370169208823292</v>
      </c>
      <c r="K4915" s="253">
        <v>4979.45543</v>
      </c>
      <c r="L4915" s="253">
        <v>27300.577209999999</v>
      </c>
      <c r="M4915" s="254">
        <f t="shared" si="307"/>
        <v>4.4826431512009739</v>
      </c>
    </row>
    <row r="4916" spans="1:13" x14ac:dyDescent="0.25">
      <c r="A4916" s="252" t="s">
        <v>245</v>
      </c>
      <c r="B4916" s="252" t="s">
        <v>487</v>
      </c>
      <c r="C4916" s="253">
        <v>0</v>
      </c>
      <c r="D4916" s="253">
        <v>0</v>
      </c>
      <c r="E4916" s="254" t="str">
        <f t="shared" si="304"/>
        <v/>
      </c>
      <c r="F4916" s="253">
        <v>0</v>
      </c>
      <c r="G4916" s="253">
        <v>57</v>
      </c>
      <c r="H4916" s="254" t="str">
        <f t="shared" si="305"/>
        <v/>
      </c>
      <c r="I4916" s="253">
        <v>0</v>
      </c>
      <c r="J4916" s="254" t="str">
        <f t="shared" si="306"/>
        <v/>
      </c>
      <c r="K4916" s="253">
        <v>0</v>
      </c>
      <c r="L4916" s="253">
        <v>122</v>
      </c>
      <c r="M4916" s="254" t="str">
        <f t="shared" si="307"/>
        <v/>
      </c>
    </row>
    <row r="4917" spans="1:13" x14ac:dyDescent="0.25">
      <c r="A4917" s="252" t="s">
        <v>245</v>
      </c>
      <c r="B4917" s="252" t="s">
        <v>457</v>
      </c>
      <c r="C4917" s="253">
        <v>0</v>
      </c>
      <c r="D4917" s="253">
        <v>0</v>
      </c>
      <c r="E4917" s="254" t="str">
        <f t="shared" si="304"/>
        <v/>
      </c>
      <c r="F4917" s="253">
        <v>25</v>
      </c>
      <c r="G4917" s="253">
        <v>6.0762999999999998</v>
      </c>
      <c r="H4917" s="254">
        <f t="shared" si="305"/>
        <v>-0.75694799999999995</v>
      </c>
      <c r="I4917" s="253">
        <v>0</v>
      </c>
      <c r="J4917" s="254" t="str">
        <f t="shared" si="306"/>
        <v/>
      </c>
      <c r="K4917" s="253">
        <v>693.51107000000002</v>
      </c>
      <c r="L4917" s="253">
        <v>171.76376999999999</v>
      </c>
      <c r="M4917" s="254">
        <f t="shared" si="307"/>
        <v>-0.75232728440801966</v>
      </c>
    </row>
    <row r="4918" spans="1:13" x14ac:dyDescent="0.25">
      <c r="A4918" s="252" t="s">
        <v>245</v>
      </c>
      <c r="B4918" s="252" t="s">
        <v>442</v>
      </c>
      <c r="C4918" s="253">
        <v>51.099469999999997</v>
      </c>
      <c r="D4918" s="253">
        <v>0</v>
      </c>
      <c r="E4918" s="254">
        <f t="shared" si="304"/>
        <v>-1</v>
      </c>
      <c r="F4918" s="253">
        <v>348.03014000000002</v>
      </c>
      <c r="G4918" s="253">
        <v>133.79974000000001</v>
      </c>
      <c r="H4918" s="254">
        <f t="shared" si="305"/>
        <v>-0.61555128529960079</v>
      </c>
      <c r="I4918" s="253">
        <v>354.00896999999998</v>
      </c>
      <c r="J4918" s="254">
        <f t="shared" si="306"/>
        <v>-0.62204420978372377</v>
      </c>
      <c r="K4918" s="253">
        <v>1600.61922</v>
      </c>
      <c r="L4918" s="253">
        <v>1344.75046</v>
      </c>
      <c r="M4918" s="254">
        <f t="shared" si="307"/>
        <v>-0.15985610868773648</v>
      </c>
    </row>
    <row r="4919" spans="1:13" x14ac:dyDescent="0.25">
      <c r="A4919" s="252" t="s">
        <v>245</v>
      </c>
      <c r="B4919" s="252" t="s">
        <v>474</v>
      </c>
      <c r="C4919" s="253">
        <v>0</v>
      </c>
      <c r="D4919" s="253">
        <v>0</v>
      </c>
      <c r="E4919" s="254" t="str">
        <f t="shared" si="304"/>
        <v/>
      </c>
      <c r="F4919" s="253">
        <v>23.92229</v>
      </c>
      <c r="G4919" s="253">
        <v>0</v>
      </c>
      <c r="H4919" s="254">
        <f t="shared" si="305"/>
        <v>-1</v>
      </c>
      <c r="I4919" s="253">
        <v>21.16</v>
      </c>
      <c r="J4919" s="254">
        <f t="shared" si="306"/>
        <v>-1</v>
      </c>
      <c r="K4919" s="253">
        <v>103.38969</v>
      </c>
      <c r="L4919" s="253">
        <v>108.523</v>
      </c>
      <c r="M4919" s="254">
        <f t="shared" si="307"/>
        <v>4.9650115016303786E-2</v>
      </c>
    </row>
    <row r="4920" spans="1:13" x14ac:dyDescent="0.25">
      <c r="A4920" s="252" t="s">
        <v>245</v>
      </c>
      <c r="B4920" s="252" t="s">
        <v>460</v>
      </c>
      <c r="C4920" s="253">
        <v>0</v>
      </c>
      <c r="D4920" s="253">
        <v>0</v>
      </c>
      <c r="E4920" s="254" t="str">
        <f t="shared" si="304"/>
        <v/>
      </c>
      <c r="F4920" s="253">
        <v>0</v>
      </c>
      <c r="G4920" s="253">
        <v>0</v>
      </c>
      <c r="H4920" s="254" t="str">
        <f t="shared" si="305"/>
        <v/>
      </c>
      <c r="I4920" s="253">
        <v>57.177779999999998</v>
      </c>
      <c r="J4920" s="254">
        <f t="shared" si="306"/>
        <v>-1</v>
      </c>
      <c r="K4920" s="253">
        <v>35.169379999999997</v>
      </c>
      <c r="L4920" s="253">
        <v>123.47423000000001</v>
      </c>
      <c r="M4920" s="254">
        <f t="shared" si="307"/>
        <v>2.510844660895359</v>
      </c>
    </row>
    <row r="4921" spans="1:13" x14ac:dyDescent="0.25">
      <c r="A4921" s="252" t="s">
        <v>245</v>
      </c>
      <c r="B4921" s="252" t="s">
        <v>506</v>
      </c>
      <c r="C4921" s="253">
        <v>0</v>
      </c>
      <c r="D4921" s="253">
        <v>0</v>
      </c>
      <c r="E4921" s="254" t="str">
        <f t="shared" si="304"/>
        <v/>
      </c>
      <c r="F4921" s="253">
        <v>0</v>
      </c>
      <c r="G4921" s="253">
        <v>0</v>
      </c>
      <c r="H4921" s="254" t="str">
        <f t="shared" si="305"/>
        <v/>
      </c>
      <c r="I4921" s="253">
        <v>0</v>
      </c>
      <c r="J4921" s="254" t="str">
        <f t="shared" si="306"/>
        <v/>
      </c>
      <c r="K4921" s="253">
        <v>104.71008</v>
      </c>
      <c r="L4921" s="253">
        <v>0</v>
      </c>
      <c r="M4921" s="254">
        <f t="shared" si="307"/>
        <v>-1</v>
      </c>
    </row>
    <row r="4922" spans="1:13" x14ac:dyDescent="0.25">
      <c r="A4922" s="252" t="s">
        <v>245</v>
      </c>
      <c r="B4922" s="252" t="s">
        <v>450</v>
      </c>
      <c r="C4922" s="253">
        <v>0</v>
      </c>
      <c r="D4922" s="253">
        <v>0</v>
      </c>
      <c r="E4922" s="254" t="str">
        <f t="shared" si="304"/>
        <v/>
      </c>
      <c r="F4922" s="253">
        <v>24.423629999999999</v>
      </c>
      <c r="G4922" s="253">
        <v>33.244999999999997</v>
      </c>
      <c r="H4922" s="254">
        <f t="shared" si="305"/>
        <v>0.36118177355290748</v>
      </c>
      <c r="I4922" s="253">
        <v>87.388360000000006</v>
      </c>
      <c r="J4922" s="254">
        <f t="shared" si="306"/>
        <v>-0.61957175990028879</v>
      </c>
      <c r="K4922" s="253">
        <v>86.60942</v>
      </c>
      <c r="L4922" s="253">
        <v>202.33315999999999</v>
      </c>
      <c r="M4922" s="254">
        <f t="shared" si="307"/>
        <v>1.3361565058396647</v>
      </c>
    </row>
    <row r="4923" spans="1:13" x14ac:dyDescent="0.25">
      <c r="A4923" s="252" t="s">
        <v>245</v>
      </c>
      <c r="B4923" s="252" t="s">
        <v>439</v>
      </c>
      <c r="C4923" s="253">
        <v>380.09440000000001</v>
      </c>
      <c r="D4923" s="253">
        <v>0</v>
      </c>
      <c r="E4923" s="254">
        <f t="shared" si="304"/>
        <v>-1</v>
      </c>
      <c r="F4923" s="253">
        <v>3015.8706299999999</v>
      </c>
      <c r="G4923" s="253">
        <v>2828.4930199999999</v>
      </c>
      <c r="H4923" s="254">
        <f t="shared" si="305"/>
        <v>-6.2130519835991826E-2</v>
      </c>
      <c r="I4923" s="253">
        <v>3864.4978900000001</v>
      </c>
      <c r="J4923" s="254">
        <f t="shared" si="306"/>
        <v>-0.26808265898677985</v>
      </c>
      <c r="K4923" s="253">
        <v>8574.9754200000007</v>
      </c>
      <c r="L4923" s="253">
        <v>10680.4329</v>
      </c>
      <c r="M4923" s="254">
        <f t="shared" si="307"/>
        <v>0.24553510381957455</v>
      </c>
    </row>
    <row r="4924" spans="1:13" x14ac:dyDescent="0.25">
      <c r="A4924" s="252" t="s">
        <v>245</v>
      </c>
      <c r="B4924" s="252" t="s">
        <v>473</v>
      </c>
      <c r="C4924" s="253">
        <v>0</v>
      </c>
      <c r="D4924" s="253">
        <v>0</v>
      </c>
      <c r="E4924" s="254" t="str">
        <f t="shared" si="304"/>
        <v/>
      </c>
      <c r="F4924" s="253">
        <v>0</v>
      </c>
      <c r="G4924" s="253">
        <v>40.000050000000002</v>
      </c>
      <c r="H4924" s="254" t="str">
        <f t="shared" si="305"/>
        <v/>
      </c>
      <c r="I4924" s="253">
        <v>0</v>
      </c>
      <c r="J4924" s="254" t="str">
        <f t="shared" si="306"/>
        <v/>
      </c>
      <c r="K4924" s="253">
        <v>62</v>
      </c>
      <c r="L4924" s="253">
        <v>40.000050000000002</v>
      </c>
      <c r="M4924" s="254">
        <f t="shared" si="307"/>
        <v>-0.35483790322580644</v>
      </c>
    </row>
    <row r="4925" spans="1:13" x14ac:dyDescent="0.25">
      <c r="A4925" s="252" t="s">
        <v>245</v>
      </c>
      <c r="B4925" s="252" t="s">
        <v>495</v>
      </c>
      <c r="C4925" s="253">
        <v>0</v>
      </c>
      <c r="D4925" s="253">
        <v>0</v>
      </c>
      <c r="E4925" s="254" t="str">
        <f t="shared" si="304"/>
        <v/>
      </c>
      <c r="F4925" s="253">
        <v>0</v>
      </c>
      <c r="G4925" s="253">
        <v>10.324059999999999</v>
      </c>
      <c r="H4925" s="254" t="str">
        <f t="shared" si="305"/>
        <v/>
      </c>
      <c r="I4925" s="253">
        <v>59.738100000000003</v>
      </c>
      <c r="J4925" s="254">
        <f t="shared" si="306"/>
        <v>-0.82717796515121844</v>
      </c>
      <c r="K4925" s="253">
        <v>31.038119999999999</v>
      </c>
      <c r="L4925" s="253">
        <v>73.745109999999997</v>
      </c>
      <c r="M4925" s="254">
        <f t="shared" si="307"/>
        <v>1.375952860546966</v>
      </c>
    </row>
    <row r="4926" spans="1:13" x14ac:dyDescent="0.25">
      <c r="A4926" s="252" t="s">
        <v>245</v>
      </c>
      <c r="B4926" s="252" t="s">
        <v>448</v>
      </c>
      <c r="C4926" s="253">
        <v>0</v>
      </c>
      <c r="D4926" s="253">
        <v>0</v>
      </c>
      <c r="E4926" s="254" t="str">
        <f t="shared" si="304"/>
        <v/>
      </c>
      <c r="F4926" s="253">
        <v>72.756659999999997</v>
      </c>
      <c r="G4926" s="253">
        <v>26.958839999999999</v>
      </c>
      <c r="H4926" s="254">
        <f t="shared" si="305"/>
        <v>-0.62946567365791672</v>
      </c>
      <c r="I4926" s="253">
        <v>49.137790000000003</v>
      </c>
      <c r="J4926" s="254">
        <f t="shared" si="306"/>
        <v>-0.45136238320852451</v>
      </c>
      <c r="K4926" s="253">
        <v>146.59696</v>
      </c>
      <c r="L4926" s="253">
        <v>76.096630000000005</v>
      </c>
      <c r="M4926" s="254">
        <f t="shared" si="307"/>
        <v>-0.48091263284040808</v>
      </c>
    </row>
    <row r="4927" spans="1:13" x14ac:dyDescent="0.25">
      <c r="A4927" s="252" t="s">
        <v>245</v>
      </c>
      <c r="B4927" s="252" t="s">
        <v>492</v>
      </c>
      <c r="C4927" s="253">
        <v>0</v>
      </c>
      <c r="D4927" s="253">
        <v>0</v>
      </c>
      <c r="E4927" s="254" t="str">
        <f t="shared" si="304"/>
        <v/>
      </c>
      <c r="F4927" s="253">
        <v>0</v>
      </c>
      <c r="G4927" s="253">
        <v>0</v>
      </c>
      <c r="H4927" s="254" t="str">
        <f t="shared" si="305"/>
        <v/>
      </c>
      <c r="I4927" s="253">
        <v>53.9435</v>
      </c>
      <c r="J4927" s="254">
        <f t="shared" si="306"/>
        <v>-1</v>
      </c>
      <c r="K4927" s="253">
        <v>31.454640000000001</v>
      </c>
      <c r="L4927" s="253">
        <v>196.90649999999999</v>
      </c>
      <c r="M4927" s="254">
        <f t="shared" si="307"/>
        <v>5.2600144207659021</v>
      </c>
    </row>
    <row r="4928" spans="1:13" x14ac:dyDescent="0.25">
      <c r="A4928" s="252" t="s">
        <v>245</v>
      </c>
      <c r="B4928" s="252" t="s">
        <v>462</v>
      </c>
      <c r="C4928" s="253">
        <v>0</v>
      </c>
      <c r="D4928" s="253">
        <v>0</v>
      </c>
      <c r="E4928" s="254" t="str">
        <f t="shared" si="304"/>
        <v/>
      </c>
      <c r="F4928" s="253">
        <v>0</v>
      </c>
      <c r="G4928" s="253">
        <v>56.559289999999997</v>
      </c>
      <c r="H4928" s="254" t="str">
        <f t="shared" si="305"/>
        <v/>
      </c>
      <c r="I4928" s="253">
        <v>0</v>
      </c>
      <c r="J4928" s="254" t="str">
        <f t="shared" si="306"/>
        <v/>
      </c>
      <c r="K4928" s="253">
        <v>0</v>
      </c>
      <c r="L4928" s="253">
        <v>114.00935</v>
      </c>
      <c r="M4928" s="254" t="str">
        <f t="shared" si="307"/>
        <v/>
      </c>
    </row>
    <row r="4929" spans="1:13" x14ac:dyDescent="0.25">
      <c r="A4929" s="252" t="s">
        <v>245</v>
      </c>
      <c r="B4929" s="252" t="s">
        <v>434</v>
      </c>
      <c r="C4929" s="253">
        <v>1215.95596</v>
      </c>
      <c r="D4929" s="253">
        <v>331.66982999999999</v>
      </c>
      <c r="E4929" s="254">
        <f t="shared" si="304"/>
        <v>-0.72723532684522563</v>
      </c>
      <c r="F4929" s="253">
        <v>48731.588300000003</v>
      </c>
      <c r="G4929" s="253">
        <v>45368.274550000002</v>
      </c>
      <c r="H4929" s="254">
        <f t="shared" si="305"/>
        <v>-6.9017117383797677E-2</v>
      </c>
      <c r="I4929" s="253">
        <v>47481.756229999999</v>
      </c>
      <c r="J4929" s="254">
        <f t="shared" si="306"/>
        <v>-4.4511447086379108E-2</v>
      </c>
      <c r="K4929" s="253">
        <v>186207.08734999999</v>
      </c>
      <c r="L4929" s="253">
        <v>221866.77403</v>
      </c>
      <c r="M4929" s="254">
        <f t="shared" si="307"/>
        <v>0.19150552853540459</v>
      </c>
    </row>
    <row r="4930" spans="1:13" x14ac:dyDescent="0.25">
      <c r="A4930" s="252" t="s">
        <v>245</v>
      </c>
      <c r="B4930" s="252" t="s">
        <v>437</v>
      </c>
      <c r="C4930" s="253">
        <v>0</v>
      </c>
      <c r="D4930" s="253">
        <v>0</v>
      </c>
      <c r="E4930" s="254" t="str">
        <f t="shared" si="304"/>
        <v/>
      </c>
      <c r="F4930" s="253">
        <v>485.19083999999998</v>
      </c>
      <c r="G4930" s="253">
        <v>1026.02856</v>
      </c>
      <c r="H4930" s="254">
        <f t="shared" si="305"/>
        <v>1.1146907060322904</v>
      </c>
      <c r="I4930" s="253">
        <v>907.79571999999996</v>
      </c>
      <c r="J4930" s="254">
        <f t="shared" si="306"/>
        <v>0.1302416803639479</v>
      </c>
      <c r="K4930" s="253">
        <v>1761.06612</v>
      </c>
      <c r="L4930" s="253">
        <v>5256.9538499999999</v>
      </c>
      <c r="M4930" s="254">
        <f t="shared" si="307"/>
        <v>1.9850973738566955</v>
      </c>
    </row>
    <row r="4931" spans="1:13" x14ac:dyDescent="0.25">
      <c r="A4931" s="252" t="s">
        <v>245</v>
      </c>
      <c r="B4931" s="252" t="s">
        <v>464</v>
      </c>
      <c r="C4931" s="253">
        <v>0</v>
      </c>
      <c r="D4931" s="253">
        <v>0</v>
      </c>
      <c r="E4931" s="254" t="str">
        <f t="shared" si="304"/>
        <v/>
      </c>
      <c r="F4931" s="253">
        <v>0</v>
      </c>
      <c r="G4931" s="253">
        <v>0</v>
      </c>
      <c r="H4931" s="254" t="str">
        <f t="shared" si="305"/>
        <v/>
      </c>
      <c r="I4931" s="253">
        <v>0</v>
      </c>
      <c r="J4931" s="254" t="str">
        <f t="shared" si="306"/>
        <v/>
      </c>
      <c r="K4931" s="253">
        <v>0</v>
      </c>
      <c r="L4931" s="253">
        <v>0</v>
      </c>
      <c r="M4931" s="254" t="str">
        <f t="shared" si="307"/>
        <v/>
      </c>
    </row>
    <row r="4932" spans="1:13" x14ac:dyDescent="0.25">
      <c r="A4932" s="252" t="s">
        <v>245</v>
      </c>
      <c r="B4932" s="252" t="s">
        <v>468</v>
      </c>
      <c r="C4932" s="253">
        <v>0</v>
      </c>
      <c r="D4932" s="253">
        <v>0</v>
      </c>
      <c r="E4932" s="254" t="str">
        <f t="shared" si="304"/>
        <v/>
      </c>
      <c r="F4932" s="253">
        <v>32.237499999999997</v>
      </c>
      <c r="G4932" s="253">
        <v>32.981999999999999</v>
      </c>
      <c r="H4932" s="254">
        <f t="shared" si="305"/>
        <v>2.3094222566886424E-2</v>
      </c>
      <c r="I4932" s="253">
        <v>0</v>
      </c>
      <c r="J4932" s="254" t="str">
        <f t="shared" si="306"/>
        <v/>
      </c>
      <c r="K4932" s="253">
        <v>60.338999999999999</v>
      </c>
      <c r="L4932" s="253">
        <v>74.814999999999998</v>
      </c>
      <c r="M4932" s="254">
        <f t="shared" si="307"/>
        <v>0.23991116856427852</v>
      </c>
    </row>
    <row r="4933" spans="1:13" x14ac:dyDescent="0.25">
      <c r="A4933" s="252" t="s">
        <v>245</v>
      </c>
      <c r="B4933" s="252" t="s">
        <v>481</v>
      </c>
      <c r="C4933" s="253">
        <v>0</v>
      </c>
      <c r="D4933" s="253">
        <v>0</v>
      </c>
      <c r="E4933" s="254" t="str">
        <f t="shared" ref="E4933:E4996" si="308">IF(C4933=0,"",(D4933/C4933-1))</f>
        <v/>
      </c>
      <c r="F4933" s="253">
        <v>681.00001999999995</v>
      </c>
      <c r="G4933" s="253">
        <v>59.610999999999997</v>
      </c>
      <c r="H4933" s="254">
        <f t="shared" ref="H4933:H4996" si="309">IF(F4933=0,"",(G4933/F4933-1))</f>
        <v>-0.9124654944944055</v>
      </c>
      <c r="I4933" s="253">
        <v>25.260470000000002</v>
      </c>
      <c r="J4933" s="254">
        <f t="shared" ref="J4933:J4996" si="310">IF(I4933=0,"",(G4933/I4933-1))</f>
        <v>1.3598531618770351</v>
      </c>
      <c r="K4933" s="253">
        <v>3489.6675100000002</v>
      </c>
      <c r="L4933" s="253">
        <v>416.78140999999999</v>
      </c>
      <c r="M4933" s="254">
        <f t="shared" ref="M4933:M4996" si="311">IF(K4933=0,"",(L4933/K4933-1))</f>
        <v>-0.88056701424830008</v>
      </c>
    </row>
    <row r="4934" spans="1:13" x14ac:dyDescent="0.25">
      <c r="A4934" s="252" t="s">
        <v>245</v>
      </c>
      <c r="B4934" s="252" t="s">
        <v>445</v>
      </c>
      <c r="C4934" s="253">
        <v>0</v>
      </c>
      <c r="D4934" s="253">
        <v>0</v>
      </c>
      <c r="E4934" s="254" t="str">
        <f t="shared" si="308"/>
        <v/>
      </c>
      <c r="F4934" s="253">
        <v>394.68155000000002</v>
      </c>
      <c r="G4934" s="253">
        <v>324.46159999999998</v>
      </c>
      <c r="H4934" s="254">
        <f t="shared" si="309"/>
        <v>-0.17791546121170354</v>
      </c>
      <c r="I4934" s="253">
        <v>926.45947000000001</v>
      </c>
      <c r="J4934" s="254">
        <f t="shared" si="310"/>
        <v>-0.64978327654203816</v>
      </c>
      <c r="K4934" s="253">
        <v>1463.0781199999999</v>
      </c>
      <c r="L4934" s="253">
        <v>3567.1977700000002</v>
      </c>
      <c r="M4934" s="254">
        <f t="shared" si="311"/>
        <v>1.4381457977103782</v>
      </c>
    </row>
    <row r="4935" spans="1:13" x14ac:dyDescent="0.25">
      <c r="A4935" s="252" t="s">
        <v>245</v>
      </c>
      <c r="B4935" s="252" t="s">
        <v>472</v>
      </c>
      <c r="C4935" s="253">
        <v>0</v>
      </c>
      <c r="D4935" s="253">
        <v>0</v>
      </c>
      <c r="E4935" s="254" t="str">
        <f t="shared" si="308"/>
        <v/>
      </c>
      <c r="F4935" s="253">
        <v>0</v>
      </c>
      <c r="G4935" s="253">
        <v>70.058959999999999</v>
      </c>
      <c r="H4935" s="254" t="str">
        <f t="shared" si="309"/>
        <v/>
      </c>
      <c r="I4935" s="253">
        <v>0</v>
      </c>
      <c r="J4935" s="254" t="str">
        <f t="shared" si="310"/>
        <v/>
      </c>
      <c r="K4935" s="253">
        <v>0</v>
      </c>
      <c r="L4935" s="253">
        <v>70.058959999999999</v>
      </c>
      <c r="M4935" s="254" t="str">
        <f t="shared" si="311"/>
        <v/>
      </c>
    </row>
    <row r="4936" spans="1:13" x14ac:dyDescent="0.25">
      <c r="A4936" s="252" t="s">
        <v>245</v>
      </c>
      <c r="B4936" s="252" t="s">
        <v>454</v>
      </c>
      <c r="C4936" s="253">
        <v>0</v>
      </c>
      <c r="D4936" s="253">
        <v>0</v>
      </c>
      <c r="E4936" s="254" t="str">
        <f t="shared" si="308"/>
        <v/>
      </c>
      <c r="F4936" s="253">
        <v>260.57139000000001</v>
      </c>
      <c r="G4936" s="253">
        <v>522.03905999999995</v>
      </c>
      <c r="H4936" s="254">
        <f t="shared" si="309"/>
        <v>1.003439671561793</v>
      </c>
      <c r="I4936" s="253">
        <v>146.89384999999999</v>
      </c>
      <c r="J4936" s="254">
        <f t="shared" si="310"/>
        <v>2.5538523906889226</v>
      </c>
      <c r="K4936" s="253">
        <v>775.86526000000003</v>
      </c>
      <c r="L4936" s="253">
        <v>1619.62041</v>
      </c>
      <c r="M4936" s="254">
        <f t="shared" si="311"/>
        <v>1.0875021650022068</v>
      </c>
    </row>
    <row r="4937" spans="1:13" x14ac:dyDescent="0.25">
      <c r="A4937" s="252" t="s">
        <v>245</v>
      </c>
      <c r="B4937" s="252" t="s">
        <v>435</v>
      </c>
      <c r="C4937" s="253">
        <v>0</v>
      </c>
      <c r="D4937" s="253">
        <v>0</v>
      </c>
      <c r="E4937" s="254" t="str">
        <f t="shared" si="308"/>
        <v/>
      </c>
      <c r="F4937" s="253">
        <v>164.70549</v>
      </c>
      <c r="G4937" s="253">
        <v>233.48389</v>
      </c>
      <c r="H4937" s="254">
        <f t="shared" si="309"/>
        <v>0.41758413760221358</v>
      </c>
      <c r="I4937" s="253">
        <v>502.01170999999999</v>
      </c>
      <c r="J4937" s="254">
        <f t="shared" si="310"/>
        <v>-0.53490349856580033</v>
      </c>
      <c r="K4937" s="253">
        <v>755.20959000000005</v>
      </c>
      <c r="L4937" s="253">
        <v>1480.7480700000001</v>
      </c>
      <c r="M4937" s="254">
        <f t="shared" si="311"/>
        <v>0.96071142316929525</v>
      </c>
    </row>
    <row r="4938" spans="1:13" x14ac:dyDescent="0.25">
      <c r="A4938" s="252" t="s">
        <v>245</v>
      </c>
      <c r="B4938" s="252" t="s">
        <v>443</v>
      </c>
      <c r="C4938" s="253">
        <v>17.542000000000002</v>
      </c>
      <c r="D4938" s="253">
        <v>0</v>
      </c>
      <c r="E4938" s="254">
        <f t="shared" si="308"/>
        <v>-1</v>
      </c>
      <c r="F4938" s="253">
        <v>1141.8815400000001</v>
      </c>
      <c r="G4938" s="253">
        <v>1881.89931</v>
      </c>
      <c r="H4938" s="254">
        <f t="shared" si="309"/>
        <v>0.6480687742793354</v>
      </c>
      <c r="I4938" s="253">
        <v>1379.8905500000001</v>
      </c>
      <c r="J4938" s="254">
        <f t="shared" si="310"/>
        <v>0.36380331758921014</v>
      </c>
      <c r="K4938" s="253">
        <v>2124.1723400000001</v>
      </c>
      <c r="L4938" s="253">
        <v>4659.3879800000004</v>
      </c>
      <c r="M4938" s="254">
        <f t="shared" si="311"/>
        <v>1.1935075098473416</v>
      </c>
    </row>
    <row r="4939" spans="1:13" x14ac:dyDescent="0.25">
      <c r="A4939" s="252" t="s">
        <v>245</v>
      </c>
      <c r="B4939" s="252" t="s">
        <v>461</v>
      </c>
      <c r="C4939" s="253">
        <v>0</v>
      </c>
      <c r="D4939" s="253">
        <v>0</v>
      </c>
      <c r="E4939" s="254" t="str">
        <f t="shared" si="308"/>
        <v/>
      </c>
      <c r="F4939" s="253">
        <v>0</v>
      </c>
      <c r="G4939" s="253">
        <v>57.924720000000001</v>
      </c>
      <c r="H4939" s="254" t="str">
        <f t="shared" si="309"/>
        <v/>
      </c>
      <c r="I4939" s="253">
        <v>64.666619999999995</v>
      </c>
      <c r="J4939" s="254">
        <f t="shared" si="310"/>
        <v>-0.10425626080348704</v>
      </c>
      <c r="K4939" s="253">
        <v>0</v>
      </c>
      <c r="L4939" s="253">
        <v>122.59134</v>
      </c>
      <c r="M4939" s="254" t="str">
        <f t="shared" si="311"/>
        <v/>
      </c>
    </row>
    <row r="4940" spans="1:13" x14ac:dyDescent="0.25">
      <c r="A4940" s="252" t="s">
        <v>245</v>
      </c>
      <c r="B4940" s="252" t="s">
        <v>466</v>
      </c>
      <c r="C4940" s="253">
        <v>0</v>
      </c>
      <c r="D4940" s="253">
        <v>0</v>
      </c>
      <c r="E4940" s="254" t="str">
        <f t="shared" si="308"/>
        <v/>
      </c>
      <c r="F4940" s="253">
        <v>28.402640000000002</v>
      </c>
      <c r="G4940" s="253">
        <v>354.79487999999998</v>
      </c>
      <c r="H4940" s="254">
        <f t="shared" si="309"/>
        <v>11.49161627229018</v>
      </c>
      <c r="I4940" s="253">
        <v>353.46141</v>
      </c>
      <c r="J4940" s="254">
        <f t="shared" si="310"/>
        <v>3.7726042002717008E-3</v>
      </c>
      <c r="K4940" s="253">
        <v>350.74050999999997</v>
      </c>
      <c r="L4940" s="253">
        <v>918.63468</v>
      </c>
      <c r="M4940" s="254">
        <f t="shared" si="311"/>
        <v>1.6191291105780738</v>
      </c>
    </row>
    <row r="4941" spans="1:13" x14ac:dyDescent="0.25">
      <c r="A4941" s="252" t="s">
        <v>245</v>
      </c>
      <c r="B4941" s="252" t="s">
        <v>441</v>
      </c>
      <c r="C4941" s="253">
        <v>0</v>
      </c>
      <c r="D4941" s="253">
        <v>0</v>
      </c>
      <c r="E4941" s="254" t="str">
        <f t="shared" si="308"/>
        <v/>
      </c>
      <c r="F4941" s="253">
        <v>7.0835999999999997</v>
      </c>
      <c r="G4941" s="253">
        <v>31.198170000000001</v>
      </c>
      <c r="H4941" s="254">
        <f t="shared" si="309"/>
        <v>3.4042817211587328</v>
      </c>
      <c r="I4941" s="253">
        <v>182.90100000000001</v>
      </c>
      <c r="J4941" s="254">
        <f t="shared" si="310"/>
        <v>-0.82942591893975426</v>
      </c>
      <c r="K4941" s="253">
        <v>260.47228999999999</v>
      </c>
      <c r="L4941" s="253">
        <v>1248.1614999999999</v>
      </c>
      <c r="M4941" s="254">
        <f t="shared" si="311"/>
        <v>3.7919166372745448</v>
      </c>
    </row>
    <row r="4942" spans="1:13" x14ac:dyDescent="0.25">
      <c r="A4942" s="252" t="s">
        <v>245</v>
      </c>
      <c r="B4942" s="252" t="s">
        <v>458</v>
      </c>
      <c r="C4942" s="253">
        <v>60.15</v>
      </c>
      <c r="D4942" s="253">
        <v>0</v>
      </c>
      <c r="E4942" s="254">
        <f t="shared" si="308"/>
        <v>-1</v>
      </c>
      <c r="F4942" s="253">
        <v>854.38856999999996</v>
      </c>
      <c r="G4942" s="253">
        <v>1089.2784200000001</v>
      </c>
      <c r="H4942" s="254">
        <f t="shared" si="309"/>
        <v>0.27492157344754764</v>
      </c>
      <c r="I4942" s="253">
        <v>40.815040000000003</v>
      </c>
      <c r="J4942" s="254">
        <f t="shared" si="310"/>
        <v>25.688162500882029</v>
      </c>
      <c r="K4942" s="253">
        <v>1753.0310999999999</v>
      </c>
      <c r="L4942" s="253">
        <v>1130.0934600000001</v>
      </c>
      <c r="M4942" s="254">
        <f t="shared" si="311"/>
        <v>-0.35534888114648955</v>
      </c>
    </row>
    <row r="4943" spans="1:13" x14ac:dyDescent="0.25">
      <c r="A4943" s="252" t="s">
        <v>245</v>
      </c>
      <c r="B4943" s="252" t="s">
        <v>444</v>
      </c>
      <c r="C4943" s="253">
        <v>0</v>
      </c>
      <c r="D4943" s="253">
        <v>0</v>
      </c>
      <c r="E4943" s="254" t="str">
        <f t="shared" si="308"/>
        <v/>
      </c>
      <c r="F4943" s="253">
        <v>128.26075</v>
      </c>
      <c r="G4943" s="253">
        <v>425.79649999999998</v>
      </c>
      <c r="H4943" s="254">
        <f t="shared" si="309"/>
        <v>2.3197724167369986</v>
      </c>
      <c r="I4943" s="253">
        <v>358.923</v>
      </c>
      <c r="J4943" s="254">
        <f t="shared" si="310"/>
        <v>0.18631712094237485</v>
      </c>
      <c r="K4943" s="253">
        <v>673.34069</v>
      </c>
      <c r="L4943" s="253">
        <v>1548.77333</v>
      </c>
      <c r="M4943" s="254">
        <f t="shared" si="311"/>
        <v>1.3001332802269827</v>
      </c>
    </row>
    <row r="4944" spans="1:13" x14ac:dyDescent="0.25">
      <c r="A4944" s="252" t="s">
        <v>245</v>
      </c>
      <c r="B4944" s="252" t="s">
        <v>456</v>
      </c>
      <c r="C4944" s="253">
        <v>0</v>
      </c>
      <c r="D4944" s="253">
        <v>0</v>
      </c>
      <c r="E4944" s="254" t="str">
        <f t="shared" si="308"/>
        <v/>
      </c>
      <c r="F4944" s="253">
        <v>3</v>
      </c>
      <c r="G4944" s="253">
        <v>3.2965599999999999</v>
      </c>
      <c r="H4944" s="254">
        <f t="shared" si="309"/>
        <v>9.8853333333333238E-2</v>
      </c>
      <c r="I4944" s="253">
        <v>227.29764</v>
      </c>
      <c r="J4944" s="254">
        <f t="shared" si="310"/>
        <v>-0.98549672579090575</v>
      </c>
      <c r="K4944" s="253">
        <v>18.100000000000001</v>
      </c>
      <c r="L4944" s="253">
        <v>537.35194999999999</v>
      </c>
      <c r="M4944" s="254">
        <f t="shared" si="311"/>
        <v>28.687953038674031</v>
      </c>
    </row>
    <row r="4945" spans="1:13" x14ac:dyDescent="0.25">
      <c r="A4945" s="252" t="s">
        <v>245</v>
      </c>
      <c r="B4945" s="252" t="s">
        <v>507</v>
      </c>
      <c r="C4945" s="253">
        <v>0</v>
      </c>
      <c r="D4945" s="253">
        <v>0</v>
      </c>
      <c r="E4945" s="254" t="str">
        <f t="shared" si="308"/>
        <v/>
      </c>
      <c r="F4945" s="253">
        <v>0</v>
      </c>
      <c r="G4945" s="253">
        <v>0</v>
      </c>
      <c r="H4945" s="254" t="str">
        <f t="shared" si="309"/>
        <v/>
      </c>
      <c r="I4945" s="253">
        <v>0</v>
      </c>
      <c r="J4945" s="254" t="str">
        <f t="shared" si="310"/>
        <v/>
      </c>
      <c r="K4945" s="253">
        <v>0</v>
      </c>
      <c r="L4945" s="253">
        <v>0</v>
      </c>
      <c r="M4945" s="254" t="str">
        <f t="shared" si="311"/>
        <v/>
      </c>
    </row>
    <row r="4946" spans="1:13" x14ac:dyDescent="0.25">
      <c r="A4946" s="252" t="s">
        <v>245</v>
      </c>
      <c r="B4946" s="252" t="s">
        <v>485</v>
      </c>
      <c r="C4946" s="253">
        <v>0</v>
      </c>
      <c r="D4946" s="253">
        <v>0</v>
      </c>
      <c r="E4946" s="254" t="str">
        <f t="shared" si="308"/>
        <v/>
      </c>
      <c r="F4946" s="253">
        <v>0</v>
      </c>
      <c r="G4946" s="253">
        <v>30</v>
      </c>
      <c r="H4946" s="254" t="str">
        <f t="shared" si="309"/>
        <v/>
      </c>
      <c r="I4946" s="253">
        <v>0</v>
      </c>
      <c r="J4946" s="254" t="str">
        <f t="shared" si="310"/>
        <v/>
      </c>
      <c r="K4946" s="253">
        <v>0</v>
      </c>
      <c r="L4946" s="253">
        <v>30</v>
      </c>
      <c r="M4946" s="254" t="str">
        <f t="shared" si="311"/>
        <v/>
      </c>
    </row>
    <row r="4947" spans="1:13" x14ac:dyDescent="0.25">
      <c r="A4947" s="252" t="s">
        <v>245</v>
      </c>
      <c r="B4947" s="252" t="s">
        <v>494</v>
      </c>
      <c r="C4947" s="253">
        <v>0</v>
      </c>
      <c r="D4947" s="253">
        <v>0</v>
      </c>
      <c r="E4947" s="254" t="str">
        <f t="shared" si="308"/>
        <v/>
      </c>
      <c r="F4947" s="253">
        <v>100</v>
      </c>
      <c r="G4947" s="253">
        <v>0</v>
      </c>
      <c r="H4947" s="254">
        <f t="shared" si="309"/>
        <v>-1</v>
      </c>
      <c r="I4947" s="253">
        <v>0</v>
      </c>
      <c r="J4947" s="254" t="str">
        <f t="shared" si="310"/>
        <v/>
      </c>
      <c r="K4947" s="253">
        <v>100</v>
      </c>
      <c r="L4947" s="253">
        <v>0</v>
      </c>
      <c r="M4947" s="254">
        <f t="shared" si="311"/>
        <v>-1</v>
      </c>
    </row>
    <row r="4948" spans="1:13" x14ac:dyDescent="0.25">
      <c r="A4948" s="252" t="s">
        <v>245</v>
      </c>
      <c r="B4948" s="252" t="s">
        <v>470</v>
      </c>
      <c r="C4948" s="253">
        <v>0</v>
      </c>
      <c r="D4948" s="253">
        <v>0</v>
      </c>
      <c r="E4948" s="254" t="str">
        <f t="shared" si="308"/>
        <v/>
      </c>
      <c r="F4948" s="253">
        <v>2.3490000000000002</v>
      </c>
      <c r="G4948" s="253">
        <v>37</v>
      </c>
      <c r="H4948" s="254">
        <f t="shared" si="309"/>
        <v>14.75138356747552</v>
      </c>
      <c r="I4948" s="253">
        <v>0</v>
      </c>
      <c r="J4948" s="254" t="str">
        <f t="shared" si="310"/>
        <v/>
      </c>
      <c r="K4948" s="253">
        <v>19.548999999999999</v>
      </c>
      <c r="L4948" s="253">
        <v>137.94999999999999</v>
      </c>
      <c r="M4948" s="254">
        <f t="shared" si="311"/>
        <v>6.0566269374392547</v>
      </c>
    </row>
    <row r="4949" spans="1:13" x14ac:dyDescent="0.25">
      <c r="A4949" s="252" t="s">
        <v>245</v>
      </c>
      <c r="B4949" s="252" t="s">
        <v>482</v>
      </c>
      <c r="C4949" s="253">
        <v>0</v>
      </c>
      <c r="D4949" s="253">
        <v>0</v>
      </c>
      <c r="E4949" s="254" t="str">
        <f t="shared" si="308"/>
        <v/>
      </c>
      <c r="F4949" s="253">
        <v>0</v>
      </c>
      <c r="G4949" s="253">
        <v>32.400880000000001</v>
      </c>
      <c r="H4949" s="254" t="str">
        <f t="shared" si="309"/>
        <v/>
      </c>
      <c r="I4949" s="253">
        <v>0</v>
      </c>
      <c r="J4949" s="254" t="str">
        <f t="shared" si="310"/>
        <v/>
      </c>
      <c r="K4949" s="253">
        <v>97.757679999999993</v>
      </c>
      <c r="L4949" s="253">
        <v>237.27028000000001</v>
      </c>
      <c r="M4949" s="254">
        <f t="shared" si="311"/>
        <v>1.4271267485071251</v>
      </c>
    </row>
    <row r="4950" spans="1:13" x14ac:dyDescent="0.25">
      <c r="A4950" s="252" t="s">
        <v>245</v>
      </c>
      <c r="B4950" s="252" t="s">
        <v>480</v>
      </c>
      <c r="C4950" s="253">
        <v>0</v>
      </c>
      <c r="D4950" s="253">
        <v>0</v>
      </c>
      <c r="E4950" s="254" t="str">
        <f t="shared" si="308"/>
        <v/>
      </c>
      <c r="F4950" s="253">
        <v>123.48847000000001</v>
      </c>
      <c r="G4950" s="253">
        <v>10.82255</v>
      </c>
      <c r="H4950" s="254">
        <f t="shared" si="309"/>
        <v>-0.91235983408005628</v>
      </c>
      <c r="I4950" s="253">
        <v>13.730600000000001</v>
      </c>
      <c r="J4950" s="254">
        <f t="shared" si="310"/>
        <v>-0.21179336664093351</v>
      </c>
      <c r="K4950" s="253">
        <v>201.11807999999999</v>
      </c>
      <c r="L4950" s="253">
        <v>51.622340000000001</v>
      </c>
      <c r="M4950" s="254">
        <f t="shared" si="311"/>
        <v>-0.7433232258382737</v>
      </c>
    </row>
    <row r="4951" spans="1:13" x14ac:dyDescent="0.25">
      <c r="A4951" s="252" t="s">
        <v>245</v>
      </c>
      <c r="B4951" s="252" t="s">
        <v>440</v>
      </c>
      <c r="C4951" s="253">
        <v>0</v>
      </c>
      <c r="D4951" s="253">
        <v>0</v>
      </c>
      <c r="E4951" s="254" t="str">
        <f t="shared" si="308"/>
        <v/>
      </c>
      <c r="F4951" s="253">
        <v>15.182</v>
      </c>
      <c r="G4951" s="253">
        <v>115.25852999999999</v>
      </c>
      <c r="H4951" s="254">
        <f t="shared" si="309"/>
        <v>6.5917883019365036</v>
      </c>
      <c r="I4951" s="253">
        <v>75.847099999999998</v>
      </c>
      <c r="J4951" s="254">
        <f t="shared" si="310"/>
        <v>0.51961683439445938</v>
      </c>
      <c r="K4951" s="253">
        <v>99.208889999999997</v>
      </c>
      <c r="L4951" s="253">
        <v>319.95587999999998</v>
      </c>
      <c r="M4951" s="254">
        <f t="shared" si="311"/>
        <v>2.2250726724187722</v>
      </c>
    </row>
    <row r="4952" spans="1:13" x14ac:dyDescent="0.25">
      <c r="A4952" s="252" t="s">
        <v>245</v>
      </c>
      <c r="B4952" s="252" t="s">
        <v>453</v>
      </c>
      <c r="C4952" s="253">
        <v>0</v>
      </c>
      <c r="D4952" s="253">
        <v>0</v>
      </c>
      <c r="E4952" s="254" t="str">
        <f t="shared" si="308"/>
        <v/>
      </c>
      <c r="F4952" s="253">
        <v>72.598519999999994</v>
      </c>
      <c r="G4952" s="253">
        <v>182.82443000000001</v>
      </c>
      <c r="H4952" s="254">
        <f t="shared" si="309"/>
        <v>1.5182941745919893</v>
      </c>
      <c r="I4952" s="253">
        <v>144.47578999999999</v>
      </c>
      <c r="J4952" s="254">
        <f t="shared" si="310"/>
        <v>0.26543298361614798</v>
      </c>
      <c r="K4952" s="253">
        <v>212.37271000000001</v>
      </c>
      <c r="L4952" s="253">
        <v>692.06776000000002</v>
      </c>
      <c r="M4952" s="254">
        <f t="shared" si="311"/>
        <v>2.2587414833101671</v>
      </c>
    </row>
    <row r="4953" spans="1:13" x14ac:dyDescent="0.25">
      <c r="A4953" s="252" t="s">
        <v>245</v>
      </c>
      <c r="B4953" s="252" t="s">
        <v>496</v>
      </c>
      <c r="C4953" s="253">
        <v>0</v>
      </c>
      <c r="D4953" s="253">
        <v>0</v>
      </c>
      <c r="E4953" s="254" t="str">
        <f t="shared" si="308"/>
        <v/>
      </c>
      <c r="F4953" s="253">
        <v>0</v>
      </c>
      <c r="G4953" s="253">
        <v>0</v>
      </c>
      <c r="H4953" s="254" t="str">
        <f t="shared" si="309"/>
        <v/>
      </c>
      <c r="I4953" s="253">
        <v>0</v>
      </c>
      <c r="J4953" s="254" t="str">
        <f t="shared" si="310"/>
        <v/>
      </c>
      <c r="K4953" s="253">
        <v>26.284230000000001</v>
      </c>
      <c r="L4953" s="253">
        <v>0</v>
      </c>
      <c r="M4953" s="254">
        <f t="shared" si="311"/>
        <v>-1</v>
      </c>
    </row>
    <row r="4954" spans="1:13" x14ac:dyDescent="0.25">
      <c r="A4954" s="252" t="s">
        <v>245</v>
      </c>
      <c r="B4954" s="252" t="s">
        <v>498</v>
      </c>
      <c r="C4954" s="253">
        <v>6.9775</v>
      </c>
      <c r="D4954" s="253">
        <v>0</v>
      </c>
      <c r="E4954" s="254">
        <f t="shared" si="308"/>
        <v>-1</v>
      </c>
      <c r="F4954" s="253">
        <v>62.805</v>
      </c>
      <c r="G4954" s="253">
        <v>69.988500000000002</v>
      </c>
      <c r="H4954" s="254">
        <f t="shared" si="309"/>
        <v>0.11437783615954156</v>
      </c>
      <c r="I4954" s="253">
        <v>33.045000000000002</v>
      </c>
      <c r="J4954" s="254">
        <f t="shared" si="310"/>
        <v>1.1179754879709485</v>
      </c>
      <c r="K4954" s="253">
        <v>361.07049999999998</v>
      </c>
      <c r="L4954" s="253">
        <v>456.40379999999999</v>
      </c>
      <c r="M4954" s="254">
        <f t="shared" si="311"/>
        <v>0.26402960086742056</v>
      </c>
    </row>
    <row r="4955" spans="1:13" x14ac:dyDescent="0.25">
      <c r="A4955" s="252" t="s">
        <v>245</v>
      </c>
      <c r="B4955" s="252" t="s">
        <v>488</v>
      </c>
      <c r="C4955" s="253">
        <v>0</v>
      </c>
      <c r="D4955" s="253">
        <v>0</v>
      </c>
      <c r="E4955" s="254" t="str">
        <f t="shared" si="308"/>
        <v/>
      </c>
      <c r="F4955" s="253">
        <v>0</v>
      </c>
      <c r="G4955" s="253">
        <v>0</v>
      </c>
      <c r="H4955" s="254" t="str">
        <f t="shared" si="309"/>
        <v/>
      </c>
      <c r="I4955" s="253">
        <v>0</v>
      </c>
      <c r="J4955" s="254" t="str">
        <f t="shared" si="310"/>
        <v/>
      </c>
      <c r="K4955" s="253">
        <v>0</v>
      </c>
      <c r="L4955" s="253">
        <v>2.4211499999999999</v>
      </c>
      <c r="M4955" s="254" t="str">
        <f t="shared" si="311"/>
        <v/>
      </c>
    </row>
    <row r="4956" spans="1:13" x14ac:dyDescent="0.25">
      <c r="A4956" s="252" t="s">
        <v>245</v>
      </c>
      <c r="B4956" s="252" t="s">
        <v>475</v>
      </c>
      <c r="C4956" s="253">
        <v>0</v>
      </c>
      <c r="D4956" s="253">
        <v>0</v>
      </c>
      <c r="E4956" s="254" t="str">
        <f t="shared" si="308"/>
        <v/>
      </c>
      <c r="F4956" s="253">
        <v>63.36</v>
      </c>
      <c r="G4956" s="253">
        <v>0</v>
      </c>
      <c r="H4956" s="254">
        <f t="shared" si="309"/>
        <v>-1</v>
      </c>
      <c r="I4956" s="253">
        <v>0</v>
      </c>
      <c r="J4956" s="254" t="str">
        <f t="shared" si="310"/>
        <v/>
      </c>
      <c r="K4956" s="253">
        <v>63.36</v>
      </c>
      <c r="L4956" s="253">
        <v>0</v>
      </c>
      <c r="M4956" s="254">
        <f t="shared" si="311"/>
        <v>-1</v>
      </c>
    </row>
    <row r="4957" spans="1:13" x14ac:dyDescent="0.25">
      <c r="A4957" s="252" t="s">
        <v>245</v>
      </c>
      <c r="B4957" s="252" t="s">
        <v>459</v>
      </c>
      <c r="C4957" s="253">
        <v>0</v>
      </c>
      <c r="D4957" s="253">
        <v>0</v>
      </c>
      <c r="E4957" s="254" t="str">
        <f t="shared" si="308"/>
        <v/>
      </c>
      <c r="F4957" s="253">
        <v>183.5</v>
      </c>
      <c r="G4957" s="253">
        <v>1998.8448800000001</v>
      </c>
      <c r="H4957" s="254">
        <f t="shared" si="309"/>
        <v>9.8928876294277934</v>
      </c>
      <c r="I4957" s="253">
        <v>512.72776999999996</v>
      </c>
      <c r="J4957" s="254">
        <f t="shared" si="310"/>
        <v>2.8984525452951382</v>
      </c>
      <c r="K4957" s="253">
        <v>3438.29565</v>
      </c>
      <c r="L4957" s="253">
        <v>2607.3899299999998</v>
      </c>
      <c r="M4957" s="254">
        <f t="shared" si="311"/>
        <v>-0.24166209208914313</v>
      </c>
    </row>
    <row r="4958" spans="1:13" x14ac:dyDescent="0.25">
      <c r="A4958" s="252" t="s">
        <v>245</v>
      </c>
      <c r="B4958" s="252" t="s">
        <v>449</v>
      </c>
      <c r="C4958" s="253">
        <v>0</v>
      </c>
      <c r="D4958" s="253">
        <v>0</v>
      </c>
      <c r="E4958" s="254" t="str">
        <f t="shared" si="308"/>
        <v/>
      </c>
      <c r="F4958" s="253">
        <v>167.72211999999999</v>
      </c>
      <c r="G4958" s="253">
        <v>41.962879999999998</v>
      </c>
      <c r="H4958" s="254">
        <f t="shared" si="309"/>
        <v>-0.74980712144587724</v>
      </c>
      <c r="I4958" s="253">
        <v>41.889319999999998</v>
      </c>
      <c r="J4958" s="254">
        <f t="shared" si="310"/>
        <v>1.7560561976179834E-3</v>
      </c>
      <c r="K4958" s="253">
        <v>249.65108000000001</v>
      </c>
      <c r="L4958" s="253">
        <v>304.36743000000001</v>
      </c>
      <c r="M4958" s="254">
        <f t="shared" si="311"/>
        <v>0.21917129299020055</v>
      </c>
    </row>
    <row r="4959" spans="1:13" x14ac:dyDescent="0.25">
      <c r="A4959" s="252" t="s">
        <v>245</v>
      </c>
      <c r="B4959" s="252" t="s">
        <v>501</v>
      </c>
      <c r="C4959" s="253">
        <v>0</v>
      </c>
      <c r="D4959" s="253">
        <v>0</v>
      </c>
      <c r="E4959" s="254" t="str">
        <f t="shared" si="308"/>
        <v/>
      </c>
      <c r="F4959" s="253">
        <v>0</v>
      </c>
      <c r="G4959" s="253">
        <v>0.64</v>
      </c>
      <c r="H4959" s="254" t="str">
        <f t="shared" si="309"/>
        <v/>
      </c>
      <c r="I4959" s="253">
        <v>0</v>
      </c>
      <c r="J4959" s="254" t="str">
        <f t="shared" si="310"/>
        <v/>
      </c>
      <c r="K4959" s="253">
        <v>231.37899999999999</v>
      </c>
      <c r="L4959" s="253">
        <v>134.56985</v>
      </c>
      <c r="M4959" s="254">
        <f t="shared" si="311"/>
        <v>-0.41840076238552326</v>
      </c>
    </row>
    <row r="4960" spans="1:13" x14ac:dyDescent="0.25">
      <c r="A4960" s="252" t="s">
        <v>245</v>
      </c>
      <c r="B4960" s="252" t="s">
        <v>451</v>
      </c>
      <c r="C4960" s="253">
        <v>0</v>
      </c>
      <c r="D4960" s="253">
        <v>0</v>
      </c>
      <c r="E4960" s="254" t="str">
        <f t="shared" si="308"/>
        <v/>
      </c>
      <c r="F4960" s="253">
        <v>188.88509999999999</v>
      </c>
      <c r="G4960" s="253">
        <v>108</v>
      </c>
      <c r="H4960" s="254">
        <f t="shared" si="309"/>
        <v>-0.42822382496025357</v>
      </c>
      <c r="I4960" s="253">
        <v>182.95902000000001</v>
      </c>
      <c r="J4960" s="254">
        <f t="shared" si="310"/>
        <v>-0.40970387795037388</v>
      </c>
      <c r="K4960" s="253">
        <v>275.41528</v>
      </c>
      <c r="L4960" s="253">
        <v>341.21996999999999</v>
      </c>
      <c r="M4960" s="254">
        <f t="shared" si="311"/>
        <v>0.23892897300396698</v>
      </c>
    </row>
    <row r="4961" spans="1:13" x14ac:dyDescent="0.25">
      <c r="A4961" s="252" t="s">
        <v>245</v>
      </c>
      <c r="B4961" s="252" t="s">
        <v>467</v>
      </c>
      <c r="C4961" s="253">
        <v>0</v>
      </c>
      <c r="D4961" s="253">
        <v>0</v>
      </c>
      <c r="E4961" s="254" t="str">
        <f t="shared" si="308"/>
        <v/>
      </c>
      <c r="F4961" s="253">
        <v>0</v>
      </c>
      <c r="G4961" s="253">
        <v>0</v>
      </c>
      <c r="H4961" s="254" t="str">
        <f t="shared" si="309"/>
        <v/>
      </c>
      <c r="I4961" s="253">
        <v>12.5</v>
      </c>
      <c r="J4961" s="254">
        <f t="shared" si="310"/>
        <v>-1</v>
      </c>
      <c r="K4961" s="253">
        <v>0</v>
      </c>
      <c r="L4961" s="253">
        <v>12.5</v>
      </c>
      <c r="M4961" s="254" t="str">
        <f t="shared" si="311"/>
        <v/>
      </c>
    </row>
    <row r="4962" spans="1:13" x14ac:dyDescent="0.25">
      <c r="A4962" s="252" t="s">
        <v>245</v>
      </c>
      <c r="B4962" s="252" t="s">
        <v>499</v>
      </c>
      <c r="C4962" s="253">
        <v>0</v>
      </c>
      <c r="D4962" s="253">
        <v>0</v>
      </c>
      <c r="E4962" s="254" t="str">
        <f t="shared" si="308"/>
        <v/>
      </c>
      <c r="F4962" s="253">
        <v>7.3873899999999999</v>
      </c>
      <c r="G4962" s="253">
        <v>0</v>
      </c>
      <c r="H4962" s="254">
        <f t="shared" si="309"/>
        <v>-1</v>
      </c>
      <c r="I4962" s="253">
        <v>0</v>
      </c>
      <c r="J4962" s="254" t="str">
        <f t="shared" si="310"/>
        <v/>
      </c>
      <c r="K4962" s="253">
        <v>172.17239000000001</v>
      </c>
      <c r="L4962" s="253">
        <v>167.3</v>
      </c>
      <c r="M4962" s="254">
        <f t="shared" si="311"/>
        <v>-2.8299485184587359E-2</v>
      </c>
    </row>
    <row r="4963" spans="1:13" x14ac:dyDescent="0.25">
      <c r="A4963" s="252" t="s">
        <v>245</v>
      </c>
      <c r="B4963" s="252" t="s">
        <v>476</v>
      </c>
      <c r="C4963" s="253">
        <v>0</v>
      </c>
      <c r="D4963" s="253">
        <v>0</v>
      </c>
      <c r="E4963" s="254" t="str">
        <f t="shared" si="308"/>
        <v/>
      </c>
      <c r="F4963" s="253">
        <v>37.095999999999997</v>
      </c>
      <c r="G4963" s="253">
        <v>19.567209999999999</v>
      </c>
      <c r="H4963" s="254">
        <f t="shared" si="309"/>
        <v>-0.47252507008841915</v>
      </c>
      <c r="I4963" s="253">
        <v>47.638339999999999</v>
      </c>
      <c r="J4963" s="254">
        <f t="shared" si="310"/>
        <v>-0.58925499922961211</v>
      </c>
      <c r="K4963" s="253">
        <v>73.207520000000002</v>
      </c>
      <c r="L4963" s="253">
        <v>108.75579</v>
      </c>
      <c r="M4963" s="254">
        <f t="shared" si="311"/>
        <v>0.48558221887587516</v>
      </c>
    </row>
    <row r="4964" spans="1:13" x14ac:dyDescent="0.25">
      <c r="A4964" s="252" t="s">
        <v>245</v>
      </c>
      <c r="B4964" s="252" t="s">
        <v>465</v>
      </c>
      <c r="C4964" s="253">
        <v>0</v>
      </c>
      <c r="D4964" s="253">
        <v>0</v>
      </c>
      <c r="E4964" s="254" t="str">
        <f t="shared" si="308"/>
        <v/>
      </c>
      <c r="F4964" s="253">
        <v>12.86251</v>
      </c>
      <c r="G4964" s="253">
        <v>0</v>
      </c>
      <c r="H4964" s="254">
        <f t="shared" si="309"/>
        <v>-1</v>
      </c>
      <c r="I4964" s="253">
        <v>0</v>
      </c>
      <c r="J4964" s="254" t="str">
        <f t="shared" si="310"/>
        <v/>
      </c>
      <c r="K4964" s="253">
        <v>21.46461</v>
      </c>
      <c r="L4964" s="253">
        <v>19.398</v>
      </c>
      <c r="M4964" s="254">
        <f t="shared" si="311"/>
        <v>-9.6279876503696071E-2</v>
      </c>
    </row>
    <row r="4965" spans="1:13" s="117" customFormat="1" ht="13" x14ac:dyDescent="0.3">
      <c r="A4965" s="117" t="s">
        <v>245</v>
      </c>
      <c r="B4965" s="117" t="s">
        <v>3</v>
      </c>
      <c r="C4965" s="165">
        <v>1869.06933</v>
      </c>
      <c r="D4965" s="165">
        <v>331.66982999999999</v>
      </c>
      <c r="E4965" s="255">
        <f t="shared" si="308"/>
        <v>-0.82254813950641414</v>
      </c>
      <c r="F4965" s="165">
        <v>62693.547039999998</v>
      </c>
      <c r="G4965" s="165">
        <v>72116.364289999998</v>
      </c>
      <c r="H4965" s="255">
        <f t="shared" si="309"/>
        <v>0.15029963520787892</v>
      </c>
      <c r="I4965" s="165">
        <v>72537.768490000002</v>
      </c>
      <c r="J4965" s="255">
        <f t="shared" si="310"/>
        <v>-5.8094453244463828E-3</v>
      </c>
      <c r="K4965" s="165">
        <v>237392.41204</v>
      </c>
      <c r="L4965" s="165">
        <v>320792.68137000001</v>
      </c>
      <c r="M4965" s="255">
        <f t="shared" si="311"/>
        <v>0.35131817657232989</v>
      </c>
    </row>
    <row r="4966" spans="1:13" x14ac:dyDescent="0.25">
      <c r="A4966" s="252" t="s">
        <v>519</v>
      </c>
      <c r="B4966" s="252" t="s">
        <v>491</v>
      </c>
      <c r="C4966" s="253">
        <v>0</v>
      </c>
      <c r="D4966" s="253">
        <v>0</v>
      </c>
      <c r="E4966" s="254" t="str">
        <f t="shared" si="308"/>
        <v/>
      </c>
      <c r="F4966" s="253">
        <v>0</v>
      </c>
      <c r="G4966" s="253">
        <v>0</v>
      </c>
      <c r="H4966" s="254" t="str">
        <f t="shared" si="309"/>
        <v/>
      </c>
      <c r="I4966" s="253">
        <v>0</v>
      </c>
      <c r="J4966" s="254" t="str">
        <f t="shared" si="310"/>
        <v/>
      </c>
      <c r="K4966" s="253">
        <v>0</v>
      </c>
      <c r="L4966" s="253">
        <v>0</v>
      </c>
      <c r="M4966" s="254" t="str">
        <f t="shared" si="311"/>
        <v/>
      </c>
    </row>
    <row r="4967" spans="1:13" x14ac:dyDescent="0.25">
      <c r="A4967" s="252" t="s">
        <v>519</v>
      </c>
      <c r="B4967" s="252" t="s">
        <v>434</v>
      </c>
      <c r="C4967" s="253">
        <v>0</v>
      </c>
      <c r="D4967" s="253">
        <v>0</v>
      </c>
      <c r="E4967" s="254" t="str">
        <f t="shared" si="308"/>
        <v/>
      </c>
      <c r="F4967" s="253">
        <v>14.1518</v>
      </c>
      <c r="G4967" s="253">
        <v>0</v>
      </c>
      <c r="H4967" s="254">
        <f t="shared" si="309"/>
        <v>-1</v>
      </c>
      <c r="I4967" s="253">
        <v>0</v>
      </c>
      <c r="J4967" s="254" t="str">
        <f t="shared" si="310"/>
        <v/>
      </c>
      <c r="K4967" s="253">
        <v>14.1518</v>
      </c>
      <c r="L4967" s="253">
        <v>0</v>
      </c>
      <c r="M4967" s="254">
        <f t="shared" si="311"/>
        <v>-1</v>
      </c>
    </row>
    <row r="4968" spans="1:13" x14ac:dyDescent="0.25">
      <c r="A4968" s="252" t="s">
        <v>519</v>
      </c>
      <c r="B4968" s="252" t="s">
        <v>437</v>
      </c>
      <c r="C4968" s="253">
        <v>0</v>
      </c>
      <c r="D4968" s="253">
        <v>0</v>
      </c>
      <c r="E4968" s="254" t="str">
        <f t="shared" si="308"/>
        <v/>
      </c>
      <c r="F4968" s="253">
        <v>0</v>
      </c>
      <c r="G4968" s="253">
        <v>0</v>
      </c>
      <c r="H4968" s="254" t="str">
        <f t="shared" si="309"/>
        <v/>
      </c>
      <c r="I4968" s="253">
        <v>0</v>
      </c>
      <c r="J4968" s="254" t="str">
        <f t="shared" si="310"/>
        <v/>
      </c>
      <c r="K4968" s="253">
        <v>0</v>
      </c>
      <c r="L4968" s="253">
        <v>0</v>
      </c>
      <c r="M4968" s="254" t="str">
        <f t="shared" si="311"/>
        <v/>
      </c>
    </row>
    <row r="4969" spans="1:13" x14ac:dyDescent="0.25">
      <c r="A4969" s="252" t="s">
        <v>519</v>
      </c>
      <c r="B4969" s="252" t="s">
        <v>453</v>
      </c>
      <c r="C4969" s="253">
        <v>0</v>
      </c>
      <c r="D4969" s="253">
        <v>0</v>
      </c>
      <c r="E4969" s="254" t="str">
        <f t="shared" si="308"/>
        <v/>
      </c>
      <c r="F4969" s="253">
        <v>0</v>
      </c>
      <c r="G4969" s="253">
        <v>0</v>
      </c>
      <c r="H4969" s="254" t="str">
        <f t="shared" si="309"/>
        <v/>
      </c>
      <c r="I4969" s="253">
        <v>0</v>
      </c>
      <c r="J4969" s="254" t="str">
        <f t="shared" si="310"/>
        <v/>
      </c>
      <c r="K4969" s="253">
        <v>0</v>
      </c>
      <c r="L4969" s="253">
        <v>0</v>
      </c>
      <c r="M4969" s="254" t="str">
        <f t="shared" si="311"/>
        <v/>
      </c>
    </row>
    <row r="4970" spans="1:13" s="117" customFormat="1" ht="13" x14ac:dyDescent="0.3">
      <c r="A4970" s="117" t="s">
        <v>519</v>
      </c>
      <c r="B4970" s="117" t="s">
        <v>3</v>
      </c>
      <c r="C4970" s="165">
        <v>0</v>
      </c>
      <c r="D4970" s="165">
        <v>0</v>
      </c>
      <c r="E4970" s="255" t="str">
        <f t="shared" si="308"/>
        <v/>
      </c>
      <c r="F4970" s="165">
        <v>14.1518</v>
      </c>
      <c r="G4970" s="165">
        <v>0</v>
      </c>
      <c r="H4970" s="255">
        <f t="shared" si="309"/>
        <v>-1</v>
      </c>
      <c r="I4970" s="165">
        <v>0</v>
      </c>
      <c r="J4970" s="255" t="str">
        <f t="shared" si="310"/>
        <v/>
      </c>
      <c r="K4970" s="165">
        <v>14.1518</v>
      </c>
      <c r="L4970" s="165">
        <v>0</v>
      </c>
      <c r="M4970" s="255">
        <f t="shared" si="311"/>
        <v>-1</v>
      </c>
    </row>
    <row r="4971" spans="1:13" x14ac:dyDescent="0.25">
      <c r="A4971" s="252" t="s">
        <v>327</v>
      </c>
      <c r="B4971" s="252" t="s">
        <v>483</v>
      </c>
      <c r="C4971" s="253">
        <v>0</v>
      </c>
      <c r="D4971" s="253">
        <v>0</v>
      </c>
      <c r="E4971" s="254" t="str">
        <f t="shared" si="308"/>
        <v/>
      </c>
      <c r="F4971" s="253">
        <v>0</v>
      </c>
      <c r="G4971" s="253">
        <v>0</v>
      </c>
      <c r="H4971" s="254" t="str">
        <f t="shared" si="309"/>
        <v/>
      </c>
      <c r="I4971" s="253">
        <v>0</v>
      </c>
      <c r="J4971" s="254" t="str">
        <f t="shared" si="310"/>
        <v/>
      </c>
      <c r="K4971" s="253">
        <v>12.882860000000001</v>
      </c>
      <c r="L4971" s="253">
        <v>0</v>
      </c>
      <c r="M4971" s="254">
        <f t="shared" si="311"/>
        <v>-1</v>
      </c>
    </row>
    <row r="4972" spans="1:13" x14ac:dyDescent="0.25">
      <c r="A4972" s="252" t="s">
        <v>327</v>
      </c>
      <c r="B4972" s="252" t="s">
        <v>438</v>
      </c>
      <c r="C4972" s="253">
        <v>0</v>
      </c>
      <c r="D4972" s="253">
        <v>0</v>
      </c>
      <c r="E4972" s="254" t="str">
        <f t="shared" si="308"/>
        <v/>
      </c>
      <c r="F4972" s="253">
        <v>433.14323000000002</v>
      </c>
      <c r="G4972" s="253">
        <v>605.82966999999996</v>
      </c>
      <c r="H4972" s="254">
        <f t="shared" si="309"/>
        <v>0.39868207105534115</v>
      </c>
      <c r="I4972" s="253">
        <v>424.13612999999998</v>
      </c>
      <c r="J4972" s="254">
        <f t="shared" si="310"/>
        <v>0.42838496215825805</v>
      </c>
      <c r="K4972" s="253">
        <v>1822.46622</v>
      </c>
      <c r="L4972" s="253">
        <v>2034.1726000000001</v>
      </c>
      <c r="M4972" s="254">
        <f t="shared" si="311"/>
        <v>0.11616477588264984</v>
      </c>
    </row>
    <row r="4973" spans="1:13" x14ac:dyDescent="0.25">
      <c r="A4973" s="252" t="s">
        <v>327</v>
      </c>
      <c r="B4973" s="252" t="s">
        <v>447</v>
      </c>
      <c r="C4973" s="253">
        <v>0</v>
      </c>
      <c r="D4973" s="253">
        <v>0</v>
      </c>
      <c r="E4973" s="254" t="str">
        <f t="shared" si="308"/>
        <v/>
      </c>
      <c r="F4973" s="253">
        <v>0</v>
      </c>
      <c r="G4973" s="253">
        <v>0</v>
      </c>
      <c r="H4973" s="254" t="str">
        <f t="shared" si="309"/>
        <v/>
      </c>
      <c r="I4973" s="253">
        <v>0</v>
      </c>
      <c r="J4973" s="254" t="str">
        <f t="shared" si="310"/>
        <v/>
      </c>
      <c r="K4973" s="253">
        <v>0</v>
      </c>
      <c r="L4973" s="253">
        <v>0</v>
      </c>
      <c r="M4973" s="254" t="str">
        <f t="shared" si="311"/>
        <v/>
      </c>
    </row>
    <row r="4974" spans="1:13" x14ac:dyDescent="0.25">
      <c r="A4974" s="252" t="s">
        <v>327</v>
      </c>
      <c r="B4974" s="252" t="s">
        <v>455</v>
      </c>
      <c r="C4974" s="253">
        <v>0</v>
      </c>
      <c r="D4974" s="253">
        <v>0</v>
      </c>
      <c r="E4974" s="254" t="str">
        <f t="shared" si="308"/>
        <v/>
      </c>
      <c r="F4974" s="253">
        <v>0</v>
      </c>
      <c r="G4974" s="253">
        <v>0</v>
      </c>
      <c r="H4974" s="254" t="str">
        <f t="shared" si="309"/>
        <v/>
      </c>
      <c r="I4974" s="253">
        <v>0</v>
      </c>
      <c r="J4974" s="254" t="str">
        <f t="shared" si="310"/>
        <v/>
      </c>
      <c r="K4974" s="253">
        <v>0</v>
      </c>
      <c r="L4974" s="253">
        <v>0</v>
      </c>
      <c r="M4974" s="254" t="str">
        <f t="shared" si="311"/>
        <v/>
      </c>
    </row>
    <row r="4975" spans="1:13" x14ac:dyDescent="0.25">
      <c r="A4975" s="252" t="s">
        <v>327</v>
      </c>
      <c r="B4975" s="252" t="s">
        <v>477</v>
      </c>
      <c r="C4975" s="253">
        <v>0</v>
      </c>
      <c r="D4975" s="253">
        <v>0</v>
      </c>
      <c r="E4975" s="254" t="str">
        <f t="shared" si="308"/>
        <v/>
      </c>
      <c r="F4975" s="253">
        <v>0</v>
      </c>
      <c r="G4975" s="253">
        <v>0</v>
      </c>
      <c r="H4975" s="254" t="str">
        <f t="shared" si="309"/>
        <v/>
      </c>
      <c r="I4975" s="253">
        <v>0</v>
      </c>
      <c r="J4975" s="254" t="str">
        <f t="shared" si="310"/>
        <v/>
      </c>
      <c r="K4975" s="253">
        <v>0</v>
      </c>
      <c r="L4975" s="253">
        <v>0</v>
      </c>
      <c r="M4975" s="254" t="str">
        <f t="shared" si="311"/>
        <v/>
      </c>
    </row>
    <row r="4976" spans="1:13" x14ac:dyDescent="0.25">
      <c r="A4976" s="252" t="s">
        <v>327</v>
      </c>
      <c r="B4976" s="252" t="s">
        <v>436</v>
      </c>
      <c r="C4976" s="253">
        <v>0</v>
      </c>
      <c r="D4976" s="253">
        <v>0</v>
      </c>
      <c r="E4976" s="254" t="str">
        <f t="shared" si="308"/>
        <v/>
      </c>
      <c r="F4976" s="253">
        <v>936.17855999999995</v>
      </c>
      <c r="G4976" s="253">
        <v>492.69923</v>
      </c>
      <c r="H4976" s="254">
        <f t="shared" si="309"/>
        <v>-0.47371233325403217</v>
      </c>
      <c r="I4976" s="253">
        <v>4350.9644699999999</v>
      </c>
      <c r="J4976" s="254">
        <f t="shared" si="310"/>
        <v>-0.88676091625266706</v>
      </c>
      <c r="K4976" s="253">
        <v>1117.6953100000001</v>
      </c>
      <c r="L4976" s="253">
        <v>8975.8314499999997</v>
      </c>
      <c r="M4976" s="254">
        <f t="shared" si="311"/>
        <v>7.0306603863265735</v>
      </c>
    </row>
    <row r="4977" spans="1:13" x14ac:dyDescent="0.25">
      <c r="A4977" s="252" t="s">
        <v>327</v>
      </c>
      <c r="B4977" s="252" t="s">
        <v>463</v>
      </c>
      <c r="C4977" s="253">
        <v>0</v>
      </c>
      <c r="D4977" s="253">
        <v>0</v>
      </c>
      <c r="E4977" s="254" t="str">
        <f t="shared" si="308"/>
        <v/>
      </c>
      <c r="F4977" s="253">
        <v>0</v>
      </c>
      <c r="G4977" s="253">
        <v>0</v>
      </c>
      <c r="H4977" s="254" t="str">
        <f t="shared" si="309"/>
        <v/>
      </c>
      <c r="I4977" s="253">
        <v>0</v>
      </c>
      <c r="J4977" s="254" t="str">
        <f t="shared" si="310"/>
        <v/>
      </c>
      <c r="K4977" s="253">
        <v>0</v>
      </c>
      <c r="L4977" s="253">
        <v>2.605</v>
      </c>
      <c r="M4977" s="254" t="str">
        <f t="shared" si="311"/>
        <v/>
      </c>
    </row>
    <row r="4978" spans="1:13" x14ac:dyDescent="0.25">
      <c r="A4978" s="252" t="s">
        <v>327</v>
      </c>
      <c r="B4978" s="252" t="s">
        <v>457</v>
      </c>
      <c r="C4978" s="253">
        <v>0</v>
      </c>
      <c r="D4978" s="253">
        <v>0</v>
      </c>
      <c r="E4978" s="254" t="str">
        <f t="shared" si="308"/>
        <v/>
      </c>
      <c r="F4978" s="253">
        <v>238.07259999999999</v>
      </c>
      <c r="G4978" s="253">
        <v>0</v>
      </c>
      <c r="H4978" s="254">
        <f t="shared" si="309"/>
        <v>-1</v>
      </c>
      <c r="I4978" s="253">
        <v>0</v>
      </c>
      <c r="J4978" s="254" t="str">
        <f t="shared" si="310"/>
        <v/>
      </c>
      <c r="K4978" s="253">
        <v>498.94673</v>
      </c>
      <c r="L4978" s="253">
        <v>0</v>
      </c>
      <c r="M4978" s="254">
        <f t="shared" si="311"/>
        <v>-1</v>
      </c>
    </row>
    <row r="4979" spans="1:13" x14ac:dyDescent="0.25">
      <c r="A4979" s="252" t="s">
        <v>327</v>
      </c>
      <c r="B4979" s="252" t="s">
        <v>442</v>
      </c>
      <c r="C4979" s="253">
        <v>0</v>
      </c>
      <c r="D4979" s="253">
        <v>0</v>
      </c>
      <c r="E4979" s="254" t="str">
        <f t="shared" si="308"/>
        <v/>
      </c>
      <c r="F4979" s="253">
        <v>0</v>
      </c>
      <c r="G4979" s="253">
        <v>0</v>
      </c>
      <c r="H4979" s="254" t="str">
        <f t="shared" si="309"/>
        <v/>
      </c>
      <c r="I4979" s="253">
        <v>0</v>
      </c>
      <c r="J4979" s="254" t="str">
        <f t="shared" si="310"/>
        <v/>
      </c>
      <c r="K4979" s="253">
        <v>0.40711000000000003</v>
      </c>
      <c r="L4979" s="253">
        <v>0</v>
      </c>
      <c r="M4979" s="254">
        <f t="shared" si="311"/>
        <v>-1</v>
      </c>
    </row>
    <row r="4980" spans="1:13" x14ac:dyDescent="0.25">
      <c r="A4980" s="252" t="s">
        <v>327</v>
      </c>
      <c r="B4980" s="252" t="s">
        <v>460</v>
      </c>
      <c r="C4980" s="253">
        <v>0</v>
      </c>
      <c r="D4980" s="253">
        <v>0</v>
      </c>
      <c r="E4980" s="254" t="str">
        <f t="shared" si="308"/>
        <v/>
      </c>
      <c r="F4980" s="253">
        <v>0</v>
      </c>
      <c r="G4980" s="253">
        <v>22.873660000000001</v>
      </c>
      <c r="H4980" s="254" t="str">
        <f t="shared" si="309"/>
        <v/>
      </c>
      <c r="I4980" s="253">
        <v>0</v>
      </c>
      <c r="J4980" s="254" t="str">
        <f t="shared" si="310"/>
        <v/>
      </c>
      <c r="K4980" s="253">
        <v>0</v>
      </c>
      <c r="L4980" s="253">
        <v>22.873660000000001</v>
      </c>
      <c r="M4980" s="254" t="str">
        <f t="shared" si="311"/>
        <v/>
      </c>
    </row>
    <row r="4981" spans="1:13" x14ac:dyDescent="0.25">
      <c r="A4981" s="252" t="s">
        <v>327</v>
      </c>
      <c r="B4981" s="252" t="s">
        <v>450</v>
      </c>
      <c r="C4981" s="253">
        <v>0</v>
      </c>
      <c r="D4981" s="253">
        <v>0</v>
      </c>
      <c r="E4981" s="254" t="str">
        <f t="shared" si="308"/>
        <v/>
      </c>
      <c r="F4981" s="253">
        <v>0</v>
      </c>
      <c r="G4981" s="253">
        <v>0</v>
      </c>
      <c r="H4981" s="254" t="str">
        <f t="shared" si="309"/>
        <v/>
      </c>
      <c r="I4981" s="253">
        <v>0</v>
      </c>
      <c r="J4981" s="254" t="str">
        <f t="shared" si="310"/>
        <v/>
      </c>
      <c r="K4981" s="253">
        <v>5.5134100000000004</v>
      </c>
      <c r="L4981" s="253">
        <v>0</v>
      </c>
      <c r="M4981" s="254">
        <f t="shared" si="311"/>
        <v>-1</v>
      </c>
    </row>
    <row r="4982" spans="1:13" x14ac:dyDescent="0.25">
      <c r="A4982" s="252" t="s">
        <v>327</v>
      </c>
      <c r="B4982" s="252" t="s">
        <v>434</v>
      </c>
      <c r="C4982" s="253">
        <v>0</v>
      </c>
      <c r="D4982" s="253">
        <v>0</v>
      </c>
      <c r="E4982" s="254" t="str">
        <f t="shared" si="308"/>
        <v/>
      </c>
      <c r="F4982" s="253">
        <v>5710.4939700000004</v>
      </c>
      <c r="G4982" s="253">
        <v>4735.3175300000003</v>
      </c>
      <c r="H4982" s="254">
        <f t="shared" si="309"/>
        <v>-0.17076919179375305</v>
      </c>
      <c r="I4982" s="253">
        <v>6956.5685400000002</v>
      </c>
      <c r="J4982" s="254">
        <f t="shared" si="310"/>
        <v>-0.31930268453877686</v>
      </c>
      <c r="K4982" s="253">
        <v>22096.65969</v>
      </c>
      <c r="L4982" s="253">
        <v>23326.156370000001</v>
      </c>
      <c r="M4982" s="254">
        <f t="shared" si="311"/>
        <v>5.5641743921884146E-2</v>
      </c>
    </row>
    <row r="4983" spans="1:13" x14ac:dyDescent="0.25">
      <c r="A4983" s="252" t="s">
        <v>327</v>
      </c>
      <c r="B4983" s="252" t="s">
        <v>437</v>
      </c>
      <c r="C4983" s="253">
        <v>0</v>
      </c>
      <c r="D4983" s="253">
        <v>0</v>
      </c>
      <c r="E4983" s="254" t="str">
        <f t="shared" si="308"/>
        <v/>
      </c>
      <c r="F4983" s="253">
        <v>8.5122599999999995</v>
      </c>
      <c r="G4983" s="253">
        <v>107.07678</v>
      </c>
      <c r="H4983" s="254">
        <f t="shared" si="309"/>
        <v>11.579124697788837</v>
      </c>
      <c r="I4983" s="253">
        <v>79.037030000000001</v>
      </c>
      <c r="J4983" s="254">
        <f t="shared" si="310"/>
        <v>0.35476725276746857</v>
      </c>
      <c r="K4983" s="253">
        <v>205.03568999999999</v>
      </c>
      <c r="L4983" s="253">
        <v>327.47874999999999</v>
      </c>
      <c r="M4983" s="254">
        <f t="shared" si="311"/>
        <v>0.59717925206094602</v>
      </c>
    </row>
    <row r="4984" spans="1:13" x14ac:dyDescent="0.25">
      <c r="A4984" s="252" t="s">
        <v>327</v>
      </c>
      <c r="B4984" s="252" t="s">
        <v>445</v>
      </c>
      <c r="C4984" s="253">
        <v>0</v>
      </c>
      <c r="D4984" s="253">
        <v>0</v>
      </c>
      <c r="E4984" s="254" t="str">
        <f t="shared" si="308"/>
        <v/>
      </c>
      <c r="F4984" s="253">
        <v>34.602760000000004</v>
      </c>
      <c r="G4984" s="253">
        <v>0</v>
      </c>
      <c r="H4984" s="254">
        <f t="shared" si="309"/>
        <v>-1</v>
      </c>
      <c r="I4984" s="253">
        <v>20.65</v>
      </c>
      <c r="J4984" s="254">
        <f t="shared" si="310"/>
        <v>-1</v>
      </c>
      <c r="K4984" s="253">
        <v>47.676810000000003</v>
      </c>
      <c r="L4984" s="253">
        <v>90.65</v>
      </c>
      <c r="M4984" s="254">
        <f t="shared" si="311"/>
        <v>0.90134365113773351</v>
      </c>
    </row>
    <row r="4985" spans="1:13" x14ac:dyDescent="0.25">
      <c r="A4985" s="252" t="s">
        <v>327</v>
      </c>
      <c r="B4985" s="252" t="s">
        <v>509</v>
      </c>
      <c r="C4985" s="253">
        <v>0</v>
      </c>
      <c r="D4985" s="253">
        <v>0</v>
      </c>
      <c r="E4985" s="254" t="str">
        <f t="shared" si="308"/>
        <v/>
      </c>
      <c r="F4985" s="253">
        <v>0</v>
      </c>
      <c r="G4985" s="253">
        <v>0</v>
      </c>
      <c r="H4985" s="254" t="str">
        <f t="shared" si="309"/>
        <v/>
      </c>
      <c r="I4985" s="253">
        <v>0</v>
      </c>
      <c r="J4985" s="254" t="str">
        <f t="shared" si="310"/>
        <v/>
      </c>
      <c r="K4985" s="253">
        <v>86.435879999999997</v>
      </c>
      <c r="L4985" s="253">
        <v>0</v>
      </c>
      <c r="M4985" s="254">
        <f t="shared" si="311"/>
        <v>-1</v>
      </c>
    </row>
    <row r="4986" spans="1:13" x14ac:dyDescent="0.25">
      <c r="A4986" s="252" t="s">
        <v>327</v>
      </c>
      <c r="B4986" s="252" t="s">
        <v>435</v>
      </c>
      <c r="C4986" s="253">
        <v>0</v>
      </c>
      <c r="D4986" s="253">
        <v>0</v>
      </c>
      <c r="E4986" s="254" t="str">
        <f t="shared" si="308"/>
        <v/>
      </c>
      <c r="F4986" s="253">
        <v>611.54378999999994</v>
      </c>
      <c r="G4986" s="253">
        <v>131.55166</v>
      </c>
      <c r="H4986" s="254">
        <f t="shared" si="309"/>
        <v>-0.78488595232076508</v>
      </c>
      <c r="I4986" s="253">
        <v>574.86365000000001</v>
      </c>
      <c r="J4986" s="254">
        <f t="shared" si="310"/>
        <v>-0.7711602394759175</v>
      </c>
      <c r="K4986" s="253">
        <v>2836.4138699999999</v>
      </c>
      <c r="L4986" s="253">
        <v>1431.0349900000001</v>
      </c>
      <c r="M4986" s="254">
        <f t="shared" si="311"/>
        <v>-0.4954773683996968</v>
      </c>
    </row>
    <row r="4987" spans="1:13" x14ac:dyDescent="0.25">
      <c r="A4987" s="252" t="s">
        <v>327</v>
      </c>
      <c r="B4987" s="252" t="s">
        <v>443</v>
      </c>
      <c r="C4987" s="253">
        <v>0</v>
      </c>
      <c r="D4987" s="253">
        <v>0</v>
      </c>
      <c r="E4987" s="254" t="str">
        <f t="shared" si="308"/>
        <v/>
      </c>
      <c r="F4987" s="253">
        <v>182.68887000000001</v>
      </c>
      <c r="G4987" s="253">
        <v>1.7076</v>
      </c>
      <c r="H4987" s="254">
        <f t="shared" si="309"/>
        <v>-0.9906529609603475</v>
      </c>
      <c r="I4987" s="253">
        <v>17.5946</v>
      </c>
      <c r="J4987" s="254">
        <f t="shared" si="310"/>
        <v>-0.90294749525422568</v>
      </c>
      <c r="K4987" s="253">
        <v>186.06666000000001</v>
      </c>
      <c r="L4987" s="253">
        <v>46.05227</v>
      </c>
      <c r="M4987" s="254">
        <f t="shared" si="311"/>
        <v>-0.75249585283037812</v>
      </c>
    </row>
    <row r="4988" spans="1:13" x14ac:dyDescent="0.25">
      <c r="A4988" s="252" t="s">
        <v>327</v>
      </c>
      <c r="B4988" s="252" t="s">
        <v>461</v>
      </c>
      <c r="C4988" s="253">
        <v>0</v>
      </c>
      <c r="D4988" s="253">
        <v>0</v>
      </c>
      <c r="E4988" s="254" t="str">
        <f t="shared" si="308"/>
        <v/>
      </c>
      <c r="F4988" s="253">
        <v>0</v>
      </c>
      <c r="G4988" s="253">
        <v>0</v>
      </c>
      <c r="H4988" s="254" t="str">
        <f t="shared" si="309"/>
        <v/>
      </c>
      <c r="I4988" s="253">
        <v>0</v>
      </c>
      <c r="J4988" s="254" t="str">
        <f t="shared" si="310"/>
        <v/>
      </c>
      <c r="K4988" s="253">
        <v>0.62314000000000003</v>
      </c>
      <c r="L4988" s="253">
        <v>0</v>
      </c>
      <c r="M4988" s="254">
        <f t="shared" si="311"/>
        <v>-1</v>
      </c>
    </row>
    <row r="4989" spans="1:13" x14ac:dyDescent="0.25">
      <c r="A4989" s="252" t="s">
        <v>327</v>
      </c>
      <c r="B4989" s="252" t="s">
        <v>441</v>
      </c>
      <c r="C4989" s="253">
        <v>0</v>
      </c>
      <c r="D4989" s="253">
        <v>0</v>
      </c>
      <c r="E4989" s="254" t="str">
        <f t="shared" si="308"/>
        <v/>
      </c>
      <c r="F4989" s="253">
        <v>47.107030000000002</v>
      </c>
      <c r="G4989" s="253">
        <v>532.07268999999997</v>
      </c>
      <c r="H4989" s="254">
        <f t="shared" si="309"/>
        <v>10.294974232083829</v>
      </c>
      <c r="I4989" s="253">
        <v>480.13072</v>
      </c>
      <c r="J4989" s="254">
        <f t="shared" si="310"/>
        <v>0.10818297566962598</v>
      </c>
      <c r="K4989" s="253">
        <v>88.353250000000003</v>
      </c>
      <c r="L4989" s="253">
        <v>1363.22127</v>
      </c>
      <c r="M4989" s="254">
        <f t="shared" si="311"/>
        <v>14.429214771386452</v>
      </c>
    </row>
    <row r="4990" spans="1:13" x14ac:dyDescent="0.25">
      <c r="A4990" s="252" t="s">
        <v>327</v>
      </c>
      <c r="B4990" s="252" t="s">
        <v>444</v>
      </c>
      <c r="C4990" s="253">
        <v>0</v>
      </c>
      <c r="D4990" s="253">
        <v>0</v>
      </c>
      <c r="E4990" s="254" t="str">
        <f t="shared" si="308"/>
        <v/>
      </c>
      <c r="F4990" s="253">
        <v>0</v>
      </c>
      <c r="G4990" s="253">
        <v>0</v>
      </c>
      <c r="H4990" s="254" t="str">
        <f t="shared" si="309"/>
        <v/>
      </c>
      <c r="I4990" s="253">
        <v>0</v>
      </c>
      <c r="J4990" s="254" t="str">
        <f t="shared" si="310"/>
        <v/>
      </c>
      <c r="K4990" s="253">
        <v>0</v>
      </c>
      <c r="L4990" s="253">
        <v>0</v>
      </c>
      <c r="M4990" s="254" t="str">
        <f t="shared" si="311"/>
        <v/>
      </c>
    </row>
    <row r="4991" spans="1:13" x14ac:dyDescent="0.25">
      <c r="A4991" s="252" t="s">
        <v>327</v>
      </c>
      <c r="B4991" s="252" t="s">
        <v>456</v>
      </c>
      <c r="C4991" s="253">
        <v>0</v>
      </c>
      <c r="D4991" s="253">
        <v>0</v>
      </c>
      <c r="E4991" s="254" t="str">
        <f t="shared" si="308"/>
        <v/>
      </c>
      <c r="F4991" s="253">
        <v>0</v>
      </c>
      <c r="G4991" s="253">
        <v>0</v>
      </c>
      <c r="H4991" s="254" t="str">
        <f t="shared" si="309"/>
        <v/>
      </c>
      <c r="I4991" s="253">
        <v>0</v>
      </c>
      <c r="J4991" s="254" t="str">
        <f t="shared" si="310"/>
        <v/>
      </c>
      <c r="K4991" s="253">
        <v>0</v>
      </c>
      <c r="L4991" s="253">
        <v>64.891800000000003</v>
      </c>
      <c r="M4991" s="254" t="str">
        <f t="shared" si="311"/>
        <v/>
      </c>
    </row>
    <row r="4992" spans="1:13" x14ac:dyDescent="0.25">
      <c r="A4992" s="252" t="s">
        <v>327</v>
      </c>
      <c r="B4992" s="252" t="s">
        <v>440</v>
      </c>
      <c r="C4992" s="253">
        <v>0</v>
      </c>
      <c r="D4992" s="253">
        <v>0</v>
      </c>
      <c r="E4992" s="254" t="str">
        <f t="shared" si="308"/>
        <v/>
      </c>
      <c r="F4992" s="253">
        <v>0</v>
      </c>
      <c r="G4992" s="253">
        <v>0</v>
      </c>
      <c r="H4992" s="254" t="str">
        <f t="shared" si="309"/>
        <v/>
      </c>
      <c r="I4992" s="253">
        <v>0</v>
      </c>
      <c r="J4992" s="254" t="str">
        <f t="shared" si="310"/>
        <v/>
      </c>
      <c r="K4992" s="253">
        <v>0</v>
      </c>
      <c r="L4992" s="253">
        <v>0</v>
      </c>
      <c r="M4992" s="254" t="str">
        <f t="shared" si="311"/>
        <v/>
      </c>
    </row>
    <row r="4993" spans="1:13" x14ac:dyDescent="0.25">
      <c r="A4993" s="252" t="s">
        <v>327</v>
      </c>
      <c r="B4993" s="252" t="s">
        <v>451</v>
      </c>
      <c r="C4993" s="253">
        <v>0</v>
      </c>
      <c r="D4993" s="253">
        <v>0</v>
      </c>
      <c r="E4993" s="254" t="str">
        <f t="shared" si="308"/>
        <v/>
      </c>
      <c r="F4993" s="253">
        <v>3.1695000000000002</v>
      </c>
      <c r="G4993" s="253">
        <v>0</v>
      </c>
      <c r="H4993" s="254">
        <f t="shared" si="309"/>
        <v>-1</v>
      </c>
      <c r="I4993" s="253">
        <v>0</v>
      </c>
      <c r="J4993" s="254" t="str">
        <f t="shared" si="310"/>
        <v/>
      </c>
      <c r="K4993" s="253">
        <v>77.945300000000003</v>
      </c>
      <c r="L4993" s="253">
        <v>0</v>
      </c>
      <c r="M4993" s="254">
        <f t="shared" si="311"/>
        <v>-1</v>
      </c>
    </row>
    <row r="4994" spans="1:13" x14ac:dyDescent="0.25">
      <c r="A4994" s="252" t="s">
        <v>327</v>
      </c>
      <c r="B4994" s="252" t="s">
        <v>476</v>
      </c>
      <c r="C4994" s="253">
        <v>0</v>
      </c>
      <c r="D4994" s="253">
        <v>0</v>
      </c>
      <c r="E4994" s="254" t="str">
        <f t="shared" si="308"/>
        <v/>
      </c>
      <c r="F4994" s="253">
        <v>62.427340000000001</v>
      </c>
      <c r="G4994" s="253">
        <v>16.575970000000002</v>
      </c>
      <c r="H4994" s="254">
        <f t="shared" si="309"/>
        <v>-0.73447579217695314</v>
      </c>
      <c r="I4994" s="253">
        <v>34.652999999999999</v>
      </c>
      <c r="J4994" s="254">
        <f t="shared" si="310"/>
        <v>-0.52165844227051039</v>
      </c>
      <c r="K4994" s="253">
        <v>325.33188999999999</v>
      </c>
      <c r="L4994" s="253">
        <v>272.22498999999999</v>
      </c>
      <c r="M4994" s="254">
        <f t="shared" si="311"/>
        <v>-0.16323914633760617</v>
      </c>
    </row>
    <row r="4995" spans="1:13" x14ac:dyDescent="0.25">
      <c r="A4995" s="252" t="s">
        <v>327</v>
      </c>
      <c r="B4995" s="252" t="s">
        <v>465</v>
      </c>
      <c r="C4995" s="253">
        <v>0</v>
      </c>
      <c r="D4995" s="253">
        <v>0</v>
      </c>
      <c r="E4995" s="254" t="str">
        <f t="shared" si="308"/>
        <v/>
      </c>
      <c r="F4995" s="253">
        <v>0</v>
      </c>
      <c r="G4995" s="253">
        <v>0</v>
      </c>
      <c r="H4995" s="254" t="str">
        <f t="shared" si="309"/>
        <v/>
      </c>
      <c r="I4995" s="253">
        <v>0</v>
      </c>
      <c r="J4995" s="254" t="str">
        <f t="shared" si="310"/>
        <v/>
      </c>
      <c r="K4995" s="253">
        <v>0</v>
      </c>
      <c r="L4995" s="253">
        <v>0</v>
      </c>
      <c r="M4995" s="254" t="str">
        <f t="shared" si="311"/>
        <v/>
      </c>
    </row>
    <row r="4996" spans="1:13" s="117" customFormat="1" ht="13" x14ac:dyDescent="0.3">
      <c r="A4996" s="117" t="s">
        <v>327</v>
      </c>
      <c r="B4996" s="117" t="s">
        <v>3</v>
      </c>
      <c r="C4996" s="165">
        <v>0</v>
      </c>
      <c r="D4996" s="165">
        <v>0</v>
      </c>
      <c r="E4996" s="255" t="str">
        <f t="shared" si="308"/>
        <v/>
      </c>
      <c r="F4996" s="165">
        <v>8267.9399099999991</v>
      </c>
      <c r="G4996" s="165">
        <v>6645.7047899999998</v>
      </c>
      <c r="H4996" s="255">
        <f t="shared" si="309"/>
        <v>-0.19620789914521763</v>
      </c>
      <c r="I4996" s="165">
        <v>12938.59814</v>
      </c>
      <c r="J4996" s="255">
        <f t="shared" si="310"/>
        <v>-0.48636593253061655</v>
      </c>
      <c r="K4996" s="165">
        <v>29408.453819999999</v>
      </c>
      <c r="L4996" s="165">
        <v>37957.193149999999</v>
      </c>
      <c r="M4996" s="255">
        <f t="shared" si="311"/>
        <v>0.29068986021244703</v>
      </c>
    </row>
    <row r="4997" spans="1:13" x14ac:dyDescent="0.25">
      <c r="A4997" s="252" t="s">
        <v>312</v>
      </c>
      <c r="B4997" s="252" t="s">
        <v>446</v>
      </c>
      <c r="C4997" s="253">
        <v>0</v>
      </c>
      <c r="D4997" s="253">
        <v>0</v>
      </c>
      <c r="E4997" s="254" t="str">
        <f t="shared" ref="E4997:E5060" si="312">IF(C4997=0,"",(D4997/C4997-1))</f>
        <v/>
      </c>
      <c r="F4997" s="253">
        <v>153.89770999999999</v>
      </c>
      <c r="G4997" s="253">
        <v>142.49388999999999</v>
      </c>
      <c r="H4997" s="254">
        <f t="shared" ref="H4997:H5060" si="313">IF(F4997=0,"",(G4997/F4997-1))</f>
        <v>-7.4099997979177212E-2</v>
      </c>
      <c r="I4997" s="253">
        <v>77.713300000000004</v>
      </c>
      <c r="J4997" s="254">
        <f t="shared" ref="J4997:J5060" si="314">IF(I4997=0,"",(G4997/I4997-1))</f>
        <v>0.83358434141903626</v>
      </c>
      <c r="K4997" s="253">
        <v>791.41912000000002</v>
      </c>
      <c r="L4997" s="253">
        <v>512.93217000000004</v>
      </c>
      <c r="M4997" s="254">
        <f t="shared" ref="M4997:M5060" si="315">IF(K4997=0,"",(L4997/K4997-1))</f>
        <v>-0.35188301996039717</v>
      </c>
    </row>
    <row r="4998" spans="1:13" x14ac:dyDescent="0.25">
      <c r="A4998" s="252" t="s">
        <v>312</v>
      </c>
      <c r="B4998" s="252" t="s">
        <v>483</v>
      </c>
      <c r="C4998" s="253">
        <v>0</v>
      </c>
      <c r="D4998" s="253">
        <v>0</v>
      </c>
      <c r="E4998" s="254" t="str">
        <f t="shared" si="312"/>
        <v/>
      </c>
      <c r="F4998" s="253">
        <v>0</v>
      </c>
      <c r="G4998" s="253">
        <v>0</v>
      </c>
      <c r="H4998" s="254" t="str">
        <f t="shared" si="313"/>
        <v/>
      </c>
      <c r="I4998" s="253">
        <v>0</v>
      </c>
      <c r="J4998" s="254" t="str">
        <f t="shared" si="314"/>
        <v/>
      </c>
      <c r="K4998" s="253">
        <v>999.76599999999996</v>
      </c>
      <c r="L4998" s="253">
        <v>0</v>
      </c>
      <c r="M4998" s="254">
        <f t="shared" si="315"/>
        <v>-1</v>
      </c>
    </row>
    <row r="4999" spans="1:13" x14ac:dyDescent="0.25">
      <c r="A4999" s="252" t="s">
        <v>312</v>
      </c>
      <c r="B4999" s="252" t="s">
        <v>489</v>
      </c>
      <c r="C4999" s="253">
        <v>0</v>
      </c>
      <c r="D4999" s="253">
        <v>0</v>
      </c>
      <c r="E4999" s="254" t="str">
        <f t="shared" si="312"/>
        <v/>
      </c>
      <c r="F4999" s="253">
        <v>0</v>
      </c>
      <c r="G4999" s="253">
        <v>0</v>
      </c>
      <c r="H4999" s="254" t="str">
        <f t="shared" si="313"/>
        <v/>
      </c>
      <c r="I4999" s="253">
        <v>0</v>
      </c>
      <c r="J4999" s="254" t="str">
        <f t="shared" si="314"/>
        <v/>
      </c>
      <c r="K4999" s="253">
        <v>0</v>
      </c>
      <c r="L4999" s="253">
        <v>51.556609999999999</v>
      </c>
      <c r="M4999" s="254" t="str">
        <f t="shared" si="315"/>
        <v/>
      </c>
    </row>
    <row r="5000" spans="1:13" x14ac:dyDescent="0.25">
      <c r="A5000" s="252" t="s">
        <v>312</v>
      </c>
      <c r="B5000" s="252" t="s">
        <v>438</v>
      </c>
      <c r="C5000" s="253">
        <v>0</v>
      </c>
      <c r="D5000" s="253">
        <v>0</v>
      </c>
      <c r="E5000" s="254" t="str">
        <f t="shared" si="312"/>
        <v/>
      </c>
      <c r="F5000" s="253">
        <v>1382.9768999999999</v>
      </c>
      <c r="G5000" s="253">
        <v>992.90752999999995</v>
      </c>
      <c r="H5000" s="254">
        <f t="shared" si="313"/>
        <v>-0.2820505317189318</v>
      </c>
      <c r="I5000" s="253">
        <v>1584.8829699999999</v>
      </c>
      <c r="J5000" s="254">
        <f t="shared" si="314"/>
        <v>-0.37351366075944392</v>
      </c>
      <c r="K5000" s="253">
        <v>5460.6090299999996</v>
      </c>
      <c r="L5000" s="253">
        <v>5638.9125999999997</v>
      </c>
      <c r="M5000" s="254">
        <f t="shared" si="315"/>
        <v>3.2652689291692516E-2</v>
      </c>
    </row>
    <row r="5001" spans="1:13" x14ac:dyDescent="0.25">
      <c r="A5001" s="252" t="s">
        <v>312</v>
      </c>
      <c r="B5001" s="252" t="s">
        <v>447</v>
      </c>
      <c r="C5001" s="253">
        <v>0</v>
      </c>
      <c r="D5001" s="253">
        <v>0</v>
      </c>
      <c r="E5001" s="254" t="str">
        <f t="shared" si="312"/>
        <v/>
      </c>
      <c r="F5001" s="253">
        <v>0</v>
      </c>
      <c r="G5001" s="253">
        <v>0</v>
      </c>
      <c r="H5001" s="254" t="str">
        <f t="shared" si="313"/>
        <v/>
      </c>
      <c r="I5001" s="253">
        <v>26.277989999999999</v>
      </c>
      <c r="J5001" s="254">
        <f t="shared" si="314"/>
        <v>-1</v>
      </c>
      <c r="K5001" s="253">
        <v>20.701000000000001</v>
      </c>
      <c r="L5001" s="253">
        <v>666.72663</v>
      </c>
      <c r="M5001" s="254">
        <f t="shared" si="315"/>
        <v>31.207460026085698</v>
      </c>
    </row>
    <row r="5002" spans="1:13" x14ac:dyDescent="0.25">
      <c r="A5002" s="252" t="s">
        <v>312</v>
      </c>
      <c r="B5002" s="252" t="s">
        <v>455</v>
      </c>
      <c r="C5002" s="253">
        <v>0</v>
      </c>
      <c r="D5002" s="253">
        <v>0</v>
      </c>
      <c r="E5002" s="254" t="str">
        <f t="shared" si="312"/>
        <v/>
      </c>
      <c r="F5002" s="253">
        <v>0</v>
      </c>
      <c r="G5002" s="253">
        <v>5.25</v>
      </c>
      <c r="H5002" s="254" t="str">
        <f t="shared" si="313"/>
        <v/>
      </c>
      <c r="I5002" s="253">
        <v>21.896000000000001</v>
      </c>
      <c r="J5002" s="254">
        <f t="shared" si="314"/>
        <v>-0.76023017902813295</v>
      </c>
      <c r="K5002" s="253">
        <v>307.73795999999999</v>
      </c>
      <c r="L5002" s="253">
        <v>83.713040000000007</v>
      </c>
      <c r="M5002" s="254">
        <f t="shared" si="315"/>
        <v>-0.72797298064886107</v>
      </c>
    </row>
    <row r="5003" spans="1:13" x14ac:dyDescent="0.25">
      <c r="A5003" s="252" t="s">
        <v>312</v>
      </c>
      <c r="B5003" s="252" t="s">
        <v>452</v>
      </c>
      <c r="C5003" s="253">
        <v>0</v>
      </c>
      <c r="D5003" s="253">
        <v>0</v>
      </c>
      <c r="E5003" s="254" t="str">
        <f t="shared" si="312"/>
        <v/>
      </c>
      <c r="F5003" s="253">
        <v>151.10534999999999</v>
      </c>
      <c r="G5003" s="253">
        <v>0</v>
      </c>
      <c r="H5003" s="254">
        <f t="shared" si="313"/>
        <v>-1</v>
      </c>
      <c r="I5003" s="253">
        <v>125.7895</v>
      </c>
      <c r="J5003" s="254">
        <f t="shared" si="314"/>
        <v>-1</v>
      </c>
      <c r="K5003" s="253">
        <v>437.28102999999999</v>
      </c>
      <c r="L5003" s="253">
        <v>194.74515</v>
      </c>
      <c r="M5003" s="254">
        <f t="shared" si="315"/>
        <v>-0.55464532728529292</v>
      </c>
    </row>
    <row r="5004" spans="1:13" x14ac:dyDescent="0.25">
      <c r="A5004" s="252" t="s">
        <v>312</v>
      </c>
      <c r="B5004" s="252" t="s">
        <v>484</v>
      </c>
      <c r="C5004" s="253">
        <v>0</v>
      </c>
      <c r="D5004" s="253">
        <v>0</v>
      </c>
      <c r="E5004" s="254" t="str">
        <f t="shared" si="312"/>
        <v/>
      </c>
      <c r="F5004" s="253">
        <v>0</v>
      </c>
      <c r="G5004" s="253">
        <v>0</v>
      </c>
      <c r="H5004" s="254" t="str">
        <f t="shared" si="313"/>
        <v/>
      </c>
      <c r="I5004" s="253">
        <v>0</v>
      </c>
      <c r="J5004" s="254" t="str">
        <f t="shared" si="314"/>
        <v/>
      </c>
      <c r="K5004" s="253">
        <v>11.96</v>
      </c>
      <c r="L5004" s="253">
        <v>0</v>
      </c>
      <c r="M5004" s="254">
        <f t="shared" si="315"/>
        <v>-1</v>
      </c>
    </row>
    <row r="5005" spans="1:13" x14ac:dyDescent="0.25">
      <c r="A5005" s="252" t="s">
        <v>312</v>
      </c>
      <c r="B5005" s="252" t="s">
        <v>479</v>
      </c>
      <c r="C5005" s="253">
        <v>0</v>
      </c>
      <c r="D5005" s="253">
        <v>0</v>
      </c>
      <c r="E5005" s="254" t="str">
        <f t="shared" si="312"/>
        <v/>
      </c>
      <c r="F5005" s="253">
        <v>0</v>
      </c>
      <c r="G5005" s="253">
        <v>0</v>
      </c>
      <c r="H5005" s="254" t="str">
        <f t="shared" si="313"/>
        <v/>
      </c>
      <c r="I5005" s="253">
        <v>55.975619999999999</v>
      </c>
      <c r="J5005" s="254">
        <f t="shared" si="314"/>
        <v>-1</v>
      </c>
      <c r="K5005" s="253">
        <v>0</v>
      </c>
      <c r="L5005" s="253">
        <v>55.975619999999999</v>
      </c>
      <c r="M5005" s="254" t="str">
        <f t="shared" si="315"/>
        <v/>
      </c>
    </row>
    <row r="5006" spans="1:13" x14ac:dyDescent="0.25">
      <c r="A5006" s="252" t="s">
        <v>312</v>
      </c>
      <c r="B5006" s="252" t="s">
        <v>477</v>
      </c>
      <c r="C5006" s="253">
        <v>0</v>
      </c>
      <c r="D5006" s="253">
        <v>0</v>
      </c>
      <c r="E5006" s="254" t="str">
        <f t="shared" si="312"/>
        <v/>
      </c>
      <c r="F5006" s="253">
        <v>21.621600000000001</v>
      </c>
      <c r="G5006" s="253">
        <v>11.193</v>
      </c>
      <c r="H5006" s="254">
        <f t="shared" si="313"/>
        <v>-0.48232323232323238</v>
      </c>
      <c r="I5006" s="253">
        <v>0</v>
      </c>
      <c r="J5006" s="254" t="str">
        <f t="shared" si="314"/>
        <v/>
      </c>
      <c r="K5006" s="253">
        <v>64.346999999999994</v>
      </c>
      <c r="L5006" s="253">
        <v>20.876999999999999</v>
      </c>
      <c r="M5006" s="254">
        <f t="shared" si="315"/>
        <v>-0.67555596997529022</v>
      </c>
    </row>
    <row r="5007" spans="1:13" x14ac:dyDescent="0.25">
      <c r="A5007" s="252" t="s">
        <v>312</v>
      </c>
      <c r="B5007" s="252" t="s">
        <v>436</v>
      </c>
      <c r="C5007" s="253">
        <v>0</v>
      </c>
      <c r="D5007" s="253">
        <v>0</v>
      </c>
      <c r="E5007" s="254" t="str">
        <f t="shared" si="312"/>
        <v/>
      </c>
      <c r="F5007" s="253">
        <v>1499.7046499999999</v>
      </c>
      <c r="G5007" s="253">
        <v>624.68542000000002</v>
      </c>
      <c r="H5007" s="254">
        <f t="shared" si="313"/>
        <v>-0.58346103681148143</v>
      </c>
      <c r="I5007" s="253">
        <v>928.61523</v>
      </c>
      <c r="J5007" s="254">
        <f t="shared" si="314"/>
        <v>-0.32729358746356119</v>
      </c>
      <c r="K5007" s="253">
        <v>6131.1807600000002</v>
      </c>
      <c r="L5007" s="253">
        <v>3358.0695900000001</v>
      </c>
      <c r="M5007" s="254">
        <f t="shared" si="315"/>
        <v>-0.45229643009252918</v>
      </c>
    </row>
    <row r="5008" spans="1:13" x14ac:dyDescent="0.25">
      <c r="A5008" s="252" t="s">
        <v>312</v>
      </c>
      <c r="B5008" s="252" t="s">
        <v>487</v>
      </c>
      <c r="C5008" s="253">
        <v>0</v>
      </c>
      <c r="D5008" s="253">
        <v>0</v>
      </c>
      <c r="E5008" s="254" t="str">
        <f t="shared" si="312"/>
        <v/>
      </c>
      <c r="F5008" s="253">
        <v>0</v>
      </c>
      <c r="G5008" s="253">
        <v>0</v>
      </c>
      <c r="H5008" s="254" t="str">
        <f t="shared" si="313"/>
        <v/>
      </c>
      <c r="I5008" s="253">
        <v>0</v>
      </c>
      <c r="J5008" s="254" t="str">
        <f t="shared" si="314"/>
        <v/>
      </c>
      <c r="K5008" s="253">
        <v>0</v>
      </c>
      <c r="L5008" s="253">
        <v>17.356760000000001</v>
      </c>
      <c r="M5008" s="254" t="str">
        <f t="shared" si="315"/>
        <v/>
      </c>
    </row>
    <row r="5009" spans="1:13" x14ac:dyDescent="0.25">
      <c r="A5009" s="252" t="s">
        <v>312</v>
      </c>
      <c r="B5009" s="252" t="s">
        <v>463</v>
      </c>
      <c r="C5009" s="253">
        <v>0</v>
      </c>
      <c r="D5009" s="253">
        <v>0</v>
      </c>
      <c r="E5009" s="254" t="str">
        <f t="shared" si="312"/>
        <v/>
      </c>
      <c r="F5009" s="253">
        <v>0</v>
      </c>
      <c r="G5009" s="253">
        <v>0</v>
      </c>
      <c r="H5009" s="254" t="str">
        <f t="shared" si="313"/>
        <v/>
      </c>
      <c r="I5009" s="253">
        <v>0</v>
      </c>
      <c r="J5009" s="254" t="str">
        <f t="shared" si="314"/>
        <v/>
      </c>
      <c r="K5009" s="253">
        <v>0</v>
      </c>
      <c r="L5009" s="253">
        <v>0</v>
      </c>
      <c r="M5009" s="254" t="str">
        <f t="shared" si="315"/>
        <v/>
      </c>
    </row>
    <row r="5010" spans="1:13" x14ac:dyDescent="0.25">
      <c r="A5010" s="252" t="s">
        <v>312</v>
      </c>
      <c r="B5010" s="252" t="s">
        <v>457</v>
      </c>
      <c r="C5010" s="253">
        <v>0</v>
      </c>
      <c r="D5010" s="253">
        <v>0</v>
      </c>
      <c r="E5010" s="254" t="str">
        <f t="shared" si="312"/>
        <v/>
      </c>
      <c r="F5010" s="253">
        <v>76.019829999999999</v>
      </c>
      <c r="G5010" s="253">
        <v>0</v>
      </c>
      <c r="H5010" s="254">
        <f t="shared" si="313"/>
        <v>-1</v>
      </c>
      <c r="I5010" s="253">
        <v>1.9403999999999999</v>
      </c>
      <c r="J5010" s="254">
        <f t="shared" si="314"/>
        <v>-1</v>
      </c>
      <c r="K5010" s="253">
        <v>76.019829999999999</v>
      </c>
      <c r="L5010" s="253">
        <v>1.9403999999999999</v>
      </c>
      <c r="M5010" s="254">
        <f t="shared" si="315"/>
        <v>-0.97447508104135461</v>
      </c>
    </row>
    <row r="5011" spans="1:13" x14ac:dyDescent="0.25">
      <c r="A5011" s="252" t="s">
        <v>312</v>
      </c>
      <c r="B5011" s="252" t="s">
        <v>442</v>
      </c>
      <c r="C5011" s="253">
        <v>0</v>
      </c>
      <c r="D5011" s="253">
        <v>0</v>
      </c>
      <c r="E5011" s="254" t="str">
        <f t="shared" si="312"/>
        <v/>
      </c>
      <c r="F5011" s="253">
        <v>285.54165</v>
      </c>
      <c r="G5011" s="253">
        <v>744.34654</v>
      </c>
      <c r="H5011" s="254">
        <f t="shared" si="313"/>
        <v>1.6067879764650796</v>
      </c>
      <c r="I5011" s="253">
        <v>5244.7458500000002</v>
      </c>
      <c r="J5011" s="254">
        <f t="shared" si="314"/>
        <v>-0.85807767215259823</v>
      </c>
      <c r="K5011" s="253">
        <v>3694.7834800000001</v>
      </c>
      <c r="L5011" s="253">
        <v>6952.28125</v>
      </c>
      <c r="M5011" s="254">
        <f t="shared" si="315"/>
        <v>0.88164781174132556</v>
      </c>
    </row>
    <row r="5012" spans="1:13" x14ac:dyDescent="0.25">
      <c r="A5012" s="252" t="s">
        <v>312</v>
      </c>
      <c r="B5012" s="252" t="s">
        <v>474</v>
      </c>
      <c r="C5012" s="253">
        <v>0</v>
      </c>
      <c r="D5012" s="253">
        <v>0</v>
      </c>
      <c r="E5012" s="254" t="str">
        <f t="shared" si="312"/>
        <v/>
      </c>
      <c r="F5012" s="253">
        <v>0</v>
      </c>
      <c r="G5012" s="253">
        <v>0</v>
      </c>
      <c r="H5012" s="254" t="str">
        <f t="shared" si="313"/>
        <v/>
      </c>
      <c r="I5012" s="253">
        <v>0</v>
      </c>
      <c r="J5012" s="254" t="str">
        <f t="shared" si="314"/>
        <v/>
      </c>
      <c r="K5012" s="253">
        <v>0</v>
      </c>
      <c r="L5012" s="253">
        <v>0</v>
      </c>
      <c r="M5012" s="254" t="str">
        <f t="shared" si="315"/>
        <v/>
      </c>
    </row>
    <row r="5013" spans="1:13" x14ac:dyDescent="0.25">
      <c r="A5013" s="252" t="s">
        <v>312</v>
      </c>
      <c r="B5013" s="252" t="s">
        <v>460</v>
      </c>
      <c r="C5013" s="253">
        <v>16.354800000000001</v>
      </c>
      <c r="D5013" s="253">
        <v>0</v>
      </c>
      <c r="E5013" s="254">
        <f t="shared" si="312"/>
        <v>-1</v>
      </c>
      <c r="F5013" s="253">
        <v>31.085799999999999</v>
      </c>
      <c r="G5013" s="253">
        <v>0</v>
      </c>
      <c r="H5013" s="254">
        <f t="shared" si="313"/>
        <v>-1</v>
      </c>
      <c r="I5013" s="253">
        <v>0</v>
      </c>
      <c r="J5013" s="254" t="str">
        <f t="shared" si="314"/>
        <v/>
      </c>
      <c r="K5013" s="253">
        <v>31.085799999999999</v>
      </c>
      <c r="L5013" s="253">
        <v>0</v>
      </c>
      <c r="M5013" s="254">
        <f t="shared" si="315"/>
        <v>-1</v>
      </c>
    </row>
    <row r="5014" spans="1:13" x14ac:dyDescent="0.25">
      <c r="A5014" s="252" t="s">
        <v>312</v>
      </c>
      <c r="B5014" s="252" t="s">
        <v>450</v>
      </c>
      <c r="C5014" s="253">
        <v>0</v>
      </c>
      <c r="D5014" s="253">
        <v>0</v>
      </c>
      <c r="E5014" s="254" t="str">
        <f t="shared" si="312"/>
        <v/>
      </c>
      <c r="F5014" s="253">
        <v>235.32237000000001</v>
      </c>
      <c r="G5014" s="253">
        <v>5.4125500000000004</v>
      </c>
      <c r="H5014" s="254">
        <f t="shared" si="313"/>
        <v>-0.97699942423663333</v>
      </c>
      <c r="I5014" s="253">
        <v>117.39448</v>
      </c>
      <c r="J5014" s="254">
        <f t="shared" si="314"/>
        <v>-0.95389433983608085</v>
      </c>
      <c r="K5014" s="253">
        <v>567.06104000000005</v>
      </c>
      <c r="L5014" s="253">
        <v>139.64066</v>
      </c>
      <c r="M5014" s="254">
        <f t="shared" si="315"/>
        <v>-0.75374668660008814</v>
      </c>
    </row>
    <row r="5015" spans="1:13" x14ac:dyDescent="0.25">
      <c r="A5015" s="252" t="s">
        <v>312</v>
      </c>
      <c r="B5015" s="252" t="s">
        <v>439</v>
      </c>
      <c r="C5015" s="253">
        <v>0</v>
      </c>
      <c r="D5015" s="253">
        <v>0</v>
      </c>
      <c r="E5015" s="254" t="str">
        <f t="shared" si="312"/>
        <v/>
      </c>
      <c r="F5015" s="253">
        <v>2225.8611599999999</v>
      </c>
      <c r="G5015" s="253">
        <v>844.34338000000002</v>
      </c>
      <c r="H5015" s="254">
        <f t="shared" si="313"/>
        <v>-0.6206666457129788</v>
      </c>
      <c r="I5015" s="253">
        <v>1778.4630999999999</v>
      </c>
      <c r="J5015" s="254">
        <f t="shared" si="314"/>
        <v>-0.52523986581447768</v>
      </c>
      <c r="K5015" s="253">
        <v>6179.7261099999996</v>
      </c>
      <c r="L5015" s="253">
        <v>3322.3288299999999</v>
      </c>
      <c r="M5015" s="254">
        <f t="shared" si="315"/>
        <v>-0.46238251164176591</v>
      </c>
    </row>
    <row r="5016" spans="1:13" x14ac:dyDescent="0.25">
      <c r="A5016" s="252" t="s">
        <v>312</v>
      </c>
      <c r="B5016" s="252" t="s">
        <v>448</v>
      </c>
      <c r="C5016" s="253">
        <v>0</v>
      </c>
      <c r="D5016" s="253">
        <v>0</v>
      </c>
      <c r="E5016" s="254" t="str">
        <f t="shared" si="312"/>
        <v/>
      </c>
      <c r="F5016" s="253">
        <v>0</v>
      </c>
      <c r="G5016" s="253">
        <v>64.212000000000003</v>
      </c>
      <c r="H5016" s="254" t="str">
        <f t="shared" si="313"/>
        <v/>
      </c>
      <c r="I5016" s="253">
        <v>0</v>
      </c>
      <c r="J5016" s="254" t="str">
        <f t="shared" si="314"/>
        <v/>
      </c>
      <c r="K5016" s="253">
        <v>700.37820999999997</v>
      </c>
      <c r="L5016" s="253">
        <v>64.212000000000003</v>
      </c>
      <c r="M5016" s="254">
        <f t="shared" si="315"/>
        <v>-0.90831810715527539</v>
      </c>
    </row>
    <row r="5017" spans="1:13" x14ac:dyDescent="0.25">
      <c r="A5017" s="252" t="s">
        <v>312</v>
      </c>
      <c r="B5017" s="252" t="s">
        <v>462</v>
      </c>
      <c r="C5017" s="253">
        <v>0</v>
      </c>
      <c r="D5017" s="253">
        <v>0</v>
      </c>
      <c r="E5017" s="254" t="str">
        <f t="shared" si="312"/>
        <v/>
      </c>
      <c r="F5017" s="253">
        <v>0</v>
      </c>
      <c r="G5017" s="253">
        <v>0</v>
      </c>
      <c r="H5017" s="254" t="str">
        <f t="shared" si="313"/>
        <v/>
      </c>
      <c r="I5017" s="253">
        <v>0</v>
      </c>
      <c r="J5017" s="254" t="str">
        <f t="shared" si="314"/>
        <v/>
      </c>
      <c r="K5017" s="253">
        <v>0</v>
      </c>
      <c r="L5017" s="253">
        <v>0</v>
      </c>
      <c r="M5017" s="254" t="str">
        <f t="shared" si="315"/>
        <v/>
      </c>
    </row>
    <row r="5018" spans="1:13" x14ac:dyDescent="0.25">
      <c r="A5018" s="252" t="s">
        <v>312</v>
      </c>
      <c r="B5018" s="252" t="s">
        <v>434</v>
      </c>
      <c r="C5018" s="253">
        <v>208.31359</v>
      </c>
      <c r="D5018" s="253">
        <v>0</v>
      </c>
      <c r="E5018" s="254">
        <f t="shared" si="312"/>
        <v>-1</v>
      </c>
      <c r="F5018" s="253">
        <v>12728.252049999999</v>
      </c>
      <c r="G5018" s="253">
        <v>4058.0623300000002</v>
      </c>
      <c r="H5018" s="254">
        <f t="shared" si="313"/>
        <v>-0.68117677792214992</v>
      </c>
      <c r="I5018" s="253">
        <v>7888.9459800000004</v>
      </c>
      <c r="J5018" s="254">
        <f t="shared" si="314"/>
        <v>-0.48560145546845279</v>
      </c>
      <c r="K5018" s="253">
        <v>31534.100009999998</v>
      </c>
      <c r="L5018" s="253">
        <v>18521.7739</v>
      </c>
      <c r="M5018" s="254">
        <f t="shared" si="315"/>
        <v>-0.41264301520809432</v>
      </c>
    </row>
    <row r="5019" spans="1:13" x14ac:dyDescent="0.25">
      <c r="A5019" s="252" t="s">
        <v>312</v>
      </c>
      <c r="B5019" s="252" t="s">
        <v>437</v>
      </c>
      <c r="C5019" s="253">
        <v>0</v>
      </c>
      <c r="D5019" s="253">
        <v>0</v>
      </c>
      <c r="E5019" s="254" t="str">
        <f t="shared" si="312"/>
        <v/>
      </c>
      <c r="F5019" s="253">
        <v>1613.6846700000001</v>
      </c>
      <c r="G5019" s="253">
        <v>2108.9933799999999</v>
      </c>
      <c r="H5019" s="254">
        <f t="shared" si="313"/>
        <v>0.30694268787965862</v>
      </c>
      <c r="I5019" s="253">
        <v>1012.22782</v>
      </c>
      <c r="J5019" s="254">
        <f t="shared" si="314"/>
        <v>1.0835165150864952</v>
      </c>
      <c r="K5019" s="253">
        <v>18591.51179</v>
      </c>
      <c r="L5019" s="253">
        <v>5572.1237199999996</v>
      </c>
      <c r="M5019" s="254">
        <f t="shared" si="315"/>
        <v>-0.70028668012909345</v>
      </c>
    </row>
    <row r="5020" spans="1:13" x14ac:dyDescent="0.25">
      <c r="A5020" s="252" t="s">
        <v>312</v>
      </c>
      <c r="B5020" s="252" t="s">
        <v>464</v>
      </c>
      <c r="C5020" s="253">
        <v>0</v>
      </c>
      <c r="D5020" s="253">
        <v>0</v>
      </c>
      <c r="E5020" s="254" t="str">
        <f t="shared" si="312"/>
        <v/>
      </c>
      <c r="F5020" s="253">
        <v>0</v>
      </c>
      <c r="G5020" s="253">
        <v>0</v>
      </c>
      <c r="H5020" s="254" t="str">
        <f t="shared" si="313"/>
        <v/>
      </c>
      <c r="I5020" s="253">
        <v>267.60453999999999</v>
      </c>
      <c r="J5020" s="254">
        <f t="shared" si="314"/>
        <v>-1</v>
      </c>
      <c r="K5020" s="253">
        <v>600.44728999999995</v>
      </c>
      <c r="L5020" s="253">
        <v>287.76814000000002</v>
      </c>
      <c r="M5020" s="254">
        <f t="shared" si="315"/>
        <v>-0.52074371090924565</v>
      </c>
    </row>
    <row r="5021" spans="1:13" x14ac:dyDescent="0.25">
      <c r="A5021" s="252" t="s">
        <v>312</v>
      </c>
      <c r="B5021" s="252" t="s">
        <v>468</v>
      </c>
      <c r="C5021" s="253">
        <v>0</v>
      </c>
      <c r="D5021" s="253">
        <v>0</v>
      </c>
      <c r="E5021" s="254" t="str">
        <f t="shared" si="312"/>
        <v/>
      </c>
      <c r="F5021" s="253">
        <v>608.68829000000005</v>
      </c>
      <c r="G5021" s="253">
        <v>139.81800000000001</v>
      </c>
      <c r="H5021" s="254">
        <f t="shared" si="313"/>
        <v>-0.77029622173280188</v>
      </c>
      <c r="I5021" s="253">
        <v>235.14175</v>
      </c>
      <c r="J5021" s="254">
        <f t="shared" si="314"/>
        <v>-0.40538845185935712</v>
      </c>
      <c r="K5021" s="253">
        <v>932.70299</v>
      </c>
      <c r="L5021" s="253">
        <v>512.59574999999995</v>
      </c>
      <c r="M5021" s="254">
        <f t="shared" si="315"/>
        <v>-0.45041909858142526</v>
      </c>
    </row>
    <row r="5022" spans="1:13" x14ac:dyDescent="0.25">
      <c r="A5022" s="252" t="s">
        <v>312</v>
      </c>
      <c r="B5022" s="252" t="s">
        <v>445</v>
      </c>
      <c r="C5022" s="253">
        <v>0</v>
      </c>
      <c r="D5022" s="253">
        <v>0</v>
      </c>
      <c r="E5022" s="254" t="str">
        <f t="shared" si="312"/>
        <v/>
      </c>
      <c r="F5022" s="253">
        <v>236.78097</v>
      </c>
      <c r="G5022" s="253">
        <v>678.48230000000001</v>
      </c>
      <c r="H5022" s="254">
        <f t="shared" si="313"/>
        <v>1.8654426916149554</v>
      </c>
      <c r="I5022" s="253">
        <v>636.29250999999999</v>
      </c>
      <c r="J5022" s="254">
        <f t="shared" si="314"/>
        <v>6.6305652411341454E-2</v>
      </c>
      <c r="K5022" s="253">
        <v>955.58468000000005</v>
      </c>
      <c r="L5022" s="253">
        <v>2938.2681200000002</v>
      </c>
      <c r="M5022" s="254">
        <f t="shared" si="315"/>
        <v>2.0748380352853713</v>
      </c>
    </row>
    <row r="5023" spans="1:13" x14ac:dyDescent="0.25">
      <c r="A5023" s="252" t="s">
        <v>312</v>
      </c>
      <c r="B5023" s="252" t="s">
        <v>478</v>
      </c>
      <c r="C5023" s="253">
        <v>0</v>
      </c>
      <c r="D5023" s="253">
        <v>0</v>
      </c>
      <c r="E5023" s="254" t="str">
        <f t="shared" si="312"/>
        <v/>
      </c>
      <c r="F5023" s="253">
        <v>42.5443</v>
      </c>
      <c r="G5023" s="253">
        <v>0</v>
      </c>
      <c r="H5023" s="254">
        <f t="shared" si="313"/>
        <v>-1</v>
      </c>
      <c r="I5023" s="253">
        <v>0</v>
      </c>
      <c r="J5023" s="254" t="str">
        <f t="shared" si="314"/>
        <v/>
      </c>
      <c r="K5023" s="253">
        <v>423.27560999999997</v>
      </c>
      <c r="L5023" s="253">
        <v>6.42</v>
      </c>
      <c r="M5023" s="254">
        <f t="shared" si="315"/>
        <v>-0.98483257752555131</v>
      </c>
    </row>
    <row r="5024" spans="1:13" x14ac:dyDescent="0.25">
      <c r="A5024" s="252" t="s">
        <v>312</v>
      </c>
      <c r="B5024" s="252" t="s">
        <v>454</v>
      </c>
      <c r="C5024" s="253">
        <v>0</v>
      </c>
      <c r="D5024" s="253">
        <v>0</v>
      </c>
      <c r="E5024" s="254" t="str">
        <f t="shared" si="312"/>
        <v/>
      </c>
      <c r="F5024" s="253">
        <v>335.70706000000001</v>
      </c>
      <c r="G5024" s="253">
        <v>6.8594499999999998</v>
      </c>
      <c r="H5024" s="254">
        <f t="shared" si="313"/>
        <v>-0.97956715596031851</v>
      </c>
      <c r="I5024" s="253">
        <v>0</v>
      </c>
      <c r="J5024" s="254" t="str">
        <f t="shared" si="314"/>
        <v/>
      </c>
      <c r="K5024" s="253">
        <v>2425.6283800000001</v>
      </c>
      <c r="L5024" s="253">
        <v>13.893039999999999</v>
      </c>
      <c r="M5024" s="254">
        <f t="shared" si="315"/>
        <v>-0.99427239551014823</v>
      </c>
    </row>
    <row r="5025" spans="1:13" x14ac:dyDescent="0.25">
      <c r="A5025" s="252" t="s">
        <v>312</v>
      </c>
      <c r="B5025" s="252" t="s">
        <v>435</v>
      </c>
      <c r="C5025" s="253">
        <v>62.042459999999998</v>
      </c>
      <c r="D5025" s="253">
        <v>0</v>
      </c>
      <c r="E5025" s="254">
        <f t="shared" si="312"/>
        <v>-1</v>
      </c>
      <c r="F5025" s="253">
        <v>1334.0253499999999</v>
      </c>
      <c r="G5025" s="253">
        <v>818.84544000000005</v>
      </c>
      <c r="H5025" s="254">
        <f t="shared" si="313"/>
        <v>-0.38618449791827414</v>
      </c>
      <c r="I5025" s="253">
        <v>1428.8582699999999</v>
      </c>
      <c r="J5025" s="254">
        <f t="shared" si="314"/>
        <v>-0.42692325950564702</v>
      </c>
      <c r="K5025" s="253">
        <v>4418.9768800000002</v>
      </c>
      <c r="L5025" s="253">
        <v>3366.8671199999999</v>
      </c>
      <c r="M5025" s="254">
        <f t="shared" si="315"/>
        <v>-0.23808899402976746</v>
      </c>
    </row>
    <row r="5026" spans="1:13" x14ac:dyDescent="0.25">
      <c r="A5026" s="252" t="s">
        <v>312</v>
      </c>
      <c r="B5026" s="252" t="s">
        <v>443</v>
      </c>
      <c r="C5026" s="253">
        <v>0</v>
      </c>
      <c r="D5026" s="253">
        <v>0</v>
      </c>
      <c r="E5026" s="254" t="str">
        <f t="shared" si="312"/>
        <v/>
      </c>
      <c r="F5026" s="253">
        <v>989.27471000000003</v>
      </c>
      <c r="G5026" s="253">
        <v>379.53480999999999</v>
      </c>
      <c r="H5026" s="254">
        <f t="shared" si="313"/>
        <v>-0.61635043718038651</v>
      </c>
      <c r="I5026" s="253">
        <v>167.68266</v>
      </c>
      <c r="J5026" s="254">
        <f t="shared" si="314"/>
        <v>1.263411195886325</v>
      </c>
      <c r="K5026" s="253">
        <v>2475.7226799999999</v>
      </c>
      <c r="L5026" s="253">
        <v>1003.73188</v>
      </c>
      <c r="M5026" s="254">
        <f t="shared" si="315"/>
        <v>-0.59457014789717877</v>
      </c>
    </row>
    <row r="5027" spans="1:13" x14ac:dyDescent="0.25">
      <c r="A5027" s="252" t="s">
        <v>312</v>
      </c>
      <c r="B5027" s="252" t="s">
        <v>461</v>
      </c>
      <c r="C5027" s="253">
        <v>0</v>
      </c>
      <c r="D5027" s="253">
        <v>0</v>
      </c>
      <c r="E5027" s="254" t="str">
        <f t="shared" si="312"/>
        <v/>
      </c>
      <c r="F5027" s="253">
        <v>0</v>
      </c>
      <c r="G5027" s="253">
        <v>50.272970000000001</v>
      </c>
      <c r="H5027" s="254" t="str">
        <f t="shared" si="313"/>
        <v/>
      </c>
      <c r="I5027" s="253">
        <v>74.905799999999999</v>
      </c>
      <c r="J5027" s="254">
        <f t="shared" si="314"/>
        <v>-0.32885076990032813</v>
      </c>
      <c r="K5027" s="253">
        <v>84.000879999999995</v>
      </c>
      <c r="L5027" s="253">
        <v>148.28249</v>
      </c>
      <c r="M5027" s="254">
        <f t="shared" si="315"/>
        <v>0.76524924500790958</v>
      </c>
    </row>
    <row r="5028" spans="1:13" x14ac:dyDescent="0.25">
      <c r="A5028" s="252" t="s">
        <v>312</v>
      </c>
      <c r="B5028" s="252" t="s">
        <v>466</v>
      </c>
      <c r="C5028" s="253">
        <v>0</v>
      </c>
      <c r="D5028" s="253">
        <v>0</v>
      </c>
      <c r="E5028" s="254" t="str">
        <f t="shared" si="312"/>
        <v/>
      </c>
      <c r="F5028" s="253">
        <v>0</v>
      </c>
      <c r="G5028" s="253">
        <v>0</v>
      </c>
      <c r="H5028" s="254" t="str">
        <f t="shared" si="313"/>
        <v/>
      </c>
      <c r="I5028" s="253">
        <v>0</v>
      </c>
      <c r="J5028" s="254" t="str">
        <f t="shared" si="314"/>
        <v/>
      </c>
      <c r="K5028" s="253">
        <v>0</v>
      </c>
      <c r="L5028" s="253">
        <v>0</v>
      </c>
      <c r="M5028" s="254" t="str">
        <f t="shared" si="315"/>
        <v/>
      </c>
    </row>
    <row r="5029" spans="1:13" x14ac:dyDescent="0.25">
      <c r="A5029" s="252" t="s">
        <v>312</v>
      </c>
      <c r="B5029" s="252" t="s">
        <v>441</v>
      </c>
      <c r="C5029" s="253">
        <v>0</v>
      </c>
      <c r="D5029" s="253">
        <v>0</v>
      </c>
      <c r="E5029" s="254" t="str">
        <f t="shared" si="312"/>
        <v/>
      </c>
      <c r="F5029" s="253">
        <v>244.64974000000001</v>
      </c>
      <c r="G5029" s="253">
        <v>1.4978899999999999</v>
      </c>
      <c r="H5029" s="254">
        <f t="shared" si="313"/>
        <v>-0.99387741021102249</v>
      </c>
      <c r="I5029" s="253">
        <v>0</v>
      </c>
      <c r="J5029" s="254" t="str">
        <f t="shared" si="314"/>
        <v/>
      </c>
      <c r="K5029" s="253">
        <v>475.23435999999998</v>
      </c>
      <c r="L5029" s="253">
        <v>225.66116</v>
      </c>
      <c r="M5029" s="254">
        <f t="shared" si="315"/>
        <v>-0.52515815565187673</v>
      </c>
    </row>
    <row r="5030" spans="1:13" x14ac:dyDescent="0.25">
      <c r="A5030" s="252" t="s">
        <v>312</v>
      </c>
      <c r="B5030" s="252" t="s">
        <v>444</v>
      </c>
      <c r="C5030" s="253">
        <v>0</v>
      </c>
      <c r="D5030" s="253">
        <v>0</v>
      </c>
      <c r="E5030" s="254" t="str">
        <f t="shared" si="312"/>
        <v/>
      </c>
      <c r="F5030" s="253">
        <v>0</v>
      </c>
      <c r="G5030" s="253">
        <v>0</v>
      </c>
      <c r="H5030" s="254" t="str">
        <f t="shared" si="313"/>
        <v/>
      </c>
      <c r="I5030" s="253">
        <v>50.412640000000003</v>
      </c>
      <c r="J5030" s="254">
        <f t="shared" si="314"/>
        <v>-1</v>
      </c>
      <c r="K5030" s="253">
        <v>138.69999999999999</v>
      </c>
      <c r="L5030" s="253">
        <v>50.412640000000003</v>
      </c>
      <c r="M5030" s="254">
        <f t="shared" si="315"/>
        <v>-0.63653467916366258</v>
      </c>
    </row>
    <row r="5031" spans="1:13" x14ac:dyDescent="0.25">
      <c r="A5031" s="252" t="s">
        <v>312</v>
      </c>
      <c r="B5031" s="252" t="s">
        <v>456</v>
      </c>
      <c r="C5031" s="253">
        <v>0</v>
      </c>
      <c r="D5031" s="253">
        <v>0</v>
      </c>
      <c r="E5031" s="254" t="str">
        <f t="shared" si="312"/>
        <v/>
      </c>
      <c r="F5031" s="253">
        <v>0</v>
      </c>
      <c r="G5031" s="253">
        <v>12.81</v>
      </c>
      <c r="H5031" s="254" t="str">
        <f t="shared" si="313"/>
        <v/>
      </c>
      <c r="I5031" s="253">
        <v>0</v>
      </c>
      <c r="J5031" s="254" t="str">
        <f t="shared" si="314"/>
        <v/>
      </c>
      <c r="K5031" s="253">
        <v>9.1004299999999994</v>
      </c>
      <c r="L5031" s="253">
        <v>26.04</v>
      </c>
      <c r="M5031" s="254">
        <f t="shared" si="315"/>
        <v>1.8614032523737891</v>
      </c>
    </row>
    <row r="5032" spans="1:13" x14ac:dyDescent="0.25">
      <c r="A5032" s="252" t="s">
        <v>312</v>
      </c>
      <c r="B5032" s="252" t="s">
        <v>507</v>
      </c>
      <c r="C5032" s="253">
        <v>0</v>
      </c>
      <c r="D5032" s="253">
        <v>0</v>
      </c>
      <c r="E5032" s="254" t="str">
        <f t="shared" si="312"/>
        <v/>
      </c>
      <c r="F5032" s="253">
        <v>0</v>
      </c>
      <c r="G5032" s="253">
        <v>0</v>
      </c>
      <c r="H5032" s="254" t="str">
        <f t="shared" si="313"/>
        <v/>
      </c>
      <c r="I5032" s="253">
        <v>0</v>
      </c>
      <c r="J5032" s="254" t="str">
        <f t="shared" si="314"/>
        <v/>
      </c>
      <c r="K5032" s="253">
        <v>0</v>
      </c>
      <c r="L5032" s="253">
        <v>0</v>
      </c>
      <c r="M5032" s="254" t="str">
        <f t="shared" si="315"/>
        <v/>
      </c>
    </row>
    <row r="5033" spans="1:13" x14ac:dyDescent="0.25">
      <c r="A5033" s="252" t="s">
        <v>312</v>
      </c>
      <c r="B5033" s="252" t="s">
        <v>494</v>
      </c>
      <c r="C5033" s="253">
        <v>0</v>
      </c>
      <c r="D5033" s="253">
        <v>0</v>
      </c>
      <c r="E5033" s="254" t="str">
        <f t="shared" si="312"/>
        <v/>
      </c>
      <c r="F5033" s="253">
        <v>0</v>
      </c>
      <c r="G5033" s="253">
        <v>0</v>
      </c>
      <c r="H5033" s="254" t="str">
        <f t="shared" si="313"/>
        <v/>
      </c>
      <c r="I5033" s="253">
        <v>2.7755999999999998</v>
      </c>
      <c r="J5033" s="254">
        <f t="shared" si="314"/>
        <v>-1</v>
      </c>
      <c r="K5033" s="253">
        <v>13.316000000000001</v>
      </c>
      <c r="L5033" s="253">
        <v>2.7755999999999998</v>
      </c>
      <c r="M5033" s="254">
        <f t="shared" si="315"/>
        <v>-0.7915590267347552</v>
      </c>
    </row>
    <row r="5034" spans="1:13" x14ac:dyDescent="0.25">
      <c r="A5034" s="252" t="s">
        <v>312</v>
      </c>
      <c r="B5034" s="252" t="s">
        <v>470</v>
      </c>
      <c r="C5034" s="253">
        <v>0</v>
      </c>
      <c r="D5034" s="253">
        <v>0</v>
      </c>
      <c r="E5034" s="254" t="str">
        <f t="shared" si="312"/>
        <v/>
      </c>
      <c r="F5034" s="253">
        <v>83.765000000000001</v>
      </c>
      <c r="G5034" s="253">
        <v>0</v>
      </c>
      <c r="H5034" s="254">
        <f t="shared" si="313"/>
        <v>-1</v>
      </c>
      <c r="I5034" s="253">
        <v>0</v>
      </c>
      <c r="J5034" s="254" t="str">
        <f t="shared" si="314"/>
        <v/>
      </c>
      <c r="K5034" s="253">
        <v>209.91267999999999</v>
      </c>
      <c r="L5034" s="253">
        <v>205.7544</v>
      </c>
      <c r="M5034" s="254">
        <f t="shared" si="315"/>
        <v>-1.9809570341343785E-2</v>
      </c>
    </row>
    <row r="5035" spans="1:13" x14ac:dyDescent="0.25">
      <c r="A5035" s="252" t="s">
        <v>312</v>
      </c>
      <c r="B5035" s="252" t="s">
        <v>482</v>
      </c>
      <c r="C5035" s="253">
        <v>0</v>
      </c>
      <c r="D5035" s="253">
        <v>0</v>
      </c>
      <c r="E5035" s="254" t="str">
        <f t="shared" si="312"/>
        <v/>
      </c>
      <c r="F5035" s="253">
        <v>0</v>
      </c>
      <c r="G5035" s="253">
        <v>0</v>
      </c>
      <c r="H5035" s="254" t="str">
        <f t="shared" si="313"/>
        <v/>
      </c>
      <c r="I5035" s="253">
        <v>34.776000000000003</v>
      </c>
      <c r="J5035" s="254">
        <f t="shared" si="314"/>
        <v>-1</v>
      </c>
      <c r="K5035" s="253">
        <v>68.745649999999998</v>
      </c>
      <c r="L5035" s="253">
        <v>34.776000000000003</v>
      </c>
      <c r="M5035" s="254">
        <f t="shared" si="315"/>
        <v>-0.49413526528587626</v>
      </c>
    </row>
    <row r="5036" spans="1:13" x14ac:dyDescent="0.25">
      <c r="A5036" s="252" t="s">
        <v>312</v>
      </c>
      <c r="B5036" s="252" t="s">
        <v>440</v>
      </c>
      <c r="C5036" s="253">
        <v>0</v>
      </c>
      <c r="D5036" s="253">
        <v>0</v>
      </c>
      <c r="E5036" s="254" t="str">
        <f t="shared" si="312"/>
        <v/>
      </c>
      <c r="F5036" s="253">
        <v>188.56259</v>
      </c>
      <c r="G5036" s="253">
        <v>67.747529999999998</v>
      </c>
      <c r="H5036" s="254">
        <f t="shared" si="313"/>
        <v>-0.64071595537587811</v>
      </c>
      <c r="I5036" s="253">
        <v>53.049480000000003</v>
      </c>
      <c r="J5036" s="254">
        <f t="shared" si="314"/>
        <v>0.27706303624465289</v>
      </c>
      <c r="K5036" s="253">
        <v>486.28528</v>
      </c>
      <c r="L5036" s="253">
        <v>234.25855999999999</v>
      </c>
      <c r="M5036" s="254">
        <f t="shared" si="315"/>
        <v>-0.51826927601016426</v>
      </c>
    </row>
    <row r="5037" spans="1:13" x14ac:dyDescent="0.25">
      <c r="A5037" s="252" t="s">
        <v>312</v>
      </c>
      <c r="B5037" s="252" t="s">
        <v>453</v>
      </c>
      <c r="C5037" s="253">
        <v>0</v>
      </c>
      <c r="D5037" s="253">
        <v>0</v>
      </c>
      <c r="E5037" s="254" t="str">
        <f t="shared" si="312"/>
        <v/>
      </c>
      <c r="F5037" s="253">
        <v>138.57721000000001</v>
      </c>
      <c r="G5037" s="253">
        <v>11.62612</v>
      </c>
      <c r="H5037" s="254">
        <f t="shared" si="313"/>
        <v>-0.91610366524192544</v>
      </c>
      <c r="I5037" s="253">
        <v>602.81727999999998</v>
      </c>
      <c r="J5037" s="254">
        <f t="shared" si="314"/>
        <v>-0.98071369155177501</v>
      </c>
      <c r="K5037" s="253">
        <v>781.51072999999997</v>
      </c>
      <c r="L5037" s="253">
        <v>1026.0820000000001</v>
      </c>
      <c r="M5037" s="254">
        <f t="shared" si="315"/>
        <v>0.31294678449264568</v>
      </c>
    </row>
    <row r="5038" spans="1:13" x14ac:dyDescent="0.25">
      <c r="A5038" s="252" t="s">
        <v>312</v>
      </c>
      <c r="B5038" s="252" t="s">
        <v>498</v>
      </c>
      <c r="C5038" s="253">
        <v>0</v>
      </c>
      <c r="D5038" s="253">
        <v>0</v>
      </c>
      <c r="E5038" s="254" t="str">
        <f t="shared" si="312"/>
        <v/>
      </c>
      <c r="F5038" s="253">
        <v>4.9009999999999998</v>
      </c>
      <c r="G5038" s="253">
        <v>10.4504</v>
      </c>
      <c r="H5038" s="254">
        <f t="shared" si="313"/>
        <v>1.132299530708019</v>
      </c>
      <c r="I5038" s="253">
        <v>36.606000000000002</v>
      </c>
      <c r="J5038" s="254">
        <f t="shared" si="314"/>
        <v>-0.71451674588865211</v>
      </c>
      <c r="K5038" s="253">
        <v>4.9009999999999998</v>
      </c>
      <c r="L5038" s="253">
        <v>86.371600000000001</v>
      </c>
      <c r="M5038" s="254">
        <f t="shared" si="315"/>
        <v>16.623260559069578</v>
      </c>
    </row>
    <row r="5039" spans="1:13" x14ac:dyDescent="0.25">
      <c r="A5039" s="252" t="s">
        <v>312</v>
      </c>
      <c r="B5039" s="252" t="s">
        <v>488</v>
      </c>
      <c r="C5039" s="253">
        <v>0</v>
      </c>
      <c r="D5039" s="253">
        <v>0</v>
      </c>
      <c r="E5039" s="254" t="str">
        <f t="shared" si="312"/>
        <v/>
      </c>
      <c r="F5039" s="253">
        <v>2.97</v>
      </c>
      <c r="G5039" s="253">
        <v>0</v>
      </c>
      <c r="H5039" s="254">
        <f t="shared" si="313"/>
        <v>-1</v>
      </c>
      <c r="I5039" s="253">
        <v>0</v>
      </c>
      <c r="J5039" s="254" t="str">
        <f t="shared" si="314"/>
        <v/>
      </c>
      <c r="K5039" s="253">
        <v>2.97</v>
      </c>
      <c r="L5039" s="253">
        <v>0</v>
      </c>
      <c r="M5039" s="254">
        <f t="shared" si="315"/>
        <v>-1</v>
      </c>
    </row>
    <row r="5040" spans="1:13" x14ac:dyDescent="0.25">
      <c r="A5040" s="252" t="s">
        <v>312</v>
      </c>
      <c r="B5040" s="252" t="s">
        <v>475</v>
      </c>
      <c r="C5040" s="253">
        <v>0</v>
      </c>
      <c r="D5040" s="253">
        <v>0</v>
      </c>
      <c r="E5040" s="254" t="str">
        <f t="shared" si="312"/>
        <v/>
      </c>
      <c r="F5040" s="253">
        <v>0</v>
      </c>
      <c r="G5040" s="253">
        <v>28.44745</v>
      </c>
      <c r="H5040" s="254" t="str">
        <f t="shared" si="313"/>
        <v/>
      </c>
      <c r="I5040" s="253">
        <v>0</v>
      </c>
      <c r="J5040" s="254" t="str">
        <f t="shared" si="314"/>
        <v/>
      </c>
      <c r="K5040" s="253">
        <v>0</v>
      </c>
      <c r="L5040" s="253">
        <v>28.44745</v>
      </c>
      <c r="M5040" s="254" t="str">
        <f t="shared" si="315"/>
        <v/>
      </c>
    </row>
    <row r="5041" spans="1:13" x14ac:dyDescent="0.25">
      <c r="A5041" s="252" t="s">
        <v>312</v>
      </c>
      <c r="B5041" s="252" t="s">
        <v>449</v>
      </c>
      <c r="C5041" s="253">
        <v>0</v>
      </c>
      <c r="D5041" s="253">
        <v>0</v>
      </c>
      <c r="E5041" s="254" t="str">
        <f t="shared" si="312"/>
        <v/>
      </c>
      <c r="F5041" s="253">
        <v>11.5707</v>
      </c>
      <c r="G5041" s="253">
        <v>12.3072</v>
      </c>
      <c r="H5041" s="254">
        <f t="shared" si="313"/>
        <v>6.3652155876481098E-2</v>
      </c>
      <c r="I5041" s="253">
        <v>69.238169999999997</v>
      </c>
      <c r="J5041" s="254">
        <f t="shared" si="314"/>
        <v>-0.82224833498632333</v>
      </c>
      <c r="K5041" s="253">
        <v>178.90219999999999</v>
      </c>
      <c r="L5041" s="253">
        <v>116.62515999999999</v>
      </c>
      <c r="M5041" s="254">
        <f t="shared" si="315"/>
        <v>-0.34810661914722119</v>
      </c>
    </row>
    <row r="5042" spans="1:13" x14ac:dyDescent="0.25">
      <c r="A5042" s="252" t="s">
        <v>312</v>
      </c>
      <c r="B5042" s="252" t="s">
        <v>451</v>
      </c>
      <c r="C5042" s="253">
        <v>0</v>
      </c>
      <c r="D5042" s="253">
        <v>0</v>
      </c>
      <c r="E5042" s="254" t="str">
        <f t="shared" si="312"/>
        <v/>
      </c>
      <c r="F5042" s="253">
        <v>31.5</v>
      </c>
      <c r="G5042" s="253">
        <v>5.76</v>
      </c>
      <c r="H5042" s="254">
        <f t="shared" si="313"/>
        <v>-0.81714285714285717</v>
      </c>
      <c r="I5042" s="253">
        <v>59.82</v>
      </c>
      <c r="J5042" s="254">
        <f t="shared" si="314"/>
        <v>-0.90371113340020059</v>
      </c>
      <c r="K5042" s="253">
        <v>663.97760000000005</v>
      </c>
      <c r="L5042" s="253">
        <v>576.41499999999996</v>
      </c>
      <c r="M5042" s="254">
        <f t="shared" si="315"/>
        <v>-0.13187583436549677</v>
      </c>
    </row>
    <row r="5043" spans="1:13" x14ac:dyDescent="0.25">
      <c r="A5043" s="252" t="s">
        <v>312</v>
      </c>
      <c r="B5043" s="252" t="s">
        <v>467</v>
      </c>
      <c r="C5043" s="253">
        <v>0</v>
      </c>
      <c r="D5043" s="253">
        <v>0</v>
      </c>
      <c r="E5043" s="254" t="str">
        <f t="shared" si="312"/>
        <v/>
      </c>
      <c r="F5043" s="253">
        <v>449.55932000000001</v>
      </c>
      <c r="G5043" s="253">
        <v>0</v>
      </c>
      <c r="H5043" s="254">
        <f t="shared" si="313"/>
        <v>-1</v>
      </c>
      <c r="I5043" s="253">
        <v>88.783119999999997</v>
      </c>
      <c r="J5043" s="254">
        <f t="shared" si="314"/>
        <v>-1</v>
      </c>
      <c r="K5043" s="253">
        <v>1175.02016</v>
      </c>
      <c r="L5043" s="253">
        <v>198.28053</v>
      </c>
      <c r="M5043" s="254">
        <f t="shared" si="315"/>
        <v>-0.8312535080249176</v>
      </c>
    </row>
    <row r="5044" spans="1:13" x14ac:dyDescent="0.25">
      <c r="A5044" s="252" t="s">
        <v>312</v>
      </c>
      <c r="B5044" s="252" t="s">
        <v>465</v>
      </c>
      <c r="C5044" s="253">
        <v>0</v>
      </c>
      <c r="D5044" s="253">
        <v>0</v>
      </c>
      <c r="E5044" s="254" t="str">
        <f t="shared" si="312"/>
        <v/>
      </c>
      <c r="F5044" s="253">
        <v>47.151350000000001</v>
      </c>
      <c r="G5044" s="253">
        <v>0</v>
      </c>
      <c r="H5044" s="254">
        <f t="shared" si="313"/>
        <v>-1</v>
      </c>
      <c r="I5044" s="253">
        <v>19</v>
      </c>
      <c r="J5044" s="254">
        <f t="shared" si="314"/>
        <v>-1</v>
      </c>
      <c r="K5044" s="253">
        <v>86.711349999999996</v>
      </c>
      <c r="L5044" s="253">
        <v>35.71</v>
      </c>
      <c r="M5044" s="254">
        <f t="shared" si="315"/>
        <v>-0.58817386651228465</v>
      </c>
    </row>
    <row r="5045" spans="1:13" s="117" customFormat="1" ht="13" x14ac:dyDescent="0.3">
      <c r="A5045" s="117" t="s">
        <v>312</v>
      </c>
      <c r="B5045" s="117" t="s">
        <v>3</v>
      </c>
      <c r="C5045" s="165">
        <v>286.71084999999999</v>
      </c>
      <c r="D5045" s="165">
        <v>0</v>
      </c>
      <c r="E5045" s="255">
        <f t="shared" si="312"/>
        <v>-1</v>
      </c>
      <c r="F5045" s="165">
        <v>25155.301329999998</v>
      </c>
      <c r="G5045" s="165">
        <v>11826.35958</v>
      </c>
      <c r="H5045" s="255">
        <f t="shared" si="313"/>
        <v>-0.52986611351397395</v>
      </c>
      <c r="I5045" s="165">
        <v>22692.63206</v>
      </c>
      <c r="J5045" s="255">
        <f t="shared" si="314"/>
        <v>-0.47884584085571247</v>
      </c>
      <c r="K5045" s="165">
        <v>92211.294999999998</v>
      </c>
      <c r="L5045" s="165">
        <v>56300.602570000003</v>
      </c>
      <c r="M5045" s="255">
        <f t="shared" si="315"/>
        <v>-0.3894391942982689</v>
      </c>
    </row>
    <row r="5046" spans="1:13" x14ac:dyDescent="0.25">
      <c r="A5046" s="252" t="s">
        <v>369</v>
      </c>
      <c r="B5046" s="252" t="s">
        <v>446</v>
      </c>
      <c r="C5046" s="253">
        <v>0</v>
      </c>
      <c r="D5046" s="253">
        <v>0</v>
      </c>
      <c r="E5046" s="254" t="str">
        <f t="shared" si="312"/>
        <v/>
      </c>
      <c r="F5046" s="253">
        <v>0</v>
      </c>
      <c r="G5046" s="253">
        <v>53.671669999999999</v>
      </c>
      <c r="H5046" s="254" t="str">
        <f t="shared" si="313"/>
        <v/>
      </c>
      <c r="I5046" s="253">
        <v>0</v>
      </c>
      <c r="J5046" s="254" t="str">
        <f t="shared" si="314"/>
        <v/>
      </c>
      <c r="K5046" s="253">
        <v>0</v>
      </c>
      <c r="L5046" s="253">
        <v>55.269799999999996</v>
      </c>
      <c r="M5046" s="254" t="str">
        <f t="shared" si="315"/>
        <v/>
      </c>
    </row>
    <row r="5047" spans="1:13" x14ac:dyDescent="0.25">
      <c r="A5047" s="252" t="s">
        <v>369</v>
      </c>
      <c r="B5047" s="252" t="s">
        <v>469</v>
      </c>
      <c r="C5047" s="253">
        <v>0</v>
      </c>
      <c r="D5047" s="253">
        <v>0</v>
      </c>
      <c r="E5047" s="254" t="str">
        <f t="shared" si="312"/>
        <v/>
      </c>
      <c r="F5047" s="253">
        <v>32.234000000000002</v>
      </c>
      <c r="G5047" s="253">
        <v>0</v>
      </c>
      <c r="H5047" s="254">
        <f t="shared" si="313"/>
        <v>-1</v>
      </c>
      <c r="I5047" s="253">
        <v>0</v>
      </c>
      <c r="J5047" s="254" t="str">
        <f t="shared" si="314"/>
        <v/>
      </c>
      <c r="K5047" s="253">
        <v>32.234000000000002</v>
      </c>
      <c r="L5047" s="253">
        <v>0</v>
      </c>
      <c r="M5047" s="254">
        <f t="shared" si="315"/>
        <v>-1</v>
      </c>
    </row>
    <row r="5048" spans="1:13" x14ac:dyDescent="0.25">
      <c r="A5048" s="252" t="s">
        <v>369</v>
      </c>
      <c r="B5048" s="252" t="s">
        <v>438</v>
      </c>
      <c r="C5048" s="253">
        <v>0</v>
      </c>
      <c r="D5048" s="253">
        <v>0</v>
      </c>
      <c r="E5048" s="254" t="str">
        <f t="shared" si="312"/>
        <v/>
      </c>
      <c r="F5048" s="253">
        <v>43.276589999999999</v>
      </c>
      <c r="G5048" s="253">
        <v>0</v>
      </c>
      <c r="H5048" s="254">
        <f t="shared" si="313"/>
        <v>-1</v>
      </c>
      <c r="I5048" s="253">
        <v>0</v>
      </c>
      <c r="J5048" s="254" t="str">
        <f t="shared" si="314"/>
        <v/>
      </c>
      <c r="K5048" s="253">
        <v>50.287590000000002</v>
      </c>
      <c r="L5048" s="253">
        <v>9.516</v>
      </c>
      <c r="M5048" s="254">
        <f t="shared" si="315"/>
        <v>-0.81076842218925194</v>
      </c>
    </row>
    <row r="5049" spans="1:13" x14ac:dyDescent="0.25">
      <c r="A5049" s="252" t="s">
        <v>369</v>
      </c>
      <c r="B5049" s="252" t="s">
        <v>452</v>
      </c>
      <c r="C5049" s="253">
        <v>0</v>
      </c>
      <c r="D5049" s="253">
        <v>0</v>
      </c>
      <c r="E5049" s="254" t="str">
        <f t="shared" si="312"/>
        <v/>
      </c>
      <c r="F5049" s="253">
        <v>28.73</v>
      </c>
      <c r="G5049" s="253">
        <v>0</v>
      </c>
      <c r="H5049" s="254">
        <f t="shared" si="313"/>
        <v>-1</v>
      </c>
      <c r="I5049" s="253">
        <v>0</v>
      </c>
      <c r="J5049" s="254" t="str">
        <f t="shared" si="314"/>
        <v/>
      </c>
      <c r="K5049" s="253">
        <v>433.40499999999997</v>
      </c>
      <c r="L5049" s="253">
        <v>152.18899999999999</v>
      </c>
      <c r="M5049" s="254">
        <f t="shared" si="315"/>
        <v>-0.64885268974746491</v>
      </c>
    </row>
    <row r="5050" spans="1:13" x14ac:dyDescent="0.25">
      <c r="A5050" s="252" t="s">
        <v>369</v>
      </c>
      <c r="B5050" s="252" t="s">
        <v>436</v>
      </c>
      <c r="C5050" s="253">
        <v>0</v>
      </c>
      <c r="D5050" s="253">
        <v>0</v>
      </c>
      <c r="E5050" s="254" t="str">
        <f t="shared" si="312"/>
        <v/>
      </c>
      <c r="F5050" s="253">
        <v>0</v>
      </c>
      <c r="G5050" s="253">
        <v>0</v>
      </c>
      <c r="H5050" s="254" t="str">
        <f t="shared" si="313"/>
        <v/>
      </c>
      <c r="I5050" s="253">
        <v>12.68037</v>
      </c>
      <c r="J5050" s="254">
        <f t="shared" si="314"/>
        <v>-1</v>
      </c>
      <c r="K5050" s="253">
        <v>13.740600000000001</v>
      </c>
      <c r="L5050" s="253">
        <v>12.68037</v>
      </c>
      <c r="M5050" s="254">
        <f t="shared" si="315"/>
        <v>-7.7160386009344606E-2</v>
      </c>
    </row>
    <row r="5051" spans="1:13" x14ac:dyDescent="0.25">
      <c r="A5051" s="252" t="s">
        <v>369</v>
      </c>
      <c r="B5051" s="252" t="s">
        <v>463</v>
      </c>
      <c r="C5051" s="253">
        <v>0</v>
      </c>
      <c r="D5051" s="253">
        <v>0</v>
      </c>
      <c r="E5051" s="254" t="str">
        <f t="shared" si="312"/>
        <v/>
      </c>
      <c r="F5051" s="253">
        <v>0</v>
      </c>
      <c r="G5051" s="253">
        <v>0</v>
      </c>
      <c r="H5051" s="254" t="str">
        <f t="shared" si="313"/>
        <v/>
      </c>
      <c r="I5051" s="253">
        <v>0</v>
      </c>
      <c r="J5051" s="254" t="str">
        <f t="shared" si="314"/>
        <v/>
      </c>
      <c r="K5051" s="253">
        <v>159.14306999999999</v>
      </c>
      <c r="L5051" s="253">
        <v>0</v>
      </c>
      <c r="M5051" s="254">
        <f t="shared" si="315"/>
        <v>-1</v>
      </c>
    </row>
    <row r="5052" spans="1:13" x14ac:dyDescent="0.25">
      <c r="A5052" s="252" t="s">
        <v>369</v>
      </c>
      <c r="B5052" s="252" t="s">
        <v>457</v>
      </c>
      <c r="C5052" s="253">
        <v>0</v>
      </c>
      <c r="D5052" s="253">
        <v>0</v>
      </c>
      <c r="E5052" s="254" t="str">
        <f t="shared" si="312"/>
        <v/>
      </c>
      <c r="F5052" s="253">
        <v>0</v>
      </c>
      <c r="G5052" s="253">
        <v>0</v>
      </c>
      <c r="H5052" s="254" t="str">
        <f t="shared" si="313"/>
        <v/>
      </c>
      <c r="I5052" s="253">
        <v>0</v>
      </c>
      <c r="J5052" s="254" t="str">
        <f t="shared" si="314"/>
        <v/>
      </c>
      <c r="K5052" s="253">
        <v>0</v>
      </c>
      <c r="L5052" s="253">
        <v>0</v>
      </c>
      <c r="M5052" s="254" t="str">
        <f t="shared" si="315"/>
        <v/>
      </c>
    </row>
    <row r="5053" spans="1:13" x14ac:dyDescent="0.25">
      <c r="A5053" s="252" t="s">
        <v>369</v>
      </c>
      <c r="B5053" s="252" t="s">
        <v>442</v>
      </c>
      <c r="C5053" s="253">
        <v>0</v>
      </c>
      <c r="D5053" s="253">
        <v>0</v>
      </c>
      <c r="E5053" s="254" t="str">
        <f t="shared" si="312"/>
        <v/>
      </c>
      <c r="F5053" s="253">
        <v>0</v>
      </c>
      <c r="G5053" s="253">
        <v>0</v>
      </c>
      <c r="H5053" s="254" t="str">
        <f t="shared" si="313"/>
        <v/>
      </c>
      <c r="I5053" s="253">
        <v>0</v>
      </c>
      <c r="J5053" s="254" t="str">
        <f t="shared" si="314"/>
        <v/>
      </c>
      <c r="K5053" s="253">
        <v>0</v>
      </c>
      <c r="L5053" s="253">
        <v>62.613340000000001</v>
      </c>
      <c r="M5053" s="254" t="str">
        <f t="shared" si="315"/>
        <v/>
      </c>
    </row>
    <row r="5054" spans="1:13" x14ac:dyDescent="0.25">
      <c r="A5054" s="252" t="s">
        <v>369</v>
      </c>
      <c r="B5054" s="252" t="s">
        <v>491</v>
      </c>
      <c r="C5054" s="253">
        <v>0</v>
      </c>
      <c r="D5054" s="253">
        <v>0</v>
      </c>
      <c r="E5054" s="254" t="str">
        <f t="shared" si="312"/>
        <v/>
      </c>
      <c r="F5054" s="253">
        <v>0</v>
      </c>
      <c r="G5054" s="253">
        <v>0</v>
      </c>
      <c r="H5054" s="254" t="str">
        <f t="shared" si="313"/>
        <v/>
      </c>
      <c r="I5054" s="253">
        <v>0</v>
      </c>
      <c r="J5054" s="254" t="str">
        <f t="shared" si="314"/>
        <v/>
      </c>
      <c r="K5054" s="253">
        <v>0</v>
      </c>
      <c r="L5054" s="253">
        <v>0</v>
      </c>
      <c r="M5054" s="254" t="str">
        <f t="shared" si="315"/>
        <v/>
      </c>
    </row>
    <row r="5055" spans="1:13" x14ac:dyDescent="0.25">
      <c r="A5055" s="252" t="s">
        <v>369</v>
      </c>
      <c r="B5055" s="252" t="s">
        <v>439</v>
      </c>
      <c r="C5055" s="253">
        <v>0</v>
      </c>
      <c r="D5055" s="253">
        <v>0</v>
      </c>
      <c r="E5055" s="254" t="str">
        <f t="shared" si="312"/>
        <v/>
      </c>
      <c r="F5055" s="253">
        <v>0</v>
      </c>
      <c r="G5055" s="253">
        <v>21.167999999999999</v>
      </c>
      <c r="H5055" s="254" t="str">
        <f t="shared" si="313"/>
        <v/>
      </c>
      <c r="I5055" s="253">
        <v>7.5322300000000002</v>
      </c>
      <c r="J5055" s="254">
        <f t="shared" si="314"/>
        <v>1.8103231048441164</v>
      </c>
      <c r="K5055" s="253">
        <v>136.21296000000001</v>
      </c>
      <c r="L5055" s="253">
        <v>325.40021000000002</v>
      </c>
      <c r="M5055" s="254">
        <f t="shared" si="315"/>
        <v>1.388907854289342</v>
      </c>
    </row>
    <row r="5056" spans="1:13" x14ac:dyDescent="0.25">
      <c r="A5056" s="252" t="s">
        <v>369</v>
      </c>
      <c r="B5056" s="252" t="s">
        <v>448</v>
      </c>
      <c r="C5056" s="253">
        <v>0</v>
      </c>
      <c r="D5056" s="253">
        <v>0</v>
      </c>
      <c r="E5056" s="254" t="str">
        <f t="shared" si="312"/>
        <v/>
      </c>
      <c r="F5056" s="253">
        <v>7.75</v>
      </c>
      <c r="G5056" s="253">
        <v>0</v>
      </c>
      <c r="H5056" s="254">
        <f t="shared" si="313"/>
        <v>-1</v>
      </c>
      <c r="I5056" s="253">
        <v>0</v>
      </c>
      <c r="J5056" s="254" t="str">
        <f t="shared" si="314"/>
        <v/>
      </c>
      <c r="K5056" s="253">
        <v>11.805020000000001</v>
      </c>
      <c r="L5056" s="253">
        <v>0</v>
      </c>
      <c r="M5056" s="254">
        <f t="shared" si="315"/>
        <v>-1</v>
      </c>
    </row>
    <row r="5057" spans="1:13" x14ac:dyDescent="0.25">
      <c r="A5057" s="252" t="s">
        <v>369</v>
      </c>
      <c r="B5057" s="252" t="s">
        <v>434</v>
      </c>
      <c r="C5057" s="253">
        <v>0</v>
      </c>
      <c r="D5057" s="253">
        <v>0</v>
      </c>
      <c r="E5057" s="254" t="str">
        <f t="shared" si="312"/>
        <v/>
      </c>
      <c r="F5057" s="253">
        <v>1282.43976</v>
      </c>
      <c r="G5057" s="253">
        <v>786.84185000000002</v>
      </c>
      <c r="H5057" s="254">
        <f t="shared" si="313"/>
        <v>-0.38644927072441981</v>
      </c>
      <c r="I5057" s="253">
        <v>666.13108</v>
      </c>
      <c r="J5057" s="254">
        <f t="shared" si="314"/>
        <v>0.18121173688517889</v>
      </c>
      <c r="K5057" s="253">
        <v>5653.2561400000004</v>
      </c>
      <c r="L5057" s="253">
        <v>3053.5685600000002</v>
      </c>
      <c r="M5057" s="254">
        <f t="shared" si="315"/>
        <v>-0.45985667650997331</v>
      </c>
    </row>
    <row r="5058" spans="1:13" x14ac:dyDescent="0.25">
      <c r="A5058" s="252" t="s">
        <v>369</v>
      </c>
      <c r="B5058" s="252" t="s">
        <v>437</v>
      </c>
      <c r="C5058" s="253">
        <v>0</v>
      </c>
      <c r="D5058" s="253">
        <v>0</v>
      </c>
      <c r="E5058" s="254" t="str">
        <f t="shared" si="312"/>
        <v/>
      </c>
      <c r="F5058" s="253">
        <v>0</v>
      </c>
      <c r="G5058" s="253">
        <v>40.640799999999999</v>
      </c>
      <c r="H5058" s="254" t="str">
        <f t="shared" si="313"/>
        <v/>
      </c>
      <c r="I5058" s="253">
        <v>40.033200000000001</v>
      </c>
      <c r="J5058" s="254">
        <f t="shared" si="314"/>
        <v>1.5177402755712777E-2</v>
      </c>
      <c r="K5058" s="253">
        <v>70.244</v>
      </c>
      <c r="L5058" s="253">
        <v>80.674000000000007</v>
      </c>
      <c r="M5058" s="254">
        <f t="shared" si="315"/>
        <v>0.14848243266328809</v>
      </c>
    </row>
    <row r="5059" spans="1:13" x14ac:dyDescent="0.25">
      <c r="A5059" s="252" t="s">
        <v>369</v>
      </c>
      <c r="B5059" s="252" t="s">
        <v>464</v>
      </c>
      <c r="C5059" s="253">
        <v>0</v>
      </c>
      <c r="D5059" s="253">
        <v>0</v>
      </c>
      <c r="E5059" s="254" t="str">
        <f t="shared" si="312"/>
        <v/>
      </c>
      <c r="F5059" s="253">
        <v>0</v>
      </c>
      <c r="G5059" s="253">
        <v>0</v>
      </c>
      <c r="H5059" s="254" t="str">
        <f t="shared" si="313"/>
        <v/>
      </c>
      <c r="I5059" s="253">
        <v>19.934200000000001</v>
      </c>
      <c r="J5059" s="254">
        <f t="shared" si="314"/>
        <v>-1</v>
      </c>
      <c r="K5059" s="253">
        <v>40.778199999999998</v>
      </c>
      <c r="L5059" s="253">
        <v>19.934200000000001</v>
      </c>
      <c r="M5059" s="254">
        <f t="shared" si="315"/>
        <v>-0.51115547032483044</v>
      </c>
    </row>
    <row r="5060" spans="1:13" x14ac:dyDescent="0.25">
      <c r="A5060" s="252" t="s">
        <v>369</v>
      </c>
      <c r="B5060" s="252" t="s">
        <v>468</v>
      </c>
      <c r="C5060" s="253">
        <v>0</v>
      </c>
      <c r="D5060" s="253">
        <v>0</v>
      </c>
      <c r="E5060" s="254" t="str">
        <f t="shared" si="312"/>
        <v/>
      </c>
      <c r="F5060" s="253">
        <v>0</v>
      </c>
      <c r="G5060" s="253">
        <v>0</v>
      </c>
      <c r="H5060" s="254" t="str">
        <f t="shared" si="313"/>
        <v/>
      </c>
      <c r="I5060" s="253">
        <v>52.263500000000001</v>
      </c>
      <c r="J5060" s="254">
        <f t="shared" si="314"/>
        <v>-1</v>
      </c>
      <c r="K5060" s="253">
        <v>55.0745</v>
      </c>
      <c r="L5060" s="253">
        <v>52.263500000000001</v>
      </c>
      <c r="M5060" s="254">
        <f t="shared" si="315"/>
        <v>-5.1039954970085954E-2</v>
      </c>
    </row>
    <row r="5061" spans="1:13" x14ac:dyDescent="0.25">
      <c r="A5061" s="252" t="s">
        <v>369</v>
      </c>
      <c r="B5061" s="252" t="s">
        <v>445</v>
      </c>
      <c r="C5061" s="253">
        <v>0</v>
      </c>
      <c r="D5061" s="253">
        <v>0</v>
      </c>
      <c r="E5061" s="254" t="str">
        <f t="shared" ref="E5061:E5124" si="316">IF(C5061=0,"",(D5061/C5061-1))</f>
        <v/>
      </c>
      <c r="F5061" s="253">
        <v>0</v>
      </c>
      <c r="G5061" s="253">
        <v>23.3355</v>
      </c>
      <c r="H5061" s="254" t="str">
        <f t="shared" ref="H5061:H5124" si="317">IF(F5061=0,"",(G5061/F5061-1))</f>
        <v/>
      </c>
      <c r="I5061" s="253">
        <v>85.323049999999995</v>
      </c>
      <c r="J5061" s="254">
        <f t="shared" ref="J5061:J5124" si="318">IF(I5061=0,"",(G5061/I5061-1))</f>
        <v>-0.72650415098850774</v>
      </c>
      <c r="K5061" s="253">
        <v>0</v>
      </c>
      <c r="L5061" s="253">
        <v>108.65855000000001</v>
      </c>
      <c r="M5061" s="254" t="str">
        <f t="shared" ref="M5061:M5124" si="319">IF(K5061=0,"",(L5061/K5061-1))</f>
        <v/>
      </c>
    </row>
    <row r="5062" spans="1:13" x14ac:dyDescent="0.25">
      <c r="A5062" s="252" t="s">
        <v>369</v>
      </c>
      <c r="B5062" s="252" t="s">
        <v>478</v>
      </c>
      <c r="C5062" s="253">
        <v>0</v>
      </c>
      <c r="D5062" s="253">
        <v>0</v>
      </c>
      <c r="E5062" s="254" t="str">
        <f t="shared" si="316"/>
        <v/>
      </c>
      <c r="F5062" s="253">
        <v>67.252499999999998</v>
      </c>
      <c r="G5062" s="253">
        <v>0</v>
      </c>
      <c r="H5062" s="254">
        <f t="shared" si="317"/>
        <v>-1</v>
      </c>
      <c r="I5062" s="253">
        <v>0</v>
      </c>
      <c r="J5062" s="254" t="str">
        <f t="shared" si="318"/>
        <v/>
      </c>
      <c r="K5062" s="253">
        <v>67.252499999999998</v>
      </c>
      <c r="L5062" s="253">
        <v>0</v>
      </c>
      <c r="M5062" s="254">
        <f t="shared" si="319"/>
        <v>-1</v>
      </c>
    </row>
    <row r="5063" spans="1:13" x14ac:dyDescent="0.25">
      <c r="A5063" s="252" t="s">
        <v>369</v>
      </c>
      <c r="B5063" s="252" t="s">
        <v>435</v>
      </c>
      <c r="C5063" s="253">
        <v>0</v>
      </c>
      <c r="D5063" s="253">
        <v>0</v>
      </c>
      <c r="E5063" s="254" t="str">
        <f t="shared" si="316"/>
        <v/>
      </c>
      <c r="F5063" s="253">
        <v>3.7518500000000001</v>
      </c>
      <c r="G5063" s="253">
        <v>39.154499999999999</v>
      </c>
      <c r="H5063" s="254">
        <f t="shared" si="317"/>
        <v>9.436051547903034</v>
      </c>
      <c r="I5063" s="253">
        <v>35.958799999999997</v>
      </c>
      <c r="J5063" s="254">
        <f t="shared" si="318"/>
        <v>8.8871152541241782E-2</v>
      </c>
      <c r="K5063" s="253">
        <v>4.67685</v>
      </c>
      <c r="L5063" s="253">
        <v>165.29175000000001</v>
      </c>
      <c r="M5063" s="254">
        <f t="shared" si="319"/>
        <v>34.34253824689695</v>
      </c>
    </row>
    <row r="5064" spans="1:13" x14ac:dyDescent="0.25">
      <c r="A5064" s="252" t="s">
        <v>369</v>
      </c>
      <c r="B5064" s="252" t="s">
        <v>443</v>
      </c>
      <c r="C5064" s="253">
        <v>0</v>
      </c>
      <c r="D5064" s="253">
        <v>0</v>
      </c>
      <c r="E5064" s="254" t="str">
        <f t="shared" si="316"/>
        <v/>
      </c>
      <c r="F5064" s="253">
        <v>0</v>
      </c>
      <c r="G5064" s="253">
        <v>0</v>
      </c>
      <c r="H5064" s="254" t="str">
        <f t="shared" si="317"/>
        <v/>
      </c>
      <c r="I5064" s="253">
        <v>142.7604</v>
      </c>
      <c r="J5064" s="254">
        <f t="shared" si="318"/>
        <v>-1</v>
      </c>
      <c r="K5064" s="253">
        <v>0</v>
      </c>
      <c r="L5064" s="253">
        <v>142.7604</v>
      </c>
      <c r="M5064" s="254" t="str">
        <f t="shared" si="319"/>
        <v/>
      </c>
    </row>
    <row r="5065" spans="1:13" x14ac:dyDescent="0.25">
      <c r="A5065" s="252" t="s">
        <v>369</v>
      </c>
      <c r="B5065" s="252" t="s">
        <v>441</v>
      </c>
      <c r="C5065" s="253">
        <v>0</v>
      </c>
      <c r="D5065" s="253">
        <v>0</v>
      </c>
      <c r="E5065" s="254" t="str">
        <f t="shared" si="316"/>
        <v/>
      </c>
      <c r="F5065" s="253">
        <v>0</v>
      </c>
      <c r="G5065" s="253">
        <v>0</v>
      </c>
      <c r="H5065" s="254" t="str">
        <f t="shared" si="317"/>
        <v/>
      </c>
      <c r="I5065" s="253">
        <v>0</v>
      </c>
      <c r="J5065" s="254" t="str">
        <f t="shared" si="318"/>
        <v/>
      </c>
      <c r="K5065" s="253">
        <v>0</v>
      </c>
      <c r="L5065" s="253">
        <v>39.555639999999997</v>
      </c>
      <c r="M5065" s="254" t="str">
        <f t="shared" si="319"/>
        <v/>
      </c>
    </row>
    <row r="5066" spans="1:13" x14ac:dyDescent="0.25">
      <c r="A5066" s="252" t="s">
        <v>369</v>
      </c>
      <c r="B5066" s="252" t="s">
        <v>444</v>
      </c>
      <c r="C5066" s="253">
        <v>0</v>
      </c>
      <c r="D5066" s="253">
        <v>0</v>
      </c>
      <c r="E5066" s="254" t="str">
        <f t="shared" si="316"/>
        <v/>
      </c>
      <c r="F5066" s="253">
        <v>0</v>
      </c>
      <c r="G5066" s="253">
        <v>0</v>
      </c>
      <c r="H5066" s="254" t="str">
        <f t="shared" si="317"/>
        <v/>
      </c>
      <c r="I5066" s="253">
        <v>0</v>
      </c>
      <c r="J5066" s="254" t="str">
        <f t="shared" si="318"/>
        <v/>
      </c>
      <c r="K5066" s="253">
        <v>6.9198599999999999</v>
      </c>
      <c r="L5066" s="253">
        <v>0</v>
      </c>
      <c r="M5066" s="254">
        <f t="shared" si="319"/>
        <v>-1</v>
      </c>
    </row>
    <row r="5067" spans="1:13" x14ac:dyDescent="0.25">
      <c r="A5067" s="252" t="s">
        <v>369</v>
      </c>
      <c r="B5067" s="252" t="s">
        <v>453</v>
      </c>
      <c r="C5067" s="253">
        <v>0</v>
      </c>
      <c r="D5067" s="253">
        <v>0</v>
      </c>
      <c r="E5067" s="254" t="str">
        <f t="shared" si="316"/>
        <v/>
      </c>
      <c r="F5067" s="253">
        <v>0</v>
      </c>
      <c r="G5067" s="253">
        <v>51.59816</v>
      </c>
      <c r="H5067" s="254" t="str">
        <f t="shared" si="317"/>
        <v/>
      </c>
      <c r="I5067" s="253">
        <v>74.378770000000003</v>
      </c>
      <c r="J5067" s="254">
        <f t="shared" si="318"/>
        <v>-0.30627839099786136</v>
      </c>
      <c r="K5067" s="253">
        <v>144.22980999999999</v>
      </c>
      <c r="L5067" s="253">
        <v>265.75943000000001</v>
      </c>
      <c r="M5067" s="254">
        <f t="shared" si="319"/>
        <v>0.8426109692580197</v>
      </c>
    </row>
    <row r="5068" spans="1:13" x14ac:dyDescent="0.25">
      <c r="A5068" s="252" t="s">
        <v>369</v>
      </c>
      <c r="B5068" s="252" t="s">
        <v>449</v>
      </c>
      <c r="C5068" s="253">
        <v>0</v>
      </c>
      <c r="D5068" s="253">
        <v>0</v>
      </c>
      <c r="E5068" s="254" t="str">
        <f t="shared" si="316"/>
        <v/>
      </c>
      <c r="F5068" s="253">
        <v>30.27458</v>
      </c>
      <c r="G5068" s="253">
        <v>0</v>
      </c>
      <c r="H5068" s="254">
        <f t="shared" si="317"/>
        <v>-1</v>
      </c>
      <c r="I5068" s="253">
        <v>25.326899999999998</v>
      </c>
      <c r="J5068" s="254">
        <f t="shared" si="318"/>
        <v>-1</v>
      </c>
      <c r="K5068" s="253">
        <v>30.27458</v>
      </c>
      <c r="L5068" s="253">
        <v>91.371039999999994</v>
      </c>
      <c r="M5068" s="254">
        <f t="shared" si="319"/>
        <v>2.0180778725914608</v>
      </c>
    </row>
    <row r="5069" spans="1:13" x14ac:dyDescent="0.25">
      <c r="A5069" s="252" t="s">
        <v>369</v>
      </c>
      <c r="B5069" s="252" t="s">
        <v>451</v>
      </c>
      <c r="C5069" s="253">
        <v>0</v>
      </c>
      <c r="D5069" s="253">
        <v>0</v>
      </c>
      <c r="E5069" s="254" t="str">
        <f t="shared" si="316"/>
        <v/>
      </c>
      <c r="F5069" s="253">
        <v>1.6879999999999999</v>
      </c>
      <c r="G5069" s="253">
        <v>0</v>
      </c>
      <c r="H5069" s="254">
        <f t="shared" si="317"/>
        <v>-1</v>
      </c>
      <c r="I5069" s="253">
        <v>1.806</v>
      </c>
      <c r="J5069" s="254">
        <f t="shared" si="318"/>
        <v>-1</v>
      </c>
      <c r="K5069" s="253">
        <v>2.5783</v>
      </c>
      <c r="L5069" s="253">
        <v>2.0859999999999999</v>
      </c>
      <c r="M5069" s="254">
        <f t="shared" si="319"/>
        <v>-0.19093976651281863</v>
      </c>
    </row>
    <row r="5070" spans="1:13" s="117" customFormat="1" ht="13" x14ac:dyDescent="0.3">
      <c r="A5070" s="117" t="s">
        <v>369</v>
      </c>
      <c r="B5070" s="117" t="s">
        <v>3</v>
      </c>
      <c r="C5070" s="165">
        <v>0</v>
      </c>
      <c r="D5070" s="165">
        <v>0</v>
      </c>
      <c r="E5070" s="255" t="str">
        <f t="shared" si="316"/>
        <v/>
      </c>
      <c r="F5070" s="165">
        <v>1497.3972799999999</v>
      </c>
      <c r="G5070" s="165">
        <v>1016.41048</v>
      </c>
      <c r="H5070" s="255">
        <f t="shared" si="317"/>
        <v>-0.32121522218873</v>
      </c>
      <c r="I5070" s="165">
        <v>1164.1285</v>
      </c>
      <c r="J5070" s="255">
        <f t="shared" si="318"/>
        <v>-0.1268915072519915</v>
      </c>
      <c r="K5070" s="165">
        <v>6912.1129799999999</v>
      </c>
      <c r="L5070" s="165">
        <v>4639.5917900000004</v>
      </c>
      <c r="M5070" s="255">
        <f t="shared" si="319"/>
        <v>-0.32877373338304428</v>
      </c>
    </row>
    <row r="5071" spans="1:13" x14ac:dyDescent="0.25">
      <c r="A5071" s="252" t="s">
        <v>319</v>
      </c>
      <c r="B5071" s="252" t="s">
        <v>446</v>
      </c>
      <c r="C5071" s="253">
        <v>0</v>
      </c>
      <c r="D5071" s="253">
        <v>0</v>
      </c>
      <c r="E5071" s="254" t="str">
        <f t="shared" si="316"/>
        <v/>
      </c>
      <c r="F5071" s="253">
        <v>190.52194</v>
      </c>
      <c r="G5071" s="253">
        <v>0</v>
      </c>
      <c r="H5071" s="254">
        <f t="shared" si="317"/>
        <v>-1</v>
      </c>
      <c r="I5071" s="253">
        <v>0</v>
      </c>
      <c r="J5071" s="254" t="str">
        <f t="shared" si="318"/>
        <v/>
      </c>
      <c r="K5071" s="253">
        <v>691.91954999999996</v>
      </c>
      <c r="L5071" s="253">
        <v>24.2638</v>
      </c>
      <c r="M5071" s="254">
        <f t="shared" si="319"/>
        <v>-0.96493262836698279</v>
      </c>
    </row>
    <row r="5072" spans="1:13" x14ac:dyDescent="0.25">
      <c r="A5072" s="252" t="s">
        <v>319</v>
      </c>
      <c r="B5072" s="252" t="s">
        <v>469</v>
      </c>
      <c r="C5072" s="253">
        <v>0</v>
      </c>
      <c r="D5072" s="253">
        <v>0</v>
      </c>
      <c r="E5072" s="254" t="str">
        <f t="shared" si="316"/>
        <v/>
      </c>
      <c r="F5072" s="253">
        <v>165.75</v>
      </c>
      <c r="G5072" s="253">
        <v>0</v>
      </c>
      <c r="H5072" s="254">
        <f t="shared" si="317"/>
        <v>-1</v>
      </c>
      <c r="I5072" s="253">
        <v>162.5</v>
      </c>
      <c r="J5072" s="254">
        <f t="shared" si="318"/>
        <v>-1</v>
      </c>
      <c r="K5072" s="253">
        <v>626.47</v>
      </c>
      <c r="L5072" s="253">
        <v>325</v>
      </c>
      <c r="M5072" s="254">
        <f t="shared" si="319"/>
        <v>-0.48122017015978424</v>
      </c>
    </row>
    <row r="5073" spans="1:13" x14ac:dyDescent="0.25">
      <c r="A5073" s="252" t="s">
        <v>319</v>
      </c>
      <c r="B5073" s="252" t="s">
        <v>483</v>
      </c>
      <c r="C5073" s="253">
        <v>0</v>
      </c>
      <c r="D5073" s="253">
        <v>0</v>
      </c>
      <c r="E5073" s="254" t="str">
        <f t="shared" si="316"/>
        <v/>
      </c>
      <c r="F5073" s="253">
        <v>0</v>
      </c>
      <c r="G5073" s="253">
        <v>0</v>
      </c>
      <c r="H5073" s="254" t="str">
        <f t="shared" si="317"/>
        <v/>
      </c>
      <c r="I5073" s="253">
        <v>0</v>
      </c>
      <c r="J5073" s="254" t="str">
        <f t="shared" si="318"/>
        <v/>
      </c>
      <c r="K5073" s="253">
        <v>0</v>
      </c>
      <c r="L5073" s="253">
        <v>0</v>
      </c>
      <c r="M5073" s="254" t="str">
        <f t="shared" si="319"/>
        <v/>
      </c>
    </row>
    <row r="5074" spans="1:13" x14ac:dyDescent="0.25">
      <c r="A5074" s="252" t="s">
        <v>319</v>
      </c>
      <c r="B5074" s="252" t="s">
        <v>438</v>
      </c>
      <c r="C5074" s="253">
        <v>0</v>
      </c>
      <c r="D5074" s="253">
        <v>0</v>
      </c>
      <c r="E5074" s="254" t="str">
        <f t="shared" si="316"/>
        <v/>
      </c>
      <c r="F5074" s="253">
        <v>272.17993999999999</v>
      </c>
      <c r="G5074" s="253">
        <v>242.4957</v>
      </c>
      <c r="H5074" s="254">
        <f t="shared" si="317"/>
        <v>-0.10906108657383051</v>
      </c>
      <c r="I5074" s="253">
        <v>307.04386</v>
      </c>
      <c r="J5074" s="254">
        <f t="shared" si="318"/>
        <v>-0.21022455879756075</v>
      </c>
      <c r="K5074" s="253">
        <v>1067.346</v>
      </c>
      <c r="L5074" s="253">
        <v>2293.36238</v>
      </c>
      <c r="M5074" s="254">
        <f t="shared" si="319"/>
        <v>1.1486588041740915</v>
      </c>
    </row>
    <row r="5075" spans="1:13" x14ac:dyDescent="0.25">
      <c r="A5075" s="252" t="s">
        <v>319</v>
      </c>
      <c r="B5075" s="252" t="s">
        <v>447</v>
      </c>
      <c r="C5075" s="253">
        <v>0</v>
      </c>
      <c r="D5075" s="253">
        <v>0</v>
      </c>
      <c r="E5075" s="254" t="str">
        <f t="shared" si="316"/>
        <v/>
      </c>
      <c r="F5075" s="253">
        <v>0</v>
      </c>
      <c r="G5075" s="253">
        <v>0</v>
      </c>
      <c r="H5075" s="254" t="str">
        <f t="shared" si="317"/>
        <v/>
      </c>
      <c r="I5075" s="253">
        <v>0</v>
      </c>
      <c r="J5075" s="254" t="str">
        <f t="shared" si="318"/>
        <v/>
      </c>
      <c r="K5075" s="253">
        <v>40</v>
      </c>
      <c r="L5075" s="253">
        <v>49.4</v>
      </c>
      <c r="M5075" s="254">
        <f t="shared" si="319"/>
        <v>0.23499999999999988</v>
      </c>
    </row>
    <row r="5076" spans="1:13" x14ac:dyDescent="0.25">
      <c r="A5076" s="252" t="s">
        <v>319</v>
      </c>
      <c r="B5076" s="252" t="s">
        <v>455</v>
      </c>
      <c r="C5076" s="253">
        <v>0</v>
      </c>
      <c r="D5076" s="253">
        <v>0</v>
      </c>
      <c r="E5076" s="254" t="str">
        <f t="shared" si="316"/>
        <v/>
      </c>
      <c r="F5076" s="253">
        <v>0</v>
      </c>
      <c r="G5076" s="253">
        <v>0</v>
      </c>
      <c r="H5076" s="254" t="str">
        <f t="shared" si="317"/>
        <v/>
      </c>
      <c r="I5076" s="253">
        <v>0</v>
      </c>
      <c r="J5076" s="254" t="str">
        <f t="shared" si="318"/>
        <v/>
      </c>
      <c r="K5076" s="253">
        <v>0</v>
      </c>
      <c r="L5076" s="253">
        <v>0</v>
      </c>
      <c r="M5076" s="254" t="str">
        <f t="shared" si="319"/>
        <v/>
      </c>
    </row>
    <row r="5077" spans="1:13" x14ac:dyDescent="0.25">
      <c r="A5077" s="252" t="s">
        <v>319</v>
      </c>
      <c r="B5077" s="252" t="s">
        <v>452</v>
      </c>
      <c r="C5077" s="253">
        <v>0</v>
      </c>
      <c r="D5077" s="253">
        <v>0</v>
      </c>
      <c r="E5077" s="254" t="str">
        <f t="shared" si="316"/>
        <v/>
      </c>
      <c r="F5077" s="253">
        <v>0</v>
      </c>
      <c r="G5077" s="253">
        <v>22.29</v>
      </c>
      <c r="H5077" s="254" t="str">
        <f t="shared" si="317"/>
        <v/>
      </c>
      <c r="I5077" s="253">
        <v>0</v>
      </c>
      <c r="J5077" s="254" t="str">
        <f t="shared" si="318"/>
        <v/>
      </c>
      <c r="K5077" s="253">
        <v>1370.5423000000001</v>
      </c>
      <c r="L5077" s="253">
        <v>22.29</v>
      </c>
      <c r="M5077" s="254">
        <f t="shared" si="319"/>
        <v>-0.98373636479516169</v>
      </c>
    </row>
    <row r="5078" spans="1:13" x14ac:dyDescent="0.25">
      <c r="A5078" s="252" t="s">
        <v>319</v>
      </c>
      <c r="B5078" s="252" t="s">
        <v>479</v>
      </c>
      <c r="C5078" s="253">
        <v>0</v>
      </c>
      <c r="D5078" s="253">
        <v>0</v>
      </c>
      <c r="E5078" s="254" t="str">
        <f t="shared" si="316"/>
        <v/>
      </c>
      <c r="F5078" s="253">
        <v>0</v>
      </c>
      <c r="G5078" s="253">
        <v>0</v>
      </c>
      <c r="H5078" s="254" t="str">
        <f t="shared" si="317"/>
        <v/>
      </c>
      <c r="I5078" s="253">
        <v>0</v>
      </c>
      <c r="J5078" s="254" t="str">
        <f t="shared" si="318"/>
        <v/>
      </c>
      <c r="K5078" s="253">
        <v>0</v>
      </c>
      <c r="L5078" s="253">
        <v>0</v>
      </c>
      <c r="M5078" s="254" t="str">
        <f t="shared" si="319"/>
        <v/>
      </c>
    </row>
    <row r="5079" spans="1:13" x14ac:dyDescent="0.25">
      <c r="A5079" s="252" t="s">
        <v>319</v>
      </c>
      <c r="B5079" s="252" t="s">
        <v>436</v>
      </c>
      <c r="C5079" s="253">
        <v>0</v>
      </c>
      <c r="D5079" s="253">
        <v>0</v>
      </c>
      <c r="E5079" s="254" t="str">
        <f t="shared" si="316"/>
        <v/>
      </c>
      <c r="F5079" s="253">
        <v>1012.89638</v>
      </c>
      <c r="G5079" s="253">
        <v>401.31061999999997</v>
      </c>
      <c r="H5079" s="254">
        <f t="shared" si="317"/>
        <v>-0.60379893943346907</v>
      </c>
      <c r="I5079" s="253">
        <v>657.05873999999994</v>
      </c>
      <c r="J5079" s="254">
        <f t="shared" si="318"/>
        <v>-0.38923174509481451</v>
      </c>
      <c r="K5079" s="253">
        <v>2537.1863699999999</v>
      </c>
      <c r="L5079" s="253">
        <v>2154.2091300000002</v>
      </c>
      <c r="M5079" s="254">
        <f t="shared" si="319"/>
        <v>-0.15094564771763286</v>
      </c>
    </row>
    <row r="5080" spans="1:13" x14ac:dyDescent="0.25">
      <c r="A5080" s="252" t="s">
        <v>319</v>
      </c>
      <c r="B5080" s="252" t="s">
        <v>487</v>
      </c>
      <c r="C5080" s="253">
        <v>0</v>
      </c>
      <c r="D5080" s="253">
        <v>0</v>
      </c>
      <c r="E5080" s="254" t="str">
        <f t="shared" si="316"/>
        <v/>
      </c>
      <c r="F5080" s="253">
        <v>0</v>
      </c>
      <c r="G5080" s="253">
        <v>0</v>
      </c>
      <c r="H5080" s="254" t="str">
        <f t="shared" si="317"/>
        <v/>
      </c>
      <c r="I5080" s="253">
        <v>0</v>
      </c>
      <c r="J5080" s="254" t="str">
        <f t="shared" si="318"/>
        <v/>
      </c>
      <c r="K5080" s="253">
        <v>78.251919999999998</v>
      </c>
      <c r="L5080" s="253">
        <v>0</v>
      </c>
      <c r="M5080" s="254">
        <f t="shared" si="319"/>
        <v>-1</v>
      </c>
    </row>
    <row r="5081" spans="1:13" x14ac:dyDescent="0.25">
      <c r="A5081" s="252" t="s">
        <v>319</v>
      </c>
      <c r="B5081" s="252" t="s">
        <v>463</v>
      </c>
      <c r="C5081" s="253">
        <v>0</v>
      </c>
      <c r="D5081" s="253">
        <v>0</v>
      </c>
      <c r="E5081" s="254" t="str">
        <f t="shared" si="316"/>
        <v/>
      </c>
      <c r="F5081" s="253">
        <v>185.625</v>
      </c>
      <c r="G5081" s="253">
        <v>4.4119700000000002</v>
      </c>
      <c r="H5081" s="254">
        <f t="shared" si="317"/>
        <v>-0.97623181144781146</v>
      </c>
      <c r="I5081" s="253">
        <v>0</v>
      </c>
      <c r="J5081" s="254" t="str">
        <f t="shared" si="318"/>
        <v/>
      </c>
      <c r="K5081" s="253">
        <v>235.95</v>
      </c>
      <c r="L5081" s="253">
        <v>18.95027</v>
      </c>
      <c r="M5081" s="254">
        <f t="shared" si="319"/>
        <v>-0.91968522992159352</v>
      </c>
    </row>
    <row r="5082" spans="1:13" x14ac:dyDescent="0.25">
      <c r="A5082" s="252" t="s">
        <v>319</v>
      </c>
      <c r="B5082" s="252" t="s">
        <v>457</v>
      </c>
      <c r="C5082" s="253">
        <v>0</v>
      </c>
      <c r="D5082" s="253">
        <v>0</v>
      </c>
      <c r="E5082" s="254" t="str">
        <f t="shared" si="316"/>
        <v/>
      </c>
      <c r="F5082" s="253">
        <v>14.834250000000001</v>
      </c>
      <c r="G5082" s="253">
        <v>0</v>
      </c>
      <c r="H5082" s="254">
        <f t="shared" si="317"/>
        <v>-1</v>
      </c>
      <c r="I5082" s="253">
        <v>36.745480000000001</v>
      </c>
      <c r="J5082" s="254">
        <f t="shared" si="318"/>
        <v>-1</v>
      </c>
      <c r="K5082" s="253">
        <v>43.012030000000003</v>
      </c>
      <c r="L5082" s="253">
        <v>70.572119999999998</v>
      </c>
      <c r="M5082" s="254">
        <f t="shared" si="319"/>
        <v>0.64075306373588958</v>
      </c>
    </row>
    <row r="5083" spans="1:13" x14ac:dyDescent="0.25">
      <c r="A5083" s="252" t="s">
        <v>319</v>
      </c>
      <c r="B5083" s="252" t="s">
        <v>442</v>
      </c>
      <c r="C5083" s="253">
        <v>0</v>
      </c>
      <c r="D5083" s="253">
        <v>0</v>
      </c>
      <c r="E5083" s="254" t="str">
        <f t="shared" si="316"/>
        <v/>
      </c>
      <c r="F5083" s="253">
        <v>0</v>
      </c>
      <c r="G5083" s="253">
        <v>0</v>
      </c>
      <c r="H5083" s="254" t="str">
        <f t="shared" si="317"/>
        <v/>
      </c>
      <c r="I5083" s="253">
        <v>52.71199</v>
      </c>
      <c r="J5083" s="254">
        <f t="shared" si="318"/>
        <v>-1</v>
      </c>
      <c r="K5083" s="253">
        <v>393.25315999999998</v>
      </c>
      <c r="L5083" s="253">
        <v>251.54182</v>
      </c>
      <c r="M5083" s="254">
        <f t="shared" si="319"/>
        <v>-0.36035651944920155</v>
      </c>
    </row>
    <row r="5084" spans="1:13" x14ac:dyDescent="0.25">
      <c r="A5084" s="252" t="s">
        <v>319</v>
      </c>
      <c r="B5084" s="252" t="s">
        <v>460</v>
      </c>
      <c r="C5084" s="253">
        <v>0</v>
      </c>
      <c r="D5084" s="253">
        <v>0</v>
      </c>
      <c r="E5084" s="254" t="str">
        <f t="shared" si="316"/>
        <v/>
      </c>
      <c r="F5084" s="253">
        <v>0</v>
      </c>
      <c r="G5084" s="253">
        <v>234.33712</v>
      </c>
      <c r="H5084" s="254" t="str">
        <f t="shared" si="317"/>
        <v/>
      </c>
      <c r="I5084" s="253">
        <v>154.12875</v>
      </c>
      <c r="J5084" s="254">
        <f t="shared" si="318"/>
        <v>0.52039849800896976</v>
      </c>
      <c r="K5084" s="253">
        <v>0</v>
      </c>
      <c r="L5084" s="253">
        <v>426.95343000000003</v>
      </c>
      <c r="M5084" s="254" t="str">
        <f t="shared" si="319"/>
        <v/>
      </c>
    </row>
    <row r="5085" spans="1:13" x14ac:dyDescent="0.25">
      <c r="A5085" s="252" t="s">
        <v>319</v>
      </c>
      <c r="B5085" s="252" t="s">
        <v>471</v>
      </c>
      <c r="C5085" s="253">
        <v>0</v>
      </c>
      <c r="D5085" s="253">
        <v>0</v>
      </c>
      <c r="E5085" s="254" t="str">
        <f t="shared" si="316"/>
        <v/>
      </c>
      <c r="F5085" s="253">
        <v>0</v>
      </c>
      <c r="G5085" s="253">
        <v>0</v>
      </c>
      <c r="H5085" s="254" t="str">
        <f t="shared" si="317"/>
        <v/>
      </c>
      <c r="I5085" s="253">
        <v>0</v>
      </c>
      <c r="J5085" s="254" t="str">
        <f t="shared" si="318"/>
        <v/>
      </c>
      <c r="K5085" s="253">
        <v>114.8</v>
      </c>
      <c r="L5085" s="253">
        <v>0</v>
      </c>
      <c r="M5085" s="254">
        <f t="shared" si="319"/>
        <v>-1</v>
      </c>
    </row>
    <row r="5086" spans="1:13" x14ac:dyDescent="0.25">
      <c r="A5086" s="252" t="s">
        <v>319</v>
      </c>
      <c r="B5086" s="252" t="s">
        <v>450</v>
      </c>
      <c r="C5086" s="253">
        <v>0</v>
      </c>
      <c r="D5086" s="253">
        <v>0</v>
      </c>
      <c r="E5086" s="254" t="str">
        <f t="shared" si="316"/>
        <v/>
      </c>
      <c r="F5086" s="253">
        <v>77.688999999999993</v>
      </c>
      <c r="G5086" s="253">
        <v>0</v>
      </c>
      <c r="H5086" s="254">
        <f t="shared" si="317"/>
        <v>-1</v>
      </c>
      <c r="I5086" s="253">
        <v>0</v>
      </c>
      <c r="J5086" s="254" t="str">
        <f t="shared" si="318"/>
        <v/>
      </c>
      <c r="K5086" s="253">
        <v>77.688999999999993</v>
      </c>
      <c r="L5086" s="253">
        <v>0</v>
      </c>
      <c r="M5086" s="254">
        <f t="shared" si="319"/>
        <v>-1</v>
      </c>
    </row>
    <row r="5087" spans="1:13" x14ac:dyDescent="0.25">
      <c r="A5087" s="252" t="s">
        <v>319</v>
      </c>
      <c r="B5087" s="252" t="s">
        <v>439</v>
      </c>
      <c r="C5087" s="253">
        <v>0</v>
      </c>
      <c r="D5087" s="253">
        <v>0</v>
      </c>
      <c r="E5087" s="254" t="str">
        <f t="shared" si="316"/>
        <v/>
      </c>
      <c r="F5087" s="253">
        <v>1136.51351</v>
      </c>
      <c r="G5087" s="253">
        <v>807.59637999999995</v>
      </c>
      <c r="H5087" s="254">
        <f t="shared" si="317"/>
        <v>-0.28940890460686208</v>
      </c>
      <c r="I5087" s="253">
        <v>1061.36725</v>
      </c>
      <c r="J5087" s="254">
        <f t="shared" si="318"/>
        <v>-0.23909807844551456</v>
      </c>
      <c r="K5087" s="253">
        <v>8024.13</v>
      </c>
      <c r="L5087" s="253">
        <v>4177.9520700000003</v>
      </c>
      <c r="M5087" s="254">
        <f t="shared" si="319"/>
        <v>-0.47932647277648788</v>
      </c>
    </row>
    <row r="5088" spans="1:13" x14ac:dyDescent="0.25">
      <c r="A5088" s="252" t="s">
        <v>319</v>
      </c>
      <c r="B5088" s="252" t="s">
        <v>448</v>
      </c>
      <c r="C5088" s="253">
        <v>0</v>
      </c>
      <c r="D5088" s="253">
        <v>0</v>
      </c>
      <c r="E5088" s="254" t="str">
        <f t="shared" si="316"/>
        <v/>
      </c>
      <c r="F5088" s="253">
        <v>0</v>
      </c>
      <c r="G5088" s="253">
        <v>48.114739999999998</v>
      </c>
      <c r="H5088" s="254" t="str">
        <f t="shared" si="317"/>
        <v/>
      </c>
      <c r="I5088" s="253">
        <v>0</v>
      </c>
      <c r="J5088" s="254" t="str">
        <f t="shared" si="318"/>
        <v/>
      </c>
      <c r="K5088" s="253">
        <v>48.704419999999999</v>
      </c>
      <c r="L5088" s="253">
        <v>133.58269999999999</v>
      </c>
      <c r="M5088" s="254">
        <f t="shared" si="319"/>
        <v>1.7427223237644549</v>
      </c>
    </row>
    <row r="5089" spans="1:13" x14ac:dyDescent="0.25">
      <c r="A5089" s="252" t="s">
        <v>319</v>
      </c>
      <c r="B5089" s="252" t="s">
        <v>434</v>
      </c>
      <c r="C5089" s="253">
        <v>3.7025000000000001</v>
      </c>
      <c r="D5089" s="253">
        <v>0</v>
      </c>
      <c r="E5089" s="254">
        <f t="shared" si="316"/>
        <v>-1</v>
      </c>
      <c r="F5089" s="253">
        <v>2989.0443</v>
      </c>
      <c r="G5089" s="253">
        <v>6364.8408399999998</v>
      </c>
      <c r="H5089" s="254">
        <f t="shared" si="317"/>
        <v>1.1293899324275656</v>
      </c>
      <c r="I5089" s="253">
        <v>5414.1081800000002</v>
      </c>
      <c r="J5089" s="254">
        <f t="shared" si="318"/>
        <v>0.17560281922552923</v>
      </c>
      <c r="K5089" s="253">
        <v>13629.138779999999</v>
      </c>
      <c r="L5089" s="253">
        <v>21887.59492</v>
      </c>
      <c r="M5089" s="254">
        <f t="shared" si="319"/>
        <v>0.60594115837449869</v>
      </c>
    </row>
    <row r="5090" spans="1:13" x14ac:dyDescent="0.25">
      <c r="A5090" s="252" t="s">
        <v>319</v>
      </c>
      <c r="B5090" s="252" t="s">
        <v>437</v>
      </c>
      <c r="C5090" s="253">
        <v>0</v>
      </c>
      <c r="D5090" s="253">
        <v>0</v>
      </c>
      <c r="E5090" s="254" t="str">
        <f t="shared" si="316"/>
        <v/>
      </c>
      <c r="F5090" s="253">
        <v>1651.49802</v>
      </c>
      <c r="G5090" s="253">
        <v>3197.0622699999999</v>
      </c>
      <c r="H5090" s="254">
        <f t="shared" si="317"/>
        <v>0.93585595095051932</v>
      </c>
      <c r="I5090" s="253">
        <v>729.33646999999996</v>
      </c>
      <c r="J5090" s="254">
        <f t="shared" si="318"/>
        <v>3.3835217372305539</v>
      </c>
      <c r="K5090" s="253">
        <v>7234.6708799999997</v>
      </c>
      <c r="L5090" s="253">
        <v>6631.6884200000004</v>
      </c>
      <c r="M5090" s="254">
        <f t="shared" si="319"/>
        <v>-8.3346218508284053E-2</v>
      </c>
    </row>
    <row r="5091" spans="1:13" x14ac:dyDescent="0.25">
      <c r="A5091" s="252" t="s">
        <v>319</v>
      </c>
      <c r="B5091" s="252" t="s">
        <v>464</v>
      </c>
      <c r="C5091" s="253">
        <v>0</v>
      </c>
      <c r="D5091" s="253">
        <v>0</v>
      </c>
      <c r="E5091" s="254" t="str">
        <f t="shared" si="316"/>
        <v/>
      </c>
      <c r="F5091" s="253">
        <v>0</v>
      </c>
      <c r="G5091" s="253">
        <v>0</v>
      </c>
      <c r="H5091" s="254" t="str">
        <f t="shared" si="317"/>
        <v/>
      </c>
      <c r="I5091" s="253">
        <v>20.691120000000002</v>
      </c>
      <c r="J5091" s="254">
        <f t="shared" si="318"/>
        <v>-1</v>
      </c>
      <c r="K5091" s="253">
        <v>42.659199999999998</v>
      </c>
      <c r="L5091" s="253">
        <v>326.73651999999998</v>
      </c>
      <c r="M5091" s="254">
        <f t="shared" si="319"/>
        <v>6.6592275523216564</v>
      </c>
    </row>
    <row r="5092" spans="1:13" x14ac:dyDescent="0.25">
      <c r="A5092" s="252" t="s">
        <v>319</v>
      </c>
      <c r="B5092" s="252" t="s">
        <v>468</v>
      </c>
      <c r="C5092" s="253">
        <v>0</v>
      </c>
      <c r="D5092" s="253">
        <v>0</v>
      </c>
      <c r="E5092" s="254" t="str">
        <f t="shared" si="316"/>
        <v/>
      </c>
      <c r="F5092" s="253">
        <v>14.742000000000001</v>
      </c>
      <c r="G5092" s="253">
        <v>58.355899999999998</v>
      </c>
      <c r="H5092" s="254">
        <f t="shared" si="317"/>
        <v>2.9584791751458415</v>
      </c>
      <c r="I5092" s="253">
        <v>0</v>
      </c>
      <c r="J5092" s="254" t="str">
        <f t="shared" si="318"/>
        <v/>
      </c>
      <c r="K5092" s="253">
        <v>165.9973</v>
      </c>
      <c r="L5092" s="253">
        <v>58.355899999999998</v>
      </c>
      <c r="M5092" s="254">
        <f t="shared" si="319"/>
        <v>-0.64845271579718466</v>
      </c>
    </row>
    <row r="5093" spans="1:13" x14ac:dyDescent="0.25">
      <c r="A5093" s="252" t="s">
        <v>319</v>
      </c>
      <c r="B5093" s="252" t="s">
        <v>445</v>
      </c>
      <c r="C5093" s="253">
        <v>0</v>
      </c>
      <c r="D5093" s="253">
        <v>0</v>
      </c>
      <c r="E5093" s="254" t="str">
        <f t="shared" si="316"/>
        <v/>
      </c>
      <c r="F5093" s="253">
        <v>152.458</v>
      </c>
      <c r="G5093" s="253">
        <v>404.69439999999997</v>
      </c>
      <c r="H5093" s="254">
        <f t="shared" si="317"/>
        <v>1.6544648362171874</v>
      </c>
      <c r="I5093" s="253">
        <v>92.669390000000007</v>
      </c>
      <c r="J5093" s="254">
        <f t="shared" si="318"/>
        <v>3.3670774135882402</v>
      </c>
      <c r="K5093" s="253">
        <v>498.19596000000001</v>
      </c>
      <c r="L5093" s="253">
        <v>619.62684999999999</v>
      </c>
      <c r="M5093" s="254">
        <f t="shared" si="319"/>
        <v>0.24374121781316727</v>
      </c>
    </row>
    <row r="5094" spans="1:13" x14ac:dyDescent="0.25">
      <c r="A5094" s="252" t="s">
        <v>319</v>
      </c>
      <c r="B5094" s="252" t="s">
        <v>454</v>
      </c>
      <c r="C5094" s="253">
        <v>0</v>
      </c>
      <c r="D5094" s="253">
        <v>0</v>
      </c>
      <c r="E5094" s="254" t="str">
        <f t="shared" si="316"/>
        <v/>
      </c>
      <c r="F5094" s="253">
        <v>0</v>
      </c>
      <c r="G5094" s="253">
        <v>0</v>
      </c>
      <c r="H5094" s="254" t="str">
        <f t="shared" si="317"/>
        <v/>
      </c>
      <c r="I5094" s="253">
        <v>0</v>
      </c>
      <c r="J5094" s="254" t="str">
        <f t="shared" si="318"/>
        <v/>
      </c>
      <c r="K5094" s="253">
        <v>0</v>
      </c>
      <c r="L5094" s="253">
        <v>0</v>
      </c>
      <c r="M5094" s="254" t="str">
        <f t="shared" si="319"/>
        <v/>
      </c>
    </row>
    <row r="5095" spans="1:13" x14ac:dyDescent="0.25">
      <c r="A5095" s="252" t="s">
        <v>319</v>
      </c>
      <c r="B5095" s="252" t="s">
        <v>435</v>
      </c>
      <c r="C5095" s="253">
        <v>0</v>
      </c>
      <c r="D5095" s="253">
        <v>0</v>
      </c>
      <c r="E5095" s="254" t="str">
        <f t="shared" si="316"/>
        <v/>
      </c>
      <c r="F5095" s="253">
        <v>79.389390000000006</v>
      </c>
      <c r="G5095" s="253">
        <v>630.2192</v>
      </c>
      <c r="H5095" s="254">
        <f t="shared" si="317"/>
        <v>6.9383302982930077</v>
      </c>
      <c r="I5095" s="253">
        <v>171.93348</v>
      </c>
      <c r="J5095" s="254">
        <f t="shared" si="318"/>
        <v>2.6654827204102425</v>
      </c>
      <c r="K5095" s="253">
        <v>650.54817000000003</v>
      </c>
      <c r="L5095" s="253">
        <v>938.95068000000003</v>
      </c>
      <c r="M5095" s="254">
        <f t="shared" si="319"/>
        <v>0.44332229848559868</v>
      </c>
    </row>
    <row r="5096" spans="1:13" x14ac:dyDescent="0.25">
      <c r="A5096" s="252" t="s">
        <v>319</v>
      </c>
      <c r="B5096" s="252" t="s">
        <v>443</v>
      </c>
      <c r="C5096" s="253">
        <v>0</v>
      </c>
      <c r="D5096" s="253">
        <v>0</v>
      </c>
      <c r="E5096" s="254" t="str">
        <f t="shared" si="316"/>
        <v/>
      </c>
      <c r="F5096" s="253">
        <v>21.23705</v>
      </c>
      <c r="G5096" s="253">
        <v>28.63625</v>
      </c>
      <c r="H5096" s="254">
        <f t="shared" si="317"/>
        <v>0.34840997219481995</v>
      </c>
      <c r="I5096" s="253">
        <v>0</v>
      </c>
      <c r="J5096" s="254" t="str">
        <f t="shared" si="318"/>
        <v/>
      </c>
      <c r="K5096" s="253">
        <v>184.70052000000001</v>
      </c>
      <c r="L5096" s="253">
        <v>152.29640000000001</v>
      </c>
      <c r="M5096" s="254">
        <f t="shared" si="319"/>
        <v>-0.17544141185958761</v>
      </c>
    </row>
    <row r="5097" spans="1:13" x14ac:dyDescent="0.25">
      <c r="A5097" s="252" t="s">
        <v>319</v>
      </c>
      <c r="B5097" s="252" t="s">
        <v>461</v>
      </c>
      <c r="C5097" s="253">
        <v>0</v>
      </c>
      <c r="D5097" s="253">
        <v>0</v>
      </c>
      <c r="E5097" s="254" t="str">
        <f t="shared" si="316"/>
        <v/>
      </c>
      <c r="F5097" s="253">
        <v>0</v>
      </c>
      <c r="G5097" s="253">
        <v>11.206049999999999</v>
      </c>
      <c r="H5097" s="254" t="str">
        <f t="shared" si="317"/>
        <v/>
      </c>
      <c r="I5097" s="253">
        <v>0</v>
      </c>
      <c r="J5097" s="254" t="str">
        <f t="shared" si="318"/>
        <v/>
      </c>
      <c r="K5097" s="253">
        <v>0</v>
      </c>
      <c r="L5097" s="253">
        <v>11.206049999999999</v>
      </c>
      <c r="M5097" s="254" t="str">
        <f t="shared" si="319"/>
        <v/>
      </c>
    </row>
    <row r="5098" spans="1:13" x14ac:dyDescent="0.25">
      <c r="A5098" s="252" t="s">
        <v>319</v>
      </c>
      <c r="B5098" s="252" t="s">
        <v>466</v>
      </c>
      <c r="C5098" s="253">
        <v>0</v>
      </c>
      <c r="D5098" s="253">
        <v>0</v>
      </c>
      <c r="E5098" s="254" t="str">
        <f t="shared" si="316"/>
        <v/>
      </c>
      <c r="F5098" s="253">
        <v>0.10866000000000001</v>
      </c>
      <c r="G5098" s="253">
        <v>0</v>
      </c>
      <c r="H5098" s="254">
        <f t="shared" si="317"/>
        <v>-1</v>
      </c>
      <c r="I5098" s="253">
        <v>207.70263</v>
      </c>
      <c r="J5098" s="254">
        <f t="shared" si="318"/>
        <v>-1</v>
      </c>
      <c r="K5098" s="253">
        <v>57.866129999999998</v>
      </c>
      <c r="L5098" s="253">
        <v>1185.39867</v>
      </c>
      <c r="M5098" s="254">
        <f t="shared" si="319"/>
        <v>19.485190041221006</v>
      </c>
    </row>
    <row r="5099" spans="1:13" x14ac:dyDescent="0.25">
      <c r="A5099" s="252" t="s">
        <v>319</v>
      </c>
      <c r="B5099" s="252" t="s">
        <v>441</v>
      </c>
      <c r="C5099" s="253">
        <v>0</v>
      </c>
      <c r="D5099" s="253">
        <v>0</v>
      </c>
      <c r="E5099" s="254" t="str">
        <f t="shared" si="316"/>
        <v/>
      </c>
      <c r="F5099" s="253">
        <v>0</v>
      </c>
      <c r="G5099" s="253">
        <v>103.94835999999999</v>
      </c>
      <c r="H5099" s="254" t="str">
        <f t="shared" si="317"/>
        <v/>
      </c>
      <c r="I5099" s="253">
        <v>61.871780000000001</v>
      </c>
      <c r="J5099" s="254">
        <f t="shared" si="318"/>
        <v>0.68006092599889634</v>
      </c>
      <c r="K5099" s="253">
        <v>263.85345000000001</v>
      </c>
      <c r="L5099" s="253">
        <v>349.06743999999998</v>
      </c>
      <c r="M5099" s="254">
        <f t="shared" si="319"/>
        <v>0.32295954439860441</v>
      </c>
    </row>
    <row r="5100" spans="1:13" x14ac:dyDescent="0.25">
      <c r="A5100" s="252" t="s">
        <v>319</v>
      </c>
      <c r="B5100" s="252" t="s">
        <v>444</v>
      </c>
      <c r="C5100" s="253">
        <v>0</v>
      </c>
      <c r="D5100" s="253">
        <v>0</v>
      </c>
      <c r="E5100" s="254" t="str">
        <f t="shared" si="316"/>
        <v/>
      </c>
      <c r="F5100" s="253">
        <v>324.70704999999998</v>
      </c>
      <c r="G5100" s="253">
        <v>89.357510000000005</v>
      </c>
      <c r="H5100" s="254">
        <f t="shared" si="317"/>
        <v>-0.72480575953001325</v>
      </c>
      <c r="I5100" s="253">
        <v>256.88173999999998</v>
      </c>
      <c r="J5100" s="254">
        <f t="shared" si="318"/>
        <v>-0.65214534127649548</v>
      </c>
      <c r="K5100" s="253">
        <v>457.31786</v>
      </c>
      <c r="L5100" s="253">
        <v>446.04424999999998</v>
      </c>
      <c r="M5100" s="254">
        <f t="shared" si="319"/>
        <v>-2.4651584786126723E-2</v>
      </c>
    </row>
    <row r="5101" spans="1:13" x14ac:dyDescent="0.25">
      <c r="A5101" s="252" t="s">
        <v>319</v>
      </c>
      <c r="B5101" s="252" t="s">
        <v>456</v>
      </c>
      <c r="C5101" s="253">
        <v>0</v>
      </c>
      <c r="D5101" s="253">
        <v>0</v>
      </c>
      <c r="E5101" s="254" t="str">
        <f t="shared" si="316"/>
        <v/>
      </c>
      <c r="F5101" s="253">
        <v>0</v>
      </c>
      <c r="G5101" s="253">
        <v>0</v>
      </c>
      <c r="H5101" s="254" t="str">
        <f t="shared" si="317"/>
        <v/>
      </c>
      <c r="I5101" s="253">
        <v>0</v>
      </c>
      <c r="J5101" s="254" t="str">
        <f t="shared" si="318"/>
        <v/>
      </c>
      <c r="K5101" s="253">
        <v>0</v>
      </c>
      <c r="L5101" s="253">
        <v>38</v>
      </c>
      <c r="M5101" s="254" t="str">
        <f t="shared" si="319"/>
        <v/>
      </c>
    </row>
    <row r="5102" spans="1:13" x14ac:dyDescent="0.25">
      <c r="A5102" s="252" t="s">
        <v>319</v>
      </c>
      <c r="B5102" s="252" t="s">
        <v>485</v>
      </c>
      <c r="C5102" s="253">
        <v>0</v>
      </c>
      <c r="D5102" s="253">
        <v>0</v>
      </c>
      <c r="E5102" s="254" t="str">
        <f t="shared" si="316"/>
        <v/>
      </c>
      <c r="F5102" s="253">
        <v>0</v>
      </c>
      <c r="G5102" s="253">
        <v>92.828819999999993</v>
      </c>
      <c r="H5102" s="254" t="str">
        <f t="shared" si="317"/>
        <v/>
      </c>
      <c r="I5102" s="253">
        <v>0</v>
      </c>
      <c r="J5102" s="254" t="str">
        <f t="shared" si="318"/>
        <v/>
      </c>
      <c r="K5102" s="253">
        <v>0</v>
      </c>
      <c r="L5102" s="253">
        <v>92.828819999999993</v>
      </c>
      <c r="M5102" s="254" t="str">
        <f t="shared" si="319"/>
        <v/>
      </c>
    </row>
    <row r="5103" spans="1:13" x14ac:dyDescent="0.25">
      <c r="A5103" s="252" t="s">
        <v>319</v>
      </c>
      <c r="B5103" s="252" t="s">
        <v>494</v>
      </c>
      <c r="C5103" s="253">
        <v>0</v>
      </c>
      <c r="D5103" s="253">
        <v>0</v>
      </c>
      <c r="E5103" s="254" t="str">
        <f t="shared" si="316"/>
        <v/>
      </c>
      <c r="F5103" s="253">
        <v>18.260000000000002</v>
      </c>
      <c r="G5103" s="253">
        <v>0</v>
      </c>
      <c r="H5103" s="254">
        <f t="shared" si="317"/>
        <v>-1</v>
      </c>
      <c r="I5103" s="253">
        <v>0</v>
      </c>
      <c r="J5103" s="254" t="str">
        <f t="shared" si="318"/>
        <v/>
      </c>
      <c r="K5103" s="253">
        <v>18.260000000000002</v>
      </c>
      <c r="L5103" s="253">
        <v>35.049999999999997</v>
      </c>
      <c r="M5103" s="254">
        <f t="shared" si="319"/>
        <v>0.91949616648411792</v>
      </c>
    </row>
    <row r="5104" spans="1:13" x14ac:dyDescent="0.25">
      <c r="A5104" s="252" t="s">
        <v>319</v>
      </c>
      <c r="B5104" s="252" t="s">
        <v>440</v>
      </c>
      <c r="C5104" s="253">
        <v>0</v>
      </c>
      <c r="D5104" s="253">
        <v>0</v>
      </c>
      <c r="E5104" s="254" t="str">
        <f t="shared" si="316"/>
        <v/>
      </c>
      <c r="F5104" s="253">
        <v>14.4565</v>
      </c>
      <c r="G5104" s="253">
        <v>9.718</v>
      </c>
      <c r="H5104" s="254">
        <f t="shared" si="317"/>
        <v>-0.32777643274651547</v>
      </c>
      <c r="I5104" s="253">
        <v>0</v>
      </c>
      <c r="J5104" s="254" t="str">
        <f t="shared" si="318"/>
        <v/>
      </c>
      <c r="K5104" s="253">
        <v>188.12550999999999</v>
      </c>
      <c r="L5104" s="253">
        <v>9.718</v>
      </c>
      <c r="M5104" s="254">
        <f t="shared" si="319"/>
        <v>-0.948342997183104</v>
      </c>
    </row>
    <row r="5105" spans="1:13" x14ac:dyDescent="0.25">
      <c r="A5105" s="252" t="s">
        <v>319</v>
      </c>
      <c r="B5105" s="252" t="s">
        <v>453</v>
      </c>
      <c r="C5105" s="253">
        <v>0</v>
      </c>
      <c r="D5105" s="253">
        <v>0</v>
      </c>
      <c r="E5105" s="254" t="str">
        <f t="shared" si="316"/>
        <v/>
      </c>
      <c r="F5105" s="253">
        <v>131.22</v>
      </c>
      <c r="G5105" s="253">
        <v>58.531089999999999</v>
      </c>
      <c r="H5105" s="254">
        <f t="shared" si="317"/>
        <v>-0.55394688309708884</v>
      </c>
      <c r="I5105" s="253">
        <v>0</v>
      </c>
      <c r="J5105" s="254" t="str">
        <f t="shared" si="318"/>
        <v/>
      </c>
      <c r="K5105" s="253">
        <v>418.29570000000001</v>
      </c>
      <c r="L5105" s="253">
        <v>147.45473000000001</v>
      </c>
      <c r="M5105" s="254">
        <f t="shared" si="319"/>
        <v>-0.64748686156706836</v>
      </c>
    </row>
    <row r="5106" spans="1:13" x14ac:dyDescent="0.25">
      <c r="A5106" s="252" t="s">
        <v>319</v>
      </c>
      <c r="B5106" s="252" t="s">
        <v>475</v>
      </c>
      <c r="C5106" s="253">
        <v>0</v>
      </c>
      <c r="D5106" s="253">
        <v>0</v>
      </c>
      <c r="E5106" s="254" t="str">
        <f t="shared" si="316"/>
        <v/>
      </c>
      <c r="F5106" s="253">
        <v>0</v>
      </c>
      <c r="G5106" s="253">
        <v>0</v>
      </c>
      <c r="H5106" s="254" t="str">
        <f t="shared" si="317"/>
        <v/>
      </c>
      <c r="I5106" s="253">
        <v>0</v>
      </c>
      <c r="J5106" s="254" t="str">
        <f t="shared" si="318"/>
        <v/>
      </c>
      <c r="K5106" s="253">
        <v>31.62096</v>
      </c>
      <c r="L5106" s="253">
        <v>0</v>
      </c>
      <c r="M5106" s="254">
        <f t="shared" si="319"/>
        <v>-1</v>
      </c>
    </row>
    <row r="5107" spans="1:13" x14ac:dyDescent="0.25">
      <c r="A5107" s="252" t="s">
        <v>319</v>
      </c>
      <c r="B5107" s="252" t="s">
        <v>449</v>
      </c>
      <c r="C5107" s="253">
        <v>0</v>
      </c>
      <c r="D5107" s="253">
        <v>0</v>
      </c>
      <c r="E5107" s="254" t="str">
        <f t="shared" si="316"/>
        <v/>
      </c>
      <c r="F5107" s="253">
        <v>27.195</v>
      </c>
      <c r="G5107" s="253">
        <v>0</v>
      </c>
      <c r="H5107" s="254">
        <f t="shared" si="317"/>
        <v>-1</v>
      </c>
      <c r="I5107" s="253">
        <v>0</v>
      </c>
      <c r="J5107" s="254" t="str">
        <f t="shared" si="318"/>
        <v/>
      </c>
      <c r="K5107" s="253">
        <v>90.487129999999993</v>
      </c>
      <c r="L5107" s="253">
        <v>358.87416000000002</v>
      </c>
      <c r="M5107" s="254">
        <f t="shared" si="319"/>
        <v>2.9660243395939294</v>
      </c>
    </row>
    <row r="5108" spans="1:13" x14ac:dyDescent="0.25">
      <c r="A5108" s="252" t="s">
        <v>319</v>
      </c>
      <c r="B5108" s="252" t="s">
        <v>451</v>
      </c>
      <c r="C5108" s="253">
        <v>0</v>
      </c>
      <c r="D5108" s="253">
        <v>0</v>
      </c>
      <c r="E5108" s="254" t="str">
        <f t="shared" si="316"/>
        <v/>
      </c>
      <c r="F5108" s="253">
        <v>0</v>
      </c>
      <c r="G5108" s="253">
        <v>0</v>
      </c>
      <c r="H5108" s="254" t="str">
        <f t="shared" si="317"/>
        <v/>
      </c>
      <c r="I5108" s="253">
        <v>0</v>
      </c>
      <c r="J5108" s="254" t="str">
        <f t="shared" si="318"/>
        <v/>
      </c>
      <c r="K5108" s="253">
        <v>33.411000000000001</v>
      </c>
      <c r="L5108" s="253">
        <v>56.066200000000002</v>
      </c>
      <c r="M5108" s="254">
        <f t="shared" si="319"/>
        <v>0.6780760827272454</v>
      </c>
    </row>
    <row r="5109" spans="1:13" x14ac:dyDescent="0.25">
      <c r="A5109" s="252" t="s">
        <v>319</v>
      </c>
      <c r="B5109" s="252" t="s">
        <v>467</v>
      </c>
      <c r="C5109" s="253">
        <v>0</v>
      </c>
      <c r="D5109" s="253">
        <v>0</v>
      </c>
      <c r="E5109" s="254" t="str">
        <f t="shared" si="316"/>
        <v/>
      </c>
      <c r="F5109" s="253">
        <v>0</v>
      </c>
      <c r="G5109" s="253">
        <v>74.611620000000002</v>
      </c>
      <c r="H5109" s="254" t="str">
        <f t="shared" si="317"/>
        <v/>
      </c>
      <c r="I5109" s="253">
        <v>23.7575</v>
      </c>
      <c r="J5109" s="254">
        <f t="shared" si="318"/>
        <v>2.1405501420604018</v>
      </c>
      <c r="K5109" s="253">
        <v>0</v>
      </c>
      <c r="L5109" s="253">
        <v>98.369119999999995</v>
      </c>
      <c r="M5109" s="254" t="str">
        <f t="shared" si="319"/>
        <v/>
      </c>
    </row>
    <row r="5110" spans="1:13" x14ac:dyDescent="0.25">
      <c r="A5110" s="252" t="s">
        <v>319</v>
      </c>
      <c r="B5110" s="252" t="s">
        <v>465</v>
      </c>
      <c r="C5110" s="253">
        <v>0</v>
      </c>
      <c r="D5110" s="253">
        <v>0</v>
      </c>
      <c r="E5110" s="254" t="str">
        <f t="shared" si="316"/>
        <v/>
      </c>
      <c r="F5110" s="253">
        <v>0</v>
      </c>
      <c r="G5110" s="253">
        <v>0</v>
      </c>
      <c r="H5110" s="254" t="str">
        <f t="shared" si="317"/>
        <v/>
      </c>
      <c r="I5110" s="253">
        <v>0</v>
      </c>
      <c r="J5110" s="254" t="str">
        <f t="shared" si="318"/>
        <v/>
      </c>
      <c r="K5110" s="253">
        <v>0</v>
      </c>
      <c r="L5110" s="253">
        <v>0</v>
      </c>
      <c r="M5110" s="254" t="str">
        <f t="shared" si="319"/>
        <v/>
      </c>
    </row>
    <row r="5111" spans="1:13" s="117" customFormat="1" ht="13" x14ac:dyDescent="0.3">
      <c r="A5111" s="117" t="s">
        <v>319</v>
      </c>
      <c r="B5111" s="117" t="s">
        <v>3</v>
      </c>
      <c r="C5111" s="165">
        <v>3.7025000000000001</v>
      </c>
      <c r="D5111" s="165">
        <v>0</v>
      </c>
      <c r="E5111" s="255">
        <f t="shared" si="316"/>
        <v>-1</v>
      </c>
      <c r="F5111" s="165">
        <v>8480.3259899999994</v>
      </c>
      <c r="G5111" s="165">
        <v>12884.56684</v>
      </c>
      <c r="H5111" s="255">
        <f t="shared" si="317"/>
        <v>0.51934805987334465</v>
      </c>
      <c r="I5111" s="165">
        <v>9410.5083599999998</v>
      </c>
      <c r="J5111" s="255">
        <f t="shared" si="318"/>
        <v>0.36916799253552757</v>
      </c>
      <c r="K5111" s="165">
        <v>39314.403299999998</v>
      </c>
      <c r="L5111" s="165">
        <v>43391.404849999999</v>
      </c>
      <c r="M5111" s="255">
        <f t="shared" si="319"/>
        <v>0.10370249088837125</v>
      </c>
    </row>
    <row r="5112" spans="1:13" x14ac:dyDescent="0.25">
      <c r="A5112" s="252" t="s">
        <v>326</v>
      </c>
      <c r="B5112" s="252" t="s">
        <v>446</v>
      </c>
      <c r="C5112" s="253">
        <v>0</v>
      </c>
      <c r="D5112" s="253">
        <v>0</v>
      </c>
      <c r="E5112" s="254" t="str">
        <f t="shared" si="316"/>
        <v/>
      </c>
      <c r="F5112" s="253">
        <v>1.49166</v>
      </c>
      <c r="G5112" s="253">
        <v>28.237500000000001</v>
      </c>
      <c r="H5112" s="254">
        <f t="shared" si="317"/>
        <v>17.930252202244478</v>
      </c>
      <c r="I5112" s="253">
        <v>7.9359999999999999</v>
      </c>
      <c r="J5112" s="254">
        <f t="shared" si="318"/>
        <v>2.5581527217741935</v>
      </c>
      <c r="K5112" s="253">
        <v>66.729659999999996</v>
      </c>
      <c r="L5112" s="253">
        <v>36.173499999999997</v>
      </c>
      <c r="M5112" s="254">
        <f t="shared" si="319"/>
        <v>-0.45790972110452832</v>
      </c>
    </row>
    <row r="5113" spans="1:13" x14ac:dyDescent="0.25">
      <c r="A5113" s="252" t="s">
        <v>326</v>
      </c>
      <c r="B5113" s="252" t="s">
        <v>469</v>
      </c>
      <c r="C5113" s="253">
        <v>0</v>
      </c>
      <c r="D5113" s="253">
        <v>0</v>
      </c>
      <c r="E5113" s="254" t="str">
        <f t="shared" si="316"/>
        <v/>
      </c>
      <c r="F5113" s="253">
        <v>230.1</v>
      </c>
      <c r="G5113" s="253">
        <v>166.59</v>
      </c>
      <c r="H5113" s="254">
        <f t="shared" si="317"/>
        <v>-0.27601043024771832</v>
      </c>
      <c r="I5113" s="253">
        <v>131.49</v>
      </c>
      <c r="J5113" s="254">
        <f t="shared" si="318"/>
        <v>0.26694045174537973</v>
      </c>
      <c r="K5113" s="253">
        <v>626.6</v>
      </c>
      <c r="L5113" s="253">
        <v>298.08</v>
      </c>
      <c r="M5113" s="254">
        <f t="shared" si="319"/>
        <v>-0.5242898180657517</v>
      </c>
    </row>
    <row r="5114" spans="1:13" x14ac:dyDescent="0.25">
      <c r="A5114" s="252" t="s">
        <v>326</v>
      </c>
      <c r="B5114" s="252" t="s">
        <v>438</v>
      </c>
      <c r="C5114" s="253">
        <v>0</v>
      </c>
      <c r="D5114" s="253">
        <v>0</v>
      </c>
      <c r="E5114" s="254" t="str">
        <f t="shared" si="316"/>
        <v/>
      </c>
      <c r="F5114" s="253">
        <v>2679.6030599999999</v>
      </c>
      <c r="G5114" s="253">
        <v>389.49795999999998</v>
      </c>
      <c r="H5114" s="254">
        <f t="shared" si="317"/>
        <v>-0.85464341125211285</v>
      </c>
      <c r="I5114" s="253">
        <v>297.17766</v>
      </c>
      <c r="J5114" s="254">
        <f t="shared" si="318"/>
        <v>0.31065693161457686</v>
      </c>
      <c r="K5114" s="253">
        <v>3445.8739300000002</v>
      </c>
      <c r="L5114" s="253">
        <v>1150.12988</v>
      </c>
      <c r="M5114" s="254">
        <f t="shared" si="319"/>
        <v>-0.6662298437598384</v>
      </c>
    </row>
    <row r="5115" spans="1:13" x14ac:dyDescent="0.25">
      <c r="A5115" s="252" t="s">
        <v>326</v>
      </c>
      <c r="B5115" s="252" t="s">
        <v>447</v>
      </c>
      <c r="C5115" s="253">
        <v>0</v>
      </c>
      <c r="D5115" s="253">
        <v>0</v>
      </c>
      <c r="E5115" s="254" t="str">
        <f t="shared" si="316"/>
        <v/>
      </c>
      <c r="F5115" s="253">
        <v>0</v>
      </c>
      <c r="G5115" s="253">
        <v>0</v>
      </c>
      <c r="H5115" s="254" t="str">
        <f t="shared" si="317"/>
        <v/>
      </c>
      <c r="I5115" s="253">
        <v>0</v>
      </c>
      <c r="J5115" s="254" t="str">
        <f t="shared" si="318"/>
        <v/>
      </c>
      <c r="K5115" s="253">
        <v>197.71101999999999</v>
      </c>
      <c r="L5115" s="253">
        <v>0</v>
      </c>
      <c r="M5115" s="254">
        <f t="shared" si="319"/>
        <v>-1</v>
      </c>
    </row>
    <row r="5116" spans="1:13" x14ac:dyDescent="0.25">
      <c r="A5116" s="252" t="s">
        <v>326</v>
      </c>
      <c r="B5116" s="252" t="s">
        <v>455</v>
      </c>
      <c r="C5116" s="253">
        <v>0</v>
      </c>
      <c r="D5116" s="253">
        <v>0</v>
      </c>
      <c r="E5116" s="254" t="str">
        <f t="shared" si="316"/>
        <v/>
      </c>
      <c r="F5116" s="253">
        <v>0</v>
      </c>
      <c r="G5116" s="253">
        <v>0</v>
      </c>
      <c r="H5116" s="254" t="str">
        <f t="shared" si="317"/>
        <v/>
      </c>
      <c r="I5116" s="253">
        <v>0</v>
      </c>
      <c r="J5116" s="254" t="str">
        <f t="shared" si="318"/>
        <v/>
      </c>
      <c r="K5116" s="253">
        <v>0</v>
      </c>
      <c r="L5116" s="253">
        <v>0</v>
      </c>
      <c r="M5116" s="254" t="str">
        <f t="shared" si="319"/>
        <v/>
      </c>
    </row>
    <row r="5117" spans="1:13" x14ac:dyDescent="0.25">
      <c r="A5117" s="252" t="s">
        <v>326</v>
      </c>
      <c r="B5117" s="252" t="s">
        <v>452</v>
      </c>
      <c r="C5117" s="253">
        <v>0</v>
      </c>
      <c r="D5117" s="253">
        <v>0</v>
      </c>
      <c r="E5117" s="254" t="str">
        <f t="shared" si="316"/>
        <v/>
      </c>
      <c r="F5117" s="253">
        <v>0</v>
      </c>
      <c r="G5117" s="253">
        <v>0</v>
      </c>
      <c r="H5117" s="254" t="str">
        <f t="shared" si="317"/>
        <v/>
      </c>
      <c r="I5117" s="253">
        <v>34.75</v>
      </c>
      <c r="J5117" s="254">
        <f t="shared" si="318"/>
        <v>-1</v>
      </c>
      <c r="K5117" s="253">
        <v>79.430000000000007</v>
      </c>
      <c r="L5117" s="253">
        <v>34.75</v>
      </c>
      <c r="M5117" s="254">
        <f t="shared" si="319"/>
        <v>-0.56250786856351509</v>
      </c>
    </row>
    <row r="5118" spans="1:13" x14ac:dyDescent="0.25">
      <c r="A5118" s="252" t="s">
        <v>326</v>
      </c>
      <c r="B5118" s="252" t="s">
        <v>484</v>
      </c>
      <c r="C5118" s="253">
        <v>0</v>
      </c>
      <c r="D5118" s="253">
        <v>0</v>
      </c>
      <c r="E5118" s="254" t="str">
        <f t="shared" si="316"/>
        <v/>
      </c>
      <c r="F5118" s="253">
        <v>0</v>
      </c>
      <c r="G5118" s="253">
        <v>0</v>
      </c>
      <c r="H5118" s="254" t="str">
        <f t="shared" si="317"/>
        <v/>
      </c>
      <c r="I5118" s="253">
        <v>0</v>
      </c>
      <c r="J5118" s="254" t="str">
        <f t="shared" si="318"/>
        <v/>
      </c>
      <c r="K5118" s="253">
        <v>0</v>
      </c>
      <c r="L5118" s="253">
        <v>0</v>
      </c>
      <c r="M5118" s="254" t="str">
        <f t="shared" si="319"/>
        <v/>
      </c>
    </row>
    <row r="5119" spans="1:13" x14ac:dyDescent="0.25">
      <c r="A5119" s="252" t="s">
        <v>326</v>
      </c>
      <c r="B5119" s="252" t="s">
        <v>479</v>
      </c>
      <c r="C5119" s="253">
        <v>0</v>
      </c>
      <c r="D5119" s="253">
        <v>0</v>
      </c>
      <c r="E5119" s="254" t="str">
        <f t="shared" si="316"/>
        <v/>
      </c>
      <c r="F5119" s="253">
        <v>0</v>
      </c>
      <c r="G5119" s="253">
        <v>50.48</v>
      </c>
      <c r="H5119" s="254" t="str">
        <f t="shared" si="317"/>
        <v/>
      </c>
      <c r="I5119" s="253">
        <v>3.0746199999999999</v>
      </c>
      <c r="J5119" s="254">
        <f t="shared" si="318"/>
        <v>15.418289089383403</v>
      </c>
      <c r="K5119" s="253">
        <v>0</v>
      </c>
      <c r="L5119" s="253">
        <v>117.60209999999999</v>
      </c>
      <c r="M5119" s="254" t="str">
        <f t="shared" si="319"/>
        <v/>
      </c>
    </row>
    <row r="5120" spans="1:13" x14ac:dyDescent="0.25">
      <c r="A5120" s="252" t="s">
        <v>326</v>
      </c>
      <c r="B5120" s="252" t="s">
        <v>436</v>
      </c>
      <c r="C5120" s="253">
        <v>0</v>
      </c>
      <c r="D5120" s="253">
        <v>0</v>
      </c>
      <c r="E5120" s="254" t="str">
        <f t="shared" si="316"/>
        <v/>
      </c>
      <c r="F5120" s="253">
        <v>620.18077000000005</v>
      </c>
      <c r="G5120" s="253">
        <v>51.024000000000001</v>
      </c>
      <c r="H5120" s="254">
        <f t="shared" si="317"/>
        <v>-0.9177272136315997</v>
      </c>
      <c r="I5120" s="253">
        <v>414.03944999999999</v>
      </c>
      <c r="J5120" s="254">
        <f t="shared" si="318"/>
        <v>-0.87676536619880063</v>
      </c>
      <c r="K5120" s="253">
        <v>1527.86321</v>
      </c>
      <c r="L5120" s="253">
        <v>1032.29035</v>
      </c>
      <c r="M5120" s="254">
        <f t="shared" si="319"/>
        <v>-0.32435682511132657</v>
      </c>
    </row>
    <row r="5121" spans="1:13" x14ac:dyDescent="0.25">
      <c r="A5121" s="252" t="s">
        <v>326</v>
      </c>
      <c r="B5121" s="252" t="s">
        <v>487</v>
      </c>
      <c r="C5121" s="253">
        <v>0</v>
      </c>
      <c r="D5121" s="253">
        <v>0</v>
      </c>
      <c r="E5121" s="254" t="str">
        <f t="shared" si="316"/>
        <v/>
      </c>
      <c r="F5121" s="253">
        <v>0</v>
      </c>
      <c r="G5121" s="253">
        <v>0</v>
      </c>
      <c r="H5121" s="254" t="str">
        <f t="shared" si="317"/>
        <v/>
      </c>
      <c r="I5121" s="253">
        <v>0</v>
      </c>
      <c r="J5121" s="254" t="str">
        <f t="shared" si="318"/>
        <v/>
      </c>
      <c r="K5121" s="253">
        <v>0</v>
      </c>
      <c r="L5121" s="253">
        <v>0</v>
      </c>
      <c r="M5121" s="254" t="str">
        <f t="shared" si="319"/>
        <v/>
      </c>
    </row>
    <row r="5122" spans="1:13" x14ac:dyDescent="0.25">
      <c r="A5122" s="252" t="s">
        <v>326</v>
      </c>
      <c r="B5122" s="252" t="s">
        <v>463</v>
      </c>
      <c r="C5122" s="253">
        <v>0</v>
      </c>
      <c r="D5122" s="253">
        <v>0</v>
      </c>
      <c r="E5122" s="254" t="str">
        <f t="shared" si="316"/>
        <v/>
      </c>
      <c r="F5122" s="253">
        <v>38.520000000000003</v>
      </c>
      <c r="G5122" s="253">
        <v>0</v>
      </c>
      <c r="H5122" s="254">
        <f t="shared" si="317"/>
        <v>-1</v>
      </c>
      <c r="I5122" s="253">
        <v>24.141500000000001</v>
      </c>
      <c r="J5122" s="254">
        <f t="shared" si="318"/>
        <v>-1</v>
      </c>
      <c r="K5122" s="253">
        <v>38.520000000000003</v>
      </c>
      <c r="L5122" s="253">
        <v>181.12960000000001</v>
      </c>
      <c r="M5122" s="254">
        <f t="shared" si="319"/>
        <v>3.7022222222222219</v>
      </c>
    </row>
    <row r="5123" spans="1:13" x14ac:dyDescent="0.25">
      <c r="A5123" s="252" t="s">
        <v>326</v>
      </c>
      <c r="B5123" s="252" t="s">
        <v>457</v>
      </c>
      <c r="C5123" s="253">
        <v>0</v>
      </c>
      <c r="D5123" s="253">
        <v>0</v>
      </c>
      <c r="E5123" s="254" t="str">
        <f t="shared" si="316"/>
        <v/>
      </c>
      <c r="F5123" s="253">
        <v>228.60442</v>
      </c>
      <c r="G5123" s="253">
        <v>0</v>
      </c>
      <c r="H5123" s="254">
        <f t="shared" si="317"/>
        <v>-1</v>
      </c>
      <c r="I5123" s="253">
        <v>0</v>
      </c>
      <c r="J5123" s="254" t="str">
        <f t="shared" si="318"/>
        <v/>
      </c>
      <c r="K5123" s="253">
        <v>290.06042000000002</v>
      </c>
      <c r="L5123" s="253">
        <v>0</v>
      </c>
      <c r="M5123" s="254">
        <f t="shared" si="319"/>
        <v>-1</v>
      </c>
    </row>
    <row r="5124" spans="1:13" x14ac:dyDescent="0.25">
      <c r="A5124" s="252" t="s">
        <v>326</v>
      </c>
      <c r="B5124" s="252" t="s">
        <v>442</v>
      </c>
      <c r="C5124" s="253">
        <v>0</v>
      </c>
      <c r="D5124" s="253">
        <v>0</v>
      </c>
      <c r="E5124" s="254" t="str">
        <f t="shared" si="316"/>
        <v/>
      </c>
      <c r="F5124" s="253">
        <v>32.019680000000001</v>
      </c>
      <c r="G5124" s="253">
        <v>43.322319999999998</v>
      </c>
      <c r="H5124" s="254">
        <f t="shared" si="317"/>
        <v>0.3529904108972981</v>
      </c>
      <c r="I5124" s="253">
        <v>50.770330000000001</v>
      </c>
      <c r="J5124" s="254">
        <f t="shared" si="318"/>
        <v>-0.14670005099435046</v>
      </c>
      <c r="K5124" s="253">
        <v>149.85733999999999</v>
      </c>
      <c r="L5124" s="253">
        <v>193.70313999999999</v>
      </c>
      <c r="M5124" s="254">
        <f t="shared" si="319"/>
        <v>0.29258359984235671</v>
      </c>
    </row>
    <row r="5125" spans="1:13" x14ac:dyDescent="0.25">
      <c r="A5125" s="252" t="s">
        <v>326</v>
      </c>
      <c r="B5125" s="252" t="s">
        <v>474</v>
      </c>
      <c r="C5125" s="253">
        <v>0</v>
      </c>
      <c r="D5125" s="253">
        <v>0</v>
      </c>
      <c r="E5125" s="254" t="str">
        <f t="shared" ref="E5125:E5188" si="320">IF(C5125=0,"",(D5125/C5125-1))</f>
        <v/>
      </c>
      <c r="F5125" s="253">
        <v>0</v>
      </c>
      <c r="G5125" s="253">
        <v>0</v>
      </c>
      <c r="H5125" s="254" t="str">
        <f t="shared" ref="H5125:H5188" si="321">IF(F5125=0,"",(G5125/F5125-1))</f>
        <v/>
      </c>
      <c r="I5125" s="253">
        <v>0</v>
      </c>
      <c r="J5125" s="254" t="str">
        <f t="shared" ref="J5125:J5188" si="322">IF(I5125=0,"",(G5125/I5125-1))</f>
        <v/>
      </c>
      <c r="K5125" s="253">
        <v>7.2543100000000003</v>
      </c>
      <c r="L5125" s="253">
        <v>0</v>
      </c>
      <c r="M5125" s="254">
        <f t="shared" ref="M5125:M5188" si="323">IF(K5125=0,"",(L5125/K5125-1))</f>
        <v>-1</v>
      </c>
    </row>
    <row r="5126" spans="1:13" x14ac:dyDescent="0.25">
      <c r="A5126" s="252" t="s">
        <v>326</v>
      </c>
      <c r="B5126" s="252" t="s">
        <v>460</v>
      </c>
      <c r="C5126" s="253">
        <v>0</v>
      </c>
      <c r="D5126" s="253">
        <v>0</v>
      </c>
      <c r="E5126" s="254" t="str">
        <f t="shared" si="320"/>
        <v/>
      </c>
      <c r="F5126" s="253">
        <v>0</v>
      </c>
      <c r="G5126" s="253">
        <v>0</v>
      </c>
      <c r="H5126" s="254" t="str">
        <f t="shared" si="321"/>
        <v/>
      </c>
      <c r="I5126" s="253">
        <v>0</v>
      </c>
      <c r="J5126" s="254" t="str">
        <f t="shared" si="322"/>
        <v/>
      </c>
      <c r="K5126" s="253">
        <v>0</v>
      </c>
      <c r="L5126" s="253">
        <v>0</v>
      </c>
      <c r="M5126" s="254" t="str">
        <f t="shared" si="323"/>
        <v/>
      </c>
    </row>
    <row r="5127" spans="1:13" x14ac:dyDescent="0.25">
      <c r="A5127" s="252" t="s">
        <v>326</v>
      </c>
      <c r="B5127" s="252" t="s">
        <v>471</v>
      </c>
      <c r="C5127" s="253">
        <v>0</v>
      </c>
      <c r="D5127" s="253">
        <v>0</v>
      </c>
      <c r="E5127" s="254" t="str">
        <f t="shared" si="320"/>
        <v/>
      </c>
      <c r="F5127" s="253">
        <v>0</v>
      </c>
      <c r="G5127" s="253">
        <v>0</v>
      </c>
      <c r="H5127" s="254" t="str">
        <f t="shared" si="321"/>
        <v/>
      </c>
      <c r="I5127" s="253">
        <v>0</v>
      </c>
      <c r="J5127" s="254" t="str">
        <f t="shared" si="322"/>
        <v/>
      </c>
      <c r="K5127" s="253">
        <v>0</v>
      </c>
      <c r="L5127" s="253">
        <v>0</v>
      </c>
      <c r="M5127" s="254" t="str">
        <f t="shared" si="323"/>
        <v/>
      </c>
    </row>
    <row r="5128" spans="1:13" x14ac:dyDescent="0.25">
      <c r="A5128" s="252" t="s">
        <v>326</v>
      </c>
      <c r="B5128" s="252" t="s">
        <v>450</v>
      </c>
      <c r="C5128" s="253">
        <v>0</v>
      </c>
      <c r="D5128" s="253">
        <v>0</v>
      </c>
      <c r="E5128" s="254" t="str">
        <f t="shared" si="320"/>
        <v/>
      </c>
      <c r="F5128" s="253">
        <v>0</v>
      </c>
      <c r="G5128" s="253">
        <v>0</v>
      </c>
      <c r="H5128" s="254" t="str">
        <f t="shared" si="321"/>
        <v/>
      </c>
      <c r="I5128" s="253">
        <v>0</v>
      </c>
      <c r="J5128" s="254" t="str">
        <f t="shared" si="322"/>
        <v/>
      </c>
      <c r="K5128" s="253">
        <v>0</v>
      </c>
      <c r="L5128" s="253">
        <v>4.7370000000000001</v>
      </c>
      <c r="M5128" s="254" t="str">
        <f t="shared" si="323"/>
        <v/>
      </c>
    </row>
    <row r="5129" spans="1:13" x14ac:dyDescent="0.25">
      <c r="A5129" s="252" t="s">
        <v>326</v>
      </c>
      <c r="B5129" s="252" t="s">
        <v>439</v>
      </c>
      <c r="C5129" s="253">
        <v>0</v>
      </c>
      <c r="D5129" s="253">
        <v>0</v>
      </c>
      <c r="E5129" s="254" t="str">
        <f t="shared" si="320"/>
        <v/>
      </c>
      <c r="F5129" s="253">
        <v>1075.8377</v>
      </c>
      <c r="G5129" s="253">
        <v>683.24062000000004</v>
      </c>
      <c r="H5129" s="254">
        <f t="shared" si="321"/>
        <v>-0.36492221828627125</v>
      </c>
      <c r="I5129" s="253">
        <v>402.86891000000003</v>
      </c>
      <c r="J5129" s="254">
        <f t="shared" si="322"/>
        <v>0.69593781758934936</v>
      </c>
      <c r="K5129" s="253">
        <v>3275.3572399999998</v>
      </c>
      <c r="L5129" s="253">
        <v>2473.4695999999999</v>
      </c>
      <c r="M5129" s="254">
        <f t="shared" si="323"/>
        <v>-0.24482448210748453</v>
      </c>
    </row>
    <row r="5130" spans="1:13" x14ac:dyDescent="0.25">
      <c r="A5130" s="252" t="s">
        <v>326</v>
      </c>
      <c r="B5130" s="252" t="s">
        <v>448</v>
      </c>
      <c r="C5130" s="253">
        <v>0</v>
      </c>
      <c r="D5130" s="253">
        <v>0</v>
      </c>
      <c r="E5130" s="254" t="str">
        <f t="shared" si="320"/>
        <v/>
      </c>
      <c r="F5130" s="253">
        <v>67.709999999999994</v>
      </c>
      <c r="G5130" s="253">
        <v>107.03261000000001</v>
      </c>
      <c r="H5130" s="254">
        <f t="shared" si="321"/>
        <v>0.5807504061438491</v>
      </c>
      <c r="I5130" s="253">
        <v>4.8994999999999997</v>
      </c>
      <c r="J5130" s="254">
        <f t="shared" si="322"/>
        <v>20.845618940708238</v>
      </c>
      <c r="K5130" s="253">
        <v>67.709999999999994</v>
      </c>
      <c r="L5130" s="253">
        <v>151.15710999999999</v>
      </c>
      <c r="M5130" s="254">
        <f t="shared" si="323"/>
        <v>1.2324192881405995</v>
      </c>
    </row>
    <row r="5131" spans="1:13" x14ac:dyDescent="0.25">
      <c r="A5131" s="252" t="s">
        <v>326</v>
      </c>
      <c r="B5131" s="252" t="s">
        <v>434</v>
      </c>
      <c r="C5131" s="253">
        <v>74.842730000000003</v>
      </c>
      <c r="D5131" s="253">
        <v>0</v>
      </c>
      <c r="E5131" s="254">
        <f t="shared" si="320"/>
        <v>-1</v>
      </c>
      <c r="F5131" s="253">
        <v>3400.1020199999998</v>
      </c>
      <c r="G5131" s="253">
        <v>8189.9846699999998</v>
      </c>
      <c r="H5131" s="254">
        <f t="shared" si="321"/>
        <v>1.4087467440168164</v>
      </c>
      <c r="I5131" s="253">
        <v>4706.5156100000004</v>
      </c>
      <c r="J5131" s="254">
        <f t="shared" si="322"/>
        <v>0.74013757706414984</v>
      </c>
      <c r="K5131" s="253">
        <v>11151.4925</v>
      </c>
      <c r="L5131" s="253">
        <v>26563.656129999999</v>
      </c>
      <c r="M5131" s="254">
        <f t="shared" si="323"/>
        <v>1.3820718285018798</v>
      </c>
    </row>
    <row r="5132" spans="1:13" x14ac:dyDescent="0.25">
      <c r="A5132" s="252" t="s">
        <v>326</v>
      </c>
      <c r="B5132" s="252" t="s">
        <v>437</v>
      </c>
      <c r="C5132" s="253">
        <v>0</v>
      </c>
      <c r="D5132" s="253">
        <v>0</v>
      </c>
      <c r="E5132" s="254" t="str">
        <f t="shared" si="320"/>
        <v/>
      </c>
      <c r="F5132" s="253">
        <v>172.74010000000001</v>
      </c>
      <c r="G5132" s="253">
        <v>1153.09339</v>
      </c>
      <c r="H5132" s="254">
        <f t="shared" si="321"/>
        <v>5.6753081073821301</v>
      </c>
      <c r="I5132" s="253">
        <v>430.09219999999999</v>
      </c>
      <c r="J5132" s="254">
        <f t="shared" si="322"/>
        <v>1.6810376705273895</v>
      </c>
      <c r="K5132" s="253">
        <v>2746.9238300000002</v>
      </c>
      <c r="L5132" s="253">
        <v>2144.7656099999999</v>
      </c>
      <c r="M5132" s="254">
        <f t="shared" si="323"/>
        <v>-0.21921183741014039</v>
      </c>
    </row>
    <row r="5133" spans="1:13" x14ac:dyDescent="0.25">
      <c r="A5133" s="252" t="s">
        <v>326</v>
      </c>
      <c r="B5133" s="252" t="s">
        <v>468</v>
      </c>
      <c r="C5133" s="253">
        <v>0</v>
      </c>
      <c r="D5133" s="253">
        <v>0</v>
      </c>
      <c r="E5133" s="254" t="str">
        <f t="shared" si="320"/>
        <v/>
      </c>
      <c r="F5133" s="253">
        <v>214.25534999999999</v>
      </c>
      <c r="G5133" s="253">
        <v>283.84586999999999</v>
      </c>
      <c r="H5133" s="254">
        <f t="shared" si="321"/>
        <v>0.32480178441285124</v>
      </c>
      <c r="I5133" s="253">
        <v>556.851</v>
      </c>
      <c r="J5133" s="254">
        <f t="shared" si="322"/>
        <v>-0.49026603166735805</v>
      </c>
      <c r="K5133" s="253">
        <v>1811.6892</v>
      </c>
      <c r="L5133" s="253">
        <v>1651.29034</v>
      </c>
      <c r="M5133" s="254">
        <f t="shared" si="323"/>
        <v>-8.853552805856546E-2</v>
      </c>
    </row>
    <row r="5134" spans="1:13" x14ac:dyDescent="0.25">
      <c r="A5134" s="252" t="s">
        <v>326</v>
      </c>
      <c r="B5134" s="252" t="s">
        <v>481</v>
      </c>
      <c r="C5134" s="253">
        <v>0</v>
      </c>
      <c r="D5134" s="253">
        <v>0</v>
      </c>
      <c r="E5134" s="254" t="str">
        <f t="shared" si="320"/>
        <v/>
      </c>
      <c r="F5134" s="253">
        <v>0</v>
      </c>
      <c r="G5134" s="253">
        <v>0</v>
      </c>
      <c r="H5134" s="254" t="str">
        <f t="shared" si="321"/>
        <v/>
      </c>
      <c r="I5134" s="253">
        <v>0</v>
      </c>
      <c r="J5134" s="254" t="str">
        <f t="shared" si="322"/>
        <v/>
      </c>
      <c r="K5134" s="253">
        <v>0</v>
      </c>
      <c r="L5134" s="253">
        <v>0</v>
      </c>
      <c r="M5134" s="254" t="str">
        <f t="shared" si="323"/>
        <v/>
      </c>
    </row>
    <row r="5135" spans="1:13" x14ac:dyDescent="0.25">
      <c r="A5135" s="252" t="s">
        <v>326</v>
      </c>
      <c r="B5135" s="252" t="s">
        <v>445</v>
      </c>
      <c r="C5135" s="253">
        <v>0</v>
      </c>
      <c r="D5135" s="253">
        <v>0</v>
      </c>
      <c r="E5135" s="254" t="str">
        <f t="shared" si="320"/>
        <v/>
      </c>
      <c r="F5135" s="253">
        <v>132.41999999999999</v>
      </c>
      <c r="G5135" s="253">
        <v>278.73111999999998</v>
      </c>
      <c r="H5135" s="254">
        <f t="shared" si="321"/>
        <v>1.1049019785530887</v>
      </c>
      <c r="I5135" s="253">
        <v>16.899999999999999</v>
      </c>
      <c r="J5135" s="254">
        <f t="shared" si="322"/>
        <v>15.492965680473372</v>
      </c>
      <c r="K5135" s="253">
        <v>526.27188999999998</v>
      </c>
      <c r="L5135" s="253">
        <v>546.33307000000002</v>
      </c>
      <c r="M5135" s="254">
        <f t="shared" si="323"/>
        <v>3.811942150282821E-2</v>
      </c>
    </row>
    <row r="5136" spans="1:13" x14ac:dyDescent="0.25">
      <c r="A5136" s="252" t="s">
        <v>326</v>
      </c>
      <c r="B5136" s="252" t="s">
        <v>454</v>
      </c>
      <c r="C5136" s="253">
        <v>0</v>
      </c>
      <c r="D5136" s="253">
        <v>0</v>
      </c>
      <c r="E5136" s="254" t="str">
        <f t="shared" si="320"/>
        <v/>
      </c>
      <c r="F5136" s="253">
        <v>0</v>
      </c>
      <c r="G5136" s="253">
        <v>0</v>
      </c>
      <c r="H5136" s="254" t="str">
        <f t="shared" si="321"/>
        <v/>
      </c>
      <c r="I5136" s="253">
        <v>0</v>
      </c>
      <c r="J5136" s="254" t="str">
        <f t="shared" si="322"/>
        <v/>
      </c>
      <c r="K5136" s="253">
        <v>0</v>
      </c>
      <c r="L5136" s="253">
        <v>135.05000000000001</v>
      </c>
      <c r="M5136" s="254" t="str">
        <f t="shared" si="323"/>
        <v/>
      </c>
    </row>
    <row r="5137" spans="1:13" x14ac:dyDescent="0.25">
      <c r="A5137" s="252" t="s">
        <v>326</v>
      </c>
      <c r="B5137" s="252" t="s">
        <v>435</v>
      </c>
      <c r="C5137" s="253">
        <v>0</v>
      </c>
      <c r="D5137" s="253">
        <v>0</v>
      </c>
      <c r="E5137" s="254" t="str">
        <f t="shared" si="320"/>
        <v/>
      </c>
      <c r="F5137" s="253">
        <v>3.73116</v>
      </c>
      <c r="G5137" s="253">
        <v>50.00658</v>
      </c>
      <c r="H5137" s="254">
        <f t="shared" si="321"/>
        <v>12.402421766957193</v>
      </c>
      <c r="I5137" s="253">
        <v>1.99783</v>
      </c>
      <c r="J5137" s="254">
        <f t="shared" si="322"/>
        <v>24.030448036119189</v>
      </c>
      <c r="K5137" s="253">
        <v>61.110050000000001</v>
      </c>
      <c r="L5137" s="253">
        <v>264.90384999999998</v>
      </c>
      <c r="M5137" s="254">
        <f t="shared" si="323"/>
        <v>3.3348655417562245</v>
      </c>
    </row>
    <row r="5138" spans="1:13" x14ac:dyDescent="0.25">
      <c r="A5138" s="252" t="s">
        <v>326</v>
      </c>
      <c r="B5138" s="252" t="s">
        <v>443</v>
      </c>
      <c r="C5138" s="253">
        <v>0</v>
      </c>
      <c r="D5138" s="253">
        <v>0</v>
      </c>
      <c r="E5138" s="254" t="str">
        <f t="shared" si="320"/>
        <v/>
      </c>
      <c r="F5138" s="253">
        <v>46.664259999999999</v>
      </c>
      <c r="G5138" s="253">
        <v>14.555</v>
      </c>
      <c r="H5138" s="254">
        <f t="shared" si="321"/>
        <v>-0.68809105726738196</v>
      </c>
      <c r="I5138" s="253">
        <v>1.9750000000000001</v>
      </c>
      <c r="J5138" s="254">
        <f t="shared" si="322"/>
        <v>6.3696202531645563</v>
      </c>
      <c r="K5138" s="253">
        <v>821.58068000000003</v>
      </c>
      <c r="L5138" s="253">
        <v>73.455719999999999</v>
      </c>
      <c r="M5138" s="254">
        <f t="shared" si="323"/>
        <v>-0.910592201364813</v>
      </c>
    </row>
    <row r="5139" spans="1:13" x14ac:dyDescent="0.25">
      <c r="A5139" s="252" t="s">
        <v>326</v>
      </c>
      <c r="B5139" s="252" t="s">
        <v>461</v>
      </c>
      <c r="C5139" s="253">
        <v>0</v>
      </c>
      <c r="D5139" s="253">
        <v>0</v>
      </c>
      <c r="E5139" s="254" t="str">
        <f t="shared" si="320"/>
        <v/>
      </c>
      <c r="F5139" s="253">
        <v>23.693650000000002</v>
      </c>
      <c r="G5139" s="253">
        <v>60.119819999999997</v>
      </c>
      <c r="H5139" s="254">
        <f t="shared" si="321"/>
        <v>1.5373811126609871</v>
      </c>
      <c r="I5139" s="253">
        <v>0</v>
      </c>
      <c r="J5139" s="254" t="str">
        <f t="shared" si="322"/>
        <v/>
      </c>
      <c r="K5139" s="253">
        <v>132.50173000000001</v>
      </c>
      <c r="L5139" s="253">
        <v>123.56516000000001</v>
      </c>
      <c r="M5139" s="254">
        <f t="shared" si="323"/>
        <v>-6.7444930719017804E-2</v>
      </c>
    </row>
    <row r="5140" spans="1:13" x14ac:dyDescent="0.25">
      <c r="A5140" s="252" t="s">
        <v>326</v>
      </c>
      <c r="B5140" s="252" t="s">
        <v>466</v>
      </c>
      <c r="C5140" s="253">
        <v>0</v>
      </c>
      <c r="D5140" s="253">
        <v>0</v>
      </c>
      <c r="E5140" s="254" t="str">
        <f t="shared" si="320"/>
        <v/>
      </c>
      <c r="F5140" s="253">
        <v>92.05</v>
      </c>
      <c r="G5140" s="253">
        <v>0</v>
      </c>
      <c r="H5140" s="254">
        <f t="shared" si="321"/>
        <v>-1</v>
      </c>
      <c r="I5140" s="253">
        <v>55.5</v>
      </c>
      <c r="J5140" s="254">
        <f t="shared" si="322"/>
        <v>-1</v>
      </c>
      <c r="K5140" s="253">
        <v>92.05</v>
      </c>
      <c r="L5140" s="253">
        <v>55.5</v>
      </c>
      <c r="M5140" s="254">
        <f t="shared" si="323"/>
        <v>-0.39706681151548073</v>
      </c>
    </row>
    <row r="5141" spans="1:13" x14ac:dyDescent="0.25">
      <c r="A5141" s="252" t="s">
        <v>326</v>
      </c>
      <c r="B5141" s="252" t="s">
        <v>441</v>
      </c>
      <c r="C5141" s="253">
        <v>0</v>
      </c>
      <c r="D5141" s="253">
        <v>0</v>
      </c>
      <c r="E5141" s="254" t="str">
        <f t="shared" si="320"/>
        <v/>
      </c>
      <c r="F5141" s="253">
        <v>0</v>
      </c>
      <c r="G5141" s="253">
        <v>38.671340000000001</v>
      </c>
      <c r="H5141" s="254" t="str">
        <f t="shared" si="321"/>
        <v/>
      </c>
      <c r="I5141" s="253">
        <v>86.571219999999997</v>
      </c>
      <c r="J5141" s="254">
        <f t="shared" si="322"/>
        <v>-0.55330027692805994</v>
      </c>
      <c r="K5141" s="253">
        <v>0</v>
      </c>
      <c r="L5141" s="253">
        <v>125.24256</v>
      </c>
      <c r="M5141" s="254" t="str">
        <f t="shared" si="323"/>
        <v/>
      </c>
    </row>
    <row r="5142" spans="1:13" x14ac:dyDescent="0.25">
      <c r="A5142" s="252" t="s">
        <v>326</v>
      </c>
      <c r="B5142" s="252" t="s">
        <v>458</v>
      </c>
      <c r="C5142" s="253">
        <v>0</v>
      </c>
      <c r="D5142" s="253">
        <v>0</v>
      </c>
      <c r="E5142" s="254" t="str">
        <f t="shared" si="320"/>
        <v/>
      </c>
      <c r="F5142" s="253">
        <v>0</v>
      </c>
      <c r="G5142" s="253">
        <v>0</v>
      </c>
      <c r="H5142" s="254" t="str">
        <f t="shared" si="321"/>
        <v/>
      </c>
      <c r="I5142" s="253">
        <v>0</v>
      </c>
      <c r="J5142" s="254" t="str">
        <f t="shared" si="322"/>
        <v/>
      </c>
      <c r="K5142" s="253">
        <v>0</v>
      </c>
      <c r="L5142" s="253">
        <v>0</v>
      </c>
      <c r="M5142" s="254" t="str">
        <f t="shared" si="323"/>
        <v/>
      </c>
    </row>
    <row r="5143" spans="1:13" x14ac:dyDescent="0.25">
      <c r="A5143" s="252" t="s">
        <v>326</v>
      </c>
      <c r="B5143" s="252" t="s">
        <v>444</v>
      </c>
      <c r="C5143" s="253">
        <v>0</v>
      </c>
      <c r="D5143" s="253">
        <v>0</v>
      </c>
      <c r="E5143" s="254" t="str">
        <f t="shared" si="320"/>
        <v/>
      </c>
      <c r="F5143" s="253">
        <v>0</v>
      </c>
      <c r="G5143" s="253">
        <v>0</v>
      </c>
      <c r="H5143" s="254" t="str">
        <f t="shared" si="321"/>
        <v/>
      </c>
      <c r="I5143" s="253">
        <v>0</v>
      </c>
      <c r="J5143" s="254" t="str">
        <f t="shared" si="322"/>
        <v/>
      </c>
      <c r="K5143" s="253">
        <v>36.56156</v>
      </c>
      <c r="L5143" s="253">
        <v>3.387</v>
      </c>
      <c r="M5143" s="254">
        <f t="shared" si="323"/>
        <v>-0.90736172088937128</v>
      </c>
    </row>
    <row r="5144" spans="1:13" x14ac:dyDescent="0.25">
      <c r="A5144" s="252" t="s">
        <v>326</v>
      </c>
      <c r="B5144" s="252" t="s">
        <v>482</v>
      </c>
      <c r="C5144" s="253">
        <v>0</v>
      </c>
      <c r="D5144" s="253">
        <v>0</v>
      </c>
      <c r="E5144" s="254" t="str">
        <f t="shared" si="320"/>
        <v/>
      </c>
      <c r="F5144" s="253">
        <v>0</v>
      </c>
      <c r="G5144" s="253">
        <v>0</v>
      </c>
      <c r="H5144" s="254" t="str">
        <f t="shared" si="321"/>
        <v/>
      </c>
      <c r="I5144" s="253">
        <v>0</v>
      </c>
      <c r="J5144" s="254" t="str">
        <f t="shared" si="322"/>
        <v/>
      </c>
      <c r="K5144" s="253">
        <v>0</v>
      </c>
      <c r="L5144" s="253">
        <v>0</v>
      </c>
      <c r="M5144" s="254" t="str">
        <f t="shared" si="323"/>
        <v/>
      </c>
    </row>
    <row r="5145" spans="1:13" x14ac:dyDescent="0.25">
      <c r="A5145" s="252" t="s">
        <v>326</v>
      </c>
      <c r="B5145" s="252" t="s">
        <v>440</v>
      </c>
      <c r="C5145" s="253">
        <v>0</v>
      </c>
      <c r="D5145" s="253">
        <v>0</v>
      </c>
      <c r="E5145" s="254" t="str">
        <f t="shared" si="320"/>
        <v/>
      </c>
      <c r="F5145" s="253">
        <v>0</v>
      </c>
      <c r="G5145" s="253">
        <v>0</v>
      </c>
      <c r="H5145" s="254" t="str">
        <f t="shared" si="321"/>
        <v/>
      </c>
      <c r="I5145" s="253">
        <v>1.7849999999999999</v>
      </c>
      <c r="J5145" s="254">
        <f t="shared" si="322"/>
        <v>-1</v>
      </c>
      <c r="K5145" s="253">
        <v>1</v>
      </c>
      <c r="L5145" s="253">
        <v>43.127200000000002</v>
      </c>
      <c r="M5145" s="254">
        <f t="shared" si="323"/>
        <v>42.127200000000002</v>
      </c>
    </row>
    <row r="5146" spans="1:13" x14ac:dyDescent="0.25">
      <c r="A5146" s="252" t="s">
        <v>326</v>
      </c>
      <c r="B5146" s="252" t="s">
        <v>453</v>
      </c>
      <c r="C5146" s="253">
        <v>0</v>
      </c>
      <c r="D5146" s="253">
        <v>0</v>
      </c>
      <c r="E5146" s="254" t="str">
        <f t="shared" si="320"/>
        <v/>
      </c>
      <c r="F5146" s="253">
        <v>4.9731399999999999</v>
      </c>
      <c r="G5146" s="253">
        <v>0</v>
      </c>
      <c r="H5146" s="254">
        <f t="shared" si="321"/>
        <v>-1</v>
      </c>
      <c r="I5146" s="253">
        <v>0</v>
      </c>
      <c r="J5146" s="254" t="str">
        <f t="shared" si="322"/>
        <v/>
      </c>
      <c r="K5146" s="253">
        <v>90.877459999999999</v>
      </c>
      <c r="L5146" s="253">
        <v>45.549379999999999</v>
      </c>
      <c r="M5146" s="254">
        <f t="shared" si="323"/>
        <v>-0.49878242635742676</v>
      </c>
    </row>
    <row r="5147" spans="1:13" x14ac:dyDescent="0.25">
      <c r="A5147" s="252" t="s">
        <v>326</v>
      </c>
      <c r="B5147" s="252" t="s">
        <v>488</v>
      </c>
      <c r="C5147" s="253">
        <v>0</v>
      </c>
      <c r="D5147" s="253">
        <v>0</v>
      </c>
      <c r="E5147" s="254" t="str">
        <f t="shared" si="320"/>
        <v/>
      </c>
      <c r="F5147" s="253">
        <v>0</v>
      </c>
      <c r="G5147" s="253">
        <v>19.983409999999999</v>
      </c>
      <c r="H5147" s="254" t="str">
        <f t="shared" si="321"/>
        <v/>
      </c>
      <c r="I5147" s="253">
        <v>0</v>
      </c>
      <c r="J5147" s="254" t="str">
        <f t="shared" si="322"/>
        <v/>
      </c>
      <c r="K5147" s="253">
        <v>0</v>
      </c>
      <c r="L5147" s="253">
        <v>19.983409999999999</v>
      </c>
      <c r="M5147" s="254" t="str">
        <f t="shared" si="323"/>
        <v/>
      </c>
    </row>
    <row r="5148" spans="1:13" x14ac:dyDescent="0.25">
      <c r="A5148" s="252" t="s">
        <v>326</v>
      </c>
      <c r="B5148" s="252" t="s">
        <v>475</v>
      </c>
      <c r="C5148" s="253">
        <v>0</v>
      </c>
      <c r="D5148" s="253">
        <v>0</v>
      </c>
      <c r="E5148" s="254" t="str">
        <f t="shared" si="320"/>
        <v/>
      </c>
      <c r="F5148" s="253">
        <v>0</v>
      </c>
      <c r="G5148" s="253">
        <v>0</v>
      </c>
      <c r="H5148" s="254" t="str">
        <f t="shared" si="321"/>
        <v/>
      </c>
      <c r="I5148" s="253">
        <v>0</v>
      </c>
      <c r="J5148" s="254" t="str">
        <f t="shared" si="322"/>
        <v/>
      </c>
      <c r="K5148" s="253">
        <v>0</v>
      </c>
      <c r="L5148" s="253">
        <v>0</v>
      </c>
      <c r="M5148" s="254" t="str">
        <f t="shared" si="323"/>
        <v/>
      </c>
    </row>
    <row r="5149" spans="1:13" x14ac:dyDescent="0.25">
      <c r="A5149" s="252" t="s">
        <v>326</v>
      </c>
      <c r="B5149" s="252" t="s">
        <v>459</v>
      </c>
      <c r="C5149" s="253">
        <v>0</v>
      </c>
      <c r="D5149" s="253">
        <v>0</v>
      </c>
      <c r="E5149" s="254" t="str">
        <f t="shared" si="320"/>
        <v/>
      </c>
      <c r="F5149" s="253">
        <v>0</v>
      </c>
      <c r="G5149" s="253">
        <v>0</v>
      </c>
      <c r="H5149" s="254" t="str">
        <f t="shared" si="321"/>
        <v/>
      </c>
      <c r="I5149" s="253">
        <v>0</v>
      </c>
      <c r="J5149" s="254" t="str">
        <f t="shared" si="322"/>
        <v/>
      </c>
      <c r="K5149" s="253">
        <v>0</v>
      </c>
      <c r="L5149" s="253">
        <v>0</v>
      </c>
      <c r="M5149" s="254" t="str">
        <f t="shared" si="323"/>
        <v/>
      </c>
    </row>
    <row r="5150" spans="1:13" x14ac:dyDescent="0.25">
      <c r="A5150" s="252" t="s">
        <v>326</v>
      </c>
      <c r="B5150" s="252" t="s">
        <v>449</v>
      </c>
      <c r="C5150" s="253">
        <v>0</v>
      </c>
      <c r="D5150" s="253">
        <v>0</v>
      </c>
      <c r="E5150" s="254" t="str">
        <f t="shared" si="320"/>
        <v/>
      </c>
      <c r="F5150" s="253">
        <v>50.183999999999997</v>
      </c>
      <c r="G5150" s="253">
        <v>81.251999999999995</v>
      </c>
      <c r="H5150" s="254">
        <f t="shared" si="321"/>
        <v>0.6190817790530847</v>
      </c>
      <c r="I5150" s="253">
        <v>435.85908999999998</v>
      </c>
      <c r="J5150" s="254">
        <f t="shared" si="322"/>
        <v>-0.81358195374564746</v>
      </c>
      <c r="K5150" s="253">
        <v>538.23347000000001</v>
      </c>
      <c r="L5150" s="253">
        <v>564.45109000000002</v>
      </c>
      <c r="M5150" s="254">
        <f t="shared" si="323"/>
        <v>4.8710497323772861E-2</v>
      </c>
    </row>
    <row r="5151" spans="1:13" x14ac:dyDescent="0.25">
      <c r="A5151" s="252" t="s">
        <v>326</v>
      </c>
      <c r="B5151" s="252" t="s">
        <v>451</v>
      </c>
      <c r="C5151" s="253">
        <v>0</v>
      </c>
      <c r="D5151" s="253">
        <v>0</v>
      </c>
      <c r="E5151" s="254" t="str">
        <f t="shared" si="320"/>
        <v/>
      </c>
      <c r="F5151" s="253">
        <v>24.698799999999999</v>
      </c>
      <c r="G5151" s="253">
        <v>45.944330000000001</v>
      </c>
      <c r="H5151" s="254">
        <f t="shared" si="321"/>
        <v>0.86018470532981373</v>
      </c>
      <c r="I5151" s="253">
        <v>0</v>
      </c>
      <c r="J5151" s="254" t="str">
        <f t="shared" si="322"/>
        <v/>
      </c>
      <c r="K5151" s="253">
        <v>90.208799999999997</v>
      </c>
      <c r="L5151" s="253">
        <v>132.68833000000001</v>
      </c>
      <c r="M5151" s="254">
        <f t="shared" si="323"/>
        <v>0.47090228447778948</v>
      </c>
    </row>
    <row r="5152" spans="1:13" x14ac:dyDescent="0.25">
      <c r="A5152" s="252" t="s">
        <v>326</v>
      </c>
      <c r="B5152" s="252" t="s">
        <v>467</v>
      </c>
      <c r="C5152" s="253">
        <v>0</v>
      </c>
      <c r="D5152" s="253">
        <v>0</v>
      </c>
      <c r="E5152" s="254" t="str">
        <f t="shared" si="320"/>
        <v/>
      </c>
      <c r="F5152" s="253">
        <v>38.64</v>
      </c>
      <c r="G5152" s="253">
        <v>0</v>
      </c>
      <c r="H5152" s="254">
        <f t="shared" si="321"/>
        <v>-1</v>
      </c>
      <c r="I5152" s="253">
        <v>0</v>
      </c>
      <c r="J5152" s="254" t="str">
        <f t="shared" si="322"/>
        <v/>
      </c>
      <c r="K5152" s="253">
        <v>64.400000000000006</v>
      </c>
      <c r="L5152" s="253">
        <v>0</v>
      </c>
      <c r="M5152" s="254">
        <f t="shared" si="323"/>
        <v>-1</v>
      </c>
    </row>
    <row r="5153" spans="1:13" s="117" customFormat="1" ht="13" x14ac:dyDescent="0.3">
      <c r="A5153" s="117" t="s">
        <v>326</v>
      </c>
      <c r="B5153" s="117" t="s">
        <v>3</v>
      </c>
      <c r="C5153" s="165">
        <v>74.842730000000003</v>
      </c>
      <c r="D5153" s="165">
        <v>0</v>
      </c>
      <c r="E5153" s="255">
        <f t="shared" si="320"/>
        <v>-1</v>
      </c>
      <c r="F5153" s="165">
        <v>9178.2197699999997</v>
      </c>
      <c r="G5153" s="165">
        <v>11735.61254</v>
      </c>
      <c r="H5153" s="255">
        <f t="shared" si="321"/>
        <v>0.27863712507289429</v>
      </c>
      <c r="I5153" s="165">
        <v>7665.1949199999999</v>
      </c>
      <c r="J5153" s="255">
        <f t="shared" si="322"/>
        <v>0.53102597683191077</v>
      </c>
      <c r="K5153" s="165">
        <v>27937.868299999998</v>
      </c>
      <c r="L5153" s="165">
        <v>38166.171130000002</v>
      </c>
      <c r="M5153" s="255">
        <f t="shared" si="323"/>
        <v>0.36610892141688578</v>
      </c>
    </row>
    <row r="5154" spans="1:13" x14ac:dyDescent="0.25">
      <c r="A5154" s="252" t="s">
        <v>264</v>
      </c>
      <c r="B5154" s="252" t="s">
        <v>446</v>
      </c>
      <c r="C5154" s="253">
        <v>12.4849</v>
      </c>
      <c r="D5154" s="253">
        <v>0</v>
      </c>
      <c r="E5154" s="254">
        <f t="shared" si="320"/>
        <v>-1</v>
      </c>
      <c r="F5154" s="253">
        <v>185.08052000000001</v>
      </c>
      <c r="G5154" s="253">
        <v>352.11273999999997</v>
      </c>
      <c r="H5154" s="254">
        <f t="shared" si="321"/>
        <v>0.90248406477353726</v>
      </c>
      <c r="I5154" s="253">
        <v>390.01841000000002</v>
      </c>
      <c r="J5154" s="254">
        <f t="shared" si="322"/>
        <v>-9.7189437801154188E-2</v>
      </c>
      <c r="K5154" s="253">
        <v>1052.04582</v>
      </c>
      <c r="L5154" s="253">
        <v>1058.63759</v>
      </c>
      <c r="M5154" s="254">
        <f t="shared" si="323"/>
        <v>6.2656681626280797E-3</v>
      </c>
    </row>
    <row r="5155" spans="1:13" x14ac:dyDescent="0.25">
      <c r="A5155" s="252" t="s">
        <v>264</v>
      </c>
      <c r="B5155" s="252" t="s">
        <v>486</v>
      </c>
      <c r="C5155" s="253">
        <v>0</v>
      </c>
      <c r="D5155" s="253">
        <v>0</v>
      </c>
      <c r="E5155" s="254" t="str">
        <f t="shared" si="320"/>
        <v/>
      </c>
      <c r="F5155" s="253">
        <v>0</v>
      </c>
      <c r="G5155" s="253">
        <v>0</v>
      </c>
      <c r="H5155" s="254" t="str">
        <f t="shared" si="321"/>
        <v/>
      </c>
      <c r="I5155" s="253">
        <v>0</v>
      </c>
      <c r="J5155" s="254" t="str">
        <f t="shared" si="322"/>
        <v/>
      </c>
      <c r="K5155" s="253">
        <v>0</v>
      </c>
      <c r="L5155" s="253">
        <v>0</v>
      </c>
      <c r="M5155" s="254" t="str">
        <f t="shared" si="323"/>
        <v/>
      </c>
    </row>
    <row r="5156" spans="1:13" x14ac:dyDescent="0.25">
      <c r="A5156" s="252" t="s">
        <v>264</v>
      </c>
      <c r="B5156" s="252" t="s">
        <v>469</v>
      </c>
      <c r="C5156" s="253">
        <v>0</v>
      </c>
      <c r="D5156" s="253">
        <v>0</v>
      </c>
      <c r="E5156" s="254" t="str">
        <f t="shared" si="320"/>
        <v/>
      </c>
      <c r="F5156" s="253">
        <v>493.64328999999998</v>
      </c>
      <c r="G5156" s="253">
        <v>232.70321000000001</v>
      </c>
      <c r="H5156" s="254">
        <f t="shared" si="321"/>
        <v>-0.5286004799133398</v>
      </c>
      <c r="I5156" s="253">
        <v>341.44904000000002</v>
      </c>
      <c r="J5156" s="254">
        <f t="shared" si="322"/>
        <v>-0.3184833379528611</v>
      </c>
      <c r="K5156" s="253">
        <v>1629.50974</v>
      </c>
      <c r="L5156" s="253">
        <v>1041.8433</v>
      </c>
      <c r="M5156" s="254">
        <f t="shared" si="323"/>
        <v>-0.36064002906788395</v>
      </c>
    </row>
    <row r="5157" spans="1:13" x14ac:dyDescent="0.25">
      <c r="A5157" s="252" t="s">
        <v>264</v>
      </c>
      <c r="B5157" s="252" t="s">
        <v>483</v>
      </c>
      <c r="C5157" s="253">
        <v>0</v>
      </c>
      <c r="D5157" s="253">
        <v>0</v>
      </c>
      <c r="E5157" s="254" t="str">
        <f t="shared" si="320"/>
        <v/>
      </c>
      <c r="F5157" s="253">
        <v>0</v>
      </c>
      <c r="G5157" s="253">
        <v>0</v>
      </c>
      <c r="H5157" s="254" t="str">
        <f t="shared" si="321"/>
        <v/>
      </c>
      <c r="I5157" s="253">
        <v>28.65136</v>
      </c>
      <c r="J5157" s="254">
        <f t="shared" si="322"/>
        <v>-1</v>
      </c>
      <c r="K5157" s="253">
        <v>78.827590000000001</v>
      </c>
      <c r="L5157" s="253">
        <v>50.337389999999999</v>
      </c>
      <c r="M5157" s="254">
        <f t="shared" si="323"/>
        <v>-0.36142421707932471</v>
      </c>
    </row>
    <row r="5158" spans="1:13" x14ac:dyDescent="0.25">
      <c r="A5158" s="252" t="s">
        <v>264</v>
      </c>
      <c r="B5158" s="252" t="s">
        <v>489</v>
      </c>
      <c r="C5158" s="253">
        <v>0</v>
      </c>
      <c r="D5158" s="253">
        <v>0</v>
      </c>
      <c r="E5158" s="254" t="str">
        <f t="shared" si="320"/>
        <v/>
      </c>
      <c r="F5158" s="253">
        <v>41.96575</v>
      </c>
      <c r="G5158" s="253">
        <v>37.123420000000003</v>
      </c>
      <c r="H5158" s="254">
        <f t="shared" si="321"/>
        <v>-0.11538766732394867</v>
      </c>
      <c r="I5158" s="253">
        <v>0</v>
      </c>
      <c r="J5158" s="254" t="str">
        <f t="shared" si="322"/>
        <v/>
      </c>
      <c r="K5158" s="253">
        <v>199.54023000000001</v>
      </c>
      <c r="L5158" s="253">
        <v>116.75317</v>
      </c>
      <c r="M5158" s="254">
        <f t="shared" si="323"/>
        <v>-0.41488906773335887</v>
      </c>
    </row>
    <row r="5159" spans="1:13" x14ac:dyDescent="0.25">
      <c r="A5159" s="252" t="s">
        <v>264</v>
      </c>
      <c r="B5159" s="252" t="s">
        <v>438</v>
      </c>
      <c r="C5159" s="253">
        <v>0</v>
      </c>
      <c r="D5159" s="253">
        <v>0</v>
      </c>
      <c r="E5159" s="254" t="str">
        <f t="shared" si="320"/>
        <v/>
      </c>
      <c r="F5159" s="253">
        <v>1653.79782</v>
      </c>
      <c r="G5159" s="253">
        <v>8800.9882699999998</v>
      </c>
      <c r="H5159" s="254">
        <f t="shared" si="321"/>
        <v>4.321683317976559</v>
      </c>
      <c r="I5159" s="253">
        <v>1918.4965500000001</v>
      </c>
      <c r="J5159" s="254">
        <f t="shared" si="322"/>
        <v>3.5874402380343087</v>
      </c>
      <c r="K5159" s="253">
        <v>9423.53298</v>
      </c>
      <c r="L5159" s="253">
        <v>16084.554340000001</v>
      </c>
      <c r="M5159" s="254">
        <f t="shared" si="323"/>
        <v>0.70684968940385673</v>
      </c>
    </row>
    <row r="5160" spans="1:13" x14ac:dyDescent="0.25">
      <c r="A5160" s="252" t="s">
        <v>264</v>
      </c>
      <c r="B5160" s="252" t="s">
        <v>447</v>
      </c>
      <c r="C5160" s="253">
        <v>6</v>
      </c>
      <c r="D5160" s="253">
        <v>0</v>
      </c>
      <c r="E5160" s="254">
        <f t="shared" si="320"/>
        <v>-1</v>
      </c>
      <c r="F5160" s="253">
        <v>1252.3544999999999</v>
      </c>
      <c r="G5160" s="253">
        <v>1375.23957</v>
      </c>
      <c r="H5160" s="254">
        <f t="shared" si="321"/>
        <v>9.8123231081934215E-2</v>
      </c>
      <c r="I5160" s="253">
        <v>1590.85223</v>
      </c>
      <c r="J5160" s="254">
        <f t="shared" si="322"/>
        <v>-0.13553280181151706</v>
      </c>
      <c r="K5160" s="253">
        <v>3871.9011399999999</v>
      </c>
      <c r="L5160" s="253">
        <v>5661.4461700000002</v>
      </c>
      <c r="M5160" s="254">
        <f t="shared" si="323"/>
        <v>0.46218768643457664</v>
      </c>
    </row>
    <row r="5161" spans="1:13" x14ac:dyDescent="0.25">
      <c r="A5161" s="252" t="s">
        <v>264</v>
      </c>
      <c r="B5161" s="252" t="s">
        <v>493</v>
      </c>
      <c r="C5161" s="253">
        <v>0</v>
      </c>
      <c r="D5161" s="253">
        <v>0</v>
      </c>
      <c r="E5161" s="254" t="str">
        <f t="shared" si="320"/>
        <v/>
      </c>
      <c r="F5161" s="253">
        <v>0</v>
      </c>
      <c r="G5161" s="253">
        <v>0</v>
      </c>
      <c r="H5161" s="254" t="str">
        <f t="shared" si="321"/>
        <v/>
      </c>
      <c r="I5161" s="253">
        <v>0</v>
      </c>
      <c r="J5161" s="254" t="str">
        <f t="shared" si="322"/>
        <v/>
      </c>
      <c r="K5161" s="253">
        <v>14.74361</v>
      </c>
      <c r="L5161" s="253">
        <v>0</v>
      </c>
      <c r="M5161" s="254">
        <f t="shared" si="323"/>
        <v>-1</v>
      </c>
    </row>
    <row r="5162" spans="1:13" x14ac:dyDescent="0.25">
      <c r="A5162" s="252" t="s">
        <v>264</v>
      </c>
      <c r="B5162" s="252" t="s">
        <v>455</v>
      </c>
      <c r="C5162" s="253">
        <v>0</v>
      </c>
      <c r="D5162" s="253">
        <v>0</v>
      </c>
      <c r="E5162" s="254" t="str">
        <f t="shared" si="320"/>
        <v/>
      </c>
      <c r="F5162" s="253">
        <v>68.89</v>
      </c>
      <c r="G5162" s="253">
        <v>133.31728000000001</v>
      </c>
      <c r="H5162" s="254">
        <f t="shared" si="321"/>
        <v>0.93521962548991167</v>
      </c>
      <c r="I5162" s="253">
        <v>116.44148</v>
      </c>
      <c r="J5162" s="254">
        <f t="shared" si="322"/>
        <v>0.14492945297500515</v>
      </c>
      <c r="K5162" s="253">
        <v>280.64830000000001</v>
      </c>
      <c r="L5162" s="253">
        <v>453.66692999999998</v>
      </c>
      <c r="M5162" s="254">
        <f t="shared" si="323"/>
        <v>0.61649626953022696</v>
      </c>
    </row>
    <row r="5163" spans="1:13" x14ac:dyDescent="0.25">
      <c r="A5163" s="252" t="s">
        <v>264</v>
      </c>
      <c r="B5163" s="252" t="s">
        <v>452</v>
      </c>
      <c r="C5163" s="253">
        <v>0</v>
      </c>
      <c r="D5163" s="253">
        <v>0</v>
      </c>
      <c r="E5163" s="254" t="str">
        <f t="shared" si="320"/>
        <v/>
      </c>
      <c r="F5163" s="253">
        <v>79.745540000000005</v>
      </c>
      <c r="G5163" s="253">
        <v>121.42453</v>
      </c>
      <c r="H5163" s="254">
        <f t="shared" si="321"/>
        <v>0.52264979333013484</v>
      </c>
      <c r="I5163" s="253">
        <v>161.77205000000001</v>
      </c>
      <c r="J5163" s="254">
        <f t="shared" si="322"/>
        <v>-0.24940970952646024</v>
      </c>
      <c r="K5163" s="253">
        <v>363.33791000000002</v>
      </c>
      <c r="L5163" s="253">
        <v>359.19587999999999</v>
      </c>
      <c r="M5163" s="254">
        <f t="shared" si="323"/>
        <v>-1.1399938971411006E-2</v>
      </c>
    </row>
    <row r="5164" spans="1:13" x14ac:dyDescent="0.25">
      <c r="A5164" s="252" t="s">
        <v>264</v>
      </c>
      <c r="B5164" s="252" t="s">
        <v>500</v>
      </c>
      <c r="C5164" s="253">
        <v>0</v>
      </c>
      <c r="D5164" s="253">
        <v>0</v>
      </c>
      <c r="E5164" s="254" t="str">
        <f t="shared" si="320"/>
        <v/>
      </c>
      <c r="F5164" s="253">
        <v>28.90326</v>
      </c>
      <c r="G5164" s="253">
        <v>63.036250000000003</v>
      </c>
      <c r="H5164" s="254">
        <f t="shared" si="321"/>
        <v>1.180939105139005</v>
      </c>
      <c r="I5164" s="253">
        <v>41.859990000000003</v>
      </c>
      <c r="J5164" s="254">
        <f t="shared" si="322"/>
        <v>0.50588306399499849</v>
      </c>
      <c r="K5164" s="253">
        <v>61.877310000000001</v>
      </c>
      <c r="L5164" s="253">
        <v>112.87894</v>
      </c>
      <c r="M5164" s="254">
        <f t="shared" si="323"/>
        <v>0.82423799612491222</v>
      </c>
    </row>
    <row r="5165" spans="1:13" x14ac:dyDescent="0.25">
      <c r="A5165" s="252" t="s">
        <v>264</v>
      </c>
      <c r="B5165" s="252" t="s">
        <v>503</v>
      </c>
      <c r="C5165" s="253">
        <v>0</v>
      </c>
      <c r="D5165" s="253">
        <v>0</v>
      </c>
      <c r="E5165" s="254" t="str">
        <f t="shared" si="320"/>
        <v/>
      </c>
      <c r="F5165" s="253">
        <v>0</v>
      </c>
      <c r="G5165" s="253">
        <v>0</v>
      </c>
      <c r="H5165" s="254" t="str">
        <f t="shared" si="321"/>
        <v/>
      </c>
      <c r="I5165" s="253">
        <v>36.076810000000002</v>
      </c>
      <c r="J5165" s="254">
        <f t="shared" si="322"/>
        <v>-1</v>
      </c>
      <c r="K5165" s="253">
        <v>137.44873999999999</v>
      </c>
      <c r="L5165" s="253">
        <v>36.076810000000002</v>
      </c>
      <c r="M5165" s="254">
        <f t="shared" si="323"/>
        <v>-0.73752534945027504</v>
      </c>
    </row>
    <row r="5166" spans="1:13" x14ac:dyDescent="0.25">
      <c r="A5166" s="252" t="s">
        <v>264</v>
      </c>
      <c r="B5166" s="252" t="s">
        <v>484</v>
      </c>
      <c r="C5166" s="253">
        <v>9.2561499999999999</v>
      </c>
      <c r="D5166" s="253">
        <v>0</v>
      </c>
      <c r="E5166" s="254">
        <f t="shared" si="320"/>
        <v>-1</v>
      </c>
      <c r="F5166" s="253">
        <v>49.56176</v>
      </c>
      <c r="G5166" s="253">
        <v>32.987830000000002</v>
      </c>
      <c r="H5166" s="254">
        <f t="shared" si="321"/>
        <v>-0.33440963355619324</v>
      </c>
      <c r="I5166" s="253">
        <v>25.368549999999999</v>
      </c>
      <c r="J5166" s="254">
        <f t="shared" si="322"/>
        <v>0.30034353559821136</v>
      </c>
      <c r="K5166" s="253">
        <v>107.01976000000001</v>
      </c>
      <c r="L5166" s="253">
        <v>68.865480000000005</v>
      </c>
      <c r="M5166" s="254">
        <f t="shared" si="323"/>
        <v>-0.35651621719204007</v>
      </c>
    </row>
    <row r="5167" spans="1:13" x14ac:dyDescent="0.25">
      <c r="A5167" s="252" t="s">
        <v>264</v>
      </c>
      <c r="B5167" s="252" t="s">
        <v>479</v>
      </c>
      <c r="C5167" s="253">
        <v>0</v>
      </c>
      <c r="D5167" s="253">
        <v>0</v>
      </c>
      <c r="E5167" s="254" t="str">
        <f t="shared" si="320"/>
        <v/>
      </c>
      <c r="F5167" s="253">
        <v>284.13783999999998</v>
      </c>
      <c r="G5167" s="253">
        <v>217.09763000000001</v>
      </c>
      <c r="H5167" s="254">
        <f t="shared" si="321"/>
        <v>-0.23594256224373344</v>
      </c>
      <c r="I5167" s="253">
        <v>370.5539</v>
      </c>
      <c r="J5167" s="254">
        <f t="shared" si="322"/>
        <v>-0.41412671678803004</v>
      </c>
      <c r="K5167" s="253">
        <v>602.27955999999995</v>
      </c>
      <c r="L5167" s="253">
        <v>886.80609000000004</v>
      </c>
      <c r="M5167" s="254">
        <f t="shared" si="323"/>
        <v>0.4724160487863811</v>
      </c>
    </row>
    <row r="5168" spans="1:13" x14ac:dyDescent="0.25">
      <c r="A5168" s="252" t="s">
        <v>264</v>
      </c>
      <c r="B5168" s="252" t="s">
        <v>477</v>
      </c>
      <c r="C5168" s="253">
        <v>0</v>
      </c>
      <c r="D5168" s="253">
        <v>0</v>
      </c>
      <c r="E5168" s="254" t="str">
        <f t="shared" si="320"/>
        <v/>
      </c>
      <c r="F5168" s="253">
        <v>49.222940000000001</v>
      </c>
      <c r="G5168" s="253">
        <v>90.818709999999996</v>
      </c>
      <c r="H5168" s="254">
        <f t="shared" si="321"/>
        <v>0.84504846723905547</v>
      </c>
      <c r="I5168" s="253">
        <v>213.95399</v>
      </c>
      <c r="J5168" s="254">
        <f t="shared" si="322"/>
        <v>-0.57552224195491752</v>
      </c>
      <c r="K5168" s="253">
        <v>213.40015</v>
      </c>
      <c r="L5168" s="253">
        <v>348.72548</v>
      </c>
      <c r="M5168" s="254">
        <f t="shared" si="323"/>
        <v>0.634138870099201</v>
      </c>
    </row>
    <row r="5169" spans="1:13" x14ac:dyDescent="0.25">
      <c r="A5169" s="252" t="s">
        <v>264</v>
      </c>
      <c r="B5169" s="252" t="s">
        <v>436</v>
      </c>
      <c r="C5169" s="253">
        <v>28.566240000000001</v>
      </c>
      <c r="D5169" s="253">
        <v>0</v>
      </c>
      <c r="E5169" s="254">
        <f t="shared" si="320"/>
        <v>-1</v>
      </c>
      <c r="F5169" s="253">
        <v>5114.5883000000003</v>
      </c>
      <c r="G5169" s="253">
        <v>3104.0994999999998</v>
      </c>
      <c r="H5169" s="254">
        <f t="shared" si="321"/>
        <v>-0.39308907815708261</v>
      </c>
      <c r="I5169" s="253">
        <v>2888.5631199999998</v>
      </c>
      <c r="J5169" s="254">
        <f t="shared" si="322"/>
        <v>7.461716121335793E-2</v>
      </c>
      <c r="K5169" s="253">
        <v>15450.795749999999</v>
      </c>
      <c r="L5169" s="253">
        <v>10874.87095</v>
      </c>
      <c r="M5169" s="254">
        <f t="shared" si="323"/>
        <v>-0.2961611087247723</v>
      </c>
    </row>
    <row r="5170" spans="1:13" x14ac:dyDescent="0.25">
      <c r="A5170" s="252" t="s">
        <v>264</v>
      </c>
      <c r="B5170" s="252" t="s">
        <v>487</v>
      </c>
      <c r="C5170" s="253">
        <v>0</v>
      </c>
      <c r="D5170" s="253">
        <v>0</v>
      </c>
      <c r="E5170" s="254" t="str">
        <f t="shared" si="320"/>
        <v/>
      </c>
      <c r="F5170" s="253">
        <v>0</v>
      </c>
      <c r="G5170" s="253">
        <v>0</v>
      </c>
      <c r="H5170" s="254" t="str">
        <f t="shared" si="321"/>
        <v/>
      </c>
      <c r="I5170" s="253">
        <v>54.320729999999998</v>
      </c>
      <c r="J5170" s="254">
        <f t="shared" si="322"/>
        <v>-1</v>
      </c>
      <c r="K5170" s="253">
        <v>106.15116</v>
      </c>
      <c r="L5170" s="253">
        <v>79.493430000000004</v>
      </c>
      <c r="M5170" s="254">
        <f t="shared" si="323"/>
        <v>-0.2511298981565534</v>
      </c>
    </row>
    <row r="5171" spans="1:13" x14ac:dyDescent="0.25">
      <c r="A5171" s="252" t="s">
        <v>264</v>
      </c>
      <c r="B5171" s="252" t="s">
        <v>463</v>
      </c>
      <c r="C5171" s="253">
        <v>0</v>
      </c>
      <c r="D5171" s="253">
        <v>0</v>
      </c>
      <c r="E5171" s="254" t="str">
        <f t="shared" si="320"/>
        <v/>
      </c>
      <c r="F5171" s="253">
        <v>6.5661899999999997</v>
      </c>
      <c r="G5171" s="253">
        <v>0</v>
      </c>
      <c r="H5171" s="254">
        <f t="shared" si="321"/>
        <v>-1</v>
      </c>
      <c r="I5171" s="253">
        <v>10.34994</v>
      </c>
      <c r="J5171" s="254">
        <f t="shared" si="322"/>
        <v>-1</v>
      </c>
      <c r="K5171" s="253">
        <v>6.5661899999999997</v>
      </c>
      <c r="L5171" s="253">
        <v>15.80162</v>
      </c>
      <c r="M5171" s="254">
        <f t="shared" si="323"/>
        <v>1.4065127570173876</v>
      </c>
    </row>
    <row r="5172" spans="1:13" x14ac:dyDescent="0.25">
      <c r="A5172" s="252" t="s">
        <v>264</v>
      </c>
      <c r="B5172" s="252" t="s">
        <v>457</v>
      </c>
      <c r="C5172" s="253">
        <v>0</v>
      </c>
      <c r="D5172" s="253">
        <v>0</v>
      </c>
      <c r="E5172" s="254" t="str">
        <f t="shared" si="320"/>
        <v/>
      </c>
      <c r="F5172" s="253">
        <v>88.008809999999997</v>
      </c>
      <c r="G5172" s="253">
        <v>24.334540000000001</v>
      </c>
      <c r="H5172" s="254">
        <f t="shared" si="321"/>
        <v>-0.72349881790243498</v>
      </c>
      <c r="I5172" s="253">
        <v>75.372960000000006</v>
      </c>
      <c r="J5172" s="254">
        <f t="shared" si="322"/>
        <v>-0.67714496020854165</v>
      </c>
      <c r="K5172" s="253">
        <v>248.93731</v>
      </c>
      <c r="L5172" s="253">
        <v>252.95799</v>
      </c>
      <c r="M5172" s="254">
        <f t="shared" si="323"/>
        <v>1.6151375621436648E-2</v>
      </c>
    </row>
    <row r="5173" spans="1:13" x14ac:dyDescent="0.25">
      <c r="A5173" s="252" t="s">
        <v>264</v>
      </c>
      <c r="B5173" s="252" t="s">
        <v>442</v>
      </c>
      <c r="C5173" s="253">
        <v>0</v>
      </c>
      <c r="D5173" s="253">
        <v>0</v>
      </c>
      <c r="E5173" s="254" t="str">
        <f t="shared" si="320"/>
        <v/>
      </c>
      <c r="F5173" s="253">
        <v>336.10266000000001</v>
      </c>
      <c r="G5173" s="253">
        <v>974.02777000000003</v>
      </c>
      <c r="H5173" s="254">
        <f t="shared" si="321"/>
        <v>1.8980067280633839</v>
      </c>
      <c r="I5173" s="253">
        <v>892.42832999999996</v>
      </c>
      <c r="J5173" s="254">
        <f t="shared" si="322"/>
        <v>9.1435286461603038E-2</v>
      </c>
      <c r="K5173" s="253">
        <v>1831.8521599999999</v>
      </c>
      <c r="L5173" s="253">
        <v>2860.4631899999999</v>
      </c>
      <c r="M5173" s="254">
        <f t="shared" si="323"/>
        <v>0.56151421630007525</v>
      </c>
    </row>
    <row r="5174" spans="1:13" x14ac:dyDescent="0.25">
      <c r="A5174" s="252" t="s">
        <v>264</v>
      </c>
      <c r="B5174" s="252" t="s">
        <v>474</v>
      </c>
      <c r="C5174" s="253">
        <v>0</v>
      </c>
      <c r="D5174" s="253">
        <v>0</v>
      </c>
      <c r="E5174" s="254" t="str">
        <f t="shared" si="320"/>
        <v/>
      </c>
      <c r="F5174" s="253">
        <v>25.378430000000002</v>
      </c>
      <c r="G5174" s="253">
        <v>0</v>
      </c>
      <c r="H5174" s="254">
        <f t="shared" si="321"/>
        <v>-1</v>
      </c>
      <c r="I5174" s="253">
        <v>25.321010000000001</v>
      </c>
      <c r="J5174" s="254">
        <f t="shared" si="322"/>
        <v>-1</v>
      </c>
      <c r="K5174" s="253">
        <v>38.368209999999998</v>
      </c>
      <c r="L5174" s="253">
        <v>25.321010000000001</v>
      </c>
      <c r="M5174" s="254">
        <f t="shared" si="323"/>
        <v>-0.34005235063089978</v>
      </c>
    </row>
    <row r="5175" spans="1:13" x14ac:dyDescent="0.25">
      <c r="A5175" s="252" t="s">
        <v>264</v>
      </c>
      <c r="B5175" s="252" t="s">
        <v>460</v>
      </c>
      <c r="C5175" s="253">
        <v>0</v>
      </c>
      <c r="D5175" s="253">
        <v>0</v>
      </c>
      <c r="E5175" s="254" t="str">
        <f t="shared" si="320"/>
        <v/>
      </c>
      <c r="F5175" s="253">
        <v>299.86201999999997</v>
      </c>
      <c r="G5175" s="253">
        <v>15.699630000000001</v>
      </c>
      <c r="H5175" s="254">
        <f t="shared" si="321"/>
        <v>-0.94764381964744981</v>
      </c>
      <c r="I5175" s="253">
        <v>51.408740000000002</v>
      </c>
      <c r="J5175" s="254">
        <f t="shared" si="322"/>
        <v>-0.69461165552783433</v>
      </c>
      <c r="K5175" s="253">
        <v>367.30520999999999</v>
      </c>
      <c r="L5175" s="253">
        <v>125.31059999999999</v>
      </c>
      <c r="M5175" s="254">
        <f t="shared" si="323"/>
        <v>-0.65883794569644138</v>
      </c>
    </row>
    <row r="5176" spans="1:13" x14ac:dyDescent="0.25">
      <c r="A5176" s="252" t="s">
        <v>264</v>
      </c>
      <c r="B5176" s="252" t="s">
        <v>491</v>
      </c>
      <c r="C5176" s="253">
        <v>0</v>
      </c>
      <c r="D5176" s="253">
        <v>0</v>
      </c>
      <c r="E5176" s="254" t="str">
        <f t="shared" si="320"/>
        <v/>
      </c>
      <c r="F5176" s="253">
        <v>537.11077999999998</v>
      </c>
      <c r="G5176" s="253">
        <v>370.77111000000002</v>
      </c>
      <c r="H5176" s="254">
        <f t="shared" si="321"/>
        <v>-0.30969341185071719</v>
      </c>
      <c r="I5176" s="253">
        <v>300.07020999999997</v>
      </c>
      <c r="J5176" s="254">
        <f t="shared" si="322"/>
        <v>0.23561452501399605</v>
      </c>
      <c r="K5176" s="253">
        <v>1400.51433</v>
      </c>
      <c r="L5176" s="253">
        <v>1010.2548399999999</v>
      </c>
      <c r="M5176" s="254">
        <f t="shared" si="323"/>
        <v>-0.27865440691349441</v>
      </c>
    </row>
    <row r="5177" spans="1:13" x14ac:dyDescent="0.25">
      <c r="A5177" s="252" t="s">
        <v>264</v>
      </c>
      <c r="B5177" s="252" t="s">
        <v>471</v>
      </c>
      <c r="C5177" s="253">
        <v>0</v>
      </c>
      <c r="D5177" s="253">
        <v>0</v>
      </c>
      <c r="E5177" s="254" t="str">
        <f t="shared" si="320"/>
        <v/>
      </c>
      <c r="F5177" s="253">
        <v>0</v>
      </c>
      <c r="G5177" s="253">
        <v>17.963740000000001</v>
      </c>
      <c r="H5177" s="254" t="str">
        <f t="shared" si="321"/>
        <v/>
      </c>
      <c r="I5177" s="253">
        <v>0</v>
      </c>
      <c r="J5177" s="254" t="str">
        <f t="shared" si="322"/>
        <v/>
      </c>
      <c r="K5177" s="253">
        <v>9.6712799999999994</v>
      </c>
      <c r="L5177" s="253">
        <v>17.963740000000001</v>
      </c>
      <c r="M5177" s="254">
        <f t="shared" si="323"/>
        <v>0.85743148786923773</v>
      </c>
    </row>
    <row r="5178" spans="1:13" x14ac:dyDescent="0.25">
      <c r="A5178" s="252" t="s">
        <v>264</v>
      </c>
      <c r="B5178" s="252" t="s">
        <v>502</v>
      </c>
      <c r="C5178" s="253">
        <v>0</v>
      </c>
      <c r="D5178" s="253">
        <v>0</v>
      </c>
      <c r="E5178" s="254" t="str">
        <f t="shared" si="320"/>
        <v/>
      </c>
      <c r="F5178" s="253">
        <v>0</v>
      </c>
      <c r="G5178" s="253">
        <v>0</v>
      </c>
      <c r="H5178" s="254" t="str">
        <f t="shared" si="321"/>
        <v/>
      </c>
      <c r="I5178" s="253">
        <v>0</v>
      </c>
      <c r="J5178" s="254" t="str">
        <f t="shared" si="322"/>
        <v/>
      </c>
      <c r="K5178" s="253">
        <v>0</v>
      </c>
      <c r="L5178" s="253">
        <v>0</v>
      </c>
      <c r="M5178" s="254" t="str">
        <f t="shared" si="323"/>
        <v/>
      </c>
    </row>
    <row r="5179" spans="1:13" x14ac:dyDescent="0.25">
      <c r="A5179" s="252" t="s">
        <v>264</v>
      </c>
      <c r="B5179" s="252" t="s">
        <v>506</v>
      </c>
      <c r="C5179" s="253">
        <v>0</v>
      </c>
      <c r="D5179" s="253">
        <v>0</v>
      </c>
      <c r="E5179" s="254" t="str">
        <f t="shared" si="320"/>
        <v/>
      </c>
      <c r="F5179" s="253">
        <v>0</v>
      </c>
      <c r="G5179" s="253">
        <v>0</v>
      </c>
      <c r="H5179" s="254" t="str">
        <f t="shared" si="321"/>
        <v/>
      </c>
      <c r="I5179" s="253">
        <v>0</v>
      </c>
      <c r="J5179" s="254" t="str">
        <f t="shared" si="322"/>
        <v/>
      </c>
      <c r="K5179" s="253">
        <v>15.92784</v>
      </c>
      <c r="L5179" s="253">
        <v>0</v>
      </c>
      <c r="M5179" s="254">
        <f t="shared" si="323"/>
        <v>-1</v>
      </c>
    </row>
    <row r="5180" spans="1:13" x14ac:dyDescent="0.25">
      <c r="A5180" s="252" t="s">
        <v>264</v>
      </c>
      <c r="B5180" s="252" t="s">
        <v>450</v>
      </c>
      <c r="C5180" s="253">
        <v>0</v>
      </c>
      <c r="D5180" s="253">
        <v>0</v>
      </c>
      <c r="E5180" s="254" t="str">
        <f t="shared" si="320"/>
        <v/>
      </c>
      <c r="F5180" s="253">
        <v>281.12651</v>
      </c>
      <c r="G5180" s="253">
        <v>358.00315999999998</v>
      </c>
      <c r="H5180" s="254">
        <f t="shared" si="321"/>
        <v>0.27345926928058106</v>
      </c>
      <c r="I5180" s="253">
        <v>251.11494999999999</v>
      </c>
      <c r="J5180" s="254">
        <f t="shared" si="322"/>
        <v>0.42565450603398958</v>
      </c>
      <c r="K5180" s="253">
        <v>1147.9038399999999</v>
      </c>
      <c r="L5180" s="253">
        <v>1278.9581499999999</v>
      </c>
      <c r="M5180" s="254">
        <f t="shared" si="323"/>
        <v>0.11416836971291944</v>
      </c>
    </row>
    <row r="5181" spans="1:13" x14ac:dyDescent="0.25">
      <c r="A5181" s="252" t="s">
        <v>264</v>
      </c>
      <c r="B5181" s="252" t="s">
        <v>439</v>
      </c>
      <c r="C5181" s="253">
        <v>18.253499999999999</v>
      </c>
      <c r="D5181" s="253">
        <v>0</v>
      </c>
      <c r="E5181" s="254">
        <f t="shared" si="320"/>
        <v>-1</v>
      </c>
      <c r="F5181" s="253">
        <v>1371.29845</v>
      </c>
      <c r="G5181" s="253">
        <v>1288.8439800000001</v>
      </c>
      <c r="H5181" s="254">
        <f t="shared" si="321"/>
        <v>-6.0128756070569445E-2</v>
      </c>
      <c r="I5181" s="253">
        <v>1620.83728</v>
      </c>
      <c r="J5181" s="254">
        <f t="shared" si="322"/>
        <v>-0.20482827245928092</v>
      </c>
      <c r="K5181" s="253">
        <v>4856.37255</v>
      </c>
      <c r="L5181" s="253">
        <v>4637.5780400000003</v>
      </c>
      <c r="M5181" s="254">
        <f t="shared" si="323"/>
        <v>-4.5053073615614503E-2</v>
      </c>
    </row>
    <row r="5182" spans="1:13" x14ac:dyDescent="0.25">
      <c r="A5182" s="252" t="s">
        <v>264</v>
      </c>
      <c r="B5182" s="252" t="s">
        <v>473</v>
      </c>
      <c r="C5182" s="253">
        <v>0</v>
      </c>
      <c r="D5182" s="253">
        <v>0</v>
      </c>
      <c r="E5182" s="254" t="str">
        <f t="shared" si="320"/>
        <v/>
      </c>
      <c r="F5182" s="253">
        <v>10.25019</v>
      </c>
      <c r="G5182" s="253">
        <v>49.035890000000002</v>
      </c>
      <c r="H5182" s="254">
        <f t="shared" si="321"/>
        <v>3.783900591110994</v>
      </c>
      <c r="I5182" s="253">
        <v>35.017470000000003</v>
      </c>
      <c r="J5182" s="254">
        <f t="shared" si="322"/>
        <v>0.40032646561844687</v>
      </c>
      <c r="K5182" s="253">
        <v>41.625190000000003</v>
      </c>
      <c r="L5182" s="253">
        <v>125.61838</v>
      </c>
      <c r="M5182" s="254">
        <f t="shared" si="323"/>
        <v>2.0178452038297001</v>
      </c>
    </row>
    <row r="5183" spans="1:13" x14ac:dyDescent="0.25">
      <c r="A5183" s="252" t="s">
        <v>264</v>
      </c>
      <c r="B5183" s="252" t="s">
        <v>448</v>
      </c>
      <c r="C5183" s="253">
        <v>0</v>
      </c>
      <c r="D5183" s="253">
        <v>0</v>
      </c>
      <c r="E5183" s="254" t="str">
        <f t="shared" si="320"/>
        <v/>
      </c>
      <c r="F5183" s="253">
        <v>236.86716999999999</v>
      </c>
      <c r="G5183" s="253">
        <v>100.83432000000001</v>
      </c>
      <c r="H5183" s="254">
        <f t="shared" si="321"/>
        <v>-0.57430014467602231</v>
      </c>
      <c r="I5183" s="253">
        <v>112.28963</v>
      </c>
      <c r="J5183" s="254">
        <f t="shared" si="322"/>
        <v>-0.10201574268256108</v>
      </c>
      <c r="K5183" s="253">
        <v>910.25067000000001</v>
      </c>
      <c r="L5183" s="253">
        <v>375.90280000000001</v>
      </c>
      <c r="M5183" s="254">
        <f t="shared" si="323"/>
        <v>-0.58703375631681765</v>
      </c>
    </row>
    <row r="5184" spans="1:13" x14ac:dyDescent="0.25">
      <c r="A5184" s="252" t="s">
        <v>264</v>
      </c>
      <c r="B5184" s="252" t="s">
        <v>492</v>
      </c>
      <c r="C5184" s="253">
        <v>0</v>
      </c>
      <c r="D5184" s="253">
        <v>0</v>
      </c>
      <c r="E5184" s="254" t="str">
        <f t="shared" si="320"/>
        <v/>
      </c>
      <c r="F5184" s="253">
        <v>0</v>
      </c>
      <c r="G5184" s="253">
        <v>0</v>
      </c>
      <c r="H5184" s="254" t="str">
        <f t="shared" si="321"/>
        <v/>
      </c>
      <c r="I5184" s="253">
        <v>0</v>
      </c>
      <c r="J5184" s="254" t="str">
        <f t="shared" si="322"/>
        <v/>
      </c>
      <c r="K5184" s="253">
        <v>1.6041000000000001</v>
      </c>
      <c r="L5184" s="253">
        <v>0</v>
      </c>
      <c r="M5184" s="254">
        <f t="shared" si="323"/>
        <v>-1</v>
      </c>
    </row>
    <row r="5185" spans="1:13" x14ac:dyDescent="0.25">
      <c r="A5185" s="252" t="s">
        <v>264</v>
      </c>
      <c r="B5185" s="252" t="s">
        <v>462</v>
      </c>
      <c r="C5185" s="253">
        <v>0</v>
      </c>
      <c r="D5185" s="253">
        <v>0</v>
      </c>
      <c r="E5185" s="254" t="str">
        <f t="shared" si="320"/>
        <v/>
      </c>
      <c r="F5185" s="253">
        <v>364.51152000000002</v>
      </c>
      <c r="G5185" s="253">
        <v>3.58371</v>
      </c>
      <c r="H5185" s="254">
        <f t="shared" si="321"/>
        <v>-0.99016845887339855</v>
      </c>
      <c r="I5185" s="253">
        <v>45.324829999999999</v>
      </c>
      <c r="J5185" s="254">
        <f t="shared" si="322"/>
        <v>-0.92093274260488123</v>
      </c>
      <c r="K5185" s="253">
        <v>1237.5550699999999</v>
      </c>
      <c r="L5185" s="253">
        <v>89.07714</v>
      </c>
      <c r="M5185" s="254">
        <f t="shared" si="323"/>
        <v>-0.9280216758354034</v>
      </c>
    </row>
    <row r="5186" spans="1:13" x14ac:dyDescent="0.25">
      <c r="A5186" s="252" t="s">
        <v>264</v>
      </c>
      <c r="B5186" s="252" t="s">
        <v>434</v>
      </c>
      <c r="C5186" s="253">
        <v>178.03934000000001</v>
      </c>
      <c r="D5186" s="253">
        <v>0</v>
      </c>
      <c r="E5186" s="254">
        <f t="shared" si="320"/>
        <v>-1</v>
      </c>
      <c r="F5186" s="253">
        <v>32230.79883</v>
      </c>
      <c r="G5186" s="253">
        <v>33417.163930000002</v>
      </c>
      <c r="H5186" s="254">
        <f t="shared" si="321"/>
        <v>3.6808429920010211E-2</v>
      </c>
      <c r="I5186" s="253">
        <v>32358.997189999998</v>
      </c>
      <c r="J5186" s="254">
        <f t="shared" si="322"/>
        <v>3.2700850826335559E-2</v>
      </c>
      <c r="K5186" s="253">
        <v>103695.10694</v>
      </c>
      <c r="L5186" s="253">
        <v>111537.2046</v>
      </c>
      <c r="M5186" s="254">
        <f t="shared" si="323"/>
        <v>7.5626496672958732E-2</v>
      </c>
    </row>
    <row r="5187" spans="1:13" x14ac:dyDescent="0.25">
      <c r="A5187" s="252" t="s">
        <v>264</v>
      </c>
      <c r="B5187" s="252" t="s">
        <v>437</v>
      </c>
      <c r="C5187" s="253">
        <v>3.29487</v>
      </c>
      <c r="D5187" s="253">
        <v>0</v>
      </c>
      <c r="E5187" s="254">
        <f t="shared" si="320"/>
        <v>-1</v>
      </c>
      <c r="F5187" s="253">
        <v>2411.87698</v>
      </c>
      <c r="G5187" s="253">
        <v>1543.3844999999999</v>
      </c>
      <c r="H5187" s="254">
        <f t="shared" si="321"/>
        <v>-0.36008987489900923</v>
      </c>
      <c r="I5187" s="253">
        <v>2117.2553800000001</v>
      </c>
      <c r="J5187" s="254">
        <f t="shared" si="322"/>
        <v>-0.27104471450203615</v>
      </c>
      <c r="K5187" s="253">
        <v>8739.0938600000009</v>
      </c>
      <c r="L5187" s="253">
        <v>5842.1955699999999</v>
      </c>
      <c r="M5187" s="254">
        <f t="shared" si="323"/>
        <v>-0.33148726131200978</v>
      </c>
    </row>
    <row r="5188" spans="1:13" x14ac:dyDescent="0.25">
      <c r="A5188" s="252" t="s">
        <v>264</v>
      </c>
      <c r="B5188" s="252" t="s">
        <v>464</v>
      </c>
      <c r="C5188" s="253">
        <v>0</v>
      </c>
      <c r="D5188" s="253">
        <v>0</v>
      </c>
      <c r="E5188" s="254" t="str">
        <f t="shared" si="320"/>
        <v/>
      </c>
      <c r="F5188" s="253">
        <v>105.68122</v>
      </c>
      <c r="G5188" s="253">
        <v>220.97583</v>
      </c>
      <c r="H5188" s="254">
        <f t="shared" si="321"/>
        <v>1.0909659256393898</v>
      </c>
      <c r="I5188" s="253">
        <v>519.19577000000004</v>
      </c>
      <c r="J5188" s="254">
        <f t="shared" si="322"/>
        <v>-0.57438823124464211</v>
      </c>
      <c r="K5188" s="253">
        <v>614.50343999999996</v>
      </c>
      <c r="L5188" s="253">
        <v>1500.4601500000001</v>
      </c>
      <c r="M5188" s="254">
        <f t="shared" si="323"/>
        <v>1.4417441015464458</v>
      </c>
    </row>
    <row r="5189" spans="1:13" x14ac:dyDescent="0.25">
      <c r="A5189" s="252" t="s">
        <v>264</v>
      </c>
      <c r="B5189" s="252" t="s">
        <v>468</v>
      </c>
      <c r="C5189" s="253">
        <v>0</v>
      </c>
      <c r="D5189" s="253">
        <v>0</v>
      </c>
      <c r="E5189" s="254" t="str">
        <f t="shared" ref="E5189:E5252" si="324">IF(C5189=0,"",(D5189/C5189-1))</f>
        <v/>
      </c>
      <c r="F5189" s="253">
        <v>158.21188000000001</v>
      </c>
      <c r="G5189" s="253">
        <v>262.64125000000001</v>
      </c>
      <c r="H5189" s="254">
        <f t="shared" ref="H5189:H5252" si="325">IF(F5189=0,"",(G5189/F5189-1))</f>
        <v>0.66006023062237795</v>
      </c>
      <c r="I5189" s="253">
        <v>314.57695999999999</v>
      </c>
      <c r="J5189" s="254">
        <f t="shared" ref="J5189:J5252" si="326">IF(I5189=0,"",(G5189/I5189-1))</f>
        <v>-0.16509699248158538</v>
      </c>
      <c r="K5189" s="253">
        <v>633.66069000000005</v>
      </c>
      <c r="L5189" s="253">
        <v>824.62248</v>
      </c>
      <c r="M5189" s="254">
        <f t="shared" ref="M5189:M5252" si="327">IF(K5189=0,"",(L5189/K5189-1))</f>
        <v>0.30136284767798993</v>
      </c>
    </row>
    <row r="5190" spans="1:13" x14ac:dyDescent="0.25">
      <c r="A5190" s="252" t="s">
        <v>264</v>
      </c>
      <c r="B5190" s="252" t="s">
        <v>481</v>
      </c>
      <c r="C5190" s="253">
        <v>0</v>
      </c>
      <c r="D5190" s="253">
        <v>0</v>
      </c>
      <c r="E5190" s="254" t="str">
        <f t="shared" si="324"/>
        <v/>
      </c>
      <c r="F5190" s="253">
        <v>37.4</v>
      </c>
      <c r="G5190" s="253">
        <v>1.9227700000000001</v>
      </c>
      <c r="H5190" s="254">
        <f t="shared" si="325"/>
        <v>-0.94858903743315504</v>
      </c>
      <c r="I5190" s="253">
        <v>19.00346</v>
      </c>
      <c r="J5190" s="254">
        <f t="shared" si="326"/>
        <v>-0.8988200043571013</v>
      </c>
      <c r="K5190" s="253">
        <v>60.142749999999999</v>
      </c>
      <c r="L5190" s="253">
        <v>20.92623</v>
      </c>
      <c r="M5190" s="254">
        <f t="shared" si="327"/>
        <v>-0.65205731364129504</v>
      </c>
    </row>
    <row r="5191" spans="1:13" x14ac:dyDescent="0.25">
      <c r="A5191" s="252" t="s">
        <v>264</v>
      </c>
      <c r="B5191" s="252" t="s">
        <v>445</v>
      </c>
      <c r="C5191" s="253">
        <v>38.590760000000003</v>
      </c>
      <c r="D5191" s="253">
        <v>0</v>
      </c>
      <c r="E5191" s="254">
        <f t="shared" si="324"/>
        <v>-1</v>
      </c>
      <c r="F5191" s="253">
        <v>1066.2818299999999</v>
      </c>
      <c r="G5191" s="253">
        <v>905.85608999999999</v>
      </c>
      <c r="H5191" s="254">
        <f t="shared" si="325"/>
        <v>-0.1504534124903919</v>
      </c>
      <c r="I5191" s="253">
        <v>850.87580000000003</v>
      </c>
      <c r="J5191" s="254">
        <f t="shared" si="326"/>
        <v>6.4616116711745608E-2</v>
      </c>
      <c r="K5191" s="253">
        <v>4261.9952300000004</v>
      </c>
      <c r="L5191" s="253">
        <v>2889.0068099999999</v>
      </c>
      <c r="M5191" s="254">
        <f t="shared" si="327"/>
        <v>-0.32214686922584856</v>
      </c>
    </row>
    <row r="5192" spans="1:13" x14ac:dyDescent="0.25">
      <c r="A5192" s="252" t="s">
        <v>264</v>
      </c>
      <c r="B5192" s="252" t="s">
        <v>490</v>
      </c>
      <c r="C5192" s="253">
        <v>0</v>
      </c>
      <c r="D5192" s="253">
        <v>0</v>
      </c>
      <c r="E5192" s="254" t="str">
        <f t="shared" si="324"/>
        <v/>
      </c>
      <c r="F5192" s="253">
        <v>0</v>
      </c>
      <c r="G5192" s="253">
        <v>36.718640000000001</v>
      </c>
      <c r="H5192" s="254" t="str">
        <f t="shared" si="325"/>
        <v/>
      </c>
      <c r="I5192" s="253">
        <v>0</v>
      </c>
      <c r="J5192" s="254" t="str">
        <f t="shared" si="326"/>
        <v/>
      </c>
      <c r="K5192" s="253">
        <v>0</v>
      </c>
      <c r="L5192" s="253">
        <v>59.181710000000002</v>
      </c>
      <c r="M5192" s="254" t="str">
        <f t="shared" si="327"/>
        <v/>
      </c>
    </row>
    <row r="5193" spans="1:13" x14ac:dyDescent="0.25">
      <c r="A5193" s="252" t="s">
        <v>264</v>
      </c>
      <c r="B5193" s="252" t="s">
        <v>509</v>
      </c>
      <c r="C5193" s="253">
        <v>0</v>
      </c>
      <c r="D5193" s="253">
        <v>0</v>
      </c>
      <c r="E5193" s="254" t="str">
        <f t="shared" si="324"/>
        <v/>
      </c>
      <c r="F5193" s="253">
        <v>0</v>
      </c>
      <c r="G5193" s="253">
        <v>0</v>
      </c>
      <c r="H5193" s="254" t="str">
        <f t="shared" si="325"/>
        <v/>
      </c>
      <c r="I5193" s="253">
        <v>0</v>
      </c>
      <c r="J5193" s="254" t="str">
        <f t="shared" si="326"/>
        <v/>
      </c>
      <c r="K5193" s="253">
        <v>0</v>
      </c>
      <c r="L5193" s="253">
        <v>2.7947500000000001</v>
      </c>
      <c r="M5193" s="254" t="str">
        <f t="shared" si="327"/>
        <v/>
      </c>
    </row>
    <row r="5194" spans="1:13" x14ac:dyDescent="0.25">
      <c r="A5194" s="252" t="s">
        <v>264</v>
      </c>
      <c r="B5194" s="252" t="s">
        <v>478</v>
      </c>
      <c r="C5194" s="253">
        <v>0</v>
      </c>
      <c r="D5194" s="253">
        <v>0</v>
      </c>
      <c r="E5194" s="254" t="str">
        <f t="shared" si="324"/>
        <v/>
      </c>
      <c r="F5194" s="253">
        <v>126.27853</v>
      </c>
      <c r="G5194" s="253">
        <v>316.23426999999998</v>
      </c>
      <c r="H5194" s="254">
        <f t="shared" si="325"/>
        <v>1.5042599878221576</v>
      </c>
      <c r="I5194" s="253">
        <v>236.81933000000001</v>
      </c>
      <c r="J5194" s="254">
        <f t="shared" si="326"/>
        <v>0.33533977146206762</v>
      </c>
      <c r="K5194" s="253">
        <v>577.12846000000002</v>
      </c>
      <c r="L5194" s="253">
        <v>916.38882999999998</v>
      </c>
      <c r="M5194" s="254">
        <f t="shared" si="327"/>
        <v>0.58784203780212119</v>
      </c>
    </row>
    <row r="5195" spans="1:13" x14ac:dyDescent="0.25">
      <c r="A5195" s="252" t="s">
        <v>264</v>
      </c>
      <c r="B5195" s="252" t="s">
        <v>472</v>
      </c>
      <c r="C5195" s="253">
        <v>0</v>
      </c>
      <c r="D5195" s="253">
        <v>0</v>
      </c>
      <c r="E5195" s="254" t="str">
        <f t="shared" si="324"/>
        <v/>
      </c>
      <c r="F5195" s="253">
        <v>62.988480000000003</v>
      </c>
      <c r="G5195" s="253">
        <v>54.734139999999996</v>
      </c>
      <c r="H5195" s="254">
        <f t="shared" si="325"/>
        <v>-0.13104523239805133</v>
      </c>
      <c r="I5195" s="253">
        <v>66.074449999999999</v>
      </c>
      <c r="J5195" s="254">
        <f t="shared" si="326"/>
        <v>-0.17162927576392994</v>
      </c>
      <c r="K5195" s="253">
        <v>365.48018000000002</v>
      </c>
      <c r="L5195" s="253">
        <v>304.70774999999998</v>
      </c>
      <c r="M5195" s="254">
        <f t="shared" si="327"/>
        <v>-0.16628105524080683</v>
      </c>
    </row>
    <row r="5196" spans="1:13" x14ac:dyDescent="0.25">
      <c r="A5196" s="252" t="s">
        <v>264</v>
      </c>
      <c r="B5196" s="252" t="s">
        <v>454</v>
      </c>
      <c r="C5196" s="253">
        <v>0</v>
      </c>
      <c r="D5196" s="253">
        <v>0</v>
      </c>
      <c r="E5196" s="254" t="str">
        <f t="shared" si="324"/>
        <v/>
      </c>
      <c r="F5196" s="253">
        <v>48.009720000000002</v>
      </c>
      <c r="G5196" s="253">
        <v>119.7855</v>
      </c>
      <c r="H5196" s="254">
        <f t="shared" si="325"/>
        <v>1.4950260072335353</v>
      </c>
      <c r="I5196" s="253">
        <v>26.54054</v>
      </c>
      <c r="J5196" s="254">
        <f t="shared" si="326"/>
        <v>3.5133030450774552</v>
      </c>
      <c r="K5196" s="253">
        <v>420.4171</v>
      </c>
      <c r="L5196" s="253">
        <v>412.75628</v>
      </c>
      <c r="M5196" s="254">
        <f t="shared" si="327"/>
        <v>-1.8221951485798304E-2</v>
      </c>
    </row>
    <row r="5197" spans="1:13" x14ac:dyDescent="0.25">
      <c r="A5197" s="252" t="s">
        <v>264</v>
      </c>
      <c r="B5197" s="252" t="s">
        <v>435</v>
      </c>
      <c r="C5197" s="253">
        <v>0</v>
      </c>
      <c r="D5197" s="253">
        <v>0</v>
      </c>
      <c r="E5197" s="254" t="str">
        <f t="shared" si="324"/>
        <v/>
      </c>
      <c r="F5197" s="253">
        <v>2371.7189699999999</v>
      </c>
      <c r="G5197" s="253">
        <v>2959.0249100000001</v>
      </c>
      <c r="H5197" s="254">
        <f t="shared" si="325"/>
        <v>0.24762880738774884</v>
      </c>
      <c r="I5197" s="253">
        <v>2587.34501</v>
      </c>
      <c r="J5197" s="254">
        <f t="shared" si="326"/>
        <v>0.14365301054303536</v>
      </c>
      <c r="K5197" s="253">
        <v>10239.27317</v>
      </c>
      <c r="L5197" s="253">
        <v>10337.95779</v>
      </c>
      <c r="M5197" s="254">
        <f t="shared" si="327"/>
        <v>9.6378540118584599E-3</v>
      </c>
    </row>
    <row r="5198" spans="1:13" x14ac:dyDescent="0.25">
      <c r="A5198" s="252" t="s">
        <v>264</v>
      </c>
      <c r="B5198" s="252" t="s">
        <v>443</v>
      </c>
      <c r="C5198" s="253">
        <v>0</v>
      </c>
      <c r="D5198" s="253">
        <v>0</v>
      </c>
      <c r="E5198" s="254" t="str">
        <f t="shared" si="324"/>
        <v/>
      </c>
      <c r="F5198" s="253">
        <v>731.63868000000002</v>
      </c>
      <c r="G5198" s="253">
        <v>763.05589999999995</v>
      </c>
      <c r="H5198" s="254">
        <f t="shared" si="325"/>
        <v>4.2940895361081699E-2</v>
      </c>
      <c r="I5198" s="253">
        <v>591.13529000000005</v>
      </c>
      <c r="J5198" s="254">
        <f t="shared" si="326"/>
        <v>0.29083124101760172</v>
      </c>
      <c r="K5198" s="253">
        <v>2850.5337399999999</v>
      </c>
      <c r="L5198" s="253">
        <v>2811.1045300000001</v>
      </c>
      <c r="M5198" s="254">
        <f t="shared" si="327"/>
        <v>-1.3832220066968826E-2</v>
      </c>
    </row>
    <row r="5199" spans="1:13" x14ac:dyDescent="0.25">
      <c r="A5199" s="252" t="s">
        <v>264</v>
      </c>
      <c r="B5199" s="252" t="s">
        <v>461</v>
      </c>
      <c r="C5199" s="253">
        <v>0</v>
      </c>
      <c r="D5199" s="253">
        <v>0</v>
      </c>
      <c r="E5199" s="254" t="str">
        <f t="shared" si="324"/>
        <v/>
      </c>
      <c r="F5199" s="253">
        <v>291.69385999999997</v>
      </c>
      <c r="G5199" s="253">
        <v>120.26258</v>
      </c>
      <c r="H5199" s="254">
        <f t="shared" si="325"/>
        <v>-0.58770959388723498</v>
      </c>
      <c r="I5199" s="253">
        <v>132.58100999999999</v>
      </c>
      <c r="J5199" s="254">
        <f t="shared" si="326"/>
        <v>-9.2912476681238032E-2</v>
      </c>
      <c r="K5199" s="253">
        <v>807.56858999999997</v>
      </c>
      <c r="L5199" s="253">
        <v>617.71531000000004</v>
      </c>
      <c r="M5199" s="254">
        <f t="shared" si="327"/>
        <v>-0.2350924520231773</v>
      </c>
    </row>
    <row r="5200" spans="1:13" x14ac:dyDescent="0.25">
      <c r="A5200" s="252" t="s">
        <v>264</v>
      </c>
      <c r="B5200" s="252" t="s">
        <v>466</v>
      </c>
      <c r="C5200" s="253">
        <v>0</v>
      </c>
      <c r="D5200" s="253">
        <v>0</v>
      </c>
      <c r="E5200" s="254" t="str">
        <f t="shared" si="324"/>
        <v/>
      </c>
      <c r="F5200" s="253">
        <v>23.14648</v>
      </c>
      <c r="G5200" s="253">
        <v>35.933839999999996</v>
      </c>
      <c r="H5200" s="254">
        <f t="shared" si="325"/>
        <v>0.55245376402805069</v>
      </c>
      <c r="I5200" s="253">
        <v>0</v>
      </c>
      <c r="J5200" s="254" t="str">
        <f t="shared" si="326"/>
        <v/>
      </c>
      <c r="K5200" s="253">
        <v>186.78380000000001</v>
      </c>
      <c r="L5200" s="253">
        <v>104.28675</v>
      </c>
      <c r="M5200" s="254">
        <f t="shared" si="327"/>
        <v>-0.44167133338116049</v>
      </c>
    </row>
    <row r="5201" spans="1:13" x14ac:dyDescent="0.25">
      <c r="A5201" s="252" t="s">
        <v>264</v>
      </c>
      <c r="B5201" s="252" t="s">
        <v>441</v>
      </c>
      <c r="C5201" s="253">
        <v>0</v>
      </c>
      <c r="D5201" s="253">
        <v>0</v>
      </c>
      <c r="E5201" s="254" t="str">
        <f t="shared" si="324"/>
        <v/>
      </c>
      <c r="F5201" s="253">
        <v>985.69421</v>
      </c>
      <c r="G5201" s="253">
        <v>887.50363000000004</v>
      </c>
      <c r="H5201" s="254">
        <f t="shared" si="325"/>
        <v>-9.9615660723014643E-2</v>
      </c>
      <c r="I5201" s="253">
        <v>1760.2285999999999</v>
      </c>
      <c r="J5201" s="254">
        <f t="shared" si="326"/>
        <v>-0.49580206230031709</v>
      </c>
      <c r="K5201" s="253">
        <v>3796.81684</v>
      </c>
      <c r="L5201" s="253">
        <v>3818.0586800000001</v>
      </c>
      <c r="M5201" s="254">
        <f t="shared" si="327"/>
        <v>5.5946443811074609E-3</v>
      </c>
    </row>
    <row r="5202" spans="1:13" x14ac:dyDescent="0.25">
      <c r="A5202" s="252" t="s">
        <v>264</v>
      </c>
      <c r="B5202" s="252" t="s">
        <v>458</v>
      </c>
      <c r="C5202" s="253">
        <v>0</v>
      </c>
      <c r="D5202" s="253">
        <v>0</v>
      </c>
      <c r="E5202" s="254" t="str">
        <f t="shared" si="324"/>
        <v/>
      </c>
      <c r="F5202" s="253">
        <v>0</v>
      </c>
      <c r="G5202" s="253">
        <v>1.0906</v>
      </c>
      <c r="H5202" s="254" t="str">
        <f t="shared" si="325"/>
        <v/>
      </c>
      <c r="I5202" s="253">
        <v>82.219279999999998</v>
      </c>
      <c r="J5202" s="254">
        <f t="shared" si="326"/>
        <v>-0.98673547129091865</v>
      </c>
      <c r="K5202" s="253">
        <v>0</v>
      </c>
      <c r="L5202" s="253">
        <v>83.309880000000007</v>
      </c>
      <c r="M5202" s="254" t="str">
        <f t="shared" si="327"/>
        <v/>
      </c>
    </row>
    <row r="5203" spans="1:13" x14ac:dyDescent="0.25">
      <c r="A5203" s="252" t="s">
        <v>264</v>
      </c>
      <c r="B5203" s="252" t="s">
        <v>444</v>
      </c>
      <c r="C5203" s="253">
        <v>25.594390000000001</v>
      </c>
      <c r="D5203" s="253">
        <v>0</v>
      </c>
      <c r="E5203" s="254">
        <f t="shared" si="324"/>
        <v>-1</v>
      </c>
      <c r="F5203" s="253">
        <v>530.44898000000001</v>
      </c>
      <c r="G5203" s="253">
        <v>364.02819</v>
      </c>
      <c r="H5203" s="254">
        <f t="shared" si="325"/>
        <v>-0.31373571497865826</v>
      </c>
      <c r="I5203" s="253">
        <v>517.12716999999998</v>
      </c>
      <c r="J5203" s="254">
        <f t="shared" si="326"/>
        <v>-0.29605673204136618</v>
      </c>
      <c r="K5203" s="253">
        <v>2089.2319200000002</v>
      </c>
      <c r="L5203" s="253">
        <v>1478.2033100000001</v>
      </c>
      <c r="M5203" s="254">
        <f t="shared" si="327"/>
        <v>-0.29246566843569954</v>
      </c>
    </row>
    <row r="5204" spans="1:13" x14ac:dyDescent="0.25">
      <c r="A5204" s="252" t="s">
        <v>264</v>
      </c>
      <c r="B5204" s="252" t="s">
        <v>456</v>
      </c>
      <c r="C5204" s="253">
        <v>0</v>
      </c>
      <c r="D5204" s="253">
        <v>0</v>
      </c>
      <c r="E5204" s="254" t="str">
        <f t="shared" si="324"/>
        <v/>
      </c>
      <c r="F5204" s="253">
        <v>48.714919999999999</v>
      </c>
      <c r="G5204" s="253">
        <v>43.964190000000002</v>
      </c>
      <c r="H5204" s="254">
        <f t="shared" si="325"/>
        <v>-9.752104694003394E-2</v>
      </c>
      <c r="I5204" s="253">
        <v>0</v>
      </c>
      <c r="J5204" s="254" t="str">
        <f t="shared" si="326"/>
        <v/>
      </c>
      <c r="K5204" s="253">
        <v>194.44361000000001</v>
      </c>
      <c r="L5204" s="253">
        <v>73.978369999999998</v>
      </c>
      <c r="M5204" s="254">
        <f t="shared" si="327"/>
        <v>-0.6195381787038412</v>
      </c>
    </row>
    <row r="5205" spans="1:13" x14ac:dyDescent="0.25">
      <c r="A5205" s="252" t="s">
        <v>264</v>
      </c>
      <c r="B5205" s="252" t="s">
        <v>485</v>
      </c>
      <c r="C5205" s="253">
        <v>0</v>
      </c>
      <c r="D5205" s="253">
        <v>0</v>
      </c>
      <c r="E5205" s="254" t="str">
        <f t="shared" si="324"/>
        <v/>
      </c>
      <c r="F5205" s="253">
        <v>0</v>
      </c>
      <c r="G5205" s="253">
        <v>5.1387299999999998</v>
      </c>
      <c r="H5205" s="254" t="str">
        <f t="shared" si="325"/>
        <v/>
      </c>
      <c r="I5205" s="253">
        <v>0</v>
      </c>
      <c r="J5205" s="254" t="str">
        <f t="shared" si="326"/>
        <v/>
      </c>
      <c r="K5205" s="253">
        <v>7.1776299999999997</v>
      </c>
      <c r="L5205" s="253">
        <v>5.1387299999999998</v>
      </c>
      <c r="M5205" s="254">
        <f t="shared" si="327"/>
        <v>-0.28406312390022892</v>
      </c>
    </row>
    <row r="5206" spans="1:13" x14ac:dyDescent="0.25">
      <c r="A5206" s="252" t="s">
        <v>264</v>
      </c>
      <c r="B5206" s="252" t="s">
        <v>494</v>
      </c>
      <c r="C5206" s="253">
        <v>0</v>
      </c>
      <c r="D5206" s="253">
        <v>0</v>
      </c>
      <c r="E5206" s="254" t="str">
        <f t="shared" si="324"/>
        <v/>
      </c>
      <c r="F5206" s="253">
        <v>0</v>
      </c>
      <c r="G5206" s="253">
        <v>7.7775100000000004</v>
      </c>
      <c r="H5206" s="254" t="str">
        <f t="shared" si="325"/>
        <v/>
      </c>
      <c r="I5206" s="253">
        <v>0</v>
      </c>
      <c r="J5206" s="254" t="str">
        <f t="shared" si="326"/>
        <v/>
      </c>
      <c r="K5206" s="253">
        <v>8.3519000000000005</v>
      </c>
      <c r="L5206" s="253">
        <v>20.441610000000001</v>
      </c>
      <c r="M5206" s="254">
        <f t="shared" si="327"/>
        <v>1.4475400807001999</v>
      </c>
    </row>
    <row r="5207" spans="1:13" x14ac:dyDescent="0.25">
      <c r="A5207" s="252" t="s">
        <v>264</v>
      </c>
      <c r="B5207" s="252" t="s">
        <v>470</v>
      </c>
      <c r="C5207" s="253">
        <v>0</v>
      </c>
      <c r="D5207" s="253">
        <v>0</v>
      </c>
      <c r="E5207" s="254" t="str">
        <f t="shared" si="324"/>
        <v/>
      </c>
      <c r="F5207" s="253">
        <v>150.0187</v>
      </c>
      <c r="G5207" s="253">
        <v>123.07517</v>
      </c>
      <c r="H5207" s="254">
        <f t="shared" si="325"/>
        <v>-0.17960114305749886</v>
      </c>
      <c r="I5207" s="253">
        <v>290.30322000000001</v>
      </c>
      <c r="J5207" s="254">
        <f t="shared" si="326"/>
        <v>-0.57604614237485896</v>
      </c>
      <c r="K5207" s="253">
        <v>444.57053000000002</v>
      </c>
      <c r="L5207" s="253">
        <v>764.28260999999998</v>
      </c>
      <c r="M5207" s="254">
        <f t="shared" si="327"/>
        <v>0.71914816305975116</v>
      </c>
    </row>
    <row r="5208" spans="1:13" x14ac:dyDescent="0.25">
      <c r="A5208" s="252" t="s">
        <v>264</v>
      </c>
      <c r="B5208" s="252" t="s">
        <v>482</v>
      </c>
      <c r="C5208" s="253">
        <v>0</v>
      </c>
      <c r="D5208" s="253">
        <v>0</v>
      </c>
      <c r="E5208" s="254" t="str">
        <f t="shared" si="324"/>
        <v/>
      </c>
      <c r="F5208" s="253">
        <v>0</v>
      </c>
      <c r="G5208" s="253">
        <v>0</v>
      </c>
      <c r="H5208" s="254" t="str">
        <f t="shared" si="325"/>
        <v/>
      </c>
      <c r="I5208" s="253">
        <v>140.02736999999999</v>
      </c>
      <c r="J5208" s="254">
        <f t="shared" si="326"/>
        <v>-1</v>
      </c>
      <c r="K5208" s="253">
        <v>32.874890000000001</v>
      </c>
      <c r="L5208" s="253">
        <v>140.02736999999999</v>
      </c>
      <c r="M5208" s="254">
        <f t="shared" si="327"/>
        <v>3.259401932599622</v>
      </c>
    </row>
    <row r="5209" spans="1:13" x14ac:dyDescent="0.25">
      <c r="A5209" s="252" t="s">
        <v>264</v>
      </c>
      <c r="B5209" s="252" t="s">
        <v>440</v>
      </c>
      <c r="C5209" s="253">
        <v>0</v>
      </c>
      <c r="D5209" s="253">
        <v>0</v>
      </c>
      <c r="E5209" s="254" t="str">
        <f t="shared" si="324"/>
        <v/>
      </c>
      <c r="F5209" s="253">
        <v>779.63968999999997</v>
      </c>
      <c r="G5209" s="253">
        <v>908.43182999999999</v>
      </c>
      <c r="H5209" s="254">
        <f t="shared" si="325"/>
        <v>0.16519443744584117</v>
      </c>
      <c r="I5209" s="253">
        <v>937.89544000000001</v>
      </c>
      <c r="J5209" s="254">
        <f t="shared" si="326"/>
        <v>-3.1414599904654672E-2</v>
      </c>
      <c r="K5209" s="253">
        <v>3132.2605800000001</v>
      </c>
      <c r="L5209" s="253">
        <v>3508.2554300000002</v>
      </c>
      <c r="M5209" s="254">
        <f t="shared" si="327"/>
        <v>0.1200394540610028</v>
      </c>
    </row>
    <row r="5210" spans="1:13" x14ac:dyDescent="0.25">
      <c r="A5210" s="252" t="s">
        <v>264</v>
      </c>
      <c r="B5210" s="252" t="s">
        <v>453</v>
      </c>
      <c r="C5210" s="253">
        <v>0</v>
      </c>
      <c r="D5210" s="253">
        <v>0</v>
      </c>
      <c r="E5210" s="254" t="str">
        <f t="shared" si="324"/>
        <v/>
      </c>
      <c r="F5210" s="253">
        <v>142.77443</v>
      </c>
      <c r="G5210" s="253">
        <v>130.63669999999999</v>
      </c>
      <c r="H5210" s="254">
        <f t="shared" si="325"/>
        <v>-8.5013331869018827E-2</v>
      </c>
      <c r="I5210" s="253">
        <v>114.25351000000001</v>
      </c>
      <c r="J5210" s="254">
        <f t="shared" si="326"/>
        <v>0.14339331894486196</v>
      </c>
      <c r="K5210" s="253">
        <v>1023.87612</v>
      </c>
      <c r="L5210" s="253">
        <v>669.75834999999995</v>
      </c>
      <c r="M5210" s="254">
        <f t="shared" si="327"/>
        <v>-0.34585997571659355</v>
      </c>
    </row>
    <row r="5211" spans="1:13" x14ac:dyDescent="0.25">
      <c r="A5211" s="252" t="s">
        <v>264</v>
      </c>
      <c r="B5211" s="252" t="s">
        <v>498</v>
      </c>
      <c r="C5211" s="253">
        <v>0</v>
      </c>
      <c r="D5211" s="253">
        <v>0</v>
      </c>
      <c r="E5211" s="254" t="str">
        <f t="shared" si="324"/>
        <v/>
      </c>
      <c r="F5211" s="253">
        <v>0</v>
      </c>
      <c r="G5211" s="253">
        <v>6.9906899999999998</v>
      </c>
      <c r="H5211" s="254" t="str">
        <f t="shared" si="325"/>
        <v/>
      </c>
      <c r="I5211" s="253">
        <v>15.23964</v>
      </c>
      <c r="J5211" s="254">
        <f t="shared" si="326"/>
        <v>-0.54128247123947815</v>
      </c>
      <c r="K5211" s="253">
        <v>0</v>
      </c>
      <c r="L5211" s="253">
        <v>39.06794</v>
      </c>
      <c r="M5211" s="254" t="str">
        <f t="shared" si="327"/>
        <v/>
      </c>
    </row>
    <row r="5212" spans="1:13" x14ac:dyDescent="0.25">
      <c r="A5212" s="252" t="s">
        <v>264</v>
      </c>
      <c r="B5212" s="252" t="s">
        <v>488</v>
      </c>
      <c r="C5212" s="253">
        <v>0</v>
      </c>
      <c r="D5212" s="253">
        <v>0</v>
      </c>
      <c r="E5212" s="254" t="str">
        <f t="shared" si="324"/>
        <v/>
      </c>
      <c r="F5212" s="253">
        <v>0</v>
      </c>
      <c r="G5212" s="253">
        <v>0</v>
      </c>
      <c r="H5212" s="254" t="str">
        <f t="shared" si="325"/>
        <v/>
      </c>
      <c r="I5212" s="253">
        <v>0</v>
      </c>
      <c r="J5212" s="254" t="str">
        <f t="shared" si="326"/>
        <v/>
      </c>
      <c r="K5212" s="253">
        <v>5.33751</v>
      </c>
      <c r="L5212" s="253">
        <v>29.798400000000001</v>
      </c>
      <c r="M5212" s="254">
        <f t="shared" si="327"/>
        <v>4.58282794786333</v>
      </c>
    </row>
    <row r="5213" spans="1:13" x14ac:dyDescent="0.25">
      <c r="A5213" s="252" t="s">
        <v>264</v>
      </c>
      <c r="B5213" s="252" t="s">
        <v>475</v>
      </c>
      <c r="C5213" s="253">
        <v>0</v>
      </c>
      <c r="D5213" s="253">
        <v>0</v>
      </c>
      <c r="E5213" s="254" t="str">
        <f t="shared" si="324"/>
        <v/>
      </c>
      <c r="F5213" s="253">
        <v>0</v>
      </c>
      <c r="G5213" s="253">
        <v>74.067189999999997</v>
      </c>
      <c r="H5213" s="254" t="str">
        <f t="shared" si="325"/>
        <v/>
      </c>
      <c r="I5213" s="253">
        <v>189.34336999999999</v>
      </c>
      <c r="J5213" s="254">
        <f t="shared" si="326"/>
        <v>-0.6088207894472355</v>
      </c>
      <c r="K5213" s="253">
        <v>2.42055</v>
      </c>
      <c r="L5213" s="253">
        <v>331.22746000000001</v>
      </c>
      <c r="M5213" s="254">
        <f t="shared" si="327"/>
        <v>135.83975129619301</v>
      </c>
    </row>
    <row r="5214" spans="1:13" x14ac:dyDescent="0.25">
      <c r="A5214" s="252" t="s">
        <v>264</v>
      </c>
      <c r="B5214" s="252" t="s">
        <v>449</v>
      </c>
      <c r="C5214" s="253">
        <v>0</v>
      </c>
      <c r="D5214" s="253">
        <v>0</v>
      </c>
      <c r="E5214" s="254" t="str">
        <f t="shared" si="324"/>
        <v/>
      </c>
      <c r="F5214" s="253">
        <v>139.22288</v>
      </c>
      <c r="G5214" s="253">
        <v>315.44148999999999</v>
      </c>
      <c r="H5214" s="254">
        <f t="shared" si="325"/>
        <v>1.2657302449137671</v>
      </c>
      <c r="I5214" s="253">
        <v>493.99495000000002</v>
      </c>
      <c r="J5214" s="254">
        <f t="shared" si="326"/>
        <v>-0.36144794597596597</v>
      </c>
      <c r="K5214" s="253">
        <v>698.99757</v>
      </c>
      <c r="L5214" s="253">
        <v>1172.5424</v>
      </c>
      <c r="M5214" s="254">
        <f t="shared" si="327"/>
        <v>0.67746277000648236</v>
      </c>
    </row>
    <row r="5215" spans="1:13" x14ac:dyDescent="0.25">
      <c r="A5215" s="252" t="s">
        <v>264</v>
      </c>
      <c r="B5215" s="252" t="s">
        <v>501</v>
      </c>
      <c r="C5215" s="253">
        <v>0</v>
      </c>
      <c r="D5215" s="253">
        <v>0</v>
      </c>
      <c r="E5215" s="254" t="str">
        <f t="shared" si="324"/>
        <v/>
      </c>
      <c r="F5215" s="253">
        <v>12.96481</v>
      </c>
      <c r="G5215" s="253">
        <v>46.338990000000003</v>
      </c>
      <c r="H5215" s="254">
        <f t="shared" si="325"/>
        <v>2.5742128114488376</v>
      </c>
      <c r="I5215" s="253">
        <v>20.824449999999999</v>
      </c>
      <c r="J5215" s="254">
        <f t="shared" si="326"/>
        <v>1.2252203539589281</v>
      </c>
      <c r="K5215" s="253">
        <v>16.48631</v>
      </c>
      <c r="L5215" s="253">
        <v>88.962999999999994</v>
      </c>
      <c r="M5215" s="254">
        <f t="shared" si="327"/>
        <v>4.3961741590446861</v>
      </c>
    </row>
    <row r="5216" spans="1:13" x14ac:dyDescent="0.25">
      <c r="A5216" s="252" t="s">
        <v>264</v>
      </c>
      <c r="B5216" s="252" t="s">
        <v>451</v>
      </c>
      <c r="C5216" s="253">
        <v>0</v>
      </c>
      <c r="D5216" s="253">
        <v>0</v>
      </c>
      <c r="E5216" s="254" t="str">
        <f t="shared" si="324"/>
        <v/>
      </c>
      <c r="F5216" s="253">
        <v>51.372070000000001</v>
      </c>
      <c r="G5216" s="253">
        <v>19.312329999999999</v>
      </c>
      <c r="H5216" s="254">
        <f t="shared" si="325"/>
        <v>-0.62406946031179977</v>
      </c>
      <c r="I5216" s="253">
        <v>172.74171000000001</v>
      </c>
      <c r="J5216" s="254">
        <f t="shared" si="326"/>
        <v>-0.88820111830547466</v>
      </c>
      <c r="K5216" s="253">
        <v>259.81153</v>
      </c>
      <c r="L5216" s="253">
        <v>273.56204000000002</v>
      </c>
      <c r="M5216" s="254">
        <f t="shared" si="327"/>
        <v>5.2924941398867276E-2</v>
      </c>
    </row>
    <row r="5217" spans="1:13" x14ac:dyDescent="0.25">
      <c r="A5217" s="252" t="s">
        <v>264</v>
      </c>
      <c r="B5217" s="252" t="s">
        <v>467</v>
      </c>
      <c r="C5217" s="253">
        <v>0</v>
      </c>
      <c r="D5217" s="253">
        <v>0</v>
      </c>
      <c r="E5217" s="254" t="str">
        <f t="shared" si="324"/>
        <v/>
      </c>
      <c r="F5217" s="253">
        <v>265.43752999999998</v>
      </c>
      <c r="G5217" s="253">
        <v>22.375720000000001</v>
      </c>
      <c r="H5217" s="254">
        <f t="shared" si="325"/>
        <v>-0.91570250069762171</v>
      </c>
      <c r="I5217" s="253">
        <v>26.55996</v>
      </c>
      <c r="J5217" s="254">
        <f t="shared" si="326"/>
        <v>-0.15753939388462934</v>
      </c>
      <c r="K5217" s="253">
        <v>464.71794</v>
      </c>
      <c r="L5217" s="253">
        <v>58.444429999999997</v>
      </c>
      <c r="M5217" s="254">
        <f t="shared" si="327"/>
        <v>-0.87423676822117091</v>
      </c>
    </row>
    <row r="5218" spans="1:13" x14ac:dyDescent="0.25">
      <c r="A5218" s="252" t="s">
        <v>264</v>
      </c>
      <c r="B5218" s="252" t="s">
        <v>499</v>
      </c>
      <c r="C5218" s="253">
        <v>0</v>
      </c>
      <c r="D5218" s="253">
        <v>0</v>
      </c>
      <c r="E5218" s="254" t="str">
        <f t="shared" si="324"/>
        <v/>
      </c>
      <c r="F5218" s="253">
        <v>0.49084</v>
      </c>
      <c r="G5218" s="253">
        <v>0</v>
      </c>
      <c r="H5218" s="254">
        <f t="shared" si="325"/>
        <v>-1</v>
      </c>
      <c r="I5218" s="253">
        <v>0</v>
      </c>
      <c r="J5218" s="254" t="str">
        <f t="shared" si="326"/>
        <v/>
      </c>
      <c r="K5218" s="253">
        <v>0.49084</v>
      </c>
      <c r="L5218" s="253">
        <v>0</v>
      </c>
      <c r="M5218" s="254">
        <f t="shared" si="327"/>
        <v>-1</v>
      </c>
    </row>
    <row r="5219" spans="1:13" x14ac:dyDescent="0.25">
      <c r="A5219" s="252" t="s">
        <v>264</v>
      </c>
      <c r="B5219" s="252" t="s">
        <v>476</v>
      </c>
      <c r="C5219" s="253">
        <v>0</v>
      </c>
      <c r="D5219" s="253">
        <v>0</v>
      </c>
      <c r="E5219" s="254" t="str">
        <f t="shared" si="324"/>
        <v/>
      </c>
      <c r="F5219" s="253">
        <v>68.725549999999998</v>
      </c>
      <c r="G5219" s="253">
        <v>16.13082</v>
      </c>
      <c r="H5219" s="254">
        <f t="shared" si="325"/>
        <v>-0.76528641822437216</v>
      </c>
      <c r="I5219" s="253">
        <v>59.282699999999998</v>
      </c>
      <c r="J5219" s="254">
        <f t="shared" si="326"/>
        <v>-0.72790004503843453</v>
      </c>
      <c r="K5219" s="253">
        <v>192.30449999999999</v>
      </c>
      <c r="L5219" s="253">
        <v>154.92275000000001</v>
      </c>
      <c r="M5219" s="254">
        <f t="shared" si="327"/>
        <v>-0.19438832684622553</v>
      </c>
    </row>
    <row r="5220" spans="1:13" x14ac:dyDescent="0.25">
      <c r="A5220" s="252" t="s">
        <v>264</v>
      </c>
      <c r="B5220" s="252" t="s">
        <v>505</v>
      </c>
      <c r="C5220" s="253">
        <v>0</v>
      </c>
      <c r="D5220" s="253">
        <v>0</v>
      </c>
      <c r="E5220" s="254" t="str">
        <f t="shared" si="324"/>
        <v/>
      </c>
      <c r="F5220" s="253">
        <v>0</v>
      </c>
      <c r="G5220" s="253">
        <v>0</v>
      </c>
      <c r="H5220" s="254" t="str">
        <f t="shared" si="325"/>
        <v/>
      </c>
      <c r="I5220" s="253">
        <v>0</v>
      </c>
      <c r="J5220" s="254" t="str">
        <f t="shared" si="326"/>
        <v/>
      </c>
      <c r="K5220" s="253">
        <v>0</v>
      </c>
      <c r="L5220" s="253">
        <v>0</v>
      </c>
      <c r="M5220" s="254" t="str">
        <f t="shared" si="327"/>
        <v/>
      </c>
    </row>
    <row r="5221" spans="1:13" x14ac:dyDescent="0.25">
      <c r="A5221" s="252" t="s">
        <v>264</v>
      </c>
      <c r="B5221" s="252" t="s">
        <v>465</v>
      </c>
      <c r="C5221" s="253">
        <v>0</v>
      </c>
      <c r="D5221" s="253">
        <v>0</v>
      </c>
      <c r="E5221" s="254" t="str">
        <f t="shared" si="324"/>
        <v/>
      </c>
      <c r="F5221" s="253">
        <v>157.29056</v>
      </c>
      <c r="G5221" s="253">
        <v>146.33878999999999</v>
      </c>
      <c r="H5221" s="254">
        <f t="shared" si="325"/>
        <v>-6.9627636903320855E-2</v>
      </c>
      <c r="I5221" s="253">
        <v>240.50156999999999</v>
      </c>
      <c r="J5221" s="254">
        <f t="shared" si="326"/>
        <v>-0.39152667485704984</v>
      </c>
      <c r="K5221" s="253">
        <v>732.03053999999997</v>
      </c>
      <c r="L5221" s="253">
        <v>861.33149000000003</v>
      </c>
      <c r="M5221" s="254">
        <f t="shared" si="327"/>
        <v>0.17663327270471529</v>
      </c>
    </row>
    <row r="5222" spans="1:13" s="117" customFormat="1" ht="13" x14ac:dyDescent="0.3">
      <c r="A5222" s="117" t="s">
        <v>264</v>
      </c>
      <c r="B5222" s="117" t="s">
        <v>3</v>
      </c>
      <c r="C5222" s="165">
        <v>320.08015</v>
      </c>
      <c r="D5222" s="165">
        <v>0</v>
      </c>
      <c r="E5222" s="255">
        <f t="shared" si="324"/>
        <v>-1</v>
      </c>
      <c r="F5222" s="165">
        <v>55857.494879999998</v>
      </c>
      <c r="G5222" s="165">
        <v>61640.38351</v>
      </c>
      <c r="H5222" s="255">
        <f t="shared" si="325"/>
        <v>0.10352932301069928</v>
      </c>
      <c r="I5222" s="165">
        <v>56478.856690000001</v>
      </c>
      <c r="J5222" s="255">
        <f t="shared" si="326"/>
        <v>9.1388656259996148E-2</v>
      </c>
      <c r="K5222" s="165">
        <v>192261.40296000001</v>
      </c>
      <c r="L5222" s="165">
        <v>199801.98324</v>
      </c>
      <c r="M5222" s="255">
        <f t="shared" si="327"/>
        <v>3.9220458000968739E-2</v>
      </c>
    </row>
    <row r="5223" spans="1:13" x14ac:dyDescent="0.25">
      <c r="A5223" s="252" t="s">
        <v>333</v>
      </c>
      <c r="B5223" s="252" t="s">
        <v>446</v>
      </c>
      <c r="C5223" s="253">
        <v>0</v>
      </c>
      <c r="D5223" s="253">
        <v>0</v>
      </c>
      <c r="E5223" s="254" t="str">
        <f t="shared" si="324"/>
        <v/>
      </c>
      <c r="F5223" s="253">
        <v>152.80642</v>
      </c>
      <c r="G5223" s="253">
        <v>77.290000000000006</v>
      </c>
      <c r="H5223" s="254">
        <f t="shared" si="325"/>
        <v>-0.49419664435564947</v>
      </c>
      <c r="I5223" s="253">
        <v>0</v>
      </c>
      <c r="J5223" s="254" t="str">
        <f t="shared" si="326"/>
        <v/>
      </c>
      <c r="K5223" s="253">
        <v>237.19234</v>
      </c>
      <c r="L5223" s="253">
        <v>380.69008000000002</v>
      </c>
      <c r="M5223" s="254">
        <f t="shared" si="327"/>
        <v>0.60498471409321231</v>
      </c>
    </row>
    <row r="5224" spans="1:13" x14ac:dyDescent="0.25">
      <c r="A5224" s="252" t="s">
        <v>333</v>
      </c>
      <c r="B5224" s="252" t="s">
        <v>469</v>
      </c>
      <c r="C5224" s="253">
        <v>0</v>
      </c>
      <c r="D5224" s="253">
        <v>0</v>
      </c>
      <c r="E5224" s="254" t="str">
        <f t="shared" si="324"/>
        <v/>
      </c>
      <c r="F5224" s="253">
        <v>0</v>
      </c>
      <c r="G5224" s="253">
        <v>0</v>
      </c>
      <c r="H5224" s="254" t="str">
        <f t="shared" si="325"/>
        <v/>
      </c>
      <c r="I5224" s="253">
        <v>0</v>
      </c>
      <c r="J5224" s="254" t="str">
        <f t="shared" si="326"/>
        <v/>
      </c>
      <c r="K5224" s="253">
        <v>0</v>
      </c>
      <c r="L5224" s="253">
        <v>0</v>
      </c>
      <c r="M5224" s="254" t="str">
        <f t="shared" si="327"/>
        <v/>
      </c>
    </row>
    <row r="5225" spans="1:13" x14ac:dyDescent="0.25">
      <c r="A5225" s="252" t="s">
        <v>333</v>
      </c>
      <c r="B5225" s="252" t="s">
        <v>438</v>
      </c>
      <c r="C5225" s="253">
        <v>0</v>
      </c>
      <c r="D5225" s="253">
        <v>0</v>
      </c>
      <c r="E5225" s="254" t="str">
        <f t="shared" si="324"/>
        <v/>
      </c>
      <c r="F5225" s="253">
        <v>14.661</v>
      </c>
      <c r="G5225" s="253">
        <v>127.834</v>
      </c>
      <c r="H5225" s="254">
        <f t="shared" si="325"/>
        <v>7.7193233749403181</v>
      </c>
      <c r="I5225" s="253">
        <v>445.95125999999999</v>
      </c>
      <c r="J5225" s="254">
        <f t="shared" si="326"/>
        <v>-0.71334535527492404</v>
      </c>
      <c r="K5225" s="253">
        <v>802.55328999999995</v>
      </c>
      <c r="L5225" s="253">
        <v>627.37768000000005</v>
      </c>
      <c r="M5225" s="254">
        <f t="shared" si="327"/>
        <v>-0.2182728700794434</v>
      </c>
    </row>
    <row r="5226" spans="1:13" x14ac:dyDescent="0.25">
      <c r="A5226" s="252" t="s">
        <v>333</v>
      </c>
      <c r="B5226" s="252" t="s">
        <v>447</v>
      </c>
      <c r="C5226" s="253">
        <v>0</v>
      </c>
      <c r="D5226" s="253">
        <v>0</v>
      </c>
      <c r="E5226" s="254" t="str">
        <f t="shared" si="324"/>
        <v/>
      </c>
      <c r="F5226" s="253">
        <v>0</v>
      </c>
      <c r="G5226" s="253">
        <v>26.921759999999999</v>
      </c>
      <c r="H5226" s="254" t="str">
        <f t="shared" si="325"/>
        <v/>
      </c>
      <c r="I5226" s="253">
        <v>16.496639999999999</v>
      </c>
      <c r="J5226" s="254">
        <f t="shared" si="326"/>
        <v>0.63195414338919931</v>
      </c>
      <c r="K5226" s="253">
        <v>120.4973</v>
      </c>
      <c r="L5226" s="253">
        <v>104.25948</v>
      </c>
      <c r="M5226" s="254">
        <f t="shared" si="327"/>
        <v>-0.13475671239106601</v>
      </c>
    </row>
    <row r="5227" spans="1:13" x14ac:dyDescent="0.25">
      <c r="A5227" s="252" t="s">
        <v>333</v>
      </c>
      <c r="B5227" s="252" t="s">
        <v>455</v>
      </c>
      <c r="C5227" s="253">
        <v>0</v>
      </c>
      <c r="D5227" s="253">
        <v>0</v>
      </c>
      <c r="E5227" s="254" t="str">
        <f t="shared" si="324"/>
        <v/>
      </c>
      <c r="F5227" s="253">
        <v>0</v>
      </c>
      <c r="G5227" s="253">
        <v>0</v>
      </c>
      <c r="H5227" s="254" t="str">
        <f t="shared" si="325"/>
        <v/>
      </c>
      <c r="I5227" s="253">
        <v>0</v>
      </c>
      <c r="J5227" s="254" t="str">
        <f t="shared" si="326"/>
        <v/>
      </c>
      <c r="K5227" s="253">
        <v>26.4971</v>
      </c>
      <c r="L5227" s="253">
        <v>0</v>
      </c>
      <c r="M5227" s="254">
        <f t="shared" si="327"/>
        <v>-1</v>
      </c>
    </row>
    <row r="5228" spans="1:13" x14ac:dyDescent="0.25">
      <c r="A5228" s="252" t="s">
        <v>333</v>
      </c>
      <c r="B5228" s="252" t="s">
        <v>452</v>
      </c>
      <c r="C5228" s="253">
        <v>0</v>
      </c>
      <c r="D5228" s="253">
        <v>0</v>
      </c>
      <c r="E5228" s="254" t="str">
        <f t="shared" si="324"/>
        <v/>
      </c>
      <c r="F5228" s="253">
        <v>0</v>
      </c>
      <c r="G5228" s="253">
        <v>0</v>
      </c>
      <c r="H5228" s="254" t="str">
        <f t="shared" si="325"/>
        <v/>
      </c>
      <c r="I5228" s="253">
        <v>0</v>
      </c>
      <c r="J5228" s="254" t="str">
        <f t="shared" si="326"/>
        <v/>
      </c>
      <c r="K5228" s="253">
        <v>8.7659199999999995</v>
      </c>
      <c r="L5228" s="253">
        <v>118.56202</v>
      </c>
      <c r="M5228" s="254">
        <f t="shared" si="327"/>
        <v>12.525336758720135</v>
      </c>
    </row>
    <row r="5229" spans="1:13" x14ac:dyDescent="0.25">
      <c r="A5229" s="252" t="s">
        <v>333</v>
      </c>
      <c r="B5229" s="252" t="s">
        <v>477</v>
      </c>
      <c r="C5229" s="253">
        <v>0</v>
      </c>
      <c r="D5229" s="253">
        <v>0</v>
      </c>
      <c r="E5229" s="254" t="str">
        <f t="shared" si="324"/>
        <v/>
      </c>
      <c r="F5229" s="253">
        <v>0</v>
      </c>
      <c r="G5229" s="253">
        <v>0</v>
      </c>
      <c r="H5229" s="254" t="str">
        <f t="shared" si="325"/>
        <v/>
      </c>
      <c r="I5229" s="253">
        <v>3.8810699999999998</v>
      </c>
      <c r="J5229" s="254">
        <f t="shared" si="326"/>
        <v>-1</v>
      </c>
      <c r="K5229" s="253">
        <v>0</v>
      </c>
      <c r="L5229" s="253">
        <v>3.8810699999999998</v>
      </c>
      <c r="M5229" s="254" t="str">
        <f t="shared" si="327"/>
        <v/>
      </c>
    </row>
    <row r="5230" spans="1:13" x14ac:dyDescent="0.25">
      <c r="A5230" s="252" t="s">
        <v>333</v>
      </c>
      <c r="B5230" s="252" t="s">
        <v>436</v>
      </c>
      <c r="C5230" s="253">
        <v>0</v>
      </c>
      <c r="D5230" s="253">
        <v>0</v>
      </c>
      <c r="E5230" s="254" t="str">
        <f t="shared" si="324"/>
        <v/>
      </c>
      <c r="F5230" s="253">
        <v>1.9510000000000001</v>
      </c>
      <c r="G5230" s="253">
        <v>0</v>
      </c>
      <c r="H5230" s="254">
        <f t="shared" si="325"/>
        <v>-1</v>
      </c>
      <c r="I5230" s="253">
        <v>34.410550000000001</v>
      </c>
      <c r="J5230" s="254">
        <f t="shared" si="326"/>
        <v>-1</v>
      </c>
      <c r="K5230" s="253">
        <v>209.08261999999999</v>
      </c>
      <c r="L5230" s="253">
        <v>46.296410000000002</v>
      </c>
      <c r="M5230" s="254">
        <f t="shared" si="327"/>
        <v>-0.77857360884419757</v>
      </c>
    </row>
    <row r="5231" spans="1:13" x14ac:dyDescent="0.25">
      <c r="A5231" s="252" t="s">
        <v>333</v>
      </c>
      <c r="B5231" s="252" t="s">
        <v>442</v>
      </c>
      <c r="C5231" s="253">
        <v>0</v>
      </c>
      <c r="D5231" s="253">
        <v>0</v>
      </c>
      <c r="E5231" s="254" t="str">
        <f t="shared" si="324"/>
        <v/>
      </c>
      <c r="F5231" s="253">
        <v>0</v>
      </c>
      <c r="G5231" s="253">
        <v>254.40226999999999</v>
      </c>
      <c r="H5231" s="254" t="str">
        <f t="shared" si="325"/>
        <v/>
      </c>
      <c r="I5231" s="253">
        <v>840.83372999999995</v>
      </c>
      <c r="J5231" s="254">
        <f t="shared" si="326"/>
        <v>-0.69744045591510706</v>
      </c>
      <c r="K5231" s="253">
        <v>951.68925000000002</v>
      </c>
      <c r="L5231" s="253">
        <v>2221.8649700000001</v>
      </c>
      <c r="M5231" s="254">
        <f t="shared" si="327"/>
        <v>1.334653848406925</v>
      </c>
    </row>
    <row r="5232" spans="1:13" x14ac:dyDescent="0.25">
      <c r="A5232" s="252" t="s">
        <v>333</v>
      </c>
      <c r="B5232" s="252" t="s">
        <v>460</v>
      </c>
      <c r="C5232" s="253">
        <v>0</v>
      </c>
      <c r="D5232" s="253">
        <v>0</v>
      </c>
      <c r="E5232" s="254" t="str">
        <f t="shared" si="324"/>
        <v/>
      </c>
      <c r="F5232" s="253">
        <v>0</v>
      </c>
      <c r="G5232" s="253">
        <v>0</v>
      </c>
      <c r="H5232" s="254" t="str">
        <f t="shared" si="325"/>
        <v/>
      </c>
      <c r="I5232" s="253">
        <v>0</v>
      </c>
      <c r="J5232" s="254" t="str">
        <f t="shared" si="326"/>
        <v/>
      </c>
      <c r="K5232" s="253">
        <v>0</v>
      </c>
      <c r="L5232" s="253">
        <v>11.116400000000001</v>
      </c>
      <c r="M5232" s="254" t="str">
        <f t="shared" si="327"/>
        <v/>
      </c>
    </row>
    <row r="5233" spans="1:13" x14ac:dyDescent="0.25">
      <c r="A5233" s="252" t="s">
        <v>333</v>
      </c>
      <c r="B5233" s="252" t="s">
        <v>439</v>
      </c>
      <c r="C5233" s="253">
        <v>0</v>
      </c>
      <c r="D5233" s="253">
        <v>0</v>
      </c>
      <c r="E5233" s="254" t="str">
        <f t="shared" si="324"/>
        <v/>
      </c>
      <c r="F5233" s="253">
        <v>0</v>
      </c>
      <c r="G5233" s="253">
        <v>19.97129</v>
      </c>
      <c r="H5233" s="254" t="str">
        <f t="shared" si="325"/>
        <v/>
      </c>
      <c r="I5233" s="253">
        <v>184.87555</v>
      </c>
      <c r="J5233" s="254">
        <f t="shared" si="326"/>
        <v>-0.89197441197605631</v>
      </c>
      <c r="K5233" s="253">
        <v>2656.2813200000001</v>
      </c>
      <c r="L5233" s="253">
        <v>323.50725</v>
      </c>
      <c r="M5233" s="254">
        <f t="shared" si="327"/>
        <v>-0.87821047132161434</v>
      </c>
    </row>
    <row r="5234" spans="1:13" x14ac:dyDescent="0.25">
      <c r="A5234" s="252" t="s">
        <v>333</v>
      </c>
      <c r="B5234" s="252" t="s">
        <v>448</v>
      </c>
      <c r="C5234" s="253">
        <v>0</v>
      </c>
      <c r="D5234" s="253">
        <v>0</v>
      </c>
      <c r="E5234" s="254" t="str">
        <f t="shared" si="324"/>
        <v/>
      </c>
      <c r="F5234" s="253">
        <v>96.773060000000001</v>
      </c>
      <c r="G5234" s="253">
        <v>0</v>
      </c>
      <c r="H5234" s="254">
        <f t="shared" si="325"/>
        <v>-1</v>
      </c>
      <c r="I5234" s="253">
        <v>0</v>
      </c>
      <c r="J5234" s="254" t="str">
        <f t="shared" si="326"/>
        <v/>
      </c>
      <c r="K5234" s="253">
        <v>267.76605999999998</v>
      </c>
      <c r="L5234" s="253">
        <v>0</v>
      </c>
      <c r="M5234" s="254">
        <f t="shared" si="327"/>
        <v>-1</v>
      </c>
    </row>
    <row r="5235" spans="1:13" x14ac:dyDescent="0.25">
      <c r="A5235" s="252" t="s">
        <v>333</v>
      </c>
      <c r="B5235" s="252" t="s">
        <v>434</v>
      </c>
      <c r="C5235" s="253">
        <v>0</v>
      </c>
      <c r="D5235" s="253">
        <v>0</v>
      </c>
      <c r="E5235" s="254" t="str">
        <f t="shared" si="324"/>
        <v/>
      </c>
      <c r="F5235" s="253">
        <v>2191.4152199999999</v>
      </c>
      <c r="G5235" s="253">
        <v>5429.5453100000004</v>
      </c>
      <c r="H5235" s="254">
        <f t="shared" si="325"/>
        <v>1.4776433331516245</v>
      </c>
      <c r="I5235" s="253">
        <v>8405.0410200000006</v>
      </c>
      <c r="J5235" s="254">
        <f t="shared" si="326"/>
        <v>-0.3540132288372817</v>
      </c>
      <c r="K5235" s="253">
        <v>18076.530470000002</v>
      </c>
      <c r="L5235" s="253">
        <v>27713.799940000001</v>
      </c>
      <c r="M5235" s="254">
        <f t="shared" si="327"/>
        <v>0.53313712418398618</v>
      </c>
    </row>
    <row r="5236" spans="1:13" x14ac:dyDescent="0.25">
      <c r="A5236" s="252" t="s">
        <v>333</v>
      </c>
      <c r="B5236" s="252" t="s">
        <v>437</v>
      </c>
      <c r="C5236" s="253">
        <v>0</v>
      </c>
      <c r="D5236" s="253">
        <v>0</v>
      </c>
      <c r="E5236" s="254" t="str">
        <f t="shared" si="324"/>
        <v/>
      </c>
      <c r="F5236" s="253">
        <v>4.8</v>
      </c>
      <c r="G5236" s="253">
        <v>28.036909999999999</v>
      </c>
      <c r="H5236" s="254">
        <f t="shared" si="325"/>
        <v>4.8410229166666667</v>
      </c>
      <c r="I5236" s="253">
        <v>94.023179999999996</v>
      </c>
      <c r="J5236" s="254">
        <f t="shared" si="326"/>
        <v>-0.70180853274692478</v>
      </c>
      <c r="K5236" s="253">
        <v>61.103459999999998</v>
      </c>
      <c r="L5236" s="253">
        <v>299.20918</v>
      </c>
      <c r="M5236" s="254">
        <f t="shared" si="327"/>
        <v>3.8967632929460949</v>
      </c>
    </row>
    <row r="5237" spans="1:13" x14ac:dyDescent="0.25">
      <c r="A5237" s="252" t="s">
        <v>333</v>
      </c>
      <c r="B5237" s="252" t="s">
        <v>464</v>
      </c>
      <c r="C5237" s="253">
        <v>0</v>
      </c>
      <c r="D5237" s="253">
        <v>0</v>
      </c>
      <c r="E5237" s="254" t="str">
        <f t="shared" si="324"/>
        <v/>
      </c>
      <c r="F5237" s="253">
        <v>0</v>
      </c>
      <c r="G5237" s="253">
        <v>216.68499</v>
      </c>
      <c r="H5237" s="254" t="str">
        <f t="shared" si="325"/>
        <v/>
      </c>
      <c r="I5237" s="253">
        <v>63.92839</v>
      </c>
      <c r="J5237" s="254">
        <f t="shared" si="326"/>
        <v>2.3894954964453197</v>
      </c>
      <c r="K5237" s="253">
        <v>225.14322000000001</v>
      </c>
      <c r="L5237" s="253">
        <v>382.52197000000001</v>
      </c>
      <c r="M5237" s="254">
        <f t="shared" si="327"/>
        <v>0.69901616402217215</v>
      </c>
    </row>
    <row r="5238" spans="1:13" x14ac:dyDescent="0.25">
      <c r="A5238" s="252" t="s">
        <v>333</v>
      </c>
      <c r="B5238" s="252" t="s">
        <v>468</v>
      </c>
      <c r="C5238" s="253">
        <v>0</v>
      </c>
      <c r="D5238" s="253">
        <v>0</v>
      </c>
      <c r="E5238" s="254" t="str">
        <f t="shared" si="324"/>
        <v/>
      </c>
      <c r="F5238" s="253">
        <v>58.614400000000003</v>
      </c>
      <c r="G5238" s="253">
        <v>0</v>
      </c>
      <c r="H5238" s="254">
        <f t="shared" si="325"/>
        <v>-1</v>
      </c>
      <c r="I5238" s="253">
        <v>75.15025</v>
      </c>
      <c r="J5238" s="254">
        <f t="shared" si="326"/>
        <v>-1</v>
      </c>
      <c r="K5238" s="253">
        <v>183.49602999999999</v>
      </c>
      <c r="L5238" s="253">
        <v>109.6294</v>
      </c>
      <c r="M5238" s="254">
        <f t="shared" si="327"/>
        <v>-0.40255165193492193</v>
      </c>
    </row>
    <row r="5239" spans="1:13" x14ac:dyDescent="0.25">
      <c r="A5239" s="252" t="s">
        <v>333</v>
      </c>
      <c r="B5239" s="252" t="s">
        <v>481</v>
      </c>
      <c r="C5239" s="253">
        <v>0</v>
      </c>
      <c r="D5239" s="253">
        <v>0</v>
      </c>
      <c r="E5239" s="254" t="str">
        <f t="shared" si="324"/>
        <v/>
      </c>
      <c r="F5239" s="253">
        <v>0</v>
      </c>
      <c r="G5239" s="253">
        <v>0</v>
      </c>
      <c r="H5239" s="254" t="str">
        <f t="shared" si="325"/>
        <v/>
      </c>
      <c r="I5239" s="253">
        <v>0</v>
      </c>
      <c r="J5239" s="254" t="str">
        <f t="shared" si="326"/>
        <v/>
      </c>
      <c r="K5239" s="253">
        <v>0</v>
      </c>
      <c r="L5239" s="253">
        <v>0</v>
      </c>
      <c r="M5239" s="254" t="str">
        <f t="shared" si="327"/>
        <v/>
      </c>
    </row>
    <row r="5240" spans="1:13" x14ac:dyDescent="0.25">
      <c r="A5240" s="252" t="s">
        <v>333</v>
      </c>
      <c r="B5240" s="252" t="s">
        <v>445</v>
      </c>
      <c r="C5240" s="253">
        <v>0</v>
      </c>
      <c r="D5240" s="253">
        <v>0</v>
      </c>
      <c r="E5240" s="254" t="str">
        <f t="shared" si="324"/>
        <v/>
      </c>
      <c r="F5240" s="253">
        <v>78.077070000000006</v>
      </c>
      <c r="G5240" s="253">
        <v>0</v>
      </c>
      <c r="H5240" s="254">
        <f t="shared" si="325"/>
        <v>-1</v>
      </c>
      <c r="I5240" s="253">
        <v>47.278950000000002</v>
      </c>
      <c r="J5240" s="254">
        <f t="shared" si="326"/>
        <v>-1</v>
      </c>
      <c r="K5240" s="253">
        <v>130.39073999999999</v>
      </c>
      <c r="L5240" s="253">
        <v>165.03533999999999</v>
      </c>
      <c r="M5240" s="254">
        <f t="shared" si="327"/>
        <v>0.26569831569327707</v>
      </c>
    </row>
    <row r="5241" spans="1:13" x14ac:dyDescent="0.25">
      <c r="A5241" s="252" t="s">
        <v>333</v>
      </c>
      <c r="B5241" s="252" t="s">
        <v>478</v>
      </c>
      <c r="C5241" s="253">
        <v>0</v>
      </c>
      <c r="D5241" s="253">
        <v>0</v>
      </c>
      <c r="E5241" s="254" t="str">
        <f t="shared" si="324"/>
        <v/>
      </c>
      <c r="F5241" s="253">
        <v>0</v>
      </c>
      <c r="G5241" s="253">
        <v>0</v>
      </c>
      <c r="H5241" s="254" t="str">
        <f t="shared" si="325"/>
        <v/>
      </c>
      <c r="I5241" s="253">
        <v>0</v>
      </c>
      <c r="J5241" s="254" t="str">
        <f t="shared" si="326"/>
        <v/>
      </c>
      <c r="K5241" s="253">
        <v>0</v>
      </c>
      <c r="L5241" s="253">
        <v>0</v>
      </c>
      <c r="M5241" s="254" t="str">
        <f t="shared" si="327"/>
        <v/>
      </c>
    </row>
    <row r="5242" spans="1:13" x14ac:dyDescent="0.25">
      <c r="A5242" s="252" t="s">
        <v>333</v>
      </c>
      <c r="B5242" s="252" t="s">
        <v>472</v>
      </c>
      <c r="C5242" s="253">
        <v>0</v>
      </c>
      <c r="D5242" s="253">
        <v>0</v>
      </c>
      <c r="E5242" s="254" t="str">
        <f t="shared" si="324"/>
        <v/>
      </c>
      <c r="F5242" s="253">
        <v>79.605490000000003</v>
      </c>
      <c r="G5242" s="253">
        <v>75.557320000000004</v>
      </c>
      <c r="H5242" s="254">
        <f t="shared" si="325"/>
        <v>-5.085289971834861E-2</v>
      </c>
      <c r="I5242" s="253">
        <v>41.623820000000002</v>
      </c>
      <c r="J5242" s="254">
        <f t="shared" si="326"/>
        <v>0.81524232999277824</v>
      </c>
      <c r="K5242" s="253">
        <v>252.30028999999999</v>
      </c>
      <c r="L5242" s="253">
        <v>198.69095999999999</v>
      </c>
      <c r="M5242" s="254">
        <f t="shared" si="327"/>
        <v>-0.2124822369407503</v>
      </c>
    </row>
    <row r="5243" spans="1:13" x14ac:dyDescent="0.25">
      <c r="A5243" s="252" t="s">
        <v>333</v>
      </c>
      <c r="B5243" s="252" t="s">
        <v>454</v>
      </c>
      <c r="C5243" s="253">
        <v>0</v>
      </c>
      <c r="D5243" s="253">
        <v>0</v>
      </c>
      <c r="E5243" s="254" t="str">
        <f t="shared" si="324"/>
        <v/>
      </c>
      <c r="F5243" s="253">
        <v>0</v>
      </c>
      <c r="G5243" s="253">
        <v>0</v>
      </c>
      <c r="H5243" s="254" t="str">
        <f t="shared" si="325"/>
        <v/>
      </c>
      <c r="I5243" s="253">
        <v>0</v>
      </c>
      <c r="J5243" s="254" t="str">
        <f t="shared" si="326"/>
        <v/>
      </c>
      <c r="K5243" s="253">
        <v>0</v>
      </c>
      <c r="L5243" s="253">
        <v>0</v>
      </c>
      <c r="M5243" s="254" t="str">
        <f t="shared" si="327"/>
        <v/>
      </c>
    </row>
    <row r="5244" spans="1:13" x14ac:dyDescent="0.25">
      <c r="A5244" s="252" t="s">
        <v>333</v>
      </c>
      <c r="B5244" s="252" t="s">
        <v>435</v>
      </c>
      <c r="C5244" s="253">
        <v>0</v>
      </c>
      <c r="D5244" s="253">
        <v>0</v>
      </c>
      <c r="E5244" s="254" t="str">
        <f t="shared" si="324"/>
        <v/>
      </c>
      <c r="F5244" s="253">
        <v>503.23419999999999</v>
      </c>
      <c r="G5244" s="253">
        <v>138.43899999999999</v>
      </c>
      <c r="H5244" s="254">
        <f t="shared" si="325"/>
        <v>-0.72490144747713892</v>
      </c>
      <c r="I5244" s="253">
        <v>268.33192000000003</v>
      </c>
      <c r="J5244" s="254">
        <f t="shared" si="326"/>
        <v>-0.48407554345379422</v>
      </c>
      <c r="K5244" s="253">
        <v>897.29674999999997</v>
      </c>
      <c r="L5244" s="253">
        <v>729.40755000000001</v>
      </c>
      <c r="M5244" s="254">
        <f t="shared" si="327"/>
        <v>-0.18710554785805245</v>
      </c>
    </row>
    <row r="5245" spans="1:13" x14ac:dyDescent="0.25">
      <c r="A5245" s="252" t="s">
        <v>333</v>
      </c>
      <c r="B5245" s="252" t="s">
        <v>443</v>
      </c>
      <c r="C5245" s="253">
        <v>0</v>
      </c>
      <c r="D5245" s="253">
        <v>0</v>
      </c>
      <c r="E5245" s="254" t="str">
        <f t="shared" si="324"/>
        <v/>
      </c>
      <c r="F5245" s="253">
        <v>60.550020000000004</v>
      </c>
      <c r="G5245" s="253">
        <v>6.8829399999999996</v>
      </c>
      <c r="H5245" s="254">
        <f t="shared" si="325"/>
        <v>-0.8863263794132521</v>
      </c>
      <c r="I5245" s="253">
        <v>30.18759</v>
      </c>
      <c r="J5245" s="254">
        <f t="shared" si="326"/>
        <v>-0.77199438577243162</v>
      </c>
      <c r="K5245" s="253">
        <v>312.04545000000002</v>
      </c>
      <c r="L5245" s="253">
        <v>250.02378999999999</v>
      </c>
      <c r="M5245" s="254">
        <f t="shared" si="327"/>
        <v>-0.19875841804455097</v>
      </c>
    </row>
    <row r="5246" spans="1:13" x14ac:dyDescent="0.25">
      <c r="A5246" s="252" t="s">
        <v>333</v>
      </c>
      <c r="B5246" s="252" t="s">
        <v>461</v>
      </c>
      <c r="C5246" s="253">
        <v>0</v>
      </c>
      <c r="D5246" s="253">
        <v>0</v>
      </c>
      <c r="E5246" s="254" t="str">
        <f t="shared" si="324"/>
        <v/>
      </c>
      <c r="F5246" s="253">
        <v>0</v>
      </c>
      <c r="G5246" s="253">
        <v>0</v>
      </c>
      <c r="H5246" s="254" t="str">
        <f t="shared" si="325"/>
        <v/>
      </c>
      <c r="I5246" s="253">
        <v>0</v>
      </c>
      <c r="J5246" s="254" t="str">
        <f t="shared" si="326"/>
        <v/>
      </c>
      <c r="K5246" s="253">
        <v>45.832369999999997</v>
      </c>
      <c r="L5246" s="253">
        <v>0</v>
      </c>
      <c r="M5246" s="254">
        <f t="shared" si="327"/>
        <v>-1</v>
      </c>
    </row>
    <row r="5247" spans="1:13" x14ac:dyDescent="0.25">
      <c r="A5247" s="252" t="s">
        <v>333</v>
      </c>
      <c r="B5247" s="252" t="s">
        <v>441</v>
      </c>
      <c r="C5247" s="253">
        <v>0</v>
      </c>
      <c r="D5247" s="253">
        <v>0</v>
      </c>
      <c r="E5247" s="254" t="str">
        <f t="shared" si="324"/>
        <v/>
      </c>
      <c r="F5247" s="253">
        <v>0</v>
      </c>
      <c r="G5247" s="253">
        <v>37.521999999999998</v>
      </c>
      <c r="H5247" s="254" t="str">
        <f t="shared" si="325"/>
        <v/>
      </c>
      <c r="I5247" s="253">
        <v>37.270000000000003</v>
      </c>
      <c r="J5247" s="254">
        <f t="shared" si="326"/>
        <v>6.7614703514891072E-3</v>
      </c>
      <c r="K5247" s="253">
        <v>17.239159999999998</v>
      </c>
      <c r="L5247" s="253">
        <v>144.96199999999999</v>
      </c>
      <c r="M5247" s="254">
        <f t="shared" si="327"/>
        <v>7.4088783908264677</v>
      </c>
    </row>
    <row r="5248" spans="1:13" x14ac:dyDescent="0.25">
      <c r="A5248" s="252" t="s">
        <v>333</v>
      </c>
      <c r="B5248" s="252" t="s">
        <v>444</v>
      </c>
      <c r="C5248" s="253">
        <v>0</v>
      </c>
      <c r="D5248" s="253">
        <v>0</v>
      </c>
      <c r="E5248" s="254" t="str">
        <f t="shared" si="324"/>
        <v/>
      </c>
      <c r="F5248" s="253">
        <v>0</v>
      </c>
      <c r="G5248" s="253">
        <v>0</v>
      </c>
      <c r="H5248" s="254" t="str">
        <f t="shared" si="325"/>
        <v/>
      </c>
      <c r="I5248" s="253">
        <v>0</v>
      </c>
      <c r="J5248" s="254" t="str">
        <f t="shared" si="326"/>
        <v/>
      </c>
      <c r="K5248" s="253">
        <v>0</v>
      </c>
      <c r="L5248" s="253">
        <v>0</v>
      </c>
      <c r="M5248" s="254" t="str">
        <f t="shared" si="327"/>
        <v/>
      </c>
    </row>
    <row r="5249" spans="1:13" x14ac:dyDescent="0.25">
      <c r="A5249" s="252" t="s">
        <v>333</v>
      </c>
      <c r="B5249" s="252" t="s">
        <v>456</v>
      </c>
      <c r="C5249" s="253">
        <v>0</v>
      </c>
      <c r="D5249" s="253">
        <v>0</v>
      </c>
      <c r="E5249" s="254" t="str">
        <f t="shared" si="324"/>
        <v/>
      </c>
      <c r="F5249" s="253">
        <v>0</v>
      </c>
      <c r="G5249" s="253">
        <v>0</v>
      </c>
      <c r="H5249" s="254" t="str">
        <f t="shared" si="325"/>
        <v/>
      </c>
      <c r="I5249" s="253">
        <v>0</v>
      </c>
      <c r="J5249" s="254" t="str">
        <f t="shared" si="326"/>
        <v/>
      </c>
      <c r="K5249" s="253">
        <v>0</v>
      </c>
      <c r="L5249" s="253">
        <v>0</v>
      </c>
      <c r="M5249" s="254" t="str">
        <f t="shared" si="327"/>
        <v/>
      </c>
    </row>
    <row r="5250" spans="1:13" x14ac:dyDescent="0.25">
      <c r="A5250" s="252" t="s">
        <v>333</v>
      </c>
      <c r="B5250" s="252" t="s">
        <v>440</v>
      </c>
      <c r="C5250" s="253">
        <v>0</v>
      </c>
      <c r="D5250" s="253">
        <v>0</v>
      </c>
      <c r="E5250" s="254" t="str">
        <f t="shared" si="324"/>
        <v/>
      </c>
      <c r="F5250" s="253">
        <v>0</v>
      </c>
      <c r="G5250" s="253">
        <v>0</v>
      </c>
      <c r="H5250" s="254" t="str">
        <f t="shared" si="325"/>
        <v/>
      </c>
      <c r="I5250" s="253">
        <v>0</v>
      </c>
      <c r="J5250" s="254" t="str">
        <f t="shared" si="326"/>
        <v/>
      </c>
      <c r="K5250" s="253">
        <v>43.628999999999998</v>
      </c>
      <c r="L5250" s="253">
        <v>0</v>
      </c>
      <c r="M5250" s="254">
        <f t="shared" si="327"/>
        <v>-1</v>
      </c>
    </row>
    <row r="5251" spans="1:13" x14ac:dyDescent="0.25">
      <c r="A5251" s="252" t="s">
        <v>333</v>
      </c>
      <c r="B5251" s="252" t="s">
        <v>453</v>
      </c>
      <c r="C5251" s="253">
        <v>0</v>
      </c>
      <c r="D5251" s="253">
        <v>0</v>
      </c>
      <c r="E5251" s="254" t="str">
        <f t="shared" si="324"/>
        <v/>
      </c>
      <c r="F5251" s="253">
        <v>43.213999999999999</v>
      </c>
      <c r="G5251" s="253">
        <v>0</v>
      </c>
      <c r="H5251" s="254">
        <f t="shared" si="325"/>
        <v>-1</v>
      </c>
      <c r="I5251" s="253">
        <v>0</v>
      </c>
      <c r="J5251" s="254" t="str">
        <f t="shared" si="326"/>
        <v/>
      </c>
      <c r="K5251" s="253">
        <v>43.213999999999999</v>
      </c>
      <c r="L5251" s="253">
        <v>0</v>
      </c>
      <c r="M5251" s="254">
        <f t="shared" si="327"/>
        <v>-1</v>
      </c>
    </row>
    <row r="5252" spans="1:13" x14ac:dyDescent="0.25">
      <c r="A5252" s="252" t="s">
        <v>333</v>
      </c>
      <c r="B5252" s="252" t="s">
        <v>488</v>
      </c>
      <c r="C5252" s="253">
        <v>0</v>
      </c>
      <c r="D5252" s="253">
        <v>0</v>
      </c>
      <c r="E5252" s="254" t="str">
        <f t="shared" si="324"/>
        <v/>
      </c>
      <c r="F5252" s="253">
        <v>0</v>
      </c>
      <c r="G5252" s="253">
        <v>0</v>
      </c>
      <c r="H5252" s="254" t="str">
        <f t="shared" si="325"/>
        <v/>
      </c>
      <c r="I5252" s="253">
        <v>0</v>
      </c>
      <c r="J5252" s="254" t="str">
        <f t="shared" si="326"/>
        <v/>
      </c>
      <c r="K5252" s="253">
        <v>0</v>
      </c>
      <c r="L5252" s="253">
        <v>0</v>
      </c>
      <c r="M5252" s="254" t="str">
        <f t="shared" si="327"/>
        <v/>
      </c>
    </row>
    <row r="5253" spans="1:13" x14ac:dyDescent="0.25">
      <c r="A5253" s="252" t="s">
        <v>333</v>
      </c>
      <c r="B5253" s="252" t="s">
        <v>449</v>
      </c>
      <c r="C5253" s="253">
        <v>0</v>
      </c>
      <c r="D5253" s="253">
        <v>0</v>
      </c>
      <c r="E5253" s="254" t="str">
        <f t="shared" ref="E5253:E5316" si="328">IF(C5253=0,"",(D5253/C5253-1))</f>
        <v/>
      </c>
      <c r="F5253" s="253">
        <v>0</v>
      </c>
      <c r="G5253" s="253">
        <v>0</v>
      </c>
      <c r="H5253" s="254" t="str">
        <f t="shared" ref="H5253:H5316" si="329">IF(F5253=0,"",(G5253/F5253-1))</f>
        <v/>
      </c>
      <c r="I5253" s="253">
        <v>0</v>
      </c>
      <c r="J5253" s="254" t="str">
        <f t="shared" ref="J5253:J5316" si="330">IF(I5253=0,"",(G5253/I5253-1))</f>
        <v/>
      </c>
      <c r="K5253" s="253">
        <v>0</v>
      </c>
      <c r="L5253" s="253">
        <v>0</v>
      </c>
      <c r="M5253" s="254" t="str">
        <f t="shared" ref="M5253:M5316" si="331">IF(K5253=0,"",(L5253/K5253-1))</f>
        <v/>
      </c>
    </row>
    <row r="5254" spans="1:13" x14ac:dyDescent="0.25">
      <c r="A5254" s="252" t="s">
        <v>333</v>
      </c>
      <c r="B5254" s="252" t="s">
        <v>451</v>
      </c>
      <c r="C5254" s="253">
        <v>0</v>
      </c>
      <c r="D5254" s="253">
        <v>0</v>
      </c>
      <c r="E5254" s="254" t="str">
        <f t="shared" si="328"/>
        <v/>
      </c>
      <c r="F5254" s="253">
        <v>0</v>
      </c>
      <c r="G5254" s="253">
        <v>0</v>
      </c>
      <c r="H5254" s="254" t="str">
        <f t="shared" si="329"/>
        <v/>
      </c>
      <c r="I5254" s="253">
        <v>6.2324999999999999</v>
      </c>
      <c r="J5254" s="254">
        <f t="shared" si="330"/>
        <v>-1</v>
      </c>
      <c r="K5254" s="253">
        <v>31.524999999999999</v>
      </c>
      <c r="L5254" s="253">
        <v>114.09125</v>
      </c>
      <c r="M5254" s="254">
        <f t="shared" si="331"/>
        <v>2.6190721649484536</v>
      </c>
    </row>
    <row r="5255" spans="1:13" x14ac:dyDescent="0.25">
      <c r="A5255" s="252" t="s">
        <v>333</v>
      </c>
      <c r="B5255" s="252" t="s">
        <v>467</v>
      </c>
      <c r="C5255" s="253">
        <v>0</v>
      </c>
      <c r="D5255" s="253">
        <v>0</v>
      </c>
      <c r="E5255" s="254" t="str">
        <f t="shared" si="328"/>
        <v/>
      </c>
      <c r="F5255" s="253">
        <v>0</v>
      </c>
      <c r="G5255" s="253">
        <v>0</v>
      </c>
      <c r="H5255" s="254" t="str">
        <f t="shared" si="329"/>
        <v/>
      </c>
      <c r="I5255" s="253">
        <v>0</v>
      </c>
      <c r="J5255" s="254" t="str">
        <f t="shared" si="330"/>
        <v/>
      </c>
      <c r="K5255" s="253">
        <v>0</v>
      </c>
      <c r="L5255" s="253">
        <v>0</v>
      </c>
      <c r="M5255" s="254" t="str">
        <f t="shared" si="331"/>
        <v/>
      </c>
    </row>
    <row r="5256" spans="1:13" x14ac:dyDescent="0.25">
      <c r="A5256" s="252" t="s">
        <v>333</v>
      </c>
      <c r="B5256" s="252" t="s">
        <v>465</v>
      </c>
      <c r="C5256" s="253">
        <v>0</v>
      </c>
      <c r="D5256" s="253">
        <v>0</v>
      </c>
      <c r="E5256" s="254" t="str">
        <f t="shared" si="328"/>
        <v/>
      </c>
      <c r="F5256" s="253">
        <v>0</v>
      </c>
      <c r="G5256" s="253">
        <v>0</v>
      </c>
      <c r="H5256" s="254" t="str">
        <f t="shared" si="329"/>
        <v/>
      </c>
      <c r="I5256" s="253">
        <v>0</v>
      </c>
      <c r="J5256" s="254" t="str">
        <f t="shared" si="330"/>
        <v/>
      </c>
      <c r="K5256" s="253">
        <v>8.9774999999999991</v>
      </c>
      <c r="L5256" s="253">
        <v>0</v>
      </c>
      <c r="M5256" s="254">
        <f t="shared" si="331"/>
        <v>-1</v>
      </c>
    </row>
    <row r="5257" spans="1:13" s="117" customFormat="1" ht="13" x14ac:dyDescent="0.3">
      <c r="A5257" s="117" t="s">
        <v>333</v>
      </c>
      <c r="B5257" s="117" t="s">
        <v>3</v>
      </c>
      <c r="C5257" s="165">
        <v>0</v>
      </c>
      <c r="D5257" s="165">
        <v>0</v>
      </c>
      <c r="E5257" s="255" t="str">
        <f t="shared" si="328"/>
        <v/>
      </c>
      <c r="F5257" s="165">
        <v>3285.7018800000001</v>
      </c>
      <c r="G5257" s="165">
        <v>6439.0877899999996</v>
      </c>
      <c r="H5257" s="255">
        <f t="shared" si="329"/>
        <v>0.9597297701275318</v>
      </c>
      <c r="I5257" s="165">
        <v>10595.51642</v>
      </c>
      <c r="J5257" s="255">
        <f t="shared" si="330"/>
        <v>-0.39228183556531171</v>
      </c>
      <c r="K5257" s="165">
        <v>25609.048640000001</v>
      </c>
      <c r="L5257" s="165">
        <v>33944.926740000003</v>
      </c>
      <c r="M5257" s="255">
        <f t="shared" si="331"/>
        <v>0.3255051844050072</v>
      </c>
    </row>
    <row r="5258" spans="1:13" x14ac:dyDescent="0.25">
      <c r="A5258" s="252" t="s">
        <v>298</v>
      </c>
      <c r="B5258" s="252" t="s">
        <v>446</v>
      </c>
      <c r="C5258" s="253">
        <v>0</v>
      </c>
      <c r="D5258" s="253">
        <v>0</v>
      </c>
      <c r="E5258" s="254" t="str">
        <f t="shared" si="328"/>
        <v/>
      </c>
      <c r="F5258" s="253">
        <v>852.30395999999996</v>
      </c>
      <c r="G5258" s="253">
        <v>301.26312999999999</v>
      </c>
      <c r="H5258" s="254">
        <f t="shared" si="329"/>
        <v>-0.64653088083739507</v>
      </c>
      <c r="I5258" s="253">
        <v>304.34739000000002</v>
      </c>
      <c r="J5258" s="254">
        <f t="shared" si="330"/>
        <v>-1.0134011663448184E-2</v>
      </c>
      <c r="K5258" s="253">
        <v>3201.6999900000001</v>
      </c>
      <c r="L5258" s="253">
        <v>1286.59997</v>
      </c>
      <c r="M5258" s="254">
        <f t="shared" si="331"/>
        <v>-0.59815099040556885</v>
      </c>
    </row>
    <row r="5259" spans="1:13" x14ac:dyDescent="0.25">
      <c r="A5259" s="252" t="s">
        <v>298</v>
      </c>
      <c r="B5259" s="252" t="s">
        <v>486</v>
      </c>
      <c r="C5259" s="253">
        <v>0</v>
      </c>
      <c r="D5259" s="253">
        <v>0</v>
      </c>
      <c r="E5259" s="254" t="str">
        <f t="shared" si="328"/>
        <v/>
      </c>
      <c r="F5259" s="253">
        <v>0</v>
      </c>
      <c r="G5259" s="253">
        <v>0</v>
      </c>
      <c r="H5259" s="254" t="str">
        <f t="shared" si="329"/>
        <v/>
      </c>
      <c r="I5259" s="253">
        <v>0</v>
      </c>
      <c r="J5259" s="254" t="str">
        <f t="shared" si="330"/>
        <v/>
      </c>
      <c r="K5259" s="253">
        <v>0</v>
      </c>
      <c r="L5259" s="253">
        <v>0</v>
      </c>
      <c r="M5259" s="254" t="str">
        <f t="shared" si="331"/>
        <v/>
      </c>
    </row>
    <row r="5260" spans="1:13" x14ac:dyDescent="0.25">
      <c r="A5260" s="252" t="s">
        <v>298</v>
      </c>
      <c r="B5260" s="252" t="s">
        <v>469</v>
      </c>
      <c r="C5260" s="253">
        <v>0</v>
      </c>
      <c r="D5260" s="253">
        <v>0</v>
      </c>
      <c r="E5260" s="254" t="str">
        <f t="shared" si="328"/>
        <v/>
      </c>
      <c r="F5260" s="253">
        <v>1872.36</v>
      </c>
      <c r="G5260" s="253">
        <v>13.9704</v>
      </c>
      <c r="H5260" s="254">
        <f t="shared" si="329"/>
        <v>-0.99253861436903157</v>
      </c>
      <c r="I5260" s="253">
        <v>0</v>
      </c>
      <c r="J5260" s="254" t="str">
        <f t="shared" si="330"/>
        <v/>
      </c>
      <c r="K5260" s="253">
        <v>1963.76322</v>
      </c>
      <c r="L5260" s="253">
        <v>47.381360000000001</v>
      </c>
      <c r="M5260" s="254">
        <f t="shared" si="331"/>
        <v>-0.97587216242903252</v>
      </c>
    </row>
    <row r="5261" spans="1:13" x14ac:dyDescent="0.25">
      <c r="A5261" s="252" t="s">
        <v>298</v>
      </c>
      <c r="B5261" s="252" t="s">
        <v>483</v>
      </c>
      <c r="C5261" s="253">
        <v>0</v>
      </c>
      <c r="D5261" s="253">
        <v>0</v>
      </c>
      <c r="E5261" s="254" t="str">
        <f t="shared" si="328"/>
        <v/>
      </c>
      <c r="F5261" s="253">
        <v>677.33</v>
      </c>
      <c r="G5261" s="253">
        <v>0</v>
      </c>
      <c r="H5261" s="254">
        <f t="shared" si="329"/>
        <v>-1</v>
      </c>
      <c r="I5261" s="253">
        <v>2.12425</v>
      </c>
      <c r="J5261" s="254">
        <f t="shared" si="330"/>
        <v>-1</v>
      </c>
      <c r="K5261" s="253">
        <v>746.56853999999998</v>
      </c>
      <c r="L5261" s="253">
        <v>32.646250000000002</v>
      </c>
      <c r="M5261" s="254">
        <f t="shared" si="331"/>
        <v>-0.95627159697889219</v>
      </c>
    </row>
    <row r="5262" spans="1:13" x14ac:dyDescent="0.25">
      <c r="A5262" s="252" t="s">
        <v>298</v>
      </c>
      <c r="B5262" s="252" t="s">
        <v>489</v>
      </c>
      <c r="C5262" s="253">
        <v>0</v>
      </c>
      <c r="D5262" s="253">
        <v>0</v>
      </c>
      <c r="E5262" s="254" t="str">
        <f t="shared" si="328"/>
        <v/>
      </c>
      <c r="F5262" s="253">
        <v>29.212</v>
      </c>
      <c r="G5262" s="253">
        <v>0</v>
      </c>
      <c r="H5262" s="254">
        <f t="shared" si="329"/>
        <v>-1</v>
      </c>
      <c r="I5262" s="253">
        <v>0</v>
      </c>
      <c r="J5262" s="254" t="str">
        <f t="shared" si="330"/>
        <v/>
      </c>
      <c r="K5262" s="253">
        <v>29.212</v>
      </c>
      <c r="L5262" s="253">
        <v>0</v>
      </c>
      <c r="M5262" s="254">
        <f t="shared" si="331"/>
        <v>-1</v>
      </c>
    </row>
    <row r="5263" spans="1:13" x14ac:dyDescent="0.25">
      <c r="A5263" s="252" t="s">
        <v>298</v>
      </c>
      <c r="B5263" s="252" t="s">
        <v>438</v>
      </c>
      <c r="C5263" s="253">
        <v>0</v>
      </c>
      <c r="D5263" s="253">
        <v>0</v>
      </c>
      <c r="E5263" s="254" t="str">
        <f t="shared" si="328"/>
        <v/>
      </c>
      <c r="F5263" s="253">
        <v>1171.2729099999999</v>
      </c>
      <c r="G5263" s="253">
        <v>2813.7864100000002</v>
      </c>
      <c r="H5263" s="254">
        <f t="shared" si="329"/>
        <v>1.4023320150040868</v>
      </c>
      <c r="I5263" s="253">
        <v>1499.78385</v>
      </c>
      <c r="J5263" s="254">
        <f t="shared" si="330"/>
        <v>0.87612795670522803</v>
      </c>
      <c r="K5263" s="253">
        <v>5732.2310799999996</v>
      </c>
      <c r="L5263" s="253">
        <v>5833.2789599999996</v>
      </c>
      <c r="M5263" s="254">
        <f t="shared" si="331"/>
        <v>1.7628019280758078E-2</v>
      </c>
    </row>
    <row r="5264" spans="1:13" x14ac:dyDescent="0.25">
      <c r="A5264" s="252" t="s">
        <v>298</v>
      </c>
      <c r="B5264" s="252" t="s">
        <v>447</v>
      </c>
      <c r="C5264" s="253">
        <v>0</v>
      </c>
      <c r="D5264" s="253">
        <v>0</v>
      </c>
      <c r="E5264" s="254" t="str">
        <f t="shared" si="328"/>
        <v/>
      </c>
      <c r="F5264" s="253">
        <v>0</v>
      </c>
      <c r="G5264" s="253">
        <v>344.95400000000001</v>
      </c>
      <c r="H5264" s="254" t="str">
        <f t="shared" si="329"/>
        <v/>
      </c>
      <c r="I5264" s="253">
        <v>175.72647000000001</v>
      </c>
      <c r="J5264" s="254">
        <f t="shared" si="330"/>
        <v>0.96301672707589248</v>
      </c>
      <c r="K5264" s="253">
        <v>227.14139</v>
      </c>
      <c r="L5264" s="253">
        <v>846.00157000000002</v>
      </c>
      <c r="M5264" s="254">
        <f t="shared" si="331"/>
        <v>2.7245592712098841</v>
      </c>
    </row>
    <row r="5265" spans="1:13" x14ac:dyDescent="0.25">
      <c r="A5265" s="252" t="s">
        <v>298</v>
      </c>
      <c r="B5265" s="252" t="s">
        <v>455</v>
      </c>
      <c r="C5265" s="253">
        <v>0</v>
      </c>
      <c r="D5265" s="253">
        <v>0</v>
      </c>
      <c r="E5265" s="254" t="str">
        <f t="shared" si="328"/>
        <v/>
      </c>
      <c r="F5265" s="253">
        <v>0</v>
      </c>
      <c r="G5265" s="253">
        <v>0</v>
      </c>
      <c r="H5265" s="254" t="str">
        <f t="shared" si="329"/>
        <v/>
      </c>
      <c r="I5265" s="253">
        <v>0</v>
      </c>
      <c r="J5265" s="254" t="str">
        <f t="shared" si="330"/>
        <v/>
      </c>
      <c r="K5265" s="253">
        <v>28.233000000000001</v>
      </c>
      <c r="L5265" s="253">
        <v>0</v>
      </c>
      <c r="M5265" s="254">
        <f t="shared" si="331"/>
        <v>-1</v>
      </c>
    </row>
    <row r="5266" spans="1:13" x14ac:dyDescent="0.25">
      <c r="A5266" s="252" t="s">
        <v>298</v>
      </c>
      <c r="B5266" s="252" t="s">
        <v>452</v>
      </c>
      <c r="C5266" s="253">
        <v>0</v>
      </c>
      <c r="D5266" s="253">
        <v>0</v>
      </c>
      <c r="E5266" s="254" t="str">
        <f t="shared" si="328"/>
        <v/>
      </c>
      <c r="F5266" s="253">
        <v>69.64067</v>
      </c>
      <c r="G5266" s="253">
        <v>0</v>
      </c>
      <c r="H5266" s="254">
        <f t="shared" si="329"/>
        <v>-1</v>
      </c>
      <c r="I5266" s="253">
        <v>15.276289999999999</v>
      </c>
      <c r="J5266" s="254">
        <f t="shared" si="330"/>
        <v>-1</v>
      </c>
      <c r="K5266" s="253">
        <v>209.52996999999999</v>
      </c>
      <c r="L5266" s="253">
        <v>26.026289999999999</v>
      </c>
      <c r="M5266" s="254">
        <f t="shared" si="331"/>
        <v>-0.87578726804571205</v>
      </c>
    </row>
    <row r="5267" spans="1:13" x14ac:dyDescent="0.25">
      <c r="A5267" s="252" t="s">
        <v>298</v>
      </c>
      <c r="B5267" s="252" t="s">
        <v>484</v>
      </c>
      <c r="C5267" s="253">
        <v>0</v>
      </c>
      <c r="D5267" s="253">
        <v>0</v>
      </c>
      <c r="E5267" s="254" t="str">
        <f t="shared" si="328"/>
        <v/>
      </c>
      <c r="F5267" s="253">
        <v>0</v>
      </c>
      <c r="G5267" s="253">
        <v>0</v>
      </c>
      <c r="H5267" s="254" t="str">
        <f t="shared" si="329"/>
        <v/>
      </c>
      <c r="I5267" s="253">
        <v>0</v>
      </c>
      <c r="J5267" s="254" t="str">
        <f t="shared" si="330"/>
        <v/>
      </c>
      <c r="K5267" s="253">
        <v>0</v>
      </c>
      <c r="L5267" s="253">
        <v>13.982710000000001</v>
      </c>
      <c r="M5267" s="254" t="str">
        <f t="shared" si="331"/>
        <v/>
      </c>
    </row>
    <row r="5268" spans="1:13" x14ac:dyDescent="0.25">
      <c r="A5268" s="252" t="s">
        <v>298</v>
      </c>
      <c r="B5268" s="252" t="s">
        <v>477</v>
      </c>
      <c r="C5268" s="253">
        <v>0</v>
      </c>
      <c r="D5268" s="253">
        <v>0</v>
      </c>
      <c r="E5268" s="254" t="str">
        <f t="shared" si="328"/>
        <v/>
      </c>
      <c r="F5268" s="253">
        <v>0</v>
      </c>
      <c r="G5268" s="253">
        <v>0</v>
      </c>
      <c r="H5268" s="254" t="str">
        <f t="shared" si="329"/>
        <v/>
      </c>
      <c r="I5268" s="253">
        <v>30.412839999999999</v>
      </c>
      <c r="J5268" s="254">
        <f t="shared" si="330"/>
        <v>-1</v>
      </c>
      <c r="K5268" s="253">
        <v>0</v>
      </c>
      <c r="L5268" s="253">
        <v>30.412839999999999</v>
      </c>
      <c r="M5268" s="254" t="str">
        <f t="shared" si="331"/>
        <v/>
      </c>
    </row>
    <row r="5269" spans="1:13" x14ac:dyDescent="0.25">
      <c r="A5269" s="252" t="s">
        <v>298</v>
      </c>
      <c r="B5269" s="252" t="s">
        <v>436</v>
      </c>
      <c r="C5269" s="253">
        <v>0</v>
      </c>
      <c r="D5269" s="253">
        <v>0</v>
      </c>
      <c r="E5269" s="254" t="str">
        <f t="shared" si="328"/>
        <v/>
      </c>
      <c r="F5269" s="253">
        <v>3031.28883</v>
      </c>
      <c r="G5269" s="253">
        <v>376.61583999999999</v>
      </c>
      <c r="H5269" s="254">
        <f t="shared" si="329"/>
        <v>-0.8757571907128362</v>
      </c>
      <c r="I5269" s="253">
        <v>341.78111000000001</v>
      </c>
      <c r="J5269" s="254">
        <f t="shared" si="330"/>
        <v>0.10192116820031383</v>
      </c>
      <c r="K5269" s="253">
        <v>5039.7577499999998</v>
      </c>
      <c r="L5269" s="253">
        <v>1645.82233</v>
      </c>
      <c r="M5269" s="254">
        <f t="shared" si="331"/>
        <v>-0.67343225376259408</v>
      </c>
    </row>
    <row r="5270" spans="1:13" x14ac:dyDescent="0.25">
      <c r="A5270" s="252" t="s">
        <v>298</v>
      </c>
      <c r="B5270" s="252" t="s">
        <v>463</v>
      </c>
      <c r="C5270" s="253">
        <v>0</v>
      </c>
      <c r="D5270" s="253">
        <v>0</v>
      </c>
      <c r="E5270" s="254" t="str">
        <f t="shared" si="328"/>
        <v/>
      </c>
      <c r="F5270" s="253">
        <v>205.49354</v>
      </c>
      <c r="G5270" s="253">
        <v>212.2</v>
      </c>
      <c r="H5270" s="254">
        <f t="shared" si="329"/>
        <v>3.263586777472427E-2</v>
      </c>
      <c r="I5270" s="253">
        <v>285.25425999999999</v>
      </c>
      <c r="J5270" s="254">
        <f t="shared" si="330"/>
        <v>-0.25610225768407457</v>
      </c>
      <c r="K5270" s="253">
        <v>2801.2617399999999</v>
      </c>
      <c r="L5270" s="253">
        <v>699.20506999999998</v>
      </c>
      <c r="M5270" s="254">
        <f t="shared" si="331"/>
        <v>-0.75039638031110933</v>
      </c>
    </row>
    <row r="5271" spans="1:13" x14ac:dyDescent="0.25">
      <c r="A5271" s="252" t="s">
        <v>298</v>
      </c>
      <c r="B5271" s="252" t="s">
        <v>457</v>
      </c>
      <c r="C5271" s="253">
        <v>0</v>
      </c>
      <c r="D5271" s="253">
        <v>0</v>
      </c>
      <c r="E5271" s="254" t="str">
        <f t="shared" si="328"/>
        <v/>
      </c>
      <c r="F5271" s="253">
        <v>2574.9119999999998</v>
      </c>
      <c r="G5271" s="253">
        <v>22</v>
      </c>
      <c r="H5271" s="254">
        <f t="shared" si="329"/>
        <v>-0.99145601869112421</v>
      </c>
      <c r="I5271" s="253">
        <v>0</v>
      </c>
      <c r="J5271" s="254" t="str">
        <f t="shared" si="330"/>
        <v/>
      </c>
      <c r="K5271" s="253">
        <v>2654.86906</v>
      </c>
      <c r="L5271" s="253">
        <v>22</v>
      </c>
      <c r="M5271" s="254">
        <f t="shared" si="331"/>
        <v>-0.99171333896218594</v>
      </c>
    </row>
    <row r="5272" spans="1:13" x14ac:dyDescent="0.25">
      <c r="A5272" s="252" t="s">
        <v>298</v>
      </c>
      <c r="B5272" s="252" t="s">
        <v>442</v>
      </c>
      <c r="C5272" s="253">
        <v>0</v>
      </c>
      <c r="D5272" s="253">
        <v>0</v>
      </c>
      <c r="E5272" s="254" t="str">
        <f t="shared" si="328"/>
        <v/>
      </c>
      <c r="F5272" s="253">
        <v>594.02368999999999</v>
      </c>
      <c r="G5272" s="253">
        <v>380.50704000000002</v>
      </c>
      <c r="H5272" s="254">
        <f t="shared" si="329"/>
        <v>-0.35944130443686506</v>
      </c>
      <c r="I5272" s="253">
        <v>876.82619999999997</v>
      </c>
      <c r="J5272" s="254">
        <f t="shared" si="330"/>
        <v>-0.5660405220555681</v>
      </c>
      <c r="K5272" s="253">
        <v>3851.4575799999998</v>
      </c>
      <c r="L5272" s="253">
        <v>2014.5532000000001</v>
      </c>
      <c r="M5272" s="254">
        <f t="shared" si="331"/>
        <v>-0.47693745597478443</v>
      </c>
    </row>
    <row r="5273" spans="1:13" x14ac:dyDescent="0.25">
      <c r="A5273" s="252" t="s">
        <v>298</v>
      </c>
      <c r="B5273" s="252" t="s">
        <v>474</v>
      </c>
      <c r="C5273" s="253">
        <v>0</v>
      </c>
      <c r="D5273" s="253">
        <v>0</v>
      </c>
      <c r="E5273" s="254" t="str">
        <f t="shared" si="328"/>
        <v/>
      </c>
      <c r="F5273" s="253">
        <v>0</v>
      </c>
      <c r="G5273" s="253">
        <v>0</v>
      </c>
      <c r="H5273" s="254" t="str">
        <f t="shared" si="329"/>
        <v/>
      </c>
      <c r="I5273" s="253">
        <v>0</v>
      </c>
      <c r="J5273" s="254" t="str">
        <f t="shared" si="330"/>
        <v/>
      </c>
      <c r="K5273" s="253">
        <v>0</v>
      </c>
      <c r="L5273" s="253">
        <v>0</v>
      </c>
      <c r="M5273" s="254" t="str">
        <f t="shared" si="331"/>
        <v/>
      </c>
    </row>
    <row r="5274" spans="1:13" x14ac:dyDescent="0.25">
      <c r="A5274" s="252" t="s">
        <v>298</v>
      </c>
      <c r="B5274" s="252" t="s">
        <v>460</v>
      </c>
      <c r="C5274" s="253">
        <v>0</v>
      </c>
      <c r="D5274" s="253">
        <v>0</v>
      </c>
      <c r="E5274" s="254" t="str">
        <f t="shared" si="328"/>
        <v/>
      </c>
      <c r="F5274" s="253">
        <v>343.83</v>
      </c>
      <c r="G5274" s="253">
        <v>118.878</v>
      </c>
      <c r="H5274" s="254">
        <f t="shared" si="329"/>
        <v>-0.65425355553616615</v>
      </c>
      <c r="I5274" s="253">
        <v>121.19759999999999</v>
      </c>
      <c r="J5274" s="254">
        <f t="shared" si="330"/>
        <v>-1.9138992851343573E-2</v>
      </c>
      <c r="K5274" s="253">
        <v>343.83</v>
      </c>
      <c r="L5274" s="253">
        <v>369.06673000000001</v>
      </c>
      <c r="M5274" s="254">
        <f t="shared" si="331"/>
        <v>7.3398859901695701E-2</v>
      </c>
    </row>
    <row r="5275" spans="1:13" x14ac:dyDescent="0.25">
      <c r="A5275" s="252" t="s">
        <v>298</v>
      </c>
      <c r="B5275" s="252" t="s">
        <v>471</v>
      </c>
      <c r="C5275" s="253">
        <v>0</v>
      </c>
      <c r="D5275" s="253">
        <v>0</v>
      </c>
      <c r="E5275" s="254" t="str">
        <f t="shared" si="328"/>
        <v/>
      </c>
      <c r="F5275" s="253">
        <v>28</v>
      </c>
      <c r="G5275" s="253">
        <v>0</v>
      </c>
      <c r="H5275" s="254">
        <f t="shared" si="329"/>
        <v>-1</v>
      </c>
      <c r="I5275" s="253">
        <v>0</v>
      </c>
      <c r="J5275" s="254" t="str">
        <f t="shared" si="330"/>
        <v/>
      </c>
      <c r="K5275" s="253">
        <v>116.2</v>
      </c>
      <c r="L5275" s="253">
        <v>0</v>
      </c>
      <c r="M5275" s="254">
        <f t="shared" si="331"/>
        <v>-1</v>
      </c>
    </row>
    <row r="5276" spans="1:13" x14ac:dyDescent="0.25">
      <c r="A5276" s="252" t="s">
        <v>298</v>
      </c>
      <c r="B5276" s="252" t="s">
        <v>450</v>
      </c>
      <c r="C5276" s="253">
        <v>0</v>
      </c>
      <c r="D5276" s="253">
        <v>0</v>
      </c>
      <c r="E5276" s="254" t="str">
        <f t="shared" si="328"/>
        <v/>
      </c>
      <c r="F5276" s="253">
        <v>0</v>
      </c>
      <c r="G5276" s="253">
        <v>59.082630000000002</v>
      </c>
      <c r="H5276" s="254" t="str">
        <f t="shared" si="329"/>
        <v/>
      </c>
      <c r="I5276" s="253">
        <v>18.484960000000001</v>
      </c>
      <c r="J5276" s="254">
        <f t="shared" si="330"/>
        <v>2.1962541439094267</v>
      </c>
      <c r="K5276" s="253">
        <v>140.77381</v>
      </c>
      <c r="L5276" s="253">
        <v>138.03234</v>
      </c>
      <c r="M5276" s="254">
        <f t="shared" si="331"/>
        <v>-1.9474289997549965E-2</v>
      </c>
    </row>
    <row r="5277" spans="1:13" x14ac:dyDescent="0.25">
      <c r="A5277" s="252" t="s">
        <v>298</v>
      </c>
      <c r="B5277" s="252" t="s">
        <v>439</v>
      </c>
      <c r="C5277" s="253">
        <v>0</v>
      </c>
      <c r="D5277" s="253">
        <v>0</v>
      </c>
      <c r="E5277" s="254" t="str">
        <f t="shared" si="328"/>
        <v/>
      </c>
      <c r="F5277" s="253">
        <v>1452.0154</v>
      </c>
      <c r="G5277" s="253">
        <v>4915.7165299999997</v>
      </c>
      <c r="H5277" s="254">
        <f t="shared" si="329"/>
        <v>2.385443797634653</v>
      </c>
      <c r="I5277" s="253">
        <v>4070.5814599999999</v>
      </c>
      <c r="J5277" s="254">
        <f t="shared" si="330"/>
        <v>0.2076202327124046</v>
      </c>
      <c r="K5277" s="253">
        <v>19511.089619999999</v>
      </c>
      <c r="L5277" s="253">
        <v>12833.440699999999</v>
      </c>
      <c r="M5277" s="254">
        <f t="shared" si="331"/>
        <v>-0.34224889793725422</v>
      </c>
    </row>
    <row r="5278" spans="1:13" x14ac:dyDescent="0.25">
      <c r="A5278" s="252" t="s">
        <v>298</v>
      </c>
      <c r="B5278" s="252" t="s">
        <v>473</v>
      </c>
      <c r="C5278" s="253">
        <v>0</v>
      </c>
      <c r="D5278" s="253">
        <v>0</v>
      </c>
      <c r="E5278" s="254" t="str">
        <f t="shared" si="328"/>
        <v/>
      </c>
      <c r="F5278" s="253">
        <v>0</v>
      </c>
      <c r="G5278" s="253">
        <v>0</v>
      </c>
      <c r="H5278" s="254" t="str">
        <f t="shared" si="329"/>
        <v/>
      </c>
      <c r="I5278" s="253">
        <v>33.515999999999998</v>
      </c>
      <c r="J5278" s="254">
        <f t="shared" si="330"/>
        <v>-1</v>
      </c>
      <c r="K5278" s="253">
        <v>47.375999999999998</v>
      </c>
      <c r="L5278" s="253">
        <v>33.515999999999998</v>
      </c>
      <c r="M5278" s="254">
        <f t="shared" si="331"/>
        <v>-0.29255319148936165</v>
      </c>
    </row>
    <row r="5279" spans="1:13" x14ac:dyDescent="0.25">
      <c r="A5279" s="252" t="s">
        <v>298</v>
      </c>
      <c r="B5279" s="252" t="s">
        <v>448</v>
      </c>
      <c r="C5279" s="253">
        <v>0</v>
      </c>
      <c r="D5279" s="253">
        <v>0</v>
      </c>
      <c r="E5279" s="254" t="str">
        <f t="shared" si="328"/>
        <v/>
      </c>
      <c r="F5279" s="253">
        <v>2179.85914</v>
      </c>
      <c r="G5279" s="253">
        <v>43.980649999999997</v>
      </c>
      <c r="H5279" s="254">
        <f t="shared" si="329"/>
        <v>-0.97982408624806827</v>
      </c>
      <c r="I5279" s="253">
        <v>621.79787999999996</v>
      </c>
      <c r="J5279" s="254">
        <f t="shared" si="330"/>
        <v>-0.9292685751839489</v>
      </c>
      <c r="K5279" s="253">
        <v>4533.8593899999996</v>
      </c>
      <c r="L5279" s="253">
        <v>1042.74047</v>
      </c>
      <c r="M5279" s="254">
        <f t="shared" si="331"/>
        <v>-0.77001040828484979</v>
      </c>
    </row>
    <row r="5280" spans="1:13" x14ac:dyDescent="0.25">
      <c r="A5280" s="252" t="s">
        <v>298</v>
      </c>
      <c r="B5280" s="252" t="s">
        <v>492</v>
      </c>
      <c r="C5280" s="253">
        <v>0</v>
      </c>
      <c r="D5280" s="253">
        <v>0</v>
      </c>
      <c r="E5280" s="254" t="str">
        <f t="shared" si="328"/>
        <v/>
      </c>
      <c r="F5280" s="253">
        <v>0</v>
      </c>
      <c r="G5280" s="253">
        <v>0</v>
      </c>
      <c r="H5280" s="254" t="str">
        <f t="shared" si="329"/>
        <v/>
      </c>
      <c r="I5280" s="253">
        <v>0</v>
      </c>
      <c r="J5280" s="254" t="str">
        <f t="shared" si="330"/>
        <v/>
      </c>
      <c r="K5280" s="253">
        <v>0</v>
      </c>
      <c r="L5280" s="253">
        <v>0</v>
      </c>
      <c r="M5280" s="254" t="str">
        <f t="shared" si="331"/>
        <v/>
      </c>
    </row>
    <row r="5281" spans="1:13" x14ac:dyDescent="0.25">
      <c r="A5281" s="252" t="s">
        <v>298</v>
      </c>
      <c r="B5281" s="252" t="s">
        <v>462</v>
      </c>
      <c r="C5281" s="253">
        <v>0</v>
      </c>
      <c r="D5281" s="253">
        <v>0</v>
      </c>
      <c r="E5281" s="254" t="str">
        <f t="shared" si="328"/>
        <v/>
      </c>
      <c r="F5281" s="253">
        <v>0</v>
      </c>
      <c r="G5281" s="253">
        <v>64.042680000000004</v>
      </c>
      <c r="H5281" s="254" t="str">
        <f t="shared" si="329"/>
        <v/>
      </c>
      <c r="I5281" s="253">
        <v>63.256999999999998</v>
      </c>
      <c r="J5281" s="254">
        <f t="shared" si="330"/>
        <v>1.2420443587271013E-2</v>
      </c>
      <c r="K5281" s="253">
        <v>101.53449999999999</v>
      </c>
      <c r="L5281" s="253">
        <v>127.29968</v>
      </c>
      <c r="M5281" s="254">
        <f t="shared" si="331"/>
        <v>0.25375788525082599</v>
      </c>
    </row>
    <row r="5282" spans="1:13" x14ac:dyDescent="0.25">
      <c r="A5282" s="252" t="s">
        <v>298</v>
      </c>
      <c r="B5282" s="252" t="s">
        <v>434</v>
      </c>
      <c r="C5282" s="253">
        <v>54.674999999999997</v>
      </c>
      <c r="D5282" s="253">
        <v>68.078860000000006</v>
      </c>
      <c r="E5282" s="254">
        <f t="shared" si="328"/>
        <v>0.24515518975765915</v>
      </c>
      <c r="F5282" s="253">
        <v>12215.167390000001</v>
      </c>
      <c r="G5282" s="253">
        <v>8715.0116799999996</v>
      </c>
      <c r="H5282" s="254">
        <f t="shared" si="329"/>
        <v>-0.28654177206490172</v>
      </c>
      <c r="I5282" s="253">
        <v>12759.1351</v>
      </c>
      <c r="J5282" s="254">
        <f t="shared" si="330"/>
        <v>-0.31695905626079623</v>
      </c>
      <c r="K5282" s="253">
        <v>53001.616110000003</v>
      </c>
      <c r="L5282" s="253">
        <v>38482.518580000004</v>
      </c>
      <c r="M5282" s="254">
        <f t="shared" si="331"/>
        <v>-0.27393688335591393</v>
      </c>
    </row>
    <row r="5283" spans="1:13" x14ac:dyDescent="0.25">
      <c r="A5283" s="252" t="s">
        <v>298</v>
      </c>
      <c r="B5283" s="252" t="s">
        <v>437</v>
      </c>
      <c r="C5283" s="253">
        <v>0</v>
      </c>
      <c r="D5283" s="253">
        <v>0</v>
      </c>
      <c r="E5283" s="254" t="str">
        <f t="shared" si="328"/>
        <v/>
      </c>
      <c r="F5283" s="253">
        <v>1358.6713199999999</v>
      </c>
      <c r="G5283" s="253">
        <v>1168.9526800000001</v>
      </c>
      <c r="H5283" s="254">
        <f t="shared" si="329"/>
        <v>-0.13963541969812088</v>
      </c>
      <c r="I5283" s="253">
        <v>2491.21596</v>
      </c>
      <c r="J5283" s="254">
        <f t="shared" si="330"/>
        <v>-0.53077023478927932</v>
      </c>
      <c r="K5283" s="253">
        <v>5834.6517800000001</v>
      </c>
      <c r="L5283" s="253">
        <v>5912.4840800000002</v>
      </c>
      <c r="M5283" s="254">
        <f t="shared" si="331"/>
        <v>1.3339664976544707E-2</v>
      </c>
    </row>
    <row r="5284" spans="1:13" x14ac:dyDescent="0.25">
      <c r="A5284" s="252" t="s">
        <v>298</v>
      </c>
      <c r="B5284" s="252" t="s">
        <v>464</v>
      </c>
      <c r="C5284" s="253">
        <v>0</v>
      </c>
      <c r="D5284" s="253">
        <v>0</v>
      </c>
      <c r="E5284" s="254" t="str">
        <f t="shared" si="328"/>
        <v/>
      </c>
      <c r="F5284" s="253">
        <v>22.368500000000001</v>
      </c>
      <c r="G5284" s="253">
        <v>0</v>
      </c>
      <c r="H5284" s="254">
        <f t="shared" si="329"/>
        <v>-1</v>
      </c>
      <c r="I5284" s="253">
        <v>615.83554000000004</v>
      </c>
      <c r="J5284" s="254">
        <f t="shared" si="330"/>
        <v>-1</v>
      </c>
      <c r="K5284" s="253">
        <v>576.26248999999996</v>
      </c>
      <c r="L5284" s="253">
        <v>1081.23119</v>
      </c>
      <c r="M5284" s="254">
        <f t="shared" si="331"/>
        <v>0.87628243858107102</v>
      </c>
    </row>
    <row r="5285" spans="1:13" x14ac:dyDescent="0.25">
      <c r="A5285" s="252" t="s">
        <v>298</v>
      </c>
      <c r="B5285" s="252" t="s">
        <v>468</v>
      </c>
      <c r="C5285" s="253">
        <v>0</v>
      </c>
      <c r="D5285" s="253">
        <v>0</v>
      </c>
      <c r="E5285" s="254" t="str">
        <f t="shared" si="328"/>
        <v/>
      </c>
      <c r="F5285" s="253">
        <v>358.74596000000003</v>
      </c>
      <c r="G5285" s="253">
        <v>0</v>
      </c>
      <c r="H5285" s="254">
        <f t="shared" si="329"/>
        <v>-1</v>
      </c>
      <c r="I5285" s="253">
        <v>89.218000000000004</v>
      </c>
      <c r="J5285" s="254">
        <f t="shared" si="330"/>
        <v>-1</v>
      </c>
      <c r="K5285" s="253">
        <v>1117.7072599999999</v>
      </c>
      <c r="L5285" s="253">
        <v>115.327</v>
      </c>
      <c r="M5285" s="254">
        <f t="shared" si="331"/>
        <v>-0.89681824201446092</v>
      </c>
    </row>
    <row r="5286" spans="1:13" x14ac:dyDescent="0.25">
      <c r="A5286" s="252" t="s">
        <v>298</v>
      </c>
      <c r="B5286" s="252" t="s">
        <v>481</v>
      </c>
      <c r="C5286" s="253">
        <v>0</v>
      </c>
      <c r="D5286" s="253">
        <v>0</v>
      </c>
      <c r="E5286" s="254" t="str">
        <f t="shared" si="328"/>
        <v/>
      </c>
      <c r="F5286" s="253">
        <v>0</v>
      </c>
      <c r="G5286" s="253">
        <v>0</v>
      </c>
      <c r="H5286" s="254" t="str">
        <f t="shared" si="329"/>
        <v/>
      </c>
      <c r="I5286" s="253">
        <v>0.95</v>
      </c>
      <c r="J5286" s="254">
        <f t="shared" si="330"/>
        <v>-1</v>
      </c>
      <c r="K5286" s="253">
        <v>0</v>
      </c>
      <c r="L5286" s="253">
        <v>0.95</v>
      </c>
      <c r="M5286" s="254" t="str">
        <f t="shared" si="331"/>
        <v/>
      </c>
    </row>
    <row r="5287" spans="1:13" x14ac:dyDescent="0.25">
      <c r="A5287" s="252" t="s">
        <v>298</v>
      </c>
      <c r="B5287" s="252" t="s">
        <v>445</v>
      </c>
      <c r="C5287" s="253">
        <v>0</v>
      </c>
      <c r="D5287" s="253">
        <v>0</v>
      </c>
      <c r="E5287" s="254" t="str">
        <f t="shared" si="328"/>
        <v/>
      </c>
      <c r="F5287" s="253">
        <v>318.59017</v>
      </c>
      <c r="G5287" s="253">
        <v>452.22795000000002</v>
      </c>
      <c r="H5287" s="254">
        <f t="shared" si="329"/>
        <v>0.41946611221557784</v>
      </c>
      <c r="I5287" s="253">
        <v>632.73087999999996</v>
      </c>
      <c r="J5287" s="254">
        <f t="shared" si="330"/>
        <v>-0.28527599285181082</v>
      </c>
      <c r="K5287" s="253">
        <v>1381.3789200000001</v>
      </c>
      <c r="L5287" s="253">
        <v>1875.76007</v>
      </c>
      <c r="M5287" s="254">
        <f t="shared" si="331"/>
        <v>0.35788960063180908</v>
      </c>
    </row>
    <row r="5288" spans="1:13" x14ac:dyDescent="0.25">
      <c r="A5288" s="252" t="s">
        <v>298</v>
      </c>
      <c r="B5288" s="252" t="s">
        <v>478</v>
      </c>
      <c r="C5288" s="253">
        <v>0</v>
      </c>
      <c r="D5288" s="253">
        <v>0</v>
      </c>
      <c r="E5288" s="254" t="str">
        <f t="shared" si="328"/>
        <v/>
      </c>
      <c r="F5288" s="253">
        <v>0</v>
      </c>
      <c r="G5288" s="253">
        <v>0</v>
      </c>
      <c r="H5288" s="254" t="str">
        <f t="shared" si="329"/>
        <v/>
      </c>
      <c r="I5288" s="253">
        <v>0</v>
      </c>
      <c r="J5288" s="254" t="str">
        <f t="shared" si="330"/>
        <v/>
      </c>
      <c r="K5288" s="253">
        <v>98.282169999999994</v>
      </c>
      <c r="L5288" s="253">
        <v>0</v>
      </c>
      <c r="M5288" s="254">
        <f t="shared" si="331"/>
        <v>-1</v>
      </c>
    </row>
    <row r="5289" spans="1:13" x14ac:dyDescent="0.25">
      <c r="A5289" s="252" t="s">
        <v>298</v>
      </c>
      <c r="B5289" s="252" t="s">
        <v>454</v>
      </c>
      <c r="C5289" s="253">
        <v>0</v>
      </c>
      <c r="D5289" s="253">
        <v>0</v>
      </c>
      <c r="E5289" s="254" t="str">
        <f t="shared" si="328"/>
        <v/>
      </c>
      <c r="F5289" s="253">
        <v>3376.9566300000001</v>
      </c>
      <c r="G5289" s="253">
        <v>308.20898999999997</v>
      </c>
      <c r="H5289" s="254">
        <f t="shared" si="329"/>
        <v>-0.90873172984753436</v>
      </c>
      <c r="I5289" s="253">
        <v>0</v>
      </c>
      <c r="J5289" s="254" t="str">
        <f t="shared" si="330"/>
        <v/>
      </c>
      <c r="K5289" s="253">
        <v>6086.8936199999998</v>
      </c>
      <c r="L5289" s="253">
        <v>937.21549000000005</v>
      </c>
      <c r="M5289" s="254">
        <f t="shared" si="331"/>
        <v>-0.84602729265375265</v>
      </c>
    </row>
    <row r="5290" spans="1:13" x14ac:dyDescent="0.25">
      <c r="A5290" s="252" t="s">
        <v>298</v>
      </c>
      <c r="B5290" s="252" t="s">
        <v>435</v>
      </c>
      <c r="C5290" s="253">
        <v>0</v>
      </c>
      <c r="D5290" s="253">
        <v>0</v>
      </c>
      <c r="E5290" s="254" t="str">
        <f t="shared" si="328"/>
        <v/>
      </c>
      <c r="F5290" s="253">
        <v>1973.4559099999999</v>
      </c>
      <c r="G5290" s="253">
        <v>260.82220000000001</v>
      </c>
      <c r="H5290" s="254">
        <f t="shared" si="329"/>
        <v>-0.86783479748478398</v>
      </c>
      <c r="I5290" s="253">
        <v>812.19011999999998</v>
      </c>
      <c r="J5290" s="254">
        <f t="shared" si="330"/>
        <v>-0.67886558383645446</v>
      </c>
      <c r="K5290" s="253">
        <v>4308.1584300000004</v>
      </c>
      <c r="L5290" s="253">
        <v>1974.50278</v>
      </c>
      <c r="M5290" s="254">
        <f t="shared" si="331"/>
        <v>-0.54168287631891943</v>
      </c>
    </row>
    <row r="5291" spans="1:13" x14ac:dyDescent="0.25">
      <c r="A5291" s="252" t="s">
        <v>298</v>
      </c>
      <c r="B5291" s="252" t="s">
        <v>443</v>
      </c>
      <c r="C5291" s="253">
        <v>0</v>
      </c>
      <c r="D5291" s="253">
        <v>0</v>
      </c>
      <c r="E5291" s="254" t="str">
        <f t="shared" si="328"/>
        <v/>
      </c>
      <c r="F5291" s="253">
        <v>865.17228</v>
      </c>
      <c r="G5291" s="253">
        <v>451.85998000000001</v>
      </c>
      <c r="H5291" s="254">
        <f t="shared" si="329"/>
        <v>-0.47772254099495648</v>
      </c>
      <c r="I5291" s="253">
        <v>982.40165000000002</v>
      </c>
      <c r="J5291" s="254">
        <f t="shared" si="330"/>
        <v>-0.54004558115308532</v>
      </c>
      <c r="K5291" s="253">
        <v>2482.3046300000001</v>
      </c>
      <c r="L5291" s="253">
        <v>2697.4139599999999</v>
      </c>
      <c r="M5291" s="254">
        <f t="shared" si="331"/>
        <v>8.665710380599001E-2</v>
      </c>
    </row>
    <row r="5292" spans="1:13" x14ac:dyDescent="0.25">
      <c r="A5292" s="252" t="s">
        <v>298</v>
      </c>
      <c r="B5292" s="252" t="s">
        <v>461</v>
      </c>
      <c r="C5292" s="253">
        <v>0</v>
      </c>
      <c r="D5292" s="253">
        <v>0</v>
      </c>
      <c r="E5292" s="254" t="str">
        <f t="shared" si="328"/>
        <v/>
      </c>
      <c r="F5292" s="253">
        <v>0</v>
      </c>
      <c r="G5292" s="253">
        <v>68.199920000000006</v>
      </c>
      <c r="H5292" s="254" t="str">
        <f t="shared" si="329"/>
        <v/>
      </c>
      <c r="I5292" s="253">
        <v>0</v>
      </c>
      <c r="J5292" s="254" t="str">
        <f t="shared" si="330"/>
        <v/>
      </c>
      <c r="K5292" s="253">
        <v>33.99821</v>
      </c>
      <c r="L5292" s="253">
        <v>188.10932</v>
      </c>
      <c r="M5292" s="254">
        <f t="shared" si="331"/>
        <v>4.5329183507014044</v>
      </c>
    </row>
    <row r="5293" spans="1:13" x14ac:dyDescent="0.25">
      <c r="A5293" s="252" t="s">
        <v>298</v>
      </c>
      <c r="B5293" s="252" t="s">
        <v>466</v>
      </c>
      <c r="C5293" s="253">
        <v>0</v>
      </c>
      <c r="D5293" s="253">
        <v>0</v>
      </c>
      <c r="E5293" s="254" t="str">
        <f t="shared" si="328"/>
        <v/>
      </c>
      <c r="F5293" s="253">
        <v>0</v>
      </c>
      <c r="G5293" s="253">
        <v>0</v>
      </c>
      <c r="H5293" s="254" t="str">
        <f t="shared" si="329"/>
        <v/>
      </c>
      <c r="I5293" s="253">
        <v>0</v>
      </c>
      <c r="J5293" s="254" t="str">
        <f t="shared" si="330"/>
        <v/>
      </c>
      <c r="K5293" s="253">
        <v>0</v>
      </c>
      <c r="L5293" s="253">
        <v>30.6</v>
      </c>
      <c r="M5293" s="254" t="str">
        <f t="shared" si="331"/>
        <v/>
      </c>
    </row>
    <row r="5294" spans="1:13" x14ac:dyDescent="0.25">
      <c r="A5294" s="252" t="s">
        <v>298</v>
      </c>
      <c r="B5294" s="252" t="s">
        <v>441</v>
      </c>
      <c r="C5294" s="253">
        <v>0</v>
      </c>
      <c r="D5294" s="253">
        <v>0</v>
      </c>
      <c r="E5294" s="254" t="str">
        <f t="shared" si="328"/>
        <v/>
      </c>
      <c r="F5294" s="253">
        <v>75.487480000000005</v>
      </c>
      <c r="G5294" s="253">
        <v>180.47433000000001</v>
      </c>
      <c r="H5294" s="254">
        <f t="shared" si="329"/>
        <v>1.3907849354621455</v>
      </c>
      <c r="I5294" s="253">
        <v>100.5746</v>
      </c>
      <c r="J5294" s="254">
        <f t="shared" si="330"/>
        <v>0.79443249090724688</v>
      </c>
      <c r="K5294" s="253">
        <v>273.28895</v>
      </c>
      <c r="L5294" s="253">
        <v>607.95393999999999</v>
      </c>
      <c r="M5294" s="254">
        <f t="shared" si="331"/>
        <v>1.2245829551469241</v>
      </c>
    </row>
    <row r="5295" spans="1:13" x14ac:dyDescent="0.25">
      <c r="A5295" s="252" t="s">
        <v>298</v>
      </c>
      <c r="B5295" s="252" t="s">
        <v>458</v>
      </c>
      <c r="C5295" s="253">
        <v>0</v>
      </c>
      <c r="D5295" s="253">
        <v>0</v>
      </c>
      <c r="E5295" s="254" t="str">
        <f t="shared" si="328"/>
        <v/>
      </c>
      <c r="F5295" s="253">
        <v>525.31047000000001</v>
      </c>
      <c r="G5295" s="253">
        <v>88.154719999999998</v>
      </c>
      <c r="H5295" s="254">
        <f t="shared" si="329"/>
        <v>-0.83218548832655093</v>
      </c>
      <c r="I5295" s="253">
        <v>0</v>
      </c>
      <c r="J5295" s="254" t="str">
        <f t="shared" si="330"/>
        <v/>
      </c>
      <c r="K5295" s="253">
        <v>2806.3105799999998</v>
      </c>
      <c r="L5295" s="253">
        <v>248.66319999999999</v>
      </c>
      <c r="M5295" s="254">
        <f t="shared" si="331"/>
        <v>-0.91139141840815063</v>
      </c>
    </row>
    <row r="5296" spans="1:13" x14ac:dyDescent="0.25">
      <c r="A5296" s="252" t="s">
        <v>298</v>
      </c>
      <c r="B5296" s="252" t="s">
        <v>444</v>
      </c>
      <c r="C5296" s="253">
        <v>0</v>
      </c>
      <c r="D5296" s="253">
        <v>0</v>
      </c>
      <c r="E5296" s="254" t="str">
        <f t="shared" si="328"/>
        <v/>
      </c>
      <c r="F5296" s="253">
        <v>210.42889</v>
      </c>
      <c r="G5296" s="253">
        <v>21.21435</v>
      </c>
      <c r="H5296" s="254">
        <f t="shared" si="329"/>
        <v>-0.89918518317518092</v>
      </c>
      <c r="I5296" s="253">
        <v>96.133459999999999</v>
      </c>
      <c r="J5296" s="254">
        <f t="shared" si="330"/>
        <v>-0.77932397315149171</v>
      </c>
      <c r="K5296" s="253">
        <v>798.25429999999994</v>
      </c>
      <c r="L5296" s="253">
        <v>247.30906999999999</v>
      </c>
      <c r="M5296" s="254">
        <f t="shared" si="331"/>
        <v>-0.69018761314533483</v>
      </c>
    </row>
    <row r="5297" spans="1:13" x14ac:dyDescent="0.25">
      <c r="A5297" s="252" t="s">
        <v>298</v>
      </c>
      <c r="B5297" s="252" t="s">
        <v>456</v>
      </c>
      <c r="C5297" s="253">
        <v>0</v>
      </c>
      <c r="D5297" s="253">
        <v>0</v>
      </c>
      <c r="E5297" s="254" t="str">
        <f t="shared" si="328"/>
        <v/>
      </c>
      <c r="F5297" s="253">
        <v>0</v>
      </c>
      <c r="G5297" s="253">
        <v>0</v>
      </c>
      <c r="H5297" s="254" t="str">
        <f t="shared" si="329"/>
        <v/>
      </c>
      <c r="I5297" s="253">
        <v>101.85628</v>
      </c>
      <c r="J5297" s="254">
        <f t="shared" si="330"/>
        <v>-1</v>
      </c>
      <c r="K5297" s="253">
        <v>0</v>
      </c>
      <c r="L5297" s="253">
        <v>101.85628</v>
      </c>
      <c r="M5297" s="254" t="str">
        <f t="shared" si="331"/>
        <v/>
      </c>
    </row>
    <row r="5298" spans="1:13" x14ac:dyDescent="0.25">
      <c r="A5298" s="252" t="s">
        <v>298</v>
      </c>
      <c r="B5298" s="252" t="s">
        <v>485</v>
      </c>
      <c r="C5298" s="253">
        <v>0</v>
      </c>
      <c r="D5298" s="253">
        <v>0</v>
      </c>
      <c r="E5298" s="254" t="str">
        <f t="shared" si="328"/>
        <v/>
      </c>
      <c r="F5298" s="253">
        <v>64</v>
      </c>
      <c r="G5298" s="253">
        <v>0</v>
      </c>
      <c r="H5298" s="254">
        <f t="shared" si="329"/>
        <v>-1</v>
      </c>
      <c r="I5298" s="253">
        <v>121.40309000000001</v>
      </c>
      <c r="J5298" s="254">
        <f t="shared" si="330"/>
        <v>-1</v>
      </c>
      <c r="K5298" s="253">
        <v>64</v>
      </c>
      <c r="L5298" s="253">
        <v>121.40309000000001</v>
      </c>
      <c r="M5298" s="254">
        <f t="shared" si="331"/>
        <v>0.89692328125000009</v>
      </c>
    </row>
    <row r="5299" spans="1:13" x14ac:dyDescent="0.25">
      <c r="A5299" s="252" t="s">
        <v>298</v>
      </c>
      <c r="B5299" s="252" t="s">
        <v>494</v>
      </c>
      <c r="C5299" s="253">
        <v>0</v>
      </c>
      <c r="D5299" s="253">
        <v>0</v>
      </c>
      <c r="E5299" s="254" t="str">
        <f t="shared" si="328"/>
        <v/>
      </c>
      <c r="F5299" s="253">
        <v>159.15144000000001</v>
      </c>
      <c r="G5299" s="253">
        <v>118.96732</v>
      </c>
      <c r="H5299" s="254">
        <f t="shared" si="329"/>
        <v>-0.25248982981241019</v>
      </c>
      <c r="I5299" s="253">
        <v>157.05862999999999</v>
      </c>
      <c r="J5299" s="254">
        <f t="shared" si="330"/>
        <v>-0.24252923892179623</v>
      </c>
      <c r="K5299" s="253">
        <v>271.32226000000003</v>
      </c>
      <c r="L5299" s="253">
        <v>484.66546</v>
      </c>
      <c r="M5299" s="254">
        <f t="shared" si="331"/>
        <v>0.78630923979477374</v>
      </c>
    </row>
    <row r="5300" spans="1:13" x14ac:dyDescent="0.25">
      <c r="A5300" s="252" t="s">
        <v>298</v>
      </c>
      <c r="B5300" s="252" t="s">
        <v>470</v>
      </c>
      <c r="C5300" s="253">
        <v>0</v>
      </c>
      <c r="D5300" s="253">
        <v>0</v>
      </c>
      <c r="E5300" s="254" t="str">
        <f t="shared" si="328"/>
        <v/>
      </c>
      <c r="F5300" s="253">
        <v>0</v>
      </c>
      <c r="G5300" s="253">
        <v>0</v>
      </c>
      <c r="H5300" s="254" t="str">
        <f t="shared" si="329"/>
        <v/>
      </c>
      <c r="I5300" s="253">
        <v>0</v>
      </c>
      <c r="J5300" s="254" t="str">
        <f t="shared" si="330"/>
        <v/>
      </c>
      <c r="K5300" s="253">
        <v>65.275999999999996</v>
      </c>
      <c r="L5300" s="253">
        <v>0</v>
      </c>
      <c r="M5300" s="254">
        <f t="shared" si="331"/>
        <v>-1</v>
      </c>
    </row>
    <row r="5301" spans="1:13" x14ac:dyDescent="0.25">
      <c r="A5301" s="252" t="s">
        <v>298</v>
      </c>
      <c r="B5301" s="252" t="s">
        <v>482</v>
      </c>
      <c r="C5301" s="253">
        <v>0</v>
      </c>
      <c r="D5301" s="253">
        <v>0</v>
      </c>
      <c r="E5301" s="254" t="str">
        <f t="shared" si="328"/>
        <v/>
      </c>
      <c r="F5301" s="253">
        <v>0</v>
      </c>
      <c r="G5301" s="253">
        <v>0</v>
      </c>
      <c r="H5301" s="254" t="str">
        <f t="shared" si="329"/>
        <v/>
      </c>
      <c r="I5301" s="253">
        <v>36.091000000000001</v>
      </c>
      <c r="J5301" s="254">
        <f t="shared" si="330"/>
        <v>-1</v>
      </c>
      <c r="K5301" s="253">
        <v>295.59831000000003</v>
      </c>
      <c r="L5301" s="253">
        <v>36.091000000000001</v>
      </c>
      <c r="M5301" s="254">
        <f t="shared" si="331"/>
        <v>-0.87790525595359459</v>
      </c>
    </row>
    <row r="5302" spans="1:13" x14ac:dyDescent="0.25">
      <c r="A5302" s="252" t="s">
        <v>298</v>
      </c>
      <c r="B5302" s="252" t="s">
        <v>440</v>
      </c>
      <c r="C5302" s="253">
        <v>0</v>
      </c>
      <c r="D5302" s="253">
        <v>0</v>
      </c>
      <c r="E5302" s="254" t="str">
        <f t="shared" si="328"/>
        <v/>
      </c>
      <c r="F5302" s="253">
        <v>0</v>
      </c>
      <c r="G5302" s="253">
        <v>61.18242</v>
      </c>
      <c r="H5302" s="254" t="str">
        <f t="shared" si="329"/>
        <v/>
      </c>
      <c r="I5302" s="253">
        <v>71.358270000000005</v>
      </c>
      <c r="J5302" s="254">
        <f t="shared" si="330"/>
        <v>-0.14260225198845211</v>
      </c>
      <c r="K5302" s="253">
        <v>50.192680000000003</v>
      </c>
      <c r="L5302" s="253">
        <v>265.26738999999998</v>
      </c>
      <c r="M5302" s="254">
        <f t="shared" si="331"/>
        <v>4.2849815949257932</v>
      </c>
    </row>
    <row r="5303" spans="1:13" x14ac:dyDescent="0.25">
      <c r="A5303" s="252" t="s">
        <v>298</v>
      </c>
      <c r="B5303" s="252" t="s">
        <v>453</v>
      </c>
      <c r="C5303" s="253">
        <v>0</v>
      </c>
      <c r="D5303" s="253">
        <v>0</v>
      </c>
      <c r="E5303" s="254" t="str">
        <f t="shared" si="328"/>
        <v/>
      </c>
      <c r="F5303" s="253">
        <v>0</v>
      </c>
      <c r="G5303" s="253">
        <v>0</v>
      </c>
      <c r="H5303" s="254" t="str">
        <f t="shared" si="329"/>
        <v/>
      </c>
      <c r="I5303" s="253">
        <v>163.32218</v>
      </c>
      <c r="J5303" s="254">
        <f t="shared" si="330"/>
        <v>-1</v>
      </c>
      <c r="K5303" s="253">
        <v>598.67992000000004</v>
      </c>
      <c r="L5303" s="253">
        <v>163.32218</v>
      </c>
      <c r="M5303" s="254">
        <f t="shared" si="331"/>
        <v>-0.72719616184888913</v>
      </c>
    </row>
    <row r="5304" spans="1:13" x14ac:dyDescent="0.25">
      <c r="A5304" s="252" t="s">
        <v>298</v>
      </c>
      <c r="B5304" s="252" t="s">
        <v>496</v>
      </c>
      <c r="C5304" s="253">
        <v>0</v>
      </c>
      <c r="D5304" s="253">
        <v>0</v>
      </c>
      <c r="E5304" s="254" t="str">
        <f t="shared" si="328"/>
        <v/>
      </c>
      <c r="F5304" s="253">
        <v>2516.7056200000002</v>
      </c>
      <c r="G5304" s="253">
        <v>0</v>
      </c>
      <c r="H5304" s="254">
        <f t="shared" si="329"/>
        <v>-1</v>
      </c>
      <c r="I5304" s="253">
        <v>0</v>
      </c>
      <c r="J5304" s="254" t="str">
        <f t="shared" si="330"/>
        <v/>
      </c>
      <c r="K5304" s="253">
        <v>7045.7597900000001</v>
      </c>
      <c r="L5304" s="253">
        <v>0</v>
      </c>
      <c r="M5304" s="254">
        <f t="shared" si="331"/>
        <v>-1</v>
      </c>
    </row>
    <row r="5305" spans="1:13" x14ac:dyDescent="0.25">
      <c r="A5305" s="252" t="s">
        <v>298</v>
      </c>
      <c r="B5305" s="252" t="s">
        <v>488</v>
      </c>
      <c r="C5305" s="253">
        <v>0</v>
      </c>
      <c r="D5305" s="253">
        <v>0</v>
      </c>
      <c r="E5305" s="254" t="str">
        <f t="shared" si="328"/>
        <v/>
      </c>
      <c r="F5305" s="253">
        <v>10.5</v>
      </c>
      <c r="G5305" s="253">
        <v>0</v>
      </c>
      <c r="H5305" s="254">
        <f t="shared" si="329"/>
        <v>-1</v>
      </c>
      <c r="I5305" s="253">
        <v>0</v>
      </c>
      <c r="J5305" s="254" t="str">
        <f t="shared" si="330"/>
        <v/>
      </c>
      <c r="K5305" s="253">
        <v>10.5</v>
      </c>
      <c r="L5305" s="253">
        <v>269.346</v>
      </c>
      <c r="M5305" s="254">
        <f t="shared" si="331"/>
        <v>24.652000000000001</v>
      </c>
    </row>
    <row r="5306" spans="1:13" x14ac:dyDescent="0.25">
      <c r="A5306" s="252" t="s">
        <v>298</v>
      </c>
      <c r="B5306" s="252" t="s">
        <v>475</v>
      </c>
      <c r="C5306" s="253">
        <v>0</v>
      </c>
      <c r="D5306" s="253">
        <v>0</v>
      </c>
      <c r="E5306" s="254" t="str">
        <f t="shared" si="328"/>
        <v/>
      </c>
      <c r="F5306" s="253">
        <v>0</v>
      </c>
      <c r="G5306" s="253">
        <v>0</v>
      </c>
      <c r="H5306" s="254" t="str">
        <f t="shared" si="329"/>
        <v/>
      </c>
      <c r="I5306" s="253">
        <v>0</v>
      </c>
      <c r="J5306" s="254" t="str">
        <f t="shared" si="330"/>
        <v/>
      </c>
      <c r="K5306" s="253">
        <v>17.956800000000001</v>
      </c>
      <c r="L5306" s="253">
        <v>0</v>
      </c>
      <c r="M5306" s="254">
        <f t="shared" si="331"/>
        <v>-1</v>
      </c>
    </row>
    <row r="5307" spans="1:13" x14ac:dyDescent="0.25">
      <c r="A5307" s="252" t="s">
        <v>298</v>
      </c>
      <c r="B5307" s="252" t="s">
        <v>459</v>
      </c>
      <c r="C5307" s="253">
        <v>0</v>
      </c>
      <c r="D5307" s="253">
        <v>0</v>
      </c>
      <c r="E5307" s="254" t="str">
        <f t="shared" si="328"/>
        <v/>
      </c>
      <c r="F5307" s="253">
        <v>0</v>
      </c>
      <c r="G5307" s="253">
        <v>0</v>
      </c>
      <c r="H5307" s="254" t="str">
        <f t="shared" si="329"/>
        <v/>
      </c>
      <c r="I5307" s="253">
        <v>0</v>
      </c>
      <c r="J5307" s="254" t="str">
        <f t="shared" si="330"/>
        <v/>
      </c>
      <c r="K5307" s="253">
        <v>0</v>
      </c>
      <c r="L5307" s="253">
        <v>0</v>
      </c>
      <c r="M5307" s="254" t="str">
        <f t="shared" si="331"/>
        <v/>
      </c>
    </row>
    <row r="5308" spans="1:13" x14ac:dyDescent="0.25">
      <c r="A5308" s="252" t="s">
        <v>298</v>
      </c>
      <c r="B5308" s="252" t="s">
        <v>449</v>
      </c>
      <c r="C5308" s="253">
        <v>0</v>
      </c>
      <c r="D5308" s="253">
        <v>0</v>
      </c>
      <c r="E5308" s="254" t="str">
        <f t="shared" si="328"/>
        <v/>
      </c>
      <c r="F5308" s="253">
        <v>237.81630000000001</v>
      </c>
      <c r="G5308" s="253">
        <v>148.16353000000001</v>
      </c>
      <c r="H5308" s="254">
        <f t="shared" si="329"/>
        <v>-0.37698328499770617</v>
      </c>
      <c r="I5308" s="253">
        <v>22.47</v>
      </c>
      <c r="J5308" s="254">
        <f t="shared" si="330"/>
        <v>5.5938375611927018</v>
      </c>
      <c r="K5308" s="253">
        <v>674.1028</v>
      </c>
      <c r="L5308" s="253">
        <v>295.0068</v>
      </c>
      <c r="M5308" s="254">
        <f t="shared" si="331"/>
        <v>-0.56237119917021561</v>
      </c>
    </row>
    <row r="5309" spans="1:13" x14ac:dyDescent="0.25">
      <c r="A5309" s="252" t="s">
        <v>298</v>
      </c>
      <c r="B5309" s="252" t="s">
        <v>501</v>
      </c>
      <c r="C5309" s="253">
        <v>0</v>
      </c>
      <c r="D5309" s="253">
        <v>0</v>
      </c>
      <c r="E5309" s="254" t="str">
        <f t="shared" si="328"/>
        <v/>
      </c>
      <c r="F5309" s="253">
        <v>0</v>
      </c>
      <c r="G5309" s="253">
        <v>0</v>
      </c>
      <c r="H5309" s="254" t="str">
        <f t="shared" si="329"/>
        <v/>
      </c>
      <c r="I5309" s="253">
        <v>0</v>
      </c>
      <c r="J5309" s="254" t="str">
        <f t="shared" si="330"/>
        <v/>
      </c>
      <c r="K5309" s="253">
        <v>8.36</v>
      </c>
      <c r="L5309" s="253">
        <v>0.42212</v>
      </c>
      <c r="M5309" s="254">
        <f t="shared" si="331"/>
        <v>-0.94950717703349286</v>
      </c>
    </row>
    <row r="5310" spans="1:13" x14ac:dyDescent="0.25">
      <c r="A5310" s="252" t="s">
        <v>298</v>
      </c>
      <c r="B5310" s="252" t="s">
        <v>451</v>
      </c>
      <c r="C5310" s="253">
        <v>0</v>
      </c>
      <c r="D5310" s="253">
        <v>0</v>
      </c>
      <c r="E5310" s="254" t="str">
        <f t="shared" si="328"/>
        <v/>
      </c>
      <c r="F5310" s="253">
        <v>0</v>
      </c>
      <c r="G5310" s="253">
        <v>0</v>
      </c>
      <c r="H5310" s="254" t="str">
        <f t="shared" si="329"/>
        <v/>
      </c>
      <c r="I5310" s="253">
        <v>0</v>
      </c>
      <c r="J5310" s="254" t="str">
        <f t="shared" si="330"/>
        <v/>
      </c>
      <c r="K5310" s="253">
        <v>6.8239999999999998</v>
      </c>
      <c r="L5310" s="253">
        <v>66.642359999999996</v>
      </c>
      <c r="M5310" s="254">
        <f t="shared" si="331"/>
        <v>8.7658792497069165</v>
      </c>
    </row>
    <row r="5311" spans="1:13" x14ac:dyDescent="0.25">
      <c r="A5311" s="252" t="s">
        <v>298</v>
      </c>
      <c r="B5311" s="252" t="s">
        <v>467</v>
      </c>
      <c r="C5311" s="253">
        <v>0</v>
      </c>
      <c r="D5311" s="253">
        <v>0</v>
      </c>
      <c r="E5311" s="254" t="str">
        <f t="shared" si="328"/>
        <v/>
      </c>
      <c r="F5311" s="253">
        <v>0</v>
      </c>
      <c r="G5311" s="253">
        <v>0</v>
      </c>
      <c r="H5311" s="254" t="str">
        <f t="shared" si="329"/>
        <v/>
      </c>
      <c r="I5311" s="253">
        <v>0</v>
      </c>
      <c r="J5311" s="254" t="str">
        <f t="shared" si="330"/>
        <v/>
      </c>
      <c r="K5311" s="253">
        <v>158.50977</v>
      </c>
      <c r="L5311" s="253">
        <v>0</v>
      </c>
      <c r="M5311" s="254">
        <f t="shared" si="331"/>
        <v>-1</v>
      </c>
    </row>
    <row r="5312" spans="1:13" x14ac:dyDescent="0.25">
      <c r="A5312" s="252" t="s">
        <v>298</v>
      </c>
      <c r="B5312" s="252" t="s">
        <v>465</v>
      </c>
      <c r="C5312" s="253">
        <v>0</v>
      </c>
      <c r="D5312" s="253">
        <v>0</v>
      </c>
      <c r="E5312" s="254" t="str">
        <f t="shared" si="328"/>
        <v/>
      </c>
      <c r="F5312" s="253">
        <v>0</v>
      </c>
      <c r="G5312" s="253">
        <v>0</v>
      </c>
      <c r="H5312" s="254" t="str">
        <f t="shared" si="329"/>
        <v/>
      </c>
      <c r="I5312" s="253">
        <v>0</v>
      </c>
      <c r="J5312" s="254" t="str">
        <f t="shared" si="330"/>
        <v/>
      </c>
      <c r="K5312" s="253">
        <v>0</v>
      </c>
      <c r="L5312" s="253">
        <v>20.636089999999999</v>
      </c>
      <c r="M5312" s="254" t="str">
        <f t="shared" si="331"/>
        <v/>
      </c>
    </row>
    <row r="5313" spans="1:13" s="117" customFormat="1" ht="13" x14ac:dyDescent="0.3">
      <c r="A5313" s="117" t="s">
        <v>298</v>
      </c>
      <c r="B5313" s="117" t="s">
        <v>3</v>
      </c>
      <c r="C5313" s="165">
        <v>54.674999999999997</v>
      </c>
      <c r="D5313" s="165">
        <v>68.078860000000006</v>
      </c>
      <c r="E5313" s="255">
        <f t="shared" si="328"/>
        <v>0.24515518975765915</v>
      </c>
      <c r="F5313" s="165">
        <v>39370.070500000002</v>
      </c>
      <c r="G5313" s="165">
        <v>21710.437379999999</v>
      </c>
      <c r="H5313" s="255">
        <f t="shared" si="329"/>
        <v>-0.44855477513051445</v>
      </c>
      <c r="I5313" s="165">
        <v>27714.312320000001</v>
      </c>
      <c r="J5313" s="255">
        <f t="shared" si="330"/>
        <v>-0.21663445481442856</v>
      </c>
      <c r="K5313" s="165">
        <v>139346.57842000001</v>
      </c>
      <c r="L5313" s="165">
        <v>83266.70392</v>
      </c>
      <c r="M5313" s="255">
        <f t="shared" si="331"/>
        <v>-0.40244888059591588</v>
      </c>
    </row>
    <row r="5314" spans="1:13" x14ac:dyDescent="0.25">
      <c r="A5314" s="252" t="s">
        <v>266</v>
      </c>
      <c r="B5314" s="252" t="s">
        <v>446</v>
      </c>
      <c r="C5314" s="253">
        <v>0</v>
      </c>
      <c r="D5314" s="253">
        <v>0</v>
      </c>
      <c r="E5314" s="254" t="str">
        <f t="shared" si="328"/>
        <v/>
      </c>
      <c r="F5314" s="253">
        <v>413.96400999999997</v>
      </c>
      <c r="G5314" s="253">
        <v>244.18297999999999</v>
      </c>
      <c r="H5314" s="254">
        <f t="shared" si="329"/>
        <v>-0.41013476026575357</v>
      </c>
      <c r="I5314" s="253">
        <v>162.00979000000001</v>
      </c>
      <c r="J5314" s="254">
        <f t="shared" si="330"/>
        <v>0.50721126173918241</v>
      </c>
      <c r="K5314" s="253">
        <v>3032.5588299999999</v>
      </c>
      <c r="L5314" s="253">
        <v>627.95135000000005</v>
      </c>
      <c r="M5314" s="254">
        <f t="shared" si="331"/>
        <v>-0.79293020013728799</v>
      </c>
    </row>
    <row r="5315" spans="1:13" x14ac:dyDescent="0.25">
      <c r="A5315" s="252" t="s">
        <v>266</v>
      </c>
      <c r="B5315" s="252" t="s">
        <v>486</v>
      </c>
      <c r="C5315" s="253">
        <v>0</v>
      </c>
      <c r="D5315" s="253">
        <v>0</v>
      </c>
      <c r="E5315" s="254" t="str">
        <f t="shared" si="328"/>
        <v/>
      </c>
      <c r="F5315" s="253">
        <v>0</v>
      </c>
      <c r="G5315" s="253">
        <v>0</v>
      </c>
      <c r="H5315" s="254" t="str">
        <f t="shared" si="329"/>
        <v/>
      </c>
      <c r="I5315" s="253">
        <v>0</v>
      </c>
      <c r="J5315" s="254" t="str">
        <f t="shared" si="330"/>
        <v/>
      </c>
      <c r="K5315" s="253">
        <v>238.34880000000001</v>
      </c>
      <c r="L5315" s="253">
        <v>0</v>
      </c>
      <c r="M5315" s="254">
        <f t="shared" si="331"/>
        <v>-1</v>
      </c>
    </row>
    <row r="5316" spans="1:13" x14ac:dyDescent="0.25">
      <c r="A5316" s="252" t="s">
        <v>266</v>
      </c>
      <c r="B5316" s="252" t="s">
        <v>469</v>
      </c>
      <c r="C5316" s="253">
        <v>0</v>
      </c>
      <c r="D5316" s="253">
        <v>0</v>
      </c>
      <c r="E5316" s="254" t="str">
        <f t="shared" si="328"/>
        <v/>
      </c>
      <c r="F5316" s="253">
        <v>294.91212000000002</v>
      </c>
      <c r="G5316" s="253">
        <v>440.79996</v>
      </c>
      <c r="H5316" s="254">
        <f t="shared" si="329"/>
        <v>0.49468241590070949</v>
      </c>
      <c r="I5316" s="253">
        <v>305.83852999999999</v>
      </c>
      <c r="J5316" s="254">
        <f t="shared" si="330"/>
        <v>0.44128328108299497</v>
      </c>
      <c r="K5316" s="253">
        <v>2708.7425800000001</v>
      </c>
      <c r="L5316" s="253">
        <v>954.26617999999996</v>
      </c>
      <c r="M5316" s="254">
        <f t="shared" si="331"/>
        <v>-0.64770879778469026</v>
      </c>
    </row>
    <row r="5317" spans="1:13" x14ac:dyDescent="0.25">
      <c r="A5317" s="252" t="s">
        <v>266</v>
      </c>
      <c r="B5317" s="252" t="s">
        <v>504</v>
      </c>
      <c r="C5317" s="253">
        <v>0</v>
      </c>
      <c r="D5317" s="253">
        <v>0</v>
      </c>
      <c r="E5317" s="254" t="str">
        <f t="shared" ref="E5317:E5380" si="332">IF(C5317=0,"",(D5317/C5317-1))</f>
        <v/>
      </c>
      <c r="F5317" s="253">
        <v>0</v>
      </c>
      <c r="G5317" s="253">
        <v>0</v>
      </c>
      <c r="H5317" s="254" t="str">
        <f t="shared" ref="H5317:H5380" si="333">IF(F5317=0,"",(G5317/F5317-1))</f>
        <v/>
      </c>
      <c r="I5317" s="253">
        <v>0</v>
      </c>
      <c r="J5317" s="254" t="str">
        <f t="shared" ref="J5317:J5380" si="334">IF(I5317=0,"",(G5317/I5317-1))</f>
        <v/>
      </c>
      <c r="K5317" s="253">
        <v>121.8</v>
      </c>
      <c r="L5317" s="253">
        <v>0</v>
      </c>
      <c r="M5317" s="254">
        <f t="shared" ref="M5317:M5380" si="335">IF(K5317=0,"",(L5317/K5317-1))</f>
        <v>-1</v>
      </c>
    </row>
    <row r="5318" spans="1:13" x14ac:dyDescent="0.25">
      <c r="A5318" s="252" t="s">
        <v>266</v>
      </c>
      <c r="B5318" s="252" t="s">
        <v>483</v>
      </c>
      <c r="C5318" s="253">
        <v>0</v>
      </c>
      <c r="D5318" s="253">
        <v>0</v>
      </c>
      <c r="E5318" s="254" t="str">
        <f t="shared" si="332"/>
        <v/>
      </c>
      <c r="F5318" s="253">
        <v>0</v>
      </c>
      <c r="G5318" s="253">
        <v>5.17</v>
      </c>
      <c r="H5318" s="254" t="str">
        <f t="shared" si="333"/>
        <v/>
      </c>
      <c r="I5318" s="253">
        <v>18.68328</v>
      </c>
      <c r="J5318" s="254">
        <f t="shared" si="334"/>
        <v>-0.72328199331166698</v>
      </c>
      <c r="K5318" s="253">
        <v>14.90105</v>
      </c>
      <c r="L5318" s="253">
        <v>40.534379999999999</v>
      </c>
      <c r="M5318" s="254">
        <f t="shared" si="335"/>
        <v>1.7202364934014716</v>
      </c>
    </row>
    <row r="5319" spans="1:13" x14ac:dyDescent="0.25">
      <c r="A5319" s="252" t="s">
        <v>266</v>
      </c>
      <c r="B5319" s="252" t="s">
        <v>489</v>
      </c>
      <c r="C5319" s="253">
        <v>0</v>
      </c>
      <c r="D5319" s="253">
        <v>0</v>
      </c>
      <c r="E5319" s="254" t="str">
        <f t="shared" si="332"/>
        <v/>
      </c>
      <c r="F5319" s="253">
        <v>22.5</v>
      </c>
      <c r="G5319" s="253">
        <v>0</v>
      </c>
      <c r="H5319" s="254">
        <f t="shared" si="333"/>
        <v>-1</v>
      </c>
      <c r="I5319" s="253">
        <v>0</v>
      </c>
      <c r="J5319" s="254" t="str">
        <f t="shared" si="334"/>
        <v/>
      </c>
      <c r="K5319" s="253">
        <v>40.634549999999997</v>
      </c>
      <c r="L5319" s="253">
        <v>0</v>
      </c>
      <c r="M5319" s="254">
        <f t="shared" si="335"/>
        <v>-1</v>
      </c>
    </row>
    <row r="5320" spans="1:13" x14ac:dyDescent="0.25">
      <c r="A5320" s="252" t="s">
        <v>266</v>
      </c>
      <c r="B5320" s="252" t="s">
        <v>438</v>
      </c>
      <c r="C5320" s="253">
        <v>0</v>
      </c>
      <c r="D5320" s="253">
        <v>0</v>
      </c>
      <c r="E5320" s="254" t="str">
        <f t="shared" si="332"/>
        <v/>
      </c>
      <c r="F5320" s="253">
        <v>4076.5585900000001</v>
      </c>
      <c r="G5320" s="253">
        <v>1467.06131</v>
      </c>
      <c r="H5320" s="254">
        <f t="shared" si="333"/>
        <v>-0.64012259909650893</v>
      </c>
      <c r="I5320" s="253">
        <v>7200.2538299999997</v>
      </c>
      <c r="J5320" s="254">
        <f t="shared" si="334"/>
        <v>-0.79624866780564596</v>
      </c>
      <c r="K5320" s="253">
        <v>11473.88522</v>
      </c>
      <c r="L5320" s="253">
        <v>13103.607309999999</v>
      </c>
      <c r="M5320" s="254">
        <f t="shared" si="335"/>
        <v>0.14203751028982303</v>
      </c>
    </row>
    <row r="5321" spans="1:13" x14ac:dyDescent="0.25">
      <c r="A5321" s="252" t="s">
        <v>266</v>
      </c>
      <c r="B5321" s="252" t="s">
        <v>447</v>
      </c>
      <c r="C5321" s="253">
        <v>0</v>
      </c>
      <c r="D5321" s="253">
        <v>0</v>
      </c>
      <c r="E5321" s="254" t="str">
        <f t="shared" si="332"/>
        <v/>
      </c>
      <c r="F5321" s="253">
        <v>772.21579999999994</v>
      </c>
      <c r="G5321" s="253">
        <v>391.13148000000001</v>
      </c>
      <c r="H5321" s="254">
        <f t="shared" si="333"/>
        <v>-0.49349459050177424</v>
      </c>
      <c r="I5321" s="253">
        <v>578.83704</v>
      </c>
      <c r="J5321" s="254">
        <f t="shared" si="334"/>
        <v>-0.32428049179437446</v>
      </c>
      <c r="K5321" s="253">
        <v>1832.3303599999999</v>
      </c>
      <c r="L5321" s="253">
        <v>1798.9925800000001</v>
      </c>
      <c r="M5321" s="254">
        <f t="shared" si="335"/>
        <v>-1.8194197251635291E-2</v>
      </c>
    </row>
    <row r="5322" spans="1:13" x14ac:dyDescent="0.25">
      <c r="A5322" s="252" t="s">
        <v>266</v>
      </c>
      <c r="B5322" s="252" t="s">
        <v>455</v>
      </c>
      <c r="C5322" s="253">
        <v>0</v>
      </c>
      <c r="D5322" s="253">
        <v>0</v>
      </c>
      <c r="E5322" s="254" t="str">
        <f t="shared" si="332"/>
        <v/>
      </c>
      <c r="F5322" s="253">
        <v>242.69649000000001</v>
      </c>
      <c r="G5322" s="253">
        <v>25</v>
      </c>
      <c r="H5322" s="254">
        <f t="shared" si="333"/>
        <v>-0.89699068165345119</v>
      </c>
      <c r="I5322" s="253">
        <v>215.92401000000001</v>
      </c>
      <c r="J5322" s="254">
        <f t="shared" si="334"/>
        <v>-0.8842185266937197</v>
      </c>
      <c r="K5322" s="253">
        <v>659.89183000000003</v>
      </c>
      <c r="L5322" s="253">
        <v>724.22960999999998</v>
      </c>
      <c r="M5322" s="254">
        <f t="shared" si="335"/>
        <v>9.7497464091955699E-2</v>
      </c>
    </row>
    <row r="5323" spans="1:13" x14ac:dyDescent="0.25">
      <c r="A5323" s="252" t="s">
        <v>266</v>
      </c>
      <c r="B5323" s="252" t="s">
        <v>452</v>
      </c>
      <c r="C5323" s="253">
        <v>0</v>
      </c>
      <c r="D5323" s="253">
        <v>0</v>
      </c>
      <c r="E5323" s="254" t="str">
        <f t="shared" si="332"/>
        <v/>
      </c>
      <c r="F5323" s="253">
        <v>122.28716</v>
      </c>
      <c r="G5323" s="253">
        <v>188.12712999999999</v>
      </c>
      <c r="H5323" s="254">
        <f t="shared" si="333"/>
        <v>0.53840460437547155</v>
      </c>
      <c r="I5323" s="253">
        <v>510.78008999999997</v>
      </c>
      <c r="J5323" s="254">
        <f t="shared" si="334"/>
        <v>-0.63168664228866089</v>
      </c>
      <c r="K5323" s="253">
        <v>1301.6583700000001</v>
      </c>
      <c r="L5323" s="253">
        <v>1125.7393199999999</v>
      </c>
      <c r="M5323" s="254">
        <f t="shared" si="335"/>
        <v>-0.13514993953444188</v>
      </c>
    </row>
    <row r="5324" spans="1:13" x14ac:dyDescent="0.25">
      <c r="A5324" s="252" t="s">
        <v>266</v>
      </c>
      <c r="B5324" s="252" t="s">
        <v>503</v>
      </c>
      <c r="C5324" s="253">
        <v>0</v>
      </c>
      <c r="D5324" s="253">
        <v>0</v>
      </c>
      <c r="E5324" s="254" t="str">
        <f t="shared" si="332"/>
        <v/>
      </c>
      <c r="F5324" s="253">
        <v>0</v>
      </c>
      <c r="G5324" s="253">
        <v>0</v>
      </c>
      <c r="H5324" s="254" t="str">
        <f t="shared" si="333"/>
        <v/>
      </c>
      <c r="I5324" s="253">
        <v>0</v>
      </c>
      <c r="J5324" s="254" t="str">
        <f t="shared" si="334"/>
        <v/>
      </c>
      <c r="K5324" s="253">
        <v>0</v>
      </c>
      <c r="L5324" s="253">
        <v>0</v>
      </c>
      <c r="M5324" s="254" t="str">
        <f t="shared" si="335"/>
        <v/>
      </c>
    </row>
    <row r="5325" spans="1:13" x14ac:dyDescent="0.25">
      <c r="A5325" s="252" t="s">
        <v>266</v>
      </c>
      <c r="B5325" s="252" t="s">
        <v>484</v>
      </c>
      <c r="C5325" s="253">
        <v>0</v>
      </c>
      <c r="D5325" s="253">
        <v>0</v>
      </c>
      <c r="E5325" s="254" t="str">
        <f t="shared" si="332"/>
        <v/>
      </c>
      <c r="F5325" s="253">
        <v>0</v>
      </c>
      <c r="G5325" s="253">
        <v>0</v>
      </c>
      <c r="H5325" s="254" t="str">
        <f t="shared" si="333"/>
        <v/>
      </c>
      <c r="I5325" s="253">
        <v>0</v>
      </c>
      <c r="J5325" s="254" t="str">
        <f t="shared" si="334"/>
        <v/>
      </c>
      <c r="K5325" s="253">
        <v>0</v>
      </c>
      <c r="L5325" s="253">
        <v>0</v>
      </c>
      <c r="M5325" s="254" t="str">
        <f t="shared" si="335"/>
        <v/>
      </c>
    </row>
    <row r="5326" spans="1:13" x14ac:dyDescent="0.25">
      <c r="A5326" s="252" t="s">
        <v>266</v>
      </c>
      <c r="B5326" s="252" t="s">
        <v>511</v>
      </c>
      <c r="C5326" s="253">
        <v>0</v>
      </c>
      <c r="D5326" s="253">
        <v>0</v>
      </c>
      <c r="E5326" s="254" t="str">
        <f t="shared" si="332"/>
        <v/>
      </c>
      <c r="F5326" s="253">
        <v>220</v>
      </c>
      <c r="G5326" s="253">
        <v>0</v>
      </c>
      <c r="H5326" s="254">
        <f t="shared" si="333"/>
        <v>-1</v>
      </c>
      <c r="I5326" s="253">
        <v>0</v>
      </c>
      <c r="J5326" s="254" t="str">
        <f t="shared" si="334"/>
        <v/>
      </c>
      <c r="K5326" s="253">
        <v>478.5</v>
      </c>
      <c r="L5326" s="253">
        <v>2.6498300000000001</v>
      </c>
      <c r="M5326" s="254">
        <f t="shared" si="335"/>
        <v>-0.99446221525600831</v>
      </c>
    </row>
    <row r="5327" spans="1:13" x14ac:dyDescent="0.25">
      <c r="A5327" s="252" t="s">
        <v>266</v>
      </c>
      <c r="B5327" s="252" t="s">
        <v>479</v>
      </c>
      <c r="C5327" s="253">
        <v>0</v>
      </c>
      <c r="D5327" s="253">
        <v>0</v>
      </c>
      <c r="E5327" s="254" t="str">
        <f t="shared" si="332"/>
        <v/>
      </c>
      <c r="F5327" s="253">
        <v>312.28494999999998</v>
      </c>
      <c r="G5327" s="253">
        <v>133.41435000000001</v>
      </c>
      <c r="H5327" s="254">
        <f t="shared" si="333"/>
        <v>-0.57278008434284122</v>
      </c>
      <c r="I5327" s="253">
        <v>0</v>
      </c>
      <c r="J5327" s="254" t="str">
        <f t="shared" si="334"/>
        <v/>
      </c>
      <c r="K5327" s="253">
        <v>534.92070999999999</v>
      </c>
      <c r="L5327" s="253">
        <v>452.81680999999998</v>
      </c>
      <c r="M5327" s="254">
        <f t="shared" si="335"/>
        <v>-0.15348798142438724</v>
      </c>
    </row>
    <row r="5328" spans="1:13" x14ac:dyDescent="0.25">
      <c r="A5328" s="252" t="s">
        <v>266</v>
      </c>
      <c r="B5328" s="252" t="s">
        <v>477</v>
      </c>
      <c r="C5328" s="253">
        <v>0</v>
      </c>
      <c r="D5328" s="253">
        <v>0</v>
      </c>
      <c r="E5328" s="254" t="str">
        <f t="shared" si="332"/>
        <v/>
      </c>
      <c r="F5328" s="253">
        <v>159.52096</v>
      </c>
      <c r="G5328" s="253">
        <v>65.665539999999993</v>
      </c>
      <c r="H5328" s="254">
        <f t="shared" si="333"/>
        <v>-0.58835791860831332</v>
      </c>
      <c r="I5328" s="253">
        <v>137.49225999999999</v>
      </c>
      <c r="J5328" s="254">
        <f t="shared" si="334"/>
        <v>-0.52240555213798945</v>
      </c>
      <c r="K5328" s="253">
        <v>212.01318000000001</v>
      </c>
      <c r="L5328" s="253">
        <v>445.95461999999998</v>
      </c>
      <c r="M5328" s="254">
        <f t="shared" si="335"/>
        <v>1.1034287585328419</v>
      </c>
    </row>
    <row r="5329" spans="1:13" x14ac:dyDescent="0.25">
      <c r="A5329" s="252" t="s">
        <v>266</v>
      </c>
      <c r="B5329" s="252" t="s">
        <v>436</v>
      </c>
      <c r="C5329" s="253">
        <v>31.643529999999998</v>
      </c>
      <c r="D5329" s="253">
        <v>0</v>
      </c>
      <c r="E5329" s="254">
        <f t="shared" si="332"/>
        <v>-1</v>
      </c>
      <c r="F5329" s="253">
        <v>2184.6817599999999</v>
      </c>
      <c r="G5329" s="253">
        <v>1217.2756899999999</v>
      </c>
      <c r="H5329" s="254">
        <f t="shared" si="333"/>
        <v>-0.44281326814391497</v>
      </c>
      <c r="I5329" s="253">
        <v>1758.75602</v>
      </c>
      <c r="J5329" s="254">
        <f t="shared" si="334"/>
        <v>-0.30787688789261403</v>
      </c>
      <c r="K5329" s="253">
        <v>7002.4620000000004</v>
      </c>
      <c r="L5329" s="253">
        <v>6062.0714900000003</v>
      </c>
      <c r="M5329" s="254">
        <f t="shared" si="335"/>
        <v>-0.13429426821595036</v>
      </c>
    </row>
    <row r="5330" spans="1:13" x14ac:dyDescent="0.25">
      <c r="A5330" s="252" t="s">
        <v>266</v>
      </c>
      <c r="B5330" s="252" t="s">
        <v>487</v>
      </c>
      <c r="C5330" s="253">
        <v>0</v>
      </c>
      <c r="D5330" s="253">
        <v>0</v>
      </c>
      <c r="E5330" s="254" t="str">
        <f t="shared" si="332"/>
        <v/>
      </c>
      <c r="F5330" s="253">
        <v>0</v>
      </c>
      <c r="G5330" s="253">
        <v>449.4</v>
      </c>
      <c r="H5330" s="254" t="str">
        <f t="shared" si="333"/>
        <v/>
      </c>
      <c r="I5330" s="253">
        <v>210.5</v>
      </c>
      <c r="J5330" s="254">
        <f t="shared" si="334"/>
        <v>1.1349168646080758</v>
      </c>
      <c r="K5330" s="253">
        <v>44.354300000000002</v>
      </c>
      <c r="L5330" s="253">
        <v>940.15</v>
      </c>
      <c r="M5330" s="254">
        <f t="shared" si="335"/>
        <v>20.196366530415315</v>
      </c>
    </row>
    <row r="5331" spans="1:13" x14ac:dyDescent="0.25">
      <c r="A5331" s="252" t="s">
        <v>266</v>
      </c>
      <c r="B5331" s="252" t="s">
        <v>463</v>
      </c>
      <c r="C5331" s="253">
        <v>0</v>
      </c>
      <c r="D5331" s="253">
        <v>0</v>
      </c>
      <c r="E5331" s="254" t="str">
        <f t="shared" si="332"/>
        <v/>
      </c>
      <c r="F5331" s="253">
        <v>27.102499999999999</v>
      </c>
      <c r="G5331" s="253">
        <v>0</v>
      </c>
      <c r="H5331" s="254">
        <f t="shared" si="333"/>
        <v>-1</v>
      </c>
      <c r="I5331" s="253">
        <v>0</v>
      </c>
      <c r="J5331" s="254" t="str">
        <f t="shared" si="334"/>
        <v/>
      </c>
      <c r="K5331" s="253">
        <v>27.102499999999999</v>
      </c>
      <c r="L5331" s="253">
        <v>0</v>
      </c>
      <c r="M5331" s="254">
        <f t="shared" si="335"/>
        <v>-1</v>
      </c>
    </row>
    <row r="5332" spans="1:13" x14ac:dyDescent="0.25">
      <c r="A5332" s="252" t="s">
        <v>266</v>
      </c>
      <c r="B5332" s="252" t="s">
        <v>457</v>
      </c>
      <c r="C5332" s="253">
        <v>0</v>
      </c>
      <c r="D5332" s="253">
        <v>0</v>
      </c>
      <c r="E5332" s="254" t="str">
        <f t="shared" si="332"/>
        <v/>
      </c>
      <c r="F5332" s="253">
        <v>0</v>
      </c>
      <c r="G5332" s="253">
        <v>0</v>
      </c>
      <c r="H5332" s="254" t="str">
        <f t="shared" si="333"/>
        <v/>
      </c>
      <c r="I5332" s="253">
        <v>13.516</v>
      </c>
      <c r="J5332" s="254">
        <f t="shared" si="334"/>
        <v>-1</v>
      </c>
      <c r="K5332" s="253">
        <v>24.401579999999999</v>
      </c>
      <c r="L5332" s="253">
        <v>41.345399999999998</v>
      </c>
      <c r="M5332" s="254">
        <f t="shared" si="335"/>
        <v>0.69437388890391527</v>
      </c>
    </row>
    <row r="5333" spans="1:13" x14ac:dyDescent="0.25">
      <c r="A5333" s="252" t="s">
        <v>266</v>
      </c>
      <c r="B5333" s="252" t="s">
        <v>442</v>
      </c>
      <c r="C5333" s="253">
        <v>0</v>
      </c>
      <c r="D5333" s="253">
        <v>0</v>
      </c>
      <c r="E5333" s="254" t="str">
        <f t="shared" si="332"/>
        <v/>
      </c>
      <c r="F5333" s="253">
        <v>717.50217999999995</v>
      </c>
      <c r="G5333" s="253">
        <v>779.25773000000004</v>
      </c>
      <c r="H5333" s="254">
        <f t="shared" si="333"/>
        <v>8.6070191452240818E-2</v>
      </c>
      <c r="I5333" s="253">
        <v>992.89223000000004</v>
      </c>
      <c r="J5333" s="254">
        <f t="shared" si="334"/>
        <v>-0.21516383505186665</v>
      </c>
      <c r="K5333" s="253">
        <v>5057.3318200000003</v>
      </c>
      <c r="L5333" s="253">
        <v>4432.5020400000003</v>
      </c>
      <c r="M5333" s="254">
        <f t="shared" si="335"/>
        <v>-0.12354929481372257</v>
      </c>
    </row>
    <row r="5334" spans="1:13" x14ac:dyDescent="0.25">
      <c r="A5334" s="252" t="s">
        <v>266</v>
      </c>
      <c r="B5334" s="252" t="s">
        <v>474</v>
      </c>
      <c r="C5334" s="253">
        <v>0</v>
      </c>
      <c r="D5334" s="253">
        <v>0</v>
      </c>
      <c r="E5334" s="254" t="str">
        <f t="shared" si="332"/>
        <v/>
      </c>
      <c r="F5334" s="253">
        <v>133.1</v>
      </c>
      <c r="G5334" s="253">
        <v>0</v>
      </c>
      <c r="H5334" s="254">
        <f t="shared" si="333"/>
        <v>-1</v>
      </c>
      <c r="I5334" s="253">
        <v>1.4688000000000001</v>
      </c>
      <c r="J5334" s="254">
        <f t="shared" si="334"/>
        <v>-1</v>
      </c>
      <c r="K5334" s="253">
        <v>614.39259000000004</v>
      </c>
      <c r="L5334" s="253">
        <v>1.4688000000000001</v>
      </c>
      <c r="M5334" s="254">
        <f t="shared" si="335"/>
        <v>-0.99760934616740737</v>
      </c>
    </row>
    <row r="5335" spans="1:13" x14ac:dyDescent="0.25">
      <c r="A5335" s="252" t="s">
        <v>266</v>
      </c>
      <c r="B5335" s="252" t="s">
        <v>460</v>
      </c>
      <c r="C5335" s="253">
        <v>0</v>
      </c>
      <c r="D5335" s="253">
        <v>0</v>
      </c>
      <c r="E5335" s="254" t="str">
        <f t="shared" si="332"/>
        <v/>
      </c>
      <c r="F5335" s="253">
        <v>72.224320000000006</v>
      </c>
      <c r="G5335" s="253">
        <v>51</v>
      </c>
      <c r="H5335" s="254">
        <f t="shared" si="333"/>
        <v>-0.29386666430365849</v>
      </c>
      <c r="I5335" s="253">
        <v>20.042390000000001</v>
      </c>
      <c r="J5335" s="254">
        <f t="shared" si="334"/>
        <v>1.5446067060864497</v>
      </c>
      <c r="K5335" s="253">
        <v>156.28523999999999</v>
      </c>
      <c r="L5335" s="253">
        <v>89.639219999999995</v>
      </c>
      <c r="M5335" s="254">
        <f t="shared" si="335"/>
        <v>-0.42643835080011394</v>
      </c>
    </row>
    <row r="5336" spans="1:13" x14ac:dyDescent="0.25">
      <c r="A5336" s="252" t="s">
        <v>266</v>
      </c>
      <c r="B5336" s="252" t="s">
        <v>491</v>
      </c>
      <c r="C5336" s="253">
        <v>0</v>
      </c>
      <c r="D5336" s="253">
        <v>0</v>
      </c>
      <c r="E5336" s="254" t="str">
        <f t="shared" si="332"/>
        <v/>
      </c>
      <c r="F5336" s="253">
        <v>0</v>
      </c>
      <c r="G5336" s="253">
        <v>0</v>
      </c>
      <c r="H5336" s="254" t="str">
        <f t="shared" si="333"/>
        <v/>
      </c>
      <c r="I5336" s="253">
        <v>0</v>
      </c>
      <c r="J5336" s="254" t="str">
        <f t="shared" si="334"/>
        <v/>
      </c>
      <c r="K5336" s="253">
        <v>0</v>
      </c>
      <c r="L5336" s="253">
        <v>0</v>
      </c>
      <c r="M5336" s="254" t="str">
        <f t="shared" si="335"/>
        <v/>
      </c>
    </row>
    <row r="5337" spans="1:13" x14ac:dyDescent="0.25">
      <c r="A5337" s="252" t="s">
        <v>266</v>
      </c>
      <c r="B5337" s="252" t="s">
        <v>471</v>
      </c>
      <c r="C5337" s="253">
        <v>0</v>
      </c>
      <c r="D5337" s="253">
        <v>0</v>
      </c>
      <c r="E5337" s="254" t="str">
        <f t="shared" si="332"/>
        <v/>
      </c>
      <c r="F5337" s="253">
        <v>0</v>
      </c>
      <c r="G5337" s="253">
        <v>30.12809</v>
      </c>
      <c r="H5337" s="254" t="str">
        <f t="shared" si="333"/>
        <v/>
      </c>
      <c r="I5337" s="253">
        <v>40.921999999999997</v>
      </c>
      <c r="J5337" s="254">
        <f t="shared" si="334"/>
        <v>-0.26376789990714034</v>
      </c>
      <c r="K5337" s="253">
        <v>53.480449999999998</v>
      </c>
      <c r="L5337" s="253">
        <v>170.49680000000001</v>
      </c>
      <c r="M5337" s="254">
        <f t="shared" si="335"/>
        <v>2.1880210432036384</v>
      </c>
    </row>
    <row r="5338" spans="1:13" x14ac:dyDescent="0.25">
      <c r="A5338" s="252" t="s">
        <v>266</v>
      </c>
      <c r="B5338" s="252" t="s">
        <v>502</v>
      </c>
      <c r="C5338" s="253">
        <v>0</v>
      </c>
      <c r="D5338" s="253">
        <v>0</v>
      </c>
      <c r="E5338" s="254" t="str">
        <f t="shared" si="332"/>
        <v/>
      </c>
      <c r="F5338" s="253">
        <v>0</v>
      </c>
      <c r="G5338" s="253">
        <v>0</v>
      </c>
      <c r="H5338" s="254" t="str">
        <f t="shared" si="333"/>
        <v/>
      </c>
      <c r="I5338" s="253">
        <v>0</v>
      </c>
      <c r="J5338" s="254" t="str">
        <f t="shared" si="334"/>
        <v/>
      </c>
      <c r="K5338" s="253">
        <v>0</v>
      </c>
      <c r="L5338" s="253">
        <v>0</v>
      </c>
      <c r="M5338" s="254" t="str">
        <f t="shared" si="335"/>
        <v/>
      </c>
    </row>
    <row r="5339" spans="1:13" x14ac:dyDescent="0.25">
      <c r="A5339" s="252" t="s">
        <v>266</v>
      </c>
      <c r="B5339" s="252" t="s">
        <v>506</v>
      </c>
      <c r="C5339" s="253">
        <v>0</v>
      </c>
      <c r="D5339" s="253">
        <v>0</v>
      </c>
      <c r="E5339" s="254" t="str">
        <f t="shared" si="332"/>
        <v/>
      </c>
      <c r="F5339" s="253">
        <v>0</v>
      </c>
      <c r="G5339" s="253">
        <v>0</v>
      </c>
      <c r="H5339" s="254" t="str">
        <f t="shared" si="333"/>
        <v/>
      </c>
      <c r="I5339" s="253">
        <v>0</v>
      </c>
      <c r="J5339" s="254" t="str">
        <f t="shared" si="334"/>
        <v/>
      </c>
      <c r="K5339" s="253">
        <v>15.1212</v>
      </c>
      <c r="L5339" s="253">
        <v>0</v>
      </c>
      <c r="M5339" s="254">
        <f t="shared" si="335"/>
        <v>-1</v>
      </c>
    </row>
    <row r="5340" spans="1:13" x14ac:dyDescent="0.25">
      <c r="A5340" s="252" t="s">
        <v>266</v>
      </c>
      <c r="B5340" s="252" t="s">
        <v>450</v>
      </c>
      <c r="C5340" s="253">
        <v>0</v>
      </c>
      <c r="D5340" s="253">
        <v>0</v>
      </c>
      <c r="E5340" s="254" t="str">
        <f t="shared" si="332"/>
        <v/>
      </c>
      <c r="F5340" s="253">
        <v>207.67825999999999</v>
      </c>
      <c r="G5340" s="253">
        <v>158.20715000000001</v>
      </c>
      <c r="H5340" s="254">
        <f t="shared" si="333"/>
        <v>-0.23821034517527251</v>
      </c>
      <c r="I5340" s="253">
        <v>250.59912</v>
      </c>
      <c r="J5340" s="254">
        <f t="shared" si="334"/>
        <v>-0.36868433536398681</v>
      </c>
      <c r="K5340" s="253">
        <v>495.36194999999998</v>
      </c>
      <c r="L5340" s="253">
        <v>919.06982000000005</v>
      </c>
      <c r="M5340" s="254">
        <f t="shared" si="335"/>
        <v>0.85535005262313768</v>
      </c>
    </row>
    <row r="5341" spans="1:13" x14ac:dyDescent="0.25">
      <c r="A5341" s="252" t="s">
        <v>266</v>
      </c>
      <c r="B5341" s="252" t="s">
        <v>439</v>
      </c>
      <c r="C5341" s="253">
        <v>52.456960000000002</v>
      </c>
      <c r="D5341" s="253">
        <v>0</v>
      </c>
      <c r="E5341" s="254">
        <f t="shared" si="332"/>
        <v>-1</v>
      </c>
      <c r="F5341" s="253">
        <v>6232.1035700000002</v>
      </c>
      <c r="G5341" s="253">
        <v>3925.7941799999999</v>
      </c>
      <c r="H5341" s="254">
        <f t="shared" si="333"/>
        <v>-0.37006916911684129</v>
      </c>
      <c r="I5341" s="253">
        <v>9491.7670199999993</v>
      </c>
      <c r="J5341" s="254">
        <f t="shared" si="334"/>
        <v>-0.58640006947831713</v>
      </c>
      <c r="K5341" s="253">
        <v>24551.551149999999</v>
      </c>
      <c r="L5341" s="253">
        <v>20982.94097</v>
      </c>
      <c r="M5341" s="254">
        <f t="shared" si="335"/>
        <v>-0.14535171966110172</v>
      </c>
    </row>
    <row r="5342" spans="1:13" x14ac:dyDescent="0.25">
      <c r="A5342" s="252" t="s">
        <v>266</v>
      </c>
      <c r="B5342" s="252" t="s">
        <v>473</v>
      </c>
      <c r="C5342" s="253">
        <v>0</v>
      </c>
      <c r="D5342" s="253">
        <v>0</v>
      </c>
      <c r="E5342" s="254" t="str">
        <f t="shared" si="332"/>
        <v/>
      </c>
      <c r="F5342" s="253">
        <v>0</v>
      </c>
      <c r="G5342" s="253">
        <v>0</v>
      </c>
      <c r="H5342" s="254" t="str">
        <f t="shared" si="333"/>
        <v/>
      </c>
      <c r="I5342" s="253">
        <v>0</v>
      </c>
      <c r="J5342" s="254" t="str">
        <f t="shared" si="334"/>
        <v/>
      </c>
      <c r="K5342" s="253">
        <v>0</v>
      </c>
      <c r="L5342" s="253">
        <v>5.4093900000000001</v>
      </c>
      <c r="M5342" s="254" t="str">
        <f t="shared" si="335"/>
        <v/>
      </c>
    </row>
    <row r="5343" spans="1:13" x14ac:dyDescent="0.25">
      <c r="A5343" s="252" t="s">
        <v>266</v>
      </c>
      <c r="B5343" s="252" t="s">
        <v>448</v>
      </c>
      <c r="C5343" s="253">
        <v>7.3949999999999996</v>
      </c>
      <c r="D5343" s="253">
        <v>0</v>
      </c>
      <c r="E5343" s="254">
        <f t="shared" si="332"/>
        <v>-1</v>
      </c>
      <c r="F5343" s="253">
        <v>834.37062000000003</v>
      </c>
      <c r="G5343" s="253">
        <v>644.18583000000001</v>
      </c>
      <c r="H5343" s="254">
        <f t="shared" si="333"/>
        <v>-0.22793802351286052</v>
      </c>
      <c r="I5343" s="253">
        <v>263.74261999999999</v>
      </c>
      <c r="J5343" s="254">
        <f t="shared" si="334"/>
        <v>1.4424790729689425</v>
      </c>
      <c r="K5343" s="253">
        <v>4372.4578199999996</v>
      </c>
      <c r="L5343" s="253">
        <v>2697.1836899999998</v>
      </c>
      <c r="M5343" s="254">
        <f t="shared" si="335"/>
        <v>-0.38314243360728406</v>
      </c>
    </row>
    <row r="5344" spans="1:13" x14ac:dyDescent="0.25">
      <c r="A5344" s="252" t="s">
        <v>266</v>
      </c>
      <c r="B5344" s="252" t="s">
        <v>462</v>
      </c>
      <c r="C5344" s="253">
        <v>0</v>
      </c>
      <c r="D5344" s="253">
        <v>0</v>
      </c>
      <c r="E5344" s="254" t="str">
        <f t="shared" si="332"/>
        <v/>
      </c>
      <c r="F5344" s="253">
        <v>0</v>
      </c>
      <c r="G5344" s="253">
        <v>12.848890000000001</v>
      </c>
      <c r="H5344" s="254" t="str">
        <f t="shared" si="333"/>
        <v/>
      </c>
      <c r="I5344" s="253">
        <v>93.372140000000002</v>
      </c>
      <c r="J5344" s="254">
        <f t="shared" si="334"/>
        <v>-0.86239053747723893</v>
      </c>
      <c r="K5344" s="253">
        <v>15.40268</v>
      </c>
      <c r="L5344" s="253">
        <v>159.15467000000001</v>
      </c>
      <c r="M5344" s="254">
        <f t="shared" si="335"/>
        <v>9.3329206345908649</v>
      </c>
    </row>
    <row r="5345" spans="1:13" x14ac:dyDescent="0.25">
      <c r="A5345" s="252" t="s">
        <v>266</v>
      </c>
      <c r="B5345" s="252" t="s">
        <v>434</v>
      </c>
      <c r="C5345" s="253">
        <v>0</v>
      </c>
      <c r="D5345" s="253">
        <v>50.577849999999998</v>
      </c>
      <c r="E5345" s="254" t="str">
        <f t="shared" si="332"/>
        <v/>
      </c>
      <c r="F5345" s="253">
        <v>30216.99295</v>
      </c>
      <c r="G5345" s="253">
        <v>18039.205180000001</v>
      </c>
      <c r="H5345" s="254">
        <f t="shared" si="333"/>
        <v>-0.40301123907830805</v>
      </c>
      <c r="I5345" s="253">
        <v>33891.181729999997</v>
      </c>
      <c r="J5345" s="254">
        <f t="shared" si="334"/>
        <v>-0.46773159685866161</v>
      </c>
      <c r="K5345" s="253">
        <v>135435.64725000001</v>
      </c>
      <c r="L5345" s="253">
        <v>93515.473549999995</v>
      </c>
      <c r="M5345" s="254">
        <f t="shared" si="335"/>
        <v>-0.30952097583747484</v>
      </c>
    </row>
    <row r="5346" spans="1:13" x14ac:dyDescent="0.25">
      <c r="A5346" s="252" t="s">
        <v>266</v>
      </c>
      <c r="B5346" s="252" t="s">
        <v>437</v>
      </c>
      <c r="C5346" s="253">
        <v>0</v>
      </c>
      <c r="D5346" s="253">
        <v>0</v>
      </c>
      <c r="E5346" s="254" t="str">
        <f t="shared" si="332"/>
        <v/>
      </c>
      <c r="F5346" s="253">
        <v>4980.1055500000002</v>
      </c>
      <c r="G5346" s="253">
        <v>3738.9597100000001</v>
      </c>
      <c r="H5346" s="254">
        <f t="shared" si="333"/>
        <v>-0.249220790109559</v>
      </c>
      <c r="I5346" s="253">
        <v>4624.2704700000004</v>
      </c>
      <c r="J5346" s="254">
        <f t="shared" si="334"/>
        <v>-0.1914487411027237</v>
      </c>
      <c r="K5346" s="253">
        <v>16144.001700000001</v>
      </c>
      <c r="L5346" s="253">
        <v>17030.271059999999</v>
      </c>
      <c r="M5346" s="254">
        <f t="shared" si="335"/>
        <v>5.4897749422313291E-2</v>
      </c>
    </row>
    <row r="5347" spans="1:13" x14ac:dyDescent="0.25">
      <c r="A5347" s="252" t="s">
        <v>266</v>
      </c>
      <c r="B5347" s="252" t="s">
        <v>464</v>
      </c>
      <c r="C5347" s="253">
        <v>0</v>
      </c>
      <c r="D5347" s="253">
        <v>0</v>
      </c>
      <c r="E5347" s="254" t="str">
        <f t="shared" si="332"/>
        <v/>
      </c>
      <c r="F5347" s="253">
        <v>43.667879999999997</v>
      </c>
      <c r="G5347" s="253">
        <v>118.05587</v>
      </c>
      <c r="H5347" s="254">
        <f t="shared" si="333"/>
        <v>1.7034944219870534</v>
      </c>
      <c r="I5347" s="253">
        <v>121.31037999999999</v>
      </c>
      <c r="J5347" s="254">
        <f t="shared" si="334"/>
        <v>-2.6827959816793867E-2</v>
      </c>
      <c r="K5347" s="253">
        <v>408.97786000000002</v>
      </c>
      <c r="L5347" s="253">
        <v>279.47046999999998</v>
      </c>
      <c r="M5347" s="254">
        <f t="shared" si="335"/>
        <v>-0.31666112683948233</v>
      </c>
    </row>
    <row r="5348" spans="1:13" x14ac:dyDescent="0.25">
      <c r="A5348" s="252" t="s">
        <v>266</v>
      </c>
      <c r="B5348" s="252" t="s">
        <v>468</v>
      </c>
      <c r="C5348" s="253">
        <v>0</v>
      </c>
      <c r="D5348" s="253">
        <v>0</v>
      </c>
      <c r="E5348" s="254" t="str">
        <f t="shared" si="332"/>
        <v/>
      </c>
      <c r="F5348" s="253">
        <v>158.15503000000001</v>
      </c>
      <c r="G5348" s="253">
        <v>78.9131</v>
      </c>
      <c r="H5348" s="254">
        <f t="shared" si="333"/>
        <v>-0.50103958122609193</v>
      </c>
      <c r="I5348" s="253">
        <v>91.792000000000002</v>
      </c>
      <c r="J5348" s="254">
        <f t="shared" si="334"/>
        <v>-0.1403052553599442</v>
      </c>
      <c r="K5348" s="253">
        <v>1277.67931</v>
      </c>
      <c r="L5348" s="253">
        <v>241.71315000000001</v>
      </c>
      <c r="M5348" s="254">
        <f t="shared" si="335"/>
        <v>-0.81081860830946695</v>
      </c>
    </row>
    <row r="5349" spans="1:13" x14ac:dyDescent="0.25">
      <c r="A5349" s="252" t="s">
        <v>266</v>
      </c>
      <c r="B5349" s="252" t="s">
        <v>481</v>
      </c>
      <c r="C5349" s="253">
        <v>0</v>
      </c>
      <c r="D5349" s="253">
        <v>0</v>
      </c>
      <c r="E5349" s="254" t="str">
        <f t="shared" si="332"/>
        <v/>
      </c>
      <c r="F5349" s="253">
        <v>0</v>
      </c>
      <c r="G5349" s="253">
        <v>0</v>
      </c>
      <c r="H5349" s="254" t="str">
        <f t="shared" si="333"/>
        <v/>
      </c>
      <c r="I5349" s="253">
        <v>0</v>
      </c>
      <c r="J5349" s="254" t="str">
        <f t="shared" si="334"/>
        <v/>
      </c>
      <c r="K5349" s="253">
        <v>0</v>
      </c>
      <c r="L5349" s="253">
        <v>0</v>
      </c>
      <c r="M5349" s="254" t="str">
        <f t="shared" si="335"/>
        <v/>
      </c>
    </row>
    <row r="5350" spans="1:13" x14ac:dyDescent="0.25">
      <c r="A5350" s="252" t="s">
        <v>266</v>
      </c>
      <c r="B5350" s="252" t="s">
        <v>445</v>
      </c>
      <c r="C5350" s="253">
        <v>0</v>
      </c>
      <c r="D5350" s="253">
        <v>0</v>
      </c>
      <c r="E5350" s="254" t="str">
        <f t="shared" si="332"/>
        <v/>
      </c>
      <c r="F5350" s="253">
        <v>1314.31349</v>
      </c>
      <c r="G5350" s="253">
        <v>469.80723999999998</v>
      </c>
      <c r="H5350" s="254">
        <f t="shared" si="333"/>
        <v>-0.64254552389932484</v>
      </c>
      <c r="I5350" s="253">
        <v>623.83618999999999</v>
      </c>
      <c r="J5350" s="254">
        <f t="shared" si="334"/>
        <v>-0.246906082829212</v>
      </c>
      <c r="K5350" s="253">
        <v>3776.9857499999998</v>
      </c>
      <c r="L5350" s="253">
        <v>1738.61284</v>
      </c>
      <c r="M5350" s="254">
        <f t="shared" si="335"/>
        <v>-0.53968244651174546</v>
      </c>
    </row>
    <row r="5351" spans="1:13" x14ac:dyDescent="0.25">
      <c r="A5351" s="252" t="s">
        <v>266</v>
      </c>
      <c r="B5351" s="252" t="s">
        <v>490</v>
      </c>
      <c r="C5351" s="253">
        <v>0</v>
      </c>
      <c r="D5351" s="253">
        <v>0</v>
      </c>
      <c r="E5351" s="254" t="str">
        <f t="shared" si="332"/>
        <v/>
      </c>
      <c r="F5351" s="253">
        <v>8.8539700000000003</v>
      </c>
      <c r="G5351" s="253">
        <v>28.790669999999999</v>
      </c>
      <c r="H5351" s="254">
        <f t="shared" si="333"/>
        <v>2.2517243677130145</v>
      </c>
      <c r="I5351" s="253">
        <v>0</v>
      </c>
      <c r="J5351" s="254" t="str">
        <f t="shared" si="334"/>
        <v/>
      </c>
      <c r="K5351" s="253">
        <v>66.670749999999998</v>
      </c>
      <c r="L5351" s="253">
        <v>28.790669999999999</v>
      </c>
      <c r="M5351" s="254">
        <f t="shared" si="335"/>
        <v>-0.56816639980801176</v>
      </c>
    </row>
    <row r="5352" spans="1:13" x14ac:dyDescent="0.25">
      <c r="A5352" s="252" t="s">
        <v>266</v>
      </c>
      <c r="B5352" s="252" t="s">
        <v>478</v>
      </c>
      <c r="C5352" s="253">
        <v>0</v>
      </c>
      <c r="D5352" s="253">
        <v>0</v>
      </c>
      <c r="E5352" s="254" t="str">
        <f t="shared" si="332"/>
        <v/>
      </c>
      <c r="F5352" s="253">
        <v>0</v>
      </c>
      <c r="G5352" s="253">
        <v>0</v>
      </c>
      <c r="H5352" s="254" t="str">
        <f t="shared" si="333"/>
        <v/>
      </c>
      <c r="I5352" s="253">
        <v>0</v>
      </c>
      <c r="J5352" s="254" t="str">
        <f t="shared" si="334"/>
        <v/>
      </c>
      <c r="K5352" s="253">
        <v>0</v>
      </c>
      <c r="L5352" s="253">
        <v>20.646999999999998</v>
      </c>
      <c r="M5352" s="254" t="str">
        <f t="shared" si="335"/>
        <v/>
      </c>
    </row>
    <row r="5353" spans="1:13" x14ac:dyDescent="0.25">
      <c r="A5353" s="252" t="s">
        <v>266</v>
      </c>
      <c r="B5353" s="252" t="s">
        <v>472</v>
      </c>
      <c r="C5353" s="253">
        <v>0</v>
      </c>
      <c r="D5353" s="253">
        <v>0</v>
      </c>
      <c r="E5353" s="254" t="str">
        <f t="shared" si="332"/>
        <v/>
      </c>
      <c r="F5353" s="253">
        <v>0</v>
      </c>
      <c r="G5353" s="253">
        <v>0</v>
      </c>
      <c r="H5353" s="254" t="str">
        <f t="shared" si="333"/>
        <v/>
      </c>
      <c r="I5353" s="253">
        <v>0</v>
      </c>
      <c r="J5353" s="254" t="str">
        <f t="shared" si="334"/>
        <v/>
      </c>
      <c r="K5353" s="253">
        <v>0</v>
      </c>
      <c r="L5353" s="253">
        <v>0</v>
      </c>
      <c r="M5353" s="254" t="str">
        <f t="shared" si="335"/>
        <v/>
      </c>
    </row>
    <row r="5354" spans="1:13" x14ac:dyDescent="0.25">
      <c r="A5354" s="252" t="s">
        <v>266</v>
      </c>
      <c r="B5354" s="252" t="s">
        <v>454</v>
      </c>
      <c r="C5354" s="253">
        <v>0</v>
      </c>
      <c r="D5354" s="253">
        <v>0</v>
      </c>
      <c r="E5354" s="254" t="str">
        <f t="shared" si="332"/>
        <v/>
      </c>
      <c r="F5354" s="253">
        <v>0</v>
      </c>
      <c r="G5354" s="253">
        <v>30.264900000000001</v>
      </c>
      <c r="H5354" s="254" t="str">
        <f t="shared" si="333"/>
        <v/>
      </c>
      <c r="I5354" s="253">
        <v>195.54517999999999</v>
      </c>
      <c r="J5354" s="254">
        <f t="shared" si="334"/>
        <v>-0.84522809511336461</v>
      </c>
      <c r="K5354" s="253">
        <v>1079.56521</v>
      </c>
      <c r="L5354" s="253">
        <v>417.60683</v>
      </c>
      <c r="M5354" s="254">
        <f t="shared" si="335"/>
        <v>-0.61317127846311381</v>
      </c>
    </row>
    <row r="5355" spans="1:13" x14ac:dyDescent="0.25">
      <c r="A5355" s="252" t="s">
        <v>266</v>
      </c>
      <c r="B5355" s="252" t="s">
        <v>435</v>
      </c>
      <c r="C5355" s="253">
        <v>0</v>
      </c>
      <c r="D5355" s="253">
        <v>0</v>
      </c>
      <c r="E5355" s="254" t="str">
        <f t="shared" si="332"/>
        <v/>
      </c>
      <c r="F5355" s="253">
        <v>3009.9852099999998</v>
      </c>
      <c r="G5355" s="253">
        <v>870.08193000000006</v>
      </c>
      <c r="H5355" s="254">
        <f t="shared" si="333"/>
        <v>-0.71093481552356197</v>
      </c>
      <c r="I5355" s="253">
        <v>959.38103000000001</v>
      </c>
      <c r="J5355" s="254">
        <f t="shared" si="334"/>
        <v>-9.3079910074936545E-2</v>
      </c>
      <c r="K5355" s="253">
        <v>10084.768599999999</v>
      </c>
      <c r="L5355" s="253">
        <v>3637.6283199999998</v>
      </c>
      <c r="M5355" s="254">
        <f t="shared" si="335"/>
        <v>-0.6392948153515392</v>
      </c>
    </row>
    <row r="5356" spans="1:13" x14ac:dyDescent="0.25">
      <c r="A5356" s="252" t="s">
        <v>266</v>
      </c>
      <c r="B5356" s="252" t="s">
        <v>443</v>
      </c>
      <c r="C5356" s="253">
        <v>0</v>
      </c>
      <c r="D5356" s="253">
        <v>0</v>
      </c>
      <c r="E5356" s="254" t="str">
        <f t="shared" si="332"/>
        <v/>
      </c>
      <c r="F5356" s="253">
        <v>901.83601999999996</v>
      </c>
      <c r="G5356" s="253">
        <v>597.72334000000001</v>
      </c>
      <c r="H5356" s="254">
        <f t="shared" si="333"/>
        <v>-0.33721505157888898</v>
      </c>
      <c r="I5356" s="253">
        <v>1114.5006100000001</v>
      </c>
      <c r="J5356" s="254">
        <f t="shared" si="334"/>
        <v>-0.4636850490373442</v>
      </c>
      <c r="K5356" s="253">
        <v>4218.9183499999999</v>
      </c>
      <c r="L5356" s="253">
        <v>3010.0720900000001</v>
      </c>
      <c r="M5356" s="254">
        <f t="shared" si="335"/>
        <v>-0.28652990167491621</v>
      </c>
    </row>
    <row r="5357" spans="1:13" x14ac:dyDescent="0.25">
      <c r="A5357" s="252" t="s">
        <v>266</v>
      </c>
      <c r="B5357" s="252" t="s">
        <v>461</v>
      </c>
      <c r="C5357" s="253">
        <v>0</v>
      </c>
      <c r="D5357" s="253">
        <v>0</v>
      </c>
      <c r="E5357" s="254" t="str">
        <f t="shared" si="332"/>
        <v/>
      </c>
      <c r="F5357" s="253">
        <v>406.85073999999997</v>
      </c>
      <c r="G5357" s="253">
        <v>187.98179999999999</v>
      </c>
      <c r="H5357" s="254">
        <f t="shared" si="333"/>
        <v>-0.53795881015234237</v>
      </c>
      <c r="I5357" s="253">
        <v>0</v>
      </c>
      <c r="J5357" s="254" t="str">
        <f t="shared" si="334"/>
        <v/>
      </c>
      <c r="K5357" s="253">
        <v>751.49477000000002</v>
      </c>
      <c r="L5357" s="253">
        <v>524.37446999999997</v>
      </c>
      <c r="M5357" s="254">
        <f t="shared" si="335"/>
        <v>-0.30222472473095197</v>
      </c>
    </row>
    <row r="5358" spans="1:13" x14ac:dyDescent="0.25">
      <c r="A5358" s="252" t="s">
        <v>266</v>
      </c>
      <c r="B5358" s="252" t="s">
        <v>466</v>
      </c>
      <c r="C5358" s="253">
        <v>0</v>
      </c>
      <c r="D5358" s="253">
        <v>0</v>
      </c>
      <c r="E5358" s="254" t="str">
        <f t="shared" si="332"/>
        <v/>
      </c>
      <c r="F5358" s="253">
        <v>45.728999999999999</v>
      </c>
      <c r="G5358" s="253">
        <v>0</v>
      </c>
      <c r="H5358" s="254">
        <f t="shared" si="333"/>
        <v>-1</v>
      </c>
      <c r="I5358" s="253">
        <v>250.23670000000001</v>
      </c>
      <c r="J5358" s="254">
        <f t="shared" si="334"/>
        <v>-1</v>
      </c>
      <c r="K5358" s="253">
        <v>482.96827000000002</v>
      </c>
      <c r="L5358" s="253">
        <v>440.7414</v>
      </c>
      <c r="M5358" s="254">
        <f t="shared" si="335"/>
        <v>-8.7431975603697532E-2</v>
      </c>
    </row>
    <row r="5359" spans="1:13" x14ac:dyDescent="0.25">
      <c r="A5359" s="252" t="s">
        <v>266</v>
      </c>
      <c r="B5359" s="252" t="s">
        <v>441</v>
      </c>
      <c r="C5359" s="253">
        <v>0</v>
      </c>
      <c r="D5359" s="253">
        <v>0</v>
      </c>
      <c r="E5359" s="254" t="str">
        <f t="shared" si="332"/>
        <v/>
      </c>
      <c r="F5359" s="253">
        <v>292.36811999999998</v>
      </c>
      <c r="G5359" s="253">
        <v>797.49105999999995</v>
      </c>
      <c r="H5359" s="254">
        <f t="shared" si="333"/>
        <v>1.7276950031350888</v>
      </c>
      <c r="I5359" s="253">
        <v>747.97234000000003</v>
      </c>
      <c r="J5359" s="254">
        <f t="shared" si="334"/>
        <v>6.62039454560579E-2</v>
      </c>
      <c r="K5359" s="253">
        <v>2226.12547</v>
      </c>
      <c r="L5359" s="253">
        <v>2861.6137199999998</v>
      </c>
      <c r="M5359" s="254">
        <f t="shared" si="335"/>
        <v>0.28546829842434707</v>
      </c>
    </row>
    <row r="5360" spans="1:13" x14ac:dyDescent="0.25">
      <c r="A5360" s="252" t="s">
        <v>266</v>
      </c>
      <c r="B5360" s="252" t="s">
        <v>458</v>
      </c>
      <c r="C5360" s="253">
        <v>0</v>
      </c>
      <c r="D5360" s="253">
        <v>0</v>
      </c>
      <c r="E5360" s="254" t="str">
        <f t="shared" si="332"/>
        <v/>
      </c>
      <c r="F5360" s="253">
        <v>0.18359</v>
      </c>
      <c r="G5360" s="253">
        <v>0.91600000000000004</v>
      </c>
      <c r="H5360" s="254">
        <f t="shared" si="333"/>
        <v>3.9893785064546003</v>
      </c>
      <c r="I5360" s="253">
        <v>3.6201699999999999</v>
      </c>
      <c r="J5360" s="254">
        <f t="shared" si="334"/>
        <v>-0.74697320844048765</v>
      </c>
      <c r="K5360" s="253">
        <v>23.00752</v>
      </c>
      <c r="L5360" s="253">
        <v>5.0694900000000001</v>
      </c>
      <c r="M5360" s="254">
        <f t="shared" si="335"/>
        <v>-0.77965943308970287</v>
      </c>
    </row>
    <row r="5361" spans="1:13" x14ac:dyDescent="0.25">
      <c r="A5361" s="252" t="s">
        <v>266</v>
      </c>
      <c r="B5361" s="252" t="s">
        <v>444</v>
      </c>
      <c r="C5361" s="253">
        <v>0</v>
      </c>
      <c r="D5361" s="253">
        <v>0</v>
      </c>
      <c r="E5361" s="254" t="str">
        <f t="shared" si="332"/>
        <v/>
      </c>
      <c r="F5361" s="253">
        <v>1164.22164</v>
      </c>
      <c r="G5361" s="253">
        <v>263.06153</v>
      </c>
      <c r="H5361" s="254">
        <f t="shared" si="333"/>
        <v>-0.77404514659253376</v>
      </c>
      <c r="I5361" s="253">
        <v>1669.64366</v>
      </c>
      <c r="J5361" s="254">
        <f t="shared" si="334"/>
        <v>-0.84244450699138995</v>
      </c>
      <c r="K5361" s="253">
        <v>3713.0743299999999</v>
      </c>
      <c r="L5361" s="253">
        <v>3548.59789</v>
      </c>
      <c r="M5361" s="254">
        <f t="shared" si="335"/>
        <v>-4.4296565428572965E-2</v>
      </c>
    </row>
    <row r="5362" spans="1:13" x14ac:dyDescent="0.25">
      <c r="A5362" s="252" t="s">
        <v>266</v>
      </c>
      <c r="B5362" s="252" t="s">
        <v>456</v>
      </c>
      <c r="C5362" s="253">
        <v>0</v>
      </c>
      <c r="D5362" s="253">
        <v>0</v>
      </c>
      <c r="E5362" s="254" t="str">
        <f t="shared" si="332"/>
        <v/>
      </c>
      <c r="F5362" s="253">
        <v>1261.17506</v>
      </c>
      <c r="G5362" s="253">
        <v>1094.08584</v>
      </c>
      <c r="H5362" s="254">
        <f t="shared" si="333"/>
        <v>-0.13248693642895226</v>
      </c>
      <c r="I5362" s="253">
        <v>1129.8193100000001</v>
      </c>
      <c r="J5362" s="254">
        <f t="shared" si="334"/>
        <v>-3.1627597159761822E-2</v>
      </c>
      <c r="K5362" s="253">
        <v>4761.3481000000002</v>
      </c>
      <c r="L5362" s="253">
        <v>4954.8405700000003</v>
      </c>
      <c r="M5362" s="254">
        <f t="shared" si="335"/>
        <v>4.0638169261348445E-2</v>
      </c>
    </row>
    <row r="5363" spans="1:13" x14ac:dyDescent="0.25">
      <c r="A5363" s="252" t="s">
        <v>266</v>
      </c>
      <c r="B5363" s="252" t="s">
        <v>485</v>
      </c>
      <c r="C5363" s="253">
        <v>0</v>
      </c>
      <c r="D5363" s="253">
        <v>0</v>
      </c>
      <c r="E5363" s="254" t="str">
        <f t="shared" si="332"/>
        <v/>
      </c>
      <c r="F5363" s="253">
        <v>0</v>
      </c>
      <c r="G5363" s="253">
        <v>0</v>
      </c>
      <c r="H5363" s="254" t="str">
        <f t="shared" si="333"/>
        <v/>
      </c>
      <c r="I5363" s="253">
        <v>54.254829999999998</v>
      </c>
      <c r="J5363" s="254">
        <f t="shared" si="334"/>
        <v>-1</v>
      </c>
      <c r="K5363" s="253">
        <v>55.381639999999997</v>
      </c>
      <c r="L5363" s="253">
        <v>54.254829999999998</v>
      </c>
      <c r="M5363" s="254">
        <f t="shared" si="335"/>
        <v>-2.034627360258745E-2</v>
      </c>
    </row>
    <row r="5364" spans="1:13" x14ac:dyDescent="0.25">
      <c r="A5364" s="252" t="s">
        <v>266</v>
      </c>
      <c r="B5364" s="252" t="s">
        <v>494</v>
      </c>
      <c r="C5364" s="253">
        <v>0</v>
      </c>
      <c r="D5364" s="253">
        <v>0</v>
      </c>
      <c r="E5364" s="254" t="str">
        <f t="shared" si="332"/>
        <v/>
      </c>
      <c r="F5364" s="253">
        <v>0</v>
      </c>
      <c r="G5364" s="253">
        <v>0</v>
      </c>
      <c r="H5364" s="254" t="str">
        <f t="shared" si="333"/>
        <v/>
      </c>
      <c r="I5364" s="253">
        <v>0</v>
      </c>
      <c r="J5364" s="254" t="str">
        <f t="shared" si="334"/>
        <v/>
      </c>
      <c r="K5364" s="253">
        <v>0</v>
      </c>
      <c r="L5364" s="253">
        <v>0</v>
      </c>
      <c r="M5364" s="254" t="str">
        <f t="shared" si="335"/>
        <v/>
      </c>
    </row>
    <row r="5365" spans="1:13" x14ac:dyDescent="0.25">
      <c r="A5365" s="252" t="s">
        <v>266</v>
      </c>
      <c r="B5365" s="252" t="s">
        <v>470</v>
      </c>
      <c r="C5365" s="253">
        <v>0</v>
      </c>
      <c r="D5365" s="253">
        <v>0</v>
      </c>
      <c r="E5365" s="254" t="str">
        <f t="shared" si="332"/>
        <v/>
      </c>
      <c r="F5365" s="253">
        <v>7.1028000000000002</v>
      </c>
      <c r="G5365" s="253">
        <v>167.64142000000001</v>
      </c>
      <c r="H5365" s="254">
        <f t="shared" si="333"/>
        <v>22.602159711663006</v>
      </c>
      <c r="I5365" s="253">
        <v>5.1058399999999997</v>
      </c>
      <c r="J5365" s="254">
        <f t="shared" si="334"/>
        <v>31.833269354308015</v>
      </c>
      <c r="K5365" s="253">
        <v>222.1773</v>
      </c>
      <c r="L5365" s="253">
        <v>223.05073999999999</v>
      </c>
      <c r="M5365" s="254">
        <f t="shared" si="335"/>
        <v>3.9312747071820198E-3</v>
      </c>
    </row>
    <row r="5366" spans="1:13" x14ac:dyDescent="0.25">
      <c r="A5366" s="252" t="s">
        <v>266</v>
      </c>
      <c r="B5366" s="252" t="s">
        <v>482</v>
      </c>
      <c r="C5366" s="253">
        <v>0</v>
      </c>
      <c r="D5366" s="253">
        <v>0</v>
      </c>
      <c r="E5366" s="254" t="str">
        <f t="shared" si="332"/>
        <v/>
      </c>
      <c r="F5366" s="253">
        <v>22.080110000000001</v>
      </c>
      <c r="G5366" s="253">
        <v>0</v>
      </c>
      <c r="H5366" s="254">
        <f t="shared" si="333"/>
        <v>-1</v>
      </c>
      <c r="I5366" s="253">
        <v>12.358000000000001</v>
      </c>
      <c r="J5366" s="254">
        <f t="shared" si="334"/>
        <v>-1</v>
      </c>
      <c r="K5366" s="253">
        <v>27.219110000000001</v>
      </c>
      <c r="L5366" s="253">
        <v>18.527000000000001</v>
      </c>
      <c r="M5366" s="254">
        <f t="shared" si="335"/>
        <v>-0.31933850886380921</v>
      </c>
    </row>
    <row r="5367" spans="1:13" x14ac:dyDescent="0.25">
      <c r="A5367" s="252" t="s">
        <v>266</v>
      </c>
      <c r="B5367" s="252" t="s">
        <v>480</v>
      </c>
      <c r="C5367" s="253">
        <v>0</v>
      </c>
      <c r="D5367" s="253">
        <v>0</v>
      </c>
      <c r="E5367" s="254" t="str">
        <f t="shared" si="332"/>
        <v/>
      </c>
      <c r="F5367" s="253">
        <v>0</v>
      </c>
      <c r="G5367" s="253">
        <v>0</v>
      </c>
      <c r="H5367" s="254" t="str">
        <f t="shared" si="333"/>
        <v/>
      </c>
      <c r="I5367" s="253">
        <v>0</v>
      </c>
      <c r="J5367" s="254" t="str">
        <f t="shared" si="334"/>
        <v/>
      </c>
      <c r="K5367" s="253">
        <v>0</v>
      </c>
      <c r="L5367" s="253">
        <v>0</v>
      </c>
      <c r="M5367" s="254" t="str">
        <f t="shared" si="335"/>
        <v/>
      </c>
    </row>
    <row r="5368" spans="1:13" x14ac:dyDescent="0.25">
      <c r="A5368" s="252" t="s">
        <v>266</v>
      </c>
      <c r="B5368" s="252" t="s">
        <v>440</v>
      </c>
      <c r="C5368" s="253">
        <v>0</v>
      </c>
      <c r="D5368" s="253">
        <v>0</v>
      </c>
      <c r="E5368" s="254" t="str">
        <f t="shared" si="332"/>
        <v/>
      </c>
      <c r="F5368" s="253">
        <v>918.77395000000001</v>
      </c>
      <c r="G5368" s="253">
        <v>293.74689000000001</v>
      </c>
      <c r="H5368" s="254">
        <f t="shared" si="333"/>
        <v>-0.68028382824741596</v>
      </c>
      <c r="I5368" s="253">
        <v>480.04131999999998</v>
      </c>
      <c r="J5368" s="254">
        <f t="shared" si="334"/>
        <v>-0.38807998861431336</v>
      </c>
      <c r="K5368" s="253">
        <v>2154.2523500000002</v>
      </c>
      <c r="L5368" s="253">
        <v>919.81367999999998</v>
      </c>
      <c r="M5368" s="254">
        <f t="shared" si="335"/>
        <v>-0.57302417240022985</v>
      </c>
    </row>
    <row r="5369" spans="1:13" x14ac:dyDescent="0.25">
      <c r="A5369" s="252" t="s">
        <v>266</v>
      </c>
      <c r="B5369" s="252" t="s">
        <v>453</v>
      </c>
      <c r="C5369" s="253">
        <v>0</v>
      </c>
      <c r="D5369" s="253">
        <v>0</v>
      </c>
      <c r="E5369" s="254" t="str">
        <f t="shared" si="332"/>
        <v/>
      </c>
      <c r="F5369" s="253">
        <v>26.17286</v>
      </c>
      <c r="G5369" s="253">
        <v>145.76636999999999</v>
      </c>
      <c r="H5369" s="254">
        <f t="shared" si="333"/>
        <v>4.5693710966245185</v>
      </c>
      <c r="I5369" s="253">
        <v>43.197049999999997</v>
      </c>
      <c r="J5369" s="254">
        <f t="shared" si="334"/>
        <v>2.374451959103689</v>
      </c>
      <c r="K5369" s="253">
        <v>1410.03226</v>
      </c>
      <c r="L5369" s="253">
        <v>201.13206</v>
      </c>
      <c r="M5369" s="254">
        <f t="shared" si="335"/>
        <v>-0.85735641254051875</v>
      </c>
    </row>
    <row r="5370" spans="1:13" x14ac:dyDescent="0.25">
      <c r="A5370" s="252" t="s">
        <v>266</v>
      </c>
      <c r="B5370" s="252" t="s">
        <v>496</v>
      </c>
      <c r="C5370" s="253">
        <v>0</v>
      </c>
      <c r="D5370" s="253">
        <v>0</v>
      </c>
      <c r="E5370" s="254" t="str">
        <f t="shared" si="332"/>
        <v/>
      </c>
      <c r="F5370" s="253">
        <v>0</v>
      </c>
      <c r="G5370" s="253">
        <v>0</v>
      </c>
      <c r="H5370" s="254" t="str">
        <f t="shared" si="333"/>
        <v/>
      </c>
      <c r="I5370" s="253">
        <v>0</v>
      </c>
      <c r="J5370" s="254" t="str">
        <f t="shared" si="334"/>
        <v/>
      </c>
      <c r="K5370" s="253">
        <v>27.738320000000002</v>
      </c>
      <c r="L5370" s="253">
        <v>0</v>
      </c>
      <c r="M5370" s="254">
        <f t="shared" si="335"/>
        <v>-1</v>
      </c>
    </row>
    <row r="5371" spans="1:13" x14ac:dyDescent="0.25">
      <c r="A5371" s="252" t="s">
        <v>266</v>
      </c>
      <c r="B5371" s="252" t="s">
        <v>498</v>
      </c>
      <c r="C5371" s="253">
        <v>0</v>
      </c>
      <c r="D5371" s="253">
        <v>0</v>
      </c>
      <c r="E5371" s="254" t="str">
        <f t="shared" si="332"/>
        <v/>
      </c>
      <c r="F5371" s="253">
        <v>0</v>
      </c>
      <c r="G5371" s="253">
        <v>0</v>
      </c>
      <c r="H5371" s="254" t="str">
        <f t="shared" si="333"/>
        <v/>
      </c>
      <c r="I5371" s="253">
        <v>0</v>
      </c>
      <c r="J5371" s="254" t="str">
        <f t="shared" si="334"/>
        <v/>
      </c>
      <c r="K5371" s="253">
        <v>0.59</v>
      </c>
      <c r="L5371" s="253">
        <v>0</v>
      </c>
      <c r="M5371" s="254">
        <f t="shared" si="335"/>
        <v>-1</v>
      </c>
    </row>
    <row r="5372" spans="1:13" x14ac:dyDescent="0.25">
      <c r="A5372" s="252" t="s">
        <v>266</v>
      </c>
      <c r="B5372" s="252" t="s">
        <v>488</v>
      </c>
      <c r="C5372" s="253">
        <v>0</v>
      </c>
      <c r="D5372" s="253">
        <v>0</v>
      </c>
      <c r="E5372" s="254" t="str">
        <f t="shared" si="332"/>
        <v/>
      </c>
      <c r="F5372" s="253">
        <v>1213.6371200000001</v>
      </c>
      <c r="G5372" s="253">
        <v>14.82676</v>
      </c>
      <c r="H5372" s="254">
        <f t="shared" si="333"/>
        <v>-0.98778320162125566</v>
      </c>
      <c r="I5372" s="253">
        <v>761.298</v>
      </c>
      <c r="J5372" s="254">
        <f t="shared" si="334"/>
        <v>-0.98052436759324202</v>
      </c>
      <c r="K5372" s="253">
        <v>1242.0612000000001</v>
      </c>
      <c r="L5372" s="253">
        <v>1073.5431100000001</v>
      </c>
      <c r="M5372" s="254">
        <f t="shared" si="335"/>
        <v>-0.13567615669823674</v>
      </c>
    </row>
    <row r="5373" spans="1:13" x14ac:dyDescent="0.25">
      <c r="A5373" s="252" t="s">
        <v>266</v>
      </c>
      <c r="B5373" s="252" t="s">
        <v>475</v>
      </c>
      <c r="C5373" s="253">
        <v>0</v>
      </c>
      <c r="D5373" s="253">
        <v>0</v>
      </c>
      <c r="E5373" s="254" t="str">
        <f t="shared" si="332"/>
        <v/>
      </c>
      <c r="F5373" s="253">
        <v>438.08776</v>
      </c>
      <c r="G5373" s="253">
        <v>22.35594</v>
      </c>
      <c r="H5373" s="254">
        <f t="shared" si="333"/>
        <v>-0.94896926588407771</v>
      </c>
      <c r="I5373" s="253">
        <v>27.54251</v>
      </c>
      <c r="J5373" s="254">
        <f t="shared" si="334"/>
        <v>-0.1883114501909956</v>
      </c>
      <c r="K5373" s="253">
        <v>2248.0999099999999</v>
      </c>
      <c r="L5373" s="253">
        <v>100.11163999999999</v>
      </c>
      <c r="M5373" s="254">
        <f t="shared" si="335"/>
        <v>-0.95546833147642452</v>
      </c>
    </row>
    <row r="5374" spans="1:13" x14ac:dyDescent="0.25">
      <c r="A5374" s="252" t="s">
        <v>266</v>
      </c>
      <c r="B5374" s="252" t="s">
        <v>459</v>
      </c>
      <c r="C5374" s="253">
        <v>0</v>
      </c>
      <c r="D5374" s="253">
        <v>0</v>
      </c>
      <c r="E5374" s="254" t="str">
        <f t="shared" si="332"/>
        <v/>
      </c>
      <c r="F5374" s="253">
        <v>12.08</v>
      </c>
      <c r="G5374" s="253">
        <v>0.53313999999999995</v>
      </c>
      <c r="H5374" s="254">
        <f t="shared" si="333"/>
        <v>-0.9558658940397351</v>
      </c>
      <c r="I5374" s="253">
        <v>14.98</v>
      </c>
      <c r="J5374" s="254">
        <f t="shared" si="334"/>
        <v>-0.96440987983978643</v>
      </c>
      <c r="K5374" s="253">
        <v>66.501099999999994</v>
      </c>
      <c r="L5374" s="253">
        <v>80.593940000000003</v>
      </c>
      <c r="M5374" s="254">
        <f t="shared" si="335"/>
        <v>0.21191890058961449</v>
      </c>
    </row>
    <row r="5375" spans="1:13" x14ac:dyDescent="0.25">
      <c r="A5375" s="252" t="s">
        <v>266</v>
      </c>
      <c r="B5375" s="252" t="s">
        <v>449</v>
      </c>
      <c r="C5375" s="253">
        <v>0</v>
      </c>
      <c r="D5375" s="253">
        <v>0</v>
      </c>
      <c r="E5375" s="254" t="str">
        <f t="shared" si="332"/>
        <v/>
      </c>
      <c r="F5375" s="253">
        <v>213.25466</v>
      </c>
      <c r="G5375" s="253">
        <v>6.8065800000000003</v>
      </c>
      <c r="H5375" s="254">
        <f t="shared" si="333"/>
        <v>-0.96808238563227644</v>
      </c>
      <c r="I5375" s="253">
        <v>197.54356999999999</v>
      </c>
      <c r="J5375" s="254">
        <f t="shared" si="334"/>
        <v>-0.96554390507370091</v>
      </c>
      <c r="K5375" s="253">
        <v>630.81811000000005</v>
      </c>
      <c r="L5375" s="253">
        <v>467.72930000000002</v>
      </c>
      <c r="M5375" s="254">
        <f t="shared" si="335"/>
        <v>-0.2585353962016087</v>
      </c>
    </row>
    <row r="5376" spans="1:13" x14ac:dyDescent="0.25">
      <c r="A5376" s="252" t="s">
        <v>266</v>
      </c>
      <c r="B5376" s="252" t="s">
        <v>501</v>
      </c>
      <c r="C5376" s="253">
        <v>0</v>
      </c>
      <c r="D5376" s="253">
        <v>0</v>
      </c>
      <c r="E5376" s="254" t="str">
        <f t="shared" si="332"/>
        <v/>
      </c>
      <c r="F5376" s="253">
        <v>0</v>
      </c>
      <c r="G5376" s="253">
        <v>0</v>
      </c>
      <c r="H5376" s="254" t="str">
        <f t="shared" si="333"/>
        <v/>
      </c>
      <c r="I5376" s="253">
        <v>0</v>
      </c>
      <c r="J5376" s="254" t="str">
        <f t="shared" si="334"/>
        <v/>
      </c>
      <c r="K5376" s="253">
        <v>0</v>
      </c>
      <c r="L5376" s="253">
        <v>6.9</v>
      </c>
      <c r="M5376" s="254" t="str">
        <f t="shared" si="335"/>
        <v/>
      </c>
    </row>
    <row r="5377" spans="1:13" x14ac:dyDescent="0.25">
      <c r="A5377" s="252" t="s">
        <v>266</v>
      </c>
      <c r="B5377" s="252" t="s">
        <v>451</v>
      </c>
      <c r="C5377" s="253">
        <v>0</v>
      </c>
      <c r="D5377" s="253">
        <v>0</v>
      </c>
      <c r="E5377" s="254" t="str">
        <f t="shared" si="332"/>
        <v/>
      </c>
      <c r="F5377" s="253">
        <v>0</v>
      </c>
      <c r="G5377" s="253">
        <v>0</v>
      </c>
      <c r="H5377" s="254" t="str">
        <f t="shared" si="333"/>
        <v/>
      </c>
      <c r="I5377" s="253">
        <v>13.61023</v>
      </c>
      <c r="J5377" s="254">
        <f t="shared" si="334"/>
        <v>-1</v>
      </c>
      <c r="K5377" s="253">
        <v>5.4</v>
      </c>
      <c r="L5377" s="253">
        <v>24.318429999999999</v>
      </c>
      <c r="M5377" s="254">
        <f t="shared" si="335"/>
        <v>3.5034129629629627</v>
      </c>
    </row>
    <row r="5378" spans="1:13" x14ac:dyDescent="0.25">
      <c r="A5378" s="252" t="s">
        <v>266</v>
      </c>
      <c r="B5378" s="252" t="s">
        <v>467</v>
      </c>
      <c r="C5378" s="253">
        <v>0</v>
      </c>
      <c r="D5378" s="253">
        <v>0</v>
      </c>
      <c r="E5378" s="254" t="str">
        <f t="shared" si="332"/>
        <v/>
      </c>
      <c r="F5378" s="253">
        <v>0</v>
      </c>
      <c r="G5378" s="253">
        <v>0</v>
      </c>
      <c r="H5378" s="254" t="str">
        <f t="shared" si="333"/>
        <v/>
      </c>
      <c r="I5378" s="253">
        <v>0</v>
      </c>
      <c r="J5378" s="254" t="str">
        <f t="shared" si="334"/>
        <v/>
      </c>
      <c r="K5378" s="253">
        <v>2.1124999999999998</v>
      </c>
      <c r="L5378" s="253">
        <v>0</v>
      </c>
      <c r="M5378" s="254">
        <f t="shared" si="335"/>
        <v>-1</v>
      </c>
    </row>
    <row r="5379" spans="1:13" x14ac:dyDescent="0.25">
      <c r="A5379" s="252" t="s">
        <v>266</v>
      </c>
      <c r="B5379" s="252" t="s">
        <v>476</v>
      </c>
      <c r="C5379" s="253">
        <v>0</v>
      </c>
      <c r="D5379" s="253">
        <v>0</v>
      </c>
      <c r="E5379" s="254" t="str">
        <f t="shared" si="332"/>
        <v/>
      </c>
      <c r="F5379" s="253">
        <v>18.562999999999999</v>
      </c>
      <c r="G5379" s="253">
        <v>99.793369999999996</v>
      </c>
      <c r="H5379" s="254">
        <f t="shared" si="333"/>
        <v>4.3759289985454934</v>
      </c>
      <c r="I5379" s="253">
        <v>45.640149999999998</v>
      </c>
      <c r="J5379" s="254">
        <f t="shared" si="334"/>
        <v>1.1865258987974405</v>
      </c>
      <c r="K5379" s="253">
        <v>21.294</v>
      </c>
      <c r="L5379" s="253">
        <v>295.85847999999999</v>
      </c>
      <c r="M5379" s="254">
        <f t="shared" si="335"/>
        <v>12.893983281675588</v>
      </c>
    </row>
    <row r="5380" spans="1:13" x14ac:dyDescent="0.25">
      <c r="A5380" s="252" t="s">
        <v>266</v>
      </c>
      <c r="B5380" s="252" t="s">
        <v>465</v>
      </c>
      <c r="C5380" s="253">
        <v>0</v>
      </c>
      <c r="D5380" s="253">
        <v>0</v>
      </c>
      <c r="E5380" s="254" t="str">
        <f t="shared" si="332"/>
        <v/>
      </c>
      <c r="F5380" s="253">
        <v>0</v>
      </c>
      <c r="G5380" s="253">
        <v>7.9255800000000001</v>
      </c>
      <c r="H5380" s="254" t="str">
        <f t="shared" si="333"/>
        <v/>
      </c>
      <c r="I5380" s="253">
        <v>0</v>
      </c>
      <c r="J5380" s="254" t="str">
        <f t="shared" si="334"/>
        <v/>
      </c>
      <c r="K5380" s="253">
        <v>0</v>
      </c>
      <c r="L5380" s="253">
        <v>7.9255800000000001</v>
      </c>
      <c r="M5380" s="254" t="str">
        <f t="shared" si="335"/>
        <v/>
      </c>
    </row>
    <row r="5381" spans="1:13" s="117" customFormat="1" ht="13" x14ac:dyDescent="0.3">
      <c r="A5381" s="117" t="s">
        <v>266</v>
      </c>
      <c r="B5381" s="117" t="s">
        <v>3</v>
      </c>
      <c r="C5381" s="165">
        <v>91.495490000000004</v>
      </c>
      <c r="D5381" s="165">
        <v>50.577849999999998</v>
      </c>
      <c r="E5381" s="255">
        <f t="shared" ref="E5381:E5444" si="336">IF(C5381=0,"",(D5381/C5381-1))</f>
        <v>-0.44720936518291776</v>
      </c>
      <c r="F5381" s="165">
        <v>63719.893799999998</v>
      </c>
      <c r="G5381" s="165">
        <v>37303.384530000003</v>
      </c>
      <c r="H5381" s="255">
        <f t="shared" ref="H5381:H5444" si="337">IF(F5381=0,"",(G5381/F5381-1))</f>
        <v>-0.41457239952273739</v>
      </c>
      <c r="I5381" s="165">
        <v>69346.078439999997</v>
      </c>
      <c r="J5381" s="255">
        <f t="shared" ref="J5381:J5444" si="338">IF(I5381=0,"",(G5381/I5381-1))</f>
        <v>-0.46206929981951539</v>
      </c>
      <c r="K5381" s="165">
        <v>257644.80179999999</v>
      </c>
      <c r="L5381" s="165">
        <v>191507.45658999999</v>
      </c>
      <c r="M5381" s="255">
        <f t="shared" ref="M5381:M5444" si="339">IF(K5381=0,"",(L5381/K5381-1))</f>
        <v>-0.25669970730222591</v>
      </c>
    </row>
    <row r="5382" spans="1:13" x14ac:dyDescent="0.25">
      <c r="A5382" s="252" t="s">
        <v>234</v>
      </c>
      <c r="B5382" s="252" t="s">
        <v>446</v>
      </c>
      <c r="C5382" s="253">
        <v>15.3644</v>
      </c>
      <c r="D5382" s="253">
        <v>0</v>
      </c>
      <c r="E5382" s="254">
        <f t="shared" si="336"/>
        <v>-1</v>
      </c>
      <c r="F5382" s="253">
        <v>3306.3729899999998</v>
      </c>
      <c r="G5382" s="253">
        <v>2603.3152300000002</v>
      </c>
      <c r="H5382" s="254">
        <f t="shared" si="337"/>
        <v>-0.21263715924560578</v>
      </c>
      <c r="I5382" s="253">
        <v>2943.7019</v>
      </c>
      <c r="J5382" s="254">
        <f t="shared" si="338"/>
        <v>-0.11563218069057868</v>
      </c>
      <c r="K5382" s="253">
        <v>9251.8819000000003</v>
      </c>
      <c r="L5382" s="253">
        <v>11672.912759999999</v>
      </c>
      <c r="M5382" s="254">
        <f t="shared" si="339"/>
        <v>0.26167982753865449</v>
      </c>
    </row>
    <row r="5383" spans="1:13" x14ac:dyDescent="0.25">
      <c r="A5383" s="252" t="s">
        <v>234</v>
      </c>
      <c r="B5383" s="252" t="s">
        <v>486</v>
      </c>
      <c r="C5383" s="253">
        <v>0</v>
      </c>
      <c r="D5383" s="253">
        <v>0</v>
      </c>
      <c r="E5383" s="254" t="str">
        <f t="shared" si="336"/>
        <v/>
      </c>
      <c r="F5383" s="253">
        <v>13.712059999999999</v>
      </c>
      <c r="G5383" s="253">
        <v>10.12562</v>
      </c>
      <c r="H5383" s="254">
        <f t="shared" si="337"/>
        <v>-0.26155369798556893</v>
      </c>
      <c r="I5383" s="253">
        <v>0</v>
      </c>
      <c r="J5383" s="254" t="str">
        <f t="shared" si="338"/>
        <v/>
      </c>
      <c r="K5383" s="253">
        <v>13.712059999999999</v>
      </c>
      <c r="L5383" s="253">
        <v>10.12562</v>
      </c>
      <c r="M5383" s="254">
        <f t="shared" si="339"/>
        <v>-0.26155369798556893</v>
      </c>
    </row>
    <row r="5384" spans="1:13" x14ac:dyDescent="0.25">
      <c r="A5384" s="252" t="s">
        <v>234</v>
      </c>
      <c r="B5384" s="252" t="s">
        <v>469</v>
      </c>
      <c r="C5384" s="253">
        <v>0</v>
      </c>
      <c r="D5384" s="253">
        <v>0</v>
      </c>
      <c r="E5384" s="254" t="str">
        <f t="shared" si="336"/>
        <v/>
      </c>
      <c r="F5384" s="253">
        <v>184.27435</v>
      </c>
      <c r="G5384" s="253">
        <v>93.327299999999994</v>
      </c>
      <c r="H5384" s="254">
        <f t="shared" si="337"/>
        <v>-0.49354155909381858</v>
      </c>
      <c r="I5384" s="253">
        <v>172.42328000000001</v>
      </c>
      <c r="J5384" s="254">
        <f t="shared" si="338"/>
        <v>-0.45873144276109357</v>
      </c>
      <c r="K5384" s="253">
        <v>552.10415</v>
      </c>
      <c r="L5384" s="253">
        <v>606.66247999999996</v>
      </c>
      <c r="M5384" s="254">
        <f t="shared" si="339"/>
        <v>9.8818909439459812E-2</v>
      </c>
    </row>
    <row r="5385" spans="1:13" x14ac:dyDescent="0.25">
      <c r="A5385" s="252" t="s">
        <v>234</v>
      </c>
      <c r="B5385" s="252" t="s">
        <v>504</v>
      </c>
      <c r="C5385" s="253">
        <v>0</v>
      </c>
      <c r="D5385" s="253">
        <v>0</v>
      </c>
      <c r="E5385" s="254" t="str">
        <f t="shared" si="336"/>
        <v/>
      </c>
      <c r="F5385" s="253">
        <v>0</v>
      </c>
      <c r="G5385" s="253">
        <v>0</v>
      </c>
      <c r="H5385" s="254" t="str">
        <f t="shared" si="337"/>
        <v/>
      </c>
      <c r="I5385" s="253">
        <v>0</v>
      </c>
      <c r="J5385" s="254" t="str">
        <f t="shared" si="338"/>
        <v/>
      </c>
      <c r="K5385" s="253">
        <v>0</v>
      </c>
      <c r="L5385" s="253">
        <v>0</v>
      </c>
      <c r="M5385" s="254" t="str">
        <f t="shared" si="339"/>
        <v/>
      </c>
    </row>
    <row r="5386" spans="1:13" x14ac:dyDescent="0.25">
      <c r="A5386" s="252" t="s">
        <v>234</v>
      </c>
      <c r="B5386" s="252" t="s">
        <v>483</v>
      </c>
      <c r="C5386" s="253">
        <v>0</v>
      </c>
      <c r="D5386" s="253">
        <v>0</v>
      </c>
      <c r="E5386" s="254" t="str">
        <f t="shared" si="336"/>
        <v/>
      </c>
      <c r="F5386" s="253">
        <v>44.705970000000001</v>
      </c>
      <c r="G5386" s="253">
        <v>91.501180000000005</v>
      </c>
      <c r="H5386" s="254">
        <f t="shared" si="337"/>
        <v>1.0467329083789032</v>
      </c>
      <c r="I5386" s="253">
        <v>90.755809999999997</v>
      </c>
      <c r="J5386" s="254">
        <f t="shared" si="338"/>
        <v>8.2129177184360191E-3</v>
      </c>
      <c r="K5386" s="253">
        <v>93.685720000000003</v>
      </c>
      <c r="L5386" s="253">
        <v>239.13339999999999</v>
      </c>
      <c r="M5386" s="254">
        <f t="shared" si="339"/>
        <v>1.5525064011889964</v>
      </c>
    </row>
    <row r="5387" spans="1:13" x14ac:dyDescent="0.25">
      <c r="A5387" s="252" t="s">
        <v>234</v>
      </c>
      <c r="B5387" s="252" t="s">
        <v>489</v>
      </c>
      <c r="C5387" s="253">
        <v>0</v>
      </c>
      <c r="D5387" s="253">
        <v>0</v>
      </c>
      <c r="E5387" s="254" t="str">
        <f t="shared" si="336"/>
        <v/>
      </c>
      <c r="F5387" s="253">
        <v>19.636140000000001</v>
      </c>
      <c r="G5387" s="253">
        <v>3.2993899999999998</v>
      </c>
      <c r="H5387" s="254">
        <f t="shared" si="337"/>
        <v>-0.83197359562520945</v>
      </c>
      <c r="I5387" s="253">
        <v>20.711480000000002</v>
      </c>
      <c r="J5387" s="254">
        <f t="shared" si="338"/>
        <v>-0.84069752620285954</v>
      </c>
      <c r="K5387" s="253">
        <v>19.636140000000001</v>
      </c>
      <c r="L5387" s="253">
        <v>69.190719999999999</v>
      </c>
      <c r="M5387" s="254">
        <f t="shared" si="339"/>
        <v>2.5236416118442828</v>
      </c>
    </row>
    <row r="5388" spans="1:13" x14ac:dyDescent="0.25">
      <c r="A5388" s="252" t="s">
        <v>234</v>
      </c>
      <c r="B5388" s="252" t="s">
        <v>438</v>
      </c>
      <c r="C5388" s="253">
        <v>380.85352999999998</v>
      </c>
      <c r="D5388" s="253">
        <v>0</v>
      </c>
      <c r="E5388" s="254">
        <f t="shared" si="336"/>
        <v>-1</v>
      </c>
      <c r="F5388" s="253">
        <v>12943.58826</v>
      </c>
      <c r="G5388" s="253">
        <v>11186.423870000001</v>
      </c>
      <c r="H5388" s="254">
        <f t="shared" si="337"/>
        <v>-0.13575558451826097</v>
      </c>
      <c r="I5388" s="253">
        <v>10435.1922</v>
      </c>
      <c r="J5388" s="254">
        <f t="shared" si="338"/>
        <v>7.199020924597832E-2</v>
      </c>
      <c r="K5388" s="253">
        <v>29860.880850000001</v>
      </c>
      <c r="L5388" s="253">
        <v>38123.729030000002</v>
      </c>
      <c r="M5388" s="254">
        <f t="shared" si="339"/>
        <v>0.27671146814143621</v>
      </c>
    </row>
    <row r="5389" spans="1:13" x14ac:dyDescent="0.25">
      <c r="A5389" s="252" t="s">
        <v>234</v>
      </c>
      <c r="B5389" s="252" t="s">
        <v>447</v>
      </c>
      <c r="C5389" s="253">
        <v>40.418759999999999</v>
      </c>
      <c r="D5389" s="253">
        <v>0</v>
      </c>
      <c r="E5389" s="254">
        <f t="shared" si="336"/>
        <v>-1</v>
      </c>
      <c r="F5389" s="253">
        <v>3493.02189</v>
      </c>
      <c r="G5389" s="253">
        <v>2845.7044799999999</v>
      </c>
      <c r="H5389" s="254">
        <f t="shared" si="337"/>
        <v>-0.18531730701521598</v>
      </c>
      <c r="I5389" s="253">
        <v>3179.9790800000001</v>
      </c>
      <c r="J5389" s="254">
        <f t="shared" si="338"/>
        <v>-0.10511849027635745</v>
      </c>
      <c r="K5389" s="253">
        <v>12293.360720000001</v>
      </c>
      <c r="L5389" s="253">
        <v>9378.8683099999998</v>
      </c>
      <c r="M5389" s="254">
        <f t="shared" si="339"/>
        <v>-0.23707857244101116</v>
      </c>
    </row>
    <row r="5390" spans="1:13" x14ac:dyDescent="0.25">
      <c r="A5390" s="252" t="s">
        <v>234</v>
      </c>
      <c r="B5390" s="252" t="s">
        <v>493</v>
      </c>
      <c r="C5390" s="253">
        <v>0</v>
      </c>
      <c r="D5390" s="253">
        <v>0</v>
      </c>
      <c r="E5390" s="254" t="str">
        <f t="shared" si="336"/>
        <v/>
      </c>
      <c r="F5390" s="253">
        <v>32.073270000000001</v>
      </c>
      <c r="G5390" s="253">
        <v>29.938009999999998</v>
      </c>
      <c r="H5390" s="254">
        <f t="shared" si="337"/>
        <v>-6.6574440336142904E-2</v>
      </c>
      <c r="I5390" s="253">
        <v>31.899640000000002</v>
      </c>
      <c r="J5390" s="254">
        <f t="shared" si="338"/>
        <v>-6.1493797422165319E-2</v>
      </c>
      <c r="K5390" s="253">
        <v>81.393810000000002</v>
      </c>
      <c r="L5390" s="253">
        <v>93.419420000000002</v>
      </c>
      <c r="M5390" s="254">
        <f t="shared" si="339"/>
        <v>0.14774600181512576</v>
      </c>
    </row>
    <row r="5391" spans="1:13" x14ac:dyDescent="0.25">
      <c r="A5391" s="252" t="s">
        <v>234</v>
      </c>
      <c r="B5391" s="252" t="s">
        <v>455</v>
      </c>
      <c r="C5391" s="253">
        <v>0</v>
      </c>
      <c r="D5391" s="253">
        <v>0</v>
      </c>
      <c r="E5391" s="254" t="str">
        <f t="shared" si="336"/>
        <v/>
      </c>
      <c r="F5391" s="253">
        <v>97.435239999999993</v>
      </c>
      <c r="G5391" s="253">
        <v>112.00402</v>
      </c>
      <c r="H5391" s="254">
        <f t="shared" si="337"/>
        <v>0.14952269835841747</v>
      </c>
      <c r="I5391" s="253">
        <v>75.239639999999994</v>
      </c>
      <c r="J5391" s="254">
        <f t="shared" si="338"/>
        <v>0.48863046128344045</v>
      </c>
      <c r="K5391" s="253">
        <v>603.45117000000005</v>
      </c>
      <c r="L5391" s="253">
        <v>450.48559999999998</v>
      </c>
      <c r="M5391" s="254">
        <f t="shared" si="339"/>
        <v>-0.25348458600221135</v>
      </c>
    </row>
    <row r="5392" spans="1:13" x14ac:dyDescent="0.25">
      <c r="A5392" s="252" t="s">
        <v>234</v>
      </c>
      <c r="B5392" s="252" t="s">
        <v>452</v>
      </c>
      <c r="C5392" s="253">
        <v>0</v>
      </c>
      <c r="D5392" s="253">
        <v>0</v>
      </c>
      <c r="E5392" s="254" t="str">
        <f t="shared" si="336"/>
        <v/>
      </c>
      <c r="F5392" s="253">
        <v>275.54755</v>
      </c>
      <c r="G5392" s="253">
        <v>383.58217000000002</v>
      </c>
      <c r="H5392" s="254">
        <f t="shared" si="337"/>
        <v>0.39207251162276724</v>
      </c>
      <c r="I5392" s="253">
        <v>351.95204999999999</v>
      </c>
      <c r="J5392" s="254">
        <f t="shared" si="338"/>
        <v>8.9870537762175351E-2</v>
      </c>
      <c r="K5392" s="253">
        <v>1015.13684</v>
      </c>
      <c r="L5392" s="253">
        <v>1549.72909</v>
      </c>
      <c r="M5392" s="254">
        <f t="shared" si="339"/>
        <v>0.52662087408826586</v>
      </c>
    </row>
    <row r="5393" spans="1:13" x14ac:dyDescent="0.25">
      <c r="A5393" s="252" t="s">
        <v>234</v>
      </c>
      <c r="B5393" s="252" t="s">
        <v>500</v>
      </c>
      <c r="C5393" s="253">
        <v>0</v>
      </c>
      <c r="D5393" s="253">
        <v>0</v>
      </c>
      <c r="E5393" s="254" t="str">
        <f t="shared" si="336"/>
        <v/>
      </c>
      <c r="F5393" s="253">
        <v>0</v>
      </c>
      <c r="G5393" s="253">
        <v>2.9185099999999999</v>
      </c>
      <c r="H5393" s="254" t="str">
        <f t="shared" si="337"/>
        <v/>
      </c>
      <c r="I5393" s="253">
        <v>0</v>
      </c>
      <c r="J5393" s="254" t="str">
        <f t="shared" si="338"/>
        <v/>
      </c>
      <c r="K5393" s="253">
        <v>20.71744</v>
      </c>
      <c r="L5393" s="253">
        <v>15.74019</v>
      </c>
      <c r="M5393" s="254">
        <f t="shared" si="339"/>
        <v>-0.24024445105186742</v>
      </c>
    </row>
    <row r="5394" spans="1:13" x14ac:dyDescent="0.25">
      <c r="A5394" s="252" t="s">
        <v>234</v>
      </c>
      <c r="B5394" s="252" t="s">
        <v>503</v>
      </c>
      <c r="C5394" s="253">
        <v>0</v>
      </c>
      <c r="D5394" s="253">
        <v>0</v>
      </c>
      <c r="E5394" s="254" t="str">
        <f t="shared" si="336"/>
        <v/>
      </c>
      <c r="F5394" s="253">
        <v>0</v>
      </c>
      <c r="G5394" s="253">
        <v>744.0367</v>
      </c>
      <c r="H5394" s="254" t="str">
        <f t="shared" si="337"/>
        <v/>
      </c>
      <c r="I5394" s="253">
        <v>508.59850999999998</v>
      </c>
      <c r="J5394" s="254">
        <f t="shared" si="338"/>
        <v>0.46291561097967038</v>
      </c>
      <c r="K5394" s="253">
        <v>284.02501999999998</v>
      </c>
      <c r="L5394" s="253">
        <v>1378.0286900000001</v>
      </c>
      <c r="M5394" s="254">
        <f t="shared" si="339"/>
        <v>3.85178626164695</v>
      </c>
    </row>
    <row r="5395" spans="1:13" x14ac:dyDescent="0.25">
      <c r="A5395" s="252" t="s">
        <v>234</v>
      </c>
      <c r="B5395" s="252" t="s">
        <v>484</v>
      </c>
      <c r="C5395" s="253">
        <v>0</v>
      </c>
      <c r="D5395" s="253">
        <v>0</v>
      </c>
      <c r="E5395" s="254" t="str">
        <f t="shared" si="336"/>
        <v/>
      </c>
      <c r="F5395" s="253">
        <v>120.20437</v>
      </c>
      <c r="G5395" s="253">
        <v>1.7494400000000001</v>
      </c>
      <c r="H5395" s="254">
        <f t="shared" si="337"/>
        <v>-0.98544611980413022</v>
      </c>
      <c r="I5395" s="253">
        <v>22.19717</v>
      </c>
      <c r="J5395" s="254">
        <f t="shared" si="338"/>
        <v>-0.92118634943103106</v>
      </c>
      <c r="K5395" s="253">
        <v>507.04671999999999</v>
      </c>
      <c r="L5395" s="253">
        <v>322.35588000000001</v>
      </c>
      <c r="M5395" s="254">
        <f t="shared" si="339"/>
        <v>-0.364248170267229</v>
      </c>
    </row>
    <row r="5396" spans="1:13" x14ac:dyDescent="0.25">
      <c r="A5396" s="252" t="s">
        <v>234</v>
      </c>
      <c r="B5396" s="252" t="s">
        <v>508</v>
      </c>
      <c r="C5396" s="253">
        <v>0</v>
      </c>
      <c r="D5396" s="253">
        <v>0</v>
      </c>
      <c r="E5396" s="254" t="str">
        <f t="shared" si="336"/>
        <v/>
      </c>
      <c r="F5396" s="253">
        <v>0</v>
      </c>
      <c r="G5396" s="253">
        <v>0</v>
      </c>
      <c r="H5396" s="254" t="str">
        <f t="shared" si="337"/>
        <v/>
      </c>
      <c r="I5396" s="253">
        <v>0</v>
      </c>
      <c r="J5396" s="254" t="str">
        <f t="shared" si="338"/>
        <v/>
      </c>
      <c r="K5396" s="253">
        <v>0</v>
      </c>
      <c r="L5396" s="253">
        <v>176.48978</v>
      </c>
      <c r="M5396" s="254" t="str">
        <f t="shared" si="339"/>
        <v/>
      </c>
    </row>
    <row r="5397" spans="1:13" x14ac:dyDescent="0.25">
      <c r="A5397" s="252" t="s">
        <v>234</v>
      </c>
      <c r="B5397" s="252" t="s">
        <v>479</v>
      </c>
      <c r="C5397" s="253">
        <v>0</v>
      </c>
      <c r="D5397" s="253">
        <v>0</v>
      </c>
      <c r="E5397" s="254" t="str">
        <f t="shared" si="336"/>
        <v/>
      </c>
      <c r="F5397" s="253">
        <v>58.155459999999998</v>
      </c>
      <c r="G5397" s="253">
        <v>152.751</v>
      </c>
      <c r="H5397" s="254">
        <f t="shared" si="337"/>
        <v>1.6265977433589214</v>
      </c>
      <c r="I5397" s="253">
        <v>149.20972</v>
      </c>
      <c r="J5397" s="254">
        <f t="shared" si="338"/>
        <v>2.3733574461502815E-2</v>
      </c>
      <c r="K5397" s="253">
        <v>223.10676000000001</v>
      </c>
      <c r="L5397" s="253">
        <v>576.93212000000005</v>
      </c>
      <c r="M5397" s="254">
        <f t="shared" si="339"/>
        <v>1.5859015656898969</v>
      </c>
    </row>
    <row r="5398" spans="1:13" x14ac:dyDescent="0.25">
      <c r="A5398" s="252" t="s">
        <v>234</v>
      </c>
      <c r="B5398" s="252" t="s">
        <v>477</v>
      </c>
      <c r="C5398" s="253">
        <v>0</v>
      </c>
      <c r="D5398" s="253">
        <v>6.88828</v>
      </c>
      <c r="E5398" s="254" t="str">
        <f t="shared" si="336"/>
        <v/>
      </c>
      <c r="F5398" s="253">
        <v>95.308239999999998</v>
      </c>
      <c r="G5398" s="253">
        <v>287.47327000000001</v>
      </c>
      <c r="H5398" s="254">
        <f t="shared" si="337"/>
        <v>2.0162478081643309</v>
      </c>
      <c r="I5398" s="253">
        <v>340.18203</v>
      </c>
      <c r="J5398" s="254">
        <f t="shared" si="338"/>
        <v>-0.15494281105912611</v>
      </c>
      <c r="K5398" s="253">
        <v>470.44776000000002</v>
      </c>
      <c r="L5398" s="253">
        <v>1031.4189200000001</v>
      </c>
      <c r="M5398" s="254">
        <f t="shared" si="339"/>
        <v>1.1924196641939586</v>
      </c>
    </row>
    <row r="5399" spans="1:13" x14ac:dyDescent="0.25">
      <c r="A5399" s="252" t="s">
        <v>234</v>
      </c>
      <c r="B5399" s="252" t="s">
        <v>436</v>
      </c>
      <c r="C5399" s="253">
        <v>27.411999999999999</v>
      </c>
      <c r="D5399" s="253">
        <v>0</v>
      </c>
      <c r="E5399" s="254">
        <f t="shared" si="336"/>
        <v>-1</v>
      </c>
      <c r="F5399" s="253">
        <v>2279.6628999999998</v>
      </c>
      <c r="G5399" s="253">
        <v>2767.3675199999998</v>
      </c>
      <c r="H5399" s="254">
        <f t="shared" si="337"/>
        <v>0.21393716588535971</v>
      </c>
      <c r="I5399" s="253">
        <v>3187.74323</v>
      </c>
      <c r="J5399" s="254">
        <f t="shared" si="338"/>
        <v>-0.13187251283096613</v>
      </c>
      <c r="K5399" s="253">
        <v>6020.7628999999997</v>
      </c>
      <c r="L5399" s="253">
        <v>12215.98431</v>
      </c>
      <c r="M5399" s="254">
        <f t="shared" si="339"/>
        <v>1.0289761468600598</v>
      </c>
    </row>
    <row r="5400" spans="1:13" x14ac:dyDescent="0.25">
      <c r="A5400" s="252" t="s">
        <v>234</v>
      </c>
      <c r="B5400" s="252" t="s">
        <v>487</v>
      </c>
      <c r="C5400" s="253">
        <v>0</v>
      </c>
      <c r="D5400" s="253">
        <v>0</v>
      </c>
      <c r="E5400" s="254" t="str">
        <f t="shared" si="336"/>
        <v/>
      </c>
      <c r="F5400" s="253">
        <v>35.319009999999999</v>
      </c>
      <c r="G5400" s="253">
        <v>106.84819</v>
      </c>
      <c r="H5400" s="254">
        <f t="shared" si="337"/>
        <v>2.0252317378091855</v>
      </c>
      <c r="I5400" s="253">
        <v>365.20332000000002</v>
      </c>
      <c r="J5400" s="254">
        <f t="shared" si="338"/>
        <v>-0.70742820738869516</v>
      </c>
      <c r="K5400" s="253">
        <v>566.62535000000003</v>
      </c>
      <c r="L5400" s="253">
        <v>913.04557999999997</v>
      </c>
      <c r="M5400" s="254">
        <f t="shared" si="339"/>
        <v>0.61137439403302363</v>
      </c>
    </row>
    <row r="5401" spans="1:13" x14ac:dyDescent="0.25">
      <c r="A5401" s="252" t="s">
        <v>234</v>
      </c>
      <c r="B5401" s="252" t="s">
        <v>463</v>
      </c>
      <c r="C5401" s="253">
        <v>0</v>
      </c>
      <c r="D5401" s="253">
        <v>0</v>
      </c>
      <c r="E5401" s="254" t="str">
        <f t="shared" si="336"/>
        <v/>
      </c>
      <c r="F5401" s="253">
        <v>190.58523</v>
      </c>
      <c r="G5401" s="253">
        <v>0</v>
      </c>
      <c r="H5401" s="254">
        <f t="shared" si="337"/>
        <v>-1</v>
      </c>
      <c r="I5401" s="253">
        <v>1.8252200000000001</v>
      </c>
      <c r="J5401" s="254">
        <f t="shared" si="338"/>
        <v>-1</v>
      </c>
      <c r="K5401" s="253">
        <v>215.54425000000001</v>
      </c>
      <c r="L5401" s="253">
        <v>20.44838</v>
      </c>
      <c r="M5401" s="254">
        <f t="shared" si="339"/>
        <v>-0.90513140573223361</v>
      </c>
    </row>
    <row r="5402" spans="1:13" x14ac:dyDescent="0.25">
      <c r="A5402" s="252" t="s">
        <v>234</v>
      </c>
      <c r="B5402" s="252" t="s">
        <v>457</v>
      </c>
      <c r="C5402" s="253">
        <v>0</v>
      </c>
      <c r="D5402" s="253">
        <v>0</v>
      </c>
      <c r="E5402" s="254" t="str">
        <f t="shared" si="336"/>
        <v/>
      </c>
      <c r="F5402" s="253">
        <v>84.311949999999996</v>
      </c>
      <c r="G5402" s="253">
        <v>145.89454000000001</v>
      </c>
      <c r="H5402" s="254">
        <f t="shared" si="337"/>
        <v>0.73041354161539385</v>
      </c>
      <c r="I5402" s="253">
        <v>144.85760999999999</v>
      </c>
      <c r="J5402" s="254">
        <f t="shared" si="338"/>
        <v>7.1582708012372098E-3</v>
      </c>
      <c r="K5402" s="253">
        <v>265.08452999999997</v>
      </c>
      <c r="L5402" s="253">
        <v>583.68898999999999</v>
      </c>
      <c r="M5402" s="254">
        <f t="shared" si="339"/>
        <v>1.2018975984754752</v>
      </c>
    </row>
    <row r="5403" spans="1:13" x14ac:dyDescent="0.25">
      <c r="A5403" s="252" t="s">
        <v>234</v>
      </c>
      <c r="B5403" s="252" t="s">
        <v>442</v>
      </c>
      <c r="C5403" s="253">
        <v>0</v>
      </c>
      <c r="D5403" s="253">
        <v>0</v>
      </c>
      <c r="E5403" s="254" t="str">
        <f t="shared" si="336"/>
        <v/>
      </c>
      <c r="F5403" s="253">
        <v>1063.0033000000001</v>
      </c>
      <c r="G5403" s="253">
        <v>679.05025999999998</v>
      </c>
      <c r="H5403" s="254">
        <f t="shared" si="337"/>
        <v>-0.36119647041547287</v>
      </c>
      <c r="I5403" s="253">
        <v>1165.82761</v>
      </c>
      <c r="J5403" s="254">
        <f t="shared" si="338"/>
        <v>-0.41753801833531812</v>
      </c>
      <c r="K5403" s="253">
        <v>2206.9096</v>
      </c>
      <c r="L5403" s="253">
        <v>3182.9299000000001</v>
      </c>
      <c r="M5403" s="254">
        <f t="shared" si="339"/>
        <v>0.4422565835954495</v>
      </c>
    </row>
    <row r="5404" spans="1:13" x14ac:dyDescent="0.25">
      <c r="A5404" s="252" t="s">
        <v>234</v>
      </c>
      <c r="B5404" s="252" t="s">
        <v>474</v>
      </c>
      <c r="C5404" s="253">
        <v>0</v>
      </c>
      <c r="D5404" s="253">
        <v>0</v>
      </c>
      <c r="E5404" s="254" t="str">
        <f t="shared" si="336"/>
        <v/>
      </c>
      <c r="F5404" s="253">
        <v>110.88029</v>
      </c>
      <c r="G5404" s="253">
        <v>130.32268999999999</v>
      </c>
      <c r="H5404" s="254">
        <f t="shared" si="337"/>
        <v>0.17534586173971944</v>
      </c>
      <c r="I5404" s="253">
        <v>80.180549999999997</v>
      </c>
      <c r="J5404" s="254">
        <f t="shared" si="338"/>
        <v>0.62536537851137219</v>
      </c>
      <c r="K5404" s="253">
        <v>300.16989000000001</v>
      </c>
      <c r="L5404" s="253">
        <v>360.14274</v>
      </c>
      <c r="M5404" s="254">
        <f t="shared" si="339"/>
        <v>0.1997963553239801</v>
      </c>
    </row>
    <row r="5405" spans="1:13" x14ac:dyDescent="0.25">
      <c r="A5405" s="252" t="s">
        <v>234</v>
      </c>
      <c r="B5405" s="252" t="s">
        <v>460</v>
      </c>
      <c r="C5405" s="253">
        <v>0</v>
      </c>
      <c r="D5405" s="253">
        <v>0</v>
      </c>
      <c r="E5405" s="254" t="str">
        <f t="shared" si="336"/>
        <v/>
      </c>
      <c r="F5405" s="253">
        <v>21.4375</v>
      </c>
      <c r="G5405" s="253">
        <v>52.290939999999999</v>
      </c>
      <c r="H5405" s="254">
        <f t="shared" si="337"/>
        <v>1.439227521865889</v>
      </c>
      <c r="I5405" s="253">
        <v>84.503600000000006</v>
      </c>
      <c r="J5405" s="254">
        <f t="shared" si="338"/>
        <v>-0.38119867082585834</v>
      </c>
      <c r="K5405" s="253">
        <v>50.527670000000001</v>
      </c>
      <c r="L5405" s="253">
        <v>336.51206999999999</v>
      </c>
      <c r="M5405" s="254">
        <f t="shared" si="339"/>
        <v>5.6599562180484471</v>
      </c>
    </row>
    <row r="5406" spans="1:13" x14ac:dyDescent="0.25">
      <c r="A5406" s="252" t="s">
        <v>234</v>
      </c>
      <c r="B5406" s="252" t="s">
        <v>491</v>
      </c>
      <c r="C5406" s="253">
        <v>0</v>
      </c>
      <c r="D5406" s="253">
        <v>0</v>
      </c>
      <c r="E5406" s="254" t="str">
        <f t="shared" si="336"/>
        <v/>
      </c>
      <c r="F5406" s="253">
        <v>3.3547099999999999</v>
      </c>
      <c r="G5406" s="253">
        <v>0</v>
      </c>
      <c r="H5406" s="254">
        <f t="shared" si="337"/>
        <v>-1</v>
      </c>
      <c r="I5406" s="253">
        <v>5.1001099999999999</v>
      </c>
      <c r="J5406" s="254">
        <f t="shared" si="338"/>
        <v>-1</v>
      </c>
      <c r="K5406" s="253">
        <v>123.13976</v>
      </c>
      <c r="L5406" s="253">
        <v>6.4259899999999996</v>
      </c>
      <c r="M5406" s="254">
        <f t="shared" si="339"/>
        <v>-0.94781547405971878</v>
      </c>
    </row>
    <row r="5407" spans="1:13" x14ac:dyDescent="0.25">
      <c r="A5407" s="252" t="s">
        <v>234</v>
      </c>
      <c r="B5407" s="252" t="s">
        <v>471</v>
      </c>
      <c r="C5407" s="253">
        <v>0</v>
      </c>
      <c r="D5407" s="253">
        <v>0</v>
      </c>
      <c r="E5407" s="254" t="str">
        <f t="shared" si="336"/>
        <v/>
      </c>
      <c r="F5407" s="253">
        <v>46.00611</v>
      </c>
      <c r="G5407" s="253">
        <v>71.646339999999995</v>
      </c>
      <c r="H5407" s="254">
        <f t="shared" si="337"/>
        <v>0.55732227741054374</v>
      </c>
      <c r="I5407" s="253">
        <v>17.663519999999998</v>
      </c>
      <c r="J5407" s="254">
        <f t="shared" si="338"/>
        <v>3.0561756660054167</v>
      </c>
      <c r="K5407" s="253">
        <v>106.85605</v>
      </c>
      <c r="L5407" s="253">
        <v>104.44377</v>
      </c>
      <c r="M5407" s="254">
        <f t="shared" si="339"/>
        <v>-2.257504371535346E-2</v>
      </c>
    </row>
    <row r="5408" spans="1:13" x14ac:dyDescent="0.25">
      <c r="A5408" s="252" t="s">
        <v>234</v>
      </c>
      <c r="B5408" s="252" t="s">
        <v>502</v>
      </c>
      <c r="C5408" s="253">
        <v>0</v>
      </c>
      <c r="D5408" s="253">
        <v>0</v>
      </c>
      <c r="E5408" s="254" t="str">
        <f t="shared" si="336"/>
        <v/>
      </c>
      <c r="F5408" s="253">
        <v>0</v>
      </c>
      <c r="G5408" s="253">
        <v>5.2210599999999996</v>
      </c>
      <c r="H5408" s="254" t="str">
        <f t="shared" si="337"/>
        <v/>
      </c>
      <c r="I5408" s="253">
        <v>0</v>
      </c>
      <c r="J5408" s="254" t="str">
        <f t="shared" si="338"/>
        <v/>
      </c>
      <c r="K5408" s="253">
        <v>46.243000000000002</v>
      </c>
      <c r="L5408" s="253">
        <v>5.2210599999999996</v>
      </c>
      <c r="M5408" s="254">
        <f t="shared" si="339"/>
        <v>-0.88709512791125145</v>
      </c>
    </row>
    <row r="5409" spans="1:13" x14ac:dyDescent="0.25">
      <c r="A5409" s="252" t="s">
        <v>234</v>
      </c>
      <c r="B5409" s="252" t="s">
        <v>506</v>
      </c>
      <c r="C5409" s="253">
        <v>0</v>
      </c>
      <c r="D5409" s="253">
        <v>0</v>
      </c>
      <c r="E5409" s="254" t="str">
        <f t="shared" si="336"/>
        <v/>
      </c>
      <c r="F5409" s="253">
        <v>104.49195</v>
      </c>
      <c r="G5409" s="253">
        <v>0.97992999999999997</v>
      </c>
      <c r="H5409" s="254">
        <f t="shared" si="337"/>
        <v>-0.99062195700242939</v>
      </c>
      <c r="I5409" s="253">
        <v>3.7404799999999998</v>
      </c>
      <c r="J5409" s="254">
        <f t="shared" si="338"/>
        <v>-0.73802025408503713</v>
      </c>
      <c r="K5409" s="253">
        <v>105.82107000000001</v>
      </c>
      <c r="L5409" s="253">
        <v>11.78323</v>
      </c>
      <c r="M5409" s="254">
        <f t="shared" si="339"/>
        <v>-0.88864949107016211</v>
      </c>
    </row>
    <row r="5410" spans="1:13" x14ac:dyDescent="0.25">
      <c r="A5410" s="252" t="s">
        <v>234</v>
      </c>
      <c r="B5410" s="252" t="s">
        <v>450</v>
      </c>
      <c r="C5410" s="253">
        <v>0</v>
      </c>
      <c r="D5410" s="253">
        <v>0</v>
      </c>
      <c r="E5410" s="254" t="str">
        <f t="shared" si="336"/>
        <v/>
      </c>
      <c r="F5410" s="253">
        <v>527.09582</v>
      </c>
      <c r="G5410" s="253">
        <v>528.58222999999998</v>
      </c>
      <c r="H5410" s="254">
        <f t="shared" si="337"/>
        <v>2.8199995970372704E-3</v>
      </c>
      <c r="I5410" s="253">
        <v>953.33043999999995</v>
      </c>
      <c r="J5410" s="254">
        <f t="shared" si="338"/>
        <v>-0.4455414326222501</v>
      </c>
      <c r="K5410" s="253">
        <v>2233.8395500000001</v>
      </c>
      <c r="L5410" s="253">
        <v>2915.6230999999998</v>
      </c>
      <c r="M5410" s="254">
        <f t="shared" si="339"/>
        <v>0.30520703691543094</v>
      </c>
    </row>
    <row r="5411" spans="1:13" x14ac:dyDescent="0.25">
      <c r="A5411" s="252" t="s">
        <v>234</v>
      </c>
      <c r="B5411" s="252" t="s">
        <v>439</v>
      </c>
      <c r="C5411" s="253">
        <v>189.60792000000001</v>
      </c>
      <c r="D5411" s="253">
        <v>0</v>
      </c>
      <c r="E5411" s="254">
        <f t="shared" si="336"/>
        <v>-1</v>
      </c>
      <c r="F5411" s="253">
        <v>3213.7363</v>
      </c>
      <c r="G5411" s="253">
        <v>1971.9381000000001</v>
      </c>
      <c r="H5411" s="254">
        <f t="shared" si="337"/>
        <v>-0.38640326525857149</v>
      </c>
      <c r="I5411" s="253">
        <v>2526.30195</v>
      </c>
      <c r="J5411" s="254">
        <f t="shared" si="338"/>
        <v>-0.21943689272772793</v>
      </c>
      <c r="K5411" s="253">
        <v>9489.6050200000009</v>
      </c>
      <c r="L5411" s="253">
        <v>9376.3932999999997</v>
      </c>
      <c r="M5411" s="254">
        <f t="shared" si="339"/>
        <v>-1.1930077148774809E-2</v>
      </c>
    </row>
    <row r="5412" spans="1:13" x14ac:dyDescent="0.25">
      <c r="A5412" s="252" t="s">
        <v>234</v>
      </c>
      <c r="B5412" s="252" t="s">
        <v>473</v>
      </c>
      <c r="C5412" s="253">
        <v>0</v>
      </c>
      <c r="D5412" s="253">
        <v>0</v>
      </c>
      <c r="E5412" s="254" t="str">
        <f t="shared" si="336"/>
        <v/>
      </c>
      <c r="F5412" s="253">
        <v>0</v>
      </c>
      <c r="G5412" s="253">
        <v>17.45523</v>
      </c>
      <c r="H5412" s="254" t="str">
        <f t="shared" si="337"/>
        <v/>
      </c>
      <c r="I5412" s="253">
        <v>9.2550299999999996</v>
      </c>
      <c r="J5412" s="254">
        <f t="shared" si="338"/>
        <v>0.88602630137341531</v>
      </c>
      <c r="K5412" s="253">
        <v>25.543379999999999</v>
      </c>
      <c r="L5412" s="253">
        <v>47.029139999999998</v>
      </c>
      <c r="M5412" s="254">
        <f t="shared" si="339"/>
        <v>0.84114788254334383</v>
      </c>
    </row>
    <row r="5413" spans="1:13" x14ac:dyDescent="0.25">
      <c r="A5413" s="252" t="s">
        <v>234</v>
      </c>
      <c r="B5413" s="252" t="s">
        <v>448</v>
      </c>
      <c r="C5413" s="253">
        <v>0</v>
      </c>
      <c r="D5413" s="253">
        <v>0</v>
      </c>
      <c r="E5413" s="254" t="str">
        <f t="shared" si="336"/>
        <v/>
      </c>
      <c r="F5413" s="253">
        <v>3405.1336700000002</v>
      </c>
      <c r="G5413" s="253">
        <v>1975.5255199999999</v>
      </c>
      <c r="H5413" s="254">
        <f t="shared" si="337"/>
        <v>-0.41983906904893986</v>
      </c>
      <c r="I5413" s="253">
        <v>5533.8795399999999</v>
      </c>
      <c r="J5413" s="254">
        <f t="shared" si="338"/>
        <v>-0.64301255462456275</v>
      </c>
      <c r="K5413" s="253">
        <v>10345.030769999999</v>
      </c>
      <c r="L5413" s="253">
        <v>11428.246279999999</v>
      </c>
      <c r="M5413" s="254">
        <f t="shared" si="339"/>
        <v>0.10470877603779227</v>
      </c>
    </row>
    <row r="5414" spans="1:13" x14ac:dyDescent="0.25">
      <c r="A5414" s="252" t="s">
        <v>234</v>
      </c>
      <c r="B5414" s="252" t="s">
        <v>492</v>
      </c>
      <c r="C5414" s="253">
        <v>0</v>
      </c>
      <c r="D5414" s="253">
        <v>0</v>
      </c>
      <c r="E5414" s="254" t="str">
        <f t="shared" si="336"/>
        <v/>
      </c>
      <c r="F5414" s="253">
        <v>0</v>
      </c>
      <c r="G5414" s="253">
        <v>0</v>
      </c>
      <c r="H5414" s="254" t="str">
        <f t="shared" si="337"/>
        <v/>
      </c>
      <c r="I5414" s="253">
        <v>0</v>
      </c>
      <c r="J5414" s="254" t="str">
        <f t="shared" si="338"/>
        <v/>
      </c>
      <c r="K5414" s="253">
        <v>0</v>
      </c>
      <c r="L5414" s="253">
        <v>0</v>
      </c>
      <c r="M5414" s="254" t="str">
        <f t="shared" si="339"/>
        <v/>
      </c>
    </row>
    <row r="5415" spans="1:13" x14ac:dyDescent="0.25">
      <c r="A5415" s="252" t="s">
        <v>234</v>
      </c>
      <c r="B5415" s="252" t="s">
        <v>462</v>
      </c>
      <c r="C5415" s="253">
        <v>0</v>
      </c>
      <c r="D5415" s="253">
        <v>0</v>
      </c>
      <c r="E5415" s="254" t="str">
        <f t="shared" si="336"/>
        <v/>
      </c>
      <c r="F5415" s="253">
        <v>87.79607</v>
      </c>
      <c r="G5415" s="253">
        <v>128.62877</v>
      </c>
      <c r="H5415" s="254">
        <f t="shared" si="337"/>
        <v>0.46508573789236807</v>
      </c>
      <c r="I5415" s="253">
        <v>128.28572</v>
      </c>
      <c r="J5415" s="254">
        <f t="shared" si="338"/>
        <v>2.6741090122892608E-3</v>
      </c>
      <c r="K5415" s="253">
        <v>334.26373000000001</v>
      </c>
      <c r="L5415" s="253">
        <v>452.80065999999999</v>
      </c>
      <c r="M5415" s="254">
        <f t="shared" si="339"/>
        <v>0.35462097547945137</v>
      </c>
    </row>
    <row r="5416" spans="1:13" x14ac:dyDescent="0.25">
      <c r="A5416" s="252" t="s">
        <v>234</v>
      </c>
      <c r="B5416" s="252" t="s">
        <v>434</v>
      </c>
      <c r="C5416" s="253">
        <v>567.76943000000006</v>
      </c>
      <c r="D5416" s="253">
        <v>0</v>
      </c>
      <c r="E5416" s="254">
        <f t="shared" si="336"/>
        <v>-1</v>
      </c>
      <c r="F5416" s="253">
        <v>51038.52723</v>
      </c>
      <c r="G5416" s="253">
        <v>49163.783949999997</v>
      </c>
      <c r="H5416" s="254">
        <f t="shared" si="337"/>
        <v>-3.6731923543789957E-2</v>
      </c>
      <c r="I5416" s="253">
        <v>62607.325140000001</v>
      </c>
      <c r="J5416" s="254">
        <f t="shared" si="338"/>
        <v>-0.21472792776145755</v>
      </c>
      <c r="K5416" s="253">
        <v>176478.63725999999</v>
      </c>
      <c r="L5416" s="253">
        <v>216576.8848</v>
      </c>
      <c r="M5416" s="254">
        <f t="shared" si="339"/>
        <v>0.22721303928092218</v>
      </c>
    </row>
    <row r="5417" spans="1:13" x14ac:dyDescent="0.25">
      <c r="A5417" s="252" t="s">
        <v>234</v>
      </c>
      <c r="B5417" s="252" t="s">
        <v>437</v>
      </c>
      <c r="C5417" s="253">
        <v>10.126390000000001</v>
      </c>
      <c r="D5417" s="253">
        <v>18.487369999999999</v>
      </c>
      <c r="E5417" s="254">
        <f t="shared" si="336"/>
        <v>0.82566245226581203</v>
      </c>
      <c r="F5417" s="253">
        <v>7444.27621</v>
      </c>
      <c r="G5417" s="253">
        <v>8059.52891</v>
      </c>
      <c r="H5417" s="254">
        <f t="shared" si="337"/>
        <v>8.2647752802820884E-2</v>
      </c>
      <c r="I5417" s="253">
        <v>9989.0761000000002</v>
      </c>
      <c r="J5417" s="254">
        <f t="shared" si="338"/>
        <v>-0.19316573131322923</v>
      </c>
      <c r="K5417" s="253">
        <v>22990.40667</v>
      </c>
      <c r="L5417" s="253">
        <v>32768.15367</v>
      </c>
      <c r="M5417" s="254">
        <f t="shared" si="339"/>
        <v>0.42529682664373669</v>
      </c>
    </row>
    <row r="5418" spans="1:13" x14ac:dyDescent="0.25">
      <c r="A5418" s="252" t="s">
        <v>234</v>
      </c>
      <c r="B5418" s="252" t="s">
        <v>464</v>
      </c>
      <c r="C5418" s="253">
        <v>0</v>
      </c>
      <c r="D5418" s="253">
        <v>0</v>
      </c>
      <c r="E5418" s="254" t="str">
        <f t="shared" si="336"/>
        <v/>
      </c>
      <c r="F5418" s="253">
        <v>0</v>
      </c>
      <c r="G5418" s="253">
        <v>0</v>
      </c>
      <c r="H5418" s="254" t="str">
        <f t="shared" si="337"/>
        <v/>
      </c>
      <c r="I5418" s="253">
        <v>0</v>
      </c>
      <c r="J5418" s="254" t="str">
        <f t="shared" si="338"/>
        <v/>
      </c>
      <c r="K5418" s="253">
        <v>0</v>
      </c>
      <c r="L5418" s="253">
        <v>55.999519999999997</v>
      </c>
      <c r="M5418" s="254" t="str">
        <f t="shared" si="339"/>
        <v/>
      </c>
    </row>
    <row r="5419" spans="1:13" x14ac:dyDescent="0.25">
      <c r="A5419" s="252" t="s">
        <v>234</v>
      </c>
      <c r="B5419" s="252" t="s">
        <v>468</v>
      </c>
      <c r="C5419" s="253">
        <v>6.6948499999999997</v>
      </c>
      <c r="D5419" s="253">
        <v>0</v>
      </c>
      <c r="E5419" s="254">
        <f t="shared" si="336"/>
        <v>-1</v>
      </c>
      <c r="F5419" s="253">
        <v>159.04331999999999</v>
      </c>
      <c r="G5419" s="253">
        <v>212.80524</v>
      </c>
      <c r="H5419" s="254">
        <f t="shared" si="337"/>
        <v>0.33803318492093859</v>
      </c>
      <c r="I5419" s="253">
        <v>230.4982</v>
      </c>
      <c r="J5419" s="254">
        <f t="shared" si="338"/>
        <v>-7.6759644977704822E-2</v>
      </c>
      <c r="K5419" s="253">
        <v>477.12180999999998</v>
      </c>
      <c r="L5419" s="253">
        <v>801.02135999999996</v>
      </c>
      <c r="M5419" s="254">
        <f t="shared" si="339"/>
        <v>0.67886133731761289</v>
      </c>
    </row>
    <row r="5420" spans="1:13" x14ac:dyDescent="0.25">
      <c r="A5420" s="252" t="s">
        <v>234</v>
      </c>
      <c r="B5420" s="252" t="s">
        <v>481</v>
      </c>
      <c r="C5420" s="253">
        <v>0</v>
      </c>
      <c r="D5420" s="253">
        <v>0</v>
      </c>
      <c r="E5420" s="254" t="str">
        <f t="shared" si="336"/>
        <v/>
      </c>
      <c r="F5420" s="253">
        <v>46.239139999999999</v>
      </c>
      <c r="G5420" s="253">
        <v>59.605110000000003</v>
      </c>
      <c r="H5420" s="254">
        <f t="shared" si="337"/>
        <v>0.28906182078645926</v>
      </c>
      <c r="I5420" s="253">
        <v>0</v>
      </c>
      <c r="J5420" s="254" t="str">
        <f t="shared" si="338"/>
        <v/>
      </c>
      <c r="K5420" s="253">
        <v>146.90758</v>
      </c>
      <c r="L5420" s="253">
        <v>61.771500000000003</v>
      </c>
      <c r="M5420" s="254">
        <f t="shared" si="339"/>
        <v>-0.57952135621592837</v>
      </c>
    </row>
    <row r="5421" spans="1:13" x14ac:dyDescent="0.25">
      <c r="A5421" s="252" t="s">
        <v>234</v>
      </c>
      <c r="B5421" s="252" t="s">
        <v>445</v>
      </c>
      <c r="C5421" s="253">
        <v>75.273269999999997</v>
      </c>
      <c r="D5421" s="253">
        <v>0</v>
      </c>
      <c r="E5421" s="254">
        <f t="shared" si="336"/>
        <v>-1</v>
      </c>
      <c r="F5421" s="253">
        <v>1946.5853</v>
      </c>
      <c r="G5421" s="253">
        <v>2148.3413799999998</v>
      </c>
      <c r="H5421" s="254">
        <f t="shared" si="337"/>
        <v>0.10364615411407851</v>
      </c>
      <c r="I5421" s="253">
        <v>2867.3271100000002</v>
      </c>
      <c r="J5421" s="254">
        <f t="shared" si="338"/>
        <v>-0.2507512057108825</v>
      </c>
      <c r="K5421" s="253">
        <v>7569.0464099999999</v>
      </c>
      <c r="L5421" s="253">
        <v>10834.74267</v>
      </c>
      <c r="M5421" s="254">
        <f t="shared" si="339"/>
        <v>0.43145412025555263</v>
      </c>
    </row>
    <row r="5422" spans="1:13" x14ac:dyDescent="0.25">
      <c r="A5422" s="252" t="s">
        <v>234</v>
      </c>
      <c r="B5422" s="252" t="s">
        <v>490</v>
      </c>
      <c r="C5422" s="253">
        <v>0</v>
      </c>
      <c r="D5422" s="253">
        <v>0</v>
      </c>
      <c r="E5422" s="254" t="str">
        <f t="shared" si="336"/>
        <v/>
      </c>
      <c r="F5422" s="253">
        <v>0</v>
      </c>
      <c r="G5422" s="253">
        <v>0</v>
      </c>
      <c r="H5422" s="254" t="str">
        <f t="shared" si="337"/>
        <v/>
      </c>
      <c r="I5422" s="253">
        <v>0</v>
      </c>
      <c r="J5422" s="254" t="str">
        <f t="shared" si="338"/>
        <v/>
      </c>
      <c r="K5422" s="253">
        <v>4.9000000000000004</v>
      </c>
      <c r="L5422" s="253">
        <v>0</v>
      </c>
      <c r="M5422" s="254">
        <f t="shared" si="339"/>
        <v>-1</v>
      </c>
    </row>
    <row r="5423" spans="1:13" x14ac:dyDescent="0.25">
      <c r="A5423" s="252" t="s">
        <v>234</v>
      </c>
      <c r="B5423" s="252" t="s">
        <v>509</v>
      </c>
      <c r="C5423" s="253">
        <v>0</v>
      </c>
      <c r="D5423" s="253">
        <v>0</v>
      </c>
      <c r="E5423" s="254" t="str">
        <f t="shared" si="336"/>
        <v/>
      </c>
      <c r="F5423" s="253">
        <v>23.705349999999999</v>
      </c>
      <c r="G5423" s="253">
        <v>8.0956700000000001</v>
      </c>
      <c r="H5423" s="254">
        <f t="shared" si="337"/>
        <v>-0.65848764097556034</v>
      </c>
      <c r="I5423" s="253">
        <v>12.6167</v>
      </c>
      <c r="J5423" s="254">
        <f t="shared" si="338"/>
        <v>-0.35833696608463383</v>
      </c>
      <c r="K5423" s="253">
        <v>65.698040000000006</v>
      </c>
      <c r="L5423" s="253">
        <v>76.277460000000005</v>
      </c>
      <c r="M5423" s="254">
        <f t="shared" si="339"/>
        <v>0.1610309835727215</v>
      </c>
    </row>
    <row r="5424" spans="1:13" x14ac:dyDescent="0.25">
      <c r="A5424" s="252" t="s">
        <v>234</v>
      </c>
      <c r="B5424" s="252" t="s">
        <v>478</v>
      </c>
      <c r="C5424" s="253">
        <v>0</v>
      </c>
      <c r="D5424" s="253">
        <v>0</v>
      </c>
      <c r="E5424" s="254" t="str">
        <f t="shared" si="336"/>
        <v/>
      </c>
      <c r="F5424" s="253">
        <v>0</v>
      </c>
      <c r="G5424" s="253">
        <v>0</v>
      </c>
      <c r="H5424" s="254" t="str">
        <f t="shared" si="337"/>
        <v/>
      </c>
      <c r="I5424" s="253">
        <v>0</v>
      </c>
      <c r="J5424" s="254" t="str">
        <f t="shared" si="338"/>
        <v/>
      </c>
      <c r="K5424" s="253">
        <v>0</v>
      </c>
      <c r="L5424" s="253">
        <v>2.0323000000000002</v>
      </c>
      <c r="M5424" s="254" t="str">
        <f t="shared" si="339"/>
        <v/>
      </c>
    </row>
    <row r="5425" spans="1:13" x14ac:dyDescent="0.25">
      <c r="A5425" s="252" t="s">
        <v>234</v>
      </c>
      <c r="B5425" s="252" t="s">
        <v>472</v>
      </c>
      <c r="C5425" s="253">
        <v>0</v>
      </c>
      <c r="D5425" s="253">
        <v>0</v>
      </c>
      <c r="E5425" s="254" t="str">
        <f t="shared" si="336"/>
        <v/>
      </c>
      <c r="F5425" s="253">
        <v>46.908450000000002</v>
      </c>
      <c r="G5425" s="253">
        <v>92.141750000000002</v>
      </c>
      <c r="H5425" s="254">
        <f t="shared" si="337"/>
        <v>0.96428895007189541</v>
      </c>
      <c r="I5425" s="253">
        <v>167.54705999999999</v>
      </c>
      <c r="J5425" s="254">
        <f t="shared" si="338"/>
        <v>-0.4500545100582487</v>
      </c>
      <c r="K5425" s="253">
        <v>193.02285000000001</v>
      </c>
      <c r="L5425" s="253">
        <v>435.36534</v>
      </c>
      <c r="M5425" s="254">
        <f t="shared" si="339"/>
        <v>1.2555119251425415</v>
      </c>
    </row>
    <row r="5426" spans="1:13" x14ac:dyDescent="0.25">
      <c r="A5426" s="252" t="s">
        <v>234</v>
      </c>
      <c r="B5426" s="252" t="s">
        <v>454</v>
      </c>
      <c r="C5426" s="253">
        <v>0</v>
      </c>
      <c r="D5426" s="253">
        <v>0</v>
      </c>
      <c r="E5426" s="254" t="str">
        <f t="shared" si="336"/>
        <v/>
      </c>
      <c r="F5426" s="253">
        <v>74.817959999999999</v>
      </c>
      <c r="G5426" s="253">
        <v>196.54114999999999</v>
      </c>
      <c r="H5426" s="254">
        <f t="shared" si="337"/>
        <v>1.6269247383916907</v>
      </c>
      <c r="I5426" s="253">
        <v>149.02065999999999</v>
      </c>
      <c r="J5426" s="254">
        <f t="shared" si="338"/>
        <v>0.31888524718653111</v>
      </c>
      <c r="K5426" s="253">
        <v>531.20375999999999</v>
      </c>
      <c r="L5426" s="253">
        <v>634.67057</v>
      </c>
      <c r="M5426" s="254">
        <f t="shared" si="339"/>
        <v>0.19477800759542818</v>
      </c>
    </row>
    <row r="5427" spans="1:13" x14ac:dyDescent="0.25">
      <c r="A5427" s="252" t="s">
        <v>234</v>
      </c>
      <c r="B5427" s="252" t="s">
        <v>435</v>
      </c>
      <c r="C5427" s="253">
        <v>0</v>
      </c>
      <c r="D5427" s="253">
        <v>3714.3516500000001</v>
      </c>
      <c r="E5427" s="254" t="str">
        <f t="shared" si="336"/>
        <v/>
      </c>
      <c r="F5427" s="253">
        <v>23086.17067</v>
      </c>
      <c r="G5427" s="253">
        <v>20760.558089999999</v>
      </c>
      <c r="H5427" s="254">
        <f t="shared" si="337"/>
        <v>-0.10073617722241335</v>
      </c>
      <c r="I5427" s="253">
        <v>21343.415710000001</v>
      </c>
      <c r="J5427" s="254">
        <f t="shared" si="338"/>
        <v>-2.7308544607830387E-2</v>
      </c>
      <c r="K5427" s="253">
        <v>83920.94571</v>
      </c>
      <c r="L5427" s="253">
        <v>87605.841109999994</v>
      </c>
      <c r="M5427" s="254">
        <f t="shared" si="339"/>
        <v>4.3909126247619223E-2</v>
      </c>
    </row>
    <row r="5428" spans="1:13" x14ac:dyDescent="0.25">
      <c r="A5428" s="252" t="s">
        <v>234</v>
      </c>
      <c r="B5428" s="252" t="s">
        <v>443</v>
      </c>
      <c r="C5428" s="253">
        <v>13.442819999999999</v>
      </c>
      <c r="D5428" s="253">
        <v>0</v>
      </c>
      <c r="E5428" s="254">
        <f t="shared" si="336"/>
        <v>-1</v>
      </c>
      <c r="F5428" s="253">
        <v>1938.9961000000001</v>
      </c>
      <c r="G5428" s="253">
        <v>1187.5966000000001</v>
      </c>
      <c r="H5428" s="254">
        <f t="shared" si="337"/>
        <v>-0.38751986143757589</v>
      </c>
      <c r="I5428" s="253">
        <v>1594.8960500000001</v>
      </c>
      <c r="J5428" s="254">
        <f t="shared" si="338"/>
        <v>-0.2553768002623118</v>
      </c>
      <c r="K5428" s="253">
        <v>5595.0645299999996</v>
      </c>
      <c r="L5428" s="253">
        <v>5184.2804999999998</v>
      </c>
      <c r="M5428" s="254">
        <f t="shared" si="339"/>
        <v>-7.341899772512539E-2</v>
      </c>
    </row>
    <row r="5429" spans="1:13" x14ac:dyDescent="0.25">
      <c r="A5429" s="252" t="s">
        <v>234</v>
      </c>
      <c r="B5429" s="252" t="s">
        <v>461</v>
      </c>
      <c r="C5429" s="253">
        <v>0</v>
      </c>
      <c r="D5429" s="253">
        <v>0</v>
      </c>
      <c r="E5429" s="254" t="str">
        <f t="shared" si="336"/>
        <v/>
      </c>
      <c r="F5429" s="253">
        <v>231.72642999999999</v>
      </c>
      <c r="G5429" s="253">
        <v>266.57198</v>
      </c>
      <c r="H5429" s="254">
        <f t="shared" si="337"/>
        <v>0.15037365396774116</v>
      </c>
      <c r="I5429" s="253">
        <v>387.18371999999999</v>
      </c>
      <c r="J5429" s="254">
        <f t="shared" si="338"/>
        <v>-0.31151035999137566</v>
      </c>
      <c r="K5429" s="253">
        <v>940.77331000000004</v>
      </c>
      <c r="L5429" s="253">
        <v>1101.26045</v>
      </c>
      <c r="M5429" s="254">
        <f t="shared" si="339"/>
        <v>0.1705906601453222</v>
      </c>
    </row>
    <row r="5430" spans="1:13" x14ac:dyDescent="0.25">
      <c r="A5430" s="252" t="s">
        <v>234</v>
      </c>
      <c r="B5430" s="252" t="s">
        <v>466</v>
      </c>
      <c r="C5430" s="253">
        <v>0</v>
      </c>
      <c r="D5430" s="253">
        <v>0</v>
      </c>
      <c r="E5430" s="254" t="str">
        <f t="shared" si="336"/>
        <v/>
      </c>
      <c r="F5430" s="253">
        <v>36.877319999999997</v>
      </c>
      <c r="G5430" s="253">
        <v>1.46994</v>
      </c>
      <c r="H5430" s="254">
        <f t="shared" si="337"/>
        <v>-0.96013972815811999</v>
      </c>
      <c r="I5430" s="253">
        <v>0</v>
      </c>
      <c r="J5430" s="254" t="str">
        <f t="shared" si="338"/>
        <v/>
      </c>
      <c r="K5430" s="253">
        <v>72.930779999999999</v>
      </c>
      <c r="L5430" s="253">
        <v>34.077019999999997</v>
      </c>
      <c r="M5430" s="254">
        <f t="shared" si="339"/>
        <v>-0.53274844996858661</v>
      </c>
    </row>
    <row r="5431" spans="1:13" x14ac:dyDescent="0.25">
      <c r="A5431" s="252" t="s">
        <v>234</v>
      </c>
      <c r="B5431" s="252" t="s">
        <v>441</v>
      </c>
      <c r="C5431" s="253">
        <v>0</v>
      </c>
      <c r="D5431" s="253">
        <v>0</v>
      </c>
      <c r="E5431" s="254" t="str">
        <f t="shared" si="336"/>
        <v/>
      </c>
      <c r="F5431" s="253">
        <v>1088.682</v>
      </c>
      <c r="G5431" s="253">
        <v>1269.12671</v>
      </c>
      <c r="H5431" s="254">
        <f t="shared" si="337"/>
        <v>0.16574602133589056</v>
      </c>
      <c r="I5431" s="253">
        <v>1832.99972</v>
      </c>
      <c r="J5431" s="254">
        <f t="shared" si="338"/>
        <v>-0.30762307481421769</v>
      </c>
      <c r="K5431" s="253">
        <v>3591.2660299999998</v>
      </c>
      <c r="L5431" s="253">
        <v>5370.3704200000002</v>
      </c>
      <c r="M5431" s="254">
        <f t="shared" si="339"/>
        <v>0.49539754925925128</v>
      </c>
    </row>
    <row r="5432" spans="1:13" x14ac:dyDescent="0.25">
      <c r="A5432" s="252" t="s">
        <v>234</v>
      </c>
      <c r="B5432" s="252" t="s">
        <v>458</v>
      </c>
      <c r="C5432" s="253">
        <v>0</v>
      </c>
      <c r="D5432" s="253">
        <v>0</v>
      </c>
      <c r="E5432" s="254" t="str">
        <f t="shared" si="336"/>
        <v/>
      </c>
      <c r="F5432" s="253">
        <v>65.560739999999996</v>
      </c>
      <c r="G5432" s="253">
        <v>473.42890999999997</v>
      </c>
      <c r="H5432" s="254">
        <f t="shared" si="337"/>
        <v>6.2212258433934702</v>
      </c>
      <c r="I5432" s="253">
        <v>258.58526000000001</v>
      </c>
      <c r="J5432" s="254">
        <f t="shared" si="338"/>
        <v>0.83084260100517704</v>
      </c>
      <c r="K5432" s="253">
        <v>692.09758999999997</v>
      </c>
      <c r="L5432" s="253">
        <v>838.29569000000004</v>
      </c>
      <c r="M5432" s="254">
        <f t="shared" si="339"/>
        <v>0.21123914042237901</v>
      </c>
    </row>
    <row r="5433" spans="1:13" x14ac:dyDescent="0.25">
      <c r="A5433" s="252" t="s">
        <v>234</v>
      </c>
      <c r="B5433" s="252" t="s">
        <v>444</v>
      </c>
      <c r="C5433" s="253">
        <v>53.010759999999998</v>
      </c>
      <c r="D5433" s="253">
        <v>0</v>
      </c>
      <c r="E5433" s="254">
        <f t="shared" si="336"/>
        <v>-1</v>
      </c>
      <c r="F5433" s="253">
        <v>4665.6261999999997</v>
      </c>
      <c r="G5433" s="253">
        <v>5168.9054900000001</v>
      </c>
      <c r="H5433" s="254">
        <f t="shared" si="337"/>
        <v>0.10786961244344884</v>
      </c>
      <c r="I5433" s="253">
        <v>5813.4461199999996</v>
      </c>
      <c r="J5433" s="254">
        <f t="shared" si="338"/>
        <v>-0.11087066375012689</v>
      </c>
      <c r="K5433" s="253">
        <v>16949.404350000001</v>
      </c>
      <c r="L5433" s="253">
        <v>19695.109410000001</v>
      </c>
      <c r="M5433" s="254">
        <f t="shared" si="339"/>
        <v>0.16199419184898978</v>
      </c>
    </row>
    <row r="5434" spans="1:13" x14ac:dyDescent="0.25">
      <c r="A5434" s="252" t="s">
        <v>234</v>
      </c>
      <c r="B5434" s="252" t="s">
        <v>456</v>
      </c>
      <c r="C5434" s="253">
        <v>0.87480000000000002</v>
      </c>
      <c r="D5434" s="253">
        <v>0</v>
      </c>
      <c r="E5434" s="254">
        <f t="shared" si="336"/>
        <v>-1</v>
      </c>
      <c r="F5434" s="253">
        <v>238.42223000000001</v>
      </c>
      <c r="G5434" s="253">
        <v>258.38794999999999</v>
      </c>
      <c r="H5434" s="254">
        <f t="shared" si="337"/>
        <v>8.3741016934536505E-2</v>
      </c>
      <c r="I5434" s="253">
        <v>87.911910000000006</v>
      </c>
      <c r="J5434" s="254">
        <f t="shared" si="338"/>
        <v>1.9391688793930193</v>
      </c>
      <c r="K5434" s="253">
        <v>739.95672999999999</v>
      </c>
      <c r="L5434" s="253">
        <v>713.04966000000002</v>
      </c>
      <c r="M5434" s="254">
        <f t="shared" si="339"/>
        <v>-3.6363031659972789E-2</v>
      </c>
    </row>
    <row r="5435" spans="1:13" x14ac:dyDescent="0.25">
      <c r="A5435" s="252" t="s">
        <v>234</v>
      </c>
      <c r="B5435" s="252" t="s">
        <v>507</v>
      </c>
      <c r="C5435" s="253">
        <v>0</v>
      </c>
      <c r="D5435" s="253">
        <v>0</v>
      </c>
      <c r="E5435" s="254" t="str">
        <f t="shared" si="336"/>
        <v/>
      </c>
      <c r="F5435" s="253">
        <v>0</v>
      </c>
      <c r="G5435" s="253">
        <v>100.38619</v>
      </c>
      <c r="H5435" s="254" t="str">
        <f t="shared" si="337"/>
        <v/>
      </c>
      <c r="I5435" s="253">
        <v>0</v>
      </c>
      <c r="J5435" s="254" t="str">
        <f t="shared" si="338"/>
        <v/>
      </c>
      <c r="K5435" s="253">
        <v>0</v>
      </c>
      <c r="L5435" s="253">
        <v>100.38619</v>
      </c>
      <c r="M5435" s="254" t="str">
        <f t="shared" si="339"/>
        <v/>
      </c>
    </row>
    <row r="5436" spans="1:13" x14ac:dyDescent="0.25">
      <c r="A5436" s="252" t="s">
        <v>234</v>
      </c>
      <c r="B5436" s="252" t="s">
        <v>485</v>
      </c>
      <c r="C5436" s="253">
        <v>0</v>
      </c>
      <c r="D5436" s="253">
        <v>0</v>
      </c>
      <c r="E5436" s="254" t="str">
        <f t="shared" si="336"/>
        <v/>
      </c>
      <c r="F5436" s="253">
        <v>0</v>
      </c>
      <c r="G5436" s="253">
        <v>147.05342999999999</v>
      </c>
      <c r="H5436" s="254" t="str">
        <f t="shared" si="337"/>
        <v/>
      </c>
      <c r="I5436" s="253">
        <v>154.60773</v>
      </c>
      <c r="J5436" s="254">
        <f t="shared" si="338"/>
        <v>-4.8861075704300205E-2</v>
      </c>
      <c r="K5436" s="253">
        <v>1.27464</v>
      </c>
      <c r="L5436" s="253">
        <v>792.56096000000002</v>
      </c>
      <c r="M5436" s="254">
        <f t="shared" si="339"/>
        <v>620.79200401682044</v>
      </c>
    </row>
    <row r="5437" spans="1:13" x14ac:dyDescent="0.25">
      <c r="A5437" s="252" t="s">
        <v>234</v>
      </c>
      <c r="B5437" s="252" t="s">
        <v>494</v>
      </c>
      <c r="C5437" s="253">
        <v>22.31962</v>
      </c>
      <c r="D5437" s="253">
        <v>0</v>
      </c>
      <c r="E5437" s="254">
        <f t="shared" si="336"/>
        <v>-1</v>
      </c>
      <c r="F5437" s="253">
        <v>70.652789999999996</v>
      </c>
      <c r="G5437" s="253">
        <v>8.2993500000000004</v>
      </c>
      <c r="H5437" s="254">
        <f t="shared" si="337"/>
        <v>-0.88253330123269014</v>
      </c>
      <c r="I5437" s="253">
        <v>19.35097</v>
      </c>
      <c r="J5437" s="254">
        <f t="shared" si="338"/>
        <v>-0.57111452294122722</v>
      </c>
      <c r="K5437" s="253">
        <v>129.05485999999999</v>
      </c>
      <c r="L5437" s="253">
        <v>68.073570000000004</v>
      </c>
      <c r="M5437" s="254">
        <f t="shared" si="339"/>
        <v>-0.4725222281439071</v>
      </c>
    </row>
    <row r="5438" spans="1:13" x14ac:dyDescent="0.25">
      <c r="A5438" s="252" t="s">
        <v>234</v>
      </c>
      <c r="B5438" s="252" t="s">
        <v>470</v>
      </c>
      <c r="C5438" s="253">
        <v>8.1926199999999998</v>
      </c>
      <c r="D5438" s="253">
        <v>0</v>
      </c>
      <c r="E5438" s="254">
        <f t="shared" si="336"/>
        <v>-1</v>
      </c>
      <c r="F5438" s="253">
        <v>129.66584</v>
      </c>
      <c r="G5438" s="253">
        <v>202.62295</v>
      </c>
      <c r="H5438" s="254">
        <f t="shared" si="337"/>
        <v>0.56265482103844766</v>
      </c>
      <c r="I5438" s="253">
        <v>199.04794000000001</v>
      </c>
      <c r="J5438" s="254">
        <f t="shared" si="338"/>
        <v>1.7960547594715104E-2</v>
      </c>
      <c r="K5438" s="253">
        <v>565.43136000000004</v>
      </c>
      <c r="L5438" s="253">
        <v>831.52441999999996</v>
      </c>
      <c r="M5438" s="254">
        <f t="shared" si="339"/>
        <v>0.47060187818376376</v>
      </c>
    </row>
    <row r="5439" spans="1:13" x14ac:dyDescent="0.25">
      <c r="A5439" s="252" t="s">
        <v>234</v>
      </c>
      <c r="B5439" s="252" t="s">
        <v>482</v>
      </c>
      <c r="C5439" s="253">
        <v>0</v>
      </c>
      <c r="D5439" s="253">
        <v>0</v>
      </c>
      <c r="E5439" s="254" t="str">
        <f t="shared" si="336"/>
        <v/>
      </c>
      <c r="F5439" s="253">
        <v>1879.20553</v>
      </c>
      <c r="G5439" s="253">
        <v>1243.47721</v>
      </c>
      <c r="H5439" s="254">
        <f t="shared" si="337"/>
        <v>-0.3382963224890041</v>
      </c>
      <c r="I5439" s="253">
        <v>2786.1551800000002</v>
      </c>
      <c r="J5439" s="254">
        <f t="shared" si="338"/>
        <v>-0.55369420234518318</v>
      </c>
      <c r="K5439" s="253">
        <v>5719.6484600000003</v>
      </c>
      <c r="L5439" s="253">
        <v>4300.5712599999997</v>
      </c>
      <c r="M5439" s="254">
        <f t="shared" si="339"/>
        <v>-0.24810566766895326</v>
      </c>
    </row>
    <row r="5440" spans="1:13" x14ac:dyDescent="0.25">
      <c r="A5440" s="252" t="s">
        <v>234</v>
      </c>
      <c r="B5440" s="252" t="s">
        <v>480</v>
      </c>
      <c r="C5440" s="253">
        <v>0</v>
      </c>
      <c r="D5440" s="253">
        <v>0</v>
      </c>
      <c r="E5440" s="254" t="str">
        <f t="shared" si="336"/>
        <v/>
      </c>
      <c r="F5440" s="253">
        <v>85.837450000000004</v>
      </c>
      <c r="G5440" s="253">
        <v>20.630890000000001</v>
      </c>
      <c r="H5440" s="254">
        <f t="shared" si="337"/>
        <v>-0.75965164389203077</v>
      </c>
      <c r="I5440" s="253">
        <v>32.166719999999998</v>
      </c>
      <c r="J5440" s="254">
        <f t="shared" si="338"/>
        <v>-0.35862624476477545</v>
      </c>
      <c r="K5440" s="253">
        <v>197.78727000000001</v>
      </c>
      <c r="L5440" s="253">
        <v>62.168019999999999</v>
      </c>
      <c r="M5440" s="254">
        <f t="shared" si="339"/>
        <v>-0.68568240008570824</v>
      </c>
    </row>
    <row r="5441" spans="1:13" x14ac:dyDescent="0.25">
      <c r="A5441" s="252" t="s">
        <v>234</v>
      </c>
      <c r="B5441" s="252" t="s">
        <v>440</v>
      </c>
      <c r="C5441" s="253">
        <v>0</v>
      </c>
      <c r="D5441" s="253">
        <v>0</v>
      </c>
      <c r="E5441" s="254" t="str">
        <f t="shared" si="336"/>
        <v/>
      </c>
      <c r="F5441" s="253">
        <v>168.27629999999999</v>
      </c>
      <c r="G5441" s="253">
        <v>212.40772999999999</v>
      </c>
      <c r="H5441" s="254">
        <f t="shared" si="337"/>
        <v>0.2622557662606082</v>
      </c>
      <c r="I5441" s="253">
        <v>212.69200000000001</v>
      </c>
      <c r="J5441" s="254">
        <f t="shared" si="338"/>
        <v>-1.3365335790721522E-3</v>
      </c>
      <c r="K5441" s="253">
        <v>454.86250000000001</v>
      </c>
      <c r="L5441" s="253">
        <v>684.09425999999996</v>
      </c>
      <c r="M5441" s="254">
        <f t="shared" si="339"/>
        <v>0.50395836104317238</v>
      </c>
    </row>
    <row r="5442" spans="1:13" x14ac:dyDescent="0.25">
      <c r="A5442" s="252" t="s">
        <v>234</v>
      </c>
      <c r="B5442" s="252" t="s">
        <v>453</v>
      </c>
      <c r="C5442" s="253">
        <v>7.58751</v>
      </c>
      <c r="D5442" s="253">
        <v>0</v>
      </c>
      <c r="E5442" s="254">
        <f t="shared" si="336"/>
        <v>-1</v>
      </c>
      <c r="F5442" s="253">
        <v>74.704859999999996</v>
      </c>
      <c r="G5442" s="253">
        <v>1205.0178699999999</v>
      </c>
      <c r="H5442" s="254">
        <f t="shared" si="337"/>
        <v>15.130381209468833</v>
      </c>
      <c r="I5442" s="253">
        <v>1226.2640200000001</v>
      </c>
      <c r="J5442" s="254">
        <f t="shared" si="338"/>
        <v>-1.732591811672024E-2</v>
      </c>
      <c r="K5442" s="253">
        <v>230.90271999999999</v>
      </c>
      <c r="L5442" s="253">
        <v>2606.2323299999998</v>
      </c>
      <c r="M5442" s="254">
        <f t="shared" si="339"/>
        <v>10.287144343730555</v>
      </c>
    </row>
    <row r="5443" spans="1:13" x14ac:dyDescent="0.25">
      <c r="A5443" s="252" t="s">
        <v>234</v>
      </c>
      <c r="B5443" s="252" t="s">
        <v>496</v>
      </c>
      <c r="C5443" s="253">
        <v>0</v>
      </c>
      <c r="D5443" s="253">
        <v>0</v>
      </c>
      <c r="E5443" s="254" t="str">
        <f t="shared" si="336"/>
        <v/>
      </c>
      <c r="F5443" s="253">
        <v>497.25</v>
      </c>
      <c r="G5443" s="253">
        <v>0</v>
      </c>
      <c r="H5443" s="254">
        <f t="shared" si="337"/>
        <v>-1</v>
      </c>
      <c r="I5443" s="253">
        <v>0</v>
      </c>
      <c r="J5443" s="254" t="str">
        <f t="shared" si="338"/>
        <v/>
      </c>
      <c r="K5443" s="253">
        <v>1975.05</v>
      </c>
      <c r="L5443" s="253">
        <v>0</v>
      </c>
      <c r="M5443" s="254">
        <f t="shared" si="339"/>
        <v>-1</v>
      </c>
    </row>
    <row r="5444" spans="1:13" x14ac:dyDescent="0.25">
      <c r="A5444" s="252" t="s">
        <v>234</v>
      </c>
      <c r="B5444" s="252" t="s">
        <v>498</v>
      </c>
      <c r="C5444" s="253">
        <v>0</v>
      </c>
      <c r="D5444" s="253">
        <v>0</v>
      </c>
      <c r="E5444" s="254" t="str">
        <f t="shared" si="336"/>
        <v/>
      </c>
      <c r="F5444" s="253">
        <v>6.2103599999999997</v>
      </c>
      <c r="G5444" s="253">
        <v>0</v>
      </c>
      <c r="H5444" s="254">
        <f t="shared" si="337"/>
        <v>-1</v>
      </c>
      <c r="I5444" s="253">
        <v>0</v>
      </c>
      <c r="J5444" s="254" t="str">
        <f t="shared" si="338"/>
        <v/>
      </c>
      <c r="K5444" s="253">
        <v>6.2103599999999997</v>
      </c>
      <c r="L5444" s="253">
        <v>0</v>
      </c>
      <c r="M5444" s="254">
        <f t="shared" si="339"/>
        <v>-1</v>
      </c>
    </row>
    <row r="5445" spans="1:13" x14ac:dyDescent="0.25">
      <c r="A5445" s="252" t="s">
        <v>234</v>
      </c>
      <c r="B5445" s="252" t="s">
        <v>488</v>
      </c>
      <c r="C5445" s="253">
        <v>0</v>
      </c>
      <c r="D5445" s="253">
        <v>0</v>
      </c>
      <c r="E5445" s="254" t="str">
        <f t="shared" ref="E5445:E5508" si="340">IF(C5445=0,"",(D5445/C5445-1))</f>
        <v/>
      </c>
      <c r="F5445" s="253">
        <v>28.60229</v>
      </c>
      <c r="G5445" s="253">
        <v>69.449730000000002</v>
      </c>
      <c r="H5445" s="254">
        <f t="shared" ref="H5445:H5508" si="341">IF(F5445=0,"",(G5445/F5445-1))</f>
        <v>1.4281178185383059</v>
      </c>
      <c r="I5445" s="253">
        <v>47.883789999999998</v>
      </c>
      <c r="J5445" s="254">
        <f t="shared" ref="J5445:J5508" si="342">IF(I5445=0,"",(G5445/I5445-1))</f>
        <v>0.45038080736716979</v>
      </c>
      <c r="K5445" s="253">
        <v>425.15741000000003</v>
      </c>
      <c r="L5445" s="253">
        <v>229.81805</v>
      </c>
      <c r="M5445" s="254">
        <f t="shared" ref="M5445:M5508" si="343">IF(K5445=0,"",(L5445/K5445-1))</f>
        <v>-0.4594518533735541</v>
      </c>
    </row>
    <row r="5446" spans="1:13" x14ac:dyDescent="0.25">
      <c r="A5446" s="252" t="s">
        <v>234</v>
      </c>
      <c r="B5446" s="252" t="s">
        <v>475</v>
      </c>
      <c r="C5446" s="253">
        <v>0</v>
      </c>
      <c r="D5446" s="253">
        <v>0</v>
      </c>
      <c r="E5446" s="254" t="str">
        <f t="shared" si="340"/>
        <v/>
      </c>
      <c r="F5446" s="253">
        <v>34.548630000000003</v>
      </c>
      <c r="G5446" s="253">
        <v>135.75684999999999</v>
      </c>
      <c r="H5446" s="254">
        <f t="shared" si="341"/>
        <v>2.9294423541541295</v>
      </c>
      <c r="I5446" s="253">
        <v>9.3231000000000002</v>
      </c>
      <c r="J5446" s="254">
        <f t="shared" si="342"/>
        <v>13.561342257403652</v>
      </c>
      <c r="K5446" s="253">
        <v>85.712459999999993</v>
      </c>
      <c r="L5446" s="253">
        <v>161.39886000000001</v>
      </c>
      <c r="M5446" s="254">
        <f t="shared" si="343"/>
        <v>0.88302680847102066</v>
      </c>
    </row>
    <row r="5447" spans="1:13" x14ac:dyDescent="0.25">
      <c r="A5447" s="252" t="s">
        <v>234</v>
      </c>
      <c r="B5447" s="252" t="s">
        <v>459</v>
      </c>
      <c r="C5447" s="253">
        <v>0</v>
      </c>
      <c r="D5447" s="253">
        <v>0</v>
      </c>
      <c r="E5447" s="254" t="str">
        <f t="shared" si="340"/>
        <v/>
      </c>
      <c r="F5447" s="253">
        <v>0</v>
      </c>
      <c r="G5447" s="253">
        <v>10.41048</v>
      </c>
      <c r="H5447" s="254" t="str">
        <f t="shared" si="341"/>
        <v/>
      </c>
      <c r="I5447" s="253">
        <v>2.5449099999999998</v>
      </c>
      <c r="J5447" s="254">
        <f t="shared" si="342"/>
        <v>3.0907065475792859</v>
      </c>
      <c r="K5447" s="253">
        <v>0</v>
      </c>
      <c r="L5447" s="253">
        <v>15.86613</v>
      </c>
      <c r="M5447" s="254" t="str">
        <f t="shared" si="343"/>
        <v/>
      </c>
    </row>
    <row r="5448" spans="1:13" x14ac:dyDescent="0.25">
      <c r="A5448" s="252" t="s">
        <v>234</v>
      </c>
      <c r="B5448" s="252" t="s">
        <v>449</v>
      </c>
      <c r="C5448" s="253">
        <v>0</v>
      </c>
      <c r="D5448" s="253">
        <v>0</v>
      </c>
      <c r="E5448" s="254" t="str">
        <f t="shared" si="340"/>
        <v/>
      </c>
      <c r="F5448" s="253">
        <v>1290.3653899999999</v>
      </c>
      <c r="G5448" s="253">
        <v>221.04862</v>
      </c>
      <c r="H5448" s="254">
        <f t="shared" si="341"/>
        <v>-0.82869300299506632</v>
      </c>
      <c r="I5448" s="253">
        <v>139.09977000000001</v>
      </c>
      <c r="J5448" s="254">
        <f t="shared" si="342"/>
        <v>0.58913720705648887</v>
      </c>
      <c r="K5448" s="253">
        <v>2104.47471</v>
      </c>
      <c r="L5448" s="253">
        <v>992.92917</v>
      </c>
      <c r="M5448" s="254">
        <f t="shared" si="343"/>
        <v>-0.52818194237173799</v>
      </c>
    </row>
    <row r="5449" spans="1:13" x14ac:dyDescent="0.25">
      <c r="A5449" s="252" t="s">
        <v>234</v>
      </c>
      <c r="B5449" s="252" t="s">
        <v>501</v>
      </c>
      <c r="C5449" s="253">
        <v>33.351199999999999</v>
      </c>
      <c r="D5449" s="253">
        <v>0</v>
      </c>
      <c r="E5449" s="254">
        <f t="shared" si="340"/>
        <v>-1</v>
      </c>
      <c r="F5449" s="253">
        <v>184.11759000000001</v>
      </c>
      <c r="G5449" s="253">
        <v>69.637060000000005</v>
      </c>
      <c r="H5449" s="254">
        <f t="shared" si="341"/>
        <v>-0.62177942911375284</v>
      </c>
      <c r="I5449" s="253">
        <v>104.15667000000001</v>
      </c>
      <c r="J5449" s="254">
        <f t="shared" si="342"/>
        <v>-0.33142006172048322</v>
      </c>
      <c r="K5449" s="253">
        <v>379.67426</v>
      </c>
      <c r="L5449" s="253">
        <v>374.68200000000002</v>
      </c>
      <c r="M5449" s="254">
        <f t="shared" si="343"/>
        <v>-1.3148797603503515E-2</v>
      </c>
    </row>
    <row r="5450" spans="1:13" x14ac:dyDescent="0.25">
      <c r="A5450" s="252" t="s">
        <v>234</v>
      </c>
      <c r="B5450" s="252" t="s">
        <v>451</v>
      </c>
      <c r="C5450" s="253">
        <v>0</v>
      </c>
      <c r="D5450" s="253">
        <v>0</v>
      </c>
      <c r="E5450" s="254" t="str">
        <f t="shared" si="340"/>
        <v/>
      </c>
      <c r="F5450" s="253">
        <v>3.9330799999999999</v>
      </c>
      <c r="G5450" s="253">
        <v>254.00904</v>
      </c>
      <c r="H5450" s="254">
        <f t="shared" si="341"/>
        <v>63.582729057125718</v>
      </c>
      <c r="I5450" s="253">
        <v>199.65629000000001</v>
      </c>
      <c r="J5450" s="254">
        <f t="shared" si="342"/>
        <v>0.27223159360519</v>
      </c>
      <c r="K5450" s="253">
        <v>128.48214999999999</v>
      </c>
      <c r="L5450" s="253">
        <v>798.00217999999995</v>
      </c>
      <c r="M5450" s="254">
        <f t="shared" si="343"/>
        <v>5.2109964691593351</v>
      </c>
    </row>
    <row r="5451" spans="1:13" x14ac:dyDescent="0.25">
      <c r="A5451" s="252" t="s">
        <v>234</v>
      </c>
      <c r="B5451" s="252" t="s">
        <v>512</v>
      </c>
      <c r="C5451" s="253">
        <v>0</v>
      </c>
      <c r="D5451" s="253">
        <v>0</v>
      </c>
      <c r="E5451" s="254" t="str">
        <f t="shared" si="340"/>
        <v/>
      </c>
      <c r="F5451" s="253">
        <v>3.1068199999999999</v>
      </c>
      <c r="G5451" s="253">
        <v>0</v>
      </c>
      <c r="H5451" s="254">
        <f t="shared" si="341"/>
        <v>-1</v>
      </c>
      <c r="I5451" s="253">
        <v>0</v>
      </c>
      <c r="J5451" s="254" t="str">
        <f t="shared" si="342"/>
        <v/>
      </c>
      <c r="K5451" s="253">
        <v>3.1068199999999999</v>
      </c>
      <c r="L5451" s="253">
        <v>0</v>
      </c>
      <c r="M5451" s="254">
        <f t="shared" si="343"/>
        <v>-1</v>
      </c>
    </row>
    <row r="5452" spans="1:13" x14ac:dyDescent="0.25">
      <c r="A5452" s="252" t="s">
        <v>234</v>
      </c>
      <c r="B5452" s="252" t="s">
        <v>467</v>
      </c>
      <c r="C5452" s="253">
        <v>4.3602699999999999</v>
      </c>
      <c r="D5452" s="253">
        <v>0</v>
      </c>
      <c r="E5452" s="254">
        <f t="shared" si="340"/>
        <v>-1</v>
      </c>
      <c r="F5452" s="253">
        <v>13.5145</v>
      </c>
      <c r="G5452" s="253">
        <v>60.178600000000003</v>
      </c>
      <c r="H5452" s="254">
        <f t="shared" si="341"/>
        <v>3.4528913389322584</v>
      </c>
      <c r="I5452" s="253">
        <v>33.092370000000003</v>
      </c>
      <c r="J5452" s="254">
        <f t="shared" si="342"/>
        <v>0.81850378198962481</v>
      </c>
      <c r="K5452" s="253">
        <v>212.92877999999999</v>
      </c>
      <c r="L5452" s="253">
        <v>124.82141</v>
      </c>
      <c r="M5452" s="254">
        <f t="shared" si="343"/>
        <v>-0.41378798112683501</v>
      </c>
    </row>
    <row r="5453" spans="1:13" x14ac:dyDescent="0.25">
      <c r="A5453" s="252" t="s">
        <v>234</v>
      </c>
      <c r="B5453" s="252" t="s">
        <v>499</v>
      </c>
      <c r="C5453" s="253">
        <v>0</v>
      </c>
      <c r="D5453" s="253">
        <v>0</v>
      </c>
      <c r="E5453" s="254" t="str">
        <f t="shared" si="340"/>
        <v/>
      </c>
      <c r="F5453" s="253">
        <v>0</v>
      </c>
      <c r="G5453" s="253">
        <v>0</v>
      </c>
      <c r="H5453" s="254" t="str">
        <f t="shared" si="341"/>
        <v/>
      </c>
      <c r="I5453" s="253">
        <v>0</v>
      </c>
      <c r="J5453" s="254" t="str">
        <f t="shared" si="342"/>
        <v/>
      </c>
      <c r="K5453" s="253">
        <v>0.35132000000000002</v>
      </c>
      <c r="L5453" s="253">
        <v>2.7646799999999998</v>
      </c>
      <c r="M5453" s="254">
        <f t="shared" si="343"/>
        <v>6.8694068086075362</v>
      </c>
    </row>
    <row r="5454" spans="1:13" x14ac:dyDescent="0.25">
      <c r="A5454" s="252" t="s">
        <v>234</v>
      </c>
      <c r="B5454" s="252" t="s">
        <v>476</v>
      </c>
      <c r="C5454" s="253">
        <v>0</v>
      </c>
      <c r="D5454" s="253">
        <v>0</v>
      </c>
      <c r="E5454" s="254" t="str">
        <f t="shared" si="340"/>
        <v/>
      </c>
      <c r="F5454" s="253">
        <v>11.303940000000001</v>
      </c>
      <c r="G5454" s="253">
        <v>0</v>
      </c>
      <c r="H5454" s="254">
        <f t="shared" si="341"/>
        <v>-1</v>
      </c>
      <c r="I5454" s="253">
        <v>0</v>
      </c>
      <c r="J5454" s="254" t="str">
        <f t="shared" si="342"/>
        <v/>
      </c>
      <c r="K5454" s="253">
        <v>24.09742</v>
      </c>
      <c r="L5454" s="253">
        <v>26.682279999999999</v>
      </c>
      <c r="M5454" s="254">
        <f t="shared" si="343"/>
        <v>0.10726708502403981</v>
      </c>
    </row>
    <row r="5455" spans="1:13" x14ac:dyDescent="0.25">
      <c r="A5455" s="252" t="s">
        <v>234</v>
      </c>
      <c r="B5455" s="252" t="s">
        <v>505</v>
      </c>
      <c r="C5455" s="253">
        <v>0</v>
      </c>
      <c r="D5455" s="253">
        <v>0</v>
      </c>
      <c r="E5455" s="254" t="str">
        <f t="shared" si="340"/>
        <v/>
      </c>
      <c r="F5455" s="253">
        <v>0</v>
      </c>
      <c r="G5455" s="253">
        <v>0</v>
      </c>
      <c r="H5455" s="254" t="str">
        <f t="shared" si="341"/>
        <v/>
      </c>
      <c r="I5455" s="253">
        <v>0</v>
      </c>
      <c r="J5455" s="254" t="str">
        <f t="shared" si="342"/>
        <v/>
      </c>
      <c r="K5455" s="253">
        <v>3.2960199999999999</v>
      </c>
      <c r="L5455" s="253">
        <v>0</v>
      </c>
      <c r="M5455" s="254">
        <f t="shared" si="343"/>
        <v>-1</v>
      </c>
    </row>
    <row r="5456" spans="1:13" x14ac:dyDescent="0.25">
      <c r="A5456" s="252" t="s">
        <v>234</v>
      </c>
      <c r="B5456" s="252" t="s">
        <v>465</v>
      </c>
      <c r="C5456" s="253">
        <v>0</v>
      </c>
      <c r="D5456" s="253">
        <v>0</v>
      </c>
      <c r="E5456" s="254" t="str">
        <f t="shared" si="340"/>
        <v/>
      </c>
      <c r="F5456" s="253">
        <v>51.466479999999997</v>
      </c>
      <c r="G5456" s="253">
        <v>75.054289999999995</v>
      </c>
      <c r="H5456" s="254">
        <f t="shared" si="341"/>
        <v>0.45831403274519644</v>
      </c>
      <c r="I5456" s="253">
        <v>3.8803899999999998</v>
      </c>
      <c r="J5456" s="254">
        <f t="shared" si="342"/>
        <v>18.341945010681915</v>
      </c>
      <c r="K5456" s="253">
        <v>108.24736</v>
      </c>
      <c r="L5456" s="253">
        <v>282.52170000000001</v>
      </c>
      <c r="M5456" s="254">
        <f t="shared" si="343"/>
        <v>1.6099638827219436</v>
      </c>
    </row>
    <row r="5457" spans="1:13" s="117" customFormat="1" ht="13" x14ac:dyDescent="0.3">
      <c r="A5457" s="117" t="s">
        <v>234</v>
      </c>
      <c r="B5457" s="117" t="s">
        <v>3</v>
      </c>
      <c r="C5457" s="165">
        <v>1456.6601499999999</v>
      </c>
      <c r="D5457" s="165">
        <v>3739.7273</v>
      </c>
      <c r="E5457" s="255">
        <f t="shared" si="340"/>
        <v>1.5673299980094879</v>
      </c>
      <c r="F5457" s="165">
        <v>128521.77710000001</v>
      </c>
      <c r="G5457" s="165">
        <v>120492.23063000001</v>
      </c>
      <c r="H5457" s="255">
        <f t="shared" si="341"/>
        <v>-6.2476155023536428E-2</v>
      </c>
      <c r="I5457" s="165">
        <v>145041.51175000001</v>
      </c>
      <c r="J5457" s="255">
        <f t="shared" si="342"/>
        <v>-0.16925693081794568</v>
      </c>
      <c r="K5457" s="165">
        <v>421441.68787000002</v>
      </c>
      <c r="L5457" s="165">
        <v>502900.24142999999</v>
      </c>
      <c r="M5457" s="255">
        <f t="shared" si="343"/>
        <v>0.19328546725336548</v>
      </c>
    </row>
    <row r="5458" spans="1:13" x14ac:dyDescent="0.25">
      <c r="A5458" s="252" t="s">
        <v>523</v>
      </c>
      <c r="B5458" s="252" t="s">
        <v>434</v>
      </c>
      <c r="C5458" s="253">
        <v>0</v>
      </c>
      <c r="D5458" s="253">
        <v>0</v>
      </c>
      <c r="E5458" s="254" t="str">
        <f t="shared" si="340"/>
        <v/>
      </c>
      <c r="F5458" s="253">
        <v>0</v>
      </c>
      <c r="G5458" s="253">
        <v>0</v>
      </c>
      <c r="H5458" s="254" t="str">
        <f t="shared" si="341"/>
        <v/>
      </c>
      <c r="I5458" s="253">
        <v>0</v>
      </c>
      <c r="J5458" s="254" t="str">
        <f t="shared" si="342"/>
        <v/>
      </c>
      <c r="K5458" s="253">
        <v>0.70760000000000001</v>
      </c>
      <c r="L5458" s="253">
        <v>0</v>
      </c>
      <c r="M5458" s="254">
        <f t="shared" si="343"/>
        <v>-1</v>
      </c>
    </row>
    <row r="5459" spans="1:13" s="117" customFormat="1" ht="13" x14ac:dyDescent="0.3">
      <c r="A5459" s="117" t="s">
        <v>523</v>
      </c>
      <c r="B5459" s="117" t="s">
        <v>3</v>
      </c>
      <c r="C5459" s="165">
        <v>0</v>
      </c>
      <c r="D5459" s="165">
        <v>0</v>
      </c>
      <c r="E5459" s="255" t="str">
        <f t="shared" si="340"/>
        <v/>
      </c>
      <c r="F5459" s="165">
        <v>0</v>
      </c>
      <c r="G5459" s="165">
        <v>0</v>
      </c>
      <c r="H5459" s="255" t="str">
        <f t="shared" si="341"/>
        <v/>
      </c>
      <c r="I5459" s="165">
        <v>0</v>
      </c>
      <c r="J5459" s="255" t="str">
        <f t="shared" si="342"/>
        <v/>
      </c>
      <c r="K5459" s="165">
        <v>0.70760000000000001</v>
      </c>
      <c r="L5459" s="165">
        <v>0</v>
      </c>
      <c r="M5459" s="255">
        <f t="shared" si="343"/>
        <v>-1</v>
      </c>
    </row>
    <row r="5460" spans="1:13" x14ac:dyDescent="0.25">
      <c r="A5460" s="252" t="s">
        <v>525</v>
      </c>
      <c r="B5460" s="252" t="s">
        <v>434</v>
      </c>
      <c r="C5460" s="253">
        <v>0</v>
      </c>
      <c r="D5460" s="253">
        <v>0</v>
      </c>
      <c r="E5460" s="254" t="str">
        <f t="shared" si="340"/>
        <v/>
      </c>
      <c r="F5460" s="253">
        <v>0</v>
      </c>
      <c r="G5460" s="253">
        <v>0</v>
      </c>
      <c r="H5460" s="254" t="str">
        <f t="shared" si="341"/>
        <v/>
      </c>
      <c r="I5460" s="253">
        <v>0</v>
      </c>
      <c r="J5460" s="254" t="str">
        <f t="shared" si="342"/>
        <v/>
      </c>
      <c r="K5460" s="253">
        <v>0</v>
      </c>
      <c r="L5460" s="253">
        <v>0</v>
      </c>
      <c r="M5460" s="254" t="str">
        <f t="shared" si="343"/>
        <v/>
      </c>
    </row>
    <row r="5461" spans="1:13" s="117" customFormat="1" ht="13" x14ac:dyDescent="0.3">
      <c r="A5461" s="117" t="s">
        <v>525</v>
      </c>
      <c r="B5461" s="117" t="s">
        <v>3</v>
      </c>
      <c r="C5461" s="165">
        <v>0</v>
      </c>
      <c r="D5461" s="165">
        <v>0</v>
      </c>
      <c r="E5461" s="255" t="str">
        <f t="shared" si="340"/>
        <v/>
      </c>
      <c r="F5461" s="165">
        <v>0</v>
      </c>
      <c r="G5461" s="165">
        <v>0</v>
      </c>
      <c r="H5461" s="255" t="str">
        <f t="shared" si="341"/>
        <v/>
      </c>
      <c r="I5461" s="165">
        <v>0</v>
      </c>
      <c r="J5461" s="255" t="str">
        <f t="shared" si="342"/>
        <v/>
      </c>
      <c r="K5461" s="165">
        <v>0</v>
      </c>
      <c r="L5461" s="165">
        <v>0</v>
      </c>
      <c r="M5461" s="255" t="str">
        <f t="shared" si="343"/>
        <v/>
      </c>
    </row>
    <row r="5462" spans="1:13" x14ac:dyDescent="0.25">
      <c r="A5462" s="252" t="s">
        <v>357</v>
      </c>
      <c r="B5462" s="252" t="s">
        <v>446</v>
      </c>
      <c r="C5462" s="253">
        <v>0</v>
      </c>
      <c r="D5462" s="253">
        <v>0</v>
      </c>
      <c r="E5462" s="254" t="str">
        <f t="shared" si="340"/>
        <v/>
      </c>
      <c r="F5462" s="253">
        <v>0</v>
      </c>
      <c r="G5462" s="253">
        <v>458.56025</v>
      </c>
      <c r="H5462" s="254" t="str">
        <f t="shared" si="341"/>
        <v/>
      </c>
      <c r="I5462" s="253">
        <v>243.03649999999999</v>
      </c>
      <c r="J5462" s="254">
        <f t="shared" si="342"/>
        <v>0.88679581050582934</v>
      </c>
      <c r="K5462" s="253">
        <v>289.10762999999997</v>
      </c>
      <c r="L5462" s="253">
        <v>1108.87727</v>
      </c>
      <c r="M5462" s="254">
        <f t="shared" si="343"/>
        <v>2.835517139412751</v>
      </c>
    </row>
    <row r="5463" spans="1:13" x14ac:dyDescent="0.25">
      <c r="A5463" s="252" t="s">
        <v>357</v>
      </c>
      <c r="B5463" s="252" t="s">
        <v>469</v>
      </c>
      <c r="C5463" s="253">
        <v>0</v>
      </c>
      <c r="D5463" s="253">
        <v>0</v>
      </c>
      <c r="E5463" s="254" t="str">
        <f t="shared" si="340"/>
        <v/>
      </c>
      <c r="F5463" s="253">
        <v>56.496980000000001</v>
      </c>
      <c r="G5463" s="253">
        <v>10.91675</v>
      </c>
      <c r="H5463" s="254">
        <f t="shared" si="341"/>
        <v>-0.80677285759345008</v>
      </c>
      <c r="I5463" s="253">
        <v>51.321469999999998</v>
      </c>
      <c r="J5463" s="254">
        <f t="shared" si="342"/>
        <v>-0.78728688013028458</v>
      </c>
      <c r="K5463" s="253">
        <v>82.142700000000005</v>
      </c>
      <c r="L5463" s="253">
        <v>70.71481</v>
      </c>
      <c r="M5463" s="254">
        <f t="shared" si="343"/>
        <v>-0.13912240527764497</v>
      </c>
    </row>
    <row r="5464" spans="1:13" x14ac:dyDescent="0.25">
      <c r="A5464" s="252" t="s">
        <v>357</v>
      </c>
      <c r="B5464" s="252" t="s">
        <v>483</v>
      </c>
      <c r="C5464" s="253">
        <v>0</v>
      </c>
      <c r="D5464" s="253">
        <v>0</v>
      </c>
      <c r="E5464" s="254" t="str">
        <f t="shared" si="340"/>
        <v/>
      </c>
      <c r="F5464" s="253">
        <v>0</v>
      </c>
      <c r="G5464" s="253">
        <v>0</v>
      </c>
      <c r="H5464" s="254" t="str">
        <f t="shared" si="341"/>
        <v/>
      </c>
      <c r="I5464" s="253">
        <v>0</v>
      </c>
      <c r="J5464" s="254" t="str">
        <f t="shared" si="342"/>
        <v/>
      </c>
      <c r="K5464" s="253">
        <v>0</v>
      </c>
      <c r="L5464" s="253">
        <v>0</v>
      </c>
      <c r="M5464" s="254" t="str">
        <f t="shared" si="343"/>
        <v/>
      </c>
    </row>
    <row r="5465" spans="1:13" x14ac:dyDescent="0.25">
      <c r="A5465" s="252" t="s">
        <v>357</v>
      </c>
      <c r="B5465" s="252" t="s">
        <v>438</v>
      </c>
      <c r="C5465" s="253">
        <v>0</v>
      </c>
      <c r="D5465" s="253">
        <v>0</v>
      </c>
      <c r="E5465" s="254" t="str">
        <f t="shared" si="340"/>
        <v/>
      </c>
      <c r="F5465" s="253">
        <v>12.831379999999999</v>
      </c>
      <c r="G5465" s="253">
        <v>0</v>
      </c>
      <c r="H5465" s="254">
        <f t="shared" si="341"/>
        <v>-1</v>
      </c>
      <c r="I5465" s="253">
        <v>47.323410000000003</v>
      </c>
      <c r="J5465" s="254">
        <f t="shared" si="342"/>
        <v>-1</v>
      </c>
      <c r="K5465" s="253">
        <v>134.74387999999999</v>
      </c>
      <c r="L5465" s="253">
        <v>47.323410000000003</v>
      </c>
      <c r="M5465" s="254">
        <f t="shared" si="343"/>
        <v>-0.64878991164570876</v>
      </c>
    </row>
    <row r="5466" spans="1:13" x14ac:dyDescent="0.25">
      <c r="A5466" s="252" t="s">
        <v>357</v>
      </c>
      <c r="B5466" s="252" t="s">
        <v>447</v>
      </c>
      <c r="C5466" s="253">
        <v>0</v>
      </c>
      <c r="D5466" s="253">
        <v>0</v>
      </c>
      <c r="E5466" s="254" t="str">
        <f t="shared" si="340"/>
        <v/>
      </c>
      <c r="F5466" s="253">
        <v>0</v>
      </c>
      <c r="G5466" s="253">
        <v>114.10995</v>
      </c>
      <c r="H5466" s="254" t="str">
        <f t="shared" si="341"/>
        <v/>
      </c>
      <c r="I5466" s="253">
        <v>0</v>
      </c>
      <c r="J5466" s="254" t="str">
        <f t="shared" si="342"/>
        <v/>
      </c>
      <c r="K5466" s="253">
        <v>162.20868999999999</v>
      </c>
      <c r="L5466" s="253">
        <v>114.10995</v>
      </c>
      <c r="M5466" s="254">
        <f t="shared" si="343"/>
        <v>-0.29652381755872637</v>
      </c>
    </row>
    <row r="5467" spans="1:13" x14ac:dyDescent="0.25">
      <c r="A5467" s="252" t="s">
        <v>357</v>
      </c>
      <c r="B5467" s="252" t="s">
        <v>455</v>
      </c>
      <c r="C5467" s="253">
        <v>0</v>
      </c>
      <c r="D5467" s="253">
        <v>0</v>
      </c>
      <c r="E5467" s="254" t="str">
        <f t="shared" si="340"/>
        <v/>
      </c>
      <c r="F5467" s="253">
        <v>0</v>
      </c>
      <c r="G5467" s="253">
        <v>0</v>
      </c>
      <c r="H5467" s="254" t="str">
        <f t="shared" si="341"/>
        <v/>
      </c>
      <c r="I5467" s="253">
        <v>226.83276000000001</v>
      </c>
      <c r="J5467" s="254">
        <f t="shared" si="342"/>
        <v>-1</v>
      </c>
      <c r="K5467" s="253">
        <v>0</v>
      </c>
      <c r="L5467" s="253">
        <v>453.66552000000001</v>
      </c>
      <c r="M5467" s="254" t="str">
        <f t="shared" si="343"/>
        <v/>
      </c>
    </row>
    <row r="5468" spans="1:13" x14ac:dyDescent="0.25">
      <c r="A5468" s="252" t="s">
        <v>357</v>
      </c>
      <c r="B5468" s="252" t="s">
        <v>452</v>
      </c>
      <c r="C5468" s="253">
        <v>0</v>
      </c>
      <c r="D5468" s="253">
        <v>0</v>
      </c>
      <c r="E5468" s="254" t="str">
        <f t="shared" si="340"/>
        <v/>
      </c>
      <c r="F5468" s="253">
        <v>0</v>
      </c>
      <c r="G5468" s="253">
        <v>0</v>
      </c>
      <c r="H5468" s="254" t="str">
        <f t="shared" si="341"/>
        <v/>
      </c>
      <c r="I5468" s="253">
        <v>24.013770000000001</v>
      </c>
      <c r="J5468" s="254">
        <f t="shared" si="342"/>
        <v>-1</v>
      </c>
      <c r="K5468" s="253">
        <v>0</v>
      </c>
      <c r="L5468" s="253">
        <v>24.013770000000001</v>
      </c>
      <c r="M5468" s="254" t="str">
        <f t="shared" si="343"/>
        <v/>
      </c>
    </row>
    <row r="5469" spans="1:13" x14ac:dyDescent="0.25">
      <c r="A5469" s="252" t="s">
        <v>357</v>
      </c>
      <c r="B5469" s="252" t="s">
        <v>477</v>
      </c>
      <c r="C5469" s="253">
        <v>0</v>
      </c>
      <c r="D5469" s="253">
        <v>0</v>
      </c>
      <c r="E5469" s="254" t="str">
        <f t="shared" si="340"/>
        <v/>
      </c>
      <c r="F5469" s="253">
        <v>36.579680000000003</v>
      </c>
      <c r="G5469" s="253">
        <v>0</v>
      </c>
      <c r="H5469" s="254">
        <f t="shared" si="341"/>
        <v>-1</v>
      </c>
      <c r="I5469" s="253">
        <v>0</v>
      </c>
      <c r="J5469" s="254" t="str">
        <f t="shared" si="342"/>
        <v/>
      </c>
      <c r="K5469" s="253">
        <v>36.579680000000003</v>
      </c>
      <c r="L5469" s="253">
        <v>0</v>
      </c>
      <c r="M5469" s="254">
        <f t="shared" si="343"/>
        <v>-1</v>
      </c>
    </row>
    <row r="5470" spans="1:13" x14ac:dyDescent="0.25">
      <c r="A5470" s="252" t="s">
        <v>357</v>
      </c>
      <c r="B5470" s="252" t="s">
        <v>436</v>
      </c>
      <c r="C5470" s="253">
        <v>0</v>
      </c>
      <c r="D5470" s="253">
        <v>0</v>
      </c>
      <c r="E5470" s="254" t="str">
        <f t="shared" si="340"/>
        <v/>
      </c>
      <c r="F5470" s="253">
        <v>0</v>
      </c>
      <c r="G5470" s="253">
        <v>0</v>
      </c>
      <c r="H5470" s="254" t="str">
        <f t="shared" si="341"/>
        <v/>
      </c>
      <c r="I5470" s="253">
        <v>0</v>
      </c>
      <c r="J5470" s="254" t="str">
        <f t="shared" si="342"/>
        <v/>
      </c>
      <c r="K5470" s="253">
        <v>0</v>
      </c>
      <c r="L5470" s="253">
        <v>166.57254</v>
      </c>
      <c r="M5470" s="254" t="str">
        <f t="shared" si="343"/>
        <v/>
      </c>
    </row>
    <row r="5471" spans="1:13" x14ac:dyDescent="0.25">
      <c r="A5471" s="252" t="s">
        <v>357</v>
      </c>
      <c r="B5471" s="252" t="s">
        <v>442</v>
      </c>
      <c r="C5471" s="253">
        <v>0</v>
      </c>
      <c r="D5471" s="253">
        <v>0</v>
      </c>
      <c r="E5471" s="254" t="str">
        <f t="shared" si="340"/>
        <v/>
      </c>
      <c r="F5471" s="253">
        <v>0</v>
      </c>
      <c r="G5471" s="253">
        <v>0</v>
      </c>
      <c r="H5471" s="254" t="str">
        <f t="shared" si="341"/>
        <v/>
      </c>
      <c r="I5471" s="253">
        <v>0</v>
      </c>
      <c r="J5471" s="254" t="str">
        <f t="shared" si="342"/>
        <v/>
      </c>
      <c r="K5471" s="253">
        <v>152.39478</v>
      </c>
      <c r="L5471" s="253">
        <v>0</v>
      </c>
      <c r="M5471" s="254">
        <f t="shared" si="343"/>
        <v>-1</v>
      </c>
    </row>
    <row r="5472" spans="1:13" x14ac:dyDescent="0.25">
      <c r="A5472" s="252" t="s">
        <v>357</v>
      </c>
      <c r="B5472" s="252" t="s">
        <v>460</v>
      </c>
      <c r="C5472" s="253">
        <v>0</v>
      </c>
      <c r="D5472" s="253">
        <v>0</v>
      </c>
      <c r="E5472" s="254" t="str">
        <f t="shared" si="340"/>
        <v/>
      </c>
      <c r="F5472" s="253">
        <v>0</v>
      </c>
      <c r="G5472" s="253">
        <v>0</v>
      </c>
      <c r="H5472" s="254" t="str">
        <f t="shared" si="341"/>
        <v/>
      </c>
      <c r="I5472" s="253">
        <v>0</v>
      </c>
      <c r="J5472" s="254" t="str">
        <f t="shared" si="342"/>
        <v/>
      </c>
      <c r="K5472" s="253">
        <v>0</v>
      </c>
      <c r="L5472" s="253">
        <v>28.08061</v>
      </c>
      <c r="M5472" s="254" t="str">
        <f t="shared" si="343"/>
        <v/>
      </c>
    </row>
    <row r="5473" spans="1:13" x14ac:dyDescent="0.25">
      <c r="A5473" s="252" t="s">
        <v>357</v>
      </c>
      <c r="B5473" s="252" t="s">
        <v>491</v>
      </c>
      <c r="C5473" s="253">
        <v>0</v>
      </c>
      <c r="D5473" s="253">
        <v>0</v>
      </c>
      <c r="E5473" s="254" t="str">
        <f t="shared" si="340"/>
        <v/>
      </c>
      <c r="F5473" s="253">
        <v>0</v>
      </c>
      <c r="G5473" s="253">
        <v>0</v>
      </c>
      <c r="H5473" s="254" t="str">
        <f t="shared" si="341"/>
        <v/>
      </c>
      <c r="I5473" s="253">
        <v>0</v>
      </c>
      <c r="J5473" s="254" t="str">
        <f t="shared" si="342"/>
        <v/>
      </c>
      <c r="K5473" s="253">
        <v>0</v>
      </c>
      <c r="L5473" s="253">
        <v>33.479999999999997</v>
      </c>
      <c r="M5473" s="254" t="str">
        <f t="shared" si="343"/>
        <v/>
      </c>
    </row>
    <row r="5474" spans="1:13" x14ac:dyDescent="0.25">
      <c r="A5474" s="252" t="s">
        <v>357</v>
      </c>
      <c r="B5474" s="252" t="s">
        <v>439</v>
      </c>
      <c r="C5474" s="253">
        <v>0</v>
      </c>
      <c r="D5474" s="253">
        <v>0</v>
      </c>
      <c r="E5474" s="254" t="str">
        <f t="shared" si="340"/>
        <v/>
      </c>
      <c r="F5474" s="253">
        <v>189.90579</v>
      </c>
      <c r="G5474" s="253">
        <v>557.63806</v>
      </c>
      <c r="H5474" s="254">
        <f t="shared" si="341"/>
        <v>1.9363931452537599</v>
      </c>
      <c r="I5474" s="253">
        <v>227.53041999999999</v>
      </c>
      <c r="J5474" s="254">
        <f t="shared" si="342"/>
        <v>1.4508285968970656</v>
      </c>
      <c r="K5474" s="253">
        <v>455.4384</v>
      </c>
      <c r="L5474" s="253">
        <v>1144.18298</v>
      </c>
      <c r="M5474" s="254">
        <f t="shared" si="343"/>
        <v>1.5122672572185394</v>
      </c>
    </row>
    <row r="5475" spans="1:13" x14ac:dyDescent="0.25">
      <c r="A5475" s="252" t="s">
        <v>357</v>
      </c>
      <c r="B5475" s="252" t="s">
        <v>434</v>
      </c>
      <c r="C5475" s="253">
        <v>0</v>
      </c>
      <c r="D5475" s="253">
        <v>0</v>
      </c>
      <c r="E5475" s="254" t="str">
        <f t="shared" si="340"/>
        <v/>
      </c>
      <c r="F5475" s="253">
        <v>228.83869999999999</v>
      </c>
      <c r="G5475" s="253">
        <v>1372.6992499999999</v>
      </c>
      <c r="H5475" s="254">
        <f t="shared" si="341"/>
        <v>4.9985450450470132</v>
      </c>
      <c r="I5475" s="253">
        <v>1567.65039</v>
      </c>
      <c r="J5475" s="254">
        <f t="shared" si="342"/>
        <v>-0.12435881191596565</v>
      </c>
      <c r="K5475" s="253">
        <v>11117.546420000001</v>
      </c>
      <c r="L5475" s="253">
        <v>3744.7366499999998</v>
      </c>
      <c r="M5475" s="254">
        <f t="shared" si="343"/>
        <v>-0.66316878666111301</v>
      </c>
    </row>
    <row r="5476" spans="1:13" x14ac:dyDescent="0.25">
      <c r="A5476" s="252" t="s">
        <v>357</v>
      </c>
      <c r="B5476" s="252" t="s">
        <v>437</v>
      </c>
      <c r="C5476" s="253">
        <v>0</v>
      </c>
      <c r="D5476" s="253">
        <v>0</v>
      </c>
      <c r="E5476" s="254" t="str">
        <f t="shared" si="340"/>
        <v/>
      </c>
      <c r="F5476" s="253">
        <v>44.854329999999997</v>
      </c>
      <c r="G5476" s="253">
        <v>18.722909999999999</v>
      </c>
      <c r="H5476" s="254">
        <f t="shared" si="341"/>
        <v>-0.58258411172343894</v>
      </c>
      <c r="I5476" s="253">
        <v>260.79655000000002</v>
      </c>
      <c r="J5476" s="254">
        <f t="shared" si="342"/>
        <v>-0.92820875122772906</v>
      </c>
      <c r="K5476" s="253">
        <v>275.52303999999998</v>
      </c>
      <c r="L5476" s="253">
        <v>467.91361000000001</v>
      </c>
      <c r="M5476" s="254">
        <f t="shared" si="343"/>
        <v>0.6982739810071783</v>
      </c>
    </row>
    <row r="5477" spans="1:13" x14ac:dyDescent="0.25">
      <c r="A5477" s="252" t="s">
        <v>357</v>
      </c>
      <c r="B5477" s="252" t="s">
        <v>468</v>
      </c>
      <c r="C5477" s="253">
        <v>0</v>
      </c>
      <c r="D5477" s="253">
        <v>0</v>
      </c>
      <c r="E5477" s="254" t="str">
        <f t="shared" si="340"/>
        <v/>
      </c>
      <c r="F5477" s="253">
        <v>0</v>
      </c>
      <c r="G5477" s="253">
        <v>317.61975000000001</v>
      </c>
      <c r="H5477" s="254" t="str">
        <f t="shared" si="341"/>
        <v/>
      </c>
      <c r="I5477" s="253">
        <v>40.362000000000002</v>
      </c>
      <c r="J5477" s="254">
        <f t="shared" si="342"/>
        <v>6.8692767950052032</v>
      </c>
      <c r="K5477" s="253">
        <v>0</v>
      </c>
      <c r="L5477" s="253">
        <v>357.98174999999998</v>
      </c>
      <c r="M5477" s="254" t="str">
        <f t="shared" si="343"/>
        <v/>
      </c>
    </row>
    <row r="5478" spans="1:13" x14ac:dyDescent="0.25">
      <c r="A5478" s="252" t="s">
        <v>357</v>
      </c>
      <c r="B5478" s="252" t="s">
        <v>445</v>
      </c>
      <c r="C5478" s="253">
        <v>0</v>
      </c>
      <c r="D5478" s="253">
        <v>0</v>
      </c>
      <c r="E5478" s="254" t="str">
        <f t="shared" si="340"/>
        <v/>
      </c>
      <c r="F5478" s="253">
        <v>0</v>
      </c>
      <c r="G5478" s="253">
        <v>35.67</v>
      </c>
      <c r="H5478" s="254" t="str">
        <f t="shared" si="341"/>
        <v/>
      </c>
      <c r="I5478" s="253">
        <v>0</v>
      </c>
      <c r="J5478" s="254" t="str">
        <f t="shared" si="342"/>
        <v/>
      </c>
      <c r="K5478" s="253">
        <v>0</v>
      </c>
      <c r="L5478" s="253">
        <v>35.67</v>
      </c>
      <c r="M5478" s="254" t="str">
        <f t="shared" si="343"/>
        <v/>
      </c>
    </row>
    <row r="5479" spans="1:13" x14ac:dyDescent="0.25">
      <c r="A5479" s="252" t="s">
        <v>357</v>
      </c>
      <c r="B5479" s="252" t="s">
        <v>472</v>
      </c>
      <c r="C5479" s="253">
        <v>0</v>
      </c>
      <c r="D5479" s="253">
        <v>0</v>
      </c>
      <c r="E5479" s="254" t="str">
        <f t="shared" si="340"/>
        <v/>
      </c>
      <c r="F5479" s="253">
        <v>87.533429999999996</v>
      </c>
      <c r="G5479" s="253">
        <v>0</v>
      </c>
      <c r="H5479" s="254">
        <f t="shared" si="341"/>
        <v>-1</v>
      </c>
      <c r="I5479" s="253">
        <v>0</v>
      </c>
      <c r="J5479" s="254" t="str">
        <f t="shared" si="342"/>
        <v/>
      </c>
      <c r="K5479" s="253">
        <v>87.533429999999996</v>
      </c>
      <c r="L5479" s="253">
        <v>0</v>
      </c>
      <c r="M5479" s="254">
        <f t="shared" si="343"/>
        <v>-1</v>
      </c>
    </row>
    <row r="5480" spans="1:13" x14ac:dyDescent="0.25">
      <c r="A5480" s="252" t="s">
        <v>357</v>
      </c>
      <c r="B5480" s="252" t="s">
        <v>435</v>
      </c>
      <c r="C5480" s="253">
        <v>0</v>
      </c>
      <c r="D5480" s="253">
        <v>0</v>
      </c>
      <c r="E5480" s="254" t="str">
        <f t="shared" si="340"/>
        <v/>
      </c>
      <c r="F5480" s="253">
        <v>0</v>
      </c>
      <c r="G5480" s="253">
        <v>6.49918</v>
      </c>
      <c r="H5480" s="254" t="str">
        <f t="shared" si="341"/>
        <v/>
      </c>
      <c r="I5480" s="253">
        <v>154.09998999999999</v>
      </c>
      <c r="J5480" s="254">
        <f t="shared" si="342"/>
        <v>-0.95782491614697707</v>
      </c>
      <c r="K5480" s="253">
        <v>2189.7600299999999</v>
      </c>
      <c r="L5480" s="253">
        <v>325.74720000000002</v>
      </c>
      <c r="M5480" s="254">
        <f t="shared" si="343"/>
        <v>-0.85124068594858771</v>
      </c>
    </row>
    <row r="5481" spans="1:13" x14ac:dyDescent="0.25">
      <c r="A5481" s="252" t="s">
        <v>357</v>
      </c>
      <c r="B5481" s="252" t="s">
        <v>443</v>
      </c>
      <c r="C5481" s="253">
        <v>0</v>
      </c>
      <c r="D5481" s="253">
        <v>0</v>
      </c>
      <c r="E5481" s="254" t="str">
        <f t="shared" si="340"/>
        <v/>
      </c>
      <c r="F5481" s="253">
        <v>169.70952</v>
      </c>
      <c r="G5481" s="253">
        <v>20.029199999999999</v>
      </c>
      <c r="H5481" s="254">
        <f t="shared" si="341"/>
        <v>-0.88197951417221621</v>
      </c>
      <c r="I5481" s="253">
        <v>84.501679999999993</v>
      </c>
      <c r="J5481" s="254">
        <f t="shared" si="342"/>
        <v>-0.76297275983152046</v>
      </c>
      <c r="K5481" s="253">
        <v>192.04268999999999</v>
      </c>
      <c r="L5481" s="253">
        <v>104.53088</v>
      </c>
      <c r="M5481" s="254">
        <f t="shared" si="343"/>
        <v>-0.45568935740277328</v>
      </c>
    </row>
    <row r="5482" spans="1:13" x14ac:dyDescent="0.25">
      <c r="A5482" s="252" t="s">
        <v>357</v>
      </c>
      <c r="B5482" s="252" t="s">
        <v>441</v>
      </c>
      <c r="C5482" s="253">
        <v>0</v>
      </c>
      <c r="D5482" s="253">
        <v>0</v>
      </c>
      <c r="E5482" s="254" t="str">
        <f t="shared" si="340"/>
        <v/>
      </c>
      <c r="F5482" s="253">
        <v>42.731070000000003</v>
      </c>
      <c r="G5482" s="253">
        <v>0</v>
      </c>
      <c r="H5482" s="254">
        <f t="shared" si="341"/>
        <v>-1</v>
      </c>
      <c r="I5482" s="253">
        <v>0</v>
      </c>
      <c r="J5482" s="254" t="str">
        <f t="shared" si="342"/>
        <v/>
      </c>
      <c r="K5482" s="253">
        <v>102.96921</v>
      </c>
      <c r="L5482" s="253">
        <v>0</v>
      </c>
      <c r="M5482" s="254">
        <f t="shared" si="343"/>
        <v>-1</v>
      </c>
    </row>
    <row r="5483" spans="1:13" x14ac:dyDescent="0.25">
      <c r="A5483" s="252" t="s">
        <v>357</v>
      </c>
      <c r="B5483" s="252" t="s">
        <v>444</v>
      </c>
      <c r="C5483" s="253">
        <v>0</v>
      </c>
      <c r="D5483" s="253">
        <v>0</v>
      </c>
      <c r="E5483" s="254" t="str">
        <f t="shared" si="340"/>
        <v/>
      </c>
      <c r="F5483" s="253">
        <v>0</v>
      </c>
      <c r="G5483" s="253">
        <v>275.23399999999998</v>
      </c>
      <c r="H5483" s="254" t="str">
        <f t="shared" si="341"/>
        <v/>
      </c>
      <c r="I5483" s="253">
        <v>0</v>
      </c>
      <c r="J5483" s="254" t="str">
        <f t="shared" si="342"/>
        <v/>
      </c>
      <c r="K5483" s="253">
        <v>0</v>
      </c>
      <c r="L5483" s="253">
        <v>275.23399999999998</v>
      </c>
      <c r="M5483" s="254" t="str">
        <f t="shared" si="343"/>
        <v/>
      </c>
    </row>
    <row r="5484" spans="1:13" x14ac:dyDescent="0.25">
      <c r="A5484" s="252" t="s">
        <v>357</v>
      </c>
      <c r="B5484" s="252" t="s">
        <v>485</v>
      </c>
      <c r="C5484" s="253">
        <v>0</v>
      </c>
      <c r="D5484" s="253">
        <v>0</v>
      </c>
      <c r="E5484" s="254" t="str">
        <f t="shared" si="340"/>
        <v/>
      </c>
      <c r="F5484" s="253">
        <v>0</v>
      </c>
      <c r="G5484" s="253">
        <v>0</v>
      </c>
      <c r="H5484" s="254" t="str">
        <f t="shared" si="341"/>
        <v/>
      </c>
      <c r="I5484" s="253">
        <v>0</v>
      </c>
      <c r="J5484" s="254" t="str">
        <f t="shared" si="342"/>
        <v/>
      </c>
      <c r="K5484" s="253">
        <v>0</v>
      </c>
      <c r="L5484" s="253">
        <v>0</v>
      </c>
      <c r="M5484" s="254" t="str">
        <f t="shared" si="343"/>
        <v/>
      </c>
    </row>
    <row r="5485" spans="1:13" x14ac:dyDescent="0.25">
      <c r="A5485" s="252" t="s">
        <v>357</v>
      </c>
      <c r="B5485" s="252" t="s">
        <v>440</v>
      </c>
      <c r="C5485" s="253">
        <v>0</v>
      </c>
      <c r="D5485" s="253">
        <v>0</v>
      </c>
      <c r="E5485" s="254" t="str">
        <f t="shared" si="340"/>
        <v/>
      </c>
      <c r="F5485" s="253">
        <v>0</v>
      </c>
      <c r="G5485" s="253">
        <v>0</v>
      </c>
      <c r="H5485" s="254" t="str">
        <f t="shared" si="341"/>
        <v/>
      </c>
      <c r="I5485" s="253">
        <v>0</v>
      </c>
      <c r="J5485" s="254" t="str">
        <f t="shared" si="342"/>
        <v/>
      </c>
      <c r="K5485" s="253">
        <v>65.207999999999998</v>
      </c>
      <c r="L5485" s="253">
        <v>0</v>
      </c>
      <c r="M5485" s="254">
        <f t="shared" si="343"/>
        <v>-1</v>
      </c>
    </row>
    <row r="5486" spans="1:13" x14ac:dyDescent="0.25">
      <c r="A5486" s="252" t="s">
        <v>357</v>
      </c>
      <c r="B5486" s="252" t="s">
        <v>453</v>
      </c>
      <c r="C5486" s="253">
        <v>0</v>
      </c>
      <c r="D5486" s="253">
        <v>0</v>
      </c>
      <c r="E5486" s="254" t="str">
        <f t="shared" si="340"/>
        <v/>
      </c>
      <c r="F5486" s="253">
        <v>0</v>
      </c>
      <c r="G5486" s="253">
        <v>0</v>
      </c>
      <c r="H5486" s="254" t="str">
        <f t="shared" si="341"/>
        <v/>
      </c>
      <c r="I5486" s="253">
        <v>220.49348000000001</v>
      </c>
      <c r="J5486" s="254">
        <f t="shared" si="342"/>
        <v>-1</v>
      </c>
      <c r="K5486" s="253">
        <v>0</v>
      </c>
      <c r="L5486" s="253">
        <v>432.06891000000002</v>
      </c>
      <c r="M5486" s="254" t="str">
        <f t="shared" si="343"/>
        <v/>
      </c>
    </row>
    <row r="5487" spans="1:13" x14ac:dyDescent="0.25">
      <c r="A5487" s="252" t="s">
        <v>357</v>
      </c>
      <c r="B5487" s="252" t="s">
        <v>449</v>
      </c>
      <c r="C5487" s="253">
        <v>0</v>
      </c>
      <c r="D5487" s="253">
        <v>0</v>
      </c>
      <c r="E5487" s="254" t="str">
        <f t="shared" si="340"/>
        <v/>
      </c>
      <c r="F5487" s="253">
        <v>0</v>
      </c>
      <c r="G5487" s="253">
        <v>0</v>
      </c>
      <c r="H5487" s="254" t="str">
        <f t="shared" si="341"/>
        <v/>
      </c>
      <c r="I5487" s="253">
        <v>0</v>
      </c>
      <c r="J5487" s="254" t="str">
        <f t="shared" si="342"/>
        <v/>
      </c>
      <c r="K5487" s="253">
        <v>0</v>
      </c>
      <c r="L5487" s="253">
        <v>0</v>
      </c>
      <c r="M5487" s="254" t="str">
        <f t="shared" si="343"/>
        <v/>
      </c>
    </row>
    <row r="5488" spans="1:13" x14ac:dyDescent="0.25">
      <c r="A5488" s="252" t="s">
        <v>357</v>
      </c>
      <c r="B5488" s="252" t="s">
        <v>501</v>
      </c>
      <c r="C5488" s="253">
        <v>0</v>
      </c>
      <c r="D5488" s="253">
        <v>0</v>
      </c>
      <c r="E5488" s="254" t="str">
        <f t="shared" si="340"/>
        <v/>
      </c>
      <c r="F5488" s="253">
        <v>0</v>
      </c>
      <c r="G5488" s="253">
        <v>0</v>
      </c>
      <c r="H5488" s="254" t="str">
        <f t="shared" si="341"/>
        <v/>
      </c>
      <c r="I5488" s="253">
        <v>42.824649999999998</v>
      </c>
      <c r="J5488" s="254">
        <f t="shared" si="342"/>
        <v>-1</v>
      </c>
      <c r="K5488" s="253">
        <v>19.901450000000001</v>
      </c>
      <c r="L5488" s="253">
        <v>126.92449999999999</v>
      </c>
      <c r="M5488" s="254">
        <f t="shared" si="343"/>
        <v>5.3776508746850098</v>
      </c>
    </row>
    <row r="5489" spans="1:13" s="117" customFormat="1" ht="13" x14ac:dyDescent="0.3">
      <c r="A5489" s="117" t="s">
        <v>357</v>
      </c>
      <c r="B5489" s="117" t="s">
        <v>3</v>
      </c>
      <c r="C5489" s="165">
        <v>0</v>
      </c>
      <c r="D5489" s="165">
        <v>0</v>
      </c>
      <c r="E5489" s="255" t="str">
        <f t="shared" si="340"/>
        <v/>
      </c>
      <c r="F5489" s="165">
        <v>869.48087999999996</v>
      </c>
      <c r="G5489" s="165">
        <v>3187.6993000000002</v>
      </c>
      <c r="H5489" s="255">
        <f t="shared" si="341"/>
        <v>2.6662097733534984</v>
      </c>
      <c r="I5489" s="165">
        <v>3190.7870699999999</v>
      </c>
      <c r="J5489" s="255">
        <f t="shared" si="342"/>
        <v>-9.677142135340322E-4</v>
      </c>
      <c r="K5489" s="165">
        <v>15363.10003</v>
      </c>
      <c r="L5489" s="165">
        <v>9061.8283599999995</v>
      </c>
      <c r="M5489" s="255">
        <f t="shared" si="343"/>
        <v>-0.41015626128159766</v>
      </c>
    </row>
    <row r="5490" spans="1:13" x14ac:dyDescent="0.25">
      <c r="A5490" s="252" t="s">
        <v>389</v>
      </c>
      <c r="B5490" s="252" t="s">
        <v>446</v>
      </c>
      <c r="C5490" s="253">
        <v>0</v>
      </c>
      <c r="D5490" s="253">
        <v>0</v>
      </c>
      <c r="E5490" s="254" t="str">
        <f t="shared" si="340"/>
        <v/>
      </c>
      <c r="F5490" s="253">
        <v>4.7507999999999999</v>
      </c>
      <c r="G5490" s="253">
        <v>0</v>
      </c>
      <c r="H5490" s="254">
        <f t="shared" si="341"/>
        <v>-1</v>
      </c>
      <c r="I5490" s="253">
        <v>1.8593500000000001</v>
      </c>
      <c r="J5490" s="254">
        <f t="shared" si="342"/>
        <v>-1</v>
      </c>
      <c r="K5490" s="253">
        <v>9.7371999999999996</v>
      </c>
      <c r="L5490" s="253">
        <v>10.620749999999999</v>
      </c>
      <c r="M5490" s="254">
        <f t="shared" si="343"/>
        <v>9.0739637678182605E-2</v>
      </c>
    </row>
    <row r="5491" spans="1:13" x14ac:dyDescent="0.25">
      <c r="A5491" s="252" t="s">
        <v>389</v>
      </c>
      <c r="B5491" s="252" t="s">
        <v>438</v>
      </c>
      <c r="C5491" s="253">
        <v>0</v>
      </c>
      <c r="D5491" s="253">
        <v>0</v>
      </c>
      <c r="E5491" s="254" t="str">
        <f t="shared" si="340"/>
        <v/>
      </c>
      <c r="F5491" s="253">
        <v>0</v>
      </c>
      <c r="G5491" s="253">
        <v>0</v>
      </c>
      <c r="H5491" s="254" t="str">
        <f t="shared" si="341"/>
        <v/>
      </c>
      <c r="I5491" s="253">
        <v>0</v>
      </c>
      <c r="J5491" s="254" t="str">
        <f t="shared" si="342"/>
        <v/>
      </c>
      <c r="K5491" s="253">
        <v>0</v>
      </c>
      <c r="L5491" s="253">
        <v>0</v>
      </c>
      <c r="M5491" s="254" t="str">
        <f t="shared" si="343"/>
        <v/>
      </c>
    </row>
    <row r="5492" spans="1:13" x14ac:dyDescent="0.25">
      <c r="A5492" s="252" t="s">
        <v>389</v>
      </c>
      <c r="B5492" s="252" t="s">
        <v>447</v>
      </c>
      <c r="C5492" s="253">
        <v>0</v>
      </c>
      <c r="D5492" s="253">
        <v>0</v>
      </c>
      <c r="E5492" s="254" t="str">
        <f t="shared" si="340"/>
        <v/>
      </c>
      <c r="F5492" s="253">
        <v>0</v>
      </c>
      <c r="G5492" s="253">
        <v>0</v>
      </c>
      <c r="H5492" s="254" t="str">
        <f t="shared" si="341"/>
        <v/>
      </c>
      <c r="I5492" s="253">
        <v>30.457000000000001</v>
      </c>
      <c r="J5492" s="254">
        <f t="shared" si="342"/>
        <v>-1</v>
      </c>
      <c r="K5492" s="253">
        <v>58.926490000000001</v>
      </c>
      <c r="L5492" s="253">
        <v>39.246299999999998</v>
      </c>
      <c r="M5492" s="254">
        <f t="shared" si="343"/>
        <v>-0.33397865713705333</v>
      </c>
    </row>
    <row r="5493" spans="1:13" x14ac:dyDescent="0.25">
      <c r="A5493" s="252" t="s">
        <v>389</v>
      </c>
      <c r="B5493" s="252" t="s">
        <v>436</v>
      </c>
      <c r="C5493" s="253">
        <v>0</v>
      </c>
      <c r="D5493" s="253">
        <v>0</v>
      </c>
      <c r="E5493" s="254" t="str">
        <f t="shared" si="340"/>
        <v/>
      </c>
      <c r="F5493" s="253">
        <v>0</v>
      </c>
      <c r="G5493" s="253">
        <v>0</v>
      </c>
      <c r="H5493" s="254" t="str">
        <f t="shared" si="341"/>
        <v/>
      </c>
      <c r="I5493" s="253">
        <v>0</v>
      </c>
      <c r="J5493" s="254" t="str">
        <f t="shared" si="342"/>
        <v/>
      </c>
      <c r="K5493" s="253">
        <v>1.5605</v>
      </c>
      <c r="L5493" s="253">
        <v>5.1005000000000003</v>
      </c>
      <c r="M5493" s="254">
        <f t="shared" si="343"/>
        <v>2.2685036847164373</v>
      </c>
    </row>
    <row r="5494" spans="1:13" x14ac:dyDescent="0.25">
      <c r="A5494" s="252" t="s">
        <v>389</v>
      </c>
      <c r="B5494" s="252" t="s">
        <v>434</v>
      </c>
      <c r="C5494" s="253">
        <v>0</v>
      </c>
      <c r="D5494" s="253">
        <v>0</v>
      </c>
      <c r="E5494" s="254" t="str">
        <f t="shared" si="340"/>
        <v/>
      </c>
      <c r="F5494" s="253">
        <v>0</v>
      </c>
      <c r="G5494" s="253">
        <v>0</v>
      </c>
      <c r="H5494" s="254" t="str">
        <f t="shared" si="341"/>
        <v/>
      </c>
      <c r="I5494" s="253">
        <v>0</v>
      </c>
      <c r="J5494" s="254" t="str">
        <f t="shared" si="342"/>
        <v/>
      </c>
      <c r="K5494" s="253">
        <v>0.18528</v>
      </c>
      <c r="L5494" s="253">
        <v>290.15258</v>
      </c>
      <c r="M5494" s="254">
        <f t="shared" si="343"/>
        <v>1565.022128670121</v>
      </c>
    </row>
    <row r="5495" spans="1:13" x14ac:dyDescent="0.25">
      <c r="A5495" s="252" t="s">
        <v>389</v>
      </c>
      <c r="B5495" s="252" t="s">
        <v>437</v>
      </c>
      <c r="C5495" s="253">
        <v>0</v>
      </c>
      <c r="D5495" s="253">
        <v>0</v>
      </c>
      <c r="E5495" s="254" t="str">
        <f t="shared" si="340"/>
        <v/>
      </c>
      <c r="F5495" s="253">
        <v>0</v>
      </c>
      <c r="G5495" s="253">
        <v>157.85499999999999</v>
      </c>
      <c r="H5495" s="254" t="str">
        <f t="shared" si="341"/>
        <v/>
      </c>
      <c r="I5495" s="253">
        <v>307.96899999999999</v>
      </c>
      <c r="J5495" s="254">
        <f t="shared" si="342"/>
        <v>-0.48743217661517879</v>
      </c>
      <c r="K5495" s="253">
        <v>0</v>
      </c>
      <c r="L5495" s="253">
        <v>974.58699999999999</v>
      </c>
      <c r="M5495" s="254" t="str">
        <f t="shared" si="343"/>
        <v/>
      </c>
    </row>
    <row r="5496" spans="1:13" x14ac:dyDescent="0.25">
      <c r="A5496" s="252" t="s">
        <v>389</v>
      </c>
      <c r="B5496" s="252" t="s">
        <v>435</v>
      </c>
      <c r="C5496" s="253">
        <v>0</v>
      </c>
      <c r="D5496" s="253">
        <v>0</v>
      </c>
      <c r="E5496" s="254" t="str">
        <f t="shared" si="340"/>
        <v/>
      </c>
      <c r="F5496" s="253">
        <v>0</v>
      </c>
      <c r="G5496" s="253">
        <v>0</v>
      </c>
      <c r="H5496" s="254" t="str">
        <f t="shared" si="341"/>
        <v/>
      </c>
      <c r="I5496" s="253">
        <v>0</v>
      </c>
      <c r="J5496" s="254" t="str">
        <f t="shared" si="342"/>
        <v/>
      </c>
      <c r="K5496" s="253">
        <v>0</v>
      </c>
      <c r="L5496" s="253">
        <v>0</v>
      </c>
      <c r="M5496" s="254" t="str">
        <f t="shared" si="343"/>
        <v/>
      </c>
    </row>
    <row r="5497" spans="1:13" x14ac:dyDescent="0.25">
      <c r="A5497" s="252" t="s">
        <v>389</v>
      </c>
      <c r="B5497" s="252" t="s">
        <v>453</v>
      </c>
      <c r="C5497" s="253">
        <v>0</v>
      </c>
      <c r="D5497" s="253">
        <v>0</v>
      </c>
      <c r="E5497" s="254" t="str">
        <f t="shared" si="340"/>
        <v/>
      </c>
      <c r="F5497" s="253">
        <v>0</v>
      </c>
      <c r="G5497" s="253">
        <v>0</v>
      </c>
      <c r="H5497" s="254" t="str">
        <f t="shared" si="341"/>
        <v/>
      </c>
      <c r="I5497" s="253">
        <v>0</v>
      </c>
      <c r="J5497" s="254" t="str">
        <f t="shared" si="342"/>
        <v/>
      </c>
      <c r="K5497" s="253">
        <v>636.91021000000001</v>
      </c>
      <c r="L5497" s="253">
        <v>0</v>
      </c>
      <c r="M5497" s="254">
        <f t="shared" si="343"/>
        <v>-1</v>
      </c>
    </row>
    <row r="5498" spans="1:13" s="117" customFormat="1" ht="13" x14ac:dyDescent="0.3">
      <c r="A5498" s="117" t="s">
        <v>389</v>
      </c>
      <c r="B5498" s="117" t="s">
        <v>3</v>
      </c>
      <c r="C5498" s="165">
        <v>0</v>
      </c>
      <c r="D5498" s="165">
        <v>0</v>
      </c>
      <c r="E5498" s="255" t="str">
        <f t="shared" si="340"/>
        <v/>
      </c>
      <c r="F5498" s="165">
        <v>4.7507999999999999</v>
      </c>
      <c r="G5498" s="165">
        <v>157.85499999999999</v>
      </c>
      <c r="H5498" s="255">
        <f t="shared" si="341"/>
        <v>32.227035446661617</v>
      </c>
      <c r="I5498" s="165">
        <v>340.28534999999999</v>
      </c>
      <c r="J5498" s="255">
        <f t="shared" si="342"/>
        <v>-0.53610991481120185</v>
      </c>
      <c r="K5498" s="165">
        <v>707.31967999999995</v>
      </c>
      <c r="L5498" s="165">
        <v>1319.70713</v>
      </c>
      <c r="M5498" s="255">
        <f t="shared" si="343"/>
        <v>0.8657859625791835</v>
      </c>
    </row>
    <row r="5499" spans="1:13" x14ac:dyDescent="0.25">
      <c r="A5499" s="252" t="s">
        <v>420</v>
      </c>
      <c r="B5499" s="252" t="s">
        <v>438</v>
      </c>
      <c r="C5499" s="253">
        <v>0</v>
      </c>
      <c r="D5499" s="253">
        <v>0</v>
      </c>
      <c r="E5499" s="254" t="str">
        <f t="shared" si="340"/>
        <v/>
      </c>
      <c r="F5499" s="253">
        <v>0</v>
      </c>
      <c r="G5499" s="253">
        <v>0</v>
      </c>
      <c r="H5499" s="254" t="str">
        <f t="shared" si="341"/>
        <v/>
      </c>
      <c r="I5499" s="253">
        <v>0</v>
      </c>
      <c r="J5499" s="254" t="str">
        <f t="shared" si="342"/>
        <v/>
      </c>
      <c r="K5499" s="253">
        <v>0</v>
      </c>
      <c r="L5499" s="253">
        <v>0</v>
      </c>
      <c r="M5499" s="254" t="str">
        <f t="shared" si="343"/>
        <v/>
      </c>
    </row>
    <row r="5500" spans="1:13" x14ac:dyDescent="0.25">
      <c r="A5500" s="252" t="s">
        <v>420</v>
      </c>
      <c r="B5500" s="252" t="s">
        <v>434</v>
      </c>
      <c r="C5500" s="253">
        <v>0</v>
      </c>
      <c r="D5500" s="253">
        <v>0</v>
      </c>
      <c r="E5500" s="254" t="str">
        <f t="shared" si="340"/>
        <v/>
      </c>
      <c r="F5500" s="253">
        <v>0</v>
      </c>
      <c r="G5500" s="253">
        <v>13.953889999999999</v>
      </c>
      <c r="H5500" s="254" t="str">
        <f t="shared" si="341"/>
        <v/>
      </c>
      <c r="I5500" s="253">
        <v>7.3204500000000001</v>
      </c>
      <c r="J5500" s="254">
        <f t="shared" si="342"/>
        <v>0.90615194421107992</v>
      </c>
      <c r="K5500" s="253">
        <v>31.024039999999999</v>
      </c>
      <c r="L5500" s="253">
        <v>42.190980000000003</v>
      </c>
      <c r="M5500" s="254">
        <f t="shared" si="343"/>
        <v>0.35994473962772111</v>
      </c>
    </row>
    <row r="5501" spans="1:13" s="117" customFormat="1" ht="13" x14ac:dyDescent="0.3">
      <c r="A5501" s="117" t="s">
        <v>420</v>
      </c>
      <c r="B5501" s="117" t="s">
        <v>3</v>
      </c>
      <c r="C5501" s="165">
        <v>0</v>
      </c>
      <c r="D5501" s="165">
        <v>0</v>
      </c>
      <c r="E5501" s="255" t="str">
        <f t="shared" si="340"/>
        <v/>
      </c>
      <c r="F5501" s="165">
        <v>0</v>
      </c>
      <c r="G5501" s="165">
        <v>13.953889999999999</v>
      </c>
      <c r="H5501" s="255" t="str">
        <f t="shared" si="341"/>
        <v/>
      </c>
      <c r="I5501" s="165">
        <v>7.3204500000000001</v>
      </c>
      <c r="J5501" s="255">
        <f t="shared" si="342"/>
        <v>0.90615194421107992</v>
      </c>
      <c r="K5501" s="165">
        <v>31.024039999999999</v>
      </c>
      <c r="L5501" s="165">
        <v>42.190980000000003</v>
      </c>
      <c r="M5501" s="255">
        <f t="shared" si="343"/>
        <v>0.35994473962772111</v>
      </c>
    </row>
    <row r="5502" spans="1:13" x14ac:dyDescent="0.25">
      <c r="A5502" s="252" t="s">
        <v>277</v>
      </c>
      <c r="B5502" s="252" t="s">
        <v>446</v>
      </c>
      <c r="C5502" s="253">
        <v>0</v>
      </c>
      <c r="D5502" s="253">
        <v>0</v>
      </c>
      <c r="E5502" s="254" t="str">
        <f t="shared" si="340"/>
        <v/>
      </c>
      <c r="F5502" s="253">
        <v>88.295900000000003</v>
      </c>
      <c r="G5502" s="253">
        <v>174.59216000000001</v>
      </c>
      <c r="H5502" s="254">
        <f t="shared" si="341"/>
        <v>0.97735296882414691</v>
      </c>
      <c r="I5502" s="253">
        <v>112.80365</v>
      </c>
      <c r="J5502" s="254">
        <f t="shared" si="342"/>
        <v>0.5477527544543106</v>
      </c>
      <c r="K5502" s="253">
        <v>1621.07311</v>
      </c>
      <c r="L5502" s="253">
        <v>715.36600999999996</v>
      </c>
      <c r="M5502" s="254">
        <f t="shared" si="343"/>
        <v>-0.55870836078454233</v>
      </c>
    </row>
    <row r="5503" spans="1:13" x14ac:dyDescent="0.25">
      <c r="A5503" s="252" t="s">
        <v>277</v>
      </c>
      <c r="B5503" s="252" t="s">
        <v>469</v>
      </c>
      <c r="C5503" s="253">
        <v>0</v>
      </c>
      <c r="D5503" s="253">
        <v>0</v>
      </c>
      <c r="E5503" s="254" t="str">
        <f t="shared" si="340"/>
        <v/>
      </c>
      <c r="F5503" s="253">
        <v>0</v>
      </c>
      <c r="G5503" s="253">
        <v>0</v>
      </c>
      <c r="H5503" s="254" t="str">
        <f t="shared" si="341"/>
        <v/>
      </c>
      <c r="I5503" s="253">
        <v>0</v>
      </c>
      <c r="J5503" s="254" t="str">
        <f t="shared" si="342"/>
        <v/>
      </c>
      <c r="K5503" s="253">
        <v>12.187469999999999</v>
      </c>
      <c r="L5503" s="253">
        <v>52.423929999999999</v>
      </c>
      <c r="M5503" s="254">
        <f t="shared" si="343"/>
        <v>3.3014612548789861</v>
      </c>
    </row>
    <row r="5504" spans="1:13" x14ac:dyDescent="0.25">
      <c r="A5504" s="252" t="s">
        <v>277</v>
      </c>
      <c r="B5504" s="252" t="s">
        <v>483</v>
      </c>
      <c r="C5504" s="253">
        <v>48.248429999999999</v>
      </c>
      <c r="D5504" s="253">
        <v>0</v>
      </c>
      <c r="E5504" s="254">
        <f t="shared" si="340"/>
        <v>-1</v>
      </c>
      <c r="F5504" s="253">
        <v>88.278850000000006</v>
      </c>
      <c r="G5504" s="253">
        <v>272.72032999999999</v>
      </c>
      <c r="H5504" s="254">
        <f t="shared" si="341"/>
        <v>2.0893054225332564</v>
      </c>
      <c r="I5504" s="253">
        <v>51.969760000000001</v>
      </c>
      <c r="J5504" s="254">
        <f t="shared" si="342"/>
        <v>4.2476734547167423</v>
      </c>
      <c r="K5504" s="253">
        <v>328.93777999999998</v>
      </c>
      <c r="L5504" s="253">
        <v>374.00157000000002</v>
      </c>
      <c r="M5504" s="254">
        <f t="shared" si="343"/>
        <v>0.13699791492482261</v>
      </c>
    </row>
    <row r="5505" spans="1:13" x14ac:dyDescent="0.25">
      <c r="A5505" s="252" t="s">
        <v>277</v>
      </c>
      <c r="B5505" s="252" t="s">
        <v>438</v>
      </c>
      <c r="C5505" s="253">
        <v>0</v>
      </c>
      <c r="D5505" s="253">
        <v>0</v>
      </c>
      <c r="E5505" s="254" t="str">
        <f t="shared" si="340"/>
        <v/>
      </c>
      <c r="F5505" s="253">
        <v>1851.0933399999999</v>
      </c>
      <c r="G5505" s="253">
        <v>2594.4992099999999</v>
      </c>
      <c r="H5505" s="254">
        <f t="shared" si="341"/>
        <v>0.40160366521549906</v>
      </c>
      <c r="I5505" s="253">
        <v>1243.0661299999999</v>
      </c>
      <c r="J5505" s="254">
        <f t="shared" si="342"/>
        <v>1.0871771399643881</v>
      </c>
      <c r="K5505" s="253">
        <v>8877.9447799999998</v>
      </c>
      <c r="L5505" s="253">
        <v>6200.1234899999999</v>
      </c>
      <c r="M5505" s="254">
        <f t="shared" si="343"/>
        <v>-0.30162626107255419</v>
      </c>
    </row>
    <row r="5506" spans="1:13" x14ac:dyDescent="0.25">
      <c r="A5506" s="252" t="s">
        <v>277</v>
      </c>
      <c r="B5506" s="252" t="s">
        <v>447</v>
      </c>
      <c r="C5506" s="253">
        <v>0</v>
      </c>
      <c r="D5506" s="253">
        <v>0</v>
      </c>
      <c r="E5506" s="254" t="str">
        <f t="shared" si="340"/>
        <v/>
      </c>
      <c r="F5506" s="253">
        <v>368.36354999999998</v>
      </c>
      <c r="G5506" s="253">
        <v>404.76098000000002</v>
      </c>
      <c r="H5506" s="254">
        <f t="shared" si="341"/>
        <v>9.880844616683726E-2</v>
      </c>
      <c r="I5506" s="253">
        <v>1135.19046</v>
      </c>
      <c r="J5506" s="254">
        <f t="shared" si="342"/>
        <v>-0.64344222906876791</v>
      </c>
      <c r="K5506" s="253">
        <v>3009.54981</v>
      </c>
      <c r="L5506" s="253">
        <v>3410.1262400000001</v>
      </c>
      <c r="M5506" s="254">
        <f t="shared" si="343"/>
        <v>0.13310177777054299</v>
      </c>
    </row>
    <row r="5507" spans="1:13" x14ac:dyDescent="0.25">
      <c r="A5507" s="252" t="s">
        <v>277</v>
      </c>
      <c r="B5507" s="252" t="s">
        <v>455</v>
      </c>
      <c r="C5507" s="253">
        <v>0</v>
      </c>
      <c r="D5507" s="253">
        <v>0</v>
      </c>
      <c r="E5507" s="254" t="str">
        <f t="shared" si="340"/>
        <v/>
      </c>
      <c r="F5507" s="253">
        <v>790.39192000000003</v>
      </c>
      <c r="G5507" s="253">
        <v>177.23764</v>
      </c>
      <c r="H5507" s="254">
        <f t="shared" si="341"/>
        <v>-0.77575980280770074</v>
      </c>
      <c r="I5507" s="253">
        <v>458.11331999999999</v>
      </c>
      <c r="J5507" s="254">
        <f t="shared" si="342"/>
        <v>-0.61311397800002854</v>
      </c>
      <c r="K5507" s="253">
        <v>3428.3487700000001</v>
      </c>
      <c r="L5507" s="253">
        <v>1895.8065899999999</v>
      </c>
      <c r="M5507" s="254">
        <f t="shared" si="343"/>
        <v>-0.44702049960920398</v>
      </c>
    </row>
    <row r="5508" spans="1:13" x14ac:dyDescent="0.25">
      <c r="A5508" s="252" t="s">
        <v>277</v>
      </c>
      <c r="B5508" s="252" t="s">
        <v>452</v>
      </c>
      <c r="C5508" s="253">
        <v>0</v>
      </c>
      <c r="D5508" s="253">
        <v>0</v>
      </c>
      <c r="E5508" s="254" t="str">
        <f t="shared" si="340"/>
        <v/>
      </c>
      <c r="F5508" s="253">
        <v>0</v>
      </c>
      <c r="G5508" s="253">
        <v>4.6070700000000002</v>
      </c>
      <c r="H5508" s="254" t="str">
        <f t="shared" si="341"/>
        <v/>
      </c>
      <c r="I5508" s="253">
        <v>3.7808299999999999</v>
      </c>
      <c r="J5508" s="254">
        <f t="shared" si="342"/>
        <v>0.21853402559755408</v>
      </c>
      <c r="K5508" s="253">
        <v>62.442729999999997</v>
      </c>
      <c r="L5508" s="253">
        <v>8.3879000000000001</v>
      </c>
      <c r="M5508" s="254">
        <f t="shared" si="343"/>
        <v>-0.86567051120282534</v>
      </c>
    </row>
    <row r="5509" spans="1:13" x14ac:dyDescent="0.25">
      <c r="A5509" s="252" t="s">
        <v>277</v>
      </c>
      <c r="B5509" s="252" t="s">
        <v>479</v>
      </c>
      <c r="C5509" s="253">
        <v>0</v>
      </c>
      <c r="D5509" s="253">
        <v>0</v>
      </c>
      <c r="E5509" s="254" t="str">
        <f t="shared" ref="E5509:E5572" si="344">IF(C5509=0,"",(D5509/C5509-1))</f>
        <v/>
      </c>
      <c r="F5509" s="253">
        <v>0</v>
      </c>
      <c r="G5509" s="253">
        <v>0</v>
      </c>
      <c r="H5509" s="254" t="str">
        <f t="shared" ref="H5509:H5572" si="345">IF(F5509=0,"",(G5509/F5509-1))</f>
        <v/>
      </c>
      <c r="I5509" s="253">
        <v>5.2300399999999998</v>
      </c>
      <c r="J5509" s="254">
        <f t="shared" ref="J5509:J5572" si="346">IF(I5509=0,"",(G5509/I5509-1))</f>
        <v>-1</v>
      </c>
      <c r="K5509" s="253">
        <v>0</v>
      </c>
      <c r="L5509" s="253">
        <v>5.2300399999999998</v>
      </c>
      <c r="M5509" s="254" t="str">
        <f t="shared" ref="M5509:M5572" si="347">IF(K5509=0,"",(L5509/K5509-1))</f>
        <v/>
      </c>
    </row>
    <row r="5510" spans="1:13" x14ac:dyDescent="0.25">
      <c r="A5510" s="252" t="s">
        <v>277</v>
      </c>
      <c r="B5510" s="252" t="s">
        <v>436</v>
      </c>
      <c r="C5510" s="253">
        <v>0</v>
      </c>
      <c r="D5510" s="253">
        <v>0</v>
      </c>
      <c r="E5510" s="254" t="str">
        <f t="shared" si="344"/>
        <v/>
      </c>
      <c r="F5510" s="253">
        <v>469.01675</v>
      </c>
      <c r="G5510" s="253">
        <v>198.73552000000001</v>
      </c>
      <c r="H5510" s="254">
        <f t="shared" si="345"/>
        <v>-0.57627202013574141</v>
      </c>
      <c r="I5510" s="253">
        <v>367.64656000000002</v>
      </c>
      <c r="J5510" s="254">
        <f t="shared" si="346"/>
        <v>-0.45943865216636326</v>
      </c>
      <c r="K5510" s="253">
        <v>1378.2614699999999</v>
      </c>
      <c r="L5510" s="253">
        <v>846.36089000000004</v>
      </c>
      <c r="M5510" s="254">
        <f t="shared" si="347"/>
        <v>-0.38592138834150236</v>
      </c>
    </row>
    <row r="5511" spans="1:13" x14ac:dyDescent="0.25">
      <c r="A5511" s="252" t="s">
        <v>277</v>
      </c>
      <c r="B5511" s="252" t="s">
        <v>487</v>
      </c>
      <c r="C5511" s="253">
        <v>0</v>
      </c>
      <c r="D5511" s="253">
        <v>0</v>
      </c>
      <c r="E5511" s="254" t="str">
        <f t="shared" si="344"/>
        <v/>
      </c>
      <c r="F5511" s="253">
        <v>0</v>
      </c>
      <c r="G5511" s="253">
        <v>0</v>
      </c>
      <c r="H5511" s="254" t="str">
        <f t="shared" si="345"/>
        <v/>
      </c>
      <c r="I5511" s="253">
        <v>0</v>
      </c>
      <c r="J5511" s="254" t="str">
        <f t="shared" si="346"/>
        <v/>
      </c>
      <c r="K5511" s="253">
        <v>0</v>
      </c>
      <c r="L5511" s="253">
        <v>109.92433</v>
      </c>
      <c r="M5511" s="254" t="str">
        <f t="shared" si="347"/>
        <v/>
      </c>
    </row>
    <row r="5512" spans="1:13" x14ac:dyDescent="0.25">
      <c r="A5512" s="252" t="s">
        <v>277</v>
      </c>
      <c r="B5512" s="252" t="s">
        <v>463</v>
      </c>
      <c r="C5512" s="253">
        <v>0</v>
      </c>
      <c r="D5512" s="253">
        <v>0</v>
      </c>
      <c r="E5512" s="254" t="str">
        <f t="shared" si="344"/>
        <v/>
      </c>
      <c r="F5512" s="253">
        <v>0</v>
      </c>
      <c r="G5512" s="253">
        <v>3.6642999999999999</v>
      </c>
      <c r="H5512" s="254" t="str">
        <f t="shared" si="345"/>
        <v/>
      </c>
      <c r="I5512" s="253">
        <v>0</v>
      </c>
      <c r="J5512" s="254" t="str">
        <f t="shared" si="346"/>
        <v/>
      </c>
      <c r="K5512" s="253">
        <v>48.196260000000002</v>
      </c>
      <c r="L5512" s="253">
        <v>3.6642999999999999</v>
      </c>
      <c r="M5512" s="254">
        <f t="shared" si="347"/>
        <v>-0.92397127909924959</v>
      </c>
    </row>
    <row r="5513" spans="1:13" x14ac:dyDescent="0.25">
      <c r="A5513" s="252" t="s">
        <v>277</v>
      </c>
      <c r="B5513" s="252" t="s">
        <v>457</v>
      </c>
      <c r="C5513" s="253">
        <v>0</v>
      </c>
      <c r="D5513" s="253">
        <v>0</v>
      </c>
      <c r="E5513" s="254" t="str">
        <f t="shared" si="344"/>
        <v/>
      </c>
      <c r="F5513" s="253">
        <v>0</v>
      </c>
      <c r="G5513" s="253">
        <v>0</v>
      </c>
      <c r="H5513" s="254" t="str">
        <f t="shared" si="345"/>
        <v/>
      </c>
      <c r="I5513" s="253">
        <v>8.6291700000000002</v>
      </c>
      <c r="J5513" s="254">
        <f t="shared" si="346"/>
        <v>-1</v>
      </c>
      <c r="K5513" s="253">
        <v>0</v>
      </c>
      <c r="L5513" s="253">
        <v>8.6291700000000002</v>
      </c>
      <c r="M5513" s="254" t="str">
        <f t="shared" si="347"/>
        <v/>
      </c>
    </row>
    <row r="5514" spans="1:13" x14ac:dyDescent="0.25">
      <c r="A5514" s="252" t="s">
        <v>277</v>
      </c>
      <c r="B5514" s="252" t="s">
        <v>442</v>
      </c>
      <c r="C5514" s="253">
        <v>0</v>
      </c>
      <c r="D5514" s="253">
        <v>0</v>
      </c>
      <c r="E5514" s="254" t="str">
        <f t="shared" si="344"/>
        <v/>
      </c>
      <c r="F5514" s="253">
        <v>55.689549999999997</v>
      </c>
      <c r="G5514" s="253">
        <v>37.0854</v>
      </c>
      <c r="H5514" s="254">
        <f t="shared" si="345"/>
        <v>-0.3340689590776007</v>
      </c>
      <c r="I5514" s="253">
        <v>58.396909999999998</v>
      </c>
      <c r="J5514" s="254">
        <f t="shared" si="346"/>
        <v>-0.36494242589205483</v>
      </c>
      <c r="K5514" s="253">
        <v>118.15653</v>
      </c>
      <c r="L5514" s="253">
        <v>100.25256</v>
      </c>
      <c r="M5514" s="254">
        <f t="shared" si="347"/>
        <v>-0.15152755416903319</v>
      </c>
    </row>
    <row r="5515" spans="1:13" x14ac:dyDescent="0.25">
      <c r="A5515" s="252" t="s">
        <v>277</v>
      </c>
      <c r="B5515" s="252" t="s">
        <v>460</v>
      </c>
      <c r="C5515" s="253">
        <v>0</v>
      </c>
      <c r="D5515" s="253">
        <v>0</v>
      </c>
      <c r="E5515" s="254" t="str">
        <f t="shared" si="344"/>
        <v/>
      </c>
      <c r="F5515" s="253">
        <v>5.1436799999999998</v>
      </c>
      <c r="G5515" s="253">
        <v>0.47064</v>
      </c>
      <c r="H5515" s="254">
        <f t="shared" si="345"/>
        <v>-0.9085013064576335</v>
      </c>
      <c r="I5515" s="253">
        <v>34.578580000000002</v>
      </c>
      <c r="J5515" s="254">
        <f t="shared" si="346"/>
        <v>-0.9863892617915484</v>
      </c>
      <c r="K5515" s="253">
        <v>62.470660000000002</v>
      </c>
      <c r="L5515" s="253">
        <v>67.578599999999994</v>
      </c>
      <c r="M5515" s="254">
        <f t="shared" si="347"/>
        <v>8.1765423960624029E-2</v>
      </c>
    </row>
    <row r="5516" spans="1:13" x14ac:dyDescent="0.25">
      <c r="A5516" s="252" t="s">
        <v>277</v>
      </c>
      <c r="B5516" s="252" t="s">
        <v>491</v>
      </c>
      <c r="C5516" s="253">
        <v>0</v>
      </c>
      <c r="D5516" s="253">
        <v>0</v>
      </c>
      <c r="E5516" s="254" t="str">
        <f t="shared" si="344"/>
        <v/>
      </c>
      <c r="F5516" s="253">
        <v>0</v>
      </c>
      <c r="G5516" s="253">
        <v>0</v>
      </c>
      <c r="H5516" s="254" t="str">
        <f t="shared" si="345"/>
        <v/>
      </c>
      <c r="I5516" s="253">
        <v>2.5979899999999998</v>
      </c>
      <c r="J5516" s="254">
        <f t="shared" si="346"/>
        <v>-1</v>
      </c>
      <c r="K5516" s="253">
        <v>0</v>
      </c>
      <c r="L5516" s="253">
        <v>2.5979899999999998</v>
      </c>
      <c r="M5516" s="254" t="str">
        <f t="shared" si="347"/>
        <v/>
      </c>
    </row>
    <row r="5517" spans="1:13" x14ac:dyDescent="0.25">
      <c r="A5517" s="252" t="s">
        <v>277</v>
      </c>
      <c r="B5517" s="252" t="s">
        <v>502</v>
      </c>
      <c r="C5517" s="253">
        <v>0</v>
      </c>
      <c r="D5517" s="253">
        <v>0</v>
      </c>
      <c r="E5517" s="254" t="str">
        <f t="shared" si="344"/>
        <v/>
      </c>
      <c r="F5517" s="253">
        <v>0</v>
      </c>
      <c r="G5517" s="253">
        <v>0</v>
      </c>
      <c r="H5517" s="254" t="str">
        <f t="shared" si="345"/>
        <v/>
      </c>
      <c r="I5517" s="253">
        <v>0</v>
      </c>
      <c r="J5517" s="254" t="str">
        <f t="shared" si="346"/>
        <v/>
      </c>
      <c r="K5517" s="253">
        <v>0</v>
      </c>
      <c r="L5517" s="253">
        <v>29.948319999999999</v>
      </c>
      <c r="M5517" s="254" t="str">
        <f t="shared" si="347"/>
        <v/>
      </c>
    </row>
    <row r="5518" spans="1:13" x14ac:dyDescent="0.25">
      <c r="A5518" s="252" t="s">
        <v>277</v>
      </c>
      <c r="B5518" s="252" t="s">
        <v>506</v>
      </c>
      <c r="C5518" s="253">
        <v>0</v>
      </c>
      <c r="D5518" s="253">
        <v>0</v>
      </c>
      <c r="E5518" s="254" t="str">
        <f t="shared" si="344"/>
        <v/>
      </c>
      <c r="F5518" s="253">
        <v>0</v>
      </c>
      <c r="G5518" s="253">
        <v>0</v>
      </c>
      <c r="H5518" s="254" t="str">
        <f t="shared" si="345"/>
        <v/>
      </c>
      <c r="I5518" s="253">
        <v>0</v>
      </c>
      <c r="J5518" s="254" t="str">
        <f t="shared" si="346"/>
        <v/>
      </c>
      <c r="K5518" s="253">
        <v>0</v>
      </c>
      <c r="L5518" s="253">
        <v>0</v>
      </c>
      <c r="M5518" s="254" t="str">
        <f t="shared" si="347"/>
        <v/>
      </c>
    </row>
    <row r="5519" spans="1:13" x14ac:dyDescent="0.25">
      <c r="A5519" s="252" t="s">
        <v>277</v>
      </c>
      <c r="B5519" s="252" t="s">
        <v>450</v>
      </c>
      <c r="C5519" s="253">
        <v>0</v>
      </c>
      <c r="D5519" s="253">
        <v>0</v>
      </c>
      <c r="E5519" s="254" t="str">
        <f t="shared" si="344"/>
        <v/>
      </c>
      <c r="F5519" s="253">
        <v>147.74795</v>
      </c>
      <c r="G5519" s="253">
        <v>7.3074000000000003</v>
      </c>
      <c r="H5519" s="254">
        <f t="shared" si="345"/>
        <v>-0.95054144575271604</v>
      </c>
      <c r="I5519" s="253">
        <v>166.66336999999999</v>
      </c>
      <c r="J5519" s="254">
        <f t="shared" si="346"/>
        <v>-0.95615473274061358</v>
      </c>
      <c r="K5519" s="253">
        <v>855.08930999999995</v>
      </c>
      <c r="L5519" s="253">
        <v>221.23383000000001</v>
      </c>
      <c r="M5519" s="254">
        <f t="shared" si="347"/>
        <v>-0.7412740079746758</v>
      </c>
    </row>
    <row r="5520" spans="1:13" x14ac:dyDescent="0.25">
      <c r="A5520" s="252" t="s">
        <v>277</v>
      </c>
      <c r="B5520" s="252" t="s">
        <v>439</v>
      </c>
      <c r="C5520" s="253">
        <v>84.516679999999994</v>
      </c>
      <c r="D5520" s="253">
        <v>0</v>
      </c>
      <c r="E5520" s="254">
        <f t="shared" si="344"/>
        <v>-1</v>
      </c>
      <c r="F5520" s="253">
        <v>236.39700999999999</v>
      </c>
      <c r="G5520" s="253">
        <v>48.080190000000002</v>
      </c>
      <c r="H5520" s="254">
        <f t="shared" si="345"/>
        <v>-0.79661252906709779</v>
      </c>
      <c r="I5520" s="253">
        <v>24.58267</v>
      </c>
      <c r="J5520" s="254">
        <f t="shared" si="346"/>
        <v>0.95585711397500761</v>
      </c>
      <c r="K5520" s="253">
        <v>699.71632</v>
      </c>
      <c r="L5520" s="253">
        <v>218.06737000000001</v>
      </c>
      <c r="M5520" s="254">
        <f t="shared" si="347"/>
        <v>-0.68834888687461226</v>
      </c>
    </row>
    <row r="5521" spans="1:13" x14ac:dyDescent="0.25">
      <c r="A5521" s="252" t="s">
        <v>277</v>
      </c>
      <c r="B5521" s="252" t="s">
        <v>473</v>
      </c>
      <c r="C5521" s="253">
        <v>0</v>
      </c>
      <c r="D5521" s="253">
        <v>0</v>
      </c>
      <c r="E5521" s="254" t="str">
        <f t="shared" si="344"/>
        <v/>
      </c>
      <c r="F5521" s="253">
        <v>74.2</v>
      </c>
      <c r="G5521" s="253">
        <v>0</v>
      </c>
      <c r="H5521" s="254">
        <f t="shared" si="345"/>
        <v>-1</v>
      </c>
      <c r="I5521" s="253">
        <v>0</v>
      </c>
      <c r="J5521" s="254" t="str">
        <f t="shared" si="346"/>
        <v/>
      </c>
      <c r="K5521" s="253">
        <v>74.2</v>
      </c>
      <c r="L5521" s="253">
        <v>0</v>
      </c>
      <c r="M5521" s="254">
        <f t="shared" si="347"/>
        <v>-1</v>
      </c>
    </row>
    <row r="5522" spans="1:13" x14ac:dyDescent="0.25">
      <c r="A5522" s="252" t="s">
        <v>277</v>
      </c>
      <c r="B5522" s="252" t="s">
        <v>448</v>
      </c>
      <c r="C5522" s="253">
        <v>0</v>
      </c>
      <c r="D5522" s="253">
        <v>0</v>
      </c>
      <c r="E5522" s="254" t="str">
        <f t="shared" si="344"/>
        <v/>
      </c>
      <c r="F5522" s="253">
        <v>473.92032</v>
      </c>
      <c r="G5522" s="253">
        <v>368.34075999999999</v>
      </c>
      <c r="H5522" s="254">
        <f t="shared" si="345"/>
        <v>-0.22277913721867848</v>
      </c>
      <c r="I5522" s="253">
        <v>674.82006999999999</v>
      </c>
      <c r="J5522" s="254">
        <f t="shared" si="346"/>
        <v>-0.45416448565319045</v>
      </c>
      <c r="K5522" s="253">
        <v>965.40228000000002</v>
      </c>
      <c r="L5522" s="253">
        <v>2252.6215200000001</v>
      </c>
      <c r="M5522" s="254">
        <f t="shared" si="347"/>
        <v>1.3333501139027764</v>
      </c>
    </row>
    <row r="5523" spans="1:13" x14ac:dyDescent="0.25">
      <c r="A5523" s="252" t="s">
        <v>277</v>
      </c>
      <c r="B5523" s="252" t="s">
        <v>492</v>
      </c>
      <c r="C5523" s="253">
        <v>0</v>
      </c>
      <c r="D5523" s="253">
        <v>0</v>
      </c>
      <c r="E5523" s="254" t="str">
        <f t="shared" si="344"/>
        <v/>
      </c>
      <c r="F5523" s="253">
        <v>0</v>
      </c>
      <c r="G5523" s="253">
        <v>0</v>
      </c>
      <c r="H5523" s="254" t="str">
        <f t="shared" si="345"/>
        <v/>
      </c>
      <c r="I5523" s="253">
        <v>89.506839999999997</v>
      </c>
      <c r="J5523" s="254">
        <f t="shared" si="346"/>
        <v>-1</v>
      </c>
      <c r="K5523" s="253">
        <v>0</v>
      </c>
      <c r="L5523" s="253">
        <v>89.506839999999997</v>
      </c>
      <c r="M5523" s="254" t="str">
        <f t="shared" si="347"/>
        <v/>
      </c>
    </row>
    <row r="5524" spans="1:13" x14ac:dyDescent="0.25">
      <c r="A5524" s="252" t="s">
        <v>277</v>
      </c>
      <c r="B5524" s="252" t="s">
        <v>462</v>
      </c>
      <c r="C5524" s="253">
        <v>0</v>
      </c>
      <c r="D5524" s="253">
        <v>0</v>
      </c>
      <c r="E5524" s="254" t="str">
        <f t="shared" si="344"/>
        <v/>
      </c>
      <c r="F5524" s="253">
        <v>0</v>
      </c>
      <c r="G5524" s="253">
        <v>0</v>
      </c>
      <c r="H5524" s="254" t="str">
        <f t="shared" si="345"/>
        <v/>
      </c>
      <c r="I5524" s="253">
        <v>14.115</v>
      </c>
      <c r="J5524" s="254">
        <f t="shared" si="346"/>
        <v>-1</v>
      </c>
      <c r="K5524" s="253">
        <v>6.32</v>
      </c>
      <c r="L5524" s="253">
        <v>14.115</v>
      </c>
      <c r="M5524" s="254">
        <f t="shared" si="347"/>
        <v>1.2333860759493671</v>
      </c>
    </row>
    <row r="5525" spans="1:13" x14ac:dyDescent="0.25">
      <c r="A5525" s="252" t="s">
        <v>277</v>
      </c>
      <c r="B5525" s="252" t="s">
        <v>434</v>
      </c>
      <c r="C5525" s="253">
        <v>275.88873000000001</v>
      </c>
      <c r="D5525" s="253">
        <v>0</v>
      </c>
      <c r="E5525" s="254">
        <f t="shared" si="344"/>
        <v>-1</v>
      </c>
      <c r="F5525" s="253">
        <v>8217.3736399999998</v>
      </c>
      <c r="G5525" s="253">
        <v>37114.508750000001</v>
      </c>
      <c r="H5525" s="254">
        <f t="shared" si="345"/>
        <v>3.5165901388901677</v>
      </c>
      <c r="I5525" s="253">
        <v>7048.4873200000002</v>
      </c>
      <c r="J5525" s="254">
        <f t="shared" si="346"/>
        <v>4.2655991370925808</v>
      </c>
      <c r="K5525" s="253">
        <v>23697.994920000001</v>
      </c>
      <c r="L5525" s="253">
        <v>90693.169410000002</v>
      </c>
      <c r="M5525" s="254">
        <f t="shared" si="347"/>
        <v>2.8270397861153733</v>
      </c>
    </row>
    <row r="5526" spans="1:13" x14ac:dyDescent="0.25">
      <c r="A5526" s="252" t="s">
        <v>277</v>
      </c>
      <c r="B5526" s="252" t="s">
        <v>437</v>
      </c>
      <c r="C5526" s="253">
        <v>0</v>
      </c>
      <c r="D5526" s="253">
        <v>0</v>
      </c>
      <c r="E5526" s="254" t="str">
        <f t="shared" si="344"/>
        <v/>
      </c>
      <c r="F5526" s="253">
        <v>981.77968999999996</v>
      </c>
      <c r="G5526" s="253">
        <v>741.82578999999998</v>
      </c>
      <c r="H5526" s="254">
        <f t="shared" si="345"/>
        <v>-0.24440707262950201</v>
      </c>
      <c r="I5526" s="253">
        <v>821.42840999999999</v>
      </c>
      <c r="J5526" s="254">
        <f t="shared" si="346"/>
        <v>-9.690755643574589E-2</v>
      </c>
      <c r="K5526" s="253">
        <v>3257.84789</v>
      </c>
      <c r="L5526" s="253">
        <v>2775.9933799999999</v>
      </c>
      <c r="M5526" s="254">
        <f t="shared" si="347"/>
        <v>-0.14790577285055506</v>
      </c>
    </row>
    <row r="5527" spans="1:13" x14ac:dyDescent="0.25">
      <c r="A5527" s="252" t="s">
        <v>277</v>
      </c>
      <c r="B5527" s="252" t="s">
        <v>464</v>
      </c>
      <c r="C5527" s="253">
        <v>0</v>
      </c>
      <c r="D5527" s="253">
        <v>0</v>
      </c>
      <c r="E5527" s="254" t="str">
        <f t="shared" si="344"/>
        <v/>
      </c>
      <c r="F5527" s="253">
        <v>0</v>
      </c>
      <c r="G5527" s="253">
        <v>0</v>
      </c>
      <c r="H5527" s="254" t="str">
        <f t="shared" si="345"/>
        <v/>
      </c>
      <c r="I5527" s="253">
        <v>0</v>
      </c>
      <c r="J5527" s="254" t="str">
        <f t="shared" si="346"/>
        <v/>
      </c>
      <c r="K5527" s="253">
        <v>0</v>
      </c>
      <c r="L5527" s="253">
        <v>0</v>
      </c>
      <c r="M5527" s="254" t="str">
        <f t="shared" si="347"/>
        <v/>
      </c>
    </row>
    <row r="5528" spans="1:13" x14ac:dyDescent="0.25">
      <c r="A5528" s="252" t="s">
        <v>277</v>
      </c>
      <c r="B5528" s="252" t="s">
        <v>468</v>
      </c>
      <c r="C5528" s="253">
        <v>0</v>
      </c>
      <c r="D5528" s="253">
        <v>0</v>
      </c>
      <c r="E5528" s="254" t="str">
        <f t="shared" si="344"/>
        <v/>
      </c>
      <c r="F5528" s="253">
        <v>0</v>
      </c>
      <c r="G5528" s="253">
        <v>0</v>
      </c>
      <c r="H5528" s="254" t="str">
        <f t="shared" si="345"/>
        <v/>
      </c>
      <c r="I5528" s="253">
        <v>0</v>
      </c>
      <c r="J5528" s="254" t="str">
        <f t="shared" si="346"/>
        <v/>
      </c>
      <c r="K5528" s="253">
        <v>0</v>
      </c>
      <c r="L5528" s="253">
        <v>0</v>
      </c>
      <c r="M5528" s="254" t="str">
        <f t="shared" si="347"/>
        <v/>
      </c>
    </row>
    <row r="5529" spans="1:13" x14ac:dyDescent="0.25">
      <c r="A5529" s="252" t="s">
        <v>277</v>
      </c>
      <c r="B5529" s="252" t="s">
        <v>481</v>
      </c>
      <c r="C5529" s="253">
        <v>0</v>
      </c>
      <c r="D5529" s="253">
        <v>0</v>
      </c>
      <c r="E5529" s="254" t="str">
        <f t="shared" si="344"/>
        <v/>
      </c>
      <c r="F5529" s="253">
        <v>0</v>
      </c>
      <c r="G5529" s="253">
        <v>0</v>
      </c>
      <c r="H5529" s="254" t="str">
        <f t="shared" si="345"/>
        <v/>
      </c>
      <c r="I5529" s="253">
        <v>0</v>
      </c>
      <c r="J5529" s="254" t="str">
        <f t="shared" si="346"/>
        <v/>
      </c>
      <c r="K5529" s="253">
        <v>39.485439999999997</v>
      </c>
      <c r="L5529" s="253">
        <v>0</v>
      </c>
      <c r="M5529" s="254">
        <f t="shared" si="347"/>
        <v>-1</v>
      </c>
    </row>
    <row r="5530" spans="1:13" x14ac:dyDescent="0.25">
      <c r="A5530" s="252" t="s">
        <v>277</v>
      </c>
      <c r="B5530" s="252" t="s">
        <v>445</v>
      </c>
      <c r="C5530" s="253">
        <v>0</v>
      </c>
      <c r="D5530" s="253">
        <v>0</v>
      </c>
      <c r="E5530" s="254" t="str">
        <f t="shared" si="344"/>
        <v/>
      </c>
      <c r="F5530" s="253">
        <v>688.46325000000002</v>
      </c>
      <c r="G5530" s="253">
        <v>249.64435</v>
      </c>
      <c r="H5530" s="254">
        <f t="shared" si="345"/>
        <v>-0.63738899643517644</v>
      </c>
      <c r="I5530" s="253">
        <v>101.55500000000001</v>
      </c>
      <c r="J5530" s="254">
        <f t="shared" si="346"/>
        <v>1.4582182068829699</v>
      </c>
      <c r="K5530" s="253">
        <v>1643.80567</v>
      </c>
      <c r="L5530" s="253">
        <v>1526.4393</v>
      </c>
      <c r="M5530" s="254">
        <f t="shared" si="347"/>
        <v>-7.1399175791868386E-2</v>
      </c>
    </row>
    <row r="5531" spans="1:13" x14ac:dyDescent="0.25">
      <c r="A5531" s="252" t="s">
        <v>277</v>
      </c>
      <c r="B5531" s="252" t="s">
        <v>478</v>
      </c>
      <c r="C5531" s="253">
        <v>0</v>
      </c>
      <c r="D5531" s="253">
        <v>0</v>
      </c>
      <c r="E5531" s="254" t="str">
        <f t="shared" si="344"/>
        <v/>
      </c>
      <c r="F5531" s="253">
        <v>0</v>
      </c>
      <c r="G5531" s="253">
        <v>21.15363</v>
      </c>
      <c r="H5531" s="254" t="str">
        <f t="shared" si="345"/>
        <v/>
      </c>
      <c r="I5531" s="253">
        <v>0</v>
      </c>
      <c r="J5531" s="254" t="str">
        <f t="shared" si="346"/>
        <v/>
      </c>
      <c r="K5531" s="253">
        <v>164.99508</v>
      </c>
      <c r="L5531" s="253">
        <v>34.834110000000003</v>
      </c>
      <c r="M5531" s="254">
        <f t="shared" si="347"/>
        <v>-0.78887788654061686</v>
      </c>
    </row>
    <row r="5532" spans="1:13" x14ac:dyDescent="0.25">
      <c r="A5532" s="252" t="s">
        <v>277</v>
      </c>
      <c r="B5532" s="252" t="s">
        <v>472</v>
      </c>
      <c r="C5532" s="253">
        <v>0</v>
      </c>
      <c r="D5532" s="253">
        <v>0</v>
      </c>
      <c r="E5532" s="254" t="str">
        <f t="shared" si="344"/>
        <v/>
      </c>
      <c r="F5532" s="253">
        <v>0</v>
      </c>
      <c r="G5532" s="253">
        <v>0</v>
      </c>
      <c r="H5532" s="254" t="str">
        <f t="shared" si="345"/>
        <v/>
      </c>
      <c r="I5532" s="253">
        <v>0</v>
      </c>
      <c r="J5532" s="254" t="str">
        <f t="shared" si="346"/>
        <v/>
      </c>
      <c r="K5532" s="253">
        <v>200.95651000000001</v>
      </c>
      <c r="L5532" s="253">
        <v>196.78112999999999</v>
      </c>
      <c r="M5532" s="254">
        <f t="shared" si="347"/>
        <v>-2.0777530421880908E-2</v>
      </c>
    </row>
    <row r="5533" spans="1:13" x14ac:dyDescent="0.25">
      <c r="A5533" s="252" t="s">
        <v>277</v>
      </c>
      <c r="B5533" s="252" t="s">
        <v>454</v>
      </c>
      <c r="C5533" s="253">
        <v>0</v>
      </c>
      <c r="D5533" s="253">
        <v>0</v>
      </c>
      <c r="E5533" s="254" t="str">
        <f t="shared" si="344"/>
        <v/>
      </c>
      <c r="F5533" s="253">
        <v>0</v>
      </c>
      <c r="G5533" s="253">
        <v>0</v>
      </c>
      <c r="H5533" s="254" t="str">
        <f t="shared" si="345"/>
        <v/>
      </c>
      <c r="I5533" s="253">
        <v>0</v>
      </c>
      <c r="J5533" s="254" t="str">
        <f t="shared" si="346"/>
        <v/>
      </c>
      <c r="K5533" s="253">
        <v>32.35219</v>
      </c>
      <c r="L5533" s="253">
        <v>183.31620000000001</v>
      </c>
      <c r="M5533" s="254">
        <f t="shared" si="347"/>
        <v>4.6662686513648692</v>
      </c>
    </row>
    <row r="5534" spans="1:13" x14ac:dyDescent="0.25">
      <c r="A5534" s="252" t="s">
        <v>277</v>
      </c>
      <c r="B5534" s="252" t="s">
        <v>435</v>
      </c>
      <c r="C5534" s="253">
        <v>0</v>
      </c>
      <c r="D5534" s="253">
        <v>0</v>
      </c>
      <c r="E5534" s="254" t="str">
        <f t="shared" si="344"/>
        <v/>
      </c>
      <c r="F5534" s="253">
        <v>4170.1507799999999</v>
      </c>
      <c r="G5534" s="253">
        <v>934.59259999999995</v>
      </c>
      <c r="H5534" s="254">
        <f t="shared" si="345"/>
        <v>-0.77588517794553225</v>
      </c>
      <c r="I5534" s="253">
        <v>2319.2942699999999</v>
      </c>
      <c r="J5534" s="254">
        <f t="shared" si="346"/>
        <v>-0.59703578278576952</v>
      </c>
      <c r="K5534" s="253">
        <v>7344.5469700000003</v>
      </c>
      <c r="L5534" s="253">
        <v>6795.6032800000003</v>
      </c>
      <c r="M5534" s="254">
        <f t="shared" si="347"/>
        <v>-7.4741667830875103E-2</v>
      </c>
    </row>
    <row r="5535" spans="1:13" x14ac:dyDescent="0.25">
      <c r="A5535" s="252" t="s">
        <v>277</v>
      </c>
      <c r="B5535" s="252" t="s">
        <v>443</v>
      </c>
      <c r="C5535" s="253">
        <v>0</v>
      </c>
      <c r="D5535" s="253">
        <v>0</v>
      </c>
      <c r="E5535" s="254" t="str">
        <f t="shared" si="344"/>
        <v/>
      </c>
      <c r="F5535" s="253">
        <v>298.42273999999998</v>
      </c>
      <c r="G5535" s="253">
        <v>109.02182000000001</v>
      </c>
      <c r="H5535" s="254">
        <f t="shared" si="345"/>
        <v>-0.63467321558672096</v>
      </c>
      <c r="I5535" s="253">
        <v>439.02381000000003</v>
      </c>
      <c r="J5535" s="254">
        <f t="shared" si="346"/>
        <v>-0.75167219290452603</v>
      </c>
      <c r="K5535" s="253">
        <v>1806.87644</v>
      </c>
      <c r="L5535" s="253">
        <v>905.15783999999996</v>
      </c>
      <c r="M5535" s="254">
        <f t="shared" si="347"/>
        <v>-0.49904829131537076</v>
      </c>
    </row>
    <row r="5536" spans="1:13" x14ac:dyDescent="0.25">
      <c r="A5536" s="252" t="s">
        <v>277</v>
      </c>
      <c r="B5536" s="252" t="s">
        <v>461</v>
      </c>
      <c r="C5536" s="253">
        <v>0</v>
      </c>
      <c r="D5536" s="253">
        <v>0</v>
      </c>
      <c r="E5536" s="254" t="str">
        <f t="shared" si="344"/>
        <v/>
      </c>
      <c r="F5536" s="253">
        <v>13.563800000000001</v>
      </c>
      <c r="G5536" s="253">
        <v>0</v>
      </c>
      <c r="H5536" s="254">
        <f t="shared" si="345"/>
        <v>-1</v>
      </c>
      <c r="I5536" s="253">
        <v>0</v>
      </c>
      <c r="J5536" s="254" t="str">
        <f t="shared" si="346"/>
        <v/>
      </c>
      <c r="K5536" s="253">
        <v>13.563800000000001</v>
      </c>
      <c r="L5536" s="253">
        <v>81.339250000000007</v>
      </c>
      <c r="M5536" s="254">
        <f t="shared" si="347"/>
        <v>4.9967892478508977</v>
      </c>
    </row>
    <row r="5537" spans="1:13" x14ac:dyDescent="0.25">
      <c r="A5537" s="252" t="s">
        <v>277</v>
      </c>
      <c r="B5537" s="252" t="s">
        <v>466</v>
      </c>
      <c r="C5537" s="253">
        <v>0</v>
      </c>
      <c r="D5537" s="253">
        <v>0</v>
      </c>
      <c r="E5537" s="254" t="str">
        <f t="shared" si="344"/>
        <v/>
      </c>
      <c r="F5537" s="253">
        <v>123.13401</v>
      </c>
      <c r="G5537" s="253">
        <v>0</v>
      </c>
      <c r="H5537" s="254">
        <f t="shared" si="345"/>
        <v>-1</v>
      </c>
      <c r="I5537" s="253">
        <v>227.40277</v>
      </c>
      <c r="J5537" s="254">
        <f t="shared" si="346"/>
        <v>-1</v>
      </c>
      <c r="K5537" s="253">
        <v>123.13401</v>
      </c>
      <c r="L5537" s="253">
        <v>227.40277</v>
      </c>
      <c r="M5537" s="254">
        <f t="shared" si="347"/>
        <v>0.8467909069151569</v>
      </c>
    </row>
    <row r="5538" spans="1:13" x14ac:dyDescent="0.25">
      <c r="A5538" s="252" t="s">
        <v>277</v>
      </c>
      <c r="B5538" s="252" t="s">
        <v>441</v>
      </c>
      <c r="C5538" s="253">
        <v>0</v>
      </c>
      <c r="D5538" s="253">
        <v>0</v>
      </c>
      <c r="E5538" s="254" t="str">
        <f t="shared" si="344"/>
        <v/>
      </c>
      <c r="F5538" s="253">
        <v>743.43732999999997</v>
      </c>
      <c r="G5538" s="253">
        <v>638.13243</v>
      </c>
      <c r="H5538" s="254">
        <f t="shared" si="345"/>
        <v>-0.14164596765674919</v>
      </c>
      <c r="I5538" s="253">
        <v>729.15814</v>
      </c>
      <c r="J5538" s="254">
        <f t="shared" si="346"/>
        <v>-0.12483671923349848</v>
      </c>
      <c r="K5538" s="253">
        <v>2269.2066500000001</v>
      </c>
      <c r="L5538" s="253">
        <v>2913.5049800000002</v>
      </c>
      <c r="M5538" s="254">
        <f t="shared" si="347"/>
        <v>0.28393109547779627</v>
      </c>
    </row>
    <row r="5539" spans="1:13" x14ac:dyDescent="0.25">
      <c r="A5539" s="252" t="s">
        <v>277</v>
      </c>
      <c r="B5539" s="252" t="s">
        <v>458</v>
      </c>
      <c r="C5539" s="253">
        <v>0</v>
      </c>
      <c r="D5539" s="253">
        <v>0</v>
      </c>
      <c r="E5539" s="254" t="str">
        <f t="shared" si="344"/>
        <v/>
      </c>
      <c r="F5539" s="253">
        <v>0</v>
      </c>
      <c r="G5539" s="253">
        <v>0</v>
      </c>
      <c r="H5539" s="254" t="str">
        <f t="shared" si="345"/>
        <v/>
      </c>
      <c r="I5539" s="253">
        <v>0</v>
      </c>
      <c r="J5539" s="254" t="str">
        <f t="shared" si="346"/>
        <v/>
      </c>
      <c r="K5539" s="253">
        <v>0</v>
      </c>
      <c r="L5539" s="253">
        <v>0</v>
      </c>
      <c r="M5539" s="254" t="str">
        <f t="shared" si="347"/>
        <v/>
      </c>
    </row>
    <row r="5540" spans="1:13" x14ac:dyDescent="0.25">
      <c r="A5540" s="252" t="s">
        <v>277</v>
      </c>
      <c r="B5540" s="252" t="s">
        <v>444</v>
      </c>
      <c r="C5540" s="253">
        <v>9.0925799999999999</v>
      </c>
      <c r="D5540" s="253">
        <v>0</v>
      </c>
      <c r="E5540" s="254">
        <f t="shared" si="344"/>
        <v>-1</v>
      </c>
      <c r="F5540" s="253">
        <v>77.784739999999999</v>
      </c>
      <c r="G5540" s="253">
        <v>192.66731999999999</v>
      </c>
      <c r="H5540" s="254">
        <f t="shared" si="345"/>
        <v>1.4769295365646267</v>
      </c>
      <c r="I5540" s="253">
        <v>227.81918999999999</v>
      </c>
      <c r="J5540" s="254">
        <f t="shared" si="346"/>
        <v>-0.15429723018504282</v>
      </c>
      <c r="K5540" s="253">
        <v>706.83393999999998</v>
      </c>
      <c r="L5540" s="253">
        <v>2259.2240200000001</v>
      </c>
      <c r="M5540" s="254">
        <f t="shared" si="347"/>
        <v>2.19625854412141</v>
      </c>
    </row>
    <row r="5541" spans="1:13" x14ac:dyDescent="0.25">
      <c r="A5541" s="252" t="s">
        <v>277</v>
      </c>
      <c r="B5541" s="252" t="s">
        <v>456</v>
      </c>
      <c r="C5541" s="253">
        <v>0</v>
      </c>
      <c r="D5541" s="253">
        <v>0</v>
      </c>
      <c r="E5541" s="254" t="str">
        <f t="shared" si="344"/>
        <v/>
      </c>
      <c r="F5541" s="253">
        <v>0</v>
      </c>
      <c r="G5541" s="253">
        <v>0</v>
      </c>
      <c r="H5541" s="254" t="str">
        <f t="shared" si="345"/>
        <v/>
      </c>
      <c r="I5541" s="253">
        <v>0</v>
      </c>
      <c r="J5541" s="254" t="str">
        <f t="shared" si="346"/>
        <v/>
      </c>
      <c r="K5541" s="253">
        <v>0</v>
      </c>
      <c r="L5541" s="253">
        <v>60.431710000000002</v>
      </c>
      <c r="M5541" s="254" t="str">
        <f t="shared" si="347"/>
        <v/>
      </c>
    </row>
    <row r="5542" spans="1:13" x14ac:dyDescent="0.25">
      <c r="A5542" s="252" t="s">
        <v>277</v>
      </c>
      <c r="B5542" s="252" t="s">
        <v>485</v>
      </c>
      <c r="C5542" s="253">
        <v>0</v>
      </c>
      <c r="D5542" s="253">
        <v>0</v>
      </c>
      <c r="E5542" s="254" t="str">
        <f t="shared" si="344"/>
        <v/>
      </c>
      <c r="F5542" s="253">
        <v>0</v>
      </c>
      <c r="G5542" s="253">
        <v>0</v>
      </c>
      <c r="H5542" s="254" t="str">
        <f t="shared" si="345"/>
        <v/>
      </c>
      <c r="I5542" s="253">
        <v>0</v>
      </c>
      <c r="J5542" s="254" t="str">
        <f t="shared" si="346"/>
        <v/>
      </c>
      <c r="K5542" s="253">
        <v>0</v>
      </c>
      <c r="L5542" s="253">
        <v>29.022829999999999</v>
      </c>
      <c r="M5542" s="254" t="str">
        <f t="shared" si="347"/>
        <v/>
      </c>
    </row>
    <row r="5543" spans="1:13" x14ac:dyDescent="0.25">
      <c r="A5543" s="252" t="s">
        <v>277</v>
      </c>
      <c r="B5543" s="252" t="s">
        <v>470</v>
      </c>
      <c r="C5543" s="253">
        <v>0</v>
      </c>
      <c r="D5543" s="253">
        <v>0</v>
      </c>
      <c r="E5543" s="254" t="str">
        <f t="shared" si="344"/>
        <v/>
      </c>
      <c r="F5543" s="253">
        <v>30.42867</v>
      </c>
      <c r="G5543" s="253">
        <v>63.606180000000002</v>
      </c>
      <c r="H5543" s="254">
        <f t="shared" si="345"/>
        <v>1.0903371721471888</v>
      </c>
      <c r="I5543" s="253">
        <v>54.914000000000001</v>
      </c>
      <c r="J5543" s="254">
        <f t="shared" si="346"/>
        <v>0.1582871398914667</v>
      </c>
      <c r="K5543" s="253">
        <v>130.12215</v>
      </c>
      <c r="L5543" s="253">
        <v>202.95597000000001</v>
      </c>
      <c r="M5543" s="254">
        <f t="shared" si="347"/>
        <v>0.5597342189627208</v>
      </c>
    </row>
    <row r="5544" spans="1:13" x14ac:dyDescent="0.25">
      <c r="A5544" s="252" t="s">
        <v>277</v>
      </c>
      <c r="B5544" s="252" t="s">
        <v>440</v>
      </c>
      <c r="C5544" s="253">
        <v>0</v>
      </c>
      <c r="D5544" s="253">
        <v>0</v>
      </c>
      <c r="E5544" s="254" t="str">
        <f t="shared" si="344"/>
        <v/>
      </c>
      <c r="F5544" s="253">
        <v>19.830860000000001</v>
      </c>
      <c r="G5544" s="253">
        <v>407.41149999999999</v>
      </c>
      <c r="H5544" s="254">
        <f t="shared" si="345"/>
        <v>19.544318299861931</v>
      </c>
      <c r="I5544" s="253">
        <v>157.66463999999999</v>
      </c>
      <c r="J5544" s="254">
        <f t="shared" si="346"/>
        <v>1.5840385009600122</v>
      </c>
      <c r="K5544" s="253">
        <v>95.807230000000004</v>
      </c>
      <c r="L5544" s="253">
        <v>741.89736000000005</v>
      </c>
      <c r="M5544" s="254">
        <f t="shared" si="347"/>
        <v>6.7436469043098315</v>
      </c>
    </row>
    <row r="5545" spans="1:13" x14ac:dyDescent="0.25">
      <c r="A5545" s="252" t="s">
        <v>277</v>
      </c>
      <c r="B5545" s="252" t="s">
        <v>453</v>
      </c>
      <c r="C5545" s="253">
        <v>0</v>
      </c>
      <c r="D5545" s="253">
        <v>0</v>
      </c>
      <c r="E5545" s="254" t="str">
        <f t="shared" si="344"/>
        <v/>
      </c>
      <c r="F5545" s="253">
        <v>165.30295000000001</v>
      </c>
      <c r="G5545" s="253">
        <v>63.019039999999997</v>
      </c>
      <c r="H5545" s="254">
        <f t="shared" si="345"/>
        <v>-0.61876639225131802</v>
      </c>
      <c r="I5545" s="253">
        <v>176.56056000000001</v>
      </c>
      <c r="J5545" s="254">
        <f t="shared" si="346"/>
        <v>-0.64307408177681369</v>
      </c>
      <c r="K5545" s="253">
        <v>306.72618</v>
      </c>
      <c r="L5545" s="253">
        <v>742.92885000000001</v>
      </c>
      <c r="M5545" s="254">
        <f t="shared" si="347"/>
        <v>1.4221240260612902</v>
      </c>
    </row>
    <row r="5546" spans="1:13" x14ac:dyDescent="0.25">
      <c r="A5546" s="252" t="s">
        <v>277</v>
      </c>
      <c r="B5546" s="252" t="s">
        <v>488</v>
      </c>
      <c r="C5546" s="253">
        <v>0</v>
      </c>
      <c r="D5546" s="253">
        <v>0</v>
      </c>
      <c r="E5546" s="254" t="str">
        <f t="shared" si="344"/>
        <v/>
      </c>
      <c r="F5546" s="253">
        <v>0</v>
      </c>
      <c r="G5546" s="253">
        <v>0</v>
      </c>
      <c r="H5546" s="254" t="str">
        <f t="shared" si="345"/>
        <v/>
      </c>
      <c r="I5546" s="253">
        <v>0</v>
      </c>
      <c r="J5546" s="254" t="str">
        <f t="shared" si="346"/>
        <v/>
      </c>
      <c r="K5546" s="253">
        <v>0</v>
      </c>
      <c r="L5546" s="253">
        <v>0</v>
      </c>
      <c r="M5546" s="254" t="str">
        <f t="shared" si="347"/>
        <v/>
      </c>
    </row>
    <row r="5547" spans="1:13" x14ac:dyDescent="0.25">
      <c r="A5547" s="252" t="s">
        <v>277</v>
      </c>
      <c r="B5547" s="252" t="s">
        <v>449</v>
      </c>
      <c r="C5547" s="253">
        <v>9.3098700000000001</v>
      </c>
      <c r="D5547" s="253">
        <v>0</v>
      </c>
      <c r="E5547" s="254">
        <f t="shared" si="344"/>
        <v>-1</v>
      </c>
      <c r="F5547" s="253">
        <v>101.36763999999999</v>
      </c>
      <c r="G5547" s="253">
        <v>104.91544</v>
      </c>
      <c r="H5547" s="254">
        <f t="shared" si="345"/>
        <v>3.4999335093526929E-2</v>
      </c>
      <c r="I5547" s="253">
        <v>177.76686000000001</v>
      </c>
      <c r="J5547" s="254">
        <f t="shared" si="346"/>
        <v>-0.40981440522716106</v>
      </c>
      <c r="K5547" s="253">
        <v>550.09924999999998</v>
      </c>
      <c r="L5547" s="253">
        <v>742.10026000000005</v>
      </c>
      <c r="M5547" s="254">
        <f t="shared" si="347"/>
        <v>0.34902976144759346</v>
      </c>
    </row>
    <row r="5548" spans="1:13" x14ac:dyDescent="0.25">
      <c r="A5548" s="252" t="s">
        <v>277</v>
      </c>
      <c r="B5548" s="252" t="s">
        <v>501</v>
      </c>
      <c r="C5548" s="253">
        <v>0</v>
      </c>
      <c r="D5548" s="253">
        <v>0</v>
      </c>
      <c r="E5548" s="254" t="str">
        <f t="shared" si="344"/>
        <v/>
      </c>
      <c r="F5548" s="253">
        <v>0</v>
      </c>
      <c r="G5548" s="253">
        <v>0</v>
      </c>
      <c r="H5548" s="254" t="str">
        <f t="shared" si="345"/>
        <v/>
      </c>
      <c r="I5548" s="253">
        <v>0</v>
      </c>
      <c r="J5548" s="254" t="str">
        <f t="shared" si="346"/>
        <v/>
      </c>
      <c r="K5548" s="253">
        <v>0</v>
      </c>
      <c r="L5548" s="253">
        <v>0</v>
      </c>
      <c r="M5548" s="254" t="str">
        <f t="shared" si="347"/>
        <v/>
      </c>
    </row>
    <row r="5549" spans="1:13" x14ac:dyDescent="0.25">
      <c r="A5549" s="252" t="s">
        <v>277</v>
      </c>
      <c r="B5549" s="252" t="s">
        <v>451</v>
      </c>
      <c r="C5549" s="253">
        <v>0</v>
      </c>
      <c r="D5549" s="253">
        <v>0</v>
      </c>
      <c r="E5549" s="254" t="str">
        <f t="shared" si="344"/>
        <v/>
      </c>
      <c r="F5549" s="253">
        <v>6.3298199999999998</v>
      </c>
      <c r="G5549" s="253">
        <v>56.218730000000001</v>
      </c>
      <c r="H5549" s="254">
        <f t="shared" si="345"/>
        <v>7.8815685122167771</v>
      </c>
      <c r="I5549" s="253">
        <v>0</v>
      </c>
      <c r="J5549" s="254" t="str">
        <f t="shared" si="346"/>
        <v/>
      </c>
      <c r="K5549" s="253">
        <v>316.80144999999999</v>
      </c>
      <c r="L5549" s="253">
        <v>63.657640000000001</v>
      </c>
      <c r="M5549" s="254">
        <f t="shared" si="347"/>
        <v>-0.79906139949801369</v>
      </c>
    </row>
    <row r="5550" spans="1:13" x14ac:dyDescent="0.25">
      <c r="A5550" s="252" t="s">
        <v>277</v>
      </c>
      <c r="B5550" s="252" t="s">
        <v>467</v>
      </c>
      <c r="C5550" s="253">
        <v>0</v>
      </c>
      <c r="D5550" s="253">
        <v>0</v>
      </c>
      <c r="E5550" s="254" t="str">
        <f t="shared" si="344"/>
        <v/>
      </c>
      <c r="F5550" s="253">
        <v>0</v>
      </c>
      <c r="G5550" s="253">
        <v>0</v>
      </c>
      <c r="H5550" s="254" t="str">
        <f t="shared" si="345"/>
        <v/>
      </c>
      <c r="I5550" s="253">
        <v>0</v>
      </c>
      <c r="J5550" s="254" t="str">
        <f t="shared" si="346"/>
        <v/>
      </c>
      <c r="K5550" s="253">
        <v>0</v>
      </c>
      <c r="L5550" s="253">
        <v>8.4446700000000003</v>
      </c>
      <c r="M5550" s="254" t="str">
        <f t="shared" si="347"/>
        <v/>
      </c>
    </row>
    <row r="5551" spans="1:13" x14ac:dyDescent="0.25">
      <c r="A5551" s="252" t="s">
        <v>277</v>
      </c>
      <c r="B5551" s="252" t="s">
        <v>476</v>
      </c>
      <c r="C5551" s="253">
        <v>0</v>
      </c>
      <c r="D5551" s="253">
        <v>0</v>
      </c>
      <c r="E5551" s="254" t="str">
        <f t="shared" si="344"/>
        <v/>
      </c>
      <c r="F5551" s="253">
        <v>0</v>
      </c>
      <c r="G5551" s="253">
        <v>0</v>
      </c>
      <c r="H5551" s="254" t="str">
        <f t="shared" si="345"/>
        <v/>
      </c>
      <c r="I5551" s="253">
        <v>0</v>
      </c>
      <c r="J5551" s="254" t="str">
        <f t="shared" si="346"/>
        <v/>
      </c>
      <c r="K5551" s="253">
        <v>0</v>
      </c>
      <c r="L5551" s="253">
        <v>22.21584</v>
      </c>
      <c r="M5551" s="254" t="str">
        <f t="shared" si="347"/>
        <v/>
      </c>
    </row>
    <row r="5552" spans="1:13" x14ac:dyDescent="0.25">
      <c r="A5552" s="252" t="s">
        <v>277</v>
      </c>
      <c r="B5552" s="252" t="s">
        <v>465</v>
      </c>
      <c r="C5552" s="253">
        <v>0</v>
      </c>
      <c r="D5552" s="253">
        <v>0</v>
      </c>
      <c r="E5552" s="254" t="str">
        <f t="shared" si="344"/>
        <v/>
      </c>
      <c r="F5552" s="253">
        <v>0</v>
      </c>
      <c r="G5552" s="253">
        <v>0</v>
      </c>
      <c r="H5552" s="254" t="str">
        <f t="shared" si="345"/>
        <v/>
      </c>
      <c r="I5552" s="253">
        <v>0</v>
      </c>
      <c r="J5552" s="254" t="str">
        <f t="shared" si="346"/>
        <v/>
      </c>
      <c r="K5552" s="253">
        <v>2.8272900000000001</v>
      </c>
      <c r="L5552" s="253">
        <v>17.685279999999999</v>
      </c>
      <c r="M5552" s="254">
        <f t="shared" si="347"/>
        <v>5.255205514821613</v>
      </c>
    </row>
    <row r="5553" spans="1:13" s="117" customFormat="1" ht="13" x14ac:dyDescent="0.3">
      <c r="A5553" s="117" t="s">
        <v>277</v>
      </c>
      <c r="B5553" s="117" t="s">
        <v>3</v>
      </c>
      <c r="C5553" s="165">
        <v>427.05628999999999</v>
      </c>
      <c r="D5553" s="165">
        <v>0</v>
      </c>
      <c r="E5553" s="255">
        <f t="shared" si="344"/>
        <v>-1</v>
      </c>
      <c r="F5553" s="165">
        <v>20285.908739999999</v>
      </c>
      <c r="G5553" s="165">
        <v>44988.819179999999</v>
      </c>
      <c r="H5553" s="255">
        <f t="shared" si="345"/>
        <v>1.2177374332405679</v>
      </c>
      <c r="I5553" s="165">
        <v>16932.766319999999</v>
      </c>
      <c r="J5553" s="255">
        <f t="shared" si="346"/>
        <v>1.6569089970173287</v>
      </c>
      <c r="K5553" s="165">
        <v>64252.280339999998</v>
      </c>
      <c r="L5553" s="165">
        <v>127850.07257</v>
      </c>
      <c r="M5553" s="255">
        <f t="shared" si="347"/>
        <v>0.98981377615647759</v>
      </c>
    </row>
    <row r="5554" spans="1:13" x14ac:dyDescent="0.25">
      <c r="A5554" s="252" t="s">
        <v>310</v>
      </c>
      <c r="B5554" s="252" t="s">
        <v>446</v>
      </c>
      <c r="C5554" s="253">
        <v>0</v>
      </c>
      <c r="D5554" s="253">
        <v>0</v>
      </c>
      <c r="E5554" s="254" t="str">
        <f t="shared" si="344"/>
        <v/>
      </c>
      <c r="F5554" s="253">
        <v>58.020479999999999</v>
      </c>
      <c r="G5554" s="253">
        <v>104.67529</v>
      </c>
      <c r="H5554" s="254">
        <f t="shared" si="345"/>
        <v>0.8041093420805896</v>
      </c>
      <c r="I5554" s="253">
        <v>137.41272000000001</v>
      </c>
      <c r="J5554" s="254">
        <f t="shared" si="346"/>
        <v>-0.23824162712156494</v>
      </c>
      <c r="K5554" s="253">
        <v>301.61176999999998</v>
      </c>
      <c r="L5554" s="253">
        <v>242.08801</v>
      </c>
      <c r="M5554" s="254">
        <f t="shared" si="347"/>
        <v>-0.19735224523897055</v>
      </c>
    </row>
    <row r="5555" spans="1:13" x14ac:dyDescent="0.25">
      <c r="A5555" s="252" t="s">
        <v>310</v>
      </c>
      <c r="B5555" s="252" t="s">
        <v>486</v>
      </c>
      <c r="C5555" s="253">
        <v>0</v>
      </c>
      <c r="D5555" s="253">
        <v>0</v>
      </c>
      <c r="E5555" s="254" t="str">
        <f t="shared" si="344"/>
        <v/>
      </c>
      <c r="F5555" s="253">
        <v>0</v>
      </c>
      <c r="G5555" s="253">
        <v>0</v>
      </c>
      <c r="H5555" s="254" t="str">
        <f t="shared" si="345"/>
        <v/>
      </c>
      <c r="I5555" s="253">
        <v>0</v>
      </c>
      <c r="J5555" s="254" t="str">
        <f t="shared" si="346"/>
        <v/>
      </c>
      <c r="K5555" s="253">
        <v>31</v>
      </c>
      <c r="L5555" s="253">
        <v>0</v>
      </c>
      <c r="M5555" s="254">
        <f t="shared" si="347"/>
        <v>-1</v>
      </c>
    </row>
    <row r="5556" spans="1:13" x14ac:dyDescent="0.25">
      <c r="A5556" s="252" t="s">
        <v>310</v>
      </c>
      <c r="B5556" s="252" t="s">
        <v>469</v>
      </c>
      <c r="C5556" s="253">
        <v>0</v>
      </c>
      <c r="D5556" s="253">
        <v>0</v>
      </c>
      <c r="E5556" s="254" t="str">
        <f t="shared" si="344"/>
        <v/>
      </c>
      <c r="F5556" s="253">
        <v>0</v>
      </c>
      <c r="G5556" s="253">
        <v>0</v>
      </c>
      <c r="H5556" s="254" t="str">
        <f t="shared" si="345"/>
        <v/>
      </c>
      <c r="I5556" s="253">
        <v>0</v>
      </c>
      <c r="J5556" s="254" t="str">
        <f t="shared" si="346"/>
        <v/>
      </c>
      <c r="K5556" s="253">
        <v>38.563200000000002</v>
      </c>
      <c r="L5556" s="253">
        <v>0</v>
      </c>
      <c r="M5556" s="254">
        <f t="shared" si="347"/>
        <v>-1</v>
      </c>
    </row>
    <row r="5557" spans="1:13" x14ac:dyDescent="0.25">
      <c r="A5557" s="252" t="s">
        <v>310</v>
      </c>
      <c r="B5557" s="252" t="s">
        <v>438</v>
      </c>
      <c r="C5557" s="253">
        <v>0</v>
      </c>
      <c r="D5557" s="253">
        <v>0</v>
      </c>
      <c r="E5557" s="254" t="str">
        <f t="shared" si="344"/>
        <v/>
      </c>
      <c r="F5557" s="253">
        <v>10358.43075</v>
      </c>
      <c r="G5557" s="253">
        <v>2525.6125699999998</v>
      </c>
      <c r="H5557" s="254">
        <f t="shared" si="345"/>
        <v>-0.756178070698595</v>
      </c>
      <c r="I5557" s="253">
        <v>7255.9457499999999</v>
      </c>
      <c r="J5557" s="254">
        <f t="shared" si="346"/>
        <v>-0.65192510294057815</v>
      </c>
      <c r="K5557" s="253">
        <v>30554.781579999999</v>
      </c>
      <c r="L5557" s="253">
        <v>19716.236970000002</v>
      </c>
      <c r="M5557" s="254">
        <f t="shared" si="347"/>
        <v>-0.35472499064089191</v>
      </c>
    </row>
    <row r="5558" spans="1:13" x14ac:dyDescent="0.25">
      <c r="A5558" s="252" t="s">
        <v>310</v>
      </c>
      <c r="B5558" s="252" t="s">
        <v>447</v>
      </c>
      <c r="C5558" s="253">
        <v>0</v>
      </c>
      <c r="D5558" s="253">
        <v>0</v>
      </c>
      <c r="E5558" s="254" t="str">
        <f t="shared" si="344"/>
        <v/>
      </c>
      <c r="F5558" s="253">
        <v>54.814300000000003</v>
      </c>
      <c r="G5558" s="253">
        <v>0</v>
      </c>
      <c r="H5558" s="254">
        <f t="shared" si="345"/>
        <v>-1</v>
      </c>
      <c r="I5558" s="253">
        <v>55.954329999999999</v>
      </c>
      <c r="J5558" s="254">
        <f t="shared" si="346"/>
        <v>-1</v>
      </c>
      <c r="K5558" s="253">
        <v>54.814300000000003</v>
      </c>
      <c r="L5558" s="253">
        <v>55.954329999999999</v>
      </c>
      <c r="M5558" s="254">
        <f t="shared" si="347"/>
        <v>2.0798039927537149E-2</v>
      </c>
    </row>
    <row r="5559" spans="1:13" x14ac:dyDescent="0.25">
      <c r="A5559" s="252" t="s">
        <v>310</v>
      </c>
      <c r="B5559" s="252" t="s">
        <v>455</v>
      </c>
      <c r="C5559" s="253">
        <v>0</v>
      </c>
      <c r="D5559" s="253">
        <v>0</v>
      </c>
      <c r="E5559" s="254" t="str">
        <f t="shared" si="344"/>
        <v/>
      </c>
      <c r="F5559" s="253">
        <v>0</v>
      </c>
      <c r="G5559" s="253">
        <v>0</v>
      </c>
      <c r="H5559" s="254" t="str">
        <f t="shared" si="345"/>
        <v/>
      </c>
      <c r="I5559" s="253">
        <v>0</v>
      </c>
      <c r="J5559" s="254" t="str">
        <f t="shared" si="346"/>
        <v/>
      </c>
      <c r="K5559" s="253">
        <v>36.867710000000002</v>
      </c>
      <c r="L5559" s="253">
        <v>0</v>
      </c>
      <c r="M5559" s="254">
        <f t="shared" si="347"/>
        <v>-1</v>
      </c>
    </row>
    <row r="5560" spans="1:13" x14ac:dyDescent="0.25">
      <c r="A5560" s="252" t="s">
        <v>310</v>
      </c>
      <c r="B5560" s="252" t="s">
        <v>452</v>
      </c>
      <c r="C5560" s="253">
        <v>0</v>
      </c>
      <c r="D5560" s="253">
        <v>0</v>
      </c>
      <c r="E5560" s="254" t="str">
        <f t="shared" si="344"/>
        <v/>
      </c>
      <c r="F5560" s="253">
        <v>0</v>
      </c>
      <c r="G5560" s="253">
        <v>9.36</v>
      </c>
      <c r="H5560" s="254" t="str">
        <f t="shared" si="345"/>
        <v/>
      </c>
      <c r="I5560" s="253">
        <v>80.170569999999998</v>
      </c>
      <c r="J5560" s="254">
        <f t="shared" si="346"/>
        <v>-0.8832489278796446</v>
      </c>
      <c r="K5560" s="253">
        <v>5.8449999999999998</v>
      </c>
      <c r="L5560" s="253">
        <v>134.60462999999999</v>
      </c>
      <c r="M5560" s="254">
        <f t="shared" si="347"/>
        <v>22.029021385799826</v>
      </c>
    </row>
    <row r="5561" spans="1:13" x14ac:dyDescent="0.25">
      <c r="A5561" s="252" t="s">
        <v>310</v>
      </c>
      <c r="B5561" s="252" t="s">
        <v>484</v>
      </c>
      <c r="C5561" s="253">
        <v>0</v>
      </c>
      <c r="D5561" s="253">
        <v>0</v>
      </c>
      <c r="E5561" s="254" t="str">
        <f t="shared" si="344"/>
        <v/>
      </c>
      <c r="F5561" s="253">
        <v>0</v>
      </c>
      <c r="G5561" s="253">
        <v>0</v>
      </c>
      <c r="H5561" s="254" t="str">
        <f t="shared" si="345"/>
        <v/>
      </c>
      <c r="I5561" s="253">
        <v>0</v>
      </c>
      <c r="J5561" s="254" t="str">
        <f t="shared" si="346"/>
        <v/>
      </c>
      <c r="K5561" s="253">
        <v>3.2038199999999999</v>
      </c>
      <c r="L5561" s="253">
        <v>0</v>
      </c>
      <c r="M5561" s="254">
        <f t="shared" si="347"/>
        <v>-1</v>
      </c>
    </row>
    <row r="5562" spans="1:13" x14ac:dyDescent="0.25">
      <c r="A5562" s="252" t="s">
        <v>310</v>
      </c>
      <c r="B5562" s="252" t="s">
        <v>479</v>
      </c>
      <c r="C5562" s="253">
        <v>0</v>
      </c>
      <c r="D5562" s="253">
        <v>0</v>
      </c>
      <c r="E5562" s="254" t="str">
        <f t="shared" si="344"/>
        <v/>
      </c>
      <c r="F5562" s="253">
        <v>28.762499999999999</v>
      </c>
      <c r="G5562" s="253">
        <v>173.61768000000001</v>
      </c>
      <c r="H5562" s="254">
        <f t="shared" si="345"/>
        <v>5.0362513689700137</v>
      </c>
      <c r="I5562" s="253">
        <v>51.217919999999999</v>
      </c>
      <c r="J5562" s="254">
        <f t="shared" si="346"/>
        <v>2.3897838881391515</v>
      </c>
      <c r="K5562" s="253">
        <v>79.673900000000003</v>
      </c>
      <c r="L5562" s="253">
        <v>366.80808000000002</v>
      </c>
      <c r="M5562" s="254">
        <f t="shared" si="347"/>
        <v>3.6038675149578472</v>
      </c>
    </row>
    <row r="5563" spans="1:13" x14ac:dyDescent="0.25">
      <c r="A5563" s="252" t="s">
        <v>310</v>
      </c>
      <c r="B5563" s="252" t="s">
        <v>436</v>
      </c>
      <c r="C5563" s="253">
        <v>0</v>
      </c>
      <c r="D5563" s="253">
        <v>0</v>
      </c>
      <c r="E5563" s="254" t="str">
        <f t="shared" si="344"/>
        <v/>
      </c>
      <c r="F5563" s="253">
        <v>303.76179000000002</v>
      </c>
      <c r="G5563" s="253">
        <v>60.023490000000002</v>
      </c>
      <c r="H5563" s="254">
        <f t="shared" si="345"/>
        <v>-0.80239947229702591</v>
      </c>
      <c r="I5563" s="253">
        <v>271.83828999999997</v>
      </c>
      <c r="J5563" s="254">
        <f t="shared" si="346"/>
        <v>-0.77919413045160046</v>
      </c>
      <c r="K5563" s="253">
        <v>682.64617999999996</v>
      </c>
      <c r="L5563" s="253">
        <v>421.91680000000002</v>
      </c>
      <c r="M5563" s="254">
        <f t="shared" si="347"/>
        <v>-0.38193926464218986</v>
      </c>
    </row>
    <row r="5564" spans="1:13" x14ac:dyDescent="0.25">
      <c r="A5564" s="252" t="s">
        <v>310</v>
      </c>
      <c r="B5564" s="252" t="s">
        <v>487</v>
      </c>
      <c r="C5564" s="253">
        <v>0</v>
      </c>
      <c r="D5564" s="253">
        <v>0</v>
      </c>
      <c r="E5564" s="254" t="str">
        <f t="shared" si="344"/>
        <v/>
      </c>
      <c r="F5564" s="253">
        <v>0</v>
      </c>
      <c r="G5564" s="253">
        <v>0</v>
      </c>
      <c r="H5564" s="254" t="str">
        <f t="shared" si="345"/>
        <v/>
      </c>
      <c r="I5564" s="253">
        <v>0</v>
      </c>
      <c r="J5564" s="254" t="str">
        <f t="shared" si="346"/>
        <v/>
      </c>
      <c r="K5564" s="253">
        <v>0</v>
      </c>
      <c r="L5564" s="253">
        <v>0</v>
      </c>
      <c r="M5564" s="254" t="str">
        <f t="shared" si="347"/>
        <v/>
      </c>
    </row>
    <row r="5565" spans="1:13" x14ac:dyDescent="0.25">
      <c r="A5565" s="252" t="s">
        <v>310</v>
      </c>
      <c r="B5565" s="252" t="s">
        <v>463</v>
      </c>
      <c r="C5565" s="253">
        <v>0</v>
      </c>
      <c r="D5565" s="253">
        <v>0</v>
      </c>
      <c r="E5565" s="254" t="str">
        <f t="shared" si="344"/>
        <v/>
      </c>
      <c r="F5565" s="253">
        <v>72.511499999999998</v>
      </c>
      <c r="G5565" s="253">
        <v>90.66</v>
      </c>
      <c r="H5565" s="254">
        <f t="shared" si="345"/>
        <v>0.25028443764092589</v>
      </c>
      <c r="I5565" s="253">
        <v>0</v>
      </c>
      <c r="J5565" s="254" t="str">
        <f t="shared" si="346"/>
        <v/>
      </c>
      <c r="K5565" s="253">
        <v>87.686499999999995</v>
      </c>
      <c r="L5565" s="253">
        <v>215.20050000000001</v>
      </c>
      <c r="M5565" s="254">
        <f t="shared" si="347"/>
        <v>1.454203326623825</v>
      </c>
    </row>
    <row r="5566" spans="1:13" x14ac:dyDescent="0.25">
      <c r="A5566" s="252" t="s">
        <v>310</v>
      </c>
      <c r="B5566" s="252" t="s">
        <v>457</v>
      </c>
      <c r="C5566" s="253">
        <v>0</v>
      </c>
      <c r="D5566" s="253">
        <v>0</v>
      </c>
      <c r="E5566" s="254" t="str">
        <f t="shared" si="344"/>
        <v/>
      </c>
      <c r="F5566" s="253">
        <v>53.831249999999997</v>
      </c>
      <c r="G5566" s="253">
        <v>0</v>
      </c>
      <c r="H5566" s="254">
        <f t="shared" si="345"/>
        <v>-1</v>
      </c>
      <c r="I5566" s="253">
        <v>33.371250000000003</v>
      </c>
      <c r="J5566" s="254">
        <f t="shared" si="346"/>
        <v>-1</v>
      </c>
      <c r="K5566" s="253">
        <v>70.273449999999997</v>
      </c>
      <c r="L5566" s="253">
        <v>51.700249999999997</v>
      </c>
      <c r="M5566" s="254">
        <f t="shared" si="347"/>
        <v>-0.26429896354882254</v>
      </c>
    </row>
    <row r="5567" spans="1:13" x14ac:dyDescent="0.25">
      <c r="A5567" s="252" t="s">
        <v>310</v>
      </c>
      <c r="B5567" s="252" t="s">
        <v>442</v>
      </c>
      <c r="C5567" s="253">
        <v>0</v>
      </c>
      <c r="D5567" s="253">
        <v>0</v>
      </c>
      <c r="E5567" s="254" t="str">
        <f t="shared" si="344"/>
        <v/>
      </c>
      <c r="F5567" s="253">
        <v>0</v>
      </c>
      <c r="G5567" s="253">
        <v>169.74114</v>
      </c>
      <c r="H5567" s="254" t="str">
        <f t="shared" si="345"/>
        <v/>
      </c>
      <c r="I5567" s="253">
        <v>0</v>
      </c>
      <c r="J5567" s="254" t="str">
        <f t="shared" si="346"/>
        <v/>
      </c>
      <c r="K5567" s="253">
        <v>0</v>
      </c>
      <c r="L5567" s="253">
        <v>510.24777</v>
      </c>
      <c r="M5567" s="254" t="str">
        <f t="shared" si="347"/>
        <v/>
      </c>
    </row>
    <row r="5568" spans="1:13" x14ac:dyDescent="0.25">
      <c r="A5568" s="252" t="s">
        <v>310</v>
      </c>
      <c r="B5568" s="252" t="s">
        <v>460</v>
      </c>
      <c r="C5568" s="253">
        <v>0</v>
      </c>
      <c r="D5568" s="253">
        <v>0</v>
      </c>
      <c r="E5568" s="254" t="str">
        <f t="shared" si="344"/>
        <v/>
      </c>
      <c r="F5568" s="253">
        <v>0</v>
      </c>
      <c r="G5568" s="253">
        <v>0</v>
      </c>
      <c r="H5568" s="254" t="str">
        <f t="shared" si="345"/>
        <v/>
      </c>
      <c r="I5568" s="253">
        <v>0</v>
      </c>
      <c r="J5568" s="254" t="str">
        <f t="shared" si="346"/>
        <v/>
      </c>
      <c r="K5568" s="253">
        <v>0</v>
      </c>
      <c r="L5568" s="253">
        <v>0</v>
      </c>
      <c r="M5568" s="254" t="str">
        <f t="shared" si="347"/>
        <v/>
      </c>
    </row>
    <row r="5569" spans="1:13" x14ac:dyDescent="0.25">
      <c r="A5569" s="252" t="s">
        <v>310</v>
      </c>
      <c r="B5569" s="252" t="s">
        <v>471</v>
      </c>
      <c r="C5569" s="253">
        <v>0</v>
      </c>
      <c r="D5569" s="253">
        <v>0</v>
      </c>
      <c r="E5569" s="254" t="str">
        <f t="shared" si="344"/>
        <v/>
      </c>
      <c r="F5569" s="253">
        <v>0</v>
      </c>
      <c r="G5569" s="253">
        <v>0</v>
      </c>
      <c r="H5569" s="254" t="str">
        <f t="shared" si="345"/>
        <v/>
      </c>
      <c r="I5569" s="253">
        <v>0</v>
      </c>
      <c r="J5569" s="254" t="str">
        <f t="shared" si="346"/>
        <v/>
      </c>
      <c r="K5569" s="253">
        <v>0</v>
      </c>
      <c r="L5569" s="253">
        <v>0</v>
      </c>
      <c r="M5569" s="254" t="str">
        <f t="shared" si="347"/>
        <v/>
      </c>
    </row>
    <row r="5570" spans="1:13" x14ac:dyDescent="0.25">
      <c r="A5570" s="252" t="s">
        <v>310</v>
      </c>
      <c r="B5570" s="252" t="s">
        <v>450</v>
      </c>
      <c r="C5570" s="253">
        <v>0</v>
      </c>
      <c r="D5570" s="253">
        <v>0</v>
      </c>
      <c r="E5570" s="254" t="str">
        <f t="shared" si="344"/>
        <v/>
      </c>
      <c r="F5570" s="253">
        <v>0</v>
      </c>
      <c r="G5570" s="253">
        <v>0</v>
      </c>
      <c r="H5570" s="254" t="str">
        <f t="shared" si="345"/>
        <v/>
      </c>
      <c r="I5570" s="253">
        <v>0</v>
      </c>
      <c r="J5570" s="254" t="str">
        <f t="shared" si="346"/>
        <v/>
      </c>
      <c r="K5570" s="253">
        <v>42.58</v>
      </c>
      <c r="L5570" s="253">
        <v>0</v>
      </c>
      <c r="M5570" s="254">
        <f t="shared" si="347"/>
        <v>-1</v>
      </c>
    </row>
    <row r="5571" spans="1:13" x14ac:dyDescent="0.25">
      <c r="A5571" s="252" t="s">
        <v>310</v>
      </c>
      <c r="B5571" s="252" t="s">
        <v>439</v>
      </c>
      <c r="C5571" s="253">
        <v>0</v>
      </c>
      <c r="D5571" s="253">
        <v>0</v>
      </c>
      <c r="E5571" s="254" t="str">
        <f t="shared" si="344"/>
        <v/>
      </c>
      <c r="F5571" s="253">
        <v>755.02840000000003</v>
      </c>
      <c r="G5571" s="253">
        <v>644.53653999999995</v>
      </c>
      <c r="H5571" s="254">
        <f t="shared" si="345"/>
        <v>-0.14634132967713542</v>
      </c>
      <c r="I5571" s="253">
        <v>705.18571999999995</v>
      </c>
      <c r="J5571" s="254">
        <f t="shared" si="346"/>
        <v>-8.6004549269659059E-2</v>
      </c>
      <c r="K5571" s="253">
        <v>3222.0672500000001</v>
      </c>
      <c r="L5571" s="253">
        <v>2219.9189099999999</v>
      </c>
      <c r="M5571" s="254">
        <f t="shared" si="347"/>
        <v>-0.31102651255959979</v>
      </c>
    </row>
    <row r="5572" spans="1:13" x14ac:dyDescent="0.25">
      <c r="A5572" s="252" t="s">
        <v>310</v>
      </c>
      <c r="B5572" s="252" t="s">
        <v>448</v>
      </c>
      <c r="C5572" s="253">
        <v>0</v>
      </c>
      <c r="D5572" s="253">
        <v>0</v>
      </c>
      <c r="E5572" s="254" t="str">
        <f t="shared" si="344"/>
        <v/>
      </c>
      <c r="F5572" s="253">
        <v>0</v>
      </c>
      <c r="G5572" s="253">
        <v>21.044</v>
      </c>
      <c r="H5572" s="254" t="str">
        <f t="shared" si="345"/>
        <v/>
      </c>
      <c r="I5572" s="253">
        <v>26.201699999999999</v>
      </c>
      <c r="J5572" s="254">
        <f t="shared" si="346"/>
        <v>-0.19684600617517178</v>
      </c>
      <c r="K5572" s="253">
        <v>41.346060000000001</v>
      </c>
      <c r="L5572" s="253">
        <v>168.52279999999999</v>
      </c>
      <c r="M5572" s="254">
        <f t="shared" si="347"/>
        <v>3.0759095304365154</v>
      </c>
    </row>
    <row r="5573" spans="1:13" x14ac:dyDescent="0.25">
      <c r="A5573" s="252" t="s">
        <v>310</v>
      </c>
      <c r="B5573" s="252" t="s">
        <v>434</v>
      </c>
      <c r="C5573" s="253">
        <v>0</v>
      </c>
      <c r="D5573" s="253">
        <v>0</v>
      </c>
      <c r="E5573" s="254" t="str">
        <f t="shared" ref="E5573:E5636" si="348">IF(C5573=0,"",(D5573/C5573-1))</f>
        <v/>
      </c>
      <c r="F5573" s="253">
        <v>2266.0339899999999</v>
      </c>
      <c r="G5573" s="253">
        <v>5010.5893400000004</v>
      </c>
      <c r="H5573" s="254">
        <f t="shared" ref="H5573:H5636" si="349">IF(F5573=0,"",(G5573/F5573-1))</f>
        <v>1.2111713072759338</v>
      </c>
      <c r="I5573" s="253">
        <v>11338.237810000001</v>
      </c>
      <c r="J5573" s="254">
        <f t="shared" ref="J5573:J5636" si="350">IF(I5573=0,"",(G5573/I5573-1))</f>
        <v>-0.55808041567263622</v>
      </c>
      <c r="K5573" s="253">
        <v>9170.8490199999997</v>
      </c>
      <c r="L5573" s="253">
        <v>19402.99267</v>
      </c>
      <c r="M5573" s="254">
        <f t="shared" ref="M5573:M5636" si="351">IF(K5573=0,"",(L5573/K5573-1))</f>
        <v>1.1157247957834118</v>
      </c>
    </row>
    <row r="5574" spans="1:13" x14ac:dyDescent="0.25">
      <c r="A5574" s="252" t="s">
        <v>310</v>
      </c>
      <c r="B5574" s="252" t="s">
        <v>437</v>
      </c>
      <c r="C5574" s="253">
        <v>0</v>
      </c>
      <c r="D5574" s="253">
        <v>0</v>
      </c>
      <c r="E5574" s="254" t="str">
        <f t="shared" si="348"/>
        <v/>
      </c>
      <c r="F5574" s="253">
        <v>1167.70847</v>
      </c>
      <c r="G5574" s="253">
        <v>714.26495</v>
      </c>
      <c r="H5574" s="254">
        <f t="shared" si="349"/>
        <v>-0.38831911530109908</v>
      </c>
      <c r="I5574" s="253">
        <v>5630.4919799999998</v>
      </c>
      <c r="J5574" s="254">
        <f t="shared" si="350"/>
        <v>-0.87314342111894816</v>
      </c>
      <c r="K5574" s="253">
        <v>2368.0998199999999</v>
      </c>
      <c r="L5574" s="253">
        <v>6783.31412</v>
      </c>
      <c r="M5574" s="254">
        <f t="shared" si="351"/>
        <v>1.8644544721936596</v>
      </c>
    </row>
    <row r="5575" spans="1:13" x14ac:dyDescent="0.25">
      <c r="A5575" s="252" t="s">
        <v>310</v>
      </c>
      <c r="B5575" s="252" t="s">
        <v>464</v>
      </c>
      <c r="C5575" s="253">
        <v>0</v>
      </c>
      <c r="D5575" s="253">
        <v>0</v>
      </c>
      <c r="E5575" s="254" t="str">
        <f t="shared" si="348"/>
        <v/>
      </c>
      <c r="F5575" s="253">
        <v>0</v>
      </c>
      <c r="G5575" s="253">
        <v>0</v>
      </c>
      <c r="H5575" s="254" t="str">
        <f t="shared" si="349"/>
        <v/>
      </c>
      <c r="I5575" s="253">
        <v>0</v>
      </c>
      <c r="J5575" s="254" t="str">
        <f t="shared" si="350"/>
        <v/>
      </c>
      <c r="K5575" s="253">
        <v>195.19280000000001</v>
      </c>
      <c r="L5575" s="253">
        <v>117.86450000000001</v>
      </c>
      <c r="M5575" s="254">
        <f t="shared" si="351"/>
        <v>-0.39616369046399247</v>
      </c>
    </row>
    <row r="5576" spans="1:13" x14ac:dyDescent="0.25">
      <c r="A5576" s="252" t="s">
        <v>310</v>
      </c>
      <c r="B5576" s="252" t="s">
        <v>468</v>
      </c>
      <c r="C5576" s="253">
        <v>0</v>
      </c>
      <c r="D5576" s="253">
        <v>0</v>
      </c>
      <c r="E5576" s="254" t="str">
        <f t="shared" si="348"/>
        <v/>
      </c>
      <c r="F5576" s="253">
        <v>143.67124999999999</v>
      </c>
      <c r="G5576" s="253">
        <v>15.212400000000001</v>
      </c>
      <c r="H5576" s="254">
        <f t="shared" si="349"/>
        <v>-0.89411660300860474</v>
      </c>
      <c r="I5576" s="253">
        <v>0</v>
      </c>
      <c r="J5576" s="254" t="str">
        <f t="shared" si="350"/>
        <v/>
      </c>
      <c r="K5576" s="253">
        <v>250.40355</v>
      </c>
      <c r="L5576" s="253">
        <v>48.134399999999999</v>
      </c>
      <c r="M5576" s="254">
        <f t="shared" si="351"/>
        <v>-0.80777269331844537</v>
      </c>
    </row>
    <row r="5577" spans="1:13" x14ac:dyDescent="0.25">
      <c r="A5577" s="252" t="s">
        <v>310</v>
      </c>
      <c r="B5577" s="252" t="s">
        <v>445</v>
      </c>
      <c r="C5577" s="253">
        <v>0</v>
      </c>
      <c r="D5577" s="253">
        <v>0</v>
      </c>
      <c r="E5577" s="254" t="str">
        <f t="shared" si="348"/>
        <v/>
      </c>
      <c r="F5577" s="253">
        <v>49.435000000000002</v>
      </c>
      <c r="G5577" s="253">
        <v>191.57640000000001</v>
      </c>
      <c r="H5577" s="254">
        <f t="shared" si="349"/>
        <v>2.8753191058966321</v>
      </c>
      <c r="I5577" s="253">
        <v>161.75013999999999</v>
      </c>
      <c r="J5577" s="254">
        <f t="shared" si="350"/>
        <v>0.18439712015086984</v>
      </c>
      <c r="K5577" s="253">
        <v>299.22779000000003</v>
      </c>
      <c r="L5577" s="253">
        <v>449.01134000000002</v>
      </c>
      <c r="M5577" s="254">
        <f t="shared" si="351"/>
        <v>0.50056697608200085</v>
      </c>
    </row>
    <row r="5578" spans="1:13" x14ac:dyDescent="0.25">
      <c r="A5578" s="252" t="s">
        <v>310</v>
      </c>
      <c r="B5578" s="252" t="s">
        <v>478</v>
      </c>
      <c r="C5578" s="253">
        <v>0</v>
      </c>
      <c r="D5578" s="253">
        <v>0</v>
      </c>
      <c r="E5578" s="254" t="str">
        <f t="shared" si="348"/>
        <v/>
      </c>
      <c r="F5578" s="253">
        <v>0</v>
      </c>
      <c r="G5578" s="253">
        <v>0</v>
      </c>
      <c r="H5578" s="254" t="str">
        <f t="shared" si="349"/>
        <v/>
      </c>
      <c r="I5578" s="253">
        <v>0</v>
      </c>
      <c r="J5578" s="254" t="str">
        <f t="shared" si="350"/>
        <v/>
      </c>
      <c r="K5578" s="253">
        <v>0</v>
      </c>
      <c r="L5578" s="253">
        <v>0</v>
      </c>
      <c r="M5578" s="254" t="str">
        <f t="shared" si="351"/>
        <v/>
      </c>
    </row>
    <row r="5579" spans="1:13" x14ac:dyDescent="0.25">
      <c r="A5579" s="252" t="s">
        <v>310</v>
      </c>
      <c r="B5579" s="252" t="s">
        <v>454</v>
      </c>
      <c r="C5579" s="253">
        <v>0</v>
      </c>
      <c r="D5579" s="253">
        <v>0</v>
      </c>
      <c r="E5579" s="254" t="str">
        <f t="shared" si="348"/>
        <v/>
      </c>
      <c r="F5579" s="253">
        <v>0</v>
      </c>
      <c r="G5579" s="253">
        <v>0</v>
      </c>
      <c r="H5579" s="254" t="str">
        <f t="shared" si="349"/>
        <v/>
      </c>
      <c r="I5579" s="253">
        <v>0</v>
      </c>
      <c r="J5579" s="254" t="str">
        <f t="shared" si="350"/>
        <v/>
      </c>
      <c r="K5579" s="253">
        <v>0</v>
      </c>
      <c r="L5579" s="253">
        <v>1.05</v>
      </c>
      <c r="M5579" s="254" t="str">
        <f t="shared" si="351"/>
        <v/>
      </c>
    </row>
    <row r="5580" spans="1:13" x14ac:dyDescent="0.25">
      <c r="A5580" s="252" t="s">
        <v>310</v>
      </c>
      <c r="B5580" s="252" t="s">
        <v>435</v>
      </c>
      <c r="C5580" s="253">
        <v>0</v>
      </c>
      <c r="D5580" s="253">
        <v>0</v>
      </c>
      <c r="E5580" s="254" t="str">
        <f t="shared" si="348"/>
        <v/>
      </c>
      <c r="F5580" s="253">
        <v>175.86597</v>
      </c>
      <c r="G5580" s="253">
        <v>3492.3064599999998</v>
      </c>
      <c r="H5580" s="254">
        <f t="shared" si="349"/>
        <v>18.857772711798649</v>
      </c>
      <c r="I5580" s="253">
        <v>2606.8866699999999</v>
      </c>
      <c r="J5580" s="254">
        <f t="shared" si="350"/>
        <v>0.33964644500637231</v>
      </c>
      <c r="K5580" s="253">
        <v>427.12813999999997</v>
      </c>
      <c r="L5580" s="253">
        <v>6917.6379299999999</v>
      </c>
      <c r="M5580" s="254">
        <f t="shared" si="351"/>
        <v>15.195696986857389</v>
      </c>
    </row>
    <row r="5581" spans="1:13" x14ac:dyDescent="0.25">
      <c r="A5581" s="252" t="s">
        <v>310</v>
      </c>
      <c r="B5581" s="252" t="s">
        <v>443</v>
      </c>
      <c r="C5581" s="253">
        <v>0</v>
      </c>
      <c r="D5581" s="253">
        <v>0</v>
      </c>
      <c r="E5581" s="254" t="str">
        <f t="shared" si="348"/>
        <v/>
      </c>
      <c r="F5581" s="253">
        <v>241.93323000000001</v>
      </c>
      <c r="G5581" s="253">
        <v>79.495890000000003</v>
      </c>
      <c r="H5581" s="254">
        <f t="shared" si="349"/>
        <v>-0.67141392689214285</v>
      </c>
      <c r="I5581" s="253">
        <v>127.5716</v>
      </c>
      <c r="J5581" s="254">
        <f t="shared" si="350"/>
        <v>-0.37685276346773111</v>
      </c>
      <c r="K5581" s="253">
        <v>523.71163000000001</v>
      </c>
      <c r="L5581" s="253">
        <v>543.77489000000003</v>
      </c>
      <c r="M5581" s="254">
        <f t="shared" si="351"/>
        <v>3.8309746911673548E-2</v>
      </c>
    </row>
    <row r="5582" spans="1:13" x14ac:dyDescent="0.25">
      <c r="A5582" s="252" t="s">
        <v>310</v>
      </c>
      <c r="B5582" s="252" t="s">
        <v>461</v>
      </c>
      <c r="C5582" s="253">
        <v>0</v>
      </c>
      <c r="D5582" s="253">
        <v>0</v>
      </c>
      <c r="E5582" s="254" t="str">
        <f t="shared" si="348"/>
        <v/>
      </c>
      <c r="F5582" s="253">
        <v>0</v>
      </c>
      <c r="G5582" s="253">
        <v>0</v>
      </c>
      <c r="H5582" s="254" t="str">
        <f t="shared" si="349"/>
        <v/>
      </c>
      <c r="I5582" s="253">
        <v>0</v>
      </c>
      <c r="J5582" s="254" t="str">
        <f t="shared" si="350"/>
        <v/>
      </c>
      <c r="K5582" s="253">
        <v>0</v>
      </c>
      <c r="L5582" s="253">
        <v>0</v>
      </c>
      <c r="M5582" s="254" t="str">
        <f t="shared" si="351"/>
        <v/>
      </c>
    </row>
    <row r="5583" spans="1:13" x14ac:dyDescent="0.25">
      <c r="A5583" s="252" t="s">
        <v>310</v>
      </c>
      <c r="B5583" s="252" t="s">
        <v>466</v>
      </c>
      <c r="C5583" s="253">
        <v>0</v>
      </c>
      <c r="D5583" s="253">
        <v>0</v>
      </c>
      <c r="E5583" s="254" t="str">
        <f t="shared" si="348"/>
        <v/>
      </c>
      <c r="F5583" s="253">
        <v>0</v>
      </c>
      <c r="G5583" s="253">
        <v>0</v>
      </c>
      <c r="H5583" s="254" t="str">
        <f t="shared" si="349"/>
        <v/>
      </c>
      <c r="I5583" s="253">
        <v>0</v>
      </c>
      <c r="J5583" s="254" t="str">
        <f t="shared" si="350"/>
        <v/>
      </c>
      <c r="K5583" s="253">
        <v>3.9950000000000001</v>
      </c>
      <c r="L5583" s="253">
        <v>0</v>
      </c>
      <c r="M5583" s="254">
        <f t="shared" si="351"/>
        <v>-1</v>
      </c>
    </row>
    <row r="5584" spans="1:13" x14ac:dyDescent="0.25">
      <c r="A5584" s="252" t="s">
        <v>310</v>
      </c>
      <c r="B5584" s="252" t="s">
        <v>441</v>
      </c>
      <c r="C5584" s="253">
        <v>0</v>
      </c>
      <c r="D5584" s="253">
        <v>0</v>
      </c>
      <c r="E5584" s="254" t="str">
        <f t="shared" si="348"/>
        <v/>
      </c>
      <c r="F5584" s="253">
        <v>93.312640000000002</v>
      </c>
      <c r="G5584" s="253">
        <v>182.83418</v>
      </c>
      <c r="H5584" s="254">
        <f t="shared" si="349"/>
        <v>0.95937206363468008</v>
      </c>
      <c r="I5584" s="253">
        <v>42.845950000000002</v>
      </c>
      <c r="J5584" s="254">
        <f t="shared" si="350"/>
        <v>3.2672453289050658</v>
      </c>
      <c r="K5584" s="253">
        <v>419.72127999999998</v>
      </c>
      <c r="L5584" s="253">
        <v>458.33420000000001</v>
      </c>
      <c r="M5584" s="254">
        <f t="shared" si="351"/>
        <v>9.199657448867038E-2</v>
      </c>
    </row>
    <row r="5585" spans="1:13" x14ac:dyDescent="0.25">
      <c r="A5585" s="252" t="s">
        <v>310</v>
      </c>
      <c r="B5585" s="252" t="s">
        <v>444</v>
      </c>
      <c r="C5585" s="253">
        <v>0</v>
      </c>
      <c r="D5585" s="253">
        <v>0</v>
      </c>
      <c r="E5585" s="254" t="str">
        <f t="shared" si="348"/>
        <v/>
      </c>
      <c r="F5585" s="253">
        <v>30.09</v>
      </c>
      <c r="G5585" s="253">
        <v>162.9076</v>
      </c>
      <c r="H5585" s="254">
        <f t="shared" si="349"/>
        <v>4.4140112994350282</v>
      </c>
      <c r="I5585" s="253">
        <v>0</v>
      </c>
      <c r="J5585" s="254" t="str">
        <f t="shared" si="350"/>
        <v/>
      </c>
      <c r="K5585" s="253">
        <v>59.187260000000002</v>
      </c>
      <c r="L5585" s="253">
        <v>188.34620000000001</v>
      </c>
      <c r="M5585" s="254">
        <f t="shared" si="351"/>
        <v>2.1822084685116359</v>
      </c>
    </row>
    <row r="5586" spans="1:13" x14ac:dyDescent="0.25">
      <c r="A5586" s="252" t="s">
        <v>310</v>
      </c>
      <c r="B5586" s="252" t="s">
        <v>494</v>
      </c>
      <c r="C5586" s="253">
        <v>0</v>
      </c>
      <c r="D5586" s="253">
        <v>0</v>
      </c>
      <c r="E5586" s="254" t="str">
        <f t="shared" si="348"/>
        <v/>
      </c>
      <c r="F5586" s="253">
        <v>2.3650000000000002</v>
      </c>
      <c r="G5586" s="253">
        <v>0</v>
      </c>
      <c r="H5586" s="254">
        <f t="shared" si="349"/>
        <v>-1</v>
      </c>
      <c r="I5586" s="253">
        <v>0</v>
      </c>
      <c r="J5586" s="254" t="str">
        <f t="shared" si="350"/>
        <v/>
      </c>
      <c r="K5586" s="253">
        <v>2.3650000000000002</v>
      </c>
      <c r="L5586" s="253">
        <v>24.675000000000001</v>
      </c>
      <c r="M5586" s="254">
        <f t="shared" si="351"/>
        <v>9.4334038054968286</v>
      </c>
    </row>
    <row r="5587" spans="1:13" x14ac:dyDescent="0.25">
      <c r="A5587" s="252" t="s">
        <v>310</v>
      </c>
      <c r="B5587" s="252" t="s">
        <v>482</v>
      </c>
      <c r="C5587" s="253">
        <v>0</v>
      </c>
      <c r="D5587" s="253">
        <v>0</v>
      </c>
      <c r="E5587" s="254" t="str">
        <f t="shared" si="348"/>
        <v/>
      </c>
      <c r="F5587" s="253">
        <v>0</v>
      </c>
      <c r="G5587" s="253">
        <v>0</v>
      </c>
      <c r="H5587" s="254" t="str">
        <f t="shared" si="349"/>
        <v/>
      </c>
      <c r="I5587" s="253">
        <v>0</v>
      </c>
      <c r="J5587" s="254" t="str">
        <f t="shared" si="350"/>
        <v/>
      </c>
      <c r="K5587" s="253">
        <v>0</v>
      </c>
      <c r="L5587" s="253">
        <v>0</v>
      </c>
      <c r="M5587" s="254" t="str">
        <f t="shared" si="351"/>
        <v/>
      </c>
    </row>
    <row r="5588" spans="1:13" x14ac:dyDescent="0.25">
      <c r="A5588" s="252" t="s">
        <v>310</v>
      </c>
      <c r="B5588" s="252" t="s">
        <v>440</v>
      </c>
      <c r="C5588" s="253">
        <v>0</v>
      </c>
      <c r="D5588" s="253">
        <v>0</v>
      </c>
      <c r="E5588" s="254" t="str">
        <f t="shared" si="348"/>
        <v/>
      </c>
      <c r="F5588" s="253">
        <v>11.04701</v>
      </c>
      <c r="G5588" s="253">
        <v>0</v>
      </c>
      <c r="H5588" s="254">
        <f t="shared" si="349"/>
        <v>-1</v>
      </c>
      <c r="I5588" s="253">
        <v>0</v>
      </c>
      <c r="J5588" s="254" t="str">
        <f t="shared" si="350"/>
        <v/>
      </c>
      <c r="K5588" s="253">
        <v>37.689770000000003</v>
      </c>
      <c r="L5588" s="253">
        <v>8.1999999999999993</v>
      </c>
      <c r="M5588" s="254">
        <f t="shared" si="351"/>
        <v>-0.78243433165020648</v>
      </c>
    </row>
    <row r="5589" spans="1:13" x14ac:dyDescent="0.25">
      <c r="A5589" s="252" t="s">
        <v>310</v>
      </c>
      <c r="B5589" s="252" t="s">
        <v>453</v>
      </c>
      <c r="C5589" s="253">
        <v>0</v>
      </c>
      <c r="D5589" s="253">
        <v>0</v>
      </c>
      <c r="E5589" s="254" t="str">
        <f t="shared" si="348"/>
        <v/>
      </c>
      <c r="F5589" s="253">
        <v>0</v>
      </c>
      <c r="G5589" s="253">
        <v>0</v>
      </c>
      <c r="H5589" s="254" t="str">
        <f t="shared" si="349"/>
        <v/>
      </c>
      <c r="I5589" s="253">
        <v>0</v>
      </c>
      <c r="J5589" s="254" t="str">
        <f t="shared" si="350"/>
        <v/>
      </c>
      <c r="K5589" s="253">
        <v>0</v>
      </c>
      <c r="L5589" s="253">
        <v>0</v>
      </c>
      <c r="M5589" s="254" t="str">
        <f t="shared" si="351"/>
        <v/>
      </c>
    </row>
    <row r="5590" spans="1:13" x14ac:dyDescent="0.25">
      <c r="A5590" s="252" t="s">
        <v>310</v>
      </c>
      <c r="B5590" s="252" t="s">
        <v>488</v>
      </c>
      <c r="C5590" s="253">
        <v>0</v>
      </c>
      <c r="D5590" s="253">
        <v>0</v>
      </c>
      <c r="E5590" s="254" t="str">
        <f t="shared" si="348"/>
        <v/>
      </c>
      <c r="F5590" s="253">
        <v>0</v>
      </c>
      <c r="G5590" s="253">
        <v>0</v>
      </c>
      <c r="H5590" s="254" t="str">
        <f t="shared" si="349"/>
        <v/>
      </c>
      <c r="I5590" s="253">
        <v>0</v>
      </c>
      <c r="J5590" s="254" t="str">
        <f t="shared" si="350"/>
        <v/>
      </c>
      <c r="K5590" s="253">
        <v>0</v>
      </c>
      <c r="L5590" s="253">
        <v>0</v>
      </c>
      <c r="M5590" s="254" t="str">
        <f t="shared" si="351"/>
        <v/>
      </c>
    </row>
    <row r="5591" spans="1:13" x14ac:dyDescent="0.25">
      <c r="A5591" s="252" t="s">
        <v>310</v>
      </c>
      <c r="B5591" s="252" t="s">
        <v>475</v>
      </c>
      <c r="C5591" s="253">
        <v>0</v>
      </c>
      <c r="D5591" s="253">
        <v>0</v>
      </c>
      <c r="E5591" s="254" t="str">
        <f t="shared" si="348"/>
        <v/>
      </c>
      <c r="F5591" s="253">
        <v>0</v>
      </c>
      <c r="G5591" s="253">
        <v>0</v>
      </c>
      <c r="H5591" s="254" t="str">
        <f t="shared" si="349"/>
        <v/>
      </c>
      <c r="I5591" s="253">
        <v>69.265000000000001</v>
      </c>
      <c r="J5591" s="254">
        <f t="shared" si="350"/>
        <v>-1</v>
      </c>
      <c r="K5591" s="253">
        <v>53.11</v>
      </c>
      <c r="L5591" s="253">
        <v>69.265000000000001</v>
      </c>
      <c r="M5591" s="254">
        <f t="shared" si="351"/>
        <v>0.30418000376576915</v>
      </c>
    </row>
    <row r="5592" spans="1:13" x14ac:dyDescent="0.25">
      <c r="A5592" s="252" t="s">
        <v>310</v>
      </c>
      <c r="B5592" s="252" t="s">
        <v>449</v>
      </c>
      <c r="C5592" s="253">
        <v>0</v>
      </c>
      <c r="D5592" s="253">
        <v>0</v>
      </c>
      <c r="E5592" s="254" t="str">
        <f t="shared" si="348"/>
        <v/>
      </c>
      <c r="F5592" s="253">
        <v>205.06734</v>
      </c>
      <c r="G5592" s="253">
        <v>3.0518000000000001</v>
      </c>
      <c r="H5592" s="254">
        <f t="shared" si="349"/>
        <v>-0.98511805926775076</v>
      </c>
      <c r="I5592" s="253">
        <v>0</v>
      </c>
      <c r="J5592" s="254" t="str">
        <f t="shared" si="350"/>
        <v/>
      </c>
      <c r="K5592" s="253">
        <v>239.67384000000001</v>
      </c>
      <c r="L5592" s="253">
        <v>20.922799999999999</v>
      </c>
      <c r="M5592" s="254">
        <f t="shared" si="351"/>
        <v>-0.91270303008455156</v>
      </c>
    </row>
    <row r="5593" spans="1:13" x14ac:dyDescent="0.25">
      <c r="A5593" s="252" t="s">
        <v>310</v>
      </c>
      <c r="B5593" s="252" t="s">
        <v>501</v>
      </c>
      <c r="C5593" s="253">
        <v>0</v>
      </c>
      <c r="D5593" s="253">
        <v>0</v>
      </c>
      <c r="E5593" s="254" t="str">
        <f t="shared" si="348"/>
        <v/>
      </c>
      <c r="F5593" s="253">
        <v>24.1037</v>
      </c>
      <c r="G5593" s="253">
        <v>0</v>
      </c>
      <c r="H5593" s="254">
        <f t="shared" si="349"/>
        <v>-1</v>
      </c>
      <c r="I5593" s="253">
        <v>0</v>
      </c>
      <c r="J5593" s="254" t="str">
        <f t="shared" si="350"/>
        <v/>
      </c>
      <c r="K5593" s="253">
        <v>24.1037</v>
      </c>
      <c r="L5593" s="253">
        <v>0</v>
      </c>
      <c r="M5593" s="254">
        <f t="shared" si="351"/>
        <v>-1</v>
      </c>
    </row>
    <row r="5594" spans="1:13" x14ac:dyDescent="0.25">
      <c r="A5594" s="252" t="s">
        <v>310</v>
      </c>
      <c r="B5594" s="252" t="s">
        <v>451</v>
      </c>
      <c r="C5594" s="253">
        <v>0</v>
      </c>
      <c r="D5594" s="253">
        <v>0</v>
      </c>
      <c r="E5594" s="254" t="str">
        <f t="shared" si="348"/>
        <v/>
      </c>
      <c r="F5594" s="253">
        <v>0</v>
      </c>
      <c r="G5594" s="253">
        <v>0</v>
      </c>
      <c r="H5594" s="254" t="str">
        <f t="shared" si="349"/>
        <v/>
      </c>
      <c r="I5594" s="253">
        <v>0</v>
      </c>
      <c r="J5594" s="254" t="str">
        <f t="shared" si="350"/>
        <v/>
      </c>
      <c r="K5594" s="253">
        <v>0</v>
      </c>
      <c r="L5594" s="253">
        <v>0</v>
      </c>
      <c r="M5594" s="254" t="str">
        <f t="shared" si="351"/>
        <v/>
      </c>
    </row>
    <row r="5595" spans="1:13" x14ac:dyDescent="0.25">
      <c r="A5595" s="252" t="s">
        <v>310</v>
      </c>
      <c r="B5595" s="252" t="s">
        <v>467</v>
      </c>
      <c r="C5595" s="253">
        <v>0</v>
      </c>
      <c r="D5595" s="253">
        <v>0</v>
      </c>
      <c r="E5595" s="254" t="str">
        <f t="shared" si="348"/>
        <v/>
      </c>
      <c r="F5595" s="253">
        <v>37.799999999999997</v>
      </c>
      <c r="G5595" s="253">
        <v>0</v>
      </c>
      <c r="H5595" s="254">
        <f t="shared" si="349"/>
        <v>-1</v>
      </c>
      <c r="I5595" s="253">
        <v>0</v>
      </c>
      <c r="J5595" s="254" t="str">
        <f t="shared" si="350"/>
        <v/>
      </c>
      <c r="K5595" s="253">
        <v>53.9</v>
      </c>
      <c r="L5595" s="253">
        <v>0</v>
      </c>
      <c r="M5595" s="254">
        <f t="shared" si="351"/>
        <v>-1</v>
      </c>
    </row>
    <row r="5596" spans="1:13" x14ac:dyDescent="0.25">
      <c r="A5596" s="252" t="s">
        <v>310</v>
      </c>
      <c r="B5596" s="252" t="s">
        <v>476</v>
      </c>
      <c r="C5596" s="253">
        <v>0</v>
      </c>
      <c r="D5596" s="253">
        <v>0</v>
      </c>
      <c r="E5596" s="254" t="str">
        <f t="shared" si="348"/>
        <v/>
      </c>
      <c r="F5596" s="253">
        <v>0</v>
      </c>
      <c r="G5596" s="253">
        <v>0</v>
      </c>
      <c r="H5596" s="254" t="str">
        <f t="shared" si="349"/>
        <v/>
      </c>
      <c r="I5596" s="253">
        <v>0</v>
      </c>
      <c r="J5596" s="254" t="str">
        <f t="shared" si="350"/>
        <v/>
      </c>
      <c r="K5596" s="253">
        <v>44.85</v>
      </c>
      <c r="L5596" s="253">
        <v>0</v>
      </c>
      <c r="M5596" s="254">
        <f t="shared" si="351"/>
        <v>-1</v>
      </c>
    </row>
    <row r="5597" spans="1:13" s="117" customFormat="1" ht="13" x14ac:dyDescent="0.3">
      <c r="A5597" s="117" t="s">
        <v>310</v>
      </c>
      <c r="B5597" s="117" t="s">
        <v>3</v>
      </c>
      <c r="C5597" s="165">
        <v>0</v>
      </c>
      <c r="D5597" s="165">
        <v>0</v>
      </c>
      <c r="E5597" s="255" t="str">
        <f t="shared" si="348"/>
        <v/>
      </c>
      <c r="F5597" s="165">
        <v>16133.594569999999</v>
      </c>
      <c r="G5597" s="165">
        <v>13651.50973</v>
      </c>
      <c r="H5597" s="255">
        <f t="shared" si="349"/>
        <v>-0.15384574275935825</v>
      </c>
      <c r="I5597" s="165">
        <v>28594.347399999999</v>
      </c>
      <c r="J5597" s="255">
        <f t="shared" si="350"/>
        <v>-0.52258012609862892</v>
      </c>
      <c r="K5597" s="165">
        <v>49426.169320000001</v>
      </c>
      <c r="L5597" s="165">
        <v>59136.722099999999</v>
      </c>
      <c r="M5597" s="255">
        <f t="shared" si="351"/>
        <v>0.19646581787738659</v>
      </c>
    </row>
    <row r="5598" spans="1:13" x14ac:dyDescent="0.25">
      <c r="A5598" s="252" t="s">
        <v>223</v>
      </c>
      <c r="B5598" s="252" t="s">
        <v>446</v>
      </c>
      <c r="C5598" s="253">
        <v>0</v>
      </c>
      <c r="D5598" s="253">
        <v>0</v>
      </c>
      <c r="E5598" s="254" t="str">
        <f t="shared" si="348"/>
        <v/>
      </c>
      <c r="F5598" s="253">
        <v>2268.3249999999998</v>
      </c>
      <c r="G5598" s="253">
        <v>2215.4298899999999</v>
      </c>
      <c r="H5598" s="254">
        <f t="shared" si="349"/>
        <v>-2.3319017336580927E-2</v>
      </c>
      <c r="I5598" s="253">
        <v>1125.76965</v>
      </c>
      <c r="J5598" s="254">
        <f t="shared" si="350"/>
        <v>0.96792469045510332</v>
      </c>
      <c r="K5598" s="253">
        <v>7957.2533100000001</v>
      </c>
      <c r="L5598" s="253">
        <v>5663.3715499999998</v>
      </c>
      <c r="M5598" s="254">
        <f t="shared" si="351"/>
        <v>-0.28827557332091525</v>
      </c>
    </row>
    <row r="5599" spans="1:13" x14ac:dyDescent="0.25">
      <c r="A5599" s="252" t="s">
        <v>223</v>
      </c>
      <c r="B5599" s="252" t="s">
        <v>486</v>
      </c>
      <c r="C5599" s="253">
        <v>0</v>
      </c>
      <c r="D5599" s="253">
        <v>0</v>
      </c>
      <c r="E5599" s="254" t="str">
        <f t="shared" si="348"/>
        <v/>
      </c>
      <c r="F5599" s="253">
        <v>11.4</v>
      </c>
      <c r="G5599" s="253">
        <v>0</v>
      </c>
      <c r="H5599" s="254">
        <f t="shared" si="349"/>
        <v>-1</v>
      </c>
      <c r="I5599" s="253">
        <v>0</v>
      </c>
      <c r="J5599" s="254" t="str">
        <f t="shared" si="350"/>
        <v/>
      </c>
      <c r="K5599" s="253">
        <v>25.97</v>
      </c>
      <c r="L5599" s="253">
        <v>0</v>
      </c>
      <c r="M5599" s="254">
        <f t="shared" si="351"/>
        <v>-1</v>
      </c>
    </row>
    <row r="5600" spans="1:13" x14ac:dyDescent="0.25">
      <c r="A5600" s="252" t="s">
        <v>223</v>
      </c>
      <c r="B5600" s="252" t="s">
        <v>469</v>
      </c>
      <c r="C5600" s="253">
        <v>0</v>
      </c>
      <c r="D5600" s="253">
        <v>0</v>
      </c>
      <c r="E5600" s="254" t="str">
        <f t="shared" si="348"/>
        <v/>
      </c>
      <c r="F5600" s="253">
        <v>295.51123999999999</v>
      </c>
      <c r="G5600" s="253">
        <v>246.79662999999999</v>
      </c>
      <c r="H5600" s="254">
        <f t="shared" si="349"/>
        <v>-0.16484858579321715</v>
      </c>
      <c r="I5600" s="253">
        <v>219.86265</v>
      </c>
      <c r="J5600" s="254">
        <f t="shared" si="350"/>
        <v>0.12250366308238347</v>
      </c>
      <c r="K5600" s="253">
        <v>1468.31042</v>
      </c>
      <c r="L5600" s="253">
        <v>929.05287999999996</v>
      </c>
      <c r="M5600" s="254">
        <f t="shared" si="351"/>
        <v>-0.36726398767911761</v>
      </c>
    </row>
    <row r="5601" spans="1:13" x14ac:dyDescent="0.25">
      <c r="A5601" s="252" t="s">
        <v>223</v>
      </c>
      <c r="B5601" s="252" t="s">
        <v>483</v>
      </c>
      <c r="C5601" s="253">
        <v>0</v>
      </c>
      <c r="D5601" s="253">
        <v>0</v>
      </c>
      <c r="E5601" s="254" t="str">
        <f t="shared" si="348"/>
        <v/>
      </c>
      <c r="F5601" s="253">
        <v>144.65835000000001</v>
      </c>
      <c r="G5601" s="253">
        <v>29.925000000000001</v>
      </c>
      <c r="H5601" s="254">
        <f t="shared" si="349"/>
        <v>-0.79313326883653801</v>
      </c>
      <c r="I5601" s="253">
        <v>32.130000000000003</v>
      </c>
      <c r="J5601" s="254">
        <f t="shared" si="350"/>
        <v>-6.8627450980392246E-2</v>
      </c>
      <c r="K5601" s="253">
        <v>429.20092</v>
      </c>
      <c r="L5601" s="253">
        <v>173.52799999999999</v>
      </c>
      <c r="M5601" s="254">
        <f t="shared" si="351"/>
        <v>-0.59569518164126956</v>
      </c>
    </row>
    <row r="5602" spans="1:13" x14ac:dyDescent="0.25">
      <c r="A5602" s="252" t="s">
        <v>223</v>
      </c>
      <c r="B5602" s="252" t="s">
        <v>489</v>
      </c>
      <c r="C5602" s="253">
        <v>0</v>
      </c>
      <c r="D5602" s="253">
        <v>0</v>
      </c>
      <c r="E5602" s="254" t="str">
        <f t="shared" si="348"/>
        <v/>
      </c>
      <c r="F5602" s="253">
        <v>388.40249999999997</v>
      </c>
      <c r="G5602" s="253">
        <v>259.92259999999999</v>
      </c>
      <c r="H5602" s="254">
        <f t="shared" si="349"/>
        <v>-0.33079061025611312</v>
      </c>
      <c r="I5602" s="253">
        <v>328.12540000000001</v>
      </c>
      <c r="J5602" s="254">
        <f t="shared" si="350"/>
        <v>-0.20785589899471368</v>
      </c>
      <c r="K5602" s="253">
        <v>1317.1223199999999</v>
      </c>
      <c r="L5602" s="253">
        <v>857.22850000000005</v>
      </c>
      <c r="M5602" s="254">
        <f t="shared" si="351"/>
        <v>-0.34916561128506263</v>
      </c>
    </row>
    <row r="5603" spans="1:13" x14ac:dyDescent="0.25">
      <c r="A5603" s="252" t="s">
        <v>223</v>
      </c>
      <c r="B5603" s="252" t="s">
        <v>438</v>
      </c>
      <c r="C5603" s="253">
        <v>0</v>
      </c>
      <c r="D5603" s="253">
        <v>0</v>
      </c>
      <c r="E5603" s="254" t="str">
        <f t="shared" si="348"/>
        <v/>
      </c>
      <c r="F5603" s="253">
        <v>5932.5614100000003</v>
      </c>
      <c r="G5603" s="253">
        <v>3619.7816899999998</v>
      </c>
      <c r="H5603" s="254">
        <f t="shared" si="349"/>
        <v>-0.38984505345390097</v>
      </c>
      <c r="I5603" s="253">
        <v>6335.8715400000001</v>
      </c>
      <c r="J5603" s="254">
        <f t="shared" si="350"/>
        <v>-0.42868448844845108</v>
      </c>
      <c r="K5603" s="253">
        <v>26340.64877</v>
      </c>
      <c r="L5603" s="253">
        <v>23594.34446</v>
      </c>
      <c r="M5603" s="254">
        <f t="shared" si="351"/>
        <v>-0.10426107321729416</v>
      </c>
    </row>
    <row r="5604" spans="1:13" x14ac:dyDescent="0.25">
      <c r="A5604" s="252" t="s">
        <v>223</v>
      </c>
      <c r="B5604" s="252" t="s">
        <v>447</v>
      </c>
      <c r="C5604" s="253">
        <v>0</v>
      </c>
      <c r="D5604" s="253">
        <v>0</v>
      </c>
      <c r="E5604" s="254" t="str">
        <f t="shared" si="348"/>
        <v/>
      </c>
      <c r="F5604" s="253">
        <v>2902.6399099999999</v>
      </c>
      <c r="G5604" s="253">
        <v>1728.0887600000001</v>
      </c>
      <c r="H5604" s="254">
        <f t="shared" si="349"/>
        <v>-0.40464928010998091</v>
      </c>
      <c r="I5604" s="253">
        <v>2333.2005199999999</v>
      </c>
      <c r="J5604" s="254">
        <f t="shared" si="350"/>
        <v>-0.25934837353799312</v>
      </c>
      <c r="K5604" s="253">
        <v>7913.8621899999998</v>
      </c>
      <c r="L5604" s="253">
        <v>6807.3702300000004</v>
      </c>
      <c r="M5604" s="254">
        <f t="shared" si="351"/>
        <v>-0.13981693557896024</v>
      </c>
    </row>
    <row r="5605" spans="1:13" x14ac:dyDescent="0.25">
      <c r="A5605" s="252" t="s">
        <v>223</v>
      </c>
      <c r="B5605" s="252" t="s">
        <v>493</v>
      </c>
      <c r="C5605" s="253">
        <v>0</v>
      </c>
      <c r="D5605" s="253">
        <v>0</v>
      </c>
      <c r="E5605" s="254" t="str">
        <f t="shared" si="348"/>
        <v/>
      </c>
      <c r="F5605" s="253">
        <v>0</v>
      </c>
      <c r="G5605" s="253">
        <v>0</v>
      </c>
      <c r="H5605" s="254" t="str">
        <f t="shared" si="349"/>
        <v/>
      </c>
      <c r="I5605" s="253">
        <v>0</v>
      </c>
      <c r="J5605" s="254" t="str">
        <f t="shared" si="350"/>
        <v/>
      </c>
      <c r="K5605" s="253">
        <v>0</v>
      </c>
      <c r="L5605" s="253">
        <v>0</v>
      </c>
      <c r="M5605" s="254" t="str">
        <f t="shared" si="351"/>
        <v/>
      </c>
    </row>
    <row r="5606" spans="1:13" x14ac:dyDescent="0.25">
      <c r="A5606" s="252" t="s">
        <v>223</v>
      </c>
      <c r="B5606" s="252" t="s">
        <v>455</v>
      </c>
      <c r="C5606" s="253">
        <v>0</v>
      </c>
      <c r="D5606" s="253">
        <v>0</v>
      </c>
      <c r="E5606" s="254" t="str">
        <f t="shared" si="348"/>
        <v/>
      </c>
      <c r="F5606" s="253">
        <v>267.79403000000002</v>
      </c>
      <c r="G5606" s="253">
        <v>9.3619800000000009</v>
      </c>
      <c r="H5606" s="254">
        <f t="shared" si="349"/>
        <v>-0.96504037076554694</v>
      </c>
      <c r="I5606" s="253">
        <v>257.08953000000002</v>
      </c>
      <c r="J5606" s="254">
        <f t="shared" si="350"/>
        <v>-0.96358474808367345</v>
      </c>
      <c r="K5606" s="253">
        <v>1337.35383</v>
      </c>
      <c r="L5606" s="253">
        <v>1163.1427900000001</v>
      </c>
      <c r="M5606" s="254">
        <f t="shared" si="351"/>
        <v>-0.13026548105074021</v>
      </c>
    </row>
    <row r="5607" spans="1:13" x14ac:dyDescent="0.25">
      <c r="A5607" s="252" t="s">
        <v>223</v>
      </c>
      <c r="B5607" s="252" t="s">
        <v>452</v>
      </c>
      <c r="C5607" s="253">
        <v>0</v>
      </c>
      <c r="D5607" s="253">
        <v>0</v>
      </c>
      <c r="E5607" s="254" t="str">
        <f t="shared" si="348"/>
        <v/>
      </c>
      <c r="F5607" s="253">
        <v>535.63923</v>
      </c>
      <c r="G5607" s="253">
        <v>282.79962999999998</v>
      </c>
      <c r="H5607" s="254">
        <f t="shared" si="349"/>
        <v>-0.47203338709899945</v>
      </c>
      <c r="I5607" s="253">
        <v>435.17872999999997</v>
      </c>
      <c r="J5607" s="254">
        <f t="shared" si="350"/>
        <v>-0.35015291303414575</v>
      </c>
      <c r="K5607" s="253">
        <v>4307.7033499999998</v>
      </c>
      <c r="L5607" s="253">
        <v>1803.3076900000001</v>
      </c>
      <c r="M5607" s="254">
        <f t="shared" si="351"/>
        <v>-0.58137607363329691</v>
      </c>
    </row>
    <row r="5608" spans="1:13" x14ac:dyDescent="0.25">
      <c r="A5608" s="252" t="s">
        <v>223</v>
      </c>
      <c r="B5608" s="252" t="s">
        <v>500</v>
      </c>
      <c r="C5608" s="253">
        <v>0</v>
      </c>
      <c r="D5608" s="253">
        <v>0</v>
      </c>
      <c r="E5608" s="254" t="str">
        <f t="shared" si="348"/>
        <v/>
      </c>
      <c r="F5608" s="253">
        <v>0</v>
      </c>
      <c r="G5608" s="253">
        <v>60.878059999999998</v>
      </c>
      <c r="H5608" s="254" t="str">
        <f t="shared" si="349"/>
        <v/>
      </c>
      <c r="I5608" s="253">
        <v>0</v>
      </c>
      <c r="J5608" s="254" t="str">
        <f t="shared" si="350"/>
        <v/>
      </c>
      <c r="K5608" s="253">
        <v>121.8698</v>
      </c>
      <c r="L5608" s="253">
        <v>60.878059999999998</v>
      </c>
      <c r="M5608" s="254">
        <f t="shared" si="351"/>
        <v>-0.50046639938688675</v>
      </c>
    </row>
    <row r="5609" spans="1:13" x14ac:dyDescent="0.25">
      <c r="A5609" s="252" t="s">
        <v>223</v>
      </c>
      <c r="B5609" s="252" t="s">
        <v>503</v>
      </c>
      <c r="C5609" s="253">
        <v>0</v>
      </c>
      <c r="D5609" s="253">
        <v>0</v>
      </c>
      <c r="E5609" s="254" t="str">
        <f t="shared" si="348"/>
        <v/>
      </c>
      <c r="F5609" s="253">
        <v>0</v>
      </c>
      <c r="G5609" s="253">
        <v>0</v>
      </c>
      <c r="H5609" s="254" t="str">
        <f t="shared" si="349"/>
        <v/>
      </c>
      <c r="I5609" s="253">
        <v>0</v>
      </c>
      <c r="J5609" s="254" t="str">
        <f t="shared" si="350"/>
        <v/>
      </c>
      <c r="K5609" s="253">
        <v>23.44726</v>
      </c>
      <c r="L5609" s="253">
        <v>0</v>
      </c>
      <c r="M5609" s="254">
        <f t="shared" si="351"/>
        <v>-1</v>
      </c>
    </row>
    <row r="5610" spans="1:13" x14ac:dyDescent="0.25">
      <c r="A5610" s="252" t="s">
        <v>223</v>
      </c>
      <c r="B5610" s="252" t="s">
        <v>484</v>
      </c>
      <c r="C5610" s="253">
        <v>0</v>
      </c>
      <c r="D5610" s="253">
        <v>0</v>
      </c>
      <c r="E5610" s="254" t="str">
        <f t="shared" si="348"/>
        <v/>
      </c>
      <c r="F5610" s="253">
        <v>215.36872</v>
      </c>
      <c r="G5610" s="253">
        <v>162.76992999999999</v>
      </c>
      <c r="H5610" s="254">
        <f t="shared" si="349"/>
        <v>-0.24422669178699674</v>
      </c>
      <c r="I5610" s="253">
        <v>166.36452</v>
      </c>
      <c r="J5610" s="254">
        <f t="shared" si="350"/>
        <v>-2.1606710373101246E-2</v>
      </c>
      <c r="K5610" s="253">
        <v>850.34690000000001</v>
      </c>
      <c r="L5610" s="253">
        <v>929.09739000000002</v>
      </c>
      <c r="M5610" s="254">
        <f t="shared" si="351"/>
        <v>9.2609839584292031E-2</v>
      </c>
    </row>
    <row r="5611" spans="1:13" x14ac:dyDescent="0.25">
      <c r="A5611" s="252" t="s">
        <v>223</v>
      </c>
      <c r="B5611" s="252" t="s">
        <v>511</v>
      </c>
      <c r="C5611" s="253">
        <v>0</v>
      </c>
      <c r="D5611" s="253">
        <v>0</v>
      </c>
      <c r="E5611" s="254" t="str">
        <f t="shared" si="348"/>
        <v/>
      </c>
      <c r="F5611" s="253">
        <v>26.90211</v>
      </c>
      <c r="G5611" s="253">
        <v>0</v>
      </c>
      <c r="H5611" s="254">
        <f t="shared" si="349"/>
        <v>-1</v>
      </c>
      <c r="I5611" s="253">
        <v>0</v>
      </c>
      <c r="J5611" s="254" t="str">
        <f t="shared" si="350"/>
        <v/>
      </c>
      <c r="K5611" s="253">
        <v>26.90211</v>
      </c>
      <c r="L5611" s="253">
        <v>0</v>
      </c>
      <c r="M5611" s="254">
        <f t="shared" si="351"/>
        <v>-1</v>
      </c>
    </row>
    <row r="5612" spans="1:13" x14ac:dyDescent="0.25">
      <c r="A5612" s="252" t="s">
        <v>223</v>
      </c>
      <c r="B5612" s="252" t="s">
        <v>508</v>
      </c>
      <c r="C5612" s="253">
        <v>0</v>
      </c>
      <c r="D5612" s="253">
        <v>0</v>
      </c>
      <c r="E5612" s="254" t="str">
        <f t="shared" si="348"/>
        <v/>
      </c>
      <c r="F5612" s="253">
        <v>0</v>
      </c>
      <c r="G5612" s="253">
        <v>0</v>
      </c>
      <c r="H5612" s="254" t="str">
        <f t="shared" si="349"/>
        <v/>
      </c>
      <c r="I5612" s="253">
        <v>0</v>
      </c>
      <c r="J5612" s="254" t="str">
        <f t="shared" si="350"/>
        <v/>
      </c>
      <c r="K5612" s="253">
        <v>0</v>
      </c>
      <c r="L5612" s="253">
        <v>0</v>
      </c>
      <c r="M5612" s="254" t="str">
        <f t="shared" si="351"/>
        <v/>
      </c>
    </row>
    <row r="5613" spans="1:13" x14ac:dyDescent="0.25">
      <c r="A5613" s="252" t="s">
        <v>223</v>
      </c>
      <c r="B5613" s="252" t="s">
        <v>479</v>
      </c>
      <c r="C5613" s="253">
        <v>0</v>
      </c>
      <c r="D5613" s="253">
        <v>0</v>
      </c>
      <c r="E5613" s="254" t="str">
        <f t="shared" si="348"/>
        <v/>
      </c>
      <c r="F5613" s="253">
        <v>205.06108</v>
      </c>
      <c r="G5613" s="253">
        <v>95.616489999999999</v>
      </c>
      <c r="H5613" s="254">
        <f t="shared" si="349"/>
        <v>-0.5337170271413767</v>
      </c>
      <c r="I5613" s="253">
        <v>123.49396</v>
      </c>
      <c r="J5613" s="254">
        <f t="shared" si="350"/>
        <v>-0.2257395422415801</v>
      </c>
      <c r="K5613" s="253">
        <v>813.05382999999995</v>
      </c>
      <c r="L5613" s="253">
        <v>305.1574</v>
      </c>
      <c r="M5613" s="254">
        <f t="shared" si="351"/>
        <v>-0.62467749521578408</v>
      </c>
    </row>
    <row r="5614" spans="1:13" x14ac:dyDescent="0.25">
      <c r="A5614" s="252" t="s">
        <v>223</v>
      </c>
      <c r="B5614" s="252" t="s">
        <v>477</v>
      </c>
      <c r="C5614" s="253">
        <v>0</v>
      </c>
      <c r="D5614" s="253">
        <v>0</v>
      </c>
      <c r="E5614" s="254" t="str">
        <f t="shared" si="348"/>
        <v/>
      </c>
      <c r="F5614" s="253">
        <v>304.14134000000001</v>
      </c>
      <c r="G5614" s="253">
        <v>127.95067</v>
      </c>
      <c r="H5614" s="254">
        <f t="shared" si="349"/>
        <v>-0.57930523354700814</v>
      </c>
      <c r="I5614" s="253">
        <v>171.8383</v>
      </c>
      <c r="J5614" s="254">
        <f t="shared" si="350"/>
        <v>-0.25540074593382267</v>
      </c>
      <c r="K5614" s="253">
        <v>1137.3168700000001</v>
      </c>
      <c r="L5614" s="253">
        <v>619.67002000000002</v>
      </c>
      <c r="M5614" s="254">
        <f t="shared" si="351"/>
        <v>-0.45514742958134446</v>
      </c>
    </row>
    <row r="5615" spans="1:13" x14ac:dyDescent="0.25">
      <c r="A5615" s="252" t="s">
        <v>223</v>
      </c>
      <c r="B5615" s="252" t="s">
        <v>436</v>
      </c>
      <c r="C5615" s="253">
        <v>34</v>
      </c>
      <c r="D5615" s="253">
        <v>0</v>
      </c>
      <c r="E5615" s="254">
        <f t="shared" si="348"/>
        <v>-1</v>
      </c>
      <c r="F5615" s="253">
        <v>11636.418449999999</v>
      </c>
      <c r="G5615" s="253">
        <v>8266.26829</v>
      </c>
      <c r="H5615" s="254">
        <f t="shared" si="349"/>
        <v>-0.28962091510210342</v>
      </c>
      <c r="I5615" s="253">
        <v>12564.522929999999</v>
      </c>
      <c r="J5615" s="254">
        <f t="shared" si="350"/>
        <v>-0.34209453585676253</v>
      </c>
      <c r="K5615" s="253">
        <v>49833.99613</v>
      </c>
      <c r="L5615" s="253">
        <v>40332.184970000002</v>
      </c>
      <c r="M5615" s="254">
        <f t="shared" si="351"/>
        <v>-0.19066925990067085</v>
      </c>
    </row>
    <row r="5616" spans="1:13" x14ac:dyDescent="0.25">
      <c r="A5616" s="252" t="s">
        <v>223</v>
      </c>
      <c r="B5616" s="252" t="s">
        <v>487</v>
      </c>
      <c r="C5616" s="253">
        <v>0</v>
      </c>
      <c r="D5616" s="253">
        <v>0</v>
      </c>
      <c r="E5616" s="254" t="str">
        <f t="shared" si="348"/>
        <v/>
      </c>
      <c r="F5616" s="253">
        <v>56.555999999999997</v>
      </c>
      <c r="G5616" s="253">
        <v>0</v>
      </c>
      <c r="H5616" s="254">
        <f t="shared" si="349"/>
        <v>-1</v>
      </c>
      <c r="I5616" s="253">
        <v>0</v>
      </c>
      <c r="J5616" s="254" t="str">
        <f t="shared" si="350"/>
        <v/>
      </c>
      <c r="K5616" s="253">
        <v>131.60408000000001</v>
      </c>
      <c r="L5616" s="253">
        <v>72.872900000000001</v>
      </c>
      <c r="M5616" s="254">
        <f t="shared" si="351"/>
        <v>-0.44627172653005898</v>
      </c>
    </row>
    <row r="5617" spans="1:13" x14ac:dyDescent="0.25">
      <c r="A5617" s="252" t="s">
        <v>223</v>
      </c>
      <c r="B5617" s="252" t="s">
        <v>463</v>
      </c>
      <c r="C5617" s="253">
        <v>0</v>
      </c>
      <c r="D5617" s="253">
        <v>0</v>
      </c>
      <c r="E5617" s="254" t="str">
        <f t="shared" si="348"/>
        <v/>
      </c>
      <c r="F5617" s="253">
        <v>37.200000000000003</v>
      </c>
      <c r="G5617" s="253">
        <v>36.956000000000003</v>
      </c>
      <c r="H5617" s="254">
        <f t="shared" si="349"/>
        <v>-6.5591397849462663E-3</v>
      </c>
      <c r="I5617" s="253">
        <v>0</v>
      </c>
      <c r="J5617" s="254" t="str">
        <f t="shared" si="350"/>
        <v/>
      </c>
      <c r="K5617" s="253">
        <v>66.400000000000006</v>
      </c>
      <c r="L5617" s="253">
        <v>44.856000000000002</v>
      </c>
      <c r="M5617" s="254">
        <f t="shared" si="351"/>
        <v>-0.32445783132530126</v>
      </c>
    </row>
    <row r="5618" spans="1:13" x14ac:dyDescent="0.25">
      <c r="A5618" s="252" t="s">
        <v>223</v>
      </c>
      <c r="B5618" s="252" t="s">
        <v>457</v>
      </c>
      <c r="C5618" s="253">
        <v>0</v>
      </c>
      <c r="D5618" s="253">
        <v>0</v>
      </c>
      <c r="E5618" s="254" t="str">
        <f t="shared" si="348"/>
        <v/>
      </c>
      <c r="F5618" s="253">
        <v>80.840580000000003</v>
      </c>
      <c r="G5618" s="253">
        <v>1461.16993</v>
      </c>
      <c r="H5618" s="254">
        <f t="shared" si="349"/>
        <v>17.074708642614883</v>
      </c>
      <c r="I5618" s="253">
        <v>39.311579999999999</v>
      </c>
      <c r="J5618" s="254">
        <f t="shared" si="350"/>
        <v>36.16894436702875</v>
      </c>
      <c r="K5618" s="253">
        <v>583.60693000000003</v>
      </c>
      <c r="L5618" s="253">
        <v>1935.88339</v>
      </c>
      <c r="M5618" s="254">
        <f t="shared" si="351"/>
        <v>2.3171014436034882</v>
      </c>
    </row>
    <row r="5619" spans="1:13" x14ac:dyDescent="0.25">
      <c r="A5619" s="252" t="s">
        <v>223</v>
      </c>
      <c r="B5619" s="252" t="s">
        <v>442</v>
      </c>
      <c r="C5619" s="253">
        <v>0</v>
      </c>
      <c r="D5619" s="253">
        <v>0</v>
      </c>
      <c r="E5619" s="254" t="str">
        <f t="shared" si="348"/>
        <v/>
      </c>
      <c r="F5619" s="253">
        <v>1226.1629</v>
      </c>
      <c r="G5619" s="253">
        <v>1170.5242499999999</v>
      </c>
      <c r="H5619" s="254">
        <f t="shared" si="349"/>
        <v>-4.5376230189316691E-2</v>
      </c>
      <c r="I5619" s="253">
        <v>1976.1732999999999</v>
      </c>
      <c r="J5619" s="254">
        <f t="shared" si="350"/>
        <v>-0.40768137591981435</v>
      </c>
      <c r="K5619" s="253">
        <v>4631.5603000000001</v>
      </c>
      <c r="L5619" s="253">
        <v>5572.8239199999998</v>
      </c>
      <c r="M5619" s="254">
        <f t="shared" si="351"/>
        <v>0.20322819072440867</v>
      </c>
    </row>
    <row r="5620" spans="1:13" x14ac:dyDescent="0.25">
      <c r="A5620" s="252" t="s">
        <v>223</v>
      </c>
      <c r="B5620" s="252" t="s">
        <v>474</v>
      </c>
      <c r="C5620" s="253">
        <v>0</v>
      </c>
      <c r="D5620" s="253">
        <v>0</v>
      </c>
      <c r="E5620" s="254" t="str">
        <f t="shared" si="348"/>
        <v/>
      </c>
      <c r="F5620" s="253">
        <v>586.83506999999997</v>
      </c>
      <c r="G5620" s="253">
        <v>659.91691000000003</v>
      </c>
      <c r="H5620" s="254">
        <f t="shared" si="349"/>
        <v>0.12453557010490202</v>
      </c>
      <c r="I5620" s="253">
        <v>447.30601000000001</v>
      </c>
      <c r="J5620" s="254">
        <f t="shared" si="350"/>
        <v>0.47531420380423683</v>
      </c>
      <c r="K5620" s="253">
        <v>2595.4082199999998</v>
      </c>
      <c r="L5620" s="253">
        <v>1563.4679799999999</v>
      </c>
      <c r="M5620" s="254">
        <f t="shared" si="351"/>
        <v>-0.39760228547014465</v>
      </c>
    </row>
    <row r="5621" spans="1:13" x14ac:dyDescent="0.25">
      <c r="A5621" s="252" t="s">
        <v>223</v>
      </c>
      <c r="B5621" s="252" t="s">
        <v>460</v>
      </c>
      <c r="C5621" s="253">
        <v>0</v>
      </c>
      <c r="D5621" s="253">
        <v>0</v>
      </c>
      <c r="E5621" s="254" t="str">
        <f t="shared" si="348"/>
        <v/>
      </c>
      <c r="F5621" s="253">
        <v>383.32924000000003</v>
      </c>
      <c r="G5621" s="253">
        <v>107.22524</v>
      </c>
      <c r="H5621" s="254">
        <f t="shared" si="349"/>
        <v>-0.72027899567484077</v>
      </c>
      <c r="I5621" s="253">
        <v>136.40100000000001</v>
      </c>
      <c r="J5621" s="254">
        <f t="shared" si="350"/>
        <v>-0.21389696556476867</v>
      </c>
      <c r="K5621" s="253">
        <v>713.11199999999997</v>
      </c>
      <c r="L5621" s="253">
        <v>364.36279000000002</v>
      </c>
      <c r="M5621" s="254">
        <f t="shared" si="351"/>
        <v>-0.48905250507634135</v>
      </c>
    </row>
    <row r="5622" spans="1:13" x14ac:dyDescent="0.25">
      <c r="A5622" s="252" t="s">
        <v>223</v>
      </c>
      <c r="B5622" s="252" t="s">
        <v>491</v>
      </c>
      <c r="C5622" s="253">
        <v>0</v>
      </c>
      <c r="D5622" s="253">
        <v>0</v>
      </c>
      <c r="E5622" s="254" t="str">
        <f t="shared" si="348"/>
        <v/>
      </c>
      <c r="F5622" s="253">
        <v>0</v>
      </c>
      <c r="G5622" s="253">
        <v>0</v>
      </c>
      <c r="H5622" s="254" t="str">
        <f t="shared" si="349"/>
        <v/>
      </c>
      <c r="I5622" s="253">
        <v>0</v>
      </c>
      <c r="J5622" s="254" t="str">
        <f t="shared" si="350"/>
        <v/>
      </c>
      <c r="K5622" s="253">
        <v>43.53</v>
      </c>
      <c r="L5622" s="253">
        <v>0</v>
      </c>
      <c r="M5622" s="254">
        <f t="shared" si="351"/>
        <v>-1</v>
      </c>
    </row>
    <row r="5623" spans="1:13" x14ac:dyDescent="0.25">
      <c r="A5623" s="252" t="s">
        <v>223</v>
      </c>
      <c r="B5623" s="252" t="s">
        <v>471</v>
      </c>
      <c r="C5623" s="253">
        <v>0</v>
      </c>
      <c r="D5623" s="253">
        <v>0</v>
      </c>
      <c r="E5623" s="254" t="str">
        <f t="shared" si="348"/>
        <v/>
      </c>
      <c r="F5623" s="253">
        <v>42.502459999999999</v>
      </c>
      <c r="G5623" s="253">
        <v>12.846690000000001</v>
      </c>
      <c r="H5623" s="254">
        <f t="shared" si="349"/>
        <v>-0.697742436555437</v>
      </c>
      <c r="I5623" s="253">
        <v>285.86896999999999</v>
      </c>
      <c r="J5623" s="254">
        <f t="shared" si="350"/>
        <v>-0.95506091479603406</v>
      </c>
      <c r="K5623" s="253">
        <v>395.55542000000003</v>
      </c>
      <c r="L5623" s="253">
        <v>450.67282999999998</v>
      </c>
      <c r="M5623" s="254">
        <f t="shared" si="351"/>
        <v>0.13934181460590267</v>
      </c>
    </row>
    <row r="5624" spans="1:13" x14ac:dyDescent="0.25">
      <c r="A5624" s="252" t="s">
        <v>223</v>
      </c>
      <c r="B5624" s="252" t="s">
        <v>506</v>
      </c>
      <c r="C5624" s="253">
        <v>0</v>
      </c>
      <c r="D5624" s="253">
        <v>0</v>
      </c>
      <c r="E5624" s="254" t="str">
        <f t="shared" si="348"/>
        <v/>
      </c>
      <c r="F5624" s="253">
        <v>0</v>
      </c>
      <c r="G5624" s="253">
        <v>0</v>
      </c>
      <c r="H5624" s="254" t="str">
        <f t="shared" si="349"/>
        <v/>
      </c>
      <c r="I5624" s="253">
        <v>0</v>
      </c>
      <c r="J5624" s="254" t="str">
        <f t="shared" si="350"/>
        <v/>
      </c>
      <c r="K5624" s="253">
        <v>0</v>
      </c>
      <c r="L5624" s="253">
        <v>0</v>
      </c>
      <c r="M5624" s="254" t="str">
        <f t="shared" si="351"/>
        <v/>
      </c>
    </row>
    <row r="5625" spans="1:13" x14ac:dyDescent="0.25">
      <c r="A5625" s="252" t="s">
        <v>223</v>
      </c>
      <c r="B5625" s="252" t="s">
        <v>450</v>
      </c>
      <c r="C5625" s="253">
        <v>0</v>
      </c>
      <c r="D5625" s="253">
        <v>0</v>
      </c>
      <c r="E5625" s="254" t="str">
        <f t="shared" si="348"/>
        <v/>
      </c>
      <c r="F5625" s="253">
        <v>1356.9371599999999</v>
      </c>
      <c r="G5625" s="253">
        <v>86.496960000000001</v>
      </c>
      <c r="H5625" s="254">
        <f t="shared" si="349"/>
        <v>-0.93625573641155202</v>
      </c>
      <c r="I5625" s="253">
        <v>167.67850999999999</v>
      </c>
      <c r="J5625" s="254">
        <f t="shared" si="350"/>
        <v>-0.48414999632332134</v>
      </c>
      <c r="K5625" s="253">
        <v>3918.6807800000001</v>
      </c>
      <c r="L5625" s="253">
        <v>704.80728999999997</v>
      </c>
      <c r="M5625" s="254">
        <f t="shared" si="351"/>
        <v>-0.82014169319502472</v>
      </c>
    </row>
    <row r="5626" spans="1:13" x14ac:dyDescent="0.25">
      <c r="A5626" s="252" t="s">
        <v>223</v>
      </c>
      <c r="B5626" s="252" t="s">
        <v>439</v>
      </c>
      <c r="C5626" s="253">
        <v>0</v>
      </c>
      <c r="D5626" s="253">
        <v>0</v>
      </c>
      <c r="E5626" s="254" t="str">
        <f t="shared" si="348"/>
        <v/>
      </c>
      <c r="F5626" s="253">
        <v>23293.824329999999</v>
      </c>
      <c r="G5626" s="253">
        <v>23216.243320000001</v>
      </c>
      <c r="H5626" s="254">
        <f t="shared" si="349"/>
        <v>-3.3305398418447263E-3</v>
      </c>
      <c r="I5626" s="253">
        <v>29284.28024</v>
      </c>
      <c r="J5626" s="254">
        <f t="shared" si="350"/>
        <v>-0.20721140728982446</v>
      </c>
      <c r="K5626" s="253">
        <v>87256.139720000006</v>
      </c>
      <c r="L5626" s="253">
        <v>87375.957930000004</v>
      </c>
      <c r="M5626" s="254">
        <f t="shared" si="351"/>
        <v>1.3731779836294589E-3</v>
      </c>
    </row>
    <row r="5627" spans="1:13" x14ac:dyDescent="0.25">
      <c r="A5627" s="252" t="s">
        <v>223</v>
      </c>
      <c r="B5627" s="252" t="s">
        <v>473</v>
      </c>
      <c r="C5627" s="253">
        <v>0</v>
      </c>
      <c r="D5627" s="253">
        <v>0</v>
      </c>
      <c r="E5627" s="254" t="str">
        <f t="shared" si="348"/>
        <v/>
      </c>
      <c r="F5627" s="253">
        <v>33.112000000000002</v>
      </c>
      <c r="G5627" s="253">
        <v>1062.5999999999999</v>
      </c>
      <c r="H5627" s="254">
        <f t="shared" si="349"/>
        <v>31.091084803092528</v>
      </c>
      <c r="I5627" s="253">
        <v>199.73390000000001</v>
      </c>
      <c r="J5627" s="254">
        <f t="shared" si="350"/>
        <v>4.3200783642636518</v>
      </c>
      <c r="K5627" s="253">
        <v>316.70963</v>
      </c>
      <c r="L5627" s="253">
        <v>1999.4838999999999</v>
      </c>
      <c r="M5627" s="254">
        <f t="shared" si="351"/>
        <v>5.3133031351146469</v>
      </c>
    </row>
    <row r="5628" spans="1:13" x14ac:dyDescent="0.25">
      <c r="A5628" s="252" t="s">
        <v>223</v>
      </c>
      <c r="B5628" s="252" t="s">
        <v>448</v>
      </c>
      <c r="C5628" s="253">
        <v>0</v>
      </c>
      <c r="D5628" s="253">
        <v>0</v>
      </c>
      <c r="E5628" s="254" t="str">
        <f t="shared" si="348"/>
        <v/>
      </c>
      <c r="F5628" s="253">
        <v>6028.6650799999998</v>
      </c>
      <c r="G5628" s="253">
        <v>3378.7690699999998</v>
      </c>
      <c r="H5628" s="254">
        <f t="shared" si="349"/>
        <v>-0.43954938196699422</v>
      </c>
      <c r="I5628" s="253">
        <v>4672.0738799999999</v>
      </c>
      <c r="J5628" s="254">
        <f t="shared" si="350"/>
        <v>-0.27681600146271657</v>
      </c>
      <c r="K5628" s="253">
        <v>23315.668829999999</v>
      </c>
      <c r="L5628" s="253">
        <v>12268.19692</v>
      </c>
      <c r="M5628" s="254">
        <f t="shared" si="351"/>
        <v>-0.47382178870997449</v>
      </c>
    </row>
    <row r="5629" spans="1:13" x14ac:dyDescent="0.25">
      <c r="A5629" s="252" t="s">
        <v>223</v>
      </c>
      <c r="B5629" s="252" t="s">
        <v>492</v>
      </c>
      <c r="C5629" s="253">
        <v>0</v>
      </c>
      <c r="D5629" s="253">
        <v>0</v>
      </c>
      <c r="E5629" s="254" t="str">
        <f t="shared" si="348"/>
        <v/>
      </c>
      <c r="F5629" s="253">
        <v>0</v>
      </c>
      <c r="G5629" s="253">
        <v>0</v>
      </c>
      <c r="H5629" s="254" t="str">
        <f t="shared" si="349"/>
        <v/>
      </c>
      <c r="I5629" s="253">
        <v>4.25</v>
      </c>
      <c r="J5629" s="254">
        <f t="shared" si="350"/>
        <v>-1</v>
      </c>
      <c r="K5629" s="253">
        <v>92.75</v>
      </c>
      <c r="L5629" s="253">
        <v>4.25</v>
      </c>
      <c r="M5629" s="254">
        <f t="shared" si="351"/>
        <v>-0.95417789757412397</v>
      </c>
    </row>
    <row r="5630" spans="1:13" x14ac:dyDescent="0.25">
      <c r="A5630" s="252" t="s">
        <v>223</v>
      </c>
      <c r="B5630" s="252" t="s">
        <v>462</v>
      </c>
      <c r="C5630" s="253">
        <v>0</v>
      </c>
      <c r="D5630" s="253">
        <v>0</v>
      </c>
      <c r="E5630" s="254" t="str">
        <f t="shared" si="348"/>
        <v/>
      </c>
      <c r="F5630" s="253">
        <v>40.687199999999997</v>
      </c>
      <c r="G5630" s="253">
        <v>283.13600000000002</v>
      </c>
      <c r="H5630" s="254">
        <f t="shared" si="349"/>
        <v>5.9588470083957619</v>
      </c>
      <c r="I5630" s="253">
        <v>225.81423000000001</v>
      </c>
      <c r="J5630" s="254">
        <f t="shared" si="350"/>
        <v>0.25384480862875658</v>
      </c>
      <c r="K5630" s="253">
        <v>195.35522</v>
      </c>
      <c r="L5630" s="253">
        <v>1132.81882</v>
      </c>
      <c r="M5630" s="254">
        <f t="shared" si="351"/>
        <v>4.7987640156224129</v>
      </c>
    </row>
    <row r="5631" spans="1:13" x14ac:dyDescent="0.25">
      <c r="A5631" s="252" t="s">
        <v>223</v>
      </c>
      <c r="B5631" s="252" t="s">
        <v>434</v>
      </c>
      <c r="C5631" s="253">
        <v>1729.05699</v>
      </c>
      <c r="D5631" s="253">
        <v>0</v>
      </c>
      <c r="E5631" s="254">
        <f t="shared" si="348"/>
        <v>-1</v>
      </c>
      <c r="F5631" s="253">
        <v>109150.66908000001</v>
      </c>
      <c r="G5631" s="253">
        <v>67765.678450000007</v>
      </c>
      <c r="H5631" s="254">
        <f t="shared" si="349"/>
        <v>-0.37915471319436089</v>
      </c>
      <c r="I5631" s="253">
        <v>136247.47996999999</v>
      </c>
      <c r="J5631" s="254">
        <f t="shared" si="350"/>
        <v>-0.5026280231757595</v>
      </c>
      <c r="K5631" s="253">
        <v>535434.45068999997</v>
      </c>
      <c r="L5631" s="253">
        <v>415265.10677000001</v>
      </c>
      <c r="M5631" s="254">
        <f t="shared" si="351"/>
        <v>-0.22443334336283549</v>
      </c>
    </row>
    <row r="5632" spans="1:13" x14ac:dyDescent="0.25">
      <c r="A5632" s="252" t="s">
        <v>223</v>
      </c>
      <c r="B5632" s="252" t="s">
        <v>437</v>
      </c>
      <c r="C5632" s="253">
        <v>0</v>
      </c>
      <c r="D5632" s="253">
        <v>0</v>
      </c>
      <c r="E5632" s="254" t="str">
        <f t="shared" si="348"/>
        <v/>
      </c>
      <c r="F5632" s="253">
        <v>5641.09944</v>
      </c>
      <c r="G5632" s="253">
        <v>7825.3338700000004</v>
      </c>
      <c r="H5632" s="254">
        <f t="shared" si="349"/>
        <v>0.38720012884580535</v>
      </c>
      <c r="I5632" s="253">
        <v>12430.690850000001</v>
      </c>
      <c r="J5632" s="254">
        <f t="shared" si="350"/>
        <v>-0.37048278615986985</v>
      </c>
      <c r="K5632" s="253">
        <v>34697.063580000002</v>
      </c>
      <c r="L5632" s="253">
        <v>34751.190309999998</v>
      </c>
      <c r="M5632" s="254">
        <f t="shared" si="351"/>
        <v>1.5599801370855815E-3</v>
      </c>
    </row>
    <row r="5633" spans="1:13" x14ac:dyDescent="0.25">
      <c r="A5633" s="252" t="s">
        <v>223</v>
      </c>
      <c r="B5633" s="252" t="s">
        <v>464</v>
      </c>
      <c r="C5633" s="253">
        <v>0</v>
      </c>
      <c r="D5633" s="253">
        <v>0</v>
      </c>
      <c r="E5633" s="254" t="str">
        <f t="shared" si="348"/>
        <v/>
      </c>
      <c r="F5633" s="253">
        <v>190.84116</v>
      </c>
      <c r="G5633" s="253">
        <v>546.44232999999997</v>
      </c>
      <c r="H5633" s="254">
        <f t="shared" si="349"/>
        <v>1.8633358233622137</v>
      </c>
      <c r="I5633" s="253">
        <v>507.9556</v>
      </c>
      <c r="J5633" s="254">
        <f t="shared" si="350"/>
        <v>7.5767901761492507E-2</v>
      </c>
      <c r="K5633" s="253">
        <v>1953.4396200000001</v>
      </c>
      <c r="L5633" s="253">
        <v>2117.9911099999999</v>
      </c>
      <c r="M5633" s="254">
        <f t="shared" si="351"/>
        <v>8.4236793559045342E-2</v>
      </c>
    </row>
    <row r="5634" spans="1:13" x14ac:dyDescent="0.25">
      <c r="A5634" s="252" t="s">
        <v>223</v>
      </c>
      <c r="B5634" s="252" t="s">
        <v>468</v>
      </c>
      <c r="C5634" s="253">
        <v>0</v>
      </c>
      <c r="D5634" s="253">
        <v>0</v>
      </c>
      <c r="E5634" s="254" t="str">
        <f t="shared" si="348"/>
        <v/>
      </c>
      <c r="F5634" s="253">
        <v>1251.60348</v>
      </c>
      <c r="G5634" s="253">
        <v>421.36354</v>
      </c>
      <c r="H5634" s="254">
        <f t="shared" si="349"/>
        <v>-0.66334102874178646</v>
      </c>
      <c r="I5634" s="253">
        <v>301.5926</v>
      </c>
      <c r="J5634" s="254">
        <f t="shared" si="350"/>
        <v>0.39712824518903966</v>
      </c>
      <c r="K5634" s="253">
        <v>3744.8457899999999</v>
      </c>
      <c r="L5634" s="253">
        <v>3230.3457400000002</v>
      </c>
      <c r="M5634" s="254">
        <f t="shared" si="351"/>
        <v>-0.13738884826015751</v>
      </c>
    </row>
    <row r="5635" spans="1:13" x14ac:dyDescent="0.25">
      <c r="A5635" s="252" t="s">
        <v>223</v>
      </c>
      <c r="B5635" s="252" t="s">
        <v>481</v>
      </c>
      <c r="C5635" s="253">
        <v>0</v>
      </c>
      <c r="D5635" s="253">
        <v>0</v>
      </c>
      <c r="E5635" s="254" t="str">
        <f t="shared" si="348"/>
        <v/>
      </c>
      <c r="F5635" s="253">
        <v>161.52880999999999</v>
      </c>
      <c r="G5635" s="253">
        <v>95.511009999999999</v>
      </c>
      <c r="H5635" s="254">
        <f t="shared" si="349"/>
        <v>-0.4087060382602955</v>
      </c>
      <c r="I5635" s="253">
        <v>119.824</v>
      </c>
      <c r="J5635" s="254">
        <f t="shared" si="350"/>
        <v>-0.20290584523968491</v>
      </c>
      <c r="K5635" s="253">
        <v>459.83731</v>
      </c>
      <c r="L5635" s="253">
        <v>714.40403000000003</v>
      </c>
      <c r="M5635" s="254">
        <f t="shared" si="351"/>
        <v>0.55360170752564652</v>
      </c>
    </row>
    <row r="5636" spans="1:13" x14ac:dyDescent="0.25">
      <c r="A5636" s="252" t="s">
        <v>223</v>
      </c>
      <c r="B5636" s="252" t="s">
        <v>445</v>
      </c>
      <c r="C5636" s="253">
        <v>0</v>
      </c>
      <c r="D5636" s="253">
        <v>0</v>
      </c>
      <c r="E5636" s="254" t="str">
        <f t="shared" si="348"/>
        <v/>
      </c>
      <c r="F5636" s="253">
        <v>5293.7893100000001</v>
      </c>
      <c r="G5636" s="253">
        <v>4318.8081599999996</v>
      </c>
      <c r="H5636" s="254">
        <f t="shared" si="349"/>
        <v>-0.18417452847212024</v>
      </c>
      <c r="I5636" s="253">
        <v>6368.5745800000004</v>
      </c>
      <c r="J5636" s="254">
        <f t="shared" si="350"/>
        <v>-0.32185638940888417</v>
      </c>
      <c r="K5636" s="253">
        <v>27515.19038</v>
      </c>
      <c r="L5636" s="253">
        <v>21514.633529999999</v>
      </c>
      <c r="M5636" s="254">
        <f t="shared" si="351"/>
        <v>-0.21808160391147546</v>
      </c>
    </row>
    <row r="5637" spans="1:13" x14ac:dyDescent="0.25">
      <c r="A5637" s="252" t="s">
        <v>223</v>
      </c>
      <c r="B5637" s="252" t="s">
        <v>490</v>
      </c>
      <c r="C5637" s="253">
        <v>0</v>
      </c>
      <c r="D5637" s="253">
        <v>0</v>
      </c>
      <c r="E5637" s="254" t="str">
        <f t="shared" ref="E5637:E5700" si="352">IF(C5637=0,"",(D5637/C5637-1))</f>
        <v/>
      </c>
      <c r="F5637" s="253">
        <v>34.148499999999999</v>
      </c>
      <c r="G5637" s="253">
        <v>0</v>
      </c>
      <c r="H5637" s="254">
        <f t="shared" ref="H5637:H5700" si="353">IF(F5637=0,"",(G5637/F5637-1))</f>
        <v>-1</v>
      </c>
      <c r="I5637" s="253">
        <v>35.005499999999998</v>
      </c>
      <c r="J5637" s="254">
        <f t="shared" ref="J5637:J5700" si="354">IF(I5637=0,"",(G5637/I5637-1))</f>
        <v>-1</v>
      </c>
      <c r="K5637" s="253">
        <v>118.9034</v>
      </c>
      <c r="L5637" s="253">
        <v>171.43892</v>
      </c>
      <c r="M5637" s="254">
        <f t="shared" ref="M5637:M5700" si="355">IF(K5637=0,"",(L5637/K5637-1))</f>
        <v>0.44183362292415507</v>
      </c>
    </row>
    <row r="5638" spans="1:13" x14ac:dyDescent="0.25">
      <c r="A5638" s="252" t="s">
        <v>223</v>
      </c>
      <c r="B5638" s="252" t="s">
        <v>509</v>
      </c>
      <c r="C5638" s="253">
        <v>0</v>
      </c>
      <c r="D5638" s="253">
        <v>0</v>
      </c>
      <c r="E5638" s="254" t="str">
        <f t="shared" si="352"/>
        <v/>
      </c>
      <c r="F5638" s="253">
        <v>40.911200000000001</v>
      </c>
      <c r="G5638" s="253">
        <v>0</v>
      </c>
      <c r="H5638" s="254">
        <f t="shared" si="353"/>
        <v>-1</v>
      </c>
      <c r="I5638" s="253">
        <v>0</v>
      </c>
      <c r="J5638" s="254" t="str">
        <f t="shared" si="354"/>
        <v/>
      </c>
      <c r="K5638" s="253">
        <v>139.72319999999999</v>
      </c>
      <c r="L5638" s="253">
        <v>0</v>
      </c>
      <c r="M5638" s="254">
        <f t="shared" si="355"/>
        <v>-1</v>
      </c>
    </row>
    <row r="5639" spans="1:13" x14ac:dyDescent="0.25">
      <c r="A5639" s="252" t="s">
        <v>223</v>
      </c>
      <c r="B5639" s="252" t="s">
        <v>478</v>
      </c>
      <c r="C5639" s="253">
        <v>0</v>
      </c>
      <c r="D5639" s="253">
        <v>0</v>
      </c>
      <c r="E5639" s="254" t="str">
        <f t="shared" si="352"/>
        <v/>
      </c>
      <c r="F5639" s="253">
        <v>0</v>
      </c>
      <c r="G5639" s="253">
        <v>0</v>
      </c>
      <c r="H5639" s="254" t="str">
        <f t="shared" si="353"/>
        <v/>
      </c>
      <c r="I5639" s="253">
        <v>0</v>
      </c>
      <c r="J5639" s="254" t="str">
        <f t="shared" si="354"/>
        <v/>
      </c>
      <c r="K5639" s="253">
        <v>0</v>
      </c>
      <c r="L5639" s="253">
        <v>21.256499999999999</v>
      </c>
      <c r="M5639" s="254" t="str">
        <f t="shared" si="355"/>
        <v/>
      </c>
    </row>
    <row r="5640" spans="1:13" x14ac:dyDescent="0.25">
      <c r="A5640" s="252" t="s">
        <v>223</v>
      </c>
      <c r="B5640" s="252" t="s">
        <v>472</v>
      </c>
      <c r="C5640" s="253">
        <v>0</v>
      </c>
      <c r="D5640" s="253">
        <v>0</v>
      </c>
      <c r="E5640" s="254" t="str">
        <f t="shared" si="352"/>
        <v/>
      </c>
      <c r="F5640" s="253">
        <v>220.93271999999999</v>
      </c>
      <c r="G5640" s="253">
        <v>246.63344000000001</v>
      </c>
      <c r="H5640" s="254">
        <f t="shared" si="353"/>
        <v>0.11632826500302906</v>
      </c>
      <c r="I5640" s="253">
        <v>0</v>
      </c>
      <c r="J5640" s="254" t="str">
        <f t="shared" si="354"/>
        <v/>
      </c>
      <c r="K5640" s="253">
        <v>931.93260999999995</v>
      </c>
      <c r="L5640" s="253">
        <v>299.24522000000002</v>
      </c>
      <c r="M5640" s="254">
        <f t="shared" si="355"/>
        <v>-0.67889821990454857</v>
      </c>
    </row>
    <row r="5641" spans="1:13" x14ac:dyDescent="0.25">
      <c r="A5641" s="252" t="s">
        <v>223</v>
      </c>
      <c r="B5641" s="252" t="s">
        <v>454</v>
      </c>
      <c r="C5641" s="253">
        <v>0</v>
      </c>
      <c r="D5641" s="253">
        <v>0</v>
      </c>
      <c r="E5641" s="254" t="str">
        <f t="shared" si="352"/>
        <v/>
      </c>
      <c r="F5641" s="253">
        <v>209.34997000000001</v>
      </c>
      <c r="G5641" s="253">
        <v>97.698250000000002</v>
      </c>
      <c r="H5641" s="254">
        <f t="shared" si="353"/>
        <v>-0.53332570336647289</v>
      </c>
      <c r="I5641" s="253">
        <v>125.41867999999999</v>
      </c>
      <c r="J5641" s="254">
        <f t="shared" si="354"/>
        <v>-0.22102313626646364</v>
      </c>
      <c r="K5641" s="253">
        <v>1273.61617</v>
      </c>
      <c r="L5641" s="253">
        <v>696.92974000000004</v>
      </c>
      <c r="M5641" s="254">
        <f t="shared" si="355"/>
        <v>-0.45279452599914771</v>
      </c>
    </row>
    <row r="5642" spans="1:13" x14ac:dyDescent="0.25">
      <c r="A5642" s="252" t="s">
        <v>223</v>
      </c>
      <c r="B5642" s="252" t="s">
        <v>435</v>
      </c>
      <c r="C5642" s="253">
        <v>0</v>
      </c>
      <c r="D5642" s="253">
        <v>0</v>
      </c>
      <c r="E5642" s="254" t="str">
        <f t="shared" si="352"/>
        <v/>
      </c>
      <c r="F5642" s="253">
        <v>2631.34292</v>
      </c>
      <c r="G5642" s="253">
        <v>4838.8162899999998</v>
      </c>
      <c r="H5642" s="254">
        <f t="shared" si="353"/>
        <v>0.8389151232329688</v>
      </c>
      <c r="I5642" s="253">
        <v>3214.5188199999998</v>
      </c>
      <c r="J5642" s="254">
        <f t="shared" si="354"/>
        <v>0.5053003453873075</v>
      </c>
      <c r="K5642" s="253">
        <v>21733.816269999999</v>
      </c>
      <c r="L5642" s="253">
        <v>13288.64086</v>
      </c>
      <c r="M5642" s="254">
        <f t="shared" si="355"/>
        <v>-0.38857305615752313</v>
      </c>
    </row>
    <row r="5643" spans="1:13" x14ac:dyDescent="0.25">
      <c r="A5643" s="252" t="s">
        <v>223</v>
      </c>
      <c r="B5643" s="252" t="s">
        <v>443</v>
      </c>
      <c r="C5643" s="253">
        <v>0</v>
      </c>
      <c r="D5643" s="253">
        <v>0</v>
      </c>
      <c r="E5643" s="254" t="str">
        <f t="shared" si="352"/>
        <v/>
      </c>
      <c r="F5643" s="253">
        <v>4817.1894000000002</v>
      </c>
      <c r="G5643" s="253">
        <v>2508.5054</v>
      </c>
      <c r="H5643" s="254">
        <f t="shared" si="353"/>
        <v>-0.47925954499526224</v>
      </c>
      <c r="I5643" s="253">
        <v>8219.6304099999998</v>
      </c>
      <c r="J5643" s="254">
        <f t="shared" si="354"/>
        <v>-0.69481530496211197</v>
      </c>
      <c r="K5643" s="253">
        <v>16610.140599999999</v>
      </c>
      <c r="L5643" s="253">
        <v>17805.013889999998</v>
      </c>
      <c r="M5643" s="254">
        <f t="shared" si="355"/>
        <v>7.1936374217085097E-2</v>
      </c>
    </row>
    <row r="5644" spans="1:13" x14ac:dyDescent="0.25">
      <c r="A5644" s="252" t="s">
        <v>223</v>
      </c>
      <c r="B5644" s="252" t="s">
        <v>461</v>
      </c>
      <c r="C5644" s="253">
        <v>0</v>
      </c>
      <c r="D5644" s="253">
        <v>0</v>
      </c>
      <c r="E5644" s="254" t="str">
        <f t="shared" si="352"/>
        <v/>
      </c>
      <c r="F5644" s="253">
        <v>100.89963</v>
      </c>
      <c r="G5644" s="253">
        <v>39.752070000000003</v>
      </c>
      <c r="H5644" s="254">
        <f t="shared" si="353"/>
        <v>-0.606023629620842</v>
      </c>
      <c r="I5644" s="253">
        <v>127.50905</v>
      </c>
      <c r="J5644" s="254">
        <f t="shared" si="354"/>
        <v>-0.68824118758629282</v>
      </c>
      <c r="K5644" s="253">
        <v>561.04985999999997</v>
      </c>
      <c r="L5644" s="253">
        <v>418.59163000000001</v>
      </c>
      <c r="M5644" s="254">
        <f t="shared" si="355"/>
        <v>-0.25391367177241608</v>
      </c>
    </row>
    <row r="5645" spans="1:13" x14ac:dyDescent="0.25">
      <c r="A5645" s="252" t="s">
        <v>223</v>
      </c>
      <c r="B5645" s="252" t="s">
        <v>466</v>
      </c>
      <c r="C5645" s="253">
        <v>0</v>
      </c>
      <c r="D5645" s="253">
        <v>0</v>
      </c>
      <c r="E5645" s="254" t="str">
        <f t="shared" si="352"/>
        <v/>
      </c>
      <c r="F5645" s="253">
        <v>171.0789</v>
      </c>
      <c r="G5645" s="253">
        <v>524.48</v>
      </c>
      <c r="H5645" s="254">
        <f t="shared" si="353"/>
        <v>2.0657199689733803</v>
      </c>
      <c r="I5645" s="253">
        <v>563.76</v>
      </c>
      <c r="J5645" s="254">
        <f t="shared" si="354"/>
        <v>-6.9675039023697982E-2</v>
      </c>
      <c r="K5645" s="253">
        <v>1135.67887</v>
      </c>
      <c r="L5645" s="253">
        <v>1505.8801100000001</v>
      </c>
      <c r="M5645" s="254">
        <f t="shared" si="355"/>
        <v>0.32597352101831412</v>
      </c>
    </row>
    <row r="5646" spans="1:13" x14ac:dyDescent="0.25">
      <c r="A5646" s="252" t="s">
        <v>223</v>
      </c>
      <c r="B5646" s="252" t="s">
        <v>441</v>
      </c>
      <c r="C5646" s="253">
        <v>0</v>
      </c>
      <c r="D5646" s="253">
        <v>0</v>
      </c>
      <c r="E5646" s="254" t="str">
        <f t="shared" si="352"/>
        <v/>
      </c>
      <c r="F5646" s="253">
        <v>2825.1017099999999</v>
      </c>
      <c r="G5646" s="253">
        <v>6357.2977300000002</v>
      </c>
      <c r="H5646" s="254">
        <f t="shared" si="353"/>
        <v>1.2502898594755374</v>
      </c>
      <c r="I5646" s="253">
        <v>7536.4715200000001</v>
      </c>
      <c r="J5646" s="254">
        <f t="shared" si="354"/>
        <v>-0.15646231620072515</v>
      </c>
      <c r="K5646" s="253">
        <v>32422.278689999999</v>
      </c>
      <c r="L5646" s="253">
        <v>24601.34143</v>
      </c>
      <c r="M5646" s="254">
        <f t="shared" si="355"/>
        <v>-0.24122108550045285</v>
      </c>
    </row>
    <row r="5647" spans="1:13" x14ac:dyDescent="0.25">
      <c r="A5647" s="252" t="s">
        <v>223</v>
      </c>
      <c r="B5647" s="252" t="s">
        <v>458</v>
      </c>
      <c r="C5647" s="253">
        <v>4.0667400000000002</v>
      </c>
      <c r="D5647" s="253">
        <v>0</v>
      </c>
      <c r="E5647" s="254">
        <f t="shared" si="352"/>
        <v>-1</v>
      </c>
      <c r="F5647" s="253">
        <v>380.45850999999999</v>
      </c>
      <c r="G5647" s="253">
        <v>458.91212000000002</v>
      </c>
      <c r="H5647" s="254">
        <f t="shared" si="353"/>
        <v>0.20620805669453945</v>
      </c>
      <c r="I5647" s="253">
        <v>136.29862</v>
      </c>
      <c r="J5647" s="254">
        <f t="shared" si="354"/>
        <v>2.3669608687160588</v>
      </c>
      <c r="K5647" s="253">
        <v>1055.5668800000001</v>
      </c>
      <c r="L5647" s="253">
        <v>877.76248999999996</v>
      </c>
      <c r="M5647" s="254">
        <f t="shared" si="355"/>
        <v>-0.16844445706746702</v>
      </c>
    </row>
    <row r="5648" spans="1:13" x14ac:dyDescent="0.25">
      <c r="A5648" s="252" t="s">
        <v>223</v>
      </c>
      <c r="B5648" s="252" t="s">
        <v>444</v>
      </c>
      <c r="C5648" s="253">
        <v>0</v>
      </c>
      <c r="D5648" s="253">
        <v>0</v>
      </c>
      <c r="E5648" s="254" t="str">
        <f t="shared" si="352"/>
        <v/>
      </c>
      <c r="F5648" s="253">
        <v>2594.5602600000002</v>
      </c>
      <c r="G5648" s="253">
        <v>1336.2042100000001</v>
      </c>
      <c r="H5648" s="254">
        <f t="shared" si="353"/>
        <v>-0.48499781230750838</v>
      </c>
      <c r="I5648" s="253">
        <v>1713.58674</v>
      </c>
      <c r="J5648" s="254">
        <f t="shared" si="354"/>
        <v>-0.22022960448445106</v>
      </c>
      <c r="K5648" s="253">
        <v>14738.66037</v>
      </c>
      <c r="L5648" s="253">
        <v>5625.9534400000002</v>
      </c>
      <c r="M5648" s="254">
        <f t="shared" si="355"/>
        <v>-0.61828597045010814</v>
      </c>
    </row>
    <row r="5649" spans="1:13" x14ac:dyDescent="0.25">
      <c r="A5649" s="252" t="s">
        <v>223</v>
      </c>
      <c r="B5649" s="252" t="s">
        <v>456</v>
      </c>
      <c r="C5649" s="253">
        <v>0</v>
      </c>
      <c r="D5649" s="253">
        <v>0</v>
      </c>
      <c r="E5649" s="254" t="str">
        <f t="shared" si="352"/>
        <v/>
      </c>
      <c r="F5649" s="253">
        <v>251.23713000000001</v>
      </c>
      <c r="G5649" s="253">
        <v>415.02443</v>
      </c>
      <c r="H5649" s="254">
        <f t="shared" si="353"/>
        <v>0.65192314527713324</v>
      </c>
      <c r="I5649" s="253">
        <v>537.67541000000006</v>
      </c>
      <c r="J5649" s="254">
        <f t="shared" si="354"/>
        <v>-0.22811342627701725</v>
      </c>
      <c r="K5649" s="253">
        <v>928.91917000000001</v>
      </c>
      <c r="L5649" s="253">
        <v>1210.5229400000001</v>
      </c>
      <c r="M5649" s="254">
        <f t="shared" si="355"/>
        <v>0.30315207080934714</v>
      </c>
    </row>
    <row r="5650" spans="1:13" x14ac:dyDescent="0.25">
      <c r="A5650" s="252" t="s">
        <v>223</v>
      </c>
      <c r="B5650" s="252" t="s">
        <v>485</v>
      </c>
      <c r="C5650" s="253">
        <v>0</v>
      </c>
      <c r="D5650" s="253">
        <v>0</v>
      </c>
      <c r="E5650" s="254" t="str">
        <f t="shared" si="352"/>
        <v/>
      </c>
      <c r="F5650" s="253">
        <v>73.880039999999994</v>
      </c>
      <c r="G5650" s="253">
        <v>149.28280000000001</v>
      </c>
      <c r="H5650" s="254">
        <f t="shared" si="353"/>
        <v>1.0206107089276077</v>
      </c>
      <c r="I5650" s="253">
        <v>34.383000000000003</v>
      </c>
      <c r="J5650" s="254">
        <f t="shared" si="354"/>
        <v>3.3417619172265365</v>
      </c>
      <c r="K5650" s="253">
        <v>167.04157000000001</v>
      </c>
      <c r="L5650" s="253">
        <v>243.90459000000001</v>
      </c>
      <c r="M5650" s="254">
        <f t="shared" si="355"/>
        <v>0.4601430649867575</v>
      </c>
    </row>
    <row r="5651" spans="1:13" x14ac:dyDescent="0.25">
      <c r="A5651" s="252" t="s">
        <v>223</v>
      </c>
      <c r="B5651" s="252" t="s">
        <v>494</v>
      </c>
      <c r="C5651" s="253">
        <v>0</v>
      </c>
      <c r="D5651" s="253">
        <v>0</v>
      </c>
      <c r="E5651" s="254" t="str">
        <f t="shared" si="352"/>
        <v/>
      </c>
      <c r="F5651" s="253">
        <v>73.986000000000004</v>
      </c>
      <c r="G5651" s="253">
        <v>65.161500000000004</v>
      </c>
      <c r="H5651" s="254">
        <f t="shared" si="353"/>
        <v>-0.11927256507987993</v>
      </c>
      <c r="I5651" s="253">
        <v>0</v>
      </c>
      <c r="J5651" s="254" t="str">
        <f t="shared" si="354"/>
        <v/>
      </c>
      <c r="K5651" s="253">
        <v>142.28749999999999</v>
      </c>
      <c r="L5651" s="253">
        <v>111.02239</v>
      </c>
      <c r="M5651" s="254">
        <f t="shared" si="355"/>
        <v>-0.21973195115523148</v>
      </c>
    </row>
    <row r="5652" spans="1:13" x14ac:dyDescent="0.25">
      <c r="A5652" s="252" t="s">
        <v>223</v>
      </c>
      <c r="B5652" s="252" t="s">
        <v>470</v>
      </c>
      <c r="C5652" s="253">
        <v>0</v>
      </c>
      <c r="D5652" s="253">
        <v>0</v>
      </c>
      <c r="E5652" s="254" t="str">
        <f t="shared" si="352"/>
        <v/>
      </c>
      <c r="F5652" s="253">
        <v>1078.9285400000001</v>
      </c>
      <c r="G5652" s="253">
        <v>100.16809000000001</v>
      </c>
      <c r="H5652" s="254">
        <f t="shared" si="353"/>
        <v>-0.90715966230719969</v>
      </c>
      <c r="I5652" s="253">
        <v>105.6032</v>
      </c>
      <c r="J5652" s="254">
        <f t="shared" si="354"/>
        <v>-5.1467285082270164E-2</v>
      </c>
      <c r="K5652" s="253">
        <v>3408.8476300000002</v>
      </c>
      <c r="L5652" s="253">
        <v>285.29088000000002</v>
      </c>
      <c r="M5652" s="254">
        <f t="shared" si="355"/>
        <v>-0.91630870283281041</v>
      </c>
    </row>
    <row r="5653" spans="1:13" x14ac:dyDescent="0.25">
      <c r="A5653" s="252" t="s">
        <v>223</v>
      </c>
      <c r="B5653" s="252" t="s">
        <v>482</v>
      </c>
      <c r="C5653" s="253">
        <v>0</v>
      </c>
      <c r="D5653" s="253">
        <v>0</v>
      </c>
      <c r="E5653" s="254" t="str">
        <f t="shared" si="352"/>
        <v/>
      </c>
      <c r="F5653" s="253">
        <v>121.31947</v>
      </c>
      <c r="G5653" s="253">
        <v>25.402360000000002</v>
      </c>
      <c r="H5653" s="254">
        <f t="shared" si="353"/>
        <v>-0.79061596625834252</v>
      </c>
      <c r="I5653" s="253">
        <v>0</v>
      </c>
      <c r="J5653" s="254" t="str">
        <f t="shared" si="354"/>
        <v/>
      </c>
      <c r="K5653" s="253">
        <v>321.03496999999999</v>
      </c>
      <c r="L5653" s="253">
        <v>79.847899999999996</v>
      </c>
      <c r="M5653" s="254">
        <f t="shared" si="355"/>
        <v>-0.75127974376124818</v>
      </c>
    </row>
    <row r="5654" spans="1:13" x14ac:dyDescent="0.25">
      <c r="A5654" s="252" t="s">
        <v>223</v>
      </c>
      <c r="B5654" s="252" t="s">
        <v>480</v>
      </c>
      <c r="C5654" s="253">
        <v>0</v>
      </c>
      <c r="D5654" s="253">
        <v>0</v>
      </c>
      <c r="E5654" s="254" t="str">
        <f t="shared" si="352"/>
        <v/>
      </c>
      <c r="F5654" s="253">
        <v>0</v>
      </c>
      <c r="G5654" s="253">
        <v>0</v>
      </c>
      <c r="H5654" s="254" t="str">
        <f t="shared" si="353"/>
        <v/>
      </c>
      <c r="I5654" s="253">
        <v>0</v>
      </c>
      <c r="J5654" s="254" t="str">
        <f t="shared" si="354"/>
        <v/>
      </c>
      <c r="K5654" s="253">
        <v>0.73499999999999999</v>
      </c>
      <c r="L5654" s="253">
        <v>0</v>
      </c>
      <c r="M5654" s="254">
        <f t="shared" si="355"/>
        <v>-1</v>
      </c>
    </row>
    <row r="5655" spans="1:13" x14ac:dyDescent="0.25">
      <c r="A5655" s="252" t="s">
        <v>223</v>
      </c>
      <c r="B5655" s="252" t="s">
        <v>440</v>
      </c>
      <c r="C5655" s="253">
        <v>0</v>
      </c>
      <c r="D5655" s="253">
        <v>0</v>
      </c>
      <c r="E5655" s="254" t="str">
        <f t="shared" si="352"/>
        <v/>
      </c>
      <c r="F5655" s="253">
        <v>1076.4051300000001</v>
      </c>
      <c r="G5655" s="253">
        <v>459.6053</v>
      </c>
      <c r="H5655" s="254">
        <f t="shared" si="353"/>
        <v>-0.57301829284295591</v>
      </c>
      <c r="I5655" s="253">
        <v>3027.7426399999999</v>
      </c>
      <c r="J5655" s="254">
        <f t="shared" si="354"/>
        <v>-0.84820199249167361</v>
      </c>
      <c r="K5655" s="253">
        <v>3519.7206299999998</v>
      </c>
      <c r="L5655" s="253">
        <v>5488.5932300000004</v>
      </c>
      <c r="M5655" s="254">
        <f t="shared" si="355"/>
        <v>0.55938320309245704</v>
      </c>
    </row>
    <row r="5656" spans="1:13" x14ac:dyDescent="0.25">
      <c r="A5656" s="252" t="s">
        <v>223</v>
      </c>
      <c r="B5656" s="252" t="s">
        <v>453</v>
      </c>
      <c r="C5656" s="253">
        <v>0</v>
      </c>
      <c r="D5656" s="253">
        <v>0</v>
      </c>
      <c r="E5656" s="254" t="str">
        <f t="shared" si="352"/>
        <v/>
      </c>
      <c r="F5656" s="253">
        <v>337.87587000000002</v>
      </c>
      <c r="G5656" s="253">
        <v>355.74880000000002</v>
      </c>
      <c r="H5656" s="254">
        <f t="shared" si="353"/>
        <v>5.2897917806323358E-2</v>
      </c>
      <c r="I5656" s="253">
        <v>1264.1789900000001</v>
      </c>
      <c r="J5656" s="254">
        <f t="shared" si="354"/>
        <v>-0.71859301347825755</v>
      </c>
      <c r="K5656" s="253">
        <v>12690.59693</v>
      </c>
      <c r="L5656" s="253">
        <v>3160.14543</v>
      </c>
      <c r="M5656" s="254">
        <f t="shared" si="355"/>
        <v>-0.75098528087913985</v>
      </c>
    </row>
    <row r="5657" spans="1:13" x14ac:dyDescent="0.25">
      <c r="A5657" s="252" t="s">
        <v>223</v>
      </c>
      <c r="B5657" s="252" t="s">
        <v>496</v>
      </c>
      <c r="C5657" s="253">
        <v>0</v>
      </c>
      <c r="D5657" s="253">
        <v>0</v>
      </c>
      <c r="E5657" s="254" t="str">
        <f t="shared" si="352"/>
        <v/>
      </c>
      <c r="F5657" s="253">
        <v>0</v>
      </c>
      <c r="G5657" s="253">
        <v>0</v>
      </c>
      <c r="H5657" s="254" t="str">
        <f t="shared" si="353"/>
        <v/>
      </c>
      <c r="I5657" s="253">
        <v>0</v>
      </c>
      <c r="J5657" s="254" t="str">
        <f t="shared" si="354"/>
        <v/>
      </c>
      <c r="K5657" s="253">
        <v>0</v>
      </c>
      <c r="L5657" s="253">
        <v>0</v>
      </c>
      <c r="M5657" s="254" t="str">
        <f t="shared" si="355"/>
        <v/>
      </c>
    </row>
    <row r="5658" spans="1:13" x14ac:dyDescent="0.25">
      <c r="A5658" s="252" t="s">
        <v>223</v>
      </c>
      <c r="B5658" s="252" t="s">
        <v>498</v>
      </c>
      <c r="C5658" s="253">
        <v>0</v>
      </c>
      <c r="D5658" s="253">
        <v>0</v>
      </c>
      <c r="E5658" s="254" t="str">
        <f t="shared" si="352"/>
        <v/>
      </c>
      <c r="F5658" s="253">
        <v>96.730999999999995</v>
      </c>
      <c r="G5658" s="253">
        <v>622.68849999999998</v>
      </c>
      <c r="H5658" s="254">
        <f t="shared" si="353"/>
        <v>5.4373210242838388</v>
      </c>
      <c r="I5658" s="253">
        <v>11.160019999999999</v>
      </c>
      <c r="J5658" s="254">
        <f t="shared" si="354"/>
        <v>54.796360579998961</v>
      </c>
      <c r="K5658" s="253">
        <v>359.37240000000003</v>
      </c>
      <c r="L5658" s="253">
        <v>1032.22597</v>
      </c>
      <c r="M5658" s="254">
        <f t="shared" si="355"/>
        <v>1.8723017404786786</v>
      </c>
    </row>
    <row r="5659" spans="1:13" x14ac:dyDescent="0.25">
      <c r="A5659" s="252" t="s">
        <v>223</v>
      </c>
      <c r="B5659" s="252" t="s">
        <v>488</v>
      </c>
      <c r="C5659" s="253">
        <v>0</v>
      </c>
      <c r="D5659" s="253">
        <v>0</v>
      </c>
      <c r="E5659" s="254" t="str">
        <f t="shared" si="352"/>
        <v/>
      </c>
      <c r="F5659" s="253">
        <v>5.7849599999999999</v>
      </c>
      <c r="G5659" s="253">
        <v>0</v>
      </c>
      <c r="H5659" s="254">
        <f t="shared" si="353"/>
        <v>-1</v>
      </c>
      <c r="I5659" s="253">
        <v>0.82535000000000003</v>
      </c>
      <c r="J5659" s="254">
        <f t="shared" si="354"/>
        <v>-1</v>
      </c>
      <c r="K5659" s="253">
        <v>101.84757</v>
      </c>
      <c r="L5659" s="253">
        <v>35.072539999999996</v>
      </c>
      <c r="M5659" s="254">
        <f t="shared" si="355"/>
        <v>-0.6556369484318576</v>
      </c>
    </row>
    <row r="5660" spans="1:13" x14ac:dyDescent="0.25">
      <c r="A5660" s="252" t="s">
        <v>223</v>
      </c>
      <c r="B5660" s="252" t="s">
        <v>475</v>
      </c>
      <c r="C5660" s="253">
        <v>0</v>
      </c>
      <c r="D5660" s="253">
        <v>0</v>
      </c>
      <c r="E5660" s="254" t="str">
        <f t="shared" si="352"/>
        <v/>
      </c>
      <c r="F5660" s="253">
        <v>376.74097</v>
      </c>
      <c r="G5660" s="253">
        <v>123.298</v>
      </c>
      <c r="H5660" s="254">
        <f t="shared" si="353"/>
        <v>-0.67272473710517866</v>
      </c>
      <c r="I5660" s="253">
        <v>180.90047000000001</v>
      </c>
      <c r="J5660" s="254">
        <f t="shared" si="354"/>
        <v>-0.31842078685588826</v>
      </c>
      <c r="K5660" s="253">
        <v>1571.9519</v>
      </c>
      <c r="L5660" s="253">
        <v>775.00548000000003</v>
      </c>
      <c r="M5660" s="254">
        <f t="shared" si="355"/>
        <v>-0.50697888402310531</v>
      </c>
    </row>
    <row r="5661" spans="1:13" x14ac:dyDescent="0.25">
      <c r="A5661" s="252" t="s">
        <v>223</v>
      </c>
      <c r="B5661" s="252" t="s">
        <v>459</v>
      </c>
      <c r="C5661" s="253">
        <v>88.230119999999999</v>
      </c>
      <c r="D5661" s="253">
        <v>0</v>
      </c>
      <c r="E5661" s="254">
        <f t="shared" si="352"/>
        <v>-1</v>
      </c>
      <c r="F5661" s="253">
        <v>745.27746000000002</v>
      </c>
      <c r="G5661" s="253">
        <v>867.37419999999997</v>
      </c>
      <c r="H5661" s="254">
        <f t="shared" si="353"/>
        <v>0.16382722751336121</v>
      </c>
      <c r="I5661" s="253">
        <v>1037.9178400000001</v>
      </c>
      <c r="J5661" s="254">
        <f t="shared" si="354"/>
        <v>-0.16431323697066436</v>
      </c>
      <c r="K5661" s="253">
        <v>2462.0233400000002</v>
      </c>
      <c r="L5661" s="253">
        <v>3684.4374600000001</v>
      </c>
      <c r="M5661" s="254">
        <f t="shared" si="355"/>
        <v>0.49650793318636843</v>
      </c>
    </row>
    <row r="5662" spans="1:13" x14ac:dyDescent="0.25">
      <c r="A5662" s="252" t="s">
        <v>223</v>
      </c>
      <c r="B5662" s="252" t="s">
        <v>449</v>
      </c>
      <c r="C5662" s="253">
        <v>0</v>
      </c>
      <c r="D5662" s="253">
        <v>0</v>
      </c>
      <c r="E5662" s="254" t="str">
        <f t="shared" si="352"/>
        <v/>
      </c>
      <c r="F5662" s="253">
        <v>245.86492999999999</v>
      </c>
      <c r="G5662" s="253">
        <v>340.06420000000003</v>
      </c>
      <c r="H5662" s="254">
        <f t="shared" si="353"/>
        <v>0.38313422739875924</v>
      </c>
      <c r="I5662" s="253">
        <v>308.52692999999999</v>
      </c>
      <c r="J5662" s="254">
        <f t="shared" si="354"/>
        <v>0.1022188565516795</v>
      </c>
      <c r="K5662" s="253">
        <v>1110.0316800000001</v>
      </c>
      <c r="L5662" s="253">
        <v>1158.96469</v>
      </c>
      <c r="M5662" s="254">
        <f t="shared" si="355"/>
        <v>4.4082534653425265E-2</v>
      </c>
    </row>
    <row r="5663" spans="1:13" x14ac:dyDescent="0.25">
      <c r="A5663" s="252" t="s">
        <v>223</v>
      </c>
      <c r="B5663" s="252" t="s">
        <v>501</v>
      </c>
      <c r="C5663" s="253">
        <v>0</v>
      </c>
      <c r="D5663" s="253">
        <v>0</v>
      </c>
      <c r="E5663" s="254" t="str">
        <f t="shared" si="352"/>
        <v/>
      </c>
      <c r="F5663" s="253">
        <v>0</v>
      </c>
      <c r="G5663" s="253">
        <v>0</v>
      </c>
      <c r="H5663" s="254" t="str">
        <f t="shared" si="353"/>
        <v/>
      </c>
      <c r="I5663" s="253">
        <v>0</v>
      </c>
      <c r="J5663" s="254" t="str">
        <f t="shared" si="354"/>
        <v/>
      </c>
      <c r="K5663" s="253">
        <v>0</v>
      </c>
      <c r="L5663" s="253">
        <v>0</v>
      </c>
      <c r="M5663" s="254" t="str">
        <f t="shared" si="355"/>
        <v/>
      </c>
    </row>
    <row r="5664" spans="1:13" x14ac:dyDescent="0.25">
      <c r="A5664" s="252" t="s">
        <v>223</v>
      </c>
      <c r="B5664" s="252" t="s">
        <v>451</v>
      </c>
      <c r="C5664" s="253">
        <v>0</v>
      </c>
      <c r="D5664" s="253">
        <v>0</v>
      </c>
      <c r="E5664" s="254" t="str">
        <f t="shared" si="352"/>
        <v/>
      </c>
      <c r="F5664" s="253">
        <v>0</v>
      </c>
      <c r="G5664" s="253">
        <v>0</v>
      </c>
      <c r="H5664" s="254" t="str">
        <f t="shared" si="353"/>
        <v/>
      </c>
      <c r="I5664" s="253">
        <v>0</v>
      </c>
      <c r="J5664" s="254" t="str">
        <f t="shared" si="354"/>
        <v/>
      </c>
      <c r="K5664" s="253">
        <v>707.90385000000003</v>
      </c>
      <c r="L5664" s="253">
        <v>29.10962</v>
      </c>
      <c r="M5664" s="254">
        <f t="shared" si="355"/>
        <v>-0.9588791330913089</v>
      </c>
    </row>
    <row r="5665" spans="1:13" x14ac:dyDescent="0.25">
      <c r="A5665" s="252" t="s">
        <v>223</v>
      </c>
      <c r="B5665" s="252" t="s">
        <v>467</v>
      </c>
      <c r="C5665" s="253">
        <v>0</v>
      </c>
      <c r="D5665" s="253">
        <v>0</v>
      </c>
      <c r="E5665" s="254" t="str">
        <f t="shared" si="352"/>
        <v/>
      </c>
      <c r="F5665" s="253">
        <v>16.542860000000001</v>
      </c>
      <c r="G5665" s="253">
        <v>14.827999999999999</v>
      </c>
      <c r="H5665" s="254">
        <f t="shared" si="353"/>
        <v>-0.10366164012752344</v>
      </c>
      <c r="I5665" s="253">
        <v>0</v>
      </c>
      <c r="J5665" s="254" t="str">
        <f t="shared" si="354"/>
        <v/>
      </c>
      <c r="K5665" s="253">
        <v>275.84017</v>
      </c>
      <c r="L5665" s="253">
        <v>62.843510000000002</v>
      </c>
      <c r="M5665" s="254">
        <f t="shared" si="355"/>
        <v>-0.77217419058290171</v>
      </c>
    </row>
    <row r="5666" spans="1:13" x14ac:dyDescent="0.25">
      <c r="A5666" s="252" t="s">
        <v>223</v>
      </c>
      <c r="B5666" s="252" t="s">
        <v>499</v>
      </c>
      <c r="C5666" s="253">
        <v>0</v>
      </c>
      <c r="D5666" s="253">
        <v>0</v>
      </c>
      <c r="E5666" s="254" t="str">
        <f t="shared" si="352"/>
        <v/>
      </c>
      <c r="F5666" s="253">
        <v>0</v>
      </c>
      <c r="G5666" s="253">
        <v>11.817600000000001</v>
      </c>
      <c r="H5666" s="254" t="str">
        <f t="shared" si="353"/>
        <v/>
      </c>
      <c r="I5666" s="253">
        <v>0</v>
      </c>
      <c r="J5666" s="254" t="str">
        <f t="shared" si="354"/>
        <v/>
      </c>
      <c r="K5666" s="253">
        <v>0</v>
      </c>
      <c r="L5666" s="253">
        <v>11.817600000000001</v>
      </c>
      <c r="M5666" s="254" t="str">
        <f t="shared" si="355"/>
        <v/>
      </c>
    </row>
    <row r="5667" spans="1:13" x14ac:dyDescent="0.25">
      <c r="A5667" s="252" t="s">
        <v>223</v>
      </c>
      <c r="B5667" s="252" t="s">
        <v>476</v>
      </c>
      <c r="C5667" s="253">
        <v>0</v>
      </c>
      <c r="D5667" s="253">
        <v>0</v>
      </c>
      <c r="E5667" s="254" t="str">
        <f t="shared" si="352"/>
        <v/>
      </c>
      <c r="F5667" s="253">
        <v>111.65293</v>
      </c>
      <c r="G5667" s="253">
        <v>64.928169999999994</v>
      </c>
      <c r="H5667" s="254">
        <f t="shared" si="353"/>
        <v>-0.41848216611959943</v>
      </c>
      <c r="I5667" s="253">
        <v>77.801779999999994</v>
      </c>
      <c r="J5667" s="254">
        <f t="shared" si="354"/>
        <v>-0.16546677980889379</v>
      </c>
      <c r="K5667" s="253">
        <v>334.08814999999998</v>
      </c>
      <c r="L5667" s="253">
        <v>320.13112000000001</v>
      </c>
      <c r="M5667" s="254">
        <f t="shared" si="355"/>
        <v>-4.1776489228965374E-2</v>
      </c>
    </row>
    <row r="5668" spans="1:13" x14ac:dyDescent="0.25">
      <c r="A5668" s="252" t="s">
        <v>223</v>
      </c>
      <c r="B5668" s="252" t="s">
        <v>505</v>
      </c>
      <c r="C5668" s="253">
        <v>0</v>
      </c>
      <c r="D5668" s="253">
        <v>0</v>
      </c>
      <c r="E5668" s="254" t="str">
        <f t="shared" si="352"/>
        <v/>
      </c>
      <c r="F5668" s="253">
        <v>2.68</v>
      </c>
      <c r="G5668" s="253">
        <v>24.641999999999999</v>
      </c>
      <c r="H5668" s="254">
        <f t="shared" si="353"/>
        <v>8.1947761194029844</v>
      </c>
      <c r="I5668" s="253">
        <v>0</v>
      </c>
      <c r="J5668" s="254" t="str">
        <f t="shared" si="354"/>
        <v/>
      </c>
      <c r="K5668" s="253">
        <v>8.08</v>
      </c>
      <c r="L5668" s="253">
        <v>50.417000000000002</v>
      </c>
      <c r="M5668" s="254">
        <f t="shared" si="355"/>
        <v>5.2397277227722769</v>
      </c>
    </row>
    <row r="5669" spans="1:13" x14ac:dyDescent="0.25">
      <c r="A5669" s="252" t="s">
        <v>223</v>
      </c>
      <c r="B5669" s="252" t="s">
        <v>465</v>
      </c>
      <c r="C5669" s="253">
        <v>0</v>
      </c>
      <c r="D5669" s="253">
        <v>0</v>
      </c>
      <c r="E5669" s="254" t="str">
        <f t="shared" si="352"/>
        <v/>
      </c>
      <c r="F5669" s="253">
        <v>0</v>
      </c>
      <c r="G5669" s="253">
        <v>122.05500000000001</v>
      </c>
      <c r="H5669" s="254" t="str">
        <f t="shared" si="353"/>
        <v/>
      </c>
      <c r="I5669" s="253">
        <v>81.694999999999993</v>
      </c>
      <c r="J5669" s="254">
        <f t="shared" si="354"/>
        <v>0.49403268253871135</v>
      </c>
      <c r="K5669" s="253">
        <v>769.88383999999996</v>
      </c>
      <c r="L5669" s="253">
        <v>422.77082000000001</v>
      </c>
      <c r="M5669" s="254">
        <f t="shared" si="355"/>
        <v>-0.45086414594700408</v>
      </c>
    </row>
    <row r="5670" spans="1:13" s="117" customFormat="1" ht="13" x14ac:dyDescent="0.3">
      <c r="A5670" s="117" t="s">
        <v>223</v>
      </c>
      <c r="B5670" s="117" t="s">
        <v>3</v>
      </c>
      <c r="C5670" s="165">
        <v>1855.35385</v>
      </c>
      <c r="D5670" s="165">
        <v>0</v>
      </c>
      <c r="E5670" s="255">
        <f t="shared" si="352"/>
        <v>-1</v>
      </c>
      <c r="F5670" s="165">
        <v>198631.88768000001</v>
      </c>
      <c r="G5670" s="165">
        <v>149724.99981000001</v>
      </c>
      <c r="H5670" s="255">
        <f t="shared" si="353"/>
        <v>-0.24621871362764269</v>
      </c>
      <c r="I5670" s="165">
        <v>245849.06692000001</v>
      </c>
      <c r="J5670" s="255">
        <f t="shared" si="354"/>
        <v>-0.39098813070248117</v>
      </c>
      <c r="K5670" s="165">
        <v>951566.83973000001</v>
      </c>
      <c r="L5670" s="165">
        <v>757796.63749999995</v>
      </c>
      <c r="M5670" s="255">
        <f t="shared" si="355"/>
        <v>-0.20363278136613183</v>
      </c>
    </row>
    <row r="5671" spans="1:13" s="117" customFormat="1" ht="13" x14ac:dyDescent="0.3">
      <c r="A5671" s="117" t="s">
        <v>223</v>
      </c>
      <c r="B5671" s="117" t="s">
        <v>3</v>
      </c>
      <c r="C5671" s="165">
        <v>0</v>
      </c>
      <c r="D5671" s="165">
        <v>0</v>
      </c>
      <c r="E5671" s="255" t="str">
        <f t="shared" si="352"/>
        <v/>
      </c>
      <c r="F5671" s="165">
        <v>0</v>
      </c>
      <c r="G5671" s="165">
        <v>0</v>
      </c>
      <c r="H5671" s="255" t="str">
        <f t="shared" si="353"/>
        <v/>
      </c>
      <c r="I5671" s="165">
        <v>0</v>
      </c>
      <c r="J5671" s="255" t="str">
        <f t="shared" si="354"/>
        <v/>
      </c>
      <c r="K5671" s="165">
        <v>0</v>
      </c>
      <c r="L5671" s="165">
        <v>0</v>
      </c>
      <c r="M5671" s="255" t="str">
        <f t="shared" si="355"/>
        <v/>
      </c>
    </row>
    <row r="5672" spans="1:13" x14ac:dyDescent="0.25">
      <c r="A5672" s="252" t="s">
        <v>391</v>
      </c>
      <c r="B5672" s="252" t="s">
        <v>446</v>
      </c>
      <c r="C5672" s="253">
        <v>0</v>
      </c>
      <c r="D5672" s="253">
        <v>0</v>
      </c>
      <c r="E5672" s="254" t="str">
        <f t="shared" si="352"/>
        <v/>
      </c>
      <c r="F5672" s="253">
        <v>0</v>
      </c>
      <c r="G5672" s="253">
        <v>0</v>
      </c>
      <c r="H5672" s="254" t="str">
        <f t="shared" si="353"/>
        <v/>
      </c>
      <c r="I5672" s="253">
        <v>0</v>
      </c>
      <c r="J5672" s="254" t="str">
        <f t="shared" si="354"/>
        <v/>
      </c>
      <c r="K5672" s="253">
        <v>0</v>
      </c>
      <c r="L5672" s="253">
        <v>18.42041</v>
      </c>
      <c r="M5672" s="254" t="str">
        <f t="shared" si="355"/>
        <v/>
      </c>
    </row>
    <row r="5673" spans="1:13" x14ac:dyDescent="0.25">
      <c r="A5673" s="252" t="s">
        <v>391</v>
      </c>
      <c r="B5673" s="252" t="s">
        <v>438</v>
      </c>
      <c r="C5673" s="253">
        <v>0</v>
      </c>
      <c r="D5673" s="253">
        <v>0</v>
      </c>
      <c r="E5673" s="254" t="str">
        <f t="shared" si="352"/>
        <v/>
      </c>
      <c r="F5673" s="253">
        <v>0</v>
      </c>
      <c r="G5673" s="253">
        <v>0</v>
      </c>
      <c r="H5673" s="254" t="str">
        <f t="shared" si="353"/>
        <v/>
      </c>
      <c r="I5673" s="253">
        <v>0</v>
      </c>
      <c r="J5673" s="254" t="str">
        <f t="shared" si="354"/>
        <v/>
      </c>
      <c r="K5673" s="253">
        <v>0</v>
      </c>
      <c r="L5673" s="253">
        <v>0</v>
      </c>
      <c r="M5673" s="254" t="str">
        <f t="shared" si="355"/>
        <v/>
      </c>
    </row>
    <row r="5674" spans="1:13" x14ac:dyDescent="0.25">
      <c r="A5674" s="252" t="s">
        <v>391</v>
      </c>
      <c r="B5674" s="252" t="s">
        <v>447</v>
      </c>
      <c r="C5674" s="253">
        <v>0</v>
      </c>
      <c r="D5674" s="253">
        <v>0</v>
      </c>
      <c r="E5674" s="254" t="str">
        <f t="shared" si="352"/>
        <v/>
      </c>
      <c r="F5674" s="253">
        <v>0</v>
      </c>
      <c r="G5674" s="253">
        <v>0</v>
      </c>
      <c r="H5674" s="254" t="str">
        <f t="shared" si="353"/>
        <v/>
      </c>
      <c r="I5674" s="253">
        <v>0</v>
      </c>
      <c r="J5674" s="254" t="str">
        <f t="shared" si="354"/>
        <v/>
      </c>
      <c r="K5674" s="253">
        <v>0</v>
      </c>
      <c r="L5674" s="253">
        <v>0</v>
      </c>
      <c r="M5674" s="254" t="str">
        <f t="shared" si="355"/>
        <v/>
      </c>
    </row>
    <row r="5675" spans="1:13" x14ac:dyDescent="0.25">
      <c r="A5675" s="252" t="s">
        <v>391</v>
      </c>
      <c r="B5675" s="252" t="s">
        <v>452</v>
      </c>
      <c r="C5675" s="253">
        <v>0</v>
      </c>
      <c r="D5675" s="253">
        <v>0</v>
      </c>
      <c r="E5675" s="254" t="str">
        <f t="shared" si="352"/>
        <v/>
      </c>
      <c r="F5675" s="253">
        <v>0</v>
      </c>
      <c r="G5675" s="253">
        <v>0</v>
      </c>
      <c r="H5675" s="254" t="str">
        <f t="shared" si="353"/>
        <v/>
      </c>
      <c r="I5675" s="253">
        <v>0</v>
      </c>
      <c r="J5675" s="254" t="str">
        <f t="shared" si="354"/>
        <v/>
      </c>
      <c r="K5675" s="253">
        <v>0</v>
      </c>
      <c r="L5675" s="253">
        <v>0</v>
      </c>
      <c r="M5675" s="254" t="str">
        <f t="shared" si="355"/>
        <v/>
      </c>
    </row>
    <row r="5676" spans="1:13" x14ac:dyDescent="0.25">
      <c r="A5676" s="252" t="s">
        <v>391</v>
      </c>
      <c r="B5676" s="252" t="s">
        <v>436</v>
      </c>
      <c r="C5676" s="253">
        <v>0</v>
      </c>
      <c r="D5676" s="253">
        <v>0</v>
      </c>
      <c r="E5676" s="254" t="str">
        <f t="shared" si="352"/>
        <v/>
      </c>
      <c r="F5676" s="253">
        <v>0</v>
      </c>
      <c r="G5676" s="253">
        <v>0</v>
      </c>
      <c r="H5676" s="254" t="str">
        <f t="shared" si="353"/>
        <v/>
      </c>
      <c r="I5676" s="253">
        <v>0</v>
      </c>
      <c r="J5676" s="254" t="str">
        <f t="shared" si="354"/>
        <v/>
      </c>
      <c r="K5676" s="253">
        <v>5.6571100000000003</v>
      </c>
      <c r="L5676" s="253">
        <v>0</v>
      </c>
      <c r="M5676" s="254">
        <f t="shared" si="355"/>
        <v>-1</v>
      </c>
    </row>
    <row r="5677" spans="1:13" x14ac:dyDescent="0.25">
      <c r="A5677" s="252" t="s">
        <v>391</v>
      </c>
      <c r="B5677" s="252" t="s">
        <v>442</v>
      </c>
      <c r="C5677" s="253">
        <v>0</v>
      </c>
      <c r="D5677" s="253">
        <v>0</v>
      </c>
      <c r="E5677" s="254" t="str">
        <f t="shared" si="352"/>
        <v/>
      </c>
      <c r="F5677" s="253">
        <v>0</v>
      </c>
      <c r="G5677" s="253">
        <v>0</v>
      </c>
      <c r="H5677" s="254" t="str">
        <f t="shared" si="353"/>
        <v/>
      </c>
      <c r="I5677" s="253">
        <v>0</v>
      </c>
      <c r="J5677" s="254" t="str">
        <f t="shared" si="354"/>
        <v/>
      </c>
      <c r="K5677" s="253">
        <v>5.1253700000000002</v>
      </c>
      <c r="L5677" s="253">
        <v>2.4491000000000001</v>
      </c>
      <c r="M5677" s="254">
        <f t="shared" si="355"/>
        <v>-0.52216132688957084</v>
      </c>
    </row>
    <row r="5678" spans="1:13" x14ac:dyDescent="0.25">
      <c r="A5678" s="252" t="s">
        <v>391</v>
      </c>
      <c r="B5678" s="252" t="s">
        <v>434</v>
      </c>
      <c r="C5678" s="253">
        <v>0</v>
      </c>
      <c r="D5678" s="253">
        <v>0</v>
      </c>
      <c r="E5678" s="254" t="str">
        <f t="shared" si="352"/>
        <v/>
      </c>
      <c r="F5678" s="253">
        <v>423.03232000000003</v>
      </c>
      <c r="G5678" s="253">
        <v>98.895920000000004</v>
      </c>
      <c r="H5678" s="254">
        <f t="shared" si="353"/>
        <v>-0.76622136105345329</v>
      </c>
      <c r="I5678" s="253">
        <v>258.23754000000002</v>
      </c>
      <c r="J5678" s="254">
        <f t="shared" si="354"/>
        <v>-0.61703507553549342</v>
      </c>
      <c r="K5678" s="253">
        <v>1269.00397</v>
      </c>
      <c r="L5678" s="253">
        <v>950.47987000000001</v>
      </c>
      <c r="M5678" s="254">
        <f t="shared" si="355"/>
        <v>-0.25100323366206645</v>
      </c>
    </row>
    <row r="5679" spans="1:13" x14ac:dyDescent="0.25">
      <c r="A5679" s="252" t="s">
        <v>391</v>
      </c>
      <c r="B5679" s="252" t="s">
        <v>478</v>
      </c>
      <c r="C5679" s="253">
        <v>0</v>
      </c>
      <c r="D5679" s="253">
        <v>0</v>
      </c>
      <c r="E5679" s="254" t="str">
        <f t="shared" si="352"/>
        <v/>
      </c>
      <c r="F5679" s="253">
        <v>512.71802000000002</v>
      </c>
      <c r="G5679" s="253">
        <v>0</v>
      </c>
      <c r="H5679" s="254">
        <f t="shared" si="353"/>
        <v>-1</v>
      </c>
      <c r="I5679" s="253">
        <v>0</v>
      </c>
      <c r="J5679" s="254" t="str">
        <f t="shared" si="354"/>
        <v/>
      </c>
      <c r="K5679" s="253">
        <v>512.71802000000002</v>
      </c>
      <c r="L5679" s="253">
        <v>0</v>
      </c>
      <c r="M5679" s="254">
        <f t="shared" si="355"/>
        <v>-1</v>
      </c>
    </row>
    <row r="5680" spans="1:13" x14ac:dyDescent="0.25">
      <c r="A5680" s="252" t="s">
        <v>391</v>
      </c>
      <c r="B5680" s="252" t="s">
        <v>443</v>
      </c>
      <c r="C5680" s="253">
        <v>0</v>
      </c>
      <c r="D5680" s="253">
        <v>0</v>
      </c>
      <c r="E5680" s="254" t="str">
        <f t="shared" si="352"/>
        <v/>
      </c>
      <c r="F5680" s="253">
        <v>0.83</v>
      </c>
      <c r="G5680" s="253">
        <v>0</v>
      </c>
      <c r="H5680" s="254">
        <f t="shared" si="353"/>
        <v>-1</v>
      </c>
      <c r="I5680" s="253">
        <v>0</v>
      </c>
      <c r="J5680" s="254" t="str">
        <f t="shared" si="354"/>
        <v/>
      </c>
      <c r="K5680" s="253">
        <v>5.09</v>
      </c>
      <c r="L5680" s="253">
        <v>0</v>
      </c>
      <c r="M5680" s="254">
        <f t="shared" si="355"/>
        <v>-1</v>
      </c>
    </row>
    <row r="5681" spans="1:13" x14ac:dyDescent="0.25">
      <c r="A5681" s="252" t="s">
        <v>391</v>
      </c>
      <c r="B5681" s="252" t="s">
        <v>444</v>
      </c>
      <c r="C5681" s="253">
        <v>0</v>
      </c>
      <c r="D5681" s="253">
        <v>0</v>
      </c>
      <c r="E5681" s="254" t="str">
        <f t="shared" si="352"/>
        <v/>
      </c>
      <c r="F5681" s="253">
        <v>0</v>
      </c>
      <c r="G5681" s="253">
        <v>0</v>
      </c>
      <c r="H5681" s="254" t="str">
        <f t="shared" si="353"/>
        <v/>
      </c>
      <c r="I5681" s="253">
        <v>0</v>
      </c>
      <c r="J5681" s="254" t="str">
        <f t="shared" si="354"/>
        <v/>
      </c>
      <c r="K5681" s="253">
        <v>0</v>
      </c>
      <c r="L5681" s="253">
        <v>0</v>
      </c>
      <c r="M5681" s="254" t="str">
        <f t="shared" si="355"/>
        <v/>
      </c>
    </row>
    <row r="5682" spans="1:13" x14ac:dyDescent="0.25">
      <c r="A5682" s="252" t="s">
        <v>391</v>
      </c>
      <c r="B5682" s="252" t="s">
        <v>440</v>
      </c>
      <c r="C5682" s="253">
        <v>0</v>
      </c>
      <c r="D5682" s="253">
        <v>0</v>
      </c>
      <c r="E5682" s="254" t="str">
        <f t="shared" si="352"/>
        <v/>
      </c>
      <c r="F5682" s="253">
        <v>0</v>
      </c>
      <c r="G5682" s="253">
        <v>0</v>
      </c>
      <c r="H5682" s="254" t="str">
        <f t="shared" si="353"/>
        <v/>
      </c>
      <c r="I5682" s="253">
        <v>0</v>
      </c>
      <c r="J5682" s="254" t="str">
        <f t="shared" si="354"/>
        <v/>
      </c>
      <c r="K5682" s="253">
        <v>59.404670000000003</v>
      </c>
      <c r="L5682" s="253">
        <v>0</v>
      </c>
      <c r="M5682" s="254">
        <f t="shared" si="355"/>
        <v>-1</v>
      </c>
    </row>
    <row r="5683" spans="1:13" s="117" customFormat="1" ht="13" x14ac:dyDescent="0.3">
      <c r="A5683" s="117" t="s">
        <v>391</v>
      </c>
      <c r="B5683" s="117" t="s">
        <v>3</v>
      </c>
      <c r="C5683" s="165">
        <v>0</v>
      </c>
      <c r="D5683" s="165">
        <v>0</v>
      </c>
      <c r="E5683" s="255" t="str">
        <f t="shared" si="352"/>
        <v/>
      </c>
      <c r="F5683" s="165">
        <v>936.58033999999998</v>
      </c>
      <c r="G5683" s="165">
        <v>98.895920000000004</v>
      </c>
      <c r="H5683" s="255">
        <f t="shared" si="353"/>
        <v>-0.89440743545823309</v>
      </c>
      <c r="I5683" s="165">
        <v>258.23754000000002</v>
      </c>
      <c r="J5683" s="255">
        <f t="shared" si="354"/>
        <v>-0.61703507553549342</v>
      </c>
      <c r="K5683" s="165">
        <v>1856.9991399999999</v>
      </c>
      <c r="L5683" s="165">
        <v>971.34938</v>
      </c>
      <c r="M5683" s="255">
        <f t="shared" si="355"/>
        <v>-0.47692523971766621</v>
      </c>
    </row>
    <row r="5684" spans="1:13" x14ac:dyDescent="0.25">
      <c r="A5684" s="252" t="s">
        <v>272</v>
      </c>
      <c r="B5684" s="252" t="s">
        <v>446</v>
      </c>
      <c r="C5684" s="253">
        <v>0</v>
      </c>
      <c r="D5684" s="253">
        <v>0</v>
      </c>
      <c r="E5684" s="254" t="str">
        <f t="shared" si="352"/>
        <v/>
      </c>
      <c r="F5684" s="253">
        <v>247.98920000000001</v>
      </c>
      <c r="G5684" s="253">
        <v>1294.6627800000001</v>
      </c>
      <c r="H5684" s="254">
        <f t="shared" si="353"/>
        <v>4.2206417860132621</v>
      </c>
      <c r="I5684" s="253">
        <v>709.69947999999999</v>
      </c>
      <c r="J5684" s="254">
        <f t="shared" si="354"/>
        <v>0.82424084628045691</v>
      </c>
      <c r="K5684" s="253">
        <v>1321.2182700000001</v>
      </c>
      <c r="L5684" s="253">
        <v>2622.9068400000001</v>
      </c>
      <c r="M5684" s="254">
        <f t="shared" si="355"/>
        <v>0.98521841512227959</v>
      </c>
    </row>
    <row r="5685" spans="1:13" x14ac:dyDescent="0.25">
      <c r="A5685" s="252" t="s">
        <v>272</v>
      </c>
      <c r="B5685" s="252" t="s">
        <v>486</v>
      </c>
      <c r="C5685" s="253">
        <v>0</v>
      </c>
      <c r="D5685" s="253">
        <v>0</v>
      </c>
      <c r="E5685" s="254" t="str">
        <f t="shared" si="352"/>
        <v/>
      </c>
      <c r="F5685" s="253">
        <v>0</v>
      </c>
      <c r="G5685" s="253">
        <v>0</v>
      </c>
      <c r="H5685" s="254" t="str">
        <f t="shared" si="353"/>
        <v/>
      </c>
      <c r="I5685" s="253">
        <v>0</v>
      </c>
      <c r="J5685" s="254" t="str">
        <f t="shared" si="354"/>
        <v/>
      </c>
      <c r="K5685" s="253">
        <v>0</v>
      </c>
      <c r="L5685" s="253">
        <v>0</v>
      </c>
      <c r="M5685" s="254" t="str">
        <f t="shared" si="355"/>
        <v/>
      </c>
    </row>
    <row r="5686" spans="1:13" x14ac:dyDescent="0.25">
      <c r="A5686" s="252" t="s">
        <v>272</v>
      </c>
      <c r="B5686" s="252" t="s">
        <v>469</v>
      </c>
      <c r="C5686" s="253">
        <v>0</v>
      </c>
      <c r="D5686" s="253">
        <v>0</v>
      </c>
      <c r="E5686" s="254" t="str">
        <f t="shared" si="352"/>
        <v/>
      </c>
      <c r="F5686" s="253">
        <v>4.9243100000000002</v>
      </c>
      <c r="G5686" s="253">
        <v>0</v>
      </c>
      <c r="H5686" s="254">
        <f t="shared" si="353"/>
        <v>-1</v>
      </c>
      <c r="I5686" s="253">
        <v>0</v>
      </c>
      <c r="J5686" s="254" t="str">
        <f t="shared" si="354"/>
        <v/>
      </c>
      <c r="K5686" s="253">
        <v>27.424320000000002</v>
      </c>
      <c r="L5686" s="253">
        <v>6.216E-2</v>
      </c>
      <c r="M5686" s="254">
        <f t="shared" si="355"/>
        <v>-0.99773339867679489</v>
      </c>
    </row>
    <row r="5687" spans="1:13" x14ac:dyDescent="0.25">
      <c r="A5687" s="252" t="s">
        <v>272</v>
      </c>
      <c r="B5687" s="252" t="s">
        <v>483</v>
      </c>
      <c r="C5687" s="253">
        <v>0</v>
      </c>
      <c r="D5687" s="253">
        <v>0</v>
      </c>
      <c r="E5687" s="254" t="str">
        <f t="shared" si="352"/>
        <v/>
      </c>
      <c r="F5687" s="253">
        <v>46.891219999999997</v>
      </c>
      <c r="G5687" s="253">
        <v>0</v>
      </c>
      <c r="H5687" s="254">
        <f t="shared" si="353"/>
        <v>-1</v>
      </c>
      <c r="I5687" s="253">
        <v>100.7124</v>
      </c>
      <c r="J5687" s="254">
        <f t="shared" si="354"/>
        <v>-1</v>
      </c>
      <c r="K5687" s="253">
        <v>89.620609999999999</v>
      </c>
      <c r="L5687" s="253">
        <v>100.7124</v>
      </c>
      <c r="M5687" s="254">
        <f t="shared" si="355"/>
        <v>0.12376383066350471</v>
      </c>
    </row>
    <row r="5688" spans="1:13" x14ac:dyDescent="0.25">
      <c r="A5688" s="252" t="s">
        <v>272</v>
      </c>
      <c r="B5688" s="252" t="s">
        <v>489</v>
      </c>
      <c r="C5688" s="253">
        <v>0</v>
      </c>
      <c r="D5688" s="253">
        <v>0</v>
      </c>
      <c r="E5688" s="254" t="str">
        <f t="shared" si="352"/>
        <v/>
      </c>
      <c r="F5688" s="253">
        <v>3.1680899999999999</v>
      </c>
      <c r="G5688" s="253">
        <v>0</v>
      </c>
      <c r="H5688" s="254">
        <f t="shared" si="353"/>
        <v>-1</v>
      </c>
      <c r="I5688" s="253">
        <v>0</v>
      </c>
      <c r="J5688" s="254" t="str">
        <f t="shared" si="354"/>
        <v/>
      </c>
      <c r="K5688" s="253">
        <v>6.72478</v>
      </c>
      <c r="L5688" s="253">
        <v>2.9855900000000002</v>
      </c>
      <c r="M5688" s="254">
        <f t="shared" si="355"/>
        <v>-0.55603157278007598</v>
      </c>
    </row>
    <row r="5689" spans="1:13" x14ac:dyDescent="0.25">
      <c r="A5689" s="252" t="s">
        <v>272</v>
      </c>
      <c r="B5689" s="252" t="s">
        <v>438</v>
      </c>
      <c r="C5689" s="253">
        <v>0</v>
      </c>
      <c r="D5689" s="253">
        <v>0</v>
      </c>
      <c r="E5689" s="254" t="str">
        <f t="shared" si="352"/>
        <v/>
      </c>
      <c r="F5689" s="253">
        <v>774.63327000000004</v>
      </c>
      <c r="G5689" s="253">
        <v>6408.5866999999998</v>
      </c>
      <c r="H5689" s="254">
        <f t="shared" si="353"/>
        <v>7.2730589405229136</v>
      </c>
      <c r="I5689" s="253">
        <v>673.18984</v>
      </c>
      <c r="J5689" s="254">
        <f t="shared" si="354"/>
        <v>8.5197317594692166</v>
      </c>
      <c r="K5689" s="253">
        <v>2411.45442</v>
      </c>
      <c r="L5689" s="253">
        <v>10091.38543</v>
      </c>
      <c r="M5689" s="254">
        <f t="shared" si="355"/>
        <v>3.1847713754423772</v>
      </c>
    </row>
    <row r="5690" spans="1:13" x14ac:dyDescent="0.25">
      <c r="A5690" s="252" t="s">
        <v>272</v>
      </c>
      <c r="B5690" s="252" t="s">
        <v>447</v>
      </c>
      <c r="C5690" s="253">
        <v>0</v>
      </c>
      <c r="D5690" s="253">
        <v>0</v>
      </c>
      <c r="E5690" s="254" t="str">
        <f t="shared" si="352"/>
        <v/>
      </c>
      <c r="F5690" s="253">
        <v>123.97053</v>
      </c>
      <c r="G5690" s="253">
        <v>385.17469999999997</v>
      </c>
      <c r="H5690" s="254">
        <f t="shared" si="353"/>
        <v>2.1069859909447834</v>
      </c>
      <c r="I5690" s="253">
        <v>491.87752</v>
      </c>
      <c r="J5690" s="254">
        <f t="shared" si="354"/>
        <v>-0.21692965354464666</v>
      </c>
      <c r="K5690" s="253">
        <v>468.37565000000001</v>
      </c>
      <c r="L5690" s="253">
        <v>1797.47252</v>
      </c>
      <c r="M5690" s="254">
        <f t="shared" si="355"/>
        <v>2.83767285938114</v>
      </c>
    </row>
    <row r="5691" spans="1:13" x14ac:dyDescent="0.25">
      <c r="A5691" s="252" t="s">
        <v>272</v>
      </c>
      <c r="B5691" s="252" t="s">
        <v>493</v>
      </c>
      <c r="C5691" s="253">
        <v>0</v>
      </c>
      <c r="D5691" s="253">
        <v>0</v>
      </c>
      <c r="E5691" s="254" t="str">
        <f t="shared" si="352"/>
        <v/>
      </c>
      <c r="F5691" s="253">
        <v>0</v>
      </c>
      <c r="G5691" s="253">
        <v>0</v>
      </c>
      <c r="H5691" s="254" t="str">
        <f t="shared" si="353"/>
        <v/>
      </c>
      <c r="I5691" s="253">
        <v>0</v>
      </c>
      <c r="J5691" s="254" t="str">
        <f t="shared" si="354"/>
        <v/>
      </c>
      <c r="K5691" s="253">
        <v>0</v>
      </c>
      <c r="L5691" s="253">
        <v>0</v>
      </c>
      <c r="M5691" s="254" t="str">
        <f t="shared" si="355"/>
        <v/>
      </c>
    </row>
    <row r="5692" spans="1:13" x14ac:dyDescent="0.25">
      <c r="A5692" s="252" t="s">
        <v>272</v>
      </c>
      <c r="B5692" s="252" t="s">
        <v>455</v>
      </c>
      <c r="C5692" s="253">
        <v>0</v>
      </c>
      <c r="D5692" s="253">
        <v>0</v>
      </c>
      <c r="E5692" s="254" t="str">
        <f t="shared" si="352"/>
        <v/>
      </c>
      <c r="F5692" s="253">
        <v>394.00547</v>
      </c>
      <c r="G5692" s="253">
        <v>116.74881999999999</v>
      </c>
      <c r="H5692" s="254">
        <f t="shared" si="353"/>
        <v>-0.70368731175229626</v>
      </c>
      <c r="I5692" s="253">
        <v>135.49202</v>
      </c>
      <c r="J5692" s="254">
        <f t="shared" si="354"/>
        <v>-0.13833434618511109</v>
      </c>
      <c r="K5692" s="253">
        <v>929.00102000000004</v>
      </c>
      <c r="L5692" s="253">
        <v>435.19603000000001</v>
      </c>
      <c r="M5692" s="254">
        <f t="shared" si="355"/>
        <v>-0.53154407731436071</v>
      </c>
    </row>
    <row r="5693" spans="1:13" x14ac:dyDescent="0.25">
      <c r="A5693" s="252" t="s">
        <v>272</v>
      </c>
      <c r="B5693" s="252" t="s">
        <v>452</v>
      </c>
      <c r="C5693" s="253">
        <v>0</v>
      </c>
      <c r="D5693" s="253">
        <v>0</v>
      </c>
      <c r="E5693" s="254" t="str">
        <f t="shared" si="352"/>
        <v/>
      </c>
      <c r="F5693" s="253">
        <v>2.1269999999999998</v>
      </c>
      <c r="G5693" s="253">
        <v>124.33775</v>
      </c>
      <c r="H5693" s="254">
        <f t="shared" si="353"/>
        <v>57.456864127879648</v>
      </c>
      <c r="I5693" s="253">
        <v>104.94268</v>
      </c>
      <c r="J5693" s="254">
        <f t="shared" si="354"/>
        <v>0.18481584423039332</v>
      </c>
      <c r="K5693" s="253">
        <v>109.98817</v>
      </c>
      <c r="L5693" s="253">
        <v>428.88832000000002</v>
      </c>
      <c r="M5693" s="254">
        <f t="shared" si="355"/>
        <v>2.8994040904580922</v>
      </c>
    </row>
    <row r="5694" spans="1:13" x14ac:dyDescent="0.25">
      <c r="A5694" s="252" t="s">
        <v>272</v>
      </c>
      <c r="B5694" s="252" t="s">
        <v>484</v>
      </c>
      <c r="C5694" s="253">
        <v>38.813609999999997</v>
      </c>
      <c r="D5694" s="253">
        <v>0</v>
      </c>
      <c r="E5694" s="254">
        <f t="shared" si="352"/>
        <v>-1</v>
      </c>
      <c r="F5694" s="253">
        <v>507.45427000000001</v>
      </c>
      <c r="G5694" s="253">
        <v>261.29928000000001</v>
      </c>
      <c r="H5694" s="254">
        <f t="shared" si="353"/>
        <v>-0.48507817265977482</v>
      </c>
      <c r="I5694" s="253">
        <v>281.07823000000002</v>
      </c>
      <c r="J5694" s="254">
        <f t="shared" si="354"/>
        <v>-7.0368132032139319E-2</v>
      </c>
      <c r="K5694" s="253">
        <v>1028.52404</v>
      </c>
      <c r="L5694" s="253">
        <v>767.33866</v>
      </c>
      <c r="M5694" s="254">
        <f t="shared" si="355"/>
        <v>-0.25394193022459643</v>
      </c>
    </row>
    <row r="5695" spans="1:13" x14ac:dyDescent="0.25">
      <c r="A5695" s="252" t="s">
        <v>272</v>
      </c>
      <c r="B5695" s="252" t="s">
        <v>479</v>
      </c>
      <c r="C5695" s="253">
        <v>0</v>
      </c>
      <c r="D5695" s="253">
        <v>0</v>
      </c>
      <c r="E5695" s="254" t="str">
        <f t="shared" si="352"/>
        <v/>
      </c>
      <c r="F5695" s="253">
        <v>197.23481000000001</v>
      </c>
      <c r="G5695" s="253">
        <v>93.243589999999998</v>
      </c>
      <c r="H5695" s="254">
        <f t="shared" si="353"/>
        <v>-0.52724577370495607</v>
      </c>
      <c r="I5695" s="253">
        <v>115.86463000000001</v>
      </c>
      <c r="J5695" s="254">
        <f t="shared" si="354"/>
        <v>-0.1952368035007751</v>
      </c>
      <c r="K5695" s="253">
        <v>1166.08</v>
      </c>
      <c r="L5695" s="253">
        <v>500.44029</v>
      </c>
      <c r="M5695" s="254">
        <f t="shared" si="355"/>
        <v>-0.57083537150109764</v>
      </c>
    </row>
    <row r="5696" spans="1:13" x14ac:dyDescent="0.25">
      <c r="A5696" s="252" t="s">
        <v>272</v>
      </c>
      <c r="B5696" s="252" t="s">
        <v>477</v>
      </c>
      <c r="C5696" s="253">
        <v>0</v>
      </c>
      <c r="D5696" s="253">
        <v>0</v>
      </c>
      <c r="E5696" s="254" t="str">
        <f t="shared" si="352"/>
        <v/>
      </c>
      <c r="F5696" s="253">
        <v>6.7897800000000004</v>
      </c>
      <c r="G5696" s="253">
        <v>0</v>
      </c>
      <c r="H5696" s="254">
        <f t="shared" si="353"/>
        <v>-1</v>
      </c>
      <c r="I5696" s="253">
        <v>0</v>
      </c>
      <c r="J5696" s="254" t="str">
        <f t="shared" si="354"/>
        <v/>
      </c>
      <c r="K5696" s="253">
        <v>93.427440000000004</v>
      </c>
      <c r="L5696" s="253">
        <v>0</v>
      </c>
      <c r="M5696" s="254">
        <f t="shared" si="355"/>
        <v>-1</v>
      </c>
    </row>
    <row r="5697" spans="1:13" x14ac:dyDescent="0.25">
      <c r="A5697" s="252" t="s">
        <v>272</v>
      </c>
      <c r="B5697" s="252" t="s">
        <v>436</v>
      </c>
      <c r="C5697" s="253">
        <v>0</v>
      </c>
      <c r="D5697" s="253">
        <v>0</v>
      </c>
      <c r="E5697" s="254" t="str">
        <f t="shared" si="352"/>
        <v/>
      </c>
      <c r="F5697" s="253">
        <v>2972.8100100000001</v>
      </c>
      <c r="G5697" s="253">
        <v>1407.6418200000001</v>
      </c>
      <c r="H5697" s="254">
        <f t="shared" si="353"/>
        <v>-0.52649452361067639</v>
      </c>
      <c r="I5697" s="253">
        <v>1434.98368</v>
      </c>
      <c r="J5697" s="254">
        <f t="shared" si="354"/>
        <v>-1.905377767083738E-2</v>
      </c>
      <c r="K5697" s="253">
        <v>11060.691409999999</v>
      </c>
      <c r="L5697" s="253">
        <v>4948.2384899999997</v>
      </c>
      <c r="M5697" s="254">
        <f t="shared" si="355"/>
        <v>-0.55262846538451615</v>
      </c>
    </row>
    <row r="5698" spans="1:13" x14ac:dyDescent="0.25">
      <c r="A5698" s="252" t="s">
        <v>272</v>
      </c>
      <c r="B5698" s="252" t="s">
        <v>487</v>
      </c>
      <c r="C5698" s="253">
        <v>0</v>
      </c>
      <c r="D5698" s="253">
        <v>0</v>
      </c>
      <c r="E5698" s="254" t="str">
        <f t="shared" si="352"/>
        <v/>
      </c>
      <c r="F5698" s="253">
        <v>0</v>
      </c>
      <c r="G5698" s="253">
        <v>0</v>
      </c>
      <c r="H5698" s="254" t="str">
        <f t="shared" si="353"/>
        <v/>
      </c>
      <c r="I5698" s="253">
        <v>15.53462</v>
      </c>
      <c r="J5698" s="254">
        <f t="shared" si="354"/>
        <v>-1</v>
      </c>
      <c r="K5698" s="253">
        <v>0</v>
      </c>
      <c r="L5698" s="253">
        <v>32.792619999999999</v>
      </c>
      <c r="M5698" s="254" t="str">
        <f t="shared" si="355"/>
        <v/>
      </c>
    </row>
    <row r="5699" spans="1:13" x14ac:dyDescent="0.25">
      <c r="A5699" s="252" t="s">
        <v>272</v>
      </c>
      <c r="B5699" s="252" t="s">
        <v>463</v>
      </c>
      <c r="C5699" s="253">
        <v>0</v>
      </c>
      <c r="D5699" s="253">
        <v>0</v>
      </c>
      <c r="E5699" s="254" t="str">
        <f t="shared" si="352"/>
        <v/>
      </c>
      <c r="F5699" s="253">
        <v>0</v>
      </c>
      <c r="G5699" s="253">
        <v>0</v>
      </c>
      <c r="H5699" s="254" t="str">
        <f t="shared" si="353"/>
        <v/>
      </c>
      <c r="I5699" s="253">
        <v>0</v>
      </c>
      <c r="J5699" s="254" t="str">
        <f t="shared" si="354"/>
        <v/>
      </c>
      <c r="K5699" s="253">
        <v>18.462160000000001</v>
      </c>
      <c r="L5699" s="253">
        <v>0</v>
      </c>
      <c r="M5699" s="254">
        <f t="shared" si="355"/>
        <v>-1</v>
      </c>
    </row>
    <row r="5700" spans="1:13" x14ac:dyDescent="0.25">
      <c r="A5700" s="252" t="s">
        <v>272</v>
      </c>
      <c r="B5700" s="252" t="s">
        <v>457</v>
      </c>
      <c r="C5700" s="253">
        <v>0</v>
      </c>
      <c r="D5700" s="253">
        <v>0</v>
      </c>
      <c r="E5700" s="254" t="str">
        <f t="shared" si="352"/>
        <v/>
      </c>
      <c r="F5700" s="253">
        <v>23.506049999999998</v>
      </c>
      <c r="G5700" s="253">
        <v>0</v>
      </c>
      <c r="H5700" s="254">
        <f t="shared" si="353"/>
        <v>-1</v>
      </c>
      <c r="I5700" s="253">
        <v>0</v>
      </c>
      <c r="J5700" s="254" t="str">
        <f t="shared" si="354"/>
        <v/>
      </c>
      <c r="K5700" s="253">
        <v>31.09019</v>
      </c>
      <c r="L5700" s="253">
        <v>15.913</v>
      </c>
      <c r="M5700" s="254">
        <f t="shared" si="355"/>
        <v>-0.48816652455324328</v>
      </c>
    </row>
    <row r="5701" spans="1:13" x14ac:dyDescent="0.25">
      <c r="A5701" s="252" t="s">
        <v>272</v>
      </c>
      <c r="B5701" s="252" t="s">
        <v>442</v>
      </c>
      <c r="C5701" s="253">
        <v>13.317080000000001</v>
      </c>
      <c r="D5701" s="253">
        <v>0</v>
      </c>
      <c r="E5701" s="254">
        <f t="shared" ref="E5701:E5764" si="356">IF(C5701=0,"",(D5701/C5701-1))</f>
        <v>-1</v>
      </c>
      <c r="F5701" s="253">
        <v>775.98987999999997</v>
      </c>
      <c r="G5701" s="253">
        <v>177.23267999999999</v>
      </c>
      <c r="H5701" s="254">
        <f t="shared" ref="H5701:H5764" si="357">IF(F5701=0,"",(G5701/F5701-1))</f>
        <v>-0.77160439257274849</v>
      </c>
      <c r="I5701" s="253">
        <v>425.79289999999997</v>
      </c>
      <c r="J5701" s="254">
        <f t="shared" ref="J5701:J5764" si="358">IF(I5701=0,"",(G5701/I5701-1))</f>
        <v>-0.5837584891622194</v>
      </c>
      <c r="K5701" s="253">
        <v>2264.1343900000002</v>
      </c>
      <c r="L5701" s="253">
        <v>1257.8507199999999</v>
      </c>
      <c r="M5701" s="254">
        <f t="shared" ref="M5701:M5764" si="359">IF(K5701=0,"",(L5701/K5701-1))</f>
        <v>-0.44444520362592088</v>
      </c>
    </row>
    <row r="5702" spans="1:13" x14ac:dyDescent="0.25">
      <c r="A5702" s="252" t="s">
        <v>272</v>
      </c>
      <c r="B5702" s="252" t="s">
        <v>474</v>
      </c>
      <c r="C5702" s="253">
        <v>0</v>
      </c>
      <c r="D5702" s="253">
        <v>0</v>
      </c>
      <c r="E5702" s="254" t="str">
        <f t="shared" si="356"/>
        <v/>
      </c>
      <c r="F5702" s="253">
        <v>0</v>
      </c>
      <c r="G5702" s="253">
        <v>93.860150000000004</v>
      </c>
      <c r="H5702" s="254" t="str">
        <f t="shared" si="357"/>
        <v/>
      </c>
      <c r="I5702" s="253">
        <v>109.86041</v>
      </c>
      <c r="J5702" s="254">
        <f t="shared" si="358"/>
        <v>-0.1456417284443049</v>
      </c>
      <c r="K5702" s="253">
        <v>32.793979999999998</v>
      </c>
      <c r="L5702" s="253">
        <v>307.21053000000001</v>
      </c>
      <c r="M5702" s="254">
        <f t="shared" si="359"/>
        <v>8.3678940464072991</v>
      </c>
    </row>
    <row r="5703" spans="1:13" x14ac:dyDescent="0.25">
      <c r="A5703" s="252" t="s">
        <v>272</v>
      </c>
      <c r="B5703" s="252" t="s">
        <v>460</v>
      </c>
      <c r="C5703" s="253">
        <v>0</v>
      </c>
      <c r="D5703" s="253">
        <v>0</v>
      </c>
      <c r="E5703" s="254" t="str">
        <f t="shared" si="356"/>
        <v/>
      </c>
      <c r="F5703" s="253">
        <v>69.410089999999997</v>
      </c>
      <c r="G5703" s="253">
        <v>167.50413</v>
      </c>
      <c r="H5703" s="254">
        <f t="shared" si="357"/>
        <v>1.4132533180694624</v>
      </c>
      <c r="I5703" s="253">
        <v>70.400000000000006</v>
      </c>
      <c r="J5703" s="254">
        <f t="shared" si="358"/>
        <v>1.379320028409091</v>
      </c>
      <c r="K5703" s="253">
        <v>343.77784000000003</v>
      </c>
      <c r="L5703" s="253">
        <v>320.21215000000001</v>
      </c>
      <c r="M5703" s="254">
        <f t="shared" si="359"/>
        <v>-6.8549182809456322E-2</v>
      </c>
    </row>
    <row r="5704" spans="1:13" x14ac:dyDescent="0.25">
      <c r="A5704" s="252" t="s">
        <v>272</v>
      </c>
      <c r="B5704" s="252" t="s">
        <v>491</v>
      </c>
      <c r="C5704" s="253">
        <v>0</v>
      </c>
      <c r="D5704" s="253">
        <v>0</v>
      </c>
      <c r="E5704" s="254" t="str">
        <f t="shared" si="356"/>
        <v/>
      </c>
      <c r="F5704" s="253">
        <v>0</v>
      </c>
      <c r="G5704" s="253">
        <v>0</v>
      </c>
      <c r="H5704" s="254" t="str">
        <f t="shared" si="357"/>
        <v/>
      </c>
      <c r="I5704" s="253">
        <v>0</v>
      </c>
      <c r="J5704" s="254" t="str">
        <f t="shared" si="358"/>
        <v/>
      </c>
      <c r="K5704" s="253">
        <v>0</v>
      </c>
      <c r="L5704" s="253">
        <v>0</v>
      </c>
      <c r="M5704" s="254" t="str">
        <f t="shared" si="359"/>
        <v/>
      </c>
    </row>
    <row r="5705" spans="1:13" x14ac:dyDescent="0.25">
      <c r="A5705" s="252" t="s">
        <v>272</v>
      </c>
      <c r="B5705" s="252" t="s">
        <v>471</v>
      </c>
      <c r="C5705" s="253">
        <v>0</v>
      </c>
      <c r="D5705" s="253">
        <v>0</v>
      </c>
      <c r="E5705" s="254" t="str">
        <f t="shared" si="356"/>
        <v/>
      </c>
      <c r="F5705" s="253">
        <v>0</v>
      </c>
      <c r="G5705" s="253">
        <v>0</v>
      </c>
      <c r="H5705" s="254" t="str">
        <f t="shared" si="357"/>
        <v/>
      </c>
      <c r="I5705" s="253">
        <v>16.914400000000001</v>
      </c>
      <c r="J5705" s="254">
        <f t="shared" si="358"/>
        <v>-1</v>
      </c>
      <c r="K5705" s="253">
        <v>0</v>
      </c>
      <c r="L5705" s="253">
        <v>16.914400000000001</v>
      </c>
      <c r="M5705" s="254" t="str">
        <f t="shared" si="359"/>
        <v/>
      </c>
    </row>
    <row r="5706" spans="1:13" x14ac:dyDescent="0.25">
      <c r="A5706" s="252" t="s">
        <v>272</v>
      </c>
      <c r="B5706" s="252" t="s">
        <v>450</v>
      </c>
      <c r="C5706" s="253">
        <v>48.041229999999999</v>
      </c>
      <c r="D5706" s="253">
        <v>0</v>
      </c>
      <c r="E5706" s="254">
        <f t="shared" si="356"/>
        <v>-1</v>
      </c>
      <c r="F5706" s="253">
        <v>129.2028</v>
      </c>
      <c r="G5706" s="253">
        <v>111.99561</v>
      </c>
      <c r="H5706" s="254">
        <f t="shared" si="357"/>
        <v>-0.13317969889197445</v>
      </c>
      <c r="I5706" s="253">
        <v>154.95753999999999</v>
      </c>
      <c r="J5706" s="254">
        <f t="shared" si="358"/>
        <v>-0.27724969046359405</v>
      </c>
      <c r="K5706" s="253">
        <v>255.26908</v>
      </c>
      <c r="L5706" s="253">
        <v>311.67291999999998</v>
      </c>
      <c r="M5706" s="254">
        <f t="shared" si="359"/>
        <v>0.22095837067301671</v>
      </c>
    </row>
    <row r="5707" spans="1:13" x14ac:dyDescent="0.25">
      <c r="A5707" s="252" t="s">
        <v>272</v>
      </c>
      <c r="B5707" s="252" t="s">
        <v>439</v>
      </c>
      <c r="C5707" s="253">
        <v>0</v>
      </c>
      <c r="D5707" s="253">
        <v>0</v>
      </c>
      <c r="E5707" s="254" t="str">
        <f t="shared" si="356"/>
        <v/>
      </c>
      <c r="F5707" s="253">
        <v>320.34566000000001</v>
      </c>
      <c r="G5707" s="253">
        <v>785.66170999999997</v>
      </c>
      <c r="H5707" s="254">
        <f t="shared" si="357"/>
        <v>1.4525436367703559</v>
      </c>
      <c r="I5707" s="253">
        <v>1683.6175900000001</v>
      </c>
      <c r="J5707" s="254">
        <f t="shared" si="358"/>
        <v>-0.5333490724577189</v>
      </c>
      <c r="K5707" s="253">
        <v>1459.62887</v>
      </c>
      <c r="L5707" s="253">
        <v>4480.1146099999996</v>
      </c>
      <c r="M5707" s="254">
        <f t="shared" si="359"/>
        <v>2.0693518757271496</v>
      </c>
    </row>
    <row r="5708" spans="1:13" x14ac:dyDescent="0.25">
      <c r="A5708" s="252" t="s">
        <v>272</v>
      </c>
      <c r="B5708" s="252" t="s">
        <v>473</v>
      </c>
      <c r="C5708" s="253">
        <v>0</v>
      </c>
      <c r="D5708" s="253">
        <v>0</v>
      </c>
      <c r="E5708" s="254" t="str">
        <f t="shared" si="356"/>
        <v/>
      </c>
      <c r="F5708" s="253">
        <v>0</v>
      </c>
      <c r="G5708" s="253">
        <v>0</v>
      </c>
      <c r="H5708" s="254" t="str">
        <f t="shared" si="357"/>
        <v/>
      </c>
      <c r="I5708" s="253">
        <v>0</v>
      </c>
      <c r="J5708" s="254" t="str">
        <f t="shared" si="358"/>
        <v/>
      </c>
      <c r="K5708" s="253">
        <v>281.52999999999997</v>
      </c>
      <c r="L5708" s="253">
        <v>0</v>
      </c>
      <c r="M5708" s="254">
        <f t="shared" si="359"/>
        <v>-1</v>
      </c>
    </row>
    <row r="5709" spans="1:13" x14ac:dyDescent="0.25">
      <c r="A5709" s="252" t="s">
        <v>272</v>
      </c>
      <c r="B5709" s="252" t="s">
        <v>448</v>
      </c>
      <c r="C5709" s="253">
        <v>0</v>
      </c>
      <c r="D5709" s="253">
        <v>0</v>
      </c>
      <c r="E5709" s="254" t="str">
        <f t="shared" si="356"/>
        <v/>
      </c>
      <c r="F5709" s="253">
        <v>1273.07934</v>
      </c>
      <c r="G5709" s="253">
        <v>164.62066999999999</v>
      </c>
      <c r="H5709" s="254">
        <f t="shared" si="357"/>
        <v>-0.8706909578785561</v>
      </c>
      <c r="I5709" s="253">
        <v>2374.4545699999999</v>
      </c>
      <c r="J5709" s="254">
        <f t="shared" si="358"/>
        <v>-0.93067011174696845</v>
      </c>
      <c r="K5709" s="253">
        <v>1413.4622999999999</v>
      </c>
      <c r="L5709" s="253">
        <v>2901.3848800000001</v>
      </c>
      <c r="M5709" s="254">
        <f t="shared" si="359"/>
        <v>1.0526793533863623</v>
      </c>
    </row>
    <row r="5710" spans="1:13" x14ac:dyDescent="0.25">
      <c r="A5710" s="252" t="s">
        <v>272</v>
      </c>
      <c r="B5710" s="252" t="s">
        <v>462</v>
      </c>
      <c r="C5710" s="253">
        <v>0</v>
      </c>
      <c r="D5710" s="253">
        <v>0</v>
      </c>
      <c r="E5710" s="254" t="str">
        <f t="shared" si="356"/>
        <v/>
      </c>
      <c r="F5710" s="253">
        <v>0</v>
      </c>
      <c r="G5710" s="253">
        <v>0</v>
      </c>
      <c r="H5710" s="254" t="str">
        <f t="shared" si="357"/>
        <v/>
      </c>
      <c r="I5710" s="253">
        <v>10.88208</v>
      </c>
      <c r="J5710" s="254">
        <f t="shared" si="358"/>
        <v>-1</v>
      </c>
      <c r="K5710" s="253">
        <v>0</v>
      </c>
      <c r="L5710" s="253">
        <v>71.089100000000002</v>
      </c>
      <c r="M5710" s="254" t="str">
        <f t="shared" si="359"/>
        <v/>
      </c>
    </row>
    <row r="5711" spans="1:13" x14ac:dyDescent="0.25">
      <c r="A5711" s="252" t="s">
        <v>272</v>
      </c>
      <c r="B5711" s="252" t="s">
        <v>434</v>
      </c>
      <c r="C5711" s="253">
        <v>252.05179000000001</v>
      </c>
      <c r="D5711" s="253">
        <v>0</v>
      </c>
      <c r="E5711" s="254">
        <f t="shared" si="356"/>
        <v>-1</v>
      </c>
      <c r="F5711" s="253">
        <v>28329.93706</v>
      </c>
      <c r="G5711" s="253">
        <v>50585.731740000003</v>
      </c>
      <c r="H5711" s="254">
        <f t="shared" si="357"/>
        <v>0.78559280357257544</v>
      </c>
      <c r="I5711" s="253">
        <v>15151.39213</v>
      </c>
      <c r="J5711" s="254">
        <f t="shared" si="358"/>
        <v>2.3386854030290354</v>
      </c>
      <c r="K5711" s="253">
        <v>80651.507280000005</v>
      </c>
      <c r="L5711" s="253">
        <v>89638.178150000007</v>
      </c>
      <c r="M5711" s="254">
        <f t="shared" si="359"/>
        <v>0.11142595064963556</v>
      </c>
    </row>
    <row r="5712" spans="1:13" x14ac:dyDescent="0.25">
      <c r="A5712" s="252" t="s">
        <v>272</v>
      </c>
      <c r="B5712" s="252" t="s">
        <v>437</v>
      </c>
      <c r="C5712" s="253">
        <v>58.305619999999998</v>
      </c>
      <c r="D5712" s="253">
        <v>0</v>
      </c>
      <c r="E5712" s="254">
        <f t="shared" si="356"/>
        <v>-1</v>
      </c>
      <c r="F5712" s="253">
        <v>9997.0669799999996</v>
      </c>
      <c r="G5712" s="253">
        <v>1753.3095800000001</v>
      </c>
      <c r="H5712" s="254">
        <f t="shared" si="357"/>
        <v>-0.82461760199189937</v>
      </c>
      <c r="I5712" s="253">
        <v>5853.3631100000002</v>
      </c>
      <c r="J5712" s="254">
        <f t="shared" si="358"/>
        <v>-0.70046116274512138</v>
      </c>
      <c r="K5712" s="253">
        <v>22593.964100000001</v>
      </c>
      <c r="L5712" s="253">
        <v>16971.608069999998</v>
      </c>
      <c r="M5712" s="254">
        <f t="shared" si="359"/>
        <v>-0.2488432753595462</v>
      </c>
    </row>
    <row r="5713" spans="1:13" x14ac:dyDescent="0.25">
      <c r="A5713" s="252" t="s">
        <v>272</v>
      </c>
      <c r="B5713" s="252" t="s">
        <v>464</v>
      </c>
      <c r="C5713" s="253">
        <v>0</v>
      </c>
      <c r="D5713" s="253">
        <v>0</v>
      </c>
      <c r="E5713" s="254" t="str">
        <f t="shared" si="356"/>
        <v/>
      </c>
      <c r="F5713" s="253">
        <v>0</v>
      </c>
      <c r="G5713" s="253">
        <v>4.4461599999999999</v>
      </c>
      <c r="H5713" s="254" t="str">
        <f t="shared" si="357"/>
        <v/>
      </c>
      <c r="I5713" s="253">
        <v>2.7652399999999999</v>
      </c>
      <c r="J5713" s="254">
        <f t="shared" si="358"/>
        <v>0.60787490416745027</v>
      </c>
      <c r="K5713" s="253">
        <v>0</v>
      </c>
      <c r="L5713" s="253">
        <v>28.299060000000001</v>
      </c>
      <c r="M5713" s="254" t="str">
        <f t="shared" si="359"/>
        <v/>
      </c>
    </row>
    <row r="5714" spans="1:13" x14ac:dyDescent="0.25">
      <c r="A5714" s="252" t="s">
        <v>272</v>
      </c>
      <c r="B5714" s="252" t="s">
        <v>468</v>
      </c>
      <c r="C5714" s="253">
        <v>0</v>
      </c>
      <c r="D5714" s="253">
        <v>0</v>
      </c>
      <c r="E5714" s="254" t="str">
        <f t="shared" si="356"/>
        <v/>
      </c>
      <c r="F5714" s="253">
        <v>0</v>
      </c>
      <c r="G5714" s="253">
        <v>21.996459999999999</v>
      </c>
      <c r="H5714" s="254" t="str">
        <f t="shared" si="357"/>
        <v/>
      </c>
      <c r="I5714" s="253">
        <v>24.950800000000001</v>
      </c>
      <c r="J5714" s="254">
        <f t="shared" si="358"/>
        <v>-0.1184066242364975</v>
      </c>
      <c r="K5714" s="253">
        <v>14.8048</v>
      </c>
      <c r="L5714" s="253">
        <v>71.898060000000001</v>
      </c>
      <c r="M5714" s="254">
        <f t="shared" si="359"/>
        <v>3.85640197773695</v>
      </c>
    </row>
    <row r="5715" spans="1:13" x14ac:dyDescent="0.25">
      <c r="A5715" s="252" t="s">
        <v>272</v>
      </c>
      <c r="B5715" s="252" t="s">
        <v>481</v>
      </c>
      <c r="C5715" s="253">
        <v>0</v>
      </c>
      <c r="D5715" s="253">
        <v>0</v>
      </c>
      <c r="E5715" s="254" t="str">
        <f t="shared" si="356"/>
        <v/>
      </c>
      <c r="F5715" s="253">
        <v>0</v>
      </c>
      <c r="G5715" s="253">
        <v>4.9496799999999999</v>
      </c>
      <c r="H5715" s="254" t="str">
        <f t="shared" si="357"/>
        <v/>
      </c>
      <c r="I5715" s="253">
        <v>20.413049999999998</v>
      </c>
      <c r="J5715" s="254">
        <f t="shared" si="358"/>
        <v>-0.75752374094023178</v>
      </c>
      <c r="K5715" s="253">
        <v>0</v>
      </c>
      <c r="L5715" s="253">
        <v>25.362729999999999</v>
      </c>
      <c r="M5715" s="254" t="str">
        <f t="shared" si="359"/>
        <v/>
      </c>
    </row>
    <row r="5716" spans="1:13" x14ac:dyDescent="0.25">
      <c r="A5716" s="252" t="s">
        <v>272</v>
      </c>
      <c r="B5716" s="252" t="s">
        <v>445</v>
      </c>
      <c r="C5716" s="253">
        <v>91.004429999999999</v>
      </c>
      <c r="D5716" s="253">
        <v>0</v>
      </c>
      <c r="E5716" s="254">
        <f t="shared" si="356"/>
        <v>-1</v>
      </c>
      <c r="F5716" s="253">
        <v>1978.0576900000001</v>
      </c>
      <c r="G5716" s="253">
        <v>670.11473999999998</v>
      </c>
      <c r="H5716" s="254">
        <f t="shared" si="357"/>
        <v>-0.66122588669292048</v>
      </c>
      <c r="I5716" s="253">
        <v>890.89378999999997</v>
      </c>
      <c r="J5716" s="254">
        <f t="shared" si="358"/>
        <v>-0.24781747552645972</v>
      </c>
      <c r="K5716" s="253">
        <v>3504.2078999999999</v>
      </c>
      <c r="L5716" s="253">
        <v>4382.6060500000003</v>
      </c>
      <c r="M5716" s="254">
        <f t="shared" si="359"/>
        <v>0.25066953076613996</v>
      </c>
    </row>
    <row r="5717" spans="1:13" x14ac:dyDescent="0.25">
      <c r="A5717" s="252" t="s">
        <v>272</v>
      </c>
      <c r="B5717" s="252" t="s">
        <v>509</v>
      </c>
      <c r="C5717" s="253">
        <v>0</v>
      </c>
      <c r="D5717" s="253">
        <v>0</v>
      </c>
      <c r="E5717" s="254" t="str">
        <f t="shared" si="356"/>
        <v/>
      </c>
      <c r="F5717" s="253">
        <v>0</v>
      </c>
      <c r="G5717" s="253">
        <v>0</v>
      </c>
      <c r="H5717" s="254" t="str">
        <f t="shared" si="357"/>
        <v/>
      </c>
      <c r="I5717" s="253">
        <v>0</v>
      </c>
      <c r="J5717" s="254" t="str">
        <f t="shared" si="358"/>
        <v/>
      </c>
      <c r="K5717" s="253">
        <v>12.35928</v>
      </c>
      <c r="L5717" s="253">
        <v>0</v>
      </c>
      <c r="M5717" s="254">
        <f t="shared" si="359"/>
        <v>-1</v>
      </c>
    </row>
    <row r="5718" spans="1:13" x14ac:dyDescent="0.25">
      <c r="A5718" s="252" t="s">
        <v>272</v>
      </c>
      <c r="B5718" s="252" t="s">
        <v>478</v>
      </c>
      <c r="C5718" s="253">
        <v>0</v>
      </c>
      <c r="D5718" s="253">
        <v>0</v>
      </c>
      <c r="E5718" s="254" t="str">
        <f t="shared" si="356"/>
        <v/>
      </c>
      <c r="F5718" s="253">
        <v>0</v>
      </c>
      <c r="G5718" s="253">
        <v>0</v>
      </c>
      <c r="H5718" s="254" t="str">
        <f t="shared" si="357"/>
        <v/>
      </c>
      <c r="I5718" s="253">
        <v>0</v>
      </c>
      <c r="J5718" s="254" t="str">
        <f t="shared" si="358"/>
        <v/>
      </c>
      <c r="K5718" s="253">
        <v>15.63</v>
      </c>
      <c r="L5718" s="253">
        <v>27.128769999999999</v>
      </c>
      <c r="M5718" s="254">
        <f t="shared" si="359"/>
        <v>0.73568586052463192</v>
      </c>
    </row>
    <row r="5719" spans="1:13" x14ac:dyDescent="0.25">
      <c r="A5719" s="252" t="s">
        <v>272</v>
      </c>
      <c r="B5719" s="252" t="s">
        <v>472</v>
      </c>
      <c r="C5719" s="253">
        <v>0</v>
      </c>
      <c r="D5719" s="253">
        <v>0</v>
      </c>
      <c r="E5719" s="254" t="str">
        <f t="shared" si="356"/>
        <v/>
      </c>
      <c r="F5719" s="253">
        <v>259.61759000000001</v>
      </c>
      <c r="G5719" s="253">
        <v>31.387869999999999</v>
      </c>
      <c r="H5719" s="254">
        <f t="shared" si="357"/>
        <v>-0.8790996018413082</v>
      </c>
      <c r="I5719" s="253">
        <v>88.592690000000005</v>
      </c>
      <c r="J5719" s="254">
        <f t="shared" si="358"/>
        <v>-0.6457058703150339</v>
      </c>
      <c r="K5719" s="253">
        <v>807.05604000000005</v>
      </c>
      <c r="L5719" s="253">
        <v>403.23604999999998</v>
      </c>
      <c r="M5719" s="254">
        <f t="shared" si="359"/>
        <v>-0.50036177165590634</v>
      </c>
    </row>
    <row r="5720" spans="1:13" x14ac:dyDescent="0.25">
      <c r="A5720" s="252" t="s">
        <v>272</v>
      </c>
      <c r="B5720" s="252" t="s">
        <v>454</v>
      </c>
      <c r="C5720" s="253">
        <v>0</v>
      </c>
      <c r="D5720" s="253">
        <v>0</v>
      </c>
      <c r="E5720" s="254" t="str">
        <f t="shared" si="356"/>
        <v/>
      </c>
      <c r="F5720" s="253">
        <v>14.658379999999999</v>
      </c>
      <c r="G5720" s="253">
        <v>13.62022</v>
      </c>
      <c r="H5720" s="254">
        <f t="shared" si="357"/>
        <v>-7.0823651726862002E-2</v>
      </c>
      <c r="I5720" s="253">
        <v>29.506930000000001</v>
      </c>
      <c r="J5720" s="254">
        <f t="shared" si="358"/>
        <v>-0.53840606257580848</v>
      </c>
      <c r="K5720" s="253">
        <v>114.56717</v>
      </c>
      <c r="L5720" s="253">
        <v>123.76663000000001</v>
      </c>
      <c r="M5720" s="254">
        <f t="shared" si="359"/>
        <v>8.0297523278265448E-2</v>
      </c>
    </row>
    <row r="5721" spans="1:13" x14ac:dyDescent="0.25">
      <c r="A5721" s="252" t="s">
        <v>272</v>
      </c>
      <c r="B5721" s="252" t="s">
        <v>435</v>
      </c>
      <c r="C5721" s="253">
        <v>0</v>
      </c>
      <c r="D5721" s="253">
        <v>0</v>
      </c>
      <c r="E5721" s="254" t="str">
        <f t="shared" si="356"/>
        <v/>
      </c>
      <c r="F5721" s="253">
        <v>3170.19425</v>
      </c>
      <c r="G5721" s="253">
        <v>1307.9265499999999</v>
      </c>
      <c r="H5721" s="254">
        <f t="shared" si="357"/>
        <v>-0.58743015510800323</v>
      </c>
      <c r="I5721" s="253">
        <v>1561.4919199999999</v>
      </c>
      <c r="J5721" s="254">
        <f t="shared" si="358"/>
        <v>-0.16238660396014093</v>
      </c>
      <c r="K5721" s="253">
        <v>9954.6777299999994</v>
      </c>
      <c r="L5721" s="253">
        <v>4508.0055199999997</v>
      </c>
      <c r="M5721" s="254">
        <f t="shared" si="359"/>
        <v>-0.54714701547651212</v>
      </c>
    </row>
    <row r="5722" spans="1:13" x14ac:dyDescent="0.25">
      <c r="A5722" s="252" t="s">
        <v>272</v>
      </c>
      <c r="B5722" s="252" t="s">
        <v>443</v>
      </c>
      <c r="C5722" s="253">
        <v>0</v>
      </c>
      <c r="D5722" s="253">
        <v>0</v>
      </c>
      <c r="E5722" s="254" t="str">
        <f t="shared" si="356"/>
        <v/>
      </c>
      <c r="F5722" s="253">
        <v>627.18794000000003</v>
      </c>
      <c r="G5722" s="253">
        <v>504.96204999999998</v>
      </c>
      <c r="H5722" s="254">
        <f t="shared" si="357"/>
        <v>-0.19487920957153615</v>
      </c>
      <c r="I5722" s="253">
        <v>554.26014999999995</v>
      </c>
      <c r="J5722" s="254">
        <f t="shared" si="358"/>
        <v>-8.8943973330934956E-2</v>
      </c>
      <c r="K5722" s="253">
        <v>2406.3584999999998</v>
      </c>
      <c r="L5722" s="253">
        <v>2282.3710799999999</v>
      </c>
      <c r="M5722" s="254">
        <f t="shared" si="359"/>
        <v>-5.1524916175208268E-2</v>
      </c>
    </row>
    <row r="5723" spans="1:13" x14ac:dyDescent="0.25">
      <c r="A5723" s="252" t="s">
        <v>272</v>
      </c>
      <c r="B5723" s="252" t="s">
        <v>461</v>
      </c>
      <c r="C5723" s="253">
        <v>0</v>
      </c>
      <c r="D5723" s="253">
        <v>0</v>
      </c>
      <c r="E5723" s="254" t="str">
        <f t="shared" si="356"/>
        <v/>
      </c>
      <c r="F5723" s="253">
        <v>41.78642</v>
      </c>
      <c r="G5723" s="253">
        <v>122.2636</v>
      </c>
      <c r="H5723" s="254">
        <f t="shared" si="357"/>
        <v>1.9259170802380292</v>
      </c>
      <c r="I5723" s="253">
        <v>173.53229999999999</v>
      </c>
      <c r="J5723" s="254">
        <f t="shared" si="358"/>
        <v>-0.29544182840888988</v>
      </c>
      <c r="K5723" s="253">
        <v>263.69965000000002</v>
      </c>
      <c r="L5723" s="253">
        <v>582.81343000000004</v>
      </c>
      <c r="M5723" s="254">
        <f t="shared" si="359"/>
        <v>1.2101410828569548</v>
      </c>
    </row>
    <row r="5724" spans="1:13" x14ac:dyDescent="0.25">
      <c r="A5724" s="252" t="s">
        <v>272</v>
      </c>
      <c r="B5724" s="252" t="s">
        <v>466</v>
      </c>
      <c r="C5724" s="253">
        <v>0</v>
      </c>
      <c r="D5724" s="253">
        <v>0</v>
      </c>
      <c r="E5724" s="254" t="str">
        <f t="shared" si="356"/>
        <v/>
      </c>
      <c r="F5724" s="253">
        <v>126.955</v>
      </c>
      <c r="G5724" s="253">
        <v>232.2</v>
      </c>
      <c r="H5724" s="254">
        <f t="shared" si="357"/>
        <v>0.82899452561931386</v>
      </c>
      <c r="I5724" s="253">
        <v>110</v>
      </c>
      <c r="J5724" s="254">
        <f t="shared" si="358"/>
        <v>1.1109090909090908</v>
      </c>
      <c r="K5724" s="253">
        <v>814.52963999999997</v>
      </c>
      <c r="L5724" s="253">
        <v>756.31350999999995</v>
      </c>
      <c r="M5724" s="254">
        <f t="shared" si="359"/>
        <v>-7.1472082955753469E-2</v>
      </c>
    </row>
    <row r="5725" spans="1:13" x14ac:dyDescent="0.25">
      <c r="A5725" s="252" t="s">
        <v>272</v>
      </c>
      <c r="B5725" s="252" t="s">
        <v>441</v>
      </c>
      <c r="C5725" s="253">
        <v>0</v>
      </c>
      <c r="D5725" s="253">
        <v>0</v>
      </c>
      <c r="E5725" s="254" t="str">
        <f t="shared" si="356"/>
        <v/>
      </c>
      <c r="F5725" s="253">
        <v>609.28308000000004</v>
      </c>
      <c r="G5725" s="253">
        <v>577.15331000000003</v>
      </c>
      <c r="H5725" s="254">
        <f t="shared" si="357"/>
        <v>-5.2733730928487321E-2</v>
      </c>
      <c r="I5725" s="253">
        <v>738.51901999999995</v>
      </c>
      <c r="J5725" s="254">
        <f t="shared" si="358"/>
        <v>-0.21849905774938594</v>
      </c>
      <c r="K5725" s="253">
        <v>1993.5163399999999</v>
      </c>
      <c r="L5725" s="253">
        <v>2652.7250600000002</v>
      </c>
      <c r="M5725" s="254">
        <f t="shared" si="359"/>
        <v>0.33067635653289917</v>
      </c>
    </row>
    <row r="5726" spans="1:13" x14ac:dyDescent="0.25">
      <c r="A5726" s="252" t="s">
        <v>272</v>
      </c>
      <c r="B5726" s="252" t="s">
        <v>458</v>
      </c>
      <c r="C5726" s="253">
        <v>0</v>
      </c>
      <c r="D5726" s="253">
        <v>0</v>
      </c>
      <c r="E5726" s="254" t="str">
        <f t="shared" si="356"/>
        <v/>
      </c>
      <c r="F5726" s="253">
        <v>0</v>
      </c>
      <c r="G5726" s="253">
        <v>0</v>
      </c>
      <c r="H5726" s="254" t="str">
        <f t="shared" si="357"/>
        <v/>
      </c>
      <c r="I5726" s="253">
        <v>0</v>
      </c>
      <c r="J5726" s="254" t="str">
        <f t="shared" si="358"/>
        <v/>
      </c>
      <c r="K5726" s="253">
        <v>17.01492</v>
      </c>
      <c r="L5726" s="253">
        <v>0</v>
      </c>
      <c r="M5726" s="254">
        <f t="shared" si="359"/>
        <v>-1</v>
      </c>
    </row>
    <row r="5727" spans="1:13" x14ac:dyDescent="0.25">
      <c r="A5727" s="252" t="s">
        <v>272</v>
      </c>
      <c r="B5727" s="252" t="s">
        <v>444</v>
      </c>
      <c r="C5727" s="253">
        <v>12.400130000000001</v>
      </c>
      <c r="D5727" s="253">
        <v>0</v>
      </c>
      <c r="E5727" s="254">
        <f t="shared" si="356"/>
        <v>-1</v>
      </c>
      <c r="F5727" s="253">
        <v>173.56809000000001</v>
      </c>
      <c r="G5727" s="253">
        <v>317.79910000000001</v>
      </c>
      <c r="H5727" s="254">
        <f t="shared" si="357"/>
        <v>0.8309765349149143</v>
      </c>
      <c r="I5727" s="253">
        <v>255.51535000000001</v>
      </c>
      <c r="J5727" s="254">
        <f t="shared" si="358"/>
        <v>0.2437573711324974</v>
      </c>
      <c r="K5727" s="253">
        <v>595.48337000000004</v>
      </c>
      <c r="L5727" s="253">
        <v>1014.34369</v>
      </c>
      <c r="M5727" s="254">
        <f t="shared" si="359"/>
        <v>0.70339549532676293</v>
      </c>
    </row>
    <row r="5728" spans="1:13" x14ac:dyDescent="0.25">
      <c r="A5728" s="252" t="s">
        <v>272</v>
      </c>
      <c r="B5728" s="252" t="s">
        <v>456</v>
      </c>
      <c r="C5728" s="253">
        <v>0</v>
      </c>
      <c r="D5728" s="253">
        <v>0</v>
      </c>
      <c r="E5728" s="254" t="str">
        <f t="shared" si="356"/>
        <v/>
      </c>
      <c r="F5728" s="253">
        <v>402.07240000000002</v>
      </c>
      <c r="G5728" s="253">
        <v>269.50018999999998</v>
      </c>
      <c r="H5728" s="254">
        <f t="shared" si="357"/>
        <v>-0.3297222341051016</v>
      </c>
      <c r="I5728" s="253">
        <v>257.08343000000002</v>
      </c>
      <c r="J5728" s="254">
        <f t="shared" si="358"/>
        <v>4.8298562066018569E-2</v>
      </c>
      <c r="K5728" s="253">
        <v>1523.75083</v>
      </c>
      <c r="L5728" s="253">
        <v>837.78621999999996</v>
      </c>
      <c r="M5728" s="254">
        <f t="shared" si="359"/>
        <v>-0.45018161532354994</v>
      </c>
    </row>
    <row r="5729" spans="1:13" x14ac:dyDescent="0.25">
      <c r="A5729" s="252" t="s">
        <v>272</v>
      </c>
      <c r="B5729" s="252" t="s">
        <v>485</v>
      </c>
      <c r="C5729" s="253">
        <v>0</v>
      </c>
      <c r="D5729" s="253">
        <v>0</v>
      </c>
      <c r="E5729" s="254" t="str">
        <f t="shared" si="356"/>
        <v/>
      </c>
      <c r="F5729" s="253">
        <v>0</v>
      </c>
      <c r="G5729" s="253">
        <v>0</v>
      </c>
      <c r="H5729" s="254" t="str">
        <f t="shared" si="357"/>
        <v/>
      </c>
      <c r="I5729" s="253">
        <v>0</v>
      </c>
      <c r="J5729" s="254" t="str">
        <f t="shared" si="358"/>
        <v/>
      </c>
      <c r="K5729" s="253">
        <v>5.4979199999999997</v>
      </c>
      <c r="L5729" s="253">
        <v>0</v>
      </c>
      <c r="M5729" s="254">
        <f t="shared" si="359"/>
        <v>-1</v>
      </c>
    </row>
    <row r="5730" spans="1:13" x14ac:dyDescent="0.25">
      <c r="A5730" s="252" t="s">
        <v>272</v>
      </c>
      <c r="B5730" s="252" t="s">
        <v>494</v>
      </c>
      <c r="C5730" s="253">
        <v>0</v>
      </c>
      <c r="D5730" s="253">
        <v>0</v>
      </c>
      <c r="E5730" s="254" t="str">
        <f t="shared" si="356"/>
        <v/>
      </c>
      <c r="F5730" s="253">
        <v>0</v>
      </c>
      <c r="G5730" s="253">
        <v>0</v>
      </c>
      <c r="H5730" s="254" t="str">
        <f t="shared" si="357"/>
        <v/>
      </c>
      <c r="I5730" s="253">
        <v>0.13173000000000001</v>
      </c>
      <c r="J5730" s="254">
        <f t="shared" si="358"/>
        <v>-1</v>
      </c>
      <c r="K5730" s="253">
        <v>5.8981300000000001</v>
      </c>
      <c r="L5730" s="253">
        <v>0.13173000000000001</v>
      </c>
      <c r="M5730" s="254">
        <f t="shared" si="359"/>
        <v>-0.97766580255097801</v>
      </c>
    </row>
    <row r="5731" spans="1:13" x14ac:dyDescent="0.25">
      <c r="A5731" s="252" t="s">
        <v>272</v>
      </c>
      <c r="B5731" s="252" t="s">
        <v>470</v>
      </c>
      <c r="C5731" s="253">
        <v>0</v>
      </c>
      <c r="D5731" s="253">
        <v>0</v>
      </c>
      <c r="E5731" s="254" t="str">
        <f t="shared" si="356"/>
        <v/>
      </c>
      <c r="F5731" s="253">
        <v>0</v>
      </c>
      <c r="G5731" s="253">
        <v>18.80029</v>
      </c>
      <c r="H5731" s="254" t="str">
        <f t="shared" si="357"/>
        <v/>
      </c>
      <c r="I5731" s="253">
        <v>255.48784000000001</v>
      </c>
      <c r="J5731" s="254">
        <f t="shared" si="358"/>
        <v>-0.92641414949533407</v>
      </c>
      <c r="K5731" s="253">
        <v>59.880510000000001</v>
      </c>
      <c r="L5731" s="253">
        <v>497.65156999999999</v>
      </c>
      <c r="M5731" s="254">
        <f t="shared" si="359"/>
        <v>7.3107436793708001</v>
      </c>
    </row>
    <row r="5732" spans="1:13" x14ac:dyDescent="0.25">
      <c r="A5732" s="252" t="s">
        <v>272</v>
      </c>
      <c r="B5732" s="252" t="s">
        <v>482</v>
      </c>
      <c r="C5732" s="253">
        <v>0</v>
      </c>
      <c r="D5732" s="253">
        <v>0</v>
      </c>
      <c r="E5732" s="254" t="str">
        <f t="shared" si="356"/>
        <v/>
      </c>
      <c r="F5732" s="253">
        <v>0</v>
      </c>
      <c r="G5732" s="253">
        <v>0</v>
      </c>
      <c r="H5732" s="254" t="str">
        <f t="shared" si="357"/>
        <v/>
      </c>
      <c r="I5732" s="253">
        <v>0</v>
      </c>
      <c r="J5732" s="254" t="str">
        <f t="shared" si="358"/>
        <v/>
      </c>
      <c r="K5732" s="253">
        <v>0</v>
      </c>
      <c r="L5732" s="253">
        <v>0</v>
      </c>
      <c r="M5732" s="254" t="str">
        <f t="shared" si="359"/>
        <v/>
      </c>
    </row>
    <row r="5733" spans="1:13" x14ac:dyDescent="0.25">
      <c r="A5733" s="252" t="s">
        <v>272</v>
      </c>
      <c r="B5733" s="252" t="s">
        <v>480</v>
      </c>
      <c r="C5733" s="253">
        <v>0</v>
      </c>
      <c r="D5733" s="253">
        <v>0</v>
      </c>
      <c r="E5733" s="254" t="str">
        <f t="shared" si="356"/>
        <v/>
      </c>
      <c r="F5733" s="253">
        <v>0</v>
      </c>
      <c r="G5733" s="253">
        <v>0</v>
      </c>
      <c r="H5733" s="254" t="str">
        <f t="shared" si="357"/>
        <v/>
      </c>
      <c r="I5733" s="253">
        <v>0</v>
      </c>
      <c r="J5733" s="254" t="str">
        <f t="shared" si="358"/>
        <v/>
      </c>
      <c r="K5733" s="253">
        <v>0</v>
      </c>
      <c r="L5733" s="253">
        <v>0</v>
      </c>
      <c r="M5733" s="254" t="str">
        <f t="shared" si="359"/>
        <v/>
      </c>
    </row>
    <row r="5734" spans="1:13" x14ac:dyDescent="0.25">
      <c r="A5734" s="252" t="s">
        <v>272</v>
      </c>
      <c r="B5734" s="252" t="s">
        <v>440</v>
      </c>
      <c r="C5734" s="253">
        <v>0</v>
      </c>
      <c r="D5734" s="253">
        <v>0</v>
      </c>
      <c r="E5734" s="254" t="str">
        <f t="shared" si="356"/>
        <v/>
      </c>
      <c r="F5734" s="253">
        <v>506.98430999999999</v>
      </c>
      <c r="G5734" s="253">
        <v>61.436430000000001</v>
      </c>
      <c r="H5734" s="254">
        <f t="shared" si="357"/>
        <v>-0.87881985933647533</v>
      </c>
      <c r="I5734" s="253">
        <v>90.532340000000005</v>
      </c>
      <c r="J5734" s="254">
        <f t="shared" si="358"/>
        <v>-0.32138692096106214</v>
      </c>
      <c r="K5734" s="253">
        <v>1931.3181400000001</v>
      </c>
      <c r="L5734" s="253">
        <v>337.86320000000001</v>
      </c>
      <c r="M5734" s="254">
        <f t="shared" si="359"/>
        <v>-0.8250608260739476</v>
      </c>
    </row>
    <row r="5735" spans="1:13" x14ac:dyDescent="0.25">
      <c r="A5735" s="252" t="s">
        <v>272</v>
      </c>
      <c r="B5735" s="252" t="s">
        <v>453</v>
      </c>
      <c r="C5735" s="253">
        <v>0</v>
      </c>
      <c r="D5735" s="253">
        <v>0</v>
      </c>
      <c r="E5735" s="254" t="str">
        <f t="shared" si="356"/>
        <v/>
      </c>
      <c r="F5735" s="253">
        <v>103.33565</v>
      </c>
      <c r="G5735" s="253">
        <v>123.75109999999999</v>
      </c>
      <c r="H5735" s="254">
        <f t="shared" si="357"/>
        <v>0.19756444170041987</v>
      </c>
      <c r="I5735" s="253">
        <v>618.84082999999998</v>
      </c>
      <c r="J5735" s="254">
        <f t="shared" si="358"/>
        <v>-0.80002757736589558</v>
      </c>
      <c r="K5735" s="253">
        <v>658.59523000000002</v>
      </c>
      <c r="L5735" s="253">
        <v>961.83259999999996</v>
      </c>
      <c r="M5735" s="254">
        <f t="shared" si="359"/>
        <v>0.46043055914632114</v>
      </c>
    </row>
    <row r="5736" spans="1:13" x14ac:dyDescent="0.25">
      <c r="A5736" s="252" t="s">
        <v>272</v>
      </c>
      <c r="B5736" s="252" t="s">
        <v>498</v>
      </c>
      <c r="C5736" s="253">
        <v>0</v>
      </c>
      <c r="D5736" s="253">
        <v>0</v>
      </c>
      <c r="E5736" s="254" t="str">
        <f t="shared" si="356"/>
        <v/>
      </c>
      <c r="F5736" s="253">
        <v>7.3829500000000001</v>
      </c>
      <c r="G5736" s="253">
        <v>0</v>
      </c>
      <c r="H5736" s="254">
        <f t="shared" si="357"/>
        <v>-1</v>
      </c>
      <c r="I5736" s="253">
        <v>6.6139900000000003</v>
      </c>
      <c r="J5736" s="254">
        <f t="shared" si="358"/>
        <v>-1</v>
      </c>
      <c r="K5736" s="253">
        <v>118.34153000000001</v>
      </c>
      <c r="L5736" s="253">
        <v>10.74738</v>
      </c>
      <c r="M5736" s="254">
        <f t="shared" si="359"/>
        <v>-0.90918336107366537</v>
      </c>
    </row>
    <row r="5737" spans="1:13" x14ac:dyDescent="0.25">
      <c r="A5737" s="252" t="s">
        <v>272</v>
      </c>
      <c r="B5737" s="252" t="s">
        <v>449</v>
      </c>
      <c r="C5737" s="253">
        <v>0</v>
      </c>
      <c r="D5737" s="253">
        <v>0</v>
      </c>
      <c r="E5737" s="254" t="str">
        <f t="shared" si="356"/>
        <v/>
      </c>
      <c r="F5737" s="253">
        <v>697.51931999999999</v>
      </c>
      <c r="G5737" s="253">
        <v>186.10248000000001</v>
      </c>
      <c r="H5737" s="254">
        <f t="shared" si="357"/>
        <v>-0.73319379884703406</v>
      </c>
      <c r="I5737" s="253">
        <v>762.74960999999996</v>
      </c>
      <c r="J5737" s="254">
        <f t="shared" si="358"/>
        <v>-0.75601104535471342</v>
      </c>
      <c r="K5737" s="253">
        <v>2249.5092300000001</v>
      </c>
      <c r="L5737" s="253">
        <v>1292.9116200000001</v>
      </c>
      <c r="M5737" s="254">
        <f t="shared" si="359"/>
        <v>-0.42524724826312443</v>
      </c>
    </row>
    <row r="5738" spans="1:13" x14ac:dyDescent="0.25">
      <c r="A5738" s="252" t="s">
        <v>272</v>
      </c>
      <c r="B5738" s="252" t="s">
        <v>501</v>
      </c>
      <c r="C5738" s="253">
        <v>0</v>
      </c>
      <c r="D5738" s="253">
        <v>0</v>
      </c>
      <c r="E5738" s="254" t="str">
        <f t="shared" si="356"/>
        <v/>
      </c>
      <c r="F5738" s="253">
        <v>6.4656099999999999</v>
      </c>
      <c r="G5738" s="253">
        <v>0</v>
      </c>
      <c r="H5738" s="254">
        <f t="shared" si="357"/>
        <v>-1</v>
      </c>
      <c r="I5738" s="253">
        <v>0</v>
      </c>
      <c r="J5738" s="254" t="str">
        <f t="shared" si="358"/>
        <v/>
      </c>
      <c r="K5738" s="253">
        <v>14.48617</v>
      </c>
      <c r="L5738" s="253">
        <v>0</v>
      </c>
      <c r="M5738" s="254">
        <f t="shared" si="359"/>
        <v>-1</v>
      </c>
    </row>
    <row r="5739" spans="1:13" x14ac:dyDescent="0.25">
      <c r="A5739" s="252" t="s">
        <v>272</v>
      </c>
      <c r="B5739" s="252" t="s">
        <v>451</v>
      </c>
      <c r="C5739" s="253">
        <v>0</v>
      </c>
      <c r="D5739" s="253">
        <v>0</v>
      </c>
      <c r="E5739" s="254" t="str">
        <f t="shared" si="356"/>
        <v/>
      </c>
      <c r="F5739" s="253">
        <v>35.575809999999997</v>
      </c>
      <c r="G5739" s="253">
        <v>157.81113999999999</v>
      </c>
      <c r="H5739" s="254">
        <f t="shared" si="357"/>
        <v>3.4359113678648496</v>
      </c>
      <c r="I5739" s="253">
        <v>66.928489999999996</v>
      </c>
      <c r="J5739" s="254">
        <f t="shared" si="358"/>
        <v>1.3579067748278799</v>
      </c>
      <c r="K5739" s="253">
        <v>217.64554000000001</v>
      </c>
      <c r="L5739" s="253">
        <v>279.47241000000002</v>
      </c>
      <c r="M5739" s="254">
        <f t="shared" si="359"/>
        <v>0.28407138506031426</v>
      </c>
    </row>
    <row r="5740" spans="1:13" x14ac:dyDescent="0.25">
      <c r="A5740" s="252" t="s">
        <v>272</v>
      </c>
      <c r="B5740" s="252" t="s">
        <v>467</v>
      </c>
      <c r="C5740" s="253">
        <v>0</v>
      </c>
      <c r="D5740" s="253">
        <v>0</v>
      </c>
      <c r="E5740" s="254" t="str">
        <f t="shared" si="356"/>
        <v/>
      </c>
      <c r="F5740" s="253">
        <v>14.69444</v>
      </c>
      <c r="G5740" s="253">
        <v>0</v>
      </c>
      <c r="H5740" s="254">
        <f t="shared" si="357"/>
        <v>-1</v>
      </c>
      <c r="I5740" s="253">
        <v>14.82882</v>
      </c>
      <c r="J5740" s="254">
        <f t="shared" si="358"/>
        <v>-1</v>
      </c>
      <c r="K5740" s="253">
        <v>31.067540000000001</v>
      </c>
      <c r="L5740" s="253">
        <v>30.292470000000002</v>
      </c>
      <c r="M5740" s="254">
        <f t="shared" si="359"/>
        <v>-2.4947903825021212E-2</v>
      </c>
    </row>
    <row r="5741" spans="1:13" x14ac:dyDescent="0.25">
      <c r="A5741" s="252" t="s">
        <v>272</v>
      </c>
      <c r="B5741" s="252" t="s">
        <v>476</v>
      </c>
      <c r="C5741" s="253">
        <v>0</v>
      </c>
      <c r="D5741" s="253">
        <v>0</v>
      </c>
      <c r="E5741" s="254" t="str">
        <f t="shared" si="356"/>
        <v/>
      </c>
      <c r="F5741" s="253">
        <v>0</v>
      </c>
      <c r="G5741" s="253">
        <v>0</v>
      </c>
      <c r="H5741" s="254" t="str">
        <f t="shared" si="357"/>
        <v/>
      </c>
      <c r="I5741" s="253">
        <v>12.7</v>
      </c>
      <c r="J5741" s="254">
        <f t="shared" si="358"/>
        <v>-1</v>
      </c>
      <c r="K5741" s="253">
        <v>0</v>
      </c>
      <c r="L5741" s="253">
        <v>12.7</v>
      </c>
      <c r="M5741" s="254" t="str">
        <f t="shared" si="359"/>
        <v/>
      </c>
    </row>
    <row r="5742" spans="1:13" x14ac:dyDescent="0.25">
      <c r="A5742" s="252" t="s">
        <v>272</v>
      </c>
      <c r="B5742" s="252" t="s">
        <v>465</v>
      </c>
      <c r="C5742" s="253">
        <v>0</v>
      </c>
      <c r="D5742" s="253">
        <v>0</v>
      </c>
      <c r="E5742" s="254" t="str">
        <f t="shared" si="356"/>
        <v/>
      </c>
      <c r="F5742" s="253">
        <v>31.32</v>
      </c>
      <c r="G5742" s="253">
        <v>0</v>
      </c>
      <c r="H5742" s="254">
        <f t="shared" si="357"/>
        <v>-1</v>
      </c>
      <c r="I5742" s="253">
        <v>0</v>
      </c>
      <c r="J5742" s="254" t="str">
        <f t="shared" si="358"/>
        <v/>
      </c>
      <c r="K5742" s="253">
        <v>57.471519999999998</v>
      </c>
      <c r="L5742" s="253">
        <v>0</v>
      </c>
      <c r="M5742" s="254">
        <f t="shared" si="359"/>
        <v>-1</v>
      </c>
    </row>
    <row r="5743" spans="1:13" s="117" customFormat="1" ht="13" x14ac:dyDescent="0.3">
      <c r="A5743" s="117" t="s">
        <v>272</v>
      </c>
      <c r="B5743" s="117" t="s">
        <v>3</v>
      </c>
      <c r="C5743" s="165">
        <v>513.93389000000002</v>
      </c>
      <c r="D5743" s="165">
        <v>0</v>
      </c>
      <c r="E5743" s="255">
        <f t="shared" si="356"/>
        <v>-1</v>
      </c>
      <c r="F5743" s="165">
        <v>55007.194750000002</v>
      </c>
      <c r="G5743" s="165">
        <v>68557.833079999997</v>
      </c>
      <c r="H5743" s="255">
        <f t="shared" si="357"/>
        <v>0.24634301733774544</v>
      </c>
      <c r="I5743" s="165">
        <v>36451.348149999998</v>
      </c>
      <c r="J5743" s="255">
        <f t="shared" si="358"/>
        <v>0.88080377158834944</v>
      </c>
      <c r="K5743" s="165">
        <v>155445.51795000001</v>
      </c>
      <c r="L5743" s="165">
        <v>159140.82672000001</v>
      </c>
      <c r="M5743" s="255">
        <f t="shared" si="359"/>
        <v>2.3772372589016211E-2</v>
      </c>
    </row>
    <row r="5744" spans="1:13" x14ac:dyDescent="0.25">
      <c r="A5744" s="252" t="s">
        <v>233</v>
      </c>
      <c r="B5744" s="252" t="s">
        <v>446</v>
      </c>
      <c r="C5744" s="253">
        <v>0</v>
      </c>
      <c r="D5744" s="253">
        <v>0</v>
      </c>
      <c r="E5744" s="254" t="str">
        <f t="shared" si="356"/>
        <v/>
      </c>
      <c r="F5744" s="253">
        <v>1585.49523</v>
      </c>
      <c r="G5744" s="253">
        <v>1291.33827</v>
      </c>
      <c r="H5744" s="254">
        <f t="shared" si="357"/>
        <v>-0.18553001890772014</v>
      </c>
      <c r="I5744" s="253">
        <v>1352.3109199999999</v>
      </c>
      <c r="J5744" s="254">
        <f t="shared" si="358"/>
        <v>-4.5087745057919015E-2</v>
      </c>
      <c r="K5744" s="253">
        <v>6477.8861699999998</v>
      </c>
      <c r="L5744" s="253">
        <v>4568.6439</v>
      </c>
      <c r="M5744" s="254">
        <f t="shared" si="359"/>
        <v>-0.29473229690913194</v>
      </c>
    </row>
    <row r="5745" spans="1:13" x14ac:dyDescent="0.25">
      <c r="A5745" s="252" t="s">
        <v>233</v>
      </c>
      <c r="B5745" s="252" t="s">
        <v>486</v>
      </c>
      <c r="C5745" s="253">
        <v>0</v>
      </c>
      <c r="D5745" s="253">
        <v>0</v>
      </c>
      <c r="E5745" s="254" t="str">
        <f t="shared" si="356"/>
        <v/>
      </c>
      <c r="F5745" s="253">
        <v>0</v>
      </c>
      <c r="G5745" s="253">
        <v>0</v>
      </c>
      <c r="H5745" s="254" t="str">
        <f t="shared" si="357"/>
        <v/>
      </c>
      <c r="I5745" s="253">
        <v>0</v>
      </c>
      <c r="J5745" s="254" t="str">
        <f t="shared" si="358"/>
        <v/>
      </c>
      <c r="K5745" s="253">
        <v>39.894449999999999</v>
      </c>
      <c r="L5745" s="253">
        <v>48.725000000000001</v>
      </c>
      <c r="M5745" s="254">
        <f t="shared" si="359"/>
        <v>0.22134783159060989</v>
      </c>
    </row>
    <row r="5746" spans="1:13" x14ac:dyDescent="0.25">
      <c r="A5746" s="252" t="s">
        <v>233</v>
      </c>
      <c r="B5746" s="252" t="s">
        <v>469</v>
      </c>
      <c r="C5746" s="253">
        <v>0</v>
      </c>
      <c r="D5746" s="253">
        <v>0</v>
      </c>
      <c r="E5746" s="254" t="str">
        <f t="shared" si="356"/>
        <v/>
      </c>
      <c r="F5746" s="253">
        <v>96.622</v>
      </c>
      <c r="G5746" s="253">
        <v>13.581300000000001</v>
      </c>
      <c r="H5746" s="254">
        <f t="shared" si="357"/>
        <v>-0.85943884415557537</v>
      </c>
      <c r="I5746" s="253">
        <v>28.43835</v>
      </c>
      <c r="J5746" s="254">
        <f t="shared" si="358"/>
        <v>-0.52243009879265145</v>
      </c>
      <c r="K5746" s="253">
        <v>435.16714000000002</v>
      </c>
      <c r="L5746" s="253">
        <v>59.177549999999997</v>
      </c>
      <c r="M5746" s="254">
        <f t="shared" si="359"/>
        <v>-0.86401190586219356</v>
      </c>
    </row>
    <row r="5747" spans="1:13" x14ac:dyDescent="0.25">
      <c r="A5747" s="252" t="s">
        <v>233</v>
      </c>
      <c r="B5747" s="252" t="s">
        <v>483</v>
      </c>
      <c r="C5747" s="253">
        <v>0</v>
      </c>
      <c r="D5747" s="253">
        <v>0</v>
      </c>
      <c r="E5747" s="254" t="str">
        <f t="shared" si="356"/>
        <v/>
      </c>
      <c r="F5747" s="253">
        <v>21.195</v>
      </c>
      <c r="G5747" s="253">
        <v>0</v>
      </c>
      <c r="H5747" s="254">
        <f t="shared" si="357"/>
        <v>-1</v>
      </c>
      <c r="I5747" s="253">
        <v>17.426189999999998</v>
      </c>
      <c r="J5747" s="254">
        <f t="shared" si="358"/>
        <v>-1</v>
      </c>
      <c r="K5747" s="253">
        <v>233.916</v>
      </c>
      <c r="L5747" s="253">
        <v>120.40698999999999</v>
      </c>
      <c r="M5747" s="254">
        <f t="shared" si="359"/>
        <v>-0.48525543357444556</v>
      </c>
    </row>
    <row r="5748" spans="1:13" x14ac:dyDescent="0.25">
      <c r="A5748" s="252" t="s">
        <v>233</v>
      </c>
      <c r="B5748" s="252" t="s">
        <v>489</v>
      </c>
      <c r="C5748" s="253">
        <v>0</v>
      </c>
      <c r="D5748" s="253">
        <v>0</v>
      </c>
      <c r="E5748" s="254" t="str">
        <f t="shared" si="356"/>
        <v/>
      </c>
      <c r="F5748" s="253">
        <v>16.149999999999999</v>
      </c>
      <c r="G5748" s="253">
        <v>0</v>
      </c>
      <c r="H5748" s="254">
        <f t="shared" si="357"/>
        <v>-1</v>
      </c>
      <c r="I5748" s="253">
        <v>0</v>
      </c>
      <c r="J5748" s="254" t="str">
        <f t="shared" si="358"/>
        <v/>
      </c>
      <c r="K5748" s="253">
        <v>46.15</v>
      </c>
      <c r="L5748" s="253">
        <v>0</v>
      </c>
      <c r="M5748" s="254">
        <f t="shared" si="359"/>
        <v>-1</v>
      </c>
    </row>
    <row r="5749" spans="1:13" x14ac:dyDescent="0.25">
      <c r="A5749" s="252" t="s">
        <v>233</v>
      </c>
      <c r="B5749" s="252" t="s">
        <v>438</v>
      </c>
      <c r="C5749" s="253">
        <v>0</v>
      </c>
      <c r="D5749" s="253">
        <v>0</v>
      </c>
      <c r="E5749" s="254" t="str">
        <f t="shared" si="356"/>
        <v/>
      </c>
      <c r="F5749" s="253">
        <v>1545.32286</v>
      </c>
      <c r="G5749" s="253">
        <v>1244.0607500000001</v>
      </c>
      <c r="H5749" s="254">
        <f t="shared" si="357"/>
        <v>-0.19495091789427088</v>
      </c>
      <c r="I5749" s="253">
        <v>1252.8961200000001</v>
      </c>
      <c r="J5749" s="254">
        <f t="shared" si="358"/>
        <v>-7.051957348227722E-3</v>
      </c>
      <c r="K5749" s="253">
        <v>6515.5744699999996</v>
      </c>
      <c r="L5749" s="253">
        <v>5207.5986999999996</v>
      </c>
      <c r="M5749" s="254">
        <f t="shared" si="359"/>
        <v>-0.20074603951230718</v>
      </c>
    </row>
    <row r="5750" spans="1:13" x14ac:dyDescent="0.25">
      <c r="A5750" s="252" t="s">
        <v>233</v>
      </c>
      <c r="B5750" s="252" t="s">
        <v>447</v>
      </c>
      <c r="C5750" s="253">
        <v>0</v>
      </c>
      <c r="D5750" s="253">
        <v>0</v>
      </c>
      <c r="E5750" s="254" t="str">
        <f t="shared" si="356"/>
        <v/>
      </c>
      <c r="F5750" s="253">
        <v>901.13735999999994</v>
      </c>
      <c r="G5750" s="253">
        <v>75.407139999999998</v>
      </c>
      <c r="H5750" s="254">
        <f t="shared" si="357"/>
        <v>-0.91632003804614204</v>
      </c>
      <c r="I5750" s="253">
        <v>439.69900000000001</v>
      </c>
      <c r="J5750" s="254">
        <f t="shared" si="358"/>
        <v>-0.8285028166996059</v>
      </c>
      <c r="K5750" s="253">
        <v>2553.6503400000001</v>
      </c>
      <c r="L5750" s="253">
        <v>948.64603</v>
      </c>
      <c r="M5750" s="254">
        <f t="shared" si="359"/>
        <v>-0.62851373379489384</v>
      </c>
    </row>
    <row r="5751" spans="1:13" x14ac:dyDescent="0.25">
      <c r="A5751" s="252" t="s">
        <v>233</v>
      </c>
      <c r="B5751" s="252" t="s">
        <v>455</v>
      </c>
      <c r="C5751" s="253">
        <v>0</v>
      </c>
      <c r="D5751" s="253">
        <v>0</v>
      </c>
      <c r="E5751" s="254" t="str">
        <f t="shared" si="356"/>
        <v/>
      </c>
      <c r="F5751" s="253">
        <v>44.077869999999997</v>
      </c>
      <c r="G5751" s="253">
        <v>24.475079999999998</v>
      </c>
      <c r="H5751" s="254">
        <f t="shared" si="357"/>
        <v>-0.44473088195958654</v>
      </c>
      <c r="I5751" s="253">
        <v>32.024999999999999</v>
      </c>
      <c r="J5751" s="254">
        <f t="shared" si="358"/>
        <v>-0.23575081967213118</v>
      </c>
      <c r="K5751" s="253">
        <v>171.47971999999999</v>
      </c>
      <c r="L5751" s="253">
        <v>170.46038999999999</v>
      </c>
      <c r="M5751" s="254">
        <f t="shared" si="359"/>
        <v>-5.9443180802953854E-3</v>
      </c>
    </row>
    <row r="5752" spans="1:13" x14ac:dyDescent="0.25">
      <c r="A5752" s="252" t="s">
        <v>233</v>
      </c>
      <c r="B5752" s="252" t="s">
        <v>452</v>
      </c>
      <c r="C5752" s="253">
        <v>0</v>
      </c>
      <c r="D5752" s="253">
        <v>0</v>
      </c>
      <c r="E5752" s="254" t="str">
        <f t="shared" si="356"/>
        <v/>
      </c>
      <c r="F5752" s="253">
        <v>660.25103999999999</v>
      </c>
      <c r="G5752" s="253">
        <v>0</v>
      </c>
      <c r="H5752" s="254">
        <f t="shared" si="357"/>
        <v>-1</v>
      </c>
      <c r="I5752" s="253">
        <v>127.5</v>
      </c>
      <c r="J5752" s="254">
        <f t="shared" si="358"/>
        <v>-1</v>
      </c>
      <c r="K5752" s="253">
        <v>1168.09545</v>
      </c>
      <c r="L5752" s="253">
        <v>299.32130999999998</v>
      </c>
      <c r="M5752" s="254">
        <f t="shared" si="359"/>
        <v>-0.74375269589484327</v>
      </c>
    </row>
    <row r="5753" spans="1:13" x14ac:dyDescent="0.25">
      <c r="A5753" s="252" t="s">
        <v>233</v>
      </c>
      <c r="B5753" s="252" t="s">
        <v>500</v>
      </c>
      <c r="C5753" s="253">
        <v>0</v>
      </c>
      <c r="D5753" s="253">
        <v>0</v>
      </c>
      <c r="E5753" s="254" t="str">
        <f t="shared" si="356"/>
        <v/>
      </c>
      <c r="F5753" s="253">
        <v>0</v>
      </c>
      <c r="G5753" s="253">
        <v>0</v>
      </c>
      <c r="H5753" s="254" t="str">
        <f t="shared" si="357"/>
        <v/>
      </c>
      <c r="I5753" s="253">
        <v>33.268149999999999</v>
      </c>
      <c r="J5753" s="254">
        <f t="shared" si="358"/>
        <v>-1</v>
      </c>
      <c r="K5753" s="253">
        <v>0</v>
      </c>
      <c r="L5753" s="253">
        <v>33.268149999999999</v>
      </c>
      <c r="M5753" s="254" t="str">
        <f t="shared" si="359"/>
        <v/>
      </c>
    </row>
    <row r="5754" spans="1:13" x14ac:dyDescent="0.25">
      <c r="A5754" s="252" t="s">
        <v>233</v>
      </c>
      <c r="B5754" s="252" t="s">
        <v>503</v>
      </c>
      <c r="C5754" s="253">
        <v>0</v>
      </c>
      <c r="D5754" s="253">
        <v>0</v>
      </c>
      <c r="E5754" s="254" t="str">
        <f t="shared" si="356"/>
        <v/>
      </c>
      <c r="F5754" s="253">
        <v>0</v>
      </c>
      <c r="G5754" s="253">
        <v>0</v>
      </c>
      <c r="H5754" s="254" t="str">
        <f t="shared" si="357"/>
        <v/>
      </c>
      <c r="I5754" s="253">
        <v>0</v>
      </c>
      <c r="J5754" s="254" t="str">
        <f t="shared" si="358"/>
        <v/>
      </c>
      <c r="K5754" s="253">
        <v>0</v>
      </c>
      <c r="L5754" s="253">
        <v>17.593969999999999</v>
      </c>
      <c r="M5754" s="254" t="str">
        <f t="shared" si="359"/>
        <v/>
      </c>
    </row>
    <row r="5755" spans="1:13" x14ac:dyDescent="0.25">
      <c r="A5755" s="252" t="s">
        <v>233</v>
      </c>
      <c r="B5755" s="252" t="s">
        <v>484</v>
      </c>
      <c r="C5755" s="253">
        <v>0</v>
      </c>
      <c r="D5755" s="253">
        <v>0</v>
      </c>
      <c r="E5755" s="254" t="str">
        <f t="shared" si="356"/>
        <v/>
      </c>
      <c r="F5755" s="253">
        <v>9.2726600000000001</v>
      </c>
      <c r="G5755" s="253">
        <v>5.4514300000000002</v>
      </c>
      <c r="H5755" s="254">
        <f t="shared" si="357"/>
        <v>-0.41209642109168243</v>
      </c>
      <c r="I5755" s="253">
        <v>0</v>
      </c>
      <c r="J5755" s="254" t="str">
        <f t="shared" si="358"/>
        <v/>
      </c>
      <c r="K5755" s="253">
        <v>34.314660000000003</v>
      </c>
      <c r="L5755" s="253">
        <v>5.4514300000000002</v>
      </c>
      <c r="M5755" s="254">
        <f t="shared" si="359"/>
        <v>-0.84113408088554575</v>
      </c>
    </row>
    <row r="5756" spans="1:13" x14ac:dyDescent="0.25">
      <c r="A5756" s="252" t="s">
        <v>233</v>
      </c>
      <c r="B5756" s="252" t="s">
        <v>511</v>
      </c>
      <c r="C5756" s="253">
        <v>0</v>
      </c>
      <c r="D5756" s="253">
        <v>0</v>
      </c>
      <c r="E5756" s="254" t="str">
        <f t="shared" si="356"/>
        <v/>
      </c>
      <c r="F5756" s="253">
        <v>0</v>
      </c>
      <c r="G5756" s="253">
        <v>0</v>
      </c>
      <c r="H5756" s="254" t="str">
        <f t="shared" si="357"/>
        <v/>
      </c>
      <c r="I5756" s="253">
        <v>0</v>
      </c>
      <c r="J5756" s="254" t="str">
        <f t="shared" si="358"/>
        <v/>
      </c>
      <c r="K5756" s="253">
        <v>264</v>
      </c>
      <c r="L5756" s="253">
        <v>0</v>
      </c>
      <c r="M5756" s="254">
        <f t="shared" si="359"/>
        <v>-1</v>
      </c>
    </row>
    <row r="5757" spans="1:13" x14ac:dyDescent="0.25">
      <c r="A5757" s="252" t="s">
        <v>233</v>
      </c>
      <c r="B5757" s="252" t="s">
        <v>508</v>
      </c>
      <c r="C5757" s="253">
        <v>0</v>
      </c>
      <c r="D5757" s="253">
        <v>0</v>
      </c>
      <c r="E5757" s="254" t="str">
        <f t="shared" si="356"/>
        <v/>
      </c>
      <c r="F5757" s="253">
        <v>0</v>
      </c>
      <c r="G5757" s="253">
        <v>0</v>
      </c>
      <c r="H5757" s="254" t="str">
        <f t="shared" si="357"/>
        <v/>
      </c>
      <c r="I5757" s="253">
        <v>0</v>
      </c>
      <c r="J5757" s="254" t="str">
        <f t="shared" si="358"/>
        <v/>
      </c>
      <c r="K5757" s="253">
        <v>4.9489999999999998</v>
      </c>
      <c r="L5757" s="253">
        <v>0</v>
      </c>
      <c r="M5757" s="254">
        <f t="shared" si="359"/>
        <v>-1</v>
      </c>
    </row>
    <row r="5758" spans="1:13" x14ac:dyDescent="0.25">
      <c r="A5758" s="252" t="s">
        <v>233</v>
      </c>
      <c r="B5758" s="252" t="s">
        <v>479</v>
      </c>
      <c r="C5758" s="253">
        <v>0</v>
      </c>
      <c r="D5758" s="253">
        <v>0</v>
      </c>
      <c r="E5758" s="254" t="str">
        <f t="shared" si="356"/>
        <v/>
      </c>
      <c r="F5758" s="253">
        <v>0</v>
      </c>
      <c r="G5758" s="253">
        <v>162.37209999999999</v>
      </c>
      <c r="H5758" s="254" t="str">
        <f t="shared" si="357"/>
        <v/>
      </c>
      <c r="I5758" s="253">
        <v>0</v>
      </c>
      <c r="J5758" s="254" t="str">
        <f t="shared" si="358"/>
        <v/>
      </c>
      <c r="K5758" s="253">
        <v>233.49211</v>
      </c>
      <c r="L5758" s="253">
        <v>204.92675</v>
      </c>
      <c r="M5758" s="254">
        <f t="shared" si="359"/>
        <v>-0.12233972274266569</v>
      </c>
    </row>
    <row r="5759" spans="1:13" x14ac:dyDescent="0.25">
      <c r="A5759" s="252" t="s">
        <v>233</v>
      </c>
      <c r="B5759" s="252" t="s">
        <v>477</v>
      </c>
      <c r="C5759" s="253">
        <v>0</v>
      </c>
      <c r="D5759" s="253">
        <v>0</v>
      </c>
      <c r="E5759" s="254" t="str">
        <f t="shared" si="356"/>
        <v/>
      </c>
      <c r="F5759" s="253">
        <v>152.24350000000001</v>
      </c>
      <c r="G5759" s="253">
        <v>0</v>
      </c>
      <c r="H5759" s="254">
        <f t="shared" si="357"/>
        <v>-1</v>
      </c>
      <c r="I5759" s="253">
        <v>22.975149999999999</v>
      </c>
      <c r="J5759" s="254">
        <f t="shared" si="358"/>
        <v>-1</v>
      </c>
      <c r="K5759" s="253">
        <v>465.47161</v>
      </c>
      <c r="L5759" s="253">
        <v>119.33015</v>
      </c>
      <c r="M5759" s="254">
        <f t="shared" si="359"/>
        <v>-0.74363602970329379</v>
      </c>
    </row>
    <row r="5760" spans="1:13" x14ac:dyDescent="0.25">
      <c r="A5760" s="252" t="s">
        <v>233</v>
      </c>
      <c r="B5760" s="252" t="s">
        <v>436</v>
      </c>
      <c r="C5760" s="253">
        <v>0</v>
      </c>
      <c r="D5760" s="253">
        <v>231</v>
      </c>
      <c r="E5760" s="254" t="str">
        <f t="shared" si="356"/>
        <v/>
      </c>
      <c r="F5760" s="253">
        <v>1797.00432</v>
      </c>
      <c r="G5760" s="253">
        <v>2119.2594199999999</v>
      </c>
      <c r="H5760" s="254">
        <f t="shared" si="357"/>
        <v>0.17932906249218128</v>
      </c>
      <c r="I5760" s="253">
        <v>3304.21119</v>
      </c>
      <c r="J5760" s="254">
        <f t="shared" si="358"/>
        <v>-0.35861865415448824</v>
      </c>
      <c r="K5760" s="253">
        <v>7480.0447899999999</v>
      </c>
      <c r="L5760" s="253">
        <v>8733.0586399999993</v>
      </c>
      <c r="M5760" s="254">
        <f t="shared" si="359"/>
        <v>0.16751421751847539</v>
      </c>
    </row>
    <row r="5761" spans="1:13" x14ac:dyDescent="0.25">
      <c r="A5761" s="252" t="s">
        <v>233</v>
      </c>
      <c r="B5761" s="252" t="s">
        <v>487</v>
      </c>
      <c r="C5761" s="253">
        <v>0</v>
      </c>
      <c r="D5761" s="253">
        <v>0</v>
      </c>
      <c r="E5761" s="254" t="str">
        <f t="shared" si="356"/>
        <v/>
      </c>
      <c r="F5761" s="253">
        <v>0</v>
      </c>
      <c r="G5761" s="253">
        <v>0</v>
      </c>
      <c r="H5761" s="254" t="str">
        <f t="shared" si="357"/>
        <v/>
      </c>
      <c r="I5761" s="253">
        <v>0</v>
      </c>
      <c r="J5761" s="254" t="str">
        <f t="shared" si="358"/>
        <v/>
      </c>
      <c r="K5761" s="253">
        <v>26.178370000000001</v>
      </c>
      <c r="L5761" s="253">
        <v>0</v>
      </c>
      <c r="M5761" s="254">
        <f t="shared" si="359"/>
        <v>-1</v>
      </c>
    </row>
    <row r="5762" spans="1:13" x14ac:dyDescent="0.25">
      <c r="A5762" s="252" t="s">
        <v>233</v>
      </c>
      <c r="B5762" s="252" t="s">
        <v>463</v>
      </c>
      <c r="C5762" s="253">
        <v>0</v>
      </c>
      <c r="D5762" s="253">
        <v>0</v>
      </c>
      <c r="E5762" s="254" t="str">
        <f t="shared" si="356"/>
        <v/>
      </c>
      <c r="F5762" s="253">
        <v>49.935510000000001</v>
      </c>
      <c r="G5762" s="253">
        <v>122.28467999999999</v>
      </c>
      <c r="H5762" s="254">
        <f t="shared" si="357"/>
        <v>1.4488521294765988</v>
      </c>
      <c r="I5762" s="253">
        <v>47.6922</v>
      </c>
      <c r="J5762" s="254">
        <f t="shared" si="358"/>
        <v>1.5640394026696187</v>
      </c>
      <c r="K5762" s="253">
        <v>183.23062999999999</v>
      </c>
      <c r="L5762" s="253">
        <v>210.80722</v>
      </c>
      <c r="M5762" s="254">
        <f t="shared" si="359"/>
        <v>0.15050207489872203</v>
      </c>
    </row>
    <row r="5763" spans="1:13" x14ac:dyDescent="0.25">
      <c r="A5763" s="252" t="s">
        <v>233</v>
      </c>
      <c r="B5763" s="252" t="s">
        <v>457</v>
      </c>
      <c r="C5763" s="253">
        <v>0</v>
      </c>
      <c r="D5763" s="253">
        <v>0</v>
      </c>
      <c r="E5763" s="254" t="str">
        <f t="shared" si="356"/>
        <v/>
      </c>
      <c r="F5763" s="253">
        <v>35.276400000000002</v>
      </c>
      <c r="G5763" s="253">
        <v>798.1422</v>
      </c>
      <c r="H5763" s="254">
        <f t="shared" si="357"/>
        <v>21.62538694424601</v>
      </c>
      <c r="I5763" s="253">
        <v>170.55966000000001</v>
      </c>
      <c r="J5763" s="254">
        <f t="shared" si="358"/>
        <v>3.679548493471434</v>
      </c>
      <c r="K5763" s="253">
        <v>72.731340000000003</v>
      </c>
      <c r="L5763" s="253">
        <v>1259.95947</v>
      </c>
      <c r="M5763" s="254">
        <f t="shared" si="359"/>
        <v>16.323473897222296</v>
      </c>
    </row>
    <row r="5764" spans="1:13" x14ac:dyDescent="0.25">
      <c r="A5764" s="252" t="s">
        <v>233</v>
      </c>
      <c r="B5764" s="252" t="s">
        <v>442</v>
      </c>
      <c r="C5764" s="253">
        <v>0</v>
      </c>
      <c r="D5764" s="253">
        <v>0</v>
      </c>
      <c r="E5764" s="254" t="str">
        <f t="shared" si="356"/>
        <v/>
      </c>
      <c r="F5764" s="253">
        <v>3280.4439400000001</v>
      </c>
      <c r="G5764" s="253">
        <v>378.20355000000001</v>
      </c>
      <c r="H5764" s="254">
        <f t="shared" si="357"/>
        <v>-0.88470964390264817</v>
      </c>
      <c r="I5764" s="253">
        <v>786.59077000000002</v>
      </c>
      <c r="J5764" s="254">
        <f t="shared" si="358"/>
        <v>-0.51918638709681275</v>
      </c>
      <c r="K5764" s="253">
        <v>8501.0487300000004</v>
      </c>
      <c r="L5764" s="253">
        <v>1617.8672899999999</v>
      </c>
      <c r="M5764" s="254">
        <f t="shared" si="359"/>
        <v>-0.80968615268718735</v>
      </c>
    </row>
    <row r="5765" spans="1:13" x14ac:dyDescent="0.25">
      <c r="A5765" s="252" t="s">
        <v>233</v>
      </c>
      <c r="B5765" s="252" t="s">
        <v>474</v>
      </c>
      <c r="C5765" s="253">
        <v>0</v>
      </c>
      <c r="D5765" s="253">
        <v>0</v>
      </c>
      <c r="E5765" s="254" t="str">
        <f t="shared" ref="E5765:E5828" si="360">IF(C5765=0,"",(D5765/C5765-1))</f>
        <v/>
      </c>
      <c r="F5765" s="253">
        <v>29.838000000000001</v>
      </c>
      <c r="G5765" s="253">
        <v>42.875</v>
      </c>
      <c r="H5765" s="254">
        <f t="shared" ref="H5765:H5828" si="361">IF(F5765=0,"",(G5765/F5765-1))</f>
        <v>0.43692606743079287</v>
      </c>
      <c r="I5765" s="253">
        <v>45.137</v>
      </c>
      <c r="J5765" s="254">
        <f t="shared" ref="J5765:J5828" si="362">IF(I5765=0,"",(G5765/I5765-1))</f>
        <v>-5.0114097082216369E-2</v>
      </c>
      <c r="K5765" s="253">
        <v>67.045630000000003</v>
      </c>
      <c r="L5765" s="253">
        <v>100.11199999999999</v>
      </c>
      <c r="M5765" s="254">
        <f t="shared" ref="M5765:M5828" si="363">IF(K5765=0,"",(L5765/K5765-1))</f>
        <v>0.49319202459578637</v>
      </c>
    </row>
    <row r="5766" spans="1:13" x14ac:dyDescent="0.25">
      <c r="A5766" s="252" t="s">
        <v>233</v>
      </c>
      <c r="B5766" s="252" t="s">
        <v>460</v>
      </c>
      <c r="C5766" s="253">
        <v>0</v>
      </c>
      <c r="D5766" s="253">
        <v>0</v>
      </c>
      <c r="E5766" s="254" t="str">
        <f t="shared" si="360"/>
        <v/>
      </c>
      <c r="F5766" s="253">
        <v>176.88215</v>
      </c>
      <c r="G5766" s="253">
        <v>80.119900000000001</v>
      </c>
      <c r="H5766" s="254">
        <f t="shared" si="361"/>
        <v>-0.54704361067524343</v>
      </c>
      <c r="I5766" s="253">
        <v>95.917850000000001</v>
      </c>
      <c r="J5766" s="254">
        <f t="shared" si="362"/>
        <v>-0.16470292025936784</v>
      </c>
      <c r="K5766" s="253">
        <v>731.42222000000004</v>
      </c>
      <c r="L5766" s="253">
        <v>299.56551000000002</v>
      </c>
      <c r="M5766" s="254">
        <f t="shared" si="363"/>
        <v>-0.59043422279405178</v>
      </c>
    </row>
    <row r="5767" spans="1:13" x14ac:dyDescent="0.25">
      <c r="A5767" s="252" t="s">
        <v>233</v>
      </c>
      <c r="B5767" s="252" t="s">
        <v>491</v>
      </c>
      <c r="C5767" s="253">
        <v>0</v>
      </c>
      <c r="D5767" s="253">
        <v>0</v>
      </c>
      <c r="E5767" s="254" t="str">
        <f t="shared" si="360"/>
        <v/>
      </c>
      <c r="F5767" s="253">
        <v>0</v>
      </c>
      <c r="G5767" s="253">
        <v>61.830240000000003</v>
      </c>
      <c r="H5767" s="254" t="str">
        <f t="shared" si="361"/>
        <v/>
      </c>
      <c r="I5767" s="253">
        <v>101.18536</v>
      </c>
      <c r="J5767" s="254">
        <f t="shared" si="362"/>
        <v>-0.38894085073176587</v>
      </c>
      <c r="K5767" s="253">
        <v>0</v>
      </c>
      <c r="L5767" s="253">
        <v>185.3057</v>
      </c>
      <c r="M5767" s="254" t="str">
        <f t="shared" si="363"/>
        <v/>
      </c>
    </row>
    <row r="5768" spans="1:13" x14ac:dyDescent="0.25">
      <c r="A5768" s="252" t="s">
        <v>233</v>
      </c>
      <c r="B5768" s="252" t="s">
        <v>471</v>
      </c>
      <c r="C5768" s="253">
        <v>0</v>
      </c>
      <c r="D5768" s="253">
        <v>0</v>
      </c>
      <c r="E5768" s="254" t="str">
        <f t="shared" si="360"/>
        <v/>
      </c>
      <c r="F5768" s="253">
        <v>7.1280000000000001</v>
      </c>
      <c r="G5768" s="253">
        <v>6</v>
      </c>
      <c r="H5768" s="254">
        <f t="shared" si="361"/>
        <v>-0.15824915824915831</v>
      </c>
      <c r="I5768" s="253">
        <v>0</v>
      </c>
      <c r="J5768" s="254" t="str">
        <f t="shared" si="362"/>
        <v/>
      </c>
      <c r="K5768" s="253">
        <v>7.1280000000000001</v>
      </c>
      <c r="L5768" s="253">
        <v>6</v>
      </c>
      <c r="M5768" s="254">
        <f t="shared" si="363"/>
        <v>-0.15824915824915831</v>
      </c>
    </row>
    <row r="5769" spans="1:13" x14ac:dyDescent="0.25">
      <c r="A5769" s="252" t="s">
        <v>233</v>
      </c>
      <c r="B5769" s="252" t="s">
        <v>502</v>
      </c>
      <c r="C5769" s="253">
        <v>0</v>
      </c>
      <c r="D5769" s="253">
        <v>0</v>
      </c>
      <c r="E5769" s="254" t="str">
        <f t="shared" si="360"/>
        <v/>
      </c>
      <c r="F5769" s="253">
        <v>0</v>
      </c>
      <c r="G5769" s="253">
        <v>0</v>
      </c>
      <c r="H5769" s="254" t="str">
        <f t="shared" si="361"/>
        <v/>
      </c>
      <c r="I5769" s="253">
        <v>0</v>
      </c>
      <c r="J5769" s="254" t="str">
        <f t="shared" si="362"/>
        <v/>
      </c>
      <c r="K5769" s="253">
        <v>0</v>
      </c>
      <c r="L5769" s="253">
        <v>0</v>
      </c>
      <c r="M5769" s="254" t="str">
        <f t="shared" si="363"/>
        <v/>
      </c>
    </row>
    <row r="5770" spans="1:13" x14ac:dyDescent="0.25">
      <c r="A5770" s="252" t="s">
        <v>233</v>
      </c>
      <c r="B5770" s="252" t="s">
        <v>506</v>
      </c>
      <c r="C5770" s="253">
        <v>0</v>
      </c>
      <c r="D5770" s="253">
        <v>0</v>
      </c>
      <c r="E5770" s="254" t="str">
        <f t="shared" si="360"/>
        <v/>
      </c>
      <c r="F5770" s="253">
        <v>0</v>
      </c>
      <c r="G5770" s="253">
        <v>0</v>
      </c>
      <c r="H5770" s="254" t="str">
        <f t="shared" si="361"/>
        <v/>
      </c>
      <c r="I5770" s="253">
        <v>0</v>
      </c>
      <c r="J5770" s="254" t="str">
        <f t="shared" si="362"/>
        <v/>
      </c>
      <c r="K5770" s="253">
        <v>192.05484000000001</v>
      </c>
      <c r="L5770" s="253">
        <v>0</v>
      </c>
      <c r="M5770" s="254">
        <f t="shared" si="363"/>
        <v>-1</v>
      </c>
    </row>
    <row r="5771" spans="1:13" x14ac:dyDescent="0.25">
      <c r="A5771" s="252" t="s">
        <v>233</v>
      </c>
      <c r="B5771" s="252" t="s">
        <v>450</v>
      </c>
      <c r="C5771" s="253">
        <v>0</v>
      </c>
      <c r="D5771" s="253">
        <v>0</v>
      </c>
      <c r="E5771" s="254" t="str">
        <f t="shared" si="360"/>
        <v/>
      </c>
      <c r="F5771" s="253">
        <v>1045.4589800000001</v>
      </c>
      <c r="G5771" s="253">
        <v>483.98374999999999</v>
      </c>
      <c r="H5771" s="254">
        <f t="shared" si="361"/>
        <v>-0.53706098540566372</v>
      </c>
      <c r="I5771" s="253">
        <v>858.50046999999995</v>
      </c>
      <c r="J5771" s="254">
        <f t="shared" si="362"/>
        <v>-0.43624521253902171</v>
      </c>
      <c r="K5771" s="253">
        <v>2137.34456</v>
      </c>
      <c r="L5771" s="253">
        <v>2494.8659299999999</v>
      </c>
      <c r="M5771" s="254">
        <f t="shared" si="363"/>
        <v>0.16727362386530698</v>
      </c>
    </row>
    <row r="5772" spans="1:13" x14ac:dyDescent="0.25">
      <c r="A5772" s="252" t="s">
        <v>233</v>
      </c>
      <c r="B5772" s="252" t="s">
        <v>439</v>
      </c>
      <c r="C5772" s="253">
        <v>50.470880000000001</v>
      </c>
      <c r="D5772" s="253">
        <v>0</v>
      </c>
      <c r="E5772" s="254">
        <f t="shared" si="360"/>
        <v>-1</v>
      </c>
      <c r="F5772" s="253">
        <v>7996.7633500000002</v>
      </c>
      <c r="G5772" s="253">
        <v>7299.6829299999999</v>
      </c>
      <c r="H5772" s="254">
        <f t="shared" si="361"/>
        <v>-8.7170319977019184E-2</v>
      </c>
      <c r="I5772" s="253">
        <v>10602.82576</v>
      </c>
      <c r="J5772" s="254">
        <f t="shared" si="362"/>
        <v>-0.31153419897376489</v>
      </c>
      <c r="K5772" s="253">
        <v>33141.080379999999</v>
      </c>
      <c r="L5772" s="253">
        <v>32570.875309999999</v>
      </c>
      <c r="M5772" s="254">
        <f t="shared" si="363"/>
        <v>-1.7205385686343111E-2</v>
      </c>
    </row>
    <row r="5773" spans="1:13" x14ac:dyDescent="0.25">
      <c r="A5773" s="252" t="s">
        <v>233</v>
      </c>
      <c r="B5773" s="252" t="s">
        <v>473</v>
      </c>
      <c r="C5773" s="253">
        <v>0</v>
      </c>
      <c r="D5773" s="253">
        <v>0</v>
      </c>
      <c r="E5773" s="254" t="str">
        <f t="shared" si="360"/>
        <v/>
      </c>
      <c r="F5773" s="253">
        <v>0</v>
      </c>
      <c r="G5773" s="253">
        <v>0</v>
      </c>
      <c r="H5773" s="254" t="str">
        <f t="shared" si="361"/>
        <v/>
      </c>
      <c r="I5773" s="253">
        <v>50.911200000000001</v>
      </c>
      <c r="J5773" s="254">
        <f t="shared" si="362"/>
        <v>-1</v>
      </c>
      <c r="K5773" s="253">
        <v>0</v>
      </c>
      <c r="L5773" s="253">
        <v>50.911200000000001</v>
      </c>
      <c r="M5773" s="254" t="str">
        <f t="shared" si="363"/>
        <v/>
      </c>
    </row>
    <row r="5774" spans="1:13" x14ac:dyDescent="0.25">
      <c r="A5774" s="252" t="s">
        <v>233</v>
      </c>
      <c r="B5774" s="252" t="s">
        <v>448</v>
      </c>
      <c r="C5774" s="253">
        <v>131.61763999999999</v>
      </c>
      <c r="D5774" s="253">
        <v>23.545929999999998</v>
      </c>
      <c r="E5774" s="254">
        <f t="shared" si="360"/>
        <v>-0.82110353900890487</v>
      </c>
      <c r="F5774" s="253">
        <v>9887.4585399999996</v>
      </c>
      <c r="G5774" s="253">
        <v>3494.3445900000002</v>
      </c>
      <c r="H5774" s="254">
        <f t="shared" si="361"/>
        <v>-0.64658819292505476</v>
      </c>
      <c r="I5774" s="253">
        <v>10805.215550000001</v>
      </c>
      <c r="J5774" s="254">
        <f t="shared" si="362"/>
        <v>-0.67660574897092174</v>
      </c>
      <c r="K5774" s="253">
        <v>41283.025820000003</v>
      </c>
      <c r="L5774" s="253">
        <v>24745.456989999999</v>
      </c>
      <c r="M5774" s="254">
        <f t="shared" si="363"/>
        <v>-0.40059003674067428</v>
      </c>
    </row>
    <row r="5775" spans="1:13" x14ac:dyDescent="0.25">
      <c r="A5775" s="252" t="s">
        <v>233</v>
      </c>
      <c r="B5775" s="252" t="s">
        <v>492</v>
      </c>
      <c r="C5775" s="253">
        <v>0</v>
      </c>
      <c r="D5775" s="253">
        <v>0</v>
      </c>
      <c r="E5775" s="254" t="str">
        <f t="shared" si="360"/>
        <v/>
      </c>
      <c r="F5775" s="253">
        <v>0</v>
      </c>
      <c r="G5775" s="253">
        <v>88.142920000000004</v>
      </c>
      <c r="H5775" s="254" t="str">
        <f t="shared" si="361"/>
        <v/>
      </c>
      <c r="I5775" s="253">
        <v>219.27071000000001</v>
      </c>
      <c r="J5775" s="254">
        <f t="shared" si="362"/>
        <v>-0.5980178109515859</v>
      </c>
      <c r="K5775" s="253">
        <v>0</v>
      </c>
      <c r="L5775" s="253">
        <v>578.54098999999997</v>
      </c>
      <c r="M5775" s="254" t="str">
        <f t="shared" si="363"/>
        <v/>
      </c>
    </row>
    <row r="5776" spans="1:13" x14ac:dyDescent="0.25">
      <c r="A5776" s="252" t="s">
        <v>233</v>
      </c>
      <c r="B5776" s="252" t="s">
        <v>462</v>
      </c>
      <c r="C5776" s="253">
        <v>0</v>
      </c>
      <c r="D5776" s="253">
        <v>0</v>
      </c>
      <c r="E5776" s="254" t="str">
        <f t="shared" si="360"/>
        <v/>
      </c>
      <c r="F5776" s="253">
        <v>6.9629000000000003</v>
      </c>
      <c r="G5776" s="253">
        <v>36.9285</v>
      </c>
      <c r="H5776" s="254">
        <f t="shared" si="361"/>
        <v>4.3036091283804163</v>
      </c>
      <c r="I5776" s="253">
        <v>0</v>
      </c>
      <c r="J5776" s="254" t="str">
        <f t="shared" si="362"/>
        <v/>
      </c>
      <c r="K5776" s="253">
        <v>60.342179999999999</v>
      </c>
      <c r="L5776" s="253">
        <v>67.564430000000002</v>
      </c>
      <c r="M5776" s="254">
        <f t="shared" si="363"/>
        <v>0.11968825123653137</v>
      </c>
    </row>
    <row r="5777" spans="1:13" x14ac:dyDescent="0.25">
      <c r="A5777" s="252" t="s">
        <v>233</v>
      </c>
      <c r="B5777" s="252" t="s">
        <v>434</v>
      </c>
      <c r="C5777" s="253">
        <v>245.76912999999999</v>
      </c>
      <c r="D5777" s="253">
        <v>1560.11472</v>
      </c>
      <c r="E5777" s="254">
        <f t="shared" si="360"/>
        <v>5.347887222451412</v>
      </c>
      <c r="F5777" s="253">
        <v>110915.13881999999</v>
      </c>
      <c r="G5777" s="253">
        <v>53301.09231</v>
      </c>
      <c r="H5777" s="254">
        <f t="shared" si="361"/>
        <v>-0.51944258577271096</v>
      </c>
      <c r="I5777" s="253">
        <v>137736.16669000001</v>
      </c>
      <c r="J5777" s="254">
        <f t="shared" si="362"/>
        <v>-0.61302035920628106</v>
      </c>
      <c r="K5777" s="253">
        <v>581505.78897999995</v>
      </c>
      <c r="L5777" s="253">
        <v>360422.32206999999</v>
      </c>
      <c r="M5777" s="254">
        <f t="shared" si="363"/>
        <v>-0.3801913430609094</v>
      </c>
    </row>
    <row r="5778" spans="1:13" x14ac:dyDescent="0.25">
      <c r="A5778" s="252" t="s">
        <v>233</v>
      </c>
      <c r="B5778" s="252" t="s">
        <v>437</v>
      </c>
      <c r="C5778" s="253">
        <v>72.538749999999993</v>
      </c>
      <c r="D5778" s="253">
        <v>0</v>
      </c>
      <c r="E5778" s="254">
        <f t="shared" si="360"/>
        <v>-1</v>
      </c>
      <c r="F5778" s="253">
        <v>2386.56529</v>
      </c>
      <c r="G5778" s="253">
        <v>2785.6583500000002</v>
      </c>
      <c r="H5778" s="254">
        <f t="shared" si="361"/>
        <v>0.16722486565620009</v>
      </c>
      <c r="I5778" s="253">
        <v>2852.6690600000002</v>
      </c>
      <c r="J5778" s="254">
        <f t="shared" si="362"/>
        <v>-2.3490530654123654E-2</v>
      </c>
      <c r="K5778" s="253">
        <v>11291.60266</v>
      </c>
      <c r="L5778" s="253">
        <v>12389.1175</v>
      </c>
      <c r="M5778" s="254">
        <f t="shared" si="363"/>
        <v>9.7197437161679279E-2</v>
      </c>
    </row>
    <row r="5779" spans="1:13" x14ac:dyDescent="0.25">
      <c r="A5779" s="252" t="s">
        <v>233</v>
      </c>
      <c r="B5779" s="252" t="s">
        <v>464</v>
      </c>
      <c r="C5779" s="253">
        <v>0</v>
      </c>
      <c r="D5779" s="253">
        <v>0</v>
      </c>
      <c r="E5779" s="254" t="str">
        <f t="shared" si="360"/>
        <v/>
      </c>
      <c r="F5779" s="253">
        <v>0</v>
      </c>
      <c r="G5779" s="253">
        <v>0</v>
      </c>
      <c r="H5779" s="254" t="str">
        <f t="shared" si="361"/>
        <v/>
      </c>
      <c r="I5779" s="253">
        <v>101.53524</v>
      </c>
      <c r="J5779" s="254">
        <f t="shared" si="362"/>
        <v>-1</v>
      </c>
      <c r="K5779" s="253">
        <v>228.63919999999999</v>
      </c>
      <c r="L5779" s="253">
        <v>124.55476</v>
      </c>
      <c r="M5779" s="254">
        <f t="shared" si="363"/>
        <v>-0.45523444798617207</v>
      </c>
    </row>
    <row r="5780" spans="1:13" x14ac:dyDescent="0.25">
      <c r="A5780" s="252" t="s">
        <v>233</v>
      </c>
      <c r="B5780" s="252" t="s">
        <v>468</v>
      </c>
      <c r="C5780" s="253">
        <v>0</v>
      </c>
      <c r="D5780" s="253">
        <v>0</v>
      </c>
      <c r="E5780" s="254" t="str">
        <f t="shared" si="360"/>
        <v/>
      </c>
      <c r="F5780" s="253">
        <v>316.18317999999999</v>
      </c>
      <c r="G5780" s="253">
        <v>191.65049999999999</v>
      </c>
      <c r="H5780" s="254">
        <f t="shared" si="361"/>
        <v>-0.39386244391621339</v>
      </c>
      <c r="I5780" s="253">
        <v>104.87954999999999</v>
      </c>
      <c r="J5780" s="254">
        <f t="shared" si="362"/>
        <v>0.82733907611159663</v>
      </c>
      <c r="K5780" s="253">
        <v>1176.12896</v>
      </c>
      <c r="L5780" s="253">
        <v>750.06290000000001</v>
      </c>
      <c r="M5780" s="254">
        <f t="shared" si="363"/>
        <v>-0.36226134589866743</v>
      </c>
    </row>
    <row r="5781" spans="1:13" x14ac:dyDescent="0.25">
      <c r="A5781" s="252" t="s">
        <v>233</v>
      </c>
      <c r="B5781" s="252" t="s">
        <v>481</v>
      </c>
      <c r="C5781" s="253">
        <v>0</v>
      </c>
      <c r="D5781" s="253">
        <v>0</v>
      </c>
      <c r="E5781" s="254" t="str">
        <f t="shared" si="360"/>
        <v/>
      </c>
      <c r="F5781" s="253">
        <v>24.924399999999999</v>
      </c>
      <c r="G5781" s="253">
        <v>0</v>
      </c>
      <c r="H5781" s="254">
        <f t="shared" si="361"/>
        <v>-1</v>
      </c>
      <c r="I5781" s="253">
        <v>3.6698</v>
      </c>
      <c r="J5781" s="254">
        <f t="shared" si="362"/>
        <v>-1</v>
      </c>
      <c r="K5781" s="253">
        <v>56.640900000000002</v>
      </c>
      <c r="L5781" s="253">
        <v>6.0697999999999999</v>
      </c>
      <c r="M5781" s="254">
        <f t="shared" si="363"/>
        <v>-0.89283715477684855</v>
      </c>
    </row>
    <row r="5782" spans="1:13" x14ac:dyDescent="0.25">
      <c r="A5782" s="252" t="s">
        <v>233</v>
      </c>
      <c r="B5782" s="252" t="s">
        <v>445</v>
      </c>
      <c r="C5782" s="253">
        <v>0</v>
      </c>
      <c r="D5782" s="253">
        <v>0</v>
      </c>
      <c r="E5782" s="254" t="str">
        <f t="shared" si="360"/>
        <v/>
      </c>
      <c r="F5782" s="253">
        <v>3074.1504399999999</v>
      </c>
      <c r="G5782" s="253">
        <v>1355.25738</v>
      </c>
      <c r="H5782" s="254">
        <f t="shared" si="361"/>
        <v>-0.55914409315635183</v>
      </c>
      <c r="I5782" s="253">
        <v>1687.51178</v>
      </c>
      <c r="J5782" s="254">
        <f t="shared" si="362"/>
        <v>-0.19689012185740118</v>
      </c>
      <c r="K5782" s="253">
        <v>10118.04666</v>
      </c>
      <c r="L5782" s="253">
        <v>5145.9015399999998</v>
      </c>
      <c r="M5782" s="254">
        <f t="shared" si="363"/>
        <v>-0.49141353930067766</v>
      </c>
    </row>
    <row r="5783" spans="1:13" x14ac:dyDescent="0.25">
      <c r="A5783" s="252" t="s">
        <v>233</v>
      </c>
      <c r="B5783" s="252" t="s">
        <v>490</v>
      </c>
      <c r="C5783" s="253">
        <v>0</v>
      </c>
      <c r="D5783" s="253">
        <v>0</v>
      </c>
      <c r="E5783" s="254" t="str">
        <f t="shared" si="360"/>
        <v/>
      </c>
      <c r="F5783" s="253">
        <v>49.900840000000002</v>
      </c>
      <c r="G5783" s="253">
        <v>0</v>
      </c>
      <c r="H5783" s="254">
        <f t="shared" si="361"/>
        <v>-1</v>
      </c>
      <c r="I5783" s="253">
        <v>8.1676900000000003</v>
      </c>
      <c r="J5783" s="254">
        <f t="shared" si="362"/>
        <v>-1</v>
      </c>
      <c r="K5783" s="253">
        <v>49.900840000000002</v>
      </c>
      <c r="L5783" s="253">
        <v>42.779890000000002</v>
      </c>
      <c r="M5783" s="254">
        <f t="shared" si="363"/>
        <v>-0.14270200661952781</v>
      </c>
    </row>
    <row r="5784" spans="1:13" x14ac:dyDescent="0.25">
      <c r="A5784" s="252" t="s">
        <v>233</v>
      </c>
      <c r="B5784" s="252" t="s">
        <v>509</v>
      </c>
      <c r="C5784" s="253">
        <v>0</v>
      </c>
      <c r="D5784" s="253">
        <v>0</v>
      </c>
      <c r="E5784" s="254" t="str">
        <f t="shared" si="360"/>
        <v/>
      </c>
      <c r="F5784" s="253">
        <v>41.900190000000002</v>
      </c>
      <c r="G5784" s="253">
        <v>0</v>
      </c>
      <c r="H5784" s="254">
        <f t="shared" si="361"/>
        <v>-1</v>
      </c>
      <c r="I5784" s="253">
        <v>0</v>
      </c>
      <c r="J5784" s="254" t="str">
        <f t="shared" si="362"/>
        <v/>
      </c>
      <c r="K5784" s="253">
        <v>145.75717</v>
      </c>
      <c r="L5784" s="253">
        <v>0</v>
      </c>
      <c r="M5784" s="254">
        <f t="shared" si="363"/>
        <v>-1</v>
      </c>
    </row>
    <row r="5785" spans="1:13" x14ac:dyDescent="0.25">
      <c r="A5785" s="252" t="s">
        <v>233</v>
      </c>
      <c r="B5785" s="252" t="s">
        <v>478</v>
      </c>
      <c r="C5785" s="253">
        <v>0</v>
      </c>
      <c r="D5785" s="253">
        <v>0</v>
      </c>
      <c r="E5785" s="254" t="str">
        <f t="shared" si="360"/>
        <v/>
      </c>
      <c r="F5785" s="253">
        <v>10.010999999999999</v>
      </c>
      <c r="G5785" s="253">
        <v>178.28899999999999</v>
      </c>
      <c r="H5785" s="254">
        <f t="shared" si="361"/>
        <v>16.80930975926481</v>
      </c>
      <c r="I5785" s="253">
        <v>286.17</v>
      </c>
      <c r="J5785" s="254">
        <f t="shared" si="362"/>
        <v>-0.37698221336967541</v>
      </c>
      <c r="K5785" s="253">
        <v>51.311</v>
      </c>
      <c r="L5785" s="253">
        <v>560.48400000000004</v>
      </c>
      <c r="M5785" s="254">
        <f t="shared" si="363"/>
        <v>9.9232718130615272</v>
      </c>
    </row>
    <row r="5786" spans="1:13" x14ac:dyDescent="0.25">
      <c r="A5786" s="252" t="s">
        <v>233</v>
      </c>
      <c r="B5786" s="252" t="s">
        <v>472</v>
      </c>
      <c r="C5786" s="253">
        <v>0</v>
      </c>
      <c r="D5786" s="253">
        <v>0</v>
      </c>
      <c r="E5786" s="254" t="str">
        <f t="shared" si="360"/>
        <v/>
      </c>
      <c r="F5786" s="253">
        <v>36.226050000000001</v>
      </c>
      <c r="G5786" s="253">
        <v>360.86248000000001</v>
      </c>
      <c r="H5786" s="254">
        <f t="shared" si="361"/>
        <v>8.9614084339860405</v>
      </c>
      <c r="I5786" s="253">
        <v>44.08522</v>
      </c>
      <c r="J5786" s="254">
        <f t="shared" si="362"/>
        <v>7.1855660468519833</v>
      </c>
      <c r="K5786" s="253">
        <v>675.55029999999999</v>
      </c>
      <c r="L5786" s="253">
        <v>588.34960999999998</v>
      </c>
      <c r="M5786" s="254">
        <f t="shared" si="363"/>
        <v>-0.12908097294901655</v>
      </c>
    </row>
    <row r="5787" spans="1:13" x14ac:dyDescent="0.25">
      <c r="A5787" s="252" t="s">
        <v>233</v>
      </c>
      <c r="B5787" s="252" t="s">
        <v>454</v>
      </c>
      <c r="C5787" s="253">
        <v>0</v>
      </c>
      <c r="D5787" s="253">
        <v>0</v>
      </c>
      <c r="E5787" s="254" t="str">
        <f t="shared" si="360"/>
        <v/>
      </c>
      <c r="F5787" s="253">
        <v>543.37152000000003</v>
      </c>
      <c r="G5787" s="253">
        <v>104.08264</v>
      </c>
      <c r="H5787" s="254">
        <f t="shared" si="361"/>
        <v>-0.80845032143016993</v>
      </c>
      <c r="I5787" s="253">
        <v>523.55894999999998</v>
      </c>
      <c r="J5787" s="254">
        <f t="shared" si="362"/>
        <v>-0.8012016793906398</v>
      </c>
      <c r="K5787" s="253">
        <v>2385.0108700000001</v>
      </c>
      <c r="L5787" s="253">
        <v>1549.52163</v>
      </c>
      <c r="M5787" s="254">
        <f t="shared" si="363"/>
        <v>-0.35030835729482446</v>
      </c>
    </row>
    <row r="5788" spans="1:13" x14ac:dyDescent="0.25">
      <c r="A5788" s="252" t="s">
        <v>233</v>
      </c>
      <c r="B5788" s="252" t="s">
        <v>435</v>
      </c>
      <c r="C5788" s="253">
        <v>0</v>
      </c>
      <c r="D5788" s="253">
        <v>0</v>
      </c>
      <c r="E5788" s="254" t="str">
        <f t="shared" si="360"/>
        <v/>
      </c>
      <c r="F5788" s="253">
        <v>3412.6771800000001</v>
      </c>
      <c r="G5788" s="253">
        <v>1508.2991300000001</v>
      </c>
      <c r="H5788" s="254">
        <f t="shared" si="361"/>
        <v>-0.55803052839589129</v>
      </c>
      <c r="I5788" s="253">
        <v>2381.0893500000002</v>
      </c>
      <c r="J5788" s="254">
        <f t="shared" si="362"/>
        <v>-0.36655080583179289</v>
      </c>
      <c r="K5788" s="253">
        <v>9536.8537199999992</v>
      </c>
      <c r="L5788" s="253">
        <v>6113.25245</v>
      </c>
      <c r="M5788" s="254">
        <f t="shared" si="363"/>
        <v>-0.35898645093195358</v>
      </c>
    </row>
    <row r="5789" spans="1:13" x14ac:dyDescent="0.25">
      <c r="A5789" s="252" t="s">
        <v>233</v>
      </c>
      <c r="B5789" s="252" t="s">
        <v>443</v>
      </c>
      <c r="C5789" s="253">
        <v>0</v>
      </c>
      <c r="D5789" s="253">
        <v>0</v>
      </c>
      <c r="E5789" s="254" t="str">
        <f t="shared" si="360"/>
        <v/>
      </c>
      <c r="F5789" s="253">
        <v>2736.6866799999998</v>
      </c>
      <c r="G5789" s="253">
        <v>847.33695999999998</v>
      </c>
      <c r="H5789" s="254">
        <f t="shared" si="361"/>
        <v>-0.69037852736579985</v>
      </c>
      <c r="I5789" s="253">
        <v>2199.3260500000001</v>
      </c>
      <c r="J5789" s="254">
        <f t="shared" si="362"/>
        <v>-0.61472881203766949</v>
      </c>
      <c r="K5789" s="253">
        <v>5820.8562199999997</v>
      </c>
      <c r="L5789" s="253">
        <v>4427.5664699999998</v>
      </c>
      <c r="M5789" s="254">
        <f t="shared" si="363"/>
        <v>-0.23936165013194566</v>
      </c>
    </row>
    <row r="5790" spans="1:13" x14ac:dyDescent="0.25">
      <c r="A5790" s="252" t="s">
        <v>233</v>
      </c>
      <c r="B5790" s="252" t="s">
        <v>461</v>
      </c>
      <c r="C5790" s="253">
        <v>0</v>
      </c>
      <c r="D5790" s="253">
        <v>0</v>
      </c>
      <c r="E5790" s="254" t="str">
        <f t="shared" si="360"/>
        <v/>
      </c>
      <c r="F5790" s="253">
        <v>69.642489999999995</v>
      </c>
      <c r="G5790" s="253">
        <v>0</v>
      </c>
      <c r="H5790" s="254">
        <f t="shared" si="361"/>
        <v>-1</v>
      </c>
      <c r="I5790" s="253">
        <v>65.645030000000006</v>
      </c>
      <c r="J5790" s="254">
        <f t="shared" si="362"/>
        <v>-1</v>
      </c>
      <c r="K5790" s="253">
        <v>246.27103</v>
      </c>
      <c r="L5790" s="253">
        <v>105.12945000000001</v>
      </c>
      <c r="M5790" s="254">
        <f t="shared" si="363"/>
        <v>-0.57311483206124558</v>
      </c>
    </row>
    <row r="5791" spans="1:13" x14ac:dyDescent="0.25">
      <c r="A5791" s="252" t="s">
        <v>233</v>
      </c>
      <c r="B5791" s="252" t="s">
        <v>466</v>
      </c>
      <c r="C5791" s="253">
        <v>0</v>
      </c>
      <c r="D5791" s="253">
        <v>0</v>
      </c>
      <c r="E5791" s="254" t="str">
        <f t="shared" si="360"/>
        <v/>
      </c>
      <c r="F5791" s="253">
        <v>27.501909999999999</v>
      </c>
      <c r="G5791" s="253">
        <v>38.75</v>
      </c>
      <c r="H5791" s="254">
        <f t="shared" si="361"/>
        <v>0.40899304811920345</v>
      </c>
      <c r="I5791" s="253">
        <v>21.682600000000001</v>
      </c>
      <c r="J5791" s="254">
        <f t="shared" si="362"/>
        <v>0.78714729783328563</v>
      </c>
      <c r="K5791" s="253">
        <v>151.86542</v>
      </c>
      <c r="L5791" s="253">
        <v>267.39632</v>
      </c>
      <c r="M5791" s="254">
        <f t="shared" si="363"/>
        <v>0.76074527038479212</v>
      </c>
    </row>
    <row r="5792" spans="1:13" x14ac:dyDescent="0.25">
      <c r="A5792" s="252" t="s">
        <v>233</v>
      </c>
      <c r="B5792" s="252" t="s">
        <v>441</v>
      </c>
      <c r="C5792" s="253">
        <v>0</v>
      </c>
      <c r="D5792" s="253">
        <v>0</v>
      </c>
      <c r="E5792" s="254" t="str">
        <f t="shared" si="360"/>
        <v/>
      </c>
      <c r="F5792" s="253">
        <v>959.47694999999999</v>
      </c>
      <c r="G5792" s="253">
        <v>911.45038</v>
      </c>
      <c r="H5792" s="254">
        <f t="shared" si="361"/>
        <v>-5.0054949209566768E-2</v>
      </c>
      <c r="I5792" s="253">
        <v>944.15521000000001</v>
      </c>
      <c r="J5792" s="254">
        <f t="shared" si="362"/>
        <v>-3.4639251739128851E-2</v>
      </c>
      <c r="K5792" s="253">
        <v>2887.3140100000001</v>
      </c>
      <c r="L5792" s="253">
        <v>2666.1605800000002</v>
      </c>
      <c r="M5792" s="254">
        <f t="shared" si="363"/>
        <v>-7.6594866105332171E-2</v>
      </c>
    </row>
    <row r="5793" spans="1:13" x14ac:dyDescent="0.25">
      <c r="A5793" s="252" t="s">
        <v>233</v>
      </c>
      <c r="B5793" s="252" t="s">
        <v>458</v>
      </c>
      <c r="C5793" s="253">
        <v>0</v>
      </c>
      <c r="D5793" s="253">
        <v>0</v>
      </c>
      <c r="E5793" s="254" t="str">
        <f t="shared" si="360"/>
        <v/>
      </c>
      <c r="F5793" s="253">
        <v>142.00810000000001</v>
      </c>
      <c r="G5793" s="253">
        <v>221.66825</v>
      </c>
      <c r="H5793" s="254">
        <f t="shared" si="361"/>
        <v>0.56095497369516223</v>
      </c>
      <c r="I5793" s="253">
        <v>47.625</v>
      </c>
      <c r="J5793" s="254">
        <f t="shared" si="362"/>
        <v>3.6544514435695534</v>
      </c>
      <c r="K5793" s="253">
        <v>758.74158999999997</v>
      </c>
      <c r="L5793" s="253">
        <v>504.00509</v>
      </c>
      <c r="M5793" s="254">
        <f t="shared" si="363"/>
        <v>-0.33573551701574711</v>
      </c>
    </row>
    <row r="5794" spans="1:13" x14ac:dyDescent="0.25">
      <c r="A5794" s="252" t="s">
        <v>233</v>
      </c>
      <c r="B5794" s="252" t="s">
        <v>444</v>
      </c>
      <c r="C5794" s="253">
        <v>68.767499999999998</v>
      </c>
      <c r="D5794" s="253">
        <v>0</v>
      </c>
      <c r="E5794" s="254">
        <f t="shared" si="360"/>
        <v>-1</v>
      </c>
      <c r="F5794" s="253">
        <v>3634.8040900000001</v>
      </c>
      <c r="G5794" s="253">
        <v>3885.3382900000001</v>
      </c>
      <c r="H5794" s="254">
        <f t="shared" si="361"/>
        <v>6.8926465855275287E-2</v>
      </c>
      <c r="I5794" s="253">
        <v>4557.2698700000001</v>
      </c>
      <c r="J5794" s="254">
        <f t="shared" si="362"/>
        <v>-0.14744169188295186</v>
      </c>
      <c r="K5794" s="253">
        <v>21937.81596</v>
      </c>
      <c r="L5794" s="253">
        <v>16944.292170000001</v>
      </c>
      <c r="M5794" s="254">
        <f t="shared" si="363"/>
        <v>-0.22762173769279803</v>
      </c>
    </row>
    <row r="5795" spans="1:13" x14ac:dyDescent="0.25">
      <c r="A5795" s="252" t="s">
        <v>233</v>
      </c>
      <c r="B5795" s="252" t="s">
        <v>456</v>
      </c>
      <c r="C5795" s="253">
        <v>0</v>
      </c>
      <c r="D5795" s="253">
        <v>0</v>
      </c>
      <c r="E5795" s="254" t="str">
        <f t="shared" si="360"/>
        <v/>
      </c>
      <c r="F5795" s="253">
        <v>129.57374999999999</v>
      </c>
      <c r="G5795" s="253">
        <v>265.14864</v>
      </c>
      <c r="H5795" s="254">
        <f t="shared" si="361"/>
        <v>1.0463144734176484</v>
      </c>
      <c r="I5795" s="253">
        <v>317.19116000000002</v>
      </c>
      <c r="J5795" s="254">
        <f t="shared" si="362"/>
        <v>-0.16407304667633238</v>
      </c>
      <c r="K5795" s="253">
        <v>554.26579000000004</v>
      </c>
      <c r="L5795" s="253">
        <v>653.64274999999998</v>
      </c>
      <c r="M5795" s="254">
        <f t="shared" si="363"/>
        <v>0.17929477480470135</v>
      </c>
    </row>
    <row r="5796" spans="1:13" x14ac:dyDescent="0.25">
      <c r="A5796" s="252" t="s">
        <v>233</v>
      </c>
      <c r="B5796" s="252" t="s">
        <v>485</v>
      </c>
      <c r="C5796" s="253">
        <v>0</v>
      </c>
      <c r="D5796" s="253">
        <v>0</v>
      </c>
      <c r="E5796" s="254" t="str">
        <f t="shared" si="360"/>
        <v/>
      </c>
      <c r="F5796" s="253">
        <v>10.4704</v>
      </c>
      <c r="G5796" s="253">
        <v>0</v>
      </c>
      <c r="H5796" s="254">
        <f t="shared" si="361"/>
        <v>-1</v>
      </c>
      <c r="I5796" s="253">
        <v>0</v>
      </c>
      <c r="J5796" s="254" t="str">
        <f t="shared" si="362"/>
        <v/>
      </c>
      <c r="K5796" s="253">
        <v>101.91892</v>
      </c>
      <c r="L5796" s="253">
        <v>134.25344999999999</v>
      </c>
      <c r="M5796" s="254">
        <f t="shared" si="363"/>
        <v>0.31725738459551955</v>
      </c>
    </row>
    <row r="5797" spans="1:13" x14ac:dyDescent="0.25">
      <c r="A5797" s="252" t="s">
        <v>233</v>
      </c>
      <c r="B5797" s="252" t="s">
        <v>494</v>
      </c>
      <c r="C5797" s="253">
        <v>0</v>
      </c>
      <c r="D5797" s="253">
        <v>0</v>
      </c>
      <c r="E5797" s="254" t="str">
        <f t="shared" si="360"/>
        <v/>
      </c>
      <c r="F5797" s="253">
        <v>0</v>
      </c>
      <c r="G5797" s="253">
        <v>0</v>
      </c>
      <c r="H5797" s="254" t="str">
        <f t="shared" si="361"/>
        <v/>
      </c>
      <c r="I5797" s="253">
        <v>0</v>
      </c>
      <c r="J5797" s="254" t="str">
        <f t="shared" si="362"/>
        <v/>
      </c>
      <c r="K5797" s="253">
        <v>72.52</v>
      </c>
      <c r="L5797" s="253">
        <v>0</v>
      </c>
      <c r="M5797" s="254">
        <f t="shared" si="363"/>
        <v>-1</v>
      </c>
    </row>
    <row r="5798" spans="1:13" x14ac:dyDescent="0.25">
      <c r="A5798" s="252" t="s">
        <v>233</v>
      </c>
      <c r="B5798" s="252" t="s">
        <v>470</v>
      </c>
      <c r="C5798" s="253">
        <v>0</v>
      </c>
      <c r="D5798" s="253">
        <v>0</v>
      </c>
      <c r="E5798" s="254" t="str">
        <f t="shared" si="360"/>
        <v/>
      </c>
      <c r="F5798" s="253">
        <v>71.584370000000007</v>
      </c>
      <c r="G5798" s="253">
        <v>214.11508000000001</v>
      </c>
      <c r="H5798" s="254">
        <f t="shared" si="361"/>
        <v>1.9910870208119453</v>
      </c>
      <c r="I5798" s="253">
        <v>61.941560000000003</v>
      </c>
      <c r="J5798" s="254">
        <f t="shared" si="362"/>
        <v>2.4567272764844796</v>
      </c>
      <c r="K5798" s="253">
        <v>384.36631</v>
      </c>
      <c r="L5798" s="253">
        <v>458.39224000000002</v>
      </c>
      <c r="M5798" s="254">
        <f t="shared" si="363"/>
        <v>0.19259213951399645</v>
      </c>
    </row>
    <row r="5799" spans="1:13" x14ac:dyDescent="0.25">
      <c r="A5799" s="252" t="s">
        <v>233</v>
      </c>
      <c r="B5799" s="252" t="s">
        <v>482</v>
      </c>
      <c r="C5799" s="253">
        <v>0</v>
      </c>
      <c r="D5799" s="253">
        <v>0</v>
      </c>
      <c r="E5799" s="254" t="str">
        <f t="shared" si="360"/>
        <v/>
      </c>
      <c r="F5799" s="253">
        <v>2241.8969999999999</v>
      </c>
      <c r="G5799" s="253">
        <v>16.19265</v>
      </c>
      <c r="H5799" s="254">
        <f t="shared" si="361"/>
        <v>-0.99277725515489779</v>
      </c>
      <c r="I5799" s="253">
        <v>55.575040000000001</v>
      </c>
      <c r="J5799" s="254">
        <f t="shared" si="362"/>
        <v>-0.70863448771246951</v>
      </c>
      <c r="K5799" s="253">
        <v>16641.860369999999</v>
      </c>
      <c r="L5799" s="253">
        <v>119.81652</v>
      </c>
      <c r="M5799" s="254">
        <f t="shared" si="363"/>
        <v>-0.9928002929158094</v>
      </c>
    </row>
    <row r="5800" spans="1:13" x14ac:dyDescent="0.25">
      <c r="A5800" s="252" t="s">
        <v>233</v>
      </c>
      <c r="B5800" s="252" t="s">
        <v>480</v>
      </c>
      <c r="C5800" s="253">
        <v>0</v>
      </c>
      <c r="D5800" s="253">
        <v>0</v>
      </c>
      <c r="E5800" s="254" t="str">
        <f t="shared" si="360"/>
        <v/>
      </c>
      <c r="F5800" s="253">
        <v>90.955619999999996</v>
      </c>
      <c r="G5800" s="253">
        <v>0</v>
      </c>
      <c r="H5800" s="254">
        <f t="shared" si="361"/>
        <v>-1</v>
      </c>
      <c r="I5800" s="253">
        <v>0</v>
      </c>
      <c r="J5800" s="254" t="str">
        <f t="shared" si="362"/>
        <v/>
      </c>
      <c r="K5800" s="253">
        <v>90.955619999999996</v>
      </c>
      <c r="L5800" s="253">
        <v>0</v>
      </c>
      <c r="M5800" s="254">
        <f t="shared" si="363"/>
        <v>-1</v>
      </c>
    </row>
    <row r="5801" spans="1:13" x14ac:dyDescent="0.25">
      <c r="A5801" s="252" t="s">
        <v>233</v>
      </c>
      <c r="B5801" s="252" t="s">
        <v>440</v>
      </c>
      <c r="C5801" s="253">
        <v>0</v>
      </c>
      <c r="D5801" s="253">
        <v>0</v>
      </c>
      <c r="E5801" s="254" t="str">
        <f t="shared" si="360"/>
        <v/>
      </c>
      <c r="F5801" s="253">
        <v>1225.4475199999999</v>
      </c>
      <c r="G5801" s="253">
        <v>1129.3215399999999</v>
      </c>
      <c r="H5801" s="254">
        <f t="shared" si="361"/>
        <v>-7.8441531302784862E-2</v>
      </c>
      <c r="I5801" s="253">
        <v>2182.0694600000002</v>
      </c>
      <c r="J5801" s="254">
        <f t="shared" si="362"/>
        <v>-0.48245389951977069</v>
      </c>
      <c r="K5801" s="253">
        <v>3263.7763500000001</v>
      </c>
      <c r="L5801" s="253">
        <v>13150.63645</v>
      </c>
      <c r="M5801" s="254">
        <f t="shared" si="363"/>
        <v>3.0292700968925148</v>
      </c>
    </row>
    <row r="5802" spans="1:13" x14ac:dyDescent="0.25">
      <c r="A5802" s="252" t="s">
        <v>233</v>
      </c>
      <c r="B5802" s="252" t="s">
        <v>453</v>
      </c>
      <c r="C5802" s="253">
        <v>0</v>
      </c>
      <c r="D5802" s="253">
        <v>0</v>
      </c>
      <c r="E5802" s="254" t="str">
        <f t="shared" si="360"/>
        <v/>
      </c>
      <c r="F5802" s="253">
        <v>269.24669999999998</v>
      </c>
      <c r="G5802" s="253">
        <v>0</v>
      </c>
      <c r="H5802" s="254">
        <f t="shared" si="361"/>
        <v>-1</v>
      </c>
      <c r="I5802" s="253">
        <v>585.5018</v>
      </c>
      <c r="J5802" s="254">
        <f t="shared" si="362"/>
        <v>-1</v>
      </c>
      <c r="K5802" s="253">
        <v>751.45189000000005</v>
      </c>
      <c r="L5802" s="253">
        <v>876.35393999999997</v>
      </c>
      <c r="M5802" s="254">
        <f t="shared" si="363"/>
        <v>0.16621430015965477</v>
      </c>
    </row>
    <row r="5803" spans="1:13" x14ac:dyDescent="0.25">
      <c r="A5803" s="252" t="s">
        <v>233</v>
      </c>
      <c r="B5803" s="252" t="s">
        <v>498</v>
      </c>
      <c r="C5803" s="253">
        <v>0</v>
      </c>
      <c r="D5803" s="253">
        <v>0</v>
      </c>
      <c r="E5803" s="254" t="str">
        <f t="shared" si="360"/>
        <v/>
      </c>
      <c r="F5803" s="253">
        <v>0</v>
      </c>
      <c r="G5803" s="253">
        <v>0</v>
      </c>
      <c r="H5803" s="254" t="str">
        <f t="shared" si="361"/>
        <v/>
      </c>
      <c r="I5803" s="253">
        <v>21.220459999999999</v>
      </c>
      <c r="J5803" s="254">
        <f t="shared" si="362"/>
        <v>-1</v>
      </c>
      <c r="K5803" s="253">
        <v>16.960080000000001</v>
      </c>
      <c r="L5803" s="253">
        <v>21.220459999999999</v>
      </c>
      <c r="M5803" s="254">
        <f t="shared" si="363"/>
        <v>0.25120046603553736</v>
      </c>
    </row>
    <row r="5804" spans="1:13" x14ac:dyDescent="0.25">
      <c r="A5804" s="252" t="s">
        <v>233</v>
      </c>
      <c r="B5804" s="252" t="s">
        <v>488</v>
      </c>
      <c r="C5804" s="253">
        <v>0</v>
      </c>
      <c r="D5804" s="253">
        <v>0</v>
      </c>
      <c r="E5804" s="254" t="str">
        <f t="shared" si="360"/>
        <v/>
      </c>
      <c r="F5804" s="253">
        <v>0</v>
      </c>
      <c r="G5804" s="253">
        <v>18.904</v>
      </c>
      <c r="H5804" s="254" t="str">
        <f t="shared" si="361"/>
        <v/>
      </c>
      <c r="I5804" s="253">
        <v>0</v>
      </c>
      <c r="J5804" s="254" t="str">
        <f t="shared" si="362"/>
        <v/>
      </c>
      <c r="K5804" s="253">
        <v>26.155190000000001</v>
      </c>
      <c r="L5804" s="253">
        <v>44.265999999999998</v>
      </c>
      <c r="M5804" s="254">
        <f t="shared" si="363"/>
        <v>0.69243656803869502</v>
      </c>
    </row>
    <row r="5805" spans="1:13" x14ac:dyDescent="0.25">
      <c r="A5805" s="252" t="s">
        <v>233</v>
      </c>
      <c r="B5805" s="252" t="s">
        <v>475</v>
      </c>
      <c r="C5805" s="253">
        <v>0</v>
      </c>
      <c r="D5805" s="253">
        <v>0</v>
      </c>
      <c r="E5805" s="254" t="str">
        <f t="shared" si="360"/>
        <v/>
      </c>
      <c r="F5805" s="253">
        <v>12.504099999999999</v>
      </c>
      <c r="G5805" s="253">
        <v>42.291220000000003</v>
      </c>
      <c r="H5805" s="254">
        <f t="shared" si="361"/>
        <v>2.3821882422565404</v>
      </c>
      <c r="I5805" s="253">
        <v>5.7732900000000003</v>
      </c>
      <c r="J5805" s="254">
        <f t="shared" si="362"/>
        <v>6.3253240353420672</v>
      </c>
      <c r="K5805" s="253">
        <v>74.083349999999996</v>
      </c>
      <c r="L5805" s="253">
        <v>48.064509999999999</v>
      </c>
      <c r="M5805" s="254">
        <f t="shared" si="363"/>
        <v>-0.35121035968270875</v>
      </c>
    </row>
    <row r="5806" spans="1:13" x14ac:dyDescent="0.25">
      <c r="A5806" s="252" t="s">
        <v>233</v>
      </c>
      <c r="B5806" s="252" t="s">
        <v>459</v>
      </c>
      <c r="C5806" s="253">
        <v>0</v>
      </c>
      <c r="D5806" s="253">
        <v>0</v>
      </c>
      <c r="E5806" s="254" t="str">
        <f t="shared" si="360"/>
        <v/>
      </c>
      <c r="F5806" s="253">
        <v>7.3513999999999999</v>
      </c>
      <c r="G5806" s="253">
        <v>0</v>
      </c>
      <c r="H5806" s="254">
        <f t="shared" si="361"/>
        <v>-1</v>
      </c>
      <c r="I5806" s="253">
        <v>8.0331799999999998</v>
      </c>
      <c r="J5806" s="254">
        <f t="shared" si="362"/>
        <v>-1</v>
      </c>
      <c r="K5806" s="253">
        <v>56.54795</v>
      </c>
      <c r="L5806" s="253">
        <v>16.421600000000002</v>
      </c>
      <c r="M5806" s="254">
        <f t="shared" si="363"/>
        <v>-0.7095986680330586</v>
      </c>
    </row>
    <row r="5807" spans="1:13" x14ac:dyDescent="0.25">
      <c r="A5807" s="252" t="s">
        <v>233</v>
      </c>
      <c r="B5807" s="252" t="s">
        <v>449</v>
      </c>
      <c r="C5807" s="253">
        <v>0</v>
      </c>
      <c r="D5807" s="253">
        <v>0</v>
      </c>
      <c r="E5807" s="254" t="str">
        <f t="shared" si="360"/>
        <v/>
      </c>
      <c r="F5807" s="253">
        <v>1964.6937600000001</v>
      </c>
      <c r="G5807" s="253">
        <v>162.52796000000001</v>
      </c>
      <c r="H5807" s="254">
        <f t="shared" si="361"/>
        <v>-0.91727567760992934</v>
      </c>
      <c r="I5807" s="253">
        <v>326.01132999999999</v>
      </c>
      <c r="J5807" s="254">
        <f t="shared" si="362"/>
        <v>-0.50146530183475524</v>
      </c>
      <c r="K5807" s="253">
        <v>3922.2141099999999</v>
      </c>
      <c r="L5807" s="253">
        <v>1067.6818800000001</v>
      </c>
      <c r="M5807" s="254">
        <f t="shared" si="363"/>
        <v>-0.72778592650567964</v>
      </c>
    </row>
    <row r="5808" spans="1:13" x14ac:dyDescent="0.25">
      <c r="A5808" s="252" t="s">
        <v>233</v>
      </c>
      <c r="B5808" s="252" t="s">
        <v>451</v>
      </c>
      <c r="C5808" s="253">
        <v>0</v>
      </c>
      <c r="D5808" s="253">
        <v>0</v>
      </c>
      <c r="E5808" s="254" t="str">
        <f t="shared" si="360"/>
        <v/>
      </c>
      <c r="F5808" s="253">
        <v>27.536000000000001</v>
      </c>
      <c r="G5808" s="253">
        <v>27.594000000000001</v>
      </c>
      <c r="H5808" s="254">
        <f t="shared" si="361"/>
        <v>2.1063335270192773E-3</v>
      </c>
      <c r="I5808" s="253">
        <v>12.98</v>
      </c>
      <c r="J5808" s="254">
        <f t="shared" si="362"/>
        <v>1.1258859784283515</v>
      </c>
      <c r="K5808" s="253">
        <v>140.70167000000001</v>
      </c>
      <c r="L5808" s="253">
        <v>84.167749999999998</v>
      </c>
      <c r="M5808" s="254">
        <f t="shared" si="363"/>
        <v>-0.40179992177775858</v>
      </c>
    </row>
    <row r="5809" spans="1:13" x14ac:dyDescent="0.25">
      <c r="A5809" s="252" t="s">
        <v>233</v>
      </c>
      <c r="B5809" s="252" t="s">
        <v>467</v>
      </c>
      <c r="C5809" s="253">
        <v>0</v>
      </c>
      <c r="D5809" s="253">
        <v>0</v>
      </c>
      <c r="E5809" s="254" t="str">
        <f t="shared" si="360"/>
        <v/>
      </c>
      <c r="F5809" s="253">
        <v>0</v>
      </c>
      <c r="G5809" s="253">
        <v>0</v>
      </c>
      <c r="H5809" s="254" t="str">
        <f t="shared" si="361"/>
        <v/>
      </c>
      <c r="I5809" s="253">
        <v>0</v>
      </c>
      <c r="J5809" s="254" t="str">
        <f t="shared" si="362"/>
        <v/>
      </c>
      <c r="K5809" s="253">
        <v>0</v>
      </c>
      <c r="L5809" s="253">
        <v>0</v>
      </c>
      <c r="M5809" s="254" t="str">
        <f t="shared" si="363"/>
        <v/>
      </c>
    </row>
    <row r="5810" spans="1:13" x14ac:dyDescent="0.25">
      <c r="A5810" s="252" t="s">
        <v>233</v>
      </c>
      <c r="B5810" s="252" t="s">
        <v>499</v>
      </c>
      <c r="C5810" s="253">
        <v>0</v>
      </c>
      <c r="D5810" s="253">
        <v>0</v>
      </c>
      <c r="E5810" s="254" t="str">
        <f t="shared" si="360"/>
        <v/>
      </c>
      <c r="F5810" s="253">
        <v>1.59846</v>
      </c>
      <c r="G5810" s="253">
        <v>0</v>
      </c>
      <c r="H5810" s="254">
        <f t="shared" si="361"/>
        <v>-1</v>
      </c>
      <c r="I5810" s="253">
        <v>0</v>
      </c>
      <c r="J5810" s="254" t="str">
        <f t="shared" si="362"/>
        <v/>
      </c>
      <c r="K5810" s="253">
        <v>1.59846</v>
      </c>
      <c r="L5810" s="253">
        <v>0</v>
      </c>
      <c r="M5810" s="254">
        <f t="shared" si="363"/>
        <v>-1</v>
      </c>
    </row>
    <row r="5811" spans="1:13" x14ac:dyDescent="0.25">
      <c r="A5811" s="252" t="s">
        <v>233</v>
      </c>
      <c r="B5811" s="252" t="s">
        <v>476</v>
      </c>
      <c r="C5811" s="253">
        <v>0</v>
      </c>
      <c r="D5811" s="253">
        <v>0</v>
      </c>
      <c r="E5811" s="254" t="str">
        <f t="shared" si="360"/>
        <v/>
      </c>
      <c r="F5811" s="253">
        <v>56.720939999999999</v>
      </c>
      <c r="G5811" s="253">
        <v>38.429099999999998</v>
      </c>
      <c r="H5811" s="254">
        <f t="shared" si="361"/>
        <v>-0.32248830855059873</v>
      </c>
      <c r="I5811" s="253">
        <v>0</v>
      </c>
      <c r="J5811" s="254" t="str">
        <f t="shared" si="362"/>
        <v/>
      </c>
      <c r="K5811" s="253">
        <v>146.95187999999999</v>
      </c>
      <c r="L5811" s="253">
        <v>56.0563</v>
      </c>
      <c r="M5811" s="254">
        <f t="shared" si="363"/>
        <v>-0.61853975600720457</v>
      </c>
    </row>
    <row r="5812" spans="1:13" x14ac:dyDescent="0.25">
      <c r="A5812" s="252" t="s">
        <v>233</v>
      </c>
      <c r="B5812" s="252" t="s">
        <v>465</v>
      </c>
      <c r="C5812" s="253">
        <v>0</v>
      </c>
      <c r="D5812" s="253">
        <v>0</v>
      </c>
      <c r="E5812" s="254" t="str">
        <f t="shared" si="360"/>
        <v/>
      </c>
      <c r="F5812" s="253">
        <v>0</v>
      </c>
      <c r="G5812" s="253">
        <v>60.196570000000001</v>
      </c>
      <c r="H5812" s="254" t="str">
        <f t="shared" si="361"/>
        <v/>
      </c>
      <c r="I5812" s="253">
        <v>0</v>
      </c>
      <c r="J5812" s="254" t="str">
        <f t="shared" si="362"/>
        <v/>
      </c>
      <c r="K5812" s="253">
        <v>50.804000000000002</v>
      </c>
      <c r="L5812" s="253">
        <v>61.147370000000002</v>
      </c>
      <c r="M5812" s="254">
        <f t="shared" si="363"/>
        <v>0.20359361467600978</v>
      </c>
    </row>
    <row r="5813" spans="1:13" s="117" customFormat="1" ht="13" x14ac:dyDescent="0.3">
      <c r="A5813" s="117" t="s">
        <v>233</v>
      </c>
      <c r="B5813" s="117" t="s">
        <v>3</v>
      </c>
      <c r="C5813" s="165">
        <v>569.16390000000001</v>
      </c>
      <c r="D5813" s="165">
        <v>1814.66065</v>
      </c>
      <c r="E5813" s="255">
        <f t="shared" si="360"/>
        <v>2.1882918962358646</v>
      </c>
      <c r="F5813" s="165">
        <v>163835.66876</v>
      </c>
      <c r="G5813" s="165">
        <v>85492.940180000005</v>
      </c>
      <c r="H5813" s="255">
        <f t="shared" si="361"/>
        <v>-0.4781787090255839</v>
      </c>
      <c r="I5813" s="165">
        <v>187536.06096999999</v>
      </c>
      <c r="J5813" s="255">
        <f t="shared" si="362"/>
        <v>-0.54412532854853846</v>
      </c>
      <c r="K5813" s="165">
        <v>787847.94603999995</v>
      </c>
      <c r="L5813" s="165">
        <v>514123.52844999998</v>
      </c>
      <c r="M5813" s="255">
        <f t="shared" si="363"/>
        <v>-0.34743305350459419</v>
      </c>
    </row>
    <row r="5814" spans="1:13" x14ac:dyDescent="0.25">
      <c r="A5814" s="252" t="s">
        <v>321</v>
      </c>
      <c r="B5814" s="252" t="s">
        <v>446</v>
      </c>
      <c r="C5814" s="253">
        <v>0</v>
      </c>
      <c r="D5814" s="253">
        <v>0</v>
      </c>
      <c r="E5814" s="254" t="str">
        <f t="shared" si="360"/>
        <v/>
      </c>
      <c r="F5814" s="253">
        <v>145.79821999999999</v>
      </c>
      <c r="G5814" s="253">
        <v>79.187529999999995</v>
      </c>
      <c r="H5814" s="254">
        <f t="shared" si="361"/>
        <v>-0.45686902076033575</v>
      </c>
      <c r="I5814" s="253">
        <v>149.21241000000001</v>
      </c>
      <c r="J5814" s="254">
        <f t="shared" si="362"/>
        <v>-0.46929662217773982</v>
      </c>
      <c r="K5814" s="253">
        <v>222.68455</v>
      </c>
      <c r="L5814" s="253">
        <v>1144.3827799999999</v>
      </c>
      <c r="M5814" s="254">
        <f t="shared" si="363"/>
        <v>4.1390308847201114</v>
      </c>
    </row>
    <row r="5815" spans="1:13" x14ac:dyDescent="0.25">
      <c r="A5815" s="252" t="s">
        <v>321</v>
      </c>
      <c r="B5815" s="252" t="s">
        <v>483</v>
      </c>
      <c r="C5815" s="253">
        <v>0</v>
      </c>
      <c r="D5815" s="253">
        <v>0</v>
      </c>
      <c r="E5815" s="254" t="str">
        <f t="shared" si="360"/>
        <v/>
      </c>
      <c r="F5815" s="253">
        <v>0</v>
      </c>
      <c r="G5815" s="253">
        <v>0</v>
      </c>
      <c r="H5815" s="254" t="str">
        <f t="shared" si="361"/>
        <v/>
      </c>
      <c r="I5815" s="253">
        <v>0</v>
      </c>
      <c r="J5815" s="254" t="str">
        <f t="shared" si="362"/>
        <v/>
      </c>
      <c r="K5815" s="253">
        <v>0</v>
      </c>
      <c r="L5815" s="253">
        <v>0</v>
      </c>
      <c r="M5815" s="254" t="str">
        <f t="shared" si="363"/>
        <v/>
      </c>
    </row>
    <row r="5816" spans="1:13" x14ac:dyDescent="0.25">
      <c r="A5816" s="252" t="s">
        <v>321</v>
      </c>
      <c r="B5816" s="252" t="s">
        <v>438</v>
      </c>
      <c r="C5816" s="253">
        <v>0</v>
      </c>
      <c r="D5816" s="253">
        <v>0</v>
      </c>
      <c r="E5816" s="254" t="str">
        <f t="shared" si="360"/>
        <v/>
      </c>
      <c r="F5816" s="253">
        <v>150.92363</v>
      </c>
      <c r="G5816" s="253">
        <v>730.48756000000003</v>
      </c>
      <c r="H5816" s="254">
        <f t="shared" si="361"/>
        <v>3.8401139039658672</v>
      </c>
      <c r="I5816" s="253">
        <v>979.71646999999996</v>
      </c>
      <c r="J5816" s="254">
        <f t="shared" si="362"/>
        <v>-0.25438881312263739</v>
      </c>
      <c r="K5816" s="253">
        <v>1081.0160100000001</v>
      </c>
      <c r="L5816" s="253">
        <v>6190.1258799999996</v>
      </c>
      <c r="M5816" s="254">
        <f t="shared" si="363"/>
        <v>4.7262111039410035</v>
      </c>
    </row>
    <row r="5817" spans="1:13" x14ac:dyDescent="0.25">
      <c r="A5817" s="252" t="s">
        <v>321</v>
      </c>
      <c r="B5817" s="252" t="s">
        <v>447</v>
      </c>
      <c r="C5817" s="253">
        <v>0</v>
      </c>
      <c r="D5817" s="253">
        <v>0</v>
      </c>
      <c r="E5817" s="254" t="str">
        <f t="shared" si="360"/>
        <v/>
      </c>
      <c r="F5817" s="253">
        <v>227.32097999999999</v>
      </c>
      <c r="G5817" s="253">
        <v>0</v>
      </c>
      <c r="H5817" s="254">
        <f t="shared" si="361"/>
        <v>-1</v>
      </c>
      <c r="I5817" s="253">
        <v>0</v>
      </c>
      <c r="J5817" s="254" t="str">
        <f t="shared" si="362"/>
        <v/>
      </c>
      <c r="K5817" s="253">
        <v>296.10475000000002</v>
      </c>
      <c r="L5817" s="253">
        <v>0.58836999999999995</v>
      </c>
      <c r="M5817" s="254">
        <f t="shared" si="363"/>
        <v>-0.99801296669506312</v>
      </c>
    </row>
    <row r="5818" spans="1:13" x14ac:dyDescent="0.25">
      <c r="A5818" s="252" t="s">
        <v>321</v>
      </c>
      <c r="B5818" s="252" t="s">
        <v>455</v>
      </c>
      <c r="C5818" s="253">
        <v>0</v>
      </c>
      <c r="D5818" s="253">
        <v>0</v>
      </c>
      <c r="E5818" s="254" t="str">
        <f t="shared" si="360"/>
        <v/>
      </c>
      <c r="F5818" s="253">
        <v>211.82324</v>
      </c>
      <c r="G5818" s="253">
        <v>78.031329999999997</v>
      </c>
      <c r="H5818" s="254">
        <f t="shared" si="361"/>
        <v>-0.63162054361929321</v>
      </c>
      <c r="I5818" s="253">
        <v>0</v>
      </c>
      <c r="J5818" s="254" t="str">
        <f t="shared" si="362"/>
        <v/>
      </c>
      <c r="K5818" s="253">
        <v>432.50274000000002</v>
      </c>
      <c r="L5818" s="253">
        <v>134.51039</v>
      </c>
      <c r="M5818" s="254">
        <f t="shared" si="363"/>
        <v>-0.68899528821482148</v>
      </c>
    </row>
    <row r="5819" spans="1:13" x14ac:dyDescent="0.25">
      <c r="A5819" s="252" t="s">
        <v>321</v>
      </c>
      <c r="B5819" s="252" t="s">
        <v>452</v>
      </c>
      <c r="C5819" s="253">
        <v>0</v>
      </c>
      <c r="D5819" s="253">
        <v>0</v>
      </c>
      <c r="E5819" s="254" t="str">
        <f t="shared" si="360"/>
        <v/>
      </c>
      <c r="F5819" s="253">
        <v>0</v>
      </c>
      <c r="G5819" s="253">
        <v>3.9765000000000001</v>
      </c>
      <c r="H5819" s="254" t="str">
        <f t="shared" si="361"/>
        <v/>
      </c>
      <c r="I5819" s="253">
        <v>0</v>
      </c>
      <c r="J5819" s="254" t="str">
        <f t="shared" si="362"/>
        <v/>
      </c>
      <c r="K5819" s="253">
        <v>0</v>
      </c>
      <c r="L5819" s="253">
        <v>11.122019999999999</v>
      </c>
      <c r="M5819" s="254" t="str">
        <f t="shared" si="363"/>
        <v/>
      </c>
    </row>
    <row r="5820" spans="1:13" x14ac:dyDescent="0.25">
      <c r="A5820" s="252" t="s">
        <v>321</v>
      </c>
      <c r="B5820" s="252" t="s">
        <v>503</v>
      </c>
      <c r="C5820" s="253">
        <v>1.8565400000000001</v>
      </c>
      <c r="D5820" s="253">
        <v>0</v>
      </c>
      <c r="E5820" s="254">
        <f t="shared" si="360"/>
        <v>-1</v>
      </c>
      <c r="F5820" s="253">
        <v>4.43018</v>
      </c>
      <c r="G5820" s="253">
        <v>0</v>
      </c>
      <c r="H5820" s="254">
        <f t="shared" si="361"/>
        <v>-1</v>
      </c>
      <c r="I5820" s="253">
        <v>0</v>
      </c>
      <c r="J5820" s="254" t="str">
        <f t="shared" si="362"/>
        <v/>
      </c>
      <c r="K5820" s="253">
        <v>4.43018</v>
      </c>
      <c r="L5820" s="253">
        <v>0</v>
      </c>
      <c r="M5820" s="254">
        <f t="shared" si="363"/>
        <v>-1</v>
      </c>
    </row>
    <row r="5821" spans="1:13" x14ac:dyDescent="0.25">
      <c r="A5821" s="252" t="s">
        <v>321</v>
      </c>
      <c r="B5821" s="252" t="s">
        <v>484</v>
      </c>
      <c r="C5821" s="253">
        <v>0</v>
      </c>
      <c r="D5821" s="253">
        <v>0</v>
      </c>
      <c r="E5821" s="254" t="str">
        <f t="shared" si="360"/>
        <v/>
      </c>
      <c r="F5821" s="253">
        <v>0</v>
      </c>
      <c r="G5821" s="253">
        <v>0</v>
      </c>
      <c r="H5821" s="254" t="str">
        <f t="shared" si="361"/>
        <v/>
      </c>
      <c r="I5821" s="253">
        <v>0</v>
      </c>
      <c r="J5821" s="254" t="str">
        <f t="shared" si="362"/>
        <v/>
      </c>
      <c r="K5821" s="253">
        <v>1.1150100000000001</v>
      </c>
      <c r="L5821" s="253">
        <v>0</v>
      </c>
      <c r="M5821" s="254">
        <f t="shared" si="363"/>
        <v>-1</v>
      </c>
    </row>
    <row r="5822" spans="1:13" x14ac:dyDescent="0.25">
      <c r="A5822" s="252" t="s">
        <v>321</v>
      </c>
      <c r="B5822" s="252" t="s">
        <v>508</v>
      </c>
      <c r="C5822" s="253">
        <v>0</v>
      </c>
      <c r="D5822" s="253">
        <v>0</v>
      </c>
      <c r="E5822" s="254" t="str">
        <f t="shared" si="360"/>
        <v/>
      </c>
      <c r="F5822" s="253">
        <v>0</v>
      </c>
      <c r="G5822" s="253">
        <v>0</v>
      </c>
      <c r="H5822" s="254" t="str">
        <f t="shared" si="361"/>
        <v/>
      </c>
      <c r="I5822" s="253">
        <v>0</v>
      </c>
      <c r="J5822" s="254" t="str">
        <f t="shared" si="362"/>
        <v/>
      </c>
      <c r="K5822" s="253">
        <v>0</v>
      </c>
      <c r="L5822" s="253">
        <v>0</v>
      </c>
      <c r="M5822" s="254" t="str">
        <f t="shared" si="363"/>
        <v/>
      </c>
    </row>
    <row r="5823" spans="1:13" x14ac:dyDescent="0.25">
      <c r="A5823" s="252" t="s">
        <v>321</v>
      </c>
      <c r="B5823" s="252" t="s">
        <v>436</v>
      </c>
      <c r="C5823" s="253">
        <v>0</v>
      </c>
      <c r="D5823" s="253">
        <v>0</v>
      </c>
      <c r="E5823" s="254" t="str">
        <f t="shared" si="360"/>
        <v/>
      </c>
      <c r="F5823" s="253">
        <v>0</v>
      </c>
      <c r="G5823" s="253">
        <v>16.075900000000001</v>
      </c>
      <c r="H5823" s="254" t="str">
        <f t="shared" si="361"/>
        <v/>
      </c>
      <c r="I5823" s="253">
        <v>6.0964600000000004</v>
      </c>
      <c r="J5823" s="254">
        <f t="shared" si="362"/>
        <v>1.6369237229474152</v>
      </c>
      <c r="K5823" s="253">
        <v>367.36237</v>
      </c>
      <c r="L5823" s="253">
        <v>89.971490000000003</v>
      </c>
      <c r="M5823" s="254">
        <f t="shared" si="363"/>
        <v>-0.7550878986326226</v>
      </c>
    </row>
    <row r="5824" spans="1:13" x14ac:dyDescent="0.25">
      <c r="A5824" s="252" t="s">
        <v>321</v>
      </c>
      <c r="B5824" s="252" t="s">
        <v>463</v>
      </c>
      <c r="C5824" s="253">
        <v>0</v>
      </c>
      <c r="D5824" s="253">
        <v>0</v>
      </c>
      <c r="E5824" s="254" t="str">
        <f t="shared" si="360"/>
        <v/>
      </c>
      <c r="F5824" s="253">
        <v>0</v>
      </c>
      <c r="G5824" s="253">
        <v>0</v>
      </c>
      <c r="H5824" s="254" t="str">
        <f t="shared" si="361"/>
        <v/>
      </c>
      <c r="I5824" s="253">
        <v>0</v>
      </c>
      <c r="J5824" s="254" t="str">
        <f t="shared" si="362"/>
        <v/>
      </c>
      <c r="K5824" s="253">
        <v>0</v>
      </c>
      <c r="L5824" s="253">
        <v>0</v>
      </c>
      <c r="M5824" s="254" t="str">
        <f t="shared" si="363"/>
        <v/>
      </c>
    </row>
    <row r="5825" spans="1:13" x14ac:dyDescent="0.25">
      <c r="A5825" s="252" t="s">
        <v>321</v>
      </c>
      <c r="B5825" s="252" t="s">
        <v>457</v>
      </c>
      <c r="C5825" s="253">
        <v>0</v>
      </c>
      <c r="D5825" s="253">
        <v>0</v>
      </c>
      <c r="E5825" s="254" t="str">
        <f t="shared" si="360"/>
        <v/>
      </c>
      <c r="F5825" s="253">
        <v>284.69812999999999</v>
      </c>
      <c r="G5825" s="253">
        <v>0</v>
      </c>
      <c r="H5825" s="254">
        <f t="shared" si="361"/>
        <v>-1</v>
      </c>
      <c r="I5825" s="253">
        <v>0</v>
      </c>
      <c r="J5825" s="254" t="str">
        <f t="shared" si="362"/>
        <v/>
      </c>
      <c r="K5825" s="253">
        <v>284.69812999999999</v>
      </c>
      <c r="L5825" s="253">
        <v>0</v>
      </c>
      <c r="M5825" s="254">
        <f t="shared" si="363"/>
        <v>-1</v>
      </c>
    </row>
    <row r="5826" spans="1:13" x14ac:dyDescent="0.25">
      <c r="A5826" s="252" t="s">
        <v>321</v>
      </c>
      <c r="B5826" s="252" t="s">
        <v>442</v>
      </c>
      <c r="C5826" s="253">
        <v>0</v>
      </c>
      <c r="D5826" s="253">
        <v>0</v>
      </c>
      <c r="E5826" s="254" t="str">
        <f t="shared" si="360"/>
        <v/>
      </c>
      <c r="F5826" s="253">
        <v>0</v>
      </c>
      <c r="G5826" s="253">
        <v>0</v>
      </c>
      <c r="H5826" s="254" t="str">
        <f t="shared" si="361"/>
        <v/>
      </c>
      <c r="I5826" s="253">
        <v>0</v>
      </c>
      <c r="J5826" s="254" t="str">
        <f t="shared" si="362"/>
        <v/>
      </c>
      <c r="K5826" s="253">
        <v>10.45908</v>
      </c>
      <c r="L5826" s="253">
        <v>20.972429999999999</v>
      </c>
      <c r="M5826" s="254">
        <f t="shared" si="363"/>
        <v>1.0051887928957424</v>
      </c>
    </row>
    <row r="5827" spans="1:13" x14ac:dyDescent="0.25">
      <c r="A5827" s="252" t="s">
        <v>321</v>
      </c>
      <c r="B5827" s="252" t="s">
        <v>450</v>
      </c>
      <c r="C5827" s="253">
        <v>0</v>
      </c>
      <c r="D5827" s="253">
        <v>0</v>
      </c>
      <c r="E5827" s="254" t="str">
        <f t="shared" si="360"/>
        <v/>
      </c>
      <c r="F5827" s="253">
        <v>31.92192</v>
      </c>
      <c r="G5827" s="253">
        <v>2.7119900000000001</v>
      </c>
      <c r="H5827" s="254">
        <f t="shared" si="361"/>
        <v>-0.91504301746260874</v>
      </c>
      <c r="I5827" s="253">
        <v>24.47598</v>
      </c>
      <c r="J5827" s="254">
        <f t="shared" si="362"/>
        <v>-0.88919789932823934</v>
      </c>
      <c r="K5827" s="253">
        <v>39.210880000000003</v>
      </c>
      <c r="L5827" s="253">
        <v>51.70937</v>
      </c>
      <c r="M5827" s="254">
        <f t="shared" si="363"/>
        <v>0.31875056106876443</v>
      </c>
    </row>
    <row r="5828" spans="1:13" x14ac:dyDescent="0.25">
      <c r="A5828" s="252" t="s">
        <v>321</v>
      </c>
      <c r="B5828" s="252" t="s">
        <v>439</v>
      </c>
      <c r="C5828" s="253">
        <v>0</v>
      </c>
      <c r="D5828" s="253">
        <v>0</v>
      </c>
      <c r="E5828" s="254" t="str">
        <f t="shared" si="360"/>
        <v/>
      </c>
      <c r="F5828" s="253">
        <v>0</v>
      </c>
      <c r="G5828" s="253">
        <v>0</v>
      </c>
      <c r="H5828" s="254" t="str">
        <f t="shared" si="361"/>
        <v/>
      </c>
      <c r="I5828" s="253">
        <v>0</v>
      </c>
      <c r="J5828" s="254" t="str">
        <f t="shared" si="362"/>
        <v/>
      </c>
      <c r="K5828" s="253">
        <v>31.240790000000001</v>
      </c>
      <c r="L5828" s="253">
        <v>26.173649999999999</v>
      </c>
      <c r="M5828" s="254">
        <f t="shared" si="363"/>
        <v>-0.16219628248837503</v>
      </c>
    </row>
    <row r="5829" spans="1:13" x14ac:dyDescent="0.25">
      <c r="A5829" s="252" t="s">
        <v>321</v>
      </c>
      <c r="B5829" s="252" t="s">
        <v>448</v>
      </c>
      <c r="C5829" s="253">
        <v>0</v>
      </c>
      <c r="D5829" s="253">
        <v>0</v>
      </c>
      <c r="E5829" s="254" t="str">
        <f t="shared" ref="E5829:E5892" si="364">IF(C5829=0,"",(D5829/C5829-1))</f>
        <v/>
      </c>
      <c r="F5829" s="253">
        <v>0</v>
      </c>
      <c r="G5829" s="253">
        <v>0</v>
      </c>
      <c r="H5829" s="254" t="str">
        <f t="shared" ref="H5829:H5892" si="365">IF(F5829=0,"",(G5829/F5829-1))</f>
        <v/>
      </c>
      <c r="I5829" s="253">
        <v>0</v>
      </c>
      <c r="J5829" s="254" t="str">
        <f t="shared" ref="J5829:J5892" si="366">IF(I5829=0,"",(G5829/I5829-1))</f>
        <v/>
      </c>
      <c r="K5829" s="253">
        <v>0</v>
      </c>
      <c r="L5829" s="253">
        <v>0</v>
      </c>
      <c r="M5829" s="254" t="str">
        <f t="shared" ref="M5829:M5892" si="367">IF(K5829=0,"",(L5829/K5829-1))</f>
        <v/>
      </c>
    </row>
    <row r="5830" spans="1:13" x14ac:dyDescent="0.25">
      <c r="A5830" s="252" t="s">
        <v>321</v>
      </c>
      <c r="B5830" s="252" t="s">
        <v>434</v>
      </c>
      <c r="C5830" s="253">
        <v>0</v>
      </c>
      <c r="D5830" s="253">
        <v>0</v>
      </c>
      <c r="E5830" s="254" t="str">
        <f t="shared" si="364"/>
        <v/>
      </c>
      <c r="F5830" s="253">
        <v>2651.0171099999998</v>
      </c>
      <c r="G5830" s="253">
        <v>3831.50378</v>
      </c>
      <c r="H5830" s="254">
        <f t="shared" si="365"/>
        <v>0.44529575669166488</v>
      </c>
      <c r="I5830" s="253">
        <v>8025.9031500000001</v>
      </c>
      <c r="J5830" s="254">
        <f t="shared" si="366"/>
        <v>-0.52260777280872128</v>
      </c>
      <c r="K5830" s="253">
        <v>11541.36614</v>
      </c>
      <c r="L5830" s="253">
        <v>29014.227320000002</v>
      </c>
      <c r="M5830" s="254">
        <f t="shared" si="367"/>
        <v>1.5139335298827978</v>
      </c>
    </row>
    <row r="5831" spans="1:13" x14ac:dyDescent="0.25">
      <c r="A5831" s="252" t="s">
        <v>321</v>
      </c>
      <c r="B5831" s="252" t="s">
        <v>437</v>
      </c>
      <c r="C5831" s="253">
        <v>61.325000000000003</v>
      </c>
      <c r="D5831" s="253">
        <v>0</v>
      </c>
      <c r="E5831" s="254">
        <f t="shared" si="364"/>
        <v>-1</v>
      </c>
      <c r="F5831" s="253">
        <v>196.15235000000001</v>
      </c>
      <c r="G5831" s="253">
        <v>23.082730000000002</v>
      </c>
      <c r="H5831" s="254">
        <f t="shared" si="365"/>
        <v>-0.88232243967507906</v>
      </c>
      <c r="I5831" s="253">
        <v>108.99996</v>
      </c>
      <c r="J5831" s="254">
        <f t="shared" si="366"/>
        <v>-0.78823175714926863</v>
      </c>
      <c r="K5831" s="253">
        <v>855.98231999999996</v>
      </c>
      <c r="L5831" s="253">
        <v>334.99218999999999</v>
      </c>
      <c r="M5831" s="254">
        <f t="shared" si="367"/>
        <v>-0.6086459005368241</v>
      </c>
    </row>
    <row r="5832" spans="1:13" x14ac:dyDescent="0.25">
      <c r="A5832" s="252" t="s">
        <v>321</v>
      </c>
      <c r="B5832" s="252" t="s">
        <v>464</v>
      </c>
      <c r="C5832" s="253">
        <v>0</v>
      </c>
      <c r="D5832" s="253">
        <v>0</v>
      </c>
      <c r="E5832" s="254" t="str">
        <f t="shared" si="364"/>
        <v/>
      </c>
      <c r="F5832" s="253">
        <v>0</v>
      </c>
      <c r="G5832" s="253">
        <v>0</v>
      </c>
      <c r="H5832" s="254" t="str">
        <f t="shared" si="365"/>
        <v/>
      </c>
      <c r="I5832" s="253">
        <v>0</v>
      </c>
      <c r="J5832" s="254" t="str">
        <f t="shared" si="366"/>
        <v/>
      </c>
      <c r="K5832" s="253">
        <v>24.735399999999998</v>
      </c>
      <c r="L5832" s="253">
        <v>0</v>
      </c>
      <c r="M5832" s="254">
        <f t="shared" si="367"/>
        <v>-1</v>
      </c>
    </row>
    <row r="5833" spans="1:13" x14ac:dyDescent="0.25">
      <c r="A5833" s="252" t="s">
        <v>321</v>
      </c>
      <c r="B5833" s="252" t="s">
        <v>468</v>
      </c>
      <c r="C5833" s="253">
        <v>0</v>
      </c>
      <c r="D5833" s="253">
        <v>0</v>
      </c>
      <c r="E5833" s="254" t="str">
        <f t="shared" si="364"/>
        <v/>
      </c>
      <c r="F5833" s="253">
        <v>0</v>
      </c>
      <c r="G5833" s="253">
        <v>0</v>
      </c>
      <c r="H5833" s="254" t="str">
        <f t="shared" si="365"/>
        <v/>
      </c>
      <c r="I5833" s="253">
        <v>0</v>
      </c>
      <c r="J5833" s="254" t="str">
        <f t="shared" si="366"/>
        <v/>
      </c>
      <c r="K5833" s="253">
        <v>0</v>
      </c>
      <c r="L5833" s="253">
        <v>0</v>
      </c>
      <c r="M5833" s="254" t="str">
        <f t="shared" si="367"/>
        <v/>
      </c>
    </row>
    <row r="5834" spans="1:13" x14ac:dyDescent="0.25">
      <c r="A5834" s="252" t="s">
        <v>321</v>
      </c>
      <c r="B5834" s="252" t="s">
        <v>445</v>
      </c>
      <c r="C5834" s="253">
        <v>0</v>
      </c>
      <c r="D5834" s="253">
        <v>0</v>
      </c>
      <c r="E5834" s="254" t="str">
        <f t="shared" si="364"/>
        <v/>
      </c>
      <c r="F5834" s="253">
        <v>6.4729000000000001</v>
      </c>
      <c r="G5834" s="253">
        <v>0</v>
      </c>
      <c r="H5834" s="254">
        <f t="shared" si="365"/>
        <v>-1</v>
      </c>
      <c r="I5834" s="253">
        <v>13.16517</v>
      </c>
      <c r="J5834" s="254">
        <f t="shared" si="366"/>
        <v>-1</v>
      </c>
      <c r="K5834" s="253">
        <v>25.40128</v>
      </c>
      <c r="L5834" s="253">
        <v>13.16517</v>
      </c>
      <c r="M5834" s="254">
        <f t="shared" si="367"/>
        <v>-0.48171233890575593</v>
      </c>
    </row>
    <row r="5835" spans="1:13" x14ac:dyDescent="0.25">
      <c r="A5835" s="252" t="s">
        <v>321</v>
      </c>
      <c r="B5835" s="252" t="s">
        <v>490</v>
      </c>
      <c r="C5835" s="253">
        <v>0</v>
      </c>
      <c r="D5835" s="253">
        <v>0</v>
      </c>
      <c r="E5835" s="254" t="str">
        <f t="shared" si="364"/>
        <v/>
      </c>
      <c r="F5835" s="253">
        <v>0</v>
      </c>
      <c r="G5835" s="253">
        <v>0</v>
      </c>
      <c r="H5835" s="254" t="str">
        <f t="shared" si="365"/>
        <v/>
      </c>
      <c r="I5835" s="253">
        <v>0</v>
      </c>
      <c r="J5835" s="254" t="str">
        <f t="shared" si="366"/>
        <v/>
      </c>
      <c r="K5835" s="253">
        <v>0</v>
      </c>
      <c r="L5835" s="253">
        <v>0</v>
      </c>
      <c r="M5835" s="254" t="str">
        <f t="shared" si="367"/>
        <v/>
      </c>
    </row>
    <row r="5836" spans="1:13" x14ac:dyDescent="0.25">
      <c r="A5836" s="252" t="s">
        <v>321</v>
      </c>
      <c r="B5836" s="252" t="s">
        <v>435</v>
      </c>
      <c r="C5836" s="253">
        <v>0</v>
      </c>
      <c r="D5836" s="253">
        <v>0</v>
      </c>
      <c r="E5836" s="254" t="str">
        <f t="shared" si="364"/>
        <v/>
      </c>
      <c r="F5836" s="253">
        <v>545.16439000000003</v>
      </c>
      <c r="G5836" s="253">
        <v>375.19029999999998</v>
      </c>
      <c r="H5836" s="254">
        <f t="shared" si="365"/>
        <v>-0.31178501956079718</v>
      </c>
      <c r="I5836" s="253">
        <v>476.97617000000002</v>
      </c>
      <c r="J5836" s="254">
        <f t="shared" si="366"/>
        <v>-0.21339822909811201</v>
      </c>
      <c r="K5836" s="253">
        <v>2353.1568200000002</v>
      </c>
      <c r="L5836" s="253">
        <v>1477.6577500000001</v>
      </c>
      <c r="M5836" s="254">
        <f t="shared" si="367"/>
        <v>-0.37205300665002006</v>
      </c>
    </row>
    <row r="5837" spans="1:13" x14ac:dyDescent="0.25">
      <c r="A5837" s="252" t="s">
        <v>321</v>
      </c>
      <c r="B5837" s="252" t="s">
        <v>443</v>
      </c>
      <c r="C5837" s="253">
        <v>0</v>
      </c>
      <c r="D5837" s="253">
        <v>0</v>
      </c>
      <c r="E5837" s="254" t="str">
        <f t="shared" si="364"/>
        <v/>
      </c>
      <c r="F5837" s="253">
        <v>72.663460000000001</v>
      </c>
      <c r="G5837" s="253">
        <v>0</v>
      </c>
      <c r="H5837" s="254">
        <f t="shared" si="365"/>
        <v>-1</v>
      </c>
      <c r="I5837" s="253">
        <v>40.931080000000001</v>
      </c>
      <c r="J5837" s="254">
        <f t="shared" si="366"/>
        <v>-1</v>
      </c>
      <c r="K5837" s="253">
        <v>72.663460000000001</v>
      </c>
      <c r="L5837" s="253">
        <v>54.329529999999998</v>
      </c>
      <c r="M5837" s="254">
        <f t="shared" si="367"/>
        <v>-0.25231292316660947</v>
      </c>
    </row>
    <row r="5838" spans="1:13" x14ac:dyDescent="0.25">
      <c r="A5838" s="252" t="s">
        <v>321</v>
      </c>
      <c r="B5838" s="252" t="s">
        <v>466</v>
      </c>
      <c r="C5838" s="253">
        <v>0</v>
      </c>
      <c r="D5838" s="253">
        <v>0</v>
      </c>
      <c r="E5838" s="254" t="str">
        <f t="shared" si="364"/>
        <v/>
      </c>
      <c r="F5838" s="253">
        <v>0</v>
      </c>
      <c r="G5838" s="253">
        <v>0</v>
      </c>
      <c r="H5838" s="254" t="str">
        <f t="shared" si="365"/>
        <v/>
      </c>
      <c r="I5838" s="253">
        <v>0</v>
      </c>
      <c r="J5838" s="254" t="str">
        <f t="shared" si="366"/>
        <v/>
      </c>
      <c r="K5838" s="253">
        <v>19.989999999999998</v>
      </c>
      <c r="L5838" s="253">
        <v>0</v>
      </c>
      <c r="M5838" s="254">
        <f t="shared" si="367"/>
        <v>-1</v>
      </c>
    </row>
    <row r="5839" spans="1:13" x14ac:dyDescent="0.25">
      <c r="A5839" s="252" t="s">
        <v>321</v>
      </c>
      <c r="B5839" s="252" t="s">
        <v>441</v>
      </c>
      <c r="C5839" s="253">
        <v>0</v>
      </c>
      <c r="D5839" s="253">
        <v>0</v>
      </c>
      <c r="E5839" s="254" t="str">
        <f t="shared" si="364"/>
        <v/>
      </c>
      <c r="F5839" s="253">
        <v>788.40250000000003</v>
      </c>
      <c r="G5839" s="253">
        <v>830.13332000000003</v>
      </c>
      <c r="H5839" s="254">
        <f t="shared" si="365"/>
        <v>5.2930857017830402E-2</v>
      </c>
      <c r="I5839" s="253">
        <v>676.28075999999999</v>
      </c>
      <c r="J5839" s="254">
        <f t="shared" si="366"/>
        <v>0.22749805864653028</v>
      </c>
      <c r="K5839" s="253">
        <v>2159.5708199999999</v>
      </c>
      <c r="L5839" s="253">
        <v>2545.3552399999999</v>
      </c>
      <c r="M5839" s="254">
        <f t="shared" si="367"/>
        <v>0.17863939280305696</v>
      </c>
    </row>
    <row r="5840" spans="1:13" x14ac:dyDescent="0.25">
      <c r="A5840" s="252" t="s">
        <v>321</v>
      </c>
      <c r="B5840" s="252" t="s">
        <v>444</v>
      </c>
      <c r="C5840" s="253">
        <v>0</v>
      </c>
      <c r="D5840" s="253">
        <v>0</v>
      </c>
      <c r="E5840" s="254" t="str">
        <f t="shared" si="364"/>
        <v/>
      </c>
      <c r="F5840" s="253">
        <v>0</v>
      </c>
      <c r="G5840" s="253">
        <v>0</v>
      </c>
      <c r="H5840" s="254" t="str">
        <f t="shared" si="365"/>
        <v/>
      </c>
      <c r="I5840" s="253">
        <v>33.98366</v>
      </c>
      <c r="J5840" s="254">
        <f t="shared" si="366"/>
        <v>-1</v>
      </c>
      <c r="K5840" s="253">
        <v>16.773</v>
      </c>
      <c r="L5840" s="253">
        <v>37.462110000000003</v>
      </c>
      <c r="M5840" s="254">
        <f t="shared" si="367"/>
        <v>1.2334770166338762</v>
      </c>
    </row>
    <row r="5841" spans="1:13" x14ac:dyDescent="0.25">
      <c r="A5841" s="252" t="s">
        <v>321</v>
      </c>
      <c r="B5841" s="252" t="s">
        <v>456</v>
      </c>
      <c r="C5841" s="253">
        <v>0</v>
      </c>
      <c r="D5841" s="253">
        <v>0</v>
      </c>
      <c r="E5841" s="254" t="str">
        <f t="shared" si="364"/>
        <v/>
      </c>
      <c r="F5841" s="253">
        <v>0</v>
      </c>
      <c r="G5841" s="253">
        <v>0</v>
      </c>
      <c r="H5841" s="254" t="str">
        <f t="shared" si="365"/>
        <v/>
      </c>
      <c r="I5841" s="253">
        <v>0</v>
      </c>
      <c r="J5841" s="254" t="str">
        <f t="shared" si="366"/>
        <v/>
      </c>
      <c r="K5841" s="253">
        <v>0.86982999999999999</v>
      </c>
      <c r="L5841" s="253">
        <v>14.49864</v>
      </c>
      <c r="M5841" s="254">
        <f t="shared" si="367"/>
        <v>15.668360484232551</v>
      </c>
    </row>
    <row r="5842" spans="1:13" x14ac:dyDescent="0.25">
      <c r="A5842" s="252" t="s">
        <v>321</v>
      </c>
      <c r="B5842" s="252" t="s">
        <v>440</v>
      </c>
      <c r="C5842" s="253">
        <v>0</v>
      </c>
      <c r="D5842" s="253">
        <v>0</v>
      </c>
      <c r="E5842" s="254" t="str">
        <f t="shared" si="364"/>
        <v/>
      </c>
      <c r="F5842" s="253">
        <v>50.356459999999998</v>
      </c>
      <c r="G5842" s="253">
        <v>77.508489999999995</v>
      </c>
      <c r="H5842" s="254">
        <f t="shared" si="365"/>
        <v>0.53919655988526594</v>
      </c>
      <c r="I5842" s="253">
        <v>52.050240000000002</v>
      </c>
      <c r="J5842" s="254">
        <f t="shared" si="366"/>
        <v>0.48910917605759341</v>
      </c>
      <c r="K5842" s="253">
        <v>206.97572</v>
      </c>
      <c r="L5842" s="253">
        <v>355.53661</v>
      </c>
      <c r="M5842" s="254">
        <f t="shared" si="367"/>
        <v>0.71776964950284983</v>
      </c>
    </row>
    <row r="5843" spans="1:13" x14ac:dyDescent="0.25">
      <c r="A5843" s="252" t="s">
        <v>321</v>
      </c>
      <c r="B5843" s="252" t="s">
        <v>453</v>
      </c>
      <c r="C5843" s="253">
        <v>0</v>
      </c>
      <c r="D5843" s="253">
        <v>0</v>
      </c>
      <c r="E5843" s="254" t="str">
        <f t="shared" si="364"/>
        <v/>
      </c>
      <c r="F5843" s="253">
        <v>0</v>
      </c>
      <c r="G5843" s="253">
        <v>0</v>
      </c>
      <c r="H5843" s="254" t="str">
        <f t="shared" si="365"/>
        <v/>
      </c>
      <c r="I5843" s="253">
        <v>15.263579999999999</v>
      </c>
      <c r="J5843" s="254">
        <f t="shared" si="366"/>
        <v>-1</v>
      </c>
      <c r="K5843" s="253">
        <v>0</v>
      </c>
      <c r="L5843" s="253">
        <v>46.850209999999997</v>
      </c>
      <c r="M5843" s="254" t="str">
        <f t="shared" si="367"/>
        <v/>
      </c>
    </row>
    <row r="5844" spans="1:13" x14ac:dyDescent="0.25">
      <c r="A5844" s="252" t="s">
        <v>321</v>
      </c>
      <c r="B5844" s="252" t="s">
        <v>449</v>
      </c>
      <c r="C5844" s="253">
        <v>0</v>
      </c>
      <c r="D5844" s="253">
        <v>0</v>
      </c>
      <c r="E5844" s="254" t="str">
        <f t="shared" si="364"/>
        <v/>
      </c>
      <c r="F5844" s="253">
        <v>75.230369999999994</v>
      </c>
      <c r="G5844" s="253">
        <v>184.62549000000001</v>
      </c>
      <c r="H5844" s="254">
        <f t="shared" si="365"/>
        <v>1.4541350786922891</v>
      </c>
      <c r="I5844" s="253">
        <v>24.189350000000001</v>
      </c>
      <c r="J5844" s="254">
        <f t="shared" si="366"/>
        <v>6.6325114151475759</v>
      </c>
      <c r="K5844" s="253">
        <v>373.18076000000002</v>
      </c>
      <c r="L5844" s="253">
        <v>381.18517000000003</v>
      </c>
      <c r="M5844" s="254">
        <f t="shared" si="367"/>
        <v>2.1449149736444184E-2</v>
      </c>
    </row>
    <row r="5845" spans="1:13" x14ac:dyDescent="0.25">
      <c r="A5845" s="252" t="s">
        <v>321</v>
      </c>
      <c r="B5845" s="252" t="s">
        <v>476</v>
      </c>
      <c r="C5845" s="253">
        <v>0</v>
      </c>
      <c r="D5845" s="253">
        <v>0</v>
      </c>
      <c r="E5845" s="254" t="str">
        <f t="shared" si="364"/>
        <v/>
      </c>
      <c r="F5845" s="253">
        <v>0</v>
      </c>
      <c r="G5845" s="253">
        <v>0</v>
      </c>
      <c r="H5845" s="254" t="str">
        <f t="shared" si="365"/>
        <v/>
      </c>
      <c r="I5845" s="253">
        <v>0</v>
      </c>
      <c r="J5845" s="254" t="str">
        <f t="shared" si="366"/>
        <v/>
      </c>
      <c r="K5845" s="253">
        <v>0</v>
      </c>
      <c r="L5845" s="253">
        <v>0</v>
      </c>
      <c r="M5845" s="254" t="str">
        <f t="shared" si="367"/>
        <v/>
      </c>
    </row>
    <row r="5846" spans="1:13" x14ac:dyDescent="0.25">
      <c r="A5846" s="252" t="s">
        <v>321</v>
      </c>
      <c r="B5846" s="252" t="s">
        <v>465</v>
      </c>
      <c r="C5846" s="253">
        <v>0</v>
      </c>
      <c r="D5846" s="253">
        <v>0</v>
      </c>
      <c r="E5846" s="254" t="str">
        <f t="shared" si="364"/>
        <v/>
      </c>
      <c r="F5846" s="253">
        <v>0</v>
      </c>
      <c r="G5846" s="253">
        <v>0</v>
      </c>
      <c r="H5846" s="254" t="str">
        <f t="shared" si="365"/>
        <v/>
      </c>
      <c r="I5846" s="253">
        <v>0</v>
      </c>
      <c r="J5846" s="254" t="str">
        <f t="shared" si="366"/>
        <v/>
      </c>
      <c r="K5846" s="253">
        <v>0</v>
      </c>
      <c r="L5846" s="253">
        <v>10.7774</v>
      </c>
      <c r="M5846" s="254" t="str">
        <f t="shared" si="367"/>
        <v/>
      </c>
    </row>
    <row r="5847" spans="1:13" s="117" customFormat="1" ht="13" x14ac:dyDescent="0.3">
      <c r="A5847" s="117" t="s">
        <v>321</v>
      </c>
      <c r="B5847" s="117" t="s">
        <v>3</v>
      </c>
      <c r="C5847" s="165">
        <v>63.181539999999998</v>
      </c>
      <c r="D5847" s="165">
        <v>0</v>
      </c>
      <c r="E5847" s="255">
        <f t="shared" si="364"/>
        <v>-1</v>
      </c>
      <c r="F5847" s="165">
        <v>5442.3758399999997</v>
      </c>
      <c r="G5847" s="165">
        <v>6232.5149199999996</v>
      </c>
      <c r="H5847" s="255">
        <f t="shared" si="365"/>
        <v>0.14518274798162412</v>
      </c>
      <c r="I5847" s="165">
        <v>10627.24444</v>
      </c>
      <c r="J5847" s="255">
        <f t="shared" si="366"/>
        <v>-0.41353424632434643</v>
      </c>
      <c r="K5847" s="165">
        <v>20421.490040000001</v>
      </c>
      <c r="L5847" s="165">
        <v>41955.593719999997</v>
      </c>
      <c r="M5847" s="255">
        <f t="shared" si="367"/>
        <v>1.0544824906420001</v>
      </c>
    </row>
    <row r="5848" spans="1:13" x14ac:dyDescent="0.25">
      <c r="A5848" s="252" t="s">
        <v>239</v>
      </c>
      <c r="B5848" s="252" t="s">
        <v>446</v>
      </c>
      <c r="C5848" s="253">
        <v>0</v>
      </c>
      <c r="D5848" s="253">
        <v>0</v>
      </c>
      <c r="E5848" s="254" t="str">
        <f t="shared" si="364"/>
        <v/>
      </c>
      <c r="F5848" s="253">
        <v>723.02874999999995</v>
      </c>
      <c r="G5848" s="253">
        <v>415.30058000000002</v>
      </c>
      <c r="H5848" s="254">
        <f t="shared" si="365"/>
        <v>-0.42560986682756385</v>
      </c>
      <c r="I5848" s="253">
        <v>1527.2161599999999</v>
      </c>
      <c r="J5848" s="254">
        <f t="shared" si="366"/>
        <v>-0.72806692930750549</v>
      </c>
      <c r="K5848" s="253">
        <v>2647.7998600000001</v>
      </c>
      <c r="L5848" s="253">
        <v>5271.0201699999998</v>
      </c>
      <c r="M5848" s="254">
        <f t="shared" si="367"/>
        <v>0.99071699097378141</v>
      </c>
    </row>
    <row r="5849" spans="1:13" x14ac:dyDescent="0.25">
      <c r="A5849" s="252" t="s">
        <v>239</v>
      </c>
      <c r="B5849" s="252" t="s">
        <v>486</v>
      </c>
      <c r="C5849" s="253">
        <v>0</v>
      </c>
      <c r="D5849" s="253">
        <v>0</v>
      </c>
      <c r="E5849" s="254" t="str">
        <f t="shared" si="364"/>
        <v/>
      </c>
      <c r="F5849" s="253">
        <v>0.25089</v>
      </c>
      <c r="G5849" s="253">
        <v>243.52942999999999</v>
      </c>
      <c r="H5849" s="254">
        <f t="shared" si="365"/>
        <v>969.66216270078519</v>
      </c>
      <c r="I5849" s="253">
        <v>0</v>
      </c>
      <c r="J5849" s="254" t="str">
        <f t="shared" si="366"/>
        <v/>
      </c>
      <c r="K5849" s="253">
        <v>0.25089</v>
      </c>
      <c r="L5849" s="253">
        <v>243.52942999999999</v>
      </c>
      <c r="M5849" s="254">
        <f t="shared" si="367"/>
        <v>969.66216270078519</v>
      </c>
    </row>
    <row r="5850" spans="1:13" x14ac:dyDescent="0.25">
      <c r="A5850" s="252" t="s">
        <v>239</v>
      </c>
      <c r="B5850" s="252" t="s">
        <v>469</v>
      </c>
      <c r="C5850" s="253">
        <v>0</v>
      </c>
      <c r="D5850" s="253">
        <v>0</v>
      </c>
      <c r="E5850" s="254" t="str">
        <f t="shared" si="364"/>
        <v/>
      </c>
      <c r="F5850" s="253">
        <v>102.44758</v>
      </c>
      <c r="G5850" s="253">
        <v>86.161749999999998</v>
      </c>
      <c r="H5850" s="254">
        <f t="shared" si="365"/>
        <v>-0.15896744461899448</v>
      </c>
      <c r="I5850" s="253">
        <v>109.81502999999999</v>
      </c>
      <c r="J5850" s="254">
        <f t="shared" si="366"/>
        <v>-0.2153920096365679</v>
      </c>
      <c r="K5850" s="253">
        <v>299.35207000000003</v>
      </c>
      <c r="L5850" s="253">
        <v>232.87996000000001</v>
      </c>
      <c r="M5850" s="254">
        <f t="shared" si="367"/>
        <v>-0.22205328327945084</v>
      </c>
    </row>
    <row r="5851" spans="1:13" x14ac:dyDescent="0.25">
      <c r="A5851" s="252" t="s">
        <v>239</v>
      </c>
      <c r="B5851" s="252" t="s">
        <v>483</v>
      </c>
      <c r="C5851" s="253">
        <v>0</v>
      </c>
      <c r="D5851" s="253">
        <v>0</v>
      </c>
      <c r="E5851" s="254" t="str">
        <f t="shared" si="364"/>
        <v/>
      </c>
      <c r="F5851" s="253">
        <v>233.6747</v>
      </c>
      <c r="G5851" s="253">
        <v>0</v>
      </c>
      <c r="H5851" s="254">
        <f t="shared" si="365"/>
        <v>-1</v>
      </c>
      <c r="I5851" s="253">
        <v>47.767740000000003</v>
      </c>
      <c r="J5851" s="254">
        <f t="shared" si="366"/>
        <v>-1</v>
      </c>
      <c r="K5851" s="253">
        <v>269.74570999999997</v>
      </c>
      <c r="L5851" s="253">
        <v>936.42304000000001</v>
      </c>
      <c r="M5851" s="254">
        <f t="shared" si="367"/>
        <v>2.4715029944313112</v>
      </c>
    </row>
    <row r="5852" spans="1:13" x14ac:dyDescent="0.25">
      <c r="A5852" s="252" t="s">
        <v>239</v>
      </c>
      <c r="B5852" s="252" t="s">
        <v>489</v>
      </c>
      <c r="C5852" s="253">
        <v>0</v>
      </c>
      <c r="D5852" s="253">
        <v>0</v>
      </c>
      <c r="E5852" s="254" t="str">
        <f t="shared" si="364"/>
        <v/>
      </c>
      <c r="F5852" s="253">
        <v>290.43374999999997</v>
      </c>
      <c r="G5852" s="253">
        <v>126.53604</v>
      </c>
      <c r="H5852" s="254">
        <f t="shared" si="365"/>
        <v>-0.56432046895376309</v>
      </c>
      <c r="I5852" s="253">
        <v>152.53270000000001</v>
      </c>
      <c r="J5852" s="254">
        <f t="shared" si="366"/>
        <v>-0.17043335625737954</v>
      </c>
      <c r="K5852" s="253">
        <v>1089.67275</v>
      </c>
      <c r="L5852" s="253">
        <v>619.89930000000004</v>
      </c>
      <c r="M5852" s="254">
        <f t="shared" si="367"/>
        <v>-0.43111424966807688</v>
      </c>
    </row>
    <row r="5853" spans="1:13" x14ac:dyDescent="0.25">
      <c r="A5853" s="252" t="s">
        <v>239</v>
      </c>
      <c r="B5853" s="252" t="s">
        <v>438</v>
      </c>
      <c r="C5853" s="253">
        <v>5.51</v>
      </c>
      <c r="D5853" s="253">
        <v>0</v>
      </c>
      <c r="E5853" s="254">
        <f t="shared" si="364"/>
        <v>-1</v>
      </c>
      <c r="F5853" s="253">
        <v>2114.0745499999998</v>
      </c>
      <c r="G5853" s="253">
        <v>8135.5396199999996</v>
      </c>
      <c r="H5853" s="254">
        <f t="shared" si="365"/>
        <v>2.8482747072471972</v>
      </c>
      <c r="I5853" s="253">
        <v>25996.75662</v>
      </c>
      <c r="J5853" s="254">
        <f t="shared" si="366"/>
        <v>-0.68705559162941454</v>
      </c>
      <c r="K5853" s="253">
        <v>8282.2583200000008</v>
      </c>
      <c r="L5853" s="253">
        <v>61362.861749999996</v>
      </c>
      <c r="M5853" s="254">
        <f t="shared" si="367"/>
        <v>6.4089528941425229</v>
      </c>
    </row>
    <row r="5854" spans="1:13" x14ac:dyDescent="0.25">
      <c r="A5854" s="252" t="s">
        <v>239</v>
      </c>
      <c r="B5854" s="252" t="s">
        <v>447</v>
      </c>
      <c r="C5854" s="253">
        <v>50.859340000000003</v>
      </c>
      <c r="D5854" s="253">
        <v>25.711459999999999</v>
      </c>
      <c r="E5854" s="254">
        <f t="shared" si="364"/>
        <v>-0.49445942475855964</v>
      </c>
      <c r="F5854" s="253">
        <v>1198.7634599999999</v>
      </c>
      <c r="G5854" s="253">
        <v>886.19201999999996</v>
      </c>
      <c r="H5854" s="254">
        <f t="shared" si="365"/>
        <v>-0.26074488456630129</v>
      </c>
      <c r="I5854" s="253">
        <v>1661.12618</v>
      </c>
      <c r="J5854" s="254">
        <f t="shared" si="366"/>
        <v>-0.46651131583514027</v>
      </c>
      <c r="K5854" s="253">
        <v>6837.0941499999999</v>
      </c>
      <c r="L5854" s="253">
        <v>6069.1859999999997</v>
      </c>
      <c r="M5854" s="254">
        <f t="shared" si="367"/>
        <v>-0.11231498837850584</v>
      </c>
    </row>
    <row r="5855" spans="1:13" x14ac:dyDescent="0.25">
      <c r="A5855" s="252" t="s">
        <v>239</v>
      </c>
      <c r="B5855" s="252" t="s">
        <v>455</v>
      </c>
      <c r="C5855" s="253">
        <v>0</v>
      </c>
      <c r="D5855" s="253">
        <v>0</v>
      </c>
      <c r="E5855" s="254" t="str">
        <f t="shared" si="364"/>
        <v/>
      </c>
      <c r="F5855" s="253">
        <v>232.07373999999999</v>
      </c>
      <c r="G5855" s="253">
        <v>527.11194999999998</v>
      </c>
      <c r="H5855" s="254">
        <f t="shared" si="365"/>
        <v>1.2713123423615271</v>
      </c>
      <c r="I5855" s="253">
        <v>506.46053000000001</v>
      </c>
      <c r="J5855" s="254">
        <f t="shared" si="366"/>
        <v>4.0775971229189301E-2</v>
      </c>
      <c r="K5855" s="253">
        <v>1397.0450800000001</v>
      </c>
      <c r="L5855" s="253">
        <v>1794.0535400000001</v>
      </c>
      <c r="M5855" s="254">
        <f t="shared" si="367"/>
        <v>0.28417727221801603</v>
      </c>
    </row>
    <row r="5856" spans="1:13" x14ac:dyDescent="0.25">
      <c r="A5856" s="252" t="s">
        <v>239</v>
      </c>
      <c r="B5856" s="252" t="s">
        <v>452</v>
      </c>
      <c r="C5856" s="253">
        <v>0</v>
      </c>
      <c r="D5856" s="253">
        <v>0</v>
      </c>
      <c r="E5856" s="254" t="str">
        <f t="shared" si="364"/>
        <v/>
      </c>
      <c r="F5856" s="253">
        <v>566.75265000000002</v>
      </c>
      <c r="G5856" s="253">
        <v>222.04376999999999</v>
      </c>
      <c r="H5856" s="254">
        <f t="shared" si="365"/>
        <v>-0.60821750017401777</v>
      </c>
      <c r="I5856" s="253">
        <v>198.8459</v>
      </c>
      <c r="J5856" s="254">
        <f t="shared" si="366"/>
        <v>0.11666255125199965</v>
      </c>
      <c r="K5856" s="253">
        <v>2395.40218</v>
      </c>
      <c r="L5856" s="253">
        <v>1147.99152</v>
      </c>
      <c r="M5856" s="254">
        <f t="shared" si="367"/>
        <v>-0.52075207679739188</v>
      </c>
    </row>
    <row r="5857" spans="1:13" x14ac:dyDescent="0.25">
      <c r="A5857" s="252" t="s">
        <v>239</v>
      </c>
      <c r="B5857" s="252" t="s">
        <v>500</v>
      </c>
      <c r="C5857" s="253">
        <v>0</v>
      </c>
      <c r="D5857" s="253">
        <v>0</v>
      </c>
      <c r="E5857" s="254" t="str">
        <f t="shared" si="364"/>
        <v/>
      </c>
      <c r="F5857" s="253">
        <v>0</v>
      </c>
      <c r="G5857" s="253">
        <v>0</v>
      </c>
      <c r="H5857" s="254" t="str">
        <f t="shared" si="365"/>
        <v/>
      </c>
      <c r="I5857" s="253">
        <v>0</v>
      </c>
      <c r="J5857" s="254" t="str">
        <f t="shared" si="366"/>
        <v/>
      </c>
      <c r="K5857" s="253">
        <v>0</v>
      </c>
      <c r="L5857" s="253">
        <v>0</v>
      </c>
      <c r="M5857" s="254" t="str">
        <f t="shared" si="367"/>
        <v/>
      </c>
    </row>
    <row r="5858" spans="1:13" x14ac:dyDescent="0.25">
      <c r="A5858" s="252" t="s">
        <v>239</v>
      </c>
      <c r="B5858" s="252" t="s">
        <v>503</v>
      </c>
      <c r="C5858" s="253">
        <v>0</v>
      </c>
      <c r="D5858" s="253">
        <v>0</v>
      </c>
      <c r="E5858" s="254" t="str">
        <f t="shared" si="364"/>
        <v/>
      </c>
      <c r="F5858" s="253">
        <v>0</v>
      </c>
      <c r="G5858" s="253">
        <v>0</v>
      </c>
      <c r="H5858" s="254" t="str">
        <f t="shared" si="365"/>
        <v/>
      </c>
      <c r="I5858" s="253">
        <v>0</v>
      </c>
      <c r="J5858" s="254" t="str">
        <f t="shared" si="366"/>
        <v/>
      </c>
      <c r="K5858" s="253">
        <v>0</v>
      </c>
      <c r="L5858" s="253">
        <v>0</v>
      </c>
      <c r="M5858" s="254" t="str">
        <f t="shared" si="367"/>
        <v/>
      </c>
    </row>
    <row r="5859" spans="1:13" x14ac:dyDescent="0.25">
      <c r="A5859" s="252" t="s">
        <v>239</v>
      </c>
      <c r="B5859" s="252" t="s">
        <v>484</v>
      </c>
      <c r="C5859" s="253">
        <v>0</v>
      </c>
      <c r="D5859" s="253">
        <v>0</v>
      </c>
      <c r="E5859" s="254" t="str">
        <f t="shared" si="364"/>
        <v/>
      </c>
      <c r="F5859" s="253">
        <v>0</v>
      </c>
      <c r="G5859" s="253">
        <v>0</v>
      </c>
      <c r="H5859" s="254" t="str">
        <f t="shared" si="365"/>
        <v/>
      </c>
      <c r="I5859" s="253">
        <v>23.455179999999999</v>
      </c>
      <c r="J5859" s="254">
        <f t="shared" si="366"/>
        <v>-1</v>
      </c>
      <c r="K5859" s="253">
        <v>53.758360000000003</v>
      </c>
      <c r="L5859" s="253">
        <v>59.037059999999997</v>
      </c>
      <c r="M5859" s="254">
        <f t="shared" si="367"/>
        <v>9.8193099640688342E-2</v>
      </c>
    </row>
    <row r="5860" spans="1:13" x14ac:dyDescent="0.25">
      <c r="A5860" s="252" t="s">
        <v>239</v>
      </c>
      <c r="B5860" s="252" t="s">
        <v>479</v>
      </c>
      <c r="C5860" s="253">
        <v>0</v>
      </c>
      <c r="D5860" s="253">
        <v>0</v>
      </c>
      <c r="E5860" s="254" t="str">
        <f t="shared" si="364"/>
        <v/>
      </c>
      <c r="F5860" s="253">
        <v>66.459140000000005</v>
      </c>
      <c r="G5860" s="253">
        <v>95.428899999999999</v>
      </c>
      <c r="H5860" s="254">
        <f t="shared" si="365"/>
        <v>0.43590332345558469</v>
      </c>
      <c r="I5860" s="253">
        <v>96.943569999999994</v>
      </c>
      <c r="J5860" s="254">
        <f t="shared" si="366"/>
        <v>-1.5624244083439431E-2</v>
      </c>
      <c r="K5860" s="253">
        <v>248.00032999999999</v>
      </c>
      <c r="L5860" s="253">
        <v>497.45647000000002</v>
      </c>
      <c r="M5860" s="254">
        <f t="shared" si="367"/>
        <v>1.0058701938017585</v>
      </c>
    </row>
    <row r="5861" spans="1:13" x14ac:dyDescent="0.25">
      <c r="A5861" s="252" t="s">
        <v>239</v>
      </c>
      <c r="B5861" s="252" t="s">
        <v>477</v>
      </c>
      <c r="C5861" s="253">
        <v>0</v>
      </c>
      <c r="D5861" s="253">
        <v>0</v>
      </c>
      <c r="E5861" s="254" t="str">
        <f t="shared" si="364"/>
        <v/>
      </c>
      <c r="F5861" s="253">
        <v>31.836950000000002</v>
      </c>
      <c r="G5861" s="253">
        <v>0</v>
      </c>
      <c r="H5861" s="254">
        <f t="shared" si="365"/>
        <v>-1</v>
      </c>
      <c r="I5861" s="253">
        <v>4.3247299999999997</v>
      </c>
      <c r="J5861" s="254">
        <f t="shared" si="366"/>
        <v>-1</v>
      </c>
      <c r="K5861" s="253">
        <v>31.836950000000002</v>
      </c>
      <c r="L5861" s="253">
        <v>4.3247299999999997</v>
      </c>
      <c r="M5861" s="254">
        <f t="shared" si="367"/>
        <v>-0.8641600404561367</v>
      </c>
    </row>
    <row r="5862" spans="1:13" x14ac:dyDescent="0.25">
      <c r="A5862" s="252" t="s">
        <v>239</v>
      </c>
      <c r="B5862" s="252" t="s">
        <v>436</v>
      </c>
      <c r="C5862" s="253">
        <v>201.33233000000001</v>
      </c>
      <c r="D5862" s="253">
        <v>0</v>
      </c>
      <c r="E5862" s="254">
        <f t="shared" si="364"/>
        <v>-1</v>
      </c>
      <c r="F5862" s="253">
        <v>12004.391369999999</v>
      </c>
      <c r="G5862" s="253">
        <v>7706.6362499999996</v>
      </c>
      <c r="H5862" s="254">
        <f t="shared" si="365"/>
        <v>-0.35801524521605133</v>
      </c>
      <c r="I5862" s="253">
        <v>9902.7869699999992</v>
      </c>
      <c r="J5862" s="254">
        <f t="shared" si="366"/>
        <v>-0.22177097484305475</v>
      </c>
      <c r="K5862" s="253">
        <v>50030.324009999997</v>
      </c>
      <c r="L5862" s="253">
        <v>34825.386319999998</v>
      </c>
      <c r="M5862" s="254">
        <f t="shared" si="367"/>
        <v>-0.3039144357122463</v>
      </c>
    </row>
    <row r="5863" spans="1:13" x14ac:dyDescent="0.25">
      <c r="A5863" s="252" t="s">
        <v>239</v>
      </c>
      <c r="B5863" s="252" t="s">
        <v>487</v>
      </c>
      <c r="C5863" s="253">
        <v>0</v>
      </c>
      <c r="D5863" s="253">
        <v>0</v>
      </c>
      <c r="E5863" s="254" t="str">
        <f t="shared" si="364"/>
        <v/>
      </c>
      <c r="F5863" s="253">
        <v>30.03641</v>
      </c>
      <c r="G5863" s="253">
        <v>19.780639999999998</v>
      </c>
      <c r="H5863" s="254">
        <f t="shared" si="365"/>
        <v>-0.34144460007038135</v>
      </c>
      <c r="I5863" s="253">
        <v>28.981339999999999</v>
      </c>
      <c r="J5863" s="254">
        <f t="shared" si="366"/>
        <v>-0.31746979263208674</v>
      </c>
      <c r="K5863" s="253">
        <v>65.215459999999993</v>
      </c>
      <c r="L5863" s="253">
        <v>76.588049999999996</v>
      </c>
      <c r="M5863" s="254">
        <f t="shared" si="367"/>
        <v>0.17438487745083764</v>
      </c>
    </row>
    <row r="5864" spans="1:13" x14ac:dyDescent="0.25">
      <c r="A5864" s="252" t="s">
        <v>239</v>
      </c>
      <c r="B5864" s="252" t="s">
        <v>463</v>
      </c>
      <c r="C5864" s="253">
        <v>0</v>
      </c>
      <c r="D5864" s="253">
        <v>0</v>
      </c>
      <c r="E5864" s="254" t="str">
        <f t="shared" si="364"/>
        <v/>
      </c>
      <c r="F5864" s="253">
        <v>753.61830999999995</v>
      </c>
      <c r="G5864" s="253">
        <v>981.12449000000004</v>
      </c>
      <c r="H5864" s="254">
        <f t="shared" si="365"/>
        <v>0.30188515456849774</v>
      </c>
      <c r="I5864" s="253">
        <v>1129.5805800000001</v>
      </c>
      <c r="J5864" s="254">
        <f t="shared" si="366"/>
        <v>-0.1314258518856618</v>
      </c>
      <c r="K5864" s="253">
        <v>4385.3264900000004</v>
      </c>
      <c r="L5864" s="253">
        <v>3910.0808499999998</v>
      </c>
      <c r="M5864" s="254">
        <f t="shared" si="367"/>
        <v>-0.10837178054672059</v>
      </c>
    </row>
    <row r="5865" spans="1:13" x14ac:dyDescent="0.25">
      <c r="A5865" s="252" t="s">
        <v>239</v>
      </c>
      <c r="B5865" s="252" t="s">
        <v>457</v>
      </c>
      <c r="C5865" s="253">
        <v>0</v>
      </c>
      <c r="D5865" s="253">
        <v>0</v>
      </c>
      <c r="E5865" s="254" t="str">
        <f t="shared" si="364"/>
        <v/>
      </c>
      <c r="F5865" s="253">
        <v>17.448689999999999</v>
      </c>
      <c r="G5865" s="253">
        <v>11.549810000000001</v>
      </c>
      <c r="H5865" s="254">
        <f t="shared" si="365"/>
        <v>-0.33807007861335137</v>
      </c>
      <c r="I5865" s="253">
        <v>0</v>
      </c>
      <c r="J5865" s="254" t="str">
        <f t="shared" si="366"/>
        <v/>
      </c>
      <c r="K5865" s="253">
        <v>142.14617999999999</v>
      </c>
      <c r="L5865" s="253">
        <v>34.37567</v>
      </c>
      <c r="M5865" s="254">
        <f t="shared" si="367"/>
        <v>-0.75816676888538259</v>
      </c>
    </row>
    <row r="5866" spans="1:13" x14ac:dyDescent="0.25">
      <c r="A5866" s="252" t="s">
        <v>239</v>
      </c>
      <c r="B5866" s="252" t="s">
        <v>442</v>
      </c>
      <c r="C5866" s="253">
        <v>18.86149</v>
      </c>
      <c r="D5866" s="253">
        <v>0</v>
      </c>
      <c r="E5866" s="254">
        <f t="shared" si="364"/>
        <v>-1</v>
      </c>
      <c r="F5866" s="253">
        <v>2780.4542900000001</v>
      </c>
      <c r="G5866" s="253">
        <v>2145.26298</v>
      </c>
      <c r="H5866" s="254">
        <f t="shared" si="365"/>
        <v>-0.2284487510852049</v>
      </c>
      <c r="I5866" s="253">
        <v>2187.7000699999999</v>
      </c>
      <c r="J5866" s="254">
        <f t="shared" si="366"/>
        <v>-1.9398038415750385E-2</v>
      </c>
      <c r="K5866" s="253">
        <v>8067.1055800000004</v>
      </c>
      <c r="L5866" s="253">
        <v>7259.0474999999997</v>
      </c>
      <c r="M5866" s="254">
        <f t="shared" si="367"/>
        <v>-0.10016703909309699</v>
      </c>
    </row>
    <row r="5867" spans="1:13" x14ac:dyDescent="0.25">
      <c r="A5867" s="252" t="s">
        <v>239</v>
      </c>
      <c r="B5867" s="252" t="s">
        <v>474</v>
      </c>
      <c r="C5867" s="253">
        <v>0</v>
      </c>
      <c r="D5867" s="253">
        <v>0</v>
      </c>
      <c r="E5867" s="254" t="str">
        <f t="shared" si="364"/>
        <v/>
      </c>
      <c r="F5867" s="253">
        <v>0</v>
      </c>
      <c r="G5867" s="253">
        <v>0</v>
      </c>
      <c r="H5867" s="254" t="str">
        <f t="shared" si="365"/>
        <v/>
      </c>
      <c r="I5867" s="253">
        <v>0</v>
      </c>
      <c r="J5867" s="254" t="str">
        <f t="shared" si="366"/>
        <v/>
      </c>
      <c r="K5867" s="253">
        <v>0</v>
      </c>
      <c r="L5867" s="253">
        <v>16.0214</v>
      </c>
      <c r="M5867" s="254" t="str">
        <f t="shared" si="367"/>
        <v/>
      </c>
    </row>
    <row r="5868" spans="1:13" x14ac:dyDescent="0.25">
      <c r="A5868" s="252" t="s">
        <v>239</v>
      </c>
      <c r="B5868" s="252" t="s">
        <v>460</v>
      </c>
      <c r="C5868" s="253">
        <v>0</v>
      </c>
      <c r="D5868" s="253">
        <v>0</v>
      </c>
      <c r="E5868" s="254" t="str">
        <f t="shared" si="364"/>
        <v/>
      </c>
      <c r="F5868" s="253">
        <v>248.72722999999999</v>
      </c>
      <c r="G5868" s="253">
        <v>118.26652</v>
      </c>
      <c r="H5868" s="254">
        <f t="shared" si="365"/>
        <v>-0.52451317855306789</v>
      </c>
      <c r="I5868" s="253">
        <v>187.59413000000001</v>
      </c>
      <c r="J5868" s="254">
        <f t="shared" si="366"/>
        <v>-0.36956172349316052</v>
      </c>
      <c r="K5868" s="253">
        <v>716.13873000000001</v>
      </c>
      <c r="L5868" s="253">
        <v>390.42406999999997</v>
      </c>
      <c r="M5868" s="254">
        <f t="shared" si="367"/>
        <v>-0.45482061834583365</v>
      </c>
    </row>
    <row r="5869" spans="1:13" x14ac:dyDescent="0.25">
      <c r="A5869" s="252" t="s">
        <v>239</v>
      </c>
      <c r="B5869" s="252" t="s">
        <v>491</v>
      </c>
      <c r="C5869" s="253">
        <v>0</v>
      </c>
      <c r="D5869" s="253">
        <v>0</v>
      </c>
      <c r="E5869" s="254" t="str">
        <f t="shared" si="364"/>
        <v/>
      </c>
      <c r="F5869" s="253">
        <v>0</v>
      </c>
      <c r="G5869" s="253">
        <v>0</v>
      </c>
      <c r="H5869" s="254" t="str">
        <f t="shared" si="365"/>
        <v/>
      </c>
      <c r="I5869" s="253">
        <v>0</v>
      </c>
      <c r="J5869" s="254" t="str">
        <f t="shared" si="366"/>
        <v/>
      </c>
      <c r="K5869" s="253">
        <v>5.5932000000000004</v>
      </c>
      <c r="L5869" s="253">
        <v>0</v>
      </c>
      <c r="M5869" s="254">
        <f t="shared" si="367"/>
        <v>-1</v>
      </c>
    </row>
    <row r="5870" spans="1:13" x14ac:dyDescent="0.25">
      <c r="A5870" s="252" t="s">
        <v>239</v>
      </c>
      <c r="B5870" s="252" t="s">
        <v>471</v>
      </c>
      <c r="C5870" s="253">
        <v>0</v>
      </c>
      <c r="D5870" s="253">
        <v>0</v>
      </c>
      <c r="E5870" s="254" t="str">
        <f t="shared" si="364"/>
        <v/>
      </c>
      <c r="F5870" s="253">
        <v>0</v>
      </c>
      <c r="G5870" s="253">
        <v>0</v>
      </c>
      <c r="H5870" s="254" t="str">
        <f t="shared" si="365"/>
        <v/>
      </c>
      <c r="I5870" s="253">
        <v>0</v>
      </c>
      <c r="J5870" s="254" t="str">
        <f t="shared" si="366"/>
        <v/>
      </c>
      <c r="K5870" s="253">
        <v>7.1817200000000003</v>
      </c>
      <c r="L5870" s="253">
        <v>0</v>
      </c>
      <c r="M5870" s="254">
        <f t="shared" si="367"/>
        <v>-1</v>
      </c>
    </row>
    <row r="5871" spans="1:13" x14ac:dyDescent="0.25">
      <c r="A5871" s="252" t="s">
        <v>239</v>
      </c>
      <c r="B5871" s="252" t="s">
        <v>506</v>
      </c>
      <c r="C5871" s="253">
        <v>0</v>
      </c>
      <c r="D5871" s="253">
        <v>0</v>
      </c>
      <c r="E5871" s="254" t="str">
        <f t="shared" si="364"/>
        <v/>
      </c>
      <c r="F5871" s="253">
        <v>0</v>
      </c>
      <c r="G5871" s="253">
        <v>0</v>
      </c>
      <c r="H5871" s="254" t="str">
        <f t="shared" si="365"/>
        <v/>
      </c>
      <c r="I5871" s="253">
        <v>0</v>
      </c>
      <c r="J5871" s="254" t="str">
        <f t="shared" si="366"/>
        <v/>
      </c>
      <c r="K5871" s="253">
        <v>3.36144</v>
      </c>
      <c r="L5871" s="253">
        <v>0</v>
      </c>
      <c r="M5871" s="254">
        <f t="shared" si="367"/>
        <v>-1</v>
      </c>
    </row>
    <row r="5872" spans="1:13" x14ac:dyDescent="0.25">
      <c r="A5872" s="252" t="s">
        <v>239</v>
      </c>
      <c r="B5872" s="252" t="s">
        <v>450</v>
      </c>
      <c r="C5872" s="253">
        <v>59.651470000000003</v>
      </c>
      <c r="D5872" s="253">
        <v>0</v>
      </c>
      <c r="E5872" s="254">
        <f t="shared" si="364"/>
        <v>-1</v>
      </c>
      <c r="F5872" s="253">
        <v>1309.2605799999999</v>
      </c>
      <c r="G5872" s="253">
        <v>837.69556</v>
      </c>
      <c r="H5872" s="254">
        <f t="shared" si="365"/>
        <v>-0.36017659677800729</v>
      </c>
      <c r="I5872" s="253">
        <v>808.71686999999997</v>
      </c>
      <c r="J5872" s="254">
        <f t="shared" si="366"/>
        <v>3.5832923826604413E-2</v>
      </c>
      <c r="K5872" s="253">
        <v>3275.80186</v>
      </c>
      <c r="L5872" s="253">
        <v>3107.29567</v>
      </c>
      <c r="M5872" s="254">
        <f t="shared" si="367"/>
        <v>-5.1439677123817251E-2</v>
      </c>
    </row>
    <row r="5873" spans="1:13" x14ac:dyDescent="0.25">
      <c r="A5873" s="252" t="s">
        <v>239</v>
      </c>
      <c r="B5873" s="252" t="s">
        <v>439</v>
      </c>
      <c r="C5873" s="253">
        <v>0</v>
      </c>
      <c r="D5873" s="253">
        <v>0</v>
      </c>
      <c r="E5873" s="254" t="str">
        <f t="shared" si="364"/>
        <v/>
      </c>
      <c r="F5873" s="253">
        <v>2733.19175</v>
      </c>
      <c r="G5873" s="253">
        <v>2274.5614</v>
      </c>
      <c r="H5873" s="254">
        <f t="shared" si="365"/>
        <v>-0.16780028331345576</v>
      </c>
      <c r="I5873" s="253">
        <v>2241.9217800000001</v>
      </c>
      <c r="J5873" s="254">
        <f t="shared" si="366"/>
        <v>1.4558768415194212E-2</v>
      </c>
      <c r="K5873" s="253">
        <v>8422.2562400000006</v>
      </c>
      <c r="L5873" s="253">
        <v>8926.01404</v>
      </c>
      <c r="M5873" s="254">
        <f t="shared" si="367"/>
        <v>5.9812689811964193E-2</v>
      </c>
    </row>
    <row r="5874" spans="1:13" x14ac:dyDescent="0.25">
      <c r="A5874" s="252" t="s">
        <v>239</v>
      </c>
      <c r="B5874" s="252" t="s">
        <v>473</v>
      </c>
      <c r="C5874" s="253">
        <v>0</v>
      </c>
      <c r="D5874" s="253">
        <v>0</v>
      </c>
      <c r="E5874" s="254" t="str">
        <f t="shared" si="364"/>
        <v/>
      </c>
      <c r="F5874" s="253">
        <v>12.29391</v>
      </c>
      <c r="G5874" s="253">
        <v>8.4792400000000008</v>
      </c>
      <c r="H5874" s="254">
        <f t="shared" si="365"/>
        <v>-0.3102894034526037</v>
      </c>
      <c r="I5874" s="253">
        <v>6.2414899999999998</v>
      </c>
      <c r="J5874" s="254">
        <f t="shared" si="366"/>
        <v>0.35852817195893949</v>
      </c>
      <c r="K5874" s="253">
        <v>84.883970000000005</v>
      </c>
      <c r="L5874" s="253">
        <v>24.118089999999999</v>
      </c>
      <c r="M5874" s="254">
        <f t="shared" si="367"/>
        <v>-0.71586991042007109</v>
      </c>
    </row>
    <row r="5875" spans="1:13" x14ac:dyDescent="0.25">
      <c r="A5875" s="252" t="s">
        <v>239</v>
      </c>
      <c r="B5875" s="252" t="s">
        <v>448</v>
      </c>
      <c r="C5875" s="253">
        <v>0</v>
      </c>
      <c r="D5875" s="253">
        <v>0</v>
      </c>
      <c r="E5875" s="254" t="str">
        <f t="shared" si="364"/>
        <v/>
      </c>
      <c r="F5875" s="253">
        <v>109.0677</v>
      </c>
      <c r="G5875" s="253">
        <v>20.103210000000001</v>
      </c>
      <c r="H5875" s="254">
        <f t="shared" si="365"/>
        <v>-0.81568136120959733</v>
      </c>
      <c r="I5875" s="253">
        <v>326.88864000000001</v>
      </c>
      <c r="J5875" s="254">
        <f t="shared" si="366"/>
        <v>-0.93850135018457659</v>
      </c>
      <c r="K5875" s="253">
        <v>1244.4965400000001</v>
      </c>
      <c r="L5875" s="253">
        <v>670.72054000000003</v>
      </c>
      <c r="M5875" s="254">
        <f t="shared" si="367"/>
        <v>-0.461050699265102</v>
      </c>
    </row>
    <row r="5876" spans="1:13" x14ac:dyDescent="0.25">
      <c r="A5876" s="252" t="s">
        <v>239</v>
      </c>
      <c r="B5876" s="252" t="s">
        <v>492</v>
      </c>
      <c r="C5876" s="253">
        <v>0</v>
      </c>
      <c r="D5876" s="253">
        <v>0</v>
      </c>
      <c r="E5876" s="254" t="str">
        <f t="shared" si="364"/>
        <v/>
      </c>
      <c r="F5876" s="253">
        <v>0</v>
      </c>
      <c r="G5876" s="253">
        <v>324.3374</v>
      </c>
      <c r="H5876" s="254" t="str">
        <f t="shared" si="365"/>
        <v/>
      </c>
      <c r="I5876" s="253">
        <v>409.06963999999999</v>
      </c>
      <c r="J5876" s="254">
        <f t="shared" si="366"/>
        <v>-0.20713402246130996</v>
      </c>
      <c r="K5876" s="253">
        <v>0</v>
      </c>
      <c r="L5876" s="253">
        <v>1411.4268500000001</v>
      </c>
      <c r="M5876" s="254" t="str">
        <f t="shared" si="367"/>
        <v/>
      </c>
    </row>
    <row r="5877" spans="1:13" x14ac:dyDescent="0.25">
      <c r="A5877" s="252" t="s">
        <v>239</v>
      </c>
      <c r="B5877" s="252" t="s">
        <v>462</v>
      </c>
      <c r="C5877" s="253">
        <v>0</v>
      </c>
      <c r="D5877" s="253">
        <v>0</v>
      </c>
      <c r="E5877" s="254" t="str">
        <f t="shared" si="364"/>
        <v/>
      </c>
      <c r="F5877" s="253">
        <v>371.76125999999999</v>
      </c>
      <c r="G5877" s="253">
        <v>36.215069999999997</v>
      </c>
      <c r="H5877" s="254">
        <f t="shared" si="365"/>
        <v>-0.90258514294899905</v>
      </c>
      <c r="I5877" s="253">
        <v>89.116460000000004</v>
      </c>
      <c r="J5877" s="254">
        <f t="shared" si="366"/>
        <v>-0.59362086420398663</v>
      </c>
      <c r="K5877" s="253">
        <v>1228.9114500000001</v>
      </c>
      <c r="L5877" s="253">
        <v>383.41989999999998</v>
      </c>
      <c r="M5877" s="254">
        <f t="shared" si="367"/>
        <v>-0.68800038440523936</v>
      </c>
    </row>
    <row r="5878" spans="1:13" x14ac:dyDescent="0.25">
      <c r="A5878" s="252" t="s">
        <v>239</v>
      </c>
      <c r="B5878" s="252" t="s">
        <v>434</v>
      </c>
      <c r="C5878" s="253">
        <v>1546.3477600000001</v>
      </c>
      <c r="D5878" s="253">
        <v>153.29383000000001</v>
      </c>
      <c r="E5878" s="254">
        <f t="shared" si="364"/>
        <v>-0.90086716974970749</v>
      </c>
      <c r="F5878" s="253">
        <v>46076.626559999997</v>
      </c>
      <c r="G5878" s="253">
        <v>41122.894610000003</v>
      </c>
      <c r="H5878" s="254">
        <f t="shared" si="365"/>
        <v>-0.10751073417992851</v>
      </c>
      <c r="I5878" s="253">
        <v>50152.279219999997</v>
      </c>
      <c r="J5878" s="254">
        <f t="shared" si="366"/>
        <v>-0.18003936711213731</v>
      </c>
      <c r="K5878" s="253">
        <v>169152.90943</v>
      </c>
      <c r="L5878" s="253">
        <v>175472.76428</v>
      </c>
      <c r="M5878" s="254">
        <f t="shared" si="367"/>
        <v>3.7361786275484254E-2</v>
      </c>
    </row>
    <row r="5879" spans="1:13" x14ac:dyDescent="0.25">
      <c r="A5879" s="252" t="s">
        <v>239</v>
      </c>
      <c r="B5879" s="252" t="s">
        <v>437</v>
      </c>
      <c r="C5879" s="253">
        <v>55.171230000000001</v>
      </c>
      <c r="D5879" s="253">
        <v>0</v>
      </c>
      <c r="E5879" s="254">
        <f t="shared" si="364"/>
        <v>-1</v>
      </c>
      <c r="F5879" s="253">
        <v>4843.8773700000002</v>
      </c>
      <c r="G5879" s="253">
        <v>3686.13643</v>
      </c>
      <c r="H5879" s="254">
        <f t="shared" si="365"/>
        <v>-0.23901119941027738</v>
      </c>
      <c r="I5879" s="253">
        <v>4521.5176099999999</v>
      </c>
      <c r="J5879" s="254">
        <f t="shared" si="366"/>
        <v>-0.18475681221553397</v>
      </c>
      <c r="K5879" s="253">
        <v>21598.38509</v>
      </c>
      <c r="L5879" s="253">
        <v>21081.747500000001</v>
      </c>
      <c r="M5879" s="254">
        <f t="shared" si="367"/>
        <v>-2.3920195322343796E-2</v>
      </c>
    </row>
    <row r="5880" spans="1:13" x14ac:dyDescent="0.25">
      <c r="A5880" s="252" t="s">
        <v>239</v>
      </c>
      <c r="B5880" s="252" t="s">
        <v>464</v>
      </c>
      <c r="C5880" s="253">
        <v>0</v>
      </c>
      <c r="D5880" s="253">
        <v>0</v>
      </c>
      <c r="E5880" s="254" t="str">
        <f t="shared" si="364"/>
        <v/>
      </c>
      <c r="F5880" s="253">
        <v>80.312889999999996</v>
      </c>
      <c r="G5880" s="253">
        <v>2859.2002499999999</v>
      </c>
      <c r="H5880" s="254">
        <f t="shared" si="365"/>
        <v>34.600764086561945</v>
      </c>
      <c r="I5880" s="253">
        <v>2907.3336899999999</v>
      </c>
      <c r="J5880" s="254">
        <f t="shared" si="366"/>
        <v>-1.6555870475260082E-2</v>
      </c>
      <c r="K5880" s="253">
        <v>80.312889999999996</v>
      </c>
      <c r="L5880" s="253">
        <v>7615.2117600000001</v>
      </c>
      <c r="M5880" s="254">
        <f t="shared" si="367"/>
        <v>93.819296877499994</v>
      </c>
    </row>
    <row r="5881" spans="1:13" x14ac:dyDescent="0.25">
      <c r="A5881" s="252" t="s">
        <v>239</v>
      </c>
      <c r="B5881" s="252" t="s">
        <v>468</v>
      </c>
      <c r="C5881" s="253">
        <v>0</v>
      </c>
      <c r="D5881" s="253">
        <v>0</v>
      </c>
      <c r="E5881" s="254" t="str">
        <f t="shared" si="364"/>
        <v/>
      </c>
      <c r="F5881" s="253">
        <v>9.91</v>
      </c>
      <c r="G5881" s="253">
        <v>78.551320000000004</v>
      </c>
      <c r="H5881" s="254">
        <f t="shared" si="365"/>
        <v>6.9264702320887999</v>
      </c>
      <c r="I5881" s="253">
        <v>0</v>
      </c>
      <c r="J5881" s="254" t="str">
        <f t="shared" si="366"/>
        <v/>
      </c>
      <c r="K5881" s="253">
        <v>71.856809999999996</v>
      </c>
      <c r="L5881" s="253">
        <v>108.00682</v>
      </c>
      <c r="M5881" s="254">
        <f t="shared" si="367"/>
        <v>0.50308398048841863</v>
      </c>
    </row>
    <row r="5882" spans="1:13" x14ac:dyDescent="0.25">
      <c r="A5882" s="252" t="s">
        <v>239</v>
      </c>
      <c r="B5882" s="252" t="s">
        <v>481</v>
      </c>
      <c r="C5882" s="253">
        <v>0</v>
      </c>
      <c r="D5882" s="253">
        <v>0</v>
      </c>
      <c r="E5882" s="254" t="str">
        <f t="shared" si="364"/>
        <v/>
      </c>
      <c r="F5882" s="253">
        <v>0</v>
      </c>
      <c r="G5882" s="253">
        <v>0</v>
      </c>
      <c r="H5882" s="254" t="str">
        <f t="shared" si="365"/>
        <v/>
      </c>
      <c r="I5882" s="253">
        <v>0</v>
      </c>
      <c r="J5882" s="254" t="str">
        <f t="shared" si="366"/>
        <v/>
      </c>
      <c r="K5882" s="253">
        <v>0.33506000000000002</v>
      </c>
      <c r="L5882" s="253">
        <v>0</v>
      </c>
      <c r="M5882" s="254">
        <f t="shared" si="367"/>
        <v>-1</v>
      </c>
    </row>
    <row r="5883" spans="1:13" x14ac:dyDescent="0.25">
      <c r="A5883" s="252" t="s">
        <v>239</v>
      </c>
      <c r="B5883" s="252" t="s">
        <v>445</v>
      </c>
      <c r="C5883" s="253">
        <v>31.935020000000002</v>
      </c>
      <c r="D5883" s="253">
        <v>0</v>
      </c>
      <c r="E5883" s="254">
        <f t="shared" si="364"/>
        <v>-1</v>
      </c>
      <c r="F5883" s="253">
        <v>699.18340999999998</v>
      </c>
      <c r="G5883" s="253">
        <v>544.03751999999997</v>
      </c>
      <c r="H5883" s="254">
        <f t="shared" si="365"/>
        <v>-0.22189583989128114</v>
      </c>
      <c r="I5883" s="253">
        <v>731.42070000000001</v>
      </c>
      <c r="J5883" s="254">
        <f t="shared" si="366"/>
        <v>-0.25619069845849318</v>
      </c>
      <c r="K5883" s="253">
        <v>2243.30555</v>
      </c>
      <c r="L5883" s="253">
        <v>5002.9938899999997</v>
      </c>
      <c r="M5883" s="254">
        <f t="shared" si="367"/>
        <v>1.2301883441602501</v>
      </c>
    </row>
    <row r="5884" spans="1:13" x14ac:dyDescent="0.25">
      <c r="A5884" s="252" t="s">
        <v>239</v>
      </c>
      <c r="B5884" s="252" t="s">
        <v>509</v>
      </c>
      <c r="C5884" s="253">
        <v>0</v>
      </c>
      <c r="D5884" s="253">
        <v>0</v>
      </c>
      <c r="E5884" s="254" t="str">
        <f t="shared" si="364"/>
        <v/>
      </c>
      <c r="F5884" s="253">
        <v>43.759569999999997</v>
      </c>
      <c r="G5884" s="253">
        <v>0</v>
      </c>
      <c r="H5884" s="254">
        <f t="shared" si="365"/>
        <v>-1</v>
      </c>
      <c r="I5884" s="253">
        <v>47.722430000000003</v>
      </c>
      <c r="J5884" s="254">
        <f t="shared" si="366"/>
        <v>-1</v>
      </c>
      <c r="K5884" s="253">
        <v>146.16559000000001</v>
      </c>
      <c r="L5884" s="253">
        <v>60.816339999999997</v>
      </c>
      <c r="M5884" s="254">
        <f t="shared" si="367"/>
        <v>-0.58392163299173228</v>
      </c>
    </row>
    <row r="5885" spans="1:13" x14ac:dyDescent="0.25">
      <c r="A5885" s="252" t="s">
        <v>239</v>
      </c>
      <c r="B5885" s="252" t="s">
        <v>478</v>
      </c>
      <c r="C5885" s="253">
        <v>0</v>
      </c>
      <c r="D5885" s="253">
        <v>0</v>
      </c>
      <c r="E5885" s="254" t="str">
        <f t="shared" si="364"/>
        <v/>
      </c>
      <c r="F5885" s="253">
        <v>156.17393999999999</v>
      </c>
      <c r="G5885" s="253">
        <v>0</v>
      </c>
      <c r="H5885" s="254">
        <f t="shared" si="365"/>
        <v>-1</v>
      </c>
      <c r="I5885" s="253">
        <v>44.41498</v>
      </c>
      <c r="J5885" s="254">
        <f t="shared" si="366"/>
        <v>-1</v>
      </c>
      <c r="K5885" s="253">
        <v>229.29997</v>
      </c>
      <c r="L5885" s="253">
        <v>180.69812999999999</v>
      </c>
      <c r="M5885" s="254">
        <f t="shared" si="367"/>
        <v>-0.21195746340481425</v>
      </c>
    </row>
    <row r="5886" spans="1:13" x14ac:dyDescent="0.25">
      <c r="A5886" s="252" t="s">
        <v>239</v>
      </c>
      <c r="B5886" s="252" t="s">
        <v>472</v>
      </c>
      <c r="C5886" s="253">
        <v>0</v>
      </c>
      <c r="D5886" s="253">
        <v>0</v>
      </c>
      <c r="E5886" s="254" t="str">
        <f t="shared" si="364"/>
        <v/>
      </c>
      <c r="F5886" s="253">
        <v>220.20339999999999</v>
      </c>
      <c r="G5886" s="253">
        <v>93.908569999999997</v>
      </c>
      <c r="H5886" s="254">
        <f t="shared" si="365"/>
        <v>-0.57353714792777954</v>
      </c>
      <c r="I5886" s="253">
        <v>93.156149999999997</v>
      </c>
      <c r="J5886" s="254">
        <f t="shared" si="366"/>
        <v>8.0769761309371635E-3</v>
      </c>
      <c r="K5886" s="253">
        <v>736.75993000000005</v>
      </c>
      <c r="L5886" s="253">
        <v>497.69760000000002</v>
      </c>
      <c r="M5886" s="254">
        <f t="shared" si="367"/>
        <v>-0.32447792050797331</v>
      </c>
    </row>
    <row r="5887" spans="1:13" x14ac:dyDescent="0.25">
      <c r="A5887" s="252" t="s">
        <v>239</v>
      </c>
      <c r="B5887" s="252" t="s">
        <v>454</v>
      </c>
      <c r="C5887" s="253">
        <v>0</v>
      </c>
      <c r="D5887" s="253">
        <v>0</v>
      </c>
      <c r="E5887" s="254" t="str">
        <f t="shared" si="364"/>
        <v/>
      </c>
      <c r="F5887" s="253">
        <v>34.363120000000002</v>
      </c>
      <c r="G5887" s="253">
        <v>82.252610000000004</v>
      </c>
      <c r="H5887" s="254">
        <f t="shared" si="365"/>
        <v>1.3936304386796077</v>
      </c>
      <c r="I5887" s="253">
        <v>16.761749999999999</v>
      </c>
      <c r="J5887" s="254">
        <f t="shared" si="366"/>
        <v>3.9071612450967237</v>
      </c>
      <c r="K5887" s="253">
        <v>700.37561000000005</v>
      </c>
      <c r="L5887" s="253">
        <v>180.08609000000001</v>
      </c>
      <c r="M5887" s="254">
        <f t="shared" si="367"/>
        <v>-0.74287212828556382</v>
      </c>
    </row>
    <row r="5888" spans="1:13" x14ac:dyDescent="0.25">
      <c r="A5888" s="252" t="s">
        <v>239</v>
      </c>
      <c r="B5888" s="252" t="s">
        <v>435</v>
      </c>
      <c r="C5888" s="253">
        <v>37.981499999999997</v>
      </c>
      <c r="D5888" s="253">
        <v>0</v>
      </c>
      <c r="E5888" s="254">
        <f t="shared" si="364"/>
        <v>-1</v>
      </c>
      <c r="F5888" s="253">
        <v>18044.989979999998</v>
      </c>
      <c r="G5888" s="253">
        <v>11204.64968</v>
      </c>
      <c r="H5888" s="254">
        <f t="shared" si="365"/>
        <v>-0.37907143797704668</v>
      </c>
      <c r="I5888" s="253">
        <v>15231.22589</v>
      </c>
      <c r="J5888" s="254">
        <f t="shared" si="366"/>
        <v>-0.26436323898548653</v>
      </c>
      <c r="K5888" s="253">
        <v>58217.959260000003</v>
      </c>
      <c r="L5888" s="253">
        <v>52643.895700000001</v>
      </c>
      <c r="M5888" s="254">
        <f t="shared" si="367"/>
        <v>-9.5744743217575978E-2</v>
      </c>
    </row>
    <row r="5889" spans="1:13" x14ac:dyDescent="0.25">
      <c r="A5889" s="252" t="s">
        <v>239</v>
      </c>
      <c r="B5889" s="252" t="s">
        <v>443</v>
      </c>
      <c r="C5889" s="253">
        <v>0</v>
      </c>
      <c r="D5889" s="253">
        <v>0</v>
      </c>
      <c r="E5889" s="254" t="str">
        <f t="shared" si="364"/>
        <v/>
      </c>
      <c r="F5889" s="253">
        <v>1149.8335999999999</v>
      </c>
      <c r="G5889" s="253">
        <v>984.02601000000004</v>
      </c>
      <c r="H5889" s="254">
        <f t="shared" si="365"/>
        <v>-0.14420137835596381</v>
      </c>
      <c r="I5889" s="253">
        <v>904.93380000000002</v>
      </c>
      <c r="J5889" s="254">
        <f t="shared" si="366"/>
        <v>8.7401100500390294E-2</v>
      </c>
      <c r="K5889" s="253">
        <v>4387.1557199999997</v>
      </c>
      <c r="L5889" s="253">
        <v>3548.44605</v>
      </c>
      <c r="M5889" s="254">
        <f t="shared" si="367"/>
        <v>-0.19117390025079839</v>
      </c>
    </row>
    <row r="5890" spans="1:13" x14ac:dyDescent="0.25">
      <c r="A5890" s="252" t="s">
        <v>239</v>
      </c>
      <c r="B5890" s="252" t="s">
        <v>461</v>
      </c>
      <c r="C5890" s="253">
        <v>0</v>
      </c>
      <c r="D5890" s="253">
        <v>0</v>
      </c>
      <c r="E5890" s="254" t="str">
        <f t="shared" si="364"/>
        <v/>
      </c>
      <c r="F5890" s="253">
        <v>61.492130000000003</v>
      </c>
      <c r="G5890" s="253">
        <v>218.02086</v>
      </c>
      <c r="H5890" s="254">
        <f t="shared" si="365"/>
        <v>2.5455083439132777</v>
      </c>
      <c r="I5890" s="253">
        <v>182.63382999999999</v>
      </c>
      <c r="J5890" s="254">
        <f t="shared" si="366"/>
        <v>0.19375944752404317</v>
      </c>
      <c r="K5890" s="253">
        <v>430.26499999999999</v>
      </c>
      <c r="L5890" s="253">
        <v>622.11829</v>
      </c>
      <c r="M5890" s="254">
        <f t="shared" si="367"/>
        <v>0.44589564570671558</v>
      </c>
    </row>
    <row r="5891" spans="1:13" x14ac:dyDescent="0.25">
      <c r="A5891" s="252" t="s">
        <v>239</v>
      </c>
      <c r="B5891" s="252" t="s">
        <v>466</v>
      </c>
      <c r="C5891" s="253">
        <v>0</v>
      </c>
      <c r="D5891" s="253">
        <v>0</v>
      </c>
      <c r="E5891" s="254" t="str">
        <f t="shared" si="364"/>
        <v/>
      </c>
      <c r="F5891" s="253">
        <v>38.38355</v>
      </c>
      <c r="G5891" s="253">
        <v>0</v>
      </c>
      <c r="H5891" s="254">
        <f t="shared" si="365"/>
        <v>-1</v>
      </c>
      <c r="I5891" s="253">
        <v>22.25778</v>
      </c>
      <c r="J5891" s="254">
        <f t="shared" si="366"/>
        <v>-1</v>
      </c>
      <c r="K5891" s="253">
        <v>41.562609999999999</v>
      </c>
      <c r="L5891" s="253">
        <v>95.843350000000001</v>
      </c>
      <c r="M5891" s="254">
        <f t="shared" si="367"/>
        <v>1.3059993104379153</v>
      </c>
    </row>
    <row r="5892" spans="1:13" x14ac:dyDescent="0.25">
      <c r="A5892" s="252" t="s">
        <v>239</v>
      </c>
      <c r="B5892" s="252" t="s">
        <v>441</v>
      </c>
      <c r="C5892" s="253">
        <v>0</v>
      </c>
      <c r="D5892" s="253">
        <v>0</v>
      </c>
      <c r="E5892" s="254" t="str">
        <f t="shared" si="364"/>
        <v/>
      </c>
      <c r="F5892" s="253">
        <v>3532.1305699999998</v>
      </c>
      <c r="G5892" s="253">
        <v>2966.9001400000002</v>
      </c>
      <c r="H5892" s="254">
        <f t="shared" si="365"/>
        <v>-0.1600253497990024</v>
      </c>
      <c r="I5892" s="253">
        <v>2477.7105099999999</v>
      </c>
      <c r="J5892" s="254">
        <f t="shared" si="366"/>
        <v>0.19743615245834367</v>
      </c>
      <c r="K5892" s="253">
        <v>11346.93607</v>
      </c>
      <c r="L5892" s="253">
        <v>10558.82509</v>
      </c>
      <c r="M5892" s="254">
        <f t="shared" si="367"/>
        <v>-6.9455840337699137E-2</v>
      </c>
    </row>
    <row r="5893" spans="1:13" x14ac:dyDescent="0.25">
      <c r="A5893" s="252" t="s">
        <v>239</v>
      </c>
      <c r="B5893" s="252" t="s">
        <v>458</v>
      </c>
      <c r="C5893" s="253">
        <v>0</v>
      </c>
      <c r="D5893" s="253">
        <v>0</v>
      </c>
      <c r="E5893" s="254" t="str">
        <f t="shared" ref="E5893:E5956" si="368">IF(C5893=0,"",(D5893/C5893-1))</f>
        <v/>
      </c>
      <c r="F5893" s="253">
        <v>0</v>
      </c>
      <c r="G5893" s="253">
        <v>0</v>
      </c>
      <c r="H5893" s="254" t="str">
        <f t="shared" ref="H5893:H5956" si="369">IF(F5893=0,"",(G5893/F5893-1))</f>
        <v/>
      </c>
      <c r="I5893" s="253">
        <v>16</v>
      </c>
      <c r="J5893" s="254">
        <f t="shared" ref="J5893:J5956" si="370">IF(I5893=0,"",(G5893/I5893-1))</f>
        <v>-1</v>
      </c>
      <c r="K5893" s="253">
        <v>5.4132800000000003</v>
      </c>
      <c r="L5893" s="253">
        <v>16</v>
      </c>
      <c r="M5893" s="254">
        <f t="shared" ref="M5893:M5956" si="371">IF(K5893=0,"",(L5893/K5893-1))</f>
        <v>1.955694144769899</v>
      </c>
    </row>
    <row r="5894" spans="1:13" x14ac:dyDescent="0.25">
      <c r="A5894" s="252" t="s">
        <v>239</v>
      </c>
      <c r="B5894" s="252" t="s">
        <v>444</v>
      </c>
      <c r="C5894" s="253">
        <v>11.92596</v>
      </c>
      <c r="D5894" s="253">
        <v>0</v>
      </c>
      <c r="E5894" s="254">
        <f t="shared" si="368"/>
        <v>-1</v>
      </c>
      <c r="F5894" s="253">
        <v>469.11461000000003</v>
      </c>
      <c r="G5894" s="253">
        <v>397.01918000000001</v>
      </c>
      <c r="H5894" s="254">
        <f t="shared" si="369"/>
        <v>-0.15368404322346729</v>
      </c>
      <c r="I5894" s="253">
        <v>938.70398999999998</v>
      </c>
      <c r="J5894" s="254">
        <f t="shared" si="370"/>
        <v>-0.57705604298113189</v>
      </c>
      <c r="K5894" s="253">
        <v>2690.3908900000001</v>
      </c>
      <c r="L5894" s="253">
        <v>3688.9216900000001</v>
      </c>
      <c r="M5894" s="254">
        <f t="shared" si="371"/>
        <v>0.37114710866419864</v>
      </c>
    </row>
    <row r="5895" spans="1:13" x14ac:dyDescent="0.25">
      <c r="A5895" s="252" t="s">
        <v>239</v>
      </c>
      <c r="B5895" s="252" t="s">
        <v>456</v>
      </c>
      <c r="C5895" s="253">
        <v>0</v>
      </c>
      <c r="D5895" s="253">
        <v>0</v>
      </c>
      <c r="E5895" s="254" t="str">
        <f t="shared" si="368"/>
        <v/>
      </c>
      <c r="F5895" s="253">
        <v>59.769350000000003</v>
      </c>
      <c r="G5895" s="253">
        <v>2.6174400000000002</v>
      </c>
      <c r="H5895" s="254">
        <f t="shared" si="369"/>
        <v>-0.95620765492681448</v>
      </c>
      <c r="I5895" s="253">
        <v>158.25076000000001</v>
      </c>
      <c r="J5895" s="254">
        <f t="shared" si="370"/>
        <v>-0.98346017421970044</v>
      </c>
      <c r="K5895" s="253">
        <v>254.82916</v>
      </c>
      <c r="L5895" s="253">
        <v>160.8682</v>
      </c>
      <c r="M5895" s="254">
        <f t="shared" si="371"/>
        <v>-0.36872138180732539</v>
      </c>
    </row>
    <row r="5896" spans="1:13" x14ac:dyDescent="0.25">
      <c r="A5896" s="252" t="s">
        <v>239</v>
      </c>
      <c r="B5896" s="252" t="s">
        <v>485</v>
      </c>
      <c r="C5896" s="253">
        <v>0</v>
      </c>
      <c r="D5896" s="253">
        <v>0</v>
      </c>
      <c r="E5896" s="254" t="str">
        <f t="shared" si="368"/>
        <v/>
      </c>
      <c r="F5896" s="253">
        <v>3.1330300000000002</v>
      </c>
      <c r="G5896" s="253">
        <v>0</v>
      </c>
      <c r="H5896" s="254">
        <f t="shared" si="369"/>
        <v>-1</v>
      </c>
      <c r="I5896" s="253">
        <v>0</v>
      </c>
      <c r="J5896" s="254" t="str">
        <f t="shared" si="370"/>
        <v/>
      </c>
      <c r="K5896" s="253">
        <v>36.309179999999998</v>
      </c>
      <c r="L5896" s="253">
        <v>0</v>
      </c>
      <c r="M5896" s="254">
        <f t="shared" si="371"/>
        <v>-1</v>
      </c>
    </row>
    <row r="5897" spans="1:13" x14ac:dyDescent="0.25">
      <c r="A5897" s="252" t="s">
        <v>239</v>
      </c>
      <c r="B5897" s="252" t="s">
        <v>494</v>
      </c>
      <c r="C5897" s="253">
        <v>0</v>
      </c>
      <c r="D5897" s="253">
        <v>0</v>
      </c>
      <c r="E5897" s="254" t="str">
        <f t="shared" si="368"/>
        <v/>
      </c>
      <c r="F5897" s="253">
        <v>15.37622</v>
      </c>
      <c r="G5897" s="253">
        <v>2.1833499999999999</v>
      </c>
      <c r="H5897" s="254">
        <f t="shared" si="369"/>
        <v>-0.85800476319927788</v>
      </c>
      <c r="I5897" s="253">
        <v>2.4578099999999998</v>
      </c>
      <c r="J5897" s="254">
        <f t="shared" si="370"/>
        <v>-0.11166851790821908</v>
      </c>
      <c r="K5897" s="253">
        <v>40.909350000000003</v>
      </c>
      <c r="L5897" s="253">
        <v>9.7020800000000005</v>
      </c>
      <c r="M5897" s="254">
        <f t="shared" si="371"/>
        <v>-0.76283954646065022</v>
      </c>
    </row>
    <row r="5898" spans="1:13" x14ac:dyDescent="0.25">
      <c r="A5898" s="252" t="s">
        <v>239</v>
      </c>
      <c r="B5898" s="252" t="s">
        <v>470</v>
      </c>
      <c r="C5898" s="253">
        <v>0</v>
      </c>
      <c r="D5898" s="253">
        <v>0</v>
      </c>
      <c r="E5898" s="254" t="str">
        <f t="shared" si="368"/>
        <v/>
      </c>
      <c r="F5898" s="253">
        <v>6</v>
      </c>
      <c r="G5898" s="253">
        <v>90.9</v>
      </c>
      <c r="H5898" s="254">
        <f t="shared" si="369"/>
        <v>14.15</v>
      </c>
      <c r="I5898" s="253">
        <v>0</v>
      </c>
      <c r="J5898" s="254" t="str">
        <f t="shared" si="370"/>
        <v/>
      </c>
      <c r="K5898" s="253">
        <v>243.32258999999999</v>
      </c>
      <c r="L5898" s="253">
        <v>133.94999999999999</v>
      </c>
      <c r="M5898" s="254">
        <f t="shared" si="371"/>
        <v>-0.44949624282726897</v>
      </c>
    </row>
    <row r="5899" spans="1:13" x14ac:dyDescent="0.25">
      <c r="A5899" s="252" t="s">
        <v>239</v>
      </c>
      <c r="B5899" s="252" t="s">
        <v>482</v>
      </c>
      <c r="C5899" s="253">
        <v>0</v>
      </c>
      <c r="D5899" s="253">
        <v>0</v>
      </c>
      <c r="E5899" s="254" t="str">
        <f t="shared" si="368"/>
        <v/>
      </c>
      <c r="F5899" s="253">
        <v>89.197339999999997</v>
      </c>
      <c r="G5899" s="253">
        <v>0</v>
      </c>
      <c r="H5899" s="254">
        <f t="shared" si="369"/>
        <v>-1</v>
      </c>
      <c r="I5899" s="253">
        <v>0</v>
      </c>
      <c r="J5899" s="254" t="str">
        <f t="shared" si="370"/>
        <v/>
      </c>
      <c r="K5899" s="253">
        <v>207.65759</v>
      </c>
      <c r="L5899" s="253">
        <v>0</v>
      </c>
      <c r="M5899" s="254">
        <f t="shared" si="371"/>
        <v>-1</v>
      </c>
    </row>
    <row r="5900" spans="1:13" x14ac:dyDescent="0.25">
      <c r="A5900" s="252" t="s">
        <v>239</v>
      </c>
      <c r="B5900" s="252" t="s">
        <v>440</v>
      </c>
      <c r="C5900" s="253">
        <v>0</v>
      </c>
      <c r="D5900" s="253">
        <v>0</v>
      </c>
      <c r="E5900" s="254" t="str">
        <f t="shared" si="368"/>
        <v/>
      </c>
      <c r="F5900" s="253">
        <v>10686.757680000001</v>
      </c>
      <c r="G5900" s="253">
        <v>347.91714000000002</v>
      </c>
      <c r="H5900" s="254">
        <f t="shared" si="369"/>
        <v>-0.96744408824286166</v>
      </c>
      <c r="I5900" s="253">
        <v>283.55844999999999</v>
      </c>
      <c r="J5900" s="254">
        <f t="shared" si="370"/>
        <v>0.22696798490752101</v>
      </c>
      <c r="K5900" s="253">
        <v>59642.293010000001</v>
      </c>
      <c r="L5900" s="253">
        <v>1191.24253</v>
      </c>
      <c r="M5900" s="254">
        <f t="shared" si="371"/>
        <v>-0.98002688243726199</v>
      </c>
    </row>
    <row r="5901" spans="1:13" x14ac:dyDescent="0.25">
      <c r="A5901" s="252" t="s">
        <v>239</v>
      </c>
      <c r="B5901" s="252" t="s">
        <v>453</v>
      </c>
      <c r="C5901" s="253">
        <v>0</v>
      </c>
      <c r="D5901" s="253">
        <v>0</v>
      </c>
      <c r="E5901" s="254" t="str">
        <f t="shared" si="368"/>
        <v/>
      </c>
      <c r="F5901" s="253">
        <v>488.13785999999999</v>
      </c>
      <c r="G5901" s="253">
        <v>560.74540999999999</v>
      </c>
      <c r="H5901" s="254">
        <f t="shared" si="369"/>
        <v>0.14874394295087057</v>
      </c>
      <c r="I5901" s="253">
        <v>892.90867000000003</v>
      </c>
      <c r="J5901" s="254">
        <f t="shared" si="370"/>
        <v>-0.37200138285139517</v>
      </c>
      <c r="K5901" s="253">
        <v>2271.5787399999999</v>
      </c>
      <c r="L5901" s="253">
        <v>2618.2629200000001</v>
      </c>
      <c r="M5901" s="254">
        <f t="shared" si="371"/>
        <v>0.15261816546143603</v>
      </c>
    </row>
    <row r="5902" spans="1:13" x14ac:dyDescent="0.25">
      <c r="A5902" s="252" t="s">
        <v>239</v>
      </c>
      <c r="B5902" s="252" t="s">
        <v>498</v>
      </c>
      <c r="C5902" s="253">
        <v>0</v>
      </c>
      <c r="D5902" s="253">
        <v>0</v>
      </c>
      <c r="E5902" s="254" t="str">
        <f t="shared" si="368"/>
        <v/>
      </c>
      <c r="F5902" s="253">
        <v>22.2743</v>
      </c>
      <c r="G5902" s="253">
        <v>18.33765</v>
      </c>
      <c r="H5902" s="254">
        <f t="shared" si="369"/>
        <v>-0.17673507136026723</v>
      </c>
      <c r="I5902" s="253">
        <v>50.699820000000003</v>
      </c>
      <c r="J5902" s="254">
        <f t="shared" si="370"/>
        <v>-0.638309366778817</v>
      </c>
      <c r="K5902" s="253">
        <v>126.63508</v>
      </c>
      <c r="L5902" s="253">
        <v>140.70454000000001</v>
      </c>
      <c r="M5902" s="254">
        <f t="shared" si="371"/>
        <v>0.11110238963800567</v>
      </c>
    </row>
    <row r="5903" spans="1:13" x14ac:dyDescent="0.25">
      <c r="A5903" s="252" t="s">
        <v>239</v>
      </c>
      <c r="B5903" s="252" t="s">
        <v>488</v>
      </c>
      <c r="C5903" s="253">
        <v>0</v>
      </c>
      <c r="D5903" s="253">
        <v>0</v>
      </c>
      <c r="E5903" s="254" t="str">
        <f t="shared" si="368"/>
        <v/>
      </c>
      <c r="F5903" s="253">
        <v>4.0949999999999998</v>
      </c>
      <c r="G5903" s="253">
        <v>0</v>
      </c>
      <c r="H5903" s="254">
        <f t="shared" si="369"/>
        <v>-1</v>
      </c>
      <c r="I5903" s="253">
        <v>6.1316499999999996</v>
      </c>
      <c r="J5903" s="254">
        <f t="shared" si="370"/>
        <v>-1</v>
      </c>
      <c r="K5903" s="253">
        <v>4.0949999999999998</v>
      </c>
      <c r="L5903" s="253">
        <v>12.19525</v>
      </c>
      <c r="M5903" s="254">
        <f t="shared" si="371"/>
        <v>1.9780830280830282</v>
      </c>
    </row>
    <row r="5904" spans="1:13" x14ac:dyDescent="0.25">
      <c r="A5904" s="252" t="s">
        <v>239</v>
      </c>
      <c r="B5904" s="252" t="s">
        <v>475</v>
      </c>
      <c r="C5904" s="253">
        <v>0</v>
      </c>
      <c r="D5904" s="253">
        <v>0</v>
      </c>
      <c r="E5904" s="254" t="str">
        <f t="shared" si="368"/>
        <v/>
      </c>
      <c r="F5904" s="253">
        <v>0</v>
      </c>
      <c r="G5904" s="253">
        <v>0</v>
      </c>
      <c r="H5904" s="254" t="str">
        <f t="shared" si="369"/>
        <v/>
      </c>
      <c r="I5904" s="253">
        <v>38.39631</v>
      </c>
      <c r="J5904" s="254">
        <f t="shared" si="370"/>
        <v>-1</v>
      </c>
      <c r="K5904" s="253">
        <v>53.681289999999997</v>
      </c>
      <c r="L5904" s="253">
        <v>38.39631</v>
      </c>
      <c r="M5904" s="254">
        <f t="shared" si="371"/>
        <v>-0.28473570586697894</v>
      </c>
    </row>
    <row r="5905" spans="1:13" x14ac:dyDescent="0.25">
      <c r="A5905" s="252" t="s">
        <v>239</v>
      </c>
      <c r="B5905" s="252" t="s">
        <v>459</v>
      </c>
      <c r="C5905" s="253">
        <v>0</v>
      </c>
      <c r="D5905" s="253">
        <v>0</v>
      </c>
      <c r="E5905" s="254" t="str">
        <f t="shared" si="368"/>
        <v/>
      </c>
      <c r="F5905" s="253">
        <v>0</v>
      </c>
      <c r="G5905" s="253">
        <v>0</v>
      </c>
      <c r="H5905" s="254" t="str">
        <f t="shared" si="369"/>
        <v/>
      </c>
      <c r="I5905" s="253">
        <v>0</v>
      </c>
      <c r="J5905" s="254" t="str">
        <f t="shared" si="370"/>
        <v/>
      </c>
      <c r="K5905" s="253">
        <v>0</v>
      </c>
      <c r="L5905" s="253">
        <v>0</v>
      </c>
      <c r="M5905" s="254" t="str">
        <f t="shared" si="371"/>
        <v/>
      </c>
    </row>
    <row r="5906" spans="1:13" x14ac:dyDescent="0.25">
      <c r="A5906" s="252" t="s">
        <v>239</v>
      </c>
      <c r="B5906" s="252" t="s">
        <v>449</v>
      </c>
      <c r="C5906" s="253">
        <v>6.3296999999999999</v>
      </c>
      <c r="D5906" s="253">
        <v>0</v>
      </c>
      <c r="E5906" s="254">
        <f t="shared" si="368"/>
        <v>-1</v>
      </c>
      <c r="F5906" s="253">
        <v>685.31096000000002</v>
      </c>
      <c r="G5906" s="253">
        <v>868.37771999999995</v>
      </c>
      <c r="H5906" s="254">
        <f t="shared" si="369"/>
        <v>0.26712947944098242</v>
      </c>
      <c r="I5906" s="253">
        <v>739.88422000000003</v>
      </c>
      <c r="J5906" s="254">
        <f t="shared" si="370"/>
        <v>0.17366703671555528</v>
      </c>
      <c r="K5906" s="253">
        <v>2148.7491500000001</v>
      </c>
      <c r="L5906" s="253">
        <v>3296.8636499999998</v>
      </c>
      <c r="M5906" s="254">
        <f t="shared" si="371"/>
        <v>0.53431760519835447</v>
      </c>
    </row>
    <row r="5907" spans="1:13" x14ac:dyDescent="0.25">
      <c r="A5907" s="252" t="s">
        <v>239</v>
      </c>
      <c r="B5907" s="252" t="s">
        <v>501</v>
      </c>
      <c r="C5907" s="253">
        <v>0</v>
      </c>
      <c r="D5907" s="253">
        <v>0</v>
      </c>
      <c r="E5907" s="254" t="str">
        <f t="shared" si="368"/>
        <v/>
      </c>
      <c r="F5907" s="253">
        <v>1.05176</v>
      </c>
      <c r="G5907" s="253">
        <v>0</v>
      </c>
      <c r="H5907" s="254">
        <f t="shared" si="369"/>
        <v>-1</v>
      </c>
      <c r="I5907" s="253">
        <v>21.47899</v>
      </c>
      <c r="J5907" s="254">
        <f t="shared" si="370"/>
        <v>-1</v>
      </c>
      <c r="K5907" s="253">
        <v>36.649949999999997</v>
      </c>
      <c r="L5907" s="253">
        <v>21.47899</v>
      </c>
      <c r="M5907" s="254">
        <f t="shared" si="371"/>
        <v>-0.41394217454594073</v>
      </c>
    </row>
    <row r="5908" spans="1:13" x14ac:dyDescent="0.25">
      <c r="A5908" s="252" t="s">
        <v>239</v>
      </c>
      <c r="B5908" s="252" t="s">
        <v>451</v>
      </c>
      <c r="C5908" s="253">
        <v>0</v>
      </c>
      <c r="D5908" s="253">
        <v>0</v>
      </c>
      <c r="E5908" s="254" t="str">
        <f t="shared" si="368"/>
        <v/>
      </c>
      <c r="F5908" s="253">
        <v>155.43761000000001</v>
      </c>
      <c r="G5908" s="253">
        <v>95.771240000000006</v>
      </c>
      <c r="H5908" s="254">
        <f t="shared" si="369"/>
        <v>-0.38386057274040686</v>
      </c>
      <c r="I5908" s="253">
        <v>250.7543</v>
      </c>
      <c r="J5908" s="254">
        <f t="shared" si="370"/>
        <v>-0.61806740701954066</v>
      </c>
      <c r="K5908" s="253">
        <v>189.26836</v>
      </c>
      <c r="L5908" s="253">
        <v>704.09342000000004</v>
      </c>
      <c r="M5908" s="254">
        <f t="shared" si="371"/>
        <v>2.7200798907963275</v>
      </c>
    </row>
    <row r="5909" spans="1:13" x14ac:dyDescent="0.25">
      <c r="A5909" s="252" t="s">
        <v>239</v>
      </c>
      <c r="B5909" s="252" t="s">
        <v>467</v>
      </c>
      <c r="C5909" s="253">
        <v>0</v>
      </c>
      <c r="D5909" s="253">
        <v>0</v>
      </c>
      <c r="E5909" s="254" t="str">
        <f t="shared" si="368"/>
        <v/>
      </c>
      <c r="F5909" s="253">
        <v>210.59165999999999</v>
      </c>
      <c r="G5909" s="253">
        <v>49.044710000000002</v>
      </c>
      <c r="H5909" s="254">
        <f t="shared" si="369"/>
        <v>-0.76710991308962562</v>
      </c>
      <c r="I5909" s="253">
        <v>62.922029999999999</v>
      </c>
      <c r="J5909" s="254">
        <f t="shared" si="370"/>
        <v>-0.2205478748857912</v>
      </c>
      <c r="K5909" s="253">
        <v>518.76161999999999</v>
      </c>
      <c r="L5909" s="253">
        <v>228.00217000000001</v>
      </c>
      <c r="M5909" s="254">
        <f t="shared" si="371"/>
        <v>-0.56048758965630485</v>
      </c>
    </row>
    <row r="5910" spans="1:13" x14ac:dyDescent="0.25">
      <c r="A5910" s="252" t="s">
        <v>239</v>
      </c>
      <c r="B5910" s="252" t="s">
        <v>499</v>
      </c>
      <c r="C5910" s="253">
        <v>0</v>
      </c>
      <c r="D5910" s="253">
        <v>0</v>
      </c>
      <c r="E5910" s="254" t="str">
        <f t="shared" si="368"/>
        <v/>
      </c>
      <c r="F5910" s="253">
        <v>0</v>
      </c>
      <c r="G5910" s="253">
        <v>0</v>
      </c>
      <c r="H5910" s="254" t="str">
        <f t="shared" si="369"/>
        <v/>
      </c>
      <c r="I5910" s="253">
        <v>0</v>
      </c>
      <c r="J5910" s="254" t="str">
        <f t="shared" si="370"/>
        <v/>
      </c>
      <c r="K5910" s="253">
        <v>0</v>
      </c>
      <c r="L5910" s="253">
        <v>0</v>
      </c>
      <c r="M5910" s="254" t="str">
        <f t="shared" si="371"/>
        <v/>
      </c>
    </row>
    <row r="5911" spans="1:13" x14ac:dyDescent="0.25">
      <c r="A5911" s="252" t="s">
        <v>239</v>
      </c>
      <c r="B5911" s="252" t="s">
        <v>476</v>
      </c>
      <c r="C5911" s="253">
        <v>0</v>
      </c>
      <c r="D5911" s="253">
        <v>0</v>
      </c>
      <c r="E5911" s="254" t="str">
        <f t="shared" si="368"/>
        <v/>
      </c>
      <c r="F5911" s="253">
        <v>0</v>
      </c>
      <c r="G5911" s="253">
        <v>14.105119999999999</v>
      </c>
      <c r="H5911" s="254" t="str">
        <f t="shared" si="369"/>
        <v/>
      </c>
      <c r="I5911" s="253">
        <v>123.78100999999999</v>
      </c>
      <c r="J5911" s="254">
        <f t="shared" si="370"/>
        <v>-0.88604778713633048</v>
      </c>
      <c r="K5911" s="253">
        <v>0</v>
      </c>
      <c r="L5911" s="253">
        <v>595.70379000000003</v>
      </c>
      <c r="M5911" s="254" t="str">
        <f t="shared" si="371"/>
        <v/>
      </c>
    </row>
    <row r="5912" spans="1:13" x14ac:dyDescent="0.25">
      <c r="A5912" s="252" t="s">
        <v>239</v>
      </c>
      <c r="B5912" s="252" t="s">
        <v>505</v>
      </c>
      <c r="C5912" s="253">
        <v>0</v>
      </c>
      <c r="D5912" s="253">
        <v>0</v>
      </c>
      <c r="E5912" s="254" t="str">
        <f t="shared" si="368"/>
        <v/>
      </c>
      <c r="F5912" s="253">
        <v>0</v>
      </c>
      <c r="G5912" s="253">
        <v>1.42327</v>
      </c>
      <c r="H5912" s="254" t="str">
        <f t="shared" si="369"/>
        <v/>
      </c>
      <c r="I5912" s="253">
        <v>0</v>
      </c>
      <c r="J5912" s="254" t="str">
        <f t="shared" si="370"/>
        <v/>
      </c>
      <c r="K5912" s="253">
        <v>1.5227299999999999</v>
      </c>
      <c r="L5912" s="253">
        <v>1.42327</v>
      </c>
      <c r="M5912" s="254">
        <f t="shared" si="371"/>
        <v>-6.5316897939884266E-2</v>
      </c>
    </row>
    <row r="5913" spans="1:13" x14ac:dyDescent="0.25">
      <c r="A5913" s="252" t="s">
        <v>239</v>
      </c>
      <c r="B5913" s="252" t="s">
        <v>465</v>
      </c>
      <c r="C5913" s="253">
        <v>0</v>
      </c>
      <c r="D5913" s="253">
        <v>0</v>
      </c>
      <c r="E5913" s="254" t="str">
        <f t="shared" si="368"/>
        <v/>
      </c>
      <c r="F5913" s="253">
        <v>138.22161</v>
      </c>
      <c r="G5913" s="253">
        <v>16.358460000000001</v>
      </c>
      <c r="H5913" s="254">
        <f t="shared" si="369"/>
        <v>-0.88165048866092643</v>
      </c>
      <c r="I5913" s="253">
        <v>0</v>
      </c>
      <c r="J5913" s="254" t="str">
        <f t="shared" si="370"/>
        <v/>
      </c>
      <c r="K5913" s="253">
        <v>185.36931999999999</v>
      </c>
      <c r="L5913" s="253">
        <v>121.1357</v>
      </c>
      <c r="M5913" s="254">
        <f t="shared" si="371"/>
        <v>-0.34651699644795586</v>
      </c>
    </row>
    <row r="5914" spans="1:13" s="117" customFormat="1" ht="13" x14ac:dyDescent="0.3">
      <c r="A5914" s="117" t="s">
        <v>239</v>
      </c>
      <c r="B5914" s="117" t="s">
        <v>3</v>
      </c>
      <c r="C5914" s="165">
        <v>2025.9058</v>
      </c>
      <c r="D5914" s="165">
        <v>179.00529</v>
      </c>
      <c r="E5914" s="255">
        <f t="shared" si="368"/>
        <v>-0.91164184929032732</v>
      </c>
      <c r="F5914" s="165">
        <v>113955.75674</v>
      </c>
      <c r="G5914" s="165">
        <v>91527.235320000007</v>
      </c>
      <c r="H5914" s="255">
        <f t="shared" si="369"/>
        <v>-0.19681780071166233</v>
      </c>
      <c r="I5914" s="165">
        <v>128563.13866</v>
      </c>
      <c r="J5914" s="255">
        <f t="shared" si="370"/>
        <v>-0.28807560025386203</v>
      </c>
      <c r="K5914" s="165">
        <v>439271.9804</v>
      </c>
      <c r="L5914" s="165">
        <v>429921.67732000002</v>
      </c>
      <c r="M5914" s="255">
        <f t="shared" si="371"/>
        <v>-2.1285908269144782E-2</v>
      </c>
    </row>
    <row r="5915" spans="1:13" x14ac:dyDescent="0.25">
      <c r="A5915" s="252" t="s">
        <v>354</v>
      </c>
      <c r="B5915" s="252" t="s">
        <v>446</v>
      </c>
      <c r="C5915" s="253">
        <v>0</v>
      </c>
      <c r="D5915" s="253">
        <v>0</v>
      </c>
      <c r="E5915" s="254" t="str">
        <f t="shared" si="368"/>
        <v/>
      </c>
      <c r="F5915" s="253">
        <v>0</v>
      </c>
      <c r="G5915" s="253">
        <v>0</v>
      </c>
      <c r="H5915" s="254" t="str">
        <f t="shared" si="369"/>
        <v/>
      </c>
      <c r="I5915" s="253">
        <v>0</v>
      </c>
      <c r="J5915" s="254" t="str">
        <f t="shared" si="370"/>
        <v/>
      </c>
      <c r="K5915" s="253">
        <v>61.702500000000001</v>
      </c>
      <c r="L5915" s="253">
        <v>0</v>
      </c>
      <c r="M5915" s="254">
        <f t="shared" si="371"/>
        <v>-1</v>
      </c>
    </row>
    <row r="5916" spans="1:13" x14ac:dyDescent="0.25">
      <c r="A5916" s="252" t="s">
        <v>354</v>
      </c>
      <c r="B5916" s="252" t="s">
        <v>483</v>
      </c>
      <c r="C5916" s="253">
        <v>0</v>
      </c>
      <c r="D5916" s="253">
        <v>0</v>
      </c>
      <c r="E5916" s="254" t="str">
        <f t="shared" si="368"/>
        <v/>
      </c>
      <c r="F5916" s="253">
        <v>0</v>
      </c>
      <c r="G5916" s="253">
        <v>137.578</v>
      </c>
      <c r="H5916" s="254" t="str">
        <f t="shared" si="369"/>
        <v/>
      </c>
      <c r="I5916" s="253">
        <v>0</v>
      </c>
      <c r="J5916" s="254" t="str">
        <f t="shared" si="370"/>
        <v/>
      </c>
      <c r="K5916" s="253">
        <v>0</v>
      </c>
      <c r="L5916" s="253">
        <v>137.578</v>
      </c>
      <c r="M5916" s="254" t="str">
        <f t="shared" si="371"/>
        <v/>
      </c>
    </row>
    <row r="5917" spans="1:13" x14ac:dyDescent="0.25">
      <c r="A5917" s="252" t="s">
        <v>354</v>
      </c>
      <c r="B5917" s="252" t="s">
        <v>489</v>
      </c>
      <c r="C5917" s="253">
        <v>0</v>
      </c>
      <c r="D5917" s="253">
        <v>0</v>
      </c>
      <c r="E5917" s="254" t="str">
        <f t="shared" si="368"/>
        <v/>
      </c>
      <c r="F5917" s="253">
        <v>0</v>
      </c>
      <c r="G5917" s="253">
        <v>0</v>
      </c>
      <c r="H5917" s="254" t="str">
        <f t="shared" si="369"/>
        <v/>
      </c>
      <c r="I5917" s="253">
        <v>198.3725</v>
      </c>
      <c r="J5917" s="254">
        <f t="shared" si="370"/>
        <v>-1</v>
      </c>
      <c r="K5917" s="253">
        <v>0</v>
      </c>
      <c r="L5917" s="253">
        <v>198.3725</v>
      </c>
      <c r="M5917" s="254" t="str">
        <f t="shared" si="371"/>
        <v/>
      </c>
    </row>
    <row r="5918" spans="1:13" x14ac:dyDescent="0.25">
      <c r="A5918" s="252" t="s">
        <v>354</v>
      </c>
      <c r="B5918" s="252" t="s">
        <v>438</v>
      </c>
      <c r="C5918" s="253">
        <v>37.5</v>
      </c>
      <c r="D5918" s="253">
        <v>0</v>
      </c>
      <c r="E5918" s="254">
        <f t="shared" si="368"/>
        <v>-1</v>
      </c>
      <c r="F5918" s="253">
        <v>171.94682</v>
      </c>
      <c r="G5918" s="253">
        <v>137.49254999999999</v>
      </c>
      <c r="H5918" s="254">
        <f t="shared" si="369"/>
        <v>-0.20037747717579191</v>
      </c>
      <c r="I5918" s="253">
        <v>10.09079</v>
      </c>
      <c r="J5918" s="254">
        <f t="shared" si="370"/>
        <v>12.625548643862373</v>
      </c>
      <c r="K5918" s="253">
        <v>908.48617999999999</v>
      </c>
      <c r="L5918" s="253">
        <v>182.47148999999999</v>
      </c>
      <c r="M5918" s="254">
        <f t="shared" si="371"/>
        <v>-0.79914775368404611</v>
      </c>
    </row>
    <row r="5919" spans="1:13" x14ac:dyDescent="0.25">
      <c r="A5919" s="252" t="s">
        <v>354</v>
      </c>
      <c r="B5919" s="252" t="s">
        <v>447</v>
      </c>
      <c r="C5919" s="253">
        <v>0</v>
      </c>
      <c r="D5919" s="253">
        <v>0</v>
      </c>
      <c r="E5919" s="254" t="str">
        <f t="shared" si="368"/>
        <v/>
      </c>
      <c r="F5919" s="253">
        <v>0</v>
      </c>
      <c r="G5919" s="253">
        <v>0</v>
      </c>
      <c r="H5919" s="254" t="str">
        <f t="shared" si="369"/>
        <v/>
      </c>
      <c r="I5919" s="253">
        <v>0</v>
      </c>
      <c r="J5919" s="254" t="str">
        <f t="shared" si="370"/>
        <v/>
      </c>
      <c r="K5919" s="253">
        <v>0</v>
      </c>
      <c r="L5919" s="253">
        <v>0</v>
      </c>
      <c r="M5919" s="254" t="str">
        <f t="shared" si="371"/>
        <v/>
      </c>
    </row>
    <row r="5920" spans="1:13" x14ac:dyDescent="0.25">
      <c r="A5920" s="252" t="s">
        <v>354</v>
      </c>
      <c r="B5920" s="252" t="s">
        <v>455</v>
      </c>
      <c r="C5920" s="253">
        <v>0</v>
      </c>
      <c r="D5920" s="253">
        <v>0</v>
      </c>
      <c r="E5920" s="254" t="str">
        <f t="shared" si="368"/>
        <v/>
      </c>
      <c r="F5920" s="253">
        <v>0</v>
      </c>
      <c r="G5920" s="253">
        <v>0</v>
      </c>
      <c r="H5920" s="254" t="str">
        <f t="shared" si="369"/>
        <v/>
      </c>
      <c r="I5920" s="253">
        <v>0</v>
      </c>
      <c r="J5920" s="254" t="str">
        <f t="shared" si="370"/>
        <v/>
      </c>
      <c r="K5920" s="253">
        <v>142.47200000000001</v>
      </c>
      <c r="L5920" s="253">
        <v>0</v>
      </c>
      <c r="M5920" s="254">
        <f t="shared" si="371"/>
        <v>-1</v>
      </c>
    </row>
    <row r="5921" spans="1:13" x14ac:dyDescent="0.25">
      <c r="A5921" s="252" t="s">
        <v>354</v>
      </c>
      <c r="B5921" s="252" t="s">
        <v>452</v>
      </c>
      <c r="C5921" s="253">
        <v>0</v>
      </c>
      <c r="D5921" s="253">
        <v>0</v>
      </c>
      <c r="E5921" s="254" t="str">
        <f t="shared" si="368"/>
        <v/>
      </c>
      <c r="F5921" s="253">
        <v>35.663499999999999</v>
      </c>
      <c r="G5921" s="253">
        <v>0</v>
      </c>
      <c r="H5921" s="254">
        <f t="shared" si="369"/>
        <v>-1</v>
      </c>
      <c r="I5921" s="253">
        <v>35.07</v>
      </c>
      <c r="J5921" s="254">
        <f t="shared" si="370"/>
        <v>-1</v>
      </c>
      <c r="K5921" s="253">
        <v>168.81010000000001</v>
      </c>
      <c r="L5921" s="253">
        <v>51.551000000000002</v>
      </c>
      <c r="M5921" s="254">
        <f t="shared" si="371"/>
        <v>-0.6946213526323366</v>
      </c>
    </row>
    <row r="5922" spans="1:13" x14ac:dyDescent="0.25">
      <c r="A5922" s="252" t="s">
        <v>354</v>
      </c>
      <c r="B5922" s="252" t="s">
        <v>479</v>
      </c>
      <c r="C5922" s="253">
        <v>0</v>
      </c>
      <c r="D5922" s="253">
        <v>0</v>
      </c>
      <c r="E5922" s="254" t="str">
        <f t="shared" si="368"/>
        <v/>
      </c>
      <c r="F5922" s="253">
        <v>5.3048000000000002</v>
      </c>
      <c r="G5922" s="253">
        <v>0</v>
      </c>
      <c r="H5922" s="254">
        <f t="shared" si="369"/>
        <v>-1</v>
      </c>
      <c r="I5922" s="253">
        <v>9.2134999999999998</v>
      </c>
      <c r="J5922" s="254">
        <f t="shared" si="370"/>
        <v>-1</v>
      </c>
      <c r="K5922" s="253">
        <v>24.688800000000001</v>
      </c>
      <c r="L5922" s="253">
        <v>22.128250000000001</v>
      </c>
      <c r="M5922" s="254">
        <f t="shared" si="371"/>
        <v>-0.10371301966883761</v>
      </c>
    </row>
    <row r="5923" spans="1:13" x14ac:dyDescent="0.25">
      <c r="A5923" s="252" t="s">
        <v>354</v>
      </c>
      <c r="B5923" s="252" t="s">
        <v>436</v>
      </c>
      <c r="C5923" s="253">
        <v>0</v>
      </c>
      <c r="D5923" s="253">
        <v>0</v>
      </c>
      <c r="E5923" s="254" t="str">
        <f t="shared" si="368"/>
        <v/>
      </c>
      <c r="F5923" s="253">
        <v>0</v>
      </c>
      <c r="G5923" s="253">
        <v>1.95404</v>
      </c>
      <c r="H5923" s="254" t="str">
        <f t="shared" si="369"/>
        <v/>
      </c>
      <c r="I5923" s="253">
        <v>18.695329999999998</v>
      </c>
      <c r="J5923" s="254">
        <f t="shared" si="370"/>
        <v>-0.89547978024458508</v>
      </c>
      <c r="K5923" s="253">
        <v>54.118679999999998</v>
      </c>
      <c r="L5923" s="253">
        <v>45.87726</v>
      </c>
      <c r="M5923" s="254">
        <f t="shared" si="371"/>
        <v>-0.15228420205370863</v>
      </c>
    </row>
    <row r="5924" spans="1:13" x14ac:dyDescent="0.25">
      <c r="A5924" s="252" t="s">
        <v>354</v>
      </c>
      <c r="B5924" s="252" t="s">
        <v>457</v>
      </c>
      <c r="C5924" s="253">
        <v>0</v>
      </c>
      <c r="D5924" s="253">
        <v>0</v>
      </c>
      <c r="E5924" s="254" t="str">
        <f t="shared" si="368"/>
        <v/>
      </c>
      <c r="F5924" s="253">
        <v>0</v>
      </c>
      <c r="G5924" s="253">
        <v>0</v>
      </c>
      <c r="H5924" s="254" t="str">
        <f t="shared" si="369"/>
        <v/>
      </c>
      <c r="I5924" s="253">
        <v>0</v>
      </c>
      <c r="J5924" s="254" t="str">
        <f t="shared" si="370"/>
        <v/>
      </c>
      <c r="K5924" s="253">
        <v>0</v>
      </c>
      <c r="L5924" s="253">
        <v>0</v>
      </c>
      <c r="M5924" s="254" t="str">
        <f t="shared" si="371"/>
        <v/>
      </c>
    </row>
    <row r="5925" spans="1:13" x14ac:dyDescent="0.25">
      <c r="A5925" s="252" t="s">
        <v>354</v>
      </c>
      <c r="B5925" s="252" t="s">
        <v>442</v>
      </c>
      <c r="C5925" s="253">
        <v>0</v>
      </c>
      <c r="D5925" s="253">
        <v>0</v>
      </c>
      <c r="E5925" s="254" t="str">
        <f t="shared" si="368"/>
        <v/>
      </c>
      <c r="F5925" s="253">
        <v>53.711889999999997</v>
      </c>
      <c r="G5925" s="253">
        <v>60.491840000000003</v>
      </c>
      <c r="H5925" s="254">
        <f t="shared" si="369"/>
        <v>0.12622810331194834</v>
      </c>
      <c r="I5925" s="253">
        <v>53.121600000000001</v>
      </c>
      <c r="J5925" s="254">
        <f t="shared" si="370"/>
        <v>0.13874280895153768</v>
      </c>
      <c r="K5925" s="253">
        <v>158.46861000000001</v>
      </c>
      <c r="L5925" s="253">
        <v>247.43787</v>
      </c>
      <c r="M5925" s="254">
        <f t="shared" si="371"/>
        <v>0.56143144058624594</v>
      </c>
    </row>
    <row r="5926" spans="1:13" x14ac:dyDescent="0.25">
      <c r="A5926" s="252" t="s">
        <v>354</v>
      </c>
      <c r="B5926" s="252" t="s">
        <v>474</v>
      </c>
      <c r="C5926" s="253">
        <v>0</v>
      </c>
      <c r="D5926" s="253">
        <v>0</v>
      </c>
      <c r="E5926" s="254" t="str">
        <f t="shared" si="368"/>
        <v/>
      </c>
      <c r="F5926" s="253">
        <v>0</v>
      </c>
      <c r="G5926" s="253">
        <v>0</v>
      </c>
      <c r="H5926" s="254" t="str">
        <f t="shared" si="369"/>
        <v/>
      </c>
      <c r="I5926" s="253">
        <v>0</v>
      </c>
      <c r="J5926" s="254" t="str">
        <f t="shared" si="370"/>
        <v/>
      </c>
      <c r="K5926" s="253">
        <v>0</v>
      </c>
      <c r="L5926" s="253">
        <v>2.5249000000000001</v>
      </c>
      <c r="M5926" s="254" t="str">
        <f t="shared" si="371"/>
        <v/>
      </c>
    </row>
    <row r="5927" spans="1:13" x14ac:dyDescent="0.25">
      <c r="A5927" s="252" t="s">
        <v>354</v>
      </c>
      <c r="B5927" s="252" t="s">
        <v>460</v>
      </c>
      <c r="C5927" s="253">
        <v>0</v>
      </c>
      <c r="D5927" s="253">
        <v>0</v>
      </c>
      <c r="E5927" s="254" t="str">
        <f t="shared" si="368"/>
        <v/>
      </c>
      <c r="F5927" s="253">
        <v>0</v>
      </c>
      <c r="G5927" s="253">
        <v>0</v>
      </c>
      <c r="H5927" s="254" t="str">
        <f t="shared" si="369"/>
        <v/>
      </c>
      <c r="I5927" s="253">
        <v>0</v>
      </c>
      <c r="J5927" s="254" t="str">
        <f t="shared" si="370"/>
        <v/>
      </c>
      <c r="K5927" s="253">
        <v>0</v>
      </c>
      <c r="L5927" s="253">
        <v>0</v>
      </c>
      <c r="M5927" s="254" t="str">
        <f t="shared" si="371"/>
        <v/>
      </c>
    </row>
    <row r="5928" spans="1:13" x14ac:dyDescent="0.25">
      <c r="A5928" s="252" t="s">
        <v>354</v>
      </c>
      <c r="B5928" s="252" t="s">
        <v>471</v>
      </c>
      <c r="C5928" s="253">
        <v>0</v>
      </c>
      <c r="D5928" s="253">
        <v>0</v>
      </c>
      <c r="E5928" s="254" t="str">
        <f t="shared" si="368"/>
        <v/>
      </c>
      <c r="F5928" s="253">
        <v>0</v>
      </c>
      <c r="G5928" s="253">
        <v>0</v>
      </c>
      <c r="H5928" s="254" t="str">
        <f t="shared" si="369"/>
        <v/>
      </c>
      <c r="I5928" s="253">
        <v>0</v>
      </c>
      <c r="J5928" s="254" t="str">
        <f t="shared" si="370"/>
        <v/>
      </c>
      <c r="K5928" s="253">
        <v>0</v>
      </c>
      <c r="L5928" s="253">
        <v>0</v>
      </c>
      <c r="M5928" s="254" t="str">
        <f t="shared" si="371"/>
        <v/>
      </c>
    </row>
    <row r="5929" spans="1:13" x14ac:dyDescent="0.25">
      <c r="A5929" s="252" t="s">
        <v>354</v>
      </c>
      <c r="B5929" s="252" t="s">
        <v>450</v>
      </c>
      <c r="C5929" s="253">
        <v>0</v>
      </c>
      <c r="D5929" s="253">
        <v>0</v>
      </c>
      <c r="E5929" s="254" t="str">
        <f t="shared" si="368"/>
        <v/>
      </c>
      <c r="F5929" s="253">
        <v>0</v>
      </c>
      <c r="G5929" s="253">
        <v>0</v>
      </c>
      <c r="H5929" s="254" t="str">
        <f t="shared" si="369"/>
        <v/>
      </c>
      <c r="I5929" s="253">
        <v>0</v>
      </c>
      <c r="J5929" s="254" t="str">
        <f t="shared" si="370"/>
        <v/>
      </c>
      <c r="K5929" s="253">
        <v>1.2481</v>
      </c>
      <c r="L5929" s="253">
        <v>0</v>
      </c>
      <c r="M5929" s="254">
        <f t="shared" si="371"/>
        <v>-1</v>
      </c>
    </row>
    <row r="5930" spans="1:13" x14ac:dyDescent="0.25">
      <c r="A5930" s="252" t="s">
        <v>354</v>
      </c>
      <c r="B5930" s="252" t="s">
        <v>439</v>
      </c>
      <c r="C5930" s="253">
        <v>0</v>
      </c>
      <c r="D5930" s="253">
        <v>0</v>
      </c>
      <c r="E5930" s="254" t="str">
        <f t="shared" si="368"/>
        <v/>
      </c>
      <c r="F5930" s="253">
        <v>466.03852999999998</v>
      </c>
      <c r="G5930" s="253">
        <v>479.42662999999999</v>
      </c>
      <c r="H5930" s="254">
        <f t="shared" si="369"/>
        <v>2.8727453071315745E-2</v>
      </c>
      <c r="I5930" s="253">
        <v>805.74153999999999</v>
      </c>
      <c r="J5930" s="254">
        <f t="shared" si="370"/>
        <v>-0.40498707563221825</v>
      </c>
      <c r="K5930" s="253">
        <v>1326.53871</v>
      </c>
      <c r="L5930" s="253">
        <v>2010.6211699999999</v>
      </c>
      <c r="M5930" s="254">
        <f t="shared" si="371"/>
        <v>0.51568978337616689</v>
      </c>
    </row>
    <row r="5931" spans="1:13" x14ac:dyDescent="0.25">
      <c r="A5931" s="252" t="s">
        <v>354</v>
      </c>
      <c r="B5931" s="252" t="s">
        <v>448</v>
      </c>
      <c r="C5931" s="253">
        <v>0</v>
      </c>
      <c r="D5931" s="253">
        <v>0</v>
      </c>
      <c r="E5931" s="254" t="str">
        <f t="shared" si="368"/>
        <v/>
      </c>
      <c r="F5931" s="253">
        <v>90.325379999999996</v>
      </c>
      <c r="G5931" s="253">
        <v>0</v>
      </c>
      <c r="H5931" s="254">
        <f t="shared" si="369"/>
        <v>-1</v>
      </c>
      <c r="I5931" s="253">
        <v>0</v>
      </c>
      <c r="J5931" s="254" t="str">
        <f t="shared" si="370"/>
        <v/>
      </c>
      <c r="K5931" s="253">
        <v>212.83094</v>
      </c>
      <c r="L5931" s="253">
        <v>86.410259999999994</v>
      </c>
      <c r="M5931" s="254">
        <f t="shared" si="371"/>
        <v>-0.59399577899717027</v>
      </c>
    </row>
    <row r="5932" spans="1:13" x14ac:dyDescent="0.25">
      <c r="A5932" s="252" t="s">
        <v>354</v>
      </c>
      <c r="B5932" s="252" t="s">
        <v>434</v>
      </c>
      <c r="C5932" s="253">
        <v>0</v>
      </c>
      <c r="D5932" s="253">
        <v>0</v>
      </c>
      <c r="E5932" s="254" t="str">
        <f t="shared" si="368"/>
        <v/>
      </c>
      <c r="F5932" s="253">
        <v>2492.9614000000001</v>
      </c>
      <c r="G5932" s="253">
        <v>1123.6824300000001</v>
      </c>
      <c r="H5932" s="254">
        <f t="shared" si="369"/>
        <v>-0.54925799091795002</v>
      </c>
      <c r="I5932" s="253">
        <v>1668.4814100000001</v>
      </c>
      <c r="J5932" s="254">
        <f t="shared" si="370"/>
        <v>-0.32652385380787674</v>
      </c>
      <c r="K5932" s="253">
        <v>15250.38421</v>
      </c>
      <c r="L5932" s="253">
        <v>6914.5306799999998</v>
      </c>
      <c r="M5932" s="254">
        <f t="shared" si="371"/>
        <v>-0.54659957514604807</v>
      </c>
    </row>
    <row r="5933" spans="1:13" x14ac:dyDescent="0.25">
      <c r="A5933" s="252" t="s">
        <v>354</v>
      </c>
      <c r="B5933" s="252" t="s">
        <v>437</v>
      </c>
      <c r="C5933" s="253">
        <v>0</v>
      </c>
      <c r="D5933" s="253">
        <v>0</v>
      </c>
      <c r="E5933" s="254" t="str">
        <f t="shared" si="368"/>
        <v/>
      </c>
      <c r="F5933" s="253">
        <v>133.42223999999999</v>
      </c>
      <c r="G5933" s="253">
        <v>160.65676999999999</v>
      </c>
      <c r="H5933" s="254">
        <f t="shared" si="369"/>
        <v>0.20412286587303585</v>
      </c>
      <c r="I5933" s="253">
        <v>45.11956</v>
      </c>
      <c r="J5933" s="254">
        <f t="shared" si="370"/>
        <v>2.560690086516801</v>
      </c>
      <c r="K5933" s="253">
        <v>607.79844000000003</v>
      </c>
      <c r="L5933" s="253">
        <v>374.35775999999998</v>
      </c>
      <c r="M5933" s="254">
        <f t="shared" si="371"/>
        <v>-0.38407581302775318</v>
      </c>
    </row>
    <row r="5934" spans="1:13" x14ac:dyDescent="0.25">
      <c r="A5934" s="252" t="s">
        <v>354</v>
      </c>
      <c r="B5934" s="252" t="s">
        <v>464</v>
      </c>
      <c r="C5934" s="253">
        <v>0</v>
      </c>
      <c r="D5934" s="253">
        <v>0</v>
      </c>
      <c r="E5934" s="254" t="str">
        <f t="shared" si="368"/>
        <v/>
      </c>
      <c r="F5934" s="253">
        <v>9.7962000000000007</v>
      </c>
      <c r="G5934" s="253">
        <v>0</v>
      </c>
      <c r="H5934" s="254">
        <f t="shared" si="369"/>
        <v>-1</v>
      </c>
      <c r="I5934" s="253">
        <v>126.8533</v>
      </c>
      <c r="J5934" s="254">
        <f t="shared" si="370"/>
        <v>-1</v>
      </c>
      <c r="K5934" s="253">
        <v>437.11363999999998</v>
      </c>
      <c r="L5934" s="253">
        <v>737.54318000000001</v>
      </c>
      <c r="M5934" s="254">
        <f t="shared" si="371"/>
        <v>0.68730305464729957</v>
      </c>
    </row>
    <row r="5935" spans="1:13" x14ac:dyDescent="0.25">
      <c r="A5935" s="252" t="s">
        <v>354</v>
      </c>
      <c r="B5935" s="252" t="s">
        <v>468</v>
      </c>
      <c r="C5935" s="253">
        <v>0</v>
      </c>
      <c r="D5935" s="253">
        <v>0</v>
      </c>
      <c r="E5935" s="254" t="str">
        <f t="shared" si="368"/>
        <v/>
      </c>
      <c r="F5935" s="253">
        <v>0</v>
      </c>
      <c r="G5935" s="253">
        <v>24.2669</v>
      </c>
      <c r="H5935" s="254" t="str">
        <f t="shared" si="369"/>
        <v/>
      </c>
      <c r="I5935" s="253">
        <v>18.462890000000002</v>
      </c>
      <c r="J5935" s="254">
        <f t="shared" si="370"/>
        <v>0.31436086116528883</v>
      </c>
      <c r="K5935" s="253">
        <v>17.6614</v>
      </c>
      <c r="L5935" s="253">
        <v>128.18118999999999</v>
      </c>
      <c r="M5935" s="254">
        <f t="shared" si="371"/>
        <v>6.2577026736272314</v>
      </c>
    </row>
    <row r="5936" spans="1:13" x14ac:dyDescent="0.25">
      <c r="A5936" s="252" t="s">
        <v>354</v>
      </c>
      <c r="B5936" s="252" t="s">
        <v>481</v>
      </c>
      <c r="C5936" s="253">
        <v>0</v>
      </c>
      <c r="D5936" s="253">
        <v>0</v>
      </c>
      <c r="E5936" s="254" t="str">
        <f t="shared" si="368"/>
        <v/>
      </c>
      <c r="F5936" s="253">
        <v>0</v>
      </c>
      <c r="G5936" s="253">
        <v>0</v>
      </c>
      <c r="H5936" s="254" t="str">
        <f t="shared" si="369"/>
        <v/>
      </c>
      <c r="I5936" s="253">
        <v>0</v>
      </c>
      <c r="J5936" s="254" t="str">
        <f t="shared" si="370"/>
        <v/>
      </c>
      <c r="K5936" s="253">
        <v>0</v>
      </c>
      <c r="L5936" s="253">
        <v>0</v>
      </c>
      <c r="M5936" s="254" t="str">
        <f t="shared" si="371"/>
        <v/>
      </c>
    </row>
    <row r="5937" spans="1:13" x14ac:dyDescent="0.25">
      <c r="A5937" s="252" t="s">
        <v>354</v>
      </c>
      <c r="B5937" s="252" t="s">
        <v>445</v>
      </c>
      <c r="C5937" s="253">
        <v>0</v>
      </c>
      <c r="D5937" s="253">
        <v>0</v>
      </c>
      <c r="E5937" s="254" t="str">
        <f t="shared" si="368"/>
        <v/>
      </c>
      <c r="F5937" s="253">
        <v>55.316989999999997</v>
      </c>
      <c r="G5937" s="253">
        <v>161.98687000000001</v>
      </c>
      <c r="H5937" s="254">
        <f t="shared" si="369"/>
        <v>1.9283384725018484</v>
      </c>
      <c r="I5937" s="253">
        <v>181.04679999999999</v>
      </c>
      <c r="J5937" s="254">
        <f t="shared" si="370"/>
        <v>-0.10527626006093438</v>
      </c>
      <c r="K5937" s="253">
        <v>408.76603999999998</v>
      </c>
      <c r="L5937" s="253">
        <v>343.03366999999997</v>
      </c>
      <c r="M5937" s="254">
        <f t="shared" si="371"/>
        <v>-0.16080682729905837</v>
      </c>
    </row>
    <row r="5938" spans="1:13" x14ac:dyDescent="0.25">
      <c r="A5938" s="252" t="s">
        <v>354</v>
      </c>
      <c r="B5938" s="252" t="s">
        <v>478</v>
      </c>
      <c r="C5938" s="253">
        <v>0</v>
      </c>
      <c r="D5938" s="253">
        <v>0</v>
      </c>
      <c r="E5938" s="254" t="str">
        <f t="shared" si="368"/>
        <v/>
      </c>
      <c r="F5938" s="253">
        <v>0</v>
      </c>
      <c r="G5938" s="253">
        <v>51</v>
      </c>
      <c r="H5938" s="254" t="str">
        <f t="shared" si="369"/>
        <v/>
      </c>
      <c r="I5938" s="253">
        <v>25.5</v>
      </c>
      <c r="J5938" s="254">
        <f t="shared" si="370"/>
        <v>1</v>
      </c>
      <c r="K5938" s="253">
        <v>0</v>
      </c>
      <c r="L5938" s="253">
        <v>124</v>
      </c>
      <c r="M5938" s="254" t="str">
        <f t="shared" si="371"/>
        <v/>
      </c>
    </row>
    <row r="5939" spans="1:13" x14ac:dyDescent="0.25">
      <c r="A5939" s="252" t="s">
        <v>354</v>
      </c>
      <c r="B5939" s="252" t="s">
        <v>454</v>
      </c>
      <c r="C5939" s="253">
        <v>0</v>
      </c>
      <c r="D5939" s="253">
        <v>0</v>
      </c>
      <c r="E5939" s="254" t="str">
        <f t="shared" si="368"/>
        <v/>
      </c>
      <c r="F5939" s="253">
        <v>0</v>
      </c>
      <c r="G5939" s="253">
        <v>0</v>
      </c>
      <c r="H5939" s="254" t="str">
        <f t="shared" si="369"/>
        <v/>
      </c>
      <c r="I5939" s="253">
        <v>0</v>
      </c>
      <c r="J5939" s="254" t="str">
        <f t="shared" si="370"/>
        <v/>
      </c>
      <c r="K5939" s="253">
        <v>0</v>
      </c>
      <c r="L5939" s="253">
        <v>0</v>
      </c>
      <c r="M5939" s="254" t="str">
        <f t="shared" si="371"/>
        <v/>
      </c>
    </row>
    <row r="5940" spans="1:13" x14ac:dyDescent="0.25">
      <c r="A5940" s="252" t="s">
        <v>354</v>
      </c>
      <c r="B5940" s="252" t="s">
        <v>435</v>
      </c>
      <c r="C5940" s="253">
        <v>0</v>
      </c>
      <c r="D5940" s="253">
        <v>0</v>
      </c>
      <c r="E5940" s="254" t="str">
        <f t="shared" si="368"/>
        <v/>
      </c>
      <c r="F5940" s="253">
        <v>405.69164000000001</v>
      </c>
      <c r="G5940" s="253">
        <v>45.243580000000001</v>
      </c>
      <c r="H5940" s="254">
        <f t="shared" si="369"/>
        <v>-0.88847790898525791</v>
      </c>
      <c r="I5940" s="253">
        <v>156.96016</v>
      </c>
      <c r="J5940" s="254">
        <f t="shared" si="370"/>
        <v>-0.71175118577860774</v>
      </c>
      <c r="K5940" s="253">
        <v>797.12283000000002</v>
      </c>
      <c r="L5940" s="253">
        <v>297.14569</v>
      </c>
      <c r="M5940" s="254">
        <f t="shared" si="371"/>
        <v>-0.62722722419078125</v>
      </c>
    </row>
    <row r="5941" spans="1:13" x14ac:dyDescent="0.25">
      <c r="A5941" s="252" t="s">
        <v>354</v>
      </c>
      <c r="B5941" s="252" t="s">
        <v>443</v>
      </c>
      <c r="C5941" s="253">
        <v>0</v>
      </c>
      <c r="D5941" s="253">
        <v>0</v>
      </c>
      <c r="E5941" s="254" t="str">
        <f t="shared" si="368"/>
        <v/>
      </c>
      <c r="F5941" s="253">
        <v>80.211799999999997</v>
      </c>
      <c r="G5941" s="253">
        <v>28.428750000000001</v>
      </c>
      <c r="H5941" s="254">
        <f t="shared" si="369"/>
        <v>-0.64557895471738569</v>
      </c>
      <c r="I5941" s="253">
        <v>160.44365999999999</v>
      </c>
      <c r="J5941" s="254">
        <f t="shared" si="370"/>
        <v>-0.82281163369122845</v>
      </c>
      <c r="K5941" s="253">
        <v>193.67914999999999</v>
      </c>
      <c r="L5941" s="253">
        <v>362.87599999999998</v>
      </c>
      <c r="M5941" s="254">
        <f t="shared" si="371"/>
        <v>0.87359351793933415</v>
      </c>
    </row>
    <row r="5942" spans="1:13" x14ac:dyDescent="0.25">
      <c r="A5942" s="252" t="s">
        <v>354</v>
      </c>
      <c r="B5942" s="252" t="s">
        <v>461</v>
      </c>
      <c r="C5942" s="253">
        <v>0</v>
      </c>
      <c r="D5942" s="253">
        <v>0</v>
      </c>
      <c r="E5942" s="254" t="str">
        <f t="shared" si="368"/>
        <v/>
      </c>
      <c r="F5942" s="253">
        <v>0</v>
      </c>
      <c r="G5942" s="253">
        <v>33.68206</v>
      </c>
      <c r="H5942" s="254" t="str">
        <f t="shared" si="369"/>
        <v/>
      </c>
      <c r="I5942" s="253">
        <v>0</v>
      </c>
      <c r="J5942" s="254" t="str">
        <f t="shared" si="370"/>
        <v/>
      </c>
      <c r="K5942" s="253">
        <v>0</v>
      </c>
      <c r="L5942" s="253">
        <v>33.68206</v>
      </c>
      <c r="M5942" s="254" t="str">
        <f t="shared" si="371"/>
        <v/>
      </c>
    </row>
    <row r="5943" spans="1:13" x14ac:dyDescent="0.25">
      <c r="A5943" s="252" t="s">
        <v>354</v>
      </c>
      <c r="B5943" s="252" t="s">
        <v>441</v>
      </c>
      <c r="C5943" s="253">
        <v>0</v>
      </c>
      <c r="D5943" s="253">
        <v>0</v>
      </c>
      <c r="E5943" s="254" t="str">
        <f t="shared" si="368"/>
        <v/>
      </c>
      <c r="F5943" s="253">
        <v>0</v>
      </c>
      <c r="G5943" s="253">
        <v>30.451450000000001</v>
      </c>
      <c r="H5943" s="254" t="str">
        <f t="shared" si="369"/>
        <v/>
      </c>
      <c r="I5943" s="253">
        <v>0</v>
      </c>
      <c r="J5943" s="254" t="str">
        <f t="shared" si="370"/>
        <v/>
      </c>
      <c r="K5943" s="253">
        <v>255.04079999999999</v>
      </c>
      <c r="L5943" s="253">
        <v>73.614919999999998</v>
      </c>
      <c r="M5943" s="254">
        <f t="shared" si="371"/>
        <v>-0.71136022158023349</v>
      </c>
    </row>
    <row r="5944" spans="1:13" x14ac:dyDescent="0.25">
      <c r="A5944" s="252" t="s">
        <v>354</v>
      </c>
      <c r="B5944" s="252" t="s">
        <v>444</v>
      </c>
      <c r="C5944" s="253">
        <v>0</v>
      </c>
      <c r="D5944" s="253">
        <v>0</v>
      </c>
      <c r="E5944" s="254" t="str">
        <f t="shared" si="368"/>
        <v/>
      </c>
      <c r="F5944" s="253">
        <v>947.02499999999998</v>
      </c>
      <c r="G5944" s="253">
        <v>0</v>
      </c>
      <c r="H5944" s="254">
        <f t="shared" si="369"/>
        <v>-1</v>
      </c>
      <c r="I5944" s="253">
        <v>0</v>
      </c>
      <c r="J5944" s="254" t="str">
        <f t="shared" si="370"/>
        <v/>
      </c>
      <c r="K5944" s="253">
        <v>1168.69425</v>
      </c>
      <c r="L5944" s="253">
        <v>0</v>
      </c>
      <c r="M5944" s="254">
        <f t="shared" si="371"/>
        <v>-1</v>
      </c>
    </row>
    <row r="5945" spans="1:13" x14ac:dyDescent="0.25">
      <c r="A5945" s="252" t="s">
        <v>354</v>
      </c>
      <c r="B5945" s="252" t="s">
        <v>440</v>
      </c>
      <c r="C5945" s="253">
        <v>0</v>
      </c>
      <c r="D5945" s="253">
        <v>0</v>
      </c>
      <c r="E5945" s="254" t="str">
        <f t="shared" si="368"/>
        <v/>
      </c>
      <c r="F5945" s="253">
        <v>21.52</v>
      </c>
      <c r="G5945" s="253">
        <v>0</v>
      </c>
      <c r="H5945" s="254">
        <f t="shared" si="369"/>
        <v>-1</v>
      </c>
      <c r="I5945" s="253">
        <v>0</v>
      </c>
      <c r="J5945" s="254" t="str">
        <f t="shared" si="370"/>
        <v/>
      </c>
      <c r="K5945" s="253">
        <v>21.52</v>
      </c>
      <c r="L5945" s="253">
        <v>0</v>
      </c>
      <c r="M5945" s="254">
        <f t="shared" si="371"/>
        <v>-1</v>
      </c>
    </row>
    <row r="5946" spans="1:13" x14ac:dyDescent="0.25">
      <c r="A5946" s="252" t="s">
        <v>354</v>
      </c>
      <c r="B5946" s="252" t="s">
        <v>453</v>
      </c>
      <c r="C5946" s="253">
        <v>0</v>
      </c>
      <c r="D5946" s="253">
        <v>0</v>
      </c>
      <c r="E5946" s="254" t="str">
        <f t="shared" si="368"/>
        <v/>
      </c>
      <c r="F5946" s="253">
        <v>382.72500000000002</v>
      </c>
      <c r="G5946" s="253">
        <v>209.60636</v>
      </c>
      <c r="H5946" s="254">
        <f t="shared" si="369"/>
        <v>-0.45233167417858777</v>
      </c>
      <c r="I5946" s="253">
        <v>0</v>
      </c>
      <c r="J5946" s="254" t="str">
        <f t="shared" si="370"/>
        <v/>
      </c>
      <c r="K5946" s="253">
        <v>555.36500000000001</v>
      </c>
      <c r="L5946" s="253">
        <v>394.51065</v>
      </c>
      <c r="M5946" s="254">
        <f t="shared" si="371"/>
        <v>-0.28963717555121404</v>
      </c>
    </row>
    <row r="5947" spans="1:13" x14ac:dyDescent="0.25">
      <c r="A5947" s="252" t="s">
        <v>354</v>
      </c>
      <c r="B5947" s="252" t="s">
        <v>475</v>
      </c>
      <c r="C5947" s="253">
        <v>0</v>
      </c>
      <c r="D5947" s="253">
        <v>0</v>
      </c>
      <c r="E5947" s="254" t="str">
        <f t="shared" si="368"/>
        <v/>
      </c>
      <c r="F5947" s="253">
        <v>0</v>
      </c>
      <c r="G5947" s="253">
        <v>0</v>
      </c>
      <c r="H5947" s="254" t="str">
        <f t="shared" si="369"/>
        <v/>
      </c>
      <c r="I5947" s="253">
        <v>0</v>
      </c>
      <c r="J5947" s="254" t="str">
        <f t="shared" si="370"/>
        <v/>
      </c>
      <c r="K5947" s="253">
        <v>0</v>
      </c>
      <c r="L5947" s="253">
        <v>0</v>
      </c>
      <c r="M5947" s="254" t="str">
        <f t="shared" si="371"/>
        <v/>
      </c>
    </row>
    <row r="5948" spans="1:13" x14ac:dyDescent="0.25">
      <c r="A5948" s="252" t="s">
        <v>354</v>
      </c>
      <c r="B5948" s="252" t="s">
        <v>449</v>
      </c>
      <c r="C5948" s="253">
        <v>0</v>
      </c>
      <c r="D5948" s="253">
        <v>0</v>
      </c>
      <c r="E5948" s="254" t="str">
        <f t="shared" si="368"/>
        <v/>
      </c>
      <c r="F5948" s="253">
        <v>120.14936</v>
      </c>
      <c r="G5948" s="253">
        <v>25.405850000000001</v>
      </c>
      <c r="H5948" s="254">
        <f t="shared" si="369"/>
        <v>-0.78854777087451822</v>
      </c>
      <c r="I5948" s="253">
        <v>70.912080000000003</v>
      </c>
      <c r="J5948" s="254">
        <f t="shared" si="370"/>
        <v>-0.64172747435979871</v>
      </c>
      <c r="K5948" s="253">
        <v>131.43783999999999</v>
      </c>
      <c r="L5948" s="253">
        <v>180.4777</v>
      </c>
      <c r="M5948" s="254">
        <f t="shared" si="371"/>
        <v>0.37310305768871443</v>
      </c>
    </row>
    <row r="5949" spans="1:13" x14ac:dyDescent="0.25">
      <c r="A5949" s="252" t="s">
        <v>354</v>
      </c>
      <c r="B5949" s="252" t="s">
        <v>451</v>
      </c>
      <c r="C5949" s="253">
        <v>0</v>
      </c>
      <c r="D5949" s="253">
        <v>0</v>
      </c>
      <c r="E5949" s="254" t="str">
        <f t="shared" si="368"/>
        <v/>
      </c>
      <c r="F5949" s="253">
        <v>0</v>
      </c>
      <c r="G5949" s="253">
        <v>0</v>
      </c>
      <c r="H5949" s="254" t="str">
        <f t="shared" si="369"/>
        <v/>
      </c>
      <c r="I5949" s="253">
        <v>0</v>
      </c>
      <c r="J5949" s="254" t="str">
        <f t="shared" si="370"/>
        <v/>
      </c>
      <c r="K5949" s="253">
        <v>0</v>
      </c>
      <c r="L5949" s="253">
        <v>13.9</v>
      </c>
      <c r="M5949" s="254" t="str">
        <f t="shared" si="371"/>
        <v/>
      </c>
    </row>
    <row r="5950" spans="1:13" s="117" customFormat="1" ht="13" x14ac:dyDescent="0.3">
      <c r="A5950" s="117" t="s">
        <v>354</v>
      </c>
      <c r="B5950" s="117" t="s">
        <v>3</v>
      </c>
      <c r="C5950" s="165">
        <v>37.5</v>
      </c>
      <c r="D5950" s="165">
        <v>0</v>
      </c>
      <c r="E5950" s="255">
        <f t="shared" si="368"/>
        <v>-1</v>
      </c>
      <c r="F5950" s="165">
        <v>5471.8105500000001</v>
      </c>
      <c r="G5950" s="165">
        <v>2711.3540800000001</v>
      </c>
      <c r="H5950" s="255">
        <f t="shared" si="369"/>
        <v>-0.50448685033512353</v>
      </c>
      <c r="I5950" s="165">
        <v>3584.0851200000002</v>
      </c>
      <c r="J5950" s="255">
        <f t="shared" si="370"/>
        <v>-0.24350176147602209</v>
      </c>
      <c r="K5950" s="165">
        <v>22903.948219999998</v>
      </c>
      <c r="L5950" s="165">
        <v>12962.8262</v>
      </c>
      <c r="M5950" s="255">
        <f t="shared" si="371"/>
        <v>-0.43403529926422435</v>
      </c>
    </row>
    <row r="5951" spans="1:13" x14ac:dyDescent="0.25">
      <c r="A5951" s="252" t="s">
        <v>414</v>
      </c>
      <c r="B5951" s="252" t="s">
        <v>438</v>
      </c>
      <c r="C5951" s="253">
        <v>0</v>
      </c>
      <c r="D5951" s="253">
        <v>0</v>
      </c>
      <c r="E5951" s="254" t="str">
        <f t="shared" si="368"/>
        <v/>
      </c>
      <c r="F5951" s="253">
        <v>0</v>
      </c>
      <c r="G5951" s="253">
        <v>0</v>
      </c>
      <c r="H5951" s="254" t="str">
        <f t="shared" si="369"/>
        <v/>
      </c>
      <c r="I5951" s="253">
        <v>0</v>
      </c>
      <c r="J5951" s="254" t="str">
        <f t="shared" si="370"/>
        <v/>
      </c>
      <c r="K5951" s="253">
        <v>0.59699999999999998</v>
      </c>
      <c r="L5951" s="253">
        <v>0</v>
      </c>
      <c r="M5951" s="254">
        <f t="shared" si="371"/>
        <v>-1</v>
      </c>
    </row>
    <row r="5952" spans="1:13" x14ac:dyDescent="0.25">
      <c r="A5952" s="252" t="s">
        <v>414</v>
      </c>
      <c r="B5952" s="252" t="s">
        <v>436</v>
      </c>
      <c r="C5952" s="253">
        <v>0</v>
      </c>
      <c r="D5952" s="253">
        <v>0</v>
      </c>
      <c r="E5952" s="254" t="str">
        <f t="shared" si="368"/>
        <v/>
      </c>
      <c r="F5952" s="253">
        <v>0</v>
      </c>
      <c r="G5952" s="253">
        <v>0</v>
      </c>
      <c r="H5952" s="254" t="str">
        <f t="shared" si="369"/>
        <v/>
      </c>
      <c r="I5952" s="253">
        <v>10.616400000000001</v>
      </c>
      <c r="J5952" s="254">
        <f t="shared" si="370"/>
        <v>-1</v>
      </c>
      <c r="K5952" s="253">
        <v>0</v>
      </c>
      <c r="L5952" s="253">
        <v>10.616400000000001</v>
      </c>
      <c r="M5952" s="254" t="str">
        <f t="shared" si="371"/>
        <v/>
      </c>
    </row>
    <row r="5953" spans="1:13" x14ac:dyDescent="0.25">
      <c r="A5953" s="252" t="s">
        <v>414</v>
      </c>
      <c r="B5953" s="252" t="s">
        <v>442</v>
      </c>
      <c r="C5953" s="253">
        <v>0</v>
      </c>
      <c r="D5953" s="253">
        <v>0</v>
      </c>
      <c r="E5953" s="254" t="str">
        <f t="shared" si="368"/>
        <v/>
      </c>
      <c r="F5953" s="253">
        <v>0</v>
      </c>
      <c r="G5953" s="253">
        <v>0</v>
      </c>
      <c r="H5953" s="254" t="str">
        <f t="shared" si="369"/>
        <v/>
      </c>
      <c r="I5953" s="253">
        <v>0</v>
      </c>
      <c r="J5953" s="254" t="str">
        <f t="shared" si="370"/>
        <v/>
      </c>
      <c r="K5953" s="253">
        <v>0</v>
      </c>
      <c r="L5953" s="253">
        <v>0</v>
      </c>
      <c r="M5953" s="254" t="str">
        <f t="shared" si="371"/>
        <v/>
      </c>
    </row>
    <row r="5954" spans="1:13" x14ac:dyDescent="0.25">
      <c r="A5954" s="252" t="s">
        <v>414</v>
      </c>
      <c r="B5954" s="252" t="s">
        <v>434</v>
      </c>
      <c r="C5954" s="253">
        <v>0</v>
      </c>
      <c r="D5954" s="253">
        <v>0</v>
      </c>
      <c r="E5954" s="254" t="str">
        <f t="shared" si="368"/>
        <v/>
      </c>
      <c r="F5954" s="253">
        <v>2835.3283299999998</v>
      </c>
      <c r="G5954" s="253">
        <v>0</v>
      </c>
      <c r="H5954" s="254">
        <f t="shared" si="369"/>
        <v>-1</v>
      </c>
      <c r="I5954" s="253">
        <v>101.67785000000001</v>
      </c>
      <c r="J5954" s="254">
        <f t="shared" si="370"/>
        <v>-1</v>
      </c>
      <c r="K5954" s="253">
        <v>8789.2970000000005</v>
      </c>
      <c r="L5954" s="253">
        <v>101.67785000000001</v>
      </c>
      <c r="M5954" s="254">
        <f t="shared" si="371"/>
        <v>-0.98843162883220348</v>
      </c>
    </row>
    <row r="5955" spans="1:13" x14ac:dyDescent="0.25">
      <c r="A5955" s="252" t="s">
        <v>414</v>
      </c>
      <c r="B5955" s="252" t="s">
        <v>437</v>
      </c>
      <c r="C5955" s="253">
        <v>0</v>
      </c>
      <c r="D5955" s="253">
        <v>0</v>
      </c>
      <c r="E5955" s="254" t="str">
        <f t="shared" si="368"/>
        <v/>
      </c>
      <c r="F5955" s="253">
        <v>0</v>
      </c>
      <c r="G5955" s="253">
        <v>0</v>
      </c>
      <c r="H5955" s="254" t="str">
        <f t="shared" si="369"/>
        <v/>
      </c>
      <c r="I5955" s="253">
        <v>0</v>
      </c>
      <c r="J5955" s="254" t="str">
        <f t="shared" si="370"/>
        <v/>
      </c>
      <c r="K5955" s="253">
        <v>0</v>
      </c>
      <c r="L5955" s="253">
        <v>3.7749999999999999</v>
      </c>
      <c r="M5955" s="254" t="str">
        <f t="shared" si="371"/>
        <v/>
      </c>
    </row>
    <row r="5956" spans="1:13" x14ac:dyDescent="0.25">
      <c r="A5956" s="252" t="s">
        <v>414</v>
      </c>
      <c r="B5956" s="252" t="s">
        <v>435</v>
      </c>
      <c r="C5956" s="253">
        <v>0</v>
      </c>
      <c r="D5956" s="253">
        <v>0</v>
      </c>
      <c r="E5956" s="254" t="str">
        <f t="shared" si="368"/>
        <v/>
      </c>
      <c r="F5956" s="253">
        <v>0</v>
      </c>
      <c r="G5956" s="253">
        <v>0</v>
      </c>
      <c r="H5956" s="254" t="str">
        <f t="shared" si="369"/>
        <v/>
      </c>
      <c r="I5956" s="253">
        <v>0</v>
      </c>
      <c r="J5956" s="254" t="str">
        <f t="shared" si="370"/>
        <v/>
      </c>
      <c r="K5956" s="253">
        <v>0</v>
      </c>
      <c r="L5956" s="253">
        <v>0</v>
      </c>
      <c r="M5956" s="254" t="str">
        <f t="shared" si="371"/>
        <v/>
      </c>
    </row>
    <row r="5957" spans="1:13" s="117" customFormat="1" ht="13" x14ac:dyDescent="0.3">
      <c r="A5957" s="117" t="s">
        <v>414</v>
      </c>
      <c r="B5957" s="117" t="s">
        <v>3</v>
      </c>
      <c r="C5957" s="165">
        <v>0</v>
      </c>
      <c r="D5957" s="165">
        <v>0</v>
      </c>
      <c r="E5957" s="255" t="str">
        <f t="shared" ref="E5957:E6020" si="372">IF(C5957=0,"",(D5957/C5957-1))</f>
        <v/>
      </c>
      <c r="F5957" s="165">
        <v>2835.3283299999998</v>
      </c>
      <c r="G5957" s="165">
        <v>0</v>
      </c>
      <c r="H5957" s="255">
        <f t="shared" ref="H5957:H6020" si="373">IF(F5957=0,"",(G5957/F5957-1))</f>
        <v>-1</v>
      </c>
      <c r="I5957" s="165">
        <v>112.29425000000001</v>
      </c>
      <c r="J5957" s="255">
        <f t="shared" ref="J5957:J6020" si="374">IF(I5957=0,"",(G5957/I5957-1))</f>
        <v>-1</v>
      </c>
      <c r="K5957" s="165">
        <v>8789.8940000000002</v>
      </c>
      <c r="L5957" s="165">
        <v>116.06925</v>
      </c>
      <c r="M5957" s="255">
        <f t="shared" ref="M5957:M6020" si="375">IF(K5957=0,"",(L5957/K5957-1))</f>
        <v>-0.98679514792783618</v>
      </c>
    </row>
    <row r="5958" spans="1:13" x14ac:dyDescent="0.25">
      <c r="A5958" s="252" t="s">
        <v>265</v>
      </c>
      <c r="B5958" s="252" t="s">
        <v>446</v>
      </c>
      <c r="C5958" s="253">
        <v>0</v>
      </c>
      <c r="D5958" s="253">
        <v>0</v>
      </c>
      <c r="E5958" s="254" t="str">
        <f t="shared" si="372"/>
        <v/>
      </c>
      <c r="F5958" s="253">
        <v>154.58496</v>
      </c>
      <c r="G5958" s="253">
        <v>377.82127000000003</v>
      </c>
      <c r="H5958" s="254">
        <f t="shared" si="373"/>
        <v>1.4441010949577504</v>
      </c>
      <c r="I5958" s="253">
        <v>331.33562999999998</v>
      </c>
      <c r="J5958" s="254">
        <f t="shared" si="374"/>
        <v>0.14029773978729687</v>
      </c>
      <c r="K5958" s="253">
        <v>977.19620999999995</v>
      </c>
      <c r="L5958" s="253">
        <v>1036.1880100000001</v>
      </c>
      <c r="M5958" s="254">
        <f t="shared" si="375"/>
        <v>6.0368428977022104E-2</v>
      </c>
    </row>
    <row r="5959" spans="1:13" x14ac:dyDescent="0.25">
      <c r="A5959" s="252" t="s">
        <v>265</v>
      </c>
      <c r="B5959" s="252" t="s">
        <v>469</v>
      </c>
      <c r="C5959" s="253">
        <v>0</v>
      </c>
      <c r="D5959" s="253">
        <v>0</v>
      </c>
      <c r="E5959" s="254" t="str">
        <f t="shared" si="372"/>
        <v/>
      </c>
      <c r="F5959" s="253">
        <v>31.812259999999998</v>
      </c>
      <c r="G5959" s="253">
        <v>19.660640000000001</v>
      </c>
      <c r="H5959" s="254">
        <f t="shared" si="373"/>
        <v>-0.38197914891931595</v>
      </c>
      <c r="I5959" s="253">
        <v>52.304259999999999</v>
      </c>
      <c r="J5959" s="254">
        <f t="shared" si="374"/>
        <v>-0.62411015852246066</v>
      </c>
      <c r="K5959" s="253">
        <v>215.95045999999999</v>
      </c>
      <c r="L5959" s="253">
        <v>112.50675</v>
      </c>
      <c r="M5959" s="254">
        <f t="shared" si="375"/>
        <v>-0.47901592800496928</v>
      </c>
    </row>
    <row r="5960" spans="1:13" x14ac:dyDescent="0.25">
      <c r="A5960" s="252" t="s">
        <v>265</v>
      </c>
      <c r="B5960" s="252" t="s">
        <v>504</v>
      </c>
      <c r="C5960" s="253">
        <v>0</v>
      </c>
      <c r="D5960" s="253">
        <v>0</v>
      </c>
      <c r="E5960" s="254" t="str">
        <f t="shared" si="372"/>
        <v/>
      </c>
      <c r="F5960" s="253">
        <v>0</v>
      </c>
      <c r="G5960" s="253">
        <v>0</v>
      </c>
      <c r="H5960" s="254" t="str">
        <f t="shared" si="373"/>
        <v/>
      </c>
      <c r="I5960" s="253">
        <v>2.69</v>
      </c>
      <c r="J5960" s="254">
        <f t="shared" si="374"/>
        <v>-1</v>
      </c>
      <c r="K5960" s="253">
        <v>0</v>
      </c>
      <c r="L5960" s="253">
        <v>2.69</v>
      </c>
      <c r="M5960" s="254" t="str">
        <f t="shared" si="375"/>
        <v/>
      </c>
    </row>
    <row r="5961" spans="1:13" x14ac:dyDescent="0.25">
      <c r="A5961" s="252" t="s">
        <v>265</v>
      </c>
      <c r="B5961" s="252" t="s">
        <v>483</v>
      </c>
      <c r="C5961" s="253">
        <v>0</v>
      </c>
      <c r="D5961" s="253">
        <v>0</v>
      </c>
      <c r="E5961" s="254" t="str">
        <f t="shared" si="372"/>
        <v/>
      </c>
      <c r="F5961" s="253">
        <v>17.391069999999999</v>
      </c>
      <c r="G5961" s="253">
        <v>0</v>
      </c>
      <c r="H5961" s="254">
        <f t="shared" si="373"/>
        <v>-1</v>
      </c>
      <c r="I5961" s="253">
        <v>10.31549</v>
      </c>
      <c r="J5961" s="254">
        <f t="shared" si="374"/>
        <v>-1</v>
      </c>
      <c r="K5961" s="253">
        <v>64.724159999999998</v>
      </c>
      <c r="L5961" s="253">
        <v>207.94352000000001</v>
      </c>
      <c r="M5961" s="254">
        <f t="shared" si="375"/>
        <v>2.2127650633086628</v>
      </c>
    </row>
    <row r="5962" spans="1:13" x14ac:dyDescent="0.25">
      <c r="A5962" s="252" t="s">
        <v>265</v>
      </c>
      <c r="B5962" s="252" t="s">
        <v>489</v>
      </c>
      <c r="C5962" s="253">
        <v>0</v>
      </c>
      <c r="D5962" s="253">
        <v>0</v>
      </c>
      <c r="E5962" s="254" t="str">
        <f t="shared" si="372"/>
        <v/>
      </c>
      <c r="F5962" s="253">
        <v>0</v>
      </c>
      <c r="G5962" s="253">
        <v>0</v>
      </c>
      <c r="H5962" s="254" t="str">
        <f t="shared" si="373"/>
        <v/>
      </c>
      <c r="I5962" s="253">
        <v>0</v>
      </c>
      <c r="J5962" s="254" t="str">
        <f t="shared" si="374"/>
        <v/>
      </c>
      <c r="K5962" s="253">
        <v>21.683869999999999</v>
      </c>
      <c r="L5962" s="253">
        <v>0</v>
      </c>
      <c r="M5962" s="254">
        <f t="shared" si="375"/>
        <v>-1</v>
      </c>
    </row>
    <row r="5963" spans="1:13" x14ac:dyDescent="0.25">
      <c r="A5963" s="252" t="s">
        <v>265</v>
      </c>
      <c r="B5963" s="252" t="s">
        <v>438</v>
      </c>
      <c r="C5963" s="253">
        <v>10.51728</v>
      </c>
      <c r="D5963" s="253">
        <v>0</v>
      </c>
      <c r="E5963" s="254">
        <f t="shared" si="372"/>
        <v>-1</v>
      </c>
      <c r="F5963" s="253">
        <v>2910.59881</v>
      </c>
      <c r="G5963" s="253">
        <v>4480.8364300000003</v>
      </c>
      <c r="H5963" s="254">
        <f t="shared" si="373"/>
        <v>0.53948954235984181</v>
      </c>
      <c r="I5963" s="253">
        <v>4007.22055</v>
      </c>
      <c r="J5963" s="254">
        <f t="shared" si="374"/>
        <v>0.1181906196802669</v>
      </c>
      <c r="K5963" s="253">
        <v>9474.7740099999992</v>
      </c>
      <c r="L5963" s="253">
        <v>13530.419040000001</v>
      </c>
      <c r="M5963" s="254">
        <f t="shared" si="375"/>
        <v>0.42804662419594774</v>
      </c>
    </row>
    <row r="5964" spans="1:13" x14ac:dyDescent="0.25">
      <c r="A5964" s="252" t="s">
        <v>265</v>
      </c>
      <c r="B5964" s="252" t="s">
        <v>447</v>
      </c>
      <c r="C5964" s="253">
        <v>0</v>
      </c>
      <c r="D5964" s="253">
        <v>0</v>
      </c>
      <c r="E5964" s="254" t="str">
        <f t="shared" si="372"/>
        <v/>
      </c>
      <c r="F5964" s="253">
        <v>346.59685999999999</v>
      </c>
      <c r="G5964" s="253">
        <v>703.85431000000005</v>
      </c>
      <c r="H5964" s="254">
        <f t="shared" si="373"/>
        <v>1.0307578954985344</v>
      </c>
      <c r="I5964" s="253">
        <v>1592.5286799999999</v>
      </c>
      <c r="J5964" s="254">
        <f t="shared" si="374"/>
        <v>-0.55802723125840337</v>
      </c>
      <c r="K5964" s="253">
        <v>2199.63051</v>
      </c>
      <c r="L5964" s="253">
        <v>4141.3262199999999</v>
      </c>
      <c r="M5964" s="254">
        <f t="shared" si="375"/>
        <v>0.88273721480613587</v>
      </c>
    </row>
    <row r="5965" spans="1:13" x14ac:dyDescent="0.25">
      <c r="A5965" s="252" t="s">
        <v>265</v>
      </c>
      <c r="B5965" s="252" t="s">
        <v>510</v>
      </c>
      <c r="C5965" s="253">
        <v>0</v>
      </c>
      <c r="D5965" s="253">
        <v>0</v>
      </c>
      <c r="E5965" s="254" t="str">
        <f t="shared" si="372"/>
        <v/>
      </c>
      <c r="F5965" s="253">
        <v>0</v>
      </c>
      <c r="G5965" s="253">
        <v>0</v>
      </c>
      <c r="H5965" s="254" t="str">
        <f t="shared" si="373"/>
        <v/>
      </c>
      <c r="I5965" s="253">
        <v>0</v>
      </c>
      <c r="J5965" s="254" t="str">
        <f t="shared" si="374"/>
        <v/>
      </c>
      <c r="K5965" s="253">
        <v>5.3618399999999999</v>
      </c>
      <c r="L5965" s="253">
        <v>0</v>
      </c>
      <c r="M5965" s="254">
        <f t="shared" si="375"/>
        <v>-1</v>
      </c>
    </row>
    <row r="5966" spans="1:13" x14ac:dyDescent="0.25">
      <c r="A5966" s="252" t="s">
        <v>265</v>
      </c>
      <c r="B5966" s="252" t="s">
        <v>493</v>
      </c>
      <c r="C5966" s="253">
        <v>0</v>
      </c>
      <c r="D5966" s="253">
        <v>0</v>
      </c>
      <c r="E5966" s="254" t="str">
        <f t="shared" si="372"/>
        <v/>
      </c>
      <c r="F5966" s="253">
        <v>0</v>
      </c>
      <c r="G5966" s="253">
        <v>0</v>
      </c>
      <c r="H5966" s="254" t="str">
        <f t="shared" si="373"/>
        <v/>
      </c>
      <c r="I5966" s="253">
        <v>0</v>
      </c>
      <c r="J5966" s="254" t="str">
        <f t="shared" si="374"/>
        <v/>
      </c>
      <c r="K5966" s="253">
        <v>6.4868499999999996</v>
      </c>
      <c r="L5966" s="253">
        <v>0</v>
      </c>
      <c r="M5966" s="254">
        <f t="shared" si="375"/>
        <v>-1</v>
      </c>
    </row>
    <row r="5967" spans="1:13" x14ac:dyDescent="0.25">
      <c r="A5967" s="252" t="s">
        <v>265</v>
      </c>
      <c r="B5967" s="252" t="s">
        <v>455</v>
      </c>
      <c r="C5967" s="253">
        <v>0</v>
      </c>
      <c r="D5967" s="253">
        <v>0</v>
      </c>
      <c r="E5967" s="254" t="str">
        <f t="shared" si="372"/>
        <v/>
      </c>
      <c r="F5967" s="253">
        <v>144.00255000000001</v>
      </c>
      <c r="G5967" s="253">
        <v>36.962359999999997</v>
      </c>
      <c r="H5967" s="254">
        <f t="shared" si="373"/>
        <v>-0.74332148979306267</v>
      </c>
      <c r="I5967" s="253">
        <v>99.77261</v>
      </c>
      <c r="J5967" s="254">
        <f t="shared" si="374"/>
        <v>-0.62953399735658921</v>
      </c>
      <c r="K5967" s="253">
        <v>527.42408999999998</v>
      </c>
      <c r="L5967" s="253">
        <v>295.76377000000002</v>
      </c>
      <c r="M5967" s="254">
        <f t="shared" si="375"/>
        <v>-0.43922969085465924</v>
      </c>
    </row>
    <row r="5968" spans="1:13" x14ac:dyDescent="0.25">
      <c r="A5968" s="252" t="s">
        <v>265</v>
      </c>
      <c r="B5968" s="252" t="s">
        <v>452</v>
      </c>
      <c r="C5968" s="253">
        <v>0</v>
      </c>
      <c r="D5968" s="253">
        <v>0</v>
      </c>
      <c r="E5968" s="254" t="str">
        <f t="shared" si="372"/>
        <v/>
      </c>
      <c r="F5968" s="253">
        <v>323.23768999999999</v>
      </c>
      <c r="G5968" s="253">
        <v>190.55573000000001</v>
      </c>
      <c r="H5968" s="254">
        <f t="shared" si="373"/>
        <v>-0.41047799840420829</v>
      </c>
      <c r="I5968" s="253">
        <v>216.65896000000001</v>
      </c>
      <c r="J5968" s="254">
        <f t="shared" si="374"/>
        <v>-0.12048073156079031</v>
      </c>
      <c r="K5968" s="253">
        <v>1015.09333</v>
      </c>
      <c r="L5968" s="253">
        <v>858.88482999999997</v>
      </c>
      <c r="M5968" s="254">
        <f t="shared" si="375"/>
        <v>-0.15388585008237621</v>
      </c>
    </row>
    <row r="5969" spans="1:13" x14ac:dyDescent="0.25">
      <c r="A5969" s="252" t="s">
        <v>265</v>
      </c>
      <c r="B5969" s="252" t="s">
        <v>500</v>
      </c>
      <c r="C5969" s="253">
        <v>0</v>
      </c>
      <c r="D5969" s="253">
        <v>0</v>
      </c>
      <c r="E5969" s="254" t="str">
        <f t="shared" si="372"/>
        <v/>
      </c>
      <c r="F5969" s="253">
        <v>0</v>
      </c>
      <c r="G5969" s="253">
        <v>11.69412</v>
      </c>
      <c r="H5969" s="254" t="str">
        <f t="shared" si="373"/>
        <v/>
      </c>
      <c r="I5969" s="253">
        <v>35.940660000000001</v>
      </c>
      <c r="J5969" s="254">
        <f t="shared" si="374"/>
        <v>-0.67462701018846061</v>
      </c>
      <c r="K5969" s="253">
        <v>24.441179999999999</v>
      </c>
      <c r="L5969" s="253">
        <v>47.634779999999999</v>
      </c>
      <c r="M5969" s="254">
        <f t="shared" si="375"/>
        <v>0.94895581964536913</v>
      </c>
    </row>
    <row r="5970" spans="1:13" x14ac:dyDescent="0.25">
      <c r="A5970" s="252" t="s">
        <v>265</v>
      </c>
      <c r="B5970" s="252" t="s">
        <v>503</v>
      </c>
      <c r="C5970" s="253">
        <v>0</v>
      </c>
      <c r="D5970" s="253">
        <v>0</v>
      </c>
      <c r="E5970" s="254" t="str">
        <f t="shared" si="372"/>
        <v/>
      </c>
      <c r="F5970" s="253">
        <v>0</v>
      </c>
      <c r="G5970" s="253">
        <v>14.442270000000001</v>
      </c>
      <c r="H5970" s="254" t="str">
        <f t="shared" si="373"/>
        <v/>
      </c>
      <c r="I5970" s="253">
        <v>7.3427800000000003</v>
      </c>
      <c r="J5970" s="254">
        <f t="shared" si="374"/>
        <v>0.96686677253029507</v>
      </c>
      <c r="K5970" s="253">
        <v>0</v>
      </c>
      <c r="L5970" s="253">
        <v>36.81288</v>
      </c>
      <c r="M5970" s="254" t="str">
        <f t="shared" si="375"/>
        <v/>
      </c>
    </row>
    <row r="5971" spans="1:13" x14ac:dyDescent="0.25">
      <c r="A5971" s="252" t="s">
        <v>265</v>
      </c>
      <c r="B5971" s="252" t="s">
        <v>484</v>
      </c>
      <c r="C5971" s="253">
        <v>0</v>
      </c>
      <c r="D5971" s="253">
        <v>0</v>
      </c>
      <c r="E5971" s="254" t="str">
        <f t="shared" si="372"/>
        <v/>
      </c>
      <c r="F5971" s="253">
        <v>115.55231999999999</v>
      </c>
      <c r="G5971" s="253">
        <v>104.42974</v>
      </c>
      <c r="H5971" s="254">
        <f t="shared" si="373"/>
        <v>-9.6255791316003037E-2</v>
      </c>
      <c r="I5971" s="253">
        <v>162.77153999999999</v>
      </c>
      <c r="J5971" s="254">
        <f t="shared" si="374"/>
        <v>-0.35842752363220254</v>
      </c>
      <c r="K5971" s="253">
        <v>413.54874999999998</v>
      </c>
      <c r="L5971" s="253">
        <v>420.48719</v>
      </c>
      <c r="M5971" s="254">
        <f t="shared" si="375"/>
        <v>1.6777804309649147E-2</v>
      </c>
    </row>
    <row r="5972" spans="1:13" x14ac:dyDescent="0.25">
      <c r="A5972" s="252" t="s">
        <v>265</v>
      </c>
      <c r="B5972" s="252" t="s">
        <v>479</v>
      </c>
      <c r="C5972" s="253">
        <v>0</v>
      </c>
      <c r="D5972" s="253">
        <v>0</v>
      </c>
      <c r="E5972" s="254" t="str">
        <f t="shared" si="372"/>
        <v/>
      </c>
      <c r="F5972" s="253">
        <v>0</v>
      </c>
      <c r="G5972" s="253">
        <v>0</v>
      </c>
      <c r="H5972" s="254" t="str">
        <f t="shared" si="373"/>
        <v/>
      </c>
      <c r="I5972" s="253">
        <v>14.758010000000001</v>
      </c>
      <c r="J5972" s="254">
        <f t="shared" si="374"/>
        <v>-1</v>
      </c>
      <c r="K5972" s="253">
        <v>7.0354200000000002</v>
      </c>
      <c r="L5972" s="253">
        <v>24.539709999999999</v>
      </c>
      <c r="M5972" s="254">
        <f t="shared" si="375"/>
        <v>2.4880234584431347</v>
      </c>
    </row>
    <row r="5973" spans="1:13" x14ac:dyDescent="0.25">
      <c r="A5973" s="252" t="s">
        <v>265</v>
      </c>
      <c r="B5973" s="252" t="s">
        <v>477</v>
      </c>
      <c r="C5973" s="253">
        <v>0</v>
      </c>
      <c r="D5973" s="253">
        <v>0</v>
      </c>
      <c r="E5973" s="254" t="str">
        <f t="shared" si="372"/>
        <v/>
      </c>
      <c r="F5973" s="253">
        <v>0</v>
      </c>
      <c r="G5973" s="253">
        <v>0</v>
      </c>
      <c r="H5973" s="254" t="str">
        <f t="shared" si="373"/>
        <v/>
      </c>
      <c r="I5973" s="253">
        <v>0</v>
      </c>
      <c r="J5973" s="254" t="str">
        <f t="shared" si="374"/>
        <v/>
      </c>
      <c r="K5973" s="253">
        <v>8.1453699999999998</v>
      </c>
      <c r="L5973" s="253">
        <v>14.98654</v>
      </c>
      <c r="M5973" s="254">
        <f t="shared" si="375"/>
        <v>0.83988449880115934</v>
      </c>
    </row>
    <row r="5974" spans="1:13" x14ac:dyDescent="0.25">
      <c r="A5974" s="252" t="s">
        <v>265</v>
      </c>
      <c r="B5974" s="252" t="s">
        <v>436</v>
      </c>
      <c r="C5974" s="253">
        <v>20.681899999999999</v>
      </c>
      <c r="D5974" s="253">
        <v>0</v>
      </c>
      <c r="E5974" s="254">
        <f t="shared" si="372"/>
        <v>-1</v>
      </c>
      <c r="F5974" s="253">
        <v>6054.0057999999999</v>
      </c>
      <c r="G5974" s="253">
        <v>3847.8069300000002</v>
      </c>
      <c r="H5974" s="254">
        <f t="shared" si="373"/>
        <v>-0.36441968225402088</v>
      </c>
      <c r="I5974" s="253">
        <v>4308.2031299999999</v>
      </c>
      <c r="J5974" s="254">
        <f t="shared" si="374"/>
        <v>-0.10686501683127458</v>
      </c>
      <c r="K5974" s="253">
        <v>17470.588380000001</v>
      </c>
      <c r="L5974" s="253">
        <v>15247.776040000001</v>
      </c>
      <c r="M5974" s="254">
        <f t="shared" si="375"/>
        <v>-0.12723168170710464</v>
      </c>
    </row>
    <row r="5975" spans="1:13" x14ac:dyDescent="0.25">
      <c r="A5975" s="252" t="s">
        <v>265</v>
      </c>
      <c r="B5975" s="252" t="s">
        <v>487</v>
      </c>
      <c r="C5975" s="253">
        <v>0</v>
      </c>
      <c r="D5975" s="253">
        <v>0</v>
      </c>
      <c r="E5975" s="254" t="str">
        <f t="shared" si="372"/>
        <v/>
      </c>
      <c r="F5975" s="253">
        <v>0</v>
      </c>
      <c r="G5975" s="253">
        <v>9.1375100000000007</v>
      </c>
      <c r="H5975" s="254" t="str">
        <f t="shared" si="373"/>
        <v/>
      </c>
      <c r="I5975" s="253">
        <v>0</v>
      </c>
      <c r="J5975" s="254" t="str">
        <f t="shared" si="374"/>
        <v/>
      </c>
      <c r="K5975" s="253">
        <v>61.000439999999998</v>
      </c>
      <c r="L5975" s="253">
        <v>43.759369999999997</v>
      </c>
      <c r="M5975" s="254">
        <f t="shared" si="375"/>
        <v>-0.28263845309968261</v>
      </c>
    </row>
    <row r="5976" spans="1:13" x14ac:dyDescent="0.25">
      <c r="A5976" s="252" t="s">
        <v>265</v>
      </c>
      <c r="B5976" s="252" t="s">
        <v>463</v>
      </c>
      <c r="C5976" s="253">
        <v>0</v>
      </c>
      <c r="D5976" s="253">
        <v>0</v>
      </c>
      <c r="E5976" s="254" t="str">
        <f t="shared" si="372"/>
        <v/>
      </c>
      <c r="F5976" s="253">
        <v>0</v>
      </c>
      <c r="G5976" s="253">
        <v>0</v>
      </c>
      <c r="H5976" s="254" t="str">
        <f t="shared" si="373"/>
        <v/>
      </c>
      <c r="I5976" s="253">
        <v>0</v>
      </c>
      <c r="J5976" s="254" t="str">
        <f t="shared" si="374"/>
        <v/>
      </c>
      <c r="K5976" s="253">
        <v>1.2700400000000001</v>
      </c>
      <c r="L5976" s="253">
        <v>0.85123000000000004</v>
      </c>
      <c r="M5976" s="254">
        <f t="shared" si="375"/>
        <v>-0.32976126736165789</v>
      </c>
    </row>
    <row r="5977" spans="1:13" x14ac:dyDescent="0.25">
      <c r="A5977" s="252" t="s">
        <v>265</v>
      </c>
      <c r="B5977" s="252" t="s">
        <v>457</v>
      </c>
      <c r="C5977" s="253">
        <v>0</v>
      </c>
      <c r="D5977" s="253">
        <v>0</v>
      </c>
      <c r="E5977" s="254" t="str">
        <f t="shared" si="372"/>
        <v/>
      </c>
      <c r="F5977" s="253">
        <v>85.525859999999994</v>
      </c>
      <c r="G5977" s="253">
        <v>2.4881000000000002</v>
      </c>
      <c r="H5977" s="254">
        <f t="shared" si="373"/>
        <v>-0.97090821419392914</v>
      </c>
      <c r="I5977" s="253">
        <v>0</v>
      </c>
      <c r="J5977" s="254" t="str">
        <f t="shared" si="374"/>
        <v/>
      </c>
      <c r="K5977" s="253">
        <v>262.90764999999999</v>
      </c>
      <c r="L5977" s="253">
        <v>2750.7132200000001</v>
      </c>
      <c r="M5977" s="254">
        <f t="shared" si="375"/>
        <v>9.4626594927914809</v>
      </c>
    </row>
    <row r="5978" spans="1:13" x14ac:dyDescent="0.25">
      <c r="A5978" s="252" t="s">
        <v>265</v>
      </c>
      <c r="B5978" s="252" t="s">
        <v>442</v>
      </c>
      <c r="C5978" s="253">
        <v>0</v>
      </c>
      <c r="D5978" s="253">
        <v>0</v>
      </c>
      <c r="E5978" s="254" t="str">
        <f t="shared" si="372"/>
        <v/>
      </c>
      <c r="F5978" s="253">
        <v>1006.21023</v>
      </c>
      <c r="G5978" s="253">
        <v>661.93002999999999</v>
      </c>
      <c r="H5978" s="254">
        <f t="shared" si="373"/>
        <v>-0.34215533666359166</v>
      </c>
      <c r="I5978" s="253">
        <v>558.14905999999996</v>
      </c>
      <c r="J5978" s="254">
        <f t="shared" si="374"/>
        <v>0.1859377314009989</v>
      </c>
      <c r="K5978" s="253">
        <v>3034.2842099999998</v>
      </c>
      <c r="L5978" s="253">
        <v>2348.3130999999998</v>
      </c>
      <c r="M5978" s="254">
        <f t="shared" si="375"/>
        <v>-0.22607345341588814</v>
      </c>
    </row>
    <row r="5979" spans="1:13" x14ac:dyDescent="0.25">
      <c r="A5979" s="252" t="s">
        <v>265</v>
      </c>
      <c r="B5979" s="252" t="s">
        <v>474</v>
      </c>
      <c r="C5979" s="253">
        <v>0</v>
      </c>
      <c r="D5979" s="253">
        <v>0</v>
      </c>
      <c r="E5979" s="254" t="str">
        <f t="shared" si="372"/>
        <v/>
      </c>
      <c r="F5979" s="253">
        <v>1.45861</v>
      </c>
      <c r="G5979" s="253">
        <v>0</v>
      </c>
      <c r="H5979" s="254">
        <f t="shared" si="373"/>
        <v>-1</v>
      </c>
      <c r="I5979" s="253">
        <v>31.858219999999999</v>
      </c>
      <c r="J5979" s="254">
        <f t="shared" si="374"/>
        <v>-1</v>
      </c>
      <c r="K5979" s="253">
        <v>40.846710000000002</v>
      </c>
      <c r="L5979" s="253">
        <v>44.943840000000002</v>
      </c>
      <c r="M5979" s="254">
        <f t="shared" si="375"/>
        <v>0.10030501844579409</v>
      </c>
    </row>
    <row r="5980" spans="1:13" x14ac:dyDescent="0.25">
      <c r="A5980" s="252" t="s">
        <v>265</v>
      </c>
      <c r="B5980" s="252" t="s">
        <v>460</v>
      </c>
      <c r="C5980" s="253">
        <v>0</v>
      </c>
      <c r="D5980" s="253">
        <v>0</v>
      </c>
      <c r="E5980" s="254" t="str">
        <f t="shared" si="372"/>
        <v/>
      </c>
      <c r="F5980" s="253">
        <v>15.86815</v>
      </c>
      <c r="G5980" s="253">
        <v>5.5329100000000002</v>
      </c>
      <c r="H5980" s="254">
        <f t="shared" si="373"/>
        <v>-0.65131978207919639</v>
      </c>
      <c r="I5980" s="253">
        <v>13.89315</v>
      </c>
      <c r="J5980" s="254">
        <f t="shared" si="374"/>
        <v>-0.60175266228321145</v>
      </c>
      <c r="K5980" s="253">
        <v>41.095840000000003</v>
      </c>
      <c r="L5980" s="253">
        <v>25.770160000000001</v>
      </c>
      <c r="M5980" s="254">
        <f t="shared" si="375"/>
        <v>-0.37292533745508061</v>
      </c>
    </row>
    <row r="5981" spans="1:13" x14ac:dyDescent="0.25">
      <c r="A5981" s="252" t="s">
        <v>265</v>
      </c>
      <c r="B5981" s="252" t="s">
        <v>491</v>
      </c>
      <c r="C5981" s="253">
        <v>0</v>
      </c>
      <c r="D5981" s="253">
        <v>0</v>
      </c>
      <c r="E5981" s="254" t="str">
        <f t="shared" si="372"/>
        <v/>
      </c>
      <c r="F5981" s="253">
        <v>217.66313</v>
      </c>
      <c r="G5981" s="253">
        <v>352.54885000000002</v>
      </c>
      <c r="H5981" s="254">
        <f t="shared" si="373"/>
        <v>0.61969944105829966</v>
      </c>
      <c r="I5981" s="253">
        <v>227.13683</v>
      </c>
      <c r="J5981" s="254">
        <f t="shared" si="374"/>
        <v>0.55214304082697652</v>
      </c>
      <c r="K5981" s="253">
        <v>914.96874000000003</v>
      </c>
      <c r="L5981" s="253">
        <v>875.66643999999997</v>
      </c>
      <c r="M5981" s="254">
        <f t="shared" si="375"/>
        <v>-4.2954800838332474E-2</v>
      </c>
    </row>
    <row r="5982" spans="1:13" x14ac:dyDescent="0.25">
      <c r="A5982" s="252" t="s">
        <v>265</v>
      </c>
      <c r="B5982" s="252" t="s">
        <v>502</v>
      </c>
      <c r="C5982" s="253">
        <v>0</v>
      </c>
      <c r="D5982" s="253">
        <v>0</v>
      </c>
      <c r="E5982" s="254" t="str">
        <f t="shared" si="372"/>
        <v/>
      </c>
      <c r="F5982" s="253">
        <v>0</v>
      </c>
      <c r="G5982" s="253">
        <v>49.030999999999999</v>
      </c>
      <c r="H5982" s="254" t="str">
        <f t="shared" si="373"/>
        <v/>
      </c>
      <c r="I5982" s="253">
        <v>48.314</v>
      </c>
      <c r="J5982" s="254">
        <f t="shared" si="374"/>
        <v>1.4840418926191035E-2</v>
      </c>
      <c r="K5982" s="253">
        <v>0</v>
      </c>
      <c r="L5982" s="253">
        <v>97.344999999999999</v>
      </c>
      <c r="M5982" s="254" t="str">
        <f t="shared" si="375"/>
        <v/>
      </c>
    </row>
    <row r="5983" spans="1:13" x14ac:dyDescent="0.25">
      <c r="A5983" s="252" t="s">
        <v>265</v>
      </c>
      <c r="B5983" s="252" t="s">
        <v>506</v>
      </c>
      <c r="C5983" s="253">
        <v>0</v>
      </c>
      <c r="D5983" s="253">
        <v>0</v>
      </c>
      <c r="E5983" s="254" t="str">
        <f t="shared" si="372"/>
        <v/>
      </c>
      <c r="F5983" s="253">
        <v>25.920549999999999</v>
      </c>
      <c r="G5983" s="253">
        <v>0</v>
      </c>
      <c r="H5983" s="254">
        <f t="shared" si="373"/>
        <v>-1</v>
      </c>
      <c r="I5983" s="253">
        <v>0</v>
      </c>
      <c r="J5983" s="254" t="str">
        <f t="shared" si="374"/>
        <v/>
      </c>
      <c r="K5983" s="253">
        <v>25.920549999999999</v>
      </c>
      <c r="L5983" s="253">
        <v>0</v>
      </c>
      <c r="M5983" s="254">
        <f t="shared" si="375"/>
        <v>-1</v>
      </c>
    </row>
    <row r="5984" spans="1:13" x14ac:dyDescent="0.25">
      <c r="A5984" s="252" t="s">
        <v>265</v>
      </c>
      <c r="B5984" s="252" t="s">
        <v>450</v>
      </c>
      <c r="C5984" s="253">
        <v>0</v>
      </c>
      <c r="D5984" s="253">
        <v>0</v>
      </c>
      <c r="E5984" s="254" t="str">
        <f t="shared" si="372"/>
        <v/>
      </c>
      <c r="F5984" s="253">
        <v>290.54784000000001</v>
      </c>
      <c r="G5984" s="253">
        <v>151.98221000000001</v>
      </c>
      <c r="H5984" s="254">
        <f t="shared" si="373"/>
        <v>-0.47691158192743743</v>
      </c>
      <c r="I5984" s="253">
        <v>163.44920999999999</v>
      </c>
      <c r="J5984" s="254">
        <f t="shared" si="374"/>
        <v>-7.0156350097990594E-2</v>
      </c>
      <c r="K5984" s="253">
        <v>1032.7231099999999</v>
      </c>
      <c r="L5984" s="253">
        <v>612.55876000000001</v>
      </c>
      <c r="M5984" s="254">
        <f t="shared" si="375"/>
        <v>-0.40685092250913213</v>
      </c>
    </row>
    <row r="5985" spans="1:13" x14ac:dyDescent="0.25">
      <c r="A5985" s="252" t="s">
        <v>265</v>
      </c>
      <c r="B5985" s="252" t="s">
        <v>439</v>
      </c>
      <c r="C5985" s="253">
        <v>81.061580000000006</v>
      </c>
      <c r="D5985" s="253">
        <v>0</v>
      </c>
      <c r="E5985" s="254">
        <f t="shared" si="372"/>
        <v>-1</v>
      </c>
      <c r="F5985" s="253">
        <v>1656.9416100000001</v>
      </c>
      <c r="G5985" s="253">
        <v>1172.76214</v>
      </c>
      <c r="H5985" s="254">
        <f t="shared" si="373"/>
        <v>-0.29221275335103691</v>
      </c>
      <c r="I5985" s="253">
        <v>1719.8498400000001</v>
      </c>
      <c r="J5985" s="254">
        <f t="shared" si="374"/>
        <v>-0.31810201523174841</v>
      </c>
      <c r="K5985" s="253">
        <v>5899.4015399999998</v>
      </c>
      <c r="L5985" s="253">
        <v>4839.7892700000002</v>
      </c>
      <c r="M5985" s="254">
        <f t="shared" si="375"/>
        <v>-0.17961351889941024</v>
      </c>
    </row>
    <row r="5986" spans="1:13" x14ac:dyDescent="0.25">
      <c r="A5986" s="252" t="s">
        <v>265</v>
      </c>
      <c r="B5986" s="252" t="s">
        <v>473</v>
      </c>
      <c r="C5986" s="253">
        <v>0</v>
      </c>
      <c r="D5986" s="253">
        <v>0</v>
      </c>
      <c r="E5986" s="254" t="str">
        <f t="shared" si="372"/>
        <v/>
      </c>
      <c r="F5986" s="253">
        <v>136.74700000000001</v>
      </c>
      <c r="G5986" s="253">
        <v>0</v>
      </c>
      <c r="H5986" s="254">
        <f t="shared" si="373"/>
        <v>-1</v>
      </c>
      <c r="I5986" s="253">
        <v>713.38864000000001</v>
      </c>
      <c r="J5986" s="254">
        <f t="shared" si="374"/>
        <v>-1</v>
      </c>
      <c r="K5986" s="253">
        <v>674.13522</v>
      </c>
      <c r="L5986" s="253">
        <v>713.38864000000001</v>
      </c>
      <c r="M5986" s="254">
        <f t="shared" si="375"/>
        <v>5.8227813701826836E-2</v>
      </c>
    </row>
    <row r="5987" spans="1:13" x14ac:dyDescent="0.25">
      <c r="A5987" s="252" t="s">
        <v>265</v>
      </c>
      <c r="B5987" s="252" t="s">
        <v>448</v>
      </c>
      <c r="C5987" s="253">
        <v>0</v>
      </c>
      <c r="D5987" s="253">
        <v>0</v>
      </c>
      <c r="E5987" s="254" t="str">
        <f t="shared" si="372"/>
        <v/>
      </c>
      <c r="F5987" s="253">
        <v>264.70373000000001</v>
      </c>
      <c r="G5987" s="253">
        <v>146.33081999999999</v>
      </c>
      <c r="H5987" s="254">
        <f t="shared" si="373"/>
        <v>-0.44719018504197128</v>
      </c>
      <c r="I5987" s="253">
        <v>288.65408000000002</v>
      </c>
      <c r="J5987" s="254">
        <f t="shared" si="374"/>
        <v>-0.49305819616338009</v>
      </c>
      <c r="K5987" s="253">
        <v>735.50617</v>
      </c>
      <c r="L5987" s="253">
        <v>843.38400999999999</v>
      </c>
      <c r="M5987" s="254">
        <f t="shared" si="375"/>
        <v>0.14667156361176414</v>
      </c>
    </row>
    <row r="5988" spans="1:13" x14ac:dyDescent="0.25">
      <c r="A5988" s="252" t="s">
        <v>265</v>
      </c>
      <c r="B5988" s="252" t="s">
        <v>492</v>
      </c>
      <c r="C5988" s="253">
        <v>0</v>
      </c>
      <c r="D5988" s="253">
        <v>0</v>
      </c>
      <c r="E5988" s="254" t="str">
        <f t="shared" si="372"/>
        <v/>
      </c>
      <c r="F5988" s="253">
        <v>0</v>
      </c>
      <c r="G5988" s="253">
        <v>9.9590200000000006</v>
      </c>
      <c r="H5988" s="254" t="str">
        <f t="shared" si="373"/>
        <v/>
      </c>
      <c r="I5988" s="253">
        <v>5.0728900000000001</v>
      </c>
      <c r="J5988" s="254">
        <f t="shared" si="374"/>
        <v>0.96318469353760872</v>
      </c>
      <c r="K5988" s="253">
        <v>0</v>
      </c>
      <c r="L5988" s="253">
        <v>15.03191</v>
      </c>
      <c r="M5988" s="254" t="str">
        <f t="shared" si="375"/>
        <v/>
      </c>
    </row>
    <row r="5989" spans="1:13" x14ac:dyDescent="0.25">
      <c r="A5989" s="252" t="s">
        <v>265</v>
      </c>
      <c r="B5989" s="252" t="s">
        <v>462</v>
      </c>
      <c r="C5989" s="253">
        <v>0</v>
      </c>
      <c r="D5989" s="253">
        <v>0</v>
      </c>
      <c r="E5989" s="254" t="str">
        <f t="shared" si="372"/>
        <v/>
      </c>
      <c r="F5989" s="253">
        <v>13.17595</v>
      </c>
      <c r="G5989" s="253">
        <v>0</v>
      </c>
      <c r="H5989" s="254">
        <f t="shared" si="373"/>
        <v>-1</v>
      </c>
      <c r="I5989" s="253">
        <v>27.744520000000001</v>
      </c>
      <c r="J5989" s="254">
        <f t="shared" si="374"/>
        <v>-1</v>
      </c>
      <c r="K5989" s="253">
        <v>94.648480000000006</v>
      </c>
      <c r="L5989" s="253">
        <v>54.705579999999998</v>
      </c>
      <c r="M5989" s="254">
        <f t="shared" si="375"/>
        <v>-0.42201311632262883</v>
      </c>
    </row>
    <row r="5990" spans="1:13" x14ac:dyDescent="0.25">
      <c r="A5990" s="252" t="s">
        <v>265</v>
      </c>
      <c r="B5990" s="252" t="s">
        <v>434</v>
      </c>
      <c r="C5990" s="253">
        <v>280.89972999999998</v>
      </c>
      <c r="D5990" s="253">
        <v>112.48706</v>
      </c>
      <c r="E5990" s="254">
        <f t="shared" si="372"/>
        <v>-0.59954728329571549</v>
      </c>
      <c r="F5990" s="253">
        <v>33668.217680000002</v>
      </c>
      <c r="G5990" s="253">
        <v>28581.708289999999</v>
      </c>
      <c r="H5990" s="254">
        <f t="shared" si="373"/>
        <v>-0.15107747723223119</v>
      </c>
      <c r="I5990" s="253">
        <v>31994.57632</v>
      </c>
      <c r="J5990" s="254">
        <f t="shared" si="374"/>
        <v>-0.10667020547062522</v>
      </c>
      <c r="K5990" s="253">
        <v>117430.7441</v>
      </c>
      <c r="L5990" s="253">
        <v>109290.62341</v>
      </c>
      <c r="M5990" s="254">
        <f t="shared" si="375"/>
        <v>-6.931848003166996E-2</v>
      </c>
    </row>
    <row r="5991" spans="1:13" x14ac:dyDescent="0.25">
      <c r="A5991" s="252" t="s">
        <v>265</v>
      </c>
      <c r="B5991" s="252" t="s">
        <v>437</v>
      </c>
      <c r="C5991" s="253">
        <v>0</v>
      </c>
      <c r="D5991" s="253">
        <v>0</v>
      </c>
      <c r="E5991" s="254" t="str">
        <f t="shared" si="372"/>
        <v/>
      </c>
      <c r="F5991" s="253">
        <v>2933.48783</v>
      </c>
      <c r="G5991" s="253">
        <v>1647.0386599999999</v>
      </c>
      <c r="H5991" s="254">
        <f t="shared" si="373"/>
        <v>-0.43853911948903501</v>
      </c>
      <c r="I5991" s="253">
        <v>2147.5055499999999</v>
      </c>
      <c r="J5991" s="254">
        <f t="shared" si="374"/>
        <v>-0.23304567943957111</v>
      </c>
      <c r="K5991" s="253">
        <v>8497.1006699999998</v>
      </c>
      <c r="L5991" s="253">
        <v>7832.9936799999996</v>
      </c>
      <c r="M5991" s="254">
        <f t="shared" si="375"/>
        <v>-7.8156893250036052E-2</v>
      </c>
    </row>
    <row r="5992" spans="1:13" x14ac:dyDescent="0.25">
      <c r="A5992" s="252" t="s">
        <v>265</v>
      </c>
      <c r="B5992" s="252" t="s">
        <v>464</v>
      </c>
      <c r="C5992" s="253">
        <v>0</v>
      </c>
      <c r="D5992" s="253">
        <v>0</v>
      </c>
      <c r="E5992" s="254" t="str">
        <f t="shared" si="372"/>
        <v/>
      </c>
      <c r="F5992" s="253">
        <v>152.92468</v>
      </c>
      <c r="G5992" s="253">
        <v>82.167689999999993</v>
      </c>
      <c r="H5992" s="254">
        <f t="shared" si="373"/>
        <v>-0.46269176433784265</v>
      </c>
      <c r="I5992" s="253">
        <v>24.080410000000001</v>
      </c>
      <c r="J5992" s="254">
        <f t="shared" si="374"/>
        <v>2.4122213865959918</v>
      </c>
      <c r="K5992" s="253">
        <v>584.81106999999997</v>
      </c>
      <c r="L5992" s="253">
        <v>252.20480000000001</v>
      </c>
      <c r="M5992" s="254">
        <f t="shared" si="375"/>
        <v>-0.56874140566456788</v>
      </c>
    </row>
    <row r="5993" spans="1:13" x14ac:dyDescent="0.25">
      <c r="A5993" s="252" t="s">
        <v>265</v>
      </c>
      <c r="B5993" s="252" t="s">
        <v>468</v>
      </c>
      <c r="C5993" s="253">
        <v>0</v>
      </c>
      <c r="D5993" s="253">
        <v>0</v>
      </c>
      <c r="E5993" s="254" t="str">
        <f t="shared" si="372"/>
        <v/>
      </c>
      <c r="F5993" s="253">
        <v>782.51217999999994</v>
      </c>
      <c r="G5993" s="253">
        <v>44.805500000000002</v>
      </c>
      <c r="H5993" s="254">
        <f t="shared" si="373"/>
        <v>-0.94274146633730349</v>
      </c>
      <c r="I5993" s="253">
        <v>38.6387</v>
      </c>
      <c r="J5993" s="254">
        <f t="shared" si="374"/>
        <v>0.15960164291241696</v>
      </c>
      <c r="K5993" s="253">
        <v>1257.83518</v>
      </c>
      <c r="L5993" s="253">
        <v>275.73325</v>
      </c>
      <c r="M5993" s="254">
        <f t="shared" si="375"/>
        <v>-0.78078745579369158</v>
      </c>
    </row>
    <row r="5994" spans="1:13" x14ac:dyDescent="0.25">
      <c r="A5994" s="252" t="s">
        <v>265</v>
      </c>
      <c r="B5994" s="252" t="s">
        <v>481</v>
      </c>
      <c r="C5994" s="253">
        <v>0</v>
      </c>
      <c r="D5994" s="253">
        <v>0</v>
      </c>
      <c r="E5994" s="254" t="str">
        <f t="shared" si="372"/>
        <v/>
      </c>
      <c r="F5994" s="253">
        <v>15.00088</v>
      </c>
      <c r="G5994" s="253">
        <v>7.3704700000000001</v>
      </c>
      <c r="H5994" s="254">
        <f t="shared" si="373"/>
        <v>-0.50866415836937562</v>
      </c>
      <c r="I5994" s="253">
        <v>0.54325000000000001</v>
      </c>
      <c r="J5994" s="254">
        <f t="shared" si="374"/>
        <v>12.56736309249885</v>
      </c>
      <c r="K5994" s="253">
        <v>50.64049</v>
      </c>
      <c r="L5994" s="253">
        <v>44.253019999999999</v>
      </c>
      <c r="M5994" s="254">
        <f t="shared" si="375"/>
        <v>-0.12613365313013358</v>
      </c>
    </row>
    <row r="5995" spans="1:13" x14ac:dyDescent="0.25">
      <c r="A5995" s="252" t="s">
        <v>265</v>
      </c>
      <c r="B5995" s="252" t="s">
        <v>445</v>
      </c>
      <c r="C5995" s="253">
        <v>33.925579999999997</v>
      </c>
      <c r="D5995" s="253">
        <v>0</v>
      </c>
      <c r="E5995" s="254">
        <f t="shared" si="372"/>
        <v>-1</v>
      </c>
      <c r="F5995" s="253">
        <v>1654.8583000000001</v>
      </c>
      <c r="G5995" s="253">
        <v>792.01139999999998</v>
      </c>
      <c r="H5995" s="254">
        <f t="shared" si="373"/>
        <v>-0.52140228562167534</v>
      </c>
      <c r="I5995" s="253">
        <v>797.68391999999994</v>
      </c>
      <c r="J5995" s="254">
        <f t="shared" si="374"/>
        <v>-7.1112377443937058E-3</v>
      </c>
      <c r="K5995" s="253">
        <v>4021.99836</v>
      </c>
      <c r="L5995" s="253">
        <v>3205.5731000000001</v>
      </c>
      <c r="M5995" s="254">
        <f t="shared" si="375"/>
        <v>-0.20298995348173143</v>
      </c>
    </row>
    <row r="5996" spans="1:13" x14ac:dyDescent="0.25">
      <c r="A5996" s="252" t="s">
        <v>265</v>
      </c>
      <c r="B5996" s="252" t="s">
        <v>490</v>
      </c>
      <c r="C5996" s="253">
        <v>0</v>
      </c>
      <c r="D5996" s="253">
        <v>0</v>
      </c>
      <c r="E5996" s="254" t="str">
        <f t="shared" si="372"/>
        <v/>
      </c>
      <c r="F5996" s="253">
        <v>0</v>
      </c>
      <c r="G5996" s="253">
        <v>0</v>
      </c>
      <c r="H5996" s="254" t="str">
        <f t="shared" si="373"/>
        <v/>
      </c>
      <c r="I5996" s="253">
        <v>0</v>
      </c>
      <c r="J5996" s="254" t="str">
        <f t="shared" si="374"/>
        <v/>
      </c>
      <c r="K5996" s="253">
        <v>0</v>
      </c>
      <c r="L5996" s="253">
        <v>13.215</v>
      </c>
      <c r="M5996" s="254" t="str">
        <f t="shared" si="375"/>
        <v/>
      </c>
    </row>
    <row r="5997" spans="1:13" x14ac:dyDescent="0.25">
      <c r="A5997" s="252" t="s">
        <v>265</v>
      </c>
      <c r="B5997" s="252" t="s">
        <v>509</v>
      </c>
      <c r="C5997" s="253">
        <v>0</v>
      </c>
      <c r="D5997" s="253">
        <v>0</v>
      </c>
      <c r="E5997" s="254" t="str">
        <f t="shared" si="372"/>
        <v/>
      </c>
      <c r="F5997" s="253">
        <v>0</v>
      </c>
      <c r="G5997" s="253">
        <v>0</v>
      </c>
      <c r="H5997" s="254" t="str">
        <f t="shared" si="373"/>
        <v/>
      </c>
      <c r="I5997" s="253">
        <v>4.6436700000000002</v>
      </c>
      <c r="J5997" s="254">
        <f t="shared" si="374"/>
        <v>-1</v>
      </c>
      <c r="K5997" s="253">
        <v>0</v>
      </c>
      <c r="L5997" s="253">
        <v>4.6436700000000002</v>
      </c>
      <c r="M5997" s="254" t="str">
        <f t="shared" si="375"/>
        <v/>
      </c>
    </row>
    <row r="5998" spans="1:13" x14ac:dyDescent="0.25">
      <c r="A5998" s="252" t="s">
        <v>265</v>
      </c>
      <c r="B5998" s="252" t="s">
        <v>478</v>
      </c>
      <c r="C5998" s="253">
        <v>0</v>
      </c>
      <c r="D5998" s="253">
        <v>0</v>
      </c>
      <c r="E5998" s="254" t="str">
        <f t="shared" si="372"/>
        <v/>
      </c>
      <c r="F5998" s="253">
        <v>45.88467</v>
      </c>
      <c r="G5998" s="253">
        <v>208.12826999999999</v>
      </c>
      <c r="H5998" s="254">
        <f t="shared" si="373"/>
        <v>3.5358998985935823</v>
      </c>
      <c r="I5998" s="253">
        <v>269.91377999999997</v>
      </c>
      <c r="J5998" s="254">
        <f t="shared" si="374"/>
        <v>-0.22890832027916463</v>
      </c>
      <c r="K5998" s="253">
        <v>160.03084000000001</v>
      </c>
      <c r="L5998" s="253">
        <v>1113.94146</v>
      </c>
      <c r="M5998" s="254">
        <f t="shared" si="375"/>
        <v>5.9607924322586818</v>
      </c>
    </row>
    <row r="5999" spans="1:13" x14ac:dyDescent="0.25">
      <c r="A5999" s="252" t="s">
        <v>265</v>
      </c>
      <c r="B5999" s="252" t="s">
        <v>472</v>
      </c>
      <c r="C5999" s="253">
        <v>0</v>
      </c>
      <c r="D5999" s="253">
        <v>0</v>
      </c>
      <c r="E5999" s="254" t="str">
        <f t="shared" si="372"/>
        <v/>
      </c>
      <c r="F5999" s="253">
        <v>180.49159</v>
      </c>
      <c r="G5999" s="253">
        <v>91.372680000000003</v>
      </c>
      <c r="H5999" s="254">
        <f t="shared" si="373"/>
        <v>-0.49375657890763769</v>
      </c>
      <c r="I5999" s="253">
        <v>138.84768</v>
      </c>
      <c r="J5999" s="254">
        <f t="shared" si="374"/>
        <v>-0.34192144946174108</v>
      </c>
      <c r="K5999" s="253">
        <v>521.59451999999999</v>
      </c>
      <c r="L5999" s="253">
        <v>537.93020999999999</v>
      </c>
      <c r="M5999" s="254">
        <f t="shared" si="375"/>
        <v>3.1318753118801945E-2</v>
      </c>
    </row>
    <row r="6000" spans="1:13" x14ac:dyDescent="0.25">
      <c r="A6000" s="252" t="s">
        <v>265</v>
      </c>
      <c r="B6000" s="252" t="s">
        <v>454</v>
      </c>
      <c r="C6000" s="253">
        <v>0</v>
      </c>
      <c r="D6000" s="253">
        <v>0</v>
      </c>
      <c r="E6000" s="254" t="str">
        <f t="shared" si="372"/>
        <v/>
      </c>
      <c r="F6000" s="253">
        <v>191.78124</v>
      </c>
      <c r="G6000" s="253">
        <v>288.35127999999997</v>
      </c>
      <c r="H6000" s="254">
        <f t="shared" si="373"/>
        <v>0.50354268227695242</v>
      </c>
      <c r="I6000" s="253">
        <v>120.05089</v>
      </c>
      <c r="J6000" s="254">
        <f t="shared" si="374"/>
        <v>1.4019087238753496</v>
      </c>
      <c r="K6000" s="253">
        <v>904.69647999999995</v>
      </c>
      <c r="L6000" s="253">
        <v>650.26694999999995</v>
      </c>
      <c r="M6000" s="254">
        <f t="shared" si="375"/>
        <v>-0.2812319221138122</v>
      </c>
    </row>
    <row r="6001" spans="1:13" x14ac:dyDescent="0.25">
      <c r="A6001" s="252" t="s">
        <v>265</v>
      </c>
      <c r="B6001" s="252" t="s">
        <v>435</v>
      </c>
      <c r="C6001" s="253">
        <v>9.4628300000000003</v>
      </c>
      <c r="D6001" s="253">
        <v>0</v>
      </c>
      <c r="E6001" s="254">
        <f t="shared" si="372"/>
        <v>-1</v>
      </c>
      <c r="F6001" s="253">
        <v>2922.5199600000001</v>
      </c>
      <c r="G6001" s="253">
        <v>1508.17319</v>
      </c>
      <c r="H6001" s="254">
        <f t="shared" si="373"/>
        <v>-0.48394768533933297</v>
      </c>
      <c r="I6001" s="253">
        <v>2898.72966</v>
      </c>
      <c r="J6001" s="254">
        <f t="shared" si="374"/>
        <v>-0.47971236821028695</v>
      </c>
      <c r="K6001" s="253">
        <v>13307.966759999999</v>
      </c>
      <c r="L6001" s="253">
        <v>8445.67137</v>
      </c>
      <c r="M6001" s="254">
        <f t="shared" si="375"/>
        <v>-0.36536726291011568</v>
      </c>
    </row>
    <row r="6002" spans="1:13" x14ac:dyDescent="0.25">
      <c r="A6002" s="252" t="s">
        <v>265</v>
      </c>
      <c r="B6002" s="252" t="s">
        <v>443</v>
      </c>
      <c r="C6002" s="253">
        <v>0</v>
      </c>
      <c r="D6002" s="253">
        <v>0</v>
      </c>
      <c r="E6002" s="254" t="str">
        <f t="shared" si="372"/>
        <v/>
      </c>
      <c r="F6002" s="253">
        <v>882.75566000000003</v>
      </c>
      <c r="G6002" s="253">
        <v>708.02982999999995</v>
      </c>
      <c r="H6002" s="254">
        <f t="shared" si="373"/>
        <v>-0.19793226814314624</v>
      </c>
      <c r="I6002" s="253">
        <v>845.09067000000005</v>
      </c>
      <c r="J6002" s="254">
        <f t="shared" si="374"/>
        <v>-0.16218477480055493</v>
      </c>
      <c r="K6002" s="253">
        <v>5078.7347499999996</v>
      </c>
      <c r="L6002" s="253">
        <v>2859.8783800000001</v>
      </c>
      <c r="M6002" s="254">
        <f t="shared" si="375"/>
        <v>-0.43689156438028187</v>
      </c>
    </row>
    <row r="6003" spans="1:13" x14ac:dyDescent="0.25">
      <c r="A6003" s="252" t="s">
        <v>265</v>
      </c>
      <c r="B6003" s="252" t="s">
        <v>461</v>
      </c>
      <c r="C6003" s="253">
        <v>0</v>
      </c>
      <c r="D6003" s="253">
        <v>0</v>
      </c>
      <c r="E6003" s="254" t="str">
        <f t="shared" si="372"/>
        <v/>
      </c>
      <c r="F6003" s="253">
        <v>202.34639999999999</v>
      </c>
      <c r="G6003" s="253">
        <v>50.599919999999997</v>
      </c>
      <c r="H6003" s="254">
        <f t="shared" si="373"/>
        <v>-0.7499341722906856</v>
      </c>
      <c r="I6003" s="253">
        <v>120.30517</v>
      </c>
      <c r="J6003" s="254">
        <f t="shared" si="374"/>
        <v>-0.57940361166523435</v>
      </c>
      <c r="K6003" s="253">
        <v>500.65746000000001</v>
      </c>
      <c r="L6003" s="253">
        <v>307.61838999999998</v>
      </c>
      <c r="M6003" s="254">
        <f t="shared" si="375"/>
        <v>-0.38557114479029242</v>
      </c>
    </row>
    <row r="6004" spans="1:13" x14ac:dyDescent="0.25">
      <c r="A6004" s="252" t="s">
        <v>265</v>
      </c>
      <c r="B6004" s="252" t="s">
        <v>466</v>
      </c>
      <c r="C6004" s="253">
        <v>0</v>
      </c>
      <c r="D6004" s="253">
        <v>0</v>
      </c>
      <c r="E6004" s="254" t="str">
        <f t="shared" si="372"/>
        <v/>
      </c>
      <c r="F6004" s="253">
        <v>34.710540000000002</v>
      </c>
      <c r="G6004" s="253">
        <v>10.43816</v>
      </c>
      <c r="H6004" s="254">
        <f t="shared" si="373"/>
        <v>-0.69927981529529648</v>
      </c>
      <c r="I6004" s="253">
        <v>29.43</v>
      </c>
      <c r="J6004" s="254">
        <f t="shared" si="374"/>
        <v>-0.64532246007475358</v>
      </c>
      <c r="K6004" s="253">
        <v>112.46963</v>
      </c>
      <c r="L6004" s="253">
        <v>100.12316</v>
      </c>
      <c r="M6004" s="254">
        <f t="shared" si="375"/>
        <v>-0.10977603465042074</v>
      </c>
    </row>
    <row r="6005" spans="1:13" x14ac:dyDescent="0.25">
      <c r="A6005" s="252" t="s">
        <v>265</v>
      </c>
      <c r="B6005" s="252" t="s">
        <v>441</v>
      </c>
      <c r="C6005" s="253">
        <v>0</v>
      </c>
      <c r="D6005" s="253">
        <v>0</v>
      </c>
      <c r="E6005" s="254" t="str">
        <f t="shared" si="372"/>
        <v/>
      </c>
      <c r="F6005" s="253">
        <v>1081.9198899999999</v>
      </c>
      <c r="G6005" s="253">
        <v>814.17156999999997</v>
      </c>
      <c r="H6005" s="254">
        <f t="shared" si="373"/>
        <v>-0.2474751804405777</v>
      </c>
      <c r="I6005" s="253">
        <v>1017.52896</v>
      </c>
      <c r="J6005" s="254">
        <f t="shared" si="374"/>
        <v>-0.19985415451959221</v>
      </c>
      <c r="K6005" s="253">
        <v>3443.8673800000001</v>
      </c>
      <c r="L6005" s="253">
        <v>3559.5883600000002</v>
      </c>
      <c r="M6005" s="254">
        <f t="shared" si="375"/>
        <v>3.3602043061251585E-2</v>
      </c>
    </row>
    <row r="6006" spans="1:13" x14ac:dyDescent="0.25">
      <c r="A6006" s="252" t="s">
        <v>265</v>
      </c>
      <c r="B6006" s="252" t="s">
        <v>458</v>
      </c>
      <c r="C6006" s="253">
        <v>0</v>
      </c>
      <c r="D6006" s="253">
        <v>0</v>
      </c>
      <c r="E6006" s="254" t="str">
        <f t="shared" si="372"/>
        <v/>
      </c>
      <c r="F6006" s="253">
        <v>0</v>
      </c>
      <c r="G6006" s="253">
        <v>0</v>
      </c>
      <c r="H6006" s="254" t="str">
        <f t="shared" si="373"/>
        <v/>
      </c>
      <c r="I6006" s="253">
        <v>0</v>
      </c>
      <c r="J6006" s="254" t="str">
        <f t="shared" si="374"/>
        <v/>
      </c>
      <c r="K6006" s="253">
        <v>12.91952</v>
      </c>
      <c r="L6006" s="253">
        <v>4.32</v>
      </c>
      <c r="M6006" s="254">
        <f t="shared" si="375"/>
        <v>-0.66562225221989668</v>
      </c>
    </row>
    <row r="6007" spans="1:13" x14ac:dyDescent="0.25">
      <c r="A6007" s="252" t="s">
        <v>265</v>
      </c>
      <c r="B6007" s="252" t="s">
        <v>444</v>
      </c>
      <c r="C6007" s="253">
        <v>22.705269999999999</v>
      </c>
      <c r="D6007" s="253">
        <v>0</v>
      </c>
      <c r="E6007" s="254">
        <f t="shared" si="372"/>
        <v>-1</v>
      </c>
      <c r="F6007" s="253">
        <v>1196.4582700000001</v>
      </c>
      <c r="G6007" s="253">
        <v>652.50604999999996</v>
      </c>
      <c r="H6007" s="254">
        <f t="shared" si="373"/>
        <v>-0.45463534637108582</v>
      </c>
      <c r="I6007" s="253">
        <v>818.33876999999995</v>
      </c>
      <c r="J6007" s="254">
        <f t="shared" si="374"/>
        <v>-0.20264556205738604</v>
      </c>
      <c r="K6007" s="253">
        <v>3977.6935899999999</v>
      </c>
      <c r="L6007" s="253">
        <v>2762.8538899999999</v>
      </c>
      <c r="M6007" s="254">
        <f t="shared" si="375"/>
        <v>-0.3054130924146925</v>
      </c>
    </row>
    <row r="6008" spans="1:13" x14ac:dyDescent="0.25">
      <c r="A6008" s="252" t="s">
        <v>265</v>
      </c>
      <c r="B6008" s="252" t="s">
        <v>456</v>
      </c>
      <c r="C6008" s="253">
        <v>0</v>
      </c>
      <c r="D6008" s="253">
        <v>0</v>
      </c>
      <c r="E6008" s="254" t="str">
        <f t="shared" si="372"/>
        <v/>
      </c>
      <c r="F6008" s="253">
        <v>0</v>
      </c>
      <c r="G6008" s="253">
        <v>32.624299999999998</v>
      </c>
      <c r="H6008" s="254" t="str">
        <f t="shared" si="373"/>
        <v/>
      </c>
      <c r="I6008" s="253">
        <v>194.43781999999999</v>
      </c>
      <c r="J6008" s="254">
        <f t="shared" si="374"/>
        <v>-0.83221216942259479</v>
      </c>
      <c r="K6008" s="253">
        <v>6.3352300000000001</v>
      </c>
      <c r="L6008" s="253">
        <v>471.69508999999999</v>
      </c>
      <c r="M6008" s="254">
        <f t="shared" si="375"/>
        <v>73.455874530206472</v>
      </c>
    </row>
    <row r="6009" spans="1:13" x14ac:dyDescent="0.25">
      <c r="A6009" s="252" t="s">
        <v>265</v>
      </c>
      <c r="B6009" s="252" t="s">
        <v>485</v>
      </c>
      <c r="C6009" s="253">
        <v>0</v>
      </c>
      <c r="D6009" s="253">
        <v>0</v>
      </c>
      <c r="E6009" s="254" t="str">
        <f t="shared" si="372"/>
        <v/>
      </c>
      <c r="F6009" s="253">
        <v>51.031289999999998</v>
      </c>
      <c r="G6009" s="253">
        <v>20.684480000000001</v>
      </c>
      <c r="H6009" s="254">
        <f t="shared" si="373"/>
        <v>-0.59467064226673472</v>
      </c>
      <c r="I6009" s="253">
        <v>44.924689999999998</v>
      </c>
      <c r="J6009" s="254">
        <f t="shared" si="374"/>
        <v>-0.53957434096929768</v>
      </c>
      <c r="K6009" s="253">
        <v>135.42564999999999</v>
      </c>
      <c r="L6009" s="253">
        <v>80.700850000000003</v>
      </c>
      <c r="M6009" s="254">
        <f t="shared" si="375"/>
        <v>-0.40409479297311834</v>
      </c>
    </row>
    <row r="6010" spans="1:13" x14ac:dyDescent="0.25">
      <c r="A6010" s="252" t="s">
        <v>265</v>
      </c>
      <c r="B6010" s="252" t="s">
        <v>494</v>
      </c>
      <c r="C6010" s="253">
        <v>0</v>
      </c>
      <c r="D6010" s="253">
        <v>0</v>
      </c>
      <c r="E6010" s="254" t="str">
        <f t="shared" si="372"/>
        <v/>
      </c>
      <c r="F6010" s="253">
        <v>1.53</v>
      </c>
      <c r="G6010" s="253">
        <v>0</v>
      </c>
      <c r="H6010" s="254">
        <f t="shared" si="373"/>
        <v>-1</v>
      </c>
      <c r="I6010" s="253">
        <v>0</v>
      </c>
      <c r="J6010" s="254" t="str">
        <f t="shared" si="374"/>
        <v/>
      </c>
      <c r="K6010" s="253">
        <v>57.181959999999997</v>
      </c>
      <c r="L6010" s="253">
        <v>2.11</v>
      </c>
      <c r="M6010" s="254">
        <f t="shared" si="375"/>
        <v>-0.96310025049858383</v>
      </c>
    </row>
    <row r="6011" spans="1:13" x14ac:dyDescent="0.25">
      <c r="A6011" s="252" t="s">
        <v>265</v>
      </c>
      <c r="B6011" s="252" t="s">
        <v>470</v>
      </c>
      <c r="C6011" s="253">
        <v>0</v>
      </c>
      <c r="D6011" s="253">
        <v>0</v>
      </c>
      <c r="E6011" s="254" t="str">
        <f t="shared" si="372"/>
        <v/>
      </c>
      <c r="F6011" s="253">
        <v>267.21965999999998</v>
      </c>
      <c r="G6011" s="253">
        <v>211.43677</v>
      </c>
      <c r="H6011" s="254">
        <f t="shared" si="373"/>
        <v>-0.20875294130678856</v>
      </c>
      <c r="I6011" s="253">
        <v>123.92601000000001</v>
      </c>
      <c r="J6011" s="254">
        <f t="shared" si="374"/>
        <v>0.70615329259773629</v>
      </c>
      <c r="K6011" s="253">
        <v>960.36877000000004</v>
      </c>
      <c r="L6011" s="253">
        <v>413.75583999999998</v>
      </c>
      <c r="M6011" s="254">
        <f t="shared" si="375"/>
        <v>-0.56916983046002212</v>
      </c>
    </row>
    <row r="6012" spans="1:13" x14ac:dyDescent="0.25">
      <c r="A6012" s="252" t="s">
        <v>265</v>
      </c>
      <c r="B6012" s="252" t="s">
        <v>482</v>
      </c>
      <c r="C6012" s="253">
        <v>0</v>
      </c>
      <c r="D6012" s="253">
        <v>0</v>
      </c>
      <c r="E6012" s="254" t="str">
        <f t="shared" si="372"/>
        <v/>
      </c>
      <c r="F6012" s="253">
        <v>1.86704</v>
      </c>
      <c r="G6012" s="253">
        <v>1.70844</v>
      </c>
      <c r="H6012" s="254">
        <f t="shared" si="373"/>
        <v>-8.4947296255034721E-2</v>
      </c>
      <c r="I6012" s="253">
        <v>0</v>
      </c>
      <c r="J6012" s="254" t="str">
        <f t="shared" si="374"/>
        <v/>
      </c>
      <c r="K6012" s="253">
        <v>155.75294</v>
      </c>
      <c r="L6012" s="253">
        <v>1.70844</v>
      </c>
      <c r="M6012" s="254">
        <f t="shared" si="375"/>
        <v>-0.98903108987862443</v>
      </c>
    </row>
    <row r="6013" spans="1:13" x14ac:dyDescent="0.25">
      <c r="A6013" s="252" t="s">
        <v>265</v>
      </c>
      <c r="B6013" s="252" t="s">
        <v>440</v>
      </c>
      <c r="C6013" s="253">
        <v>0</v>
      </c>
      <c r="D6013" s="253">
        <v>0</v>
      </c>
      <c r="E6013" s="254" t="str">
        <f t="shared" si="372"/>
        <v/>
      </c>
      <c r="F6013" s="253">
        <v>402.78575000000001</v>
      </c>
      <c r="G6013" s="253">
        <v>343.27359000000001</v>
      </c>
      <c r="H6013" s="254">
        <f t="shared" si="373"/>
        <v>-0.14775140381704166</v>
      </c>
      <c r="I6013" s="253">
        <v>525.66701999999998</v>
      </c>
      <c r="J6013" s="254">
        <f t="shared" si="374"/>
        <v>-0.34697522016884375</v>
      </c>
      <c r="K6013" s="253">
        <v>2072.0499199999999</v>
      </c>
      <c r="L6013" s="253">
        <v>3117.4108700000002</v>
      </c>
      <c r="M6013" s="254">
        <f t="shared" si="375"/>
        <v>0.50450567812574731</v>
      </c>
    </row>
    <row r="6014" spans="1:13" x14ac:dyDescent="0.25">
      <c r="A6014" s="252" t="s">
        <v>265</v>
      </c>
      <c r="B6014" s="252" t="s">
        <v>453</v>
      </c>
      <c r="C6014" s="253">
        <v>0</v>
      </c>
      <c r="D6014" s="253">
        <v>0</v>
      </c>
      <c r="E6014" s="254" t="str">
        <f t="shared" si="372"/>
        <v/>
      </c>
      <c r="F6014" s="253">
        <v>103.07494</v>
      </c>
      <c r="G6014" s="253">
        <v>190.93862999999999</v>
      </c>
      <c r="H6014" s="254">
        <f t="shared" si="373"/>
        <v>0.8524253324813964</v>
      </c>
      <c r="I6014" s="253">
        <v>210.55100999999999</v>
      </c>
      <c r="J6014" s="254">
        <f t="shared" si="374"/>
        <v>-9.3147878986664545E-2</v>
      </c>
      <c r="K6014" s="253">
        <v>421.44711000000001</v>
      </c>
      <c r="L6014" s="253">
        <v>615.31056000000001</v>
      </c>
      <c r="M6014" s="254">
        <f t="shared" si="375"/>
        <v>0.45999473101144295</v>
      </c>
    </row>
    <row r="6015" spans="1:13" x14ac:dyDescent="0.25">
      <c r="A6015" s="252" t="s">
        <v>265</v>
      </c>
      <c r="B6015" s="252" t="s">
        <v>498</v>
      </c>
      <c r="C6015" s="253">
        <v>0</v>
      </c>
      <c r="D6015" s="253">
        <v>0</v>
      </c>
      <c r="E6015" s="254" t="str">
        <f t="shared" si="372"/>
        <v/>
      </c>
      <c r="F6015" s="253">
        <v>0</v>
      </c>
      <c r="G6015" s="253">
        <v>0</v>
      </c>
      <c r="H6015" s="254" t="str">
        <f t="shared" si="373"/>
        <v/>
      </c>
      <c r="I6015" s="253">
        <v>11.56438</v>
      </c>
      <c r="J6015" s="254">
        <f t="shared" si="374"/>
        <v>-1</v>
      </c>
      <c r="K6015" s="253">
        <v>24.631239999999998</v>
      </c>
      <c r="L6015" s="253">
        <v>39.910550000000001</v>
      </c>
      <c r="M6015" s="254">
        <f t="shared" si="375"/>
        <v>0.62032240358179291</v>
      </c>
    </row>
    <row r="6016" spans="1:13" x14ac:dyDescent="0.25">
      <c r="A6016" s="252" t="s">
        <v>265</v>
      </c>
      <c r="B6016" s="252" t="s">
        <v>488</v>
      </c>
      <c r="C6016" s="253">
        <v>0</v>
      </c>
      <c r="D6016" s="253">
        <v>0</v>
      </c>
      <c r="E6016" s="254" t="str">
        <f t="shared" si="372"/>
        <v/>
      </c>
      <c r="F6016" s="253">
        <v>289.66043000000002</v>
      </c>
      <c r="G6016" s="253">
        <v>5.6279000000000003</v>
      </c>
      <c r="H6016" s="254">
        <f t="shared" si="373"/>
        <v>-0.9805706979030584</v>
      </c>
      <c r="I6016" s="253">
        <v>249.74875</v>
      </c>
      <c r="J6016" s="254">
        <f t="shared" si="374"/>
        <v>-0.97746575308184724</v>
      </c>
      <c r="K6016" s="253">
        <v>607.03196000000003</v>
      </c>
      <c r="L6016" s="253">
        <v>577.20604000000003</v>
      </c>
      <c r="M6016" s="254">
        <f t="shared" si="375"/>
        <v>-4.9134019236812487E-2</v>
      </c>
    </row>
    <row r="6017" spans="1:13" x14ac:dyDescent="0.25">
      <c r="A6017" s="252" t="s">
        <v>265</v>
      </c>
      <c r="B6017" s="252" t="s">
        <v>475</v>
      </c>
      <c r="C6017" s="253">
        <v>0</v>
      </c>
      <c r="D6017" s="253">
        <v>0</v>
      </c>
      <c r="E6017" s="254" t="str">
        <f t="shared" si="372"/>
        <v/>
      </c>
      <c r="F6017" s="253">
        <v>17.562570000000001</v>
      </c>
      <c r="G6017" s="253">
        <v>23.563189999999999</v>
      </c>
      <c r="H6017" s="254">
        <f t="shared" si="373"/>
        <v>0.34167095134709768</v>
      </c>
      <c r="I6017" s="253">
        <v>83.753579999999999</v>
      </c>
      <c r="J6017" s="254">
        <f t="shared" si="374"/>
        <v>-0.71866050382562752</v>
      </c>
      <c r="K6017" s="253">
        <v>84.582049999999995</v>
      </c>
      <c r="L6017" s="253">
        <v>117.6632</v>
      </c>
      <c r="M6017" s="254">
        <f t="shared" si="375"/>
        <v>0.39111312624841799</v>
      </c>
    </row>
    <row r="6018" spans="1:13" x14ac:dyDescent="0.25">
      <c r="A6018" s="252" t="s">
        <v>265</v>
      </c>
      <c r="B6018" s="252" t="s">
        <v>459</v>
      </c>
      <c r="C6018" s="253">
        <v>0</v>
      </c>
      <c r="D6018" s="253">
        <v>0</v>
      </c>
      <c r="E6018" s="254" t="str">
        <f t="shared" si="372"/>
        <v/>
      </c>
      <c r="F6018" s="253">
        <v>0</v>
      </c>
      <c r="G6018" s="253">
        <v>0</v>
      </c>
      <c r="H6018" s="254" t="str">
        <f t="shared" si="373"/>
        <v/>
      </c>
      <c r="I6018" s="253">
        <v>5.7224000000000004</v>
      </c>
      <c r="J6018" s="254">
        <f t="shared" si="374"/>
        <v>-1</v>
      </c>
      <c r="K6018" s="253">
        <v>0</v>
      </c>
      <c r="L6018" s="253">
        <v>5.7224000000000004</v>
      </c>
      <c r="M6018" s="254" t="str">
        <f t="shared" si="375"/>
        <v/>
      </c>
    </row>
    <row r="6019" spans="1:13" x14ac:dyDescent="0.25">
      <c r="A6019" s="252" t="s">
        <v>265</v>
      </c>
      <c r="B6019" s="252" t="s">
        <v>449</v>
      </c>
      <c r="C6019" s="253">
        <v>0</v>
      </c>
      <c r="D6019" s="253">
        <v>0</v>
      </c>
      <c r="E6019" s="254" t="str">
        <f t="shared" si="372"/>
        <v/>
      </c>
      <c r="F6019" s="253">
        <v>465.94441</v>
      </c>
      <c r="G6019" s="253">
        <v>275.77386999999999</v>
      </c>
      <c r="H6019" s="254">
        <f t="shared" si="373"/>
        <v>-0.40813997532452428</v>
      </c>
      <c r="I6019" s="253">
        <v>687.63338999999996</v>
      </c>
      <c r="J6019" s="254">
        <f t="shared" si="374"/>
        <v>-0.5989521829357356</v>
      </c>
      <c r="K6019" s="253">
        <v>1800.0087100000001</v>
      </c>
      <c r="L6019" s="253">
        <v>1530.5083400000001</v>
      </c>
      <c r="M6019" s="254">
        <f t="shared" si="375"/>
        <v>-0.14972170329109125</v>
      </c>
    </row>
    <row r="6020" spans="1:13" x14ac:dyDescent="0.25">
      <c r="A6020" s="252" t="s">
        <v>265</v>
      </c>
      <c r="B6020" s="252" t="s">
        <v>501</v>
      </c>
      <c r="C6020" s="253">
        <v>0</v>
      </c>
      <c r="D6020" s="253">
        <v>0</v>
      </c>
      <c r="E6020" s="254" t="str">
        <f t="shared" si="372"/>
        <v/>
      </c>
      <c r="F6020" s="253">
        <v>46.054810000000003</v>
      </c>
      <c r="G6020" s="253">
        <v>16.340869999999999</v>
      </c>
      <c r="H6020" s="254">
        <f t="shared" si="373"/>
        <v>-0.64518646369402033</v>
      </c>
      <c r="I6020" s="253">
        <v>0</v>
      </c>
      <c r="J6020" s="254" t="str">
        <f t="shared" si="374"/>
        <v/>
      </c>
      <c r="K6020" s="253">
        <v>110.48357</v>
      </c>
      <c r="L6020" s="253">
        <v>34.3001</v>
      </c>
      <c r="M6020" s="254">
        <f t="shared" si="375"/>
        <v>-0.6895456944412639</v>
      </c>
    </row>
    <row r="6021" spans="1:13" x14ac:dyDescent="0.25">
      <c r="A6021" s="252" t="s">
        <v>265</v>
      </c>
      <c r="B6021" s="252" t="s">
        <v>451</v>
      </c>
      <c r="C6021" s="253">
        <v>0</v>
      </c>
      <c r="D6021" s="253">
        <v>0</v>
      </c>
      <c r="E6021" s="254" t="str">
        <f t="shared" ref="E6021:E6084" si="376">IF(C6021=0,"",(D6021/C6021-1))</f>
        <v/>
      </c>
      <c r="F6021" s="253">
        <v>0</v>
      </c>
      <c r="G6021" s="253">
        <v>4.2275</v>
      </c>
      <c r="H6021" s="254" t="str">
        <f t="shared" ref="H6021:H6084" si="377">IF(F6021=0,"",(G6021/F6021-1))</f>
        <v/>
      </c>
      <c r="I6021" s="253">
        <v>47.518189999999997</v>
      </c>
      <c r="J6021" s="254">
        <f t="shared" ref="J6021:J6084" si="378">IF(I6021=0,"",(G6021/I6021-1))</f>
        <v>-0.9110340692690525</v>
      </c>
      <c r="K6021" s="253">
        <v>91.152929999999998</v>
      </c>
      <c r="L6021" s="253">
        <v>120.55634999999999</v>
      </c>
      <c r="M6021" s="254">
        <f t="shared" ref="M6021:M6084" si="379">IF(K6021=0,"",(L6021/K6021-1))</f>
        <v>0.32257240661380826</v>
      </c>
    </row>
    <row r="6022" spans="1:13" x14ac:dyDescent="0.25">
      <c r="A6022" s="252" t="s">
        <v>265</v>
      </c>
      <c r="B6022" s="252" t="s">
        <v>467</v>
      </c>
      <c r="C6022" s="253">
        <v>0</v>
      </c>
      <c r="D6022" s="253">
        <v>0</v>
      </c>
      <c r="E6022" s="254" t="str">
        <f t="shared" si="376"/>
        <v/>
      </c>
      <c r="F6022" s="253">
        <v>99.272599999999997</v>
      </c>
      <c r="G6022" s="253">
        <v>68.966269999999994</v>
      </c>
      <c r="H6022" s="254">
        <f t="shared" si="377"/>
        <v>-0.30528393534570464</v>
      </c>
      <c r="I6022" s="253">
        <v>43.372599999999998</v>
      </c>
      <c r="J6022" s="254">
        <f t="shared" si="378"/>
        <v>0.59008844293401808</v>
      </c>
      <c r="K6022" s="253">
        <v>681.03878999999995</v>
      </c>
      <c r="L6022" s="253">
        <v>244.15951000000001</v>
      </c>
      <c r="M6022" s="254">
        <f t="shared" si="379"/>
        <v>-0.64148956919179301</v>
      </c>
    </row>
    <row r="6023" spans="1:13" x14ac:dyDescent="0.25">
      <c r="A6023" s="252" t="s">
        <v>265</v>
      </c>
      <c r="B6023" s="252" t="s">
        <v>499</v>
      </c>
      <c r="C6023" s="253">
        <v>0</v>
      </c>
      <c r="D6023" s="253">
        <v>0</v>
      </c>
      <c r="E6023" s="254" t="str">
        <f t="shared" si="376"/>
        <v/>
      </c>
      <c r="F6023" s="253">
        <v>0</v>
      </c>
      <c r="G6023" s="253">
        <v>0</v>
      </c>
      <c r="H6023" s="254" t="str">
        <f t="shared" si="377"/>
        <v/>
      </c>
      <c r="I6023" s="253">
        <v>0</v>
      </c>
      <c r="J6023" s="254" t="str">
        <f t="shared" si="378"/>
        <v/>
      </c>
      <c r="K6023" s="253">
        <v>0</v>
      </c>
      <c r="L6023" s="253">
        <v>0</v>
      </c>
      <c r="M6023" s="254" t="str">
        <f t="shared" si="379"/>
        <v/>
      </c>
    </row>
    <row r="6024" spans="1:13" x14ac:dyDescent="0.25">
      <c r="A6024" s="252" t="s">
        <v>265</v>
      </c>
      <c r="B6024" s="252" t="s">
        <v>476</v>
      </c>
      <c r="C6024" s="253">
        <v>0</v>
      </c>
      <c r="D6024" s="253">
        <v>0</v>
      </c>
      <c r="E6024" s="254" t="str">
        <f t="shared" si="376"/>
        <v/>
      </c>
      <c r="F6024" s="253">
        <v>16.121829999999999</v>
      </c>
      <c r="G6024" s="253">
        <v>0</v>
      </c>
      <c r="H6024" s="254">
        <f t="shared" si="377"/>
        <v>-1</v>
      </c>
      <c r="I6024" s="253">
        <v>0</v>
      </c>
      <c r="J6024" s="254" t="str">
        <f t="shared" si="378"/>
        <v/>
      </c>
      <c r="K6024" s="253">
        <v>45.949219999999997</v>
      </c>
      <c r="L6024" s="253">
        <v>16.1434</v>
      </c>
      <c r="M6024" s="254">
        <f t="shared" si="379"/>
        <v>-0.64866868251517651</v>
      </c>
    </row>
    <row r="6025" spans="1:13" x14ac:dyDescent="0.25">
      <c r="A6025" s="252" t="s">
        <v>265</v>
      </c>
      <c r="B6025" s="252" t="s">
        <v>505</v>
      </c>
      <c r="C6025" s="253">
        <v>0</v>
      </c>
      <c r="D6025" s="253">
        <v>0</v>
      </c>
      <c r="E6025" s="254" t="str">
        <f t="shared" si="376"/>
        <v/>
      </c>
      <c r="F6025" s="253">
        <v>0</v>
      </c>
      <c r="G6025" s="253">
        <v>0</v>
      </c>
      <c r="H6025" s="254" t="str">
        <f t="shared" si="377"/>
        <v/>
      </c>
      <c r="I6025" s="253">
        <v>34.226970000000001</v>
      </c>
      <c r="J6025" s="254">
        <f t="shared" si="378"/>
        <v>-1</v>
      </c>
      <c r="K6025" s="253">
        <v>22.87201</v>
      </c>
      <c r="L6025" s="253">
        <v>55.276179999999997</v>
      </c>
      <c r="M6025" s="254">
        <f t="shared" si="379"/>
        <v>1.4167609230671023</v>
      </c>
    </row>
    <row r="6026" spans="1:13" x14ac:dyDescent="0.25">
      <c r="A6026" s="252" t="s">
        <v>265</v>
      </c>
      <c r="B6026" s="252" t="s">
        <v>465</v>
      </c>
      <c r="C6026" s="253">
        <v>0</v>
      </c>
      <c r="D6026" s="253">
        <v>0</v>
      </c>
      <c r="E6026" s="254" t="str">
        <f t="shared" si="376"/>
        <v/>
      </c>
      <c r="F6026" s="253">
        <v>88.674779999999998</v>
      </c>
      <c r="G6026" s="253">
        <v>55.503059999999998</v>
      </c>
      <c r="H6026" s="254">
        <f t="shared" si="377"/>
        <v>-0.37408291286428907</v>
      </c>
      <c r="I6026" s="253">
        <v>60.036270000000002</v>
      </c>
      <c r="J6026" s="254">
        <f t="shared" si="378"/>
        <v>-7.550785550134953E-2</v>
      </c>
      <c r="K6026" s="253">
        <v>366.58123000000001</v>
      </c>
      <c r="L6026" s="253">
        <v>232.08599000000001</v>
      </c>
      <c r="M6026" s="254">
        <f t="shared" si="379"/>
        <v>-0.36689068886587561</v>
      </c>
    </row>
    <row r="6027" spans="1:13" s="117" customFormat="1" ht="13" x14ac:dyDescent="0.3">
      <c r="A6027" s="117" t="s">
        <v>265</v>
      </c>
      <c r="B6027" s="117" t="s">
        <v>3</v>
      </c>
      <c r="C6027" s="165">
        <v>459.25416999999999</v>
      </c>
      <c r="D6027" s="165">
        <v>112.48706</v>
      </c>
      <c r="E6027" s="255">
        <f t="shared" si="376"/>
        <v>-0.75506578416043557</v>
      </c>
      <c r="F6027" s="165">
        <v>61609.21486</v>
      </c>
      <c r="G6027" s="165">
        <v>49087.308219999999</v>
      </c>
      <c r="H6027" s="255">
        <f t="shared" si="377"/>
        <v>-0.20324730104830302</v>
      </c>
      <c r="I6027" s="165">
        <v>58228.343220000002</v>
      </c>
      <c r="J6027" s="255">
        <f t="shared" si="378"/>
        <v>-0.15698600534559404</v>
      </c>
      <c r="K6027" s="165">
        <v>212757.44722</v>
      </c>
      <c r="L6027" s="165">
        <v>198181.83562</v>
      </c>
      <c r="M6027" s="255">
        <f t="shared" si="379"/>
        <v>-6.8508114712093837E-2</v>
      </c>
    </row>
    <row r="6028" spans="1:13" x14ac:dyDescent="0.25">
      <c r="A6028" s="252" t="s">
        <v>381</v>
      </c>
      <c r="B6028" s="252" t="s">
        <v>446</v>
      </c>
      <c r="C6028" s="253">
        <v>0</v>
      </c>
      <c r="D6028" s="253">
        <v>0</v>
      </c>
      <c r="E6028" s="254" t="str">
        <f t="shared" si="376"/>
        <v/>
      </c>
      <c r="F6028" s="253">
        <v>0</v>
      </c>
      <c r="G6028" s="253">
        <v>0</v>
      </c>
      <c r="H6028" s="254" t="str">
        <f t="shared" si="377"/>
        <v/>
      </c>
      <c r="I6028" s="253">
        <v>0</v>
      </c>
      <c r="J6028" s="254" t="str">
        <f t="shared" si="378"/>
        <v/>
      </c>
      <c r="K6028" s="253">
        <v>152.93</v>
      </c>
      <c r="L6028" s="253">
        <v>0</v>
      </c>
      <c r="M6028" s="254">
        <f t="shared" si="379"/>
        <v>-1</v>
      </c>
    </row>
    <row r="6029" spans="1:13" x14ac:dyDescent="0.25">
      <c r="A6029" s="252" t="s">
        <v>381</v>
      </c>
      <c r="B6029" s="252" t="s">
        <v>483</v>
      </c>
      <c r="C6029" s="253">
        <v>0</v>
      </c>
      <c r="D6029" s="253">
        <v>0</v>
      </c>
      <c r="E6029" s="254" t="str">
        <f t="shared" si="376"/>
        <v/>
      </c>
      <c r="F6029" s="253">
        <v>0</v>
      </c>
      <c r="G6029" s="253">
        <v>0</v>
      </c>
      <c r="H6029" s="254" t="str">
        <f t="shared" si="377"/>
        <v/>
      </c>
      <c r="I6029" s="253">
        <v>0</v>
      </c>
      <c r="J6029" s="254" t="str">
        <f t="shared" si="378"/>
        <v/>
      </c>
      <c r="K6029" s="253">
        <v>0</v>
      </c>
      <c r="L6029" s="253">
        <v>0</v>
      </c>
      <c r="M6029" s="254" t="str">
        <f t="shared" si="379"/>
        <v/>
      </c>
    </row>
    <row r="6030" spans="1:13" x14ac:dyDescent="0.25">
      <c r="A6030" s="252" t="s">
        <v>381</v>
      </c>
      <c r="B6030" s="252" t="s">
        <v>438</v>
      </c>
      <c r="C6030" s="253">
        <v>0</v>
      </c>
      <c r="D6030" s="253">
        <v>0</v>
      </c>
      <c r="E6030" s="254" t="str">
        <f t="shared" si="376"/>
        <v/>
      </c>
      <c r="F6030" s="253">
        <v>22.975390000000001</v>
      </c>
      <c r="G6030" s="253">
        <v>167.26795000000001</v>
      </c>
      <c r="H6030" s="254">
        <f t="shared" si="377"/>
        <v>6.2803094963785169</v>
      </c>
      <c r="I6030" s="253">
        <v>334.58177999999998</v>
      </c>
      <c r="J6030" s="254">
        <f t="shared" si="378"/>
        <v>-0.50006856320747639</v>
      </c>
      <c r="K6030" s="253">
        <v>703.89355</v>
      </c>
      <c r="L6030" s="253">
        <v>1373.2916</v>
      </c>
      <c r="M6030" s="254">
        <f t="shared" si="379"/>
        <v>0.95099330005225924</v>
      </c>
    </row>
    <row r="6031" spans="1:13" x14ac:dyDescent="0.25">
      <c r="A6031" s="252" t="s">
        <v>381</v>
      </c>
      <c r="B6031" s="252" t="s">
        <v>455</v>
      </c>
      <c r="C6031" s="253">
        <v>0</v>
      </c>
      <c r="D6031" s="253">
        <v>0</v>
      </c>
      <c r="E6031" s="254" t="str">
        <f t="shared" si="376"/>
        <v/>
      </c>
      <c r="F6031" s="253">
        <v>0</v>
      </c>
      <c r="G6031" s="253">
        <v>0</v>
      </c>
      <c r="H6031" s="254" t="str">
        <f t="shared" si="377"/>
        <v/>
      </c>
      <c r="I6031" s="253">
        <v>0</v>
      </c>
      <c r="J6031" s="254" t="str">
        <f t="shared" si="378"/>
        <v/>
      </c>
      <c r="K6031" s="253">
        <v>0</v>
      </c>
      <c r="L6031" s="253">
        <v>0</v>
      </c>
      <c r="M6031" s="254" t="str">
        <f t="shared" si="379"/>
        <v/>
      </c>
    </row>
    <row r="6032" spans="1:13" x14ac:dyDescent="0.25">
      <c r="A6032" s="252" t="s">
        <v>381</v>
      </c>
      <c r="B6032" s="252" t="s">
        <v>436</v>
      </c>
      <c r="C6032" s="253">
        <v>0</v>
      </c>
      <c r="D6032" s="253">
        <v>0</v>
      </c>
      <c r="E6032" s="254" t="str">
        <f t="shared" si="376"/>
        <v/>
      </c>
      <c r="F6032" s="253">
        <v>0</v>
      </c>
      <c r="G6032" s="253">
        <v>0</v>
      </c>
      <c r="H6032" s="254" t="str">
        <f t="shared" si="377"/>
        <v/>
      </c>
      <c r="I6032" s="253">
        <v>0</v>
      </c>
      <c r="J6032" s="254" t="str">
        <f t="shared" si="378"/>
        <v/>
      </c>
      <c r="K6032" s="253">
        <v>0</v>
      </c>
      <c r="L6032" s="253">
        <v>0</v>
      </c>
      <c r="M6032" s="254" t="str">
        <f t="shared" si="379"/>
        <v/>
      </c>
    </row>
    <row r="6033" spans="1:13" x14ac:dyDescent="0.25">
      <c r="A6033" s="252" t="s">
        <v>381</v>
      </c>
      <c r="B6033" s="252" t="s">
        <v>457</v>
      </c>
      <c r="C6033" s="253">
        <v>0</v>
      </c>
      <c r="D6033" s="253">
        <v>0</v>
      </c>
      <c r="E6033" s="254" t="str">
        <f t="shared" si="376"/>
        <v/>
      </c>
      <c r="F6033" s="253">
        <v>0</v>
      </c>
      <c r="G6033" s="253">
        <v>0</v>
      </c>
      <c r="H6033" s="254" t="str">
        <f t="shared" si="377"/>
        <v/>
      </c>
      <c r="I6033" s="253">
        <v>0</v>
      </c>
      <c r="J6033" s="254" t="str">
        <f t="shared" si="378"/>
        <v/>
      </c>
      <c r="K6033" s="253">
        <v>0</v>
      </c>
      <c r="L6033" s="253">
        <v>0</v>
      </c>
      <c r="M6033" s="254" t="str">
        <f t="shared" si="379"/>
        <v/>
      </c>
    </row>
    <row r="6034" spans="1:13" x14ac:dyDescent="0.25">
      <c r="A6034" s="252" t="s">
        <v>381</v>
      </c>
      <c r="B6034" s="252" t="s">
        <v>439</v>
      </c>
      <c r="C6034" s="253">
        <v>0</v>
      </c>
      <c r="D6034" s="253">
        <v>0</v>
      </c>
      <c r="E6034" s="254" t="str">
        <f t="shared" si="376"/>
        <v/>
      </c>
      <c r="F6034" s="253">
        <v>0</v>
      </c>
      <c r="G6034" s="253">
        <v>0</v>
      </c>
      <c r="H6034" s="254" t="str">
        <f t="shared" si="377"/>
        <v/>
      </c>
      <c r="I6034" s="253">
        <v>0</v>
      </c>
      <c r="J6034" s="254" t="str">
        <f t="shared" si="378"/>
        <v/>
      </c>
      <c r="K6034" s="253">
        <v>33.571179999999998</v>
      </c>
      <c r="L6034" s="253">
        <v>0</v>
      </c>
      <c r="M6034" s="254">
        <f t="shared" si="379"/>
        <v>-1</v>
      </c>
    </row>
    <row r="6035" spans="1:13" x14ac:dyDescent="0.25">
      <c r="A6035" s="252" t="s">
        <v>381</v>
      </c>
      <c r="B6035" s="252" t="s">
        <v>448</v>
      </c>
      <c r="C6035" s="253">
        <v>0</v>
      </c>
      <c r="D6035" s="253">
        <v>0</v>
      </c>
      <c r="E6035" s="254" t="str">
        <f t="shared" si="376"/>
        <v/>
      </c>
      <c r="F6035" s="253">
        <v>0</v>
      </c>
      <c r="G6035" s="253">
        <v>10.54027</v>
      </c>
      <c r="H6035" s="254" t="str">
        <f t="shared" si="377"/>
        <v/>
      </c>
      <c r="I6035" s="253">
        <v>0</v>
      </c>
      <c r="J6035" s="254" t="str">
        <f t="shared" si="378"/>
        <v/>
      </c>
      <c r="K6035" s="253">
        <v>0</v>
      </c>
      <c r="L6035" s="253">
        <v>10.54027</v>
      </c>
      <c r="M6035" s="254" t="str">
        <f t="shared" si="379"/>
        <v/>
      </c>
    </row>
    <row r="6036" spans="1:13" x14ac:dyDescent="0.25">
      <c r="A6036" s="252" t="s">
        <v>381</v>
      </c>
      <c r="B6036" s="252" t="s">
        <v>434</v>
      </c>
      <c r="C6036" s="253">
        <v>0.83548</v>
      </c>
      <c r="D6036" s="253">
        <v>0</v>
      </c>
      <c r="E6036" s="254">
        <f t="shared" si="376"/>
        <v>-1</v>
      </c>
      <c r="F6036" s="253">
        <v>394.82078999999999</v>
      </c>
      <c r="G6036" s="253">
        <v>69.798169999999999</v>
      </c>
      <c r="H6036" s="254">
        <f t="shared" si="377"/>
        <v>-0.82321556572540167</v>
      </c>
      <c r="I6036" s="253">
        <v>296.82319999999999</v>
      </c>
      <c r="J6036" s="254">
        <f t="shared" si="378"/>
        <v>-0.76484934466039045</v>
      </c>
      <c r="K6036" s="253">
        <v>983.40905999999995</v>
      </c>
      <c r="L6036" s="253">
        <v>541.80988000000002</v>
      </c>
      <c r="M6036" s="254">
        <f t="shared" si="379"/>
        <v>-0.44904933049935492</v>
      </c>
    </row>
    <row r="6037" spans="1:13" x14ac:dyDescent="0.25">
      <c r="A6037" s="252" t="s">
        <v>381</v>
      </c>
      <c r="B6037" s="252" t="s">
        <v>437</v>
      </c>
      <c r="C6037" s="253">
        <v>0</v>
      </c>
      <c r="D6037" s="253">
        <v>0</v>
      </c>
      <c r="E6037" s="254" t="str">
        <f t="shared" si="376"/>
        <v/>
      </c>
      <c r="F6037" s="253">
        <v>0</v>
      </c>
      <c r="G6037" s="253">
        <v>0</v>
      </c>
      <c r="H6037" s="254" t="str">
        <f t="shared" si="377"/>
        <v/>
      </c>
      <c r="I6037" s="253">
        <v>0</v>
      </c>
      <c r="J6037" s="254" t="str">
        <f t="shared" si="378"/>
        <v/>
      </c>
      <c r="K6037" s="253">
        <v>0</v>
      </c>
      <c r="L6037" s="253">
        <v>36.916989999999998</v>
      </c>
      <c r="M6037" s="254" t="str">
        <f t="shared" si="379"/>
        <v/>
      </c>
    </row>
    <row r="6038" spans="1:13" x14ac:dyDescent="0.25">
      <c r="A6038" s="252" t="s">
        <v>381</v>
      </c>
      <c r="B6038" s="252" t="s">
        <v>464</v>
      </c>
      <c r="C6038" s="253">
        <v>0</v>
      </c>
      <c r="D6038" s="253">
        <v>0</v>
      </c>
      <c r="E6038" s="254" t="str">
        <f t="shared" si="376"/>
        <v/>
      </c>
      <c r="F6038" s="253">
        <v>0</v>
      </c>
      <c r="G6038" s="253">
        <v>0</v>
      </c>
      <c r="H6038" s="254" t="str">
        <f t="shared" si="377"/>
        <v/>
      </c>
      <c r="I6038" s="253">
        <v>0</v>
      </c>
      <c r="J6038" s="254" t="str">
        <f t="shared" si="378"/>
        <v/>
      </c>
      <c r="K6038" s="253">
        <v>0</v>
      </c>
      <c r="L6038" s="253">
        <v>0</v>
      </c>
      <c r="M6038" s="254" t="str">
        <f t="shared" si="379"/>
        <v/>
      </c>
    </row>
    <row r="6039" spans="1:13" x14ac:dyDescent="0.25">
      <c r="A6039" s="252" t="s">
        <v>381</v>
      </c>
      <c r="B6039" s="252" t="s">
        <v>468</v>
      </c>
      <c r="C6039" s="253">
        <v>0</v>
      </c>
      <c r="D6039" s="253">
        <v>0</v>
      </c>
      <c r="E6039" s="254" t="str">
        <f t="shared" si="376"/>
        <v/>
      </c>
      <c r="F6039" s="253">
        <v>0</v>
      </c>
      <c r="G6039" s="253">
        <v>37.844000000000001</v>
      </c>
      <c r="H6039" s="254" t="str">
        <f t="shared" si="377"/>
        <v/>
      </c>
      <c r="I6039" s="253">
        <v>0</v>
      </c>
      <c r="J6039" s="254" t="str">
        <f t="shared" si="378"/>
        <v/>
      </c>
      <c r="K6039" s="253">
        <v>28.184750000000001</v>
      </c>
      <c r="L6039" s="253">
        <v>37.844000000000001</v>
      </c>
      <c r="M6039" s="254">
        <f t="shared" si="379"/>
        <v>0.34271192754947277</v>
      </c>
    </row>
    <row r="6040" spans="1:13" x14ac:dyDescent="0.25">
      <c r="A6040" s="252" t="s">
        <v>381</v>
      </c>
      <c r="B6040" s="252" t="s">
        <v>445</v>
      </c>
      <c r="C6040" s="253">
        <v>0</v>
      </c>
      <c r="D6040" s="253">
        <v>0</v>
      </c>
      <c r="E6040" s="254" t="str">
        <f t="shared" si="376"/>
        <v/>
      </c>
      <c r="F6040" s="253">
        <v>0</v>
      </c>
      <c r="G6040" s="253">
        <v>0</v>
      </c>
      <c r="H6040" s="254" t="str">
        <f t="shared" si="377"/>
        <v/>
      </c>
      <c r="I6040" s="253">
        <v>23.658999999999999</v>
      </c>
      <c r="J6040" s="254">
        <f t="shared" si="378"/>
        <v>-1</v>
      </c>
      <c r="K6040" s="253">
        <v>0</v>
      </c>
      <c r="L6040" s="253">
        <v>23.658999999999999</v>
      </c>
      <c r="M6040" s="254" t="str">
        <f t="shared" si="379"/>
        <v/>
      </c>
    </row>
    <row r="6041" spans="1:13" x14ac:dyDescent="0.25">
      <c r="A6041" s="252" t="s">
        <v>381</v>
      </c>
      <c r="B6041" s="252" t="s">
        <v>435</v>
      </c>
      <c r="C6041" s="253">
        <v>0</v>
      </c>
      <c r="D6041" s="253">
        <v>0</v>
      </c>
      <c r="E6041" s="254" t="str">
        <f t="shared" si="376"/>
        <v/>
      </c>
      <c r="F6041" s="253">
        <v>42.177999999999997</v>
      </c>
      <c r="G6041" s="253">
        <v>0</v>
      </c>
      <c r="H6041" s="254">
        <f t="shared" si="377"/>
        <v>-1</v>
      </c>
      <c r="I6041" s="253">
        <v>18.21875</v>
      </c>
      <c r="J6041" s="254">
        <f t="shared" si="378"/>
        <v>-1</v>
      </c>
      <c r="K6041" s="253">
        <v>113.178</v>
      </c>
      <c r="L6041" s="253">
        <v>18.638750000000002</v>
      </c>
      <c r="M6041" s="254">
        <f t="shared" si="379"/>
        <v>-0.83531472547668273</v>
      </c>
    </row>
    <row r="6042" spans="1:13" x14ac:dyDescent="0.25">
      <c r="A6042" s="252" t="s">
        <v>381</v>
      </c>
      <c r="B6042" s="252" t="s">
        <v>443</v>
      </c>
      <c r="C6042" s="253">
        <v>0</v>
      </c>
      <c r="D6042" s="253">
        <v>0</v>
      </c>
      <c r="E6042" s="254" t="str">
        <f t="shared" si="376"/>
        <v/>
      </c>
      <c r="F6042" s="253">
        <v>0</v>
      </c>
      <c r="G6042" s="253">
        <v>1.8979999999999999</v>
      </c>
      <c r="H6042" s="254" t="str">
        <f t="shared" si="377"/>
        <v/>
      </c>
      <c r="I6042" s="253">
        <v>0</v>
      </c>
      <c r="J6042" s="254" t="str">
        <f t="shared" si="378"/>
        <v/>
      </c>
      <c r="K6042" s="253">
        <v>26.661000000000001</v>
      </c>
      <c r="L6042" s="253">
        <v>1.8979999999999999</v>
      </c>
      <c r="M6042" s="254">
        <f t="shared" si="379"/>
        <v>-0.92880987209782084</v>
      </c>
    </row>
    <row r="6043" spans="1:13" x14ac:dyDescent="0.25">
      <c r="A6043" s="252" t="s">
        <v>381</v>
      </c>
      <c r="B6043" s="252" t="s">
        <v>461</v>
      </c>
      <c r="C6043" s="253">
        <v>0</v>
      </c>
      <c r="D6043" s="253">
        <v>0</v>
      </c>
      <c r="E6043" s="254" t="str">
        <f t="shared" si="376"/>
        <v/>
      </c>
      <c r="F6043" s="253">
        <v>10.99043</v>
      </c>
      <c r="G6043" s="253">
        <v>0</v>
      </c>
      <c r="H6043" s="254">
        <f t="shared" si="377"/>
        <v>-1</v>
      </c>
      <c r="I6043" s="253">
        <v>0</v>
      </c>
      <c r="J6043" s="254" t="str">
        <f t="shared" si="378"/>
        <v/>
      </c>
      <c r="K6043" s="253">
        <v>10.99043</v>
      </c>
      <c r="L6043" s="253">
        <v>0</v>
      </c>
      <c r="M6043" s="254">
        <f t="shared" si="379"/>
        <v>-1</v>
      </c>
    </row>
    <row r="6044" spans="1:13" x14ac:dyDescent="0.25">
      <c r="A6044" s="252" t="s">
        <v>381</v>
      </c>
      <c r="B6044" s="252" t="s">
        <v>444</v>
      </c>
      <c r="C6044" s="253">
        <v>0</v>
      </c>
      <c r="D6044" s="253">
        <v>0</v>
      </c>
      <c r="E6044" s="254" t="str">
        <f t="shared" si="376"/>
        <v/>
      </c>
      <c r="F6044" s="253">
        <v>0</v>
      </c>
      <c r="G6044" s="253">
        <v>0</v>
      </c>
      <c r="H6044" s="254" t="str">
        <f t="shared" si="377"/>
        <v/>
      </c>
      <c r="I6044" s="253">
        <v>0</v>
      </c>
      <c r="J6044" s="254" t="str">
        <f t="shared" si="378"/>
        <v/>
      </c>
      <c r="K6044" s="253">
        <v>1.6549799999999999</v>
      </c>
      <c r="L6044" s="253">
        <v>0</v>
      </c>
      <c r="M6044" s="254">
        <f t="shared" si="379"/>
        <v>-1</v>
      </c>
    </row>
    <row r="6045" spans="1:13" x14ac:dyDescent="0.25">
      <c r="A6045" s="252" t="s">
        <v>381</v>
      </c>
      <c r="B6045" s="252" t="s">
        <v>456</v>
      </c>
      <c r="C6045" s="253">
        <v>0</v>
      </c>
      <c r="D6045" s="253">
        <v>0</v>
      </c>
      <c r="E6045" s="254" t="str">
        <f t="shared" si="376"/>
        <v/>
      </c>
      <c r="F6045" s="253">
        <v>0</v>
      </c>
      <c r="G6045" s="253">
        <v>0</v>
      </c>
      <c r="H6045" s="254" t="str">
        <f t="shared" si="377"/>
        <v/>
      </c>
      <c r="I6045" s="253">
        <v>0</v>
      </c>
      <c r="J6045" s="254" t="str">
        <f t="shared" si="378"/>
        <v/>
      </c>
      <c r="K6045" s="253">
        <v>0</v>
      </c>
      <c r="L6045" s="253">
        <v>0</v>
      </c>
      <c r="M6045" s="254" t="str">
        <f t="shared" si="379"/>
        <v/>
      </c>
    </row>
    <row r="6046" spans="1:13" s="117" customFormat="1" ht="13" x14ac:dyDescent="0.3">
      <c r="A6046" s="117" t="s">
        <v>381</v>
      </c>
      <c r="B6046" s="117" t="s">
        <v>3</v>
      </c>
      <c r="C6046" s="165">
        <v>0.83548</v>
      </c>
      <c r="D6046" s="165">
        <v>0</v>
      </c>
      <c r="E6046" s="255">
        <f t="shared" si="376"/>
        <v>-1</v>
      </c>
      <c r="F6046" s="165">
        <v>470.96460999999999</v>
      </c>
      <c r="G6046" s="165">
        <v>287.34838999999999</v>
      </c>
      <c r="H6046" s="255">
        <f t="shared" si="377"/>
        <v>-0.38987264881749817</v>
      </c>
      <c r="I6046" s="165">
        <v>673.28273000000002</v>
      </c>
      <c r="J6046" s="255">
        <f t="shared" si="378"/>
        <v>-0.57321289081631432</v>
      </c>
      <c r="K6046" s="165">
        <v>2054.4729499999999</v>
      </c>
      <c r="L6046" s="165">
        <v>2044.5984900000001</v>
      </c>
      <c r="M6046" s="255">
        <f t="shared" si="379"/>
        <v>-4.8063227116228457E-3</v>
      </c>
    </row>
    <row r="6047" spans="1:13" x14ac:dyDescent="0.25">
      <c r="A6047" s="252" t="s">
        <v>361</v>
      </c>
      <c r="B6047" s="252" t="s">
        <v>446</v>
      </c>
      <c r="C6047" s="253">
        <v>1.6286400000000001</v>
      </c>
      <c r="D6047" s="253">
        <v>0</v>
      </c>
      <c r="E6047" s="254">
        <f t="shared" si="376"/>
        <v>-1</v>
      </c>
      <c r="F6047" s="253">
        <v>69.891679999999994</v>
      </c>
      <c r="G6047" s="253">
        <v>48.145249999999997</v>
      </c>
      <c r="H6047" s="254">
        <f t="shared" si="377"/>
        <v>-0.31114476000576896</v>
      </c>
      <c r="I6047" s="253">
        <v>66.582049999999995</v>
      </c>
      <c r="J6047" s="254">
        <f t="shared" si="378"/>
        <v>-0.27690345971624486</v>
      </c>
      <c r="K6047" s="253">
        <v>155.86866000000001</v>
      </c>
      <c r="L6047" s="253">
        <v>163.53013000000001</v>
      </c>
      <c r="M6047" s="254">
        <f t="shared" si="379"/>
        <v>4.9153370536450414E-2</v>
      </c>
    </row>
    <row r="6048" spans="1:13" x14ac:dyDescent="0.25">
      <c r="A6048" s="252" t="s">
        <v>361</v>
      </c>
      <c r="B6048" s="252" t="s">
        <v>469</v>
      </c>
      <c r="C6048" s="253">
        <v>0</v>
      </c>
      <c r="D6048" s="253">
        <v>0</v>
      </c>
      <c r="E6048" s="254" t="str">
        <f t="shared" si="376"/>
        <v/>
      </c>
      <c r="F6048" s="253">
        <v>0.624</v>
      </c>
      <c r="G6048" s="253">
        <v>0</v>
      </c>
      <c r="H6048" s="254">
        <f t="shared" si="377"/>
        <v>-1</v>
      </c>
      <c r="I6048" s="253">
        <v>0</v>
      </c>
      <c r="J6048" s="254" t="str">
        <f t="shared" si="378"/>
        <v/>
      </c>
      <c r="K6048" s="253">
        <v>114.89991999999999</v>
      </c>
      <c r="L6048" s="253">
        <v>0</v>
      </c>
      <c r="M6048" s="254">
        <f t="shared" si="379"/>
        <v>-1</v>
      </c>
    </row>
    <row r="6049" spans="1:13" x14ac:dyDescent="0.25">
      <c r="A6049" s="252" t="s">
        <v>361</v>
      </c>
      <c r="B6049" s="252" t="s">
        <v>483</v>
      </c>
      <c r="C6049" s="253">
        <v>0</v>
      </c>
      <c r="D6049" s="253">
        <v>0</v>
      </c>
      <c r="E6049" s="254" t="str">
        <f t="shared" si="376"/>
        <v/>
      </c>
      <c r="F6049" s="253">
        <v>0</v>
      </c>
      <c r="G6049" s="253">
        <v>0</v>
      </c>
      <c r="H6049" s="254" t="str">
        <f t="shared" si="377"/>
        <v/>
      </c>
      <c r="I6049" s="253">
        <v>0</v>
      </c>
      <c r="J6049" s="254" t="str">
        <f t="shared" si="378"/>
        <v/>
      </c>
      <c r="K6049" s="253">
        <v>22.677499999999998</v>
      </c>
      <c r="L6049" s="253">
        <v>0</v>
      </c>
      <c r="M6049" s="254">
        <f t="shared" si="379"/>
        <v>-1</v>
      </c>
    </row>
    <row r="6050" spans="1:13" x14ac:dyDescent="0.25">
      <c r="A6050" s="252" t="s">
        <v>361</v>
      </c>
      <c r="B6050" s="252" t="s">
        <v>438</v>
      </c>
      <c r="C6050" s="253">
        <v>0</v>
      </c>
      <c r="D6050" s="253">
        <v>0</v>
      </c>
      <c r="E6050" s="254" t="str">
        <f t="shared" si="376"/>
        <v/>
      </c>
      <c r="F6050" s="253">
        <v>153.76240999999999</v>
      </c>
      <c r="G6050" s="253">
        <v>211.04289</v>
      </c>
      <c r="H6050" s="254">
        <f t="shared" si="377"/>
        <v>0.37252589888516985</v>
      </c>
      <c r="I6050" s="253">
        <v>349.53751999999997</v>
      </c>
      <c r="J6050" s="254">
        <f t="shared" si="378"/>
        <v>-0.39622249994793113</v>
      </c>
      <c r="K6050" s="253">
        <v>604.024</v>
      </c>
      <c r="L6050" s="253">
        <v>934.48729000000003</v>
      </c>
      <c r="M6050" s="254">
        <f t="shared" si="379"/>
        <v>0.54710291312927972</v>
      </c>
    </row>
    <row r="6051" spans="1:13" x14ac:dyDescent="0.25">
      <c r="A6051" s="252" t="s">
        <v>361</v>
      </c>
      <c r="B6051" s="252" t="s">
        <v>447</v>
      </c>
      <c r="C6051" s="253">
        <v>2.6840000000000002</v>
      </c>
      <c r="D6051" s="253">
        <v>0</v>
      </c>
      <c r="E6051" s="254">
        <f t="shared" si="376"/>
        <v>-1</v>
      </c>
      <c r="F6051" s="253">
        <v>36.257240000000003</v>
      </c>
      <c r="G6051" s="253">
        <v>74.184060000000002</v>
      </c>
      <c r="H6051" s="254">
        <f t="shared" si="377"/>
        <v>1.0460481823768162</v>
      </c>
      <c r="I6051" s="253">
        <v>74.343829999999997</v>
      </c>
      <c r="J6051" s="254">
        <f t="shared" si="378"/>
        <v>-2.1490687256763286E-3</v>
      </c>
      <c r="K6051" s="253">
        <v>268.48203999999998</v>
      </c>
      <c r="L6051" s="253">
        <v>284.83296000000001</v>
      </c>
      <c r="M6051" s="254">
        <f t="shared" si="379"/>
        <v>6.0901354891373938E-2</v>
      </c>
    </row>
    <row r="6052" spans="1:13" x14ac:dyDescent="0.25">
      <c r="A6052" s="252" t="s">
        <v>361</v>
      </c>
      <c r="B6052" s="252" t="s">
        <v>455</v>
      </c>
      <c r="C6052" s="253">
        <v>0</v>
      </c>
      <c r="D6052" s="253">
        <v>0</v>
      </c>
      <c r="E6052" s="254" t="str">
        <f t="shared" si="376"/>
        <v/>
      </c>
      <c r="F6052" s="253">
        <v>0</v>
      </c>
      <c r="G6052" s="253">
        <v>0</v>
      </c>
      <c r="H6052" s="254" t="str">
        <f t="shared" si="377"/>
        <v/>
      </c>
      <c r="I6052" s="253">
        <v>0</v>
      </c>
      <c r="J6052" s="254" t="str">
        <f t="shared" si="378"/>
        <v/>
      </c>
      <c r="K6052" s="253">
        <v>1.47</v>
      </c>
      <c r="L6052" s="253">
        <v>0</v>
      </c>
      <c r="M6052" s="254">
        <f t="shared" si="379"/>
        <v>-1</v>
      </c>
    </row>
    <row r="6053" spans="1:13" x14ac:dyDescent="0.25">
      <c r="A6053" s="252" t="s">
        <v>361</v>
      </c>
      <c r="B6053" s="252" t="s">
        <v>452</v>
      </c>
      <c r="C6053" s="253">
        <v>0</v>
      </c>
      <c r="D6053" s="253">
        <v>0</v>
      </c>
      <c r="E6053" s="254" t="str">
        <f t="shared" si="376"/>
        <v/>
      </c>
      <c r="F6053" s="253">
        <v>0</v>
      </c>
      <c r="G6053" s="253">
        <v>24.62</v>
      </c>
      <c r="H6053" s="254" t="str">
        <f t="shared" si="377"/>
        <v/>
      </c>
      <c r="I6053" s="253">
        <v>0</v>
      </c>
      <c r="J6053" s="254" t="str">
        <f t="shared" si="378"/>
        <v/>
      </c>
      <c r="K6053" s="253">
        <v>57.36</v>
      </c>
      <c r="L6053" s="253">
        <v>49.505020000000002</v>
      </c>
      <c r="M6053" s="254">
        <f t="shared" si="379"/>
        <v>-0.13694177126917706</v>
      </c>
    </row>
    <row r="6054" spans="1:13" x14ac:dyDescent="0.25">
      <c r="A6054" s="252" t="s">
        <v>361</v>
      </c>
      <c r="B6054" s="252" t="s">
        <v>503</v>
      </c>
      <c r="C6054" s="253">
        <v>0</v>
      </c>
      <c r="D6054" s="253">
        <v>0</v>
      </c>
      <c r="E6054" s="254" t="str">
        <f t="shared" si="376"/>
        <v/>
      </c>
      <c r="F6054" s="253">
        <v>0</v>
      </c>
      <c r="G6054" s="253">
        <v>0</v>
      </c>
      <c r="H6054" s="254" t="str">
        <f t="shared" si="377"/>
        <v/>
      </c>
      <c r="I6054" s="253">
        <v>0</v>
      </c>
      <c r="J6054" s="254" t="str">
        <f t="shared" si="378"/>
        <v/>
      </c>
      <c r="K6054" s="253">
        <v>41.551630000000003</v>
      </c>
      <c r="L6054" s="253">
        <v>0</v>
      </c>
      <c r="M6054" s="254">
        <f t="shared" si="379"/>
        <v>-1</v>
      </c>
    </row>
    <row r="6055" spans="1:13" x14ac:dyDescent="0.25">
      <c r="A6055" s="252" t="s">
        <v>361</v>
      </c>
      <c r="B6055" s="252" t="s">
        <v>479</v>
      </c>
      <c r="C6055" s="253">
        <v>0</v>
      </c>
      <c r="D6055" s="253">
        <v>0</v>
      </c>
      <c r="E6055" s="254" t="str">
        <f t="shared" si="376"/>
        <v/>
      </c>
      <c r="F6055" s="253">
        <v>0</v>
      </c>
      <c r="G6055" s="253">
        <v>0</v>
      </c>
      <c r="H6055" s="254" t="str">
        <f t="shared" si="377"/>
        <v/>
      </c>
      <c r="I6055" s="253">
        <v>0</v>
      </c>
      <c r="J6055" s="254" t="str">
        <f t="shared" si="378"/>
        <v/>
      </c>
      <c r="K6055" s="253">
        <v>0</v>
      </c>
      <c r="L6055" s="253">
        <v>0</v>
      </c>
      <c r="M6055" s="254" t="str">
        <f t="shared" si="379"/>
        <v/>
      </c>
    </row>
    <row r="6056" spans="1:13" x14ac:dyDescent="0.25">
      <c r="A6056" s="252" t="s">
        <v>361</v>
      </c>
      <c r="B6056" s="252" t="s">
        <v>436</v>
      </c>
      <c r="C6056" s="253">
        <v>0</v>
      </c>
      <c r="D6056" s="253">
        <v>0</v>
      </c>
      <c r="E6056" s="254" t="str">
        <f t="shared" si="376"/>
        <v/>
      </c>
      <c r="F6056" s="253">
        <v>43.863790000000002</v>
      </c>
      <c r="G6056" s="253">
        <v>0</v>
      </c>
      <c r="H6056" s="254">
        <f t="shared" si="377"/>
        <v>-1</v>
      </c>
      <c r="I6056" s="253">
        <v>123.76842000000001</v>
      </c>
      <c r="J6056" s="254">
        <f t="shared" si="378"/>
        <v>-1</v>
      </c>
      <c r="K6056" s="253">
        <v>98.201549999999997</v>
      </c>
      <c r="L6056" s="253">
        <v>152.79757000000001</v>
      </c>
      <c r="M6056" s="254">
        <f t="shared" si="379"/>
        <v>0.55595884179017552</v>
      </c>
    </row>
    <row r="6057" spans="1:13" x14ac:dyDescent="0.25">
      <c r="A6057" s="252" t="s">
        <v>361</v>
      </c>
      <c r="B6057" s="252" t="s">
        <v>487</v>
      </c>
      <c r="C6057" s="253">
        <v>0</v>
      </c>
      <c r="D6057" s="253">
        <v>0</v>
      </c>
      <c r="E6057" s="254" t="str">
        <f t="shared" si="376"/>
        <v/>
      </c>
      <c r="F6057" s="253">
        <v>0</v>
      </c>
      <c r="G6057" s="253">
        <v>2.9980000000000002</v>
      </c>
      <c r="H6057" s="254" t="str">
        <f t="shared" si="377"/>
        <v/>
      </c>
      <c r="I6057" s="253">
        <v>0</v>
      </c>
      <c r="J6057" s="254" t="str">
        <f t="shared" si="378"/>
        <v/>
      </c>
      <c r="K6057" s="253">
        <v>0</v>
      </c>
      <c r="L6057" s="253">
        <v>2.9980000000000002</v>
      </c>
      <c r="M6057" s="254" t="str">
        <f t="shared" si="379"/>
        <v/>
      </c>
    </row>
    <row r="6058" spans="1:13" x14ac:dyDescent="0.25">
      <c r="A6058" s="252" t="s">
        <v>361</v>
      </c>
      <c r="B6058" s="252" t="s">
        <v>463</v>
      </c>
      <c r="C6058" s="253">
        <v>0</v>
      </c>
      <c r="D6058" s="253">
        <v>0</v>
      </c>
      <c r="E6058" s="254" t="str">
        <f t="shared" si="376"/>
        <v/>
      </c>
      <c r="F6058" s="253">
        <v>0</v>
      </c>
      <c r="G6058" s="253">
        <v>0</v>
      </c>
      <c r="H6058" s="254" t="str">
        <f t="shared" si="377"/>
        <v/>
      </c>
      <c r="I6058" s="253">
        <v>0</v>
      </c>
      <c r="J6058" s="254" t="str">
        <f t="shared" si="378"/>
        <v/>
      </c>
      <c r="K6058" s="253">
        <v>0</v>
      </c>
      <c r="L6058" s="253">
        <v>0</v>
      </c>
      <c r="M6058" s="254" t="str">
        <f t="shared" si="379"/>
        <v/>
      </c>
    </row>
    <row r="6059" spans="1:13" x14ac:dyDescent="0.25">
      <c r="A6059" s="252" t="s">
        <v>361</v>
      </c>
      <c r="B6059" s="252" t="s">
        <v>457</v>
      </c>
      <c r="C6059" s="253">
        <v>0</v>
      </c>
      <c r="D6059" s="253">
        <v>0</v>
      </c>
      <c r="E6059" s="254" t="str">
        <f t="shared" si="376"/>
        <v/>
      </c>
      <c r="F6059" s="253">
        <v>0</v>
      </c>
      <c r="G6059" s="253">
        <v>9.25</v>
      </c>
      <c r="H6059" s="254" t="str">
        <f t="shared" si="377"/>
        <v/>
      </c>
      <c r="I6059" s="253">
        <v>0</v>
      </c>
      <c r="J6059" s="254" t="str">
        <f t="shared" si="378"/>
        <v/>
      </c>
      <c r="K6059" s="253">
        <v>0</v>
      </c>
      <c r="L6059" s="253">
        <v>9.25</v>
      </c>
      <c r="M6059" s="254" t="str">
        <f t="shared" si="379"/>
        <v/>
      </c>
    </row>
    <row r="6060" spans="1:13" x14ac:dyDescent="0.25">
      <c r="A6060" s="252" t="s">
        <v>361</v>
      </c>
      <c r="B6060" s="252" t="s">
        <v>442</v>
      </c>
      <c r="C6060" s="253">
        <v>0</v>
      </c>
      <c r="D6060" s="253">
        <v>0</v>
      </c>
      <c r="E6060" s="254" t="str">
        <f t="shared" si="376"/>
        <v/>
      </c>
      <c r="F6060" s="253">
        <v>278.38189</v>
      </c>
      <c r="G6060" s="253">
        <v>74.801460000000006</v>
      </c>
      <c r="H6060" s="254">
        <f t="shared" si="377"/>
        <v>-0.73129911575785334</v>
      </c>
      <c r="I6060" s="253">
        <v>67.546809999999994</v>
      </c>
      <c r="J6060" s="254">
        <f t="shared" si="378"/>
        <v>0.10740181512642888</v>
      </c>
      <c r="K6060" s="253">
        <v>556.53819999999996</v>
      </c>
      <c r="L6060" s="253">
        <v>182.02439000000001</v>
      </c>
      <c r="M6060" s="254">
        <f t="shared" si="379"/>
        <v>-0.67293459820008761</v>
      </c>
    </row>
    <row r="6061" spans="1:13" x14ac:dyDescent="0.25">
      <c r="A6061" s="252" t="s">
        <v>361</v>
      </c>
      <c r="B6061" s="252" t="s">
        <v>460</v>
      </c>
      <c r="C6061" s="253">
        <v>0</v>
      </c>
      <c r="D6061" s="253">
        <v>0</v>
      </c>
      <c r="E6061" s="254" t="str">
        <f t="shared" si="376"/>
        <v/>
      </c>
      <c r="F6061" s="253">
        <v>1.81837</v>
      </c>
      <c r="G6061" s="253">
        <v>6.7392399999999997</v>
      </c>
      <c r="H6061" s="254">
        <f t="shared" si="377"/>
        <v>2.7061984084647235</v>
      </c>
      <c r="I6061" s="253">
        <v>0</v>
      </c>
      <c r="J6061" s="254" t="str">
        <f t="shared" si="378"/>
        <v/>
      </c>
      <c r="K6061" s="253">
        <v>79.472189999999998</v>
      </c>
      <c r="L6061" s="253">
        <v>7.3509399999999996</v>
      </c>
      <c r="M6061" s="254">
        <f t="shared" si="379"/>
        <v>-0.90750298941050955</v>
      </c>
    </row>
    <row r="6062" spans="1:13" x14ac:dyDescent="0.25">
      <c r="A6062" s="252" t="s">
        <v>361</v>
      </c>
      <c r="B6062" s="252" t="s">
        <v>491</v>
      </c>
      <c r="C6062" s="253">
        <v>0</v>
      </c>
      <c r="D6062" s="253">
        <v>0</v>
      </c>
      <c r="E6062" s="254" t="str">
        <f t="shared" si="376"/>
        <v/>
      </c>
      <c r="F6062" s="253">
        <v>0</v>
      </c>
      <c r="G6062" s="253">
        <v>0</v>
      </c>
      <c r="H6062" s="254" t="str">
        <f t="shared" si="377"/>
        <v/>
      </c>
      <c r="I6062" s="253">
        <v>0</v>
      </c>
      <c r="J6062" s="254" t="str">
        <f t="shared" si="378"/>
        <v/>
      </c>
      <c r="K6062" s="253">
        <v>28.55</v>
      </c>
      <c r="L6062" s="253">
        <v>12.3552</v>
      </c>
      <c r="M6062" s="254">
        <f t="shared" si="379"/>
        <v>-0.56724343257443088</v>
      </c>
    </row>
    <row r="6063" spans="1:13" x14ac:dyDescent="0.25">
      <c r="A6063" s="252" t="s">
        <v>361</v>
      </c>
      <c r="B6063" s="252" t="s">
        <v>450</v>
      </c>
      <c r="C6063" s="253">
        <v>0</v>
      </c>
      <c r="D6063" s="253">
        <v>0</v>
      </c>
      <c r="E6063" s="254" t="str">
        <f t="shared" si="376"/>
        <v/>
      </c>
      <c r="F6063" s="253">
        <v>0</v>
      </c>
      <c r="G6063" s="253">
        <v>0</v>
      </c>
      <c r="H6063" s="254" t="str">
        <f t="shared" si="377"/>
        <v/>
      </c>
      <c r="I6063" s="253">
        <v>2.63</v>
      </c>
      <c r="J6063" s="254">
        <f t="shared" si="378"/>
        <v>-1</v>
      </c>
      <c r="K6063" s="253">
        <v>10.500730000000001</v>
      </c>
      <c r="L6063" s="253">
        <v>2.63</v>
      </c>
      <c r="M6063" s="254">
        <f t="shared" si="379"/>
        <v>-0.74954122237215892</v>
      </c>
    </row>
    <row r="6064" spans="1:13" x14ac:dyDescent="0.25">
      <c r="A6064" s="252" t="s">
        <v>361</v>
      </c>
      <c r="B6064" s="252" t="s">
        <v>439</v>
      </c>
      <c r="C6064" s="253">
        <v>0</v>
      </c>
      <c r="D6064" s="253">
        <v>0</v>
      </c>
      <c r="E6064" s="254" t="str">
        <f t="shared" si="376"/>
        <v/>
      </c>
      <c r="F6064" s="253">
        <v>56.322090000000003</v>
      </c>
      <c r="G6064" s="253">
        <v>417.25029000000001</v>
      </c>
      <c r="H6064" s="254">
        <f t="shared" si="377"/>
        <v>6.4082884708291186</v>
      </c>
      <c r="I6064" s="253">
        <v>211.23794000000001</v>
      </c>
      <c r="J6064" s="254">
        <f t="shared" si="378"/>
        <v>0.97526206703208707</v>
      </c>
      <c r="K6064" s="253">
        <v>267.06355000000002</v>
      </c>
      <c r="L6064" s="253">
        <v>955.36887000000002</v>
      </c>
      <c r="M6064" s="254">
        <f t="shared" si="379"/>
        <v>2.5773091086372513</v>
      </c>
    </row>
    <row r="6065" spans="1:13" x14ac:dyDescent="0.25">
      <c r="A6065" s="252" t="s">
        <v>361</v>
      </c>
      <c r="B6065" s="252" t="s">
        <v>473</v>
      </c>
      <c r="C6065" s="253">
        <v>0</v>
      </c>
      <c r="D6065" s="253">
        <v>0</v>
      </c>
      <c r="E6065" s="254" t="str">
        <f t="shared" si="376"/>
        <v/>
      </c>
      <c r="F6065" s="253">
        <v>27.30105</v>
      </c>
      <c r="G6065" s="253">
        <v>0</v>
      </c>
      <c r="H6065" s="254">
        <f t="shared" si="377"/>
        <v>-1</v>
      </c>
      <c r="I6065" s="253">
        <v>0</v>
      </c>
      <c r="J6065" s="254" t="str">
        <f t="shared" si="378"/>
        <v/>
      </c>
      <c r="K6065" s="253">
        <v>38.187449999999998</v>
      </c>
      <c r="L6065" s="253">
        <v>0</v>
      </c>
      <c r="M6065" s="254">
        <f t="shared" si="379"/>
        <v>-1</v>
      </c>
    </row>
    <row r="6066" spans="1:13" x14ac:dyDescent="0.25">
      <c r="A6066" s="252" t="s">
        <v>361</v>
      </c>
      <c r="B6066" s="252" t="s">
        <v>448</v>
      </c>
      <c r="C6066" s="253">
        <v>0</v>
      </c>
      <c r="D6066" s="253">
        <v>0</v>
      </c>
      <c r="E6066" s="254" t="str">
        <f t="shared" si="376"/>
        <v/>
      </c>
      <c r="F6066" s="253">
        <v>0</v>
      </c>
      <c r="G6066" s="253">
        <v>0</v>
      </c>
      <c r="H6066" s="254" t="str">
        <f t="shared" si="377"/>
        <v/>
      </c>
      <c r="I6066" s="253">
        <v>0</v>
      </c>
      <c r="J6066" s="254" t="str">
        <f t="shared" si="378"/>
        <v/>
      </c>
      <c r="K6066" s="253">
        <v>41.298430000000003</v>
      </c>
      <c r="L6066" s="253">
        <v>0</v>
      </c>
      <c r="M6066" s="254">
        <f t="shared" si="379"/>
        <v>-1</v>
      </c>
    </row>
    <row r="6067" spans="1:13" x14ac:dyDescent="0.25">
      <c r="A6067" s="252" t="s">
        <v>361</v>
      </c>
      <c r="B6067" s="252" t="s">
        <v>462</v>
      </c>
      <c r="C6067" s="253">
        <v>0</v>
      </c>
      <c r="D6067" s="253">
        <v>0</v>
      </c>
      <c r="E6067" s="254" t="str">
        <f t="shared" si="376"/>
        <v/>
      </c>
      <c r="F6067" s="253">
        <v>0</v>
      </c>
      <c r="G6067" s="253">
        <v>0</v>
      </c>
      <c r="H6067" s="254" t="str">
        <f t="shared" si="377"/>
        <v/>
      </c>
      <c r="I6067" s="253">
        <v>0</v>
      </c>
      <c r="J6067" s="254" t="str">
        <f t="shared" si="378"/>
        <v/>
      </c>
      <c r="K6067" s="253">
        <v>14.5</v>
      </c>
      <c r="L6067" s="253">
        <v>21.915199999999999</v>
      </c>
      <c r="M6067" s="254">
        <f t="shared" si="379"/>
        <v>0.51139310344827571</v>
      </c>
    </row>
    <row r="6068" spans="1:13" x14ac:dyDescent="0.25">
      <c r="A6068" s="252" t="s">
        <v>361</v>
      </c>
      <c r="B6068" s="252" t="s">
        <v>434</v>
      </c>
      <c r="C6068" s="253">
        <v>56.65</v>
      </c>
      <c r="D6068" s="253">
        <v>0</v>
      </c>
      <c r="E6068" s="254">
        <f t="shared" si="376"/>
        <v>-1</v>
      </c>
      <c r="F6068" s="253">
        <v>951.47565999999995</v>
      </c>
      <c r="G6068" s="253">
        <v>606.37639000000001</v>
      </c>
      <c r="H6068" s="254">
        <f t="shared" si="377"/>
        <v>-0.36269899957293705</v>
      </c>
      <c r="I6068" s="253">
        <v>990.69592</v>
      </c>
      <c r="J6068" s="254">
        <f t="shared" si="378"/>
        <v>-0.38792885106461328</v>
      </c>
      <c r="K6068" s="253">
        <v>3521.8924699999998</v>
      </c>
      <c r="L6068" s="253">
        <v>2845.67112</v>
      </c>
      <c r="M6068" s="254">
        <f t="shared" si="379"/>
        <v>-0.19200510968468032</v>
      </c>
    </row>
    <row r="6069" spans="1:13" x14ac:dyDescent="0.25">
      <c r="A6069" s="252" t="s">
        <v>361</v>
      </c>
      <c r="B6069" s="252" t="s">
        <v>437</v>
      </c>
      <c r="C6069" s="253">
        <v>0</v>
      </c>
      <c r="D6069" s="253">
        <v>0</v>
      </c>
      <c r="E6069" s="254" t="str">
        <f t="shared" si="376"/>
        <v/>
      </c>
      <c r="F6069" s="253">
        <v>251.32079999999999</v>
      </c>
      <c r="G6069" s="253">
        <v>201.09900999999999</v>
      </c>
      <c r="H6069" s="254">
        <f t="shared" si="377"/>
        <v>-0.19983141069103716</v>
      </c>
      <c r="I6069" s="253">
        <v>166.23992000000001</v>
      </c>
      <c r="J6069" s="254">
        <f t="shared" si="378"/>
        <v>0.20969145076585693</v>
      </c>
      <c r="K6069" s="253">
        <v>678.39188000000001</v>
      </c>
      <c r="L6069" s="253">
        <v>562.74829</v>
      </c>
      <c r="M6069" s="254">
        <f t="shared" si="379"/>
        <v>-0.17046723790384988</v>
      </c>
    </row>
    <row r="6070" spans="1:13" x14ac:dyDescent="0.25">
      <c r="A6070" s="252" t="s">
        <v>361</v>
      </c>
      <c r="B6070" s="252" t="s">
        <v>468</v>
      </c>
      <c r="C6070" s="253">
        <v>0</v>
      </c>
      <c r="D6070" s="253">
        <v>0</v>
      </c>
      <c r="E6070" s="254" t="str">
        <f t="shared" si="376"/>
        <v/>
      </c>
      <c r="F6070" s="253">
        <v>0</v>
      </c>
      <c r="G6070" s="253">
        <v>0</v>
      </c>
      <c r="H6070" s="254" t="str">
        <f t="shared" si="377"/>
        <v/>
      </c>
      <c r="I6070" s="253">
        <v>30.893049999999999</v>
      </c>
      <c r="J6070" s="254">
        <f t="shared" si="378"/>
        <v>-1</v>
      </c>
      <c r="K6070" s="253">
        <v>56.665599999999998</v>
      </c>
      <c r="L6070" s="253">
        <v>74.873260000000002</v>
      </c>
      <c r="M6070" s="254">
        <f t="shared" si="379"/>
        <v>0.32131769539191324</v>
      </c>
    </row>
    <row r="6071" spans="1:13" x14ac:dyDescent="0.25">
      <c r="A6071" s="252" t="s">
        <v>361</v>
      </c>
      <c r="B6071" s="252" t="s">
        <v>445</v>
      </c>
      <c r="C6071" s="253">
        <v>0</v>
      </c>
      <c r="D6071" s="253">
        <v>0</v>
      </c>
      <c r="E6071" s="254" t="str">
        <f t="shared" si="376"/>
        <v/>
      </c>
      <c r="F6071" s="253">
        <v>0</v>
      </c>
      <c r="G6071" s="253">
        <v>0</v>
      </c>
      <c r="H6071" s="254" t="str">
        <f t="shared" si="377"/>
        <v/>
      </c>
      <c r="I6071" s="253">
        <v>0</v>
      </c>
      <c r="J6071" s="254" t="str">
        <f t="shared" si="378"/>
        <v/>
      </c>
      <c r="K6071" s="253">
        <v>32.506799999999998</v>
      </c>
      <c r="L6071" s="253">
        <v>44.251399999999997</v>
      </c>
      <c r="M6071" s="254">
        <f t="shared" si="379"/>
        <v>0.36129671330306268</v>
      </c>
    </row>
    <row r="6072" spans="1:13" x14ac:dyDescent="0.25">
      <c r="A6072" s="252" t="s">
        <v>361</v>
      </c>
      <c r="B6072" s="252" t="s">
        <v>478</v>
      </c>
      <c r="C6072" s="253">
        <v>0</v>
      </c>
      <c r="D6072" s="253">
        <v>0</v>
      </c>
      <c r="E6072" s="254" t="str">
        <f t="shared" si="376"/>
        <v/>
      </c>
      <c r="F6072" s="253">
        <v>0</v>
      </c>
      <c r="G6072" s="253">
        <v>0</v>
      </c>
      <c r="H6072" s="254" t="str">
        <f t="shared" si="377"/>
        <v/>
      </c>
      <c r="I6072" s="253">
        <v>0</v>
      </c>
      <c r="J6072" s="254" t="str">
        <f t="shared" si="378"/>
        <v/>
      </c>
      <c r="K6072" s="253">
        <v>0</v>
      </c>
      <c r="L6072" s="253">
        <v>0</v>
      </c>
      <c r="M6072" s="254" t="str">
        <f t="shared" si="379"/>
        <v/>
      </c>
    </row>
    <row r="6073" spans="1:13" x14ac:dyDescent="0.25">
      <c r="A6073" s="252" t="s">
        <v>361</v>
      </c>
      <c r="B6073" s="252" t="s">
        <v>435</v>
      </c>
      <c r="C6073" s="253">
        <v>0</v>
      </c>
      <c r="D6073" s="253">
        <v>0</v>
      </c>
      <c r="E6073" s="254" t="str">
        <f t="shared" si="376"/>
        <v/>
      </c>
      <c r="F6073" s="253">
        <v>27.841349999999998</v>
      </c>
      <c r="G6073" s="253">
        <v>24.005520000000001</v>
      </c>
      <c r="H6073" s="254">
        <f t="shared" si="377"/>
        <v>-0.13777456912110941</v>
      </c>
      <c r="I6073" s="253">
        <v>0.40200000000000002</v>
      </c>
      <c r="J6073" s="254">
        <f t="shared" si="378"/>
        <v>58.715223880597016</v>
      </c>
      <c r="K6073" s="253">
        <v>317.16696000000002</v>
      </c>
      <c r="L6073" s="253">
        <v>131.38147000000001</v>
      </c>
      <c r="M6073" s="254">
        <f t="shared" si="379"/>
        <v>-0.58576558541911172</v>
      </c>
    </row>
    <row r="6074" spans="1:13" x14ac:dyDescent="0.25">
      <c r="A6074" s="252" t="s">
        <v>361</v>
      </c>
      <c r="B6074" s="252" t="s">
        <v>443</v>
      </c>
      <c r="C6074" s="253">
        <v>0</v>
      </c>
      <c r="D6074" s="253">
        <v>0</v>
      </c>
      <c r="E6074" s="254" t="str">
        <f t="shared" si="376"/>
        <v/>
      </c>
      <c r="F6074" s="253">
        <v>50.131</v>
      </c>
      <c r="G6074" s="253">
        <v>90.393280000000004</v>
      </c>
      <c r="H6074" s="254">
        <f t="shared" si="377"/>
        <v>0.80314136961161764</v>
      </c>
      <c r="I6074" s="253">
        <v>22.343440000000001</v>
      </c>
      <c r="J6074" s="254">
        <f t="shared" si="378"/>
        <v>3.0456295002022964</v>
      </c>
      <c r="K6074" s="253">
        <v>59.03275</v>
      </c>
      <c r="L6074" s="253">
        <v>188.82272</v>
      </c>
      <c r="M6074" s="254">
        <f t="shared" si="379"/>
        <v>2.1986095853572807</v>
      </c>
    </row>
    <row r="6075" spans="1:13" x14ac:dyDescent="0.25">
      <c r="A6075" s="252" t="s">
        <v>361</v>
      </c>
      <c r="B6075" s="252" t="s">
        <v>461</v>
      </c>
      <c r="C6075" s="253">
        <v>0</v>
      </c>
      <c r="D6075" s="253">
        <v>0</v>
      </c>
      <c r="E6075" s="254" t="str">
        <f t="shared" si="376"/>
        <v/>
      </c>
      <c r="F6075" s="253">
        <v>233.86399</v>
      </c>
      <c r="G6075" s="253">
        <v>214.01841999999999</v>
      </c>
      <c r="H6075" s="254">
        <f t="shared" si="377"/>
        <v>-8.4859451854900847E-2</v>
      </c>
      <c r="I6075" s="253">
        <v>202.85488000000001</v>
      </c>
      <c r="J6075" s="254">
        <f t="shared" si="378"/>
        <v>5.5032149091015059E-2</v>
      </c>
      <c r="K6075" s="253">
        <v>717.99257</v>
      </c>
      <c r="L6075" s="253">
        <v>698.09349999999995</v>
      </c>
      <c r="M6075" s="254">
        <f t="shared" si="379"/>
        <v>-2.7714868971415729E-2</v>
      </c>
    </row>
    <row r="6076" spans="1:13" x14ac:dyDescent="0.25">
      <c r="A6076" s="252" t="s">
        <v>361</v>
      </c>
      <c r="B6076" s="252" t="s">
        <v>441</v>
      </c>
      <c r="C6076" s="253">
        <v>0</v>
      </c>
      <c r="D6076" s="253">
        <v>0</v>
      </c>
      <c r="E6076" s="254" t="str">
        <f t="shared" si="376"/>
        <v/>
      </c>
      <c r="F6076" s="253">
        <v>0</v>
      </c>
      <c r="G6076" s="253">
        <v>69.120980000000003</v>
      </c>
      <c r="H6076" s="254" t="str">
        <f t="shared" si="377"/>
        <v/>
      </c>
      <c r="I6076" s="253">
        <v>101.01528</v>
      </c>
      <c r="J6076" s="254">
        <f t="shared" si="378"/>
        <v>-0.31573738151297503</v>
      </c>
      <c r="K6076" s="253">
        <v>114.03281</v>
      </c>
      <c r="L6076" s="253">
        <v>222.55449999999999</v>
      </c>
      <c r="M6076" s="254">
        <f t="shared" si="379"/>
        <v>0.95167075160210457</v>
      </c>
    </row>
    <row r="6077" spans="1:13" x14ac:dyDescent="0.25">
      <c r="A6077" s="252" t="s">
        <v>361</v>
      </c>
      <c r="B6077" s="252" t="s">
        <v>444</v>
      </c>
      <c r="C6077" s="253">
        <v>0</v>
      </c>
      <c r="D6077" s="253">
        <v>0</v>
      </c>
      <c r="E6077" s="254" t="str">
        <f t="shared" si="376"/>
        <v/>
      </c>
      <c r="F6077" s="253">
        <v>2.64</v>
      </c>
      <c r="G6077" s="253">
        <v>43.2806</v>
      </c>
      <c r="H6077" s="254">
        <f t="shared" si="377"/>
        <v>15.394166666666667</v>
      </c>
      <c r="I6077" s="253">
        <v>26.32</v>
      </c>
      <c r="J6077" s="254">
        <f t="shared" si="378"/>
        <v>0.64439969604863223</v>
      </c>
      <c r="K6077" s="253">
        <v>114.57476</v>
      </c>
      <c r="L6077" s="253">
        <v>80.314599999999999</v>
      </c>
      <c r="M6077" s="254">
        <f t="shared" si="379"/>
        <v>-0.29902013323004129</v>
      </c>
    </row>
    <row r="6078" spans="1:13" x14ac:dyDescent="0.25">
      <c r="A6078" s="252" t="s">
        <v>361</v>
      </c>
      <c r="B6078" s="252" t="s">
        <v>456</v>
      </c>
      <c r="C6078" s="253">
        <v>0</v>
      </c>
      <c r="D6078" s="253">
        <v>0</v>
      </c>
      <c r="E6078" s="254" t="str">
        <f t="shared" si="376"/>
        <v/>
      </c>
      <c r="F6078" s="253">
        <v>13.35585</v>
      </c>
      <c r="G6078" s="253">
        <v>0</v>
      </c>
      <c r="H6078" s="254">
        <f t="shared" si="377"/>
        <v>-1</v>
      </c>
      <c r="I6078" s="253">
        <v>0</v>
      </c>
      <c r="J6078" s="254" t="str">
        <f t="shared" si="378"/>
        <v/>
      </c>
      <c r="K6078" s="253">
        <v>13.35585</v>
      </c>
      <c r="L6078" s="253">
        <v>25.501139999999999</v>
      </c>
      <c r="M6078" s="254">
        <f t="shared" si="379"/>
        <v>0.90936106649894977</v>
      </c>
    </row>
    <row r="6079" spans="1:13" x14ac:dyDescent="0.25">
      <c r="A6079" s="252" t="s">
        <v>361</v>
      </c>
      <c r="B6079" s="252" t="s">
        <v>440</v>
      </c>
      <c r="C6079" s="253">
        <v>0</v>
      </c>
      <c r="D6079" s="253">
        <v>0</v>
      </c>
      <c r="E6079" s="254" t="str">
        <f t="shared" si="376"/>
        <v/>
      </c>
      <c r="F6079" s="253">
        <v>19.057169999999999</v>
      </c>
      <c r="G6079" s="253">
        <v>17.648199999999999</v>
      </c>
      <c r="H6079" s="254">
        <f t="shared" si="377"/>
        <v>-7.3933852717900983E-2</v>
      </c>
      <c r="I6079" s="253">
        <v>69.399039999999999</v>
      </c>
      <c r="J6079" s="254">
        <f t="shared" si="378"/>
        <v>-0.74569965232948476</v>
      </c>
      <c r="K6079" s="253">
        <v>71.947630000000004</v>
      </c>
      <c r="L6079" s="253">
        <v>94.442239999999998</v>
      </c>
      <c r="M6079" s="254">
        <f t="shared" si="379"/>
        <v>0.31265255019519045</v>
      </c>
    </row>
    <row r="6080" spans="1:13" x14ac:dyDescent="0.25">
      <c r="A6080" s="252" t="s">
        <v>361</v>
      </c>
      <c r="B6080" s="252" t="s">
        <v>453</v>
      </c>
      <c r="C6080" s="253">
        <v>0</v>
      </c>
      <c r="D6080" s="253">
        <v>0</v>
      </c>
      <c r="E6080" s="254" t="str">
        <f t="shared" si="376"/>
        <v/>
      </c>
      <c r="F6080" s="253">
        <v>0</v>
      </c>
      <c r="G6080" s="253">
        <v>0</v>
      </c>
      <c r="H6080" s="254" t="str">
        <f t="shared" si="377"/>
        <v/>
      </c>
      <c r="I6080" s="253">
        <v>0</v>
      </c>
      <c r="J6080" s="254" t="str">
        <f t="shared" si="378"/>
        <v/>
      </c>
      <c r="K6080" s="253">
        <v>11</v>
      </c>
      <c r="L6080" s="253">
        <v>0</v>
      </c>
      <c r="M6080" s="254">
        <f t="shared" si="379"/>
        <v>-1</v>
      </c>
    </row>
    <row r="6081" spans="1:13" x14ac:dyDescent="0.25">
      <c r="A6081" s="252" t="s">
        <v>361</v>
      </c>
      <c r="B6081" s="252" t="s">
        <v>488</v>
      </c>
      <c r="C6081" s="253">
        <v>0</v>
      </c>
      <c r="D6081" s="253">
        <v>0</v>
      </c>
      <c r="E6081" s="254" t="str">
        <f t="shared" si="376"/>
        <v/>
      </c>
      <c r="F6081" s="253">
        <v>0</v>
      </c>
      <c r="G6081" s="253">
        <v>0</v>
      </c>
      <c r="H6081" s="254" t="str">
        <f t="shared" si="377"/>
        <v/>
      </c>
      <c r="I6081" s="253">
        <v>13.58</v>
      </c>
      <c r="J6081" s="254">
        <f t="shared" si="378"/>
        <v>-1</v>
      </c>
      <c r="K6081" s="253">
        <v>0</v>
      </c>
      <c r="L6081" s="253">
        <v>13.58</v>
      </c>
      <c r="M6081" s="254" t="str">
        <f t="shared" si="379"/>
        <v/>
      </c>
    </row>
    <row r="6082" spans="1:13" x14ac:dyDescent="0.25">
      <c r="A6082" s="252" t="s">
        <v>361</v>
      </c>
      <c r="B6082" s="252" t="s">
        <v>449</v>
      </c>
      <c r="C6082" s="253">
        <v>0</v>
      </c>
      <c r="D6082" s="253">
        <v>0</v>
      </c>
      <c r="E6082" s="254" t="str">
        <f t="shared" si="376"/>
        <v/>
      </c>
      <c r="F6082" s="253">
        <v>121.541</v>
      </c>
      <c r="G6082" s="253">
        <v>0</v>
      </c>
      <c r="H6082" s="254">
        <f t="shared" si="377"/>
        <v>-1</v>
      </c>
      <c r="I6082" s="253">
        <v>0</v>
      </c>
      <c r="J6082" s="254" t="str">
        <f t="shared" si="378"/>
        <v/>
      </c>
      <c r="K6082" s="253">
        <v>121.541</v>
      </c>
      <c r="L6082" s="253">
        <v>0</v>
      </c>
      <c r="M6082" s="254">
        <f t="shared" si="379"/>
        <v>-1</v>
      </c>
    </row>
    <row r="6083" spans="1:13" x14ac:dyDescent="0.25">
      <c r="A6083" s="252" t="s">
        <v>361</v>
      </c>
      <c r="B6083" s="252" t="s">
        <v>501</v>
      </c>
      <c r="C6083" s="253">
        <v>0</v>
      </c>
      <c r="D6083" s="253">
        <v>0</v>
      </c>
      <c r="E6083" s="254" t="str">
        <f t="shared" si="376"/>
        <v/>
      </c>
      <c r="F6083" s="253">
        <v>0</v>
      </c>
      <c r="G6083" s="253">
        <v>0</v>
      </c>
      <c r="H6083" s="254" t="str">
        <f t="shared" si="377"/>
        <v/>
      </c>
      <c r="I6083" s="253">
        <v>0</v>
      </c>
      <c r="J6083" s="254" t="str">
        <f t="shared" si="378"/>
        <v/>
      </c>
      <c r="K6083" s="253">
        <v>22.897749999999998</v>
      </c>
      <c r="L6083" s="253">
        <v>0</v>
      </c>
      <c r="M6083" s="254">
        <f t="shared" si="379"/>
        <v>-1</v>
      </c>
    </row>
    <row r="6084" spans="1:13" x14ac:dyDescent="0.25">
      <c r="A6084" s="252" t="s">
        <v>361</v>
      </c>
      <c r="B6084" s="252" t="s">
        <v>451</v>
      </c>
      <c r="C6084" s="253">
        <v>0</v>
      </c>
      <c r="D6084" s="253">
        <v>0</v>
      </c>
      <c r="E6084" s="254" t="str">
        <f t="shared" si="376"/>
        <v/>
      </c>
      <c r="F6084" s="253">
        <v>0</v>
      </c>
      <c r="G6084" s="253">
        <v>0</v>
      </c>
      <c r="H6084" s="254" t="str">
        <f t="shared" si="377"/>
        <v/>
      </c>
      <c r="I6084" s="253">
        <v>0</v>
      </c>
      <c r="J6084" s="254" t="str">
        <f t="shared" si="378"/>
        <v/>
      </c>
      <c r="K6084" s="253">
        <v>0</v>
      </c>
      <c r="L6084" s="253">
        <v>0</v>
      </c>
      <c r="M6084" s="254" t="str">
        <f t="shared" si="379"/>
        <v/>
      </c>
    </row>
    <row r="6085" spans="1:13" x14ac:dyDescent="0.25">
      <c r="A6085" s="252" t="s">
        <v>361</v>
      </c>
      <c r="B6085" s="252" t="s">
        <v>467</v>
      </c>
      <c r="C6085" s="253">
        <v>0</v>
      </c>
      <c r="D6085" s="253">
        <v>0</v>
      </c>
      <c r="E6085" s="254" t="str">
        <f t="shared" ref="E6085:E6148" si="380">IF(C6085=0,"",(D6085/C6085-1))</f>
        <v/>
      </c>
      <c r="F6085" s="253">
        <v>0</v>
      </c>
      <c r="G6085" s="253">
        <v>0</v>
      </c>
      <c r="H6085" s="254" t="str">
        <f t="shared" ref="H6085:H6148" si="381">IF(F6085=0,"",(G6085/F6085-1))</f>
        <v/>
      </c>
      <c r="I6085" s="253">
        <v>0</v>
      </c>
      <c r="J6085" s="254" t="str">
        <f t="shared" ref="J6085:J6148" si="382">IF(I6085=0,"",(G6085/I6085-1))</f>
        <v/>
      </c>
      <c r="K6085" s="253">
        <v>74.232759999999999</v>
      </c>
      <c r="L6085" s="253">
        <v>0</v>
      </c>
      <c r="M6085" s="254">
        <f t="shared" ref="M6085:M6148" si="383">IF(K6085=0,"",(L6085/K6085-1))</f>
        <v>-1</v>
      </c>
    </row>
    <row r="6086" spans="1:13" x14ac:dyDescent="0.25">
      <c r="A6086" s="252" t="s">
        <v>361</v>
      </c>
      <c r="B6086" s="252" t="s">
        <v>465</v>
      </c>
      <c r="C6086" s="253">
        <v>0</v>
      </c>
      <c r="D6086" s="253">
        <v>0</v>
      </c>
      <c r="E6086" s="254" t="str">
        <f t="shared" si="380"/>
        <v/>
      </c>
      <c r="F6086" s="253">
        <v>0</v>
      </c>
      <c r="G6086" s="253">
        <v>0</v>
      </c>
      <c r="H6086" s="254" t="str">
        <f t="shared" si="381"/>
        <v/>
      </c>
      <c r="I6086" s="253">
        <v>0</v>
      </c>
      <c r="J6086" s="254" t="str">
        <f t="shared" si="382"/>
        <v/>
      </c>
      <c r="K6086" s="253">
        <v>0</v>
      </c>
      <c r="L6086" s="253">
        <v>0</v>
      </c>
      <c r="M6086" s="254" t="str">
        <f t="shared" si="383"/>
        <v/>
      </c>
    </row>
    <row r="6087" spans="1:13" s="117" customFormat="1" ht="13" x14ac:dyDescent="0.3">
      <c r="A6087" s="117" t="s">
        <v>361</v>
      </c>
      <c r="B6087" s="117" t="s">
        <v>3</v>
      </c>
      <c r="C6087" s="165">
        <v>60.96264</v>
      </c>
      <c r="D6087" s="165">
        <v>0</v>
      </c>
      <c r="E6087" s="255">
        <f t="shared" si="380"/>
        <v>-1</v>
      </c>
      <c r="F6087" s="165">
        <v>2339.4493400000001</v>
      </c>
      <c r="G6087" s="165">
        <v>2134.9735900000001</v>
      </c>
      <c r="H6087" s="255">
        <f t="shared" si="381"/>
        <v>-8.740336732403875E-2</v>
      </c>
      <c r="I6087" s="165">
        <v>2519.3901000000001</v>
      </c>
      <c r="J6087" s="255">
        <f t="shared" si="382"/>
        <v>-0.1525831628853348</v>
      </c>
      <c r="K6087" s="165">
        <v>8327.8774400000002</v>
      </c>
      <c r="L6087" s="165">
        <v>7761.27981</v>
      </c>
      <c r="M6087" s="255">
        <f t="shared" si="383"/>
        <v>-6.8036259428909229E-2</v>
      </c>
    </row>
    <row r="6088" spans="1:13" x14ac:dyDescent="0.25">
      <c r="A6088" s="252" t="s">
        <v>276</v>
      </c>
      <c r="B6088" s="252" t="s">
        <v>446</v>
      </c>
      <c r="C6088" s="253">
        <v>0</v>
      </c>
      <c r="D6088" s="253">
        <v>0</v>
      </c>
      <c r="E6088" s="254" t="str">
        <f t="shared" si="380"/>
        <v/>
      </c>
      <c r="F6088" s="253">
        <v>534.54178000000002</v>
      </c>
      <c r="G6088" s="253">
        <v>286.94639000000001</v>
      </c>
      <c r="H6088" s="254">
        <f t="shared" si="381"/>
        <v>-0.46319183881192594</v>
      </c>
      <c r="I6088" s="253">
        <v>184.71842000000001</v>
      </c>
      <c r="J6088" s="254">
        <f t="shared" si="382"/>
        <v>0.55342596585657233</v>
      </c>
      <c r="K6088" s="253">
        <v>1714.37688</v>
      </c>
      <c r="L6088" s="253">
        <v>890.94155999999998</v>
      </c>
      <c r="M6088" s="254">
        <f t="shared" si="383"/>
        <v>-0.48031172702235692</v>
      </c>
    </row>
    <row r="6089" spans="1:13" x14ac:dyDescent="0.25">
      <c r="A6089" s="252" t="s">
        <v>276</v>
      </c>
      <c r="B6089" s="252" t="s">
        <v>486</v>
      </c>
      <c r="C6089" s="253">
        <v>0</v>
      </c>
      <c r="D6089" s="253">
        <v>0</v>
      </c>
      <c r="E6089" s="254" t="str">
        <f t="shared" si="380"/>
        <v/>
      </c>
      <c r="F6089" s="253">
        <v>0</v>
      </c>
      <c r="G6089" s="253">
        <v>0</v>
      </c>
      <c r="H6089" s="254" t="str">
        <f t="shared" si="381"/>
        <v/>
      </c>
      <c r="I6089" s="253">
        <v>0</v>
      </c>
      <c r="J6089" s="254" t="str">
        <f t="shared" si="382"/>
        <v/>
      </c>
      <c r="K6089" s="253">
        <v>0</v>
      </c>
      <c r="L6089" s="253">
        <v>0</v>
      </c>
      <c r="M6089" s="254" t="str">
        <f t="shared" si="383"/>
        <v/>
      </c>
    </row>
    <row r="6090" spans="1:13" x14ac:dyDescent="0.25">
      <c r="A6090" s="252" t="s">
        <v>276</v>
      </c>
      <c r="B6090" s="252" t="s">
        <v>469</v>
      </c>
      <c r="C6090" s="253">
        <v>0</v>
      </c>
      <c r="D6090" s="253">
        <v>0</v>
      </c>
      <c r="E6090" s="254" t="str">
        <f t="shared" si="380"/>
        <v/>
      </c>
      <c r="F6090" s="253">
        <v>0</v>
      </c>
      <c r="G6090" s="253">
        <v>0</v>
      </c>
      <c r="H6090" s="254" t="str">
        <f t="shared" si="381"/>
        <v/>
      </c>
      <c r="I6090" s="253">
        <v>116.25</v>
      </c>
      <c r="J6090" s="254">
        <f t="shared" si="382"/>
        <v>-1</v>
      </c>
      <c r="K6090" s="253">
        <v>0</v>
      </c>
      <c r="L6090" s="253">
        <v>750.45799999999997</v>
      </c>
      <c r="M6090" s="254" t="str">
        <f t="shared" si="383"/>
        <v/>
      </c>
    </row>
    <row r="6091" spans="1:13" x14ac:dyDescent="0.25">
      <c r="A6091" s="252" t="s">
        <v>276</v>
      </c>
      <c r="B6091" s="252" t="s">
        <v>483</v>
      </c>
      <c r="C6091" s="253">
        <v>0</v>
      </c>
      <c r="D6091" s="253">
        <v>0</v>
      </c>
      <c r="E6091" s="254" t="str">
        <f t="shared" si="380"/>
        <v/>
      </c>
      <c r="F6091" s="253">
        <v>0</v>
      </c>
      <c r="G6091" s="253">
        <v>16.125</v>
      </c>
      <c r="H6091" s="254" t="str">
        <f t="shared" si="381"/>
        <v/>
      </c>
      <c r="I6091" s="253">
        <v>24.8</v>
      </c>
      <c r="J6091" s="254">
        <f t="shared" si="382"/>
        <v>-0.34979838709677424</v>
      </c>
      <c r="K6091" s="253">
        <v>0</v>
      </c>
      <c r="L6091" s="253">
        <v>40.924999999999997</v>
      </c>
      <c r="M6091" s="254" t="str">
        <f t="shared" si="383"/>
        <v/>
      </c>
    </row>
    <row r="6092" spans="1:13" x14ac:dyDescent="0.25">
      <c r="A6092" s="252" t="s">
        <v>276</v>
      </c>
      <c r="B6092" s="252" t="s">
        <v>489</v>
      </c>
      <c r="C6092" s="253">
        <v>0</v>
      </c>
      <c r="D6092" s="253">
        <v>0</v>
      </c>
      <c r="E6092" s="254" t="str">
        <f t="shared" si="380"/>
        <v/>
      </c>
      <c r="F6092" s="253">
        <v>0</v>
      </c>
      <c r="G6092" s="253">
        <v>0</v>
      </c>
      <c r="H6092" s="254" t="str">
        <f t="shared" si="381"/>
        <v/>
      </c>
      <c r="I6092" s="253">
        <v>0</v>
      </c>
      <c r="J6092" s="254" t="str">
        <f t="shared" si="382"/>
        <v/>
      </c>
      <c r="K6092" s="253">
        <v>20.245999999999999</v>
      </c>
      <c r="L6092" s="253">
        <v>40.695500000000003</v>
      </c>
      <c r="M6092" s="254">
        <f t="shared" si="383"/>
        <v>1.0100513681714909</v>
      </c>
    </row>
    <row r="6093" spans="1:13" x14ac:dyDescent="0.25">
      <c r="A6093" s="252" t="s">
        <v>276</v>
      </c>
      <c r="B6093" s="252" t="s">
        <v>438</v>
      </c>
      <c r="C6093" s="253">
        <v>0</v>
      </c>
      <c r="D6093" s="253">
        <v>0</v>
      </c>
      <c r="E6093" s="254" t="str">
        <f t="shared" si="380"/>
        <v/>
      </c>
      <c r="F6093" s="253">
        <v>3156.4891299999999</v>
      </c>
      <c r="G6093" s="253">
        <v>2344.1531</v>
      </c>
      <c r="H6093" s="254">
        <f t="shared" si="381"/>
        <v>-0.25735429350266759</v>
      </c>
      <c r="I6093" s="253">
        <v>1646.8665699999999</v>
      </c>
      <c r="J6093" s="254">
        <f t="shared" si="382"/>
        <v>0.42340195781616963</v>
      </c>
      <c r="K6093" s="253">
        <v>15161.36608</v>
      </c>
      <c r="L6093" s="253">
        <v>10456.293809999999</v>
      </c>
      <c r="M6093" s="254">
        <f t="shared" si="383"/>
        <v>-0.31033300331733704</v>
      </c>
    </row>
    <row r="6094" spans="1:13" x14ac:dyDescent="0.25">
      <c r="A6094" s="252" t="s">
        <v>276</v>
      </c>
      <c r="B6094" s="252" t="s">
        <v>447</v>
      </c>
      <c r="C6094" s="253">
        <v>0</v>
      </c>
      <c r="D6094" s="253">
        <v>2.8319999999999999</v>
      </c>
      <c r="E6094" s="254" t="str">
        <f t="shared" si="380"/>
        <v/>
      </c>
      <c r="F6094" s="253">
        <v>360.55667999999997</v>
      </c>
      <c r="G6094" s="253">
        <v>88.01934</v>
      </c>
      <c r="H6094" s="254">
        <f t="shared" si="381"/>
        <v>-0.7558793252700241</v>
      </c>
      <c r="I6094" s="253">
        <v>6.0167999999999999</v>
      </c>
      <c r="J6094" s="254">
        <f t="shared" si="382"/>
        <v>13.628928998803351</v>
      </c>
      <c r="K6094" s="253">
        <v>599.23383999999999</v>
      </c>
      <c r="L6094" s="253">
        <v>118.27942</v>
      </c>
      <c r="M6094" s="254">
        <f t="shared" si="383"/>
        <v>-0.80261558659637777</v>
      </c>
    </row>
    <row r="6095" spans="1:13" x14ac:dyDescent="0.25">
      <c r="A6095" s="252" t="s">
        <v>276</v>
      </c>
      <c r="B6095" s="252" t="s">
        <v>455</v>
      </c>
      <c r="C6095" s="253">
        <v>0</v>
      </c>
      <c r="D6095" s="253">
        <v>0</v>
      </c>
      <c r="E6095" s="254" t="str">
        <f t="shared" si="380"/>
        <v/>
      </c>
      <c r="F6095" s="253">
        <v>225.33563000000001</v>
      </c>
      <c r="G6095" s="253">
        <v>183.74456000000001</v>
      </c>
      <c r="H6095" s="254">
        <f t="shared" si="381"/>
        <v>-0.18457387320416219</v>
      </c>
      <c r="I6095" s="253">
        <v>524.21878000000004</v>
      </c>
      <c r="J6095" s="254">
        <f t="shared" si="382"/>
        <v>-0.64948878786830189</v>
      </c>
      <c r="K6095" s="253">
        <v>1000.79964</v>
      </c>
      <c r="L6095" s="253">
        <v>1300.16182</v>
      </c>
      <c r="M6095" s="254">
        <f t="shared" si="383"/>
        <v>0.29912298929284198</v>
      </c>
    </row>
    <row r="6096" spans="1:13" x14ac:dyDescent="0.25">
      <c r="A6096" s="252" t="s">
        <v>276</v>
      </c>
      <c r="B6096" s="252" t="s">
        <v>452</v>
      </c>
      <c r="C6096" s="253">
        <v>0</v>
      </c>
      <c r="D6096" s="253">
        <v>0</v>
      </c>
      <c r="E6096" s="254" t="str">
        <f t="shared" si="380"/>
        <v/>
      </c>
      <c r="F6096" s="253">
        <v>8.5980000000000008</v>
      </c>
      <c r="G6096" s="253">
        <v>0</v>
      </c>
      <c r="H6096" s="254">
        <f t="shared" si="381"/>
        <v>-1</v>
      </c>
      <c r="I6096" s="253">
        <v>61.666179999999997</v>
      </c>
      <c r="J6096" s="254">
        <f t="shared" si="382"/>
        <v>-1</v>
      </c>
      <c r="K6096" s="253">
        <v>70.293180000000007</v>
      </c>
      <c r="L6096" s="253">
        <v>123.49102000000001</v>
      </c>
      <c r="M6096" s="254">
        <f t="shared" si="383"/>
        <v>0.75679945052990916</v>
      </c>
    </row>
    <row r="6097" spans="1:13" x14ac:dyDescent="0.25">
      <c r="A6097" s="252" t="s">
        <v>276</v>
      </c>
      <c r="B6097" s="252" t="s">
        <v>503</v>
      </c>
      <c r="C6097" s="253">
        <v>0</v>
      </c>
      <c r="D6097" s="253">
        <v>0</v>
      </c>
      <c r="E6097" s="254" t="str">
        <f t="shared" si="380"/>
        <v/>
      </c>
      <c r="F6097" s="253">
        <v>0</v>
      </c>
      <c r="G6097" s="253">
        <v>15.396739999999999</v>
      </c>
      <c r="H6097" s="254" t="str">
        <f t="shared" si="381"/>
        <v/>
      </c>
      <c r="I6097" s="253">
        <v>16.364039999999999</v>
      </c>
      <c r="J6097" s="254">
        <f t="shared" si="382"/>
        <v>-5.911131969855854E-2</v>
      </c>
      <c r="K6097" s="253">
        <v>0</v>
      </c>
      <c r="L6097" s="253">
        <v>31.76078</v>
      </c>
      <c r="M6097" s="254" t="str">
        <f t="shared" si="383"/>
        <v/>
      </c>
    </row>
    <row r="6098" spans="1:13" x14ac:dyDescent="0.25">
      <c r="A6098" s="252" t="s">
        <v>276</v>
      </c>
      <c r="B6098" s="252" t="s">
        <v>484</v>
      </c>
      <c r="C6098" s="253">
        <v>0</v>
      </c>
      <c r="D6098" s="253">
        <v>0</v>
      </c>
      <c r="E6098" s="254" t="str">
        <f t="shared" si="380"/>
        <v/>
      </c>
      <c r="F6098" s="253">
        <v>0</v>
      </c>
      <c r="G6098" s="253">
        <v>0</v>
      </c>
      <c r="H6098" s="254" t="str">
        <f t="shared" si="381"/>
        <v/>
      </c>
      <c r="I6098" s="253">
        <v>0</v>
      </c>
      <c r="J6098" s="254" t="str">
        <f t="shared" si="382"/>
        <v/>
      </c>
      <c r="K6098" s="253">
        <v>185.27204</v>
      </c>
      <c r="L6098" s="253">
        <v>0</v>
      </c>
      <c r="M6098" s="254">
        <f t="shared" si="383"/>
        <v>-1</v>
      </c>
    </row>
    <row r="6099" spans="1:13" x14ac:dyDescent="0.25">
      <c r="A6099" s="252" t="s">
        <v>276</v>
      </c>
      <c r="B6099" s="252" t="s">
        <v>479</v>
      </c>
      <c r="C6099" s="253">
        <v>0</v>
      </c>
      <c r="D6099" s="253">
        <v>0</v>
      </c>
      <c r="E6099" s="254" t="str">
        <f t="shared" si="380"/>
        <v/>
      </c>
      <c r="F6099" s="253">
        <v>55.194650000000003</v>
      </c>
      <c r="G6099" s="253">
        <v>0</v>
      </c>
      <c r="H6099" s="254">
        <f t="shared" si="381"/>
        <v>-1</v>
      </c>
      <c r="I6099" s="253">
        <v>6.7300300000000002</v>
      </c>
      <c r="J6099" s="254">
        <f t="shared" si="382"/>
        <v>-1</v>
      </c>
      <c r="K6099" s="253">
        <v>172.93253999999999</v>
      </c>
      <c r="L6099" s="253">
        <v>29.280380000000001</v>
      </c>
      <c r="M6099" s="254">
        <f t="shared" si="383"/>
        <v>-0.83068322479968204</v>
      </c>
    </row>
    <row r="6100" spans="1:13" x14ac:dyDescent="0.25">
      <c r="A6100" s="252" t="s">
        <v>276</v>
      </c>
      <c r="B6100" s="252" t="s">
        <v>436</v>
      </c>
      <c r="C6100" s="253">
        <v>0</v>
      </c>
      <c r="D6100" s="253">
        <v>0</v>
      </c>
      <c r="E6100" s="254" t="str">
        <f t="shared" si="380"/>
        <v/>
      </c>
      <c r="F6100" s="253">
        <v>410.95510000000002</v>
      </c>
      <c r="G6100" s="253">
        <v>870.06533000000002</v>
      </c>
      <c r="H6100" s="254">
        <f t="shared" si="381"/>
        <v>1.1171785676829415</v>
      </c>
      <c r="I6100" s="253">
        <v>644.79013999999995</v>
      </c>
      <c r="J6100" s="254">
        <f t="shared" si="382"/>
        <v>0.34937753545673034</v>
      </c>
      <c r="K6100" s="253">
        <v>2359.1270500000001</v>
      </c>
      <c r="L6100" s="253">
        <v>2216.56169</v>
      </c>
      <c r="M6100" s="254">
        <f t="shared" si="383"/>
        <v>-6.0431404065329986E-2</v>
      </c>
    </row>
    <row r="6101" spans="1:13" x14ac:dyDescent="0.25">
      <c r="A6101" s="252" t="s">
        <v>276</v>
      </c>
      <c r="B6101" s="252" t="s">
        <v>487</v>
      </c>
      <c r="C6101" s="253">
        <v>0</v>
      </c>
      <c r="D6101" s="253">
        <v>0</v>
      </c>
      <c r="E6101" s="254" t="str">
        <f t="shared" si="380"/>
        <v/>
      </c>
      <c r="F6101" s="253">
        <v>0</v>
      </c>
      <c r="G6101" s="253">
        <v>44.094949999999997</v>
      </c>
      <c r="H6101" s="254" t="str">
        <f t="shared" si="381"/>
        <v/>
      </c>
      <c r="I6101" s="253">
        <v>23.384170000000001</v>
      </c>
      <c r="J6101" s="254">
        <f t="shared" si="382"/>
        <v>0.88567522388008624</v>
      </c>
      <c r="K6101" s="253">
        <v>0</v>
      </c>
      <c r="L6101" s="253">
        <v>90.597920000000002</v>
      </c>
      <c r="M6101" s="254" t="str">
        <f t="shared" si="383"/>
        <v/>
      </c>
    </row>
    <row r="6102" spans="1:13" x14ac:dyDescent="0.25">
      <c r="A6102" s="252" t="s">
        <v>276</v>
      </c>
      <c r="B6102" s="252" t="s">
        <v>463</v>
      </c>
      <c r="C6102" s="253">
        <v>0</v>
      </c>
      <c r="D6102" s="253">
        <v>0</v>
      </c>
      <c r="E6102" s="254" t="str">
        <f t="shared" si="380"/>
        <v/>
      </c>
      <c r="F6102" s="253">
        <v>0</v>
      </c>
      <c r="G6102" s="253">
        <v>0</v>
      </c>
      <c r="H6102" s="254" t="str">
        <f t="shared" si="381"/>
        <v/>
      </c>
      <c r="I6102" s="253">
        <v>0</v>
      </c>
      <c r="J6102" s="254" t="str">
        <f t="shared" si="382"/>
        <v/>
      </c>
      <c r="K6102" s="253">
        <v>0</v>
      </c>
      <c r="L6102" s="253">
        <v>0</v>
      </c>
      <c r="M6102" s="254" t="str">
        <f t="shared" si="383"/>
        <v/>
      </c>
    </row>
    <row r="6103" spans="1:13" x14ac:dyDescent="0.25">
      <c r="A6103" s="252" t="s">
        <v>276</v>
      </c>
      <c r="B6103" s="252" t="s">
        <v>457</v>
      </c>
      <c r="C6103" s="253">
        <v>33.404949999999999</v>
      </c>
      <c r="D6103" s="253">
        <v>0</v>
      </c>
      <c r="E6103" s="254">
        <f t="shared" si="380"/>
        <v>-1</v>
      </c>
      <c r="F6103" s="253">
        <v>33.404949999999999</v>
      </c>
      <c r="G6103" s="253">
        <v>0</v>
      </c>
      <c r="H6103" s="254">
        <f t="shared" si="381"/>
        <v>-1</v>
      </c>
      <c r="I6103" s="253">
        <v>0</v>
      </c>
      <c r="J6103" s="254" t="str">
        <f t="shared" si="382"/>
        <v/>
      </c>
      <c r="K6103" s="253">
        <v>144.48994999999999</v>
      </c>
      <c r="L6103" s="253">
        <v>7.7839499999999999</v>
      </c>
      <c r="M6103" s="254">
        <f t="shared" si="383"/>
        <v>-0.94612808710917262</v>
      </c>
    </row>
    <row r="6104" spans="1:13" x14ac:dyDescent="0.25">
      <c r="A6104" s="252" t="s">
        <v>276</v>
      </c>
      <c r="B6104" s="252" t="s">
        <v>442</v>
      </c>
      <c r="C6104" s="253">
        <v>106.27500000000001</v>
      </c>
      <c r="D6104" s="253">
        <v>0</v>
      </c>
      <c r="E6104" s="254">
        <f t="shared" si="380"/>
        <v>-1</v>
      </c>
      <c r="F6104" s="253">
        <v>685.75364999999999</v>
      </c>
      <c r="G6104" s="253">
        <v>447.6789</v>
      </c>
      <c r="H6104" s="254">
        <f t="shared" si="381"/>
        <v>-0.34717241388361553</v>
      </c>
      <c r="I6104" s="253">
        <v>565.80953999999997</v>
      </c>
      <c r="J6104" s="254">
        <f t="shared" si="382"/>
        <v>-0.20878163348041101</v>
      </c>
      <c r="K6104" s="253">
        <v>2096.0423500000002</v>
      </c>
      <c r="L6104" s="253">
        <v>1716.9045699999999</v>
      </c>
      <c r="M6104" s="254">
        <f t="shared" si="383"/>
        <v>-0.18088269065746698</v>
      </c>
    </row>
    <row r="6105" spans="1:13" x14ac:dyDescent="0.25">
      <c r="A6105" s="252" t="s">
        <v>276</v>
      </c>
      <c r="B6105" s="252" t="s">
        <v>474</v>
      </c>
      <c r="C6105" s="253">
        <v>0</v>
      </c>
      <c r="D6105" s="253">
        <v>0</v>
      </c>
      <c r="E6105" s="254" t="str">
        <f t="shared" si="380"/>
        <v/>
      </c>
      <c r="F6105" s="253">
        <v>0</v>
      </c>
      <c r="G6105" s="253">
        <v>0</v>
      </c>
      <c r="H6105" s="254" t="str">
        <f t="shared" si="381"/>
        <v/>
      </c>
      <c r="I6105" s="253">
        <v>0</v>
      </c>
      <c r="J6105" s="254" t="str">
        <f t="shared" si="382"/>
        <v/>
      </c>
      <c r="K6105" s="253">
        <v>0</v>
      </c>
      <c r="L6105" s="253">
        <v>0</v>
      </c>
      <c r="M6105" s="254" t="str">
        <f t="shared" si="383"/>
        <v/>
      </c>
    </row>
    <row r="6106" spans="1:13" x14ac:dyDescent="0.25">
      <c r="A6106" s="252" t="s">
        <v>276</v>
      </c>
      <c r="B6106" s="252" t="s">
        <v>460</v>
      </c>
      <c r="C6106" s="253">
        <v>0</v>
      </c>
      <c r="D6106" s="253">
        <v>0</v>
      </c>
      <c r="E6106" s="254" t="str">
        <f t="shared" si="380"/>
        <v/>
      </c>
      <c r="F6106" s="253">
        <v>0</v>
      </c>
      <c r="G6106" s="253">
        <v>5.67692</v>
      </c>
      <c r="H6106" s="254" t="str">
        <f t="shared" si="381"/>
        <v/>
      </c>
      <c r="I6106" s="253">
        <v>36.59552</v>
      </c>
      <c r="J6106" s="254">
        <f t="shared" si="382"/>
        <v>-0.84487390806306339</v>
      </c>
      <c r="K6106" s="253">
        <v>38.10445</v>
      </c>
      <c r="L6106" s="253">
        <v>59.219560000000001</v>
      </c>
      <c r="M6106" s="254">
        <f t="shared" si="383"/>
        <v>0.55413764009190536</v>
      </c>
    </row>
    <row r="6107" spans="1:13" x14ac:dyDescent="0.25">
      <c r="A6107" s="252" t="s">
        <v>276</v>
      </c>
      <c r="B6107" s="252" t="s">
        <v>491</v>
      </c>
      <c r="C6107" s="253">
        <v>0</v>
      </c>
      <c r="D6107" s="253">
        <v>0</v>
      </c>
      <c r="E6107" s="254" t="str">
        <f t="shared" si="380"/>
        <v/>
      </c>
      <c r="F6107" s="253">
        <v>0</v>
      </c>
      <c r="G6107" s="253">
        <v>0</v>
      </c>
      <c r="H6107" s="254" t="str">
        <f t="shared" si="381"/>
        <v/>
      </c>
      <c r="I6107" s="253">
        <v>0</v>
      </c>
      <c r="J6107" s="254" t="str">
        <f t="shared" si="382"/>
        <v/>
      </c>
      <c r="K6107" s="253">
        <v>0</v>
      </c>
      <c r="L6107" s="253">
        <v>0</v>
      </c>
      <c r="M6107" s="254" t="str">
        <f t="shared" si="383"/>
        <v/>
      </c>
    </row>
    <row r="6108" spans="1:13" x14ac:dyDescent="0.25">
      <c r="A6108" s="252" t="s">
        <v>276</v>
      </c>
      <c r="B6108" s="252" t="s">
        <v>471</v>
      </c>
      <c r="C6108" s="253">
        <v>0</v>
      </c>
      <c r="D6108" s="253">
        <v>0</v>
      </c>
      <c r="E6108" s="254" t="str">
        <f t="shared" si="380"/>
        <v/>
      </c>
      <c r="F6108" s="253">
        <v>0</v>
      </c>
      <c r="G6108" s="253">
        <v>67.45</v>
      </c>
      <c r="H6108" s="254" t="str">
        <f t="shared" si="381"/>
        <v/>
      </c>
      <c r="I6108" s="253">
        <v>67.45</v>
      </c>
      <c r="J6108" s="254">
        <f t="shared" si="382"/>
        <v>0</v>
      </c>
      <c r="K6108" s="253">
        <v>217.65618000000001</v>
      </c>
      <c r="L6108" s="253">
        <v>134.9</v>
      </c>
      <c r="M6108" s="254">
        <f t="shared" si="383"/>
        <v>-0.38021516319913362</v>
      </c>
    </row>
    <row r="6109" spans="1:13" x14ac:dyDescent="0.25">
      <c r="A6109" s="252" t="s">
        <v>276</v>
      </c>
      <c r="B6109" s="252" t="s">
        <v>502</v>
      </c>
      <c r="C6109" s="253">
        <v>0</v>
      </c>
      <c r="D6109" s="253">
        <v>0</v>
      </c>
      <c r="E6109" s="254" t="str">
        <f t="shared" si="380"/>
        <v/>
      </c>
      <c r="F6109" s="253">
        <v>0</v>
      </c>
      <c r="G6109" s="253">
        <v>0</v>
      </c>
      <c r="H6109" s="254" t="str">
        <f t="shared" si="381"/>
        <v/>
      </c>
      <c r="I6109" s="253">
        <v>0</v>
      </c>
      <c r="J6109" s="254" t="str">
        <f t="shared" si="382"/>
        <v/>
      </c>
      <c r="K6109" s="253">
        <v>0</v>
      </c>
      <c r="L6109" s="253">
        <v>0</v>
      </c>
      <c r="M6109" s="254" t="str">
        <f t="shared" si="383"/>
        <v/>
      </c>
    </row>
    <row r="6110" spans="1:13" x14ac:dyDescent="0.25">
      <c r="A6110" s="252" t="s">
        <v>276</v>
      </c>
      <c r="B6110" s="252" t="s">
        <v>450</v>
      </c>
      <c r="C6110" s="253">
        <v>0</v>
      </c>
      <c r="D6110" s="253">
        <v>0</v>
      </c>
      <c r="E6110" s="254" t="str">
        <f t="shared" si="380"/>
        <v/>
      </c>
      <c r="F6110" s="253">
        <v>8.2196099999999994</v>
      </c>
      <c r="G6110" s="253">
        <v>14.33</v>
      </c>
      <c r="H6110" s="254">
        <f t="shared" si="381"/>
        <v>0.74339171809854743</v>
      </c>
      <c r="I6110" s="253">
        <v>9.8640000000000008</v>
      </c>
      <c r="J6110" s="254">
        <f t="shared" si="382"/>
        <v>0.45275750202757492</v>
      </c>
      <c r="K6110" s="253">
        <v>147.17214999999999</v>
      </c>
      <c r="L6110" s="253">
        <v>83.298000000000002</v>
      </c>
      <c r="M6110" s="254">
        <f t="shared" si="383"/>
        <v>-0.43400976339613162</v>
      </c>
    </row>
    <row r="6111" spans="1:13" x14ac:dyDescent="0.25">
      <c r="A6111" s="252" t="s">
        <v>276</v>
      </c>
      <c r="B6111" s="252" t="s">
        <v>439</v>
      </c>
      <c r="C6111" s="253">
        <v>0</v>
      </c>
      <c r="D6111" s="253">
        <v>0</v>
      </c>
      <c r="E6111" s="254" t="str">
        <f t="shared" si="380"/>
        <v/>
      </c>
      <c r="F6111" s="253">
        <v>2668.2126199999998</v>
      </c>
      <c r="G6111" s="253">
        <v>2514.3290900000002</v>
      </c>
      <c r="H6111" s="254">
        <f t="shared" si="381"/>
        <v>-5.767288890193456E-2</v>
      </c>
      <c r="I6111" s="253">
        <v>2777.28487</v>
      </c>
      <c r="J6111" s="254">
        <f t="shared" si="382"/>
        <v>-9.4680881619464419E-2</v>
      </c>
      <c r="K6111" s="253">
        <v>12906.78465</v>
      </c>
      <c r="L6111" s="253">
        <v>9491.3343000000004</v>
      </c>
      <c r="M6111" s="254">
        <f t="shared" si="383"/>
        <v>-0.26462441596559827</v>
      </c>
    </row>
    <row r="6112" spans="1:13" x14ac:dyDescent="0.25">
      <c r="A6112" s="252" t="s">
        <v>276</v>
      </c>
      <c r="B6112" s="252" t="s">
        <v>473</v>
      </c>
      <c r="C6112" s="253">
        <v>0</v>
      </c>
      <c r="D6112" s="253">
        <v>0</v>
      </c>
      <c r="E6112" s="254" t="str">
        <f t="shared" si="380"/>
        <v/>
      </c>
      <c r="F6112" s="253">
        <v>0</v>
      </c>
      <c r="G6112" s="253">
        <v>34.115000000000002</v>
      </c>
      <c r="H6112" s="254" t="str">
        <f t="shared" si="381"/>
        <v/>
      </c>
      <c r="I6112" s="253">
        <v>169.595</v>
      </c>
      <c r="J6112" s="254">
        <f t="shared" si="382"/>
        <v>-0.7988443055514608</v>
      </c>
      <c r="K6112" s="253">
        <v>0</v>
      </c>
      <c r="L6112" s="253">
        <v>339.19</v>
      </c>
      <c r="M6112" s="254" t="str">
        <f t="shared" si="383"/>
        <v/>
      </c>
    </row>
    <row r="6113" spans="1:13" x14ac:dyDescent="0.25">
      <c r="A6113" s="252" t="s">
        <v>276</v>
      </c>
      <c r="B6113" s="252" t="s">
        <v>497</v>
      </c>
      <c r="C6113" s="253">
        <v>0</v>
      </c>
      <c r="D6113" s="253">
        <v>0</v>
      </c>
      <c r="E6113" s="254" t="str">
        <f t="shared" si="380"/>
        <v/>
      </c>
      <c r="F6113" s="253">
        <v>0</v>
      </c>
      <c r="G6113" s="253">
        <v>0</v>
      </c>
      <c r="H6113" s="254" t="str">
        <f t="shared" si="381"/>
        <v/>
      </c>
      <c r="I6113" s="253">
        <v>971.80525</v>
      </c>
      <c r="J6113" s="254">
        <f t="shared" si="382"/>
        <v>-1</v>
      </c>
      <c r="K6113" s="253">
        <v>0</v>
      </c>
      <c r="L6113" s="253">
        <v>971.80525</v>
      </c>
      <c r="M6113" s="254" t="str">
        <f t="shared" si="383"/>
        <v/>
      </c>
    </row>
    <row r="6114" spans="1:13" x14ac:dyDescent="0.25">
      <c r="A6114" s="252" t="s">
        <v>276</v>
      </c>
      <c r="B6114" s="252" t="s">
        <v>448</v>
      </c>
      <c r="C6114" s="253">
        <v>0</v>
      </c>
      <c r="D6114" s="253">
        <v>0</v>
      </c>
      <c r="E6114" s="254" t="str">
        <f t="shared" si="380"/>
        <v/>
      </c>
      <c r="F6114" s="253">
        <v>32.071379999999998</v>
      </c>
      <c r="G6114" s="253">
        <v>42.64</v>
      </c>
      <c r="H6114" s="254">
        <f t="shared" si="381"/>
        <v>0.32953430753525437</v>
      </c>
      <c r="I6114" s="253">
        <v>0</v>
      </c>
      <c r="J6114" s="254" t="str">
        <f t="shared" si="382"/>
        <v/>
      </c>
      <c r="K6114" s="253">
        <v>304.608</v>
      </c>
      <c r="L6114" s="253">
        <v>197.57107999999999</v>
      </c>
      <c r="M6114" s="254">
        <f t="shared" si="383"/>
        <v>-0.35139234688517706</v>
      </c>
    </row>
    <row r="6115" spans="1:13" x14ac:dyDescent="0.25">
      <c r="A6115" s="252" t="s">
        <v>276</v>
      </c>
      <c r="B6115" s="252" t="s">
        <v>462</v>
      </c>
      <c r="C6115" s="253">
        <v>0</v>
      </c>
      <c r="D6115" s="253">
        <v>0</v>
      </c>
      <c r="E6115" s="254" t="str">
        <f t="shared" si="380"/>
        <v/>
      </c>
      <c r="F6115" s="253">
        <v>109.72280000000001</v>
      </c>
      <c r="G6115" s="253">
        <v>38.045200000000001</v>
      </c>
      <c r="H6115" s="254">
        <f t="shared" si="381"/>
        <v>-0.65326076257623766</v>
      </c>
      <c r="I6115" s="253">
        <v>54.985999999999997</v>
      </c>
      <c r="J6115" s="254">
        <f t="shared" si="382"/>
        <v>-0.3080929691194122</v>
      </c>
      <c r="K6115" s="253">
        <v>314.88909999999998</v>
      </c>
      <c r="L6115" s="253">
        <v>426.75682</v>
      </c>
      <c r="M6115" s="254">
        <f t="shared" si="383"/>
        <v>0.35526069336791921</v>
      </c>
    </row>
    <row r="6116" spans="1:13" x14ac:dyDescent="0.25">
      <c r="A6116" s="252" t="s">
        <v>276</v>
      </c>
      <c r="B6116" s="252" t="s">
        <v>434</v>
      </c>
      <c r="C6116" s="253">
        <v>325.98719</v>
      </c>
      <c r="D6116" s="253">
        <v>0</v>
      </c>
      <c r="E6116" s="254">
        <f t="shared" si="380"/>
        <v>-1</v>
      </c>
      <c r="F6116" s="253">
        <v>24627.093980000001</v>
      </c>
      <c r="G6116" s="253">
        <v>12108.50532</v>
      </c>
      <c r="H6116" s="254">
        <f t="shared" si="381"/>
        <v>-0.50832585729223745</v>
      </c>
      <c r="I6116" s="253">
        <v>15893.06495</v>
      </c>
      <c r="J6116" s="254">
        <f t="shared" si="382"/>
        <v>-0.23812648107248813</v>
      </c>
      <c r="K6116" s="253">
        <v>74585.811430000002</v>
      </c>
      <c r="L6116" s="253">
        <v>66492.740239999999</v>
      </c>
      <c r="M6116" s="254">
        <f t="shared" si="383"/>
        <v>-0.10850684647435227</v>
      </c>
    </row>
    <row r="6117" spans="1:13" x14ac:dyDescent="0.25">
      <c r="A6117" s="252" t="s">
        <v>276</v>
      </c>
      <c r="B6117" s="252" t="s">
        <v>437</v>
      </c>
      <c r="C6117" s="253">
        <v>0</v>
      </c>
      <c r="D6117" s="253">
        <v>0</v>
      </c>
      <c r="E6117" s="254" t="str">
        <f t="shared" si="380"/>
        <v/>
      </c>
      <c r="F6117" s="253">
        <v>2059.6939900000002</v>
      </c>
      <c r="G6117" s="253">
        <v>4373.5015899999999</v>
      </c>
      <c r="H6117" s="254">
        <f t="shared" si="381"/>
        <v>1.1233744484538692</v>
      </c>
      <c r="I6117" s="253">
        <v>3471.3882100000001</v>
      </c>
      <c r="J6117" s="254">
        <f t="shared" si="382"/>
        <v>0.25987107330758596</v>
      </c>
      <c r="K6117" s="253">
        <v>11002.07833</v>
      </c>
      <c r="L6117" s="253">
        <v>15741.938539999999</v>
      </c>
      <c r="M6117" s="254">
        <f t="shared" si="383"/>
        <v>0.43081498493566883</v>
      </c>
    </row>
    <row r="6118" spans="1:13" x14ac:dyDescent="0.25">
      <c r="A6118" s="252" t="s">
        <v>276</v>
      </c>
      <c r="B6118" s="252" t="s">
        <v>464</v>
      </c>
      <c r="C6118" s="253">
        <v>0</v>
      </c>
      <c r="D6118" s="253">
        <v>0</v>
      </c>
      <c r="E6118" s="254" t="str">
        <f t="shared" si="380"/>
        <v/>
      </c>
      <c r="F6118" s="253">
        <v>469.39199000000002</v>
      </c>
      <c r="G6118" s="253">
        <v>0</v>
      </c>
      <c r="H6118" s="254">
        <f t="shared" si="381"/>
        <v>-1</v>
      </c>
      <c r="I6118" s="253">
        <v>568.89197000000001</v>
      </c>
      <c r="J6118" s="254">
        <f t="shared" si="382"/>
        <v>-1</v>
      </c>
      <c r="K6118" s="253">
        <v>4005.4473400000002</v>
      </c>
      <c r="L6118" s="253">
        <v>1326.81879</v>
      </c>
      <c r="M6118" s="254">
        <f t="shared" si="383"/>
        <v>-0.66874641522562128</v>
      </c>
    </row>
    <row r="6119" spans="1:13" x14ac:dyDescent="0.25">
      <c r="A6119" s="252" t="s">
        <v>276</v>
      </c>
      <c r="B6119" s="252" t="s">
        <v>468</v>
      </c>
      <c r="C6119" s="253">
        <v>0</v>
      </c>
      <c r="D6119" s="253">
        <v>0</v>
      </c>
      <c r="E6119" s="254" t="str">
        <f t="shared" si="380"/>
        <v/>
      </c>
      <c r="F6119" s="253">
        <v>0</v>
      </c>
      <c r="G6119" s="253">
        <v>54.698</v>
      </c>
      <c r="H6119" s="254" t="str">
        <f t="shared" si="381"/>
        <v/>
      </c>
      <c r="I6119" s="253">
        <v>159.71510000000001</v>
      </c>
      <c r="J6119" s="254">
        <f t="shared" si="382"/>
        <v>-0.65752768523452065</v>
      </c>
      <c r="K6119" s="253">
        <v>0</v>
      </c>
      <c r="L6119" s="253">
        <v>463.49187000000001</v>
      </c>
      <c r="M6119" s="254" t="str">
        <f t="shared" si="383"/>
        <v/>
      </c>
    </row>
    <row r="6120" spans="1:13" x14ac:dyDescent="0.25">
      <c r="A6120" s="252" t="s">
        <v>276</v>
      </c>
      <c r="B6120" s="252" t="s">
        <v>481</v>
      </c>
      <c r="C6120" s="253">
        <v>0</v>
      </c>
      <c r="D6120" s="253">
        <v>0</v>
      </c>
      <c r="E6120" s="254" t="str">
        <f t="shared" si="380"/>
        <v/>
      </c>
      <c r="F6120" s="253">
        <v>0</v>
      </c>
      <c r="G6120" s="253">
        <v>0</v>
      </c>
      <c r="H6120" s="254" t="str">
        <f t="shared" si="381"/>
        <v/>
      </c>
      <c r="I6120" s="253">
        <v>0</v>
      </c>
      <c r="J6120" s="254" t="str">
        <f t="shared" si="382"/>
        <v/>
      </c>
      <c r="K6120" s="253">
        <v>0</v>
      </c>
      <c r="L6120" s="253">
        <v>74.576639999999998</v>
      </c>
      <c r="M6120" s="254" t="str">
        <f t="shared" si="383"/>
        <v/>
      </c>
    </row>
    <row r="6121" spans="1:13" x14ac:dyDescent="0.25">
      <c r="A6121" s="252" t="s">
        <v>276</v>
      </c>
      <c r="B6121" s="252" t="s">
        <v>445</v>
      </c>
      <c r="C6121" s="253">
        <v>6.5120199999999997</v>
      </c>
      <c r="D6121" s="253">
        <v>0</v>
      </c>
      <c r="E6121" s="254">
        <f t="shared" si="380"/>
        <v>-1</v>
      </c>
      <c r="F6121" s="253">
        <v>126.53613</v>
      </c>
      <c r="G6121" s="253">
        <v>204.03899000000001</v>
      </c>
      <c r="H6121" s="254">
        <f t="shared" si="381"/>
        <v>0.61249589346536837</v>
      </c>
      <c r="I6121" s="253">
        <v>120.03176000000001</v>
      </c>
      <c r="J6121" s="254">
        <f t="shared" si="382"/>
        <v>0.69987501641232286</v>
      </c>
      <c r="K6121" s="253">
        <v>535.29660999999999</v>
      </c>
      <c r="L6121" s="253">
        <v>443.77668</v>
      </c>
      <c r="M6121" s="254">
        <f t="shared" si="383"/>
        <v>-0.17097050175602646</v>
      </c>
    </row>
    <row r="6122" spans="1:13" x14ac:dyDescent="0.25">
      <c r="A6122" s="252" t="s">
        <v>276</v>
      </c>
      <c r="B6122" s="252" t="s">
        <v>478</v>
      </c>
      <c r="C6122" s="253">
        <v>0</v>
      </c>
      <c r="D6122" s="253">
        <v>0</v>
      </c>
      <c r="E6122" s="254" t="str">
        <f t="shared" si="380"/>
        <v/>
      </c>
      <c r="F6122" s="253">
        <v>0</v>
      </c>
      <c r="G6122" s="253">
        <v>102.146</v>
      </c>
      <c r="H6122" s="254" t="str">
        <f t="shared" si="381"/>
        <v/>
      </c>
      <c r="I6122" s="253">
        <v>263.19725</v>
      </c>
      <c r="J6122" s="254">
        <f t="shared" si="382"/>
        <v>-0.61190323987047734</v>
      </c>
      <c r="K6122" s="253">
        <v>0</v>
      </c>
      <c r="L6122" s="253">
        <v>545.21825000000001</v>
      </c>
      <c r="M6122" s="254" t="str">
        <f t="shared" si="383"/>
        <v/>
      </c>
    </row>
    <row r="6123" spans="1:13" x14ac:dyDescent="0.25">
      <c r="A6123" s="252" t="s">
        <v>276</v>
      </c>
      <c r="B6123" s="252" t="s">
        <v>472</v>
      </c>
      <c r="C6123" s="253">
        <v>0</v>
      </c>
      <c r="D6123" s="253">
        <v>0</v>
      </c>
      <c r="E6123" s="254" t="str">
        <f t="shared" si="380"/>
        <v/>
      </c>
      <c r="F6123" s="253">
        <v>16.63008</v>
      </c>
      <c r="G6123" s="253">
        <v>65.802660000000003</v>
      </c>
      <c r="H6123" s="254">
        <f t="shared" si="381"/>
        <v>2.9568456676095369</v>
      </c>
      <c r="I6123" s="253">
        <v>0</v>
      </c>
      <c r="J6123" s="254" t="str">
        <f t="shared" si="382"/>
        <v/>
      </c>
      <c r="K6123" s="253">
        <v>119.64479</v>
      </c>
      <c r="L6123" s="253">
        <v>65.802660000000003</v>
      </c>
      <c r="M6123" s="254">
        <f t="shared" si="383"/>
        <v>-0.45001650301697216</v>
      </c>
    </row>
    <row r="6124" spans="1:13" x14ac:dyDescent="0.25">
      <c r="A6124" s="252" t="s">
        <v>276</v>
      </c>
      <c r="B6124" s="252" t="s">
        <v>454</v>
      </c>
      <c r="C6124" s="253">
        <v>0</v>
      </c>
      <c r="D6124" s="253">
        <v>0</v>
      </c>
      <c r="E6124" s="254" t="str">
        <f t="shared" si="380"/>
        <v/>
      </c>
      <c r="F6124" s="253">
        <v>42.093699999999998</v>
      </c>
      <c r="G6124" s="253">
        <v>0</v>
      </c>
      <c r="H6124" s="254">
        <f t="shared" si="381"/>
        <v>-1</v>
      </c>
      <c r="I6124" s="253">
        <v>0</v>
      </c>
      <c r="J6124" s="254" t="str">
        <f t="shared" si="382"/>
        <v/>
      </c>
      <c r="K6124" s="253">
        <v>1242.2450200000001</v>
      </c>
      <c r="L6124" s="253">
        <v>203.82219000000001</v>
      </c>
      <c r="M6124" s="254">
        <f t="shared" si="383"/>
        <v>-0.83592432513836923</v>
      </c>
    </row>
    <row r="6125" spans="1:13" x14ac:dyDescent="0.25">
      <c r="A6125" s="252" t="s">
        <v>276</v>
      </c>
      <c r="B6125" s="252" t="s">
        <v>435</v>
      </c>
      <c r="C6125" s="253">
        <v>0</v>
      </c>
      <c r="D6125" s="253">
        <v>0</v>
      </c>
      <c r="E6125" s="254" t="str">
        <f t="shared" si="380"/>
        <v/>
      </c>
      <c r="F6125" s="253">
        <v>842.24830999999995</v>
      </c>
      <c r="G6125" s="253">
        <v>366.14197000000001</v>
      </c>
      <c r="H6125" s="254">
        <f t="shared" si="381"/>
        <v>-0.56528025565287265</v>
      </c>
      <c r="I6125" s="253">
        <v>660.31016</v>
      </c>
      <c r="J6125" s="254">
        <f t="shared" si="382"/>
        <v>-0.44550002077811435</v>
      </c>
      <c r="K6125" s="253">
        <v>4211.7138299999997</v>
      </c>
      <c r="L6125" s="253">
        <v>2544.9414499999998</v>
      </c>
      <c r="M6125" s="254">
        <f t="shared" si="383"/>
        <v>-0.39574682594235044</v>
      </c>
    </row>
    <row r="6126" spans="1:13" x14ac:dyDescent="0.25">
      <c r="A6126" s="252" t="s">
        <v>276</v>
      </c>
      <c r="B6126" s="252" t="s">
        <v>443</v>
      </c>
      <c r="C6126" s="253">
        <v>0</v>
      </c>
      <c r="D6126" s="253">
        <v>0</v>
      </c>
      <c r="E6126" s="254" t="str">
        <f t="shared" si="380"/>
        <v/>
      </c>
      <c r="F6126" s="253">
        <v>415.53746999999998</v>
      </c>
      <c r="G6126" s="253">
        <v>549.79408000000001</v>
      </c>
      <c r="H6126" s="254">
        <f t="shared" si="381"/>
        <v>0.32309146513309628</v>
      </c>
      <c r="I6126" s="253">
        <v>642.15989000000002</v>
      </c>
      <c r="J6126" s="254">
        <f t="shared" si="382"/>
        <v>-0.14383615582094356</v>
      </c>
      <c r="K6126" s="253">
        <v>1706.51037</v>
      </c>
      <c r="L6126" s="253">
        <v>2532.4474799999998</v>
      </c>
      <c r="M6126" s="254">
        <f t="shared" si="383"/>
        <v>0.48399184940200501</v>
      </c>
    </row>
    <row r="6127" spans="1:13" x14ac:dyDescent="0.25">
      <c r="A6127" s="252" t="s">
        <v>276</v>
      </c>
      <c r="B6127" s="252" t="s">
        <v>461</v>
      </c>
      <c r="C6127" s="253">
        <v>0</v>
      </c>
      <c r="D6127" s="253">
        <v>0</v>
      </c>
      <c r="E6127" s="254" t="str">
        <f t="shared" si="380"/>
        <v/>
      </c>
      <c r="F6127" s="253">
        <v>9.3795400000000004</v>
      </c>
      <c r="G6127" s="253">
        <v>13.281359999999999</v>
      </c>
      <c r="H6127" s="254">
        <f t="shared" si="381"/>
        <v>0.41599268194389061</v>
      </c>
      <c r="I6127" s="253">
        <v>17.027570000000001</v>
      </c>
      <c r="J6127" s="254">
        <f t="shared" si="382"/>
        <v>-0.2200084921101485</v>
      </c>
      <c r="K6127" s="253">
        <v>52.40934</v>
      </c>
      <c r="L6127" s="253">
        <v>50.373429999999999</v>
      </c>
      <c r="M6127" s="254">
        <f t="shared" si="383"/>
        <v>-3.8846320140646706E-2</v>
      </c>
    </row>
    <row r="6128" spans="1:13" x14ac:dyDescent="0.25">
      <c r="A6128" s="252" t="s">
        <v>276</v>
      </c>
      <c r="B6128" s="252" t="s">
        <v>466</v>
      </c>
      <c r="C6128" s="253">
        <v>0</v>
      </c>
      <c r="D6128" s="253">
        <v>0</v>
      </c>
      <c r="E6128" s="254" t="str">
        <f t="shared" si="380"/>
        <v/>
      </c>
      <c r="F6128" s="253">
        <v>23.5</v>
      </c>
      <c r="G6128" s="253">
        <v>393.9384</v>
      </c>
      <c r="H6128" s="254">
        <f t="shared" si="381"/>
        <v>15.763336170212767</v>
      </c>
      <c r="I6128" s="253">
        <v>29.125399999999999</v>
      </c>
      <c r="J6128" s="254">
        <f t="shared" si="382"/>
        <v>12.525596214987607</v>
      </c>
      <c r="K6128" s="253">
        <v>640.01853000000006</v>
      </c>
      <c r="L6128" s="253">
        <v>619.13230999999996</v>
      </c>
      <c r="M6128" s="254">
        <f t="shared" si="383"/>
        <v>-3.2633773900265228E-2</v>
      </c>
    </row>
    <row r="6129" spans="1:13" x14ac:dyDescent="0.25">
      <c r="A6129" s="252" t="s">
        <v>276</v>
      </c>
      <c r="B6129" s="252" t="s">
        <v>441</v>
      </c>
      <c r="C6129" s="253">
        <v>0</v>
      </c>
      <c r="D6129" s="253">
        <v>0</v>
      </c>
      <c r="E6129" s="254" t="str">
        <f t="shared" si="380"/>
        <v/>
      </c>
      <c r="F6129" s="253">
        <v>292.99319000000003</v>
      </c>
      <c r="G6129" s="253">
        <v>411.35640999999998</v>
      </c>
      <c r="H6129" s="254">
        <f t="shared" si="381"/>
        <v>0.40397942354905902</v>
      </c>
      <c r="I6129" s="253">
        <v>362.14107000000001</v>
      </c>
      <c r="J6129" s="254">
        <f t="shared" si="382"/>
        <v>0.13590101779949992</v>
      </c>
      <c r="K6129" s="253">
        <v>973.67219999999998</v>
      </c>
      <c r="L6129" s="253">
        <v>899.93664000000001</v>
      </c>
      <c r="M6129" s="254">
        <f t="shared" si="383"/>
        <v>-7.5729347104703137E-2</v>
      </c>
    </row>
    <row r="6130" spans="1:13" x14ac:dyDescent="0.25">
      <c r="A6130" s="252" t="s">
        <v>276</v>
      </c>
      <c r="B6130" s="252" t="s">
        <v>444</v>
      </c>
      <c r="C6130" s="253">
        <v>0</v>
      </c>
      <c r="D6130" s="253">
        <v>0</v>
      </c>
      <c r="E6130" s="254" t="str">
        <f t="shared" si="380"/>
        <v/>
      </c>
      <c r="F6130" s="253">
        <v>1059.99684</v>
      </c>
      <c r="G6130" s="253">
        <v>1211.8736899999999</v>
      </c>
      <c r="H6130" s="254">
        <f t="shared" si="381"/>
        <v>0.14328047430782886</v>
      </c>
      <c r="I6130" s="253">
        <v>1247.28811</v>
      </c>
      <c r="J6130" s="254">
        <f t="shared" si="382"/>
        <v>-2.8393135247637424E-2</v>
      </c>
      <c r="K6130" s="253">
        <v>3106.6711700000001</v>
      </c>
      <c r="L6130" s="253">
        <v>5319.7437300000001</v>
      </c>
      <c r="M6130" s="254">
        <f t="shared" si="383"/>
        <v>0.71236137939890165</v>
      </c>
    </row>
    <row r="6131" spans="1:13" x14ac:dyDescent="0.25">
      <c r="A6131" s="252" t="s">
        <v>276</v>
      </c>
      <c r="B6131" s="252" t="s">
        <v>456</v>
      </c>
      <c r="C6131" s="253">
        <v>0</v>
      </c>
      <c r="D6131" s="253">
        <v>0</v>
      </c>
      <c r="E6131" s="254" t="str">
        <f t="shared" si="380"/>
        <v/>
      </c>
      <c r="F6131" s="253">
        <v>123.36557000000001</v>
      </c>
      <c r="G6131" s="253">
        <v>82.434420000000003</v>
      </c>
      <c r="H6131" s="254">
        <f t="shared" si="381"/>
        <v>-0.33178746711906737</v>
      </c>
      <c r="I6131" s="253">
        <v>28.70675</v>
      </c>
      <c r="J6131" s="254">
        <f t="shared" si="382"/>
        <v>1.8716040652459789</v>
      </c>
      <c r="K6131" s="253">
        <v>179.44264000000001</v>
      </c>
      <c r="L6131" s="253">
        <v>111.14117</v>
      </c>
      <c r="M6131" s="254">
        <f t="shared" si="383"/>
        <v>-0.38063121452069593</v>
      </c>
    </row>
    <row r="6132" spans="1:13" x14ac:dyDescent="0.25">
      <c r="A6132" s="252" t="s">
        <v>276</v>
      </c>
      <c r="B6132" s="252" t="s">
        <v>485</v>
      </c>
      <c r="C6132" s="253">
        <v>0</v>
      </c>
      <c r="D6132" s="253">
        <v>0</v>
      </c>
      <c r="E6132" s="254" t="str">
        <f t="shared" si="380"/>
        <v/>
      </c>
      <c r="F6132" s="253">
        <v>18.092079999999999</v>
      </c>
      <c r="G6132" s="253">
        <v>0</v>
      </c>
      <c r="H6132" s="254">
        <f t="shared" si="381"/>
        <v>-1</v>
      </c>
      <c r="I6132" s="253">
        <v>0</v>
      </c>
      <c r="J6132" s="254" t="str">
        <f t="shared" si="382"/>
        <v/>
      </c>
      <c r="K6132" s="253">
        <v>18.092079999999999</v>
      </c>
      <c r="L6132" s="253">
        <v>0</v>
      </c>
      <c r="M6132" s="254">
        <f t="shared" si="383"/>
        <v>-1</v>
      </c>
    </row>
    <row r="6133" spans="1:13" x14ac:dyDescent="0.25">
      <c r="A6133" s="252" t="s">
        <v>276</v>
      </c>
      <c r="B6133" s="252" t="s">
        <v>494</v>
      </c>
      <c r="C6133" s="253">
        <v>0</v>
      </c>
      <c r="D6133" s="253">
        <v>0</v>
      </c>
      <c r="E6133" s="254" t="str">
        <f t="shared" si="380"/>
        <v/>
      </c>
      <c r="F6133" s="253">
        <v>62.637459999999997</v>
      </c>
      <c r="G6133" s="253">
        <v>0</v>
      </c>
      <c r="H6133" s="254">
        <f t="shared" si="381"/>
        <v>-1</v>
      </c>
      <c r="I6133" s="253">
        <v>17.59</v>
      </c>
      <c r="J6133" s="254">
        <f t="shared" si="382"/>
        <v>-1</v>
      </c>
      <c r="K6133" s="253">
        <v>62.637459999999997</v>
      </c>
      <c r="L6133" s="253">
        <v>35.616</v>
      </c>
      <c r="M6133" s="254">
        <f t="shared" si="383"/>
        <v>-0.43139456804282927</v>
      </c>
    </row>
    <row r="6134" spans="1:13" x14ac:dyDescent="0.25">
      <c r="A6134" s="252" t="s">
        <v>276</v>
      </c>
      <c r="B6134" s="252" t="s">
        <v>470</v>
      </c>
      <c r="C6134" s="253">
        <v>0</v>
      </c>
      <c r="D6134" s="253">
        <v>0</v>
      </c>
      <c r="E6134" s="254" t="str">
        <f t="shared" si="380"/>
        <v/>
      </c>
      <c r="F6134" s="253">
        <v>39.602649999999997</v>
      </c>
      <c r="G6134" s="253">
        <v>0</v>
      </c>
      <c r="H6134" s="254">
        <f t="shared" si="381"/>
        <v>-1</v>
      </c>
      <c r="I6134" s="253">
        <v>25.244</v>
      </c>
      <c r="J6134" s="254">
        <f t="shared" si="382"/>
        <v>-1</v>
      </c>
      <c r="K6134" s="253">
        <v>74.145049999999998</v>
      </c>
      <c r="L6134" s="253">
        <v>30.5928</v>
      </c>
      <c r="M6134" s="254">
        <f t="shared" si="383"/>
        <v>-0.58739255014326641</v>
      </c>
    </row>
    <row r="6135" spans="1:13" x14ac:dyDescent="0.25">
      <c r="A6135" s="252" t="s">
        <v>276</v>
      </c>
      <c r="B6135" s="252" t="s">
        <v>482</v>
      </c>
      <c r="C6135" s="253">
        <v>0</v>
      </c>
      <c r="D6135" s="253">
        <v>0</v>
      </c>
      <c r="E6135" s="254" t="str">
        <f t="shared" si="380"/>
        <v/>
      </c>
      <c r="F6135" s="253">
        <v>0</v>
      </c>
      <c r="G6135" s="253">
        <v>0</v>
      </c>
      <c r="H6135" s="254" t="str">
        <f t="shared" si="381"/>
        <v/>
      </c>
      <c r="I6135" s="253">
        <v>0</v>
      </c>
      <c r="J6135" s="254" t="str">
        <f t="shared" si="382"/>
        <v/>
      </c>
      <c r="K6135" s="253">
        <v>0</v>
      </c>
      <c r="L6135" s="253">
        <v>0</v>
      </c>
      <c r="M6135" s="254" t="str">
        <f t="shared" si="383"/>
        <v/>
      </c>
    </row>
    <row r="6136" spans="1:13" x14ac:dyDescent="0.25">
      <c r="A6136" s="252" t="s">
        <v>276</v>
      </c>
      <c r="B6136" s="252" t="s">
        <v>440</v>
      </c>
      <c r="C6136" s="253">
        <v>0</v>
      </c>
      <c r="D6136" s="253">
        <v>0</v>
      </c>
      <c r="E6136" s="254" t="str">
        <f t="shared" si="380"/>
        <v/>
      </c>
      <c r="F6136" s="253">
        <v>2.4192</v>
      </c>
      <c r="G6136" s="253">
        <v>64.645570000000006</v>
      </c>
      <c r="H6136" s="254">
        <f t="shared" si="381"/>
        <v>25.721879133597888</v>
      </c>
      <c r="I6136" s="253">
        <v>17.09525</v>
      </c>
      <c r="J6136" s="254">
        <f t="shared" si="382"/>
        <v>2.7814931048098162</v>
      </c>
      <c r="K6136" s="253">
        <v>326.86241999999999</v>
      </c>
      <c r="L6136" s="253">
        <v>86.420820000000006</v>
      </c>
      <c r="M6136" s="254">
        <f t="shared" si="383"/>
        <v>-0.73560490679840163</v>
      </c>
    </row>
    <row r="6137" spans="1:13" x14ac:dyDescent="0.25">
      <c r="A6137" s="252" t="s">
        <v>276</v>
      </c>
      <c r="B6137" s="252" t="s">
        <v>453</v>
      </c>
      <c r="C6137" s="253">
        <v>0</v>
      </c>
      <c r="D6137" s="253">
        <v>0</v>
      </c>
      <c r="E6137" s="254" t="str">
        <f t="shared" si="380"/>
        <v/>
      </c>
      <c r="F6137" s="253">
        <v>230.67635000000001</v>
      </c>
      <c r="G6137" s="253">
        <v>141.03975</v>
      </c>
      <c r="H6137" s="254">
        <f t="shared" si="381"/>
        <v>-0.38858166431019048</v>
      </c>
      <c r="I6137" s="253">
        <v>427.22196000000002</v>
      </c>
      <c r="J6137" s="254">
        <f t="shared" si="382"/>
        <v>-0.669867742753673</v>
      </c>
      <c r="K6137" s="253">
        <v>1121.25298</v>
      </c>
      <c r="L6137" s="253">
        <v>1311.83023</v>
      </c>
      <c r="M6137" s="254">
        <f t="shared" si="383"/>
        <v>0.16996811014049662</v>
      </c>
    </row>
    <row r="6138" spans="1:13" x14ac:dyDescent="0.25">
      <c r="A6138" s="252" t="s">
        <v>276</v>
      </c>
      <c r="B6138" s="252" t="s">
        <v>498</v>
      </c>
      <c r="C6138" s="253">
        <v>0</v>
      </c>
      <c r="D6138" s="253">
        <v>0</v>
      </c>
      <c r="E6138" s="254" t="str">
        <f t="shared" si="380"/>
        <v/>
      </c>
      <c r="F6138" s="253">
        <v>0</v>
      </c>
      <c r="G6138" s="253">
        <v>0</v>
      </c>
      <c r="H6138" s="254" t="str">
        <f t="shared" si="381"/>
        <v/>
      </c>
      <c r="I6138" s="253">
        <v>0</v>
      </c>
      <c r="J6138" s="254" t="str">
        <f t="shared" si="382"/>
        <v/>
      </c>
      <c r="K6138" s="253">
        <v>0</v>
      </c>
      <c r="L6138" s="253">
        <v>0</v>
      </c>
      <c r="M6138" s="254" t="str">
        <f t="shared" si="383"/>
        <v/>
      </c>
    </row>
    <row r="6139" spans="1:13" x14ac:dyDescent="0.25">
      <c r="A6139" s="252" t="s">
        <v>276</v>
      </c>
      <c r="B6139" s="252" t="s">
        <v>488</v>
      </c>
      <c r="C6139" s="253">
        <v>0</v>
      </c>
      <c r="D6139" s="253">
        <v>0</v>
      </c>
      <c r="E6139" s="254" t="str">
        <f t="shared" si="380"/>
        <v/>
      </c>
      <c r="F6139" s="253">
        <v>0</v>
      </c>
      <c r="G6139" s="253">
        <v>0</v>
      </c>
      <c r="H6139" s="254" t="str">
        <f t="shared" si="381"/>
        <v/>
      </c>
      <c r="I6139" s="253">
        <v>0</v>
      </c>
      <c r="J6139" s="254" t="str">
        <f t="shared" si="382"/>
        <v/>
      </c>
      <c r="K6139" s="253">
        <v>60.055419999999998</v>
      </c>
      <c r="L6139" s="253">
        <v>0</v>
      </c>
      <c r="M6139" s="254">
        <f t="shared" si="383"/>
        <v>-1</v>
      </c>
    </row>
    <row r="6140" spans="1:13" x14ac:dyDescent="0.25">
      <c r="A6140" s="252" t="s">
        <v>276</v>
      </c>
      <c r="B6140" s="252" t="s">
        <v>475</v>
      </c>
      <c r="C6140" s="253">
        <v>0</v>
      </c>
      <c r="D6140" s="253">
        <v>0</v>
      </c>
      <c r="E6140" s="254" t="str">
        <f t="shared" si="380"/>
        <v/>
      </c>
      <c r="F6140" s="253">
        <v>0</v>
      </c>
      <c r="G6140" s="253">
        <v>0</v>
      </c>
      <c r="H6140" s="254" t="str">
        <f t="shared" si="381"/>
        <v/>
      </c>
      <c r="I6140" s="253">
        <v>0</v>
      </c>
      <c r="J6140" s="254" t="str">
        <f t="shared" si="382"/>
        <v/>
      </c>
      <c r="K6140" s="253">
        <v>5.8957699999999997</v>
      </c>
      <c r="L6140" s="253">
        <v>0</v>
      </c>
      <c r="M6140" s="254">
        <f t="shared" si="383"/>
        <v>-1</v>
      </c>
    </row>
    <row r="6141" spans="1:13" x14ac:dyDescent="0.25">
      <c r="A6141" s="252" t="s">
        <v>276</v>
      </c>
      <c r="B6141" s="252" t="s">
        <v>459</v>
      </c>
      <c r="C6141" s="253">
        <v>0</v>
      </c>
      <c r="D6141" s="253">
        <v>0</v>
      </c>
      <c r="E6141" s="254" t="str">
        <f t="shared" si="380"/>
        <v/>
      </c>
      <c r="F6141" s="253">
        <v>0</v>
      </c>
      <c r="G6141" s="253">
        <v>0</v>
      </c>
      <c r="H6141" s="254" t="str">
        <f t="shared" si="381"/>
        <v/>
      </c>
      <c r="I6141" s="253">
        <v>0</v>
      </c>
      <c r="J6141" s="254" t="str">
        <f t="shared" si="382"/>
        <v/>
      </c>
      <c r="K6141" s="253">
        <v>0</v>
      </c>
      <c r="L6141" s="253">
        <v>0</v>
      </c>
      <c r="M6141" s="254" t="str">
        <f t="shared" si="383"/>
        <v/>
      </c>
    </row>
    <row r="6142" spans="1:13" x14ac:dyDescent="0.25">
      <c r="A6142" s="252" t="s">
        <v>276</v>
      </c>
      <c r="B6142" s="252" t="s">
        <v>449</v>
      </c>
      <c r="C6142" s="253">
        <v>0</v>
      </c>
      <c r="D6142" s="253">
        <v>0</v>
      </c>
      <c r="E6142" s="254" t="str">
        <f t="shared" si="380"/>
        <v/>
      </c>
      <c r="F6142" s="253">
        <v>26.733699999999999</v>
      </c>
      <c r="G6142" s="253">
        <v>3.31921</v>
      </c>
      <c r="H6142" s="254">
        <f t="shared" si="381"/>
        <v>-0.87584172785660042</v>
      </c>
      <c r="I6142" s="253">
        <v>6.0425399999999998</v>
      </c>
      <c r="J6142" s="254">
        <f t="shared" si="382"/>
        <v>-0.45069292052679832</v>
      </c>
      <c r="K6142" s="253">
        <v>151.93666999999999</v>
      </c>
      <c r="L6142" s="253">
        <v>31.625409999999999</v>
      </c>
      <c r="M6142" s="254">
        <f t="shared" si="383"/>
        <v>-0.79185136807329004</v>
      </c>
    </row>
    <row r="6143" spans="1:13" x14ac:dyDescent="0.25">
      <c r="A6143" s="252" t="s">
        <v>276</v>
      </c>
      <c r="B6143" s="252" t="s">
        <v>501</v>
      </c>
      <c r="C6143" s="253">
        <v>0</v>
      </c>
      <c r="D6143" s="253">
        <v>0</v>
      </c>
      <c r="E6143" s="254" t="str">
        <f t="shared" si="380"/>
        <v/>
      </c>
      <c r="F6143" s="253">
        <v>20.6206</v>
      </c>
      <c r="G6143" s="253">
        <v>0</v>
      </c>
      <c r="H6143" s="254">
        <f t="shared" si="381"/>
        <v>-1</v>
      </c>
      <c r="I6143" s="253">
        <v>0</v>
      </c>
      <c r="J6143" s="254" t="str">
        <f t="shared" si="382"/>
        <v/>
      </c>
      <c r="K6143" s="253">
        <v>117.462</v>
      </c>
      <c r="L6143" s="253">
        <v>0</v>
      </c>
      <c r="M6143" s="254">
        <f t="shared" si="383"/>
        <v>-1</v>
      </c>
    </row>
    <row r="6144" spans="1:13" x14ac:dyDescent="0.25">
      <c r="A6144" s="252" t="s">
        <v>276</v>
      </c>
      <c r="B6144" s="252" t="s">
        <v>451</v>
      </c>
      <c r="C6144" s="253">
        <v>0</v>
      </c>
      <c r="D6144" s="253">
        <v>0</v>
      </c>
      <c r="E6144" s="254" t="str">
        <f t="shared" si="380"/>
        <v/>
      </c>
      <c r="F6144" s="253">
        <v>40.58</v>
      </c>
      <c r="G6144" s="253">
        <v>108</v>
      </c>
      <c r="H6144" s="254">
        <f t="shared" si="381"/>
        <v>1.661409561360276</v>
      </c>
      <c r="I6144" s="253">
        <v>89.325000000000003</v>
      </c>
      <c r="J6144" s="254">
        <f t="shared" si="382"/>
        <v>0.20906801007556663</v>
      </c>
      <c r="K6144" s="253">
        <v>292.65267999999998</v>
      </c>
      <c r="L6144" s="253">
        <v>358.75459999999998</v>
      </c>
      <c r="M6144" s="254">
        <f t="shared" si="383"/>
        <v>0.22587156898751104</v>
      </c>
    </row>
    <row r="6145" spans="1:13" x14ac:dyDescent="0.25">
      <c r="A6145" s="252" t="s">
        <v>276</v>
      </c>
      <c r="B6145" s="252" t="s">
        <v>467</v>
      </c>
      <c r="C6145" s="253">
        <v>0</v>
      </c>
      <c r="D6145" s="253">
        <v>0</v>
      </c>
      <c r="E6145" s="254" t="str">
        <f t="shared" si="380"/>
        <v/>
      </c>
      <c r="F6145" s="253">
        <v>18.88186</v>
      </c>
      <c r="G6145" s="253">
        <v>79.676910000000007</v>
      </c>
      <c r="H6145" s="254">
        <f t="shared" si="381"/>
        <v>3.2197595999546662</v>
      </c>
      <c r="I6145" s="253">
        <v>17.799659999999999</v>
      </c>
      <c r="J6145" s="254">
        <f t="shared" si="382"/>
        <v>3.4763164015492434</v>
      </c>
      <c r="K6145" s="253">
        <v>168.21993000000001</v>
      </c>
      <c r="L6145" s="253">
        <v>100.77669</v>
      </c>
      <c r="M6145" s="254">
        <f t="shared" si="383"/>
        <v>-0.40092300597200348</v>
      </c>
    </row>
    <row r="6146" spans="1:13" x14ac:dyDescent="0.25">
      <c r="A6146" s="252" t="s">
        <v>276</v>
      </c>
      <c r="B6146" s="252" t="s">
        <v>476</v>
      </c>
      <c r="C6146" s="253">
        <v>0</v>
      </c>
      <c r="D6146" s="253">
        <v>0</v>
      </c>
      <c r="E6146" s="254" t="str">
        <f t="shared" si="380"/>
        <v/>
      </c>
      <c r="F6146" s="253">
        <v>0</v>
      </c>
      <c r="G6146" s="253">
        <v>0</v>
      </c>
      <c r="H6146" s="254" t="str">
        <f t="shared" si="381"/>
        <v/>
      </c>
      <c r="I6146" s="253">
        <v>0.54810999999999999</v>
      </c>
      <c r="J6146" s="254">
        <f t="shared" si="382"/>
        <v>-1</v>
      </c>
      <c r="K6146" s="253">
        <v>0</v>
      </c>
      <c r="L6146" s="253">
        <v>0.54810999999999999</v>
      </c>
      <c r="M6146" s="254" t="str">
        <f t="shared" si="383"/>
        <v/>
      </c>
    </row>
    <row r="6147" spans="1:13" x14ac:dyDescent="0.25">
      <c r="A6147" s="252" t="s">
        <v>276</v>
      </c>
      <c r="B6147" s="252" t="s">
        <v>505</v>
      </c>
      <c r="C6147" s="253">
        <v>0</v>
      </c>
      <c r="D6147" s="253">
        <v>0</v>
      </c>
      <c r="E6147" s="254" t="str">
        <f t="shared" si="380"/>
        <v/>
      </c>
      <c r="F6147" s="253">
        <v>0</v>
      </c>
      <c r="G6147" s="253">
        <v>0</v>
      </c>
      <c r="H6147" s="254" t="str">
        <f t="shared" si="381"/>
        <v/>
      </c>
      <c r="I6147" s="253">
        <v>0</v>
      </c>
      <c r="J6147" s="254" t="str">
        <f t="shared" si="382"/>
        <v/>
      </c>
      <c r="K6147" s="253">
        <v>0</v>
      </c>
      <c r="L6147" s="253">
        <v>0</v>
      </c>
      <c r="M6147" s="254" t="str">
        <f t="shared" si="383"/>
        <v/>
      </c>
    </row>
    <row r="6148" spans="1:13" x14ac:dyDescent="0.25">
      <c r="A6148" s="252" t="s">
        <v>276</v>
      </c>
      <c r="B6148" s="252" t="s">
        <v>465</v>
      </c>
      <c r="C6148" s="253">
        <v>0</v>
      </c>
      <c r="D6148" s="253">
        <v>0</v>
      </c>
      <c r="E6148" s="254" t="str">
        <f t="shared" si="380"/>
        <v/>
      </c>
      <c r="F6148" s="253">
        <v>0</v>
      </c>
      <c r="G6148" s="253">
        <v>0</v>
      </c>
      <c r="H6148" s="254" t="str">
        <f t="shared" si="381"/>
        <v/>
      </c>
      <c r="I6148" s="253">
        <v>0</v>
      </c>
      <c r="J6148" s="254" t="str">
        <f t="shared" si="382"/>
        <v/>
      </c>
      <c r="K6148" s="253">
        <v>0</v>
      </c>
      <c r="L6148" s="253">
        <v>0</v>
      </c>
      <c r="M6148" s="254" t="str">
        <f t="shared" si="383"/>
        <v/>
      </c>
    </row>
    <row r="6149" spans="1:13" s="117" customFormat="1" ht="13" x14ac:dyDescent="0.3">
      <c r="A6149" s="117" t="s">
        <v>276</v>
      </c>
      <c r="B6149" s="117" t="s">
        <v>3</v>
      </c>
      <c r="C6149" s="165">
        <v>472.17916000000002</v>
      </c>
      <c r="D6149" s="165">
        <v>2.8319999999999999</v>
      </c>
      <c r="E6149" s="255">
        <f t="shared" ref="E6149:E6212" si="384">IF(C6149=0,"",(D6149/C6149-1))</f>
        <v>-0.99400227659348628</v>
      </c>
      <c r="F6149" s="165">
        <v>38857.760670000003</v>
      </c>
      <c r="G6149" s="165">
        <v>27347.004850000001</v>
      </c>
      <c r="H6149" s="255">
        <f t="shared" ref="H6149:H6212" si="385">IF(F6149=0,"",(G6149/F6149-1))</f>
        <v>-0.29622797663908718</v>
      </c>
      <c r="I6149" s="165">
        <v>31973.11002</v>
      </c>
      <c r="J6149" s="255">
        <f t="shared" ref="J6149:J6212" si="386">IF(I6149=0,"",(G6149/I6149-1))</f>
        <v>-0.14468736907689783</v>
      </c>
      <c r="K6149" s="165">
        <v>142213.56813999999</v>
      </c>
      <c r="L6149" s="165">
        <v>128910.27716</v>
      </c>
      <c r="M6149" s="255">
        <f t="shared" ref="M6149:M6212" si="387">IF(K6149=0,"",(L6149/K6149-1))</f>
        <v>-9.3544456791237907E-2</v>
      </c>
    </row>
    <row r="6150" spans="1:13" x14ac:dyDescent="0.25">
      <c r="A6150" s="252" t="s">
        <v>278</v>
      </c>
      <c r="B6150" s="252" t="s">
        <v>446</v>
      </c>
      <c r="C6150" s="253">
        <v>0</v>
      </c>
      <c r="D6150" s="253">
        <v>0</v>
      </c>
      <c r="E6150" s="254" t="str">
        <f t="shared" si="384"/>
        <v/>
      </c>
      <c r="F6150" s="253">
        <v>3.2549999999999999</v>
      </c>
      <c r="G6150" s="253">
        <v>25.238</v>
      </c>
      <c r="H6150" s="254">
        <f t="shared" si="385"/>
        <v>6.7536098310291859</v>
      </c>
      <c r="I6150" s="253">
        <v>30.891870000000001</v>
      </c>
      <c r="J6150" s="254">
        <f t="shared" si="386"/>
        <v>-0.18302129330467853</v>
      </c>
      <c r="K6150" s="253">
        <v>133.98975999999999</v>
      </c>
      <c r="L6150" s="253">
        <v>178.87365</v>
      </c>
      <c r="M6150" s="254">
        <f t="shared" si="387"/>
        <v>0.33498000145682783</v>
      </c>
    </row>
    <row r="6151" spans="1:13" x14ac:dyDescent="0.25">
      <c r="A6151" s="252" t="s">
        <v>278</v>
      </c>
      <c r="B6151" s="252" t="s">
        <v>469</v>
      </c>
      <c r="C6151" s="253">
        <v>0</v>
      </c>
      <c r="D6151" s="253">
        <v>0</v>
      </c>
      <c r="E6151" s="254" t="str">
        <f t="shared" si="384"/>
        <v/>
      </c>
      <c r="F6151" s="253">
        <v>0</v>
      </c>
      <c r="G6151" s="253">
        <v>0</v>
      </c>
      <c r="H6151" s="254" t="str">
        <f t="shared" si="385"/>
        <v/>
      </c>
      <c r="I6151" s="253">
        <v>0</v>
      </c>
      <c r="J6151" s="254" t="str">
        <f t="shared" si="386"/>
        <v/>
      </c>
      <c r="K6151" s="253">
        <v>8.9013899999999992</v>
      </c>
      <c r="L6151" s="253">
        <v>70.828670000000002</v>
      </c>
      <c r="M6151" s="254">
        <f t="shared" si="387"/>
        <v>6.9570348001828934</v>
      </c>
    </row>
    <row r="6152" spans="1:13" x14ac:dyDescent="0.25">
      <c r="A6152" s="252" t="s">
        <v>278</v>
      </c>
      <c r="B6152" s="252" t="s">
        <v>483</v>
      </c>
      <c r="C6152" s="253">
        <v>0</v>
      </c>
      <c r="D6152" s="253">
        <v>0</v>
      </c>
      <c r="E6152" s="254" t="str">
        <f t="shared" si="384"/>
        <v/>
      </c>
      <c r="F6152" s="253">
        <v>0</v>
      </c>
      <c r="G6152" s="253">
        <v>0</v>
      </c>
      <c r="H6152" s="254" t="str">
        <f t="shared" si="385"/>
        <v/>
      </c>
      <c r="I6152" s="253">
        <v>0</v>
      </c>
      <c r="J6152" s="254" t="str">
        <f t="shared" si="386"/>
        <v/>
      </c>
      <c r="K6152" s="253">
        <v>0</v>
      </c>
      <c r="L6152" s="253">
        <v>0</v>
      </c>
      <c r="M6152" s="254" t="str">
        <f t="shared" si="387"/>
        <v/>
      </c>
    </row>
    <row r="6153" spans="1:13" x14ac:dyDescent="0.25">
      <c r="A6153" s="252" t="s">
        <v>278</v>
      </c>
      <c r="B6153" s="252" t="s">
        <v>438</v>
      </c>
      <c r="C6153" s="253">
        <v>0</v>
      </c>
      <c r="D6153" s="253">
        <v>0</v>
      </c>
      <c r="E6153" s="254" t="str">
        <f t="shared" si="384"/>
        <v/>
      </c>
      <c r="F6153" s="253">
        <v>296.33008999999998</v>
      </c>
      <c r="G6153" s="253">
        <v>427.52048000000002</v>
      </c>
      <c r="H6153" s="254">
        <f t="shared" si="385"/>
        <v>0.4427170727076688</v>
      </c>
      <c r="I6153" s="253">
        <v>191.76391000000001</v>
      </c>
      <c r="J6153" s="254">
        <f t="shared" si="386"/>
        <v>1.2294105288111825</v>
      </c>
      <c r="K6153" s="253">
        <v>743.28321000000005</v>
      </c>
      <c r="L6153" s="253">
        <v>2897.48432</v>
      </c>
      <c r="M6153" s="254">
        <f t="shared" si="387"/>
        <v>2.8982238277654622</v>
      </c>
    </row>
    <row r="6154" spans="1:13" x14ac:dyDescent="0.25">
      <c r="A6154" s="252" t="s">
        <v>278</v>
      </c>
      <c r="B6154" s="252" t="s">
        <v>447</v>
      </c>
      <c r="C6154" s="253">
        <v>0</v>
      </c>
      <c r="D6154" s="253">
        <v>0</v>
      </c>
      <c r="E6154" s="254" t="str">
        <f t="shared" si="384"/>
        <v/>
      </c>
      <c r="F6154" s="253">
        <v>85.8</v>
      </c>
      <c r="G6154" s="253">
        <v>0</v>
      </c>
      <c r="H6154" s="254">
        <f t="shared" si="385"/>
        <v>-1</v>
      </c>
      <c r="I6154" s="253">
        <v>0</v>
      </c>
      <c r="J6154" s="254" t="str">
        <f t="shared" si="386"/>
        <v/>
      </c>
      <c r="K6154" s="253">
        <v>85.8</v>
      </c>
      <c r="L6154" s="253">
        <v>87.484530000000007</v>
      </c>
      <c r="M6154" s="254">
        <f t="shared" si="387"/>
        <v>1.9633216783216945E-2</v>
      </c>
    </row>
    <row r="6155" spans="1:13" x14ac:dyDescent="0.25">
      <c r="A6155" s="252" t="s">
        <v>278</v>
      </c>
      <c r="B6155" s="252" t="s">
        <v>455</v>
      </c>
      <c r="C6155" s="253">
        <v>0</v>
      </c>
      <c r="D6155" s="253">
        <v>0</v>
      </c>
      <c r="E6155" s="254" t="str">
        <f t="shared" si="384"/>
        <v/>
      </c>
      <c r="F6155" s="253">
        <v>0</v>
      </c>
      <c r="G6155" s="253">
        <v>39.151870000000002</v>
      </c>
      <c r="H6155" s="254" t="str">
        <f t="shared" si="385"/>
        <v/>
      </c>
      <c r="I6155" s="253">
        <v>0</v>
      </c>
      <c r="J6155" s="254" t="str">
        <f t="shared" si="386"/>
        <v/>
      </c>
      <c r="K6155" s="253">
        <v>0</v>
      </c>
      <c r="L6155" s="253">
        <v>39.151870000000002</v>
      </c>
      <c r="M6155" s="254" t="str">
        <f t="shared" si="387"/>
        <v/>
      </c>
    </row>
    <row r="6156" spans="1:13" x14ac:dyDescent="0.25">
      <c r="A6156" s="252" t="s">
        <v>278</v>
      </c>
      <c r="B6156" s="252" t="s">
        <v>500</v>
      </c>
      <c r="C6156" s="253">
        <v>0</v>
      </c>
      <c r="D6156" s="253">
        <v>0</v>
      </c>
      <c r="E6156" s="254" t="str">
        <f t="shared" si="384"/>
        <v/>
      </c>
      <c r="F6156" s="253">
        <v>0</v>
      </c>
      <c r="G6156" s="253">
        <v>0</v>
      </c>
      <c r="H6156" s="254" t="str">
        <f t="shared" si="385"/>
        <v/>
      </c>
      <c r="I6156" s="253">
        <v>0</v>
      </c>
      <c r="J6156" s="254" t="str">
        <f t="shared" si="386"/>
        <v/>
      </c>
      <c r="K6156" s="253">
        <v>0</v>
      </c>
      <c r="L6156" s="253">
        <v>0</v>
      </c>
      <c r="M6156" s="254" t="str">
        <f t="shared" si="387"/>
        <v/>
      </c>
    </row>
    <row r="6157" spans="1:13" x14ac:dyDescent="0.25">
      <c r="A6157" s="252" t="s">
        <v>278</v>
      </c>
      <c r="B6157" s="252" t="s">
        <v>484</v>
      </c>
      <c r="C6157" s="253">
        <v>0</v>
      </c>
      <c r="D6157" s="253">
        <v>0</v>
      </c>
      <c r="E6157" s="254" t="str">
        <f t="shared" si="384"/>
        <v/>
      </c>
      <c r="F6157" s="253">
        <v>0</v>
      </c>
      <c r="G6157" s="253">
        <v>0</v>
      </c>
      <c r="H6157" s="254" t="str">
        <f t="shared" si="385"/>
        <v/>
      </c>
      <c r="I6157" s="253">
        <v>0</v>
      </c>
      <c r="J6157" s="254" t="str">
        <f t="shared" si="386"/>
        <v/>
      </c>
      <c r="K6157" s="253">
        <v>0</v>
      </c>
      <c r="L6157" s="253">
        <v>0</v>
      </c>
      <c r="M6157" s="254" t="str">
        <f t="shared" si="387"/>
        <v/>
      </c>
    </row>
    <row r="6158" spans="1:13" x14ac:dyDescent="0.25">
      <c r="A6158" s="252" t="s">
        <v>278</v>
      </c>
      <c r="B6158" s="252" t="s">
        <v>436</v>
      </c>
      <c r="C6158" s="253">
        <v>0</v>
      </c>
      <c r="D6158" s="253">
        <v>0</v>
      </c>
      <c r="E6158" s="254" t="str">
        <f t="shared" si="384"/>
        <v/>
      </c>
      <c r="F6158" s="253">
        <v>176.85127</v>
      </c>
      <c r="G6158" s="253">
        <v>216.31518</v>
      </c>
      <c r="H6158" s="254">
        <f t="shared" si="385"/>
        <v>0.22314745039716133</v>
      </c>
      <c r="I6158" s="253">
        <v>156.74377999999999</v>
      </c>
      <c r="J6158" s="254">
        <f t="shared" si="386"/>
        <v>0.38005591035255115</v>
      </c>
      <c r="K6158" s="253">
        <v>385.46836000000002</v>
      </c>
      <c r="L6158" s="253">
        <v>507.61246999999997</v>
      </c>
      <c r="M6158" s="254">
        <f t="shared" si="387"/>
        <v>0.31687194767425253</v>
      </c>
    </row>
    <row r="6159" spans="1:13" x14ac:dyDescent="0.25">
      <c r="A6159" s="252" t="s">
        <v>278</v>
      </c>
      <c r="B6159" s="252" t="s">
        <v>463</v>
      </c>
      <c r="C6159" s="253">
        <v>0</v>
      </c>
      <c r="D6159" s="253">
        <v>0</v>
      </c>
      <c r="E6159" s="254" t="str">
        <f t="shared" si="384"/>
        <v/>
      </c>
      <c r="F6159" s="253">
        <v>0</v>
      </c>
      <c r="G6159" s="253">
        <v>0</v>
      </c>
      <c r="H6159" s="254" t="str">
        <f t="shared" si="385"/>
        <v/>
      </c>
      <c r="I6159" s="253">
        <v>0</v>
      </c>
      <c r="J6159" s="254" t="str">
        <f t="shared" si="386"/>
        <v/>
      </c>
      <c r="K6159" s="253">
        <v>0</v>
      </c>
      <c r="L6159" s="253">
        <v>0</v>
      </c>
      <c r="M6159" s="254" t="str">
        <f t="shared" si="387"/>
        <v/>
      </c>
    </row>
    <row r="6160" spans="1:13" x14ac:dyDescent="0.25">
      <c r="A6160" s="252" t="s">
        <v>278</v>
      </c>
      <c r="B6160" s="252" t="s">
        <v>442</v>
      </c>
      <c r="C6160" s="253">
        <v>0</v>
      </c>
      <c r="D6160" s="253">
        <v>0</v>
      </c>
      <c r="E6160" s="254" t="str">
        <f t="shared" si="384"/>
        <v/>
      </c>
      <c r="F6160" s="253">
        <v>0</v>
      </c>
      <c r="G6160" s="253">
        <v>0</v>
      </c>
      <c r="H6160" s="254" t="str">
        <f t="shared" si="385"/>
        <v/>
      </c>
      <c r="I6160" s="253">
        <v>198.64929000000001</v>
      </c>
      <c r="J6160" s="254">
        <f t="shared" si="386"/>
        <v>-1</v>
      </c>
      <c r="K6160" s="253">
        <v>367.27199999999999</v>
      </c>
      <c r="L6160" s="253">
        <v>446.18745999999999</v>
      </c>
      <c r="M6160" s="254">
        <f t="shared" si="387"/>
        <v>0.21486925221634112</v>
      </c>
    </row>
    <row r="6161" spans="1:13" x14ac:dyDescent="0.25">
      <c r="A6161" s="252" t="s">
        <v>278</v>
      </c>
      <c r="B6161" s="252" t="s">
        <v>460</v>
      </c>
      <c r="C6161" s="253">
        <v>0</v>
      </c>
      <c r="D6161" s="253">
        <v>0</v>
      </c>
      <c r="E6161" s="254" t="str">
        <f t="shared" si="384"/>
        <v/>
      </c>
      <c r="F6161" s="253">
        <v>0</v>
      </c>
      <c r="G6161" s="253">
        <v>0</v>
      </c>
      <c r="H6161" s="254" t="str">
        <f t="shared" si="385"/>
        <v/>
      </c>
      <c r="I6161" s="253">
        <v>0</v>
      </c>
      <c r="J6161" s="254" t="str">
        <f t="shared" si="386"/>
        <v/>
      </c>
      <c r="K6161" s="253">
        <v>0</v>
      </c>
      <c r="L6161" s="253">
        <v>0</v>
      </c>
      <c r="M6161" s="254" t="str">
        <f t="shared" si="387"/>
        <v/>
      </c>
    </row>
    <row r="6162" spans="1:13" x14ac:dyDescent="0.25">
      <c r="A6162" s="252" t="s">
        <v>278</v>
      </c>
      <c r="B6162" s="252" t="s">
        <v>450</v>
      </c>
      <c r="C6162" s="253">
        <v>0</v>
      </c>
      <c r="D6162" s="253">
        <v>0</v>
      </c>
      <c r="E6162" s="254" t="str">
        <f t="shared" si="384"/>
        <v/>
      </c>
      <c r="F6162" s="253">
        <v>0</v>
      </c>
      <c r="G6162" s="253">
        <v>0</v>
      </c>
      <c r="H6162" s="254" t="str">
        <f t="shared" si="385"/>
        <v/>
      </c>
      <c r="I6162" s="253">
        <v>0</v>
      </c>
      <c r="J6162" s="254" t="str">
        <f t="shared" si="386"/>
        <v/>
      </c>
      <c r="K6162" s="253">
        <v>13.300599999999999</v>
      </c>
      <c r="L6162" s="253">
        <v>52.590179999999997</v>
      </c>
      <c r="M6162" s="254">
        <f t="shared" si="387"/>
        <v>2.9539704975715382</v>
      </c>
    </row>
    <row r="6163" spans="1:13" x14ac:dyDescent="0.25">
      <c r="A6163" s="252" t="s">
        <v>278</v>
      </c>
      <c r="B6163" s="252" t="s">
        <v>439</v>
      </c>
      <c r="C6163" s="253">
        <v>0</v>
      </c>
      <c r="D6163" s="253">
        <v>0</v>
      </c>
      <c r="E6163" s="254" t="str">
        <f t="shared" si="384"/>
        <v/>
      </c>
      <c r="F6163" s="253">
        <v>2002.1597999999999</v>
      </c>
      <c r="G6163" s="253">
        <v>1105.74747</v>
      </c>
      <c r="H6163" s="254">
        <f t="shared" si="385"/>
        <v>-0.44772266928943427</v>
      </c>
      <c r="I6163" s="253">
        <v>1554.8713299999999</v>
      </c>
      <c r="J6163" s="254">
        <f t="shared" si="386"/>
        <v>-0.28884953457853002</v>
      </c>
      <c r="K6163" s="253">
        <v>5366.0454499999996</v>
      </c>
      <c r="L6163" s="253">
        <v>3893.0151000000001</v>
      </c>
      <c r="M6163" s="254">
        <f t="shared" si="387"/>
        <v>-0.27450948072010828</v>
      </c>
    </row>
    <row r="6164" spans="1:13" x14ac:dyDescent="0.25">
      <c r="A6164" s="252" t="s">
        <v>278</v>
      </c>
      <c r="B6164" s="252" t="s">
        <v>448</v>
      </c>
      <c r="C6164" s="253">
        <v>0</v>
      </c>
      <c r="D6164" s="253">
        <v>0</v>
      </c>
      <c r="E6164" s="254" t="str">
        <f t="shared" si="384"/>
        <v/>
      </c>
      <c r="F6164" s="253">
        <v>0</v>
      </c>
      <c r="G6164" s="253">
        <v>0</v>
      </c>
      <c r="H6164" s="254" t="str">
        <f t="shared" si="385"/>
        <v/>
      </c>
      <c r="I6164" s="253">
        <v>125.8152</v>
      </c>
      <c r="J6164" s="254">
        <f t="shared" si="386"/>
        <v>-1</v>
      </c>
      <c r="K6164" s="253">
        <v>70.816990000000004</v>
      </c>
      <c r="L6164" s="253">
        <v>132.89581000000001</v>
      </c>
      <c r="M6164" s="254">
        <f t="shared" si="387"/>
        <v>0.87660913009717034</v>
      </c>
    </row>
    <row r="6165" spans="1:13" x14ac:dyDescent="0.25">
      <c r="A6165" s="252" t="s">
        <v>278</v>
      </c>
      <c r="B6165" s="252" t="s">
        <v>462</v>
      </c>
      <c r="C6165" s="253">
        <v>0</v>
      </c>
      <c r="D6165" s="253">
        <v>0</v>
      </c>
      <c r="E6165" s="254" t="str">
        <f t="shared" si="384"/>
        <v/>
      </c>
      <c r="F6165" s="253">
        <v>0</v>
      </c>
      <c r="G6165" s="253">
        <v>0</v>
      </c>
      <c r="H6165" s="254" t="str">
        <f t="shared" si="385"/>
        <v/>
      </c>
      <c r="I6165" s="253">
        <v>0</v>
      </c>
      <c r="J6165" s="254" t="str">
        <f t="shared" si="386"/>
        <v/>
      </c>
      <c r="K6165" s="253">
        <v>17.7</v>
      </c>
      <c r="L6165" s="253">
        <v>0</v>
      </c>
      <c r="M6165" s="254">
        <f t="shared" si="387"/>
        <v>-1</v>
      </c>
    </row>
    <row r="6166" spans="1:13" x14ac:dyDescent="0.25">
      <c r="A6166" s="252" t="s">
        <v>278</v>
      </c>
      <c r="B6166" s="252" t="s">
        <v>434</v>
      </c>
      <c r="C6166" s="253">
        <v>0</v>
      </c>
      <c r="D6166" s="253">
        <v>0</v>
      </c>
      <c r="E6166" s="254" t="str">
        <f t="shared" si="384"/>
        <v/>
      </c>
      <c r="F6166" s="253">
        <v>3845.19767</v>
      </c>
      <c r="G6166" s="253">
        <v>2598.26235</v>
      </c>
      <c r="H6166" s="254">
        <f t="shared" si="385"/>
        <v>-0.32428380203403173</v>
      </c>
      <c r="I6166" s="253">
        <v>6299.6052499999996</v>
      </c>
      <c r="J6166" s="254">
        <f t="shared" si="386"/>
        <v>-0.58755156126647767</v>
      </c>
      <c r="K6166" s="253">
        <v>13010.653</v>
      </c>
      <c r="L6166" s="253">
        <v>111684.63735999999</v>
      </c>
      <c r="M6166" s="254">
        <f t="shared" si="387"/>
        <v>7.5840916178457753</v>
      </c>
    </row>
    <row r="6167" spans="1:13" x14ac:dyDescent="0.25">
      <c r="A6167" s="252" t="s">
        <v>278</v>
      </c>
      <c r="B6167" s="252" t="s">
        <v>437</v>
      </c>
      <c r="C6167" s="253">
        <v>0</v>
      </c>
      <c r="D6167" s="253">
        <v>0</v>
      </c>
      <c r="E6167" s="254" t="str">
        <f t="shared" si="384"/>
        <v/>
      </c>
      <c r="F6167" s="253">
        <v>2062.9291600000001</v>
      </c>
      <c r="G6167" s="253">
        <v>0.13086999999999999</v>
      </c>
      <c r="H6167" s="254">
        <f t="shared" si="385"/>
        <v>-0.99993656107900475</v>
      </c>
      <c r="I6167" s="253">
        <v>50.553959999999996</v>
      </c>
      <c r="J6167" s="254">
        <f t="shared" si="386"/>
        <v>-0.99741128093625109</v>
      </c>
      <c r="K6167" s="253">
        <v>4674.8628900000003</v>
      </c>
      <c r="L6167" s="253">
        <v>1339.83233</v>
      </c>
      <c r="M6167" s="254">
        <f t="shared" si="387"/>
        <v>-0.71339644359066967</v>
      </c>
    </row>
    <row r="6168" spans="1:13" x14ac:dyDescent="0.25">
      <c r="A6168" s="252" t="s">
        <v>278</v>
      </c>
      <c r="B6168" s="252" t="s">
        <v>464</v>
      </c>
      <c r="C6168" s="253">
        <v>0</v>
      </c>
      <c r="D6168" s="253">
        <v>0</v>
      </c>
      <c r="E6168" s="254" t="str">
        <f t="shared" si="384"/>
        <v/>
      </c>
      <c r="F6168" s="253">
        <v>0</v>
      </c>
      <c r="G6168" s="253">
        <v>0</v>
      </c>
      <c r="H6168" s="254" t="str">
        <f t="shared" si="385"/>
        <v/>
      </c>
      <c r="I6168" s="253">
        <v>0</v>
      </c>
      <c r="J6168" s="254" t="str">
        <f t="shared" si="386"/>
        <v/>
      </c>
      <c r="K6168" s="253">
        <v>448.64751999999999</v>
      </c>
      <c r="L6168" s="253">
        <v>0</v>
      </c>
      <c r="M6168" s="254">
        <f t="shared" si="387"/>
        <v>-1</v>
      </c>
    </row>
    <row r="6169" spans="1:13" x14ac:dyDescent="0.25">
      <c r="A6169" s="252" t="s">
        <v>278</v>
      </c>
      <c r="B6169" s="252" t="s">
        <v>468</v>
      </c>
      <c r="C6169" s="253">
        <v>0</v>
      </c>
      <c r="D6169" s="253">
        <v>0</v>
      </c>
      <c r="E6169" s="254" t="str">
        <f t="shared" si="384"/>
        <v/>
      </c>
      <c r="F6169" s="253">
        <v>44.440600000000003</v>
      </c>
      <c r="G6169" s="253">
        <v>151.55665999999999</v>
      </c>
      <c r="H6169" s="254">
        <f t="shared" si="385"/>
        <v>2.4103198426663903</v>
      </c>
      <c r="I6169" s="253">
        <v>92.928749999999994</v>
      </c>
      <c r="J6169" s="254">
        <f t="shared" si="386"/>
        <v>0.63089097830327012</v>
      </c>
      <c r="K6169" s="253">
        <v>81.635599999999997</v>
      </c>
      <c r="L6169" s="253">
        <v>623.12815999999998</v>
      </c>
      <c r="M6169" s="254">
        <f t="shared" si="387"/>
        <v>6.6330444070969037</v>
      </c>
    </row>
    <row r="6170" spans="1:13" x14ac:dyDescent="0.25">
      <c r="A6170" s="252" t="s">
        <v>278</v>
      </c>
      <c r="B6170" s="252" t="s">
        <v>481</v>
      </c>
      <c r="C6170" s="253">
        <v>0</v>
      </c>
      <c r="D6170" s="253">
        <v>0</v>
      </c>
      <c r="E6170" s="254" t="str">
        <f t="shared" si="384"/>
        <v/>
      </c>
      <c r="F6170" s="253">
        <v>0</v>
      </c>
      <c r="G6170" s="253">
        <v>0</v>
      </c>
      <c r="H6170" s="254" t="str">
        <f t="shared" si="385"/>
        <v/>
      </c>
      <c r="I6170" s="253">
        <v>13</v>
      </c>
      <c r="J6170" s="254">
        <f t="shared" si="386"/>
        <v>-1</v>
      </c>
      <c r="K6170" s="253">
        <v>0</v>
      </c>
      <c r="L6170" s="253">
        <v>13</v>
      </c>
      <c r="M6170" s="254" t="str">
        <f t="shared" si="387"/>
        <v/>
      </c>
    </row>
    <row r="6171" spans="1:13" x14ac:dyDescent="0.25">
      <c r="A6171" s="252" t="s">
        <v>278</v>
      </c>
      <c r="B6171" s="252" t="s">
        <v>445</v>
      </c>
      <c r="C6171" s="253">
        <v>0</v>
      </c>
      <c r="D6171" s="253">
        <v>0</v>
      </c>
      <c r="E6171" s="254" t="str">
        <f t="shared" si="384"/>
        <v/>
      </c>
      <c r="F6171" s="253">
        <v>43.871720000000003</v>
      </c>
      <c r="G6171" s="253">
        <v>17.07367</v>
      </c>
      <c r="H6171" s="254">
        <f t="shared" si="385"/>
        <v>-0.61082743051788269</v>
      </c>
      <c r="I6171" s="253">
        <v>668.18425999999999</v>
      </c>
      <c r="J6171" s="254">
        <f t="shared" si="386"/>
        <v>-0.97444766208650291</v>
      </c>
      <c r="K6171" s="253">
        <v>220.62432999999999</v>
      </c>
      <c r="L6171" s="253">
        <v>751.35347000000002</v>
      </c>
      <c r="M6171" s="254">
        <f t="shared" si="387"/>
        <v>2.4055784781306762</v>
      </c>
    </row>
    <row r="6172" spans="1:13" x14ac:dyDescent="0.25">
      <c r="A6172" s="252" t="s">
        <v>278</v>
      </c>
      <c r="B6172" s="252" t="s">
        <v>454</v>
      </c>
      <c r="C6172" s="253">
        <v>0</v>
      </c>
      <c r="D6172" s="253">
        <v>0</v>
      </c>
      <c r="E6172" s="254" t="str">
        <f t="shared" si="384"/>
        <v/>
      </c>
      <c r="F6172" s="253">
        <v>0</v>
      </c>
      <c r="G6172" s="253">
        <v>0</v>
      </c>
      <c r="H6172" s="254" t="str">
        <f t="shared" si="385"/>
        <v/>
      </c>
      <c r="I6172" s="253">
        <v>0</v>
      </c>
      <c r="J6172" s="254" t="str">
        <f t="shared" si="386"/>
        <v/>
      </c>
      <c r="K6172" s="253">
        <v>16.829999999999998</v>
      </c>
      <c r="L6172" s="253">
        <v>0</v>
      </c>
      <c r="M6172" s="254">
        <f t="shared" si="387"/>
        <v>-1</v>
      </c>
    </row>
    <row r="6173" spans="1:13" x14ac:dyDescent="0.25">
      <c r="A6173" s="252" t="s">
        <v>278</v>
      </c>
      <c r="B6173" s="252" t="s">
        <v>435</v>
      </c>
      <c r="C6173" s="253">
        <v>0</v>
      </c>
      <c r="D6173" s="253">
        <v>0</v>
      </c>
      <c r="E6173" s="254" t="str">
        <f t="shared" si="384"/>
        <v/>
      </c>
      <c r="F6173" s="253">
        <v>251.19801000000001</v>
      </c>
      <c r="G6173" s="253">
        <v>0</v>
      </c>
      <c r="H6173" s="254">
        <f t="shared" si="385"/>
        <v>-1</v>
      </c>
      <c r="I6173" s="253">
        <v>316.98867000000001</v>
      </c>
      <c r="J6173" s="254">
        <f t="shared" si="386"/>
        <v>-1</v>
      </c>
      <c r="K6173" s="253">
        <v>932.21140000000003</v>
      </c>
      <c r="L6173" s="253">
        <v>509.10234000000003</v>
      </c>
      <c r="M6173" s="254">
        <f t="shared" si="387"/>
        <v>-0.45387672796106115</v>
      </c>
    </row>
    <row r="6174" spans="1:13" x14ac:dyDescent="0.25">
      <c r="A6174" s="252" t="s">
        <v>278</v>
      </c>
      <c r="B6174" s="252" t="s">
        <v>443</v>
      </c>
      <c r="C6174" s="253">
        <v>0</v>
      </c>
      <c r="D6174" s="253">
        <v>0</v>
      </c>
      <c r="E6174" s="254" t="str">
        <f t="shared" si="384"/>
        <v/>
      </c>
      <c r="F6174" s="253">
        <v>8.7219999999999995</v>
      </c>
      <c r="G6174" s="253">
        <v>57.726210000000002</v>
      </c>
      <c r="H6174" s="254">
        <f t="shared" si="385"/>
        <v>5.6184602155468939</v>
      </c>
      <c r="I6174" s="253">
        <v>88.482600000000005</v>
      </c>
      <c r="J6174" s="254">
        <f t="shared" si="386"/>
        <v>-0.34759817184395581</v>
      </c>
      <c r="K6174" s="253">
        <v>147.66186999999999</v>
      </c>
      <c r="L6174" s="253">
        <v>434.49040000000002</v>
      </c>
      <c r="M6174" s="254">
        <f t="shared" si="387"/>
        <v>1.9424684923738269</v>
      </c>
    </row>
    <row r="6175" spans="1:13" x14ac:dyDescent="0.25">
      <c r="A6175" s="252" t="s">
        <v>278</v>
      </c>
      <c r="B6175" s="252" t="s">
        <v>461</v>
      </c>
      <c r="C6175" s="253">
        <v>0</v>
      </c>
      <c r="D6175" s="253">
        <v>0</v>
      </c>
      <c r="E6175" s="254" t="str">
        <f t="shared" si="384"/>
        <v/>
      </c>
      <c r="F6175" s="253">
        <v>0</v>
      </c>
      <c r="G6175" s="253">
        <v>0</v>
      </c>
      <c r="H6175" s="254" t="str">
        <f t="shared" si="385"/>
        <v/>
      </c>
      <c r="I6175" s="253">
        <v>0</v>
      </c>
      <c r="J6175" s="254" t="str">
        <f t="shared" si="386"/>
        <v/>
      </c>
      <c r="K6175" s="253">
        <v>0</v>
      </c>
      <c r="L6175" s="253">
        <v>0</v>
      </c>
      <c r="M6175" s="254" t="str">
        <f t="shared" si="387"/>
        <v/>
      </c>
    </row>
    <row r="6176" spans="1:13" x14ac:dyDescent="0.25">
      <c r="A6176" s="252" t="s">
        <v>278</v>
      </c>
      <c r="B6176" s="252" t="s">
        <v>466</v>
      </c>
      <c r="C6176" s="253">
        <v>0</v>
      </c>
      <c r="D6176" s="253">
        <v>0</v>
      </c>
      <c r="E6176" s="254" t="str">
        <f t="shared" si="384"/>
        <v/>
      </c>
      <c r="F6176" s="253">
        <v>0</v>
      </c>
      <c r="G6176" s="253">
        <v>0</v>
      </c>
      <c r="H6176" s="254" t="str">
        <f t="shared" si="385"/>
        <v/>
      </c>
      <c r="I6176" s="253">
        <v>106.627</v>
      </c>
      <c r="J6176" s="254">
        <f t="shared" si="386"/>
        <v>-1</v>
      </c>
      <c r="K6176" s="253">
        <v>9.1240000000000006</v>
      </c>
      <c r="L6176" s="253">
        <v>116.127</v>
      </c>
      <c r="M6176" s="254">
        <f t="shared" si="387"/>
        <v>11.727641385357298</v>
      </c>
    </row>
    <row r="6177" spans="1:13" x14ac:dyDescent="0.25">
      <c r="A6177" s="252" t="s">
        <v>278</v>
      </c>
      <c r="B6177" s="252" t="s">
        <v>441</v>
      </c>
      <c r="C6177" s="253">
        <v>0</v>
      </c>
      <c r="D6177" s="253">
        <v>0</v>
      </c>
      <c r="E6177" s="254" t="str">
        <f t="shared" si="384"/>
        <v/>
      </c>
      <c r="F6177" s="253">
        <v>0</v>
      </c>
      <c r="G6177" s="253">
        <v>0</v>
      </c>
      <c r="H6177" s="254" t="str">
        <f t="shared" si="385"/>
        <v/>
      </c>
      <c r="I6177" s="253">
        <v>0</v>
      </c>
      <c r="J6177" s="254" t="str">
        <f t="shared" si="386"/>
        <v/>
      </c>
      <c r="K6177" s="253">
        <v>45.66131</v>
      </c>
      <c r="L6177" s="253">
        <v>4.798</v>
      </c>
      <c r="M6177" s="254">
        <f t="shared" si="387"/>
        <v>-0.894921980994413</v>
      </c>
    </row>
    <row r="6178" spans="1:13" x14ac:dyDescent="0.25">
      <c r="A6178" s="252" t="s">
        <v>278</v>
      </c>
      <c r="B6178" s="252" t="s">
        <v>458</v>
      </c>
      <c r="C6178" s="253">
        <v>0</v>
      </c>
      <c r="D6178" s="253">
        <v>0</v>
      </c>
      <c r="E6178" s="254" t="str">
        <f t="shared" si="384"/>
        <v/>
      </c>
      <c r="F6178" s="253">
        <v>0</v>
      </c>
      <c r="G6178" s="253">
        <v>0</v>
      </c>
      <c r="H6178" s="254" t="str">
        <f t="shared" si="385"/>
        <v/>
      </c>
      <c r="I6178" s="253">
        <v>0</v>
      </c>
      <c r="J6178" s="254" t="str">
        <f t="shared" si="386"/>
        <v/>
      </c>
      <c r="K6178" s="253">
        <v>0</v>
      </c>
      <c r="L6178" s="253">
        <v>0</v>
      </c>
      <c r="M6178" s="254" t="str">
        <f t="shared" si="387"/>
        <v/>
      </c>
    </row>
    <row r="6179" spans="1:13" x14ac:dyDescent="0.25">
      <c r="A6179" s="252" t="s">
        <v>278</v>
      </c>
      <c r="B6179" s="252" t="s">
        <v>444</v>
      </c>
      <c r="C6179" s="253">
        <v>0</v>
      </c>
      <c r="D6179" s="253">
        <v>0</v>
      </c>
      <c r="E6179" s="254" t="str">
        <f t="shared" si="384"/>
        <v/>
      </c>
      <c r="F6179" s="253">
        <v>219.36807999999999</v>
      </c>
      <c r="G6179" s="253">
        <v>35.558999999999997</v>
      </c>
      <c r="H6179" s="254">
        <f t="shared" si="385"/>
        <v>-0.83790257908078514</v>
      </c>
      <c r="I6179" s="253">
        <v>53.933140000000002</v>
      </c>
      <c r="J6179" s="254">
        <f t="shared" si="386"/>
        <v>-0.34068366870536382</v>
      </c>
      <c r="K6179" s="253">
        <v>458.81038999999998</v>
      </c>
      <c r="L6179" s="253">
        <v>199.44336000000001</v>
      </c>
      <c r="M6179" s="254">
        <f t="shared" si="387"/>
        <v>-0.56530330535888695</v>
      </c>
    </row>
    <row r="6180" spans="1:13" x14ac:dyDescent="0.25">
      <c r="A6180" s="252" t="s">
        <v>278</v>
      </c>
      <c r="B6180" s="252" t="s">
        <v>485</v>
      </c>
      <c r="C6180" s="253">
        <v>0</v>
      </c>
      <c r="D6180" s="253">
        <v>0</v>
      </c>
      <c r="E6180" s="254" t="str">
        <f t="shared" si="384"/>
        <v/>
      </c>
      <c r="F6180" s="253">
        <v>0</v>
      </c>
      <c r="G6180" s="253">
        <v>0</v>
      </c>
      <c r="H6180" s="254" t="str">
        <f t="shared" si="385"/>
        <v/>
      </c>
      <c r="I6180" s="253">
        <v>0</v>
      </c>
      <c r="J6180" s="254" t="str">
        <f t="shared" si="386"/>
        <v/>
      </c>
      <c r="K6180" s="253">
        <v>0</v>
      </c>
      <c r="L6180" s="253">
        <v>0</v>
      </c>
      <c r="M6180" s="254" t="str">
        <f t="shared" si="387"/>
        <v/>
      </c>
    </row>
    <row r="6181" spans="1:13" x14ac:dyDescent="0.25">
      <c r="A6181" s="252" t="s">
        <v>278</v>
      </c>
      <c r="B6181" s="252" t="s">
        <v>482</v>
      </c>
      <c r="C6181" s="253">
        <v>0</v>
      </c>
      <c r="D6181" s="253">
        <v>0</v>
      </c>
      <c r="E6181" s="254" t="str">
        <f t="shared" si="384"/>
        <v/>
      </c>
      <c r="F6181" s="253">
        <v>0</v>
      </c>
      <c r="G6181" s="253">
        <v>0</v>
      </c>
      <c r="H6181" s="254" t="str">
        <f t="shared" si="385"/>
        <v/>
      </c>
      <c r="I6181" s="253">
        <v>0</v>
      </c>
      <c r="J6181" s="254" t="str">
        <f t="shared" si="386"/>
        <v/>
      </c>
      <c r="K6181" s="253">
        <v>0</v>
      </c>
      <c r="L6181" s="253">
        <v>0</v>
      </c>
      <c r="M6181" s="254" t="str">
        <f t="shared" si="387"/>
        <v/>
      </c>
    </row>
    <row r="6182" spans="1:13" x14ac:dyDescent="0.25">
      <c r="A6182" s="252" t="s">
        <v>278</v>
      </c>
      <c r="B6182" s="252" t="s">
        <v>440</v>
      </c>
      <c r="C6182" s="253">
        <v>0</v>
      </c>
      <c r="D6182" s="253">
        <v>0</v>
      </c>
      <c r="E6182" s="254" t="str">
        <f t="shared" si="384"/>
        <v/>
      </c>
      <c r="F6182" s="253">
        <v>47.416649999999997</v>
      </c>
      <c r="G6182" s="253">
        <v>0</v>
      </c>
      <c r="H6182" s="254">
        <f t="shared" si="385"/>
        <v>-1</v>
      </c>
      <c r="I6182" s="253">
        <v>0</v>
      </c>
      <c r="J6182" s="254" t="str">
        <f t="shared" si="386"/>
        <v/>
      </c>
      <c r="K6182" s="253">
        <v>144.55362</v>
      </c>
      <c r="L6182" s="253">
        <v>176.32650000000001</v>
      </c>
      <c r="M6182" s="254">
        <f t="shared" si="387"/>
        <v>0.21979996073429375</v>
      </c>
    </row>
    <row r="6183" spans="1:13" x14ac:dyDescent="0.25">
      <c r="A6183" s="252" t="s">
        <v>278</v>
      </c>
      <c r="B6183" s="252" t="s">
        <v>453</v>
      </c>
      <c r="C6183" s="253">
        <v>0</v>
      </c>
      <c r="D6183" s="253">
        <v>0</v>
      </c>
      <c r="E6183" s="254" t="str">
        <f t="shared" si="384"/>
        <v/>
      </c>
      <c r="F6183" s="253">
        <v>120.83822000000001</v>
      </c>
      <c r="G6183" s="253">
        <v>0</v>
      </c>
      <c r="H6183" s="254">
        <f t="shared" si="385"/>
        <v>-1</v>
      </c>
      <c r="I6183" s="253">
        <v>1.9334499999999999</v>
      </c>
      <c r="J6183" s="254">
        <f t="shared" si="386"/>
        <v>-1</v>
      </c>
      <c r="K6183" s="253">
        <v>238.83822000000001</v>
      </c>
      <c r="L6183" s="253">
        <v>1.9334499999999999</v>
      </c>
      <c r="M6183" s="254">
        <f t="shared" si="387"/>
        <v>-0.99190477135527133</v>
      </c>
    </row>
    <row r="6184" spans="1:13" x14ac:dyDescent="0.25">
      <c r="A6184" s="252" t="s">
        <v>278</v>
      </c>
      <c r="B6184" s="252" t="s">
        <v>475</v>
      </c>
      <c r="C6184" s="253">
        <v>0</v>
      </c>
      <c r="D6184" s="253">
        <v>0</v>
      </c>
      <c r="E6184" s="254" t="str">
        <f t="shared" si="384"/>
        <v/>
      </c>
      <c r="F6184" s="253">
        <v>0</v>
      </c>
      <c r="G6184" s="253">
        <v>59.95</v>
      </c>
      <c r="H6184" s="254" t="str">
        <f t="shared" si="385"/>
        <v/>
      </c>
      <c r="I6184" s="253">
        <v>0</v>
      </c>
      <c r="J6184" s="254" t="str">
        <f t="shared" si="386"/>
        <v/>
      </c>
      <c r="K6184" s="253">
        <v>186.09127000000001</v>
      </c>
      <c r="L6184" s="253">
        <v>170.46100000000001</v>
      </c>
      <c r="M6184" s="254">
        <f t="shared" si="387"/>
        <v>-8.3992494650608762E-2</v>
      </c>
    </row>
    <row r="6185" spans="1:13" x14ac:dyDescent="0.25">
      <c r="A6185" s="252" t="s">
        <v>278</v>
      </c>
      <c r="B6185" s="252" t="s">
        <v>449</v>
      </c>
      <c r="C6185" s="253">
        <v>0</v>
      </c>
      <c r="D6185" s="253">
        <v>0</v>
      </c>
      <c r="E6185" s="254" t="str">
        <f t="shared" si="384"/>
        <v/>
      </c>
      <c r="F6185" s="253">
        <v>34.099269999999997</v>
      </c>
      <c r="G6185" s="253">
        <v>121.70065</v>
      </c>
      <c r="H6185" s="254">
        <f t="shared" si="385"/>
        <v>2.5690104216307272</v>
      </c>
      <c r="I6185" s="253">
        <v>73.872</v>
      </c>
      <c r="J6185" s="254">
        <f t="shared" si="386"/>
        <v>0.64745302685726647</v>
      </c>
      <c r="K6185" s="253">
        <v>128.36524</v>
      </c>
      <c r="L6185" s="253">
        <v>195.57265000000001</v>
      </c>
      <c r="M6185" s="254">
        <f t="shared" si="387"/>
        <v>0.52356393366303844</v>
      </c>
    </row>
    <row r="6186" spans="1:13" x14ac:dyDescent="0.25">
      <c r="A6186" s="252" t="s">
        <v>278</v>
      </c>
      <c r="B6186" s="252" t="s">
        <v>501</v>
      </c>
      <c r="C6186" s="253">
        <v>0</v>
      </c>
      <c r="D6186" s="253">
        <v>0</v>
      </c>
      <c r="E6186" s="254" t="str">
        <f t="shared" si="384"/>
        <v/>
      </c>
      <c r="F6186" s="253">
        <v>0</v>
      </c>
      <c r="G6186" s="253">
        <v>0</v>
      </c>
      <c r="H6186" s="254" t="str">
        <f t="shared" si="385"/>
        <v/>
      </c>
      <c r="I6186" s="253">
        <v>0</v>
      </c>
      <c r="J6186" s="254" t="str">
        <f t="shared" si="386"/>
        <v/>
      </c>
      <c r="K6186" s="253">
        <v>0</v>
      </c>
      <c r="L6186" s="253">
        <v>0</v>
      </c>
      <c r="M6186" s="254" t="str">
        <f t="shared" si="387"/>
        <v/>
      </c>
    </row>
    <row r="6187" spans="1:13" x14ac:dyDescent="0.25">
      <c r="A6187" s="252" t="s">
        <v>278</v>
      </c>
      <c r="B6187" s="252" t="s">
        <v>451</v>
      </c>
      <c r="C6187" s="253">
        <v>0</v>
      </c>
      <c r="D6187" s="253">
        <v>0</v>
      </c>
      <c r="E6187" s="254" t="str">
        <f t="shared" si="384"/>
        <v/>
      </c>
      <c r="F6187" s="253">
        <v>0</v>
      </c>
      <c r="G6187" s="253">
        <v>30</v>
      </c>
      <c r="H6187" s="254" t="str">
        <f t="shared" si="385"/>
        <v/>
      </c>
      <c r="I6187" s="253">
        <v>0</v>
      </c>
      <c r="J6187" s="254" t="str">
        <f t="shared" si="386"/>
        <v/>
      </c>
      <c r="K6187" s="253">
        <v>49.388339999999999</v>
      </c>
      <c r="L6187" s="253">
        <v>30</v>
      </c>
      <c r="M6187" s="254">
        <f t="shared" si="387"/>
        <v>-0.39256917725924778</v>
      </c>
    </row>
    <row r="6188" spans="1:13" x14ac:dyDescent="0.25">
      <c r="A6188" s="252" t="s">
        <v>278</v>
      </c>
      <c r="B6188" s="252" t="s">
        <v>512</v>
      </c>
      <c r="C6188" s="253">
        <v>0</v>
      </c>
      <c r="D6188" s="253">
        <v>0</v>
      </c>
      <c r="E6188" s="254" t="str">
        <f t="shared" si="384"/>
        <v/>
      </c>
      <c r="F6188" s="253">
        <v>0</v>
      </c>
      <c r="G6188" s="253">
        <v>176.79757000000001</v>
      </c>
      <c r="H6188" s="254" t="str">
        <f t="shared" si="385"/>
        <v/>
      </c>
      <c r="I6188" s="253">
        <v>735.69966999999997</v>
      </c>
      <c r="J6188" s="254">
        <f t="shared" si="386"/>
        <v>-0.7596878492551179</v>
      </c>
      <c r="K6188" s="253">
        <v>0</v>
      </c>
      <c r="L6188" s="253">
        <v>912.49724000000003</v>
      </c>
      <c r="M6188" s="254" t="str">
        <f t="shared" si="387"/>
        <v/>
      </c>
    </row>
    <row r="6189" spans="1:13" x14ac:dyDescent="0.25">
      <c r="A6189" s="252" t="s">
        <v>278</v>
      </c>
      <c r="B6189" s="252" t="s">
        <v>467</v>
      </c>
      <c r="C6189" s="253">
        <v>0</v>
      </c>
      <c r="D6189" s="253">
        <v>0</v>
      </c>
      <c r="E6189" s="254" t="str">
        <f t="shared" si="384"/>
        <v/>
      </c>
      <c r="F6189" s="253">
        <v>0</v>
      </c>
      <c r="G6189" s="253">
        <v>0</v>
      </c>
      <c r="H6189" s="254" t="str">
        <f t="shared" si="385"/>
        <v/>
      </c>
      <c r="I6189" s="253">
        <v>0</v>
      </c>
      <c r="J6189" s="254" t="str">
        <f t="shared" si="386"/>
        <v/>
      </c>
      <c r="K6189" s="253">
        <v>22.191079999999999</v>
      </c>
      <c r="L6189" s="253">
        <v>10.754519999999999</v>
      </c>
      <c r="M6189" s="254">
        <f t="shared" si="387"/>
        <v>-0.51536743592470491</v>
      </c>
    </row>
    <row r="6190" spans="1:13" x14ac:dyDescent="0.25">
      <c r="A6190" s="252" t="s">
        <v>278</v>
      </c>
      <c r="B6190" s="252" t="s">
        <v>465</v>
      </c>
      <c r="C6190" s="253">
        <v>0</v>
      </c>
      <c r="D6190" s="253">
        <v>0</v>
      </c>
      <c r="E6190" s="254" t="str">
        <f t="shared" si="384"/>
        <v/>
      </c>
      <c r="F6190" s="253">
        <v>13.647740000000001</v>
      </c>
      <c r="G6190" s="253">
        <v>0</v>
      </c>
      <c r="H6190" s="254">
        <f t="shared" si="385"/>
        <v>-1</v>
      </c>
      <c r="I6190" s="253">
        <v>0</v>
      </c>
      <c r="J6190" s="254" t="str">
        <f t="shared" si="386"/>
        <v/>
      </c>
      <c r="K6190" s="253">
        <v>13.647740000000001</v>
      </c>
      <c r="L6190" s="253">
        <v>0</v>
      </c>
      <c r="M6190" s="254">
        <f t="shared" si="387"/>
        <v>-1</v>
      </c>
    </row>
    <row r="6191" spans="1:13" s="117" customFormat="1" ht="13" x14ac:dyDescent="0.3">
      <c r="A6191" s="117" t="s">
        <v>278</v>
      </c>
      <c r="B6191" s="117" t="s">
        <v>3</v>
      </c>
      <c r="C6191" s="165">
        <v>0</v>
      </c>
      <c r="D6191" s="165">
        <v>0</v>
      </c>
      <c r="E6191" s="255" t="str">
        <f t="shared" si="384"/>
        <v/>
      </c>
      <c r="F6191" s="165">
        <v>9256.1252800000002</v>
      </c>
      <c r="G6191" s="165">
        <v>5062.7299800000001</v>
      </c>
      <c r="H6191" s="255">
        <f t="shared" si="385"/>
        <v>-0.45304003275115567</v>
      </c>
      <c r="I6191" s="165">
        <v>10760.54413</v>
      </c>
      <c r="J6191" s="255">
        <f t="shared" si="386"/>
        <v>-0.52950985388505623</v>
      </c>
      <c r="K6191" s="165">
        <v>28022.37558</v>
      </c>
      <c r="L6191" s="165">
        <v>125479.58184</v>
      </c>
      <c r="M6191" s="255">
        <f t="shared" si="387"/>
        <v>3.4778352742355185</v>
      </c>
    </row>
    <row r="6192" spans="1:13" x14ac:dyDescent="0.25">
      <c r="A6192" s="252" t="s">
        <v>263</v>
      </c>
      <c r="B6192" s="252" t="s">
        <v>446</v>
      </c>
      <c r="C6192" s="253">
        <v>0</v>
      </c>
      <c r="D6192" s="253">
        <v>0</v>
      </c>
      <c r="E6192" s="254" t="str">
        <f t="shared" si="384"/>
        <v/>
      </c>
      <c r="F6192" s="253">
        <v>332.58042</v>
      </c>
      <c r="G6192" s="253">
        <v>473.91802999999999</v>
      </c>
      <c r="H6192" s="254">
        <f t="shared" si="385"/>
        <v>0.42497273291073467</v>
      </c>
      <c r="I6192" s="253">
        <v>46.492170000000002</v>
      </c>
      <c r="J6192" s="254">
        <f t="shared" si="386"/>
        <v>9.1935020456132719</v>
      </c>
      <c r="K6192" s="253">
        <v>979.96101999999996</v>
      </c>
      <c r="L6192" s="253">
        <v>648.64536999999996</v>
      </c>
      <c r="M6192" s="254">
        <f t="shared" si="387"/>
        <v>-0.3380906416053161</v>
      </c>
    </row>
    <row r="6193" spans="1:13" x14ac:dyDescent="0.25">
      <c r="A6193" s="252" t="s">
        <v>263</v>
      </c>
      <c r="B6193" s="252" t="s">
        <v>469</v>
      </c>
      <c r="C6193" s="253">
        <v>0</v>
      </c>
      <c r="D6193" s="253">
        <v>0</v>
      </c>
      <c r="E6193" s="254" t="str">
        <f t="shared" si="384"/>
        <v/>
      </c>
      <c r="F6193" s="253">
        <v>2.625</v>
      </c>
      <c r="G6193" s="253">
        <v>70.646969999999996</v>
      </c>
      <c r="H6193" s="254">
        <f t="shared" si="385"/>
        <v>25.913131428571425</v>
      </c>
      <c r="I6193" s="253">
        <v>0</v>
      </c>
      <c r="J6193" s="254" t="str">
        <f t="shared" si="386"/>
        <v/>
      </c>
      <c r="K6193" s="253">
        <v>30.896460000000001</v>
      </c>
      <c r="L6193" s="253">
        <v>82.656570000000002</v>
      </c>
      <c r="M6193" s="254">
        <f t="shared" si="387"/>
        <v>1.6752763908874999</v>
      </c>
    </row>
    <row r="6194" spans="1:13" x14ac:dyDescent="0.25">
      <c r="A6194" s="252" t="s">
        <v>263</v>
      </c>
      <c r="B6194" s="252" t="s">
        <v>483</v>
      </c>
      <c r="C6194" s="253">
        <v>0</v>
      </c>
      <c r="D6194" s="253">
        <v>0</v>
      </c>
      <c r="E6194" s="254" t="str">
        <f t="shared" si="384"/>
        <v/>
      </c>
      <c r="F6194" s="253">
        <v>0</v>
      </c>
      <c r="G6194" s="253">
        <v>11.55025</v>
      </c>
      <c r="H6194" s="254" t="str">
        <f t="shared" si="385"/>
        <v/>
      </c>
      <c r="I6194" s="253">
        <v>4.79718</v>
      </c>
      <c r="J6194" s="254">
        <f t="shared" si="386"/>
        <v>1.4077166168457302</v>
      </c>
      <c r="K6194" s="253">
        <v>0</v>
      </c>
      <c r="L6194" s="253">
        <v>25.417249999999999</v>
      </c>
      <c r="M6194" s="254" t="str">
        <f t="shared" si="387"/>
        <v/>
      </c>
    </row>
    <row r="6195" spans="1:13" x14ac:dyDescent="0.25">
      <c r="A6195" s="252" t="s">
        <v>263</v>
      </c>
      <c r="B6195" s="252" t="s">
        <v>489</v>
      </c>
      <c r="C6195" s="253">
        <v>0</v>
      </c>
      <c r="D6195" s="253">
        <v>0</v>
      </c>
      <c r="E6195" s="254" t="str">
        <f t="shared" si="384"/>
        <v/>
      </c>
      <c r="F6195" s="253">
        <v>0</v>
      </c>
      <c r="G6195" s="253">
        <v>0</v>
      </c>
      <c r="H6195" s="254" t="str">
        <f t="shared" si="385"/>
        <v/>
      </c>
      <c r="I6195" s="253">
        <v>0</v>
      </c>
      <c r="J6195" s="254" t="str">
        <f t="shared" si="386"/>
        <v/>
      </c>
      <c r="K6195" s="253">
        <v>0</v>
      </c>
      <c r="L6195" s="253">
        <v>0</v>
      </c>
      <c r="M6195" s="254" t="str">
        <f t="shared" si="387"/>
        <v/>
      </c>
    </row>
    <row r="6196" spans="1:13" x14ac:dyDescent="0.25">
      <c r="A6196" s="252" t="s">
        <v>263</v>
      </c>
      <c r="B6196" s="252" t="s">
        <v>438</v>
      </c>
      <c r="C6196" s="253">
        <v>0</v>
      </c>
      <c r="D6196" s="253">
        <v>0</v>
      </c>
      <c r="E6196" s="254" t="str">
        <f t="shared" si="384"/>
        <v/>
      </c>
      <c r="F6196" s="253">
        <v>968.70075999999995</v>
      </c>
      <c r="G6196" s="253">
        <v>831.05775000000006</v>
      </c>
      <c r="H6196" s="254">
        <f t="shared" si="385"/>
        <v>-0.14209032931903542</v>
      </c>
      <c r="I6196" s="253">
        <v>916.25909999999999</v>
      </c>
      <c r="J6196" s="254">
        <f t="shared" si="386"/>
        <v>-9.2988271548953727E-2</v>
      </c>
      <c r="K6196" s="253">
        <v>2624.8610199999998</v>
      </c>
      <c r="L6196" s="253">
        <v>2376.9754699999999</v>
      </c>
      <c r="M6196" s="254">
        <f t="shared" si="387"/>
        <v>-9.4437590451931785E-2</v>
      </c>
    </row>
    <row r="6197" spans="1:13" x14ac:dyDescent="0.25">
      <c r="A6197" s="252" t="s">
        <v>263</v>
      </c>
      <c r="B6197" s="252" t="s">
        <v>447</v>
      </c>
      <c r="C6197" s="253">
        <v>0</v>
      </c>
      <c r="D6197" s="253">
        <v>0</v>
      </c>
      <c r="E6197" s="254" t="str">
        <f t="shared" si="384"/>
        <v/>
      </c>
      <c r="F6197" s="253">
        <v>199.36840000000001</v>
      </c>
      <c r="G6197" s="253">
        <v>179.76875000000001</v>
      </c>
      <c r="H6197" s="254">
        <f t="shared" si="385"/>
        <v>-9.8308708902714703E-2</v>
      </c>
      <c r="I6197" s="253">
        <v>87.905460000000005</v>
      </c>
      <c r="J6197" s="254">
        <f t="shared" si="386"/>
        <v>1.045023710700109</v>
      </c>
      <c r="K6197" s="253">
        <v>431.11369999999999</v>
      </c>
      <c r="L6197" s="253">
        <v>496.09848</v>
      </c>
      <c r="M6197" s="254">
        <f t="shared" si="387"/>
        <v>0.15073698655366319</v>
      </c>
    </row>
    <row r="6198" spans="1:13" x14ac:dyDescent="0.25">
      <c r="A6198" s="252" t="s">
        <v>263</v>
      </c>
      <c r="B6198" s="252" t="s">
        <v>455</v>
      </c>
      <c r="C6198" s="253">
        <v>0</v>
      </c>
      <c r="D6198" s="253">
        <v>0</v>
      </c>
      <c r="E6198" s="254" t="str">
        <f t="shared" si="384"/>
        <v/>
      </c>
      <c r="F6198" s="253">
        <v>289.52775000000003</v>
      </c>
      <c r="G6198" s="253">
        <v>41.237540000000003</v>
      </c>
      <c r="H6198" s="254">
        <f t="shared" si="385"/>
        <v>-0.85756964574207484</v>
      </c>
      <c r="I6198" s="253">
        <v>82.606210000000004</v>
      </c>
      <c r="J6198" s="254">
        <f t="shared" si="386"/>
        <v>-0.50079370546112689</v>
      </c>
      <c r="K6198" s="253">
        <v>390.11281000000002</v>
      </c>
      <c r="L6198" s="253">
        <v>174.08138</v>
      </c>
      <c r="M6198" s="254">
        <f t="shared" si="387"/>
        <v>-0.55376656306159244</v>
      </c>
    </row>
    <row r="6199" spans="1:13" x14ac:dyDescent="0.25">
      <c r="A6199" s="252" t="s">
        <v>263</v>
      </c>
      <c r="B6199" s="252" t="s">
        <v>452</v>
      </c>
      <c r="C6199" s="253">
        <v>0</v>
      </c>
      <c r="D6199" s="253">
        <v>0</v>
      </c>
      <c r="E6199" s="254" t="str">
        <f t="shared" si="384"/>
        <v/>
      </c>
      <c r="F6199" s="253">
        <v>60.721960000000003</v>
      </c>
      <c r="G6199" s="253">
        <v>18.932639999999999</v>
      </c>
      <c r="H6199" s="254">
        <f t="shared" si="385"/>
        <v>-0.6882076929005585</v>
      </c>
      <c r="I6199" s="253">
        <v>0</v>
      </c>
      <c r="J6199" s="254" t="str">
        <f t="shared" si="386"/>
        <v/>
      </c>
      <c r="K6199" s="253">
        <v>86.552170000000004</v>
      </c>
      <c r="L6199" s="253">
        <v>18.932639999999999</v>
      </c>
      <c r="M6199" s="254">
        <f t="shared" si="387"/>
        <v>-0.78125747742662033</v>
      </c>
    </row>
    <row r="6200" spans="1:13" x14ac:dyDescent="0.25">
      <c r="A6200" s="252" t="s">
        <v>263</v>
      </c>
      <c r="B6200" s="252" t="s">
        <v>500</v>
      </c>
      <c r="C6200" s="253">
        <v>0</v>
      </c>
      <c r="D6200" s="253">
        <v>0</v>
      </c>
      <c r="E6200" s="254" t="str">
        <f t="shared" si="384"/>
        <v/>
      </c>
      <c r="F6200" s="253">
        <v>0</v>
      </c>
      <c r="G6200" s="253">
        <v>0</v>
      </c>
      <c r="H6200" s="254" t="str">
        <f t="shared" si="385"/>
        <v/>
      </c>
      <c r="I6200" s="253">
        <v>16.646509999999999</v>
      </c>
      <c r="J6200" s="254">
        <f t="shared" si="386"/>
        <v>-1</v>
      </c>
      <c r="K6200" s="253">
        <v>0</v>
      </c>
      <c r="L6200" s="253">
        <v>16.646509999999999</v>
      </c>
      <c r="M6200" s="254" t="str">
        <f t="shared" si="387"/>
        <v/>
      </c>
    </row>
    <row r="6201" spans="1:13" x14ac:dyDescent="0.25">
      <c r="A6201" s="252" t="s">
        <v>263</v>
      </c>
      <c r="B6201" s="252" t="s">
        <v>503</v>
      </c>
      <c r="C6201" s="253">
        <v>0</v>
      </c>
      <c r="D6201" s="253">
        <v>0</v>
      </c>
      <c r="E6201" s="254" t="str">
        <f t="shared" si="384"/>
        <v/>
      </c>
      <c r="F6201" s="253">
        <v>0</v>
      </c>
      <c r="G6201" s="253">
        <v>0</v>
      </c>
      <c r="H6201" s="254" t="str">
        <f t="shared" si="385"/>
        <v/>
      </c>
      <c r="I6201" s="253">
        <v>12.620290000000001</v>
      </c>
      <c r="J6201" s="254">
        <f t="shared" si="386"/>
        <v>-1</v>
      </c>
      <c r="K6201" s="253">
        <v>0</v>
      </c>
      <c r="L6201" s="253">
        <v>12.620290000000001</v>
      </c>
      <c r="M6201" s="254" t="str">
        <f t="shared" si="387"/>
        <v/>
      </c>
    </row>
    <row r="6202" spans="1:13" x14ac:dyDescent="0.25">
      <c r="A6202" s="252" t="s">
        <v>263</v>
      </c>
      <c r="B6202" s="252" t="s">
        <v>484</v>
      </c>
      <c r="C6202" s="253">
        <v>0</v>
      </c>
      <c r="D6202" s="253">
        <v>0</v>
      </c>
      <c r="E6202" s="254" t="str">
        <f t="shared" si="384"/>
        <v/>
      </c>
      <c r="F6202" s="253">
        <v>267.90244999999999</v>
      </c>
      <c r="G6202" s="253">
        <v>111.29064</v>
      </c>
      <c r="H6202" s="254">
        <f t="shared" si="385"/>
        <v>-0.58458521002700792</v>
      </c>
      <c r="I6202" s="253">
        <v>223.88254000000001</v>
      </c>
      <c r="J6202" s="254">
        <f t="shared" si="386"/>
        <v>-0.50290612211206831</v>
      </c>
      <c r="K6202" s="253">
        <v>443.30860000000001</v>
      </c>
      <c r="L6202" s="253">
        <v>546.95379000000003</v>
      </c>
      <c r="M6202" s="254">
        <f t="shared" si="387"/>
        <v>0.23379918639069941</v>
      </c>
    </row>
    <row r="6203" spans="1:13" x14ac:dyDescent="0.25">
      <c r="A6203" s="252" t="s">
        <v>263</v>
      </c>
      <c r="B6203" s="252" t="s">
        <v>477</v>
      </c>
      <c r="C6203" s="253">
        <v>0</v>
      </c>
      <c r="D6203" s="253">
        <v>0</v>
      </c>
      <c r="E6203" s="254" t="str">
        <f t="shared" si="384"/>
        <v/>
      </c>
      <c r="F6203" s="253">
        <v>0</v>
      </c>
      <c r="G6203" s="253">
        <v>0</v>
      </c>
      <c r="H6203" s="254" t="str">
        <f t="shared" si="385"/>
        <v/>
      </c>
      <c r="I6203" s="253">
        <v>14.51</v>
      </c>
      <c r="J6203" s="254">
        <f t="shared" si="386"/>
        <v>-1</v>
      </c>
      <c r="K6203" s="253">
        <v>58.684170000000002</v>
      </c>
      <c r="L6203" s="253">
        <v>14.51</v>
      </c>
      <c r="M6203" s="254">
        <f t="shared" si="387"/>
        <v>-0.75274422386820838</v>
      </c>
    </row>
    <row r="6204" spans="1:13" x14ac:dyDescent="0.25">
      <c r="A6204" s="252" t="s">
        <v>263</v>
      </c>
      <c r="B6204" s="252" t="s">
        <v>436</v>
      </c>
      <c r="C6204" s="253">
        <v>1.6052200000000001</v>
      </c>
      <c r="D6204" s="253">
        <v>0</v>
      </c>
      <c r="E6204" s="254">
        <f t="shared" si="384"/>
        <v>-1</v>
      </c>
      <c r="F6204" s="253">
        <v>381.27413000000001</v>
      </c>
      <c r="G6204" s="253">
        <v>5702.5741099999996</v>
      </c>
      <c r="H6204" s="254">
        <f t="shared" si="385"/>
        <v>13.956624804310744</v>
      </c>
      <c r="I6204" s="253">
        <v>425.70355999999998</v>
      </c>
      <c r="J6204" s="254">
        <f t="shared" si="386"/>
        <v>12.395645810432029</v>
      </c>
      <c r="K6204" s="253">
        <v>1731.44039</v>
      </c>
      <c r="L6204" s="253">
        <v>6825.7879700000003</v>
      </c>
      <c r="M6204" s="254">
        <f t="shared" si="387"/>
        <v>2.9422598718515514</v>
      </c>
    </row>
    <row r="6205" spans="1:13" x14ac:dyDescent="0.25">
      <c r="A6205" s="252" t="s">
        <v>263</v>
      </c>
      <c r="B6205" s="252" t="s">
        <v>487</v>
      </c>
      <c r="C6205" s="253">
        <v>0</v>
      </c>
      <c r="D6205" s="253">
        <v>0</v>
      </c>
      <c r="E6205" s="254" t="str">
        <f t="shared" si="384"/>
        <v/>
      </c>
      <c r="F6205" s="253">
        <v>62.365969999999997</v>
      </c>
      <c r="G6205" s="253">
        <v>11.28918</v>
      </c>
      <c r="H6205" s="254">
        <f t="shared" si="385"/>
        <v>-0.818984936817306</v>
      </c>
      <c r="I6205" s="253">
        <v>89.358819999999994</v>
      </c>
      <c r="J6205" s="254">
        <f t="shared" si="386"/>
        <v>-0.87366462538337009</v>
      </c>
      <c r="K6205" s="253">
        <v>133.42510999999999</v>
      </c>
      <c r="L6205" s="253">
        <v>100.648</v>
      </c>
      <c r="M6205" s="254">
        <f t="shared" si="387"/>
        <v>-0.2456592316094024</v>
      </c>
    </row>
    <row r="6206" spans="1:13" x14ac:dyDescent="0.25">
      <c r="A6206" s="252" t="s">
        <v>263</v>
      </c>
      <c r="B6206" s="252" t="s">
        <v>463</v>
      </c>
      <c r="C6206" s="253">
        <v>0</v>
      </c>
      <c r="D6206" s="253">
        <v>0</v>
      </c>
      <c r="E6206" s="254" t="str">
        <f t="shared" si="384"/>
        <v/>
      </c>
      <c r="F6206" s="253">
        <v>0</v>
      </c>
      <c r="G6206" s="253">
        <v>0</v>
      </c>
      <c r="H6206" s="254" t="str">
        <f t="shared" si="385"/>
        <v/>
      </c>
      <c r="I6206" s="253">
        <v>53.248330000000003</v>
      </c>
      <c r="J6206" s="254">
        <f t="shared" si="386"/>
        <v>-1</v>
      </c>
      <c r="K6206" s="253">
        <v>0</v>
      </c>
      <c r="L6206" s="253">
        <v>53.248330000000003</v>
      </c>
      <c r="M6206" s="254" t="str">
        <f t="shared" si="387"/>
        <v/>
      </c>
    </row>
    <row r="6207" spans="1:13" x14ac:dyDescent="0.25">
      <c r="A6207" s="252" t="s">
        <v>263</v>
      </c>
      <c r="B6207" s="252" t="s">
        <v>457</v>
      </c>
      <c r="C6207" s="253">
        <v>0</v>
      </c>
      <c r="D6207" s="253">
        <v>0</v>
      </c>
      <c r="E6207" s="254" t="str">
        <f t="shared" si="384"/>
        <v/>
      </c>
      <c r="F6207" s="253">
        <v>0</v>
      </c>
      <c r="G6207" s="253">
        <v>0</v>
      </c>
      <c r="H6207" s="254" t="str">
        <f t="shared" si="385"/>
        <v/>
      </c>
      <c r="I6207" s="253">
        <v>0</v>
      </c>
      <c r="J6207" s="254" t="str">
        <f t="shared" si="386"/>
        <v/>
      </c>
      <c r="K6207" s="253">
        <v>4.875</v>
      </c>
      <c r="L6207" s="253">
        <v>0</v>
      </c>
      <c r="M6207" s="254">
        <f t="shared" si="387"/>
        <v>-1</v>
      </c>
    </row>
    <row r="6208" spans="1:13" x14ac:dyDescent="0.25">
      <c r="A6208" s="252" t="s">
        <v>263</v>
      </c>
      <c r="B6208" s="252" t="s">
        <v>442</v>
      </c>
      <c r="C6208" s="253">
        <v>0</v>
      </c>
      <c r="D6208" s="253">
        <v>0</v>
      </c>
      <c r="E6208" s="254" t="str">
        <f t="shared" si="384"/>
        <v/>
      </c>
      <c r="F6208" s="253">
        <v>618.52278000000001</v>
      </c>
      <c r="G6208" s="253">
        <v>701.40233000000001</v>
      </c>
      <c r="H6208" s="254">
        <f t="shared" si="385"/>
        <v>0.13399595403745668</v>
      </c>
      <c r="I6208" s="253">
        <v>683.96289000000002</v>
      </c>
      <c r="J6208" s="254">
        <f t="shared" si="386"/>
        <v>2.5497640668779464E-2</v>
      </c>
      <c r="K6208" s="253">
        <v>3695.2558600000002</v>
      </c>
      <c r="L6208" s="253">
        <v>2832.9906799999999</v>
      </c>
      <c r="M6208" s="254">
        <f t="shared" si="387"/>
        <v>-0.23334383671067371</v>
      </c>
    </row>
    <row r="6209" spans="1:13" x14ac:dyDescent="0.25">
      <c r="A6209" s="252" t="s">
        <v>263</v>
      </c>
      <c r="B6209" s="252" t="s">
        <v>474</v>
      </c>
      <c r="C6209" s="253">
        <v>0</v>
      </c>
      <c r="D6209" s="253">
        <v>0</v>
      </c>
      <c r="E6209" s="254" t="str">
        <f t="shared" si="384"/>
        <v/>
      </c>
      <c r="F6209" s="253">
        <v>6.66</v>
      </c>
      <c r="G6209" s="253">
        <v>4.3920000000000003</v>
      </c>
      <c r="H6209" s="254">
        <f t="shared" si="385"/>
        <v>-0.3405405405405405</v>
      </c>
      <c r="I6209" s="253">
        <v>0</v>
      </c>
      <c r="J6209" s="254" t="str">
        <f t="shared" si="386"/>
        <v/>
      </c>
      <c r="K6209" s="253">
        <v>6.66</v>
      </c>
      <c r="L6209" s="253">
        <v>2080.4313999999999</v>
      </c>
      <c r="M6209" s="254">
        <f t="shared" si="387"/>
        <v>311.37708708708709</v>
      </c>
    </row>
    <row r="6210" spans="1:13" x14ac:dyDescent="0.25">
      <c r="A6210" s="252" t="s">
        <v>263</v>
      </c>
      <c r="B6210" s="252" t="s">
        <v>460</v>
      </c>
      <c r="C6210" s="253">
        <v>0</v>
      </c>
      <c r="D6210" s="253">
        <v>0</v>
      </c>
      <c r="E6210" s="254" t="str">
        <f t="shared" si="384"/>
        <v/>
      </c>
      <c r="F6210" s="253">
        <v>1.3829400000000001</v>
      </c>
      <c r="G6210" s="253">
        <v>41.75459</v>
      </c>
      <c r="H6210" s="254">
        <f t="shared" si="385"/>
        <v>29.192625855062403</v>
      </c>
      <c r="I6210" s="253">
        <v>8.89438</v>
      </c>
      <c r="J6210" s="254">
        <f t="shared" si="386"/>
        <v>3.6944913529667049</v>
      </c>
      <c r="K6210" s="253">
        <v>49.081949999999999</v>
      </c>
      <c r="L6210" s="253">
        <v>50.648969999999998</v>
      </c>
      <c r="M6210" s="254">
        <f t="shared" si="387"/>
        <v>3.1926604383077706E-2</v>
      </c>
    </row>
    <row r="6211" spans="1:13" x14ac:dyDescent="0.25">
      <c r="A6211" s="252" t="s">
        <v>263</v>
      </c>
      <c r="B6211" s="252" t="s">
        <v>471</v>
      </c>
      <c r="C6211" s="253">
        <v>0</v>
      </c>
      <c r="D6211" s="253">
        <v>0</v>
      </c>
      <c r="E6211" s="254" t="str">
        <f t="shared" si="384"/>
        <v/>
      </c>
      <c r="F6211" s="253">
        <v>0</v>
      </c>
      <c r="G6211" s="253">
        <v>0</v>
      </c>
      <c r="H6211" s="254" t="str">
        <f t="shared" si="385"/>
        <v/>
      </c>
      <c r="I6211" s="253">
        <v>7.8242200000000004</v>
      </c>
      <c r="J6211" s="254">
        <f t="shared" si="386"/>
        <v>-1</v>
      </c>
      <c r="K6211" s="253">
        <v>7.9814299999999996</v>
      </c>
      <c r="L6211" s="253">
        <v>7.8242200000000004</v>
      </c>
      <c r="M6211" s="254">
        <f t="shared" si="387"/>
        <v>-1.9696971595315471E-2</v>
      </c>
    </row>
    <row r="6212" spans="1:13" x14ac:dyDescent="0.25">
      <c r="A6212" s="252" t="s">
        <v>263</v>
      </c>
      <c r="B6212" s="252" t="s">
        <v>506</v>
      </c>
      <c r="C6212" s="253">
        <v>0</v>
      </c>
      <c r="D6212" s="253">
        <v>0</v>
      </c>
      <c r="E6212" s="254" t="str">
        <f t="shared" si="384"/>
        <v/>
      </c>
      <c r="F6212" s="253">
        <v>0</v>
      </c>
      <c r="G6212" s="253">
        <v>0</v>
      </c>
      <c r="H6212" s="254" t="str">
        <f t="shared" si="385"/>
        <v/>
      </c>
      <c r="I6212" s="253">
        <v>0</v>
      </c>
      <c r="J6212" s="254" t="str">
        <f t="shared" si="386"/>
        <v/>
      </c>
      <c r="K6212" s="253">
        <v>0</v>
      </c>
      <c r="L6212" s="253">
        <v>0</v>
      </c>
      <c r="M6212" s="254" t="str">
        <f t="shared" si="387"/>
        <v/>
      </c>
    </row>
    <row r="6213" spans="1:13" x14ac:dyDescent="0.25">
      <c r="A6213" s="252" t="s">
        <v>263</v>
      </c>
      <c r="B6213" s="252" t="s">
        <v>450</v>
      </c>
      <c r="C6213" s="253">
        <v>0</v>
      </c>
      <c r="D6213" s="253">
        <v>0</v>
      </c>
      <c r="E6213" s="254" t="str">
        <f t="shared" ref="E6213:E6276" si="388">IF(C6213=0,"",(D6213/C6213-1))</f>
        <v/>
      </c>
      <c r="F6213" s="253">
        <v>45.246679999999998</v>
      </c>
      <c r="G6213" s="253">
        <v>36.773609999999998</v>
      </c>
      <c r="H6213" s="254">
        <f t="shared" ref="H6213:H6276" si="389">IF(F6213=0,"",(G6213/F6213-1))</f>
        <v>-0.18726390532962867</v>
      </c>
      <c r="I6213" s="253">
        <v>61.813699999999997</v>
      </c>
      <c r="J6213" s="254">
        <f t="shared" ref="J6213:J6276" si="390">IF(I6213=0,"",(G6213/I6213-1))</f>
        <v>-0.40508964841127448</v>
      </c>
      <c r="K6213" s="253">
        <v>98.691580000000002</v>
      </c>
      <c r="L6213" s="253">
        <v>116.63523000000001</v>
      </c>
      <c r="M6213" s="254">
        <f t="shared" ref="M6213:M6276" si="391">IF(K6213=0,"",(L6213/K6213-1))</f>
        <v>0.18181540917675054</v>
      </c>
    </row>
    <row r="6214" spans="1:13" x14ac:dyDescent="0.25">
      <c r="A6214" s="252" t="s">
        <v>263</v>
      </c>
      <c r="B6214" s="252" t="s">
        <v>439</v>
      </c>
      <c r="C6214" s="253">
        <v>0</v>
      </c>
      <c r="D6214" s="253">
        <v>0</v>
      </c>
      <c r="E6214" s="254" t="str">
        <f t="shared" si="388"/>
        <v/>
      </c>
      <c r="F6214" s="253">
        <v>834.67232000000001</v>
      </c>
      <c r="G6214" s="253">
        <v>1357.67797</v>
      </c>
      <c r="H6214" s="254">
        <f t="shared" si="389"/>
        <v>0.62659996919509675</v>
      </c>
      <c r="I6214" s="253">
        <v>833.35356999999999</v>
      </c>
      <c r="J6214" s="254">
        <f t="shared" si="390"/>
        <v>0.62917400113855626</v>
      </c>
      <c r="K6214" s="253">
        <v>2852.9233199999999</v>
      </c>
      <c r="L6214" s="253">
        <v>3351.2627400000001</v>
      </c>
      <c r="M6214" s="254">
        <f t="shared" si="391"/>
        <v>0.17467676628616857</v>
      </c>
    </row>
    <row r="6215" spans="1:13" x14ac:dyDescent="0.25">
      <c r="A6215" s="252" t="s">
        <v>263</v>
      </c>
      <c r="B6215" s="252" t="s">
        <v>497</v>
      </c>
      <c r="C6215" s="253">
        <v>0</v>
      </c>
      <c r="D6215" s="253">
        <v>0</v>
      </c>
      <c r="E6215" s="254" t="str">
        <f t="shared" si="388"/>
        <v/>
      </c>
      <c r="F6215" s="253">
        <v>0</v>
      </c>
      <c r="G6215" s="253">
        <v>0</v>
      </c>
      <c r="H6215" s="254" t="str">
        <f t="shared" si="389"/>
        <v/>
      </c>
      <c r="I6215" s="253">
        <v>0</v>
      </c>
      <c r="J6215" s="254" t="str">
        <f t="shared" si="390"/>
        <v/>
      </c>
      <c r="K6215" s="253">
        <v>0</v>
      </c>
      <c r="L6215" s="253">
        <v>0</v>
      </c>
      <c r="M6215" s="254" t="str">
        <f t="shared" si="391"/>
        <v/>
      </c>
    </row>
    <row r="6216" spans="1:13" x14ac:dyDescent="0.25">
      <c r="A6216" s="252" t="s">
        <v>263</v>
      </c>
      <c r="B6216" s="252" t="s">
        <v>448</v>
      </c>
      <c r="C6216" s="253">
        <v>0</v>
      </c>
      <c r="D6216" s="253">
        <v>0</v>
      </c>
      <c r="E6216" s="254" t="str">
        <f t="shared" si="388"/>
        <v/>
      </c>
      <c r="F6216" s="253">
        <v>0</v>
      </c>
      <c r="G6216" s="253">
        <v>0</v>
      </c>
      <c r="H6216" s="254" t="str">
        <f t="shared" si="389"/>
        <v/>
      </c>
      <c r="I6216" s="253">
        <v>12.88104</v>
      </c>
      <c r="J6216" s="254">
        <f t="shared" si="390"/>
        <v>-1</v>
      </c>
      <c r="K6216" s="253">
        <v>257.44315999999998</v>
      </c>
      <c r="L6216" s="253">
        <v>89.588939999999994</v>
      </c>
      <c r="M6216" s="254">
        <f t="shared" si="391"/>
        <v>-0.65200497072829589</v>
      </c>
    </row>
    <row r="6217" spans="1:13" x14ac:dyDescent="0.25">
      <c r="A6217" s="252" t="s">
        <v>263</v>
      </c>
      <c r="B6217" s="252" t="s">
        <v>462</v>
      </c>
      <c r="C6217" s="253">
        <v>0</v>
      </c>
      <c r="D6217" s="253">
        <v>0</v>
      </c>
      <c r="E6217" s="254" t="str">
        <f t="shared" si="388"/>
        <v/>
      </c>
      <c r="F6217" s="253">
        <v>15.94678</v>
      </c>
      <c r="G6217" s="253">
        <v>0</v>
      </c>
      <c r="H6217" s="254">
        <f t="shared" si="389"/>
        <v>-1</v>
      </c>
      <c r="I6217" s="253">
        <v>0</v>
      </c>
      <c r="J6217" s="254" t="str">
        <f t="shared" si="390"/>
        <v/>
      </c>
      <c r="K6217" s="253">
        <v>15.94678</v>
      </c>
      <c r="L6217" s="253">
        <v>0</v>
      </c>
      <c r="M6217" s="254">
        <f t="shared" si="391"/>
        <v>-1</v>
      </c>
    </row>
    <row r="6218" spans="1:13" x14ac:dyDescent="0.25">
      <c r="A6218" s="252" t="s">
        <v>263</v>
      </c>
      <c r="B6218" s="252" t="s">
        <v>434</v>
      </c>
      <c r="C6218" s="253">
        <v>83.823920000000001</v>
      </c>
      <c r="D6218" s="253">
        <v>57.135829999999999</v>
      </c>
      <c r="E6218" s="254">
        <f t="shared" si="388"/>
        <v>-0.3183827480270548</v>
      </c>
      <c r="F6218" s="253">
        <v>9252.44535</v>
      </c>
      <c r="G6218" s="253">
        <v>8696.5863000000008</v>
      </c>
      <c r="H6218" s="254">
        <f t="shared" si="389"/>
        <v>-6.0076988187776625E-2</v>
      </c>
      <c r="I6218" s="253">
        <v>45273.080779999997</v>
      </c>
      <c r="J6218" s="254">
        <f t="shared" si="390"/>
        <v>-0.80790822824140929</v>
      </c>
      <c r="K6218" s="253">
        <v>57202.162470000003</v>
      </c>
      <c r="L6218" s="253">
        <v>130687.71905</v>
      </c>
      <c r="M6218" s="254">
        <f t="shared" si="391"/>
        <v>1.284663960362336</v>
      </c>
    </row>
    <row r="6219" spans="1:13" x14ac:dyDescent="0.25">
      <c r="A6219" s="252" t="s">
        <v>263</v>
      </c>
      <c r="B6219" s="252" t="s">
        <v>437</v>
      </c>
      <c r="C6219" s="253">
        <v>0</v>
      </c>
      <c r="D6219" s="253">
        <v>0</v>
      </c>
      <c r="E6219" s="254" t="str">
        <f t="shared" si="388"/>
        <v/>
      </c>
      <c r="F6219" s="253">
        <v>607.96549000000005</v>
      </c>
      <c r="G6219" s="253">
        <v>469.05883</v>
      </c>
      <c r="H6219" s="254">
        <f t="shared" si="389"/>
        <v>-0.22847786968961026</v>
      </c>
      <c r="I6219" s="253">
        <v>1529.94787</v>
      </c>
      <c r="J6219" s="254">
        <f t="shared" si="390"/>
        <v>-0.69341515538042486</v>
      </c>
      <c r="K6219" s="253">
        <v>3138.3894399999999</v>
      </c>
      <c r="L6219" s="253">
        <v>3373.6515300000001</v>
      </c>
      <c r="M6219" s="254">
        <f t="shared" si="391"/>
        <v>7.4962682132909686E-2</v>
      </c>
    </row>
    <row r="6220" spans="1:13" x14ac:dyDescent="0.25">
      <c r="A6220" s="252" t="s">
        <v>263</v>
      </c>
      <c r="B6220" s="252" t="s">
        <v>464</v>
      </c>
      <c r="C6220" s="253">
        <v>0</v>
      </c>
      <c r="D6220" s="253">
        <v>0</v>
      </c>
      <c r="E6220" s="254" t="str">
        <f t="shared" si="388"/>
        <v/>
      </c>
      <c r="F6220" s="253">
        <v>0</v>
      </c>
      <c r="G6220" s="253">
        <v>0</v>
      </c>
      <c r="H6220" s="254" t="str">
        <f t="shared" si="389"/>
        <v/>
      </c>
      <c r="I6220" s="253">
        <v>0</v>
      </c>
      <c r="J6220" s="254" t="str">
        <f t="shared" si="390"/>
        <v/>
      </c>
      <c r="K6220" s="253">
        <v>0</v>
      </c>
      <c r="L6220" s="253">
        <v>0</v>
      </c>
      <c r="M6220" s="254" t="str">
        <f t="shared" si="391"/>
        <v/>
      </c>
    </row>
    <row r="6221" spans="1:13" x14ac:dyDescent="0.25">
      <c r="A6221" s="252" t="s">
        <v>263</v>
      </c>
      <c r="B6221" s="252" t="s">
        <v>468</v>
      </c>
      <c r="C6221" s="253">
        <v>0</v>
      </c>
      <c r="D6221" s="253">
        <v>0</v>
      </c>
      <c r="E6221" s="254" t="str">
        <f t="shared" si="388"/>
        <v/>
      </c>
      <c r="F6221" s="253">
        <v>0</v>
      </c>
      <c r="G6221" s="253">
        <v>0</v>
      </c>
      <c r="H6221" s="254" t="str">
        <f t="shared" si="389"/>
        <v/>
      </c>
      <c r="I6221" s="253">
        <v>0</v>
      </c>
      <c r="J6221" s="254" t="str">
        <f t="shared" si="390"/>
        <v/>
      </c>
      <c r="K6221" s="253">
        <v>0</v>
      </c>
      <c r="L6221" s="253">
        <v>0</v>
      </c>
      <c r="M6221" s="254" t="str">
        <f t="shared" si="391"/>
        <v/>
      </c>
    </row>
    <row r="6222" spans="1:13" x14ac:dyDescent="0.25">
      <c r="A6222" s="252" t="s">
        <v>263</v>
      </c>
      <c r="B6222" s="252" t="s">
        <v>445</v>
      </c>
      <c r="C6222" s="253">
        <v>0</v>
      </c>
      <c r="D6222" s="253">
        <v>0</v>
      </c>
      <c r="E6222" s="254" t="str">
        <f t="shared" si="388"/>
        <v/>
      </c>
      <c r="F6222" s="253">
        <v>245.40118000000001</v>
      </c>
      <c r="G6222" s="253">
        <v>462.92619000000002</v>
      </c>
      <c r="H6222" s="254">
        <f t="shared" si="389"/>
        <v>0.88640572143948115</v>
      </c>
      <c r="I6222" s="253">
        <v>645.25377000000003</v>
      </c>
      <c r="J6222" s="254">
        <f t="shared" si="390"/>
        <v>-0.28256724482214179</v>
      </c>
      <c r="K6222" s="253">
        <v>1130.2267999999999</v>
      </c>
      <c r="L6222" s="253">
        <v>1659.4361699999999</v>
      </c>
      <c r="M6222" s="254">
        <f t="shared" si="391"/>
        <v>0.46823289803427071</v>
      </c>
    </row>
    <row r="6223" spans="1:13" x14ac:dyDescent="0.25">
      <c r="A6223" s="252" t="s">
        <v>263</v>
      </c>
      <c r="B6223" s="252" t="s">
        <v>490</v>
      </c>
      <c r="C6223" s="253">
        <v>0</v>
      </c>
      <c r="D6223" s="253">
        <v>0</v>
      </c>
      <c r="E6223" s="254" t="str">
        <f t="shared" si="388"/>
        <v/>
      </c>
      <c r="F6223" s="253">
        <v>20.584240000000001</v>
      </c>
      <c r="G6223" s="253">
        <v>0</v>
      </c>
      <c r="H6223" s="254">
        <f t="shared" si="389"/>
        <v>-1</v>
      </c>
      <c r="I6223" s="253">
        <v>0</v>
      </c>
      <c r="J6223" s="254" t="str">
        <f t="shared" si="390"/>
        <v/>
      </c>
      <c r="K6223" s="253">
        <v>20.584240000000001</v>
      </c>
      <c r="L6223" s="253">
        <v>0</v>
      </c>
      <c r="M6223" s="254">
        <f t="shared" si="391"/>
        <v>-1</v>
      </c>
    </row>
    <row r="6224" spans="1:13" x14ac:dyDescent="0.25">
      <c r="A6224" s="252" t="s">
        <v>263</v>
      </c>
      <c r="B6224" s="252" t="s">
        <v>478</v>
      </c>
      <c r="C6224" s="253">
        <v>0</v>
      </c>
      <c r="D6224" s="253">
        <v>0</v>
      </c>
      <c r="E6224" s="254" t="str">
        <f t="shared" si="388"/>
        <v/>
      </c>
      <c r="F6224" s="253">
        <v>1.74291</v>
      </c>
      <c r="G6224" s="253">
        <v>0</v>
      </c>
      <c r="H6224" s="254">
        <f t="shared" si="389"/>
        <v>-1</v>
      </c>
      <c r="I6224" s="253">
        <v>0</v>
      </c>
      <c r="J6224" s="254" t="str">
        <f t="shared" si="390"/>
        <v/>
      </c>
      <c r="K6224" s="253">
        <v>1.74291</v>
      </c>
      <c r="L6224" s="253">
        <v>0</v>
      </c>
      <c r="M6224" s="254">
        <f t="shared" si="391"/>
        <v>-1</v>
      </c>
    </row>
    <row r="6225" spans="1:13" x14ac:dyDescent="0.25">
      <c r="A6225" s="252" t="s">
        <v>263</v>
      </c>
      <c r="B6225" s="252" t="s">
        <v>472</v>
      </c>
      <c r="C6225" s="253">
        <v>0</v>
      </c>
      <c r="D6225" s="253">
        <v>0</v>
      </c>
      <c r="E6225" s="254" t="str">
        <f t="shared" si="388"/>
        <v/>
      </c>
      <c r="F6225" s="253">
        <v>89.322289999999995</v>
      </c>
      <c r="G6225" s="253">
        <v>0</v>
      </c>
      <c r="H6225" s="254">
        <f t="shared" si="389"/>
        <v>-1</v>
      </c>
      <c r="I6225" s="253">
        <v>0</v>
      </c>
      <c r="J6225" s="254" t="str">
        <f t="shared" si="390"/>
        <v/>
      </c>
      <c r="K6225" s="253">
        <v>535.18755999999996</v>
      </c>
      <c r="L6225" s="253">
        <v>40.532080000000001</v>
      </c>
      <c r="M6225" s="254">
        <f t="shared" si="391"/>
        <v>-0.92426565370839331</v>
      </c>
    </row>
    <row r="6226" spans="1:13" x14ac:dyDescent="0.25">
      <c r="A6226" s="252" t="s">
        <v>263</v>
      </c>
      <c r="B6226" s="252" t="s">
        <v>454</v>
      </c>
      <c r="C6226" s="253">
        <v>0</v>
      </c>
      <c r="D6226" s="253">
        <v>0</v>
      </c>
      <c r="E6226" s="254" t="str">
        <f t="shared" si="388"/>
        <v/>
      </c>
      <c r="F6226" s="253">
        <v>522.37933999999996</v>
      </c>
      <c r="G6226" s="253">
        <v>32.53304</v>
      </c>
      <c r="H6226" s="254">
        <f t="shared" si="389"/>
        <v>-0.93772142673176928</v>
      </c>
      <c r="I6226" s="253">
        <v>0</v>
      </c>
      <c r="J6226" s="254" t="str">
        <f t="shared" si="390"/>
        <v/>
      </c>
      <c r="K6226" s="253">
        <v>522.37933999999996</v>
      </c>
      <c r="L6226" s="253">
        <v>102.92456</v>
      </c>
      <c r="M6226" s="254">
        <f t="shared" si="391"/>
        <v>-0.80296969631302795</v>
      </c>
    </row>
    <row r="6227" spans="1:13" x14ac:dyDescent="0.25">
      <c r="A6227" s="252" t="s">
        <v>263</v>
      </c>
      <c r="B6227" s="252" t="s">
        <v>435</v>
      </c>
      <c r="C6227" s="253">
        <v>0</v>
      </c>
      <c r="D6227" s="253">
        <v>0</v>
      </c>
      <c r="E6227" s="254" t="str">
        <f t="shared" si="388"/>
        <v/>
      </c>
      <c r="F6227" s="253">
        <v>642.90619000000004</v>
      </c>
      <c r="G6227" s="253">
        <v>1084.6457</v>
      </c>
      <c r="H6227" s="254">
        <f t="shared" si="389"/>
        <v>0.68709792637087541</v>
      </c>
      <c r="I6227" s="253">
        <v>1044.30233</v>
      </c>
      <c r="J6227" s="254">
        <f t="shared" si="390"/>
        <v>3.8631887376905594E-2</v>
      </c>
      <c r="K6227" s="253">
        <v>13776.44652</v>
      </c>
      <c r="L6227" s="253">
        <v>42010.567719999999</v>
      </c>
      <c r="M6227" s="254">
        <f t="shared" si="391"/>
        <v>2.0494487572692295</v>
      </c>
    </row>
    <row r="6228" spans="1:13" x14ac:dyDescent="0.25">
      <c r="A6228" s="252" t="s">
        <v>263</v>
      </c>
      <c r="B6228" s="252" t="s">
        <v>443</v>
      </c>
      <c r="C6228" s="253">
        <v>0</v>
      </c>
      <c r="D6228" s="253">
        <v>0</v>
      </c>
      <c r="E6228" s="254" t="str">
        <f t="shared" si="388"/>
        <v/>
      </c>
      <c r="F6228" s="253">
        <v>116.70158000000001</v>
      </c>
      <c r="G6228" s="253">
        <v>191.56172000000001</v>
      </c>
      <c r="H6228" s="254">
        <f t="shared" si="389"/>
        <v>0.64146637946118634</v>
      </c>
      <c r="I6228" s="253">
        <v>859.00171</v>
      </c>
      <c r="J6228" s="254">
        <f t="shared" si="390"/>
        <v>-0.77699494917187062</v>
      </c>
      <c r="K6228" s="253">
        <v>277.73003</v>
      </c>
      <c r="L6228" s="253">
        <v>1516.1066599999999</v>
      </c>
      <c r="M6228" s="254">
        <f t="shared" si="391"/>
        <v>4.4589223210756144</v>
      </c>
    </row>
    <row r="6229" spans="1:13" x14ac:dyDescent="0.25">
      <c r="A6229" s="252" t="s">
        <v>263</v>
      </c>
      <c r="B6229" s="252" t="s">
        <v>461</v>
      </c>
      <c r="C6229" s="253">
        <v>0</v>
      </c>
      <c r="D6229" s="253">
        <v>0</v>
      </c>
      <c r="E6229" s="254" t="str">
        <f t="shared" si="388"/>
        <v/>
      </c>
      <c r="F6229" s="253">
        <v>35.725380000000001</v>
      </c>
      <c r="G6229" s="253">
        <v>28.727530000000002</v>
      </c>
      <c r="H6229" s="254">
        <f t="shared" si="389"/>
        <v>-0.19587895216230033</v>
      </c>
      <c r="I6229" s="253">
        <v>0</v>
      </c>
      <c r="J6229" s="254" t="str">
        <f t="shared" si="390"/>
        <v/>
      </c>
      <c r="K6229" s="253">
        <v>110.23079</v>
      </c>
      <c r="L6229" s="253">
        <v>118.99006</v>
      </c>
      <c r="M6229" s="254">
        <f t="shared" si="391"/>
        <v>7.946300666084305E-2</v>
      </c>
    </row>
    <row r="6230" spans="1:13" x14ac:dyDescent="0.25">
      <c r="A6230" s="252" t="s">
        <v>263</v>
      </c>
      <c r="B6230" s="252" t="s">
        <v>466</v>
      </c>
      <c r="C6230" s="253">
        <v>0</v>
      </c>
      <c r="D6230" s="253">
        <v>0</v>
      </c>
      <c r="E6230" s="254" t="str">
        <f t="shared" si="388"/>
        <v/>
      </c>
      <c r="F6230" s="253">
        <v>37.353560000000002</v>
      </c>
      <c r="G6230" s="253">
        <v>3.9596</v>
      </c>
      <c r="H6230" s="254">
        <f t="shared" si="389"/>
        <v>-0.89399671677880233</v>
      </c>
      <c r="I6230" s="253">
        <v>0</v>
      </c>
      <c r="J6230" s="254" t="str">
        <f t="shared" si="390"/>
        <v/>
      </c>
      <c r="K6230" s="253">
        <v>65.896500000000003</v>
      </c>
      <c r="L6230" s="253">
        <v>9.0348000000000006</v>
      </c>
      <c r="M6230" s="254">
        <f t="shared" si="391"/>
        <v>-0.86289408390430444</v>
      </c>
    </row>
    <row r="6231" spans="1:13" x14ac:dyDescent="0.25">
      <c r="A6231" s="252" t="s">
        <v>263</v>
      </c>
      <c r="B6231" s="252" t="s">
        <v>441</v>
      </c>
      <c r="C6231" s="253">
        <v>0</v>
      </c>
      <c r="D6231" s="253">
        <v>0</v>
      </c>
      <c r="E6231" s="254" t="str">
        <f t="shared" si="388"/>
        <v/>
      </c>
      <c r="F6231" s="253">
        <v>764.90851999999995</v>
      </c>
      <c r="G6231" s="253">
        <v>507.73599000000002</v>
      </c>
      <c r="H6231" s="254">
        <f t="shared" si="389"/>
        <v>-0.33621344680537735</v>
      </c>
      <c r="I6231" s="253">
        <v>847.05223000000001</v>
      </c>
      <c r="J6231" s="254">
        <f t="shared" si="390"/>
        <v>-0.40058479038535788</v>
      </c>
      <c r="K6231" s="253">
        <v>2456.4454599999999</v>
      </c>
      <c r="L6231" s="253">
        <v>2153.8871199999999</v>
      </c>
      <c r="M6231" s="254">
        <f t="shared" si="391"/>
        <v>-0.12316916655662291</v>
      </c>
    </row>
    <row r="6232" spans="1:13" x14ac:dyDescent="0.25">
      <c r="A6232" s="252" t="s">
        <v>263</v>
      </c>
      <c r="B6232" s="252" t="s">
        <v>444</v>
      </c>
      <c r="C6232" s="253">
        <v>0</v>
      </c>
      <c r="D6232" s="253">
        <v>0</v>
      </c>
      <c r="E6232" s="254" t="str">
        <f t="shared" si="388"/>
        <v/>
      </c>
      <c r="F6232" s="253">
        <v>43.300829999999998</v>
      </c>
      <c r="G6232" s="253">
        <v>39.325200000000002</v>
      </c>
      <c r="H6232" s="254">
        <f t="shared" si="389"/>
        <v>-9.1814175386476293E-2</v>
      </c>
      <c r="I6232" s="253">
        <v>20.045449999999999</v>
      </c>
      <c r="J6232" s="254">
        <f t="shared" si="390"/>
        <v>0.96180180539723503</v>
      </c>
      <c r="K6232" s="253">
        <v>195.73124999999999</v>
      </c>
      <c r="L6232" s="253">
        <v>229.83672999999999</v>
      </c>
      <c r="M6232" s="254">
        <f t="shared" si="391"/>
        <v>0.17424647316154163</v>
      </c>
    </row>
    <row r="6233" spans="1:13" x14ac:dyDescent="0.25">
      <c r="A6233" s="252" t="s">
        <v>263</v>
      </c>
      <c r="B6233" s="252" t="s">
        <v>456</v>
      </c>
      <c r="C6233" s="253">
        <v>0</v>
      </c>
      <c r="D6233" s="253">
        <v>0</v>
      </c>
      <c r="E6233" s="254" t="str">
        <f t="shared" si="388"/>
        <v/>
      </c>
      <c r="F6233" s="253">
        <v>99.921530000000004</v>
      </c>
      <c r="G6233" s="253">
        <v>15.86239</v>
      </c>
      <c r="H6233" s="254">
        <f t="shared" si="389"/>
        <v>-0.84125153007565034</v>
      </c>
      <c r="I6233" s="253">
        <v>24.991510000000002</v>
      </c>
      <c r="J6233" s="254">
        <f t="shared" si="390"/>
        <v>-0.36528885209417128</v>
      </c>
      <c r="K6233" s="253">
        <v>120.9387</v>
      </c>
      <c r="L6233" s="253">
        <v>65.083699999999993</v>
      </c>
      <c r="M6233" s="254">
        <f t="shared" si="391"/>
        <v>-0.46184554654548138</v>
      </c>
    </row>
    <row r="6234" spans="1:13" x14ac:dyDescent="0.25">
      <c r="A6234" s="252" t="s">
        <v>263</v>
      </c>
      <c r="B6234" s="252" t="s">
        <v>485</v>
      </c>
      <c r="C6234" s="253">
        <v>0</v>
      </c>
      <c r="D6234" s="253">
        <v>0</v>
      </c>
      <c r="E6234" s="254" t="str">
        <f t="shared" si="388"/>
        <v/>
      </c>
      <c r="F6234" s="253">
        <v>4.9788100000000002</v>
      </c>
      <c r="G6234" s="253">
        <v>0</v>
      </c>
      <c r="H6234" s="254">
        <f t="shared" si="389"/>
        <v>-1</v>
      </c>
      <c r="I6234" s="253">
        <v>0</v>
      </c>
      <c r="J6234" s="254" t="str">
        <f t="shared" si="390"/>
        <v/>
      </c>
      <c r="K6234" s="253">
        <v>4.9788100000000002</v>
      </c>
      <c r="L6234" s="253">
        <v>0</v>
      </c>
      <c r="M6234" s="254">
        <f t="shared" si="391"/>
        <v>-1</v>
      </c>
    </row>
    <row r="6235" spans="1:13" x14ac:dyDescent="0.25">
      <c r="A6235" s="252" t="s">
        <v>263</v>
      </c>
      <c r="B6235" s="252" t="s">
        <v>470</v>
      </c>
      <c r="C6235" s="253">
        <v>0</v>
      </c>
      <c r="D6235" s="253">
        <v>0</v>
      </c>
      <c r="E6235" s="254" t="str">
        <f t="shared" si="388"/>
        <v/>
      </c>
      <c r="F6235" s="253">
        <v>141.49886000000001</v>
      </c>
      <c r="G6235" s="253">
        <v>48.480319999999999</v>
      </c>
      <c r="H6235" s="254">
        <f t="shared" si="389"/>
        <v>-0.65738013719686506</v>
      </c>
      <c r="I6235" s="253">
        <v>89.201250000000002</v>
      </c>
      <c r="J6235" s="254">
        <f t="shared" si="390"/>
        <v>-0.45650627093230201</v>
      </c>
      <c r="K6235" s="253">
        <v>251.68454</v>
      </c>
      <c r="L6235" s="253">
        <v>238.93089000000001</v>
      </c>
      <c r="M6235" s="254">
        <f t="shared" si="391"/>
        <v>-5.0673156166048172E-2</v>
      </c>
    </row>
    <row r="6236" spans="1:13" x14ac:dyDescent="0.25">
      <c r="A6236" s="252" t="s">
        <v>263</v>
      </c>
      <c r="B6236" s="252" t="s">
        <v>480</v>
      </c>
      <c r="C6236" s="253">
        <v>0</v>
      </c>
      <c r="D6236" s="253">
        <v>0</v>
      </c>
      <c r="E6236" s="254" t="str">
        <f t="shared" si="388"/>
        <v/>
      </c>
      <c r="F6236" s="253">
        <v>8.3122799999999994</v>
      </c>
      <c r="G6236" s="253">
        <v>0</v>
      </c>
      <c r="H6236" s="254">
        <f t="shared" si="389"/>
        <v>-1</v>
      </c>
      <c r="I6236" s="253">
        <v>0</v>
      </c>
      <c r="J6236" s="254" t="str">
        <f t="shared" si="390"/>
        <v/>
      </c>
      <c r="K6236" s="253">
        <v>11.70684</v>
      </c>
      <c r="L6236" s="253">
        <v>0</v>
      </c>
      <c r="M6236" s="254">
        <f t="shared" si="391"/>
        <v>-1</v>
      </c>
    </row>
    <row r="6237" spans="1:13" x14ac:dyDescent="0.25">
      <c r="A6237" s="252" t="s">
        <v>263</v>
      </c>
      <c r="B6237" s="252" t="s">
        <v>440</v>
      </c>
      <c r="C6237" s="253">
        <v>0</v>
      </c>
      <c r="D6237" s="253">
        <v>0</v>
      </c>
      <c r="E6237" s="254" t="str">
        <f t="shared" si="388"/>
        <v/>
      </c>
      <c r="F6237" s="253">
        <v>183.81885</v>
      </c>
      <c r="G6237" s="253">
        <v>166.67704000000001</v>
      </c>
      <c r="H6237" s="254">
        <f t="shared" si="389"/>
        <v>-9.3253820269248777E-2</v>
      </c>
      <c r="I6237" s="253">
        <v>416.48939999999999</v>
      </c>
      <c r="J6237" s="254">
        <f t="shared" si="390"/>
        <v>-0.59980484497324538</v>
      </c>
      <c r="K6237" s="253">
        <v>1379.32214</v>
      </c>
      <c r="L6237" s="253">
        <v>1210.4526599999999</v>
      </c>
      <c r="M6237" s="254">
        <f t="shared" si="391"/>
        <v>-0.1224293260456184</v>
      </c>
    </row>
    <row r="6238" spans="1:13" x14ac:dyDescent="0.25">
      <c r="A6238" s="252" t="s">
        <v>263</v>
      </c>
      <c r="B6238" s="252" t="s">
        <v>453</v>
      </c>
      <c r="C6238" s="253">
        <v>0</v>
      </c>
      <c r="D6238" s="253">
        <v>0</v>
      </c>
      <c r="E6238" s="254" t="str">
        <f t="shared" si="388"/>
        <v/>
      </c>
      <c r="F6238" s="253">
        <v>1584.8726799999999</v>
      </c>
      <c r="G6238" s="253">
        <v>145.71543</v>
      </c>
      <c r="H6238" s="254">
        <f t="shared" si="389"/>
        <v>-0.90805858928680627</v>
      </c>
      <c r="I6238" s="253">
        <v>13.709720000000001</v>
      </c>
      <c r="J6238" s="254">
        <f t="shared" si="390"/>
        <v>9.6286218828685044</v>
      </c>
      <c r="K6238" s="253">
        <v>2311.4286499999998</v>
      </c>
      <c r="L6238" s="253">
        <v>472.33148999999997</v>
      </c>
      <c r="M6238" s="254">
        <f t="shared" si="391"/>
        <v>-0.79565387406615384</v>
      </c>
    </row>
    <row r="6239" spans="1:13" x14ac:dyDescent="0.25">
      <c r="A6239" s="252" t="s">
        <v>263</v>
      </c>
      <c r="B6239" s="252" t="s">
        <v>496</v>
      </c>
      <c r="C6239" s="253">
        <v>0</v>
      </c>
      <c r="D6239" s="253">
        <v>0</v>
      </c>
      <c r="E6239" s="254" t="str">
        <f t="shared" si="388"/>
        <v/>
      </c>
      <c r="F6239" s="253">
        <v>0</v>
      </c>
      <c r="G6239" s="253">
        <v>3.7372200000000002</v>
      </c>
      <c r="H6239" s="254" t="str">
        <f t="shared" si="389"/>
        <v/>
      </c>
      <c r="I6239" s="253">
        <v>0</v>
      </c>
      <c r="J6239" s="254" t="str">
        <f t="shared" si="390"/>
        <v/>
      </c>
      <c r="K6239" s="253">
        <v>6.1301699999999997</v>
      </c>
      <c r="L6239" s="253">
        <v>3.7372200000000002</v>
      </c>
      <c r="M6239" s="254">
        <f t="shared" si="391"/>
        <v>-0.39035622176872742</v>
      </c>
    </row>
    <row r="6240" spans="1:13" x14ac:dyDescent="0.25">
      <c r="A6240" s="252" t="s">
        <v>263</v>
      </c>
      <c r="B6240" s="252" t="s">
        <v>488</v>
      </c>
      <c r="C6240" s="253">
        <v>0</v>
      </c>
      <c r="D6240" s="253">
        <v>0</v>
      </c>
      <c r="E6240" s="254" t="str">
        <f t="shared" si="388"/>
        <v/>
      </c>
      <c r="F6240" s="253">
        <v>0</v>
      </c>
      <c r="G6240" s="253">
        <v>0</v>
      </c>
      <c r="H6240" s="254" t="str">
        <f t="shared" si="389"/>
        <v/>
      </c>
      <c r="I6240" s="253">
        <v>0</v>
      </c>
      <c r="J6240" s="254" t="str">
        <f t="shared" si="390"/>
        <v/>
      </c>
      <c r="K6240" s="253">
        <v>0</v>
      </c>
      <c r="L6240" s="253">
        <v>0.68308000000000002</v>
      </c>
      <c r="M6240" s="254" t="str">
        <f t="shared" si="391"/>
        <v/>
      </c>
    </row>
    <row r="6241" spans="1:13" x14ac:dyDescent="0.25">
      <c r="A6241" s="252" t="s">
        <v>263</v>
      </c>
      <c r="B6241" s="252" t="s">
        <v>475</v>
      </c>
      <c r="C6241" s="253">
        <v>0</v>
      </c>
      <c r="D6241" s="253">
        <v>0</v>
      </c>
      <c r="E6241" s="254" t="str">
        <f t="shared" si="388"/>
        <v/>
      </c>
      <c r="F6241" s="253">
        <v>0</v>
      </c>
      <c r="G6241" s="253">
        <v>0</v>
      </c>
      <c r="H6241" s="254" t="str">
        <f t="shared" si="389"/>
        <v/>
      </c>
      <c r="I6241" s="253">
        <v>0</v>
      </c>
      <c r="J6241" s="254" t="str">
        <f t="shared" si="390"/>
        <v/>
      </c>
      <c r="K6241" s="253">
        <v>9.2901500000000006</v>
      </c>
      <c r="L6241" s="253">
        <v>0</v>
      </c>
      <c r="M6241" s="254">
        <f t="shared" si="391"/>
        <v>-1</v>
      </c>
    </row>
    <row r="6242" spans="1:13" x14ac:dyDescent="0.25">
      <c r="A6242" s="252" t="s">
        <v>263</v>
      </c>
      <c r="B6242" s="252" t="s">
        <v>449</v>
      </c>
      <c r="C6242" s="253">
        <v>0</v>
      </c>
      <c r="D6242" s="253">
        <v>0</v>
      </c>
      <c r="E6242" s="254" t="str">
        <f t="shared" si="388"/>
        <v/>
      </c>
      <c r="F6242" s="253">
        <v>375.03890000000001</v>
      </c>
      <c r="G6242" s="253">
        <v>230.34083000000001</v>
      </c>
      <c r="H6242" s="254">
        <f t="shared" si="389"/>
        <v>-0.38582149744999783</v>
      </c>
      <c r="I6242" s="253">
        <v>316.11252999999999</v>
      </c>
      <c r="J6242" s="254">
        <f t="shared" si="390"/>
        <v>-0.27133280670652304</v>
      </c>
      <c r="K6242" s="253">
        <v>2321.7780699999998</v>
      </c>
      <c r="L6242" s="253">
        <v>890.16926999999998</v>
      </c>
      <c r="M6242" s="254">
        <f t="shared" si="391"/>
        <v>-0.61660019038770575</v>
      </c>
    </row>
    <row r="6243" spans="1:13" x14ac:dyDescent="0.25">
      <c r="A6243" s="252" t="s">
        <v>263</v>
      </c>
      <c r="B6243" s="252" t="s">
        <v>451</v>
      </c>
      <c r="C6243" s="253">
        <v>0</v>
      </c>
      <c r="D6243" s="253">
        <v>0</v>
      </c>
      <c r="E6243" s="254" t="str">
        <f t="shared" si="388"/>
        <v/>
      </c>
      <c r="F6243" s="253">
        <v>5.7871499999999996</v>
      </c>
      <c r="G6243" s="253">
        <v>15.5556</v>
      </c>
      <c r="H6243" s="254">
        <f t="shared" si="389"/>
        <v>1.6879552111142795</v>
      </c>
      <c r="I6243" s="253">
        <v>0</v>
      </c>
      <c r="J6243" s="254" t="str">
        <f t="shared" si="390"/>
        <v/>
      </c>
      <c r="K6243" s="253">
        <v>5.7871499999999996</v>
      </c>
      <c r="L6243" s="253">
        <v>15.5556</v>
      </c>
      <c r="M6243" s="254">
        <f t="shared" si="391"/>
        <v>1.6879552111142795</v>
      </c>
    </row>
    <row r="6244" spans="1:13" x14ac:dyDescent="0.25">
      <c r="A6244" s="252" t="s">
        <v>263</v>
      </c>
      <c r="B6244" s="252" t="s">
        <v>467</v>
      </c>
      <c r="C6244" s="253">
        <v>0</v>
      </c>
      <c r="D6244" s="253">
        <v>0</v>
      </c>
      <c r="E6244" s="254" t="str">
        <f t="shared" si="388"/>
        <v/>
      </c>
      <c r="F6244" s="253">
        <v>13.66447</v>
      </c>
      <c r="G6244" s="253">
        <v>10.737220000000001</v>
      </c>
      <c r="H6244" s="254">
        <f t="shared" si="389"/>
        <v>-0.21422345689221745</v>
      </c>
      <c r="I6244" s="253">
        <v>11.289630000000001</v>
      </c>
      <c r="J6244" s="254">
        <f t="shared" si="390"/>
        <v>-4.893074440880707E-2</v>
      </c>
      <c r="K6244" s="253">
        <v>339.85883000000001</v>
      </c>
      <c r="L6244" s="253">
        <v>64.648690000000002</v>
      </c>
      <c r="M6244" s="254">
        <f t="shared" si="391"/>
        <v>-0.80977781274654537</v>
      </c>
    </row>
    <row r="6245" spans="1:13" x14ac:dyDescent="0.25">
      <c r="A6245" s="252" t="s">
        <v>263</v>
      </c>
      <c r="B6245" s="252" t="s">
        <v>476</v>
      </c>
      <c r="C6245" s="253">
        <v>0</v>
      </c>
      <c r="D6245" s="253">
        <v>0</v>
      </c>
      <c r="E6245" s="254" t="str">
        <f t="shared" si="388"/>
        <v/>
      </c>
      <c r="F6245" s="253">
        <v>0</v>
      </c>
      <c r="G6245" s="253">
        <v>0</v>
      </c>
      <c r="H6245" s="254" t="str">
        <f t="shared" si="389"/>
        <v/>
      </c>
      <c r="I6245" s="253">
        <v>0</v>
      </c>
      <c r="J6245" s="254" t="str">
        <f t="shared" si="390"/>
        <v/>
      </c>
      <c r="K6245" s="253">
        <v>0</v>
      </c>
      <c r="L6245" s="253">
        <v>6.9273999999999996</v>
      </c>
      <c r="M6245" s="254" t="str">
        <f t="shared" si="391"/>
        <v/>
      </c>
    </row>
    <row r="6246" spans="1:13" x14ac:dyDescent="0.25">
      <c r="A6246" s="252" t="s">
        <v>263</v>
      </c>
      <c r="B6246" s="252" t="s">
        <v>465</v>
      </c>
      <c r="C6246" s="253">
        <v>0</v>
      </c>
      <c r="D6246" s="253">
        <v>0</v>
      </c>
      <c r="E6246" s="254" t="str">
        <f t="shared" si="388"/>
        <v/>
      </c>
      <c r="F6246" s="253">
        <v>88.535300000000007</v>
      </c>
      <c r="G6246" s="253">
        <v>80.365200000000002</v>
      </c>
      <c r="H6246" s="254">
        <f t="shared" si="389"/>
        <v>-9.2280706113832656E-2</v>
      </c>
      <c r="I6246" s="253">
        <v>77.199830000000006</v>
      </c>
      <c r="J6246" s="254">
        <f t="shared" si="390"/>
        <v>4.100229236256081E-2</v>
      </c>
      <c r="K6246" s="253">
        <v>276.49342999999999</v>
      </c>
      <c r="L6246" s="253">
        <v>282.61784</v>
      </c>
      <c r="M6246" s="254">
        <f t="shared" si="391"/>
        <v>2.2150291238385078E-2</v>
      </c>
    </row>
    <row r="6247" spans="1:13" s="117" customFormat="1" ht="13" x14ac:dyDescent="0.3">
      <c r="A6247" s="117" t="s">
        <v>263</v>
      </c>
      <c r="B6247" s="117" t="s">
        <v>3</v>
      </c>
      <c r="C6247" s="165">
        <v>85.429140000000004</v>
      </c>
      <c r="D6247" s="165">
        <v>57.135829999999999</v>
      </c>
      <c r="E6247" s="255">
        <f t="shared" si="388"/>
        <v>-0.33119038772952658</v>
      </c>
      <c r="F6247" s="165">
        <v>18974.66403</v>
      </c>
      <c r="G6247" s="165">
        <v>21828.797709999999</v>
      </c>
      <c r="H6247" s="255">
        <f t="shared" si="389"/>
        <v>0.15041814049974511</v>
      </c>
      <c r="I6247" s="165">
        <v>54750.437980000002</v>
      </c>
      <c r="J6247" s="255">
        <f t="shared" si="390"/>
        <v>-0.60130368787234323</v>
      </c>
      <c r="K6247" s="165">
        <v>100371.76532000001</v>
      </c>
      <c r="L6247" s="165">
        <v>205076.42855000001</v>
      </c>
      <c r="M6247" s="255">
        <f t="shared" si="391"/>
        <v>1.0431684936115859</v>
      </c>
    </row>
    <row r="6248" spans="1:13" x14ac:dyDescent="0.25">
      <c r="A6248" s="252" t="s">
        <v>334</v>
      </c>
      <c r="B6248" s="252" t="s">
        <v>489</v>
      </c>
      <c r="C6248" s="253">
        <v>0</v>
      </c>
      <c r="D6248" s="253">
        <v>0</v>
      </c>
      <c r="E6248" s="254" t="str">
        <f t="shared" si="388"/>
        <v/>
      </c>
      <c r="F6248" s="253">
        <v>0</v>
      </c>
      <c r="G6248" s="253">
        <v>0</v>
      </c>
      <c r="H6248" s="254" t="str">
        <f t="shared" si="389"/>
        <v/>
      </c>
      <c r="I6248" s="253">
        <v>0</v>
      </c>
      <c r="J6248" s="254" t="str">
        <f t="shared" si="390"/>
        <v/>
      </c>
      <c r="K6248" s="253">
        <v>68.308070000000001</v>
      </c>
      <c r="L6248" s="253">
        <v>0</v>
      </c>
      <c r="M6248" s="254">
        <f t="shared" si="391"/>
        <v>-1</v>
      </c>
    </row>
    <row r="6249" spans="1:13" x14ac:dyDescent="0.25">
      <c r="A6249" s="252" t="s">
        <v>334</v>
      </c>
      <c r="B6249" s="252" t="s">
        <v>438</v>
      </c>
      <c r="C6249" s="253">
        <v>0</v>
      </c>
      <c r="D6249" s="253">
        <v>0</v>
      </c>
      <c r="E6249" s="254" t="str">
        <f t="shared" si="388"/>
        <v/>
      </c>
      <c r="F6249" s="253">
        <v>153.80502999999999</v>
      </c>
      <c r="G6249" s="253">
        <v>131.49742000000001</v>
      </c>
      <c r="H6249" s="254">
        <f t="shared" si="389"/>
        <v>-0.14503823444525832</v>
      </c>
      <c r="I6249" s="253">
        <v>39.520029999999998</v>
      </c>
      <c r="J6249" s="254">
        <f t="shared" si="390"/>
        <v>2.3273613405657843</v>
      </c>
      <c r="K6249" s="253">
        <v>246.57377</v>
      </c>
      <c r="L6249" s="253">
        <v>308.55529999999999</v>
      </c>
      <c r="M6249" s="254">
        <f t="shared" si="391"/>
        <v>0.25137114138296224</v>
      </c>
    </row>
    <row r="6250" spans="1:13" x14ac:dyDescent="0.25">
      <c r="A6250" s="252" t="s">
        <v>334</v>
      </c>
      <c r="B6250" s="252" t="s">
        <v>447</v>
      </c>
      <c r="C6250" s="253">
        <v>0</v>
      </c>
      <c r="D6250" s="253">
        <v>0</v>
      </c>
      <c r="E6250" s="254" t="str">
        <f t="shared" si="388"/>
        <v/>
      </c>
      <c r="F6250" s="253">
        <v>0</v>
      </c>
      <c r="G6250" s="253">
        <v>0</v>
      </c>
      <c r="H6250" s="254" t="str">
        <f t="shared" si="389"/>
        <v/>
      </c>
      <c r="I6250" s="253">
        <v>0</v>
      </c>
      <c r="J6250" s="254" t="str">
        <f t="shared" si="390"/>
        <v/>
      </c>
      <c r="K6250" s="253">
        <v>0</v>
      </c>
      <c r="L6250" s="253">
        <v>0</v>
      </c>
      <c r="M6250" s="254" t="str">
        <f t="shared" si="391"/>
        <v/>
      </c>
    </row>
    <row r="6251" spans="1:13" x14ac:dyDescent="0.25">
      <c r="A6251" s="252" t="s">
        <v>334</v>
      </c>
      <c r="B6251" s="252" t="s">
        <v>452</v>
      </c>
      <c r="C6251" s="253">
        <v>0</v>
      </c>
      <c r="D6251" s="253">
        <v>0</v>
      </c>
      <c r="E6251" s="254" t="str">
        <f t="shared" si="388"/>
        <v/>
      </c>
      <c r="F6251" s="253">
        <v>0</v>
      </c>
      <c r="G6251" s="253">
        <v>0</v>
      </c>
      <c r="H6251" s="254" t="str">
        <f t="shared" si="389"/>
        <v/>
      </c>
      <c r="I6251" s="253">
        <v>0</v>
      </c>
      <c r="J6251" s="254" t="str">
        <f t="shared" si="390"/>
        <v/>
      </c>
      <c r="K6251" s="253">
        <v>18.2</v>
      </c>
      <c r="L6251" s="253">
        <v>0</v>
      </c>
      <c r="M6251" s="254">
        <f t="shared" si="391"/>
        <v>-1</v>
      </c>
    </row>
    <row r="6252" spans="1:13" x14ac:dyDescent="0.25">
      <c r="A6252" s="252" t="s">
        <v>334</v>
      </c>
      <c r="B6252" s="252" t="s">
        <v>500</v>
      </c>
      <c r="C6252" s="253">
        <v>0</v>
      </c>
      <c r="D6252" s="253">
        <v>0</v>
      </c>
      <c r="E6252" s="254" t="str">
        <f t="shared" si="388"/>
        <v/>
      </c>
      <c r="F6252" s="253">
        <v>0</v>
      </c>
      <c r="G6252" s="253">
        <v>0</v>
      </c>
      <c r="H6252" s="254" t="str">
        <f t="shared" si="389"/>
        <v/>
      </c>
      <c r="I6252" s="253">
        <v>0</v>
      </c>
      <c r="J6252" s="254" t="str">
        <f t="shared" si="390"/>
        <v/>
      </c>
      <c r="K6252" s="253">
        <v>11.29186</v>
      </c>
      <c r="L6252" s="253">
        <v>0</v>
      </c>
      <c r="M6252" s="254">
        <f t="shared" si="391"/>
        <v>-1</v>
      </c>
    </row>
    <row r="6253" spans="1:13" x14ac:dyDescent="0.25">
      <c r="A6253" s="252" t="s">
        <v>334</v>
      </c>
      <c r="B6253" s="252" t="s">
        <v>436</v>
      </c>
      <c r="C6253" s="253">
        <v>0</v>
      </c>
      <c r="D6253" s="253">
        <v>0</v>
      </c>
      <c r="E6253" s="254" t="str">
        <f t="shared" si="388"/>
        <v/>
      </c>
      <c r="F6253" s="253">
        <v>0.28638999999999998</v>
      </c>
      <c r="G6253" s="253">
        <v>0.98794000000000004</v>
      </c>
      <c r="H6253" s="254">
        <f t="shared" si="389"/>
        <v>2.4496316212158251</v>
      </c>
      <c r="I6253" s="253">
        <v>0</v>
      </c>
      <c r="J6253" s="254" t="str">
        <f t="shared" si="390"/>
        <v/>
      </c>
      <c r="K6253" s="253">
        <v>1.9318200000000001</v>
      </c>
      <c r="L6253" s="253">
        <v>3.4215200000000001</v>
      </c>
      <c r="M6253" s="254">
        <f t="shared" si="391"/>
        <v>0.77113809775237852</v>
      </c>
    </row>
    <row r="6254" spans="1:13" x14ac:dyDescent="0.25">
      <c r="A6254" s="252" t="s">
        <v>334</v>
      </c>
      <c r="B6254" s="252" t="s">
        <v>487</v>
      </c>
      <c r="C6254" s="253">
        <v>0</v>
      </c>
      <c r="D6254" s="253">
        <v>0</v>
      </c>
      <c r="E6254" s="254" t="str">
        <f t="shared" si="388"/>
        <v/>
      </c>
      <c r="F6254" s="253">
        <v>0</v>
      </c>
      <c r="G6254" s="253">
        <v>0</v>
      </c>
      <c r="H6254" s="254" t="str">
        <f t="shared" si="389"/>
        <v/>
      </c>
      <c r="I6254" s="253">
        <v>0</v>
      </c>
      <c r="J6254" s="254" t="str">
        <f t="shared" si="390"/>
        <v/>
      </c>
      <c r="K6254" s="253">
        <v>0</v>
      </c>
      <c r="L6254" s="253">
        <v>0</v>
      </c>
      <c r="M6254" s="254" t="str">
        <f t="shared" si="391"/>
        <v/>
      </c>
    </row>
    <row r="6255" spans="1:13" x14ac:dyDescent="0.25">
      <c r="A6255" s="252" t="s">
        <v>334</v>
      </c>
      <c r="B6255" s="252" t="s">
        <v>457</v>
      </c>
      <c r="C6255" s="253">
        <v>0</v>
      </c>
      <c r="D6255" s="253">
        <v>0</v>
      </c>
      <c r="E6255" s="254" t="str">
        <f t="shared" si="388"/>
        <v/>
      </c>
      <c r="F6255" s="253">
        <v>0</v>
      </c>
      <c r="G6255" s="253">
        <v>0</v>
      </c>
      <c r="H6255" s="254" t="str">
        <f t="shared" si="389"/>
        <v/>
      </c>
      <c r="I6255" s="253">
        <v>0</v>
      </c>
      <c r="J6255" s="254" t="str">
        <f t="shared" si="390"/>
        <v/>
      </c>
      <c r="K6255" s="253">
        <v>0</v>
      </c>
      <c r="L6255" s="253">
        <v>2.2057600000000002</v>
      </c>
      <c r="M6255" s="254" t="str">
        <f t="shared" si="391"/>
        <v/>
      </c>
    </row>
    <row r="6256" spans="1:13" x14ac:dyDescent="0.25">
      <c r="A6256" s="252" t="s">
        <v>334</v>
      </c>
      <c r="B6256" s="252" t="s">
        <v>491</v>
      </c>
      <c r="C6256" s="253">
        <v>0</v>
      </c>
      <c r="D6256" s="253">
        <v>0</v>
      </c>
      <c r="E6256" s="254" t="str">
        <f t="shared" si="388"/>
        <v/>
      </c>
      <c r="F6256" s="253">
        <v>0</v>
      </c>
      <c r="G6256" s="253">
        <v>0</v>
      </c>
      <c r="H6256" s="254" t="str">
        <f t="shared" si="389"/>
        <v/>
      </c>
      <c r="I6256" s="253">
        <v>36.978830000000002</v>
      </c>
      <c r="J6256" s="254">
        <f t="shared" si="390"/>
        <v>-1</v>
      </c>
      <c r="K6256" s="253">
        <v>19.385000000000002</v>
      </c>
      <c r="L6256" s="253">
        <v>62.006329999999998</v>
      </c>
      <c r="M6256" s="254">
        <f t="shared" si="391"/>
        <v>2.1986757802424552</v>
      </c>
    </row>
    <row r="6257" spans="1:13" x14ac:dyDescent="0.25">
      <c r="A6257" s="252" t="s">
        <v>334</v>
      </c>
      <c r="B6257" s="252" t="s">
        <v>448</v>
      </c>
      <c r="C6257" s="253">
        <v>0</v>
      </c>
      <c r="D6257" s="253">
        <v>0</v>
      </c>
      <c r="E6257" s="254" t="str">
        <f t="shared" si="388"/>
        <v/>
      </c>
      <c r="F6257" s="253">
        <v>0</v>
      </c>
      <c r="G6257" s="253">
        <v>0</v>
      </c>
      <c r="H6257" s="254" t="str">
        <f t="shared" si="389"/>
        <v/>
      </c>
      <c r="I6257" s="253">
        <v>0</v>
      </c>
      <c r="J6257" s="254" t="str">
        <f t="shared" si="390"/>
        <v/>
      </c>
      <c r="K6257" s="253">
        <v>0</v>
      </c>
      <c r="L6257" s="253">
        <v>0</v>
      </c>
      <c r="M6257" s="254" t="str">
        <f t="shared" si="391"/>
        <v/>
      </c>
    </row>
    <row r="6258" spans="1:13" x14ac:dyDescent="0.25">
      <c r="A6258" s="252" t="s">
        <v>334</v>
      </c>
      <c r="B6258" s="252" t="s">
        <v>434</v>
      </c>
      <c r="C6258" s="253">
        <v>0</v>
      </c>
      <c r="D6258" s="253">
        <v>0</v>
      </c>
      <c r="E6258" s="254" t="str">
        <f t="shared" si="388"/>
        <v/>
      </c>
      <c r="F6258" s="253">
        <v>1392.58916</v>
      </c>
      <c r="G6258" s="253">
        <v>945.39909999999998</v>
      </c>
      <c r="H6258" s="254">
        <f t="shared" si="389"/>
        <v>-0.32112131333838623</v>
      </c>
      <c r="I6258" s="253">
        <v>1289.99317</v>
      </c>
      <c r="J6258" s="254">
        <f t="shared" si="390"/>
        <v>-0.26712860037855857</v>
      </c>
      <c r="K6258" s="253">
        <v>22254.440419999999</v>
      </c>
      <c r="L6258" s="253">
        <v>32526.621950000001</v>
      </c>
      <c r="M6258" s="254">
        <f t="shared" si="391"/>
        <v>0.46157896294567902</v>
      </c>
    </row>
    <row r="6259" spans="1:13" x14ac:dyDescent="0.25">
      <c r="A6259" s="252" t="s">
        <v>334</v>
      </c>
      <c r="B6259" s="252" t="s">
        <v>437</v>
      </c>
      <c r="C6259" s="253">
        <v>0</v>
      </c>
      <c r="D6259" s="253">
        <v>0</v>
      </c>
      <c r="E6259" s="254" t="str">
        <f t="shared" si="388"/>
        <v/>
      </c>
      <c r="F6259" s="253">
        <v>4.4144899999999998</v>
      </c>
      <c r="G6259" s="253">
        <v>12.880100000000001</v>
      </c>
      <c r="H6259" s="254">
        <f t="shared" si="389"/>
        <v>1.9176869808290427</v>
      </c>
      <c r="I6259" s="253">
        <v>21.14</v>
      </c>
      <c r="J6259" s="254">
        <f t="shared" si="390"/>
        <v>-0.3907237464522233</v>
      </c>
      <c r="K6259" s="253">
        <v>44.277569999999997</v>
      </c>
      <c r="L6259" s="253">
        <v>35.565300000000001</v>
      </c>
      <c r="M6259" s="254">
        <f t="shared" si="391"/>
        <v>-0.19676486311240649</v>
      </c>
    </row>
    <row r="6260" spans="1:13" x14ac:dyDescent="0.25">
      <c r="A6260" s="252" t="s">
        <v>334</v>
      </c>
      <c r="B6260" s="252" t="s">
        <v>481</v>
      </c>
      <c r="C6260" s="253">
        <v>0</v>
      </c>
      <c r="D6260" s="253">
        <v>0</v>
      </c>
      <c r="E6260" s="254" t="str">
        <f t="shared" si="388"/>
        <v/>
      </c>
      <c r="F6260" s="253">
        <v>0</v>
      </c>
      <c r="G6260" s="253">
        <v>0</v>
      </c>
      <c r="H6260" s="254" t="str">
        <f t="shared" si="389"/>
        <v/>
      </c>
      <c r="I6260" s="253">
        <v>0</v>
      </c>
      <c r="J6260" s="254" t="str">
        <f t="shared" si="390"/>
        <v/>
      </c>
      <c r="K6260" s="253">
        <v>5.4813499999999999</v>
      </c>
      <c r="L6260" s="253">
        <v>0</v>
      </c>
      <c r="M6260" s="254">
        <f t="shared" si="391"/>
        <v>-1</v>
      </c>
    </row>
    <row r="6261" spans="1:13" x14ac:dyDescent="0.25">
      <c r="A6261" s="252" t="s">
        <v>334</v>
      </c>
      <c r="B6261" s="252" t="s">
        <v>435</v>
      </c>
      <c r="C6261" s="253">
        <v>0</v>
      </c>
      <c r="D6261" s="253">
        <v>0</v>
      </c>
      <c r="E6261" s="254" t="str">
        <f t="shared" si="388"/>
        <v/>
      </c>
      <c r="F6261" s="253">
        <v>0</v>
      </c>
      <c r="G6261" s="253">
        <v>0</v>
      </c>
      <c r="H6261" s="254" t="str">
        <f t="shared" si="389"/>
        <v/>
      </c>
      <c r="I6261" s="253">
        <v>129.63941</v>
      </c>
      <c r="J6261" s="254">
        <f t="shared" si="390"/>
        <v>-1</v>
      </c>
      <c r="K6261" s="253">
        <v>171.28798</v>
      </c>
      <c r="L6261" s="253">
        <v>142.79078000000001</v>
      </c>
      <c r="M6261" s="254">
        <f t="shared" si="391"/>
        <v>-0.16637010956635712</v>
      </c>
    </row>
    <row r="6262" spans="1:13" x14ac:dyDescent="0.25">
      <c r="A6262" s="252" t="s">
        <v>334</v>
      </c>
      <c r="B6262" s="252" t="s">
        <v>443</v>
      </c>
      <c r="C6262" s="253">
        <v>0</v>
      </c>
      <c r="D6262" s="253">
        <v>0</v>
      </c>
      <c r="E6262" s="254" t="str">
        <f t="shared" si="388"/>
        <v/>
      </c>
      <c r="F6262" s="253">
        <v>0</v>
      </c>
      <c r="G6262" s="253">
        <v>0</v>
      </c>
      <c r="H6262" s="254" t="str">
        <f t="shared" si="389"/>
        <v/>
      </c>
      <c r="I6262" s="253">
        <v>0</v>
      </c>
      <c r="J6262" s="254" t="str">
        <f t="shared" si="390"/>
        <v/>
      </c>
      <c r="K6262" s="253">
        <v>1.99421</v>
      </c>
      <c r="L6262" s="253">
        <v>0</v>
      </c>
      <c r="M6262" s="254">
        <f t="shared" si="391"/>
        <v>-1</v>
      </c>
    </row>
    <row r="6263" spans="1:13" x14ac:dyDescent="0.25">
      <c r="A6263" s="252" t="s">
        <v>334</v>
      </c>
      <c r="B6263" s="252" t="s">
        <v>458</v>
      </c>
      <c r="C6263" s="253">
        <v>0</v>
      </c>
      <c r="D6263" s="253">
        <v>0</v>
      </c>
      <c r="E6263" s="254" t="str">
        <f t="shared" si="388"/>
        <v/>
      </c>
      <c r="F6263" s="253">
        <v>0</v>
      </c>
      <c r="G6263" s="253">
        <v>1.45</v>
      </c>
      <c r="H6263" s="254" t="str">
        <f t="shared" si="389"/>
        <v/>
      </c>
      <c r="I6263" s="253">
        <v>20</v>
      </c>
      <c r="J6263" s="254">
        <f t="shared" si="390"/>
        <v>-0.92749999999999999</v>
      </c>
      <c r="K6263" s="253">
        <v>1551.25</v>
      </c>
      <c r="L6263" s="253">
        <v>21.45</v>
      </c>
      <c r="M6263" s="254">
        <f t="shared" si="391"/>
        <v>-0.98617244157937145</v>
      </c>
    </row>
    <row r="6264" spans="1:13" x14ac:dyDescent="0.25">
      <c r="A6264" s="252" t="s">
        <v>334</v>
      </c>
      <c r="B6264" s="252" t="s">
        <v>444</v>
      </c>
      <c r="C6264" s="253">
        <v>0</v>
      </c>
      <c r="D6264" s="253">
        <v>0</v>
      </c>
      <c r="E6264" s="254" t="str">
        <f t="shared" si="388"/>
        <v/>
      </c>
      <c r="F6264" s="253">
        <v>0</v>
      </c>
      <c r="G6264" s="253">
        <v>0</v>
      </c>
      <c r="H6264" s="254" t="str">
        <f t="shared" si="389"/>
        <v/>
      </c>
      <c r="I6264" s="253">
        <v>0</v>
      </c>
      <c r="J6264" s="254" t="str">
        <f t="shared" si="390"/>
        <v/>
      </c>
      <c r="K6264" s="253">
        <v>0</v>
      </c>
      <c r="L6264" s="253">
        <v>0</v>
      </c>
      <c r="M6264" s="254" t="str">
        <f t="shared" si="391"/>
        <v/>
      </c>
    </row>
    <row r="6265" spans="1:13" x14ac:dyDescent="0.25">
      <c r="A6265" s="252" t="s">
        <v>334</v>
      </c>
      <c r="B6265" s="252" t="s">
        <v>456</v>
      </c>
      <c r="C6265" s="253">
        <v>0</v>
      </c>
      <c r="D6265" s="253">
        <v>0</v>
      </c>
      <c r="E6265" s="254" t="str">
        <f t="shared" si="388"/>
        <v/>
      </c>
      <c r="F6265" s="253">
        <v>0</v>
      </c>
      <c r="G6265" s="253">
        <v>0</v>
      </c>
      <c r="H6265" s="254" t="str">
        <f t="shared" si="389"/>
        <v/>
      </c>
      <c r="I6265" s="253">
        <v>0</v>
      </c>
      <c r="J6265" s="254" t="str">
        <f t="shared" si="390"/>
        <v/>
      </c>
      <c r="K6265" s="253">
        <v>0</v>
      </c>
      <c r="L6265" s="253">
        <v>0</v>
      </c>
      <c r="M6265" s="254" t="str">
        <f t="shared" si="391"/>
        <v/>
      </c>
    </row>
    <row r="6266" spans="1:13" x14ac:dyDescent="0.25">
      <c r="A6266" s="252" t="s">
        <v>334</v>
      </c>
      <c r="B6266" s="252" t="s">
        <v>449</v>
      </c>
      <c r="C6266" s="253">
        <v>0</v>
      </c>
      <c r="D6266" s="253">
        <v>0</v>
      </c>
      <c r="E6266" s="254" t="str">
        <f t="shared" si="388"/>
        <v/>
      </c>
      <c r="F6266" s="253">
        <v>5.0382499999999997</v>
      </c>
      <c r="G6266" s="253">
        <v>0</v>
      </c>
      <c r="H6266" s="254">
        <f t="shared" si="389"/>
        <v>-1</v>
      </c>
      <c r="I6266" s="253">
        <v>0</v>
      </c>
      <c r="J6266" s="254" t="str">
        <f t="shared" si="390"/>
        <v/>
      </c>
      <c r="K6266" s="253">
        <v>10.7273</v>
      </c>
      <c r="L6266" s="253">
        <v>14.78753</v>
      </c>
      <c r="M6266" s="254">
        <f t="shared" si="391"/>
        <v>0.3784950546735899</v>
      </c>
    </row>
    <row r="6267" spans="1:13" x14ac:dyDescent="0.25">
      <c r="A6267" s="252" t="s">
        <v>334</v>
      </c>
      <c r="B6267" s="252" t="s">
        <v>451</v>
      </c>
      <c r="C6267" s="253">
        <v>4.88</v>
      </c>
      <c r="D6267" s="253">
        <v>0</v>
      </c>
      <c r="E6267" s="254">
        <f t="shared" si="388"/>
        <v>-1</v>
      </c>
      <c r="F6267" s="253">
        <v>4.88</v>
      </c>
      <c r="G6267" s="253">
        <v>0.3</v>
      </c>
      <c r="H6267" s="254">
        <f t="shared" si="389"/>
        <v>-0.93852459016393441</v>
      </c>
      <c r="I6267" s="253">
        <v>0</v>
      </c>
      <c r="J6267" s="254" t="str">
        <f t="shared" si="390"/>
        <v/>
      </c>
      <c r="K6267" s="253">
        <v>11.926270000000001</v>
      </c>
      <c r="L6267" s="253">
        <v>3.2248800000000002</v>
      </c>
      <c r="M6267" s="254">
        <f t="shared" si="391"/>
        <v>-0.72959860878547944</v>
      </c>
    </row>
    <row r="6268" spans="1:13" x14ac:dyDescent="0.25">
      <c r="A6268" s="252" t="s">
        <v>334</v>
      </c>
      <c r="B6268" s="252" t="s">
        <v>476</v>
      </c>
      <c r="C6268" s="253">
        <v>0</v>
      </c>
      <c r="D6268" s="253">
        <v>0</v>
      </c>
      <c r="E6268" s="254" t="str">
        <f t="shared" si="388"/>
        <v/>
      </c>
      <c r="F6268" s="253">
        <v>0</v>
      </c>
      <c r="G6268" s="253">
        <v>0</v>
      </c>
      <c r="H6268" s="254" t="str">
        <f t="shared" si="389"/>
        <v/>
      </c>
      <c r="I6268" s="253">
        <v>0</v>
      </c>
      <c r="J6268" s="254" t="str">
        <f t="shared" si="390"/>
        <v/>
      </c>
      <c r="K6268" s="253">
        <v>0</v>
      </c>
      <c r="L6268" s="253">
        <v>0</v>
      </c>
      <c r="M6268" s="254" t="str">
        <f t="shared" si="391"/>
        <v/>
      </c>
    </row>
    <row r="6269" spans="1:13" s="117" customFormat="1" ht="13" x14ac:dyDescent="0.3">
      <c r="A6269" s="117" t="s">
        <v>334</v>
      </c>
      <c r="B6269" s="117" t="s">
        <v>3</v>
      </c>
      <c r="C6269" s="165">
        <v>4.88</v>
      </c>
      <c r="D6269" s="165">
        <v>0</v>
      </c>
      <c r="E6269" s="255">
        <f t="shared" si="388"/>
        <v>-1</v>
      </c>
      <c r="F6269" s="165">
        <v>1561.01332</v>
      </c>
      <c r="G6269" s="165">
        <v>1092.5145600000001</v>
      </c>
      <c r="H6269" s="255">
        <f t="shared" si="389"/>
        <v>-0.30012476767334695</v>
      </c>
      <c r="I6269" s="165">
        <v>1537.27144</v>
      </c>
      <c r="J6269" s="255">
        <f t="shared" si="390"/>
        <v>-0.28931577626915383</v>
      </c>
      <c r="K6269" s="165">
        <v>24417.07562</v>
      </c>
      <c r="L6269" s="165">
        <v>33120.629350000003</v>
      </c>
      <c r="M6269" s="255">
        <f t="shared" si="391"/>
        <v>0.35645356820990193</v>
      </c>
    </row>
    <row r="6270" spans="1:13" x14ac:dyDescent="0.25">
      <c r="A6270" s="252" t="s">
        <v>338</v>
      </c>
      <c r="B6270" s="252" t="s">
        <v>446</v>
      </c>
      <c r="C6270" s="253">
        <v>0</v>
      </c>
      <c r="D6270" s="253">
        <v>0</v>
      </c>
      <c r="E6270" s="254" t="str">
        <f t="shared" si="388"/>
        <v/>
      </c>
      <c r="F6270" s="253">
        <v>67.695040000000006</v>
      </c>
      <c r="G6270" s="253">
        <v>2.9550000000000001</v>
      </c>
      <c r="H6270" s="254">
        <f t="shared" si="389"/>
        <v>-0.95634835284830322</v>
      </c>
      <c r="I6270" s="253">
        <v>12.618460000000001</v>
      </c>
      <c r="J6270" s="254">
        <f t="shared" si="390"/>
        <v>-0.76581928381117825</v>
      </c>
      <c r="K6270" s="253">
        <v>261.71917999999999</v>
      </c>
      <c r="L6270" s="253">
        <v>228.18896000000001</v>
      </c>
      <c r="M6270" s="254">
        <f t="shared" si="391"/>
        <v>-0.12811525697123149</v>
      </c>
    </row>
    <row r="6271" spans="1:13" x14ac:dyDescent="0.25">
      <c r="A6271" s="252" t="s">
        <v>338</v>
      </c>
      <c r="B6271" s="252" t="s">
        <v>469</v>
      </c>
      <c r="C6271" s="253">
        <v>0</v>
      </c>
      <c r="D6271" s="253">
        <v>0</v>
      </c>
      <c r="E6271" s="254" t="str">
        <f t="shared" si="388"/>
        <v/>
      </c>
      <c r="F6271" s="253">
        <v>12.4879</v>
      </c>
      <c r="G6271" s="253">
        <v>0</v>
      </c>
      <c r="H6271" s="254">
        <f t="shared" si="389"/>
        <v>-1</v>
      </c>
      <c r="I6271" s="253">
        <v>0</v>
      </c>
      <c r="J6271" s="254" t="str">
        <f t="shared" si="390"/>
        <v/>
      </c>
      <c r="K6271" s="253">
        <v>12.4879</v>
      </c>
      <c r="L6271" s="253">
        <v>0</v>
      </c>
      <c r="M6271" s="254">
        <f t="shared" si="391"/>
        <v>-1</v>
      </c>
    </row>
    <row r="6272" spans="1:13" x14ac:dyDescent="0.25">
      <c r="A6272" s="252" t="s">
        <v>338</v>
      </c>
      <c r="B6272" s="252" t="s">
        <v>504</v>
      </c>
      <c r="C6272" s="253">
        <v>0</v>
      </c>
      <c r="D6272" s="253">
        <v>0</v>
      </c>
      <c r="E6272" s="254" t="str">
        <f t="shared" si="388"/>
        <v/>
      </c>
      <c r="F6272" s="253">
        <v>0</v>
      </c>
      <c r="G6272" s="253">
        <v>0</v>
      </c>
      <c r="H6272" s="254" t="str">
        <f t="shared" si="389"/>
        <v/>
      </c>
      <c r="I6272" s="253">
        <v>0</v>
      </c>
      <c r="J6272" s="254" t="str">
        <f t="shared" si="390"/>
        <v/>
      </c>
      <c r="K6272" s="253">
        <v>0</v>
      </c>
      <c r="L6272" s="253">
        <v>3.0528</v>
      </c>
      <c r="M6272" s="254" t="str">
        <f t="shared" si="391"/>
        <v/>
      </c>
    </row>
    <row r="6273" spans="1:13" x14ac:dyDescent="0.25">
      <c r="A6273" s="252" t="s">
        <v>338</v>
      </c>
      <c r="B6273" s="252" t="s">
        <v>489</v>
      </c>
      <c r="C6273" s="253">
        <v>0</v>
      </c>
      <c r="D6273" s="253">
        <v>0</v>
      </c>
      <c r="E6273" s="254" t="str">
        <f t="shared" si="388"/>
        <v/>
      </c>
      <c r="F6273" s="253">
        <v>0</v>
      </c>
      <c r="G6273" s="253">
        <v>0</v>
      </c>
      <c r="H6273" s="254" t="str">
        <f t="shared" si="389"/>
        <v/>
      </c>
      <c r="I6273" s="253">
        <v>0</v>
      </c>
      <c r="J6273" s="254" t="str">
        <f t="shared" si="390"/>
        <v/>
      </c>
      <c r="K6273" s="253">
        <v>11.3034</v>
      </c>
      <c r="L6273" s="253">
        <v>0</v>
      </c>
      <c r="M6273" s="254">
        <f t="shared" si="391"/>
        <v>-1</v>
      </c>
    </row>
    <row r="6274" spans="1:13" x14ac:dyDescent="0.25">
      <c r="A6274" s="252" t="s">
        <v>338</v>
      </c>
      <c r="B6274" s="252" t="s">
        <v>438</v>
      </c>
      <c r="C6274" s="253">
        <v>0</v>
      </c>
      <c r="D6274" s="253">
        <v>0</v>
      </c>
      <c r="E6274" s="254" t="str">
        <f t="shared" si="388"/>
        <v/>
      </c>
      <c r="F6274" s="253">
        <v>438.96328</v>
      </c>
      <c r="G6274" s="253">
        <v>695.28921000000003</v>
      </c>
      <c r="H6274" s="254">
        <f t="shared" si="389"/>
        <v>0.58393478834949475</v>
      </c>
      <c r="I6274" s="253">
        <v>560.99681999999996</v>
      </c>
      <c r="J6274" s="254">
        <f t="shared" si="390"/>
        <v>0.2393817312547335</v>
      </c>
      <c r="K6274" s="253">
        <v>2284.37201</v>
      </c>
      <c r="L6274" s="253">
        <v>2487.0958500000002</v>
      </c>
      <c r="M6274" s="254">
        <f t="shared" si="391"/>
        <v>8.8743794405010235E-2</v>
      </c>
    </row>
    <row r="6275" spans="1:13" x14ac:dyDescent="0.25">
      <c r="A6275" s="252" t="s">
        <v>338</v>
      </c>
      <c r="B6275" s="252" t="s">
        <v>447</v>
      </c>
      <c r="C6275" s="253">
        <v>0</v>
      </c>
      <c r="D6275" s="253">
        <v>0</v>
      </c>
      <c r="E6275" s="254" t="str">
        <f t="shared" si="388"/>
        <v/>
      </c>
      <c r="F6275" s="253">
        <v>55.564300000000003</v>
      </c>
      <c r="G6275" s="253">
        <v>44.219670000000001</v>
      </c>
      <c r="H6275" s="254">
        <f t="shared" si="389"/>
        <v>-0.20417120345257656</v>
      </c>
      <c r="I6275" s="253">
        <v>1.77986</v>
      </c>
      <c r="J6275" s="254">
        <f t="shared" si="390"/>
        <v>23.844465295023205</v>
      </c>
      <c r="K6275" s="253">
        <v>121.95547000000001</v>
      </c>
      <c r="L6275" s="253">
        <v>67.173310000000001</v>
      </c>
      <c r="M6275" s="254">
        <f t="shared" si="391"/>
        <v>-0.44919805565096838</v>
      </c>
    </row>
    <row r="6276" spans="1:13" x14ac:dyDescent="0.25">
      <c r="A6276" s="252" t="s">
        <v>338</v>
      </c>
      <c r="B6276" s="252" t="s">
        <v>455</v>
      </c>
      <c r="C6276" s="253">
        <v>0</v>
      </c>
      <c r="D6276" s="253">
        <v>0</v>
      </c>
      <c r="E6276" s="254" t="str">
        <f t="shared" si="388"/>
        <v/>
      </c>
      <c r="F6276" s="253">
        <v>3.069</v>
      </c>
      <c r="G6276" s="253">
        <v>32.715580000000003</v>
      </c>
      <c r="H6276" s="254">
        <f t="shared" si="389"/>
        <v>9.6600130335614214</v>
      </c>
      <c r="I6276" s="253">
        <v>12.427849999999999</v>
      </c>
      <c r="J6276" s="254">
        <f t="shared" si="390"/>
        <v>1.6324408485779927</v>
      </c>
      <c r="K6276" s="253">
        <v>16.601199999999999</v>
      </c>
      <c r="L6276" s="253">
        <v>53.537430000000001</v>
      </c>
      <c r="M6276" s="254">
        <f t="shared" si="391"/>
        <v>2.2249132592824616</v>
      </c>
    </row>
    <row r="6277" spans="1:13" x14ac:dyDescent="0.25">
      <c r="A6277" s="252" t="s">
        <v>338</v>
      </c>
      <c r="B6277" s="252" t="s">
        <v>452</v>
      </c>
      <c r="C6277" s="253">
        <v>0</v>
      </c>
      <c r="D6277" s="253">
        <v>0</v>
      </c>
      <c r="E6277" s="254" t="str">
        <f t="shared" ref="E6277:E6340" si="392">IF(C6277=0,"",(D6277/C6277-1))</f>
        <v/>
      </c>
      <c r="F6277" s="253">
        <v>0</v>
      </c>
      <c r="G6277" s="253">
        <v>50.176380000000002</v>
      </c>
      <c r="H6277" s="254" t="str">
        <f t="shared" ref="H6277:H6340" si="393">IF(F6277=0,"",(G6277/F6277-1))</f>
        <v/>
      </c>
      <c r="I6277" s="253">
        <v>43.921439999999997</v>
      </c>
      <c r="J6277" s="254">
        <f t="shared" ref="J6277:J6340" si="394">IF(I6277=0,"",(G6277/I6277-1))</f>
        <v>0.14241199742084976</v>
      </c>
      <c r="K6277" s="253">
        <v>83.222999999999999</v>
      </c>
      <c r="L6277" s="253">
        <v>160.77884</v>
      </c>
      <c r="M6277" s="254">
        <f t="shared" ref="M6277:M6340" si="395">IF(K6277=0,"",(L6277/K6277-1))</f>
        <v>0.93190392079112749</v>
      </c>
    </row>
    <row r="6278" spans="1:13" x14ac:dyDescent="0.25">
      <c r="A6278" s="252" t="s">
        <v>338</v>
      </c>
      <c r="B6278" s="252" t="s">
        <v>500</v>
      </c>
      <c r="C6278" s="253">
        <v>0</v>
      </c>
      <c r="D6278" s="253">
        <v>0</v>
      </c>
      <c r="E6278" s="254" t="str">
        <f t="shared" si="392"/>
        <v/>
      </c>
      <c r="F6278" s="253">
        <v>0</v>
      </c>
      <c r="G6278" s="253">
        <v>0</v>
      </c>
      <c r="H6278" s="254" t="str">
        <f t="shared" si="393"/>
        <v/>
      </c>
      <c r="I6278" s="253">
        <v>0</v>
      </c>
      <c r="J6278" s="254" t="str">
        <f t="shared" si="394"/>
        <v/>
      </c>
      <c r="K6278" s="253">
        <v>0</v>
      </c>
      <c r="L6278" s="253">
        <v>0</v>
      </c>
      <c r="M6278" s="254" t="str">
        <f t="shared" si="395"/>
        <v/>
      </c>
    </row>
    <row r="6279" spans="1:13" x14ac:dyDescent="0.25">
      <c r="A6279" s="252" t="s">
        <v>338</v>
      </c>
      <c r="B6279" s="252" t="s">
        <v>503</v>
      </c>
      <c r="C6279" s="253">
        <v>0</v>
      </c>
      <c r="D6279" s="253">
        <v>0</v>
      </c>
      <c r="E6279" s="254" t="str">
        <f t="shared" si="392"/>
        <v/>
      </c>
      <c r="F6279" s="253">
        <v>0</v>
      </c>
      <c r="G6279" s="253">
        <v>29.526700000000002</v>
      </c>
      <c r="H6279" s="254" t="str">
        <f t="shared" si="393"/>
        <v/>
      </c>
      <c r="I6279" s="253">
        <v>0</v>
      </c>
      <c r="J6279" s="254" t="str">
        <f t="shared" si="394"/>
        <v/>
      </c>
      <c r="K6279" s="253">
        <v>0</v>
      </c>
      <c r="L6279" s="253">
        <v>29.526700000000002</v>
      </c>
      <c r="M6279" s="254" t="str">
        <f t="shared" si="395"/>
        <v/>
      </c>
    </row>
    <row r="6280" spans="1:13" x14ac:dyDescent="0.25">
      <c r="A6280" s="252" t="s">
        <v>338</v>
      </c>
      <c r="B6280" s="252" t="s">
        <v>484</v>
      </c>
      <c r="C6280" s="253">
        <v>0</v>
      </c>
      <c r="D6280" s="253">
        <v>0</v>
      </c>
      <c r="E6280" s="254" t="str">
        <f t="shared" si="392"/>
        <v/>
      </c>
      <c r="F6280" s="253">
        <v>0</v>
      </c>
      <c r="G6280" s="253">
        <v>0</v>
      </c>
      <c r="H6280" s="254" t="str">
        <f t="shared" si="393"/>
        <v/>
      </c>
      <c r="I6280" s="253">
        <v>32.945239999999998</v>
      </c>
      <c r="J6280" s="254">
        <f t="shared" si="394"/>
        <v>-1</v>
      </c>
      <c r="K6280" s="253">
        <v>37.725090000000002</v>
      </c>
      <c r="L6280" s="253">
        <v>32.945239999999998</v>
      </c>
      <c r="M6280" s="254">
        <f t="shared" si="395"/>
        <v>-0.12670214968340709</v>
      </c>
    </row>
    <row r="6281" spans="1:13" x14ac:dyDescent="0.25">
      <c r="A6281" s="252" t="s">
        <v>338</v>
      </c>
      <c r="B6281" s="252" t="s">
        <v>477</v>
      </c>
      <c r="C6281" s="253">
        <v>0</v>
      </c>
      <c r="D6281" s="253">
        <v>0</v>
      </c>
      <c r="E6281" s="254" t="str">
        <f t="shared" si="392"/>
        <v/>
      </c>
      <c r="F6281" s="253">
        <v>0</v>
      </c>
      <c r="G6281" s="253">
        <v>0</v>
      </c>
      <c r="H6281" s="254" t="str">
        <f t="shared" si="393"/>
        <v/>
      </c>
      <c r="I6281" s="253">
        <v>0</v>
      </c>
      <c r="J6281" s="254" t="str">
        <f t="shared" si="394"/>
        <v/>
      </c>
      <c r="K6281" s="253">
        <v>10.975440000000001</v>
      </c>
      <c r="L6281" s="253">
        <v>0</v>
      </c>
      <c r="M6281" s="254">
        <f t="shared" si="395"/>
        <v>-1</v>
      </c>
    </row>
    <row r="6282" spans="1:13" x14ac:dyDescent="0.25">
      <c r="A6282" s="252" t="s">
        <v>338</v>
      </c>
      <c r="B6282" s="252" t="s">
        <v>436</v>
      </c>
      <c r="C6282" s="253">
        <v>0</v>
      </c>
      <c r="D6282" s="253">
        <v>0</v>
      </c>
      <c r="E6282" s="254" t="str">
        <f t="shared" si="392"/>
        <v/>
      </c>
      <c r="F6282" s="253">
        <v>63.912089999999999</v>
      </c>
      <c r="G6282" s="253">
        <v>182.37072000000001</v>
      </c>
      <c r="H6282" s="254">
        <f t="shared" si="393"/>
        <v>1.8534619975657187</v>
      </c>
      <c r="I6282" s="253">
        <v>448.97570999999999</v>
      </c>
      <c r="J6282" s="254">
        <f t="shared" si="394"/>
        <v>-0.59380715718451671</v>
      </c>
      <c r="K6282" s="253">
        <v>747.51017000000002</v>
      </c>
      <c r="L6282" s="253">
        <v>1129.4610700000001</v>
      </c>
      <c r="M6282" s="254">
        <f t="shared" si="395"/>
        <v>0.51096415183220856</v>
      </c>
    </row>
    <row r="6283" spans="1:13" x14ac:dyDescent="0.25">
      <c r="A6283" s="252" t="s">
        <v>338</v>
      </c>
      <c r="B6283" s="252" t="s">
        <v>487</v>
      </c>
      <c r="C6283" s="253">
        <v>0</v>
      </c>
      <c r="D6283" s="253">
        <v>0</v>
      </c>
      <c r="E6283" s="254" t="str">
        <f t="shared" si="392"/>
        <v/>
      </c>
      <c r="F6283" s="253">
        <v>0</v>
      </c>
      <c r="G6283" s="253">
        <v>0</v>
      </c>
      <c r="H6283" s="254" t="str">
        <f t="shared" si="393"/>
        <v/>
      </c>
      <c r="I6283" s="253">
        <v>0</v>
      </c>
      <c r="J6283" s="254" t="str">
        <f t="shared" si="394"/>
        <v/>
      </c>
      <c r="K6283" s="253">
        <v>0</v>
      </c>
      <c r="L6283" s="253">
        <v>0</v>
      </c>
      <c r="M6283" s="254" t="str">
        <f t="shared" si="395"/>
        <v/>
      </c>
    </row>
    <row r="6284" spans="1:13" x14ac:dyDescent="0.25">
      <c r="A6284" s="252" t="s">
        <v>338</v>
      </c>
      <c r="B6284" s="252" t="s">
        <v>463</v>
      </c>
      <c r="C6284" s="253">
        <v>0</v>
      </c>
      <c r="D6284" s="253">
        <v>0</v>
      </c>
      <c r="E6284" s="254" t="str">
        <f t="shared" si="392"/>
        <v/>
      </c>
      <c r="F6284" s="253">
        <v>0</v>
      </c>
      <c r="G6284" s="253">
        <v>0</v>
      </c>
      <c r="H6284" s="254" t="str">
        <f t="shared" si="393"/>
        <v/>
      </c>
      <c r="I6284" s="253">
        <v>0</v>
      </c>
      <c r="J6284" s="254" t="str">
        <f t="shared" si="394"/>
        <v/>
      </c>
      <c r="K6284" s="253">
        <v>0</v>
      </c>
      <c r="L6284" s="253">
        <v>0</v>
      </c>
      <c r="M6284" s="254" t="str">
        <f t="shared" si="395"/>
        <v/>
      </c>
    </row>
    <row r="6285" spans="1:13" x14ac:dyDescent="0.25">
      <c r="A6285" s="252" t="s">
        <v>338</v>
      </c>
      <c r="B6285" s="252" t="s">
        <v>457</v>
      </c>
      <c r="C6285" s="253">
        <v>0</v>
      </c>
      <c r="D6285" s="253">
        <v>0</v>
      </c>
      <c r="E6285" s="254" t="str">
        <f t="shared" si="392"/>
        <v/>
      </c>
      <c r="F6285" s="253">
        <v>0</v>
      </c>
      <c r="G6285" s="253">
        <v>0</v>
      </c>
      <c r="H6285" s="254" t="str">
        <f t="shared" si="393"/>
        <v/>
      </c>
      <c r="I6285" s="253">
        <v>10.4214</v>
      </c>
      <c r="J6285" s="254">
        <f t="shared" si="394"/>
        <v>-1</v>
      </c>
      <c r="K6285" s="253">
        <v>8.0640000000000001</v>
      </c>
      <c r="L6285" s="253">
        <v>10.4214</v>
      </c>
      <c r="M6285" s="254">
        <f t="shared" si="395"/>
        <v>0.29233630952380962</v>
      </c>
    </row>
    <row r="6286" spans="1:13" x14ac:dyDescent="0.25">
      <c r="A6286" s="252" t="s">
        <v>338</v>
      </c>
      <c r="B6286" s="252" t="s">
        <v>442</v>
      </c>
      <c r="C6286" s="253">
        <v>0</v>
      </c>
      <c r="D6286" s="253">
        <v>0</v>
      </c>
      <c r="E6286" s="254" t="str">
        <f t="shared" si="392"/>
        <v/>
      </c>
      <c r="F6286" s="253">
        <v>406.72296</v>
      </c>
      <c r="G6286" s="253">
        <v>132.53473</v>
      </c>
      <c r="H6286" s="254">
        <f t="shared" si="393"/>
        <v>-0.67414003379597753</v>
      </c>
      <c r="I6286" s="253">
        <v>319.67352</v>
      </c>
      <c r="J6286" s="254">
        <f t="shared" si="394"/>
        <v>-0.58540597920027904</v>
      </c>
      <c r="K6286" s="253">
        <v>1761.34438</v>
      </c>
      <c r="L6286" s="253">
        <v>1407.6686199999999</v>
      </c>
      <c r="M6286" s="254">
        <f t="shared" si="395"/>
        <v>-0.20079875577767481</v>
      </c>
    </row>
    <row r="6287" spans="1:13" x14ac:dyDescent="0.25">
      <c r="A6287" s="252" t="s">
        <v>338</v>
      </c>
      <c r="B6287" s="252" t="s">
        <v>474</v>
      </c>
      <c r="C6287" s="253">
        <v>0</v>
      </c>
      <c r="D6287" s="253">
        <v>0</v>
      </c>
      <c r="E6287" s="254" t="str">
        <f t="shared" si="392"/>
        <v/>
      </c>
      <c r="F6287" s="253">
        <v>0</v>
      </c>
      <c r="G6287" s="253">
        <v>0</v>
      </c>
      <c r="H6287" s="254" t="str">
        <f t="shared" si="393"/>
        <v/>
      </c>
      <c r="I6287" s="253">
        <v>0</v>
      </c>
      <c r="J6287" s="254" t="str">
        <f t="shared" si="394"/>
        <v/>
      </c>
      <c r="K6287" s="253">
        <v>17.85135</v>
      </c>
      <c r="L6287" s="253">
        <v>0</v>
      </c>
      <c r="M6287" s="254">
        <f t="shared" si="395"/>
        <v>-1</v>
      </c>
    </row>
    <row r="6288" spans="1:13" x14ac:dyDescent="0.25">
      <c r="A6288" s="252" t="s">
        <v>338</v>
      </c>
      <c r="B6288" s="252" t="s">
        <v>460</v>
      </c>
      <c r="C6288" s="253">
        <v>0</v>
      </c>
      <c r="D6288" s="253">
        <v>0</v>
      </c>
      <c r="E6288" s="254" t="str">
        <f t="shared" si="392"/>
        <v/>
      </c>
      <c r="F6288" s="253">
        <v>0.36480000000000001</v>
      </c>
      <c r="G6288" s="253">
        <v>0</v>
      </c>
      <c r="H6288" s="254">
        <f t="shared" si="393"/>
        <v>-1</v>
      </c>
      <c r="I6288" s="253">
        <v>16.945</v>
      </c>
      <c r="J6288" s="254">
        <f t="shared" si="394"/>
        <v>-1</v>
      </c>
      <c r="K6288" s="253">
        <v>22.620270000000001</v>
      </c>
      <c r="L6288" s="253">
        <v>19.1434</v>
      </c>
      <c r="M6288" s="254">
        <f t="shared" si="395"/>
        <v>-0.15370594603866361</v>
      </c>
    </row>
    <row r="6289" spans="1:13" x14ac:dyDescent="0.25">
      <c r="A6289" s="252" t="s">
        <v>338</v>
      </c>
      <c r="B6289" s="252" t="s">
        <v>506</v>
      </c>
      <c r="C6289" s="253">
        <v>0</v>
      </c>
      <c r="D6289" s="253">
        <v>0</v>
      </c>
      <c r="E6289" s="254" t="str">
        <f t="shared" si="392"/>
        <v/>
      </c>
      <c r="F6289" s="253">
        <v>0</v>
      </c>
      <c r="G6289" s="253">
        <v>0</v>
      </c>
      <c r="H6289" s="254" t="str">
        <f t="shared" si="393"/>
        <v/>
      </c>
      <c r="I6289" s="253">
        <v>3.544</v>
      </c>
      <c r="J6289" s="254">
        <f t="shared" si="394"/>
        <v>-1</v>
      </c>
      <c r="K6289" s="253">
        <v>0</v>
      </c>
      <c r="L6289" s="253">
        <v>3.544</v>
      </c>
      <c r="M6289" s="254" t="str">
        <f t="shared" si="395"/>
        <v/>
      </c>
    </row>
    <row r="6290" spans="1:13" x14ac:dyDescent="0.25">
      <c r="A6290" s="252" t="s">
        <v>338</v>
      </c>
      <c r="B6290" s="252" t="s">
        <v>450</v>
      </c>
      <c r="C6290" s="253">
        <v>0</v>
      </c>
      <c r="D6290" s="253">
        <v>0</v>
      </c>
      <c r="E6290" s="254" t="str">
        <f t="shared" si="392"/>
        <v/>
      </c>
      <c r="F6290" s="253">
        <v>82.060739999999996</v>
      </c>
      <c r="G6290" s="253">
        <v>0</v>
      </c>
      <c r="H6290" s="254">
        <f t="shared" si="393"/>
        <v>-1</v>
      </c>
      <c r="I6290" s="253">
        <v>0</v>
      </c>
      <c r="J6290" s="254" t="str">
        <f t="shared" si="394"/>
        <v/>
      </c>
      <c r="K6290" s="253">
        <v>112.56074</v>
      </c>
      <c r="L6290" s="253">
        <v>31.996500000000001</v>
      </c>
      <c r="M6290" s="254">
        <f t="shared" si="395"/>
        <v>-0.71574014172259348</v>
      </c>
    </row>
    <row r="6291" spans="1:13" x14ac:dyDescent="0.25">
      <c r="A6291" s="252" t="s">
        <v>338</v>
      </c>
      <c r="B6291" s="252" t="s">
        <v>439</v>
      </c>
      <c r="C6291" s="253">
        <v>0</v>
      </c>
      <c r="D6291" s="253">
        <v>0</v>
      </c>
      <c r="E6291" s="254" t="str">
        <f t="shared" si="392"/>
        <v/>
      </c>
      <c r="F6291" s="253">
        <v>389.16082999999998</v>
      </c>
      <c r="G6291" s="253">
        <v>59.626109999999997</v>
      </c>
      <c r="H6291" s="254">
        <f t="shared" si="393"/>
        <v>-0.84678285838788037</v>
      </c>
      <c r="I6291" s="253">
        <v>138.92102</v>
      </c>
      <c r="J6291" s="254">
        <f t="shared" si="394"/>
        <v>-0.57079130285683188</v>
      </c>
      <c r="K6291" s="253">
        <v>759.66618000000005</v>
      </c>
      <c r="L6291" s="253">
        <v>523.46542999999997</v>
      </c>
      <c r="M6291" s="254">
        <f t="shared" si="395"/>
        <v>-0.31092703113359621</v>
      </c>
    </row>
    <row r="6292" spans="1:13" x14ac:dyDescent="0.25">
      <c r="A6292" s="252" t="s">
        <v>338</v>
      </c>
      <c r="B6292" s="252" t="s">
        <v>473</v>
      </c>
      <c r="C6292" s="253">
        <v>0</v>
      </c>
      <c r="D6292" s="253">
        <v>0</v>
      </c>
      <c r="E6292" s="254" t="str">
        <f t="shared" si="392"/>
        <v/>
      </c>
      <c r="F6292" s="253">
        <v>0</v>
      </c>
      <c r="G6292" s="253">
        <v>0</v>
      </c>
      <c r="H6292" s="254" t="str">
        <f t="shared" si="393"/>
        <v/>
      </c>
      <c r="I6292" s="253">
        <v>0</v>
      </c>
      <c r="J6292" s="254" t="str">
        <f t="shared" si="394"/>
        <v/>
      </c>
      <c r="K6292" s="253">
        <v>13.004110000000001</v>
      </c>
      <c r="L6292" s="253">
        <v>16.757999999999999</v>
      </c>
      <c r="M6292" s="254">
        <f t="shared" si="395"/>
        <v>0.28866950525641499</v>
      </c>
    </row>
    <row r="6293" spans="1:13" x14ac:dyDescent="0.25">
      <c r="A6293" s="252" t="s">
        <v>338</v>
      </c>
      <c r="B6293" s="252" t="s">
        <v>448</v>
      </c>
      <c r="C6293" s="253">
        <v>0</v>
      </c>
      <c r="D6293" s="253">
        <v>0</v>
      </c>
      <c r="E6293" s="254" t="str">
        <f t="shared" si="392"/>
        <v/>
      </c>
      <c r="F6293" s="253">
        <v>16.949400000000001</v>
      </c>
      <c r="G6293" s="253">
        <v>0</v>
      </c>
      <c r="H6293" s="254">
        <f t="shared" si="393"/>
        <v>-1</v>
      </c>
      <c r="I6293" s="253">
        <v>0</v>
      </c>
      <c r="J6293" s="254" t="str">
        <f t="shared" si="394"/>
        <v/>
      </c>
      <c r="K6293" s="253">
        <v>35.269440000000003</v>
      </c>
      <c r="L6293" s="253">
        <v>2.4943399999999998</v>
      </c>
      <c r="M6293" s="254">
        <f t="shared" si="395"/>
        <v>-0.92927758422022011</v>
      </c>
    </row>
    <row r="6294" spans="1:13" x14ac:dyDescent="0.25">
      <c r="A6294" s="252" t="s">
        <v>338</v>
      </c>
      <c r="B6294" s="252" t="s">
        <v>462</v>
      </c>
      <c r="C6294" s="253">
        <v>0</v>
      </c>
      <c r="D6294" s="253">
        <v>0</v>
      </c>
      <c r="E6294" s="254" t="str">
        <f t="shared" si="392"/>
        <v/>
      </c>
      <c r="F6294" s="253">
        <v>0</v>
      </c>
      <c r="G6294" s="253">
        <v>3.5804</v>
      </c>
      <c r="H6294" s="254" t="str">
        <f t="shared" si="393"/>
        <v/>
      </c>
      <c r="I6294" s="253">
        <v>0</v>
      </c>
      <c r="J6294" s="254" t="str">
        <f t="shared" si="394"/>
        <v/>
      </c>
      <c r="K6294" s="253">
        <v>18.96</v>
      </c>
      <c r="L6294" s="253">
        <v>3.5804</v>
      </c>
      <c r="M6294" s="254">
        <f t="shared" si="395"/>
        <v>-0.81116033755274264</v>
      </c>
    </row>
    <row r="6295" spans="1:13" x14ac:dyDescent="0.25">
      <c r="A6295" s="252" t="s">
        <v>338</v>
      </c>
      <c r="B6295" s="252" t="s">
        <v>434</v>
      </c>
      <c r="C6295" s="253">
        <v>0</v>
      </c>
      <c r="D6295" s="253">
        <v>0</v>
      </c>
      <c r="E6295" s="254" t="str">
        <f t="shared" si="392"/>
        <v/>
      </c>
      <c r="F6295" s="253">
        <v>4749.1093899999996</v>
      </c>
      <c r="G6295" s="253">
        <v>2165.0138700000002</v>
      </c>
      <c r="H6295" s="254">
        <f t="shared" si="393"/>
        <v>-0.54412213065490156</v>
      </c>
      <c r="I6295" s="253">
        <v>3683.75918</v>
      </c>
      <c r="J6295" s="254">
        <f t="shared" si="394"/>
        <v>-0.41228137774196194</v>
      </c>
      <c r="K6295" s="253">
        <v>16639.470689999998</v>
      </c>
      <c r="L6295" s="253">
        <v>12681.76828</v>
      </c>
      <c r="M6295" s="254">
        <f t="shared" si="395"/>
        <v>-0.23785025880531774</v>
      </c>
    </row>
    <row r="6296" spans="1:13" x14ac:dyDescent="0.25">
      <c r="A6296" s="252" t="s">
        <v>338</v>
      </c>
      <c r="B6296" s="252" t="s">
        <v>437</v>
      </c>
      <c r="C6296" s="253">
        <v>0</v>
      </c>
      <c r="D6296" s="253">
        <v>0</v>
      </c>
      <c r="E6296" s="254" t="str">
        <f t="shared" si="392"/>
        <v/>
      </c>
      <c r="F6296" s="253">
        <v>518.54062999999996</v>
      </c>
      <c r="G6296" s="253">
        <v>242.22739000000001</v>
      </c>
      <c r="H6296" s="254">
        <f t="shared" si="393"/>
        <v>-0.53286709664390219</v>
      </c>
      <c r="I6296" s="253">
        <v>401.13929999999999</v>
      </c>
      <c r="J6296" s="254">
        <f t="shared" si="394"/>
        <v>-0.39615143667050323</v>
      </c>
      <c r="K6296" s="253">
        <v>1545.8060700000001</v>
      </c>
      <c r="L6296" s="253">
        <v>1221.8233</v>
      </c>
      <c r="M6296" s="254">
        <f t="shared" si="395"/>
        <v>-0.2095882376758943</v>
      </c>
    </row>
    <row r="6297" spans="1:13" x14ac:dyDescent="0.25">
      <c r="A6297" s="252" t="s">
        <v>338</v>
      </c>
      <c r="B6297" s="252" t="s">
        <v>464</v>
      </c>
      <c r="C6297" s="253">
        <v>0</v>
      </c>
      <c r="D6297" s="253">
        <v>0</v>
      </c>
      <c r="E6297" s="254" t="str">
        <f t="shared" si="392"/>
        <v/>
      </c>
      <c r="F6297" s="253">
        <v>241.08420000000001</v>
      </c>
      <c r="G6297" s="253">
        <v>21.460540000000002</v>
      </c>
      <c r="H6297" s="254">
        <f t="shared" si="393"/>
        <v>-0.91098321665210746</v>
      </c>
      <c r="I6297" s="253">
        <v>122.48442</v>
      </c>
      <c r="J6297" s="254">
        <f t="shared" si="394"/>
        <v>-0.82478963446942877</v>
      </c>
      <c r="K6297" s="253">
        <v>884.42451000000005</v>
      </c>
      <c r="L6297" s="253">
        <v>408.74302</v>
      </c>
      <c r="M6297" s="254">
        <f t="shared" si="395"/>
        <v>-0.5378429528145936</v>
      </c>
    </row>
    <row r="6298" spans="1:13" x14ac:dyDescent="0.25">
      <c r="A6298" s="252" t="s">
        <v>338</v>
      </c>
      <c r="B6298" s="252" t="s">
        <v>468</v>
      </c>
      <c r="C6298" s="253">
        <v>0</v>
      </c>
      <c r="D6298" s="253">
        <v>0</v>
      </c>
      <c r="E6298" s="254" t="str">
        <f t="shared" si="392"/>
        <v/>
      </c>
      <c r="F6298" s="253">
        <v>47.676839999999999</v>
      </c>
      <c r="G6298" s="253">
        <v>48.055999999999997</v>
      </c>
      <c r="H6298" s="254">
        <f t="shared" si="393"/>
        <v>7.9527082751289502E-3</v>
      </c>
      <c r="I6298" s="253">
        <v>0</v>
      </c>
      <c r="J6298" s="254" t="str">
        <f t="shared" si="394"/>
        <v/>
      </c>
      <c r="K6298" s="253">
        <v>123.94417</v>
      </c>
      <c r="L6298" s="253">
        <v>140.619</v>
      </c>
      <c r="M6298" s="254">
        <f t="shared" si="395"/>
        <v>0.1345350087866175</v>
      </c>
    </row>
    <row r="6299" spans="1:13" x14ac:dyDescent="0.25">
      <c r="A6299" s="252" t="s">
        <v>338</v>
      </c>
      <c r="B6299" s="252" t="s">
        <v>445</v>
      </c>
      <c r="C6299" s="253">
        <v>0</v>
      </c>
      <c r="D6299" s="253">
        <v>0</v>
      </c>
      <c r="E6299" s="254" t="str">
        <f t="shared" si="392"/>
        <v/>
      </c>
      <c r="F6299" s="253">
        <v>249.23705000000001</v>
      </c>
      <c r="G6299" s="253">
        <v>14.15</v>
      </c>
      <c r="H6299" s="254">
        <f t="shared" si="393"/>
        <v>-0.94322673936318857</v>
      </c>
      <c r="I6299" s="253">
        <v>144.57679999999999</v>
      </c>
      <c r="J6299" s="254">
        <f t="shared" si="394"/>
        <v>-0.90212814227455584</v>
      </c>
      <c r="K6299" s="253">
        <v>673.65403000000003</v>
      </c>
      <c r="L6299" s="253">
        <v>344.27668999999997</v>
      </c>
      <c r="M6299" s="254">
        <f t="shared" si="395"/>
        <v>-0.48894139325493247</v>
      </c>
    </row>
    <row r="6300" spans="1:13" x14ac:dyDescent="0.25">
      <c r="A6300" s="252" t="s">
        <v>338</v>
      </c>
      <c r="B6300" s="252" t="s">
        <v>478</v>
      </c>
      <c r="C6300" s="253">
        <v>0</v>
      </c>
      <c r="D6300" s="253">
        <v>0</v>
      </c>
      <c r="E6300" s="254" t="str">
        <f t="shared" si="392"/>
        <v/>
      </c>
      <c r="F6300" s="253">
        <v>0</v>
      </c>
      <c r="G6300" s="253">
        <v>0</v>
      </c>
      <c r="H6300" s="254" t="str">
        <f t="shared" si="393"/>
        <v/>
      </c>
      <c r="I6300" s="253">
        <v>0</v>
      </c>
      <c r="J6300" s="254" t="str">
        <f t="shared" si="394"/>
        <v/>
      </c>
      <c r="K6300" s="253">
        <v>10.35</v>
      </c>
      <c r="L6300" s="253">
        <v>0</v>
      </c>
      <c r="M6300" s="254">
        <f t="shared" si="395"/>
        <v>-1</v>
      </c>
    </row>
    <row r="6301" spans="1:13" x14ac:dyDescent="0.25">
      <c r="A6301" s="252" t="s">
        <v>338</v>
      </c>
      <c r="B6301" s="252" t="s">
        <v>472</v>
      </c>
      <c r="C6301" s="253">
        <v>0</v>
      </c>
      <c r="D6301" s="253">
        <v>0</v>
      </c>
      <c r="E6301" s="254" t="str">
        <f t="shared" si="392"/>
        <v/>
      </c>
      <c r="F6301" s="253">
        <v>0</v>
      </c>
      <c r="G6301" s="253">
        <v>0</v>
      </c>
      <c r="H6301" s="254" t="str">
        <f t="shared" si="393"/>
        <v/>
      </c>
      <c r="I6301" s="253">
        <v>0</v>
      </c>
      <c r="J6301" s="254" t="str">
        <f t="shared" si="394"/>
        <v/>
      </c>
      <c r="K6301" s="253">
        <v>0</v>
      </c>
      <c r="L6301" s="253">
        <v>0</v>
      </c>
      <c r="M6301" s="254" t="str">
        <f t="shared" si="395"/>
        <v/>
      </c>
    </row>
    <row r="6302" spans="1:13" x14ac:dyDescent="0.25">
      <c r="A6302" s="252" t="s">
        <v>338</v>
      </c>
      <c r="B6302" s="252" t="s">
        <v>454</v>
      </c>
      <c r="C6302" s="253">
        <v>0</v>
      </c>
      <c r="D6302" s="253">
        <v>0</v>
      </c>
      <c r="E6302" s="254" t="str">
        <f t="shared" si="392"/>
        <v/>
      </c>
      <c r="F6302" s="253">
        <v>267.25929000000002</v>
      </c>
      <c r="G6302" s="253">
        <v>0</v>
      </c>
      <c r="H6302" s="254">
        <f t="shared" si="393"/>
        <v>-1</v>
      </c>
      <c r="I6302" s="253">
        <v>0</v>
      </c>
      <c r="J6302" s="254" t="str">
        <f t="shared" si="394"/>
        <v/>
      </c>
      <c r="K6302" s="253">
        <v>278.59348999999997</v>
      </c>
      <c r="L6302" s="253">
        <v>25.439679999999999</v>
      </c>
      <c r="M6302" s="254">
        <f t="shared" si="395"/>
        <v>-0.90868530345055798</v>
      </c>
    </row>
    <row r="6303" spans="1:13" x14ac:dyDescent="0.25">
      <c r="A6303" s="252" t="s">
        <v>338</v>
      </c>
      <c r="B6303" s="252" t="s">
        <v>435</v>
      </c>
      <c r="C6303" s="253">
        <v>0</v>
      </c>
      <c r="D6303" s="253">
        <v>0</v>
      </c>
      <c r="E6303" s="254" t="str">
        <f t="shared" si="392"/>
        <v/>
      </c>
      <c r="F6303" s="253">
        <v>210.23090999999999</v>
      </c>
      <c r="G6303" s="253">
        <v>389.22714000000002</v>
      </c>
      <c r="H6303" s="254">
        <f t="shared" si="393"/>
        <v>0.85142679542223365</v>
      </c>
      <c r="I6303" s="253">
        <v>235.95534000000001</v>
      </c>
      <c r="J6303" s="254">
        <f t="shared" si="394"/>
        <v>0.64957970436269852</v>
      </c>
      <c r="K6303" s="253">
        <v>886.74747000000002</v>
      </c>
      <c r="L6303" s="253">
        <v>1955.32457</v>
      </c>
      <c r="M6303" s="254">
        <f t="shared" si="395"/>
        <v>1.2050523245360938</v>
      </c>
    </row>
    <row r="6304" spans="1:13" x14ac:dyDescent="0.25">
      <c r="A6304" s="252" t="s">
        <v>338</v>
      </c>
      <c r="B6304" s="252" t="s">
        <v>443</v>
      </c>
      <c r="C6304" s="253">
        <v>0</v>
      </c>
      <c r="D6304" s="253">
        <v>0</v>
      </c>
      <c r="E6304" s="254" t="str">
        <f t="shared" si="392"/>
        <v/>
      </c>
      <c r="F6304" s="253">
        <v>146.55665999999999</v>
      </c>
      <c r="G6304" s="253">
        <v>74.067170000000004</v>
      </c>
      <c r="H6304" s="254">
        <f t="shared" si="393"/>
        <v>-0.4946175083411426</v>
      </c>
      <c r="I6304" s="253">
        <v>93.388599999999997</v>
      </c>
      <c r="J6304" s="254">
        <f t="shared" si="394"/>
        <v>-0.20689281132814918</v>
      </c>
      <c r="K6304" s="253">
        <v>306.78868</v>
      </c>
      <c r="L6304" s="253">
        <v>270.16192999999998</v>
      </c>
      <c r="M6304" s="254">
        <f t="shared" si="395"/>
        <v>-0.11938755367375364</v>
      </c>
    </row>
    <row r="6305" spans="1:13" x14ac:dyDescent="0.25">
      <c r="A6305" s="252" t="s">
        <v>338</v>
      </c>
      <c r="B6305" s="252" t="s">
        <v>461</v>
      </c>
      <c r="C6305" s="253">
        <v>0</v>
      </c>
      <c r="D6305" s="253">
        <v>0</v>
      </c>
      <c r="E6305" s="254" t="str">
        <f t="shared" si="392"/>
        <v/>
      </c>
      <c r="F6305" s="253">
        <v>0</v>
      </c>
      <c r="G6305" s="253">
        <v>0</v>
      </c>
      <c r="H6305" s="254" t="str">
        <f t="shared" si="393"/>
        <v/>
      </c>
      <c r="I6305" s="253">
        <v>0</v>
      </c>
      <c r="J6305" s="254" t="str">
        <f t="shared" si="394"/>
        <v/>
      </c>
      <c r="K6305" s="253">
        <v>0</v>
      </c>
      <c r="L6305" s="253">
        <v>10.323399999999999</v>
      </c>
      <c r="M6305" s="254" t="str">
        <f t="shared" si="395"/>
        <v/>
      </c>
    </row>
    <row r="6306" spans="1:13" x14ac:dyDescent="0.25">
      <c r="A6306" s="252" t="s">
        <v>338</v>
      </c>
      <c r="B6306" s="252" t="s">
        <v>466</v>
      </c>
      <c r="C6306" s="253">
        <v>0</v>
      </c>
      <c r="D6306" s="253">
        <v>0</v>
      </c>
      <c r="E6306" s="254" t="str">
        <f t="shared" si="392"/>
        <v/>
      </c>
      <c r="F6306" s="253">
        <v>0</v>
      </c>
      <c r="G6306" s="253">
        <v>0</v>
      </c>
      <c r="H6306" s="254" t="str">
        <f t="shared" si="393"/>
        <v/>
      </c>
      <c r="I6306" s="253">
        <v>12.0854</v>
      </c>
      <c r="J6306" s="254">
        <f t="shared" si="394"/>
        <v>-1</v>
      </c>
      <c r="K6306" s="253">
        <v>7</v>
      </c>
      <c r="L6306" s="253">
        <v>14.95378</v>
      </c>
      <c r="M6306" s="254">
        <f t="shared" si="395"/>
        <v>1.1362542857142857</v>
      </c>
    </row>
    <row r="6307" spans="1:13" x14ac:dyDescent="0.25">
      <c r="A6307" s="252" t="s">
        <v>338</v>
      </c>
      <c r="B6307" s="252" t="s">
        <v>441</v>
      </c>
      <c r="C6307" s="253">
        <v>0</v>
      </c>
      <c r="D6307" s="253">
        <v>0</v>
      </c>
      <c r="E6307" s="254" t="str">
        <f t="shared" si="392"/>
        <v/>
      </c>
      <c r="F6307" s="253">
        <v>27.388819999999999</v>
      </c>
      <c r="G6307" s="253">
        <v>495.93875000000003</v>
      </c>
      <c r="H6307" s="254">
        <f t="shared" si="393"/>
        <v>17.107342704066845</v>
      </c>
      <c r="I6307" s="253">
        <v>335.35678999999999</v>
      </c>
      <c r="J6307" s="254">
        <f t="shared" si="394"/>
        <v>0.47883914919390791</v>
      </c>
      <c r="K6307" s="253">
        <v>791.77846999999997</v>
      </c>
      <c r="L6307" s="253">
        <v>859.08947000000001</v>
      </c>
      <c r="M6307" s="254">
        <f t="shared" si="395"/>
        <v>8.5012415151930032E-2</v>
      </c>
    </row>
    <row r="6308" spans="1:13" x14ac:dyDescent="0.25">
      <c r="A6308" s="252" t="s">
        <v>338</v>
      </c>
      <c r="B6308" s="252" t="s">
        <v>444</v>
      </c>
      <c r="C6308" s="253">
        <v>0</v>
      </c>
      <c r="D6308" s="253">
        <v>0</v>
      </c>
      <c r="E6308" s="254" t="str">
        <f t="shared" si="392"/>
        <v/>
      </c>
      <c r="F6308" s="253">
        <v>0</v>
      </c>
      <c r="G6308" s="253">
        <v>15.06115</v>
      </c>
      <c r="H6308" s="254" t="str">
        <f t="shared" si="393"/>
        <v/>
      </c>
      <c r="I6308" s="253">
        <v>0</v>
      </c>
      <c r="J6308" s="254" t="str">
        <f t="shared" si="394"/>
        <v/>
      </c>
      <c r="K6308" s="253">
        <v>32.818109999999997</v>
      </c>
      <c r="L6308" s="253">
        <v>92.639060000000001</v>
      </c>
      <c r="M6308" s="254">
        <f t="shared" si="395"/>
        <v>1.8228030194304305</v>
      </c>
    </row>
    <row r="6309" spans="1:13" x14ac:dyDescent="0.25">
      <c r="A6309" s="252" t="s">
        <v>338</v>
      </c>
      <c r="B6309" s="252" t="s">
        <v>494</v>
      </c>
      <c r="C6309" s="253">
        <v>0</v>
      </c>
      <c r="D6309" s="253">
        <v>0</v>
      </c>
      <c r="E6309" s="254" t="str">
        <f t="shared" si="392"/>
        <v/>
      </c>
      <c r="F6309" s="253">
        <v>0</v>
      </c>
      <c r="G6309" s="253">
        <v>0</v>
      </c>
      <c r="H6309" s="254" t="str">
        <f t="shared" si="393"/>
        <v/>
      </c>
      <c r="I6309" s="253">
        <v>0</v>
      </c>
      <c r="J6309" s="254" t="str">
        <f t="shared" si="394"/>
        <v/>
      </c>
      <c r="K6309" s="253">
        <v>0</v>
      </c>
      <c r="L6309" s="253">
        <v>0</v>
      </c>
      <c r="M6309" s="254" t="str">
        <f t="shared" si="395"/>
        <v/>
      </c>
    </row>
    <row r="6310" spans="1:13" x14ac:dyDescent="0.25">
      <c r="A6310" s="252" t="s">
        <v>338</v>
      </c>
      <c r="B6310" s="252" t="s">
        <v>440</v>
      </c>
      <c r="C6310" s="253">
        <v>0</v>
      </c>
      <c r="D6310" s="253">
        <v>0</v>
      </c>
      <c r="E6310" s="254" t="str">
        <f t="shared" si="392"/>
        <v/>
      </c>
      <c r="F6310" s="253">
        <v>164.17003</v>
      </c>
      <c r="G6310" s="253">
        <v>63.17127</v>
      </c>
      <c r="H6310" s="254">
        <f t="shared" si="393"/>
        <v>-0.61520826913414095</v>
      </c>
      <c r="I6310" s="253">
        <v>254.85054</v>
      </c>
      <c r="J6310" s="254">
        <f t="shared" si="394"/>
        <v>-0.75212424505751485</v>
      </c>
      <c r="K6310" s="253">
        <v>455.22449999999998</v>
      </c>
      <c r="L6310" s="253">
        <v>756.52088000000003</v>
      </c>
      <c r="M6310" s="254">
        <f t="shared" si="395"/>
        <v>0.66186327844832626</v>
      </c>
    </row>
    <row r="6311" spans="1:13" x14ac:dyDescent="0.25">
      <c r="A6311" s="252" t="s">
        <v>338</v>
      </c>
      <c r="B6311" s="252" t="s">
        <v>453</v>
      </c>
      <c r="C6311" s="253">
        <v>0</v>
      </c>
      <c r="D6311" s="253">
        <v>0</v>
      </c>
      <c r="E6311" s="254" t="str">
        <f t="shared" si="392"/>
        <v/>
      </c>
      <c r="F6311" s="253">
        <v>0</v>
      </c>
      <c r="G6311" s="253">
        <v>0</v>
      </c>
      <c r="H6311" s="254" t="str">
        <f t="shared" si="393"/>
        <v/>
      </c>
      <c r="I6311" s="253">
        <v>0</v>
      </c>
      <c r="J6311" s="254" t="str">
        <f t="shared" si="394"/>
        <v/>
      </c>
      <c r="K6311" s="253">
        <v>14.421720000000001</v>
      </c>
      <c r="L6311" s="253">
        <v>28.213480000000001</v>
      </c>
      <c r="M6311" s="254">
        <f t="shared" si="395"/>
        <v>0.95631866379322306</v>
      </c>
    </row>
    <row r="6312" spans="1:13" x14ac:dyDescent="0.25">
      <c r="A6312" s="252" t="s">
        <v>338</v>
      </c>
      <c r="B6312" s="252" t="s">
        <v>488</v>
      </c>
      <c r="C6312" s="253">
        <v>0</v>
      </c>
      <c r="D6312" s="253">
        <v>0</v>
      </c>
      <c r="E6312" s="254" t="str">
        <f t="shared" si="392"/>
        <v/>
      </c>
      <c r="F6312" s="253">
        <v>0</v>
      </c>
      <c r="G6312" s="253">
        <v>0</v>
      </c>
      <c r="H6312" s="254" t="str">
        <f t="shared" si="393"/>
        <v/>
      </c>
      <c r="I6312" s="253">
        <v>0</v>
      </c>
      <c r="J6312" s="254" t="str">
        <f t="shared" si="394"/>
        <v/>
      </c>
      <c r="K6312" s="253">
        <v>3.355</v>
      </c>
      <c r="L6312" s="253">
        <v>48.680459999999997</v>
      </c>
      <c r="M6312" s="254">
        <f t="shared" si="395"/>
        <v>13.509824143070043</v>
      </c>
    </row>
    <row r="6313" spans="1:13" x14ac:dyDescent="0.25">
      <c r="A6313" s="252" t="s">
        <v>338</v>
      </c>
      <c r="B6313" s="252" t="s">
        <v>475</v>
      </c>
      <c r="C6313" s="253">
        <v>0</v>
      </c>
      <c r="D6313" s="253">
        <v>0</v>
      </c>
      <c r="E6313" s="254" t="str">
        <f t="shared" si="392"/>
        <v/>
      </c>
      <c r="F6313" s="253">
        <v>0</v>
      </c>
      <c r="G6313" s="253">
        <v>0</v>
      </c>
      <c r="H6313" s="254" t="str">
        <f t="shared" si="393"/>
        <v/>
      </c>
      <c r="I6313" s="253">
        <v>0</v>
      </c>
      <c r="J6313" s="254" t="str">
        <f t="shared" si="394"/>
        <v/>
      </c>
      <c r="K6313" s="253">
        <v>0</v>
      </c>
      <c r="L6313" s="253">
        <v>0</v>
      </c>
      <c r="M6313" s="254" t="str">
        <f t="shared" si="395"/>
        <v/>
      </c>
    </row>
    <row r="6314" spans="1:13" x14ac:dyDescent="0.25">
      <c r="A6314" s="252" t="s">
        <v>338</v>
      </c>
      <c r="B6314" s="252" t="s">
        <v>449</v>
      </c>
      <c r="C6314" s="253">
        <v>0</v>
      </c>
      <c r="D6314" s="253">
        <v>0</v>
      </c>
      <c r="E6314" s="254" t="str">
        <f t="shared" si="392"/>
        <v/>
      </c>
      <c r="F6314" s="253">
        <v>199.91587999999999</v>
      </c>
      <c r="G6314" s="253">
        <v>147.75574</v>
      </c>
      <c r="H6314" s="254">
        <f t="shared" si="393"/>
        <v>-0.26091043893061416</v>
      </c>
      <c r="I6314" s="253">
        <v>229.53058999999999</v>
      </c>
      <c r="J6314" s="254">
        <f t="shared" si="394"/>
        <v>-0.35626994205870333</v>
      </c>
      <c r="K6314" s="253">
        <v>476.67648000000003</v>
      </c>
      <c r="L6314" s="253">
        <v>564.60686999999996</v>
      </c>
      <c r="M6314" s="254">
        <f t="shared" si="395"/>
        <v>0.18446555198192272</v>
      </c>
    </row>
    <row r="6315" spans="1:13" x14ac:dyDescent="0.25">
      <c r="A6315" s="252" t="s">
        <v>338</v>
      </c>
      <c r="B6315" s="252" t="s">
        <v>501</v>
      </c>
      <c r="C6315" s="253">
        <v>0</v>
      </c>
      <c r="D6315" s="253">
        <v>0</v>
      </c>
      <c r="E6315" s="254" t="str">
        <f t="shared" si="392"/>
        <v/>
      </c>
      <c r="F6315" s="253">
        <v>0</v>
      </c>
      <c r="G6315" s="253">
        <v>0</v>
      </c>
      <c r="H6315" s="254" t="str">
        <f t="shared" si="393"/>
        <v/>
      </c>
      <c r="I6315" s="253">
        <v>0</v>
      </c>
      <c r="J6315" s="254" t="str">
        <f t="shared" si="394"/>
        <v/>
      </c>
      <c r="K6315" s="253">
        <v>0</v>
      </c>
      <c r="L6315" s="253">
        <v>22.999199999999998</v>
      </c>
      <c r="M6315" s="254" t="str">
        <f t="shared" si="395"/>
        <v/>
      </c>
    </row>
    <row r="6316" spans="1:13" x14ac:dyDescent="0.25">
      <c r="A6316" s="252" t="s">
        <v>338</v>
      </c>
      <c r="B6316" s="252" t="s">
        <v>451</v>
      </c>
      <c r="C6316" s="253">
        <v>0</v>
      </c>
      <c r="D6316" s="253">
        <v>0</v>
      </c>
      <c r="E6316" s="254" t="str">
        <f t="shared" si="392"/>
        <v/>
      </c>
      <c r="F6316" s="253">
        <v>0</v>
      </c>
      <c r="G6316" s="253">
        <v>0</v>
      </c>
      <c r="H6316" s="254" t="str">
        <f t="shared" si="393"/>
        <v/>
      </c>
      <c r="I6316" s="253">
        <v>0</v>
      </c>
      <c r="J6316" s="254" t="str">
        <f t="shared" si="394"/>
        <v/>
      </c>
      <c r="K6316" s="253">
        <v>0.12207999999999999</v>
      </c>
      <c r="L6316" s="253">
        <v>0</v>
      </c>
      <c r="M6316" s="254">
        <f t="shared" si="395"/>
        <v>-1</v>
      </c>
    </row>
    <row r="6317" spans="1:13" x14ac:dyDescent="0.25">
      <c r="A6317" s="252" t="s">
        <v>338</v>
      </c>
      <c r="B6317" s="252" t="s">
        <v>467</v>
      </c>
      <c r="C6317" s="253">
        <v>0</v>
      </c>
      <c r="D6317" s="253">
        <v>0</v>
      </c>
      <c r="E6317" s="254" t="str">
        <f t="shared" si="392"/>
        <v/>
      </c>
      <c r="F6317" s="253">
        <v>0</v>
      </c>
      <c r="G6317" s="253">
        <v>14.139900000000001</v>
      </c>
      <c r="H6317" s="254" t="str">
        <f t="shared" si="393"/>
        <v/>
      </c>
      <c r="I6317" s="253">
        <v>0</v>
      </c>
      <c r="J6317" s="254" t="str">
        <f t="shared" si="394"/>
        <v/>
      </c>
      <c r="K6317" s="253">
        <v>0</v>
      </c>
      <c r="L6317" s="253">
        <v>14.139900000000001</v>
      </c>
      <c r="M6317" s="254" t="str">
        <f t="shared" si="395"/>
        <v/>
      </c>
    </row>
    <row r="6318" spans="1:13" x14ac:dyDescent="0.25">
      <c r="A6318" s="252" t="s">
        <v>338</v>
      </c>
      <c r="B6318" s="252" t="s">
        <v>476</v>
      </c>
      <c r="C6318" s="253">
        <v>0</v>
      </c>
      <c r="D6318" s="253">
        <v>0</v>
      </c>
      <c r="E6318" s="254" t="str">
        <f t="shared" si="392"/>
        <v/>
      </c>
      <c r="F6318" s="253">
        <v>0</v>
      </c>
      <c r="G6318" s="253">
        <v>0</v>
      </c>
      <c r="H6318" s="254" t="str">
        <f t="shared" si="393"/>
        <v/>
      </c>
      <c r="I6318" s="253">
        <v>0</v>
      </c>
      <c r="J6318" s="254" t="str">
        <f t="shared" si="394"/>
        <v/>
      </c>
      <c r="K6318" s="253">
        <v>0</v>
      </c>
      <c r="L6318" s="253">
        <v>0</v>
      </c>
      <c r="M6318" s="254" t="str">
        <f t="shared" si="395"/>
        <v/>
      </c>
    </row>
    <row r="6319" spans="1:13" s="117" customFormat="1" ht="13" x14ac:dyDescent="0.3">
      <c r="A6319" s="117" t="s">
        <v>338</v>
      </c>
      <c r="B6319" s="117" t="s">
        <v>3</v>
      </c>
      <c r="C6319" s="165">
        <v>0</v>
      </c>
      <c r="D6319" s="165">
        <v>0</v>
      </c>
      <c r="E6319" s="255" t="str">
        <f t="shared" si="392"/>
        <v/>
      </c>
      <c r="F6319" s="165">
        <v>8358.1200399999998</v>
      </c>
      <c r="G6319" s="165">
        <v>4923.2634200000002</v>
      </c>
      <c r="H6319" s="255">
        <f t="shared" si="393"/>
        <v>-0.41096043171928409</v>
      </c>
      <c r="I6319" s="165">
        <v>7116.2972799999998</v>
      </c>
      <c r="J6319" s="255">
        <f t="shared" si="394"/>
        <v>-0.30817063617668317</v>
      </c>
      <c r="K6319" s="165">
        <v>29468.388800000001</v>
      </c>
      <c r="L6319" s="165">
        <v>25671.15526</v>
      </c>
      <c r="M6319" s="255">
        <f t="shared" si="395"/>
        <v>-0.12885786073244698</v>
      </c>
    </row>
    <row r="6320" spans="1:13" x14ac:dyDescent="0.25">
      <c r="A6320" s="252" t="s">
        <v>377</v>
      </c>
      <c r="B6320" s="252" t="s">
        <v>446</v>
      </c>
      <c r="C6320" s="253">
        <v>0</v>
      </c>
      <c r="D6320" s="253">
        <v>0</v>
      </c>
      <c r="E6320" s="254" t="str">
        <f t="shared" si="392"/>
        <v/>
      </c>
      <c r="F6320" s="253">
        <v>0</v>
      </c>
      <c r="G6320" s="253">
        <v>12.347340000000001</v>
      </c>
      <c r="H6320" s="254" t="str">
        <f t="shared" si="393"/>
        <v/>
      </c>
      <c r="I6320" s="253">
        <v>0</v>
      </c>
      <c r="J6320" s="254" t="str">
        <f t="shared" si="394"/>
        <v/>
      </c>
      <c r="K6320" s="253">
        <v>0</v>
      </c>
      <c r="L6320" s="253">
        <v>25.855399999999999</v>
      </c>
      <c r="M6320" s="254" t="str">
        <f t="shared" si="395"/>
        <v/>
      </c>
    </row>
    <row r="6321" spans="1:13" x14ac:dyDescent="0.25">
      <c r="A6321" s="252" t="s">
        <v>377</v>
      </c>
      <c r="B6321" s="252" t="s">
        <v>438</v>
      </c>
      <c r="C6321" s="253">
        <v>0</v>
      </c>
      <c r="D6321" s="253">
        <v>0</v>
      </c>
      <c r="E6321" s="254" t="str">
        <f t="shared" si="392"/>
        <v/>
      </c>
      <c r="F6321" s="253">
        <v>0</v>
      </c>
      <c r="G6321" s="253">
        <v>0</v>
      </c>
      <c r="H6321" s="254" t="str">
        <f t="shared" si="393"/>
        <v/>
      </c>
      <c r="I6321" s="253">
        <v>0</v>
      </c>
      <c r="J6321" s="254" t="str">
        <f t="shared" si="394"/>
        <v/>
      </c>
      <c r="K6321" s="253">
        <v>600.87341000000004</v>
      </c>
      <c r="L6321" s="253">
        <v>35.338799999999999</v>
      </c>
      <c r="M6321" s="254">
        <f t="shared" si="395"/>
        <v>-0.94118761221269553</v>
      </c>
    </row>
    <row r="6322" spans="1:13" x14ac:dyDescent="0.25">
      <c r="A6322" s="252" t="s">
        <v>377</v>
      </c>
      <c r="B6322" s="252" t="s">
        <v>452</v>
      </c>
      <c r="C6322" s="253">
        <v>0</v>
      </c>
      <c r="D6322" s="253">
        <v>0</v>
      </c>
      <c r="E6322" s="254" t="str">
        <f t="shared" si="392"/>
        <v/>
      </c>
      <c r="F6322" s="253">
        <v>0</v>
      </c>
      <c r="G6322" s="253">
        <v>0</v>
      </c>
      <c r="H6322" s="254" t="str">
        <f t="shared" si="393"/>
        <v/>
      </c>
      <c r="I6322" s="253">
        <v>0</v>
      </c>
      <c r="J6322" s="254" t="str">
        <f t="shared" si="394"/>
        <v/>
      </c>
      <c r="K6322" s="253">
        <v>0</v>
      </c>
      <c r="L6322" s="253">
        <v>192.53032999999999</v>
      </c>
      <c r="M6322" s="254" t="str">
        <f t="shared" si="395"/>
        <v/>
      </c>
    </row>
    <row r="6323" spans="1:13" x14ac:dyDescent="0.25">
      <c r="A6323" s="252" t="s">
        <v>377</v>
      </c>
      <c r="B6323" s="252" t="s">
        <v>477</v>
      </c>
      <c r="C6323" s="253">
        <v>0</v>
      </c>
      <c r="D6323" s="253">
        <v>0</v>
      </c>
      <c r="E6323" s="254" t="str">
        <f t="shared" si="392"/>
        <v/>
      </c>
      <c r="F6323" s="253">
        <v>0</v>
      </c>
      <c r="G6323" s="253">
        <v>0</v>
      </c>
      <c r="H6323" s="254" t="str">
        <f t="shared" si="393"/>
        <v/>
      </c>
      <c r="I6323" s="253">
        <v>0</v>
      </c>
      <c r="J6323" s="254" t="str">
        <f t="shared" si="394"/>
        <v/>
      </c>
      <c r="K6323" s="253">
        <v>0</v>
      </c>
      <c r="L6323" s="253">
        <v>0</v>
      </c>
      <c r="M6323" s="254" t="str">
        <f t="shared" si="395"/>
        <v/>
      </c>
    </row>
    <row r="6324" spans="1:13" x14ac:dyDescent="0.25">
      <c r="A6324" s="252" t="s">
        <v>377</v>
      </c>
      <c r="B6324" s="252" t="s">
        <v>436</v>
      </c>
      <c r="C6324" s="253">
        <v>0</v>
      </c>
      <c r="D6324" s="253">
        <v>0</v>
      </c>
      <c r="E6324" s="254" t="str">
        <f t="shared" si="392"/>
        <v/>
      </c>
      <c r="F6324" s="253">
        <v>0</v>
      </c>
      <c r="G6324" s="253">
        <v>0</v>
      </c>
      <c r="H6324" s="254" t="str">
        <f t="shared" si="393"/>
        <v/>
      </c>
      <c r="I6324" s="253">
        <v>0</v>
      </c>
      <c r="J6324" s="254" t="str">
        <f t="shared" si="394"/>
        <v/>
      </c>
      <c r="K6324" s="253">
        <v>0</v>
      </c>
      <c r="L6324" s="253">
        <v>0</v>
      </c>
      <c r="M6324" s="254" t="str">
        <f t="shared" si="395"/>
        <v/>
      </c>
    </row>
    <row r="6325" spans="1:13" x14ac:dyDescent="0.25">
      <c r="A6325" s="252" t="s">
        <v>377</v>
      </c>
      <c r="B6325" s="252" t="s">
        <v>487</v>
      </c>
      <c r="C6325" s="253">
        <v>0</v>
      </c>
      <c r="D6325" s="253">
        <v>0</v>
      </c>
      <c r="E6325" s="254" t="str">
        <f t="shared" si="392"/>
        <v/>
      </c>
      <c r="F6325" s="253">
        <v>0</v>
      </c>
      <c r="G6325" s="253">
        <v>0</v>
      </c>
      <c r="H6325" s="254" t="str">
        <f t="shared" si="393"/>
        <v/>
      </c>
      <c r="I6325" s="253">
        <v>0</v>
      </c>
      <c r="J6325" s="254" t="str">
        <f t="shared" si="394"/>
        <v/>
      </c>
      <c r="K6325" s="253">
        <v>37.01708</v>
      </c>
      <c r="L6325" s="253">
        <v>0</v>
      </c>
      <c r="M6325" s="254">
        <f t="shared" si="395"/>
        <v>-1</v>
      </c>
    </row>
    <row r="6326" spans="1:13" x14ac:dyDescent="0.25">
      <c r="A6326" s="252" t="s">
        <v>377</v>
      </c>
      <c r="B6326" s="252" t="s">
        <v>442</v>
      </c>
      <c r="C6326" s="253">
        <v>0</v>
      </c>
      <c r="D6326" s="253">
        <v>0</v>
      </c>
      <c r="E6326" s="254" t="str">
        <f t="shared" si="392"/>
        <v/>
      </c>
      <c r="F6326" s="253">
        <v>21.88795</v>
      </c>
      <c r="G6326" s="253">
        <v>21.324850000000001</v>
      </c>
      <c r="H6326" s="254">
        <f t="shared" si="393"/>
        <v>-2.5726484207063693E-2</v>
      </c>
      <c r="I6326" s="253">
        <v>22.0579</v>
      </c>
      <c r="J6326" s="254">
        <f t="shared" si="394"/>
        <v>-3.3232991354571362E-2</v>
      </c>
      <c r="K6326" s="253">
        <v>89.722120000000004</v>
      </c>
      <c r="L6326" s="253">
        <v>100.29254</v>
      </c>
      <c r="M6326" s="254">
        <f t="shared" si="395"/>
        <v>0.11781286487657661</v>
      </c>
    </row>
    <row r="6327" spans="1:13" x14ac:dyDescent="0.25">
      <c r="A6327" s="252" t="s">
        <v>377</v>
      </c>
      <c r="B6327" s="252" t="s">
        <v>491</v>
      </c>
      <c r="C6327" s="253">
        <v>0</v>
      </c>
      <c r="D6327" s="253">
        <v>0</v>
      </c>
      <c r="E6327" s="254" t="str">
        <f t="shared" si="392"/>
        <v/>
      </c>
      <c r="F6327" s="253">
        <v>0</v>
      </c>
      <c r="G6327" s="253">
        <v>0</v>
      </c>
      <c r="H6327" s="254" t="str">
        <f t="shared" si="393"/>
        <v/>
      </c>
      <c r="I6327" s="253">
        <v>0</v>
      </c>
      <c r="J6327" s="254" t="str">
        <f t="shared" si="394"/>
        <v/>
      </c>
      <c r="K6327" s="253">
        <v>0</v>
      </c>
      <c r="L6327" s="253">
        <v>0</v>
      </c>
      <c r="M6327" s="254" t="str">
        <f t="shared" si="395"/>
        <v/>
      </c>
    </row>
    <row r="6328" spans="1:13" x14ac:dyDescent="0.25">
      <c r="A6328" s="252" t="s">
        <v>377</v>
      </c>
      <c r="B6328" s="252" t="s">
        <v>450</v>
      </c>
      <c r="C6328" s="253">
        <v>0</v>
      </c>
      <c r="D6328" s="253">
        <v>0</v>
      </c>
      <c r="E6328" s="254" t="str">
        <f t="shared" si="392"/>
        <v/>
      </c>
      <c r="F6328" s="253">
        <v>0</v>
      </c>
      <c r="G6328" s="253">
        <v>0</v>
      </c>
      <c r="H6328" s="254" t="str">
        <f t="shared" si="393"/>
        <v/>
      </c>
      <c r="I6328" s="253">
        <v>0</v>
      </c>
      <c r="J6328" s="254" t="str">
        <f t="shared" si="394"/>
        <v/>
      </c>
      <c r="K6328" s="253">
        <v>0</v>
      </c>
      <c r="L6328" s="253">
        <v>0</v>
      </c>
      <c r="M6328" s="254" t="str">
        <f t="shared" si="395"/>
        <v/>
      </c>
    </row>
    <row r="6329" spans="1:13" x14ac:dyDescent="0.25">
      <c r="A6329" s="252" t="s">
        <v>377</v>
      </c>
      <c r="B6329" s="252" t="s">
        <v>439</v>
      </c>
      <c r="C6329" s="253">
        <v>0</v>
      </c>
      <c r="D6329" s="253">
        <v>0</v>
      </c>
      <c r="E6329" s="254" t="str">
        <f t="shared" si="392"/>
        <v/>
      </c>
      <c r="F6329" s="253">
        <v>0</v>
      </c>
      <c r="G6329" s="253">
        <v>0</v>
      </c>
      <c r="H6329" s="254" t="str">
        <f t="shared" si="393"/>
        <v/>
      </c>
      <c r="I6329" s="253">
        <v>0</v>
      </c>
      <c r="J6329" s="254" t="str">
        <f t="shared" si="394"/>
        <v/>
      </c>
      <c r="K6329" s="253">
        <v>51.479300000000002</v>
      </c>
      <c r="L6329" s="253">
        <v>0</v>
      </c>
      <c r="M6329" s="254">
        <f t="shared" si="395"/>
        <v>-1</v>
      </c>
    </row>
    <row r="6330" spans="1:13" x14ac:dyDescent="0.25">
      <c r="A6330" s="252" t="s">
        <v>377</v>
      </c>
      <c r="B6330" s="252" t="s">
        <v>448</v>
      </c>
      <c r="C6330" s="253">
        <v>0</v>
      </c>
      <c r="D6330" s="253">
        <v>0</v>
      </c>
      <c r="E6330" s="254" t="str">
        <f t="shared" si="392"/>
        <v/>
      </c>
      <c r="F6330" s="253">
        <v>0</v>
      </c>
      <c r="G6330" s="253">
        <v>0</v>
      </c>
      <c r="H6330" s="254" t="str">
        <f t="shared" si="393"/>
        <v/>
      </c>
      <c r="I6330" s="253">
        <v>0</v>
      </c>
      <c r="J6330" s="254" t="str">
        <f t="shared" si="394"/>
        <v/>
      </c>
      <c r="K6330" s="253">
        <v>0</v>
      </c>
      <c r="L6330" s="253">
        <v>0</v>
      </c>
      <c r="M6330" s="254" t="str">
        <f t="shared" si="395"/>
        <v/>
      </c>
    </row>
    <row r="6331" spans="1:13" x14ac:dyDescent="0.25">
      <c r="A6331" s="252" t="s">
        <v>377</v>
      </c>
      <c r="B6331" s="252" t="s">
        <v>434</v>
      </c>
      <c r="C6331" s="253">
        <v>0</v>
      </c>
      <c r="D6331" s="253">
        <v>0</v>
      </c>
      <c r="E6331" s="254" t="str">
        <f t="shared" si="392"/>
        <v/>
      </c>
      <c r="F6331" s="253">
        <v>1348.6286399999999</v>
      </c>
      <c r="G6331" s="253">
        <v>252.44475</v>
      </c>
      <c r="H6331" s="254">
        <f t="shared" si="393"/>
        <v>-0.81281374092722813</v>
      </c>
      <c r="I6331" s="253">
        <v>605.13035000000002</v>
      </c>
      <c r="J6331" s="254">
        <f t="shared" si="394"/>
        <v>-0.58282583248386066</v>
      </c>
      <c r="K6331" s="253">
        <v>3992.1505699999998</v>
      </c>
      <c r="L6331" s="253">
        <v>2084.8316</v>
      </c>
      <c r="M6331" s="254">
        <f t="shared" si="395"/>
        <v>-0.47776729273014362</v>
      </c>
    </row>
    <row r="6332" spans="1:13" x14ac:dyDescent="0.25">
      <c r="A6332" s="252" t="s">
        <v>377</v>
      </c>
      <c r="B6332" s="252" t="s">
        <v>437</v>
      </c>
      <c r="C6332" s="253">
        <v>0</v>
      </c>
      <c r="D6332" s="253">
        <v>0</v>
      </c>
      <c r="E6332" s="254" t="str">
        <f t="shared" si="392"/>
        <v/>
      </c>
      <c r="F6332" s="253">
        <v>0</v>
      </c>
      <c r="G6332" s="253">
        <v>0</v>
      </c>
      <c r="H6332" s="254" t="str">
        <f t="shared" si="393"/>
        <v/>
      </c>
      <c r="I6332" s="253">
        <v>0</v>
      </c>
      <c r="J6332" s="254" t="str">
        <f t="shared" si="394"/>
        <v/>
      </c>
      <c r="K6332" s="253">
        <v>125.51130000000001</v>
      </c>
      <c r="L6332" s="253">
        <v>171.1439</v>
      </c>
      <c r="M6332" s="254">
        <f t="shared" si="395"/>
        <v>0.36357363838953138</v>
      </c>
    </row>
    <row r="6333" spans="1:13" x14ac:dyDescent="0.25">
      <c r="A6333" s="252" t="s">
        <v>377</v>
      </c>
      <c r="B6333" s="252" t="s">
        <v>464</v>
      </c>
      <c r="C6333" s="253">
        <v>0</v>
      </c>
      <c r="D6333" s="253">
        <v>0</v>
      </c>
      <c r="E6333" s="254" t="str">
        <f t="shared" si="392"/>
        <v/>
      </c>
      <c r="F6333" s="253">
        <v>0</v>
      </c>
      <c r="G6333" s="253">
        <v>0</v>
      </c>
      <c r="H6333" s="254" t="str">
        <f t="shared" si="393"/>
        <v/>
      </c>
      <c r="I6333" s="253">
        <v>0</v>
      </c>
      <c r="J6333" s="254" t="str">
        <f t="shared" si="394"/>
        <v/>
      </c>
      <c r="K6333" s="253">
        <v>124.23524999999999</v>
      </c>
      <c r="L6333" s="253">
        <v>0</v>
      </c>
      <c r="M6333" s="254">
        <f t="shared" si="395"/>
        <v>-1</v>
      </c>
    </row>
    <row r="6334" spans="1:13" x14ac:dyDescent="0.25">
      <c r="A6334" s="252" t="s">
        <v>377</v>
      </c>
      <c r="B6334" s="252" t="s">
        <v>468</v>
      </c>
      <c r="C6334" s="253">
        <v>0</v>
      </c>
      <c r="D6334" s="253">
        <v>0</v>
      </c>
      <c r="E6334" s="254" t="str">
        <f t="shared" si="392"/>
        <v/>
      </c>
      <c r="F6334" s="253">
        <v>0</v>
      </c>
      <c r="G6334" s="253">
        <v>0</v>
      </c>
      <c r="H6334" s="254" t="str">
        <f t="shared" si="393"/>
        <v/>
      </c>
      <c r="I6334" s="253">
        <v>0</v>
      </c>
      <c r="J6334" s="254" t="str">
        <f t="shared" si="394"/>
        <v/>
      </c>
      <c r="K6334" s="253">
        <v>14.795199999999999</v>
      </c>
      <c r="L6334" s="253">
        <v>11.87912</v>
      </c>
      <c r="M6334" s="254">
        <f t="shared" si="395"/>
        <v>-0.197096355574781</v>
      </c>
    </row>
    <row r="6335" spans="1:13" x14ac:dyDescent="0.25">
      <c r="A6335" s="252" t="s">
        <v>377</v>
      </c>
      <c r="B6335" s="252" t="s">
        <v>445</v>
      </c>
      <c r="C6335" s="253">
        <v>0</v>
      </c>
      <c r="D6335" s="253">
        <v>0</v>
      </c>
      <c r="E6335" s="254" t="str">
        <f t="shared" si="392"/>
        <v/>
      </c>
      <c r="F6335" s="253">
        <v>108.1399</v>
      </c>
      <c r="G6335" s="253">
        <v>51.893749999999997</v>
      </c>
      <c r="H6335" s="254">
        <f t="shared" si="393"/>
        <v>-0.5201239320546811</v>
      </c>
      <c r="I6335" s="253">
        <v>0</v>
      </c>
      <c r="J6335" s="254" t="str">
        <f t="shared" si="394"/>
        <v/>
      </c>
      <c r="K6335" s="253">
        <v>323.83186000000001</v>
      </c>
      <c r="L6335" s="253">
        <v>101.57695</v>
      </c>
      <c r="M6335" s="254">
        <f t="shared" si="395"/>
        <v>-0.6863281148433017</v>
      </c>
    </row>
    <row r="6336" spans="1:13" x14ac:dyDescent="0.25">
      <c r="A6336" s="252" t="s">
        <v>377</v>
      </c>
      <c r="B6336" s="252" t="s">
        <v>435</v>
      </c>
      <c r="C6336" s="253">
        <v>0</v>
      </c>
      <c r="D6336" s="253">
        <v>0</v>
      </c>
      <c r="E6336" s="254" t="str">
        <f t="shared" si="392"/>
        <v/>
      </c>
      <c r="F6336" s="253">
        <v>0</v>
      </c>
      <c r="G6336" s="253">
        <v>0</v>
      </c>
      <c r="H6336" s="254" t="str">
        <f t="shared" si="393"/>
        <v/>
      </c>
      <c r="I6336" s="253">
        <v>12.666600000000001</v>
      </c>
      <c r="J6336" s="254">
        <f t="shared" si="394"/>
        <v>-1</v>
      </c>
      <c r="K6336" s="253">
        <v>0</v>
      </c>
      <c r="L6336" s="253">
        <v>12.666600000000001</v>
      </c>
      <c r="M6336" s="254" t="str">
        <f t="shared" si="395"/>
        <v/>
      </c>
    </row>
    <row r="6337" spans="1:13" x14ac:dyDescent="0.25">
      <c r="A6337" s="252" t="s">
        <v>377</v>
      </c>
      <c r="B6337" s="252" t="s">
        <v>443</v>
      </c>
      <c r="C6337" s="253">
        <v>0</v>
      </c>
      <c r="D6337" s="253">
        <v>0</v>
      </c>
      <c r="E6337" s="254" t="str">
        <f t="shared" si="392"/>
        <v/>
      </c>
      <c r="F6337" s="253">
        <v>0</v>
      </c>
      <c r="G6337" s="253">
        <v>0</v>
      </c>
      <c r="H6337" s="254" t="str">
        <f t="shared" si="393"/>
        <v/>
      </c>
      <c r="I6337" s="253">
        <v>41.6068</v>
      </c>
      <c r="J6337" s="254">
        <f t="shared" si="394"/>
        <v>-1</v>
      </c>
      <c r="K6337" s="253">
        <v>40.578189999999999</v>
      </c>
      <c r="L6337" s="253">
        <v>41.6068</v>
      </c>
      <c r="M6337" s="254">
        <f t="shared" si="395"/>
        <v>2.5348838871324775E-2</v>
      </c>
    </row>
    <row r="6338" spans="1:13" x14ac:dyDescent="0.25">
      <c r="A6338" s="252" t="s">
        <v>377</v>
      </c>
      <c r="B6338" s="252" t="s">
        <v>441</v>
      </c>
      <c r="C6338" s="253">
        <v>0</v>
      </c>
      <c r="D6338" s="253">
        <v>0</v>
      </c>
      <c r="E6338" s="254" t="str">
        <f t="shared" si="392"/>
        <v/>
      </c>
      <c r="F6338" s="253">
        <v>0</v>
      </c>
      <c r="G6338" s="253">
        <v>0</v>
      </c>
      <c r="H6338" s="254" t="str">
        <f t="shared" si="393"/>
        <v/>
      </c>
      <c r="I6338" s="253">
        <v>23.57253</v>
      </c>
      <c r="J6338" s="254">
        <f t="shared" si="394"/>
        <v>-1</v>
      </c>
      <c r="K6338" s="253">
        <v>120.3644</v>
      </c>
      <c r="L6338" s="253">
        <v>88.625720000000001</v>
      </c>
      <c r="M6338" s="254">
        <f t="shared" si="395"/>
        <v>-0.26368826663033251</v>
      </c>
    </row>
    <row r="6339" spans="1:13" x14ac:dyDescent="0.25">
      <c r="A6339" s="252" t="s">
        <v>377</v>
      </c>
      <c r="B6339" s="252" t="s">
        <v>453</v>
      </c>
      <c r="C6339" s="253">
        <v>0</v>
      </c>
      <c r="D6339" s="253">
        <v>0</v>
      </c>
      <c r="E6339" s="254" t="str">
        <f t="shared" si="392"/>
        <v/>
      </c>
      <c r="F6339" s="253">
        <v>0</v>
      </c>
      <c r="G6339" s="253">
        <v>0</v>
      </c>
      <c r="H6339" s="254" t="str">
        <f t="shared" si="393"/>
        <v/>
      </c>
      <c r="I6339" s="253">
        <v>13.702500000000001</v>
      </c>
      <c r="J6339" s="254">
        <f t="shared" si="394"/>
        <v>-1</v>
      </c>
      <c r="K6339" s="253">
        <v>0</v>
      </c>
      <c r="L6339" s="253">
        <v>13.702500000000001</v>
      </c>
      <c r="M6339" s="254" t="str">
        <f t="shared" si="395"/>
        <v/>
      </c>
    </row>
    <row r="6340" spans="1:13" s="117" customFormat="1" ht="13" x14ac:dyDescent="0.3">
      <c r="A6340" s="117" t="s">
        <v>377</v>
      </c>
      <c r="B6340" s="117" t="s">
        <v>3</v>
      </c>
      <c r="C6340" s="165">
        <v>0</v>
      </c>
      <c r="D6340" s="165">
        <v>0</v>
      </c>
      <c r="E6340" s="255" t="str">
        <f t="shared" si="392"/>
        <v/>
      </c>
      <c r="F6340" s="165">
        <v>1478.6564900000001</v>
      </c>
      <c r="G6340" s="165">
        <v>338.01069000000001</v>
      </c>
      <c r="H6340" s="255">
        <f t="shared" si="393"/>
        <v>-0.77140688707219618</v>
      </c>
      <c r="I6340" s="165">
        <v>718.73667999999998</v>
      </c>
      <c r="J6340" s="255">
        <f t="shared" si="394"/>
        <v>-0.52971554199794002</v>
      </c>
      <c r="K6340" s="165">
        <v>5520.5586800000001</v>
      </c>
      <c r="L6340" s="165">
        <v>2880.05026</v>
      </c>
      <c r="M6340" s="255">
        <f t="shared" si="395"/>
        <v>-0.47830456536330124</v>
      </c>
    </row>
    <row r="6341" spans="1:13" x14ac:dyDescent="0.25">
      <c r="A6341" s="252" t="s">
        <v>246</v>
      </c>
      <c r="B6341" s="252" t="s">
        <v>446</v>
      </c>
      <c r="C6341" s="253">
        <v>0</v>
      </c>
      <c r="D6341" s="253">
        <v>0</v>
      </c>
      <c r="E6341" s="254" t="str">
        <f t="shared" ref="E6341:E6404" si="396">IF(C6341=0,"",(D6341/C6341-1))</f>
        <v/>
      </c>
      <c r="F6341" s="253">
        <v>170.71831</v>
      </c>
      <c r="G6341" s="253">
        <v>232.94031000000001</v>
      </c>
      <c r="H6341" s="254">
        <f t="shared" ref="H6341:H6404" si="397">IF(F6341=0,"",(G6341/F6341-1))</f>
        <v>0.36447174295481255</v>
      </c>
      <c r="I6341" s="253">
        <v>76.042370000000005</v>
      </c>
      <c r="J6341" s="254">
        <f t="shared" ref="J6341:J6404" si="398">IF(I6341=0,"",(G6341/I6341-1))</f>
        <v>2.0632962912649879</v>
      </c>
      <c r="K6341" s="253">
        <v>1288.3883800000001</v>
      </c>
      <c r="L6341" s="253">
        <v>598.57618000000002</v>
      </c>
      <c r="M6341" s="254">
        <f t="shared" ref="M6341:M6404" si="399">IF(K6341=0,"",(L6341/K6341-1))</f>
        <v>-0.53540703308733661</v>
      </c>
    </row>
    <row r="6342" spans="1:13" x14ac:dyDescent="0.25">
      <c r="A6342" s="252" t="s">
        <v>246</v>
      </c>
      <c r="B6342" s="252" t="s">
        <v>469</v>
      </c>
      <c r="C6342" s="253">
        <v>0</v>
      </c>
      <c r="D6342" s="253">
        <v>0</v>
      </c>
      <c r="E6342" s="254" t="str">
        <f t="shared" si="396"/>
        <v/>
      </c>
      <c r="F6342" s="253">
        <v>138.80501000000001</v>
      </c>
      <c r="G6342" s="253">
        <v>66.081860000000006</v>
      </c>
      <c r="H6342" s="254">
        <f t="shared" si="397"/>
        <v>-0.52392309182499974</v>
      </c>
      <c r="I6342" s="253">
        <v>37.149859999999997</v>
      </c>
      <c r="J6342" s="254">
        <f t="shared" si="398"/>
        <v>0.77879162936280277</v>
      </c>
      <c r="K6342" s="253">
        <v>250.79816</v>
      </c>
      <c r="L6342" s="253">
        <v>153.88439</v>
      </c>
      <c r="M6342" s="254">
        <f t="shared" si="399"/>
        <v>-0.38642137565921542</v>
      </c>
    </row>
    <row r="6343" spans="1:13" x14ac:dyDescent="0.25">
      <c r="A6343" s="252" t="s">
        <v>246</v>
      </c>
      <c r="B6343" s="252" t="s">
        <v>483</v>
      </c>
      <c r="C6343" s="253">
        <v>0</v>
      </c>
      <c r="D6343" s="253">
        <v>0</v>
      </c>
      <c r="E6343" s="254" t="str">
        <f t="shared" si="396"/>
        <v/>
      </c>
      <c r="F6343" s="253">
        <v>0</v>
      </c>
      <c r="G6343" s="253">
        <v>131.755</v>
      </c>
      <c r="H6343" s="254" t="str">
        <f t="shared" si="397"/>
        <v/>
      </c>
      <c r="I6343" s="253">
        <v>0</v>
      </c>
      <c r="J6343" s="254" t="str">
        <f t="shared" si="398"/>
        <v/>
      </c>
      <c r="K6343" s="253">
        <v>331.53500000000003</v>
      </c>
      <c r="L6343" s="253">
        <v>131.755</v>
      </c>
      <c r="M6343" s="254">
        <f t="shared" si="399"/>
        <v>-0.60259097832808006</v>
      </c>
    </row>
    <row r="6344" spans="1:13" x14ac:dyDescent="0.25">
      <c r="A6344" s="252" t="s">
        <v>246</v>
      </c>
      <c r="B6344" s="252" t="s">
        <v>489</v>
      </c>
      <c r="C6344" s="253">
        <v>0</v>
      </c>
      <c r="D6344" s="253">
        <v>0</v>
      </c>
      <c r="E6344" s="254" t="str">
        <f t="shared" si="396"/>
        <v/>
      </c>
      <c r="F6344" s="253">
        <v>0</v>
      </c>
      <c r="G6344" s="253">
        <v>31.690989999999999</v>
      </c>
      <c r="H6344" s="254" t="str">
        <f t="shared" si="397"/>
        <v/>
      </c>
      <c r="I6344" s="253">
        <v>0</v>
      </c>
      <c r="J6344" s="254" t="str">
        <f t="shared" si="398"/>
        <v/>
      </c>
      <c r="K6344" s="253">
        <v>0</v>
      </c>
      <c r="L6344" s="253">
        <v>72.575559999999996</v>
      </c>
      <c r="M6344" s="254" t="str">
        <f t="shared" si="399"/>
        <v/>
      </c>
    </row>
    <row r="6345" spans="1:13" x14ac:dyDescent="0.25">
      <c r="A6345" s="252" t="s">
        <v>246</v>
      </c>
      <c r="B6345" s="252" t="s">
        <v>438</v>
      </c>
      <c r="C6345" s="253">
        <v>0</v>
      </c>
      <c r="D6345" s="253">
        <v>0</v>
      </c>
      <c r="E6345" s="254" t="str">
        <f t="shared" si="396"/>
        <v/>
      </c>
      <c r="F6345" s="253">
        <v>4232.4042900000004</v>
      </c>
      <c r="G6345" s="253">
        <v>2567.12066</v>
      </c>
      <c r="H6345" s="254">
        <f t="shared" si="397"/>
        <v>-0.39346043428190558</v>
      </c>
      <c r="I6345" s="253">
        <v>4574.9192599999997</v>
      </c>
      <c r="J6345" s="254">
        <f t="shared" si="398"/>
        <v>-0.43887082719794268</v>
      </c>
      <c r="K6345" s="253">
        <v>11065.43547</v>
      </c>
      <c r="L6345" s="253">
        <v>12144.762790000001</v>
      </c>
      <c r="M6345" s="254">
        <f t="shared" si="399"/>
        <v>9.754042874554858E-2</v>
      </c>
    </row>
    <row r="6346" spans="1:13" x14ac:dyDescent="0.25">
      <c r="A6346" s="252" t="s">
        <v>246</v>
      </c>
      <c r="B6346" s="252" t="s">
        <v>447</v>
      </c>
      <c r="C6346" s="253">
        <v>0</v>
      </c>
      <c r="D6346" s="253">
        <v>0</v>
      </c>
      <c r="E6346" s="254" t="str">
        <f t="shared" si="396"/>
        <v/>
      </c>
      <c r="F6346" s="253">
        <v>12.710369999999999</v>
      </c>
      <c r="G6346" s="253">
        <v>63.667560000000002</v>
      </c>
      <c r="H6346" s="254">
        <f t="shared" si="397"/>
        <v>4.0091035902180661</v>
      </c>
      <c r="I6346" s="253">
        <v>518.49906999999996</v>
      </c>
      <c r="J6346" s="254">
        <f t="shared" si="398"/>
        <v>-0.87720795719074285</v>
      </c>
      <c r="K6346" s="253">
        <v>411.88596999999999</v>
      </c>
      <c r="L6346" s="253">
        <v>1068.6809499999999</v>
      </c>
      <c r="M6346" s="254">
        <f t="shared" si="399"/>
        <v>1.5946039142823922</v>
      </c>
    </row>
    <row r="6347" spans="1:13" x14ac:dyDescent="0.25">
      <c r="A6347" s="252" t="s">
        <v>246</v>
      </c>
      <c r="B6347" s="252" t="s">
        <v>455</v>
      </c>
      <c r="C6347" s="253">
        <v>0</v>
      </c>
      <c r="D6347" s="253">
        <v>0</v>
      </c>
      <c r="E6347" s="254" t="str">
        <f t="shared" si="396"/>
        <v/>
      </c>
      <c r="F6347" s="253">
        <v>155.67545000000001</v>
      </c>
      <c r="G6347" s="253">
        <v>213.73782</v>
      </c>
      <c r="H6347" s="254">
        <f t="shared" si="397"/>
        <v>0.37297062574734796</v>
      </c>
      <c r="I6347" s="253">
        <v>422.74576999999999</v>
      </c>
      <c r="J6347" s="254">
        <f t="shared" si="398"/>
        <v>-0.49440577489397464</v>
      </c>
      <c r="K6347" s="253">
        <v>987.19641999999999</v>
      </c>
      <c r="L6347" s="253">
        <v>1181.42698</v>
      </c>
      <c r="M6347" s="254">
        <f t="shared" si="399"/>
        <v>0.19674966001193561</v>
      </c>
    </row>
    <row r="6348" spans="1:13" x14ac:dyDescent="0.25">
      <c r="A6348" s="252" t="s">
        <v>246</v>
      </c>
      <c r="B6348" s="252" t="s">
        <v>452</v>
      </c>
      <c r="C6348" s="253">
        <v>0</v>
      </c>
      <c r="D6348" s="253">
        <v>0</v>
      </c>
      <c r="E6348" s="254" t="str">
        <f t="shared" si="396"/>
        <v/>
      </c>
      <c r="F6348" s="253">
        <v>188.84512000000001</v>
      </c>
      <c r="G6348" s="253">
        <v>52.939439999999998</v>
      </c>
      <c r="H6348" s="254">
        <f t="shared" si="397"/>
        <v>-0.71966741846440097</v>
      </c>
      <c r="I6348" s="253">
        <v>259.84787999999998</v>
      </c>
      <c r="J6348" s="254">
        <f t="shared" si="398"/>
        <v>-0.79626757008754501</v>
      </c>
      <c r="K6348" s="253">
        <v>455.40395999999998</v>
      </c>
      <c r="L6348" s="253">
        <v>469.31808000000001</v>
      </c>
      <c r="M6348" s="254">
        <f t="shared" si="399"/>
        <v>3.055335750703625E-2</v>
      </c>
    </row>
    <row r="6349" spans="1:13" x14ac:dyDescent="0.25">
      <c r="A6349" s="252" t="s">
        <v>246</v>
      </c>
      <c r="B6349" s="252" t="s">
        <v>484</v>
      </c>
      <c r="C6349" s="253">
        <v>0</v>
      </c>
      <c r="D6349" s="253">
        <v>0</v>
      </c>
      <c r="E6349" s="254" t="str">
        <f t="shared" si="396"/>
        <v/>
      </c>
      <c r="F6349" s="253">
        <v>0</v>
      </c>
      <c r="G6349" s="253">
        <v>0</v>
      </c>
      <c r="H6349" s="254" t="str">
        <f t="shared" si="397"/>
        <v/>
      </c>
      <c r="I6349" s="253">
        <v>0</v>
      </c>
      <c r="J6349" s="254" t="str">
        <f t="shared" si="398"/>
        <v/>
      </c>
      <c r="K6349" s="253">
        <v>2.0144000000000002</v>
      </c>
      <c r="L6349" s="253">
        <v>0</v>
      </c>
      <c r="M6349" s="254">
        <f t="shared" si="399"/>
        <v>-1</v>
      </c>
    </row>
    <row r="6350" spans="1:13" x14ac:dyDescent="0.25">
      <c r="A6350" s="252" t="s">
        <v>246</v>
      </c>
      <c r="B6350" s="252" t="s">
        <v>508</v>
      </c>
      <c r="C6350" s="253">
        <v>0</v>
      </c>
      <c r="D6350" s="253">
        <v>0</v>
      </c>
      <c r="E6350" s="254" t="str">
        <f t="shared" si="396"/>
        <v/>
      </c>
      <c r="F6350" s="253">
        <v>0</v>
      </c>
      <c r="G6350" s="253">
        <v>0</v>
      </c>
      <c r="H6350" s="254" t="str">
        <f t="shared" si="397"/>
        <v/>
      </c>
      <c r="I6350" s="253">
        <v>0</v>
      </c>
      <c r="J6350" s="254" t="str">
        <f t="shared" si="398"/>
        <v/>
      </c>
      <c r="K6350" s="253">
        <v>0</v>
      </c>
      <c r="L6350" s="253">
        <v>0</v>
      </c>
      <c r="M6350" s="254" t="str">
        <f t="shared" si="399"/>
        <v/>
      </c>
    </row>
    <row r="6351" spans="1:13" x14ac:dyDescent="0.25">
      <c r="A6351" s="252" t="s">
        <v>246</v>
      </c>
      <c r="B6351" s="252" t="s">
        <v>479</v>
      </c>
      <c r="C6351" s="253">
        <v>0</v>
      </c>
      <c r="D6351" s="253">
        <v>0</v>
      </c>
      <c r="E6351" s="254" t="str">
        <f t="shared" si="396"/>
        <v/>
      </c>
      <c r="F6351" s="253">
        <v>0</v>
      </c>
      <c r="G6351" s="253">
        <v>27.109749999999998</v>
      </c>
      <c r="H6351" s="254" t="str">
        <f t="shared" si="397"/>
        <v/>
      </c>
      <c r="I6351" s="253">
        <v>3.9085200000000002</v>
      </c>
      <c r="J6351" s="254">
        <f t="shared" si="398"/>
        <v>5.9360653137248871</v>
      </c>
      <c r="K6351" s="253">
        <v>19.03941</v>
      </c>
      <c r="L6351" s="253">
        <v>44.371180000000003</v>
      </c>
      <c r="M6351" s="254">
        <f t="shared" si="399"/>
        <v>1.3304913335024562</v>
      </c>
    </row>
    <row r="6352" spans="1:13" x14ac:dyDescent="0.25">
      <c r="A6352" s="252" t="s">
        <v>246</v>
      </c>
      <c r="B6352" s="252" t="s">
        <v>477</v>
      </c>
      <c r="C6352" s="253">
        <v>0</v>
      </c>
      <c r="D6352" s="253">
        <v>0</v>
      </c>
      <c r="E6352" s="254" t="str">
        <f t="shared" si="396"/>
        <v/>
      </c>
      <c r="F6352" s="253">
        <v>147.01510999999999</v>
      </c>
      <c r="G6352" s="253">
        <v>60.359389999999998</v>
      </c>
      <c r="H6352" s="254">
        <f t="shared" si="397"/>
        <v>-0.58943410646701555</v>
      </c>
      <c r="I6352" s="253">
        <v>0</v>
      </c>
      <c r="J6352" s="254" t="str">
        <f t="shared" si="398"/>
        <v/>
      </c>
      <c r="K6352" s="253">
        <v>220.77321000000001</v>
      </c>
      <c r="L6352" s="253">
        <v>123.03395999999999</v>
      </c>
      <c r="M6352" s="254">
        <f t="shared" si="399"/>
        <v>-0.44271336182501497</v>
      </c>
    </row>
    <row r="6353" spans="1:13" x14ac:dyDescent="0.25">
      <c r="A6353" s="252" t="s">
        <v>246</v>
      </c>
      <c r="B6353" s="252" t="s">
        <v>436</v>
      </c>
      <c r="C6353" s="253">
        <v>126.34448999999999</v>
      </c>
      <c r="D6353" s="253">
        <v>0</v>
      </c>
      <c r="E6353" s="254">
        <f t="shared" si="396"/>
        <v>-1</v>
      </c>
      <c r="F6353" s="253">
        <v>7648.5665499999996</v>
      </c>
      <c r="G6353" s="253">
        <v>5166.0141800000001</v>
      </c>
      <c r="H6353" s="254">
        <f t="shared" si="397"/>
        <v>-0.32457746870228898</v>
      </c>
      <c r="I6353" s="253">
        <v>8580.8097600000001</v>
      </c>
      <c r="J6353" s="254">
        <f t="shared" si="398"/>
        <v>-0.39795726458338354</v>
      </c>
      <c r="K6353" s="253">
        <v>30201.87948</v>
      </c>
      <c r="L6353" s="253">
        <v>27630.565600000002</v>
      </c>
      <c r="M6353" s="254">
        <f t="shared" si="399"/>
        <v>-8.5137545221407485E-2</v>
      </c>
    </row>
    <row r="6354" spans="1:13" x14ac:dyDescent="0.25">
      <c r="A6354" s="252" t="s">
        <v>246</v>
      </c>
      <c r="B6354" s="252" t="s">
        <v>487</v>
      </c>
      <c r="C6354" s="253">
        <v>0</v>
      </c>
      <c r="D6354" s="253">
        <v>0</v>
      </c>
      <c r="E6354" s="254" t="str">
        <f t="shared" si="396"/>
        <v/>
      </c>
      <c r="F6354" s="253">
        <v>0</v>
      </c>
      <c r="G6354" s="253">
        <v>0</v>
      </c>
      <c r="H6354" s="254" t="str">
        <f t="shared" si="397"/>
        <v/>
      </c>
      <c r="I6354" s="253">
        <v>0</v>
      </c>
      <c r="J6354" s="254" t="str">
        <f t="shared" si="398"/>
        <v/>
      </c>
      <c r="K6354" s="253">
        <v>0</v>
      </c>
      <c r="L6354" s="253">
        <v>0</v>
      </c>
      <c r="M6354" s="254" t="str">
        <f t="shared" si="399"/>
        <v/>
      </c>
    </row>
    <row r="6355" spans="1:13" x14ac:dyDescent="0.25">
      <c r="A6355" s="252" t="s">
        <v>246</v>
      </c>
      <c r="B6355" s="252" t="s">
        <v>457</v>
      </c>
      <c r="C6355" s="253">
        <v>0</v>
      </c>
      <c r="D6355" s="253">
        <v>0</v>
      </c>
      <c r="E6355" s="254" t="str">
        <f t="shared" si="396"/>
        <v/>
      </c>
      <c r="F6355" s="253">
        <v>241.85065</v>
      </c>
      <c r="G6355" s="253">
        <v>24.097460000000002</v>
      </c>
      <c r="H6355" s="254">
        <f t="shared" si="397"/>
        <v>-0.90036222768059548</v>
      </c>
      <c r="I6355" s="253">
        <v>243.08036999999999</v>
      </c>
      <c r="J6355" s="254">
        <f t="shared" si="398"/>
        <v>-0.9008662855005527</v>
      </c>
      <c r="K6355" s="253">
        <v>785.21866</v>
      </c>
      <c r="L6355" s="253">
        <v>650.82749000000001</v>
      </c>
      <c r="M6355" s="254">
        <f t="shared" si="399"/>
        <v>-0.17115126887076271</v>
      </c>
    </row>
    <row r="6356" spans="1:13" x14ac:dyDescent="0.25">
      <c r="A6356" s="252" t="s">
        <v>246</v>
      </c>
      <c r="B6356" s="252" t="s">
        <v>442</v>
      </c>
      <c r="C6356" s="253">
        <v>0</v>
      </c>
      <c r="D6356" s="253">
        <v>0</v>
      </c>
      <c r="E6356" s="254" t="str">
        <f t="shared" si="396"/>
        <v/>
      </c>
      <c r="F6356" s="253">
        <v>332.65048999999999</v>
      </c>
      <c r="G6356" s="253">
        <v>1422.5733399999999</v>
      </c>
      <c r="H6356" s="254">
        <f t="shared" si="397"/>
        <v>3.2764805186368431</v>
      </c>
      <c r="I6356" s="253">
        <v>4045.75639</v>
      </c>
      <c r="J6356" s="254">
        <f t="shared" si="398"/>
        <v>-0.6483788931246055</v>
      </c>
      <c r="K6356" s="253">
        <v>1214.04312</v>
      </c>
      <c r="L6356" s="253">
        <v>7237.2830899999999</v>
      </c>
      <c r="M6356" s="254">
        <f t="shared" si="399"/>
        <v>4.9613064567261826</v>
      </c>
    </row>
    <row r="6357" spans="1:13" x14ac:dyDescent="0.25">
      <c r="A6357" s="252" t="s">
        <v>246</v>
      </c>
      <c r="B6357" s="252" t="s">
        <v>460</v>
      </c>
      <c r="C6357" s="253">
        <v>0</v>
      </c>
      <c r="D6357" s="253">
        <v>0</v>
      </c>
      <c r="E6357" s="254" t="str">
        <f t="shared" si="396"/>
        <v/>
      </c>
      <c r="F6357" s="253">
        <v>112.81036</v>
      </c>
      <c r="G6357" s="253">
        <v>17.827020000000001</v>
      </c>
      <c r="H6357" s="254">
        <f t="shared" si="397"/>
        <v>-0.84197355632940096</v>
      </c>
      <c r="I6357" s="253">
        <v>83.580439999999996</v>
      </c>
      <c r="J6357" s="254">
        <f t="shared" si="398"/>
        <v>-0.78670822982027855</v>
      </c>
      <c r="K6357" s="253">
        <v>158.43702999999999</v>
      </c>
      <c r="L6357" s="253">
        <v>154.86041</v>
      </c>
      <c r="M6357" s="254">
        <f t="shared" si="399"/>
        <v>-2.2574394382424257E-2</v>
      </c>
    </row>
    <row r="6358" spans="1:13" x14ac:dyDescent="0.25">
      <c r="A6358" s="252" t="s">
        <v>246</v>
      </c>
      <c r="B6358" s="252" t="s">
        <v>491</v>
      </c>
      <c r="C6358" s="253">
        <v>0</v>
      </c>
      <c r="D6358" s="253">
        <v>0</v>
      </c>
      <c r="E6358" s="254" t="str">
        <f t="shared" si="396"/>
        <v/>
      </c>
      <c r="F6358" s="253">
        <v>0</v>
      </c>
      <c r="G6358" s="253">
        <v>0</v>
      </c>
      <c r="H6358" s="254" t="str">
        <f t="shared" si="397"/>
        <v/>
      </c>
      <c r="I6358" s="253">
        <v>60</v>
      </c>
      <c r="J6358" s="254">
        <f t="shared" si="398"/>
        <v>-1</v>
      </c>
      <c r="K6358" s="253">
        <v>0</v>
      </c>
      <c r="L6358" s="253">
        <v>60</v>
      </c>
      <c r="M6358" s="254" t="str">
        <f t="shared" si="399"/>
        <v/>
      </c>
    </row>
    <row r="6359" spans="1:13" x14ac:dyDescent="0.25">
      <c r="A6359" s="252" t="s">
        <v>246</v>
      </c>
      <c r="B6359" s="252" t="s">
        <v>471</v>
      </c>
      <c r="C6359" s="253">
        <v>0</v>
      </c>
      <c r="D6359" s="253">
        <v>0</v>
      </c>
      <c r="E6359" s="254" t="str">
        <f t="shared" si="396"/>
        <v/>
      </c>
      <c r="F6359" s="253">
        <v>1613.7582299999999</v>
      </c>
      <c r="G6359" s="253">
        <v>0</v>
      </c>
      <c r="H6359" s="254">
        <f t="shared" si="397"/>
        <v>-1</v>
      </c>
      <c r="I6359" s="253">
        <v>0</v>
      </c>
      <c r="J6359" s="254" t="str">
        <f t="shared" si="398"/>
        <v/>
      </c>
      <c r="K6359" s="253">
        <v>4608.7207099999996</v>
      </c>
      <c r="L6359" s="253">
        <v>144.24592999999999</v>
      </c>
      <c r="M6359" s="254">
        <f t="shared" si="399"/>
        <v>-0.9687015249834916</v>
      </c>
    </row>
    <row r="6360" spans="1:13" x14ac:dyDescent="0.25">
      <c r="A6360" s="252" t="s">
        <v>246</v>
      </c>
      <c r="B6360" s="252" t="s">
        <v>502</v>
      </c>
      <c r="C6360" s="253">
        <v>0</v>
      </c>
      <c r="D6360" s="253">
        <v>0</v>
      </c>
      <c r="E6360" s="254" t="str">
        <f t="shared" si="396"/>
        <v/>
      </c>
      <c r="F6360" s="253">
        <v>0</v>
      </c>
      <c r="G6360" s="253">
        <v>29.9</v>
      </c>
      <c r="H6360" s="254" t="str">
        <f t="shared" si="397"/>
        <v/>
      </c>
      <c r="I6360" s="253">
        <v>0</v>
      </c>
      <c r="J6360" s="254" t="str">
        <f t="shared" si="398"/>
        <v/>
      </c>
      <c r="K6360" s="253">
        <v>0</v>
      </c>
      <c r="L6360" s="253">
        <v>29.9</v>
      </c>
      <c r="M6360" s="254" t="str">
        <f t="shared" si="399"/>
        <v/>
      </c>
    </row>
    <row r="6361" spans="1:13" x14ac:dyDescent="0.25">
      <c r="A6361" s="252" t="s">
        <v>246</v>
      </c>
      <c r="B6361" s="252" t="s">
        <v>450</v>
      </c>
      <c r="C6361" s="253">
        <v>0</v>
      </c>
      <c r="D6361" s="253">
        <v>0</v>
      </c>
      <c r="E6361" s="254" t="str">
        <f t="shared" si="396"/>
        <v/>
      </c>
      <c r="F6361" s="253">
        <v>18.501010000000001</v>
      </c>
      <c r="G6361" s="253">
        <v>27.896850000000001</v>
      </c>
      <c r="H6361" s="254">
        <f t="shared" si="397"/>
        <v>0.50785551707717569</v>
      </c>
      <c r="I6361" s="253">
        <v>37.077350000000003</v>
      </c>
      <c r="J6361" s="254">
        <f t="shared" si="398"/>
        <v>-0.24760399543117295</v>
      </c>
      <c r="K6361" s="253">
        <v>1078.40661</v>
      </c>
      <c r="L6361" s="253">
        <v>107.30761</v>
      </c>
      <c r="M6361" s="254">
        <f t="shared" si="399"/>
        <v>-0.90049429500436762</v>
      </c>
    </row>
    <row r="6362" spans="1:13" x14ac:dyDescent="0.25">
      <c r="A6362" s="252" t="s">
        <v>246</v>
      </c>
      <c r="B6362" s="252" t="s">
        <v>439</v>
      </c>
      <c r="C6362" s="253">
        <v>0</v>
      </c>
      <c r="D6362" s="253">
        <v>0</v>
      </c>
      <c r="E6362" s="254" t="str">
        <f t="shared" si="396"/>
        <v/>
      </c>
      <c r="F6362" s="253">
        <v>1497.7265199999999</v>
      </c>
      <c r="G6362" s="253">
        <v>1364.1008400000001</v>
      </c>
      <c r="H6362" s="254">
        <f t="shared" si="397"/>
        <v>-8.9219011759236189E-2</v>
      </c>
      <c r="I6362" s="253">
        <v>977.60148000000004</v>
      </c>
      <c r="J6362" s="254">
        <f t="shared" si="398"/>
        <v>0.39535472061683041</v>
      </c>
      <c r="K6362" s="253">
        <v>5611.4011300000002</v>
      </c>
      <c r="L6362" s="253">
        <v>4171.2975800000004</v>
      </c>
      <c r="M6362" s="254">
        <f t="shared" si="399"/>
        <v>-0.25663885304881062</v>
      </c>
    </row>
    <row r="6363" spans="1:13" x14ac:dyDescent="0.25">
      <c r="A6363" s="252" t="s">
        <v>246</v>
      </c>
      <c r="B6363" s="252" t="s">
        <v>473</v>
      </c>
      <c r="C6363" s="253">
        <v>0</v>
      </c>
      <c r="D6363" s="253">
        <v>0</v>
      </c>
      <c r="E6363" s="254" t="str">
        <f t="shared" si="396"/>
        <v/>
      </c>
      <c r="F6363" s="253">
        <v>0</v>
      </c>
      <c r="G6363" s="253">
        <v>0</v>
      </c>
      <c r="H6363" s="254" t="str">
        <f t="shared" si="397"/>
        <v/>
      </c>
      <c r="I6363" s="253">
        <v>0</v>
      </c>
      <c r="J6363" s="254" t="str">
        <f t="shared" si="398"/>
        <v/>
      </c>
      <c r="K6363" s="253">
        <v>0</v>
      </c>
      <c r="L6363" s="253">
        <v>0</v>
      </c>
      <c r="M6363" s="254" t="str">
        <f t="shared" si="399"/>
        <v/>
      </c>
    </row>
    <row r="6364" spans="1:13" x14ac:dyDescent="0.25">
      <c r="A6364" s="252" t="s">
        <v>246</v>
      </c>
      <c r="B6364" s="252" t="s">
        <v>448</v>
      </c>
      <c r="C6364" s="253">
        <v>0</v>
      </c>
      <c r="D6364" s="253">
        <v>0</v>
      </c>
      <c r="E6364" s="254" t="str">
        <f t="shared" si="396"/>
        <v/>
      </c>
      <c r="F6364" s="253">
        <v>86.335059999999999</v>
      </c>
      <c r="G6364" s="253">
        <v>617.73969999999997</v>
      </c>
      <c r="H6364" s="254">
        <f t="shared" si="397"/>
        <v>6.1551429975261494</v>
      </c>
      <c r="I6364" s="253">
        <v>469.38119</v>
      </c>
      <c r="J6364" s="254">
        <f t="shared" si="398"/>
        <v>0.31607255075560214</v>
      </c>
      <c r="K6364" s="253">
        <v>1545.58492</v>
      </c>
      <c r="L6364" s="253">
        <v>1680.0278800000001</v>
      </c>
      <c r="M6364" s="254">
        <f t="shared" si="399"/>
        <v>8.6985165460853553E-2</v>
      </c>
    </row>
    <row r="6365" spans="1:13" x14ac:dyDescent="0.25">
      <c r="A6365" s="252" t="s">
        <v>246</v>
      </c>
      <c r="B6365" s="252" t="s">
        <v>462</v>
      </c>
      <c r="C6365" s="253">
        <v>0</v>
      </c>
      <c r="D6365" s="253">
        <v>0</v>
      </c>
      <c r="E6365" s="254" t="str">
        <f t="shared" si="396"/>
        <v/>
      </c>
      <c r="F6365" s="253">
        <v>0</v>
      </c>
      <c r="G6365" s="253">
        <v>41.98395</v>
      </c>
      <c r="H6365" s="254" t="str">
        <f t="shared" si="397"/>
        <v/>
      </c>
      <c r="I6365" s="253">
        <v>1530.37628</v>
      </c>
      <c r="J6365" s="254">
        <f t="shared" si="398"/>
        <v>-0.97256625671171537</v>
      </c>
      <c r="K6365" s="253">
        <v>0</v>
      </c>
      <c r="L6365" s="253">
        <v>1572.36023</v>
      </c>
      <c r="M6365" s="254" t="str">
        <f t="shared" si="399"/>
        <v/>
      </c>
    </row>
    <row r="6366" spans="1:13" x14ac:dyDescent="0.25">
      <c r="A6366" s="252" t="s">
        <v>246</v>
      </c>
      <c r="B6366" s="252" t="s">
        <v>434</v>
      </c>
      <c r="C6366" s="253">
        <v>543.96690000000001</v>
      </c>
      <c r="D6366" s="253">
        <v>111.10496000000001</v>
      </c>
      <c r="E6366" s="254">
        <f t="shared" si="396"/>
        <v>-0.79575051349631754</v>
      </c>
      <c r="F6366" s="253">
        <v>52557.252410000001</v>
      </c>
      <c r="G6366" s="253">
        <v>34873.099770000001</v>
      </c>
      <c r="H6366" s="254">
        <f t="shared" si="397"/>
        <v>-0.33647407025857501</v>
      </c>
      <c r="I6366" s="253">
        <v>45742.59951</v>
      </c>
      <c r="J6366" s="254">
        <f t="shared" si="398"/>
        <v>-0.23762313153242998</v>
      </c>
      <c r="K6366" s="253">
        <v>143898.04232000001</v>
      </c>
      <c r="L6366" s="253">
        <v>161265.11235000001</v>
      </c>
      <c r="M6366" s="254">
        <f t="shared" si="399"/>
        <v>0.12069010634195543</v>
      </c>
    </row>
    <row r="6367" spans="1:13" x14ac:dyDescent="0.25">
      <c r="A6367" s="252" t="s">
        <v>246</v>
      </c>
      <c r="B6367" s="252" t="s">
        <v>437</v>
      </c>
      <c r="C6367" s="253">
        <v>0</v>
      </c>
      <c r="D6367" s="253">
        <v>0</v>
      </c>
      <c r="E6367" s="254" t="str">
        <f t="shared" si="396"/>
        <v/>
      </c>
      <c r="F6367" s="253">
        <v>5484.6403799999998</v>
      </c>
      <c r="G6367" s="253">
        <v>5681.6658200000002</v>
      </c>
      <c r="H6367" s="254">
        <f t="shared" si="397"/>
        <v>3.5923128290865414E-2</v>
      </c>
      <c r="I6367" s="253">
        <v>4376.5920100000003</v>
      </c>
      <c r="J6367" s="254">
        <f t="shared" si="398"/>
        <v>0.298194075896967</v>
      </c>
      <c r="K6367" s="253">
        <v>16272.45277</v>
      </c>
      <c r="L6367" s="253">
        <v>18403.906879999999</v>
      </c>
      <c r="M6367" s="254">
        <f t="shared" si="399"/>
        <v>0.13098542304142136</v>
      </c>
    </row>
    <row r="6368" spans="1:13" x14ac:dyDescent="0.25">
      <c r="A6368" s="252" t="s">
        <v>246</v>
      </c>
      <c r="B6368" s="252" t="s">
        <v>464</v>
      </c>
      <c r="C6368" s="253">
        <v>0</v>
      </c>
      <c r="D6368" s="253">
        <v>0</v>
      </c>
      <c r="E6368" s="254" t="str">
        <f t="shared" si="396"/>
        <v/>
      </c>
      <c r="F6368" s="253">
        <v>0</v>
      </c>
      <c r="G6368" s="253">
        <v>0</v>
      </c>
      <c r="H6368" s="254" t="str">
        <f t="shared" si="397"/>
        <v/>
      </c>
      <c r="I6368" s="253">
        <v>0</v>
      </c>
      <c r="J6368" s="254" t="str">
        <f t="shared" si="398"/>
        <v/>
      </c>
      <c r="K6368" s="253">
        <v>0</v>
      </c>
      <c r="L6368" s="253">
        <v>0</v>
      </c>
      <c r="M6368" s="254" t="str">
        <f t="shared" si="399"/>
        <v/>
      </c>
    </row>
    <row r="6369" spans="1:13" x14ac:dyDescent="0.25">
      <c r="A6369" s="252" t="s">
        <v>246</v>
      </c>
      <c r="B6369" s="252" t="s">
        <v>468</v>
      </c>
      <c r="C6369" s="253">
        <v>0</v>
      </c>
      <c r="D6369" s="253">
        <v>0</v>
      </c>
      <c r="E6369" s="254" t="str">
        <f t="shared" si="396"/>
        <v/>
      </c>
      <c r="F6369" s="253">
        <v>0</v>
      </c>
      <c r="G6369" s="253">
        <v>0</v>
      </c>
      <c r="H6369" s="254" t="str">
        <f t="shared" si="397"/>
        <v/>
      </c>
      <c r="I6369" s="253">
        <v>0</v>
      </c>
      <c r="J6369" s="254" t="str">
        <f t="shared" si="398"/>
        <v/>
      </c>
      <c r="K6369" s="253">
        <v>0</v>
      </c>
      <c r="L6369" s="253">
        <v>0</v>
      </c>
      <c r="M6369" s="254" t="str">
        <f t="shared" si="399"/>
        <v/>
      </c>
    </row>
    <row r="6370" spans="1:13" x14ac:dyDescent="0.25">
      <c r="A6370" s="252" t="s">
        <v>246</v>
      </c>
      <c r="B6370" s="252" t="s">
        <v>445</v>
      </c>
      <c r="C6370" s="253">
        <v>0</v>
      </c>
      <c r="D6370" s="253">
        <v>0</v>
      </c>
      <c r="E6370" s="254" t="str">
        <f t="shared" si="396"/>
        <v/>
      </c>
      <c r="F6370" s="253">
        <v>1014.53252</v>
      </c>
      <c r="G6370" s="253">
        <v>901.63855999999998</v>
      </c>
      <c r="H6370" s="254">
        <f t="shared" si="397"/>
        <v>-0.11127682728198796</v>
      </c>
      <c r="I6370" s="253">
        <v>809.42349000000002</v>
      </c>
      <c r="J6370" s="254">
        <f t="shared" si="398"/>
        <v>0.11392685181399909</v>
      </c>
      <c r="K6370" s="253">
        <v>2929.6260699999998</v>
      </c>
      <c r="L6370" s="253">
        <v>3169.49775</v>
      </c>
      <c r="M6370" s="254">
        <f t="shared" si="399"/>
        <v>8.1877916931562655E-2</v>
      </c>
    </row>
    <row r="6371" spans="1:13" x14ac:dyDescent="0.25">
      <c r="A6371" s="252" t="s">
        <v>246</v>
      </c>
      <c r="B6371" s="252" t="s">
        <v>490</v>
      </c>
      <c r="C6371" s="253">
        <v>0</v>
      </c>
      <c r="D6371" s="253">
        <v>0</v>
      </c>
      <c r="E6371" s="254" t="str">
        <f t="shared" si="396"/>
        <v/>
      </c>
      <c r="F6371" s="253">
        <v>0</v>
      </c>
      <c r="G6371" s="253">
        <v>0</v>
      </c>
      <c r="H6371" s="254" t="str">
        <f t="shared" si="397"/>
        <v/>
      </c>
      <c r="I6371" s="253">
        <v>0</v>
      </c>
      <c r="J6371" s="254" t="str">
        <f t="shared" si="398"/>
        <v/>
      </c>
      <c r="K6371" s="253">
        <v>0</v>
      </c>
      <c r="L6371" s="253">
        <v>0</v>
      </c>
      <c r="M6371" s="254" t="str">
        <f t="shared" si="399"/>
        <v/>
      </c>
    </row>
    <row r="6372" spans="1:13" x14ac:dyDescent="0.25">
      <c r="A6372" s="252" t="s">
        <v>246</v>
      </c>
      <c r="B6372" s="252" t="s">
        <v>478</v>
      </c>
      <c r="C6372" s="253">
        <v>0</v>
      </c>
      <c r="D6372" s="253">
        <v>0</v>
      </c>
      <c r="E6372" s="254" t="str">
        <f t="shared" si="396"/>
        <v/>
      </c>
      <c r="F6372" s="253">
        <v>0</v>
      </c>
      <c r="G6372" s="253">
        <v>79.663600000000002</v>
      </c>
      <c r="H6372" s="254" t="str">
        <f t="shared" si="397"/>
        <v/>
      </c>
      <c r="I6372" s="253">
        <v>95.293599999999998</v>
      </c>
      <c r="J6372" s="254">
        <f t="shared" si="398"/>
        <v>-0.1640194094881503</v>
      </c>
      <c r="K6372" s="253">
        <v>66.876400000000004</v>
      </c>
      <c r="L6372" s="253">
        <v>307.57330000000002</v>
      </c>
      <c r="M6372" s="254">
        <f t="shared" si="399"/>
        <v>3.5991306350222203</v>
      </c>
    </row>
    <row r="6373" spans="1:13" x14ac:dyDescent="0.25">
      <c r="A6373" s="252" t="s">
        <v>246</v>
      </c>
      <c r="B6373" s="252" t="s">
        <v>472</v>
      </c>
      <c r="C6373" s="253">
        <v>0</v>
      </c>
      <c r="D6373" s="253">
        <v>0</v>
      </c>
      <c r="E6373" s="254" t="str">
        <f t="shared" si="396"/>
        <v/>
      </c>
      <c r="F6373" s="253">
        <v>568.38396999999998</v>
      </c>
      <c r="G6373" s="253">
        <v>356.03667000000002</v>
      </c>
      <c r="H6373" s="254">
        <f t="shared" si="397"/>
        <v>-0.3735983264974907</v>
      </c>
      <c r="I6373" s="253">
        <v>265.29226999999997</v>
      </c>
      <c r="J6373" s="254">
        <f t="shared" si="398"/>
        <v>0.34205444433039855</v>
      </c>
      <c r="K6373" s="253">
        <v>1301.19452</v>
      </c>
      <c r="L6373" s="253">
        <v>1869.0938900000001</v>
      </c>
      <c r="M6373" s="254">
        <f t="shared" si="399"/>
        <v>0.43644463704012537</v>
      </c>
    </row>
    <row r="6374" spans="1:13" x14ac:dyDescent="0.25">
      <c r="A6374" s="252" t="s">
        <v>246</v>
      </c>
      <c r="B6374" s="252" t="s">
        <v>454</v>
      </c>
      <c r="C6374" s="253">
        <v>0</v>
      </c>
      <c r="D6374" s="253">
        <v>0</v>
      </c>
      <c r="E6374" s="254" t="str">
        <f t="shared" si="396"/>
        <v/>
      </c>
      <c r="F6374" s="253">
        <v>586.85612000000003</v>
      </c>
      <c r="G6374" s="253">
        <v>0</v>
      </c>
      <c r="H6374" s="254">
        <f t="shared" si="397"/>
        <v>-1</v>
      </c>
      <c r="I6374" s="253">
        <v>46.758229999999998</v>
      </c>
      <c r="J6374" s="254">
        <f t="shared" si="398"/>
        <v>-1</v>
      </c>
      <c r="K6374" s="253">
        <v>1607.8289</v>
      </c>
      <c r="L6374" s="253">
        <v>238.99397999999999</v>
      </c>
      <c r="M6374" s="254">
        <f t="shared" si="399"/>
        <v>-0.8513560864591998</v>
      </c>
    </row>
    <row r="6375" spans="1:13" x14ac:dyDescent="0.25">
      <c r="A6375" s="252" t="s">
        <v>246</v>
      </c>
      <c r="B6375" s="252" t="s">
        <v>435</v>
      </c>
      <c r="C6375" s="253">
        <v>5.7778600000000004</v>
      </c>
      <c r="D6375" s="253">
        <v>0</v>
      </c>
      <c r="E6375" s="254">
        <f t="shared" si="396"/>
        <v>-1</v>
      </c>
      <c r="F6375" s="253">
        <v>3927.83727</v>
      </c>
      <c r="G6375" s="253">
        <v>20741.72352</v>
      </c>
      <c r="H6375" s="254">
        <f t="shared" si="397"/>
        <v>4.2806982810670258</v>
      </c>
      <c r="I6375" s="253">
        <v>7380.4866700000002</v>
      </c>
      <c r="J6375" s="254">
        <f t="shared" si="398"/>
        <v>1.8103463155499471</v>
      </c>
      <c r="K6375" s="253">
        <v>26431.57862</v>
      </c>
      <c r="L6375" s="253">
        <v>35115.2595</v>
      </c>
      <c r="M6375" s="254">
        <f t="shared" si="399"/>
        <v>0.32853432649040926</v>
      </c>
    </row>
    <row r="6376" spans="1:13" x14ac:dyDescent="0.25">
      <c r="A6376" s="252" t="s">
        <v>246</v>
      </c>
      <c r="B6376" s="252" t="s">
        <v>443</v>
      </c>
      <c r="C6376" s="253">
        <v>0</v>
      </c>
      <c r="D6376" s="253">
        <v>0</v>
      </c>
      <c r="E6376" s="254" t="str">
        <f t="shared" si="396"/>
        <v/>
      </c>
      <c r="F6376" s="253">
        <v>4330.7405099999996</v>
      </c>
      <c r="G6376" s="253">
        <v>1698.51316</v>
      </c>
      <c r="H6376" s="254">
        <f t="shared" si="397"/>
        <v>-0.60780075461043959</v>
      </c>
      <c r="I6376" s="253">
        <v>2725.4127199999998</v>
      </c>
      <c r="J6376" s="254">
        <f t="shared" si="398"/>
        <v>-0.37678680827467481</v>
      </c>
      <c r="K6376" s="253">
        <v>12161.69642</v>
      </c>
      <c r="L6376" s="253">
        <v>7894.9264300000004</v>
      </c>
      <c r="M6376" s="254">
        <f t="shared" si="399"/>
        <v>-0.35083674535595744</v>
      </c>
    </row>
    <row r="6377" spans="1:13" x14ac:dyDescent="0.25">
      <c r="A6377" s="252" t="s">
        <v>246</v>
      </c>
      <c r="B6377" s="252" t="s">
        <v>461</v>
      </c>
      <c r="C6377" s="253">
        <v>0</v>
      </c>
      <c r="D6377" s="253">
        <v>0</v>
      </c>
      <c r="E6377" s="254" t="str">
        <f t="shared" si="396"/>
        <v/>
      </c>
      <c r="F6377" s="253">
        <v>879.48856000000001</v>
      </c>
      <c r="G6377" s="253">
        <v>18.2712</v>
      </c>
      <c r="H6377" s="254">
        <f t="shared" si="397"/>
        <v>-0.97922519879053349</v>
      </c>
      <c r="I6377" s="253">
        <v>200.56200000000001</v>
      </c>
      <c r="J6377" s="254">
        <f t="shared" si="398"/>
        <v>-0.90889999102521912</v>
      </c>
      <c r="K6377" s="253">
        <v>1863.4161300000001</v>
      </c>
      <c r="L6377" s="253">
        <v>903.24450999999999</v>
      </c>
      <c r="M6377" s="254">
        <f t="shared" si="399"/>
        <v>-0.51527493217524101</v>
      </c>
    </row>
    <row r="6378" spans="1:13" x14ac:dyDescent="0.25">
      <c r="A6378" s="252" t="s">
        <v>246</v>
      </c>
      <c r="B6378" s="252" t="s">
        <v>466</v>
      </c>
      <c r="C6378" s="253">
        <v>0</v>
      </c>
      <c r="D6378" s="253">
        <v>0</v>
      </c>
      <c r="E6378" s="254" t="str">
        <f t="shared" si="396"/>
        <v/>
      </c>
      <c r="F6378" s="253">
        <v>0</v>
      </c>
      <c r="G6378" s="253">
        <v>0</v>
      </c>
      <c r="H6378" s="254" t="str">
        <f t="shared" si="397"/>
        <v/>
      </c>
      <c r="I6378" s="253">
        <v>0</v>
      </c>
      <c r="J6378" s="254" t="str">
        <f t="shared" si="398"/>
        <v/>
      </c>
      <c r="K6378" s="253">
        <v>0</v>
      </c>
      <c r="L6378" s="253">
        <v>111.04</v>
      </c>
      <c r="M6378" s="254" t="str">
        <f t="shared" si="399"/>
        <v/>
      </c>
    </row>
    <row r="6379" spans="1:13" x14ac:dyDescent="0.25">
      <c r="A6379" s="252" t="s">
        <v>246</v>
      </c>
      <c r="B6379" s="252" t="s">
        <v>441</v>
      </c>
      <c r="C6379" s="253">
        <v>0</v>
      </c>
      <c r="D6379" s="253">
        <v>0</v>
      </c>
      <c r="E6379" s="254" t="str">
        <f t="shared" si="396"/>
        <v/>
      </c>
      <c r="F6379" s="253">
        <v>1269.51893</v>
      </c>
      <c r="G6379" s="253">
        <v>502.39501000000001</v>
      </c>
      <c r="H6379" s="254">
        <f t="shared" si="397"/>
        <v>-0.60426347482664156</v>
      </c>
      <c r="I6379" s="253">
        <v>854.96696999999995</v>
      </c>
      <c r="J6379" s="254">
        <f t="shared" si="398"/>
        <v>-0.41238079641836922</v>
      </c>
      <c r="K6379" s="253">
        <v>2421.0118900000002</v>
      </c>
      <c r="L6379" s="253">
        <v>2849.7034100000001</v>
      </c>
      <c r="M6379" s="254">
        <f t="shared" si="399"/>
        <v>0.17707121628386546</v>
      </c>
    </row>
    <row r="6380" spans="1:13" x14ac:dyDescent="0.25">
      <c r="A6380" s="252" t="s">
        <v>246</v>
      </c>
      <c r="B6380" s="252" t="s">
        <v>444</v>
      </c>
      <c r="C6380" s="253">
        <v>0</v>
      </c>
      <c r="D6380" s="253">
        <v>0</v>
      </c>
      <c r="E6380" s="254" t="str">
        <f t="shared" si="396"/>
        <v/>
      </c>
      <c r="F6380" s="253">
        <v>197.06965</v>
      </c>
      <c r="G6380" s="253">
        <v>261.70308999999997</v>
      </c>
      <c r="H6380" s="254">
        <f t="shared" si="397"/>
        <v>0.32797257213376074</v>
      </c>
      <c r="I6380" s="253">
        <v>352.34746999999999</v>
      </c>
      <c r="J6380" s="254">
        <f t="shared" si="398"/>
        <v>-0.25725849542782309</v>
      </c>
      <c r="K6380" s="253">
        <v>1390.2074399999999</v>
      </c>
      <c r="L6380" s="253">
        <v>1534.49668</v>
      </c>
      <c r="M6380" s="254">
        <f t="shared" si="399"/>
        <v>0.10378971932418946</v>
      </c>
    </row>
    <row r="6381" spans="1:13" x14ac:dyDescent="0.25">
      <c r="A6381" s="252" t="s">
        <v>246</v>
      </c>
      <c r="B6381" s="252" t="s">
        <v>456</v>
      </c>
      <c r="C6381" s="253">
        <v>15.55983</v>
      </c>
      <c r="D6381" s="253">
        <v>0</v>
      </c>
      <c r="E6381" s="254">
        <f t="shared" si="396"/>
        <v>-1</v>
      </c>
      <c r="F6381" s="253">
        <v>81.316630000000004</v>
      </c>
      <c r="G6381" s="253">
        <v>141.47913</v>
      </c>
      <c r="H6381" s="254">
        <f t="shared" si="397"/>
        <v>0.73985481198618275</v>
      </c>
      <c r="I6381" s="253">
        <v>122.08389</v>
      </c>
      <c r="J6381" s="254">
        <f t="shared" si="398"/>
        <v>0.15886813567293778</v>
      </c>
      <c r="K6381" s="253">
        <v>299.40812</v>
      </c>
      <c r="L6381" s="253">
        <v>282.12581999999998</v>
      </c>
      <c r="M6381" s="254">
        <f t="shared" si="399"/>
        <v>-5.7721547431646258E-2</v>
      </c>
    </row>
    <row r="6382" spans="1:13" x14ac:dyDescent="0.25">
      <c r="A6382" s="252" t="s">
        <v>246</v>
      </c>
      <c r="B6382" s="252" t="s">
        <v>507</v>
      </c>
      <c r="C6382" s="253">
        <v>0</v>
      </c>
      <c r="D6382" s="253">
        <v>0</v>
      </c>
      <c r="E6382" s="254" t="str">
        <f t="shared" si="396"/>
        <v/>
      </c>
      <c r="F6382" s="253">
        <v>0</v>
      </c>
      <c r="G6382" s="253">
        <v>0</v>
      </c>
      <c r="H6382" s="254" t="str">
        <f t="shared" si="397"/>
        <v/>
      </c>
      <c r="I6382" s="253">
        <v>0</v>
      </c>
      <c r="J6382" s="254" t="str">
        <f t="shared" si="398"/>
        <v/>
      </c>
      <c r="K6382" s="253">
        <v>0</v>
      </c>
      <c r="L6382" s="253">
        <v>0</v>
      </c>
      <c r="M6382" s="254" t="str">
        <f t="shared" si="399"/>
        <v/>
      </c>
    </row>
    <row r="6383" spans="1:13" x14ac:dyDescent="0.25">
      <c r="A6383" s="252" t="s">
        <v>246</v>
      </c>
      <c r="B6383" s="252" t="s">
        <v>485</v>
      </c>
      <c r="C6383" s="253">
        <v>0</v>
      </c>
      <c r="D6383" s="253">
        <v>0</v>
      </c>
      <c r="E6383" s="254" t="str">
        <f t="shared" si="396"/>
        <v/>
      </c>
      <c r="F6383" s="253">
        <v>0</v>
      </c>
      <c r="G6383" s="253">
        <v>0</v>
      </c>
      <c r="H6383" s="254" t="str">
        <f t="shared" si="397"/>
        <v/>
      </c>
      <c r="I6383" s="253">
        <v>0</v>
      </c>
      <c r="J6383" s="254" t="str">
        <f t="shared" si="398"/>
        <v/>
      </c>
      <c r="K6383" s="253">
        <v>123.00700000000001</v>
      </c>
      <c r="L6383" s="253">
        <v>452.36200000000002</v>
      </c>
      <c r="M6383" s="254">
        <f t="shared" si="399"/>
        <v>2.6775305470420383</v>
      </c>
    </row>
    <row r="6384" spans="1:13" x14ac:dyDescent="0.25">
      <c r="A6384" s="252" t="s">
        <v>246</v>
      </c>
      <c r="B6384" s="252" t="s">
        <v>494</v>
      </c>
      <c r="C6384" s="253">
        <v>0</v>
      </c>
      <c r="D6384" s="253">
        <v>0</v>
      </c>
      <c r="E6384" s="254" t="str">
        <f t="shared" si="396"/>
        <v/>
      </c>
      <c r="F6384" s="253">
        <v>39.13476</v>
      </c>
      <c r="G6384" s="253">
        <v>18.905609999999999</v>
      </c>
      <c r="H6384" s="254">
        <f t="shared" si="397"/>
        <v>-0.51691003087792031</v>
      </c>
      <c r="I6384" s="253">
        <v>0</v>
      </c>
      <c r="J6384" s="254" t="str">
        <f t="shared" si="398"/>
        <v/>
      </c>
      <c r="K6384" s="253">
        <v>228.9675</v>
      </c>
      <c r="L6384" s="253">
        <v>161.50317000000001</v>
      </c>
      <c r="M6384" s="254">
        <f t="shared" si="399"/>
        <v>-0.29464587769006512</v>
      </c>
    </row>
    <row r="6385" spans="1:13" x14ac:dyDescent="0.25">
      <c r="A6385" s="252" t="s">
        <v>246</v>
      </c>
      <c r="B6385" s="252" t="s">
        <v>470</v>
      </c>
      <c r="C6385" s="253">
        <v>0</v>
      </c>
      <c r="D6385" s="253">
        <v>0</v>
      </c>
      <c r="E6385" s="254" t="str">
        <f t="shared" si="396"/>
        <v/>
      </c>
      <c r="F6385" s="253">
        <v>0</v>
      </c>
      <c r="G6385" s="253">
        <v>0</v>
      </c>
      <c r="H6385" s="254" t="str">
        <f t="shared" si="397"/>
        <v/>
      </c>
      <c r="I6385" s="253">
        <v>55.56</v>
      </c>
      <c r="J6385" s="254">
        <f t="shared" si="398"/>
        <v>-1</v>
      </c>
      <c r="K6385" s="253">
        <v>17.9633</v>
      </c>
      <c r="L6385" s="253">
        <v>55.56</v>
      </c>
      <c r="M6385" s="254">
        <f t="shared" si="399"/>
        <v>2.0929728947353774</v>
      </c>
    </row>
    <row r="6386" spans="1:13" x14ac:dyDescent="0.25">
      <c r="A6386" s="252" t="s">
        <v>246</v>
      </c>
      <c r="B6386" s="252" t="s">
        <v>482</v>
      </c>
      <c r="C6386" s="253">
        <v>0</v>
      </c>
      <c r="D6386" s="253">
        <v>0</v>
      </c>
      <c r="E6386" s="254" t="str">
        <f t="shared" si="396"/>
        <v/>
      </c>
      <c r="F6386" s="253">
        <v>0</v>
      </c>
      <c r="G6386" s="253">
        <v>0</v>
      </c>
      <c r="H6386" s="254" t="str">
        <f t="shared" si="397"/>
        <v/>
      </c>
      <c r="I6386" s="253">
        <v>0</v>
      </c>
      <c r="J6386" s="254" t="str">
        <f t="shared" si="398"/>
        <v/>
      </c>
      <c r="K6386" s="253">
        <v>0</v>
      </c>
      <c r="L6386" s="253">
        <v>27.202999999999999</v>
      </c>
      <c r="M6386" s="254" t="str">
        <f t="shared" si="399"/>
        <v/>
      </c>
    </row>
    <row r="6387" spans="1:13" x14ac:dyDescent="0.25">
      <c r="A6387" s="252" t="s">
        <v>246</v>
      </c>
      <c r="B6387" s="252" t="s">
        <v>440</v>
      </c>
      <c r="C6387" s="253">
        <v>154.97008</v>
      </c>
      <c r="D6387" s="253">
        <v>0</v>
      </c>
      <c r="E6387" s="254">
        <f t="shared" si="396"/>
        <v>-1</v>
      </c>
      <c r="F6387" s="253">
        <v>1825.71795</v>
      </c>
      <c r="G6387" s="253">
        <v>1462.80944</v>
      </c>
      <c r="H6387" s="254">
        <f t="shared" si="397"/>
        <v>-0.19877578023483855</v>
      </c>
      <c r="I6387" s="253">
        <v>1426.6895400000001</v>
      </c>
      <c r="J6387" s="254">
        <f t="shared" si="398"/>
        <v>2.5317281011256298E-2</v>
      </c>
      <c r="K6387" s="253">
        <v>5191.32341</v>
      </c>
      <c r="L6387" s="253">
        <v>5595.5504700000001</v>
      </c>
      <c r="M6387" s="254">
        <f t="shared" si="399"/>
        <v>7.7865898167958747E-2</v>
      </c>
    </row>
    <row r="6388" spans="1:13" x14ac:dyDescent="0.25">
      <c r="A6388" s="252" t="s">
        <v>246</v>
      </c>
      <c r="B6388" s="252" t="s">
        <v>453</v>
      </c>
      <c r="C6388" s="253">
        <v>0</v>
      </c>
      <c r="D6388" s="253">
        <v>0</v>
      </c>
      <c r="E6388" s="254" t="str">
        <f t="shared" si="396"/>
        <v/>
      </c>
      <c r="F6388" s="253">
        <v>2504.7201599999999</v>
      </c>
      <c r="G6388" s="253">
        <v>1585.2187799999999</v>
      </c>
      <c r="H6388" s="254">
        <f t="shared" si="397"/>
        <v>-0.36710742967789267</v>
      </c>
      <c r="I6388" s="253">
        <v>1664.0636500000001</v>
      </c>
      <c r="J6388" s="254">
        <f t="shared" si="398"/>
        <v>-4.738092199778543E-2</v>
      </c>
      <c r="K6388" s="253">
        <v>8132.2026800000003</v>
      </c>
      <c r="L6388" s="253">
        <v>6692.4629599999998</v>
      </c>
      <c r="M6388" s="254">
        <f t="shared" si="399"/>
        <v>-0.17704179010944188</v>
      </c>
    </row>
    <row r="6389" spans="1:13" x14ac:dyDescent="0.25">
      <c r="A6389" s="252" t="s">
        <v>246</v>
      </c>
      <c r="B6389" s="252" t="s">
        <v>488</v>
      </c>
      <c r="C6389" s="253">
        <v>0</v>
      </c>
      <c r="D6389" s="253">
        <v>0</v>
      </c>
      <c r="E6389" s="254" t="str">
        <f t="shared" si="396"/>
        <v/>
      </c>
      <c r="F6389" s="253">
        <v>51.178159999999998</v>
      </c>
      <c r="G6389" s="253">
        <v>38.417999999999999</v>
      </c>
      <c r="H6389" s="254">
        <f t="shared" si="397"/>
        <v>-0.24932822907271379</v>
      </c>
      <c r="I6389" s="253">
        <v>93.32</v>
      </c>
      <c r="J6389" s="254">
        <f t="shared" si="398"/>
        <v>-0.58831975996570929</v>
      </c>
      <c r="K6389" s="253">
        <v>87.593819999999994</v>
      </c>
      <c r="L6389" s="253">
        <v>131.738</v>
      </c>
      <c r="M6389" s="254">
        <f t="shared" si="399"/>
        <v>0.50396454909718535</v>
      </c>
    </row>
    <row r="6390" spans="1:13" x14ac:dyDescent="0.25">
      <c r="A6390" s="252" t="s">
        <v>246</v>
      </c>
      <c r="B6390" s="252" t="s">
        <v>475</v>
      </c>
      <c r="C6390" s="253">
        <v>0</v>
      </c>
      <c r="D6390" s="253">
        <v>0</v>
      </c>
      <c r="E6390" s="254" t="str">
        <f t="shared" si="396"/>
        <v/>
      </c>
      <c r="F6390" s="253">
        <v>0</v>
      </c>
      <c r="G6390" s="253">
        <v>0</v>
      </c>
      <c r="H6390" s="254" t="str">
        <f t="shared" si="397"/>
        <v/>
      </c>
      <c r="I6390" s="253">
        <v>0</v>
      </c>
      <c r="J6390" s="254" t="str">
        <f t="shared" si="398"/>
        <v/>
      </c>
      <c r="K6390" s="253">
        <v>223.88499999999999</v>
      </c>
      <c r="L6390" s="253">
        <v>277.05500000000001</v>
      </c>
      <c r="M6390" s="254">
        <f t="shared" si="399"/>
        <v>0.23748799606941073</v>
      </c>
    </row>
    <row r="6391" spans="1:13" x14ac:dyDescent="0.25">
      <c r="A6391" s="252" t="s">
        <v>246</v>
      </c>
      <c r="B6391" s="252" t="s">
        <v>449</v>
      </c>
      <c r="C6391" s="253">
        <v>0</v>
      </c>
      <c r="D6391" s="253">
        <v>0</v>
      </c>
      <c r="E6391" s="254" t="str">
        <f t="shared" si="396"/>
        <v/>
      </c>
      <c r="F6391" s="253">
        <v>441.81220000000002</v>
      </c>
      <c r="G6391" s="253">
        <v>678.05867000000001</v>
      </c>
      <c r="H6391" s="254">
        <f t="shared" si="397"/>
        <v>0.53472147215491095</v>
      </c>
      <c r="I6391" s="253">
        <v>932.34222999999997</v>
      </c>
      <c r="J6391" s="254">
        <f t="shared" si="398"/>
        <v>-0.27273628911992964</v>
      </c>
      <c r="K6391" s="253">
        <v>1368.18444</v>
      </c>
      <c r="L6391" s="253">
        <v>2403.1249200000002</v>
      </c>
      <c r="M6391" s="254">
        <f t="shared" si="399"/>
        <v>0.75643345278798835</v>
      </c>
    </row>
    <row r="6392" spans="1:13" x14ac:dyDescent="0.25">
      <c r="A6392" s="252" t="s">
        <v>246</v>
      </c>
      <c r="B6392" s="252" t="s">
        <v>451</v>
      </c>
      <c r="C6392" s="253">
        <v>0</v>
      </c>
      <c r="D6392" s="253">
        <v>0</v>
      </c>
      <c r="E6392" s="254" t="str">
        <f t="shared" si="396"/>
        <v/>
      </c>
      <c r="F6392" s="253">
        <v>0</v>
      </c>
      <c r="G6392" s="253">
        <v>75.588120000000004</v>
      </c>
      <c r="H6392" s="254" t="str">
        <f t="shared" si="397"/>
        <v/>
      </c>
      <c r="I6392" s="253">
        <v>68</v>
      </c>
      <c r="J6392" s="254">
        <f t="shared" si="398"/>
        <v>0.11159000000000008</v>
      </c>
      <c r="K6392" s="253">
        <v>62.9</v>
      </c>
      <c r="L6392" s="253">
        <v>143.58812</v>
      </c>
      <c r="M6392" s="254">
        <f t="shared" si="399"/>
        <v>1.2827999999999999</v>
      </c>
    </row>
    <row r="6393" spans="1:13" x14ac:dyDescent="0.25">
      <c r="A6393" s="252" t="s">
        <v>246</v>
      </c>
      <c r="B6393" s="252" t="s">
        <v>467</v>
      </c>
      <c r="C6393" s="253">
        <v>0</v>
      </c>
      <c r="D6393" s="253">
        <v>0</v>
      </c>
      <c r="E6393" s="254" t="str">
        <f t="shared" si="396"/>
        <v/>
      </c>
      <c r="F6393" s="253">
        <v>70.984849999999994</v>
      </c>
      <c r="G6393" s="253">
        <v>0</v>
      </c>
      <c r="H6393" s="254">
        <f t="shared" si="397"/>
        <v>-1</v>
      </c>
      <c r="I6393" s="253">
        <v>26.480450000000001</v>
      </c>
      <c r="J6393" s="254">
        <f t="shared" si="398"/>
        <v>-1</v>
      </c>
      <c r="K6393" s="253">
        <v>317.90073000000001</v>
      </c>
      <c r="L6393" s="253">
        <v>64.381249999999994</v>
      </c>
      <c r="M6393" s="254">
        <f t="shared" si="399"/>
        <v>-0.7974800183692563</v>
      </c>
    </row>
    <row r="6394" spans="1:13" x14ac:dyDescent="0.25">
      <c r="A6394" s="252" t="s">
        <v>246</v>
      </c>
      <c r="B6394" s="252" t="s">
        <v>476</v>
      </c>
      <c r="C6394" s="253">
        <v>0</v>
      </c>
      <c r="D6394" s="253">
        <v>0</v>
      </c>
      <c r="E6394" s="254" t="str">
        <f t="shared" si="396"/>
        <v/>
      </c>
      <c r="F6394" s="253">
        <v>0</v>
      </c>
      <c r="G6394" s="253">
        <v>0</v>
      </c>
      <c r="H6394" s="254" t="str">
        <f t="shared" si="397"/>
        <v/>
      </c>
      <c r="I6394" s="253">
        <v>0</v>
      </c>
      <c r="J6394" s="254" t="str">
        <f t="shared" si="398"/>
        <v/>
      </c>
      <c r="K6394" s="253">
        <v>6.0257500000000004</v>
      </c>
      <c r="L6394" s="253">
        <v>38.858739999999997</v>
      </c>
      <c r="M6394" s="254">
        <f t="shared" si="399"/>
        <v>5.4487806497116535</v>
      </c>
    </row>
    <row r="6395" spans="1:13" x14ac:dyDescent="0.25">
      <c r="A6395" s="252" t="s">
        <v>246</v>
      </c>
      <c r="B6395" s="252" t="s">
        <v>465</v>
      </c>
      <c r="C6395" s="253">
        <v>0</v>
      </c>
      <c r="D6395" s="253">
        <v>0</v>
      </c>
      <c r="E6395" s="254" t="str">
        <f t="shared" si="396"/>
        <v/>
      </c>
      <c r="F6395" s="253">
        <v>0</v>
      </c>
      <c r="G6395" s="253">
        <v>0</v>
      </c>
      <c r="H6395" s="254" t="str">
        <f t="shared" si="397"/>
        <v/>
      </c>
      <c r="I6395" s="253">
        <v>0</v>
      </c>
      <c r="J6395" s="254" t="str">
        <f t="shared" si="398"/>
        <v/>
      </c>
      <c r="K6395" s="253">
        <v>0</v>
      </c>
      <c r="L6395" s="253">
        <v>407</v>
      </c>
      <c r="M6395" s="254" t="str">
        <f t="shared" si="399"/>
        <v/>
      </c>
    </row>
    <row r="6396" spans="1:13" s="117" customFormat="1" ht="13" x14ac:dyDescent="0.3">
      <c r="A6396" s="117" t="s">
        <v>246</v>
      </c>
      <c r="B6396" s="117" t="s">
        <v>3</v>
      </c>
      <c r="C6396" s="165">
        <v>846.61915999999997</v>
      </c>
      <c r="D6396" s="165">
        <v>111.10496000000001</v>
      </c>
      <c r="E6396" s="255">
        <f t="shared" si="396"/>
        <v>-0.86876630573775349</v>
      </c>
      <c r="F6396" s="165">
        <v>92429.557560000001</v>
      </c>
      <c r="G6396" s="165">
        <v>81274.724270000006</v>
      </c>
      <c r="H6396" s="255">
        <f t="shared" si="397"/>
        <v>-0.1206846985366008</v>
      </c>
      <c r="I6396" s="165">
        <v>89159.050690000004</v>
      </c>
      <c r="J6396" s="255">
        <f t="shared" si="398"/>
        <v>-8.8429905421640975E-2</v>
      </c>
      <c r="K6396" s="165">
        <v>286639.45526999998</v>
      </c>
      <c r="L6396" s="165">
        <v>309822.42301999999</v>
      </c>
      <c r="M6396" s="255">
        <f t="shared" si="399"/>
        <v>8.0878495000497486E-2</v>
      </c>
    </row>
    <row r="6397" spans="1:13" x14ac:dyDescent="0.25">
      <c r="A6397" s="252" t="s">
        <v>275</v>
      </c>
      <c r="B6397" s="252" t="s">
        <v>446</v>
      </c>
      <c r="C6397" s="253">
        <v>0</v>
      </c>
      <c r="D6397" s="253">
        <v>0</v>
      </c>
      <c r="E6397" s="254" t="str">
        <f t="shared" si="396"/>
        <v/>
      </c>
      <c r="F6397" s="253">
        <v>2607.7495699999999</v>
      </c>
      <c r="G6397" s="253">
        <v>939.21099000000004</v>
      </c>
      <c r="H6397" s="254">
        <f t="shared" si="397"/>
        <v>-0.63983850259056885</v>
      </c>
      <c r="I6397" s="253">
        <v>2813.4257299999999</v>
      </c>
      <c r="J6397" s="254">
        <f t="shared" si="398"/>
        <v>-0.66616819488602597</v>
      </c>
      <c r="K6397" s="253">
        <v>10205.03458</v>
      </c>
      <c r="L6397" s="253">
        <v>11793.043900000001</v>
      </c>
      <c r="M6397" s="254">
        <f t="shared" si="399"/>
        <v>0.15561038108701841</v>
      </c>
    </row>
    <row r="6398" spans="1:13" x14ac:dyDescent="0.25">
      <c r="A6398" s="252" t="s">
        <v>275</v>
      </c>
      <c r="B6398" s="252" t="s">
        <v>469</v>
      </c>
      <c r="C6398" s="253">
        <v>0</v>
      </c>
      <c r="D6398" s="253">
        <v>0</v>
      </c>
      <c r="E6398" s="254" t="str">
        <f t="shared" si="396"/>
        <v/>
      </c>
      <c r="F6398" s="253">
        <v>0</v>
      </c>
      <c r="G6398" s="253">
        <v>0</v>
      </c>
      <c r="H6398" s="254" t="str">
        <f t="shared" si="397"/>
        <v/>
      </c>
      <c r="I6398" s="253">
        <v>0</v>
      </c>
      <c r="J6398" s="254" t="str">
        <f t="shared" si="398"/>
        <v/>
      </c>
      <c r="K6398" s="253">
        <v>0</v>
      </c>
      <c r="L6398" s="253">
        <v>0</v>
      </c>
      <c r="M6398" s="254" t="str">
        <f t="shared" si="399"/>
        <v/>
      </c>
    </row>
    <row r="6399" spans="1:13" x14ac:dyDescent="0.25">
      <c r="A6399" s="252" t="s">
        <v>275</v>
      </c>
      <c r="B6399" s="252" t="s">
        <v>483</v>
      </c>
      <c r="C6399" s="253">
        <v>0</v>
      </c>
      <c r="D6399" s="253">
        <v>0</v>
      </c>
      <c r="E6399" s="254" t="str">
        <f t="shared" si="396"/>
        <v/>
      </c>
      <c r="F6399" s="253">
        <v>0</v>
      </c>
      <c r="G6399" s="253">
        <v>0</v>
      </c>
      <c r="H6399" s="254" t="str">
        <f t="shared" si="397"/>
        <v/>
      </c>
      <c r="I6399" s="253">
        <v>0</v>
      </c>
      <c r="J6399" s="254" t="str">
        <f t="shared" si="398"/>
        <v/>
      </c>
      <c r="K6399" s="253">
        <v>2.53979</v>
      </c>
      <c r="L6399" s="253">
        <v>0.62446999999999997</v>
      </c>
      <c r="M6399" s="254">
        <f t="shared" si="399"/>
        <v>-0.75412534107150586</v>
      </c>
    </row>
    <row r="6400" spans="1:13" x14ac:dyDescent="0.25">
      <c r="A6400" s="252" t="s">
        <v>275</v>
      </c>
      <c r="B6400" s="252" t="s">
        <v>438</v>
      </c>
      <c r="C6400" s="253">
        <v>0</v>
      </c>
      <c r="D6400" s="253">
        <v>0</v>
      </c>
      <c r="E6400" s="254" t="str">
        <f t="shared" si="396"/>
        <v/>
      </c>
      <c r="F6400" s="253">
        <v>1344.99956</v>
      </c>
      <c r="G6400" s="253">
        <v>1853.2555600000001</v>
      </c>
      <c r="H6400" s="254">
        <f t="shared" si="397"/>
        <v>0.37788562547931259</v>
      </c>
      <c r="I6400" s="253">
        <v>3402.7491599999998</v>
      </c>
      <c r="J6400" s="254">
        <f t="shared" si="398"/>
        <v>-0.45536521416700604</v>
      </c>
      <c r="K6400" s="253">
        <v>17071.580699999999</v>
      </c>
      <c r="L6400" s="253">
        <v>12717.68223</v>
      </c>
      <c r="M6400" s="254">
        <f t="shared" si="399"/>
        <v>-0.25503780502294071</v>
      </c>
    </row>
    <row r="6401" spans="1:13" x14ac:dyDescent="0.25">
      <c r="A6401" s="252" t="s">
        <v>275</v>
      </c>
      <c r="B6401" s="252" t="s">
        <v>447</v>
      </c>
      <c r="C6401" s="253">
        <v>0</v>
      </c>
      <c r="D6401" s="253">
        <v>0</v>
      </c>
      <c r="E6401" s="254" t="str">
        <f t="shared" si="396"/>
        <v/>
      </c>
      <c r="F6401" s="253">
        <v>48.342840000000002</v>
      </c>
      <c r="G6401" s="253">
        <v>5.8747800000000003</v>
      </c>
      <c r="H6401" s="254">
        <f t="shared" si="397"/>
        <v>-0.87847672995628723</v>
      </c>
      <c r="I6401" s="253">
        <v>11.72691</v>
      </c>
      <c r="J6401" s="254">
        <f t="shared" si="398"/>
        <v>-0.49903427245540388</v>
      </c>
      <c r="K6401" s="253">
        <v>178.10003</v>
      </c>
      <c r="L6401" s="253">
        <v>48.189819999999997</v>
      </c>
      <c r="M6401" s="254">
        <f t="shared" si="399"/>
        <v>-0.7294227294627631</v>
      </c>
    </row>
    <row r="6402" spans="1:13" x14ac:dyDescent="0.25">
      <c r="A6402" s="252" t="s">
        <v>275</v>
      </c>
      <c r="B6402" s="252" t="s">
        <v>455</v>
      </c>
      <c r="C6402" s="253">
        <v>0</v>
      </c>
      <c r="D6402" s="253">
        <v>0</v>
      </c>
      <c r="E6402" s="254" t="str">
        <f t="shared" si="396"/>
        <v/>
      </c>
      <c r="F6402" s="253">
        <v>0</v>
      </c>
      <c r="G6402" s="253">
        <v>0</v>
      </c>
      <c r="H6402" s="254" t="str">
        <f t="shared" si="397"/>
        <v/>
      </c>
      <c r="I6402" s="253">
        <v>25.92</v>
      </c>
      <c r="J6402" s="254">
        <f t="shared" si="398"/>
        <v>-1</v>
      </c>
      <c r="K6402" s="253">
        <v>0</v>
      </c>
      <c r="L6402" s="253">
        <v>25.92</v>
      </c>
      <c r="M6402" s="254" t="str">
        <f t="shared" si="399"/>
        <v/>
      </c>
    </row>
    <row r="6403" spans="1:13" x14ac:dyDescent="0.25">
      <c r="A6403" s="252" t="s">
        <v>275</v>
      </c>
      <c r="B6403" s="252" t="s">
        <v>452</v>
      </c>
      <c r="C6403" s="253">
        <v>0</v>
      </c>
      <c r="D6403" s="253">
        <v>0</v>
      </c>
      <c r="E6403" s="254" t="str">
        <f t="shared" si="396"/>
        <v/>
      </c>
      <c r="F6403" s="253">
        <v>26.523399999999999</v>
      </c>
      <c r="G6403" s="253">
        <v>15.48245</v>
      </c>
      <c r="H6403" s="254">
        <f t="shared" si="397"/>
        <v>-0.41627204657019834</v>
      </c>
      <c r="I6403" s="253">
        <v>8.9860000000000007</v>
      </c>
      <c r="J6403" s="254">
        <f t="shared" si="398"/>
        <v>0.7229523703538836</v>
      </c>
      <c r="K6403" s="253">
        <v>32.169629999999998</v>
      </c>
      <c r="L6403" s="253">
        <v>24.468450000000001</v>
      </c>
      <c r="M6403" s="254">
        <f t="shared" si="399"/>
        <v>-0.23939286836684159</v>
      </c>
    </row>
    <row r="6404" spans="1:13" x14ac:dyDescent="0.25">
      <c r="A6404" s="252" t="s">
        <v>275</v>
      </c>
      <c r="B6404" s="252" t="s">
        <v>484</v>
      </c>
      <c r="C6404" s="253">
        <v>0</v>
      </c>
      <c r="D6404" s="253">
        <v>0</v>
      </c>
      <c r="E6404" s="254" t="str">
        <f t="shared" si="396"/>
        <v/>
      </c>
      <c r="F6404" s="253">
        <v>0</v>
      </c>
      <c r="G6404" s="253">
        <v>2.3069999999999999</v>
      </c>
      <c r="H6404" s="254" t="str">
        <f t="shared" si="397"/>
        <v/>
      </c>
      <c r="I6404" s="253">
        <v>0</v>
      </c>
      <c r="J6404" s="254" t="str">
        <f t="shared" si="398"/>
        <v/>
      </c>
      <c r="K6404" s="253">
        <v>0</v>
      </c>
      <c r="L6404" s="253">
        <v>2.3069999999999999</v>
      </c>
      <c r="M6404" s="254" t="str">
        <f t="shared" si="399"/>
        <v/>
      </c>
    </row>
    <row r="6405" spans="1:13" x14ac:dyDescent="0.25">
      <c r="A6405" s="252" t="s">
        <v>275</v>
      </c>
      <c r="B6405" s="252" t="s">
        <v>511</v>
      </c>
      <c r="C6405" s="253">
        <v>0</v>
      </c>
      <c r="D6405" s="253">
        <v>0</v>
      </c>
      <c r="E6405" s="254" t="str">
        <f t="shared" ref="E6405:E6468" si="400">IF(C6405=0,"",(D6405/C6405-1))</f>
        <v/>
      </c>
      <c r="F6405" s="253">
        <v>0</v>
      </c>
      <c r="G6405" s="253">
        <v>0</v>
      </c>
      <c r="H6405" s="254" t="str">
        <f t="shared" ref="H6405:H6468" si="401">IF(F6405=0,"",(G6405/F6405-1))</f>
        <v/>
      </c>
      <c r="I6405" s="253">
        <v>0</v>
      </c>
      <c r="J6405" s="254" t="str">
        <f t="shared" ref="J6405:J6468" si="402">IF(I6405=0,"",(G6405/I6405-1))</f>
        <v/>
      </c>
      <c r="K6405" s="253">
        <v>0</v>
      </c>
      <c r="L6405" s="253">
        <v>0</v>
      </c>
      <c r="M6405" s="254" t="str">
        <f t="shared" ref="M6405:M6468" si="403">IF(K6405=0,"",(L6405/K6405-1))</f>
        <v/>
      </c>
    </row>
    <row r="6406" spans="1:13" x14ac:dyDescent="0.25">
      <c r="A6406" s="252" t="s">
        <v>275</v>
      </c>
      <c r="B6406" s="252" t="s">
        <v>477</v>
      </c>
      <c r="C6406" s="253">
        <v>0</v>
      </c>
      <c r="D6406" s="253">
        <v>0</v>
      </c>
      <c r="E6406" s="254" t="str">
        <f t="shared" si="400"/>
        <v/>
      </c>
      <c r="F6406" s="253">
        <v>0</v>
      </c>
      <c r="G6406" s="253">
        <v>0</v>
      </c>
      <c r="H6406" s="254" t="str">
        <f t="shared" si="401"/>
        <v/>
      </c>
      <c r="I6406" s="253">
        <v>0</v>
      </c>
      <c r="J6406" s="254" t="str">
        <f t="shared" si="402"/>
        <v/>
      </c>
      <c r="K6406" s="253">
        <v>0</v>
      </c>
      <c r="L6406" s="253">
        <v>0</v>
      </c>
      <c r="M6406" s="254" t="str">
        <f t="shared" si="403"/>
        <v/>
      </c>
    </row>
    <row r="6407" spans="1:13" x14ac:dyDescent="0.25">
      <c r="A6407" s="252" t="s">
        <v>275</v>
      </c>
      <c r="B6407" s="252" t="s">
        <v>436</v>
      </c>
      <c r="C6407" s="253">
        <v>6.38</v>
      </c>
      <c r="D6407" s="253">
        <v>0</v>
      </c>
      <c r="E6407" s="254">
        <f t="shared" si="400"/>
        <v>-1</v>
      </c>
      <c r="F6407" s="253">
        <v>5361.7720799999997</v>
      </c>
      <c r="G6407" s="253">
        <v>3841.5472799999998</v>
      </c>
      <c r="H6407" s="254">
        <f t="shared" si="401"/>
        <v>-0.28353029135098928</v>
      </c>
      <c r="I6407" s="253">
        <v>3449.3952100000001</v>
      </c>
      <c r="J6407" s="254">
        <f t="shared" si="402"/>
        <v>0.11368719619692391</v>
      </c>
      <c r="K6407" s="253">
        <v>20557.557580000001</v>
      </c>
      <c r="L6407" s="253">
        <v>17434.93475</v>
      </c>
      <c r="M6407" s="254">
        <f t="shared" si="403"/>
        <v>-0.15189658683179041</v>
      </c>
    </row>
    <row r="6408" spans="1:13" x14ac:dyDescent="0.25">
      <c r="A6408" s="252" t="s">
        <v>275</v>
      </c>
      <c r="B6408" s="252" t="s">
        <v>487</v>
      </c>
      <c r="C6408" s="253">
        <v>0</v>
      </c>
      <c r="D6408" s="253">
        <v>0</v>
      </c>
      <c r="E6408" s="254" t="str">
        <f t="shared" si="400"/>
        <v/>
      </c>
      <c r="F6408" s="253">
        <v>0</v>
      </c>
      <c r="G6408" s="253">
        <v>0</v>
      </c>
      <c r="H6408" s="254" t="str">
        <f t="shared" si="401"/>
        <v/>
      </c>
      <c r="I6408" s="253">
        <v>59.258800000000001</v>
      </c>
      <c r="J6408" s="254">
        <f t="shared" si="402"/>
        <v>-1</v>
      </c>
      <c r="K6408" s="253">
        <v>0</v>
      </c>
      <c r="L6408" s="253">
        <v>353.52501999999998</v>
      </c>
      <c r="M6408" s="254" t="str">
        <f t="shared" si="403"/>
        <v/>
      </c>
    </row>
    <row r="6409" spans="1:13" x14ac:dyDescent="0.25">
      <c r="A6409" s="252" t="s">
        <v>275</v>
      </c>
      <c r="B6409" s="252" t="s">
        <v>457</v>
      </c>
      <c r="C6409" s="253">
        <v>0</v>
      </c>
      <c r="D6409" s="253">
        <v>0</v>
      </c>
      <c r="E6409" s="254" t="str">
        <f t="shared" si="400"/>
        <v/>
      </c>
      <c r="F6409" s="253">
        <v>0</v>
      </c>
      <c r="G6409" s="253">
        <v>2.66</v>
      </c>
      <c r="H6409" s="254" t="str">
        <f t="shared" si="401"/>
        <v/>
      </c>
      <c r="I6409" s="253">
        <v>53.048400000000001</v>
      </c>
      <c r="J6409" s="254">
        <f t="shared" si="402"/>
        <v>-0.94985711161882358</v>
      </c>
      <c r="K6409" s="253">
        <v>0</v>
      </c>
      <c r="L6409" s="253">
        <v>292.77728000000002</v>
      </c>
      <c r="M6409" s="254" t="str">
        <f t="shared" si="403"/>
        <v/>
      </c>
    </row>
    <row r="6410" spans="1:13" x14ac:dyDescent="0.25">
      <c r="A6410" s="252" t="s">
        <v>275</v>
      </c>
      <c r="B6410" s="252" t="s">
        <v>442</v>
      </c>
      <c r="C6410" s="253">
        <v>0</v>
      </c>
      <c r="D6410" s="253">
        <v>0</v>
      </c>
      <c r="E6410" s="254" t="str">
        <f t="shared" si="400"/>
        <v/>
      </c>
      <c r="F6410" s="253">
        <v>210.28971999999999</v>
      </c>
      <c r="G6410" s="253">
        <v>186.8733</v>
      </c>
      <c r="H6410" s="254">
        <f t="shared" si="401"/>
        <v>-0.11135313699595006</v>
      </c>
      <c r="I6410" s="253">
        <v>296.18637000000001</v>
      </c>
      <c r="J6410" s="254">
        <f t="shared" si="402"/>
        <v>-0.36906853613824298</v>
      </c>
      <c r="K6410" s="253">
        <v>787.97005999999999</v>
      </c>
      <c r="L6410" s="253">
        <v>878.33425999999997</v>
      </c>
      <c r="M6410" s="254">
        <f t="shared" si="403"/>
        <v>0.11467973795857156</v>
      </c>
    </row>
    <row r="6411" spans="1:13" x14ac:dyDescent="0.25">
      <c r="A6411" s="252" t="s">
        <v>275</v>
      </c>
      <c r="B6411" s="252" t="s">
        <v>460</v>
      </c>
      <c r="C6411" s="253">
        <v>0</v>
      </c>
      <c r="D6411" s="253">
        <v>0</v>
      </c>
      <c r="E6411" s="254" t="str">
        <f t="shared" si="400"/>
        <v/>
      </c>
      <c r="F6411" s="253">
        <v>0</v>
      </c>
      <c r="G6411" s="253">
        <v>0</v>
      </c>
      <c r="H6411" s="254" t="str">
        <f t="shared" si="401"/>
        <v/>
      </c>
      <c r="I6411" s="253">
        <v>0</v>
      </c>
      <c r="J6411" s="254" t="str">
        <f t="shared" si="402"/>
        <v/>
      </c>
      <c r="K6411" s="253">
        <v>0</v>
      </c>
      <c r="L6411" s="253">
        <v>0</v>
      </c>
      <c r="M6411" s="254" t="str">
        <f t="shared" si="403"/>
        <v/>
      </c>
    </row>
    <row r="6412" spans="1:13" x14ac:dyDescent="0.25">
      <c r="A6412" s="252" t="s">
        <v>275</v>
      </c>
      <c r="B6412" s="252" t="s">
        <v>471</v>
      </c>
      <c r="C6412" s="253">
        <v>0</v>
      </c>
      <c r="D6412" s="253">
        <v>0</v>
      </c>
      <c r="E6412" s="254" t="str">
        <f t="shared" si="400"/>
        <v/>
      </c>
      <c r="F6412" s="253">
        <v>0</v>
      </c>
      <c r="G6412" s="253">
        <v>2.7918799999999999</v>
      </c>
      <c r="H6412" s="254" t="str">
        <f t="shared" si="401"/>
        <v/>
      </c>
      <c r="I6412" s="253">
        <v>0</v>
      </c>
      <c r="J6412" s="254" t="str">
        <f t="shared" si="402"/>
        <v/>
      </c>
      <c r="K6412" s="253">
        <v>0.81542999999999999</v>
      </c>
      <c r="L6412" s="253">
        <v>5.2702799999999996</v>
      </c>
      <c r="M6412" s="254">
        <f t="shared" si="403"/>
        <v>5.4631911997351086</v>
      </c>
    </row>
    <row r="6413" spans="1:13" x14ac:dyDescent="0.25">
      <c r="A6413" s="252" t="s">
        <v>275</v>
      </c>
      <c r="B6413" s="252" t="s">
        <v>450</v>
      </c>
      <c r="C6413" s="253">
        <v>0</v>
      </c>
      <c r="D6413" s="253">
        <v>0</v>
      </c>
      <c r="E6413" s="254" t="str">
        <f t="shared" si="400"/>
        <v/>
      </c>
      <c r="F6413" s="253">
        <v>41.658589999999997</v>
      </c>
      <c r="G6413" s="253">
        <v>49.691600000000001</v>
      </c>
      <c r="H6413" s="254">
        <f t="shared" si="401"/>
        <v>0.19282961809317123</v>
      </c>
      <c r="I6413" s="253">
        <v>50.318620000000003</v>
      </c>
      <c r="J6413" s="254">
        <f t="shared" si="402"/>
        <v>-1.2460993564608946E-2</v>
      </c>
      <c r="K6413" s="253">
        <v>197.52875</v>
      </c>
      <c r="L6413" s="253">
        <v>200.61905999999999</v>
      </c>
      <c r="M6413" s="254">
        <f t="shared" si="403"/>
        <v>1.564486182391156E-2</v>
      </c>
    </row>
    <row r="6414" spans="1:13" x14ac:dyDescent="0.25">
      <c r="A6414" s="252" t="s">
        <v>275</v>
      </c>
      <c r="B6414" s="252" t="s">
        <v>439</v>
      </c>
      <c r="C6414" s="253">
        <v>0</v>
      </c>
      <c r="D6414" s="253">
        <v>0</v>
      </c>
      <c r="E6414" s="254" t="str">
        <f t="shared" si="400"/>
        <v/>
      </c>
      <c r="F6414" s="253">
        <v>976.70059000000003</v>
      </c>
      <c r="G6414" s="253">
        <v>301.98331999999999</v>
      </c>
      <c r="H6414" s="254">
        <f t="shared" si="401"/>
        <v>-0.6908128006762031</v>
      </c>
      <c r="I6414" s="253">
        <v>686.32754999999997</v>
      </c>
      <c r="J6414" s="254">
        <f t="shared" si="402"/>
        <v>-0.56000116853825843</v>
      </c>
      <c r="K6414" s="253">
        <v>3832.08925</v>
      </c>
      <c r="L6414" s="253">
        <v>2196.1081199999999</v>
      </c>
      <c r="M6414" s="254">
        <f t="shared" si="403"/>
        <v>-0.42691623896807729</v>
      </c>
    </row>
    <row r="6415" spans="1:13" x14ac:dyDescent="0.25">
      <c r="A6415" s="252" t="s">
        <v>275</v>
      </c>
      <c r="B6415" s="252" t="s">
        <v>473</v>
      </c>
      <c r="C6415" s="253">
        <v>0</v>
      </c>
      <c r="D6415" s="253">
        <v>0</v>
      </c>
      <c r="E6415" s="254" t="str">
        <f t="shared" si="400"/>
        <v/>
      </c>
      <c r="F6415" s="253">
        <v>0</v>
      </c>
      <c r="G6415" s="253">
        <v>0</v>
      </c>
      <c r="H6415" s="254" t="str">
        <f t="shared" si="401"/>
        <v/>
      </c>
      <c r="I6415" s="253">
        <v>0</v>
      </c>
      <c r="J6415" s="254" t="str">
        <f t="shared" si="402"/>
        <v/>
      </c>
      <c r="K6415" s="253">
        <v>0</v>
      </c>
      <c r="L6415" s="253">
        <v>0</v>
      </c>
      <c r="M6415" s="254" t="str">
        <f t="shared" si="403"/>
        <v/>
      </c>
    </row>
    <row r="6416" spans="1:13" x14ac:dyDescent="0.25">
      <c r="A6416" s="252" t="s">
        <v>275</v>
      </c>
      <c r="B6416" s="252" t="s">
        <v>448</v>
      </c>
      <c r="C6416" s="253">
        <v>0</v>
      </c>
      <c r="D6416" s="253">
        <v>0</v>
      </c>
      <c r="E6416" s="254" t="str">
        <f t="shared" si="400"/>
        <v/>
      </c>
      <c r="F6416" s="253">
        <v>1279.80825</v>
      </c>
      <c r="G6416" s="253">
        <v>1169.20901</v>
      </c>
      <c r="H6416" s="254">
        <f t="shared" si="401"/>
        <v>-8.641860216169106E-2</v>
      </c>
      <c r="I6416" s="253">
        <v>1010.6481700000001</v>
      </c>
      <c r="J6416" s="254">
        <f t="shared" si="402"/>
        <v>0.15689024598936352</v>
      </c>
      <c r="K6416" s="253">
        <v>9631.6743399999996</v>
      </c>
      <c r="L6416" s="253">
        <v>4921.9062000000004</v>
      </c>
      <c r="M6416" s="254">
        <f t="shared" si="403"/>
        <v>-0.48898747753965277</v>
      </c>
    </row>
    <row r="6417" spans="1:13" x14ac:dyDescent="0.25">
      <c r="A6417" s="252" t="s">
        <v>275</v>
      </c>
      <c r="B6417" s="252" t="s">
        <v>434</v>
      </c>
      <c r="C6417" s="253">
        <v>0</v>
      </c>
      <c r="D6417" s="253">
        <v>0</v>
      </c>
      <c r="E6417" s="254" t="str">
        <f t="shared" si="400"/>
        <v/>
      </c>
      <c r="F6417" s="253">
        <v>22422.811819999999</v>
      </c>
      <c r="G6417" s="253">
        <v>17713.08008</v>
      </c>
      <c r="H6417" s="254">
        <f t="shared" si="401"/>
        <v>-0.21004197768805966</v>
      </c>
      <c r="I6417" s="253">
        <v>19421.589449999999</v>
      </c>
      <c r="J6417" s="254">
        <f t="shared" si="402"/>
        <v>-8.7969595608973217E-2</v>
      </c>
      <c r="K6417" s="253">
        <v>83898.129889999997</v>
      </c>
      <c r="L6417" s="253">
        <v>73247.705230000007</v>
      </c>
      <c r="M6417" s="254">
        <f t="shared" si="403"/>
        <v>-0.12694472062683526</v>
      </c>
    </row>
    <row r="6418" spans="1:13" x14ac:dyDescent="0.25">
      <c r="A6418" s="252" t="s">
        <v>275</v>
      </c>
      <c r="B6418" s="252" t="s">
        <v>437</v>
      </c>
      <c r="C6418" s="253">
        <v>0</v>
      </c>
      <c r="D6418" s="253">
        <v>0</v>
      </c>
      <c r="E6418" s="254" t="str">
        <f t="shared" si="400"/>
        <v/>
      </c>
      <c r="F6418" s="253">
        <v>339.01258000000001</v>
      </c>
      <c r="G6418" s="253">
        <v>159.90992</v>
      </c>
      <c r="H6418" s="254">
        <f t="shared" si="401"/>
        <v>-0.52830682566410958</v>
      </c>
      <c r="I6418" s="253">
        <v>197.06933000000001</v>
      </c>
      <c r="J6418" s="254">
        <f t="shared" si="402"/>
        <v>-0.18856008695011039</v>
      </c>
      <c r="K6418" s="253">
        <v>1009.15594</v>
      </c>
      <c r="L6418" s="253">
        <v>737.58614999999998</v>
      </c>
      <c r="M6418" s="254">
        <f t="shared" si="403"/>
        <v>-0.26910587277522247</v>
      </c>
    </row>
    <row r="6419" spans="1:13" x14ac:dyDescent="0.25">
      <c r="A6419" s="252" t="s">
        <v>275</v>
      </c>
      <c r="B6419" s="252" t="s">
        <v>468</v>
      </c>
      <c r="C6419" s="253">
        <v>0</v>
      </c>
      <c r="D6419" s="253">
        <v>0</v>
      </c>
      <c r="E6419" s="254" t="str">
        <f t="shared" si="400"/>
        <v/>
      </c>
      <c r="F6419" s="253">
        <v>0</v>
      </c>
      <c r="G6419" s="253">
        <v>0</v>
      </c>
      <c r="H6419" s="254" t="str">
        <f t="shared" si="401"/>
        <v/>
      </c>
      <c r="I6419" s="253">
        <v>0</v>
      </c>
      <c r="J6419" s="254" t="str">
        <f t="shared" si="402"/>
        <v/>
      </c>
      <c r="K6419" s="253">
        <v>0</v>
      </c>
      <c r="L6419" s="253">
        <v>0</v>
      </c>
      <c r="M6419" s="254" t="str">
        <f t="shared" si="403"/>
        <v/>
      </c>
    </row>
    <row r="6420" spans="1:13" x14ac:dyDescent="0.25">
      <c r="A6420" s="252" t="s">
        <v>275</v>
      </c>
      <c r="B6420" s="252" t="s">
        <v>445</v>
      </c>
      <c r="C6420" s="253">
        <v>0</v>
      </c>
      <c r="D6420" s="253">
        <v>0</v>
      </c>
      <c r="E6420" s="254" t="str">
        <f t="shared" si="400"/>
        <v/>
      </c>
      <c r="F6420" s="253">
        <v>0</v>
      </c>
      <c r="G6420" s="253">
        <v>0</v>
      </c>
      <c r="H6420" s="254" t="str">
        <f t="shared" si="401"/>
        <v/>
      </c>
      <c r="I6420" s="253">
        <v>0</v>
      </c>
      <c r="J6420" s="254" t="str">
        <f t="shared" si="402"/>
        <v/>
      </c>
      <c r="K6420" s="253">
        <v>95.371309999999994</v>
      </c>
      <c r="L6420" s="253">
        <v>11.8912</v>
      </c>
      <c r="M6420" s="254">
        <f t="shared" si="403"/>
        <v>-0.87531680124767086</v>
      </c>
    </row>
    <row r="6421" spans="1:13" x14ac:dyDescent="0.25">
      <c r="A6421" s="252" t="s">
        <v>275</v>
      </c>
      <c r="B6421" s="252" t="s">
        <v>490</v>
      </c>
      <c r="C6421" s="253">
        <v>0</v>
      </c>
      <c r="D6421" s="253">
        <v>0</v>
      </c>
      <c r="E6421" s="254" t="str">
        <f t="shared" si="400"/>
        <v/>
      </c>
      <c r="F6421" s="253">
        <v>66.426609999999997</v>
      </c>
      <c r="G6421" s="253">
        <v>0</v>
      </c>
      <c r="H6421" s="254">
        <f t="shared" si="401"/>
        <v>-1</v>
      </c>
      <c r="I6421" s="253">
        <v>0</v>
      </c>
      <c r="J6421" s="254" t="str">
        <f t="shared" si="402"/>
        <v/>
      </c>
      <c r="K6421" s="253">
        <v>95.338949999999997</v>
      </c>
      <c r="L6421" s="253">
        <v>8.2407900000000005</v>
      </c>
      <c r="M6421" s="254">
        <f t="shared" si="403"/>
        <v>-0.91356323936858963</v>
      </c>
    </row>
    <row r="6422" spans="1:13" x14ac:dyDescent="0.25">
      <c r="A6422" s="252" t="s">
        <v>275</v>
      </c>
      <c r="B6422" s="252" t="s">
        <v>478</v>
      </c>
      <c r="C6422" s="253">
        <v>0</v>
      </c>
      <c r="D6422" s="253">
        <v>0</v>
      </c>
      <c r="E6422" s="254" t="str">
        <f t="shared" si="400"/>
        <v/>
      </c>
      <c r="F6422" s="253">
        <v>0</v>
      </c>
      <c r="G6422" s="253">
        <v>199.87672000000001</v>
      </c>
      <c r="H6422" s="254" t="str">
        <f t="shared" si="401"/>
        <v/>
      </c>
      <c r="I6422" s="253">
        <v>191.54004</v>
      </c>
      <c r="J6422" s="254">
        <f t="shared" si="402"/>
        <v>4.3524476657726519E-2</v>
      </c>
      <c r="K6422" s="253">
        <v>0</v>
      </c>
      <c r="L6422" s="253">
        <v>585.50582999999995</v>
      </c>
      <c r="M6422" s="254" t="str">
        <f t="shared" si="403"/>
        <v/>
      </c>
    </row>
    <row r="6423" spans="1:13" x14ac:dyDescent="0.25">
      <c r="A6423" s="252" t="s">
        <v>275</v>
      </c>
      <c r="B6423" s="252" t="s">
        <v>454</v>
      </c>
      <c r="C6423" s="253">
        <v>0</v>
      </c>
      <c r="D6423" s="253">
        <v>0</v>
      </c>
      <c r="E6423" s="254" t="str">
        <f t="shared" si="400"/>
        <v/>
      </c>
      <c r="F6423" s="253">
        <v>751.41557</v>
      </c>
      <c r="G6423" s="253">
        <v>12.660270000000001</v>
      </c>
      <c r="H6423" s="254">
        <f t="shared" si="401"/>
        <v>-0.98315144042064495</v>
      </c>
      <c r="I6423" s="253">
        <v>23.130870000000002</v>
      </c>
      <c r="J6423" s="254">
        <f t="shared" si="402"/>
        <v>-0.45266779848747585</v>
      </c>
      <c r="K6423" s="253">
        <v>1063.7132799999999</v>
      </c>
      <c r="L6423" s="253">
        <v>92.720179999999999</v>
      </c>
      <c r="M6423" s="254">
        <f t="shared" si="403"/>
        <v>-0.91283348460216651</v>
      </c>
    </row>
    <row r="6424" spans="1:13" x14ac:dyDescent="0.25">
      <c r="A6424" s="252" t="s">
        <v>275</v>
      </c>
      <c r="B6424" s="252" t="s">
        <v>435</v>
      </c>
      <c r="C6424" s="253">
        <v>0</v>
      </c>
      <c r="D6424" s="253">
        <v>0</v>
      </c>
      <c r="E6424" s="254" t="str">
        <f t="shared" si="400"/>
        <v/>
      </c>
      <c r="F6424" s="253">
        <v>445.77276000000001</v>
      </c>
      <c r="G6424" s="253">
        <v>786.56089999999995</v>
      </c>
      <c r="H6424" s="254">
        <f t="shared" si="401"/>
        <v>0.76448848063304697</v>
      </c>
      <c r="I6424" s="253">
        <v>1514.68391</v>
      </c>
      <c r="J6424" s="254">
        <f t="shared" si="402"/>
        <v>-0.48070954289070122</v>
      </c>
      <c r="K6424" s="253">
        <v>600.10486000000003</v>
      </c>
      <c r="L6424" s="253">
        <v>4145.6432999999997</v>
      </c>
      <c r="M6424" s="254">
        <f t="shared" si="403"/>
        <v>5.9081981772318919</v>
      </c>
    </row>
    <row r="6425" spans="1:13" x14ac:dyDescent="0.25">
      <c r="A6425" s="252" t="s">
        <v>275</v>
      </c>
      <c r="B6425" s="252" t="s">
        <v>443</v>
      </c>
      <c r="C6425" s="253">
        <v>0</v>
      </c>
      <c r="D6425" s="253">
        <v>0</v>
      </c>
      <c r="E6425" s="254" t="str">
        <f t="shared" si="400"/>
        <v/>
      </c>
      <c r="F6425" s="253">
        <v>66.753410000000002</v>
      </c>
      <c r="G6425" s="253">
        <v>43.409219999999998</v>
      </c>
      <c r="H6425" s="254">
        <f t="shared" si="401"/>
        <v>-0.34970782766004016</v>
      </c>
      <c r="I6425" s="253">
        <v>46.583919999999999</v>
      </c>
      <c r="J6425" s="254">
        <f t="shared" si="402"/>
        <v>-6.8150125622747137E-2</v>
      </c>
      <c r="K6425" s="253">
        <v>615.47167999999999</v>
      </c>
      <c r="L6425" s="253">
        <v>89.993139999999997</v>
      </c>
      <c r="M6425" s="254">
        <f t="shared" si="403"/>
        <v>-0.85378183444606259</v>
      </c>
    </row>
    <row r="6426" spans="1:13" x14ac:dyDescent="0.25">
      <c r="A6426" s="252" t="s">
        <v>275</v>
      </c>
      <c r="B6426" s="252" t="s">
        <v>461</v>
      </c>
      <c r="C6426" s="253">
        <v>0</v>
      </c>
      <c r="D6426" s="253">
        <v>0</v>
      </c>
      <c r="E6426" s="254" t="str">
        <f t="shared" si="400"/>
        <v/>
      </c>
      <c r="F6426" s="253">
        <v>25.8537</v>
      </c>
      <c r="G6426" s="253">
        <v>0</v>
      </c>
      <c r="H6426" s="254">
        <f t="shared" si="401"/>
        <v>-1</v>
      </c>
      <c r="I6426" s="253">
        <v>17.45354</v>
      </c>
      <c r="J6426" s="254">
        <f t="shared" si="402"/>
        <v>-1</v>
      </c>
      <c r="K6426" s="253">
        <v>140.93856</v>
      </c>
      <c r="L6426" s="253">
        <v>39.947139999999997</v>
      </c>
      <c r="M6426" s="254">
        <f t="shared" si="403"/>
        <v>-0.71656344438314112</v>
      </c>
    </row>
    <row r="6427" spans="1:13" x14ac:dyDescent="0.25">
      <c r="A6427" s="252" t="s">
        <v>275</v>
      </c>
      <c r="B6427" s="252" t="s">
        <v>466</v>
      </c>
      <c r="C6427" s="253">
        <v>0</v>
      </c>
      <c r="D6427" s="253">
        <v>0</v>
      </c>
      <c r="E6427" s="254" t="str">
        <f t="shared" si="400"/>
        <v/>
      </c>
      <c r="F6427" s="253">
        <v>0</v>
      </c>
      <c r="G6427" s="253">
        <v>0</v>
      </c>
      <c r="H6427" s="254" t="str">
        <f t="shared" si="401"/>
        <v/>
      </c>
      <c r="I6427" s="253">
        <v>50.121420000000001</v>
      </c>
      <c r="J6427" s="254">
        <f t="shared" si="402"/>
        <v>-1</v>
      </c>
      <c r="K6427" s="253">
        <v>9.1935500000000001</v>
      </c>
      <c r="L6427" s="253">
        <v>86.549139999999994</v>
      </c>
      <c r="M6427" s="254">
        <f t="shared" si="403"/>
        <v>8.4141153308569585</v>
      </c>
    </row>
    <row r="6428" spans="1:13" x14ac:dyDescent="0.25">
      <c r="A6428" s="252" t="s">
        <v>275</v>
      </c>
      <c r="B6428" s="252" t="s">
        <v>441</v>
      </c>
      <c r="C6428" s="253">
        <v>0</v>
      </c>
      <c r="D6428" s="253">
        <v>0</v>
      </c>
      <c r="E6428" s="254" t="str">
        <f t="shared" si="400"/>
        <v/>
      </c>
      <c r="F6428" s="253">
        <v>31.101739999999999</v>
      </c>
      <c r="G6428" s="253">
        <v>0</v>
      </c>
      <c r="H6428" s="254">
        <f t="shared" si="401"/>
        <v>-1</v>
      </c>
      <c r="I6428" s="253">
        <v>0</v>
      </c>
      <c r="J6428" s="254" t="str">
        <f t="shared" si="402"/>
        <v/>
      </c>
      <c r="K6428" s="253">
        <v>36.083260000000003</v>
      </c>
      <c r="L6428" s="253">
        <v>0</v>
      </c>
      <c r="M6428" s="254">
        <f t="shared" si="403"/>
        <v>-1</v>
      </c>
    </row>
    <row r="6429" spans="1:13" x14ac:dyDescent="0.25">
      <c r="A6429" s="252" t="s">
        <v>275</v>
      </c>
      <c r="B6429" s="252" t="s">
        <v>458</v>
      </c>
      <c r="C6429" s="253">
        <v>0</v>
      </c>
      <c r="D6429" s="253">
        <v>0</v>
      </c>
      <c r="E6429" s="254" t="str">
        <f t="shared" si="400"/>
        <v/>
      </c>
      <c r="F6429" s="253">
        <v>151.42041</v>
      </c>
      <c r="G6429" s="253">
        <v>272.83978999999999</v>
      </c>
      <c r="H6429" s="254">
        <f t="shared" si="401"/>
        <v>0.8018693120696212</v>
      </c>
      <c r="I6429" s="253">
        <v>283.11288000000002</v>
      </c>
      <c r="J6429" s="254">
        <f t="shared" si="402"/>
        <v>-3.628619792925003E-2</v>
      </c>
      <c r="K6429" s="253">
        <v>835.16683</v>
      </c>
      <c r="L6429" s="253">
        <v>791.97655999999995</v>
      </c>
      <c r="M6429" s="254">
        <f t="shared" si="403"/>
        <v>-5.1714541871831776E-2</v>
      </c>
    </row>
    <row r="6430" spans="1:13" x14ac:dyDescent="0.25">
      <c r="A6430" s="252" t="s">
        <v>275</v>
      </c>
      <c r="B6430" s="252" t="s">
        <v>444</v>
      </c>
      <c r="C6430" s="253">
        <v>0</v>
      </c>
      <c r="D6430" s="253">
        <v>0</v>
      </c>
      <c r="E6430" s="254" t="str">
        <f t="shared" si="400"/>
        <v/>
      </c>
      <c r="F6430" s="253">
        <v>1494.0692200000001</v>
      </c>
      <c r="G6430" s="253">
        <v>1325.43923</v>
      </c>
      <c r="H6430" s="254">
        <f t="shared" si="401"/>
        <v>-0.11286624993184724</v>
      </c>
      <c r="I6430" s="253">
        <v>2418.7209400000002</v>
      </c>
      <c r="J6430" s="254">
        <f t="shared" si="402"/>
        <v>-0.45200820479935155</v>
      </c>
      <c r="K6430" s="253">
        <v>9594.3461100000004</v>
      </c>
      <c r="L6430" s="253">
        <v>5908.0057800000004</v>
      </c>
      <c r="M6430" s="254">
        <f t="shared" si="403"/>
        <v>-0.38422006958429389</v>
      </c>
    </row>
    <row r="6431" spans="1:13" x14ac:dyDescent="0.25">
      <c r="A6431" s="252" t="s">
        <v>275</v>
      </c>
      <c r="B6431" s="252" t="s">
        <v>456</v>
      </c>
      <c r="C6431" s="253">
        <v>0</v>
      </c>
      <c r="D6431" s="253">
        <v>0</v>
      </c>
      <c r="E6431" s="254" t="str">
        <f t="shared" si="400"/>
        <v/>
      </c>
      <c r="F6431" s="253">
        <v>0</v>
      </c>
      <c r="G6431" s="253">
        <v>0</v>
      </c>
      <c r="H6431" s="254" t="str">
        <f t="shared" si="401"/>
        <v/>
      </c>
      <c r="I6431" s="253">
        <v>0</v>
      </c>
      <c r="J6431" s="254" t="str">
        <f t="shared" si="402"/>
        <v/>
      </c>
      <c r="K6431" s="253">
        <v>0</v>
      </c>
      <c r="L6431" s="253">
        <v>5.7786</v>
      </c>
      <c r="M6431" s="254" t="str">
        <f t="shared" si="403"/>
        <v/>
      </c>
    </row>
    <row r="6432" spans="1:13" x14ac:dyDescent="0.25">
      <c r="A6432" s="252" t="s">
        <v>275</v>
      </c>
      <c r="B6432" s="252" t="s">
        <v>494</v>
      </c>
      <c r="C6432" s="253">
        <v>0</v>
      </c>
      <c r="D6432" s="253">
        <v>0</v>
      </c>
      <c r="E6432" s="254" t="str">
        <f t="shared" si="400"/>
        <v/>
      </c>
      <c r="F6432" s="253">
        <v>2.1760000000000002</v>
      </c>
      <c r="G6432" s="253">
        <v>2.2364799999999998</v>
      </c>
      <c r="H6432" s="254">
        <f t="shared" si="401"/>
        <v>2.7794117647058636E-2</v>
      </c>
      <c r="I6432" s="253">
        <v>4.4267399999999997</v>
      </c>
      <c r="J6432" s="254">
        <f t="shared" si="402"/>
        <v>-0.49477945395482903</v>
      </c>
      <c r="K6432" s="253">
        <v>13.91799</v>
      </c>
      <c r="L6432" s="253">
        <v>16.66873</v>
      </c>
      <c r="M6432" s="254">
        <f t="shared" si="403"/>
        <v>0.19763917059862823</v>
      </c>
    </row>
    <row r="6433" spans="1:13" x14ac:dyDescent="0.25">
      <c r="A6433" s="252" t="s">
        <v>275</v>
      </c>
      <c r="B6433" s="252" t="s">
        <v>482</v>
      </c>
      <c r="C6433" s="253">
        <v>0</v>
      </c>
      <c r="D6433" s="253">
        <v>0</v>
      </c>
      <c r="E6433" s="254" t="str">
        <f t="shared" si="400"/>
        <v/>
      </c>
      <c r="F6433" s="253">
        <v>117.26839</v>
      </c>
      <c r="G6433" s="253">
        <v>2.98</v>
      </c>
      <c r="H6433" s="254">
        <f t="shared" si="401"/>
        <v>-0.97458820744447838</v>
      </c>
      <c r="I6433" s="253">
        <v>76.5</v>
      </c>
      <c r="J6433" s="254">
        <f t="shared" si="402"/>
        <v>-0.96104575163398698</v>
      </c>
      <c r="K6433" s="253">
        <v>117.26839</v>
      </c>
      <c r="L6433" s="253">
        <v>84.980599999999995</v>
      </c>
      <c r="M6433" s="254">
        <f t="shared" si="403"/>
        <v>-0.27533242334102137</v>
      </c>
    </row>
    <row r="6434" spans="1:13" x14ac:dyDescent="0.25">
      <c r="A6434" s="252" t="s">
        <v>275</v>
      </c>
      <c r="B6434" s="252" t="s">
        <v>440</v>
      </c>
      <c r="C6434" s="253">
        <v>0</v>
      </c>
      <c r="D6434" s="253">
        <v>0</v>
      </c>
      <c r="E6434" s="254" t="str">
        <f t="shared" si="400"/>
        <v/>
      </c>
      <c r="F6434" s="253">
        <v>900.56967999999995</v>
      </c>
      <c r="G6434" s="253">
        <v>0.66898999999999997</v>
      </c>
      <c r="H6434" s="254">
        <f t="shared" si="401"/>
        <v>-0.99925714798659449</v>
      </c>
      <c r="I6434" s="253">
        <v>312.27184</v>
      </c>
      <c r="J6434" s="254">
        <f t="shared" si="402"/>
        <v>-0.99785766785759489</v>
      </c>
      <c r="K6434" s="253">
        <v>4556.2300100000002</v>
      </c>
      <c r="L6434" s="253">
        <v>709.06362999999999</v>
      </c>
      <c r="M6434" s="254">
        <f t="shared" si="403"/>
        <v>-0.84437492654151591</v>
      </c>
    </row>
    <row r="6435" spans="1:13" x14ac:dyDescent="0.25">
      <c r="A6435" s="252" t="s">
        <v>275</v>
      </c>
      <c r="B6435" s="252" t="s">
        <v>496</v>
      </c>
      <c r="C6435" s="253">
        <v>0</v>
      </c>
      <c r="D6435" s="253">
        <v>0</v>
      </c>
      <c r="E6435" s="254" t="str">
        <f t="shared" si="400"/>
        <v/>
      </c>
      <c r="F6435" s="253">
        <v>0</v>
      </c>
      <c r="G6435" s="253">
        <v>0</v>
      </c>
      <c r="H6435" s="254" t="str">
        <f t="shared" si="401"/>
        <v/>
      </c>
      <c r="I6435" s="253">
        <v>0</v>
      </c>
      <c r="J6435" s="254" t="str">
        <f t="shared" si="402"/>
        <v/>
      </c>
      <c r="K6435" s="253">
        <v>0</v>
      </c>
      <c r="L6435" s="253">
        <v>0</v>
      </c>
      <c r="M6435" s="254" t="str">
        <f t="shared" si="403"/>
        <v/>
      </c>
    </row>
    <row r="6436" spans="1:13" x14ac:dyDescent="0.25">
      <c r="A6436" s="252" t="s">
        <v>275</v>
      </c>
      <c r="B6436" s="252" t="s">
        <v>475</v>
      </c>
      <c r="C6436" s="253">
        <v>0</v>
      </c>
      <c r="D6436" s="253">
        <v>0</v>
      </c>
      <c r="E6436" s="254" t="str">
        <f t="shared" si="400"/>
        <v/>
      </c>
      <c r="F6436" s="253">
        <v>0</v>
      </c>
      <c r="G6436" s="253">
        <v>0</v>
      </c>
      <c r="H6436" s="254" t="str">
        <f t="shared" si="401"/>
        <v/>
      </c>
      <c r="I6436" s="253">
        <v>0</v>
      </c>
      <c r="J6436" s="254" t="str">
        <f t="shared" si="402"/>
        <v/>
      </c>
      <c r="K6436" s="253">
        <v>556.84708999999998</v>
      </c>
      <c r="L6436" s="253">
        <v>0</v>
      </c>
      <c r="M6436" s="254">
        <f t="shared" si="403"/>
        <v>-1</v>
      </c>
    </row>
    <row r="6437" spans="1:13" x14ac:dyDescent="0.25">
      <c r="A6437" s="252" t="s">
        <v>275</v>
      </c>
      <c r="B6437" s="252" t="s">
        <v>449</v>
      </c>
      <c r="C6437" s="253">
        <v>0</v>
      </c>
      <c r="D6437" s="253">
        <v>0</v>
      </c>
      <c r="E6437" s="254" t="str">
        <f t="shared" si="400"/>
        <v/>
      </c>
      <c r="F6437" s="253">
        <v>6.4153500000000001</v>
      </c>
      <c r="G6437" s="253">
        <v>5.7497800000000003</v>
      </c>
      <c r="H6437" s="254">
        <f t="shared" si="401"/>
        <v>-0.10374648304457279</v>
      </c>
      <c r="I6437" s="253">
        <v>0.73338999999999999</v>
      </c>
      <c r="J6437" s="254">
        <f t="shared" si="402"/>
        <v>6.8400032724744007</v>
      </c>
      <c r="K6437" s="253">
        <v>203.7346</v>
      </c>
      <c r="L6437" s="253">
        <v>34.215490000000003</v>
      </c>
      <c r="M6437" s="254">
        <f t="shared" si="403"/>
        <v>-0.83205852123301582</v>
      </c>
    </row>
    <row r="6438" spans="1:13" x14ac:dyDescent="0.25">
      <c r="A6438" s="252" t="s">
        <v>275</v>
      </c>
      <c r="B6438" s="252" t="s">
        <v>451</v>
      </c>
      <c r="C6438" s="253">
        <v>0</v>
      </c>
      <c r="D6438" s="253">
        <v>0</v>
      </c>
      <c r="E6438" s="254" t="str">
        <f t="shared" si="400"/>
        <v/>
      </c>
      <c r="F6438" s="253">
        <v>2.8</v>
      </c>
      <c r="G6438" s="253">
        <v>92.435000000000002</v>
      </c>
      <c r="H6438" s="254">
        <f t="shared" si="401"/>
        <v>32.012500000000003</v>
      </c>
      <c r="I6438" s="253">
        <v>190.697</v>
      </c>
      <c r="J6438" s="254">
        <f t="shared" si="402"/>
        <v>-0.51527816378862801</v>
      </c>
      <c r="K6438" s="253">
        <v>113.26445</v>
      </c>
      <c r="L6438" s="253">
        <v>454.20661999999999</v>
      </c>
      <c r="M6438" s="254">
        <f t="shared" si="403"/>
        <v>3.0101428118001721</v>
      </c>
    </row>
    <row r="6439" spans="1:13" x14ac:dyDescent="0.25">
      <c r="A6439" s="252" t="s">
        <v>275</v>
      </c>
      <c r="B6439" s="252" t="s">
        <v>467</v>
      </c>
      <c r="C6439" s="253">
        <v>0</v>
      </c>
      <c r="D6439" s="253">
        <v>0</v>
      </c>
      <c r="E6439" s="254" t="str">
        <f t="shared" si="400"/>
        <v/>
      </c>
      <c r="F6439" s="253">
        <v>0</v>
      </c>
      <c r="G6439" s="253">
        <v>0</v>
      </c>
      <c r="H6439" s="254" t="str">
        <f t="shared" si="401"/>
        <v/>
      </c>
      <c r="I6439" s="253">
        <v>0</v>
      </c>
      <c r="J6439" s="254" t="str">
        <f t="shared" si="402"/>
        <v/>
      </c>
      <c r="K6439" s="253">
        <v>0</v>
      </c>
      <c r="L6439" s="253">
        <v>0</v>
      </c>
      <c r="M6439" s="254" t="str">
        <f t="shared" si="403"/>
        <v/>
      </c>
    </row>
    <row r="6440" spans="1:13" x14ac:dyDescent="0.25">
      <c r="A6440" s="252" t="s">
        <v>275</v>
      </c>
      <c r="B6440" s="252" t="s">
        <v>476</v>
      </c>
      <c r="C6440" s="253">
        <v>0</v>
      </c>
      <c r="D6440" s="253">
        <v>0</v>
      </c>
      <c r="E6440" s="254" t="str">
        <f t="shared" si="400"/>
        <v/>
      </c>
      <c r="F6440" s="253">
        <v>0</v>
      </c>
      <c r="G6440" s="253">
        <v>0</v>
      </c>
      <c r="H6440" s="254" t="str">
        <f t="shared" si="401"/>
        <v/>
      </c>
      <c r="I6440" s="253">
        <v>0</v>
      </c>
      <c r="J6440" s="254" t="str">
        <f t="shared" si="402"/>
        <v/>
      </c>
      <c r="K6440" s="253">
        <v>0</v>
      </c>
      <c r="L6440" s="253">
        <v>0</v>
      </c>
      <c r="M6440" s="254" t="str">
        <f t="shared" si="403"/>
        <v/>
      </c>
    </row>
    <row r="6441" spans="1:13" x14ac:dyDescent="0.25">
      <c r="A6441" s="252" t="s">
        <v>275</v>
      </c>
      <c r="B6441" s="252" t="s">
        <v>465</v>
      </c>
      <c r="C6441" s="253">
        <v>0</v>
      </c>
      <c r="D6441" s="253">
        <v>0</v>
      </c>
      <c r="E6441" s="254" t="str">
        <f t="shared" si="400"/>
        <v/>
      </c>
      <c r="F6441" s="253">
        <v>0</v>
      </c>
      <c r="G6441" s="253">
        <v>0</v>
      </c>
      <c r="H6441" s="254" t="str">
        <f t="shared" si="401"/>
        <v/>
      </c>
      <c r="I6441" s="253">
        <v>0</v>
      </c>
      <c r="J6441" s="254" t="str">
        <f t="shared" si="402"/>
        <v/>
      </c>
      <c r="K6441" s="253">
        <v>11034.44814</v>
      </c>
      <c r="L6441" s="253">
        <v>0</v>
      </c>
      <c r="M6441" s="254">
        <f t="shared" si="403"/>
        <v>-1</v>
      </c>
    </row>
    <row r="6442" spans="1:13" s="117" customFormat="1" ht="13" x14ac:dyDescent="0.3">
      <c r="A6442" s="117" t="s">
        <v>275</v>
      </c>
      <c r="B6442" s="117" t="s">
        <v>3</v>
      </c>
      <c r="C6442" s="165">
        <v>6.38</v>
      </c>
      <c r="D6442" s="165">
        <v>0</v>
      </c>
      <c r="E6442" s="255">
        <f t="shared" si="400"/>
        <v>-1</v>
      </c>
      <c r="F6442" s="165">
        <v>38721.711840000004</v>
      </c>
      <c r="G6442" s="165">
        <v>28988.733550000001</v>
      </c>
      <c r="H6442" s="255">
        <f t="shared" si="401"/>
        <v>-0.251357128275143</v>
      </c>
      <c r="I6442" s="165">
        <v>36616.626190000003</v>
      </c>
      <c r="J6442" s="255">
        <f t="shared" si="402"/>
        <v>-0.20831773523916786</v>
      </c>
      <c r="K6442" s="165">
        <v>177085.78503</v>
      </c>
      <c r="L6442" s="165">
        <v>137946.38894999999</v>
      </c>
      <c r="M6442" s="255">
        <f t="shared" si="403"/>
        <v>-0.22101941199497988</v>
      </c>
    </row>
    <row r="6443" spans="1:13" x14ac:dyDescent="0.25">
      <c r="A6443" s="252" t="s">
        <v>217</v>
      </c>
      <c r="B6443" s="252" t="s">
        <v>446</v>
      </c>
      <c r="C6443" s="253">
        <v>0</v>
      </c>
      <c r="D6443" s="253">
        <v>0</v>
      </c>
      <c r="E6443" s="254" t="str">
        <f t="shared" si="400"/>
        <v/>
      </c>
      <c r="F6443" s="253">
        <v>3409.8019399999998</v>
      </c>
      <c r="G6443" s="253">
        <v>4192.9666500000003</v>
      </c>
      <c r="H6443" s="254">
        <f t="shared" si="401"/>
        <v>0.22968041070444123</v>
      </c>
      <c r="I6443" s="253">
        <v>2012.4176</v>
      </c>
      <c r="J6443" s="254">
        <f t="shared" si="402"/>
        <v>1.0835469983963568</v>
      </c>
      <c r="K6443" s="253">
        <v>14457.915940000001</v>
      </c>
      <c r="L6443" s="253">
        <v>8779.9369499999993</v>
      </c>
      <c r="M6443" s="254">
        <f t="shared" si="403"/>
        <v>-0.39272458171450686</v>
      </c>
    </row>
    <row r="6444" spans="1:13" x14ac:dyDescent="0.25">
      <c r="A6444" s="252" t="s">
        <v>217</v>
      </c>
      <c r="B6444" s="252" t="s">
        <v>486</v>
      </c>
      <c r="C6444" s="253">
        <v>0</v>
      </c>
      <c r="D6444" s="253">
        <v>0</v>
      </c>
      <c r="E6444" s="254" t="str">
        <f t="shared" si="400"/>
        <v/>
      </c>
      <c r="F6444" s="253">
        <v>4.9233599999999997</v>
      </c>
      <c r="G6444" s="253">
        <v>0</v>
      </c>
      <c r="H6444" s="254">
        <f t="shared" si="401"/>
        <v>-1</v>
      </c>
      <c r="I6444" s="253">
        <v>0</v>
      </c>
      <c r="J6444" s="254" t="str">
        <f t="shared" si="402"/>
        <v/>
      </c>
      <c r="K6444" s="253">
        <v>24.4236</v>
      </c>
      <c r="L6444" s="253">
        <v>0</v>
      </c>
      <c r="M6444" s="254">
        <f t="shared" si="403"/>
        <v>-1</v>
      </c>
    </row>
    <row r="6445" spans="1:13" x14ac:dyDescent="0.25">
      <c r="A6445" s="252" t="s">
        <v>217</v>
      </c>
      <c r="B6445" s="252" t="s">
        <v>469</v>
      </c>
      <c r="C6445" s="253">
        <v>0</v>
      </c>
      <c r="D6445" s="253">
        <v>0</v>
      </c>
      <c r="E6445" s="254" t="str">
        <f t="shared" si="400"/>
        <v/>
      </c>
      <c r="F6445" s="253">
        <v>50.8232</v>
      </c>
      <c r="G6445" s="253">
        <v>6.1974</v>
      </c>
      <c r="H6445" s="254">
        <f t="shared" si="401"/>
        <v>-0.87805962631239276</v>
      </c>
      <c r="I6445" s="253">
        <v>49.411999999999999</v>
      </c>
      <c r="J6445" s="254">
        <f t="shared" si="402"/>
        <v>-0.87457702582368657</v>
      </c>
      <c r="K6445" s="253">
        <v>2295.99278</v>
      </c>
      <c r="L6445" s="253">
        <v>374.48572999999999</v>
      </c>
      <c r="M6445" s="254">
        <f t="shared" si="403"/>
        <v>-0.83689594616233942</v>
      </c>
    </row>
    <row r="6446" spans="1:13" x14ac:dyDescent="0.25">
      <c r="A6446" s="252" t="s">
        <v>217</v>
      </c>
      <c r="B6446" s="252" t="s">
        <v>504</v>
      </c>
      <c r="C6446" s="253">
        <v>0</v>
      </c>
      <c r="D6446" s="253">
        <v>0</v>
      </c>
      <c r="E6446" s="254" t="str">
        <f t="shared" si="400"/>
        <v/>
      </c>
      <c r="F6446" s="253">
        <v>0</v>
      </c>
      <c r="G6446" s="253">
        <v>34.65</v>
      </c>
      <c r="H6446" s="254" t="str">
        <f t="shared" si="401"/>
        <v/>
      </c>
      <c r="I6446" s="253">
        <v>0</v>
      </c>
      <c r="J6446" s="254" t="str">
        <f t="shared" si="402"/>
        <v/>
      </c>
      <c r="K6446" s="253">
        <v>0</v>
      </c>
      <c r="L6446" s="253">
        <v>34.65</v>
      </c>
      <c r="M6446" s="254" t="str">
        <f t="shared" si="403"/>
        <v/>
      </c>
    </row>
    <row r="6447" spans="1:13" x14ac:dyDescent="0.25">
      <c r="A6447" s="252" t="s">
        <v>217</v>
      </c>
      <c r="B6447" s="252" t="s">
        <v>483</v>
      </c>
      <c r="C6447" s="253">
        <v>0</v>
      </c>
      <c r="D6447" s="253">
        <v>0</v>
      </c>
      <c r="E6447" s="254" t="str">
        <f t="shared" si="400"/>
        <v/>
      </c>
      <c r="F6447" s="253">
        <v>56.68</v>
      </c>
      <c r="G6447" s="253">
        <v>213.6</v>
      </c>
      <c r="H6447" s="254">
        <f t="shared" si="401"/>
        <v>2.7685250529287226</v>
      </c>
      <c r="I6447" s="253">
        <v>332.16892999999999</v>
      </c>
      <c r="J6447" s="254">
        <f t="shared" si="402"/>
        <v>-0.35695370424922046</v>
      </c>
      <c r="K6447" s="253">
        <v>5042.6275800000003</v>
      </c>
      <c r="L6447" s="253">
        <v>636.45872999999995</v>
      </c>
      <c r="M6447" s="254">
        <f t="shared" si="403"/>
        <v>-0.873784307902429</v>
      </c>
    </row>
    <row r="6448" spans="1:13" x14ac:dyDescent="0.25">
      <c r="A6448" s="252" t="s">
        <v>217</v>
      </c>
      <c r="B6448" s="252" t="s">
        <v>489</v>
      </c>
      <c r="C6448" s="253">
        <v>0</v>
      </c>
      <c r="D6448" s="253">
        <v>0</v>
      </c>
      <c r="E6448" s="254" t="str">
        <f t="shared" si="400"/>
        <v/>
      </c>
      <c r="F6448" s="253">
        <v>225.82714999999999</v>
      </c>
      <c r="G6448" s="253">
        <v>0</v>
      </c>
      <c r="H6448" s="254">
        <f t="shared" si="401"/>
        <v>-1</v>
      </c>
      <c r="I6448" s="253">
        <v>72.747</v>
      </c>
      <c r="J6448" s="254">
        <f t="shared" si="402"/>
        <v>-1</v>
      </c>
      <c r="K6448" s="253">
        <v>1066.3977199999999</v>
      </c>
      <c r="L6448" s="253">
        <v>72.747</v>
      </c>
      <c r="M6448" s="254">
        <f t="shared" si="403"/>
        <v>-0.93178248730689339</v>
      </c>
    </row>
    <row r="6449" spans="1:13" x14ac:dyDescent="0.25">
      <c r="A6449" s="252" t="s">
        <v>217</v>
      </c>
      <c r="B6449" s="252" t="s">
        <v>438</v>
      </c>
      <c r="C6449" s="253">
        <v>0</v>
      </c>
      <c r="D6449" s="253">
        <v>0</v>
      </c>
      <c r="E6449" s="254" t="str">
        <f t="shared" si="400"/>
        <v/>
      </c>
      <c r="F6449" s="253">
        <v>6939.5151999999998</v>
      </c>
      <c r="G6449" s="253">
        <v>3168.4385699999998</v>
      </c>
      <c r="H6449" s="254">
        <f t="shared" si="401"/>
        <v>-0.54342076086237268</v>
      </c>
      <c r="I6449" s="253">
        <v>6223.9303099999997</v>
      </c>
      <c r="J6449" s="254">
        <f t="shared" si="402"/>
        <v>-0.49092640627590833</v>
      </c>
      <c r="K6449" s="253">
        <v>27962.343779999999</v>
      </c>
      <c r="L6449" s="253">
        <v>18815.216629999999</v>
      </c>
      <c r="M6449" s="254">
        <f t="shared" si="403"/>
        <v>-0.32712304883907695</v>
      </c>
    </row>
    <row r="6450" spans="1:13" x14ac:dyDescent="0.25">
      <c r="A6450" s="252" t="s">
        <v>217</v>
      </c>
      <c r="B6450" s="252" t="s">
        <v>447</v>
      </c>
      <c r="C6450" s="253">
        <v>0</v>
      </c>
      <c r="D6450" s="253">
        <v>0</v>
      </c>
      <c r="E6450" s="254" t="str">
        <f t="shared" si="400"/>
        <v/>
      </c>
      <c r="F6450" s="253">
        <v>672.81632000000002</v>
      </c>
      <c r="G6450" s="253">
        <v>1134.1405400000001</v>
      </c>
      <c r="H6450" s="254">
        <f t="shared" si="401"/>
        <v>0.68566145957933977</v>
      </c>
      <c r="I6450" s="253">
        <v>841.06582000000003</v>
      </c>
      <c r="J6450" s="254">
        <f t="shared" si="402"/>
        <v>0.34845634316705443</v>
      </c>
      <c r="K6450" s="253">
        <v>5724.6577799999995</v>
      </c>
      <c r="L6450" s="253">
        <v>5079.86049</v>
      </c>
      <c r="M6450" s="254">
        <f t="shared" si="403"/>
        <v>-0.11263508052004456</v>
      </c>
    </row>
    <row r="6451" spans="1:13" x14ac:dyDescent="0.25">
      <c r="A6451" s="252" t="s">
        <v>217</v>
      </c>
      <c r="B6451" s="252" t="s">
        <v>455</v>
      </c>
      <c r="C6451" s="253">
        <v>0</v>
      </c>
      <c r="D6451" s="253">
        <v>0</v>
      </c>
      <c r="E6451" s="254" t="str">
        <f t="shared" si="400"/>
        <v/>
      </c>
      <c r="F6451" s="253">
        <v>210.36976000000001</v>
      </c>
      <c r="G6451" s="253">
        <v>155.43677</v>
      </c>
      <c r="H6451" s="254">
        <f t="shared" si="401"/>
        <v>-0.26112588615397958</v>
      </c>
      <c r="I6451" s="253">
        <v>288.94155000000001</v>
      </c>
      <c r="J6451" s="254">
        <f t="shared" si="402"/>
        <v>-0.46204770480396473</v>
      </c>
      <c r="K6451" s="253">
        <v>1662.7099800000001</v>
      </c>
      <c r="L6451" s="253">
        <v>1288.11311</v>
      </c>
      <c r="M6451" s="254">
        <f t="shared" si="403"/>
        <v>-0.22529297021480565</v>
      </c>
    </row>
    <row r="6452" spans="1:13" x14ac:dyDescent="0.25">
      <c r="A6452" s="252" t="s">
        <v>217</v>
      </c>
      <c r="B6452" s="252" t="s">
        <v>452</v>
      </c>
      <c r="C6452" s="253">
        <v>0</v>
      </c>
      <c r="D6452" s="253">
        <v>0</v>
      </c>
      <c r="E6452" s="254" t="str">
        <f t="shared" si="400"/>
        <v/>
      </c>
      <c r="F6452" s="253">
        <v>562.32128</v>
      </c>
      <c r="G6452" s="253">
        <v>149.06023999999999</v>
      </c>
      <c r="H6452" s="254">
        <f t="shared" si="401"/>
        <v>-0.73491979531701168</v>
      </c>
      <c r="I6452" s="253">
        <v>687.17182000000003</v>
      </c>
      <c r="J6452" s="254">
        <f t="shared" si="402"/>
        <v>-0.78308155884506436</v>
      </c>
      <c r="K6452" s="253">
        <v>1996.48649</v>
      </c>
      <c r="L6452" s="253">
        <v>1339.7116799999999</v>
      </c>
      <c r="M6452" s="254">
        <f t="shared" si="403"/>
        <v>-0.32896531646452565</v>
      </c>
    </row>
    <row r="6453" spans="1:13" x14ac:dyDescent="0.25">
      <c r="A6453" s="252" t="s">
        <v>217</v>
      </c>
      <c r="B6453" s="252" t="s">
        <v>500</v>
      </c>
      <c r="C6453" s="253">
        <v>0</v>
      </c>
      <c r="D6453" s="253">
        <v>0</v>
      </c>
      <c r="E6453" s="254" t="str">
        <f t="shared" si="400"/>
        <v/>
      </c>
      <c r="F6453" s="253">
        <v>0</v>
      </c>
      <c r="G6453" s="253">
        <v>0</v>
      </c>
      <c r="H6453" s="254" t="str">
        <f t="shared" si="401"/>
        <v/>
      </c>
      <c r="I6453" s="253">
        <v>0</v>
      </c>
      <c r="J6453" s="254" t="str">
        <f t="shared" si="402"/>
        <v/>
      </c>
      <c r="K6453" s="253">
        <v>77.518950000000004</v>
      </c>
      <c r="L6453" s="253">
        <v>0</v>
      </c>
      <c r="M6453" s="254">
        <f t="shared" si="403"/>
        <v>-1</v>
      </c>
    </row>
    <row r="6454" spans="1:13" x14ac:dyDescent="0.25">
      <c r="A6454" s="252" t="s">
        <v>217</v>
      </c>
      <c r="B6454" s="252" t="s">
        <v>484</v>
      </c>
      <c r="C6454" s="253">
        <v>0</v>
      </c>
      <c r="D6454" s="253">
        <v>0</v>
      </c>
      <c r="E6454" s="254" t="str">
        <f t="shared" si="400"/>
        <v/>
      </c>
      <c r="F6454" s="253">
        <v>0</v>
      </c>
      <c r="G6454" s="253">
        <v>0</v>
      </c>
      <c r="H6454" s="254" t="str">
        <f t="shared" si="401"/>
        <v/>
      </c>
      <c r="I6454" s="253">
        <v>0</v>
      </c>
      <c r="J6454" s="254" t="str">
        <f t="shared" si="402"/>
        <v/>
      </c>
      <c r="K6454" s="253">
        <v>95.859269999999995</v>
      </c>
      <c r="L6454" s="253">
        <v>0</v>
      </c>
      <c r="M6454" s="254">
        <f t="shared" si="403"/>
        <v>-1</v>
      </c>
    </row>
    <row r="6455" spans="1:13" x14ac:dyDescent="0.25">
      <c r="A6455" s="252" t="s">
        <v>217</v>
      </c>
      <c r="B6455" s="252" t="s">
        <v>508</v>
      </c>
      <c r="C6455" s="253">
        <v>0</v>
      </c>
      <c r="D6455" s="253">
        <v>0</v>
      </c>
      <c r="E6455" s="254" t="str">
        <f t="shared" si="400"/>
        <v/>
      </c>
      <c r="F6455" s="253">
        <v>0</v>
      </c>
      <c r="G6455" s="253">
        <v>0</v>
      </c>
      <c r="H6455" s="254" t="str">
        <f t="shared" si="401"/>
        <v/>
      </c>
      <c r="I6455" s="253">
        <v>0</v>
      </c>
      <c r="J6455" s="254" t="str">
        <f t="shared" si="402"/>
        <v/>
      </c>
      <c r="K6455" s="253">
        <v>0</v>
      </c>
      <c r="L6455" s="253">
        <v>0</v>
      </c>
      <c r="M6455" s="254" t="str">
        <f t="shared" si="403"/>
        <v/>
      </c>
    </row>
    <row r="6456" spans="1:13" x14ac:dyDescent="0.25">
      <c r="A6456" s="252" t="s">
        <v>217</v>
      </c>
      <c r="B6456" s="252" t="s">
        <v>479</v>
      </c>
      <c r="C6456" s="253">
        <v>0</v>
      </c>
      <c r="D6456" s="253">
        <v>0</v>
      </c>
      <c r="E6456" s="254" t="str">
        <f t="shared" si="400"/>
        <v/>
      </c>
      <c r="F6456" s="253">
        <v>0</v>
      </c>
      <c r="G6456" s="253">
        <v>0</v>
      </c>
      <c r="H6456" s="254" t="str">
        <f t="shared" si="401"/>
        <v/>
      </c>
      <c r="I6456" s="253">
        <v>55.632530000000003</v>
      </c>
      <c r="J6456" s="254">
        <f t="shared" si="402"/>
        <v>-1</v>
      </c>
      <c r="K6456" s="253">
        <v>450.70337000000001</v>
      </c>
      <c r="L6456" s="253">
        <v>146.42541</v>
      </c>
      <c r="M6456" s="254">
        <f t="shared" si="403"/>
        <v>-0.67511800499738883</v>
      </c>
    </row>
    <row r="6457" spans="1:13" x14ac:dyDescent="0.25">
      <c r="A6457" s="252" t="s">
        <v>217</v>
      </c>
      <c r="B6457" s="252" t="s">
        <v>477</v>
      </c>
      <c r="C6457" s="253">
        <v>0</v>
      </c>
      <c r="D6457" s="253">
        <v>0</v>
      </c>
      <c r="E6457" s="254" t="str">
        <f t="shared" si="400"/>
        <v/>
      </c>
      <c r="F6457" s="253">
        <v>49.059480000000001</v>
      </c>
      <c r="G6457" s="253">
        <v>0</v>
      </c>
      <c r="H6457" s="254">
        <f t="shared" si="401"/>
        <v>-1</v>
      </c>
      <c r="I6457" s="253">
        <v>63.863500000000002</v>
      </c>
      <c r="J6457" s="254">
        <f t="shared" si="402"/>
        <v>-1</v>
      </c>
      <c r="K6457" s="253">
        <v>331.78071999999997</v>
      </c>
      <c r="L6457" s="253">
        <v>217.95799</v>
      </c>
      <c r="M6457" s="254">
        <f t="shared" si="403"/>
        <v>-0.34306613717638557</v>
      </c>
    </row>
    <row r="6458" spans="1:13" x14ac:dyDescent="0.25">
      <c r="A6458" s="252" t="s">
        <v>217</v>
      </c>
      <c r="B6458" s="252" t="s">
        <v>436</v>
      </c>
      <c r="C6458" s="253">
        <v>0</v>
      </c>
      <c r="D6458" s="253">
        <v>0</v>
      </c>
      <c r="E6458" s="254" t="str">
        <f t="shared" si="400"/>
        <v/>
      </c>
      <c r="F6458" s="253">
        <v>19252.197039999999</v>
      </c>
      <c r="G6458" s="253">
        <v>9281.3921399999999</v>
      </c>
      <c r="H6458" s="254">
        <f t="shared" si="401"/>
        <v>-0.51790478142748109</v>
      </c>
      <c r="I6458" s="253">
        <v>9572.2381499999992</v>
      </c>
      <c r="J6458" s="254">
        <f t="shared" si="402"/>
        <v>-3.0384326574657949E-2</v>
      </c>
      <c r="K6458" s="253">
        <v>113438.74157</v>
      </c>
      <c r="L6458" s="253">
        <v>39154.580410000002</v>
      </c>
      <c r="M6458" s="254">
        <f t="shared" si="403"/>
        <v>-0.6548394325598299</v>
      </c>
    </row>
    <row r="6459" spans="1:13" x14ac:dyDescent="0.25">
      <c r="A6459" s="252" t="s">
        <v>217</v>
      </c>
      <c r="B6459" s="252" t="s">
        <v>487</v>
      </c>
      <c r="C6459" s="253">
        <v>0</v>
      </c>
      <c r="D6459" s="253">
        <v>0</v>
      </c>
      <c r="E6459" s="254" t="str">
        <f t="shared" si="400"/>
        <v/>
      </c>
      <c r="F6459" s="253">
        <v>6.4424999999999999</v>
      </c>
      <c r="G6459" s="253">
        <v>3.1408299999999998</v>
      </c>
      <c r="H6459" s="254">
        <f t="shared" si="401"/>
        <v>-0.51248273185875048</v>
      </c>
      <c r="I6459" s="253">
        <v>0</v>
      </c>
      <c r="J6459" s="254" t="str">
        <f t="shared" si="402"/>
        <v/>
      </c>
      <c r="K6459" s="253">
        <v>6.4424999999999999</v>
      </c>
      <c r="L6459" s="253">
        <v>3.1408299999999998</v>
      </c>
      <c r="M6459" s="254">
        <f t="shared" si="403"/>
        <v>-0.51248273185875048</v>
      </c>
    </row>
    <row r="6460" spans="1:13" x14ac:dyDescent="0.25">
      <c r="A6460" s="252" t="s">
        <v>217</v>
      </c>
      <c r="B6460" s="252" t="s">
        <v>463</v>
      </c>
      <c r="C6460" s="253">
        <v>0</v>
      </c>
      <c r="D6460" s="253">
        <v>0</v>
      </c>
      <c r="E6460" s="254" t="str">
        <f t="shared" si="400"/>
        <v/>
      </c>
      <c r="F6460" s="253">
        <v>159.88499999999999</v>
      </c>
      <c r="G6460" s="253">
        <v>154.53294</v>
      </c>
      <c r="H6460" s="254">
        <f t="shared" si="401"/>
        <v>-3.3474434749976467E-2</v>
      </c>
      <c r="I6460" s="253">
        <v>17.47146</v>
      </c>
      <c r="J6460" s="254">
        <f t="shared" si="402"/>
        <v>7.8448784474794895</v>
      </c>
      <c r="K6460" s="253">
        <v>590.05879000000004</v>
      </c>
      <c r="L6460" s="253">
        <v>172.0044</v>
      </c>
      <c r="M6460" s="254">
        <f t="shared" si="403"/>
        <v>-0.70849616527193837</v>
      </c>
    </row>
    <row r="6461" spans="1:13" x14ac:dyDescent="0.25">
      <c r="A6461" s="252" t="s">
        <v>217</v>
      </c>
      <c r="B6461" s="252" t="s">
        <v>457</v>
      </c>
      <c r="C6461" s="253">
        <v>0</v>
      </c>
      <c r="D6461" s="253">
        <v>0</v>
      </c>
      <c r="E6461" s="254" t="str">
        <f t="shared" si="400"/>
        <v/>
      </c>
      <c r="F6461" s="253">
        <v>65.992320000000007</v>
      </c>
      <c r="G6461" s="253">
        <v>321.45</v>
      </c>
      <c r="H6461" s="254">
        <f t="shared" si="401"/>
        <v>3.8710213552122426</v>
      </c>
      <c r="I6461" s="253">
        <v>315.37612000000001</v>
      </c>
      <c r="J6461" s="254">
        <f t="shared" si="402"/>
        <v>1.9259162678518571E-2</v>
      </c>
      <c r="K6461" s="253">
        <v>14596.17481</v>
      </c>
      <c r="L6461" s="253">
        <v>722.12054999999998</v>
      </c>
      <c r="M6461" s="254">
        <f t="shared" si="403"/>
        <v>-0.95052672639236502</v>
      </c>
    </row>
    <row r="6462" spans="1:13" x14ac:dyDescent="0.25">
      <c r="A6462" s="252" t="s">
        <v>217</v>
      </c>
      <c r="B6462" s="252" t="s">
        <v>442</v>
      </c>
      <c r="C6462" s="253">
        <v>1.11514</v>
      </c>
      <c r="D6462" s="253">
        <v>0</v>
      </c>
      <c r="E6462" s="254">
        <f t="shared" si="400"/>
        <v>-1</v>
      </c>
      <c r="F6462" s="253">
        <v>15142.74848</v>
      </c>
      <c r="G6462" s="253">
        <v>5671.00324</v>
      </c>
      <c r="H6462" s="254">
        <f t="shared" si="401"/>
        <v>-0.62549709866144454</v>
      </c>
      <c r="I6462" s="253">
        <v>5922.7681400000001</v>
      </c>
      <c r="J6462" s="254">
        <f t="shared" si="402"/>
        <v>-4.2507978372423705E-2</v>
      </c>
      <c r="K6462" s="253">
        <v>40499.851060000001</v>
      </c>
      <c r="L6462" s="253">
        <v>19069.145339999999</v>
      </c>
      <c r="M6462" s="254">
        <f t="shared" si="403"/>
        <v>-0.52915517363880404</v>
      </c>
    </row>
    <row r="6463" spans="1:13" x14ac:dyDescent="0.25">
      <c r="A6463" s="252" t="s">
        <v>217</v>
      </c>
      <c r="B6463" s="252" t="s">
        <v>474</v>
      </c>
      <c r="C6463" s="253">
        <v>0</v>
      </c>
      <c r="D6463" s="253">
        <v>0</v>
      </c>
      <c r="E6463" s="254" t="str">
        <f t="shared" si="400"/>
        <v/>
      </c>
      <c r="F6463" s="253">
        <v>4.38</v>
      </c>
      <c r="G6463" s="253">
        <v>0</v>
      </c>
      <c r="H6463" s="254">
        <f t="shared" si="401"/>
        <v>-1</v>
      </c>
      <c r="I6463" s="253">
        <v>0</v>
      </c>
      <c r="J6463" s="254" t="str">
        <f t="shared" si="402"/>
        <v/>
      </c>
      <c r="K6463" s="253">
        <v>73.26585</v>
      </c>
      <c r="L6463" s="253">
        <v>19.62</v>
      </c>
      <c r="M6463" s="254">
        <f t="shared" si="403"/>
        <v>-0.7322081160595284</v>
      </c>
    </row>
    <row r="6464" spans="1:13" x14ac:dyDescent="0.25">
      <c r="A6464" s="252" t="s">
        <v>217</v>
      </c>
      <c r="B6464" s="252" t="s">
        <v>460</v>
      </c>
      <c r="C6464" s="253">
        <v>0</v>
      </c>
      <c r="D6464" s="253">
        <v>0</v>
      </c>
      <c r="E6464" s="254" t="str">
        <f t="shared" si="400"/>
        <v/>
      </c>
      <c r="F6464" s="253">
        <v>919.29371000000003</v>
      </c>
      <c r="G6464" s="253">
        <v>574.46573000000001</v>
      </c>
      <c r="H6464" s="254">
        <f t="shared" si="401"/>
        <v>-0.37510098921486146</v>
      </c>
      <c r="I6464" s="253">
        <v>636.09204</v>
      </c>
      <c r="J6464" s="254">
        <f t="shared" si="402"/>
        <v>-9.688269326558463E-2</v>
      </c>
      <c r="K6464" s="253">
        <v>4344.9668099999999</v>
      </c>
      <c r="L6464" s="253">
        <v>3304.5456100000001</v>
      </c>
      <c r="M6464" s="254">
        <f t="shared" si="403"/>
        <v>-0.23945434924967812</v>
      </c>
    </row>
    <row r="6465" spans="1:13" x14ac:dyDescent="0.25">
      <c r="A6465" s="252" t="s">
        <v>217</v>
      </c>
      <c r="B6465" s="252" t="s">
        <v>491</v>
      </c>
      <c r="C6465" s="253">
        <v>0</v>
      </c>
      <c r="D6465" s="253">
        <v>0</v>
      </c>
      <c r="E6465" s="254" t="str">
        <f t="shared" si="400"/>
        <v/>
      </c>
      <c r="F6465" s="253">
        <v>0</v>
      </c>
      <c r="G6465" s="253">
        <v>0</v>
      </c>
      <c r="H6465" s="254" t="str">
        <f t="shared" si="401"/>
        <v/>
      </c>
      <c r="I6465" s="253">
        <v>0</v>
      </c>
      <c r="J6465" s="254" t="str">
        <f t="shared" si="402"/>
        <v/>
      </c>
      <c r="K6465" s="253">
        <v>158.16248999999999</v>
      </c>
      <c r="L6465" s="253">
        <v>0</v>
      </c>
      <c r="M6465" s="254">
        <f t="shared" si="403"/>
        <v>-1</v>
      </c>
    </row>
    <row r="6466" spans="1:13" x14ac:dyDescent="0.25">
      <c r="A6466" s="252" t="s">
        <v>217</v>
      </c>
      <c r="B6466" s="252" t="s">
        <v>471</v>
      </c>
      <c r="C6466" s="253">
        <v>0</v>
      </c>
      <c r="D6466" s="253">
        <v>0</v>
      </c>
      <c r="E6466" s="254" t="str">
        <f t="shared" si="400"/>
        <v/>
      </c>
      <c r="F6466" s="253">
        <v>0</v>
      </c>
      <c r="G6466" s="253">
        <v>0</v>
      </c>
      <c r="H6466" s="254" t="str">
        <f t="shared" si="401"/>
        <v/>
      </c>
      <c r="I6466" s="253">
        <v>77.906199999999998</v>
      </c>
      <c r="J6466" s="254">
        <f t="shared" si="402"/>
        <v>-1</v>
      </c>
      <c r="K6466" s="253">
        <v>145.53479999999999</v>
      </c>
      <c r="L6466" s="253">
        <v>103.747</v>
      </c>
      <c r="M6466" s="254">
        <f t="shared" si="403"/>
        <v>-0.28713269953303255</v>
      </c>
    </row>
    <row r="6467" spans="1:13" x14ac:dyDescent="0.25">
      <c r="A6467" s="252" t="s">
        <v>217</v>
      </c>
      <c r="B6467" s="252" t="s">
        <v>502</v>
      </c>
      <c r="C6467" s="253">
        <v>0</v>
      </c>
      <c r="D6467" s="253">
        <v>0</v>
      </c>
      <c r="E6467" s="254" t="str">
        <f t="shared" si="400"/>
        <v/>
      </c>
      <c r="F6467" s="253">
        <v>0</v>
      </c>
      <c r="G6467" s="253">
        <v>118.55529</v>
      </c>
      <c r="H6467" s="254" t="str">
        <f t="shared" si="401"/>
        <v/>
      </c>
      <c r="I6467" s="253">
        <v>0</v>
      </c>
      <c r="J6467" s="254" t="str">
        <f t="shared" si="402"/>
        <v/>
      </c>
      <c r="K6467" s="253">
        <v>0</v>
      </c>
      <c r="L6467" s="253">
        <v>118.55529</v>
      </c>
      <c r="M6467" s="254" t="str">
        <f t="shared" si="403"/>
        <v/>
      </c>
    </row>
    <row r="6468" spans="1:13" x14ac:dyDescent="0.25">
      <c r="A6468" s="252" t="s">
        <v>217</v>
      </c>
      <c r="B6468" s="252" t="s">
        <v>506</v>
      </c>
      <c r="C6468" s="253">
        <v>0</v>
      </c>
      <c r="D6468" s="253">
        <v>0</v>
      </c>
      <c r="E6468" s="254" t="str">
        <f t="shared" si="400"/>
        <v/>
      </c>
      <c r="F6468" s="253">
        <v>9.8587699999999998</v>
      </c>
      <c r="G6468" s="253">
        <v>0</v>
      </c>
      <c r="H6468" s="254">
        <f t="shared" si="401"/>
        <v>-1</v>
      </c>
      <c r="I6468" s="253">
        <v>0</v>
      </c>
      <c r="J6468" s="254" t="str">
        <f t="shared" si="402"/>
        <v/>
      </c>
      <c r="K6468" s="253">
        <v>192.59313</v>
      </c>
      <c r="L6468" s="253">
        <v>0</v>
      </c>
      <c r="M6468" s="254">
        <f t="shared" si="403"/>
        <v>-1</v>
      </c>
    </row>
    <row r="6469" spans="1:13" x14ac:dyDescent="0.25">
      <c r="A6469" s="252" t="s">
        <v>217</v>
      </c>
      <c r="B6469" s="252" t="s">
        <v>450</v>
      </c>
      <c r="C6469" s="253">
        <v>0</v>
      </c>
      <c r="D6469" s="253">
        <v>0</v>
      </c>
      <c r="E6469" s="254" t="str">
        <f t="shared" ref="E6469:E6532" si="404">IF(C6469=0,"",(D6469/C6469-1))</f>
        <v/>
      </c>
      <c r="F6469" s="253">
        <v>1166.3986299999999</v>
      </c>
      <c r="G6469" s="253">
        <v>252.98231999999999</v>
      </c>
      <c r="H6469" s="254">
        <f t="shared" ref="H6469:H6532" si="405">IF(F6469=0,"",(G6469/F6469-1))</f>
        <v>-0.78310818146279892</v>
      </c>
      <c r="I6469" s="253">
        <v>444.07083</v>
      </c>
      <c r="J6469" s="254">
        <f t="shared" ref="J6469:J6532" si="406">IF(I6469=0,"",(G6469/I6469-1))</f>
        <v>-0.43031088081151381</v>
      </c>
      <c r="K6469" s="253">
        <v>4144.4862300000004</v>
      </c>
      <c r="L6469" s="253">
        <v>1823.61751</v>
      </c>
      <c r="M6469" s="254">
        <f t="shared" ref="M6469:M6532" si="407">IF(K6469=0,"",(L6469/K6469-1))</f>
        <v>-0.55998948752690159</v>
      </c>
    </row>
    <row r="6470" spans="1:13" x14ac:dyDescent="0.25">
      <c r="A6470" s="252" t="s">
        <v>217</v>
      </c>
      <c r="B6470" s="252" t="s">
        <v>439</v>
      </c>
      <c r="C6470" s="253">
        <v>0</v>
      </c>
      <c r="D6470" s="253">
        <v>0</v>
      </c>
      <c r="E6470" s="254" t="str">
        <f t="shared" si="404"/>
        <v/>
      </c>
      <c r="F6470" s="253">
        <v>14476.909589999999</v>
      </c>
      <c r="G6470" s="253">
        <v>9672.5800400000007</v>
      </c>
      <c r="H6470" s="254">
        <f t="shared" si="405"/>
        <v>-0.33186154269545309</v>
      </c>
      <c r="I6470" s="253">
        <v>6458.8647700000001</v>
      </c>
      <c r="J6470" s="254">
        <f t="shared" si="406"/>
        <v>0.49756658243210139</v>
      </c>
      <c r="K6470" s="253">
        <v>56921.717969999998</v>
      </c>
      <c r="L6470" s="253">
        <v>29009.825919999999</v>
      </c>
      <c r="M6470" s="254">
        <f t="shared" si="407"/>
        <v>-0.49035575603516868</v>
      </c>
    </row>
    <row r="6471" spans="1:13" x14ac:dyDescent="0.25">
      <c r="A6471" s="252" t="s">
        <v>217</v>
      </c>
      <c r="B6471" s="252" t="s">
        <v>473</v>
      </c>
      <c r="C6471" s="253">
        <v>0</v>
      </c>
      <c r="D6471" s="253">
        <v>0</v>
      </c>
      <c r="E6471" s="254" t="str">
        <f t="shared" si="404"/>
        <v/>
      </c>
      <c r="F6471" s="253">
        <v>0</v>
      </c>
      <c r="G6471" s="253">
        <v>18.87</v>
      </c>
      <c r="H6471" s="254" t="str">
        <f t="shared" si="405"/>
        <v/>
      </c>
      <c r="I6471" s="253">
        <v>0</v>
      </c>
      <c r="J6471" s="254" t="str">
        <f t="shared" si="406"/>
        <v/>
      </c>
      <c r="K6471" s="253">
        <v>84.8</v>
      </c>
      <c r="L6471" s="253">
        <v>18.87</v>
      </c>
      <c r="M6471" s="254">
        <f t="shared" si="407"/>
        <v>-0.77747641509433962</v>
      </c>
    </row>
    <row r="6472" spans="1:13" x14ac:dyDescent="0.25">
      <c r="A6472" s="252" t="s">
        <v>217</v>
      </c>
      <c r="B6472" s="252" t="s">
        <v>448</v>
      </c>
      <c r="C6472" s="253">
        <v>0</v>
      </c>
      <c r="D6472" s="253">
        <v>0</v>
      </c>
      <c r="E6472" s="254" t="str">
        <f t="shared" si="404"/>
        <v/>
      </c>
      <c r="F6472" s="253">
        <v>19451.461800000001</v>
      </c>
      <c r="G6472" s="253">
        <v>11357.682919999999</v>
      </c>
      <c r="H6472" s="254">
        <f t="shared" si="405"/>
        <v>-0.41610131738273781</v>
      </c>
      <c r="I6472" s="253">
        <v>4211.6703699999998</v>
      </c>
      <c r="J6472" s="254">
        <f t="shared" si="406"/>
        <v>1.6967169607815249</v>
      </c>
      <c r="K6472" s="253">
        <v>120618.94773</v>
      </c>
      <c r="L6472" s="253">
        <v>34713.035539999997</v>
      </c>
      <c r="M6472" s="254">
        <f t="shared" si="407"/>
        <v>-0.71220909986958647</v>
      </c>
    </row>
    <row r="6473" spans="1:13" x14ac:dyDescent="0.25">
      <c r="A6473" s="252" t="s">
        <v>217</v>
      </c>
      <c r="B6473" s="252" t="s">
        <v>462</v>
      </c>
      <c r="C6473" s="253">
        <v>0</v>
      </c>
      <c r="D6473" s="253">
        <v>0</v>
      </c>
      <c r="E6473" s="254" t="str">
        <f t="shared" si="404"/>
        <v/>
      </c>
      <c r="F6473" s="253">
        <v>0</v>
      </c>
      <c r="G6473" s="253">
        <v>0</v>
      </c>
      <c r="H6473" s="254" t="str">
        <f t="shared" si="405"/>
        <v/>
      </c>
      <c r="I6473" s="253">
        <v>61.624670000000002</v>
      </c>
      <c r="J6473" s="254">
        <f t="shared" si="406"/>
        <v>-1</v>
      </c>
      <c r="K6473" s="253">
        <v>28.1526</v>
      </c>
      <c r="L6473" s="253">
        <v>92.896069999999995</v>
      </c>
      <c r="M6473" s="254">
        <f t="shared" si="407"/>
        <v>2.2997332395586909</v>
      </c>
    </row>
    <row r="6474" spans="1:13" x14ac:dyDescent="0.25">
      <c r="A6474" s="252" t="s">
        <v>217</v>
      </c>
      <c r="B6474" s="252" t="s">
        <v>434</v>
      </c>
      <c r="C6474" s="253">
        <v>344.12171999999998</v>
      </c>
      <c r="D6474" s="253">
        <v>0</v>
      </c>
      <c r="E6474" s="254">
        <f t="shared" si="404"/>
        <v>-1</v>
      </c>
      <c r="F6474" s="253">
        <v>149140.41154999999</v>
      </c>
      <c r="G6474" s="253">
        <v>99154.654349999997</v>
      </c>
      <c r="H6474" s="254">
        <f t="shared" si="405"/>
        <v>-0.3351590402661726</v>
      </c>
      <c r="I6474" s="253">
        <v>115225.48987999999</v>
      </c>
      <c r="J6474" s="254">
        <f t="shared" si="406"/>
        <v>-0.1394729199826944</v>
      </c>
      <c r="K6474" s="253">
        <v>697921.57606999995</v>
      </c>
      <c r="L6474" s="253">
        <v>435730.20668</v>
      </c>
      <c r="M6474" s="254">
        <f t="shared" si="407"/>
        <v>-0.37567454335829664</v>
      </c>
    </row>
    <row r="6475" spans="1:13" x14ac:dyDescent="0.25">
      <c r="A6475" s="252" t="s">
        <v>217</v>
      </c>
      <c r="B6475" s="252" t="s">
        <v>437</v>
      </c>
      <c r="C6475" s="253">
        <v>47.59892</v>
      </c>
      <c r="D6475" s="253">
        <v>0</v>
      </c>
      <c r="E6475" s="254">
        <f t="shared" si="404"/>
        <v>-1</v>
      </c>
      <c r="F6475" s="253">
        <v>18213.37427</v>
      </c>
      <c r="G6475" s="253">
        <v>9845.5575800000006</v>
      </c>
      <c r="H6475" s="254">
        <f t="shared" si="405"/>
        <v>-0.45943253380473137</v>
      </c>
      <c r="I6475" s="253">
        <v>28961.980149999999</v>
      </c>
      <c r="J6475" s="254">
        <f t="shared" si="406"/>
        <v>-0.66005233312750544</v>
      </c>
      <c r="K6475" s="253">
        <v>80564.012570000006</v>
      </c>
      <c r="L6475" s="253">
        <v>74286.317630000005</v>
      </c>
      <c r="M6475" s="254">
        <f t="shared" si="407"/>
        <v>-7.7921825635800746E-2</v>
      </c>
    </row>
    <row r="6476" spans="1:13" x14ac:dyDescent="0.25">
      <c r="A6476" s="252" t="s">
        <v>217</v>
      </c>
      <c r="B6476" s="252" t="s">
        <v>464</v>
      </c>
      <c r="C6476" s="253">
        <v>0</v>
      </c>
      <c r="D6476" s="253">
        <v>0</v>
      </c>
      <c r="E6476" s="254" t="str">
        <f t="shared" si="404"/>
        <v/>
      </c>
      <c r="F6476" s="253">
        <v>178.67787000000001</v>
      </c>
      <c r="G6476" s="253">
        <v>572.10900000000004</v>
      </c>
      <c r="H6476" s="254">
        <f t="shared" si="405"/>
        <v>2.2019018359688305</v>
      </c>
      <c r="I6476" s="253">
        <v>846.17370000000005</v>
      </c>
      <c r="J6476" s="254">
        <f t="shared" si="406"/>
        <v>-0.32388704588667783</v>
      </c>
      <c r="K6476" s="253">
        <v>2733.7686800000001</v>
      </c>
      <c r="L6476" s="253">
        <v>3100.6245899999999</v>
      </c>
      <c r="M6476" s="254">
        <f t="shared" si="407"/>
        <v>0.1341942032930159</v>
      </c>
    </row>
    <row r="6477" spans="1:13" x14ac:dyDescent="0.25">
      <c r="A6477" s="252" t="s">
        <v>217</v>
      </c>
      <c r="B6477" s="252" t="s">
        <v>468</v>
      </c>
      <c r="C6477" s="253">
        <v>0</v>
      </c>
      <c r="D6477" s="253">
        <v>0</v>
      </c>
      <c r="E6477" s="254" t="str">
        <f t="shared" si="404"/>
        <v/>
      </c>
      <c r="F6477" s="253">
        <v>545.18222000000003</v>
      </c>
      <c r="G6477" s="253">
        <v>0</v>
      </c>
      <c r="H6477" s="254">
        <f t="shared" si="405"/>
        <v>-1</v>
      </c>
      <c r="I6477" s="253">
        <v>294.04590000000002</v>
      </c>
      <c r="J6477" s="254">
        <f t="shared" si="406"/>
        <v>-1</v>
      </c>
      <c r="K6477" s="253">
        <v>2078.36913</v>
      </c>
      <c r="L6477" s="253">
        <v>368.1284</v>
      </c>
      <c r="M6477" s="254">
        <f t="shared" si="407"/>
        <v>-0.82287631456496857</v>
      </c>
    </row>
    <row r="6478" spans="1:13" x14ac:dyDescent="0.25">
      <c r="A6478" s="252" t="s">
        <v>217</v>
      </c>
      <c r="B6478" s="252" t="s">
        <v>481</v>
      </c>
      <c r="C6478" s="253">
        <v>0</v>
      </c>
      <c r="D6478" s="253">
        <v>0</v>
      </c>
      <c r="E6478" s="254" t="str">
        <f t="shared" si="404"/>
        <v/>
      </c>
      <c r="F6478" s="253">
        <v>30</v>
      </c>
      <c r="G6478" s="253">
        <v>49.27411</v>
      </c>
      <c r="H6478" s="254">
        <f t="shared" si="405"/>
        <v>0.64247033333333325</v>
      </c>
      <c r="I6478" s="253">
        <v>0</v>
      </c>
      <c r="J6478" s="254" t="str">
        <f t="shared" si="406"/>
        <v/>
      </c>
      <c r="K6478" s="253">
        <v>204.35666000000001</v>
      </c>
      <c r="L6478" s="253">
        <v>67.677310000000006</v>
      </c>
      <c r="M6478" s="254">
        <f t="shared" si="407"/>
        <v>-0.66882748034734951</v>
      </c>
    </row>
    <row r="6479" spans="1:13" x14ac:dyDescent="0.25">
      <c r="A6479" s="252" t="s">
        <v>217</v>
      </c>
      <c r="B6479" s="252" t="s">
        <v>445</v>
      </c>
      <c r="C6479" s="253">
        <v>329.82337999999999</v>
      </c>
      <c r="D6479" s="253">
        <v>0</v>
      </c>
      <c r="E6479" s="254">
        <f t="shared" si="404"/>
        <v>-1</v>
      </c>
      <c r="F6479" s="253">
        <v>5776.0392000000002</v>
      </c>
      <c r="G6479" s="253">
        <v>3907.2156100000002</v>
      </c>
      <c r="H6479" s="254">
        <f t="shared" si="405"/>
        <v>-0.32354759469083938</v>
      </c>
      <c r="I6479" s="253">
        <v>2356.33464</v>
      </c>
      <c r="J6479" s="254">
        <f t="shared" si="406"/>
        <v>0.65817517752911359</v>
      </c>
      <c r="K6479" s="253">
        <v>19946.62284</v>
      </c>
      <c r="L6479" s="253">
        <v>13568.272709999999</v>
      </c>
      <c r="M6479" s="254">
        <f t="shared" si="407"/>
        <v>-0.31977092970390775</v>
      </c>
    </row>
    <row r="6480" spans="1:13" x14ac:dyDescent="0.25">
      <c r="A6480" s="252" t="s">
        <v>217</v>
      </c>
      <c r="B6480" s="252" t="s">
        <v>490</v>
      </c>
      <c r="C6480" s="253">
        <v>0</v>
      </c>
      <c r="D6480" s="253">
        <v>0</v>
      </c>
      <c r="E6480" s="254" t="str">
        <f t="shared" si="404"/>
        <v/>
      </c>
      <c r="F6480" s="253">
        <v>134.40588</v>
      </c>
      <c r="G6480" s="253">
        <v>257.95209</v>
      </c>
      <c r="H6480" s="254">
        <f t="shared" si="405"/>
        <v>0.91920241882274789</v>
      </c>
      <c r="I6480" s="253">
        <v>536.40416000000005</v>
      </c>
      <c r="J6480" s="254">
        <f t="shared" si="406"/>
        <v>-0.51910870713605206</v>
      </c>
      <c r="K6480" s="253">
        <v>134.40588</v>
      </c>
      <c r="L6480" s="253">
        <v>1281.3661199999999</v>
      </c>
      <c r="M6480" s="254">
        <f t="shared" si="407"/>
        <v>8.5335570140234935</v>
      </c>
    </row>
    <row r="6481" spans="1:13" x14ac:dyDescent="0.25">
      <c r="A6481" s="252" t="s">
        <v>217</v>
      </c>
      <c r="B6481" s="252" t="s">
        <v>509</v>
      </c>
      <c r="C6481" s="253">
        <v>0</v>
      </c>
      <c r="D6481" s="253">
        <v>0</v>
      </c>
      <c r="E6481" s="254" t="str">
        <f t="shared" si="404"/>
        <v/>
      </c>
      <c r="F6481" s="253">
        <v>0</v>
      </c>
      <c r="G6481" s="253">
        <v>0</v>
      </c>
      <c r="H6481" s="254" t="str">
        <f t="shared" si="405"/>
        <v/>
      </c>
      <c r="I6481" s="253">
        <v>0</v>
      </c>
      <c r="J6481" s="254" t="str">
        <f t="shared" si="406"/>
        <v/>
      </c>
      <c r="K6481" s="253">
        <v>4.1900000000000004</v>
      </c>
      <c r="L6481" s="253">
        <v>0</v>
      </c>
      <c r="M6481" s="254">
        <f t="shared" si="407"/>
        <v>-1</v>
      </c>
    </row>
    <row r="6482" spans="1:13" x14ac:dyDescent="0.25">
      <c r="A6482" s="252" t="s">
        <v>217</v>
      </c>
      <c r="B6482" s="252" t="s">
        <v>478</v>
      </c>
      <c r="C6482" s="253">
        <v>0</v>
      </c>
      <c r="D6482" s="253">
        <v>0</v>
      </c>
      <c r="E6482" s="254" t="str">
        <f t="shared" si="404"/>
        <v/>
      </c>
      <c r="F6482" s="253">
        <v>200.57</v>
      </c>
      <c r="G6482" s="253">
        <v>251.68575999999999</v>
      </c>
      <c r="H6482" s="254">
        <f t="shared" si="405"/>
        <v>0.25485247045919124</v>
      </c>
      <c r="I6482" s="253">
        <v>21.158529999999999</v>
      </c>
      <c r="J6482" s="254">
        <f t="shared" si="406"/>
        <v>10.895238468835029</v>
      </c>
      <c r="K6482" s="253">
        <v>495.92144999999999</v>
      </c>
      <c r="L6482" s="253">
        <v>272.84429</v>
      </c>
      <c r="M6482" s="254">
        <f t="shared" si="407"/>
        <v>-0.44982357589089961</v>
      </c>
    </row>
    <row r="6483" spans="1:13" x14ac:dyDescent="0.25">
      <c r="A6483" s="252" t="s">
        <v>217</v>
      </c>
      <c r="B6483" s="252" t="s">
        <v>472</v>
      </c>
      <c r="C6483" s="253">
        <v>0</v>
      </c>
      <c r="D6483" s="253">
        <v>0</v>
      </c>
      <c r="E6483" s="254" t="str">
        <f t="shared" si="404"/>
        <v/>
      </c>
      <c r="F6483" s="253">
        <v>675.03859999999997</v>
      </c>
      <c r="G6483" s="253">
        <v>48.153379999999999</v>
      </c>
      <c r="H6483" s="254">
        <f t="shared" si="405"/>
        <v>-0.9286657385222119</v>
      </c>
      <c r="I6483" s="253">
        <v>2048.5108</v>
      </c>
      <c r="J6483" s="254">
        <f t="shared" si="406"/>
        <v>-0.97649347028094746</v>
      </c>
      <c r="K6483" s="253">
        <v>2930.2876900000001</v>
      </c>
      <c r="L6483" s="253">
        <v>3915.1134299999999</v>
      </c>
      <c r="M6483" s="254">
        <f t="shared" si="407"/>
        <v>0.33608500058231483</v>
      </c>
    </row>
    <row r="6484" spans="1:13" x14ac:dyDescent="0.25">
      <c r="A6484" s="252" t="s">
        <v>217</v>
      </c>
      <c r="B6484" s="252" t="s">
        <v>454</v>
      </c>
      <c r="C6484" s="253">
        <v>0</v>
      </c>
      <c r="D6484" s="253">
        <v>0</v>
      </c>
      <c r="E6484" s="254" t="str">
        <f t="shared" si="404"/>
        <v/>
      </c>
      <c r="F6484" s="253">
        <v>7733.6184400000002</v>
      </c>
      <c r="G6484" s="253">
        <v>8363.8791999999994</v>
      </c>
      <c r="H6484" s="254">
        <f t="shared" si="405"/>
        <v>8.149623166565223E-2</v>
      </c>
      <c r="I6484" s="253">
        <v>5035.5875599999999</v>
      </c>
      <c r="J6484" s="254">
        <f t="shared" si="406"/>
        <v>0.660953980115083</v>
      </c>
      <c r="K6484" s="253">
        <v>39460.20779</v>
      </c>
      <c r="L6484" s="253">
        <v>27415.898130000001</v>
      </c>
      <c r="M6484" s="254">
        <f t="shared" si="407"/>
        <v>-0.30522671659758127</v>
      </c>
    </row>
    <row r="6485" spans="1:13" x14ac:dyDescent="0.25">
      <c r="A6485" s="252" t="s">
        <v>217</v>
      </c>
      <c r="B6485" s="252" t="s">
        <v>435</v>
      </c>
      <c r="C6485" s="253">
        <v>0</v>
      </c>
      <c r="D6485" s="253">
        <v>0</v>
      </c>
      <c r="E6485" s="254" t="str">
        <f t="shared" si="404"/>
        <v/>
      </c>
      <c r="F6485" s="253">
        <v>51028.052609999999</v>
      </c>
      <c r="G6485" s="253">
        <v>16551.048859999999</v>
      </c>
      <c r="H6485" s="254">
        <f t="shared" si="405"/>
        <v>-0.67564804037306181</v>
      </c>
      <c r="I6485" s="253">
        <v>15688.03529</v>
      </c>
      <c r="J6485" s="254">
        <f t="shared" si="406"/>
        <v>5.5010940123911389E-2</v>
      </c>
      <c r="K6485" s="253">
        <v>112450.19262</v>
      </c>
      <c r="L6485" s="253">
        <v>64610.837160000003</v>
      </c>
      <c r="M6485" s="254">
        <f t="shared" si="407"/>
        <v>-0.42542706548900533</v>
      </c>
    </row>
    <row r="6486" spans="1:13" x14ac:dyDescent="0.25">
      <c r="A6486" s="252" t="s">
        <v>217</v>
      </c>
      <c r="B6486" s="252" t="s">
        <v>443</v>
      </c>
      <c r="C6486" s="253">
        <v>0</v>
      </c>
      <c r="D6486" s="253">
        <v>0</v>
      </c>
      <c r="E6486" s="254" t="str">
        <f t="shared" si="404"/>
        <v/>
      </c>
      <c r="F6486" s="253">
        <v>11126.732550000001</v>
      </c>
      <c r="G6486" s="253">
        <v>3655.6918599999999</v>
      </c>
      <c r="H6486" s="254">
        <f t="shared" si="405"/>
        <v>-0.6714496512275745</v>
      </c>
      <c r="I6486" s="253">
        <v>3978.5417499999999</v>
      </c>
      <c r="J6486" s="254">
        <f t="shared" si="406"/>
        <v>-8.1147794917572513E-2</v>
      </c>
      <c r="K6486" s="253">
        <v>45204.879229999999</v>
      </c>
      <c r="L6486" s="253">
        <v>18178.350299999998</v>
      </c>
      <c r="M6486" s="254">
        <f t="shared" si="407"/>
        <v>-0.59786751762991053</v>
      </c>
    </row>
    <row r="6487" spans="1:13" x14ac:dyDescent="0.25">
      <c r="A6487" s="252" t="s">
        <v>217</v>
      </c>
      <c r="B6487" s="252" t="s">
        <v>461</v>
      </c>
      <c r="C6487" s="253">
        <v>0</v>
      </c>
      <c r="D6487" s="253">
        <v>0</v>
      </c>
      <c r="E6487" s="254" t="str">
        <f t="shared" si="404"/>
        <v/>
      </c>
      <c r="F6487" s="253">
        <v>72.557429999999997</v>
      </c>
      <c r="G6487" s="253">
        <v>176.31200999999999</v>
      </c>
      <c r="H6487" s="254">
        <f t="shared" si="405"/>
        <v>1.4299649257147062</v>
      </c>
      <c r="I6487" s="253">
        <v>446.81844999999998</v>
      </c>
      <c r="J6487" s="254">
        <f t="shared" si="406"/>
        <v>-0.60540570784398007</v>
      </c>
      <c r="K6487" s="253">
        <v>2001.1947600000001</v>
      </c>
      <c r="L6487" s="253">
        <v>1097.9272800000001</v>
      </c>
      <c r="M6487" s="254">
        <f t="shared" si="407"/>
        <v>-0.45136410411148586</v>
      </c>
    </row>
    <row r="6488" spans="1:13" x14ac:dyDescent="0.25">
      <c r="A6488" s="252" t="s">
        <v>217</v>
      </c>
      <c r="B6488" s="252" t="s">
        <v>466</v>
      </c>
      <c r="C6488" s="253">
        <v>0</v>
      </c>
      <c r="D6488" s="253">
        <v>0</v>
      </c>
      <c r="E6488" s="254" t="str">
        <f t="shared" si="404"/>
        <v/>
      </c>
      <c r="F6488" s="253">
        <v>23.6</v>
      </c>
      <c r="G6488" s="253">
        <v>0</v>
      </c>
      <c r="H6488" s="254">
        <f t="shared" si="405"/>
        <v>-1</v>
      </c>
      <c r="I6488" s="253">
        <v>0</v>
      </c>
      <c r="J6488" s="254" t="str">
        <f t="shared" si="406"/>
        <v/>
      </c>
      <c r="K6488" s="253">
        <v>1585.9704899999999</v>
      </c>
      <c r="L6488" s="253">
        <v>205.72300000000001</v>
      </c>
      <c r="M6488" s="254">
        <f t="shared" si="407"/>
        <v>-0.87028573274399323</v>
      </c>
    </row>
    <row r="6489" spans="1:13" x14ac:dyDescent="0.25">
      <c r="A6489" s="252" t="s">
        <v>217</v>
      </c>
      <c r="B6489" s="252" t="s">
        <v>441</v>
      </c>
      <c r="C6489" s="253">
        <v>0</v>
      </c>
      <c r="D6489" s="253">
        <v>0</v>
      </c>
      <c r="E6489" s="254" t="str">
        <f t="shared" si="404"/>
        <v/>
      </c>
      <c r="F6489" s="253">
        <v>5995.3821399999997</v>
      </c>
      <c r="G6489" s="253">
        <v>2180.9125600000002</v>
      </c>
      <c r="H6489" s="254">
        <f t="shared" si="405"/>
        <v>-0.6362346037211899</v>
      </c>
      <c r="I6489" s="253">
        <v>4739.0375100000001</v>
      </c>
      <c r="J6489" s="254">
        <f t="shared" si="406"/>
        <v>-0.53979841784371096</v>
      </c>
      <c r="K6489" s="253">
        <v>32795.369100000004</v>
      </c>
      <c r="L6489" s="253">
        <v>13878.35615</v>
      </c>
      <c r="M6489" s="254">
        <f t="shared" si="407"/>
        <v>-0.57681963853854001</v>
      </c>
    </row>
    <row r="6490" spans="1:13" x14ac:dyDescent="0.25">
      <c r="A6490" s="252" t="s">
        <v>217</v>
      </c>
      <c r="B6490" s="252" t="s">
        <v>458</v>
      </c>
      <c r="C6490" s="253">
        <v>0</v>
      </c>
      <c r="D6490" s="253">
        <v>0</v>
      </c>
      <c r="E6490" s="254" t="str">
        <f t="shared" si="404"/>
        <v/>
      </c>
      <c r="F6490" s="253">
        <v>882</v>
      </c>
      <c r="G6490" s="253">
        <v>0</v>
      </c>
      <c r="H6490" s="254">
        <f t="shared" si="405"/>
        <v>-1</v>
      </c>
      <c r="I6490" s="253">
        <v>0</v>
      </c>
      <c r="J6490" s="254" t="str">
        <f t="shared" si="406"/>
        <v/>
      </c>
      <c r="K6490" s="253">
        <v>3234.8020000000001</v>
      </c>
      <c r="L6490" s="253">
        <v>0</v>
      </c>
      <c r="M6490" s="254">
        <f t="shared" si="407"/>
        <v>-1</v>
      </c>
    </row>
    <row r="6491" spans="1:13" x14ac:dyDescent="0.25">
      <c r="A6491" s="252" t="s">
        <v>217</v>
      </c>
      <c r="B6491" s="252" t="s">
        <v>444</v>
      </c>
      <c r="C6491" s="253">
        <v>0</v>
      </c>
      <c r="D6491" s="253">
        <v>0</v>
      </c>
      <c r="E6491" s="254" t="str">
        <f t="shared" si="404"/>
        <v/>
      </c>
      <c r="F6491" s="253">
        <v>10107.191140000001</v>
      </c>
      <c r="G6491" s="253">
        <v>4646.9409599999999</v>
      </c>
      <c r="H6491" s="254">
        <f t="shared" si="405"/>
        <v>-0.54023418617172814</v>
      </c>
      <c r="I6491" s="253">
        <v>6578.8407699999998</v>
      </c>
      <c r="J6491" s="254">
        <f t="shared" si="406"/>
        <v>-0.2936535291763871</v>
      </c>
      <c r="K6491" s="253">
        <v>48099.394289999997</v>
      </c>
      <c r="L6491" s="253">
        <v>20793.200570000001</v>
      </c>
      <c r="M6491" s="254">
        <f t="shared" si="407"/>
        <v>-0.56770348406813587</v>
      </c>
    </row>
    <row r="6492" spans="1:13" x14ac:dyDescent="0.25">
      <c r="A6492" s="252" t="s">
        <v>217</v>
      </c>
      <c r="B6492" s="252" t="s">
        <v>456</v>
      </c>
      <c r="C6492" s="253">
        <v>0</v>
      </c>
      <c r="D6492" s="253">
        <v>0</v>
      </c>
      <c r="E6492" s="254" t="str">
        <f t="shared" si="404"/>
        <v/>
      </c>
      <c r="F6492" s="253">
        <v>970.64878999999996</v>
      </c>
      <c r="G6492" s="253">
        <v>378.95832000000001</v>
      </c>
      <c r="H6492" s="254">
        <f t="shared" si="405"/>
        <v>-0.60958245257792987</v>
      </c>
      <c r="I6492" s="253">
        <v>815.30301999999995</v>
      </c>
      <c r="J6492" s="254">
        <f t="shared" si="406"/>
        <v>-0.53519328310595482</v>
      </c>
      <c r="K6492" s="253">
        <v>3254.2699400000001</v>
      </c>
      <c r="L6492" s="253">
        <v>4059.8704899999998</v>
      </c>
      <c r="M6492" s="254">
        <f t="shared" si="407"/>
        <v>0.24755185182947659</v>
      </c>
    </row>
    <row r="6493" spans="1:13" x14ac:dyDescent="0.25">
      <c r="A6493" s="252" t="s">
        <v>217</v>
      </c>
      <c r="B6493" s="252" t="s">
        <v>485</v>
      </c>
      <c r="C6493" s="253">
        <v>0</v>
      </c>
      <c r="D6493" s="253">
        <v>0</v>
      </c>
      <c r="E6493" s="254" t="str">
        <f t="shared" si="404"/>
        <v/>
      </c>
      <c r="F6493" s="253">
        <v>2.23</v>
      </c>
      <c r="G6493" s="253">
        <v>168.51731000000001</v>
      </c>
      <c r="H6493" s="254">
        <f t="shared" si="405"/>
        <v>74.568300448430492</v>
      </c>
      <c r="I6493" s="253">
        <v>0</v>
      </c>
      <c r="J6493" s="254" t="str">
        <f t="shared" si="406"/>
        <v/>
      </c>
      <c r="K6493" s="253">
        <v>3267.0699500000001</v>
      </c>
      <c r="L6493" s="253">
        <v>757.56335000000001</v>
      </c>
      <c r="M6493" s="254">
        <f t="shared" si="407"/>
        <v>-0.76812147839075195</v>
      </c>
    </row>
    <row r="6494" spans="1:13" x14ac:dyDescent="0.25">
      <c r="A6494" s="252" t="s">
        <v>217</v>
      </c>
      <c r="B6494" s="252" t="s">
        <v>494</v>
      </c>
      <c r="C6494" s="253">
        <v>0</v>
      </c>
      <c r="D6494" s="253">
        <v>0</v>
      </c>
      <c r="E6494" s="254" t="str">
        <f t="shared" si="404"/>
        <v/>
      </c>
      <c r="F6494" s="253">
        <v>175</v>
      </c>
      <c r="G6494" s="253">
        <v>0</v>
      </c>
      <c r="H6494" s="254">
        <f t="shared" si="405"/>
        <v>-1</v>
      </c>
      <c r="I6494" s="253">
        <v>0</v>
      </c>
      <c r="J6494" s="254" t="str">
        <f t="shared" si="406"/>
        <v/>
      </c>
      <c r="K6494" s="253">
        <v>534.98699999999997</v>
      </c>
      <c r="L6494" s="253">
        <v>0</v>
      </c>
      <c r="M6494" s="254">
        <f t="shared" si="407"/>
        <v>-1</v>
      </c>
    </row>
    <row r="6495" spans="1:13" x14ac:dyDescent="0.25">
      <c r="A6495" s="252" t="s">
        <v>217</v>
      </c>
      <c r="B6495" s="252" t="s">
        <v>470</v>
      </c>
      <c r="C6495" s="253">
        <v>0</v>
      </c>
      <c r="D6495" s="253">
        <v>0</v>
      </c>
      <c r="E6495" s="254" t="str">
        <f t="shared" si="404"/>
        <v/>
      </c>
      <c r="F6495" s="253">
        <v>426.54725000000002</v>
      </c>
      <c r="G6495" s="253">
        <v>164.17008999999999</v>
      </c>
      <c r="H6495" s="254">
        <f t="shared" si="405"/>
        <v>-0.6151186298821526</v>
      </c>
      <c r="I6495" s="253">
        <v>284.2183</v>
      </c>
      <c r="J6495" s="254">
        <f t="shared" si="406"/>
        <v>-0.42238029711668812</v>
      </c>
      <c r="K6495" s="253">
        <v>2678.5573300000001</v>
      </c>
      <c r="L6495" s="253">
        <v>2152.9671400000002</v>
      </c>
      <c r="M6495" s="254">
        <f t="shared" si="407"/>
        <v>-0.19622137040464238</v>
      </c>
    </row>
    <row r="6496" spans="1:13" x14ac:dyDescent="0.25">
      <c r="A6496" s="252" t="s">
        <v>217</v>
      </c>
      <c r="B6496" s="252" t="s">
        <v>482</v>
      </c>
      <c r="C6496" s="253">
        <v>0</v>
      </c>
      <c r="D6496" s="253">
        <v>0</v>
      </c>
      <c r="E6496" s="254" t="str">
        <f t="shared" si="404"/>
        <v/>
      </c>
      <c r="F6496" s="253">
        <v>247.11028999999999</v>
      </c>
      <c r="G6496" s="253">
        <v>806.52544</v>
      </c>
      <c r="H6496" s="254">
        <f t="shared" si="405"/>
        <v>2.2638278236005469</v>
      </c>
      <c r="I6496" s="253">
        <v>2839.0172499999999</v>
      </c>
      <c r="J6496" s="254">
        <f t="shared" si="406"/>
        <v>-0.71591386420776415</v>
      </c>
      <c r="K6496" s="253">
        <v>2327.35178</v>
      </c>
      <c r="L6496" s="253">
        <v>10419.58913</v>
      </c>
      <c r="M6496" s="254">
        <f t="shared" si="407"/>
        <v>3.4770151291868734</v>
      </c>
    </row>
    <row r="6497" spans="1:13" x14ac:dyDescent="0.25">
      <c r="A6497" s="252" t="s">
        <v>217</v>
      </c>
      <c r="B6497" s="252" t="s">
        <v>440</v>
      </c>
      <c r="C6497" s="253">
        <v>0</v>
      </c>
      <c r="D6497" s="253">
        <v>0</v>
      </c>
      <c r="E6497" s="254" t="str">
        <f t="shared" si="404"/>
        <v/>
      </c>
      <c r="F6497" s="253">
        <v>4209.6186799999996</v>
      </c>
      <c r="G6497" s="253">
        <v>6545.89905</v>
      </c>
      <c r="H6497" s="254">
        <f t="shared" si="405"/>
        <v>0.55498622264760589</v>
      </c>
      <c r="I6497" s="253">
        <v>1249.2891</v>
      </c>
      <c r="J6497" s="254">
        <f t="shared" si="406"/>
        <v>4.2396991617072466</v>
      </c>
      <c r="K6497" s="253">
        <v>43360.63104</v>
      </c>
      <c r="L6497" s="253">
        <v>9944.3106299999999</v>
      </c>
      <c r="M6497" s="254">
        <f t="shared" si="407"/>
        <v>-0.77066038036147544</v>
      </c>
    </row>
    <row r="6498" spans="1:13" x14ac:dyDescent="0.25">
      <c r="A6498" s="252" t="s">
        <v>217</v>
      </c>
      <c r="B6498" s="252" t="s">
        <v>453</v>
      </c>
      <c r="C6498" s="253">
        <v>0</v>
      </c>
      <c r="D6498" s="253">
        <v>0</v>
      </c>
      <c r="E6498" s="254" t="str">
        <f t="shared" si="404"/>
        <v/>
      </c>
      <c r="F6498" s="253">
        <v>21892.340899999999</v>
      </c>
      <c r="G6498" s="253">
        <v>1382.2969399999999</v>
      </c>
      <c r="H6498" s="254">
        <f t="shared" si="405"/>
        <v>-0.93685933604295368</v>
      </c>
      <c r="I6498" s="253">
        <v>629.54917999999998</v>
      </c>
      <c r="J6498" s="254">
        <f t="shared" si="406"/>
        <v>1.195693337254446</v>
      </c>
      <c r="K6498" s="253">
        <v>24911.606</v>
      </c>
      <c r="L6498" s="253">
        <v>2775.5082499999999</v>
      </c>
      <c r="M6498" s="254">
        <f t="shared" si="407"/>
        <v>-0.88858573590157131</v>
      </c>
    </row>
    <row r="6499" spans="1:13" x14ac:dyDescent="0.25">
      <c r="A6499" s="252" t="s">
        <v>217</v>
      </c>
      <c r="B6499" s="252" t="s">
        <v>498</v>
      </c>
      <c r="C6499" s="253">
        <v>0</v>
      </c>
      <c r="D6499" s="253">
        <v>0</v>
      </c>
      <c r="E6499" s="254" t="str">
        <f t="shared" si="404"/>
        <v/>
      </c>
      <c r="F6499" s="253">
        <v>13.82</v>
      </c>
      <c r="G6499" s="253">
        <v>0</v>
      </c>
      <c r="H6499" s="254">
        <f t="shared" si="405"/>
        <v>-1</v>
      </c>
      <c r="I6499" s="253">
        <v>63.756</v>
      </c>
      <c r="J6499" s="254">
        <f t="shared" si="406"/>
        <v>-1</v>
      </c>
      <c r="K6499" s="253">
        <v>72.982500000000002</v>
      </c>
      <c r="L6499" s="253">
        <v>188.50550000000001</v>
      </c>
      <c r="M6499" s="254">
        <f t="shared" si="407"/>
        <v>1.5828863083615938</v>
      </c>
    </row>
    <row r="6500" spans="1:13" x14ac:dyDescent="0.25">
      <c r="A6500" s="252" t="s">
        <v>217</v>
      </c>
      <c r="B6500" s="252" t="s">
        <v>488</v>
      </c>
      <c r="C6500" s="253">
        <v>0</v>
      </c>
      <c r="D6500" s="253">
        <v>0</v>
      </c>
      <c r="E6500" s="254" t="str">
        <f t="shared" si="404"/>
        <v/>
      </c>
      <c r="F6500" s="253">
        <v>0</v>
      </c>
      <c r="G6500" s="253">
        <v>0</v>
      </c>
      <c r="H6500" s="254" t="str">
        <f t="shared" si="405"/>
        <v/>
      </c>
      <c r="I6500" s="253">
        <v>49.688400000000001</v>
      </c>
      <c r="J6500" s="254">
        <f t="shared" si="406"/>
        <v>-1</v>
      </c>
      <c r="K6500" s="253">
        <v>233.381</v>
      </c>
      <c r="L6500" s="253">
        <v>91.769639999999995</v>
      </c>
      <c r="M6500" s="254">
        <f t="shared" si="407"/>
        <v>-0.60678187170335207</v>
      </c>
    </row>
    <row r="6501" spans="1:13" x14ac:dyDescent="0.25">
      <c r="A6501" s="252" t="s">
        <v>217</v>
      </c>
      <c r="B6501" s="252" t="s">
        <v>475</v>
      </c>
      <c r="C6501" s="253">
        <v>0</v>
      </c>
      <c r="D6501" s="253">
        <v>0</v>
      </c>
      <c r="E6501" s="254" t="str">
        <f t="shared" si="404"/>
        <v/>
      </c>
      <c r="F6501" s="253">
        <v>423.10354999999998</v>
      </c>
      <c r="G6501" s="253">
        <v>205.88974999999999</v>
      </c>
      <c r="H6501" s="254">
        <f t="shared" si="405"/>
        <v>-0.51338212595947263</v>
      </c>
      <c r="I6501" s="253">
        <v>179.06097</v>
      </c>
      <c r="J6501" s="254">
        <f t="shared" si="406"/>
        <v>0.14983041809725473</v>
      </c>
      <c r="K6501" s="253">
        <v>1602.6862599999999</v>
      </c>
      <c r="L6501" s="253">
        <v>659.86567000000002</v>
      </c>
      <c r="M6501" s="254">
        <f t="shared" si="407"/>
        <v>-0.5882752061529497</v>
      </c>
    </row>
    <row r="6502" spans="1:13" x14ac:dyDescent="0.25">
      <c r="A6502" s="252" t="s">
        <v>217</v>
      </c>
      <c r="B6502" s="252" t="s">
        <v>459</v>
      </c>
      <c r="C6502" s="253">
        <v>0</v>
      </c>
      <c r="D6502" s="253">
        <v>0</v>
      </c>
      <c r="E6502" s="254" t="str">
        <f t="shared" si="404"/>
        <v/>
      </c>
      <c r="F6502" s="253">
        <v>0</v>
      </c>
      <c r="G6502" s="253">
        <v>2551.8999600000002</v>
      </c>
      <c r="H6502" s="254" t="str">
        <f t="shared" si="405"/>
        <v/>
      </c>
      <c r="I6502" s="253">
        <v>2061.36895</v>
      </c>
      <c r="J6502" s="254">
        <f t="shared" si="406"/>
        <v>0.2379637133857091</v>
      </c>
      <c r="K6502" s="253">
        <v>0</v>
      </c>
      <c r="L6502" s="253">
        <v>5402.4447200000004</v>
      </c>
      <c r="M6502" s="254" t="str">
        <f t="shared" si="407"/>
        <v/>
      </c>
    </row>
    <row r="6503" spans="1:13" x14ac:dyDescent="0.25">
      <c r="A6503" s="252" t="s">
        <v>217</v>
      </c>
      <c r="B6503" s="252" t="s">
        <v>449</v>
      </c>
      <c r="C6503" s="253">
        <v>0</v>
      </c>
      <c r="D6503" s="253">
        <v>0</v>
      </c>
      <c r="E6503" s="254" t="str">
        <f t="shared" si="404"/>
        <v/>
      </c>
      <c r="F6503" s="253">
        <v>1174.3928800000001</v>
      </c>
      <c r="G6503" s="253">
        <v>985.35578999999996</v>
      </c>
      <c r="H6503" s="254">
        <f t="shared" si="405"/>
        <v>-0.16096580047385856</v>
      </c>
      <c r="I6503" s="253">
        <v>2466.4463000000001</v>
      </c>
      <c r="J6503" s="254">
        <f t="shared" si="406"/>
        <v>-0.60049574564019492</v>
      </c>
      <c r="K6503" s="253">
        <v>9464.0879600000007</v>
      </c>
      <c r="L6503" s="253">
        <v>7681.3034699999998</v>
      </c>
      <c r="M6503" s="254">
        <f t="shared" si="407"/>
        <v>-0.1883736179899157</v>
      </c>
    </row>
    <row r="6504" spans="1:13" x14ac:dyDescent="0.25">
      <c r="A6504" s="252" t="s">
        <v>217</v>
      </c>
      <c r="B6504" s="252" t="s">
        <v>451</v>
      </c>
      <c r="C6504" s="253">
        <v>0</v>
      </c>
      <c r="D6504" s="253">
        <v>0</v>
      </c>
      <c r="E6504" s="254" t="str">
        <f t="shared" si="404"/>
        <v/>
      </c>
      <c r="F6504" s="253">
        <v>4.9279999999999999</v>
      </c>
      <c r="G6504" s="253">
        <v>0</v>
      </c>
      <c r="H6504" s="254">
        <f t="shared" si="405"/>
        <v>-1</v>
      </c>
      <c r="I6504" s="253">
        <v>411.65938999999997</v>
      </c>
      <c r="J6504" s="254">
        <f t="shared" si="406"/>
        <v>-1</v>
      </c>
      <c r="K6504" s="253">
        <v>417.93869000000001</v>
      </c>
      <c r="L6504" s="253">
        <v>879.32862999999998</v>
      </c>
      <c r="M6504" s="254">
        <f t="shared" si="407"/>
        <v>1.1039656079699154</v>
      </c>
    </row>
    <row r="6505" spans="1:13" x14ac:dyDescent="0.25">
      <c r="A6505" s="252" t="s">
        <v>217</v>
      </c>
      <c r="B6505" s="252" t="s">
        <v>467</v>
      </c>
      <c r="C6505" s="253">
        <v>0</v>
      </c>
      <c r="D6505" s="253">
        <v>0</v>
      </c>
      <c r="E6505" s="254" t="str">
        <f t="shared" si="404"/>
        <v/>
      </c>
      <c r="F6505" s="253">
        <v>191.50040999999999</v>
      </c>
      <c r="G6505" s="253">
        <v>187.89429999999999</v>
      </c>
      <c r="H6505" s="254">
        <f t="shared" si="405"/>
        <v>-1.8830821302158074E-2</v>
      </c>
      <c r="I6505" s="253">
        <v>344.70033999999998</v>
      </c>
      <c r="J6505" s="254">
        <f t="shared" si="406"/>
        <v>-0.45490538245480117</v>
      </c>
      <c r="K6505" s="253">
        <v>938.22383000000002</v>
      </c>
      <c r="L6505" s="253">
        <v>674.46588999999994</v>
      </c>
      <c r="M6505" s="254">
        <f t="shared" si="407"/>
        <v>-0.28112475037006901</v>
      </c>
    </row>
    <row r="6506" spans="1:13" x14ac:dyDescent="0.25">
      <c r="A6506" s="252" t="s">
        <v>217</v>
      </c>
      <c r="B6506" s="252" t="s">
        <v>499</v>
      </c>
      <c r="C6506" s="253">
        <v>0</v>
      </c>
      <c r="D6506" s="253">
        <v>0</v>
      </c>
      <c r="E6506" s="254" t="str">
        <f t="shared" si="404"/>
        <v/>
      </c>
      <c r="F6506" s="253">
        <v>0</v>
      </c>
      <c r="G6506" s="253">
        <v>75.45</v>
      </c>
      <c r="H6506" s="254" t="str">
        <f t="shared" si="405"/>
        <v/>
      </c>
      <c r="I6506" s="253">
        <v>19.985140000000001</v>
      </c>
      <c r="J6506" s="254">
        <f t="shared" si="406"/>
        <v>2.7753050516533784</v>
      </c>
      <c r="K6506" s="253">
        <v>825</v>
      </c>
      <c r="L6506" s="253">
        <v>95.435140000000004</v>
      </c>
      <c r="M6506" s="254">
        <f t="shared" si="407"/>
        <v>-0.88432104242424248</v>
      </c>
    </row>
    <row r="6507" spans="1:13" x14ac:dyDescent="0.25">
      <c r="A6507" s="252" t="s">
        <v>217</v>
      </c>
      <c r="B6507" s="252" t="s">
        <v>476</v>
      </c>
      <c r="C6507" s="253">
        <v>0</v>
      </c>
      <c r="D6507" s="253">
        <v>0</v>
      </c>
      <c r="E6507" s="254" t="str">
        <f t="shared" si="404"/>
        <v/>
      </c>
      <c r="F6507" s="253">
        <v>0</v>
      </c>
      <c r="G6507" s="253">
        <v>1.08</v>
      </c>
      <c r="H6507" s="254" t="str">
        <f t="shared" si="405"/>
        <v/>
      </c>
      <c r="I6507" s="253">
        <v>14.423719999999999</v>
      </c>
      <c r="J6507" s="254">
        <f t="shared" si="406"/>
        <v>-0.92512333850074735</v>
      </c>
      <c r="K6507" s="253">
        <v>70.970259999999996</v>
      </c>
      <c r="L6507" s="253">
        <v>15.50372</v>
      </c>
      <c r="M6507" s="254">
        <f t="shared" si="407"/>
        <v>-0.78154624204561174</v>
      </c>
    </row>
    <row r="6508" spans="1:13" x14ac:dyDescent="0.25">
      <c r="A6508" s="252" t="s">
        <v>217</v>
      </c>
      <c r="B6508" s="252" t="s">
        <v>505</v>
      </c>
      <c r="C6508" s="253">
        <v>0</v>
      </c>
      <c r="D6508" s="253">
        <v>0</v>
      </c>
      <c r="E6508" s="254" t="str">
        <f t="shared" si="404"/>
        <v/>
      </c>
      <c r="F6508" s="253">
        <v>0</v>
      </c>
      <c r="G6508" s="253">
        <v>12.57</v>
      </c>
      <c r="H6508" s="254" t="str">
        <f t="shared" si="405"/>
        <v/>
      </c>
      <c r="I6508" s="253">
        <v>0</v>
      </c>
      <c r="J6508" s="254" t="str">
        <f t="shared" si="406"/>
        <v/>
      </c>
      <c r="K6508" s="253">
        <v>26.35</v>
      </c>
      <c r="L6508" s="253">
        <v>12.57</v>
      </c>
      <c r="M6508" s="254">
        <f t="shared" si="407"/>
        <v>-0.52296015180265654</v>
      </c>
    </row>
    <row r="6509" spans="1:13" x14ac:dyDescent="0.25">
      <c r="A6509" s="252" t="s">
        <v>217</v>
      </c>
      <c r="B6509" s="252" t="s">
        <v>465</v>
      </c>
      <c r="C6509" s="253">
        <v>0</v>
      </c>
      <c r="D6509" s="253">
        <v>0</v>
      </c>
      <c r="E6509" s="254" t="str">
        <f t="shared" si="404"/>
        <v/>
      </c>
      <c r="F6509" s="253">
        <v>4701.6529</v>
      </c>
      <c r="G6509" s="253">
        <v>2592.9559199999999</v>
      </c>
      <c r="H6509" s="254">
        <f t="shared" si="405"/>
        <v>-0.44850120263024951</v>
      </c>
      <c r="I6509" s="253">
        <v>161.60842</v>
      </c>
      <c r="J6509" s="254">
        <f t="shared" si="406"/>
        <v>15.04468331538666</v>
      </c>
      <c r="K6509" s="253">
        <v>5165.3851699999996</v>
      </c>
      <c r="L6509" s="253">
        <v>6835.0242500000004</v>
      </c>
      <c r="M6509" s="254">
        <f t="shared" si="407"/>
        <v>0.3232361237448631</v>
      </c>
    </row>
    <row r="6510" spans="1:13" s="117" customFormat="1" ht="13" x14ac:dyDescent="0.3">
      <c r="A6510" s="117" t="s">
        <v>217</v>
      </c>
      <c r="B6510" s="117" t="s">
        <v>3</v>
      </c>
      <c r="C6510" s="165">
        <v>722.65916000000004</v>
      </c>
      <c r="D6510" s="165">
        <v>0</v>
      </c>
      <c r="E6510" s="255">
        <f t="shared" si="404"/>
        <v>-1</v>
      </c>
      <c r="F6510" s="165">
        <v>379133.43307999999</v>
      </c>
      <c r="G6510" s="165">
        <v>212201.99582000001</v>
      </c>
      <c r="H6510" s="255">
        <f t="shared" si="405"/>
        <v>-0.44029732725991533</v>
      </c>
      <c r="I6510" s="165">
        <v>236692.46737999999</v>
      </c>
      <c r="J6510" s="255">
        <f t="shared" si="406"/>
        <v>-0.10346958579244325</v>
      </c>
      <c r="K6510" s="165">
        <v>1608030.3142599999</v>
      </c>
      <c r="L6510" s="165">
        <v>896528.13755999994</v>
      </c>
      <c r="M6510" s="255">
        <f t="shared" si="407"/>
        <v>-0.44246813657081241</v>
      </c>
    </row>
    <row r="6511" spans="1:13" x14ac:dyDescent="0.25">
      <c r="A6511" s="252" t="s">
        <v>425</v>
      </c>
      <c r="B6511" s="252" t="s">
        <v>491</v>
      </c>
      <c r="C6511" s="253">
        <v>0</v>
      </c>
      <c r="D6511" s="253">
        <v>0</v>
      </c>
      <c r="E6511" s="254" t="str">
        <f t="shared" si="404"/>
        <v/>
      </c>
      <c r="F6511" s="253">
        <v>0</v>
      </c>
      <c r="G6511" s="253">
        <v>23.0334</v>
      </c>
      <c r="H6511" s="254" t="str">
        <f t="shared" si="405"/>
        <v/>
      </c>
      <c r="I6511" s="253">
        <v>0</v>
      </c>
      <c r="J6511" s="254" t="str">
        <f t="shared" si="406"/>
        <v/>
      </c>
      <c r="K6511" s="253">
        <v>0</v>
      </c>
      <c r="L6511" s="253">
        <v>23.0334</v>
      </c>
      <c r="M6511" s="254" t="str">
        <f t="shared" si="407"/>
        <v/>
      </c>
    </row>
    <row r="6512" spans="1:13" x14ac:dyDescent="0.25">
      <c r="A6512" s="252" t="s">
        <v>425</v>
      </c>
      <c r="B6512" s="252" t="s">
        <v>434</v>
      </c>
      <c r="C6512" s="253">
        <v>0</v>
      </c>
      <c r="D6512" s="253">
        <v>0</v>
      </c>
      <c r="E6512" s="254" t="str">
        <f t="shared" si="404"/>
        <v/>
      </c>
      <c r="F6512" s="253">
        <v>0</v>
      </c>
      <c r="G6512" s="253">
        <v>0</v>
      </c>
      <c r="H6512" s="254" t="str">
        <f t="shared" si="405"/>
        <v/>
      </c>
      <c r="I6512" s="253">
        <v>0</v>
      </c>
      <c r="J6512" s="254" t="str">
        <f t="shared" si="406"/>
        <v/>
      </c>
      <c r="K6512" s="253">
        <v>0.1104</v>
      </c>
      <c r="L6512" s="253">
        <v>0</v>
      </c>
      <c r="M6512" s="254">
        <f t="shared" si="407"/>
        <v>-1</v>
      </c>
    </row>
    <row r="6513" spans="1:13" s="117" customFormat="1" ht="13" x14ac:dyDescent="0.3">
      <c r="A6513" s="117" t="s">
        <v>425</v>
      </c>
      <c r="B6513" s="117" t="s">
        <v>3</v>
      </c>
      <c r="C6513" s="165">
        <v>0</v>
      </c>
      <c r="D6513" s="165">
        <v>0</v>
      </c>
      <c r="E6513" s="255" t="str">
        <f t="shared" si="404"/>
        <v/>
      </c>
      <c r="F6513" s="165">
        <v>0</v>
      </c>
      <c r="G6513" s="165">
        <v>23.0334</v>
      </c>
      <c r="H6513" s="255" t="str">
        <f t="shared" si="405"/>
        <v/>
      </c>
      <c r="I6513" s="165">
        <v>0</v>
      </c>
      <c r="J6513" s="255" t="str">
        <f t="shared" si="406"/>
        <v/>
      </c>
      <c r="K6513" s="165">
        <v>0.1104</v>
      </c>
      <c r="L6513" s="165">
        <v>23.0334</v>
      </c>
      <c r="M6513" s="255">
        <f t="shared" si="407"/>
        <v>207.6358695652174</v>
      </c>
    </row>
    <row r="6514" spans="1:13" x14ac:dyDescent="0.25">
      <c r="A6514" s="252" t="s">
        <v>336</v>
      </c>
      <c r="B6514" s="252" t="s">
        <v>446</v>
      </c>
      <c r="C6514" s="253">
        <v>0</v>
      </c>
      <c r="D6514" s="253">
        <v>0</v>
      </c>
      <c r="E6514" s="254" t="str">
        <f t="shared" si="404"/>
        <v/>
      </c>
      <c r="F6514" s="253">
        <v>0</v>
      </c>
      <c r="G6514" s="253">
        <v>0</v>
      </c>
      <c r="H6514" s="254" t="str">
        <f t="shared" si="405"/>
        <v/>
      </c>
      <c r="I6514" s="253">
        <v>0</v>
      </c>
      <c r="J6514" s="254" t="str">
        <f t="shared" si="406"/>
        <v/>
      </c>
      <c r="K6514" s="253">
        <v>98.960099999999997</v>
      </c>
      <c r="L6514" s="253">
        <v>0</v>
      </c>
      <c r="M6514" s="254">
        <f t="shared" si="407"/>
        <v>-1</v>
      </c>
    </row>
    <row r="6515" spans="1:13" x14ac:dyDescent="0.25">
      <c r="A6515" s="252" t="s">
        <v>336</v>
      </c>
      <c r="B6515" s="252" t="s">
        <v>486</v>
      </c>
      <c r="C6515" s="253">
        <v>0</v>
      </c>
      <c r="D6515" s="253">
        <v>0</v>
      </c>
      <c r="E6515" s="254" t="str">
        <f t="shared" si="404"/>
        <v/>
      </c>
      <c r="F6515" s="253">
        <v>0</v>
      </c>
      <c r="G6515" s="253">
        <v>0</v>
      </c>
      <c r="H6515" s="254" t="str">
        <f t="shared" si="405"/>
        <v/>
      </c>
      <c r="I6515" s="253">
        <v>0</v>
      </c>
      <c r="J6515" s="254" t="str">
        <f t="shared" si="406"/>
        <v/>
      </c>
      <c r="K6515" s="253">
        <v>0</v>
      </c>
      <c r="L6515" s="253">
        <v>0</v>
      </c>
      <c r="M6515" s="254" t="str">
        <f t="shared" si="407"/>
        <v/>
      </c>
    </row>
    <row r="6516" spans="1:13" x14ac:dyDescent="0.25">
      <c r="A6516" s="252" t="s">
        <v>336</v>
      </c>
      <c r="B6516" s="252" t="s">
        <v>469</v>
      </c>
      <c r="C6516" s="253">
        <v>0</v>
      </c>
      <c r="D6516" s="253">
        <v>0</v>
      </c>
      <c r="E6516" s="254" t="str">
        <f t="shared" si="404"/>
        <v/>
      </c>
      <c r="F6516" s="253">
        <v>61.749920000000003</v>
      </c>
      <c r="G6516" s="253">
        <v>25.774260000000002</v>
      </c>
      <c r="H6516" s="254">
        <f t="shared" si="405"/>
        <v>-0.58260253616522906</v>
      </c>
      <c r="I6516" s="253">
        <v>57.75188</v>
      </c>
      <c r="J6516" s="254">
        <f t="shared" si="406"/>
        <v>-0.55370699620514507</v>
      </c>
      <c r="K6516" s="253">
        <v>165.17903000000001</v>
      </c>
      <c r="L6516" s="253">
        <v>90.642619999999994</v>
      </c>
      <c r="M6516" s="254">
        <f t="shared" si="407"/>
        <v>-0.45124620237811064</v>
      </c>
    </row>
    <row r="6517" spans="1:13" x14ac:dyDescent="0.25">
      <c r="A6517" s="252" t="s">
        <v>336</v>
      </c>
      <c r="B6517" s="252" t="s">
        <v>483</v>
      </c>
      <c r="C6517" s="253">
        <v>0</v>
      </c>
      <c r="D6517" s="253">
        <v>0</v>
      </c>
      <c r="E6517" s="254" t="str">
        <f t="shared" si="404"/>
        <v/>
      </c>
      <c r="F6517" s="253">
        <v>14.03425</v>
      </c>
      <c r="G6517" s="253">
        <v>0</v>
      </c>
      <c r="H6517" s="254">
        <f t="shared" si="405"/>
        <v>-1</v>
      </c>
      <c r="I6517" s="253">
        <v>631</v>
      </c>
      <c r="J6517" s="254">
        <f t="shared" si="406"/>
        <v>-1</v>
      </c>
      <c r="K6517" s="253">
        <v>14.03425</v>
      </c>
      <c r="L6517" s="253">
        <v>631</v>
      </c>
      <c r="M6517" s="254">
        <f t="shared" si="407"/>
        <v>43.961433635570124</v>
      </c>
    </row>
    <row r="6518" spans="1:13" x14ac:dyDescent="0.25">
      <c r="A6518" s="252" t="s">
        <v>336</v>
      </c>
      <c r="B6518" s="252" t="s">
        <v>438</v>
      </c>
      <c r="C6518" s="253">
        <v>0</v>
      </c>
      <c r="D6518" s="253">
        <v>0</v>
      </c>
      <c r="E6518" s="254" t="str">
        <f t="shared" si="404"/>
        <v/>
      </c>
      <c r="F6518" s="253">
        <v>496.18919</v>
      </c>
      <c r="G6518" s="253">
        <v>279.97987000000001</v>
      </c>
      <c r="H6518" s="254">
        <f t="shared" si="405"/>
        <v>-0.43573968227723781</v>
      </c>
      <c r="I6518" s="253">
        <v>380.88726000000003</v>
      </c>
      <c r="J6518" s="254">
        <f t="shared" si="406"/>
        <v>-0.26492718606550403</v>
      </c>
      <c r="K6518" s="253">
        <v>1753.1626000000001</v>
      </c>
      <c r="L6518" s="253">
        <v>1034.7646099999999</v>
      </c>
      <c r="M6518" s="254">
        <f t="shared" si="407"/>
        <v>-0.40977259610717232</v>
      </c>
    </row>
    <row r="6519" spans="1:13" x14ac:dyDescent="0.25">
      <c r="A6519" s="252" t="s">
        <v>336</v>
      </c>
      <c r="B6519" s="252" t="s">
        <v>447</v>
      </c>
      <c r="C6519" s="253">
        <v>0</v>
      </c>
      <c r="D6519" s="253">
        <v>0</v>
      </c>
      <c r="E6519" s="254" t="str">
        <f t="shared" si="404"/>
        <v/>
      </c>
      <c r="F6519" s="253">
        <v>129.15326999999999</v>
      </c>
      <c r="G6519" s="253">
        <v>79.412980000000005</v>
      </c>
      <c r="H6519" s="254">
        <f t="shared" si="405"/>
        <v>-0.38512605991315585</v>
      </c>
      <c r="I6519" s="253">
        <v>0</v>
      </c>
      <c r="J6519" s="254" t="str">
        <f t="shared" si="406"/>
        <v/>
      </c>
      <c r="K6519" s="253">
        <v>452.46794999999997</v>
      </c>
      <c r="L6519" s="253">
        <v>120.04648</v>
      </c>
      <c r="M6519" s="254">
        <f t="shared" si="407"/>
        <v>-0.73468511968637773</v>
      </c>
    </row>
    <row r="6520" spans="1:13" x14ac:dyDescent="0.25">
      <c r="A6520" s="252" t="s">
        <v>336</v>
      </c>
      <c r="B6520" s="252" t="s">
        <v>493</v>
      </c>
      <c r="C6520" s="253">
        <v>0</v>
      </c>
      <c r="D6520" s="253">
        <v>0</v>
      </c>
      <c r="E6520" s="254" t="str">
        <f t="shared" si="404"/>
        <v/>
      </c>
      <c r="F6520" s="253">
        <v>0</v>
      </c>
      <c r="G6520" s="253">
        <v>0</v>
      </c>
      <c r="H6520" s="254" t="str">
        <f t="shared" si="405"/>
        <v/>
      </c>
      <c r="I6520" s="253">
        <v>0</v>
      </c>
      <c r="J6520" s="254" t="str">
        <f t="shared" si="406"/>
        <v/>
      </c>
      <c r="K6520" s="253">
        <v>0</v>
      </c>
      <c r="L6520" s="253">
        <v>0</v>
      </c>
      <c r="M6520" s="254" t="str">
        <f t="shared" si="407"/>
        <v/>
      </c>
    </row>
    <row r="6521" spans="1:13" x14ac:dyDescent="0.25">
      <c r="A6521" s="252" t="s">
        <v>336</v>
      </c>
      <c r="B6521" s="252" t="s">
        <v>455</v>
      </c>
      <c r="C6521" s="253">
        <v>0</v>
      </c>
      <c r="D6521" s="253">
        <v>0</v>
      </c>
      <c r="E6521" s="254" t="str">
        <f t="shared" si="404"/>
        <v/>
      </c>
      <c r="F6521" s="253">
        <v>121.08784</v>
      </c>
      <c r="G6521" s="253">
        <v>139.99231</v>
      </c>
      <c r="H6521" s="254">
        <f t="shared" si="405"/>
        <v>0.15612195246029659</v>
      </c>
      <c r="I6521" s="253">
        <v>136.24549999999999</v>
      </c>
      <c r="J6521" s="254">
        <f t="shared" si="406"/>
        <v>2.7500431206902265E-2</v>
      </c>
      <c r="K6521" s="253">
        <v>183.53324000000001</v>
      </c>
      <c r="L6521" s="253">
        <v>386.25268999999997</v>
      </c>
      <c r="M6521" s="254">
        <f t="shared" si="407"/>
        <v>1.1045380662380282</v>
      </c>
    </row>
    <row r="6522" spans="1:13" x14ac:dyDescent="0.25">
      <c r="A6522" s="252" t="s">
        <v>336</v>
      </c>
      <c r="B6522" s="252" t="s">
        <v>452</v>
      </c>
      <c r="C6522" s="253">
        <v>0</v>
      </c>
      <c r="D6522" s="253">
        <v>0</v>
      </c>
      <c r="E6522" s="254" t="str">
        <f t="shared" si="404"/>
        <v/>
      </c>
      <c r="F6522" s="253">
        <v>35.520000000000003</v>
      </c>
      <c r="G6522" s="253">
        <v>0</v>
      </c>
      <c r="H6522" s="254">
        <f t="shared" si="405"/>
        <v>-1</v>
      </c>
      <c r="I6522" s="253">
        <v>0</v>
      </c>
      <c r="J6522" s="254" t="str">
        <f t="shared" si="406"/>
        <v/>
      </c>
      <c r="K6522" s="253">
        <v>133.04</v>
      </c>
      <c r="L6522" s="253">
        <v>0</v>
      </c>
      <c r="M6522" s="254">
        <f t="shared" si="407"/>
        <v>-1</v>
      </c>
    </row>
    <row r="6523" spans="1:13" x14ac:dyDescent="0.25">
      <c r="A6523" s="252" t="s">
        <v>336</v>
      </c>
      <c r="B6523" s="252" t="s">
        <v>503</v>
      </c>
      <c r="C6523" s="253">
        <v>0</v>
      </c>
      <c r="D6523" s="253">
        <v>0</v>
      </c>
      <c r="E6523" s="254" t="str">
        <f t="shared" si="404"/>
        <v/>
      </c>
      <c r="F6523" s="253">
        <v>0</v>
      </c>
      <c r="G6523" s="253">
        <v>0</v>
      </c>
      <c r="H6523" s="254" t="str">
        <f t="shared" si="405"/>
        <v/>
      </c>
      <c r="I6523" s="253">
        <v>0</v>
      </c>
      <c r="J6523" s="254" t="str">
        <f t="shared" si="406"/>
        <v/>
      </c>
      <c r="K6523" s="253">
        <v>0</v>
      </c>
      <c r="L6523" s="253">
        <v>0</v>
      </c>
      <c r="M6523" s="254" t="str">
        <f t="shared" si="407"/>
        <v/>
      </c>
    </row>
    <row r="6524" spans="1:13" x14ac:dyDescent="0.25">
      <c r="A6524" s="252" t="s">
        <v>336</v>
      </c>
      <c r="B6524" s="252" t="s">
        <v>484</v>
      </c>
      <c r="C6524" s="253">
        <v>0</v>
      </c>
      <c r="D6524" s="253">
        <v>0</v>
      </c>
      <c r="E6524" s="254" t="str">
        <f t="shared" si="404"/>
        <v/>
      </c>
      <c r="F6524" s="253">
        <v>0</v>
      </c>
      <c r="G6524" s="253">
        <v>0</v>
      </c>
      <c r="H6524" s="254" t="str">
        <f t="shared" si="405"/>
        <v/>
      </c>
      <c r="I6524" s="253">
        <v>0</v>
      </c>
      <c r="J6524" s="254" t="str">
        <f t="shared" si="406"/>
        <v/>
      </c>
      <c r="K6524" s="253">
        <v>0</v>
      </c>
      <c r="L6524" s="253">
        <v>0</v>
      </c>
      <c r="M6524" s="254" t="str">
        <f t="shared" si="407"/>
        <v/>
      </c>
    </row>
    <row r="6525" spans="1:13" x14ac:dyDescent="0.25">
      <c r="A6525" s="252" t="s">
        <v>336</v>
      </c>
      <c r="B6525" s="252" t="s">
        <v>477</v>
      </c>
      <c r="C6525" s="253">
        <v>0</v>
      </c>
      <c r="D6525" s="253">
        <v>0</v>
      </c>
      <c r="E6525" s="254" t="str">
        <f t="shared" si="404"/>
        <v/>
      </c>
      <c r="F6525" s="253">
        <v>0</v>
      </c>
      <c r="G6525" s="253">
        <v>0</v>
      </c>
      <c r="H6525" s="254" t="str">
        <f t="shared" si="405"/>
        <v/>
      </c>
      <c r="I6525" s="253">
        <v>0</v>
      </c>
      <c r="J6525" s="254" t="str">
        <f t="shared" si="406"/>
        <v/>
      </c>
      <c r="K6525" s="253">
        <v>0</v>
      </c>
      <c r="L6525" s="253">
        <v>17.679500000000001</v>
      </c>
      <c r="M6525" s="254" t="str">
        <f t="shared" si="407"/>
        <v/>
      </c>
    </row>
    <row r="6526" spans="1:13" x14ac:dyDescent="0.25">
      <c r="A6526" s="252" t="s">
        <v>336</v>
      </c>
      <c r="B6526" s="252" t="s">
        <v>436</v>
      </c>
      <c r="C6526" s="253">
        <v>84.781199999999998</v>
      </c>
      <c r="D6526" s="253">
        <v>0</v>
      </c>
      <c r="E6526" s="254">
        <f t="shared" si="404"/>
        <v>-1</v>
      </c>
      <c r="F6526" s="253">
        <v>470.78467999999998</v>
      </c>
      <c r="G6526" s="253">
        <v>149.29866999999999</v>
      </c>
      <c r="H6526" s="254">
        <f t="shared" si="405"/>
        <v>-0.6828727094518029</v>
      </c>
      <c r="I6526" s="253">
        <v>141.01104000000001</v>
      </c>
      <c r="J6526" s="254">
        <f t="shared" si="406"/>
        <v>5.8772915936227355E-2</v>
      </c>
      <c r="K6526" s="253">
        <v>1330.5272500000001</v>
      </c>
      <c r="L6526" s="253">
        <v>667.83150000000001</v>
      </c>
      <c r="M6526" s="254">
        <f t="shared" si="407"/>
        <v>-0.49807003201174571</v>
      </c>
    </row>
    <row r="6527" spans="1:13" x14ac:dyDescent="0.25">
      <c r="A6527" s="252" t="s">
        <v>336</v>
      </c>
      <c r="B6527" s="252" t="s">
        <v>457</v>
      </c>
      <c r="C6527" s="253">
        <v>0</v>
      </c>
      <c r="D6527" s="253">
        <v>0</v>
      </c>
      <c r="E6527" s="254" t="str">
        <f t="shared" si="404"/>
        <v/>
      </c>
      <c r="F6527" s="253">
        <v>20.034600000000001</v>
      </c>
      <c r="G6527" s="253">
        <v>0</v>
      </c>
      <c r="H6527" s="254">
        <f t="shared" si="405"/>
        <v>-1</v>
      </c>
      <c r="I6527" s="253">
        <v>45.807980000000001</v>
      </c>
      <c r="J6527" s="254">
        <f t="shared" si="406"/>
        <v>-1</v>
      </c>
      <c r="K6527" s="253">
        <v>539.56476999999995</v>
      </c>
      <c r="L6527" s="253">
        <v>50.842979999999997</v>
      </c>
      <c r="M6527" s="254">
        <f t="shared" si="407"/>
        <v>-0.90577038600944981</v>
      </c>
    </row>
    <row r="6528" spans="1:13" x14ac:dyDescent="0.25">
      <c r="A6528" s="252" t="s">
        <v>336</v>
      </c>
      <c r="B6528" s="252" t="s">
        <v>442</v>
      </c>
      <c r="C6528" s="253">
        <v>0</v>
      </c>
      <c r="D6528" s="253">
        <v>0</v>
      </c>
      <c r="E6528" s="254" t="str">
        <f t="shared" si="404"/>
        <v/>
      </c>
      <c r="F6528" s="253">
        <v>0</v>
      </c>
      <c r="G6528" s="253">
        <v>44.587789999999998</v>
      </c>
      <c r="H6528" s="254" t="str">
        <f t="shared" si="405"/>
        <v/>
      </c>
      <c r="I6528" s="253">
        <v>560.50148999999999</v>
      </c>
      <c r="J6528" s="254">
        <f t="shared" si="406"/>
        <v>-0.92045018470869722</v>
      </c>
      <c r="K6528" s="253">
        <v>0</v>
      </c>
      <c r="L6528" s="253">
        <v>1405.86915</v>
      </c>
      <c r="M6528" s="254" t="str">
        <f t="shared" si="407"/>
        <v/>
      </c>
    </row>
    <row r="6529" spans="1:13" x14ac:dyDescent="0.25">
      <c r="A6529" s="252" t="s">
        <v>336</v>
      </c>
      <c r="B6529" s="252" t="s">
        <v>474</v>
      </c>
      <c r="C6529" s="253">
        <v>0</v>
      </c>
      <c r="D6529" s="253">
        <v>0</v>
      </c>
      <c r="E6529" s="254" t="str">
        <f t="shared" si="404"/>
        <v/>
      </c>
      <c r="F6529" s="253">
        <v>0</v>
      </c>
      <c r="G6529" s="253">
        <v>0</v>
      </c>
      <c r="H6529" s="254" t="str">
        <f t="shared" si="405"/>
        <v/>
      </c>
      <c r="I6529" s="253">
        <v>0</v>
      </c>
      <c r="J6529" s="254" t="str">
        <f t="shared" si="406"/>
        <v/>
      </c>
      <c r="K6529" s="253">
        <v>0</v>
      </c>
      <c r="L6529" s="253">
        <v>0</v>
      </c>
      <c r="M6529" s="254" t="str">
        <f t="shared" si="407"/>
        <v/>
      </c>
    </row>
    <row r="6530" spans="1:13" x14ac:dyDescent="0.25">
      <c r="A6530" s="252" t="s">
        <v>336</v>
      </c>
      <c r="B6530" s="252" t="s">
        <v>460</v>
      </c>
      <c r="C6530" s="253">
        <v>0</v>
      </c>
      <c r="D6530" s="253">
        <v>0</v>
      </c>
      <c r="E6530" s="254" t="str">
        <f t="shared" si="404"/>
        <v/>
      </c>
      <c r="F6530" s="253">
        <v>0</v>
      </c>
      <c r="G6530" s="253">
        <v>0</v>
      </c>
      <c r="H6530" s="254" t="str">
        <f t="shared" si="405"/>
        <v/>
      </c>
      <c r="I6530" s="253">
        <v>0</v>
      </c>
      <c r="J6530" s="254" t="str">
        <f t="shared" si="406"/>
        <v/>
      </c>
      <c r="K6530" s="253">
        <v>0</v>
      </c>
      <c r="L6530" s="253">
        <v>0</v>
      </c>
      <c r="M6530" s="254" t="str">
        <f t="shared" si="407"/>
        <v/>
      </c>
    </row>
    <row r="6531" spans="1:13" x14ac:dyDescent="0.25">
      <c r="A6531" s="252" t="s">
        <v>336</v>
      </c>
      <c r="B6531" s="252" t="s">
        <v>502</v>
      </c>
      <c r="C6531" s="253">
        <v>0</v>
      </c>
      <c r="D6531" s="253">
        <v>0</v>
      </c>
      <c r="E6531" s="254" t="str">
        <f t="shared" si="404"/>
        <v/>
      </c>
      <c r="F6531" s="253">
        <v>0</v>
      </c>
      <c r="G6531" s="253">
        <v>0</v>
      </c>
      <c r="H6531" s="254" t="str">
        <f t="shared" si="405"/>
        <v/>
      </c>
      <c r="I6531" s="253">
        <v>0</v>
      </c>
      <c r="J6531" s="254" t="str">
        <f t="shared" si="406"/>
        <v/>
      </c>
      <c r="K6531" s="253">
        <v>1.911</v>
      </c>
      <c r="L6531" s="253">
        <v>0</v>
      </c>
      <c r="M6531" s="254">
        <f t="shared" si="407"/>
        <v>-1</v>
      </c>
    </row>
    <row r="6532" spans="1:13" x14ac:dyDescent="0.25">
      <c r="A6532" s="252" t="s">
        <v>336</v>
      </c>
      <c r="B6532" s="252" t="s">
        <v>450</v>
      </c>
      <c r="C6532" s="253">
        <v>0</v>
      </c>
      <c r="D6532" s="253">
        <v>0</v>
      </c>
      <c r="E6532" s="254" t="str">
        <f t="shared" si="404"/>
        <v/>
      </c>
      <c r="F6532" s="253">
        <v>334.88501000000002</v>
      </c>
      <c r="G6532" s="253">
        <v>215.97954999999999</v>
      </c>
      <c r="H6532" s="254">
        <f t="shared" si="405"/>
        <v>-0.35506354852968791</v>
      </c>
      <c r="I6532" s="253">
        <v>213.27761000000001</v>
      </c>
      <c r="J6532" s="254">
        <f t="shared" si="406"/>
        <v>1.2668652841711703E-2</v>
      </c>
      <c r="K6532" s="253">
        <v>705.70473000000004</v>
      </c>
      <c r="L6532" s="253">
        <v>748.40480000000002</v>
      </c>
      <c r="M6532" s="254">
        <f t="shared" si="407"/>
        <v>6.0506991358836304E-2</v>
      </c>
    </row>
    <row r="6533" spans="1:13" x14ac:dyDescent="0.25">
      <c r="A6533" s="252" t="s">
        <v>336</v>
      </c>
      <c r="B6533" s="252" t="s">
        <v>439</v>
      </c>
      <c r="C6533" s="253">
        <v>0</v>
      </c>
      <c r="D6533" s="253">
        <v>0</v>
      </c>
      <c r="E6533" s="254" t="str">
        <f t="shared" ref="E6533:E6596" si="408">IF(C6533=0,"",(D6533/C6533-1))</f>
        <v/>
      </c>
      <c r="F6533" s="253">
        <v>64.246300000000005</v>
      </c>
      <c r="G6533" s="253">
        <v>118.28192</v>
      </c>
      <c r="H6533" s="254">
        <f t="shared" ref="H6533:H6596" si="409">IF(F6533=0,"",(G6533/F6533-1))</f>
        <v>0.84106975810280105</v>
      </c>
      <c r="I6533" s="253">
        <v>179.35109</v>
      </c>
      <c r="J6533" s="254">
        <f t="shared" ref="J6533:J6596" si="410">IF(I6533=0,"",(G6533/I6533-1))</f>
        <v>-0.34050069057288701</v>
      </c>
      <c r="K6533" s="253">
        <v>434.32380000000001</v>
      </c>
      <c r="L6533" s="253">
        <v>632.99454000000003</v>
      </c>
      <c r="M6533" s="254">
        <f t="shared" ref="M6533:M6596" si="411">IF(K6533=0,"",(L6533/K6533-1))</f>
        <v>0.45742540473259807</v>
      </c>
    </row>
    <row r="6534" spans="1:13" x14ac:dyDescent="0.25">
      <c r="A6534" s="252" t="s">
        <v>336</v>
      </c>
      <c r="B6534" s="252" t="s">
        <v>448</v>
      </c>
      <c r="C6534" s="253">
        <v>0</v>
      </c>
      <c r="D6534" s="253">
        <v>0</v>
      </c>
      <c r="E6534" s="254" t="str">
        <f t="shared" si="408"/>
        <v/>
      </c>
      <c r="F6534" s="253">
        <v>0</v>
      </c>
      <c r="G6534" s="253">
        <v>11.403600000000001</v>
      </c>
      <c r="H6534" s="254" t="str">
        <f t="shared" si="409"/>
        <v/>
      </c>
      <c r="I6534" s="253">
        <v>0</v>
      </c>
      <c r="J6534" s="254" t="str">
        <f t="shared" si="410"/>
        <v/>
      </c>
      <c r="K6534" s="253">
        <v>0</v>
      </c>
      <c r="L6534" s="253">
        <v>11.403600000000001</v>
      </c>
      <c r="M6534" s="254" t="str">
        <f t="shared" si="411"/>
        <v/>
      </c>
    </row>
    <row r="6535" spans="1:13" x14ac:dyDescent="0.25">
      <c r="A6535" s="252" t="s">
        <v>336</v>
      </c>
      <c r="B6535" s="252" t="s">
        <v>462</v>
      </c>
      <c r="C6535" s="253">
        <v>0</v>
      </c>
      <c r="D6535" s="253">
        <v>0</v>
      </c>
      <c r="E6535" s="254" t="str">
        <f t="shared" si="408"/>
        <v/>
      </c>
      <c r="F6535" s="253">
        <v>68.58</v>
      </c>
      <c r="G6535" s="253">
        <v>4.1079999999999997</v>
      </c>
      <c r="H6535" s="254">
        <f t="shared" si="409"/>
        <v>-0.94009915427238266</v>
      </c>
      <c r="I6535" s="253">
        <v>0</v>
      </c>
      <c r="J6535" s="254" t="str">
        <f t="shared" si="410"/>
        <v/>
      </c>
      <c r="K6535" s="253">
        <v>148.77447000000001</v>
      </c>
      <c r="L6535" s="253">
        <v>93.494399999999999</v>
      </c>
      <c r="M6535" s="254">
        <f t="shared" si="411"/>
        <v>-0.37156959792899957</v>
      </c>
    </row>
    <row r="6536" spans="1:13" x14ac:dyDescent="0.25">
      <c r="A6536" s="252" t="s">
        <v>336</v>
      </c>
      <c r="B6536" s="252" t="s">
        <v>434</v>
      </c>
      <c r="C6536" s="253">
        <v>30.926100000000002</v>
      </c>
      <c r="D6536" s="253">
        <v>127.986</v>
      </c>
      <c r="E6536" s="254">
        <f t="shared" si="408"/>
        <v>3.1384461668299588</v>
      </c>
      <c r="F6536" s="253">
        <v>5726.3514800000003</v>
      </c>
      <c r="G6536" s="253">
        <v>4773.7916500000001</v>
      </c>
      <c r="H6536" s="254">
        <f t="shared" si="409"/>
        <v>-0.16634672763747294</v>
      </c>
      <c r="I6536" s="253">
        <v>4005.6737800000001</v>
      </c>
      <c r="J6536" s="254">
        <f t="shared" si="410"/>
        <v>0.19175747007535904</v>
      </c>
      <c r="K6536" s="253">
        <v>21561.707610000001</v>
      </c>
      <c r="L6536" s="253">
        <v>16729.458470000001</v>
      </c>
      <c r="M6536" s="254">
        <f t="shared" si="411"/>
        <v>-0.22411254374671485</v>
      </c>
    </row>
    <row r="6537" spans="1:13" x14ac:dyDescent="0.25">
      <c r="A6537" s="252" t="s">
        <v>336</v>
      </c>
      <c r="B6537" s="252" t="s">
        <v>437</v>
      </c>
      <c r="C6537" s="253">
        <v>0</v>
      </c>
      <c r="D6537" s="253">
        <v>0</v>
      </c>
      <c r="E6537" s="254" t="str">
        <f t="shared" si="408"/>
        <v/>
      </c>
      <c r="F6537" s="253">
        <v>208.86261999999999</v>
      </c>
      <c r="G6537" s="253">
        <v>139.64297999999999</v>
      </c>
      <c r="H6537" s="254">
        <f t="shared" si="409"/>
        <v>-0.33141229388006332</v>
      </c>
      <c r="I6537" s="253">
        <v>152.70320000000001</v>
      </c>
      <c r="J6537" s="254">
        <f t="shared" si="410"/>
        <v>-8.5526825894938763E-2</v>
      </c>
      <c r="K6537" s="253">
        <v>681.54634999999996</v>
      </c>
      <c r="L6537" s="253">
        <v>541.23531000000003</v>
      </c>
      <c r="M6537" s="254">
        <f t="shared" si="411"/>
        <v>-0.20587160359673251</v>
      </c>
    </row>
    <row r="6538" spans="1:13" x14ac:dyDescent="0.25">
      <c r="A6538" s="252" t="s">
        <v>336</v>
      </c>
      <c r="B6538" s="252" t="s">
        <v>468</v>
      </c>
      <c r="C6538" s="253">
        <v>0</v>
      </c>
      <c r="D6538" s="253">
        <v>0</v>
      </c>
      <c r="E6538" s="254" t="str">
        <f t="shared" si="408"/>
        <v/>
      </c>
      <c r="F6538" s="253">
        <v>41.045499999999997</v>
      </c>
      <c r="G6538" s="253">
        <v>133.12020000000001</v>
      </c>
      <c r="H6538" s="254">
        <f t="shared" si="409"/>
        <v>2.2432349465836698</v>
      </c>
      <c r="I6538" s="253">
        <v>126.17792</v>
      </c>
      <c r="J6538" s="254">
        <f t="shared" si="410"/>
        <v>5.5019768910440137E-2</v>
      </c>
      <c r="K6538" s="253">
        <v>241.25851</v>
      </c>
      <c r="L6538" s="253">
        <v>419.68777</v>
      </c>
      <c r="M6538" s="254">
        <f t="shared" si="411"/>
        <v>0.73957706196560702</v>
      </c>
    </row>
    <row r="6539" spans="1:13" x14ac:dyDescent="0.25">
      <c r="A6539" s="252" t="s">
        <v>336</v>
      </c>
      <c r="B6539" s="252" t="s">
        <v>445</v>
      </c>
      <c r="C6539" s="253">
        <v>0</v>
      </c>
      <c r="D6539" s="253">
        <v>0</v>
      </c>
      <c r="E6539" s="254" t="str">
        <f t="shared" si="408"/>
        <v/>
      </c>
      <c r="F6539" s="253">
        <v>404.29764999999998</v>
      </c>
      <c r="G6539" s="253">
        <v>157.31522000000001</v>
      </c>
      <c r="H6539" s="254">
        <f t="shared" si="409"/>
        <v>-0.61089256887839927</v>
      </c>
      <c r="I6539" s="253">
        <v>22.4452</v>
      </c>
      <c r="J6539" s="254">
        <f t="shared" si="410"/>
        <v>6.0088580186409573</v>
      </c>
      <c r="K6539" s="253">
        <v>1247.9377099999999</v>
      </c>
      <c r="L6539" s="253">
        <v>683.74059999999997</v>
      </c>
      <c r="M6539" s="254">
        <f t="shared" si="411"/>
        <v>-0.45210358295847952</v>
      </c>
    </row>
    <row r="6540" spans="1:13" x14ac:dyDescent="0.25">
      <c r="A6540" s="252" t="s">
        <v>336</v>
      </c>
      <c r="B6540" s="252" t="s">
        <v>472</v>
      </c>
      <c r="C6540" s="253">
        <v>0</v>
      </c>
      <c r="D6540" s="253">
        <v>0</v>
      </c>
      <c r="E6540" s="254" t="str">
        <f t="shared" si="408"/>
        <v/>
      </c>
      <c r="F6540" s="253">
        <v>0</v>
      </c>
      <c r="G6540" s="253">
        <v>0</v>
      </c>
      <c r="H6540" s="254" t="str">
        <f t="shared" si="409"/>
        <v/>
      </c>
      <c r="I6540" s="253">
        <v>0</v>
      </c>
      <c r="J6540" s="254" t="str">
        <f t="shared" si="410"/>
        <v/>
      </c>
      <c r="K6540" s="253">
        <v>20.836539999999999</v>
      </c>
      <c r="L6540" s="253">
        <v>20.28106</v>
      </c>
      <c r="M6540" s="254">
        <f t="shared" si="411"/>
        <v>-2.6658936656469789E-2</v>
      </c>
    </row>
    <row r="6541" spans="1:13" x14ac:dyDescent="0.25">
      <c r="A6541" s="252" t="s">
        <v>336</v>
      </c>
      <c r="B6541" s="252" t="s">
        <v>454</v>
      </c>
      <c r="C6541" s="253">
        <v>0</v>
      </c>
      <c r="D6541" s="253">
        <v>0</v>
      </c>
      <c r="E6541" s="254" t="str">
        <f t="shared" si="408"/>
        <v/>
      </c>
      <c r="F6541" s="253">
        <v>0</v>
      </c>
      <c r="G6541" s="253">
        <v>0</v>
      </c>
      <c r="H6541" s="254" t="str">
        <f t="shared" si="409"/>
        <v/>
      </c>
      <c r="I6541" s="253">
        <v>0</v>
      </c>
      <c r="J6541" s="254" t="str">
        <f t="shared" si="410"/>
        <v/>
      </c>
      <c r="K6541" s="253">
        <v>223.14240000000001</v>
      </c>
      <c r="L6541" s="253">
        <v>48.764600000000002</v>
      </c>
      <c r="M6541" s="254">
        <f t="shared" si="411"/>
        <v>-0.78146421298686397</v>
      </c>
    </row>
    <row r="6542" spans="1:13" x14ac:dyDescent="0.25">
      <c r="A6542" s="252" t="s">
        <v>336</v>
      </c>
      <c r="B6542" s="252" t="s">
        <v>435</v>
      </c>
      <c r="C6542" s="253">
        <v>0</v>
      </c>
      <c r="D6542" s="253">
        <v>0</v>
      </c>
      <c r="E6542" s="254" t="str">
        <f t="shared" si="408"/>
        <v/>
      </c>
      <c r="F6542" s="253">
        <v>363.31286</v>
      </c>
      <c r="G6542" s="253">
        <v>736.97194000000002</v>
      </c>
      <c r="H6542" s="254">
        <f t="shared" si="409"/>
        <v>1.0284774395269136</v>
      </c>
      <c r="I6542" s="253">
        <v>291.46852000000001</v>
      </c>
      <c r="J6542" s="254">
        <f t="shared" si="410"/>
        <v>1.528478684421906</v>
      </c>
      <c r="K6542" s="253">
        <v>910.26387</v>
      </c>
      <c r="L6542" s="253">
        <v>1122.2073</v>
      </c>
      <c r="M6542" s="254">
        <f t="shared" si="411"/>
        <v>0.23283735297546193</v>
      </c>
    </row>
    <row r="6543" spans="1:13" x14ac:dyDescent="0.25">
      <c r="A6543" s="252" t="s">
        <v>336</v>
      </c>
      <c r="B6543" s="252" t="s">
        <v>443</v>
      </c>
      <c r="C6543" s="253">
        <v>0</v>
      </c>
      <c r="D6543" s="253">
        <v>0</v>
      </c>
      <c r="E6543" s="254" t="str">
        <f t="shared" si="408"/>
        <v/>
      </c>
      <c r="F6543" s="253">
        <v>128.60588000000001</v>
      </c>
      <c r="G6543" s="253">
        <v>205.3509</v>
      </c>
      <c r="H6543" s="254">
        <f t="shared" si="409"/>
        <v>0.59674580975613223</v>
      </c>
      <c r="I6543" s="253">
        <v>82.723330000000004</v>
      </c>
      <c r="J6543" s="254">
        <f t="shared" si="410"/>
        <v>1.4823819350599159</v>
      </c>
      <c r="K6543" s="253">
        <v>458.89749</v>
      </c>
      <c r="L6543" s="253">
        <v>415.61322999999999</v>
      </c>
      <c r="M6543" s="254">
        <f t="shared" si="411"/>
        <v>-9.4322285353968693E-2</v>
      </c>
    </row>
    <row r="6544" spans="1:13" x14ac:dyDescent="0.25">
      <c r="A6544" s="252" t="s">
        <v>336</v>
      </c>
      <c r="B6544" s="252" t="s">
        <v>461</v>
      </c>
      <c r="C6544" s="253">
        <v>0</v>
      </c>
      <c r="D6544" s="253">
        <v>0</v>
      </c>
      <c r="E6544" s="254" t="str">
        <f t="shared" si="408"/>
        <v/>
      </c>
      <c r="F6544" s="253">
        <v>0</v>
      </c>
      <c r="G6544" s="253">
        <v>0</v>
      </c>
      <c r="H6544" s="254" t="str">
        <f t="shared" si="409"/>
        <v/>
      </c>
      <c r="I6544" s="253">
        <v>0</v>
      </c>
      <c r="J6544" s="254" t="str">
        <f t="shared" si="410"/>
        <v/>
      </c>
      <c r="K6544" s="253">
        <v>0</v>
      </c>
      <c r="L6544" s="253">
        <v>0</v>
      </c>
      <c r="M6544" s="254" t="str">
        <f t="shared" si="411"/>
        <v/>
      </c>
    </row>
    <row r="6545" spans="1:13" x14ac:dyDescent="0.25">
      <c r="A6545" s="252" t="s">
        <v>336</v>
      </c>
      <c r="B6545" s="252" t="s">
        <v>466</v>
      </c>
      <c r="C6545" s="253">
        <v>0</v>
      </c>
      <c r="D6545" s="253">
        <v>0</v>
      </c>
      <c r="E6545" s="254" t="str">
        <f t="shared" si="408"/>
        <v/>
      </c>
      <c r="F6545" s="253">
        <v>0</v>
      </c>
      <c r="G6545" s="253">
        <v>0</v>
      </c>
      <c r="H6545" s="254" t="str">
        <f t="shared" si="409"/>
        <v/>
      </c>
      <c r="I6545" s="253">
        <v>0</v>
      </c>
      <c r="J6545" s="254" t="str">
        <f t="shared" si="410"/>
        <v/>
      </c>
      <c r="K6545" s="253">
        <v>54.712499999999999</v>
      </c>
      <c r="L6545" s="253">
        <v>0</v>
      </c>
      <c r="M6545" s="254">
        <f t="shared" si="411"/>
        <v>-1</v>
      </c>
    </row>
    <row r="6546" spans="1:13" x14ac:dyDescent="0.25">
      <c r="A6546" s="252" t="s">
        <v>336</v>
      </c>
      <c r="B6546" s="252" t="s">
        <v>441</v>
      </c>
      <c r="C6546" s="253">
        <v>0</v>
      </c>
      <c r="D6546" s="253">
        <v>0</v>
      </c>
      <c r="E6546" s="254" t="str">
        <f t="shared" si="408"/>
        <v/>
      </c>
      <c r="F6546" s="253">
        <v>0</v>
      </c>
      <c r="G6546" s="253">
        <v>165.05769000000001</v>
      </c>
      <c r="H6546" s="254" t="str">
        <f t="shared" si="409"/>
        <v/>
      </c>
      <c r="I6546" s="253">
        <v>216.62333000000001</v>
      </c>
      <c r="J6546" s="254">
        <f t="shared" si="410"/>
        <v>-0.23804287377541467</v>
      </c>
      <c r="K6546" s="253">
        <v>1901.7931100000001</v>
      </c>
      <c r="L6546" s="253">
        <v>731.42794000000004</v>
      </c>
      <c r="M6546" s="254">
        <f t="shared" si="411"/>
        <v>-0.61540088869077869</v>
      </c>
    </row>
    <row r="6547" spans="1:13" x14ac:dyDescent="0.25">
      <c r="A6547" s="252" t="s">
        <v>336</v>
      </c>
      <c r="B6547" s="252" t="s">
        <v>444</v>
      </c>
      <c r="C6547" s="253">
        <v>0</v>
      </c>
      <c r="D6547" s="253">
        <v>0</v>
      </c>
      <c r="E6547" s="254" t="str">
        <f t="shared" si="408"/>
        <v/>
      </c>
      <c r="F6547" s="253">
        <v>4.2240000000000002</v>
      </c>
      <c r="G6547" s="253">
        <v>0</v>
      </c>
      <c r="H6547" s="254">
        <f t="shared" si="409"/>
        <v>-1</v>
      </c>
      <c r="I6547" s="253">
        <v>0</v>
      </c>
      <c r="J6547" s="254" t="str">
        <f t="shared" si="410"/>
        <v/>
      </c>
      <c r="K6547" s="253">
        <v>84.120099999999994</v>
      </c>
      <c r="L6547" s="253">
        <v>0</v>
      </c>
      <c r="M6547" s="254">
        <f t="shared" si="411"/>
        <v>-1</v>
      </c>
    </row>
    <row r="6548" spans="1:13" x14ac:dyDescent="0.25">
      <c r="A6548" s="252" t="s">
        <v>336</v>
      </c>
      <c r="B6548" s="252" t="s">
        <v>456</v>
      </c>
      <c r="C6548" s="253">
        <v>0</v>
      </c>
      <c r="D6548" s="253">
        <v>0</v>
      </c>
      <c r="E6548" s="254" t="str">
        <f t="shared" si="408"/>
        <v/>
      </c>
      <c r="F6548" s="253">
        <v>0</v>
      </c>
      <c r="G6548" s="253">
        <v>0</v>
      </c>
      <c r="H6548" s="254" t="str">
        <f t="shared" si="409"/>
        <v/>
      </c>
      <c r="I6548" s="253">
        <v>0</v>
      </c>
      <c r="J6548" s="254" t="str">
        <f t="shared" si="410"/>
        <v/>
      </c>
      <c r="K6548" s="253">
        <v>0</v>
      </c>
      <c r="L6548" s="253">
        <v>0</v>
      </c>
      <c r="M6548" s="254" t="str">
        <f t="shared" si="411"/>
        <v/>
      </c>
    </row>
    <row r="6549" spans="1:13" x14ac:dyDescent="0.25">
      <c r="A6549" s="252" t="s">
        <v>336</v>
      </c>
      <c r="B6549" s="252" t="s">
        <v>485</v>
      </c>
      <c r="C6549" s="253">
        <v>0</v>
      </c>
      <c r="D6549" s="253">
        <v>0</v>
      </c>
      <c r="E6549" s="254" t="str">
        <f t="shared" si="408"/>
        <v/>
      </c>
      <c r="F6549" s="253">
        <v>0</v>
      </c>
      <c r="G6549" s="253">
        <v>0</v>
      </c>
      <c r="H6549" s="254" t="str">
        <f t="shared" si="409"/>
        <v/>
      </c>
      <c r="I6549" s="253">
        <v>0</v>
      </c>
      <c r="J6549" s="254" t="str">
        <f t="shared" si="410"/>
        <v/>
      </c>
      <c r="K6549" s="253">
        <v>27.600010000000001</v>
      </c>
      <c r="L6549" s="253">
        <v>0</v>
      </c>
      <c r="M6549" s="254">
        <f t="shared" si="411"/>
        <v>-1</v>
      </c>
    </row>
    <row r="6550" spans="1:13" x14ac:dyDescent="0.25">
      <c r="A6550" s="252" t="s">
        <v>336</v>
      </c>
      <c r="B6550" s="252" t="s">
        <v>470</v>
      </c>
      <c r="C6550" s="253">
        <v>0</v>
      </c>
      <c r="D6550" s="253">
        <v>0</v>
      </c>
      <c r="E6550" s="254" t="str">
        <f t="shared" si="408"/>
        <v/>
      </c>
      <c r="F6550" s="253">
        <v>0</v>
      </c>
      <c r="G6550" s="253">
        <v>27.121099999999998</v>
      </c>
      <c r="H6550" s="254" t="str">
        <f t="shared" si="409"/>
        <v/>
      </c>
      <c r="I6550" s="253">
        <v>34.05585</v>
      </c>
      <c r="J6550" s="254">
        <f t="shared" si="410"/>
        <v>-0.20362874513482998</v>
      </c>
      <c r="K6550" s="253">
        <v>92.762370000000004</v>
      </c>
      <c r="L6550" s="253">
        <v>61.176949999999998</v>
      </c>
      <c r="M6550" s="254">
        <f t="shared" si="411"/>
        <v>-0.34049819986272456</v>
      </c>
    </row>
    <row r="6551" spans="1:13" x14ac:dyDescent="0.25">
      <c r="A6551" s="252" t="s">
        <v>336</v>
      </c>
      <c r="B6551" s="252" t="s">
        <v>482</v>
      </c>
      <c r="C6551" s="253">
        <v>0</v>
      </c>
      <c r="D6551" s="253">
        <v>0</v>
      </c>
      <c r="E6551" s="254" t="str">
        <f t="shared" si="408"/>
        <v/>
      </c>
      <c r="F6551" s="253">
        <v>0</v>
      </c>
      <c r="G6551" s="253">
        <v>0</v>
      </c>
      <c r="H6551" s="254" t="str">
        <f t="shared" si="409"/>
        <v/>
      </c>
      <c r="I6551" s="253">
        <v>0</v>
      </c>
      <c r="J6551" s="254" t="str">
        <f t="shared" si="410"/>
        <v/>
      </c>
      <c r="K6551" s="253">
        <v>0</v>
      </c>
      <c r="L6551" s="253">
        <v>0</v>
      </c>
      <c r="M6551" s="254" t="str">
        <f t="shared" si="411"/>
        <v/>
      </c>
    </row>
    <row r="6552" spans="1:13" x14ac:dyDescent="0.25">
      <c r="A6552" s="252" t="s">
        <v>336</v>
      </c>
      <c r="B6552" s="252" t="s">
        <v>480</v>
      </c>
      <c r="C6552" s="253">
        <v>0</v>
      </c>
      <c r="D6552" s="253">
        <v>0</v>
      </c>
      <c r="E6552" s="254" t="str">
        <f t="shared" si="408"/>
        <v/>
      </c>
      <c r="F6552" s="253">
        <v>0</v>
      </c>
      <c r="G6552" s="253">
        <v>0</v>
      </c>
      <c r="H6552" s="254" t="str">
        <f t="shared" si="409"/>
        <v/>
      </c>
      <c r="I6552" s="253">
        <v>0</v>
      </c>
      <c r="J6552" s="254" t="str">
        <f t="shared" si="410"/>
        <v/>
      </c>
      <c r="K6552" s="253">
        <v>0</v>
      </c>
      <c r="L6552" s="253">
        <v>0</v>
      </c>
      <c r="M6552" s="254" t="str">
        <f t="shared" si="411"/>
        <v/>
      </c>
    </row>
    <row r="6553" spans="1:13" x14ac:dyDescent="0.25">
      <c r="A6553" s="252" t="s">
        <v>336</v>
      </c>
      <c r="B6553" s="252" t="s">
        <v>440</v>
      </c>
      <c r="C6553" s="253">
        <v>0</v>
      </c>
      <c r="D6553" s="253">
        <v>0</v>
      </c>
      <c r="E6553" s="254" t="str">
        <f t="shared" si="408"/>
        <v/>
      </c>
      <c r="F6553" s="253">
        <v>63.207689999999999</v>
      </c>
      <c r="G6553" s="253">
        <v>96.346040000000002</v>
      </c>
      <c r="H6553" s="254">
        <f t="shared" si="409"/>
        <v>0.52427718842438331</v>
      </c>
      <c r="I6553" s="253">
        <v>0</v>
      </c>
      <c r="J6553" s="254" t="str">
        <f t="shared" si="410"/>
        <v/>
      </c>
      <c r="K6553" s="253">
        <v>274.77852000000001</v>
      </c>
      <c r="L6553" s="253">
        <v>133.97564</v>
      </c>
      <c r="M6553" s="254">
        <f t="shared" si="411"/>
        <v>-0.5124231690308253</v>
      </c>
    </row>
    <row r="6554" spans="1:13" x14ac:dyDescent="0.25">
      <c r="A6554" s="252" t="s">
        <v>336</v>
      </c>
      <c r="B6554" s="252" t="s">
        <v>453</v>
      </c>
      <c r="C6554" s="253">
        <v>0</v>
      </c>
      <c r="D6554" s="253">
        <v>0</v>
      </c>
      <c r="E6554" s="254" t="str">
        <f t="shared" si="408"/>
        <v/>
      </c>
      <c r="F6554" s="253">
        <v>32.574539999999999</v>
      </c>
      <c r="G6554" s="253">
        <v>60.325870000000002</v>
      </c>
      <c r="H6554" s="254">
        <f t="shared" si="409"/>
        <v>0.85193313551012562</v>
      </c>
      <c r="I6554" s="253">
        <v>0</v>
      </c>
      <c r="J6554" s="254" t="str">
        <f t="shared" si="410"/>
        <v/>
      </c>
      <c r="K6554" s="253">
        <v>270.14096999999998</v>
      </c>
      <c r="L6554" s="253">
        <v>73.691230000000004</v>
      </c>
      <c r="M6554" s="254">
        <f t="shared" si="411"/>
        <v>-0.72721194419343349</v>
      </c>
    </row>
    <row r="6555" spans="1:13" x14ac:dyDescent="0.25">
      <c r="A6555" s="252" t="s">
        <v>336</v>
      </c>
      <c r="B6555" s="252" t="s">
        <v>498</v>
      </c>
      <c r="C6555" s="253">
        <v>0</v>
      </c>
      <c r="D6555" s="253">
        <v>0</v>
      </c>
      <c r="E6555" s="254" t="str">
        <f t="shared" si="408"/>
        <v/>
      </c>
      <c r="F6555" s="253">
        <v>12.08</v>
      </c>
      <c r="G6555" s="253">
        <v>0</v>
      </c>
      <c r="H6555" s="254">
        <f t="shared" si="409"/>
        <v>-1</v>
      </c>
      <c r="I6555" s="253">
        <v>0</v>
      </c>
      <c r="J6555" s="254" t="str">
        <f t="shared" si="410"/>
        <v/>
      </c>
      <c r="K6555" s="253">
        <v>12.08</v>
      </c>
      <c r="L6555" s="253">
        <v>0</v>
      </c>
      <c r="M6555" s="254">
        <f t="shared" si="411"/>
        <v>-1</v>
      </c>
    </row>
    <row r="6556" spans="1:13" x14ac:dyDescent="0.25">
      <c r="A6556" s="252" t="s">
        <v>336</v>
      </c>
      <c r="B6556" s="252" t="s">
        <v>475</v>
      </c>
      <c r="C6556" s="253">
        <v>0</v>
      </c>
      <c r="D6556" s="253">
        <v>0</v>
      </c>
      <c r="E6556" s="254" t="str">
        <f t="shared" si="408"/>
        <v/>
      </c>
      <c r="F6556" s="253">
        <v>0</v>
      </c>
      <c r="G6556" s="253">
        <v>0</v>
      </c>
      <c r="H6556" s="254" t="str">
        <f t="shared" si="409"/>
        <v/>
      </c>
      <c r="I6556" s="253">
        <v>0</v>
      </c>
      <c r="J6556" s="254" t="str">
        <f t="shared" si="410"/>
        <v/>
      </c>
      <c r="K6556" s="253">
        <v>0</v>
      </c>
      <c r="L6556" s="253">
        <v>0</v>
      </c>
      <c r="M6556" s="254" t="str">
        <f t="shared" si="411"/>
        <v/>
      </c>
    </row>
    <row r="6557" spans="1:13" x14ac:dyDescent="0.25">
      <c r="A6557" s="252" t="s">
        <v>336</v>
      </c>
      <c r="B6557" s="252" t="s">
        <v>449</v>
      </c>
      <c r="C6557" s="253">
        <v>0</v>
      </c>
      <c r="D6557" s="253">
        <v>0</v>
      </c>
      <c r="E6557" s="254" t="str">
        <f t="shared" si="408"/>
        <v/>
      </c>
      <c r="F6557" s="253">
        <v>0</v>
      </c>
      <c r="G6557" s="253">
        <v>36.334380000000003</v>
      </c>
      <c r="H6557" s="254" t="str">
        <f t="shared" si="409"/>
        <v/>
      </c>
      <c r="I6557" s="253">
        <v>10.00098</v>
      </c>
      <c r="J6557" s="254">
        <f t="shared" si="410"/>
        <v>2.6330819579681193</v>
      </c>
      <c r="K6557" s="253">
        <v>16.4695</v>
      </c>
      <c r="L6557" s="253">
        <v>83.972219999999993</v>
      </c>
      <c r="M6557" s="254">
        <f t="shared" si="411"/>
        <v>4.0986502322474871</v>
      </c>
    </row>
    <row r="6558" spans="1:13" x14ac:dyDescent="0.25">
      <c r="A6558" s="252" t="s">
        <v>336</v>
      </c>
      <c r="B6558" s="252" t="s">
        <v>501</v>
      </c>
      <c r="C6558" s="253">
        <v>0</v>
      </c>
      <c r="D6558" s="253">
        <v>0</v>
      </c>
      <c r="E6558" s="254" t="str">
        <f t="shared" si="408"/>
        <v/>
      </c>
      <c r="F6558" s="253">
        <v>0</v>
      </c>
      <c r="G6558" s="253">
        <v>0</v>
      </c>
      <c r="H6558" s="254" t="str">
        <f t="shared" si="409"/>
        <v/>
      </c>
      <c r="I6558" s="253">
        <v>0</v>
      </c>
      <c r="J6558" s="254" t="str">
        <f t="shared" si="410"/>
        <v/>
      </c>
      <c r="K6558" s="253">
        <v>0</v>
      </c>
      <c r="L6558" s="253">
        <v>0</v>
      </c>
      <c r="M6558" s="254" t="str">
        <f t="shared" si="411"/>
        <v/>
      </c>
    </row>
    <row r="6559" spans="1:13" x14ac:dyDescent="0.25">
      <c r="A6559" s="252" t="s">
        <v>336</v>
      </c>
      <c r="B6559" s="252" t="s">
        <v>451</v>
      </c>
      <c r="C6559" s="253">
        <v>0</v>
      </c>
      <c r="D6559" s="253">
        <v>0</v>
      </c>
      <c r="E6559" s="254" t="str">
        <f t="shared" si="408"/>
        <v/>
      </c>
      <c r="F6559" s="253">
        <v>3.1188400000000001</v>
      </c>
      <c r="G6559" s="253">
        <v>0</v>
      </c>
      <c r="H6559" s="254">
        <f t="shared" si="409"/>
        <v>-1</v>
      </c>
      <c r="I6559" s="253">
        <v>0</v>
      </c>
      <c r="J6559" s="254" t="str">
        <f t="shared" si="410"/>
        <v/>
      </c>
      <c r="K6559" s="253">
        <v>3.28884</v>
      </c>
      <c r="L6559" s="253">
        <v>0</v>
      </c>
      <c r="M6559" s="254">
        <f t="shared" si="411"/>
        <v>-1</v>
      </c>
    </row>
    <row r="6560" spans="1:13" x14ac:dyDescent="0.25">
      <c r="A6560" s="252" t="s">
        <v>336</v>
      </c>
      <c r="B6560" s="252" t="s">
        <v>467</v>
      </c>
      <c r="C6560" s="253">
        <v>0</v>
      </c>
      <c r="D6560" s="253">
        <v>0</v>
      </c>
      <c r="E6560" s="254" t="str">
        <f t="shared" si="408"/>
        <v/>
      </c>
      <c r="F6560" s="253">
        <v>0</v>
      </c>
      <c r="G6560" s="253">
        <v>0</v>
      </c>
      <c r="H6560" s="254" t="str">
        <f t="shared" si="409"/>
        <v/>
      </c>
      <c r="I6560" s="253">
        <v>0</v>
      </c>
      <c r="J6560" s="254" t="str">
        <f t="shared" si="410"/>
        <v/>
      </c>
      <c r="K6560" s="253">
        <v>0</v>
      </c>
      <c r="L6560" s="253">
        <v>0</v>
      </c>
      <c r="M6560" s="254" t="str">
        <f t="shared" si="411"/>
        <v/>
      </c>
    </row>
    <row r="6561" spans="1:13" x14ac:dyDescent="0.25">
      <c r="A6561" s="252" t="s">
        <v>336</v>
      </c>
      <c r="B6561" s="252" t="s">
        <v>499</v>
      </c>
      <c r="C6561" s="253">
        <v>0</v>
      </c>
      <c r="D6561" s="253">
        <v>0</v>
      </c>
      <c r="E6561" s="254" t="str">
        <f t="shared" si="408"/>
        <v/>
      </c>
      <c r="F6561" s="253">
        <v>0</v>
      </c>
      <c r="G6561" s="253">
        <v>0</v>
      </c>
      <c r="H6561" s="254" t="str">
        <f t="shared" si="409"/>
        <v/>
      </c>
      <c r="I6561" s="253">
        <v>0</v>
      </c>
      <c r="J6561" s="254" t="str">
        <f t="shared" si="410"/>
        <v/>
      </c>
      <c r="K6561" s="253">
        <v>57.631689999999999</v>
      </c>
      <c r="L6561" s="253">
        <v>0</v>
      </c>
      <c r="M6561" s="254">
        <f t="shared" si="411"/>
        <v>-1</v>
      </c>
    </row>
    <row r="6562" spans="1:13" x14ac:dyDescent="0.25">
      <c r="A6562" s="252" t="s">
        <v>336</v>
      </c>
      <c r="B6562" s="252" t="s">
        <v>465</v>
      </c>
      <c r="C6562" s="253">
        <v>0</v>
      </c>
      <c r="D6562" s="253">
        <v>0</v>
      </c>
      <c r="E6562" s="254" t="str">
        <f t="shared" si="408"/>
        <v/>
      </c>
      <c r="F6562" s="253">
        <v>0</v>
      </c>
      <c r="G6562" s="253">
        <v>56.662820000000004</v>
      </c>
      <c r="H6562" s="254" t="str">
        <f t="shared" si="409"/>
        <v/>
      </c>
      <c r="I6562" s="253">
        <v>254.24355</v>
      </c>
      <c r="J6562" s="254">
        <f t="shared" si="410"/>
        <v>-0.77713173057880913</v>
      </c>
      <c r="K6562" s="253">
        <v>58.654299999999999</v>
      </c>
      <c r="L6562" s="253">
        <v>391.99817000000002</v>
      </c>
      <c r="M6562" s="254">
        <f t="shared" si="411"/>
        <v>5.6831957759277669</v>
      </c>
    </row>
    <row r="6563" spans="1:13" s="117" customFormat="1" ht="13" x14ac:dyDescent="0.3">
      <c r="A6563" s="117" t="s">
        <v>336</v>
      </c>
      <c r="B6563" s="117" t="s">
        <v>3</v>
      </c>
      <c r="C6563" s="165">
        <v>115.7073</v>
      </c>
      <c r="D6563" s="165">
        <v>127.986</v>
      </c>
      <c r="E6563" s="255">
        <f t="shared" si="408"/>
        <v>0.10611862864313659</v>
      </c>
      <c r="F6563" s="165">
        <v>8803.9461200000005</v>
      </c>
      <c r="G6563" s="165">
        <v>7656.8597399999999</v>
      </c>
      <c r="H6563" s="255">
        <f t="shared" si="409"/>
        <v>-0.13029229897195238</v>
      </c>
      <c r="I6563" s="165">
        <v>7541.9495100000004</v>
      </c>
      <c r="J6563" s="255">
        <f t="shared" si="410"/>
        <v>1.5236144162412923E-2</v>
      </c>
      <c r="K6563" s="165">
        <v>34160.80558</v>
      </c>
      <c r="L6563" s="165">
        <v>27348.45736</v>
      </c>
      <c r="M6563" s="255">
        <f t="shared" si="411"/>
        <v>-0.19942001086731986</v>
      </c>
    </row>
    <row r="6564" spans="1:13" x14ac:dyDescent="0.25">
      <c r="A6564" s="252" t="s">
        <v>269</v>
      </c>
      <c r="B6564" s="252" t="s">
        <v>446</v>
      </c>
      <c r="C6564" s="253">
        <v>12.3</v>
      </c>
      <c r="D6564" s="253">
        <v>0</v>
      </c>
      <c r="E6564" s="254">
        <f t="shared" si="408"/>
        <v>-1</v>
      </c>
      <c r="F6564" s="253">
        <v>941.54508999999996</v>
      </c>
      <c r="G6564" s="253">
        <v>299.86946</v>
      </c>
      <c r="H6564" s="254">
        <f t="shared" si="409"/>
        <v>-0.68151343660025887</v>
      </c>
      <c r="I6564" s="253">
        <v>1431.5654400000001</v>
      </c>
      <c r="J6564" s="254">
        <f t="shared" si="410"/>
        <v>-0.79053038609258408</v>
      </c>
      <c r="K6564" s="253">
        <v>3855.58457</v>
      </c>
      <c r="L6564" s="253">
        <v>3870.48693</v>
      </c>
      <c r="M6564" s="254">
        <f t="shared" si="411"/>
        <v>3.8651363313242371E-3</v>
      </c>
    </row>
    <row r="6565" spans="1:13" x14ac:dyDescent="0.25">
      <c r="A6565" s="252" t="s">
        <v>269</v>
      </c>
      <c r="B6565" s="252" t="s">
        <v>469</v>
      </c>
      <c r="C6565" s="253">
        <v>0</v>
      </c>
      <c r="D6565" s="253">
        <v>0</v>
      </c>
      <c r="E6565" s="254" t="str">
        <f t="shared" si="408"/>
        <v/>
      </c>
      <c r="F6565" s="253">
        <v>67.941730000000007</v>
      </c>
      <c r="G6565" s="253">
        <v>25.226569999999999</v>
      </c>
      <c r="H6565" s="254">
        <f t="shared" si="409"/>
        <v>-0.62870286052474678</v>
      </c>
      <c r="I6565" s="253">
        <v>25.82658</v>
      </c>
      <c r="J6565" s="254">
        <f t="shared" si="410"/>
        <v>-2.3232266912614818E-2</v>
      </c>
      <c r="K6565" s="253">
        <v>93.446629999999999</v>
      </c>
      <c r="L6565" s="253">
        <v>90.060649999999995</v>
      </c>
      <c r="M6565" s="254">
        <f t="shared" si="411"/>
        <v>-3.6234372496900091E-2</v>
      </c>
    </row>
    <row r="6566" spans="1:13" x14ac:dyDescent="0.25">
      <c r="A6566" s="252" t="s">
        <v>269</v>
      </c>
      <c r="B6566" s="252" t="s">
        <v>504</v>
      </c>
      <c r="C6566" s="253">
        <v>0</v>
      </c>
      <c r="D6566" s="253">
        <v>0</v>
      </c>
      <c r="E6566" s="254" t="str">
        <f t="shared" si="408"/>
        <v/>
      </c>
      <c r="F6566" s="253">
        <v>0</v>
      </c>
      <c r="G6566" s="253">
        <v>0</v>
      </c>
      <c r="H6566" s="254" t="str">
        <f t="shared" si="409"/>
        <v/>
      </c>
      <c r="I6566" s="253">
        <v>13.766</v>
      </c>
      <c r="J6566" s="254">
        <f t="shared" si="410"/>
        <v>-1</v>
      </c>
      <c r="K6566" s="253">
        <v>15.5562</v>
      </c>
      <c r="L6566" s="253">
        <v>13.766</v>
      </c>
      <c r="M6566" s="254">
        <f t="shared" si="411"/>
        <v>-0.11507951813424877</v>
      </c>
    </row>
    <row r="6567" spans="1:13" x14ac:dyDescent="0.25">
      <c r="A6567" s="252" t="s">
        <v>269</v>
      </c>
      <c r="B6567" s="252" t="s">
        <v>483</v>
      </c>
      <c r="C6567" s="253">
        <v>21.478999999999999</v>
      </c>
      <c r="D6567" s="253">
        <v>0</v>
      </c>
      <c r="E6567" s="254">
        <f t="shared" si="408"/>
        <v>-1</v>
      </c>
      <c r="F6567" s="253">
        <v>122.66825</v>
      </c>
      <c r="G6567" s="253">
        <v>45.610579999999999</v>
      </c>
      <c r="H6567" s="254">
        <f t="shared" si="409"/>
        <v>-0.62817941887978357</v>
      </c>
      <c r="I6567" s="253">
        <v>54.976819999999996</v>
      </c>
      <c r="J6567" s="254">
        <f t="shared" si="410"/>
        <v>-0.17036707470530299</v>
      </c>
      <c r="K6567" s="253">
        <v>202.09089</v>
      </c>
      <c r="L6567" s="253">
        <v>100.5874</v>
      </c>
      <c r="M6567" s="254">
        <f t="shared" si="411"/>
        <v>-0.50226652967879948</v>
      </c>
    </row>
    <row r="6568" spans="1:13" x14ac:dyDescent="0.25">
      <c r="A6568" s="252" t="s">
        <v>269</v>
      </c>
      <c r="B6568" s="252" t="s">
        <v>489</v>
      </c>
      <c r="C6568" s="253">
        <v>0</v>
      </c>
      <c r="D6568" s="253">
        <v>0</v>
      </c>
      <c r="E6568" s="254" t="str">
        <f t="shared" si="408"/>
        <v/>
      </c>
      <c r="F6568" s="253">
        <v>57.864550000000001</v>
      </c>
      <c r="G6568" s="253">
        <v>0</v>
      </c>
      <c r="H6568" s="254">
        <f t="shared" si="409"/>
        <v>-1</v>
      </c>
      <c r="I6568" s="253">
        <v>0</v>
      </c>
      <c r="J6568" s="254" t="str">
        <f t="shared" si="410"/>
        <v/>
      </c>
      <c r="K6568" s="253">
        <v>105.86505</v>
      </c>
      <c r="L6568" s="253">
        <v>28.162849999999999</v>
      </c>
      <c r="M6568" s="254">
        <f t="shared" si="411"/>
        <v>-0.73397405470455079</v>
      </c>
    </row>
    <row r="6569" spans="1:13" x14ac:dyDescent="0.25">
      <c r="A6569" s="252" t="s">
        <v>269</v>
      </c>
      <c r="B6569" s="252" t="s">
        <v>438</v>
      </c>
      <c r="C6569" s="253">
        <v>0</v>
      </c>
      <c r="D6569" s="253">
        <v>0</v>
      </c>
      <c r="E6569" s="254" t="str">
        <f t="shared" si="408"/>
        <v/>
      </c>
      <c r="F6569" s="253">
        <v>1971.1980100000001</v>
      </c>
      <c r="G6569" s="253">
        <v>1507.43903</v>
      </c>
      <c r="H6569" s="254">
        <f t="shared" si="409"/>
        <v>-0.23526757720296199</v>
      </c>
      <c r="I6569" s="253">
        <v>1809.96949</v>
      </c>
      <c r="J6569" s="254">
        <f t="shared" si="410"/>
        <v>-0.16714671803666703</v>
      </c>
      <c r="K6569" s="253">
        <v>6791.9171500000002</v>
      </c>
      <c r="L6569" s="253">
        <v>6593.8806199999999</v>
      </c>
      <c r="M6569" s="254">
        <f t="shared" si="411"/>
        <v>-2.9157677519667691E-2</v>
      </c>
    </row>
    <row r="6570" spans="1:13" x14ac:dyDescent="0.25">
      <c r="A6570" s="252" t="s">
        <v>269</v>
      </c>
      <c r="B6570" s="252" t="s">
        <v>447</v>
      </c>
      <c r="C6570" s="253">
        <v>11.2</v>
      </c>
      <c r="D6570" s="253">
        <v>64.248199999999997</v>
      </c>
      <c r="E6570" s="254">
        <f t="shared" si="408"/>
        <v>4.7364464285714289</v>
      </c>
      <c r="F6570" s="253">
        <v>2937.4931099999999</v>
      </c>
      <c r="G6570" s="253">
        <v>2645.6102599999999</v>
      </c>
      <c r="H6570" s="254">
        <f t="shared" si="409"/>
        <v>-9.9364607530943228E-2</v>
      </c>
      <c r="I6570" s="253">
        <v>2422.0952299999999</v>
      </c>
      <c r="J6570" s="254">
        <f t="shared" si="410"/>
        <v>9.2281685390214863E-2</v>
      </c>
      <c r="K6570" s="253">
        <v>9468.2745200000008</v>
      </c>
      <c r="L6570" s="253">
        <v>9287.6687399999992</v>
      </c>
      <c r="M6570" s="254">
        <f t="shared" si="411"/>
        <v>-1.9074835612180929E-2</v>
      </c>
    </row>
    <row r="6571" spans="1:13" x14ac:dyDescent="0.25">
      <c r="A6571" s="252" t="s">
        <v>269</v>
      </c>
      <c r="B6571" s="252" t="s">
        <v>510</v>
      </c>
      <c r="C6571" s="253">
        <v>0</v>
      </c>
      <c r="D6571" s="253">
        <v>0</v>
      </c>
      <c r="E6571" s="254" t="str">
        <f t="shared" si="408"/>
        <v/>
      </c>
      <c r="F6571" s="253">
        <v>0</v>
      </c>
      <c r="G6571" s="253">
        <v>0</v>
      </c>
      <c r="H6571" s="254" t="str">
        <f t="shared" si="409"/>
        <v/>
      </c>
      <c r="I6571" s="253">
        <v>0</v>
      </c>
      <c r="J6571" s="254" t="str">
        <f t="shared" si="410"/>
        <v/>
      </c>
      <c r="K6571" s="253">
        <v>0</v>
      </c>
      <c r="L6571" s="253">
        <v>0</v>
      </c>
      <c r="M6571" s="254" t="str">
        <f t="shared" si="411"/>
        <v/>
      </c>
    </row>
    <row r="6572" spans="1:13" x14ac:dyDescent="0.25">
      <c r="A6572" s="252" t="s">
        <v>269</v>
      </c>
      <c r="B6572" s="252" t="s">
        <v>493</v>
      </c>
      <c r="C6572" s="253">
        <v>0</v>
      </c>
      <c r="D6572" s="253">
        <v>0</v>
      </c>
      <c r="E6572" s="254" t="str">
        <f t="shared" si="408"/>
        <v/>
      </c>
      <c r="F6572" s="253">
        <v>0</v>
      </c>
      <c r="G6572" s="253">
        <v>0</v>
      </c>
      <c r="H6572" s="254" t="str">
        <f t="shared" si="409"/>
        <v/>
      </c>
      <c r="I6572" s="253">
        <v>0</v>
      </c>
      <c r="J6572" s="254" t="str">
        <f t="shared" si="410"/>
        <v/>
      </c>
      <c r="K6572" s="253">
        <v>0</v>
      </c>
      <c r="L6572" s="253">
        <v>0</v>
      </c>
      <c r="M6572" s="254" t="str">
        <f t="shared" si="411"/>
        <v/>
      </c>
    </row>
    <row r="6573" spans="1:13" x14ac:dyDescent="0.25">
      <c r="A6573" s="252" t="s">
        <v>269</v>
      </c>
      <c r="B6573" s="252" t="s">
        <v>455</v>
      </c>
      <c r="C6573" s="253">
        <v>0</v>
      </c>
      <c r="D6573" s="253">
        <v>0</v>
      </c>
      <c r="E6573" s="254" t="str">
        <f t="shared" si="408"/>
        <v/>
      </c>
      <c r="F6573" s="253">
        <v>180.87665999999999</v>
      </c>
      <c r="G6573" s="253">
        <v>191.09219999999999</v>
      </c>
      <c r="H6573" s="254">
        <f t="shared" si="409"/>
        <v>5.6477933637208988E-2</v>
      </c>
      <c r="I6573" s="253">
        <v>228.81272000000001</v>
      </c>
      <c r="J6573" s="254">
        <f t="shared" si="410"/>
        <v>-0.16485324766909826</v>
      </c>
      <c r="K6573" s="253">
        <v>966.88268000000005</v>
      </c>
      <c r="L6573" s="253">
        <v>635.30629999999996</v>
      </c>
      <c r="M6573" s="254">
        <f t="shared" si="411"/>
        <v>-0.34293341566528013</v>
      </c>
    </row>
    <row r="6574" spans="1:13" x14ac:dyDescent="0.25">
      <c r="A6574" s="252" t="s">
        <v>269</v>
      </c>
      <c r="B6574" s="252" t="s">
        <v>452</v>
      </c>
      <c r="C6574" s="253">
        <v>0</v>
      </c>
      <c r="D6574" s="253">
        <v>0</v>
      </c>
      <c r="E6574" s="254" t="str">
        <f t="shared" si="408"/>
        <v/>
      </c>
      <c r="F6574" s="253">
        <v>190.56715</v>
      </c>
      <c r="G6574" s="253">
        <v>308.54502000000002</v>
      </c>
      <c r="H6574" s="254">
        <f t="shared" si="409"/>
        <v>0.61908817967839691</v>
      </c>
      <c r="I6574" s="253">
        <v>130.28058999999999</v>
      </c>
      <c r="J6574" s="254">
        <f t="shared" si="410"/>
        <v>1.3683115036553031</v>
      </c>
      <c r="K6574" s="253">
        <v>454.87526000000003</v>
      </c>
      <c r="L6574" s="253">
        <v>645.62653</v>
      </c>
      <c r="M6574" s="254">
        <f t="shared" si="411"/>
        <v>0.41934852645096576</v>
      </c>
    </row>
    <row r="6575" spans="1:13" x14ac:dyDescent="0.25">
      <c r="A6575" s="252" t="s">
        <v>269</v>
      </c>
      <c r="B6575" s="252" t="s">
        <v>500</v>
      </c>
      <c r="C6575" s="253">
        <v>0</v>
      </c>
      <c r="D6575" s="253">
        <v>0</v>
      </c>
      <c r="E6575" s="254" t="str">
        <f t="shared" si="408"/>
        <v/>
      </c>
      <c r="F6575" s="253">
        <v>0</v>
      </c>
      <c r="G6575" s="253">
        <v>0</v>
      </c>
      <c r="H6575" s="254" t="str">
        <f t="shared" si="409"/>
        <v/>
      </c>
      <c r="I6575" s="253">
        <v>1.113</v>
      </c>
      <c r="J6575" s="254">
        <f t="shared" si="410"/>
        <v>-1</v>
      </c>
      <c r="K6575" s="253">
        <v>0</v>
      </c>
      <c r="L6575" s="253">
        <v>1.113</v>
      </c>
      <c r="M6575" s="254" t="str">
        <f t="shared" si="411"/>
        <v/>
      </c>
    </row>
    <row r="6576" spans="1:13" x14ac:dyDescent="0.25">
      <c r="A6576" s="252" t="s">
        <v>269</v>
      </c>
      <c r="B6576" s="252" t="s">
        <v>503</v>
      </c>
      <c r="C6576" s="253">
        <v>0</v>
      </c>
      <c r="D6576" s="253">
        <v>0</v>
      </c>
      <c r="E6576" s="254" t="str">
        <f t="shared" si="408"/>
        <v/>
      </c>
      <c r="F6576" s="253">
        <v>0</v>
      </c>
      <c r="G6576" s="253">
        <v>9</v>
      </c>
      <c r="H6576" s="254" t="str">
        <f t="shared" si="409"/>
        <v/>
      </c>
      <c r="I6576" s="253">
        <v>0</v>
      </c>
      <c r="J6576" s="254" t="str">
        <f t="shared" si="410"/>
        <v/>
      </c>
      <c r="K6576" s="253">
        <v>0</v>
      </c>
      <c r="L6576" s="253">
        <v>9</v>
      </c>
      <c r="M6576" s="254" t="str">
        <f t="shared" si="411"/>
        <v/>
      </c>
    </row>
    <row r="6577" spans="1:13" x14ac:dyDescent="0.25">
      <c r="A6577" s="252" t="s">
        <v>269</v>
      </c>
      <c r="B6577" s="252" t="s">
        <v>484</v>
      </c>
      <c r="C6577" s="253">
        <v>6.4993299999999996</v>
      </c>
      <c r="D6577" s="253">
        <v>0</v>
      </c>
      <c r="E6577" s="254">
        <f t="shared" si="408"/>
        <v>-1</v>
      </c>
      <c r="F6577" s="253">
        <v>144.80933999999999</v>
      </c>
      <c r="G6577" s="253">
        <v>38.15155</v>
      </c>
      <c r="H6577" s="254">
        <f t="shared" si="409"/>
        <v>-0.73653943868537763</v>
      </c>
      <c r="I6577" s="253">
        <v>127.44725</v>
      </c>
      <c r="J6577" s="254">
        <f t="shared" si="410"/>
        <v>-0.70064830743699846</v>
      </c>
      <c r="K6577" s="253">
        <v>402.59780000000001</v>
      </c>
      <c r="L6577" s="253">
        <v>280.36039</v>
      </c>
      <c r="M6577" s="254">
        <f t="shared" si="411"/>
        <v>-0.30362165416701237</v>
      </c>
    </row>
    <row r="6578" spans="1:13" x14ac:dyDescent="0.25">
      <c r="A6578" s="252" t="s">
        <v>269</v>
      </c>
      <c r="B6578" s="252" t="s">
        <v>508</v>
      </c>
      <c r="C6578" s="253">
        <v>0</v>
      </c>
      <c r="D6578" s="253">
        <v>0</v>
      </c>
      <c r="E6578" s="254" t="str">
        <f t="shared" si="408"/>
        <v/>
      </c>
      <c r="F6578" s="253">
        <v>0</v>
      </c>
      <c r="G6578" s="253">
        <v>0</v>
      </c>
      <c r="H6578" s="254" t="str">
        <f t="shared" si="409"/>
        <v/>
      </c>
      <c r="I6578" s="253">
        <v>30.098420000000001</v>
      </c>
      <c r="J6578" s="254">
        <f t="shared" si="410"/>
        <v>-1</v>
      </c>
      <c r="K6578" s="253">
        <v>0</v>
      </c>
      <c r="L6578" s="253">
        <v>30.098420000000001</v>
      </c>
      <c r="M6578" s="254" t="str">
        <f t="shared" si="411"/>
        <v/>
      </c>
    </row>
    <row r="6579" spans="1:13" x14ac:dyDescent="0.25">
      <c r="A6579" s="252" t="s">
        <v>269</v>
      </c>
      <c r="B6579" s="252" t="s">
        <v>479</v>
      </c>
      <c r="C6579" s="253">
        <v>0</v>
      </c>
      <c r="D6579" s="253">
        <v>0</v>
      </c>
      <c r="E6579" s="254" t="str">
        <f t="shared" si="408"/>
        <v/>
      </c>
      <c r="F6579" s="253">
        <v>37.055610000000001</v>
      </c>
      <c r="G6579" s="253">
        <v>21.07451</v>
      </c>
      <c r="H6579" s="254">
        <f t="shared" si="409"/>
        <v>-0.43127342931340218</v>
      </c>
      <c r="I6579" s="253">
        <v>32.654240000000001</v>
      </c>
      <c r="J6579" s="254">
        <f t="shared" si="410"/>
        <v>-0.35461642959689155</v>
      </c>
      <c r="K6579" s="253">
        <v>54.028210000000001</v>
      </c>
      <c r="L6579" s="253">
        <v>57.704749999999997</v>
      </c>
      <c r="M6579" s="254">
        <f t="shared" si="411"/>
        <v>6.804852502054004E-2</v>
      </c>
    </row>
    <row r="6580" spans="1:13" x14ac:dyDescent="0.25">
      <c r="A6580" s="252" t="s">
        <v>269</v>
      </c>
      <c r="B6580" s="252" t="s">
        <v>477</v>
      </c>
      <c r="C6580" s="253">
        <v>0</v>
      </c>
      <c r="D6580" s="253">
        <v>0</v>
      </c>
      <c r="E6580" s="254" t="str">
        <f t="shared" si="408"/>
        <v/>
      </c>
      <c r="F6580" s="253">
        <v>15.495660000000001</v>
      </c>
      <c r="G6580" s="253">
        <v>0</v>
      </c>
      <c r="H6580" s="254">
        <f t="shared" si="409"/>
        <v>-1</v>
      </c>
      <c r="I6580" s="253">
        <v>0</v>
      </c>
      <c r="J6580" s="254" t="str">
        <f t="shared" si="410"/>
        <v/>
      </c>
      <c r="K6580" s="253">
        <v>15.495660000000001</v>
      </c>
      <c r="L6580" s="253">
        <v>0</v>
      </c>
      <c r="M6580" s="254">
        <f t="shared" si="411"/>
        <v>-1</v>
      </c>
    </row>
    <row r="6581" spans="1:13" x14ac:dyDescent="0.25">
      <c r="A6581" s="252" t="s">
        <v>269</v>
      </c>
      <c r="B6581" s="252" t="s">
        <v>436</v>
      </c>
      <c r="C6581" s="253">
        <v>175.63325</v>
      </c>
      <c r="D6581" s="253">
        <v>0</v>
      </c>
      <c r="E6581" s="254">
        <f t="shared" si="408"/>
        <v>-1</v>
      </c>
      <c r="F6581" s="253">
        <v>1442.8159499999999</v>
      </c>
      <c r="G6581" s="253">
        <v>904.68362000000002</v>
      </c>
      <c r="H6581" s="254">
        <f t="shared" si="409"/>
        <v>-0.37297364920314324</v>
      </c>
      <c r="I6581" s="253">
        <v>1103.2991400000001</v>
      </c>
      <c r="J6581" s="254">
        <f t="shared" si="410"/>
        <v>-0.18001964544266758</v>
      </c>
      <c r="K6581" s="253">
        <v>4113.3669300000001</v>
      </c>
      <c r="L6581" s="253">
        <v>3633.7837599999998</v>
      </c>
      <c r="M6581" s="254">
        <f t="shared" si="411"/>
        <v>-0.11659139049868339</v>
      </c>
    </row>
    <row r="6582" spans="1:13" x14ac:dyDescent="0.25">
      <c r="A6582" s="252" t="s">
        <v>269</v>
      </c>
      <c r="B6582" s="252" t="s">
        <v>463</v>
      </c>
      <c r="C6582" s="253">
        <v>0</v>
      </c>
      <c r="D6582" s="253">
        <v>0</v>
      </c>
      <c r="E6582" s="254" t="str">
        <f t="shared" si="408"/>
        <v/>
      </c>
      <c r="F6582" s="253">
        <v>15</v>
      </c>
      <c r="G6582" s="253">
        <v>22.83212</v>
      </c>
      <c r="H6582" s="254">
        <f t="shared" si="409"/>
        <v>0.52214133333333335</v>
      </c>
      <c r="I6582" s="253">
        <v>48.165900000000001</v>
      </c>
      <c r="J6582" s="254">
        <f t="shared" si="410"/>
        <v>-0.52596920227796007</v>
      </c>
      <c r="K6582" s="253">
        <v>45</v>
      </c>
      <c r="L6582" s="253">
        <v>89.839519999999993</v>
      </c>
      <c r="M6582" s="254">
        <f t="shared" si="411"/>
        <v>0.99643377777777764</v>
      </c>
    </row>
    <row r="6583" spans="1:13" x14ac:dyDescent="0.25">
      <c r="A6583" s="252" t="s">
        <v>269</v>
      </c>
      <c r="B6583" s="252" t="s">
        <v>457</v>
      </c>
      <c r="C6583" s="253">
        <v>0</v>
      </c>
      <c r="D6583" s="253">
        <v>0</v>
      </c>
      <c r="E6583" s="254" t="str">
        <f t="shared" si="408"/>
        <v/>
      </c>
      <c r="F6583" s="253">
        <v>0</v>
      </c>
      <c r="G6583" s="253">
        <v>20</v>
      </c>
      <c r="H6583" s="254" t="str">
        <f t="shared" si="409"/>
        <v/>
      </c>
      <c r="I6583" s="253">
        <v>124.03266000000001</v>
      </c>
      <c r="J6583" s="254">
        <f t="shared" si="410"/>
        <v>-0.83875214802294817</v>
      </c>
      <c r="K6583" s="253">
        <v>61.362520000000004</v>
      </c>
      <c r="L6583" s="253">
        <v>399.87079999999997</v>
      </c>
      <c r="M6583" s="254">
        <f t="shared" si="411"/>
        <v>5.5165315896413629</v>
      </c>
    </row>
    <row r="6584" spans="1:13" x14ac:dyDescent="0.25">
      <c r="A6584" s="252" t="s">
        <v>269</v>
      </c>
      <c r="B6584" s="252" t="s">
        <v>442</v>
      </c>
      <c r="C6584" s="253">
        <v>0</v>
      </c>
      <c r="D6584" s="253">
        <v>0</v>
      </c>
      <c r="E6584" s="254" t="str">
        <f t="shared" si="408"/>
        <v/>
      </c>
      <c r="F6584" s="253">
        <v>810.29015000000004</v>
      </c>
      <c r="G6584" s="253">
        <v>703.37901999999997</v>
      </c>
      <c r="H6584" s="254">
        <f t="shared" si="409"/>
        <v>-0.13194178653165178</v>
      </c>
      <c r="I6584" s="253">
        <v>956.89661000000001</v>
      </c>
      <c r="J6584" s="254">
        <f t="shared" si="410"/>
        <v>-0.26493728512634196</v>
      </c>
      <c r="K6584" s="253">
        <v>1841.5559599999999</v>
      </c>
      <c r="L6584" s="253">
        <v>2334.7599500000001</v>
      </c>
      <c r="M6584" s="254">
        <f t="shared" si="411"/>
        <v>0.26781917069737071</v>
      </c>
    </row>
    <row r="6585" spans="1:13" x14ac:dyDescent="0.25">
      <c r="A6585" s="252" t="s">
        <v>269</v>
      </c>
      <c r="B6585" s="252" t="s">
        <v>474</v>
      </c>
      <c r="C6585" s="253">
        <v>0</v>
      </c>
      <c r="D6585" s="253">
        <v>0</v>
      </c>
      <c r="E6585" s="254" t="str">
        <f t="shared" si="408"/>
        <v/>
      </c>
      <c r="F6585" s="253">
        <v>16.898399999999999</v>
      </c>
      <c r="G6585" s="253">
        <v>0</v>
      </c>
      <c r="H6585" s="254">
        <f t="shared" si="409"/>
        <v>-1</v>
      </c>
      <c r="I6585" s="253">
        <v>6.5983999999999998</v>
      </c>
      <c r="J6585" s="254">
        <f t="shared" si="410"/>
        <v>-1</v>
      </c>
      <c r="K6585" s="253">
        <v>22.28275</v>
      </c>
      <c r="L6585" s="253">
        <v>8.6130999999999993</v>
      </c>
      <c r="M6585" s="254">
        <f t="shared" si="411"/>
        <v>-0.61346332925693647</v>
      </c>
    </row>
    <row r="6586" spans="1:13" x14ac:dyDescent="0.25">
      <c r="A6586" s="252" t="s">
        <v>269</v>
      </c>
      <c r="B6586" s="252" t="s">
        <v>460</v>
      </c>
      <c r="C6586" s="253">
        <v>74.209460000000007</v>
      </c>
      <c r="D6586" s="253">
        <v>0</v>
      </c>
      <c r="E6586" s="254">
        <f t="shared" si="408"/>
        <v>-1</v>
      </c>
      <c r="F6586" s="253">
        <v>146.93100999999999</v>
      </c>
      <c r="G6586" s="253">
        <v>5.3056200000000002</v>
      </c>
      <c r="H6586" s="254">
        <f t="shared" si="409"/>
        <v>-0.96389039999112502</v>
      </c>
      <c r="I6586" s="253">
        <v>19.206790000000002</v>
      </c>
      <c r="J6586" s="254">
        <f t="shared" si="410"/>
        <v>-0.72376331495268076</v>
      </c>
      <c r="K6586" s="253">
        <v>328.75099</v>
      </c>
      <c r="L6586" s="253">
        <v>195.62672000000001</v>
      </c>
      <c r="M6586" s="254">
        <f t="shared" si="411"/>
        <v>-0.40493952580948878</v>
      </c>
    </row>
    <row r="6587" spans="1:13" x14ac:dyDescent="0.25">
      <c r="A6587" s="252" t="s">
        <v>269</v>
      </c>
      <c r="B6587" s="252" t="s">
        <v>491</v>
      </c>
      <c r="C6587" s="253">
        <v>0</v>
      </c>
      <c r="D6587" s="253">
        <v>0</v>
      </c>
      <c r="E6587" s="254" t="str">
        <f t="shared" si="408"/>
        <v/>
      </c>
      <c r="F6587" s="253">
        <v>40.046930000000003</v>
      </c>
      <c r="G6587" s="253">
        <v>165.36221</v>
      </c>
      <c r="H6587" s="254">
        <f t="shared" si="409"/>
        <v>3.129210653600663</v>
      </c>
      <c r="I6587" s="253">
        <v>102.82429999999999</v>
      </c>
      <c r="J6587" s="254">
        <f t="shared" si="410"/>
        <v>0.60820166050243007</v>
      </c>
      <c r="K6587" s="253">
        <v>390.99774000000002</v>
      </c>
      <c r="L6587" s="253">
        <v>534.82827999999995</v>
      </c>
      <c r="M6587" s="254">
        <f t="shared" si="411"/>
        <v>0.36785516969995768</v>
      </c>
    </row>
    <row r="6588" spans="1:13" x14ac:dyDescent="0.25">
      <c r="A6588" s="252" t="s">
        <v>269</v>
      </c>
      <c r="B6588" s="252" t="s">
        <v>471</v>
      </c>
      <c r="C6588" s="253">
        <v>0</v>
      </c>
      <c r="D6588" s="253">
        <v>0</v>
      </c>
      <c r="E6588" s="254" t="str">
        <f t="shared" si="408"/>
        <v/>
      </c>
      <c r="F6588" s="253">
        <v>29.239830000000001</v>
      </c>
      <c r="G6588" s="253">
        <v>0</v>
      </c>
      <c r="H6588" s="254">
        <f t="shared" si="409"/>
        <v>-1</v>
      </c>
      <c r="I6588" s="253">
        <v>0</v>
      </c>
      <c r="J6588" s="254" t="str">
        <f t="shared" si="410"/>
        <v/>
      </c>
      <c r="K6588" s="253">
        <v>99.237979999999993</v>
      </c>
      <c r="L6588" s="253">
        <v>0</v>
      </c>
      <c r="M6588" s="254">
        <f t="shared" si="411"/>
        <v>-1</v>
      </c>
    </row>
    <row r="6589" spans="1:13" x14ac:dyDescent="0.25">
      <c r="A6589" s="252" t="s">
        <v>269</v>
      </c>
      <c r="B6589" s="252" t="s">
        <v>506</v>
      </c>
      <c r="C6589" s="253">
        <v>0</v>
      </c>
      <c r="D6589" s="253">
        <v>0</v>
      </c>
      <c r="E6589" s="254" t="str">
        <f t="shared" si="408"/>
        <v/>
      </c>
      <c r="F6589" s="253">
        <v>0</v>
      </c>
      <c r="G6589" s="253">
        <v>96.575699999999998</v>
      </c>
      <c r="H6589" s="254" t="str">
        <f t="shared" si="409"/>
        <v/>
      </c>
      <c r="I6589" s="253">
        <v>44.336500000000001</v>
      </c>
      <c r="J6589" s="254">
        <f t="shared" si="410"/>
        <v>1.1782436592874945</v>
      </c>
      <c r="K6589" s="253">
        <v>0</v>
      </c>
      <c r="L6589" s="253">
        <v>191.3912</v>
      </c>
      <c r="M6589" s="254" t="str">
        <f t="shared" si="411"/>
        <v/>
      </c>
    </row>
    <row r="6590" spans="1:13" x14ac:dyDescent="0.25">
      <c r="A6590" s="252" t="s">
        <v>269</v>
      </c>
      <c r="B6590" s="252" t="s">
        <v>450</v>
      </c>
      <c r="C6590" s="253">
        <v>0</v>
      </c>
      <c r="D6590" s="253">
        <v>0</v>
      </c>
      <c r="E6590" s="254" t="str">
        <f t="shared" si="408"/>
        <v/>
      </c>
      <c r="F6590" s="253">
        <v>240.82483999999999</v>
      </c>
      <c r="G6590" s="253">
        <v>177.88022000000001</v>
      </c>
      <c r="H6590" s="254">
        <f t="shared" si="409"/>
        <v>-0.26137096156692141</v>
      </c>
      <c r="I6590" s="253">
        <v>221.92904999999999</v>
      </c>
      <c r="J6590" s="254">
        <f t="shared" si="410"/>
        <v>-0.1984815867954195</v>
      </c>
      <c r="K6590" s="253">
        <v>896.98870999999997</v>
      </c>
      <c r="L6590" s="253">
        <v>737.95140000000004</v>
      </c>
      <c r="M6590" s="254">
        <f t="shared" si="411"/>
        <v>-0.17730135087207499</v>
      </c>
    </row>
    <row r="6591" spans="1:13" x14ac:dyDescent="0.25">
      <c r="A6591" s="252" t="s">
        <v>269</v>
      </c>
      <c r="B6591" s="252" t="s">
        <v>439</v>
      </c>
      <c r="C6591" s="253">
        <v>87.078599999999994</v>
      </c>
      <c r="D6591" s="253">
        <v>0</v>
      </c>
      <c r="E6591" s="254">
        <f t="shared" si="408"/>
        <v>-1</v>
      </c>
      <c r="F6591" s="253">
        <v>1316.92695</v>
      </c>
      <c r="G6591" s="253">
        <v>1352.52583</v>
      </c>
      <c r="H6591" s="254">
        <f t="shared" si="409"/>
        <v>2.7031780312491982E-2</v>
      </c>
      <c r="I6591" s="253">
        <v>1716.24233</v>
      </c>
      <c r="J6591" s="254">
        <f t="shared" si="410"/>
        <v>-0.2119260745654723</v>
      </c>
      <c r="K6591" s="253">
        <v>4549.9394599999996</v>
      </c>
      <c r="L6591" s="253">
        <v>5016.4055600000002</v>
      </c>
      <c r="M6591" s="254">
        <f t="shared" si="411"/>
        <v>0.10252138607576122</v>
      </c>
    </row>
    <row r="6592" spans="1:13" x14ac:dyDescent="0.25">
      <c r="A6592" s="252" t="s">
        <v>269</v>
      </c>
      <c r="B6592" s="252" t="s">
        <v>473</v>
      </c>
      <c r="C6592" s="253">
        <v>0</v>
      </c>
      <c r="D6592" s="253">
        <v>0</v>
      </c>
      <c r="E6592" s="254" t="str">
        <f t="shared" si="408"/>
        <v/>
      </c>
      <c r="F6592" s="253">
        <v>38.69256</v>
      </c>
      <c r="G6592" s="253">
        <v>37.827750000000002</v>
      </c>
      <c r="H6592" s="254">
        <f t="shared" si="409"/>
        <v>-2.2350808527530797E-2</v>
      </c>
      <c r="I6592" s="253">
        <v>55.453470000000003</v>
      </c>
      <c r="J6592" s="254">
        <f t="shared" si="410"/>
        <v>-0.31784701660689585</v>
      </c>
      <c r="K6592" s="253">
        <v>894.71146999999996</v>
      </c>
      <c r="L6592" s="253">
        <v>168.14008999999999</v>
      </c>
      <c r="M6592" s="254">
        <f t="shared" si="411"/>
        <v>-0.8120733938953526</v>
      </c>
    </row>
    <row r="6593" spans="1:13" x14ac:dyDescent="0.25">
      <c r="A6593" s="252" t="s">
        <v>269</v>
      </c>
      <c r="B6593" s="252" t="s">
        <v>448</v>
      </c>
      <c r="C6593" s="253">
        <v>0</v>
      </c>
      <c r="D6593" s="253">
        <v>12.75</v>
      </c>
      <c r="E6593" s="254" t="str">
        <f t="shared" si="408"/>
        <v/>
      </c>
      <c r="F6593" s="253">
        <v>386.05534999999998</v>
      </c>
      <c r="G6593" s="253">
        <v>157.04069999999999</v>
      </c>
      <c r="H6593" s="254">
        <f t="shared" si="409"/>
        <v>-0.59321713842328561</v>
      </c>
      <c r="I6593" s="253">
        <v>433.27429000000001</v>
      </c>
      <c r="J6593" s="254">
        <f t="shared" si="410"/>
        <v>-0.6375489992724932</v>
      </c>
      <c r="K6593" s="253">
        <v>1447.6889000000001</v>
      </c>
      <c r="L6593" s="253">
        <v>1379.6282900000001</v>
      </c>
      <c r="M6593" s="254">
        <f t="shared" si="411"/>
        <v>-4.7013284414904377E-2</v>
      </c>
    </row>
    <row r="6594" spans="1:13" x14ac:dyDescent="0.25">
      <c r="A6594" s="252" t="s">
        <v>269</v>
      </c>
      <c r="B6594" s="252" t="s">
        <v>462</v>
      </c>
      <c r="C6594" s="253">
        <v>0</v>
      </c>
      <c r="D6594" s="253">
        <v>0</v>
      </c>
      <c r="E6594" s="254" t="str">
        <f t="shared" si="408"/>
        <v/>
      </c>
      <c r="F6594" s="253">
        <v>69.070769999999996</v>
      </c>
      <c r="G6594" s="253">
        <v>34.005499999999998</v>
      </c>
      <c r="H6594" s="254">
        <f t="shared" si="409"/>
        <v>-0.5076716243354461</v>
      </c>
      <c r="I6594" s="253">
        <v>17.348700000000001</v>
      </c>
      <c r="J6594" s="254">
        <f t="shared" si="410"/>
        <v>0.96011804919100552</v>
      </c>
      <c r="K6594" s="253">
        <v>121.53849</v>
      </c>
      <c r="L6594" s="253">
        <v>70.832300000000004</v>
      </c>
      <c r="M6594" s="254">
        <f t="shared" si="411"/>
        <v>-0.41720273141455022</v>
      </c>
    </row>
    <row r="6595" spans="1:13" x14ac:dyDescent="0.25">
      <c r="A6595" s="252" t="s">
        <v>269</v>
      </c>
      <c r="B6595" s="252" t="s">
        <v>434</v>
      </c>
      <c r="C6595" s="253">
        <v>496.74749000000003</v>
      </c>
      <c r="D6595" s="253">
        <v>0</v>
      </c>
      <c r="E6595" s="254">
        <f t="shared" si="408"/>
        <v>-1</v>
      </c>
      <c r="F6595" s="253">
        <v>22239.261600000002</v>
      </c>
      <c r="G6595" s="253">
        <v>26616.362430000001</v>
      </c>
      <c r="H6595" s="254">
        <f t="shared" si="409"/>
        <v>0.19681862234130998</v>
      </c>
      <c r="I6595" s="253">
        <v>33338.172559999999</v>
      </c>
      <c r="J6595" s="254">
        <f t="shared" si="410"/>
        <v>-0.20162503262296383</v>
      </c>
      <c r="K6595" s="253">
        <v>74403.152340000001</v>
      </c>
      <c r="L6595" s="253">
        <v>106370.49095000001</v>
      </c>
      <c r="M6595" s="254">
        <f t="shared" si="411"/>
        <v>0.42965032535071757</v>
      </c>
    </row>
    <row r="6596" spans="1:13" x14ac:dyDescent="0.25">
      <c r="A6596" s="252" t="s">
        <v>269</v>
      </c>
      <c r="B6596" s="252" t="s">
        <v>437</v>
      </c>
      <c r="C6596" s="253">
        <v>141.81736000000001</v>
      </c>
      <c r="D6596" s="253">
        <v>0</v>
      </c>
      <c r="E6596" s="254">
        <f t="shared" si="408"/>
        <v>-1</v>
      </c>
      <c r="F6596" s="253">
        <v>1483.9642799999999</v>
      </c>
      <c r="G6596" s="253">
        <v>1542.4795099999999</v>
      </c>
      <c r="H6596" s="254">
        <f t="shared" si="409"/>
        <v>3.9431697102574548E-2</v>
      </c>
      <c r="I6596" s="253">
        <v>1889.1464000000001</v>
      </c>
      <c r="J6596" s="254">
        <f t="shared" si="410"/>
        <v>-0.1835045129376951</v>
      </c>
      <c r="K6596" s="253">
        <v>5974.1253100000004</v>
      </c>
      <c r="L6596" s="253">
        <v>6517.5627999999997</v>
      </c>
      <c r="M6596" s="254">
        <f t="shared" si="411"/>
        <v>9.0965197715278556E-2</v>
      </c>
    </row>
    <row r="6597" spans="1:13" x14ac:dyDescent="0.25">
      <c r="A6597" s="252" t="s">
        <v>269</v>
      </c>
      <c r="B6597" s="252" t="s">
        <v>464</v>
      </c>
      <c r="C6597" s="253">
        <v>0</v>
      </c>
      <c r="D6597" s="253">
        <v>0</v>
      </c>
      <c r="E6597" s="254" t="str">
        <f t="shared" ref="E6597:E6660" si="412">IF(C6597=0,"",(D6597/C6597-1))</f>
        <v/>
      </c>
      <c r="F6597" s="253">
        <v>126.1895</v>
      </c>
      <c r="G6597" s="253">
        <v>45.240929999999999</v>
      </c>
      <c r="H6597" s="254">
        <f t="shared" ref="H6597:H6660" si="413">IF(F6597=0,"",(G6597/F6597-1))</f>
        <v>-0.64148419638717957</v>
      </c>
      <c r="I6597" s="253">
        <v>108.80710999999999</v>
      </c>
      <c r="J6597" s="254">
        <f t="shared" ref="J6597:J6660" si="414">IF(I6597=0,"",(G6597/I6597-1))</f>
        <v>-0.58420980026029545</v>
      </c>
      <c r="K6597" s="253">
        <v>942.15323000000001</v>
      </c>
      <c r="L6597" s="253">
        <v>261.12486000000001</v>
      </c>
      <c r="M6597" s="254">
        <f t="shared" ref="M6597:M6660" si="415">IF(K6597=0,"",(L6597/K6597-1))</f>
        <v>-0.72284247223776965</v>
      </c>
    </row>
    <row r="6598" spans="1:13" x14ac:dyDescent="0.25">
      <c r="A6598" s="252" t="s">
        <v>269</v>
      </c>
      <c r="B6598" s="252" t="s">
        <v>468</v>
      </c>
      <c r="C6598" s="253">
        <v>0</v>
      </c>
      <c r="D6598" s="253">
        <v>0</v>
      </c>
      <c r="E6598" s="254" t="str">
        <f t="shared" si="412"/>
        <v/>
      </c>
      <c r="F6598" s="253">
        <v>62.410449999999997</v>
      </c>
      <c r="G6598" s="253">
        <v>31.266970000000001</v>
      </c>
      <c r="H6598" s="254">
        <f t="shared" si="413"/>
        <v>-0.49901066247719728</v>
      </c>
      <c r="I6598" s="253">
        <v>768.75039000000004</v>
      </c>
      <c r="J6598" s="254">
        <f t="shared" si="414"/>
        <v>-0.95932753933302073</v>
      </c>
      <c r="K6598" s="253">
        <v>182.82574</v>
      </c>
      <c r="L6598" s="253">
        <v>800.01736000000005</v>
      </c>
      <c r="M6598" s="254">
        <f t="shared" si="415"/>
        <v>3.3758464207501637</v>
      </c>
    </row>
    <row r="6599" spans="1:13" x14ac:dyDescent="0.25">
      <c r="A6599" s="252" t="s">
        <v>269</v>
      </c>
      <c r="B6599" s="252" t="s">
        <v>481</v>
      </c>
      <c r="C6599" s="253">
        <v>0</v>
      </c>
      <c r="D6599" s="253">
        <v>0</v>
      </c>
      <c r="E6599" s="254" t="str">
        <f t="shared" si="412"/>
        <v/>
      </c>
      <c r="F6599" s="253">
        <v>0</v>
      </c>
      <c r="G6599" s="253">
        <v>0</v>
      </c>
      <c r="H6599" s="254" t="str">
        <f t="shared" si="413"/>
        <v/>
      </c>
      <c r="I6599" s="253">
        <v>0</v>
      </c>
      <c r="J6599" s="254" t="str">
        <f t="shared" si="414"/>
        <v/>
      </c>
      <c r="K6599" s="253">
        <v>0</v>
      </c>
      <c r="L6599" s="253">
        <v>28.854749999999999</v>
      </c>
      <c r="M6599" s="254" t="str">
        <f t="shared" si="415"/>
        <v/>
      </c>
    </row>
    <row r="6600" spans="1:13" x14ac:dyDescent="0.25">
      <c r="A6600" s="252" t="s">
        <v>269</v>
      </c>
      <c r="B6600" s="252" t="s">
        <v>445</v>
      </c>
      <c r="C6600" s="253">
        <v>92.722700000000003</v>
      </c>
      <c r="D6600" s="253">
        <v>0</v>
      </c>
      <c r="E6600" s="254">
        <f t="shared" si="412"/>
        <v>-1</v>
      </c>
      <c r="F6600" s="253">
        <v>549.55764999999997</v>
      </c>
      <c r="G6600" s="253">
        <v>664.33263999999997</v>
      </c>
      <c r="H6600" s="254">
        <f t="shared" si="413"/>
        <v>0.20884977217585821</v>
      </c>
      <c r="I6600" s="253">
        <v>835.73366999999996</v>
      </c>
      <c r="J6600" s="254">
        <f t="shared" si="414"/>
        <v>-0.20509049252496914</v>
      </c>
      <c r="K6600" s="253">
        <v>2367.6416899999999</v>
      </c>
      <c r="L6600" s="253">
        <v>2534.79459</v>
      </c>
      <c r="M6600" s="254">
        <f t="shared" si="415"/>
        <v>7.0598900461158909E-2</v>
      </c>
    </row>
    <row r="6601" spans="1:13" x14ac:dyDescent="0.25">
      <c r="A6601" s="252" t="s">
        <v>269</v>
      </c>
      <c r="B6601" s="252" t="s">
        <v>490</v>
      </c>
      <c r="C6601" s="253">
        <v>0</v>
      </c>
      <c r="D6601" s="253">
        <v>0</v>
      </c>
      <c r="E6601" s="254" t="str">
        <f t="shared" si="412"/>
        <v/>
      </c>
      <c r="F6601" s="253">
        <v>10.425599999999999</v>
      </c>
      <c r="G6601" s="253">
        <v>0</v>
      </c>
      <c r="H6601" s="254">
        <f t="shared" si="413"/>
        <v>-1</v>
      </c>
      <c r="I6601" s="253">
        <v>0</v>
      </c>
      <c r="J6601" s="254" t="str">
        <f t="shared" si="414"/>
        <v/>
      </c>
      <c r="K6601" s="253">
        <v>10.425599999999999</v>
      </c>
      <c r="L6601" s="253">
        <v>18.003699999999998</v>
      </c>
      <c r="M6601" s="254">
        <f t="shared" si="415"/>
        <v>0.72687423265807238</v>
      </c>
    </row>
    <row r="6602" spans="1:13" x14ac:dyDescent="0.25">
      <c r="A6602" s="252" t="s">
        <v>269</v>
      </c>
      <c r="B6602" s="252" t="s">
        <v>509</v>
      </c>
      <c r="C6602" s="253">
        <v>0</v>
      </c>
      <c r="D6602" s="253">
        <v>0</v>
      </c>
      <c r="E6602" s="254" t="str">
        <f t="shared" si="412"/>
        <v/>
      </c>
      <c r="F6602" s="253">
        <v>18.9651</v>
      </c>
      <c r="G6602" s="253">
        <v>18.02694</v>
      </c>
      <c r="H6602" s="254">
        <f t="shared" si="413"/>
        <v>-4.9467706471360562E-2</v>
      </c>
      <c r="I6602" s="253">
        <v>0</v>
      </c>
      <c r="J6602" s="254" t="str">
        <f t="shared" si="414"/>
        <v/>
      </c>
      <c r="K6602" s="253">
        <v>18.9651</v>
      </c>
      <c r="L6602" s="253">
        <v>18.02694</v>
      </c>
      <c r="M6602" s="254">
        <f t="shared" si="415"/>
        <v>-4.9467706471360562E-2</v>
      </c>
    </row>
    <row r="6603" spans="1:13" x14ac:dyDescent="0.25">
      <c r="A6603" s="252" t="s">
        <v>269</v>
      </c>
      <c r="B6603" s="252" t="s">
        <v>478</v>
      </c>
      <c r="C6603" s="253">
        <v>24.0381</v>
      </c>
      <c r="D6603" s="253">
        <v>26.24719</v>
      </c>
      <c r="E6603" s="254">
        <f t="shared" si="412"/>
        <v>9.1899526168873535E-2</v>
      </c>
      <c r="F6603" s="253">
        <v>156.90495999999999</v>
      </c>
      <c r="G6603" s="253">
        <v>157.93088</v>
      </c>
      <c r="H6603" s="254">
        <f t="shared" si="413"/>
        <v>6.5384803641643785E-3</v>
      </c>
      <c r="I6603" s="253">
        <v>171.34209000000001</v>
      </c>
      <c r="J6603" s="254">
        <f t="shared" si="414"/>
        <v>-7.8271544370679846E-2</v>
      </c>
      <c r="K6603" s="253">
        <v>473.8759</v>
      </c>
      <c r="L6603" s="253">
        <v>543.91534999999999</v>
      </c>
      <c r="M6603" s="254">
        <f t="shared" si="415"/>
        <v>0.1478012492300198</v>
      </c>
    </row>
    <row r="6604" spans="1:13" x14ac:dyDescent="0.25">
      <c r="A6604" s="252" t="s">
        <v>269</v>
      </c>
      <c r="B6604" s="252" t="s">
        <v>472</v>
      </c>
      <c r="C6604" s="253">
        <v>0</v>
      </c>
      <c r="D6604" s="253">
        <v>0</v>
      </c>
      <c r="E6604" s="254" t="str">
        <f t="shared" si="412"/>
        <v/>
      </c>
      <c r="F6604" s="253">
        <v>201.69877</v>
      </c>
      <c r="G6604" s="253">
        <v>138.07344000000001</v>
      </c>
      <c r="H6604" s="254">
        <f t="shared" si="413"/>
        <v>-0.31544728805237632</v>
      </c>
      <c r="I6604" s="253">
        <v>188.2106</v>
      </c>
      <c r="J6604" s="254">
        <f t="shared" si="414"/>
        <v>-0.26638860935568986</v>
      </c>
      <c r="K6604" s="253">
        <v>1009.39786</v>
      </c>
      <c r="L6604" s="253">
        <v>606.72523999999999</v>
      </c>
      <c r="M6604" s="254">
        <f t="shared" si="415"/>
        <v>-0.39892359193232296</v>
      </c>
    </row>
    <row r="6605" spans="1:13" x14ac:dyDescent="0.25">
      <c r="A6605" s="252" t="s">
        <v>269</v>
      </c>
      <c r="B6605" s="252" t="s">
        <v>454</v>
      </c>
      <c r="C6605" s="253">
        <v>0</v>
      </c>
      <c r="D6605" s="253">
        <v>0</v>
      </c>
      <c r="E6605" s="254" t="str">
        <f t="shared" si="412"/>
        <v/>
      </c>
      <c r="F6605" s="253">
        <v>113.9164</v>
      </c>
      <c r="G6605" s="253">
        <v>0</v>
      </c>
      <c r="H6605" s="254">
        <f t="shared" si="413"/>
        <v>-1</v>
      </c>
      <c r="I6605" s="253">
        <v>0</v>
      </c>
      <c r="J6605" s="254" t="str">
        <f t="shared" si="414"/>
        <v/>
      </c>
      <c r="K6605" s="253">
        <v>232.69781</v>
      </c>
      <c r="L6605" s="253">
        <v>18.561229999999998</v>
      </c>
      <c r="M6605" s="254">
        <f t="shared" si="415"/>
        <v>-0.92023461673317852</v>
      </c>
    </row>
    <row r="6606" spans="1:13" x14ac:dyDescent="0.25">
      <c r="A6606" s="252" t="s">
        <v>269</v>
      </c>
      <c r="B6606" s="252" t="s">
        <v>435</v>
      </c>
      <c r="C6606" s="253">
        <v>0</v>
      </c>
      <c r="D6606" s="253">
        <v>0</v>
      </c>
      <c r="E6606" s="254" t="str">
        <f t="shared" si="412"/>
        <v/>
      </c>
      <c r="F6606" s="253">
        <v>891.57338000000004</v>
      </c>
      <c r="G6606" s="253">
        <v>952.12802999999997</v>
      </c>
      <c r="H6606" s="254">
        <f t="shared" si="413"/>
        <v>6.7918862718848727E-2</v>
      </c>
      <c r="I6606" s="253">
        <v>1293.87817</v>
      </c>
      <c r="J6606" s="254">
        <f t="shared" si="414"/>
        <v>-0.26412853074103571</v>
      </c>
      <c r="K6606" s="253">
        <v>3038.66626</v>
      </c>
      <c r="L6606" s="253">
        <v>3817.7580699999999</v>
      </c>
      <c r="M6606" s="254">
        <f t="shared" si="415"/>
        <v>0.25639268788932412</v>
      </c>
    </row>
    <row r="6607" spans="1:13" x14ac:dyDescent="0.25">
      <c r="A6607" s="252" t="s">
        <v>269</v>
      </c>
      <c r="B6607" s="252" t="s">
        <v>443</v>
      </c>
      <c r="C6607" s="253">
        <v>0</v>
      </c>
      <c r="D6607" s="253">
        <v>0</v>
      </c>
      <c r="E6607" s="254" t="str">
        <f t="shared" si="412"/>
        <v/>
      </c>
      <c r="F6607" s="253">
        <v>1365.5625700000001</v>
      </c>
      <c r="G6607" s="253">
        <v>932.77601000000004</v>
      </c>
      <c r="H6607" s="254">
        <f t="shared" si="413"/>
        <v>-0.31692913199868977</v>
      </c>
      <c r="I6607" s="253">
        <v>1568.17759</v>
      </c>
      <c r="J6607" s="254">
        <f t="shared" si="414"/>
        <v>-0.40518470870381462</v>
      </c>
      <c r="K6607" s="253">
        <v>5066.3474399999996</v>
      </c>
      <c r="L6607" s="253">
        <v>4602.8096100000002</v>
      </c>
      <c r="M6607" s="254">
        <f t="shared" si="415"/>
        <v>-9.1493494176940859E-2</v>
      </c>
    </row>
    <row r="6608" spans="1:13" x14ac:dyDescent="0.25">
      <c r="A6608" s="252" t="s">
        <v>269</v>
      </c>
      <c r="B6608" s="252" t="s">
        <v>461</v>
      </c>
      <c r="C6608" s="253">
        <v>0</v>
      </c>
      <c r="D6608" s="253">
        <v>0</v>
      </c>
      <c r="E6608" s="254" t="str">
        <f t="shared" si="412"/>
        <v/>
      </c>
      <c r="F6608" s="253">
        <v>100.46628</v>
      </c>
      <c r="G6608" s="253">
        <v>104.92283</v>
      </c>
      <c r="H6608" s="254">
        <f t="shared" si="413"/>
        <v>4.4358664419544613E-2</v>
      </c>
      <c r="I6608" s="253">
        <v>71.109440000000006</v>
      </c>
      <c r="J6608" s="254">
        <f t="shared" si="414"/>
        <v>0.47551197140632806</v>
      </c>
      <c r="K6608" s="253">
        <v>282.29996999999997</v>
      </c>
      <c r="L6608" s="253">
        <v>307.49108999999999</v>
      </c>
      <c r="M6608" s="254">
        <f t="shared" si="415"/>
        <v>8.9235291098330727E-2</v>
      </c>
    </row>
    <row r="6609" spans="1:13" x14ac:dyDescent="0.25">
      <c r="A6609" s="252" t="s">
        <v>269</v>
      </c>
      <c r="B6609" s="252" t="s">
        <v>466</v>
      </c>
      <c r="C6609" s="253">
        <v>0</v>
      </c>
      <c r="D6609" s="253">
        <v>0</v>
      </c>
      <c r="E6609" s="254" t="str">
        <f t="shared" si="412"/>
        <v/>
      </c>
      <c r="F6609" s="253">
        <v>34.4</v>
      </c>
      <c r="G6609" s="253">
        <v>30.522600000000001</v>
      </c>
      <c r="H6609" s="254">
        <f t="shared" si="413"/>
        <v>-0.11271511627906972</v>
      </c>
      <c r="I6609" s="253">
        <v>30.056930000000001</v>
      </c>
      <c r="J6609" s="254">
        <f t="shared" si="414"/>
        <v>1.5492932910979196E-2</v>
      </c>
      <c r="K6609" s="253">
        <v>296.37646999999998</v>
      </c>
      <c r="L6609" s="253">
        <v>258.67243000000002</v>
      </c>
      <c r="M6609" s="254">
        <f t="shared" si="415"/>
        <v>-0.12721671190698769</v>
      </c>
    </row>
    <row r="6610" spans="1:13" x14ac:dyDescent="0.25">
      <c r="A6610" s="252" t="s">
        <v>269</v>
      </c>
      <c r="B6610" s="252" t="s">
        <v>441</v>
      </c>
      <c r="C6610" s="253">
        <v>0</v>
      </c>
      <c r="D6610" s="253">
        <v>0</v>
      </c>
      <c r="E6610" s="254" t="str">
        <f t="shared" si="412"/>
        <v/>
      </c>
      <c r="F6610" s="253">
        <v>355.86057</v>
      </c>
      <c r="G6610" s="253">
        <v>232.97664</v>
      </c>
      <c r="H6610" s="254">
        <f t="shared" si="413"/>
        <v>-0.34531482372435918</v>
      </c>
      <c r="I6610" s="253">
        <v>339.14296999999999</v>
      </c>
      <c r="J6610" s="254">
        <f t="shared" si="414"/>
        <v>-0.31304299186859152</v>
      </c>
      <c r="K6610" s="253">
        <v>1767.4865500000001</v>
      </c>
      <c r="L6610" s="253">
        <v>744.10961999999995</v>
      </c>
      <c r="M6610" s="254">
        <f t="shared" si="415"/>
        <v>-0.57900125463472407</v>
      </c>
    </row>
    <row r="6611" spans="1:13" x14ac:dyDescent="0.25">
      <c r="A6611" s="252" t="s">
        <v>269</v>
      </c>
      <c r="B6611" s="252" t="s">
        <v>458</v>
      </c>
      <c r="C6611" s="253">
        <v>0</v>
      </c>
      <c r="D6611" s="253">
        <v>0</v>
      </c>
      <c r="E6611" s="254" t="str">
        <f t="shared" si="412"/>
        <v/>
      </c>
      <c r="F6611" s="253">
        <v>3.9</v>
      </c>
      <c r="G6611" s="253">
        <v>0</v>
      </c>
      <c r="H6611" s="254">
        <f t="shared" si="413"/>
        <v>-1</v>
      </c>
      <c r="I6611" s="253">
        <v>0</v>
      </c>
      <c r="J6611" s="254" t="str">
        <f t="shared" si="414"/>
        <v/>
      </c>
      <c r="K6611" s="253">
        <v>3.9</v>
      </c>
      <c r="L6611" s="253">
        <v>0</v>
      </c>
      <c r="M6611" s="254">
        <f t="shared" si="415"/>
        <v>-1</v>
      </c>
    </row>
    <row r="6612" spans="1:13" x14ac:dyDescent="0.25">
      <c r="A6612" s="252" t="s">
        <v>269</v>
      </c>
      <c r="B6612" s="252" t="s">
        <v>444</v>
      </c>
      <c r="C6612" s="253">
        <v>11.023999999999999</v>
      </c>
      <c r="D6612" s="253">
        <v>0</v>
      </c>
      <c r="E6612" s="254">
        <f t="shared" si="412"/>
        <v>-1</v>
      </c>
      <c r="F6612" s="253">
        <v>476.97451999999998</v>
      </c>
      <c r="G6612" s="253">
        <v>607.89085</v>
      </c>
      <c r="H6612" s="254">
        <f t="shared" si="413"/>
        <v>0.27447237642799038</v>
      </c>
      <c r="I6612" s="253">
        <v>633.17332999999996</v>
      </c>
      <c r="J6612" s="254">
        <f t="shared" si="414"/>
        <v>-3.992979299996724E-2</v>
      </c>
      <c r="K6612" s="253">
        <v>2156.4589099999998</v>
      </c>
      <c r="L6612" s="253">
        <v>4115.5435500000003</v>
      </c>
      <c r="M6612" s="254">
        <f t="shared" si="415"/>
        <v>0.90847297433550489</v>
      </c>
    </row>
    <row r="6613" spans="1:13" x14ac:dyDescent="0.25">
      <c r="A6613" s="252" t="s">
        <v>269</v>
      </c>
      <c r="B6613" s="252" t="s">
        <v>456</v>
      </c>
      <c r="C6613" s="253">
        <v>0</v>
      </c>
      <c r="D6613" s="253">
        <v>0</v>
      </c>
      <c r="E6613" s="254" t="str">
        <f t="shared" si="412"/>
        <v/>
      </c>
      <c r="F6613" s="253">
        <v>924.31059000000005</v>
      </c>
      <c r="G6613" s="253">
        <v>1040.86788</v>
      </c>
      <c r="H6613" s="254">
        <f t="shared" si="413"/>
        <v>0.1261018658241273</v>
      </c>
      <c r="I6613" s="253">
        <v>976.12365999999997</v>
      </c>
      <c r="J6613" s="254">
        <f t="shared" si="414"/>
        <v>6.6327887185932966E-2</v>
      </c>
      <c r="K6613" s="253">
        <v>2375.09618</v>
      </c>
      <c r="L6613" s="253">
        <v>3650.9552800000001</v>
      </c>
      <c r="M6613" s="254">
        <f t="shared" si="415"/>
        <v>0.53718207740117707</v>
      </c>
    </row>
    <row r="6614" spans="1:13" x14ac:dyDescent="0.25">
      <c r="A6614" s="252" t="s">
        <v>269</v>
      </c>
      <c r="B6614" s="252" t="s">
        <v>485</v>
      </c>
      <c r="C6614" s="253">
        <v>0</v>
      </c>
      <c r="D6614" s="253">
        <v>0</v>
      </c>
      <c r="E6614" s="254" t="str">
        <f t="shared" si="412"/>
        <v/>
      </c>
      <c r="F6614" s="253">
        <v>0</v>
      </c>
      <c r="G6614" s="253">
        <v>0</v>
      </c>
      <c r="H6614" s="254" t="str">
        <f t="shared" si="413"/>
        <v/>
      </c>
      <c r="I6614" s="253">
        <v>3.7</v>
      </c>
      <c r="J6614" s="254">
        <f t="shared" si="414"/>
        <v>-1</v>
      </c>
      <c r="K6614" s="253">
        <v>22.038509999999999</v>
      </c>
      <c r="L6614" s="253">
        <v>3.7</v>
      </c>
      <c r="M6614" s="254">
        <f t="shared" si="415"/>
        <v>-0.83211206202234178</v>
      </c>
    </row>
    <row r="6615" spans="1:13" x14ac:dyDescent="0.25">
      <c r="A6615" s="252" t="s">
        <v>269</v>
      </c>
      <c r="B6615" s="252" t="s">
        <v>494</v>
      </c>
      <c r="C6615" s="253">
        <v>0</v>
      </c>
      <c r="D6615" s="253">
        <v>0</v>
      </c>
      <c r="E6615" s="254" t="str">
        <f t="shared" si="412"/>
        <v/>
      </c>
      <c r="F6615" s="253">
        <v>0</v>
      </c>
      <c r="G6615" s="253">
        <v>0</v>
      </c>
      <c r="H6615" s="254" t="str">
        <f t="shared" si="413"/>
        <v/>
      </c>
      <c r="I6615" s="253">
        <v>0</v>
      </c>
      <c r="J6615" s="254" t="str">
        <f t="shared" si="414"/>
        <v/>
      </c>
      <c r="K6615" s="253">
        <v>0</v>
      </c>
      <c r="L6615" s="253">
        <v>0</v>
      </c>
      <c r="M6615" s="254" t="str">
        <f t="shared" si="415"/>
        <v/>
      </c>
    </row>
    <row r="6616" spans="1:13" x14ac:dyDescent="0.25">
      <c r="A6616" s="252" t="s">
        <v>269</v>
      </c>
      <c r="B6616" s="252" t="s">
        <v>470</v>
      </c>
      <c r="C6616" s="253">
        <v>0</v>
      </c>
      <c r="D6616" s="253">
        <v>0</v>
      </c>
      <c r="E6616" s="254" t="str">
        <f t="shared" si="412"/>
        <v/>
      </c>
      <c r="F6616" s="253">
        <v>107.4264</v>
      </c>
      <c r="G6616" s="253">
        <v>172.74057999999999</v>
      </c>
      <c r="H6616" s="254">
        <f t="shared" si="413"/>
        <v>0.60799002852185313</v>
      </c>
      <c r="I6616" s="253">
        <v>122.34338</v>
      </c>
      <c r="J6616" s="254">
        <f t="shared" si="414"/>
        <v>0.41193238244684749</v>
      </c>
      <c r="K6616" s="253">
        <v>261.35570000000001</v>
      </c>
      <c r="L6616" s="253">
        <v>480.49545000000001</v>
      </c>
      <c r="M6616" s="254">
        <f t="shared" si="415"/>
        <v>0.83847319955141586</v>
      </c>
    </row>
    <row r="6617" spans="1:13" x14ac:dyDescent="0.25">
      <c r="A6617" s="252" t="s">
        <v>269</v>
      </c>
      <c r="B6617" s="252" t="s">
        <v>482</v>
      </c>
      <c r="C6617" s="253">
        <v>0</v>
      </c>
      <c r="D6617" s="253">
        <v>0</v>
      </c>
      <c r="E6617" s="254" t="str">
        <f t="shared" si="412"/>
        <v/>
      </c>
      <c r="F6617" s="253">
        <v>74.400000000000006</v>
      </c>
      <c r="G6617" s="253">
        <v>21.532540000000001</v>
      </c>
      <c r="H6617" s="254">
        <f t="shared" si="413"/>
        <v>-0.71058413978494617</v>
      </c>
      <c r="I6617" s="253">
        <v>60.115969999999997</v>
      </c>
      <c r="J6617" s="254">
        <f t="shared" si="414"/>
        <v>-0.64181664206699152</v>
      </c>
      <c r="K6617" s="253">
        <v>117.66844</v>
      </c>
      <c r="L6617" s="253">
        <v>81.648510000000002</v>
      </c>
      <c r="M6617" s="254">
        <f t="shared" si="415"/>
        <v>-0.30611377188309796</v>
      </c>
    </row>
    <row r="6618" spans="1:13" x14ac:dyDescent="0.25">
      <c r="A6618" s="252" t="s">
        <v>269</v>
      </c>
      <c r="B6618" s="252" t="s">
        <v>480</v>
      </c>
      <c r="C6618" s="253">
        <v>0</v>
      </c>
      <c r="D6618" s="253">
        <v>0</v>
      </c>
      <c r="E6618" s="254" t="str">
        <f t="shared" si="412"/>
        <v/>
      </c>
      <c r="F6618" s="253">
        <v>26.229489999999998</v>
      </c>
      <c r="G6618" s="253">
        <v>0</v>
      </c>
      <c r="H6618" s="254">
        <f t="shared" si="413"/>
        <v>-1</v>
      </c>
      <c r="I6618" s="253">
        <v>0</v>
      </c>
      <c r="J6618" s="254" t="str">
        <f t="shared" si="414"/>
        <v/>
      </c>
      <c r="K6618" s="253">
        <v>26.229489999999998</v>
      </c>
      <c r="L6618" s="253">
        <v>0</v>
      </c>
      <c r="M6618" s="254">
        <f t="shared" si="415"/>
        <v>-1</v>
      </c>
    </row>
    <row r="6619" spans="1:13" x14ac:dyDescent="0.25">
      <c r="A6619" s="252" t="s">
        <v>269</v>
      </c>
      <c r="B6619" s="252" t="s">
        <v>440</v>
      </c>
      <c r="C6619" s="253">
        <v>0</v>
      </c>
      <c r="D6619" s="253">
        <v>0</v>
      </c>
      <c r="E6619" s="254" t="str">
        <f t="shared" si="412"/>
        <v/>
      </c>
      <c r="F6619" s="253">
        <v>260.60367000000002</v>
      </c>
      <c r="G6619" s="253">
        <v>230.73562999999999</v>
      </c>
      <c r="H6619" s="254">
        <f t="shared" si="413"/>
        <v>-0.11461097228600059</v>
      </c>
      <c r="I6619" s="253">
        <v>210.04152999999999</v>
      </c>
      <c r="J6619" s="254">
        <f t="shared" si="414"/>
        <v>9.8523849069276803E-2</v>
      </c>
      <c r="K6619" s="253">
        <v>1184.4480900000001</v>
      </c>
      <c r="L6619" s="253">
        <v>916.87631999999996</v>
      </c>
      <c r="M6619" s="254">
        <f t="shared" si="415"/>
        <v>-0.22590417618048597</v>
      </c>
    </row>
    <row r="6620" spans="1:13" x14ac:dyDescent="0.25">
      <c r="A6620" s="252" t="s">
        <v>269</v>
      </c>
      <c r="B6620" s="252" t="s">
        <v>453</v>
      </c>
      <c r="C6620" s="253">
        <v>0</v>
      </c>
      <c r="D6620" s="253">
        <v>0</v>
      </c>
      <c r="E6620" s="254" t="str">
        <f t="shared" si="412"/>
        <v/>
      </c>
      <c r="F6620" s="253">
        <v>120.54943</v>
      </c>
      <c r="G6620" s="253">
        <v>119.34215</v>
      </c>
      <c r="H6620" s="254">
        <f t="shared" si="413"/>
        <v>-1.0014813010729262E-2</v>
      </c>
      <c r="I6620" s="253">
        <v>152.59866</v>
      </c>
      <c r="J6620" s="254">
        <f t="shared" si="414"/>
        <v>-0.21793448251773639</v>
      </c>
      <c r="K6620" s="253">
        <v>411.16037</v>
      </c>
      <c r="L6620" s="253">
        <v>406.90165000000002</v>
      </c>
      <c r="M6620" s="254">
        <f t="shared" si="415"/>
        <v>-1.0357807587341172E-2</v>
      </c>
    </row>
    <row r="6621" spans="1:13" x14ac:dyDescent="0.25">
      <c r="A6621" s="252" t="s">
        <v>269</v>
      </c>
      <c r="B6621" s="252" t="s">
        <v>498</v>
      </c>
      <c r="C6621" s="253">
        <v>0</v>
      </c>
      <c r="D6621" s="253">
        <v>0</v>
      </c>
      <c r="E6621" s="254" t="str">
        <f t="shared" si="412"/>
        <v/>
      </c>
      <c r="F6621" s="253">
        <v>30.706</v>
      </c>
      <c r="G6621" s="253">
        <v>24.35378</v>
      </c>
      <c r="H6621" s="254">
        <f t="shared" si="413"/>
        <v>-0.2068722725200286</v>
      </c>
      <c r="I6621" s="253">
        <v>83.050030000000007</v>
      </c>
      <c r="J6621" s="254">
        <f t="shared" si="414"/>
        <v>-0.70675772182141294</v>
      </c>
      <c r="K6621" s="253">
        <v>317.34813000000003</v>
      </c>
      <c r="L6621" s="253">
        <v>344.93673000000001</v>
      </c>
      <c r="M6621" s="254">
        <f t="shared" si="415"/>
        <v>8.6934811936657752E-2</v>
      </c>
    </row>
    <row r="6622" spans="1:13" x14ac:dyDescent="0.25">
      <c r="A6622" s="252" t="s">
        <v>269</v>
      </c>
      <c r="B6622" s="252" t="s">
        <v>488</v>
      </c>
      <c r="C6622" s="253">
        <v>0</v>
      </c>
      <c r="D6622" s="253">
        <v>0</v>
      </c>
      <c r="E6622" s="254" t="str">
        <f t="shared" si="412"/>
        <v/>
      </c>
      <c r="F6622" s="253">
        <v>0.94499999999999995</v>
      </c>
      <c r="G6622" s="253">
        <v>0</v>
      </c>
      <c r="H6622" s="254">
        <f t="shared" si="413"/>
        <v>-1</v>
      </c>
      <c r="I6622" s="253">
        <v>0</v>
      </c>
      <c r="J6622" s="254" t="str">
        <f t="shared" si="414"/>
        <v/>
      </c>
      <c r="K6622" s="253">
        <v>25.945</v>
      </c>
      <c r="L6622" s="253">
        <v>0</v>
      </c>
      <c r="M6622" s="254">
        <f t="shared" si="415"/>
        <v>-1</v>
      </c>
    </row>
    <row r="6623" spans="1:13" x14ac:dyDescent="0.25">
      <c r="A6623" s="252" t="s">
        <v>269</v>
      </c>
      <c r="B6623" s="252" t="s">
        <v>475</v>
      </c>
      <c r="C6623" s="253">
        <v>0</v>
      </c>
      <c r="D6623" s="253">
        <v>0</v>
      </c>
      <c r="E6623" s="254" t="str">
        <f t="shared" si="412"/>
        <v/>
      </c>
      <c r="F6623" s="253">
        <v>0</v>
      </c>
      <c r="G6623" s="253">
        <v>0</v>
      </c>
      <c r="H6623" s="254" t="str">
        <f t="shared" si="413"/>
        <v/>
      </c>
      <c r="I6623" s="253">
        <v>46.835090000000001</v>
      </c>
      <c r="J6623" s="254">
        <f t="shared" si="414"/>
        <v>-1</v>
      </c>
      <c r="K6623" s="253">
        <v>44.247100000000003</v>
      </c>
      <c r="L6623" s="253">
        <v>74.000619999999998</v>
      </c>
      <c r="M6623" s="254">
        <f t="shared" si="415"/>
        <v>0.67244000171762641</v>
      </c>
    </row>
    <row r="6624" spans="1:13" x14ac:dyDescent="0.25">
      <c r="A6624" s="252" t="s">
        <v>269</v>
      </c>
      <c r="B6624" s="252" t="s">
        <v>459</v>
      </c>
      <c r="C6624" s="253">
        <v>0</v>
      </c>
      <c r="D6624" s="253">
        <v>0</v>
      </c>
      <c r="E6624" s="254" t="str">
        <f t="shared" si="412"/>
        <v/>
      </c>
      <c r="F6624" s="253">
        <v>10.5265</v>
      </c>
      <c r="G6624" s="253">
        <v>0</v>
      </c>
      <c r="H6624" s="254">
        <f t="shared" si="413"/>
        <v>-1</v>
      </c>
      <c r="I6624" s="253">
        <v>0</v>
      </c>
      <c r="J6624" s="254" t="str">
        <f t="shared" si="414"/>
        <v/>
      </c>
      <c r="K6624" s="253">
        <v>10.5265</v>
      </c>
      <c r="L6624" s="253">
        <v>0</v>
      </c>
      <c r="M6624" s="254">
        <f t="shared" si="415"/>
        <v>-1</v>
      </c>
    </row>
    <row r="6625" spans="1:13" x14ac:dyDescent="0.25">
      <c r="A6625" s="252" t="s">
        <v>269</v>
      </c>
      <c r="B6625" s="252" t="s">
        <v>449</v>
      </c>
      <c r="C6625" s="253">
        <v>0</v>
      </c>
      <c r="D6625" s="253">
        <v>0</v>
      </c>
      <c r="E6625" s="254" t="str">
        <f t="shared" si="412"/>
        <v/>
      </c>
      <c r="F6625" s="253">
        <v>281.0181</v>
      </c>
      <c r="G6625" s="253">
        <v>484.42937000000001</v>
      </c>
      <c r="H6625" s="254">
        <f t="shared" si="413"/>
        <v>0.72383689876203694</v>
      </c>
      <c r="I6625" s="253">
        <v>783.25373000000002</v>
      </c>
      <c r="J6625" s="254">
        <f t="shared" si="414"/>
        <v>-0.3815166765946969</v>
      </c>
      <c r="K6625" s="253">
        <v>1291.76684</v>
      </c>
      <c r="L6625" s="253">
        <v>1689.23605</v>
      </c>
      <c r="M6625" s="254">
        <f t="shared" si="415"/>
        <v>0.30769423528475159</v>
      </c>
    </row>
    <row r="6626" spans="1:13" x14ac:dyDescent="0.25">
      <c r="A6626" s="252" t="s">
        <v>269</v>
      </c>
      <c r="B6626" s="252" t="s">
        <v>501</v>
      </c>
      <c r="C6626" s="253">
        <v>0</v>
      </c>
      <c r="D6626" s="253">
        <v>0</v>
      </c>
      <c r="E6626" s="254" t="str">
        <f t="shared" si="412"/>
        <v/>
      </c>
      <c r="F6626" s="253">
        <v>0</v>
      </c>
      <c r="G6626" s="253">
        <v>0</v>
      </c>
      <c r="H6626" s="254" t="str">
        <f t="shared" si="413"/>
        <v/>
      </c>
      <c r="I6626" s="253">
        <v>0</v>
      </c>
      <c r="J6626" s="254" t="str">
        <f t="shared" si="414"/>
        <v/>
      </c>
      <c r="K6626" s="253">
        <v>0</v>
      </c>
      <c r="L6626" s="253">
        <v>0</v>
      </c>
      <c r="M6626" s="254" t="str">
        <f t="shared" si="415"/>
        <v/>
      </c>
    </row>
    <row r="6627" spans="1:13" x14ac:dyDescent="0.25">
      <c r="A6627" s="252" t="s">
        <v>269</v>
      </c>
      <c r="B6627" s="252" t="s">
        <v>451</v>
      </c>
      <c r="C6627" s="253">
        <v>0</v>
      </c>
      <c r="D6627" s="253">
        <v>0</v>
      </c>
      <c r="E6627" s="254" t="str">
        <f t="shared" si="412"/>
        <v/>
      </c>
      <c r="F6627" s="253">
        <v>9.9118499999999994</v>
      </c>
      <c r="G6627" s="253">
        <v>3.3277399999999999</v>
      </c>
      <c r="H6627" s="254">
        <f t="shared" si="413"/>
        <v>-0.66426650927929698</v>
      </c>
      <c r="I6627" s="253">
        <v>1.7192400000000001</v>
      </c>
      <c r="J6627" s="254">
        <f t="shared" si="414"/>
        <v>0.93558781787301348</v>
      </c>
      <c r="K6627" s="253">
        <v>9.9118499999999994</v>
      </c>
      <c r="L6627" s="253">
        <v>5.0469799999999996</v>
      </c>
      <c r="M6627" s="254">
        <f t="shared" si="415"/>
        <v>-0.49081352118928356</v>
      </c>
    </row>
    <row r="6628" spans="1:13" x14ac:dyDescent="0.25">
      <c r="A6628" s="252" t="s">
        <v>269</v>
      </c>
      <c r="B6628" s="252" t="s">
        <v>467</v>
      </c>
      <c r="C6628" s="253">
        <v>0</v>
      </c>
      <c r="D6628" s="253">
        <v>0</v>
      </c>
      <c r="E6628" s="254" t="str">
        <f t="shared" si="412"/>
        <v/>
      </c>
      <c r="F6628" s="253">
        <v>175.49852000000001</v>
      </c>
      <c r="G6628" s="253">
        <v>75.874399999999994</v>
      </c>
      <c r="H6628" s="254">
        <f t="shared" si="413"/>
        <v>-0.56766359055335625</v>
      </c>
      <c r="I6628" s="253">
        <v>108.39700000000001</v>
      </c>
      <c r="J6628" s="254">
        <f t="shared" si="414"/>
        <v>-0.30003228871647747</v>
      </c>
      <c r="K6628" s="253">
        <v>548.58884</v>
      </c>
      <c r="L6628" s="253">
        <v>322.57938999999999</v>
      </c>
      <c r="M6628" s="254">
        <f t="shared" si="415"/>
        <v>-0.41198331705034319</v>
      </c>
    </row>
    <row r="6629" spans="1:13" x14ac:dyDescent="0.25">
      <c r="A6629" s="252" t="s">
        <v>269</v>
      </c>
      <c r="B6629" s="252" t="s">
        <v>499</v>
      </c>
      <c r="C6629" s="253">
        <v>0</v>
      </c>
      <c r="D6629" s="253">
        <v>0</v>
      </c>
      <c r="E6629" s="254" t="str">
        <f t="shared" si="412"/>
        <v/>
      </c>
      <c r="F6629" s="253">
        <v>0</v>
      </c>
      <c r="G6629" s="253">
        <v>0</v>
      </c>
      <c r="H6629" s="254" t="str">
        <f t="shared" si="413"/>
        <v/>
      </c>
      <c r="I6629" s="253">
        <v>0</v>
      </c>
      <c r="J6629" s="254" t="str">
        <f t="shared" si="414"/>
        <v/>
      </c>
      <c r="K6629" s="253">
        <v>13.676640000000001</v>
      </c>
      <c r="L6629" s="253">
        <v>0</v>
      </c>
      <c r="M6629" s="254">
        <f t="shared" si="415"/>
        <v>-1</v>
      </c>
    </row>
    <row r="6630" spans="1:13" x14ac:dyDescent="0.25">
      <c r="A6630" s="252" t="s">
        <v>269</v>
      </c>
      <c r="B6630" s="252" t="s">
        <v>476</v>
      </c>
      <c r="C6630" s="253">
        <v>0</v>
      </c>
      <c r="D6630" s="253">
        <v>0</v>
      </c>
      <c r="E6630" s="254" t="str">
        <f t="shared" si="412"/>
        <v/>
      </c>
      <c r="F6630" s="253">
        <v>0</v>
      </c>
      <c r="G6630" s="253">
        <v>82.714839999999995</v>
      </c>
      <c r="H6630" s="254" t="str">
        <f t="shared" si="413"/>
        <v/>
      </c>
      <c r="I6630" s="253">
        <v>41.887090000000001</v>
      </c>
      <c r="J6630" s="254">
        <f t="shared" si="414"/>
        <v>0.97470963010321299</v>
      </c>
      <c r="K6630" s="253">
        <v>50.32591</v>
      </c>
      <c r="L6630" s="253">
        <v>163.23835</v>
      </c>
      <c r="M6630" s="254">
        <f t="shared" si="415"/>
        <v>2.2436244073877649</v>
      </c>
    </row>
    <row r="6631" spans="1:13" x14ac:dyDescent="0.25">
      <c r="A6631" s="252" t="s">
        <v>269</v>
      </c>
      <c r="B6631" s="252" t="s">
        <v>465</v>
      </c>
      <c r="C6631" s="253">
        <v>0</v>
      </c>
      <c r="D6631" s="253">
        <v>0</v>
      </c>
      <c r="E6631" s="254" t="str">
        <f t="shared" si="412"/>
        <v/>
      </c>
      <c r="F6631" s="253">
        <v>56.711239999999997</v>
      </c>
      <c r="G6631" s="253">
        <v>59.287050000000001</v>
      </c>
      <c r="H6631" s="254">
        <f t="shared" si="413"/>
        <v>4.5419743951992553E-2</v>
      </c>
      <c r="I6631" s="253">
        <v>84.817859999999996</v>
      </c>
      <c r="J6631" s="254">
        <f t="shared" si="414"/>
        <v>-0.30100747649138981</v>
      </c>
      <c r="K6631" s="253">
        <v>251.54875000000001</v>
      </c>
      <c r="L6631" s="253">
        <v>186.71991</v>
      </c>
      <c r="M6631" s="254">
        <f t="shared" si="415"/>
        <v>-0.2577187920830456</v>
      </c>
    </row>
    <row r="6632" spans="1:13" s="117" customFormat="1" ht="13" x14ac:dyDescent="0.3">
      <c r="A6632" s="117" t="s">
        <v>269</v>
      </c>
      <c r="B6632" s="117" t="s">
        <v>3</v>
      </c>
      <c r="C6632" s="165">
        <v>1154.74929</v>
      </c>
      <c r="D6632" s="165">
        <v>103.24539</v>
      </c>
      <c r="E6632" s="255">
        <f t="shared" si="412"/>
        <v>-0.91059064431206538</v>
      </c>
      <c r="F6632" s="165">
        <v>41491.176319999999</v>
      </c>
      <c r="G6632" s="165">
        <v>43159.174129999999</v>
      </c>
      <c r="H6632" s="255">
        <f t="shared" si="413"/>
        <v>4.0201265857964463E-2</v>
      </c>
      <c r="I6632" s="165">
        <v>55068.798410000003</v>
      </c>
      <c r="J6632" s="255">
        <f t="shared" si="414"/>
        <v>-0.2162680977952357</v>
      </c>
      <c r="K6632" s="165">
        <v>142428.71504000001</v>
      </c>
      <c r="L6632" s="165">
        <v>176296.29092999999</v>
      </c>
      <c r="M6632" s="255">
        <f t="shared" si="415"/>
        <v>0.23778615064025899</v>
      </c>
    </row>
    <row r="6633" spans="1:13" x14ac:dyDescent="0.25">
      <c r="A6633" s="252" t="s">
        <v>313</v>
      </c>
      <c r="B6633" s="252" t="s">
        <v>446</v>
      </c>
      <c r="C6633" s="253">
        <v>0</v>
      </c>
      <c r="D6633" s="253">
        <v>0</v>
      </c>
      <c r="E6633" s="254" t="str">
        <f t="shared" si="412"/>
        <v/>
      </c>
      <c r="F6633" s="253">
        <v>13.375999999999999</v>
      </c>
      <c r="G6633" s="253">
        <v>49.788449999999997</v>
      </c>
      <c r="H6633" s="254">
        <f t="shared" si="413"/>
        <v>2.7222226375598084</v>
      </c>
      <c r="I6633" s="253">
        <v>17.934000000000001</v>
      </c>
      <c r="J6633" s="254">
        <f t="shared" si="414"/>
        <v>1.7762044161927064</v>
      </c>
      <c r="K6633" s="253">
        <v>413.64057000000003</v>
      </c>
      <c r="L6633" s="253">
        <v>148.03404</v>
      </c>
      <c r="M6633" s="254">
        <f t="shared" si="415"/>
        <v>-0.64211914706528916</v>
      </c>
    </row>
    <row r="6634" spans="1:13" x14ac:dyDescent="0.25">
      <c r="A6634" s="252" t="s">
        <v>313</v>
      </c>
      <c r="B6634" s="252" t="s">
        <v>469</v>
      </c>
      <c r="C6634" s="253">
        <v>0</v>
      </c>
      <c r="D6634" s="253">
        <v>0</v>
      </c>
      <c r="E6634" s="254" t="str">
        <f t="shared" si="412"/>
        <v/>
      </c>
      <c r="F6634" s="253">
        <v>19.600000000000001</v>
      </c>
      <c r="G6634" s="253">
        <v>19.657170000000001</v>
      </c>
      <c r="H6634" s="254">
        <f t="shared" si="413"/>
        <v>2.916836734693895E-3</v>
      </c>
      <c r="I6634" s="253">
        <v>51.948999999999998</v>
      </c>
      <c r="J6634" s="254">
        <f t="shared" si="414"/>
        <v>-0.62160638318350681</v>
      </c>
      <c r="K6634" s="253">
        <v>119.76</v>
      </c>
      <c r="L6634" s="253">
        <v>171.30617000000001</v>
      </c>
      <c r="M6634" s="254">
        <f t="shared" si="415"/>
        <v>0.43041224114896459</v>
      </c>
    </row>
    <row r="6635" spans="1:13" x14ac:dyDescent="0.25">
      <c r="A6635" s="252" t="s">
        <v>313</v>
      </c>
      <c r="B6635" s="252" t="s">
        <v>483</v>
      </c>
      <c r="C6635" s="253">
        <v>0</v>
      </c>
      <c r="D6635" s="253">
        <v>0</v>
      </c>
      <c r="E6635" s="254" t="str">
        <f t="shared" si="412"/>
        <v/>
      </c>
      <c r="F6635" s="253">
        <v>0</v>
      </c>
      <c r="G6635" s="253">
        <v>18.199000000000002</v>
      </c>
      <c r="H6635" s="254" t="str">
        <f t="shared" si="413"/>
        <v/>
      </c>
      <c r="I6635" s="253">
        <v>47.669600000000003</v>
      </c>
      <c r="J6635" s="254">
        <f t="shared" si="414"/>
        <v>-0.61822629096950676</v>
      </c>
      <c r="K6635" s="253">
        <v>37.312930000000001</v>
      </c>
      <c r="L6635" s="253">
        <v>65.868600000000001</v>
      </c>
      <c r="M6635" s="254">
        <f t="shared" si="415"/>
        <v>0.76530226921337996</v>
      </c>
    </row>
    <row r="6636" spans="1:13" x14ac:dyDescent="0.25">
      <c r="A6636" s="252" t="s">
        <v>313</v>
      </c>
      <c r="B6636" s="252" t="s">
        <v>438</v>
      </c>
      <c r="C6636" s="253">
        <v>0</v>
      </c>
      <c r="D6636" s="253">
        <v>0</v>
      </c>
      <c r="E6636" s="254" t="str">
        <f t="shared" si="412"/>
        <v/>
      </c>
      <c r="F6636" s="253">
        <v>707.99401</v>
      </c>
      <c r="G6636" s="253">
        <v>1297.5143599999999</v>
      </c>
      <c r="H6636" s="254">
        <f t="shared" si="413"/>
        <v>0.83266290628645279</v>
      </c>
      <c r="I6636" s="253">
        <v>2001.41175</v>
      </c>
      <c r="J6636" s="254">
        <f t="shared" si="414"/>
        <v>-0.35170043845300702</v>
      </c>
      <c r="K6636" s="253">
        <v>2207.4820199999999</v>
      </c>
      <c r="L6636" s="253">
        <v>5777.6807699999999</v>
      </c>
      <c r="M6636" s="254">
        <f t="shared" si="415"/>
        <v>1.6173172499950872</v>
      </c>
    </row>
    <row r="6637" spans="1:13" x14ac:dyDescent="0.25">
      <c r="A6637" s="252" t="s">
        <v>313</v>
      </c>
      <c r="B6637" s="252" t="s">
        <v>447</v>
      </c>
      <c r="C6637" s="253">
        <v>0</v>
      </c>
      <c r="D6637" s="253">
        <v>0</v>
      </c>
      <c r="E6637" s="254" t="str">
        <f t="shared" si="412"/>
        <v/>
      </c>
      <c r="F6637" s="253">
        <v>21.69</v>
      </c>
      <c r="G6637" s="253">
        <v>77.413939999999997</v>
      </c>
      <c r="H6637" s="254">
        <f t="shared" si="413"/>
        <v>2.5691074227754722</v>
      </c>
      <c r="I6637" s="253">
        <v>0</v>
      </c>
      <c r="J6637" s="254" t="str">
        <f t="shared" si="414"/>
        <v/>
      </c>
      <c r="K6637" s="253">
        <v>431.13060000000002</v>
      </c>
      <c r="L6637" s="253">
        <v>137.43902</v>
      </c>
      <c r="M6637" s="254">
        <f t="shared" si="415"/>
        <v>-0.68121256064867586</v>
      </c>
    </row>
    <row r="6638" spans="1:13" x14ac:dyDescent="0.25">
      <c r="A6638" s="252" t="s">
        <v>313</v>
      </c>
      <c r="B6638" s="252" t="s">
        <v>455</v>
      </c>
      <c r="C6638" s="253">
        <v>0</v>
      </c>
      <c r="D6638" s="253">
        <v>0</v>
      </c>
      <c r="E6638" s="254" t="str">
        <f t="shared" si="412"/>
        <v/>
      </c>
      <c r="F6638" s="253">
        <v>0</v>
      </c>
      <c r="G6638" s="253">
        <v>84.045000000000002</v>
      </c>
      <c r="H6638" s="254" t="str">
        <f t="shared" si="413"/>
        <v/>
      </c>
      <c r="I6638" s="253">
        <v>0</v>
      </c>
      <c r="J6638" s="254" t="str">
        <f t="shared" si="414"/>
        <v/>
      </c>
      <c r="K6638" s="253">
        <v>0</v>
      </c>
      <c r="L6638" s="253">
        <v>84.045000000000002</v>
      </c>
      <c r="M6638" s="254" t="str">
        <f t="shared" si="415"/>
        <v/>
      </c>
    </row>
    <row r="6639" spans="1:13" x14ac:dyDescent="0.25">
      <c r="A6639" s="252" t="s">
        <v>313</v>
      </c>
      <c r="B6639" s="252" t="s">
        <v>452</v>
      </c>
      <c r="C6639" s="253">
        <v>0</v>
      </c>
      <c r="D6639" s="253">
        <v>0</v>
      </c>
      <c r="E6639" s="254" t="str">
        <f t="shared" si="412"/>
        <v/>
      </c>
      <c r="F6639" s="253">
        <v>0</v>
      </c>
      <c r="G6639" s="253">
        <v>106.17345</v>
      </c>
      <c r="H6639" s="254" t="str">
        <f t="shared" si="413"/>
        <v/>
      </c>
      <c r="I6639" s="253">
        <v>204.76</v>
      </c>
      <c r="J6639" s="254">
        <f t="shared" si="414"/>
        <v>-0.48147367649931627</v>
      </c>
      <c r="K6639" s="253">
        <v>90.003</v>
      </c>
      <c r="L6639" s="253">
        <v>310.93344999999999</v>
      </c>
      <c r="M6639" s="254">
        <f t="shared" si="415"/>
        <v>2.4547009544126306</v>
      </c>
    </row>
    <row r="6640" spans="1:13" x14ac:dyDescent="0.25">
      <c r="A6640" s="252" t="s">
        <v>313</v>
      </c>
      <c r="B6640" s="252" t="s">
        <v>484</v>
      </c>
      <c r="C6640" s="253">
        <v>0</v>
      </c>
      <c r="D6640" s="253">
        <v>0</v>
      </c>
      <c r="E6640" s="254" t="str">
        <f t="shared" si="412"/>
        <v/>
      </c>
      <c r="F6640" s="253">
        <v>0</v>
      </c>
      <c r="G6640" s="253">
        <v>0</v>
      </c>
      <c r="H6640" s="254" t="str">
        <f t="shared" si="413"/>
        <v/>
      </c>
      <c r="I6640" s="253">
        <v>0</v>
      </c>
      <c r="J6640" s="254" t="str">
        <f t="shared" si="414"/>
        <v/>
      </c>
      <c r="K6640" s="253">
        <v>0</v>
      </c>
      <c r="L6640" s="253">
        <v>0</v>
      </c>
      <c r="M6640" s="254" t="str">
        <f t="shared" si="415"/>
        <v/>
      </c>
    </row>
    <row r="6641" spans="1:13" x14ac:dyDescent="0.25">
      <c r="A6641" s="252" t="s">
        <v>313</v>
      </c>
      <c r="B6641" s="252" t="s">
        <v>479</v>
      </c>
      <c r="C6641" s="253">
        <v>0</v>
      </c>
      <c r="D6641" s="253">
        <v>0</v>
      </c>
      <c r="E6641" s="254" t="str">
        <f t="shared" si="412"/>
        <v/>
      </c>
      <c r="F6641" s="253">
        <v>0</v>
      </c>
      <c r="G6641" s="253">
        <v>0</v>
      </c>
      <c r="H6641" s="254" t="str">
        <f t="shared" si="413"/>
        <v/>
      </c>
      <c r="I6641" s="253">
        <v>58.8</v>
      </c>
      <c r="J6641" s="254">
        <f t="shared" si="414"/>
        <v>-1</v>
      </c>
      <c r="K6641" s="253">
        <v>43.125</v>
      </c>
      <c r="L6641" s="253">
        <v>142.392</v>
      </c>
      <c r="M6641" s="254">
        <f t="shared" si="415"/>
        <v>2.3018434782608694</v>
      </c>
    </row>
    <row r="6642" spans="1:13" x14ac:dyDescent="0.25">
      <c r="A6642" s="252" t="s">
        <v>313</v>
      </c>
      <c r="B6642" s="252" t="s">
        <v>436</v>
      </c>
      <c r="C6642" s="253">
        <v>16.922999999999998</v>
      </c>
      <c r="D6642" s="253">
        <v>0</v>
      </c>
      <c r="E6642" s="254">
        <f t="shared" si="412"/>
        <v>-1</v>
      </c>
      <c r="F6642" s="253">
        <v>294.91712000000001</v>
      </c>
      <c r="G6642" s="253">
        <v>278.63666999999998</v>
      </c>
      <c r="H6642" s="254">
        <f t="shared" si="413"/>
        <v>-5.5203475471346075E-2</v>
      </c>
      <c r="I6642" s="253">
        <v>277.46217000000001</v>
      </c>
      <c r="J6642" s="254">
        <f t="shared" si="414"/>
        <v>4.2330094945914887E-3</v>
      </c>
      <c r="K6642" s="253">
        <v>948.49053000000004</v>
      </c>
      <c r="L6642" s="253">
        <v>1164.6017400000001</v>
      </c>
      <c r="M6642" s="254">
        <f t="shared" si="415"/>
        <v>0.22784751472426401</v>
      </c>
    </row>
    <row r="6643" spans="1:13" x14ac:dyDescent="0.25">
      <c r="A6643" s="252" t="s">
        <v>313</v>
      </c>
      <c r="B6643" s="252" t="s">
        <v>487</v>
      </c>
      <c r="C6643" s="253">
        <v>0</v>
      </c>
      <c r="D6643" s="253">
        <v>0</v>
      </c>
      <c r="E6643" s="254" t="str">
        <f t="shared" si="412"/>
        <v/>
      </c>
      <c r="F6643" s="253">
        <v>0</v>
      </c>
      <c r="G6643" s="253">
        <v>0</v>
      </c>
      <c r="H6643" s="254" t="str">
        <f t="shared" si="413"/>
        <v/>
      </c>
      <c r="I6643" s="253">
        <v>0</v>
      </c>
      <c r="J6643" s="254" t="str">
        <f t="shared" si="414"/>
        <v/>
      </c>
      <c r="K6643" s="253">
        <v>0</v>
      </c>
      <c r="L6643" s="253">
        <v>0</v>
      </c>
      <c r="M6643" s="254" t="str">
        <f t="shared" si="415"/>
        <v/>
      </c>
    </row>
    <row r="6644" spans="1:13" x14ac:dyDescent="0.25">
      <c r="A6644" s="252" t="s">
        <v>313</v>
      </c>
      <c r="B6644" s="252" t="s">
        <v>457</v>
      </c>
      <c r="C6644" s="253">
        <v>0</v>
      </c>
      <c r="D6644" s="253">
        <v>0</v>
      </c>
      <c r="E6644" s="254" t="str">
        <f t="shared" si="412"/>
        <v/>
      </c>
      <c r="F6644" s="253">
        <v>0</v>
      </c>
      <c r="G6644" s="253">
        <v>0</v>
      </c>
      <c r="H6644" s="254" t="str">
        <f t="shared" si="413"/>
        <v/>
      </c>
      <c r="I6644" s="253">
        <v>0</v>
      </c>
      <c r="J6644" s="254" t="str">
        <f t="shared" si="414"/>
        <v/>
      </c>
      <c r="K6644" s="253">
        <v>0</v>
      </c>
      <c r="L6644" s="253">
        <v>0</v>
      </c>
      <c r="M6644" s="254" t="str">
        <f t="shared" si="415"/>
        <v/>
      </c>
    </row>
    <row r="6645" spans="1:13" x14ac:dyDescent="0.25">
      <c r="A6645" s="252" t="s">
        <v>313</v>
      </c>
      <c r="B6645" s="252" t="s">
        <v>442</v>
      </c>
      <c r="C6645" s="253">
        <v>0</v>
      </c>
      <c r="D6645" s="253">
        <v>0</v>
      </c>
      <c r="E6645" s="254" t="str">
        <f t="shared" si="412"/>
        <v/>
      </c>
      <c r="F6645" s="253">
        <v>707.95227</v>
      </c>
      <c r="G6645" s="253">
        <v>301.01652000000001</v>
      </c>
      <c r="H6645" s="254">
        <f t="shared" si="413"/>
        <v>-0.57480675921838631</v>
      </c>
      <c r="I6645" s="253">
        <v>581.64353000000006</v>
      </c>
      <c r="J6645" s="254">
        <f t="shared" si="414"/>
        <v>-0.48247250339052172</v>
      </c>
      <c r="K6645" s="253">
        <v>2712.2406000000001</v>
      </c>
      <c r="L6645" s="253">
        <v>2241.6449699999998</v>
      </c>
      <c r="M6645" s="254">
        <f t="shared" si="415"/>
        <v>-0.17350806930624085</v>
      </c>
    </row>
    <row r="6646" spans="1:13" x14ac:dyDescent="0.25">
      <c r="A6646" s="252" t="s">
        <v>313</v>
      </c>
      <c r="B6646" s="252" t="s">
        <v>474</v>
      </c>
      <c r="C6646" s="253">
        <v>0</v>
      </c>
      <c r="D6646" s="253">
        <v>0</v>
      </c>
      <c r="E6646" s="254" t="str">
        <f t="shared" si="412"/>
        <v/>
      </c>
      <c r="F6646" s="253">
        <v>0</v>
      </c>
      <c r="G6646" s="253">
        <v>0</v>
      </c>
      <c r="H6646" s="254" t="str">
        <f t="shared" si="413"/>
        <v/>
      </c>
      <c r="I6646" s="253">
        <v>0</v>
      </c>
      <c r="J6646" s="254" t="str">
        <f t="shared" si="414"/>
        <v/>
      </c>
      <c r="K6646" s="253">
        <v>0</v>
      </c>
      <c r="L6646" s="253">
        <v>10.864890000000001</v>
      </c>
      <c r="M6646" s="254" t="str">
        <f t="shared" si="415"/>
        <v/>
      </c>
    </row>
    <row r="6647" spans="1:13" x14ac:dyDescent="0.25">
      <c r="A6647" s="252" t="s">
        <v>313</v>
      </c>
      <c r="B6647" s="252" t="s">
        <v>460</v>
      </c>
      <c r="C6647" s="253">
        <v>0</v>
      </c>
      <c r="D6647" s="253">
        <v>0</v>
      </c>
      <c r="E6647" s="254" t="str">
        <f t="shared" si="412"/>
        <v/>
      </c>
      <c r="F6647" s="253">
        <v>0</v>
      </c>
      <c r="G6647" s="253">
        <v>0</v>
      </c>
      <c r="H6647" s="254" t="str">
        <f t="shared" si="413"/>
        <v/>
      </c>
      <c r="I6647" s="253">
        <v>0</v>
      </c>
      <c r="J6647" s="254" t="str">
        <f t="shared" si="414"/>
        <v/>
      </c>
      <c r="K6647" s="253">
        <v>0</v>
      </c>
      <c r="L6647" s="253">
        <v>0</v>
      </c>
      <c r="M6647" s="254" t="str">
        <f t="shared" si="415"/>
        <v/>
      </c>
    </row>
    <row r="6648" spans="1:13" x14ac:dyDescent="0.25">
      <c r="A6648" s="252" t="s">
        <v>313</v>
      </c>
      <c r="B6648" s="252" t="s">
        <v>471</v>
      </c>
      <c r="C6648" s="253">
        <v>0</v>
      </c>
      <c r="D6648" s="253">
        <v>0</v>
      </c>
      <c r="E6648" s="254" t="str">
        <f t="shared" si="412"/>
        <v/>
      </c>
      <c r="F6648" s="253">
        <v>26.917369999999998</v>
      </c>
      <c r="G6648" s="253">
        <v>0</v>
      </c>
      <c r="H6648" s="254">
        <f t="shared" si="413"/>
        <v>-1</v>
      </c>
      <c r="I6648" s="253">
        <v>4.70526</v>
      </c>
      <c r="J6648" s="254">
        <f t="shared" si="414"/>
        <v>-1</v>
      </c>
      <c r="K6648" s="253">
        <v>45.366390000000003</v>
      </c>
      <c r="L6648" s="253">
        <v>4.70526</v>
      </c>
      <c r="M6648" s="254">
        <f t="shared" si="415"/>
        <v>-0.89628312942687305</v>
      </c>
    </row>
    <row r="6649" spans="1:13" x14ac:dyDescent="0.25">
      <c r="A6649" s="252" t="s">
        <v>313</v>
      </c>
      <c r="B6649" s="252" t="s">
        <v>450</v>
      </c>
      <c r="C6649" s="253">
        <v>0</v>
      </c>
      <c r="D6649" s="253">
        <v>0</v>
      </c>
      <c r="E6649" s="254" t="str">
        <f t="shared" si="412"/>
        <v/>
      </c>
      <c r="F6649" s="253">
        <v>0</v>
      </c>
      <c r="G6649" s="253">
        <v>0</v>
      </c>
      <c r="H6649" s="254" t="str">
        <f t="shared" si="413"/>
        <v/>
      </c>
      <c r="I6649" s="253">
        <v>0</v>
      </c>
      <c r="J6649" s="254" t="str">
        <f t="shared" si="414"/>
        <v/>
      </c>
      <c r="K6649" s="253">
        <v>9.9</v>
      </c>
      <c r="L6649" s="253">
        <v>3.7216100000000001</v>
      </c>
      <c r="M6649" s="254">
        <f t="shared" si="415"/>
        <v>-0.62407979797979807</v>
      </c>
    </row>
    <row r="6650" spans="1:13" x14ac:dyDescent="0.25">
      <c r="A6650" s="252" t="s">
        <v>313</v>
      </c>
      <c r="B6650" s="252" t="s">
        <v>439</v>
      </c>
      <c r="C6650" s="253">
        <v>0</v>
      </c>
      <c r="D6650" s="253">
        <v>0</v>
      </c>
      <c r="E6650" s="254" t="str">
        <f t="shared" si="412"/>
        <v/>
      </c>
      <c r="F6650" s="253">
        <v>1836.7807700000001</v>
      </c>
      <c r="G6650" s="253">
        <v>2834.5443700000001</v>
      </c>
      <c r="H6650" s="254">
        <f t="shared" si="413"/>
        <v>0.54321322190236132</v>
      </c>
      <c r="I6650" s="253">
        <v>3068.5474899999999</v>
      </c>
      <c r="J6650" s="254">
        <f t="shared" si="414"/>
        <v>-7.6258594909345834E-2</v>
      </c>
      <c r="K6650" s="253">
        <v>12802.54005</v>
      </c>
      <c r="L6650" s="253">
        <v>9350.5321800000002</v>
      </c>
      <c r="M6650" s="254">
        <f t="shared" si="415"/>
        <v>-0.2696346081729305</v>
      </c>
    </row>
    <row r="6651" spans="1:13" x14ac:dyDescent="0.25">
      <c r="A6651" s="252" t="s">
        <v>313</v>
      </c>
      <c r="B6651" s="252" t="s">
        <v>473</v>
      </c>
      <c r="C6651" s="253">
        <v>0</v>
      </c>
      <c r="D6651" s="253">
        <v>0</v>
      </c>
      <c r="E6651" s="254" t="str">
        <f t="shared" si="412"/>
        <v/>
      </c>
      <c r="F6651" s="253">
        <v>0</v>
      </c>
      <c r="G6651" s="253">
        <v>0</v>
      </c>
      <c r="H6651" s="254" t="str">
        <f t="shared" si="413"/>
        <v/>
      </c>
      <c r="I6651" s="253">
        <v>0</v>
      </c>
      <c r="J6651" s="254" t="str">
        <f t="shared" si="414"/>
        <v/>
      </c>
      <c r="K6651" s="253">
        <v>0</v>
      </c>
      <c r="L6651" s="253">
        <v>0</v>
      </c>
      <c r="M6651" s="254" t="str">
        <f t="shared" si="415"/>
        <v/>
      </c>
    </row>
    <row r="6652" spans="1:13" x14ac:dyDescent="0.25">
      <c r="A6652" s="252" t="s">
        <v>313</v>
      </c>
      <c r="B6652" s="252" t="s">
        <v>448</v>
      </c>
      <c r="C6652" s="253">
        <v>0</v>
      </c>
      <c r="D6652" s="253">
        <v>0</v>
      </c>
      <c r="E6652" s="254" t="str">
        <f t="shared" si="412"/>
        <v/>
      </c>
      <c r="F6652" s="253">
        <v>104.14749999999999</v>
      </c>
      <c r="G6652" s="253">
        <v>311.25346000000002</v>
      </c>
      <c r="H6652" s="254">
        <f t="shared" si="413"/>
        <v>1.9885831152932143</v>
      </c>
      <c r="I6652" s="253">
        <v>237.89462</v>
      </c>
      <c r="J6652" s="254">
        <f t="shared" si="414"/>
        <v>0.30836695676430192</v>
      </c>
      <c r="K6652" s="253">
        <v>1131.21749</v>
      </c>
      <c r="L6652" s="253">
        <v>1121.57537</v>
      </c>
      <c r="M6652" s="254">
        <f t="shared" si="415"/>
        <v>-8.5236659486231936E-3</v>
      </c>
    </row>
    <row r="6653" spans="1:13" x14ac:dyDescent="0.25">
      <c r="A6653" s="252" t="s">
        <v>313</v>
      </c>
      <c r="B6653" s="252" t="s">
        <v>434</v>
      </c>
      <c r="C6653" s="253">
        <v>0</v>
      </c>
      <c r="D6653" s="253">
        <v>0</v>
      </c>
      <c r="E6653" s="254" t="str">
        <f t="shared" si="412"/>
        <v/>
      </c>
      <c r="F6653" s="253">
        <v>7288.1606300000003</v>
      </c>
      <c r="G6653" s="253">
        <v>4328.1418400000002</v>
      </c>
      <c r="H6653" s="254">
        <f t="shared" si="413"/>
        <v>-0.40614071783980421</v>
      </c>
      <c r="I6653" s="253">
        <v>6682.3738199999998</v>
      </c>
      <c r="J6653" s="254">
        <f t="shared" si="414"/>
        <v>-0.35230474131122458</v>
      </c>
      <c r="K6653" s="253">
        <v>24465.773740000001</v>
      </c>
      <c r="L6653" s="253">
        <v>24085.823990000001</v>
      </c>
      <c r="M6653" s="254">
        <f t="shared" si="415"/>
        <v>-1.5529848106900723E-2</v>
      </c>
    </row>
    <row r="6654" spans="1:13" x14ac:dyDescent="0.25">
      <c r="A6654" s="252" t="s">
        <v>313</v>
      </c>
      <c r="B6654" s="252" t="s">
        <v>437</v>
      </c>
      <c r="C6654" s="253">
        <v>0</v>
      </c>
      <c r="D6654" s="253">
        <v>0</v>
      </c>
      <c r="E6654" s="254" t="str">
        <f t="shared" si="412"/>
        <v/>
      </c>
      <c r="F6654" s="253">
        <v>1003.03327</v>
      </c>
      <c r="G6654" s="253">
        <v>295.26130000000001</v>
      </c>
      <c r="H6654" s="254">
        <f t="shared" si="413"/>
        <v>-0.705631598840186</v>
      </c>
      <c r="I6654" s="253">
        <v>1287.2230500000001</v>
      </c>
      <c r="J6654" s="254">
        <f t="shared" si="414"/>
        <v>-0.77062149407594904</v>
      </c>
      <c r="K6654" s="253">
        <v>3196.3302600000002</v>
      </c>
      <c r="L6654" s="253">
        <v>3005.3775900000001</v>
      </c>
      <c r="M6654" s="254">
        <f t="shared" si="415"/>
        <v>-5.9741220232980563E-2</v>
      </c>
    </row>
    <row r="6655" spans="1:13" x14ac:dyDescent="0.25">
      <c r="A6655" s="252" t="s">
        <v>313</v>
      </c>
      <c r="B6655" s="252" t="s">
        <v>464</v>
      </c>
      <c r="C6655" s="253">
        <v>0</v>
      </c>
      <c r="D6655" s="253">
        <v>0</v>
      </c>
      <c r="E6655" s="254" t="str">
        <f t="shared" si="412"/>
        <v/>
      </c>
      <c r="F6655" s="253">
        <v>88.675370000000001</v>
      </c>
      <c r="G6655" s="253">
        <v>0</v>
      </c>
      <c r="H6655" s="254">
        <f t="shared" si="413"/>
        <v>-1</v>
      </c>
      <c r="I6655" s="253">
        <v>0</v>
      </c>
      <c r="J6655" s="254" t="str">
        <f t="shared" si="414"/>
        <v/>
      </c>
      <c r="K6655" s="253">
        <v>216.27762000000001</v>
      </c>
      <c r="L6655" s="253">
        <v>0</v>
      </c>
      <c r="M6655" s="254">
        <f t="shared" si="415"/>
        <v>-1</v>
      </c>
    </row>
    <row r="6656" spans="1:13" x14ac:dyDescent="0.25">
      <c r="A6656" s="252" t="s">
        <v>313</v>
      </c>
      <c r="B6656" s="252" t="s">
        <v>468</v>
      </c>
      <c r="C6656" s="253">
        <v>0</v>
      </c>
      <c r="D6656" s="253">
        <v>0</v>
      </c>
      <c r="E6656" s="254" t="str">
        <f t="shared" si="412"/>
        <v/>
      </c>
      <c r="F6656" s="253">
        <v>129.15225000000001</v>
      </c>
      <c r="G6656" s="253">
        <v>163.20249999999999</v>
      </c>
      <c r="H6656" s="254">
        <f t="shared" si="413"/>
        <v>0.26364426481149161</v>
      </c>
      <c r="I6656" s="253">
        <v>182.76275000000001</v>
      </c>
      <c r="J6656" s="254">
        <f t="shared" si="414"/>
        <v>-0.10702536485142633</v>
      </c>
      <c r="K6656" s="253">
        <v>383.25099999999998</v>
      </c>
      <c r="L6656" s="253">
        <v>558.98030000000006</v>
      </c>
      <c r="M6656" s="254">
        <f t="shared" si="415"/>
        <v>0.45852274358057787</v>
      </c>
    </row>
    <row r="6657" spans="1:13" x14ac:dyDescent="0.25">
      <c r="A6657" s="252" t="s">
        <v>313</v>
      </c>
      <c r="B6657" s="252" t="s">
        <v>481</v>
      </c>
      <c r="C6657" s="253">
        <v>0</v>
      </c>
      <c r="D6657" s="253">
        <v>0</v>
      </c>
      <c r="E6657" s="254" t="str">
        <f t="shared" si="412"/>
        <v/>
      </c>
      <c r="F6657" s="253">
        <v>0</v>
      </c>
      <c r="G6657" s="253">
        <v>0</v>
      </c>
      <c r="H6657" s="254" t="str">
        <f t="shared" si="413"/>
        <v/>
      </c>
      <c r="I6657" s="253">
        <v>0</v>
      </c>
      <c r="J6657" s="254" t="str">
        <f t="shared" si="414"/>
        <v/>
      </c>
      <c r="K6657" s="253">
        <v>1.14245</v>
      </c>
      <c r="L6657" s="253">
        <v>1.1040000000000001</v>
      </c>
      <c r="M6657" s="254">
        <f t="shared" si="415"/>
        <v>-3.3655739857324063E-2</v>
      </c>
    </row>
    <row r="6658" spans="1:13" x14ac:dyDescent="0.25">
      <c r="A6658" s="252" t="s">
        <v>313</v>
      </c>
      <c r="B6658" s="252" t="s">
        <v>445</v>
      </c>
      <c r="C6658" s="253">
        <v>0</v>
      </c>
      <c r="D6658" s="253">
        <v>0</v>
      </c>
      <c r="E6658" s="254" t="str">
        <f t="shared" si="412"/>
        <v/>
      </c>
      <c r="F6658" s="253">
        <v>137.499</v>
      </c>
      <c r="G6658" s="253">
        <v>77.740549999999999</v>
      </c>
      <c r="H6658" s="254">
        <f t="shared" si="413"/>
        <v>-0.43461006989141737</v>
      </c>
      <c r="I6658" s="253">
        <v>217.90180000000001</v>
      </c>
      <c r="J6658" s="254">
        <f t="shared" si="414"/>
        <v>-0.64323126288998078</v>
      </c>
      <c r="K6658" s="253">
        <v>1043.1317799999999</v>
      </c>
      <c r="L6658" s="253">
        <v>1095.33647</v>
      </c>
      <c r="M6658" s="254">
        <f t="shared" si="415"/>
        <v>5.0046112102921425E-2</v>
      </c>
    </row>
    <row r="6659" spans="1:13" x14ac:dyDescent="0.25">
      <c r="A6659" s="252" t="s">
        <v>313</v>
      </c>
      <c r="B6659" s="252" t="s">
        <v>472</v>
      </c>
      <c r="C6659" s="253">
        <v>0</v>
      </c>
      <c r="D6659" s="253">
        <v>0</v>
      </c>
      <c r="E6659" s="254" t="str">
        <f t="shared" si="412"/>
        <v/>
      </c>
      <c r="F6659" s="253">
        <v>63.128140000000002</v>
      </c>
      <c r="G6659" s="253">
        <v>0</v>
      </c>
      <c r="H6659" s="254">
        <f t="shared" si="413"/>
        <v>-1</v>
      </c>
      <c r="I6659" s="253">
        <v>0</v>
      </c>
      <c r="J6659" s="254" t="str">
        <f t="shared" si="414"/>
        <v/>
      </c>
      <c r="K6659" s="253">
        <v>63.128140000000002</v>
      </c>
      <c r="L6659" s="253">
        <v>0</v>
      </c>
      <c r="M6659" s="254">
        <f t="shared" si="415"/>
        <v>-1</v>
      </c>
    </row>
    <row r="6660" spans="1:13" x14ac:dyDescent="0.25">
      <c r="A6660" s="252" t="s">
        <v>313</v>
      </c>
      <c r="B6660" s="252" t="s">
        <v>454</v>
      </c>
      <c r="C6660" s="253">
        <v>0</v>
      </c>
      <c r="D6660" s="253">
        <v>0</v>
      </c>
      <c r="E6660" s="254" t="str">
        <f t="shared" si="412"/>
        <v/>
      </c>
      <c r="F6660" s="253">
        <v>288.91584</v>
      </c>
      <c r="G6660" s="253">
        <v>0</v>
      </c>
      <c r="H6660" s="254">
        <f t="shared" si="413"/>
        <v>-1</v>
      </c>
      <c r="I6660" s="253">
        <v>63.440249999999999</v>
      </c>
      <c r="J6660" s="254">
        <f t="shared" si="414"/>
        <v>-1</v>
      </c>
      <c r="K6660" s="253">
        <v>288.91584</v>
      </c>
      <c r="L6660" s="253">
        <v>199.15796</v>
      </c>
      <c r="M6660" s="254">
        <f t="shared" si="415"/>
        <v>-0.31067137059705696</v>
      </c>
    </row>
    <row r="6661" spans="1:13" x14ac:dyDescent="0.25">
      <c r="A6661" s="252" t="s">
        <v>313</v>
      </c>
      <c r="B6661" s="252" t="s">
        <v>435</v>
      </c>
      <c r="C6661" s="253">
        <v>0</v>
      </c>
      <c r="D6661" s="253">
        <v>0</v>
      </c>
      <c r="E6661" s="254" t="str">
        <f t="shared" ref="E6661:E6724" si="416">IF(C6661=0,"",(D6661/C6661-1))</f>
        <v/>
      </c>
      <c r="F6661" s="253">
        <v>390.93086</v>
      </c>
      <c r="G6661" s="253">
        <v>270.11232000000001</v>
      </c>
      <c r="H6661" s="254">
        <f t="shared" ref="H6661:H6724" si="417">IF(F6661=0,"",(G6661/F6661-1))</f>
        <v>-0.30905347303612707</v>
      </c>
      <c r="I6661" s="253">
        <v>328.63540999999998</v>
      </c>
      <c r="J6661" s="254">
        <f t="shared" ref="J6661:J6724" si="418">IF(I6661=0,"",(G6661/I6661-1))</f>
        <v>-0.17807907553236568</v>
      </c>
      <c r="K6661" s="253">
        <v>2994.5316800000001</v>
      </c>
      <c r="L6661" s="253">
        <v>897.54350999999997</v>
      </c>
      <c r="M6661" s="254">
        <f t="shared" ref="M6661:M6724" si="419">IF(K6661=0,"",(L6661/K6661-1))</f>
        <v>-0.70027249469606545</v>
      </c>
    </row>
    <row r="6662" spans="1:13" x14ac:dyDescent="0.25">
      <c r="A6662" s="252" t="s">
        <v>313</v>
      </c>
      <c r="B6662" s="252" t="s">
        <v>443</v>
      </c>
      <c r="C6662" s="253">
        <v>0</v>
      </c>
      <c r="D6662" s="253">
        <v>0</v>
      </c>
      <c r="E6662" s="254" t="str">
        <f t="shared" si="416"/>
        <v/>
      </c>
      <c r="F6662" s="253">
        <v>29.787970000000001</v>
      </c>
      <c r="G6662" s="253">
        <v>0</v>
      </c>
      <c r="H6662" s="254">
        <f t="shared" si="417"/>
        <v>-1</v>
      </c>
      <c r="I6662" s="253">
        <v>141.81415000000001</v>
      </c>
      <c r="J6662" s="254">
        <f t="shared" si="418"/>
        <v>-1</v>
      </c>
      <c r="K6662" s="253">
        <v>970.13329999999996</v>
      </c>
      <c r="L6662" s="253">
        <v>625.58591000000001</v>
      </c>
      <c r="M6662" s="254">
        <f t="shared" si="419"/>
        <v>-0.3551546885361011</v>
      </c>
    </row>
    <row r="6663" spans="1:13" x14ac:dyDescent="0.25">
      <c r="A6663" s="252" t="s">
        <v>313</v>
      </c>
      <c r="B6663" s="252" t="s">
        <v>461</v>
      </c>
      <c r="C6663" s="253">
        <v>0</v>
      </c>
      <c r="D6663" s="253">
        <v>0</v>
      </c>
      <c r="E6663" s="254" t="str">
        <f t="shared" si="416"/>
        <v/>
      </c>
      <c r="F6663" s="253">
        <v>6.2307199999999998</v>
      </c>
      <c r="G6663" s="253">
        <v>0</v>
      </c>
      <c r="H6663" s="254">
        <f t="shared" si="417"/>
        <v>-1</v>
      </c>
      <c r="I6663" s="253">
        <v>0</v>
      </c>
      <c r="J6663" s="254" t="str">
        <f t="shared" si="418"/>
        <v/>
      </c>
      <c r="K6663" s="253">
        <v>159.68870999999999</v>
      </c>
      <c r="L6663" s="253">
        <v>72.304239999999993</v>
      </c>
      <c r="M6663" s="254">
        <f t="shared" si="419"/>
        <v>-0.54721758350981731</v>
      </c>
    </row>
    <row r="6664" spans="1:13" x14ac:dyDescent="0.25">
      <c r="A6664" s="252" t="s">
        <v>313</v>
      </c>
      <c r="B6664" s="252" t="s">
        <v>466</v>
      </c>
      <c r="C6664" s="253">
        <v>0</v>
      </c>
      <c r="D6664" s="253">
        <v>0</v>
      </c>
      <c r="E6664" s="254" t="str">
        <f t="shared" si="416"/>
        <v/>
      </c>
      <c r="F6664" s="253">
        <v>0</v>
      </c>
      <c r="G6664" s="253">
        <v>0</v>
      </c>
      <c r="H6664" s="254" t="str">
        <f t="shared" si="417"/>
        <v/>
      </c>
      <c r="I6664" s="253">
        <v>0</v>
      </c>
      <c r="J6664" s="254" t="str">
        <f t="shared" si="418"/>
        <v/>
      </c>
      <c r="K6664" s="253">
        <v>0</v>
      </c>
      <c r="L6664" s="253">
        <v>86.938869999999994</v>
      </c>
      <c r="M6664" s="254" t="str">
        <f t="shared" si="419"/>
        <v/>
      </c>
    </row>
    <row r="6665" spans="1:13" x14ac:dyDescent="0.25">
      <c r="A6665" s="252" t="s">
        <v>313</v>
      </c>
      <c r="B6665" s="252" t="s">
        <v>441</v>
      </c>
      <c r="C6665" s="253">
        <v>0</v>
      </c>
      <c r="D6665" s="253">
        <v>0</v>
      </c>
      <c r="E6665" s="254" t="str">
        <f t="shared" si="416"/>
        <v/>
      </c>
      <c r="F6665" s="253">
        <v>108.807</v>
      </c>
      <c r="G6665" s="253">
        <v>592.60307</v>
      </c>
      <c r="H6665" s="254">
        <f t="shared" si="417"/>
        <v>4.446368983613187</v>
      </c>
      <c r="I6665" s="253">
        <v>482.59708999999998</v>
      </c>
      <c r="J6665" s="254">
        <f t="shared" si="418"/>
        <v>0.22794580050202962</v>
      </c>
      <c r="K6665" s="253">
        <v>1018.52018</v>
      </c>
      <c r="L6665" s="253">
        <v>2173.9007499999998</v>
      </c>
      <c r="M6665" s="254">
        <f t="shared" si="419"/>
        <v>1.1343718000756744</v>
      </c>
    </row>
    <row r="6666" spans="1:13" x14ac:dyDescent="0.25">
      <c r="A6666" s="252" t="s">
        <v>313</v>
      </c>
      <c r="B6666" s="252" t="s">
        <v>458</v>
      </c>
      <c r="C6666" s="253">
        <v>0</v>
      </c>
      <c r="D6666" s="253">
        <v>0</v>
      </c>
      <c r="E6666" s="254" t="str">
        <f t="shared" si="416"/>
        <v/>
      </c>
      <c r="F6666" s="253">
        <v>0</v>
      </c>
      <c r="G6666" s="253">
        <v>0</v>
      </c>
      <c r="H6666" s="254" t="str">
        <f t="shared" si="417"/>
        <v/>
      </c>
      <c r="I6666" s="253">
        <v>0</v>
      </c>
      <c r="J6666" s="254" t="str">
        <f t="shared" si="418"/>
        <v/>
      </c>
      <c r="K6666" s="253">
        <v>70.12</v>
      </c>
      <c r="L6666" s="253">
        <v>37.689</v>
      </c>
      <c r="M6666" s="254">
        <f t="shared" si="419"/>
        <v>-0.46250713063320026</v>
      </c>
    </row>
    <row r="6667" spans="1:13" x14ac:dyDescent="0.25">
      <c r="A6667" s="252" t="s">
        <v>313</v>
      </c>
      <c r="B6667" s="252" t="s">
        <v>444</v>
      </c>
      <c r="C6667" s="253">
        <v>0</v>
      </c>
      <c r="D6667" s="253">
        <v>0</v>
      </c>
      <c r="E6667" s="254" t="str">
        <f t="shared" si="416"/>
        <v/>
      </c>
      <c r="F6667" s="253">
        <v>131.47280000000001</v>
      </c>
      <c r="G6667" s="253">
        <v>92.439499999999995</v>
      </c>
      <c r="H6667" s="254">
        <f t="shared" si="417"/>
        <v>-0.29689258918955108</v>
      </c>
      <c r="I6667" s="253">
        <v>0</v>
      </c>
      <c r="J6667" s="254" t="str">
        <f t="shared" si="418"/>
        <v/>
      </c>
      <c r="K6667" s="253">
        <v>241.99010000000001</v>
      </c>
      <c r="L6667" s="253">
        <v>310.02426000000003</v>
      </c>
      <c r="M6667" s="254">
        <f t="shared" si="419"/>
        <v>0.28114439392355317</v>
      </c>
    </row>
    <row r="6668" spans="1:13" x14ac:dyDescent="0.25">
      <c r="A6668" s="252" t="s">
        <v>313</v>
      </c>
      <c r="B6668" s="252" t="s">
        <v>456</v>
      </c>
      <c r="C6668" s="253">
        <v>0</v>
      </c>
      <c r="D6668" s="253">
        <v>0</v>
      </c>
      <c r="E6668" s="254" t="str">
        <f t="shared" si="416"/>
        <v/>
      </c>
      <c r="F6668" s="253">
        <v>24.432410000000001</v>
      </c>
      <c r="G6668" s="253">
        <v>0</v>
      </c>
      <c r="H6668" s="254">
        <f t="shared" si="417"/>
        <v>-1</v>
      </c>
      <c r="I6668" s="253">
        <v>0</v>
      </c>
      <c r="J6668" s="254" t="str">
        <f t="shared" si="418"/>
        <v/>
      </c>
      <c r="K6668" s="253">
        <v>46.983699999999999</v>
      </c>
      <c r="L6668" s="253">
        <v>0</v>
      </c>
      <c r="M6668" s="254">
        <f t="shared" si="419"/>
        <v>-1</v>
      </c>
    </row>
    <row r="6669" spans="1:13" x14ac:dyDescent="0.25">
      <c r="A6669" s="252" t="s">
        <v>313</v>
      </c>
      <c r="B6669" s="252" t="s">
        <v>485</v>
      </c>
      <c r="C6669" s="253">
        <v>0</v>
      </c>
      <c r="D6669" s="253">
        <v>0</v>
      </c>
      <c r="E6669" s="254" t="str">
        <f t="shared" si="416"/>
        <v/>
      </c>
      <c r="F6669" s="253">
        <v>0</v>
      </c>
      <c r="G6669" s="253">
        <v>0</v>
      </c>
      <c r="H6669" s="254" t="str">
        <f t="shared" si="417"/>
        <v/>
      </c>
      <c r="I6669" s="253">
        <v>0</v>
      </c>
      <c r="J6669" s="254" t="str">
        <f t="shared" si="418"/>
        <v/>
      </c>
      <c r="K6669" s="253">
        <v>46.1128</v>
      </c>
      <c r="L6669" s="253">
        <v>0</v>
      </c>
      <c r="M6669" s="254">
        <f t="shared" si="419"/>
        <v>-1</v>
      </c>
    </row>
    <row r="6670" spans="1:13" x14ac:dyDescent="0.25">
      <c r="A6670" s="252" t="s">
        <v>313</v>
      </c>
      <c r="B6670" s="252" t="s">
        <v>470</v>
      </c>
      <c r="C6670" s="253">
        <v>0</v>
      </c>
      <c r="D6670" s="253">
        <v>0</v>
      </c>
      <c r="E6670" s="254" t="str">
        <f t="shared" si="416"/>
        <v/>
      </c>
      <c r="F6670" s="253">
        <v>0</v>
      </c>
      <c r="G6670" s="253">
        <v>0</v>
      </c>
      <c r="H6670" s="254" t="str">
        <f t="shared" si="417"/>
        <v/>
      </c>
      <c r="I6670" s="253">
        <v>0</v>
      </c>
      <c r="J6670" s="254" t="str">
        <f t="shared" si="418"/>
        <v/>
      </c>
      <c r="K6670" s="253">
        <v>0</v>
      </c>
      <c r="L6670" s="253">
        <v>0</v>
      </c>
      <c r="M6670" s="254" t="str">
        <f t="shared" si="419"/>
        <v/>
      </c>
    </row>
    <row r="6671" spans="1:13" x14ac:dyDescent="0.25">
      <c r="A6671" s="252" t="s">
        <v>313</v>
      </c>
      <c r="B6671" s="252" t="s">
        <v>482</v>
      </c>
      <c r="C6671" s="253">
        <v>0</v>
      </c>
      <c r="D6671" s="253">
        <v>0</v>
      </c>
      <c r="E6671" s="254" t="str">
        <f t="shared" si="416"/>
        <v/>
      </c>
      <c r="F6671" s="253">
        <v>0</v>
      </c>
      <c r="G6671" s="253">
        <v>0</v>
      </c>
      <c r="H6671" s="254" t="str">
        <f t="shared" si="417"/>
        <v/>
      </c>
      <c r="I6671" s="253">
        <v>65.454989999999995</v>
      </c>
      <c r="J6671" s="254">
        <f t="shared" si="418"/>
        <v>-1</v>
      </c>
      <c r="K6671" s="253">
        <v>0</v>
      </c>
      <c r="L6671" s="253">
        <v>65.454989999999995</v>
      </c>
      <c r="M6671" s="254" t="str">
        <f t="shared" si="419"/>
        <v/>
      </c>
    </row>
    <row r="6672" spans="1:13" x14ac:dyDescent="0.25">
      <c r="A6672" s="252" t="s">
        <v>313</v>
      </c>
      <c r="B6672" s="252" t="s">
        <v>440</v>
      </c>
      <c r="C6672" s="253">
        <v>0</v>
      </c>
      <c r="D6672" s="253">
        <v>0</v>
      </c>
      <c r="E6672" s="254" t="str">
        <f t="shared" si="416"/>
        <v/>
      </c>
      <c r="F6672" s="253">
        <v>28.103649999999998</v>
      </c>
      <c r="G6672" s="253">
        <v>166.07533000000001</v>
      </c>
      <c r="H6672" s="254">
        <f t="shared" si="417"/>
        <v>4.9093865031766342</v>
      </c>
      <c r="I6672" s="253">
        <v>0</v>
      </c>
      <c r="J6672" s="254" t="str">
        <f t="shared" si="418"/>
        <v/>
      </c>
      <c r="K6672" s="253">
        <v>37.492629999999998</v>
      </c>
      <c r="L6672" s="253">
        <v>244.10964000000001</v>
      </c>
      <c r="M6672" s="254">
        <f t="shared" si="419"/>
        <v>5.5108700029845874</v>
      </c>
    </row>
    <row r="6673" spans="1:13" x14ac:dyDescent="0.25">
      <c r="A6673" s="252" t="s">
        <v>313</v>
      </c>
      <c r="B6673" s="252" t="s">
        <v>453</v>
      </c>
      <c r="C6673" s="253">
        <v>0</v>
      </c>
      <c r="D6673" s="253">
        <v>0</v>
      </c>
      <c r="E6673" s="254" t="str">
        <f t="shared" si="416"/>
        <v/>
      </c>
      <c r="F6673" s="253">
        <v>0</v>
      </c>
      <c r="G6673" s="253">
        <v>175.51872</v>
      </c>
      <c r="H6673" s="254" t="str">
        <f t="shared" si="417"/>
        <v/>
      </c>
      <c r="I6673" s="253">
        <v>486.2</v>
      </c>
      <c r="J6673" s="254">
        <f t="shared" si="418"/>
        <v>-0.63899893048128342</v>
      </c>
      <c r="K6673" s="253">
        <v>879.08172999999999</v>
      </c>
      <c r="L6673" s="253">
        <v>959.65620000000001</v>
      </c>
      <c r="M6673" s="254">
        <f t="shared" si="419"/>
        <v>9.1657541330087744E-2</v>
      </c>
    </row>
    <row r="6674" spans="1:13" x14ac:dyDescent="0.25">
      <c r="A6674" s="252" t="s">
        <v>313</v>
      </c>
      <c r="B6674" s="252" t="s">
        <v>498</v>
      </c>
      <c r="C6674" s="253">
        <v>0</v>
      </c>
      <c r="D6674" s="253">
        <v>0</v>
      </c>
      <c r="E6674" s="254" t="str">
        <f t="shared" si="416"/>
        <v/>
      </c>
      <c r="F6674" s="253">
        <v>0</v>
      </c>
      <c r="G6674" s="253">
        <v>0</v>
      </c>
      <c r="H6674" s="254" t="str">
        <f t="shared" si="417"/>
        <v/>
      </c>
      <c r="I6674" s="253">
        <v>0</v>
      </c>
      <c r="J6674" s="254" t="str">
        <f t="shared" si="418"/>
        <v/>
      </c>
      <c r="K6674" s="253">
        <v>0</v>
      </c>
      <c r="L6674" s="253">
        <v>0</v>
      </c>
      <c r="M6674" s="254" t="str">
        <f t="shared" si="419"/>
        <v/>
      </c>
    </row>
    <row r="6675" spans="1:13" x14ac:dyDescent="0.25">
      <c r="A6675" s="252" t="s">
        <v>313</v>
      </c>
      <c r="B6675" s="252" t="s">
        <v>488</v>
      </c>
      <c r="C6675" s="253">
        <v>0</v>
      </c>
      <c r="D6675" s="253">
        <v>0</v>
      </c>
      <c r="E6675" s="254" t="str">
        <f t="shared" si="416"/>
        <v/>
      </c>
      <c r="F6675" s="253">
        <v>33.341709999999999</v>
      </c>
      <c r="G6675" s="253">
        <v>0</v>
      </c>
      <c r="H6675" s="254">
        <f t="shared" si="417"/>
        <v>-1</v>
      </c>
      <c r="I6675" s="253">
        <v>0</v>
      </c>
      <c r="J6675" s="254" t="str">
        <f t="shared" si="418"/>
        <v/>
      </c>
      <c r="K6675" s="253">
        <v>67.393640000000005</v>
      </c>
      <c r="L6675" s="253">
        <v>0</v>
      </c>
      <c r="M6675" s="254">
        <f t="shared" si="419"/>
        <v>-1</v>
      </c>
    </row>
    <row r="6676" spans="1:13" x14ac:dyDescent="0.25">
      <c r="A6676" s="252" t="s">
        <v>313</v>
      </c>
      <c r="B6676" s="252" t="s">
        <v>475</v>
      </c>
      <c r="C6676" s="253">
        <v>0</v>
      </c>
      <c r="D6676" s="253">
        <v>0</v>
      </c>
      <c r="E6676" s="254" t="str">
        <f t="shared" si="416"/>
        <v/>
      </c>
      <c r="F6676" s="253">
        <v>0</v>
      </c>
      <c r="G6676" s="253">
        <v>0</v>
      </c>
      <c r="H6676" s="254" t="str">
        <f t="shared" si="417"/>
        <v/>
      </c>
      <c r="I6676" s="253">
        <v>0</v>
      </c>
      <c r="J6676" s="254" t="str">
        <f t="shared" si="418"/>
        <v/>
      </c>
      <c r="K6676" s="253">
        <v>0</v>
      </c>
      <c r="L6676" s="253">
        <v>47.576000000000001</v>
      </c>
      <c r="M6676" s="254" t="str">
        <f t="shared" si="419"/>
        <v/>
      </c>
    </row>
    <row r="6677" spans="1:13" x14ac:dyDescent="0.25">
      <c r="A6677" s="252" t="s">
        <v>313</v>
      </c>
      <c r="B6677" s="252" t="s">
        <v>459</v>
      </c>
      <c r="C6677" s="253">
        <v>0</v>
      </c>
      <c r="D6677" s="253">
        <v>0</v>
      </c>
      <c r="E6677" s="254" t="str">
        <f t="shared" si="416"/>
        <v/>
      </c>
      <c r="F6677" s="253">
        <v>0</v>
      </c>
      <c r="G6677" s="253">
        <v>40.897010000000002</v>
      </c>
      <c r="H6677" s="254" t="str">
        <f t="shared" si="417"/>
        <v/>
      </c>
      <c r="I6677" s="253">
        <v>0</v>
      </c>
      <c r="J6677" s="254" t="str">
        <f t="shared" si="418"/>
        <v/>
      </c>
      <c r="K6677" s="253">
        <v>28</v>
      </c>
      <c r="L6677" s="253">
        <v>82.361670000000004</v>
      </c>
      <c r="M6677" s="254">
        <f t="shared" si="419"/>
        <v>1.9414882142857146</v>
      </c>
    </row>
    <row r="6678" spans="1:13" x14ac:dyDescent="0.25">
      <c r="A6678" s="252" t="s">
        <v>313</v>
      </c>
      <c r="B6678" s="252" t="s">
        <v>449</v>
      </c>
      <c r="C6678" s="253">
        <v>0</v>
      </c>
      <c r="D6678" s="253">
        <v>0</v>
      </c>
      <c r="E6678" s="254" t="str">
        <f t="shared" si="416"/>
        <v/>
      </c>
      <c r="F6678" s="253">
        <v>74.445570000000004</v>
      </c>
      <c r="G6678" s="253">
        <v>0</v>
      </c>
      <c r="H6678" s="254">
        <f t="shared" si="417"/>
        <v>-1</v>
      </c>
      <c r="I6678" s="253">
        <v>113.08499999999999</v>
      </c>
      <c r="J6678" s="254">
        <f t="shared" si="418"/>
        <v>-1</v>
      </c>
      <c r="K6678" s="253">
        <v>314.12290000000002</v>
      </c>
      <c r="L6678" s="253">
        <v>327.93065999999999</v>
      </c>
      <c r="M6678" s="254">
        <f t="shared" si="419"/>
        <v>4.3956553310821933E-2</v>
      </c>
    </row>
    <row r="6679" spans="1:13" x14ac:dyDescent="0.25">
      <c r="A6679" s="252" t="s">
        <v>313</v>
      </c>
      <c r="B6679" s="252" t="s">
        <v>451</v>
      </c>
      <c r="C6679" s="253">
        <v>0</v>
      </c>
      <c r="D6679" s="253">
        <v>0</v>
      </c>
      <c r="E6679" s="254" t="str">
        <f t="shared" si="416"/>
        <v/>
      </c>
      <c r="F6679" s="253">
        <v>30.154</v>
      </c>
      <c r="G6679" s="253">
        <v>0</v>
      </c>
      <c r="H6679" s="254">
        <f t="shared" si="417"/>
        <v>-1</v>
      </c>
      <c r="I6679" s="253">
        <v>20.05</v>
      </c>
      <c r="J6679" s="254">
        <f t="shared" si="418"/>
        <v>-1</v>
      </c>
      <c r="K6679" s="253">
        <v>30.154</v>
      </c>
      <c r="L6679" s="253">
        <v>20.05</v>
      </c>
      <c r="M6679" s="254">
        <f t="shared" si="419"/>
        <v>-0.33507992306161705</v>
      </c>
    </row>
    <row r="6680" spans="1:13" x14ac:dyDescent="0.25">
      <c r="A6680" s="252" t="s">
        <v>313</v>
      </c>
      <c r="B6680" s="252" t="s">
        <v>467</v>
      </c>
      <c r="C6680" s="253">
        <v>0</v>
      </c>
      <c r="D6680" s="253">
        <v>0</v>
      </c>
      <c r="E6680" s="254" t="str">
        <f t="shared" si="416"/>
        <v/>
      </c>
      <c r="F6680" s="253">
        <v>0</v>
      </c>
      <c r="G6680" s="253">
        <v>0</v>
      </c>
      <c r="H6680" s="254" t="str">
        <f t="shared" si="417"/>
        <v/>
      </c>
      <c r="I6680" s="253">
        <v>0</v>
      </c>
      <c r="J6680" s="254" t="str">
        <f t="shared" si="418"/>
        <v/>
      </c>
      <c r="K6680" s="253">
        <v>0</v>
      </c>
      <c r="L6680" s="253">
        <v>0</v>
      </c>
      <c r="M6680" s="254" t="str">
        <f t="shared" si="419"/>
        <v/>
      </c>
    </row>
    <row r="6681" spans="1:13" x14ac:dyDescent="0.25">
      <c r="A6681" s="252" t="s">
        <v>313</v>
      </c>
      <c r="B6681" s="252" t="s">
        <v>499</v>
      </c>
      <c r="C6681" s="253">
        <v>0</v>
      </c>
      <c r="D6681" s="253">
        <v>0</v>
      </c>
      <c r="E6681" s="254" t="str">
        <f t="shared" si="416"/>
        <v/>
      </c>
      <c r="F6681" s="253">
        <v>0</v>
      </c>
      <c r="G6681" s="253">
        <v>0</v>
      </c>
      <c r="H6681" s="254" t="str">
        <f t="shared" si="417"/>
        <v/>
      </c>
      <c r="I6681" s="253">
        <v>0</v>
      </c>
      <c r="J6681" s="254" t="str">
        <f t="shared" si="418"/>
        <v/>
      </c>
      <c r="K6681" s="253">
        <v>0</v>
      </c>
      <c r="L6681" s="253">
        <v>0</v>
      </c>
      <c r="M6681" s="254" t="str">
        <f t="shared" si="419"/>
        <v/>
      </c>
    </row>
    <row r="6682" spans="1:13" x14ac:dyDescent="0.25">
      <c r="A6682" s="252" t="s">
        <v>313</v>
      </c>
      <c r="B6682" s="252" t="s">
        <v>505</v>
      </c>
      <c r="C6682" s="253">
        <v>0</v>
      </c>
      <c r="D6682" s="253">
        <v>0</v>
      </c>
      <c r="E6682" s="254" t="str">
        <f t="shared" si="416"/>
        <v/>
      </c>
      <c r="F6682" s="253">
        <v>0</v>
      </c>
      <c r="G6682" s="253">
        <v>141.95487</v>
      </c>
      <c r="H6682" s="254" t="str">
        <f t="shared" si="417"/>
        <v/>
      </c>
      <c r="I6682" s="253">
        <v>81</v>
      </c>
      <c r="J6682" s="254">
        <f t="shared" si="418"/>
        <v>0.75252925925925918</v>
      </c>
      <c r="K6682" s="253">
        <v>137.99817999999999</v>
      </c>
      <c r="L6682" s="253">
        <v>222.95487</v>
      </c>
      <c r="M6682" s="254">
        <f t="shared" si="419"/>
        <v>0.6156363076672462</v>
      </c>
    </row>
    <row r="6683" spans="1:13" s="117" customFormat="1" ht="13" x14ac:dyDescent="0.3">
      <c r="A6683" s="117" t="s">
        <v>313</v>
      </c>
      <c r="B6683" s="117" t="s">
        <v>3</v>
      </c>
      <c r="C6683" s="165">
        <v>16.922999999999998</v>
      </c>
      <c r="D6683" s="165">
        <v>0</v>
      </c>
      <c r="E6683" s="255">
        <f t="shared" si="416"/>
        <v>-1</v>
      </c>
      <c r="F6683" s="165">
        <v>13589.64623</v>
      </c>
      <c r="G6683" s="165">
        <v>11722.189399999999</v>
      </c>
      <c r="H6683" s="255">
        <f t="shared" si="417"/>
        <v>-0.13741761914872164</v>
      </c>
      <c r="I6683" s="165">
        <v>16705.315729999998</v>
      </c>
      <c r="J6683" s="255">
        <f t="shared" si="418"/>
        <v>-0.29829584849157476</v>
      </c>
      <c r="K6683" s="165">
        <v>57692.483560000001</v>
      </c>
      <c r="L6683" s="165">
        <v>55855.205950000003</v>
      </c>
      <c r="M6683" s="255">
        <f t="shared" si="419"/>
        <v>-3.1846048161355944E-2</v>
      </c>
    </row>
    <row r="6684" spans="1:13" x14ac:dyDescent="0.25">
      <c r="A6684" s="252" t="s">
        <v>349</v>
      </c>
      <c r="B6684" s="252" t="s">
        <v>446</v>
      </c>
      <c r="C6684" s="253">
        <v>0</v>
      </c>
      <c r="D6684" s="253">
        <v>0</v>
      </c>
      <c r="E6684" s="254" t="str">
        <f t="shared" si="416"/>
        <v/>
      </c>
      <c r="F6684" s="253">
        <v>120.312</v>
      </c>
      <c r="G6684" s="253">
        <v>60.44</v>
      </c>
      <c r="H6684" s="254">
        <f t="shared" si="417"/>
        <v>-0.49763947070948866</v>
      </c>
      <c r="I6684" s="253">
        <v>404.73270000000002</v>
      </c>
      <c r="J6684" s="254">
        <f t="shared" si="418"/>
        <v>-0.85066687223444015</v>
      </c>
      <c r="K6684" s="253">
        <v>214.88551000000001</v>
      </c>
      <c r="L6684" s="253">
        <v>685.9683</v>
      </c>
      <c r="M6684" s="254">
        <f t="shared" si="419"/>
        <v>2.19225014287841</v>
      </c>
    </row>
    <row r="6685" spans="1:13" x14ac:dyDescent="0.25">
      <c r="A6685" s="252" t="s">
        <v>349</v>
      </c>
      <c r="B6685" s="252" t="s">
        <v>469</v>
      </c>
      <c r="C6685" s="253">
        <v>0</v>
      </c>
      <c r="D6685" s="253">
        <v>0</v>
      </c>
      <c r="E6685" s="254" t="str">
        <f t="shared" si="416"/>
        <v/>
      </c>
      <c r="F6685" s="253">
        <v>0</v>
      </c>
      <c r="G6685" s="253">
        <v>0</v>
      </c>
      <c r="H6685" s="254" t="str">
        <f t="shared" si="417"/>
        <v/>
      </c>
      <c r="I6685" s="253">
        <v>76.792919999999995</v>
      </c>
      <c r="J6685" s="254">
        <f t="shared" si="418"/>
        <v>-1</v>
      </c>
      <c r="K6685" s="253">
        <v>0</v>
      </c>
      <c r="L6685" s="253">
        <v>76.792919999999995</v>
      </c>
      <c r="M6685" s="254" t="str">
        <f t="shared" si="419"/>
        <v/>
      </c>
    </row>
    <row r="6686" spans="1:13" x14ac:dyDescent="0.25">
      <c r="A6686" s="252" t="s">
        <v>349</v>
      </c>
      <c r="B6686" s="252" t="s">
        <v>483</v>
      </c>
      <c r="C6686" s="253">
        <v>0</v>
      </c>
      <c r="D6686" s="253">
        <v>0</v>
      </c>
      <c r="E6686" s="254" t="str">
        <f t="shared" si="416"/>
        <v/>
      </c>
      <c r="F6686" s="253">
        <v>0</v>
      </c>
      <c r="G6686" s="253">
        <v>0</v>
      </c>
      <c r="H6686" s="254" t="str">
        <f t="shared" si="417"/>
        <v/>
      </c>
      <c r="I6686" s="253">
        <v>0</v>
      </c>
      <c r="J6686" s="254" t="str">
        <f t="shared" si="418"/>
        <v/>
      </c>
      <c r="K6686" s="253">
        <v>0</v>
      </c>
      <c r="L6686" s="253">
        <v>0</v>
      </c>
      <c r="M6686" s="254" t="str">
        <f t="shared" si="419"/>
        <v/>
      </c>
    </row>
    <row r="6687" spans="1:13" x14ac:dyDescent="0.25">
      <c r="A6687" s="252" t="s">
        <v>349</v>
      </c>
      <c r="B6687" s="252" t="s">
        <v>438</v>
      </c>
      <c r="C6687" s="253">
        <v>0</v>
      </c>
      <c r="D6687" s="253">
        <v>0</v>
      </c>
      <c r="E6687" s="254" t="str">
        <f t="shared" si="416"/>
        <v/>
      </c>
      <c r="F6687" s="253">
        <v>237.06030999999999</v>
      </c>
      <c r="G6687" s="253">
        <v>78.862189999999998</v>
      </c>
      <c r="H6687" s="254">
        <f t="shared" si="417"/>
        <v>-0.66733279813900515</v>
      </c>
      <c r="I6687" s="253">
        <v>563.56467999999995</v>
      </c>
      <c r="J6687" s="254">
        <f t="shared" si="418"/>
        <v>-0.86006541431943528</v>
      </c>
      <c r="K6687" s="253">
        <v>5322.0178299999998</v>
      </c>
      <c r="L6687" s="253">
        <v>655.30687</v>
      </c>
      <c r="M6687" s="254">
        <f t="shared" si="419"/>
        <v>-0.87686871954729995</v>
      </c>
    </row>
    <row r="6688" spans="1:13" x14ac:dyDescent="0.25">
      <c r="A6688" s="252" t="s">
        <v>349</v>
      </c>
      <c r="B6688" s="252" t="s">
        <v>447</v>
      </c>
      <c r="C6688" s="253">
        <v>0</v>
      </c>
      <c r="D6688" s="253">
        <v>0</v>
      </c>
      <c r="E6688" s="254" t="str">
        <f t="shared" si="416"/>
        <v/>
      </c>
      <c r="F6688" s="253">
        <v>436.82603999999998</v>
      </c>
      <c r="G6688" s="253">
        <v>169.47130999999999</v>
      </c>
      <c r="H6688" s="254">
        <f t="shared" si="417"/>
        <v>-0.61203936010774451</v>
      </c>
      <c r="I6688" s="253">
        <v>223.60409999999999</v>
      </c>
      <c r="J6688" s="254">
        <f t="shared" si="418"/>
        <v>-0.24209211727334157</v>
      </c>
      <c r="K6688" s="253">
        <v>998.21801000000005</v>
      </c>
      <c r="L6688" s="253">
        <v>578.04768999999999</v>
      </c>
      <c r="M6688" s="254">
        <f t="shared" si="419"/>
        <v>-0.42092039593635466</v>
      </c>
    </row>
    <row r="6689" spans="1:13" x14ac:dyDescent="0.25">
      <c r="A6689" s="252" t="s">
        <v>349</v>
      </c>
      <c r="B6689" s="252" t="s">
        <v>455</v>
      </c>
      <c r="C6689" s="253">
        <v>0</v>
      </c>
      <c r="D6689" s="253">
        <v>0</v>
      </c>
      <c r="E6689" s="254" t="str">
        <f t="shared" si="416"/>
        <v/>
      </c>
      <c r="F6689" s="253">
        <v>0</v>
      </c>
      <c r="G6689" s="253">
        <v>0</v>
      </c>
      <c r="H6689" s="254" t="str">
        <f t="shared" si="417"/>
        <v/>
      </c>
      <c r="I6689" s="253">
        <v>0</v>
      </c>
      <c r="J6689" s="254" t="str">
        <f t="shared" si="418"/>
        <v/>
      </c>
      <c r="K6689" s="253">
        <v>0</v>
      </c>
      <c r="L6689" s="253">
        <v>0</v>
      </c>
      <c r="M6689" s="254" t="str">
        <f t="shared" si="419"/>
        <v/>
      </c>
    </row>
    <row r="6690" spans="1:13" x14ac:dyDescent="0.25">
      <c r="A6690" s="252" t="s">
        <v>349</v>
      </c>
      <c r="B6690" s="252" t="s">
        <v>452</v>
      </c>
      <c r="C6690" s="253">
        <v>0</v>
      </c>
      <c r="D6690" s="253">
        <v>0</v>
      </c>
      <c r="E6690" s="254" t="str">
        <f t="shared" si="416"/>
        <v/>
      </c>
      <c r="F6690" s="253">
        <v>11.61</v>
      </c>
      <c r="G6690" s="253">
        <v>0</v>
      </c>
      <c r="H6690" s="254">
        <f t="shared" si="417"/>
        <v>-1</v>
      </c>
      <c r="I6690" s="253">
        <v>13</v>
      </c>
      <c r="J6690" s="254">
        <f t="shared" si="418"/>
        <v>-1</v>
      </c>
      <c r="K6690" s="253">
        <v>23.57</v>
      </c>
      <c r="L6690" s="253">
        <v>33.799999999999997</v>
      </c>
      <c r="M6690" s="254">
        <f t="shared" si="419"/>
        <v>0.43402630462452252</v>
      </c>
    </row>
    <row r="6691" spans="1:13" x14ac:dyDescent="0.25">
      <c r="A6691" s="252" t="s">
        <v>349</v>
      </c>
      <c r="B6691" s="252" t="s">
        <v>484</v>
      </c>
      <c r="C6691" s="253">
        <v>0</v>
      </c>
      <c r="D6691" s="253">
        <v>0</v>
      </c>
      <c r="E6691" s="254" t="str">
        <f t="shared" si="416"/>
        <v/>
      </c>
      <c r="F6691" s="253">
        <v>0</v>
      </c>
      <c r="G6691" s="253">
        <v>0</v>
      </c>
      <c r="H6691" s="254" t="str">
        <f t="shared" si="417"/>
        <v/>
      </c>
      <c r="I6691" s="253">
        <v>0</v>
      </c>
      <c r="J6691" s="254" t="str">
        <f t="shared" si="418"/>
        <v/>
      </c>
      <c r="K6691" s="253">
        <v>0</v>
      </c>
      <c r="L6691" s="253">
        <v>0</v>
      </c>
      <c r="M6691" s="254" t="str">
        <f t="shared" si="419"/>
        <v/>
      </c>
    </row>
    <row r="6692" spans="1:13" x14ac:dyDescent="0.25">
      <c r="A6692" s="252" t="s">
        <v>349</v>
      </c>
      <c r="B6692" s="252" t="s">
        <v>479</v>
      </c>
      <c r="C6692" s="253">
        <v>0</v>
      </c>
      <c r="D6692" s="253">
        <v>0</v>
      </c>
      <c r="E6692" s="254" t="str">
        <f t="shared" si="416"/>
        <v/>
      </c>
      <c r="F6692" s="253">
        <v>0</v>
      </c>
      <c r="G6692" s="253">
        <v>0</v>
      </c>
      <c r="H6692" s="254" t="str">
        <f t="shared" si="417"/>
        <v/>
      </c>
      <c r="I6692" s="253">
        <v>0</v>
      </c>
      <c r="J6692" s="254" t="str">
        <f t="shared" si="418"/>
        <v/>
      </c>
      <c r="K6692" s="253">
        <v>0</v>
      </c>
      <c r="L6692" s="253">
        <v>0</v>
      </c>
      <c r="M6692" s="254" t="str">
        <f t="shared" si="419"/>
        <v/>
      </c>
    </row>
    <row r="6693" spans="1:13" x14ac:dyDescent="0.25">
      <c r="A6693" s="252" t="s">
        <v>349</v>
      </c>
      <c r="B6693" s="252" t="s">
        <v>436</v>
      </c>
      <c r="C6693" s="253">
        <v>0</v>
      </c>
      <c r="D6693" s="253">
        <v>0</v>
      </c>
      <c r="E6693" s="254" t="str">
        <f t="shared" si="416"/>
        <v/>
      </c>
      <c r="F6693" s="253">
        <v>15.060790000000001</v>
      </c>
      <c r="G6693" s="253">
        <v>12.23</v>
      </c>
      <c r="H6693" s="254">
        <f t="shared" si="417"/>
        <v>-0.18795760381759519</v>
      </c>
      <c r="I6693" s="253">
        <v>3.746</v>
      </c>
      <c r="J6693" s="254">
        <f t="shared" si="418"/>
        <v>2.2648158035237587</v>
      </c>
      <c r="K6693" s="253">
        <v>550.84641999999997</v>
      </c>
      <c r="L6693" s="253">
        <v>65.076660000000004</v>
      </c>
      <c r="M6693" s="254">
        <f t="shared" si="419"/>
        <v>-0.88186061007712457</v>
      </c>
    </row>
    <row r="6694" spans="1:13" x14ac:dyDescent="0.25">
      <c r="A6694" s="252" t="s">
        <v>349</v>
      </c>
      <c r="B6694" s="252" t="s">
        <v>487</v>
      </c>
      <c r="C6694" s="253">
        <v>0</v>
      </c>
      <c r="D6694" s="253">
        <v>0</v>
      </c>
      <c r="E6694" s="254" t="str">
        <f t="shared" si="416"/>
        <v/>
      </c>
      <c r="F6694" s="253">
        <v>0</v>
      </c>
      <c r="G6694" s="253">
        <v>0</v>
      </c>
      <c r="H6694" s="254" t="str">
        <f t="shared" si="417"/>
        <v/>
      </c>
      <c r="I6694" s="253">
        <v>6.7277500000000003</v>
      </c>
      <c r="J6694" s="254">
        <f t="shared" si="418"/>
        <v>-1</v>
      </c>
      <c r="K6694" s="253">
        <v>0</v>
      </c>
      <c r="L6694" s="253">
        <v>6.7277500000000003</v>
      </c>
      <c r="M6694" s="254" t="str">
        <f t="shared" si="419"/>
        <v/>
      </c>
    </row>
    <row r="6695" spans="1:13" x14ac:dyDescent="0.25">
      <c r="A6695" s="252" t="s">
        <v>349</v>
      </c>
      <c r="B6695" s="252" t="s">
        <v>463</v>
      </c>
      <c r="C6695" s="253">
        <v>0</v>
      </c>
      <c r="D6695" s="253">
        <v>0</v>
      </c>
      <c r="E6695" s="254" t="str">
        <f t="shared" si="416"/>
        <v/>
      </c>
      <c r="F6695" s="253">
        <v>0</v>
      </c>
      <c r="G6695" s="253">
        <v>0</v>
      </c>
      <c r="H6695" s="254" t="str">
        <f t="shared" si="417"/>
        <v/>
      </c>
      <c r="I6695" s="253">
        <v>0</v>
      </c>
      <c r="J6695" s="254" t="str">
        <f t="shared" si="418"/>
        <v/>
      </c>
      <c r="K6695" s="253">
        <v>901.56</v>
      </c>
      <c r="L6695" s="253">
        <v>0</v>
      </c>
      <c r="M6695" s="254">
        <f t="shared" si="419"/>
        <v>-1</v>
      </c>
    </row>
    <row r="6696" spans="1:13" x14ac:dyDescent="0.25">
      <c r="A6696" s="252" t="s">
        <v>349</v>
      </c>
      <c r="B6696" s="252" t="s">
        <v>457</v>
      </c>
      <c r="C6696" s="253">
        <v>0</v>
      </c>
      <c r="D6696" s="253">
        <v>0</v>
      </c>
      <c r="E6696" s="254" t="str">
        <f t="shared" si="416"/>
        <v/>
      </c>
      <c r="F6696" s="253">
        <v>6.3217800000000004</v>
      </c>
      <c r="G6696" s="253">
        <v>0</v>
      </c>
      <c r="H6696" s="254">
        <f t="shared" si="417"/>
        <v>-1</v>
      </c>
      <c r="I6696" s="253">
        <v>0</v>
      </c>
      <c r="J6696" s="254" t="str">
        <f t="shared" si="418"/>
        <v/>
      </c>
      <c r="K6696" s="253">
        <v>6.3217800000000004</v>
      </c>
      <c r="L6696" s="253">
        <v>0</v>
      </c>
      <c r="M6696" s="254">
        <f t="shared" si="419"/>
        <v>-1</v>
      </c>
    </row>
    <row r="6697" spans="1:13" x14ac:dyDescent="0.25">
      <c r="A6697" s="252" t="s">
        <v>349</v>
      </c>
      <c r="B6697" s="252" t="s">
        <v>442</v>
      </c>
      <c r="C6697" s="253">
        <v>0</v>
      </c>
      <c r="D6697" s="253">
        <v>0</v>
      </c>
      <c r="E6697" s="254" t="str">
        <f t="shared" si="416"/>
        <v/>
      </c>
      <c r="F6697" s="253">
        <v>143.14895999999999</v>
      </c>
      <c r="G6697" s="253">
        <v>92.264560000000003</v>
      </c>
      <c r="H6697" s="254">
        <f t="shared" si="417"/>
        <v>-0.35546468517829255</v>
      </c>
      <c r="I6697" s="253">
        <v>0</v>
      </c>
      <c r="J6697" s="254" t="str">
        <f t="shared" si="418"/>
        <v/>
      </c>
      <c r="K6697" s="253">
        <v>398.62488999999999</v>
      </c>
      <c r="L6697" s="253">
        <v>251.76579000000001</v>
      </c>
      <c r="M6697" s="254">
        <f t="shared" si="419"/>
        <v>-0.36841427538556359</v>
      </c>
    </row>
    <row r="6698" spans="1:13" x14ac:dyDescent="0.25">
      <c r="A6698" s="252" t="s">
        <v>349</v>
      </c>
      <c r="B6698" s="252" t="s">
        <v>474</v>
      </c>
      <c r="C6698" s="253">
        <v>0</v>
      </c>
      <c r="D6698" s="253">
        <v>0</v>
      </c>
      <c r="E6698" s="254" t="str">
        <f t="shared" si="416"/>
        <v/>
      </c>
      <c r="F6698" s="253">
        <v>0</v>
      </c>
      <c r="G6698" s="253">
        <v>0</v>
      </c>
      <c r="H6698" s="254" t="str">
        <f t="shared" si="417"/>
        <v/>
      </c>
      <c r="I6698" s="253">
        <v>8.4655199999999997</v>
      </c>
      <c r="J6698" s="254">
        <f t="shared" si="418"/>
        <v>-1</v>
      </c>
      <c r="K6698" s="253">
        <v>7.2859999999999996</v>
      </c>
      <c r="L6698" s="253">
        <v>8.4655199999999997</v>
      </c>
      <c r="M6698" s="254">
        <f t="shared" si="419"/>
        <v>0.16188855339006314</v>
      </c>
    </row>
    <row r="6699" spans="1:13" x14ac:dyDescent="0.25">
      <c r="A6699" s="252" t="s">
        <v>349</v>
      </c>
      <c r="B6699" s="252" t="s">
        <v>460</v>
      </c>
      <c r="C6699" s="253">
        <v>0</v>
      </c>
      <c r="D6699" s="253">
        <v>0</v>
      </c>
      <c r="E6699" s="254" t="str">
        <f t="shared" si="416"/>
        <v/>
      </c>
      <c r="F6699" s="253">
        <v>150.53963999999999</v>
      </c>
      <c r="G6699" s="253">
        <v>115.03655000000001</v>
      </c>
      <c r="H6699" s="254">
        <f t="shared" si="417"/>
        <v>-0.23583881295318621</v>
      </c>
      <c r="I6699" s="253">
        <v>88.075000000000003</v>
      </c>
      <c r="J6699" s="254">
        <f t="shared" si="418"/>
        <v>0.30612035197275045</v>
      </c>
      <c r="K6699" s="253">
        <v>150.53963999999999</v>
      </c>
      <c r="L6699" s="253">
        <v>203.11154999999999</v>
      </c>
      <c r="M6699" s="254">
        <f t="shared" si="419"/>
        <v>0.34922303520853371</v>
      </c>
    </row>
    <row r="6700" spans="1:13" x14ac:dyDescent="0.25">
      <c r="A6700" s="252" t="s">
        <v>349</v>
      </c>
      <c r="B6700" s="252" t="s">
        <v>491</v>
      </c>
      <c r="C6700" s="253">
        <v>0</v>
      </c>
      <c r="D6700" s="253">
        <v>0</v>
      </c>
      <c r="E6700" s="254" t="str">
        <f t="shared" si="416"/>
        <v/>
      </c>
      <c r="F6700" s="253">
        <v>0</v>
      </c>
      <c r="G6700" s="253">
        <v>0</v>
      </c>
      <c r="H6700" s="254" t="str">
        <f t="shared" si="417"/>
        <v/>
      </c>
      <c r="I6700" s="253">
        <v>0</v>
      </c>
      <c r="J6700" s="254" t="str">
        <f t="shared" si="418"/>
        <v/>
      </c>
      <c r="K6700" s="253">
        <v>0</v>
      </c>
      <c r="L6700" s="253">
        <v>11.053000000000001</v>
      </c>
      <c r="M6700" s="254" t="str">
        <f t="shared" si="419"/>
        <v/>
      </c>
    </row>
    <row r="6701" spans="1:13" x14ac:dyDescent="0.25">
      <c r="A6701" s="252" t="s">
        <v>349</v>
      </c>
      <c r="B6701" s="252" t="s">
        <v>450</v>
      </c>
      <c r="C6701" s="253">
        <v>0</v>
      </c>
      <c r="D6701" s="253">
        <v>0</v>
      </c>
      <c r="E6701" s="254" t="str">
        <f t="shared" si="416"/>
        <v/>
      </c>
      <c r="F6701" s="253">
        <v>0</v>
      </c>
      <c r="G6701" s="253">
        <v>0</v>
      </c>
      <c r="H6701" s="254" t="str">
        <f t="shared" si="417"/>
        <v/>
      </c>
      <c r="I6701" s="253">
        <v>0</v>
      </c>
      <c r="J6701" s="254" t="str">
        <f t="shared" si="418"/>
        <v/>
      </c>
      <c r="K6701" s="253">
        <v>0</v>
      </c>
      <c r="L6701" s="253">
        <v>0</v>
      </c>
      <c r="M6701" s="254" t="str">
        <f t="shared" si="419"/>
        <v/>
      </c>
    </row>
    <row r="6702" spans="1:13" x14ac:dyDescent="0.25">
      <c r="A6702" s="252" t="s">
        <v>349</v>
      </c>
      <c r="B6702" s="252" t="s">
        <v>439</v>
      </c>
      <c r="C6702" s="253">
        <v>0</v>
      </c>
      <c r="D6702" s="253">
        <v>0</v>
      </c>
      <c r="E6702" s="254" t="str">
        <f t="shared" si="416"/>
        <v/>
      </c>
      <c r="F6702" s="253">
        <v>4793.0990199999997</v>
      </c>
      <c r="G6702" s="253">
        <v>0</v>
      </c>
      <c r="H6702" s="254">
        <f t="shared" si="417"/>
        <v>-1</v>
      </c>
      <c r="I6702" s="253">
        <v>220.59893</v>
      </c>
      <c r="J6702" s="254">
        <f t="shared" si="418"/>
        <v>-1</v>
      </c>
      <c r="K6702" s="253">
        <v>6219.5904</v>
      </c>
      <c r="L6702" s="253">
        <v>438.10854999999998</v>
      </c>
      <c r="M6702" s="254">
        <f t="shared" si="419"/>
        <v>-0.92955990317304493</v>
      </c>
    </row>
    <row r="6703" spans="1:13" x14ac:dyDescent="0.25">
      <c r="A6703" s="252" t="s">
        <v>349</v>
      </c>
      <c r="B6703" s="252" t="s">
        <v>448</v>
      </c>
      <c r="C6703" s="253">
        <v>0</v>
      </c>
      <c r="D6703" s="253">
        <v>0</v>
      </c>
      <c r="E6703" s="254" t="str">
        <f t="shared" si="416"/>
        <v/>
      </c>
      <c r="F6703" s="253">
        <v>74.317899999999995</v>
      </c>
      <c r="G6703" s="253">
        <v>14.70622</v>
      </c>
      <c r="H6703" s="254">
        <f t="shared" si="417"/>
        <v>-0.80211739029224449</v>
      </c>
      <c r="I6703" s="253">
        <v>28.001639999999998</v>
      </c>
      <c r="J6703" s="254">
        <f t="shared" si="418"/>
        <v>-0.47480861835235366</v>
      </c>
      <c r="K6703" s="253">
        <v>308.62439000000001</v>
      </c>
      <c r="L6703" s="253">
        <v>62.677610000000001</v>
      </c>
      <c r="M6703" s="254">
        <f t="shared" si="419"/>
        <v>-0.79691297243228254</v>
      </c>
    </row>
    <row r="6704" spans="1:13" x14ac:dyDescent="0.25">
      <c r="A6704" s="252" t="s">
        <v>349</v>
      </c>
      <c r="B6704" s="252" t="s">
        <v>434</v>
      </c>
      <c r="C6704" s="253">
        <v>10.455959999999999</v>
      </c>
      <c r="D6704" s="253">
        <v>0</v>
      </c>
      <c r="E6704" s="254">
        <f t="shared" si="416"/>
        <v>-1</v>
      </c>
      <c r="F6704" s="253">
        <v>1836.7557099999999</v>
      </c>
      <c r="G6704" s="253">
        <v>855.92429000000004</v>
      </c>
      <c r="H6704" s="254">
        <f t="shared" si="417"/>
        <v>-0.53400210744410859</v>
      </c>
      <c r="I6704" s="253">
        <v>1082.5153299999999</v>
      </c>
      <c r="J6704" s="254">
        <f t="shared" si="418"/>
        <v>-0.20931901260003394</v>
      </c>
      <c r="K6704" s="253">
        <v>5300.1417799999999</v>
      </c>
      <c r="L6704" s="253">
        <v>4280.0095700000002</v>
      </c>
      <c r="M6704" s="254">
        <f t="shared" si="419"/>
        <v>-0.19247262664735731</v>
      </c>
    </row>
    <row r="6705" spans="1:13" x14ac:dyDescent="0.25">
      <c r="A6705" s="252" t="s">
        <v>349</v>
      </c>
      <c r="B6705" s="252" t="s">
        <v>437</v>
      </c>
      <c r="C6705" s="253">
        <v>0</v>
      </c>
      <c r="D6705" s="253">
        <v>0</v>
      </c>
      <c r="E6705" s="254" t="str">
        <f t="shared" si="416"/>
        <v/>
      </c>
      <c r="F6705" s="253">
        <v>186.7972</v>
      </c>
      <c r="G6705" s="253">
        <v>488.13</v>
      </c>
      <c r="H6705" s="254">
        <f t="shared" si="417"/>
        <v>1.6131548010355616</v>
      </c>
      <c r="I6705" s="253">
        <v>56.603870000000001</v>
      </c>
      <c r="J6705" s="254">
        <f t="shared" si="418"/>
        <v>7.6236153111085869</v>
      </c>
      <c r="K6705" s="253">
        <v>825.65945999999997</v>
      </c>
      <c r="L6705" s="253">
        <v>867.99509</v>
      </c>
      <c r="M6705" s="254">
        <f t="shared" si="419"/>
        <v>5.1274928770270511E-2</v>
      </c>
    </row>
    <row r="6706" spans="1:13" x14ac:dyDescent="0.25">
      <c r="A6706" s="252" t="s">
        <v>349</v>
      </c>
      <c r="B6706" s="252" t="s">
        <v>464</v>
      </c>
      <c r="C6706" s="253">
        <v>0</v>
      </c>
      <c r="D6706" s="253">
        <v>0</v>
      </c>
      <c r="E6706" s="254" t="str">
        <f t="shared" si="416"/>
        <v/>
      </c>
      <c r="F6706" s="253">
        <v>242.8004</v>
      </c>
      <c r="G6706" s="253">
        <v>0</v>
      </c>
      <c r="H6706" s="254">
        <f t="shared" si="417"/>
        <v>-1</v>
      </c>
      <c r="I6706" s="253">
        <v>0</v>
      </c>
      <c r="J6706" s="254" t="str">
        <f t="shared" si="418"/>
        <v/>
      </c>
      <c r="K6706" s="253">
        <v>305.63884999999999</v>
      </c>
      <c r="L6706" s="253">
        <v>59.08925</v>
      </c>
      <c r="M6706" s="254">
        <f t="shared" si="419"/>
        <v>-0.80666970183927855</v>
      </c>
    </row>
    <row r="6707" spans="1:13" x14ac:dyDescent="0.25">
      <c r="A6707" s="252" t="s">
        <v>349</v>
      </c>
      <c r="B6707" s="252" t="s">
        <v>468</v>
      </c>
      <c r="C6707" s="253">
        <v>0</v>
      </c>
      <c r="D6707" s="253">
        <v>0</v>
      </c>
      <c r="E6707" s="254" t="str">
        <f t="shared" si="416"/>
        <v/>
      </c>
      <c r="F6707" s="253">
        <v>83.929150000000007</v>
      </c>
      <c r="G6707" s="253">
        <v>0</v>
      </c>
      <c r="H6707" s="254">
        <f t="shared" si="417"/>
        <v>-1</v>
      </c>
      <c r="I6707" s="253">
        <v>22.69904</v>
      </c>
      <c r="J6707" s="254">
        <f t="shared" si="418"/>
        <v>-1</v>
      </c>
      <c r="K6707" s="253">
        <v>109.3548</v>
      </c>
      <c r="L6707" s="253">
        <v>55.311039999999998</v>
      </c>
      <c r="M6707" s="254">
        <f t="shared" si="419"/>
        <v>-0.49420564986630677</v>
      </c>
    </row>
    <row r="6708" spans="1:13" x14ac:dyDescent="0.25">
      <c r="A6708" s="252" t="s">
        <v>349</v>
      </c>
      <c r="B6708" s="252" t="s">
        <v>481</v>
      </c>
      <c r="C6708" s="253">
        <v>0</v>
      </c>
      <c r="D6708" s="253">
        <v>0</v>
      </c>
      <c r="E6708" s="254" t="str">
        <f t="shared" si="416"/>
        <v/>
      </c>
      <c r="F6708" s="253">
        <v>0</v>
      </c>
      <c r="G6708" s="253">
        <v>0</v>
      </c>
      <c r="H6708" s="254" t="str">
        <f t="shared" si="417"/>
        <v/>
      </c>
      <c r="I6708" s="253">
        <v>0</v>
      </c>
      <c r="J6708" s="254" t="str">
        <f t="shared" si="418"/>
        <v/>
      </c>
      <c r="K6708" s="253">
        <v>0</v>
      </c>
      <c r="L6708" s="253">
        <v>0</v>
      </c>
      <c r="M6708" s="254" t="str">
        <f t="shared" si="419"/>
        <v/>
      </c>
    </row>
    <row r="6709" spans="1:13" x14ac:dyDescent="0.25">
      <c r="A6709" s="252" t="s">
        <v>349</v>
      </c>
      <c r="B6709" s="252" t="s">
        <v>445</v>
      </c>
      <c r="C6709" s="253">
        <v>0</v>
      </c>
      <c r="D6709" s="253">
        <v>0</v>
      </c>
      <c r="E6709" s="254" t="str">
        <f t="shared" si="416"/>
        <v/>
      </c>
      <c r="F6709" s="253">
        <v>198.57499999999999</v>
      </c>
      <c r="G6709" s="253">
        <v>215.73269999999999</v>
      </c>
      <c r="H6709" s="254">
        <f t="shared" si="417"/>
        <v>8.6404129422132714E-2</v>
      </c>
      <c r="I6709" s="253">
        <v>1813.08879</v>
      </c>
      <c r="J6709" s="254">
        <f t="shared" si="418"/>
        <v>-0.88101371472270806</v>
      </c>
      <c r="K6709" s="253">
        <v>1621.69903</v>
      </c>
      <c r="L6709" s="253">
        <v>3139.04691</v>
      </c>
      <c r="M6709" s="254">
        <f t="shared" si="419"/>
        <v>0.93565319577209105</v>
      </c>
    </row>
    <row r="6710" spans="1:13" x14ac:dyDescent="0.25">
      <c r="A6710" s="252" t="s">
        <v>349</v>
      </c>
      <c r="B6710" s="252" t="s">
        <v>478</v>
      </c>
      <c r="C6710" s="253">
        <v>0</v>
      </c>
      <c r="D6710" s="253">
        <v>0</v>
      </c>
      <c r="E6710" s="254" t="str">
        <f t="shared" si="416"/>
        <v/>
      </c>
      <c r="F6710" s="253">
        <v>0</v>
      </c>
      <c r="G6710" s="253">
        <v>382.56</v>
      </c>
      <c r="H6710" s="254" t="str">
        <f t="shared" si="417"/>
        <v/>
      </c>
      <c r="I6710" s="253">
        <v>370.56</v>
      </c>
      <c r="J6710" s="254">
        <f t="shared" si="418"/>
        <v>3.2383419689119064E-2</v>
      </c>
      <c r="K6710" s="253">
        <v>192.68</v>
      </c>
      <c r="L6710" s="253">
        <v>1398.2449999999999</v>
      </c>
      <c r="M6710" s="254">
        <f t="shared" si="419"/>
        <v>6.2568247872119569</v>
      </c>
    </row>
    <row r="6711" spans="1:13" x14ac:dyDescent="0.25">
      <c r="A6711" s="252" t="s">
        <v>349</v>
      </c>
      <c r="B6711" s="252" t="s">
        <v>472</v>
      </c>
      <c r="C6711" s="253">
        <v>0</v>
      </c>
      <c r="D6711" s="253">
        <v>0</v>
      </c>
      <c r="E6711" s="254" t="str">
        <f t="shared" si="416"/>
        <v/>
      </c>
      <c r="F6711" s="253">
        <v>0</v>
      </c>
      <c r="G6711" s="253">
        <v>0</v>
      </c>
      <c r="H6711" s="254" t="str">
        <f t="shared" si="417"/>
        <v/>
      </c>
      <c r="I6711" s="253">
        <v>0</v>
      </c>
      <c r="J6711" s="254" t="str">
        <f t="shared" si="418"/>
        <v/>
      </c>
      <c r="K6711" s="253">
        <v>0</v>
      </c>
      <c r="L6711" s="253">
        <v>0</v>
      </c>
      <c r="M6711" s="254" t="str">
        <f t="shared" si="419"/>
        <v/>
      </c>
    </row>
    <row r="6712" spans="1:13" x14ac:dyDescent="0.25">
      <c r="A6712" s="252" t="s">
        <v>349</v>
      </c>
      <c r="B6712" s="252" t="s">
        <v>435</v>
      </c>
      <c r="C6712" s="253">
        <v>0</v>
      </c>
      <c r="D6712" s="253">
        <v>0</v>
      </c>
      <c r="E6712" s="254" t="str">
        <f t="shared" si="416"/>
        <v/>
      </c>
      <c r="F6712" s="253">
        <v>326.54617999999999</v>
      </c>
      <c r="G6712" s="253">
        <v>120.29313999999999</v>
      </c>
      <c r="H6712" s="254">
        <f t="shared" si="417"/>
        <v>-0.63161982173547404</v>
      </c>
      <c r="I6712" s="253">
        <v>465.77981999999997</v>
      </c>
      <c r="J6712" s="254">
        <f t="shared" si="418"/>
        <v>-0.74173818865746477</v>
      </c>
      <c r="K6712" s="253">
        <v>1259.59313</v>
      </c>
      <c r="L6712" s="253">
        <v>870.48513000000003</v>
      </c>
      <c r="M6712" s="254">
        <f t="shared" si="419"/>
        <v>-0.30891562579417997</v>
      </c>
    </row>
    <row r="6713" spans="1:13" x14ac:dyDescent="0.25">
      <c r="A6713" s="252" t="s">
        <v>349</v>
      </c>
      <c r="B6713" s="252" t="s">
        <v>443</v>
      </c>
      <c r="C6713" s="253">
        <v>0</v>
      </c>
      <c r="D6713" s="253">
        <v>0</v>
      </c>
      <c r="E6713" s="254" t="str">
        <f t="shared" si="416"/>
        <v/>
      </c>
      <c r="F6713" s="253">
        <v>106.60104</v>
      </c>
      <c r="G6713" s="253">
        <v>41.920969999999997</v>
      </c>
      <c r="H6713" s="254">
        <f t="shared" si="417"/>
        <v>-0.60674895854674593</v>
      </c>
      <c r="I6713" s="253">
        <v>98.491029999999995</v>
      </c>
      <c r="J6713" s="254">
        <f t="shared" si="418"/>
        <v>-0.57436763530648427</v>
      </c>
      <c r="K6713" s="253">
        <v>978.42525999999998</v>
      </c>
      <c r="L6713" s="253">
        <v>213.67418000000001</v>
      </c>
      <c r="M6713" s="254">
        <f t="shared" si="419"/>
        <v>-0.78161420321466357</v>
      </c>
    </row>
    <row r="6714" spans="1:13" x14ac:dyDescent="0.25">
      <c r="A6714" s="252" t="s">
        <v>349</v>
      </c>
      <c r="B6714" s="252" t="s">
        <v>461</v>
      </c>
      <c r="C6714" s="253">
        <v>0</v>
      </c>
      <c r="D6714" s="253">
        <v>0</v>
      </c>
      <c r="E6714" s="254" t="str">
        <f t="shared" si="416"/>
        <v/>
      </c>
      <c r="F6714" s="253">
        <v>55.265830000000001</v>
      </c>
      <c r="G6714" s="253">
        <v>48.334119999999999</v>
      </c>
      <c r="H6714" s="254">
        <f t="shared" si="417"/>
        <v>-0.12542487826564808</v>
      </c>
      <c r="I6714" s="253">
        <v>0</v>
      </c>
      <c r="J6714" s="254" t="str">
        <f t="shared" si="418"/>
        <v/>
      </c>
      <c r="K6714" s="253">
        <v>170.43257</v>
      </c>
      <c r="L6714" s="253">
        <v>48.334119999999999</v>
      </c>
      <c r="M6714" s="254">
        <f t="shared" si="419"/>
        <v>-0.71640326728629389</v>
      </c>
    </row>
    <row r="6715" spans="1:13" x14ac:dyDescent="0.25">
      <c r="A6715" s="252" t="s">
        <v>349</v>
      </c>
      <c r="B6715" s="252" t="s">
        <v>441</v>
      </c>
      <c r="C6715" s="253">
        <v>0</v>
      </c>
      <c r="D6715" s="253">
        <v>0</v>
      </c>
      <c r="E6715" s="254" t="str">
        <f t="shared" si="416"/>
        <v/>
      </c>
      <c r="F6715" s="253">
        <v>144.96395000000001</v>
      </c>
      <c r="G6715" s="253">
        <v>0</v>
      </c>
      <c r="H6715" s="254">
        <f t="shared" si="417"/>
        <v>-1</v>
      </c>
      <c r="I6715" s="253">
        <v>17.327649999999998</v>
      </c>
      <c r="J6715" s="254">
        <f t="shared" si="418"/>
        <v>-1</v>
      </c>
      <c r="K6715" s="253">
        <v>279.64064999999999</v>
      </c>
      <c r="L6715" s="253">
        <v>62.18665</v>
      </c>
      <c r="M6715" s="254">
        <f t="shared" si="419"/>
        <v>-0.77761941978035021</v>
      </c>
    </row>
    <row r="6716" spans="1:13" x14ac:dyDescent="0.25">
      <c r="A6716" s="252" t="s">
        <v>349</v>
      </c>
      <c r="B6716" s="252" t="s">
        <v>444</v>
      </c>
      <c r="C6716" s="253">
        <v>0</v>
      </c>
      <c r="D6716" s="253">
        <v>0</v>
      </c>
      <c r="E6716" s="254" t="str">
        <f t="shared" si="416"/>
        <v/>
      </c>
      <c r="F6716" s="253">
        <v>0</v>
      </c>
      <c r="G6716" s="253">
        <v>0</v>
      </c>
      <c r="H6716" s="254" t="str">
        <f t="shared" si="417"/>
        <v/>
      </c>
      <c r="I6716" s="253">
        <v>593.47500000000002</v>
      </c>
      <c r="J6716" s="254">
        <f t="shared" si="418"/>
        <v>-1</v>
      </c>
      <c r="K6716" s="253">
        <v>91.128399999999999</v>
      </c>
      <c r="L6716" s="253">
        <v>625.00274000000002</v>
      </c>
      <c r="M6716" s="254">
        <f t="shared" si="419"/>
        <v>5.8584847314338893</v>
      </c>
    </row>
    <row r="6717" spans="1:13" x14ac:dyDescent="0.25">
      <c r="A6717" s="252" t="s">
        <v>349</v>
      </c>
      <c r="B6717" s="252" t="s">
        <v>470</v>
      </c>
      <c r="C6717" s="253">
        <v>0</v>
      </c>
      <c r="D6717" s="253">
        <v>0</v>
      </c>
      <c r="E6717" s="254" t="str">
        <f t="shared" si="416"/>
        <v/>
      </c>
      <c r="F6717" s="253">
        <v>0</v>
      </c>
      <c r="G6717" s="253">
        <v>0</v>
      </c>
      <c r="H6717" s="254" t="str">
        <f t="shared" si="417"/>
        <v/>
      </c>
      <c r="I6717" s="253">
        <v>0</v>
      </c>
      <c r="J6717" s="254" t="str">
        <f t="shared" si="418"/>
        <v/>
      </c>
      <c r="K6717" s="253">
        <v>0</v>
      </c>
      <c r="L6717" s="253">
        <v>0</v>
      </c>
      <c r="M6717" s="254" t="str">
        <f t="shared" si="419"/>
        <v/>
      </c>
    </row>
    <row r="6718" spans="1:13" x14ac:dyDescent="0.25">
      <c r="A6718" s="252" t="s">
        <v>349</v>
      </c>
      <c r="B6718" s="252" t="s">
        <v>482</v>
      </c>
      <c r="C6718" s="253">
        <v>0</v>
      </c>
      <c r="D6718" s="253">
        <v>0</v>
      </c>
      <c r="E6718" s="254" t="str">
        <f t="shared" si="416"/>
        <v/>
      </c>
      <c r="F6718" s="253">
        <v>27.189</v>
      </c>
      <c r="G6718" s="253">
        <v>0</v>
      </c>
      <c r="H6718" s="254">
        <f t="shared" si="417"/>
        <v>-1</v>
      </c>
      <c r="I6718" s="253">
        <v>0</v>
      </c>
      <c r="J6718" s="254" t="str">
        <f t="shared" si="418"/>
        <v/>
      </c>
      <c r="K6718" s="253">
        <v>27.189</v>
      </c>
      <c r="L6718" s="253">
        <v>23</v>
      </c>
      <c r="M6718" s="254">
        <f t="shared" si="419"/>
        <v>-0.15406966052447679</v>
      </c>
    </row>
    <row r="6719" spans="1:13" x14ac:dyDescent="0.25">
      <c r="A6719" s="252" t="s">
        <v>349</v>
      </c>
      <c r="B6719" s="252" t="s">
        <v>440</v>
      </c>
      <c r="C6719" s="253">
        <v>0</v>
      </c>
      <c r="D6719" s="253">
        <v>0</v>
      </c>
      <c r="E6719" s="254" t="str">
        <f t="shared" si="416"/>
        <v/>
      </c>
      <c r="F6719" s="253">
        <v>0</v>
      </c>
      <c r="G6719" s="253">
        <v>0</v>
      </c>
      <c r="H6719" s="254" t="str">
        <f t="shared" si="417"/>
        <v/>
      </c>
      <c r="I6719" s="253">
        <v>0</v>
      </c>
      <c r="J6719" s="254" t="str">
        <f t="shared" si="418"/>
        <v/>
      </c>
      <c r="K6719" s="253">
        <v>0</v>
      </c>
      <c r="L6719" s="253">
        <v>0</v>
      </c>
      <c r="M6719" s="254" t="str">
        <f t="shared" si="419"/>
        <v/>
      </c>
    </row>
    <row r="6720" spans="1:13" x14ac:dyDescent="0.25">
      <c r="A6720" s="252" t="s">
        <v>349</v>
      </c>
      <c r="B6720" s="252" t="s">
        <v>496</v>
      </c>
      <c r="C6720" s="253">
        <v>0</v>
      </c>
      <c r="D6720" s="253">
        <v>0</v>
      </c>
      <c r="E6720" s="254" t="str">
        <f t="shared" si="416"/>
        <v/>
      </c>
      <c r="F6720" s="253">
        <v>0</v>
      </c>
      <c r="G6720" s="253">
        <v>0</v>
      </c>
      <c r="H6720" s="254" t="str">
        <f t="shared" si="417"/>
        <v/>
      </c>
      <c r="I6720" s="253">
        <v>0</v>
      </c>
      <c r="J6720" s="254" t="str">
        <f t="shared" si="418"/>
        <v/>
      </c>
      <c r="K6720" s="253">
        <v>0</v>
      </c>
      <c r="L6720" s="253">
        <v>3.5848800000000001</v>
      </c>
      <c r="M6720" s="254" t="str">
        <f t="shared" si="419"/>
        <v/>
      </c>
    </row>
    <row r="6721" spans="1:13" x14ac:dyDescent="0.25">
      <c r="A6721" s="252" t="s">
        <v>349</v>
      </c>
      <c r="B6721" s="252" t="s">
        <v>475</v>
      </c>
      <c r="C6721" s="253">
        <v>0</v>
      </c>
      <c r="D6721" s="253">
        <v>0</v>
      </c>
      <c r="E6721" s="254" t="str">
        <f t="shared" si="416"/>
        <v/>
      </c>
      <c r="F6721" s="253">
        <v>0</v>
      </c>
      <c r="G6721" s="253">
        <v>0</v>
      </c>
      <c r="H6721" s="254" t="str">
        <f t="shared" si="417"/>
        <v/>
      </c>
      <c r="I6721" s="253">
        <v>0</v>
      </c>
      <c r="J6721" s="254" t="str">
        <f t="shared" si="418"/>
        <v/>
      </c>
      <c r="K6721" s="253">
        <v>0</v>
      </c>
      <c r="L6721" s="253">
        <v>0</v>
      </c>
      <c r="M6721" s="254" t="str">
        <f t="shared" si="419"/>
        <v/>
      </c>
    </row>
    <row r="6722" spans="1:13" x14ac:dyDescent="0.25">
      <c r="A6722" s="252" t="s">
        <v>349</v>
      </c>
      <c r="B6722" s="252" t="s">
        <v>449</v>
      </c>
      <c r="C6722" s="253">
        <v>0</v>
      </c>
      <c r="D6722" s="253">
        <v>0</v>
      </c>
      <c r="E6722" s="254" t="str">
        <f t="shared" si="416"/>
        <v/>
      </c>
      <c r="F6722" s="253">
        <v>29.2422</v>
      </c>
      <c r="G6722" s="253">
        <v>33.1965</v>
      </c>
      <c r="H6722" s="254">
        <f t="shared" si="417"/>
        <v>0.13522580380409144</v>
      </c>
      <c r="I6722" s="253">
        <v>0</v>
      </c>
      <c r="J6722" s="254" t="str">
        <f t="shared" si="418"/>
        <v/>
      </c>
      <c r="K6722" s="253">
        <v>118.1322</v>
      </c>
      <c r="L6722" s="253">
        <v>73.858500000000006</v>
      </c>
      <c r="M6722" s="254">
        <f t="shared" si="419"/>
        <v>-0.37478096573161246</v>
      </c>
    </row>
    <row r="6723" spans="1:13" x14ac:dyDescent="0.25">
      <c r="A6723" s="252" t="s">
        <v>349</v>
      </c>
      <c r="B6723" s="252" t="s">
        <v>451</v>
      </c>
      <c r="C6723" s="253">
        <v>0</v>
      </c>
      <c r="D6723" s="253">
        <v>0</v>
      </c>
      <c r="E6723" s="254" t="str">
        <f t="shared" si="416"/>
        <v/>
      </c>
      <c r="F6723" s="253">
        <v>0</v>
      </c>
      <c r="G6723" s="253">
        <v>29.920999999999999</v>
      </c>
      <c r="H6723" s="254" t="str">
        <f t="shared" si="417"/>
        <v/>
      </c>
      <c r="I6723" s="253">
        <v>52.177999999999997</v>
      </c>
      <c r="J6723" s="254">
        <f t="shared" si="418"/>
        <v>-0.4265590862049139</v>
      </c>
      <c r="K6723" s="253">
        <v>49.14922</v>
      </c>
      <c r="L6723" s="253">
        <v>121.869</v>
      </c>
      <c r="M6723" s="254">
        <f t="shared" si="419"/>
        <v>1.4795713950292599</v>
      </c>
    </row>
    <row r="6724" spans="1:13" x14ac:dyDescent="0.25">
      <c r="A6724" s="252" t="s">
        <v>349</v>
      </c>
      <c r="B6724" s="252" t="s">
        <v>467</v>
      </c>
      <c r="C6724" s="253">
        <v>0</v>
      </c>
      <c r="D6724" s="253">
        <v>0</v>
      </c>
      <c r="E6724" s="254" t="str">
        <f t="shared" si="416"/>
        <v/>
      </c>
      <c r="F6724" s="253">
        <v>0</v>
      </c>
      <c r="G6724" s="253">
        <v>0</v>
      </c>
      <c r="H6724" s="254" t="str">
        <f t="shared" si="417"/>
        <v/>
      </c>
      <c r="I6724" s="253">
        <v>0</v>
      </c>
      <c r="J6724" s="254" t="str">
        <f t="shared" si="418"/>
        <v/>
      </c>
      <c r="K6724" s="253">
        <v>38.08</v>
      </c>
      <c r="L6724" s="253">
        <v>55.397500000000001</v>
      </c>
      <c r="M6724" s="254">
        <f t="shared" si="419"/>
        <v>0.45476628151260523</v>
      </c>
    </row>
    <row r="6725" spans="1:13" s="117" customFormat="1" ht="13" x14ac:dyDescent="0.3">
      <c r="A6725" s="117" t="s">
        <v>349</v>
      </c>
      <c r="B6725" s="117" t="s">
        <v>3</v>
      </c>
      <c r="C6725" s="165">
        <v>10.455959999999999</v>
      </c>
      <c r="D6725" s="165">
        <v>0</v>
      </c>
      <c r="E6725" s="255">
        <f t="shared" ref="E6725:E6788" si="420">IF(C6725=0,"",(D6725/C6725-1))</f>
        <v>-1</v>
      </c>
      <c r="F6725" s="165">
        <v>9226.9621000000006</v>
      </c>
      <c r="G6725" s="165">
        <v>2759.0235499999999</v>
      </c>
      <c r="H6725" s="255">
        <f t="shared" ref="H6725:H6788" si="421">IF(F6725=0,"",(G6725/F6725-1))</f>
        <v>-0.70098245553647609</v>
      </c>
      <c r="I6725" s="165">
        <v>6210.0277699999997</v>
      </c>
      <c r="J6725" s="255">
        <f t="shared" ref="J6725:J6788" si="422">IF(I6725=0,"",(G6725/I6725-1))</f>
        <v>-0.55571478064420954</v>
      </c>
      <c r="K6725" s="165">
        <v>26469.02922</v>
      </c>
      <c r="L6725" s="165">
        <v>14973.991770000001</v>
      </c>
      <c r="M6725" s="255">
        <f t="shared" ref="M6725:M6788" si="423">IF(K6725=0,"",(L6725/K6725-1))</f>
        <v>-0.43428254789617859</v>
      </c>
    </row>
    <row r="6726" spans="1:13" x14ac:dyDescent="0.25">
      <c r="A6726" s="252" t="s">
        <v>376</v>
      </c>
      <c r="B6726" s="252" t="s">
        <v>446</v>
      </c>
      <c r="C6726" s="253">
        <v>0</v>
      </c>
      <c r="D6726" s="253">
        <v>0</v>
      </c>
      <c r="E6726" s="254" t="str">
        <f t="shared" si="420"/>
        <v/>
      </c>
      <c r="F6726" s="253">
        <v>0</v>
      </c>
      <c r="G6726" s="253">
        <v>0</v>
      </c>
      <c r="H6726" s="254" t="str">
        <f t="shared" si="421"/>
        <v/>
      </c>
      <c r="I6726" s="253">
        <v>0</v>
      </c>
      <c r="J6726" s="254" t="str">
        <f t="shared" si="422"/>
        <v/>
      </c>
      <c r="K6726" s="253">
        <v>0</v>
      </c>
      <c r="L6726" s="253">
        <v>0</v>
      </c>
      <c r="M6726" s="254" t="str">
        <f t="shared" si="423"/>
        <v/>
      </c>
    </row>
    <row r="6727" spans="1:13" x14ac:dyDescent="0.25">
      <c r="A6727" s="252" t="s">
        <v>376</v>
      </c>
      <c r="B6727" s="252" t="s">
        <v>438</v>
      </c>
      <c r="C6727" s="253">
        <v>0</v>
      </c>
      <c r="D6727" s="253">
        <v>0</v>
      </c>
      <c r="E6727" s="254" t="str">
        <f t="shared" si="420"/>
        <v/>
      </c>
      <c r="F6727" s="253">
        <v>423.61358999999999</v>
      </c>
      <c r="G6727" s="253">
        <v>35.098799999999997</v>
      </c>
      <c r="H6727" s="254">
        <f t="shared" si="421"/>
        <v>-0.91714430124869228</v>
      </c>
      <c r="I6727" s="253">
        <v>41.745220000000003</v>
      </c>
      <c r="J6727" s="254">
        <f t="shared" si="422"/>
        <v>-0.15921391718620737</v>
      </c>
      <c r="K6727" s="253">
        <v>917.15139999999997</v>
      </c>
      <c r="L6727" s="253">
        <v>960.59292000000005</v>
      </c>
      <c r="M6727" s="254">
        <f t="shared" si="423"/>
        <v>4.7365702107634577E-2</v>
      </c>
    </row>
    <row r="6728" spans="1:13" x14ac:dyDescent="0.25">
      <c r="A6728" s="252" t="s">
        <v>376</v>
      </c>
      <c r="B6728" s="252" t="s">
        <v>447</v>
      </c>
      <c r="C6728" s="253">
        <v>0</v>
      </c>
      <c r="D6728" s="253">
        <v>0</v>
      </c>
      <c r="E6728" s="254" t="str">
        <f t="shared" si="420"/>
        <v/>
      </c>
      <c r="F6728" s="253">
        <v>0</v>
      </c>
      <c r="G6728" s="253">
        <v>0</v>
      </c>
      <c r="H6728" s="254" t="str">
        <f t="shared" si="421"/>
        <v/>
      </c>
      <c r="I6728" s="253">
        <v>0</v>
      </c>
      <c r="J6728" s="254" t="str">
        <f t="shared" si="422"/>
        <v/>
      </c>
      <c r="K6728" s="253">
        <v>0</v>
      </c>
      <c r="L6728" s="253">
        <v>0</v>
      </c>
      <c r="M6728" s="254" t="str">
        <f t="shared" si="423"/>
        <v/>
      </c>
    </row>
    <row r="6729" spans="1:13" x14ac:dyDescent="0.25">
      <c r="A6729" s="252" t="s">
        <v>376</v>
      </c>
      <c r="B6729" s="252" t="s">
        <v>455</v>
      </c>
      <c r="C6729" s="253">
        <v>0</v>
      </c>
      <c r="D6729" s="253">
        <v>0</v>
      </c>
      <c r="E6729" s="254" t="str">
        <f t="shared" si="420"/>
        <v/>
      </c>
      <c r="F6729" s="253">
        <v>0</v>
      </c>
      <c r="G6729" s="253">
        <v>4.4843200000000003</v>
      </c>
      <c r="H6729" s="254" t="str">
        <f t="shared" si="421"/>
        <v/>
      </c>
      <c r="I6729" s="253">
        <v>0</v>
      </c>
      <c r="J6729" s="254" t="str">
        <f t="shared" si="422"/>
        <v/>
      </c>
      <c r="K6729" s="253">
        <v>0</v>
      </c>
      <c r="L6729" s="253">
        <v>4.4843200000000003</v>
      </c>
      <c r="M6729" s="254" t="str">
        <f t="shared" si="423"/>
        <v/>
      </c>
    </row>
    <row r="6730" spans="1:13" x14ac:dyDescent="0.25">
      <c r="A6730" s="252" t="s">
        <v>376</v>
      </c>
      <c r="B6730" s="252" t="s">
        <v>452</v>
      </c>
      <c r="C6730" s="253">
        <v>0</v>
      </c>
      <c r="D6730" s="253">
        <v>0</v>
      </c>
      <c r="E6730" s="254" t="str">
        <f t="shared" si="420"/>
        <v/>
      </c>
      <c r="F6730" s="253">
        <v>0</v>
      </c>
      <c r="G6730" s="253">
        <v>0</v>
      </c>
      <c r="H6730" s="254" t="str">
        <f t="shared" si="421"/>
        <v/>
      </c>
      <c r="I6730" s="253">
        <v>9.3249300000000002</v>
      </c>
      <c r="J6730" s="254">
        <f t="shared" si="422"/>
        <v>-1</v>
      </c>
      <c r="K6730" s="253">
        <v>0</v>
      </c>
      <c r="L6730" s="253">
        <v>9.3249300000000002</v>
      </c>
      <c r="M6730" s="254" t="str">
        <f t="shared" si="423"/>
        <v/>
      </c>
    </row>
    <row r="6731" spans="1:13" x14ac:dyDescent="0.25">
      <c r="A6731" s="252" t="s">
        <v>376</v>
      </c>
      <c r="B6731" s="252" t="s">
        <v>436</v>
      </c>
      <c r="C6731" s="253">
        <v>0</v>
      </c>
      <c r="D6731" s="253">
        <v>0</v>
      </c>
      <c r="E6731" s="254" t="str">
        <f t="shared" si="420"/>
        <v/>
      </c>
      <c r="F6731" s="253">
        <v>24.193049999999999</v>
      </c>
      <c r="G6731" s="253">
        <v>0</v>
      </c>
      <c r="H6731" s="254">
        <f t="shared" si="421"/>
        <v>-1</v>
      </c>
      <c r="I6731" s="253">
        <v>0</v>
      </c>
      <c r="J6731" s="254" t="str">
        <f t="shared" si="422"/>
        <v/>
      </c>
      <c r="K6731" s="253">
        <v>50.838999999999999</v>
      </c>
      <c r="L6731" s="253">
        <v>0</v>
      </c>
      <c r="M6731" s="254">
        <f t="shared" si="423"/>
        <v>-1</v>
      </c>
    </row>
    <row r="6732" spans="1:13" x14ac:dyDescent="0.25">
      <c r="A6732" s="252" t="s">
        <v>376</v>
      </c>
      <c r="B6732" s="252" t="s">
        <v>442</v>
      </c>
      <c r="C6732" s="253">
        <v>0</v>
      </c>
      <c r="D6732" s="253">
        <v>0</v>
      </c>
      <c r="E6732" s="254" t="str">
        <f t="shared" si="420"/>
        <v/>
      </c>
      <c r="F6732" s="253">
        <v>0</v>
      </c>
      <c r="G6732" s="253">
        <v>0</v>
      </c>
      <c r="H6732" s="254" t="str">
        <f t="shared" si="421"/>
        <v/>
      </c>
      <c r="I6732" s="253">
        <v>0</v>
      </c>
      <c r="J6732" s="254" t="str">
        <f t="shared" si="422"/>
        <v/>
      </c>
      <c r="K6732" s="253">
        <v>9.4392999999999994</v>
      </c>
      <c r="L6732" s="253">
        <v>14.85187</v>
      </c>
      <c r="M6732" s="254">
        <f t="shared" si="423"/>
        <v>0.57340798576165608</v>
      </c>
    </row>
    <row r="6733" spans="1:13" x14ac:dyDescent="0.25">
      <c r="A6733" s="252" t="s">
        <v>376</v>
      </c>
      <c r="B6733" s="252" t="s">
        <v>439</v>
      </c>
      <c r="C6733" s="253">
        <v>0</v>
      </c>
      <c r="D6733" s="253">
        <v>0</v>
      </c>
      <c r="E6733" s="254" t="str">
        <f t="shared" si="420"/>
        <v/>
      </c>
      <c r="F6733" s="253">
        <v>2.2150500000000002</v>
      </c>
      <c r="G6733" s="253">
        <v>117.93218</v>
      </c>
      <c r="H6733" s="254">
        <f t="shared" si="421"/>
        <v>52.241317351752777</v>
      </c>
      <c r="I6733" s="253">
        <v>38.165999999999997</v>
      </c>
      <c r="J6733" s="254">
        <f t="shared" si="422"/>
        <v>2.0899800869884193</v>
      </c>
      <c r="K6733" s="253">
        <v>552.55021999999997</v>
      </c>
      <c r="L6733" s="253">
        <v>268.38963999999999</v>
      </c>
      <c r="M6733" s="254">
        <f t="shared" si="423"/>
        <v>-0.51427104671137402</v>
      </c>
    </row>
    <row r="6734" spans="1:13" x14ac:dyDescent="0.25">
      <c r="A6734" s="252" t="s">
        <v>376</v>
      </c>
      <c r="B6734" s="252" t="s">
        <v>448</v>
      </c>
      <c r="C6734" s="253">
        <v>0</v>
      </c>
      <c r="D6734" s="253">
        <v>0</v>
      </c>
      <c r="E6734" s="254" t="str">
        <f t="shared" si="420"/>
        <v/>
      </c>
      <c r="F6734" s="253">
        <v>0</v>
      </c>
      <c r="G6734" s="253">
        <v>0</v>
      </c>
      <c r="H6734" s="254" t="str">
        <f t="shared" si="421"/>
        <v/>
      </c>
      <c r="I6734" s="253">
        <v>0</v>
      </c>
      <c r="J6734" s="254" t="str">
        <f t="shared" si="422"/>
        <v/>
      </c>
      <c r="K6734" s="253">
        <v>0</v>
      </c>
      <c r="L6734" s="253">
        <v>0</v>
      </c>
      <c r="M6734" s="254" t="str">
        <f t="shared" si="423"/>
        <v/>
      </c>
    </row>
    <row r="6735" spans="1:13" x14ac:dyDescent="0.25">
      <c r="A6735" s="252" t="s">
        <v>376</v>
      </c>
      <c r="B6735" s="252" t="s">
        <v>462</v>
      </c>
      <c r="C6735" s="253">
        <v>0</v>
      </c>
      <c r="D6735" s="253">
        <v>0</v>
      </c>
      <c r="E6735" s="254" t="str">
        <f t="shared" si="420"/>
        <v/>
      </c>
      <c r="F6735" s="253">
        <v>0</v>
      </c>
      <c r="G6735" s="253">
        <v>0</v>
      </c>
      <c r="H6735" s="254" t="str">
        <f t="shared" si="421"/>
        <v/>
      </c>
      <c r="I6735" s="253">
        <v>0</v>
      </c>
      <c r="J6735" s="254" t="str">
        <f t="shared" si="422"/>
        <v/>
      </c>
      <c r="K6735" s="253">
        <v>0</v>
      </c>
      <c r="L6735" s="253">
        <v>0</v>
      </c>
      <c r="M6735" s="254" t="str">
        <f t="shared" si="423"/>
        <v/>
      </c>
    </row>
    <row r="6736" spans="1:13" x14ac:dyDescent="0.25">
      <c r="A6736" s="252" t="s">
        <v>376</v>
      </c>
      <c r="B6736" s="252" t="s">
        <v>434</v>
      </c>
      <c r="C6736" s="253">
        <v>0</v>
      </c>
      <c r="D6736" s="253">
        <v>0</v>
      </c>
      <c r="E6736" s="254" t="str">
        <f t="shared" si="420"/>
        <v/>
      </c>
      <c r="F6736" s="253">
        <v>369.64956000000001</v>
      </c>
      <c r="G6736" s="253">
        <v>172.64759000000001</v>
      </c>
      <c r="H6736" s="254">
        <f t="shared" si="421"/>
        <v>-0.53294252534752107</v>
      </c>
      <c r="I6736" s="253">
        <v>350.41647999999998</v>
      </c>
      <c r="J6736" s="254">
        <f t="shared" si="422"/>
        <v>-0.50730744741229061</v>
      </c>
      <c r="K6736" s="253">
        <v>2920.05006</v>
      </c>
      <c r="L6736" s="253">
        <v>1121.43805</v>
      </c>
      <c r="M6736" s="254">
        <f t="shared" si="423"/>
        <v>-0.61595245733561166</v>
      </c>
    </row>
    <row r="6737" spans="1:13" x14ac:dyDescent="0.25">
      <c r="A6737" s="252" t="s">
        <v>376</v>
      </c>
      <c r="B6737" s="252" t="s">
        <v>437</v>
      </c>
      <c r="C6737" s="253">
        <v>0</v>
      </c>
      <c r="D6737" s="253">
        <v>0</v>
      </c>
      <c r="E6737" s="254" t="str">
        <f t="shared" si="420"/>
        <v/>
      </c>
      <c r="F6737" s="253">
        <v>0</v>
      </c>
      <c r="G6737" s="253">
        <v>163.29483999999999</v>
      </c>
      <c r="H6737" s="254" t="str">
        <f t="shared" si="421"/>
        <v/>
      </c>
      <c r="I6737" s="253">
        <v>190.24420000000001</v>
      </c>
      <c r="J6737" s="254">
        <f t="shared" si="422"/>
        <v>-0.1416566707421304</v>
      </c>
      <c r="K6737" s="253">
        <v>177.73604</v>
      </c>
      <c r="L6737" s="253">
        <v>353.53904</v>
      </c>
      <c r="M6737" s="254">
        <f t="shared" si="423"/>
        <v>0.98912409660978162</v>
      </c>
    </row>
    <row r="6738" spans="1:13" x14ac:dyDescent="0.25">
      <c r="A6738" s="252" t="s">
        <v>376</v>
      </c>
      <c r="B6738" s="252" t="s">
        <v>468</v>
      </c>
      <c r="C6738" s="253">
        <v>0</v>
      </c>
      <c r="D6738" s="253">
        <v>0</v>
      </c>
      <c r="E6738" s="254" t="str">
        <f t="shared" si="420"/>
        <v/>
      </c>
      <c r="F6738" s="253">
        <v>0</v>
      </c>
      <c r="G6738" s="253">
        <v>0</v>
      </c>
      <c r="H6738" s="254" t="str">
        <f t="shared" si="421"/>
        <v/>
      </c>
      <c r="I6738" s="253">
        <v>0</v>
      </c>
      <c r="J6738" s="254" t="str">
        <f t="shared" si="422"/>
        <v/>
      </c>
      <c r="K6738" s="253">
        <v>31.603200000000001</v>
      </c>
      <c r="L6738" s="253">
        <v>31.726800000000001</v>
      </c>
      <c r="M6738" s="254">
        <f t="shared" si="423"/>
        <v>3.910996354799412E-3</v>
      </c>
    </row>
    <row r="6739" spans="1:13" x14ac:dyDescent="0.25">
      <c r="A6739" s="252" t="s">
        <v>376</v>
      </c>
      <c r="B6739" s="252" t="s">
        <v>445</v>
      </c>
      <c r="C6739" s="253">
        <v>0</v>
      </c>
      <c r="D6739" s="253">
        <v>0</v>
      </c>
      <c r="E6739" s="254" t="str">
        <f t="shared" si="420"/>
        <v/>
      </c>
      <c r="F6739" s="253">
        <v>26.615500000000001</v>
      </c>
      <c r="G6739" s="253">
        <v>14.3385</v>
      </c>
      <c r="H6739" s="254">
        <f t="shared" si="421"/>
        <v>-0.46127256673742745</v>
      </c>
      <c r="I6739" s="253">
        <v>0</v>
      </c>
      <c r="J6739" s="254" t="str">
        <f t="shared" si="422"/>
        <v/>
      </c>
      <c r="K6739" s="253">
        <v>51.046500000000002</v>
      </c>
      <c r="L6739" s="253">
        <v>18.938500000000001</v>
      </c>
      <c r="M6739" s="254">
        <f t="shared" si="423"/>
        <v>-0.6289951318895517</v>
      </c>
    </row>
    <row r="6740" spans="1:13" x14ac:dyDescent="0.25">
      <c r="A6740" s="252" t="s">
        <v>376</v>
      </c>
      <c r="B6740" s="252" t="s">
        <v>478</v>
      </c>
      <c r="C6740" s="253">
        <v>0</v>
      </c>
      <c r="D6740" s="253">
        <v>0</v>
      </c>
      <c r="E6740" s="254" t="str">
        <f t="shared" si="420"/>
        <v/>
      </c>
      <c r="F6740" s="253">
        <v>0</v>
      </c>
      <c r="G6740" s="253">
        <v>0</v>
      </c>
      <c r="H6740" s="254" t="str">
        <f t="shared" si="421"/>
        <v/>
      </c>
      <c r="I6740" s="253">
        <v>0</v>
      </c>
      <c r="J6740" s="254" t="str">
        <f t="shared" si="422"/>
        <v/>
      </c>
      <c r="K6740" s="253">
        <v>133.739</v>
      </c>
      <c r="L6740" s="253">
        <v>0</v>
      </c>
      <c r="M6740" s="254">
        <f t="shared" si="423"/>
        <v>-1</v>
      </c>
    </row>
    <row r="6741" spans="1:13" x14ac:dyDescent="0.25">
      <c r="A6741" s="252" t="s">
        <v>376</v>
      </c>
      <c r="B6741" s="252" t="s">
        <v>454</v>
      </c>
      <c r="C6741" s="253">
        <v>0</v>
      </c>
      <c r="D6741" s="253">
        <v>0</v>
      </c>
      <c r="E6741" s="254" t="str">
        <f t="shared" si="420"/>
        <v/>
      </c>
      <c r="F6741" s="253">
        <v>0</v>
      </c>
      <c r="G6741" s="253">
        <v>0</v>
      </c>
      <c r="H6741" s="254" t="str">
        <f t="shared" si="421"/>
        <v/>
      </c>
      <c r="I6741" s="253">
        <v>0</v>
      </c>
      <c r="J6741" s="254" t="str">
        <f t="shared" si="422"/>
        <v/>
      </c>
      <c r="K6741" s="253">
        <v>5.3125499999999999</v>
      </c>
      <c r="L6741" s="253">
        <v>0</v>
      </c>
      <c r="M6741" s="254">
        <f t="shared" si="423"/>
        <v>-1</v>
      </c>
    </row>
    <row r="6742" spans="1:13" x14ac:dyDescent="0.25">
      <c r="A6742" s="252" t="s">
        <v>376</v>
      </c>
      <c r="B6742" s="252" t="s">
        <v>435</v>
      </c>
      <c r="C6742" s="253">
        <v>0</v>
      </c>
      <c r="D6742" s="253">
        <v>0</v>
      </c>
      <c r="E6742" s="254" t="str">
        <f t="shared" si="420"/>
        <v/>
      </c>
      <c r="F6742" s="253">
        <v>38.200099999999999</v>
      </c>
      <c r="G6742" s="253">
        <v>0.91937999999999998</v>
      </c>
      <c r="H6742" s="254">
        <f t="shared" si="421"/>
        <v>-0.9759325237368488</v>
      </c>
      <c r="I6742" s="253">
        <v>48.385269999999998</v>
      </c>
      <c r="J6742" s="254">
        <f t="shared" si="422"/>
        <v>-0.98099876263995223</v>
      </c>
      <c r="K6742" s="253">
        <v>82.761949999999999</v>
      </c>
      <c r="L6742" s="253">
        <v>71.008889999999994</v>
      </c>
      <c r="M6742" s="254">
        <f t="shared" si="423"/>
        <v>-0.14201042870546188</v>
      </c>
    </row>
    <row r="6743" spans="1:13" x14ac:dyDescent="0.25">
      <c r="A6743" s="252" t="s">
        <v>376</v>
      </c>
      <c r="B6743" s="252" t="s">
        <v>443</v>
      </c>
      <c r="C6743" s="253">
        <v>0</v>
      </c>
      <c r="D6743" s="253">
        <v>0</v>
      </c>
      <c r="E6743" s="254" t="str">
        <f t="shared" si="420"/>
        <v/>
      </c>
      <c r="F6743" s="253">
        <v>0</v>
      </c>
      <c r="G6743" s="253">
        <v>0</v>
      </c>
      <c r="H6743" s="254" t="str">
        <f t="shared" si="421"/>
        <v/>
      </c>
      <c r="I6743" s="253">
        <v>60.171999999999997</v>
      </c>
      <c r="J6743" s="254">
        <f t="shared" si="422"/>
        <v>-1</v>
      </c>
      <c r="K6743" s="253">
        <v>116.7714</v>
      </c>
      <c r="L6743" s="253">
        <v>82.243600000000001</v>
      </c>
      <c r="M6743" s="254">
        <f t="shared" si="423"/>
        <v>-0.29568712886888393</v>
      </c>
    </row>
    <row r="6744" spans="1:13" x14ac:dyDescent="0.25">
      <c r="A6744" s="252" t="s">
        <v>376</v>
      </c>
      <c r="B6744" s="252" t="s">
        <v>441</v>
      </c>
      <c r="C6744" s="253">
        <v>0</v>
      </c>
      <c r="D6744" s="253">
        <v>0</v>
      </c>
      <c r="E6744" s="254" t="str">
        <f t="shared" si="420"/>
        <v/>
      </c>
      <c r="F6744" s="253">
        <v>0</v>
      </c>
      <c r="G6744" s="253">
        <v>0</v>
      </c>
      <c r="H6744" s="254" t="str">
        <f t="shared" si="421"/>
        <v/>
      </c>
      <c r="I6744" s="253">
        <v>273.97125</v>
      </c>
      <c r="J6744" s="254">
        <f t="shared" si="422"/>
        <v>-1</v>
      </c>
      <c r="K6744" s="253">
        <v>53.146160000000002</v>
      </c>
      <c r="L6744" s="253">
        <v>273.97125</v>
      </c>
      <c r="M6744" s="254">
        <f t="shared" si="423"/>
        <v>4.1550525945806811</v>
      </c>
    </row>
    <row r="6745" spans="1:13" x14ac:dyDescent="0.25">
      <c r="A6745" s="252" t="s">
        <v>376</v>
      </c>
      <c r="B6745" s="252" t="s">
        <v>444</v>
      </c>
      <c r="C6745" s="253">
        <v>0</v>
      </c>
      <c r="D6745" s="253">
        <v>0</v>
      </c>
      <c r="E6745" s="254" t="str">
        <f t="shared" si="420"/>
        <v/>
      </c>
      <c r="F6745" s="253">
        <v>0</v>
      </c>
      <c r="G6745" s="253">
        <v>0</v>
      </c>
      <c r="H6745" s="254" t="str">
        <f t="shared" si="421"/>
        <v/>
      </c>
      <c r="I6745" s="253">
        <v>0</v>
      </c>
      <c r="J6745" s="254" t="str">
        <f t="shared" si="422"/>
        <v/>
      </c>
      <c r="K6745" s="253">
        <v>0</v>
      </c>
      <c r="L6745" s="253">
        <v>3.0842999999999998</v>
      </c>
      <c r="M6745" s="254" t="str">
        <f t="shared" si="423"/>
        <v/>
      </c>
    </row>
    <row r="6746" spans="1:13" x14ac:dyDescent="0.25">
      <c r="A6746" s="252" t="s">
        <v>376</v>
      </c>
      <c r="B6746" s="252" t="s">
        <v>456</v>
      </c>
      <c r="C6746" s="253">
        <v>0</v>
      </c>
      <c r="D6746" s="253">
        <v>0</v>
      </c>
      <c r="E6746" s="254" t="str">
        <f t="shared" si="420"/>
        <v/>
      </c>
      <c r="F6746" s="253">
        <v>0</v>
      </c>
      <c r="G6746" s="253">
        <v>0</v>
      </c>
      <c r="H6746" s="254" t="str">
        <f t="shared" si="421"/>
        <v/>
      </c>
      <c r="I6746" s="253">
        <v>0</v>
      </c>
      <c r="J6746" s="254" t="str">
        <f t="shared" si="422"/>
        <v/>
      </c>
      <c r="K6746" s="253">
        <v>0</v>
      </c>
      <c r="L6746" s="253">
        <v>0</v>
      </c>
      <c r="M6746" s="254" t="str">
        <f t="shared" si="423"/>
        <v/>
      </c>
    </row>
    <row r="6747" spans="1:13" x14ac:dyDescent="0.25">
      <c r="A6747" s="252" t="s">
        <v>376</v>
      </c>
      <c r="B6747" s="252" t="s">
        <v>494</v>
      </c>
      <c r="C6747" s="253">
        <v>0</v>
      </c>
      <c r="D6747" s="253">
        <v>0</v>
      </c>
      <c r="E6747" s="254" t="str">
        <f t="shared" si="420"/>
        <v/>
      </c>
      <c r="F6747" s="253">
        <v>0</v>
      </c>
      <c r="G6747" s="253">
        <v>0</v>
      </c>
      <c r="H6747" s="254" t="str">
        <f t="shared" si="421"/>
        <v/>
      </c>
      <c r="I6747" s="253">
        <v>0</v>
      </c>
      <c r="J6747" s="254" t="str">
        <f t="shared" si="422"/>
        <v/>
      </c>
      <c r="K6747" s="253">
        <v>0</v>
      </c>
      <c r="L6747" s="253">
        <v>0</v>
      </c>
      <c r="M6747" s="254" t="str">
        <f t="shared" si="423"/>
        <v/>
      </c>
    </row>
    <row r="6748" spans="1:13" x14ac:dyDescent="0.25">
      <c r="A6748" s="252" t="s">
        <v>376</v>
      </c>
      <c r="B6748" s="252" t="s">
        <v>482</v>
      </c>
      <c r="C6748" s="253">
        <v>0</v>
      </c>
      <c r="D6748" s="253">
        <v>0</v>
      </c>
      <c r="E6748" s="254" t="str">
        <f t="shared" si="420"/>
        <v/>
      </c>
      <c r="F6748" s="253">
        <v>0</v>
      </c>
      <c r="G6748" s="253">
        <v>0</v>
      </c>
      <c r="H6748" s="254" t="str">
        <f t="shared" si="421"/>
        <v/>
      </c>
      <c r="I6748" s="253">
        <v>0</v>
      </c>
      <c r="J6748" s="254" t="str">
        <f t="shared" si="422"/>
        <v/>
      </c>
      <c r="K6748" s="253">
        <v>0</v>
      </c>
      <c r="L6748" s="253">
        <v>0</v>
      </c>
      <c r="M6748" s="254" t="str">
        <f t="shared" si="423"/>
        <v/>
      </c>
    </row>
    <row r="6749" spans="1:13" x14ac:dyDescent="0.25">
      <c r="A6749" s="252" t="s">
        <v>376</v>
      </c>
      <c r="B6749" s="252" t="s">
        <v>440</v>
      </c>
      <c r="C6749" s="253">
        <v>0</v>
      </c>
      <c r="D6749" s="253">
        <v>0</v>
      </c>
      <c r="E6749" s="254" t="str">
        <f t="shared" si="420"/>
        <v/>
      </c>
      <c r="F6749" s="253">
        <v>0</v>
      </c>
      <c r="G6749" s="253">
        <v>9.2100000000000009</v>
      </c>
      <c r="H6749" s="254" t="str">
        <f t="shared" si="421"/>
        <v/>
      </c>
      <c r="I6749" s="253">
        <v>0</v>
      </c>
      <c r="J6749" s="254" t="str">
        <f t="shared" si="422"/>
        <v/>
      </c>
      <c r="K6749" s="253">
        <v>0</v>
      </c>
      <c r="L6749" s="253">
        <v>9.2100000000000009</v>
      </c>
      <c r="M6749" s="254" t="str">
        <f t="shared" si="423"/>
        <v/>
      </c>
    </row>
    <row r="6750" spans="1:13" x14ac:dyDescent="0.25">
      <c r="A6750" s="252" t="s">
        <v>376</v>
      </c>
      <c r="B6750" s="252" t="s">
        <v>453</v>
      </c>
      <c r="C6750" s="253">
        <v>0</v>
      </c>
      <c r="D6750" s="253">
        <v>0</v>
      </c>
      <c r="E6750" s="254" t="str">
        <f t="shared" si="420"/>
        <v/>
      </c>
      <c r="F6750" s="253">
        <v>0</v>
      </c>
      <c r="G6750" s="253">
        <v>0</v>
      </c>
      <c r="H6750" s="254" t="str">
        <f t="shared" si="421"/>
        <v/>
      </c>
      <c r="I6750" s="253">
        <v>0</v>
      </c>
      <c r="J6750" s="254" t="str">
        <f t="shared" si="422"/>
        <v/>
      </c>
      <c r="K6750" s="253">
        <v>8.3687799999999992</v>
      </c>
      <c r="L6750" s="253">
        <v>48.84</v>
      </c>
      <c r="M6750" s="254">
        <f t="shared" si="423"/>
        <v>4.8359760920946675</v>
      </c>
    </row>
    <row r="6751" spans="1:13" x14ac:dyDescent="0.25">
      <c r="A6751" s="252" t="s">
        <v>376</v>
      </c>
      <c r="B6751" s="252" t="s">
        <v>449</v>
      </c>
      <c r="C6751" s="253">
        <v>0</v>
      </c>
      <c r="D6751" s="253">
        <v>0</v>
      </c>
      <c r="E6751" s="254" t="str">
        <f t="shared" si="420"/>
        <v/>
      </c>
      <c r="F6751" s="253">
        <v>0</v>
      </c>
      <c r="G6751" s="253">
        <v>0</v>
      </c>
      <c r="H6751" s="254" t="str">
        <f t="shared" si="421"/>
        <v/>
      </c>
      <c r="I6751" s="253">
        <v>0</v>
      </c>
      <c r="J6751" s="254" t="str">
        <f t="shared" si="422"/>
        <v/>
      </c>
      <c r="K6751" s="253">
        <v>0</v>
      </c>
      <c r="L6751" s="253">
        <v>0</v>
      </c>
      <c r="M6751" s="254" t="str">
        <f t="shared" si="423"/>
        <v/>
      </c>
    </row>
    <row r="6752" spans="1:13" x14ac:dyDescent="0.25">
      <c r="A6752" s="252" t="s">
        <v>376</v>
      </c>
      <c r="B6752" s="252" t="s">
        <v>451</v>
      </c>
      <c r="C6752" s="253">
        <v>0</v>
      </c>
      <c r="D6752" s="253">
        <v>0</v>
      </c>
      <c r="E6752" s="254" t="str">
        <f t="shared" si="420"/>
        <v/>
      </c>
      <c r="F6752" s="253">
        <v>0</v>
      </c>
      <c r="G6752" s="253">
        <v>391.33886000000001</v>
      </c>
      <c r="H6752" s="254" t="str">
        <f t="shared" si="421"/>
        <v/>
      </c>
      <c r="I6752" s="253">
        <v>0</v>
      </c>
      <c r="J6752" s="254" t="str">
        <f t="shared" si="422"/>
        <v/>
      </c>
      <c r="K6752" s="253">
        <v>0</v>
      </c>
      <c r="L6752" s="253">
        <v>391.33886000000001</v>
      </c>
      <c r="M6752" s="254" t="str">
        <f t="shared" si="423"/>
        <v/>
      </c>
    </row>
    <row r="6753" spans="1:13" x14ac:dyDescent="0.25">
      <c r="A6753" s="252" t="s">
        <v>376</v>
      </c>
      <c r="B6753" s="252" t="s">
        <v>467</v>
      </c>
      <c r="C6753" s="253">
        <v>0</v>
      </c>
      <c r="D6753" s="253">
        <v>0</v>
      </c>
      <c r="E6753" s="254" t="str">
        <f t="shared" si="420"/>
        <v/>
      </c>
      <c r="F6753" s="253">
        <v>0</v>
      </c>
      <c r="G6753" s="253">
        <v>0</v>
      </c>
      <c r="H6753" s="254" t="str">
        <f t="shared" si="421"/>
        <v/>
      </c>
      <c r="I6753" s="253">
        <v>0</v>
      </c>
      <c r="J6753" s="254" t="str">
        <f t="shared" si="422"/>
        <v/>
      </c>
      <c r="K6753" s="253">
        <v>0</v>
      </c>
      <c r="L6753" s="253">
        <v>0</v>
      </c>
      <c r="M6753" s="254" t="str">
        <f t="shared" si="423"/>
        <v/>
      </c>
    </row>
    <row r="6754" spans="1:13" s="117" customFormat="1" ht="13" x14ac:dyDescent="0.3">
      <c r="A6754" s="117" t="s">
        <v>376</v>
      </c>
      <c r="B6754" s="117" t="s">
        <v>3</v>
      </c>
      <c r="C6754" s="165">
        <v>0</v>
      </c>
      <c r="D6754" s="165">
        <v>0</v>
      </c>
      <c r="E6754" s="255" t="str">
        <f t="shared" si="420"/>
        <v/>
      </c>
      <c r="F6754" s="165">
        <v>884.48685</v>
      </c>
      <c r="G6754" s="165">
        <v>909.26446999999996</v>
      </c>
      <c r="H6754" s="255">
        <f t="shared" si="421"/>
        <v>2.8013553847634931E-2</v>
      </c>
      <c r="I6754" s="165">
        <v>1012.42535</v>
      </c>
      <c r="J6754" s="255">
        <f t="shared" si="422"/>
        <v>-0.10189480142906338</v>
      </c>
      <c r="K6754" s="165">
        <v>5110.5155599999998</v>
      </c>
      <c r="L6754" s="165">
        <v>3662.98297</v>
      </c>
      <c r="M6754" s="255">
        <f t="shared" si="423"/>
        <v>-0.28324590210229195</v>
      </c>
    </row>
    <row r="6755" spans="1:13" x14ac:dyDescent="0.25">
      <c r="A6755" s="252" t="s">
        <v>380</v>
      </c>
      <c r="B6755" s="252" t="s">
        <v>446</v>
      </c>
      <c r="C6755" s="253">
        <v>0</v>
      </c>
      <c r="D6755" s="253">
        <v>0</v>
      </c>
      <c r="E6755" s="254" t="str">
        <f t="shared" si="420"/>
        <v/>
      </c>
      <c r="F6755" s="253">
        <v>0</v>
      </c>
      <c r="G6755" s="253">
        <v>0</v>
      </c>
      <c r="H6755" s="254" t="str">
        <f t="shared" si="421"/>
        <v/>
      </c>
      <c r="I6755" s="253">
        <v>8.1125000000000007</v>
      </c>
      <c r="J6755" s="254">
        <f t="shared" si="422"/>
        <v>-1</v>
      </c>
      <c r="K6755" s="253">
        <v>0</v>
      </c>
      <c r="L6755" s="253">
        <v>10.808059999999999</v>
      </c>
      <c r="M6755" s="254" t="str">
        <f t="shared" si="423"/>
        <v/>
      </c>
    </row>
    <row r="6756" spans="1:13" x14ac:dyDescent="0.25">
      <c r="A6756" s="252" t="s">
        <v>380</v>
      </c>
      <c r="B6756" s="252" t="s">
        <v>469</v>
      </c>
      <c r="C6756" s="253">
        <v>0</v>
      </c>
      <c r="D6756" s="253">
        <v>0</v>
      </c>
      <c r="E6756" s="254" t="str">
        <f t="shared" si="420"/>
        <v/>
      </c>
      <c r="F6756" s="253">
        <v>0</v>
      </c>
      <c r="G6756" s="253">
        <v>71.056010000000001</v>
      </c>
      <c r="H6756" s="254" t="str">
        <f t="shared" si="421"/>
        <v/>
      </c>
      <c r="I6756" s="253">
        <v>0</v>
      </c>
      <c r="J6756" s="254" t="str">
        <f t="shared" si="422"/>
        <v/>
      </c>
      <c r="K6756" s="253">
        <v>0</v>
      </c>
      <c r="L6756" s="253">
        <v>71.056010000000001</v>
      </c>
      <c r="M6756" s="254" t="str">
        <f t="shared" si="423"/>
        <v/>
      </c>
    </row>
    <row r="6757" spans="1:13" x14ac:dyDescent="0.25">
      <c r="A6757" s="252" t="s">
        <v>380</v>
      </c>
      <c r="B6757" s="252" t="s">
        <v>438</v>
      </c>
      <c r="C6757" s="253">
        <v>0</v>
      </c>
      <c r="D6757" s="253">
        <v>0</v>
      </c>
      <c r="E6757" s="254" t="str">
        <f t="shared" si="420"/>
        <v/>
      </c>
      <c r="F6757" s="253">
        <v>114.42838</v>
      </c>
      <c r="G6757" s="253">
        <v>0</v>
      </c>
      <c r="H6757" s="254">
        <f t="shared" si="421"/>
        <v>-1</v>
      </c>
      <c r="I6757" s="253">
        <v>64.123509999999996</v>
      </c>
      <c r="J6757" s="254">
        <f t="shared" si="422"/>
        <v>-1</v>
      </c>
      <c r="K6757" s="253">
        <v>782.35861</v>
      </c>
      <c r="L6757" s="253">
        <v>64.123509999999996</v>
      </c>
      <c r="M6757" s="254">
        <f t="shared" si="423"/>
        <v>-0.91803821268101082</v>
      </c>
    </row>
    <row r="6758" spans="1:13" x14ac:dyDescent="0.25">
      <c r="A6758" s="252" t="s">
        <v>380</v>
      </c>
      <c r="B6758" s="252" t="s">
        <v>447</v>
      </c>
      <c r="C6758" s="253">
        <v>0</v>
      </c>
      <c r="D6758" s="253">
        <v>0</v>
      </c>
      <c r="E6758" s="254" t="str">
        <f t="shared" si="420"/>
        <v/>
      </c>
      <c r="F6758" s="253">
        <v>0</v>
      </c>
      <c r="G6758" s="253">
        <v>0</v>
      </c>
      <c r="H6758" s="254" t="str">
        <f t="shared" si="421"/>
        <v/>
      </c>
      <c r="I6758" s="253">
        <v>0</v>
      </c>
      <c r="J6758" s="254" t="str">
        <f t="shared" si="422"/>
        <v/>
      </c>
      <c r="K6758" s="253">
        <v>0</v>
      </c>
      <c r="L6758" s="253">
        <v>0</v>
      </c>
      <c r="M6758" s="254" t="str">
        <f t="shared" si="423"/>
        <v/>
      </c>
    </row>
    <row r="6759" spans="1:13" x14ac:dyDescent="0.25">
      <c r="A6759" s="252" t="s">
        <v>380</v>
      </c>
      <c r="B6759" s="252" t="s">
        <v>477</v>
      </c>
      <c r="C6759" s="253">
        <v>0</v>
      </c>
      <c r="D6759" s="253">
        <v>0</v>
      </c>
      <c r="E6759" s="254" t="str">
        <f t="shared" si="420"/>
        <v/>
      </c>
      <c r="F6759" s="253">
        <v>0</v>
      </c>
      <c r="G6759" s="253">
        <v>0</v>
      </c>
      <c r="H6759" s="254" t="str">
        <f t="shared" si="421"/>
        <v/>
      </c>
      <c r="I6759" s="253">
        <v>0</v>
      </c>
      <c r="J6759" s="254" t="str">
        <f t="shared" si="422"/>
        <v/>
      </c>
      <c r="K6759" s="253">
        <v>0</v>
      </c>
      <c r="L6759" s="253">
        <v>0</v>
      </c>
      <c r="M6759" s="254" t="str">
        <f t="shared" si="423"/>
        <v/>
      </c>
    </row>
    <row r="6760" spans="1:13" x14ac:dyDescent="0.25">
      <c r="A6760" s="252" t="s">
        <v>380</v>
      </c>
      <c r="B6760" s="252" t="s">
        <v>436</v>
      </c>
      <c r="C6760" s="253">
        <v>0</v>
      </c>
      <c r="D6760" s="253">
        <v>0</v>
      </c>
      <c r="E6760" s="254" t="str">
        <f t="shared" si="420"/>
        <v/>
      </c>
      <c r="F6760" s="253">
        <v>0</v>
      </c>
      <c r="G6760" s="253">
        <v>413.69087999999999</v>
      </c>
      <c r="H6760" s="254" t="str">
        <f t="shared" si="421"/>
        <v/>
      </c>
      <c r="I6760" s="253">
        <v>0</v>
      </c>
      <c r="J6760" s="254" t="str">
        <f t="shared" si="422"/>
        <v/>
      </c>
      <c r="K6760" s="253">
        <v>0</v>
      </c>
      <c r="L6760" s="253">
        <v>459.22588000000002</v>
      </c>
      <c r="M6760" s="254" t="str">
        <f t="shared" si="423"/>
        <v/>
      </c>
    </row>
    <row r="6761" spans="1:13" x14ac:dyDescent="0.25">
      <c r="A6761" s="252" t="s">
        <v>380</v>
      </c>
      <c r="B6761" s="252" t="s">
        <v>463</v>
      </c>
      <c r="C6761" s="253">
        <v>0</v>
      </c>
      <c r="D6761" s="253">
        <v>0</v>
      </c>
      <c r="E6761" s="254" t="str">
        <f t="shared" si="420"/>
        <v/>
      </c>
      <c r="F6761" s="253">
        <v>0</v>
      </c>
      <c r="G6761" s="253">
        <v>0</v>
      </c>
      <c r="H6761" s="254" t="str">
        <f t="shared" si="421"/>
        <v/>
      </c>
      <c r="I6761" s="253">
        <v>0</v>
      </c>
      <c r="J6761" s="254" t="str">
        <f t="shared" si="422"/>
        <v/>
      </c>
      <c r="K6761" s="253">
        <v>0</v>
      </c>
      <c r="L6761" s="253">
        <v>0</v>
      </c>
      <c r="M6761" s="254" t="str">
        <f t="shared" si="423"/>
        <v/>
      </c>
    </row>
    <row r="6762" spans="1:13" x14ac:dyDescent="0.25">
      <c r="A6762" s="252" t="s">
        <v>380</v>
      </c>
      <c r="B6762" s="252" t="s">
        <v>442</v>
      </c>
      <c r="C6762" s="253">
        <v>0</v>
      </c>
      <c r="D6762" s="253">
        <v>0</v>
      </c>
      <c r="E6762" s="254" t="str">
        <f t="shared" si="420"/>
        <v/>
      </c>
      <c r="F6762" s="253">
        <v>0</v>
      </c>
      <c r="G6762" s="253">
        <v>0</v>
      </c>
      <c r="H6762" s="254" t="str">
        <f t="shared" si="421"/>
        <v/>
      </c>
      <c r="I6762" s="253">
        <v>0</v>
      </c>
      <c r="J6762" s="254" t="str">
        <f t="shared" si="422"/>
        <v/>
      </c>
      <c r="K6762" s="253">
        <v>0</v>
      </c>
      <c r="L6762" s="253">
        <v>0</v>
      </c>
      <c r="M6762" s="254" t="str">
        <f t="shared" si="423"/>
        <v/>
      </c>
    </row>
    <row r="6763" spans="1:13" x14ac:dyDescent="0.25">
      <c r="A6763" s="252" t="s">
        <v>380</v>
      </c>
      <c r="B6763" s="252" t="s">
        <v>450</v>
      </c>
      <c r="C6763" s="253">
        <v>0</v>
      </c>
      <c r="D6763" s="253">
        <v>0</v>
      </c>
      <c r="E6763" s="254" t="str">
        <f t="shared" si="420"/>
        <v/>
      </c>
      <c r="F6763" s="253">
        <v>0</v>
      </c>
      <c r="G6763" s="253">
        <v>0</v>
      </c>
      <c r="H6763" s="254" t="str">
        <f t="shared" si="421"/>
        <v/>
      </c>
      <c r="I6763" s="253">
        <v>0</v>
      </c>
      <c r="J6763" s="254" t="str">
        <f t="shared" si="422"/>
        <v/>
      </c>
      <c r="K6763" s="253">
        <v>0</v>
      </c>
      <c r="L6763" s="253">
        <v>0</v>
      </c>
      <c r="M6763" s="254" t="str">
        <f t="shared" si="423"/>
        <v/>
      </c>
    </row>
    <row r="6764" spans="1:13" x14ac:dyDescent="0.25">
      <c r="A6764" s="252" t="s">
        <v>380</v>
      </c>
      <c r="B6764" s="252" t="s">
        <v>439</v>
      </c>
      <c r="C6764" s="253">
        <v>0</v>
      </c>
      <c r="D6764" s="253">
        <v>0</v>
      </c>
      <c r="E6764" s="254" t="str">
        <f t="shared" si="420"/>
        <v/>
      </c>
      <c r="F6764" s="253">
        <v>0</v>
      </c>
      <c r="G6764" s="253">
        <v>0</v>
      </c>
      <c r="H6764" s="254" t="str">
        <f t="shared" si="421"/>
        <v/>
      </c>
      <c r="I6764" s="253">
        <v>0</v>
      </c>
      <c r="J6764" s="254" t="str">
        <f t="shared" si="422"/>
        <v/>
      </c>
      <c r="K6764" s="253">
        <v>50.787730000000003</v>
      </c>
      <c r="L6764" s="253">
        <v>56.523260000000001</v>
      </c>
      <c r="M6764" s="254">
        <f t="shared" si="423"/>
        <v>0.11293141079548152</v>
      </c>
    </row>
    <row r="6765" spans="1:13" x14ac:dyDescent="0.25">
      <c r="A6765" s="252" t="s">
        <v>380</v>
      </c>
      <c r="B6765" s="252" t="s">
        <v>434</v>
      </c>
      <c r="C6765" s="253">
        <v>0</v>
      </c>
      <c r="D6765" s="253">
        <v>0</v>
      </c>
      <c r="E6765" s="254" t="str">
        <f t="shared" si="420"/>
        <v/>
      </c>
      <c r="F6765" s="253">
        <v>401.30628000000002</v>
      </c>
      <c r="G6765" s="253">
        <v>580.60875999999996</v>
      </c>
      <c r="H6765" s="254">
        <f t="shared" si="421"/>
        <v>0.44679709472774753</v>
      </c>
      <c r="I6765" s="253">
        <v>118.0475</v>
      </c>
      <c r="J6765" s="254">
        <f t="shared" si="422"/>
        <v>3.9184333425104301</v>
      </c>
      <c r="K6765" s="253">
        <v>3952.4125600000002</v>
      </c>
      <c r="L6765" s="253">
        <v>1106.9306999999999</v>
      </c>
      <c r="M6765" s="254">
        <f t="shared" si="423"/>
        <v>-0.71993543609222821</v>
      </c>
    </row>
    <row r="6766" spans="1:13" x14ac:dyDescent="0.25">
      <c r="A6766" s="252" t="s">
        <v>380</v>
      </c>
      <c r="B6766" s="252" t="s">
        <v>437</v>
      </c>
      <c r="C6766" s="253">
        <v>0</v>
      </c>
      <c r="D6766" s="253">
        <v>0</v>
      </c>
      <c r="E6766" s="254" t="str">
        <f t="shared" si="420"/>
        <v/>
      </c>
      <c r="F6766" s="253">
        <v>0</v>
      </c>
      <c r="G6766" s="253">
        <v>0.42299999999999999</v>
      </c>
      <c r="H6766" s="254" t="str">
        <f t="shared" si="421"/>
        <v/>
      </c>
      <c r="I6766" s="253">
        <v>80.27</v>
      </c>
      <c r="J6766" s="254">
        <f t="shared" si="422"/>
        <v>-0.9947302852871559</v>
      </c>
      <c r="K6766" s="253">
        <v>45.29504</v>
      </c>
      <c r="L6766" s="253">
        <v>81.066919999999996</v>
      </c>
      <c r="M6766" s="254">
        <f t="shared" si="423"/>
        <v>0.78975269698404049</v>
      </c>
    </row>
    <row r="6767" spans="1:13" x14ac:dyDescent="0.25">
      <c r="A6767" s="252" t="s">
        <v>380</v>
      </c>
      <c r="B6767" s="252" t="s">
        <v>481</v>
      </c>
      <c r="C6767" s="253">
        <v>0</v>
      </c>
      <c r="D6767" s="253">
        <v>0</v>
      </c>
      <c r="E6767" s="254" t="str">
        <f t="shared" si="420"/>
        <v/>
      </c>
      <c r="F6767" s="253">
        <v>0</v>
      </c>
      <c r="G6767" s="253">
        <v>0</v>
      </c>
      <c r="H6767" s="254" t="str">
        <f t="shared" si="421"/>
        <v/>
      </c>
      <c r="I6767" s="253">
        <v>0</v>
      </c>
      <c r="J6767" s="254" t="str">
        <f t="shared" si="422"/>
        <v/>
      </c>
      <c r="K6767" s="253">
        <v>0</v>
      </c>
      <c r="L6767" s="253">
        <v>0</v>
      </c>
      <c r="M6767" s="254" t="str">
        <f t="shared" si="423"/>
        <v/>
      </c>
    </row>
    <row r="6768" spans="1:13" x14ac:dyDescent="0.25">
      <c r="A6768" s="252" t="s">
        <v>380</v>
      </c>
      <c r="B6768" s="252" t="s">
        <v>445</v>
      </c>
      <c r="C6768" s="253">
        <v>0</v>
      </c>
      <c r="D6768" s="253">
        <v>0</v>
      </c>
      <c r="E6768" s="254" t="str">
        <f t="shared" si="420"/>
        <v/>
      </c>
      <c r="F6768" s="253">
        <v>0</v>
      </c>
      <c r="G6768" s="253">
        <v>29.69753</v>
      </c>
      <c r="H6768" s="254" t="str">
        <f t="shared" si="421"/>
        <v/>
      </c>
      <c r="I6768" s="253">
        <v>0</v>
      </c>
      <c r="J6768" s="254" t="str">
        <f t="shared" si="422"/>
        <v/>
      </c>
      <c r="K6768" s="253">
        <v>27.832000000000001</v>
      </c>
      <c r="L6768" s="253">
        <v>29.69753</v>
      </c>
      <c r="M6768" s="254">
        <f t="shared" si="423"/>
        <v>6.7028240873814315E-2</v>
      </c>
    </row>
    <row r="6769" spans="1:13" x14ac:dyDescent="0.25">
      <c r="A6769" s="252" t="s">
        <v>380</v>
      </c>
      <c r="B6769" s="252" t="s">
        <v>478</v>
      </c>
      <c r="C6769" s="253">
        <v>0</v>
      </c>
      <c r="D6769" s="253">
        <v>0</v>
      </c>
      <c r="E6769" s="254" t="str">
        <f t="shared" si="420"/>
        <v/>
      </c>
      <c r="F6769" s="253">
        <v>0</v>
      </c>
      <c r="G6769" s="253">
        <v>14.586</v>
      </c>
      <c r="H6769" s="254" t="str">
        <f t="shared" si="421"/>
        <v/>
      </c>
      <c r="I6769" s="253">
        <v>0</v>
      </c>
      <c r="J6769" s="254" t="str">
        <f t="shared" si="422"/>
        <v/>
      </c>
      <c r="K6769" s="253">
        <v>15.025</v>
      </c>
      <c r="L6769" s="253">
        <v>14.586</v>
      </c>
      <c r="M6769" s="254">
        <f t="shared" si="423"/>
        <v>-2.9217970049916775E-2</v>
      </c>
    </row>
    <row r="6770" spans="1:13" x14ac:dyDescent="0.25">
      <c r="A6770" s="252" t="s">
        <v>380</v>
      </c>
      <c r="B6770" s="252" t="s">
        <v>454</v>
      </c>
      <c r="C6770" s="253">
        <v>0</v>
      </c>
      <c r="D6770" s="253">
        <v>0</v>
      </c>
      <c r="E6770" s="254" t="str">
        <f t="shared" si="420"/>
        <v/>
      </c>
      <c r="F6770" s="253">
        <v>24.15898</v>
      </c>
      <c r="G6770" s="253">
        <v>0</v>
      </c>
      <c r="H6770" s="254">
        <f t="shared" si="421"/>
        <v>-1</v>
      </c>
      <c r="I6770" s="253">
        <v>0</v>
      </c>
      <c r="J6770" s="254" t="str">
        <f t="shared" si="422"/>
        <v/>
      </c>
      <c r="K6770" s="253">
        <v>53.332180000000001</v>
      </c>
      <c r="L6770" s="253">
        <v>0</v>
      </c>
      <c r="M6770" s="254">
        <f t="shared" si="423"/>
        <v>-1</v>
      </c>
    </row>
    <row r="6771" spans="1:13" x14ac:dyDescent="0.25">
      <c r="A6771" s="252" t="s">
        <v>380</v>
      </c>
      <c r="B6771" s="252" t="s">
        <v>435</v>
      </c>
      <c r="C6771" s="253">
        <v>0</v>
      </c>
      <c r="D6771" s="253">
        <v>0</v>
      </c>
      <c r="E6771" s="254" t="str">
        <f t="shared" si="420"/>
        <v/>
      </c>
      <c r="F6771" s="253">
        <v>48.873280000000001</v>
      </c>
      <c r="G6771" s="253">
        <v>0</v>
      </c>
      <c r="H6771" s="254">
        <f t="shared" si="421"/>
        <v>-1</v>
      </c>
      <c r="I6771" s="253">
        <v>0</v>
      </c>
      <c r="J6771" s="254" t="str">
        <f t="shared" si="422"/>
        <v/>
      </c>
      <c r="K6771" s="253">
        <v>48.873280000000001</v>
      </c>
      <c r="L6771" s="253">
        <v>0</v>
      </c>
      <c r="M6771" s="254">
        <f t="shared" si="423"/>
        <v>-1</v>
      </c>
    </row>
    <row r="6772" spans="1:13" x14ac:dyDescent="0.25">
      <c r="A6772" s="252" t="s">
        <v>380</v>
      </c>
      <c r="B6772" s="252" t="s">
        <v>443</v>
      </c>
      <c r="C6772" s="253">
        <v>0</v>
      </c>
      <c r="D6772" s="253">
        <v>0</v>
      </c>
      <c r="E6772" s="254" t="str">
        <f t="shared" si="420"/>
        <v/>
      </c>
      <c r="F6772" s="253">
        <v>0</v>
      </c>
      <c r="G6772" s="253">
        <v>0</v>
      </c>
      <c r="H6772" s="254" t="str">
        <f t="shared" si="421"/>
        <v/>
      </c>
      <c r="I6772" s="253">
        <v>23.089300000000001</v>
      </c>
      <c r="J6772" s="254">
        <f t="shared" si="422"/>
        <v>-1</v>
      </c>
      <c r="K6772" s="253">
        <v>7.2087500000000002</v>
      </c>
      <c r="L6772" s="253">
        <v>160.79410999999999</v>
      </c>
      <c r="M6772" s="254">
        <f t="shared" si="423"/>
        <v>21.305408011097622</v>
      </c>
    </row>
    <row r="6773" spans="1:13" x14ac:dyDescent="0.25">
      <c r="A6773" s="252" t="s">
        <v>380</v>
      </c>
      <c r="B6773" s="252" t="s">
        <v>441</v>
      </c>
      <c r="C6773" s="253">
        <v>0</v>
      </c>
      <c r="D6773" s="253">
        <v>0</v>
      </c>
      <c r="E6773" s="254" t="str">
        <f t="shared" si="420"/>
        <v/>
      </c>
      <c r="F6773" s="253">
        <v>0</v>
      </c>
      <c r="G6773" s="253">
        <v>1.9</v>
      </c>
      <c r="H6773" s="254" t="str">
        <f t="shared" si="421"/>
        <v/>
      </c>
      <c r="I6773" s="253">
        <v>0</v>
      </c>
      <c r="J6773" s="254" t="str">
        <f t="shared" si="422"/>
        <v/>
      </c>
      <c r="K6773" s="253">
        <v>0</v>
      </c>
      <c r="L6773" s="253">
        <v>8.9983599999999999</v>
      </c>
      <c r="M6773" s="254" t="str">
        <f t="shared" si="423"/>
        <v/>
      </c>
    </row>
    <row r="6774" spans="1:13" x14ac:dyDescent="0.25">
      <c r="A6774" s="252" t="s">
        <v>380</v>
      </c>
      <c r="B6774" s="252" t="s">
        <v>482</v>
      </c>
      <c r="C6774" s="253">
        <v>0</v>
      </c>
      <c r="D6774" s="253">
        <v>0</v>
      </c>
      <c r="E6774" s="254" t="str">
        <f t="shared" si="420"/>
        <v/>
      </c>
      <c r="F6774" s="253">
        <v>0</v>
      </c>
      <c r="G6774" s="253">
        <v>0</v>
      </c>
      <c r="H6774" s="254" t="str">
        <f t="shared" si="421"/>
        <v/>
      </c>
      <c r="I6774" s="253">
        <v>0</v>
      </c>
      <c r="J6774" s="254" t="str">
        <f t="shared" si="422"/>
        <v/>
      </c>
      <c r="K6774" s="253">
        <v>0</v>
      </c>
      <c r="L6774" s="253">
        <v>0</v>
      </c>
      <c r="M6774" s="254" t="str">
        <f t="shared" si="423"/>
        <v/>
      </c>
    </row>
    <row r="6775" spans="1:13" x14ac:dyDescent="0.25">
      <c r="A6775" s="252" t="s">
        <v>380</v>
      </c>
      <c r="B6775" s="252" t="s">
        <v>449</v>
      </c>
      <c r="C6775" s="253">
        <v>0</v>
      </c>
      <c r="D6775" s="253">
        <v>0</v>
      </c>
      <c r="E6775" s="254" t="str">
        <f t="shared" si="420"/>
        <v/>
      </c>
      <c r="F6775" s="253">
        <v>0</v>
      </c>
      <c r="G6775" s="253">
        <v>0</v>
      </c>
      <c r="H6775" s="254" t="str">
        <f t="shared" si="421"/>
        <v/>
      </c>
      <c r="I6775" s="253">
        <v>0</v>
      </c>
      <c r="J6775" s="254" t="str">
        <f t="shared" si="422"/>
        <v/>
      </c>
      <c r="K6775" s="253">
        <v>0</v>
      </c>
      <c r="L6775" s="253">
        <v>0</v>
      </c>
      <c r="M6775" s="254" t="str">
        <f t="shared" si="423"/>
        <v/>
      </c>
    </row>
    <row r="6776" spans="1:13" s="117" customFormat="1" ht="13" x14ac:dyDescent="0.3">
      <c r="A6776" s="117" t="s">
        <v>380</v>
      </c>
      <c r="B6776" s="117" t="s">
        <v>3</v>
      </c>
      <c r="C6776" s="165">
        <v>0</v>
      </c>
      <c r="D6776" s="165">
        <v>0</v>
      </c>
      <c r="E6776" s="255" t="str">
        <f t="shared" si="420"/>
        <v/>
      </c>
      <c r="F6776" s="165">
        <v>588.76692000000003</v>
      </c>
      <c r="G6776" s="165">
        <v>1111.96218</v>
      </c>
      <c r="H6776" s="255">
        <f t="shared" si="421"/>
        <v>0.88862883125295133</v>
      </c>
      <c r="I6776" s="165">
        <v>293.64281</v>
      </c>
      <c r="J6776" s="255">
        <f t="shared" si="422"/>
        <v>2.7867849718506643</v>
      </c>
      <c r="K6776" s="165">
        <v>4983.1251499999998</v>
      </c>
      <c r="L6776" s="165">
        <v>2063.81034</v>
      </c>
      <c r="M6776" s="255">
        <f t="shared" si="423"/>
        <v>-0.585840154947744</v>
      </c>
    </row>
    <row r="6777" spans="1:13" x14ac:dyDescent="0.25">
      <c r="A6777" s="252" t="s">
        <v>358</v>
      </c>
      <c r="B6777" s="252" t="s">
        <v>469</v>
      </c>
      <c r="C6777" s="253">
        <v>0</v>
      </c>
      <c r="D6777" s="253">
        <v>0</v>
      </c>
      <c r="E6777" s="254" t="str">
        <f t="shared" si="420"/>
        <v/>
      </c>
      <c r="F6777" s="253">
        <v>248.54151999999999</v>
      </c>
      <c r="G6777" s="253">
        <v>0</v>
      </c>
      <c r="H6777" s="254">
        <f t="shared" si="421"/>
        <v>-1</v>
      </c>
      <c r="I6777" s="253">
        <v>0</v>
      </c>
      <c r="J6777" s="254" t="str">
        <f t="shared" si="422"/>
        <v/>
      </c>
      <c r="K6777" s="253">
        <v>942.20151999999996</v>
      </c>
      <c r="L6777" s="253">
        <v>0</v>
      </c>
      <c r="M6777" s="254">
        <f t="shared" si="423"/>
        <v>-1</v>
      </c>
    </row>
    <row r="6778" spans="1:13" x14ac:dyDescent="0.25">
      <c r="A6778" s="252" t="s">
        <v>358</v>
      </c>
      <c r="B6778" s="252" t="s">
        <v>438</v>
      </c>
      <c r="C6778" s="253">
        <v>0</v>
      </c>
      <c r="D6778" s="253">
        <v>0</v>
      </c>
      <c r="E6778" s="254" t="str">
        <f t="shared" si="420"/>
        <v/>
      </c>
      <c r="F6778" s="253">
        <v>336.31074000000001</v>
      </c>
      <c r="G6778" s="253">
        <v>15.344329999999999</v>
      </c>
      <c r="H6778" s="254">
        <f t="shared" si="421"/>
        <v>-0.95437454658748033</v>
      </c>
      <c r="I6778" s="253">
        <v>47.314079999999997</v>
      </c>
      <c r="J6778" s="254">
        <f t="shared" si="422"/>
        <v>-0.67569209841975164</v>
      </c>
      <c r="K6778" s="253">
        <v>533.75724000000002</v>
      </c>
      <c r="L6778" s="253">
        <v>106.30154</v>
      </c>
      <c r="M6778" s="254">
        <f t="shared" si="423"/>
        <v>-0.80084290753601772</v>
      </c>
    </row>
    <row r="6779" spans="1:13" x14ac:dyDescent="0.25">
      <c r="A6779" s="252" t="s">
        <v>358</v>
      </c>
      <c r="B6779" s="252" t="s">
        <v>447</v>
      </c>
      <c r="C6779" s="253">
        <v>0</v>
      </c>
      <c r="D6779" s="253">
        <v>0</v>
      </c>
      <c r="E6779" s="254" t="str">
        <f t="shared" si="420"/>
        <v/>
      </c>
      <c r="F6779" s="253">
        <v>0</v>
      </c>
      <c r="G6779" s="253">
        <v>14.37696</v>
      </c>
      <c r="H6779" s="254" t="str">
        <f t="shared" si="421"/>
        <v/>
      </c>
      <c r="I6779" s="253">
        <v>0</v>
      </c>
      <c r="J6779" s="254" t="str">
        <f t="shared" si="422"/>
        <v/>
      </c>
      <c r="K6779" s="253">
        <v>18.077249999999999</v>
      </c>
      <c r="L6779" s="253">
        <v>14.37696</v>
      </c>
      <c r="M6779" s="254">
        <f t="shared" si="423"/>
        <v>-0.20469319171887312</v>
      </c>
    </row>
    <row r="6780" spans="1:13" x14ac:dyDescent="0.25">
      <c r="A6780" s="252" t="s">
        <v>358</v>
      </c>
      <c r="B6780" s="252" t="s">
        <v>452</v>
      </c>
      <c r="C6780" s="253">
        <v>0</v>
      </c>
      <c r="D6780" s="253">
        <v>0</v>
      </c>
      <c r="E6780" s="254" t="str">
        <f t="shared" si="420"/>
        <v/>
      </c>
      <c r="F6780" s="253">
        <v>21.960999999999999</v>
      </c>
      <c r="G6780" s="253">
        <v>6.2039999999999997</v>
      </c>
      <c r="H6780" s="254">
        <f t="shared" si="421"/>
        <v>-0.71749920313282645</v>
      </c>
      <c r="I6780" s="253">
        <v>10.75</v>
      </c>
      <c r="J6780" s="254">
        <f t="shared" si="422"/>
        <v>-0.42288372093023263</v>
      </c>
      <c r="K6780" s="253">
        <v>115.03525</v>
      </c>
      <c r="L6780" s="253">
        <v>55.744399999999999</v>
      </c>
      <c r="M6780" s="254">
        <f t="shared" si="423"/>
        <v>-0.51541462290906481</v>
      </c>
    </row>
    <row r="6781" spans="1:13" x14ac:dyDescent="0.25">
      <c r="A6781" s="252" t="s">
        <v>358</v>
      </c>
      <c r="B6781" s="252" t="s">
        <v>436</v>
      </c>
      <c r="C6781" s="253">
        <v>0</v>
      </c>
      <c r="D6781" s="253">
        <v>0</v>
      </c>
      <c r="E6781" s="254" t="str">
        <f t="shared" si="420"/>
        <v/>
      </c>
      <c r="F6781" s="253">
        <v>44.336399999999998</v>
      </c>
      <c r="G6781" s="253">
        <v>0</v>
      </c>
      <c r="H6781" s="254">
        <f t="shared" si="421"/>
        <v>-1</v>
      </c>
      <c r="I6781" s="253">
        <v>9.9273199999999999</v>
      </c>
      <c r="J6781" s="254">
        <f t="shared" si="422"/>
        <v>-1</v>
      </c>
      <c r="K6781" s="253">
        <v>63.87079</v>
      </c>
      <c r="L6781" s="253">
        <v>49.12424</v>
      </c>
      <c r="M6781" s="254">
        <f t="shared" si="423"/>
        <v>-0.23088097078492376</v>
      </c>
    </row>
    <row r="6782" spans="1:13" x14ac:dyDescent="0.25">
      <c r="A6782" s="252" t="s">
        <v>358</v>
      </c>
      <c r="B6782" s="252" t="s">
        <v>487</v>
      </c>
      <c r="C6782" s="253">
        <v>0</v>
      </c>
      <c r="D6782" s="253">
        <v>0</v>
      </c>
      <c r="E6782" s="254" t="str">
        <f t="shared" si="420"/>
        <v/>
      </c>
      <c r="F6782" s="253">
        <v>0</v>
      </c>
      <c r="G6782" s="253">
        <v>0</v>
      </c>
      <c r="H6782" s="254" t="str">
        <f t="shared" si="421"/>
        <v/>
      </c>
      <c r="I6782" s="253">
        <v>0</v>
      </c>
      <c r="J6782" s="254" t="str">
        <f t="shared" si="422"/>
        <v/>
      </c>
      <c r="K6782" s="253">
        <v>0</v>
      </c>
      <c r="L6782" s="253">
        <v>0</v>
      </c>
      <c r="M6782" s="254" t="str">
        <f t="shared" si="423"/>
        <v/>
      </c>
    </row>
    <row r="6783" spans="1:13" x14ac:dyDescent="0.25">
      <c r="A6783" s="252" t="s">
        <v>358</v>
      </c>
      <c r="B6783" s="252" t="s">
        <v>457</v>
      </c>
      <c r="C6783" s="253">
        <v>0</v>
      </c>
      <c r="D6783" s="253">
        <v>0</v>
      </c>
      <c r="E6783" s="254" t="str">
        <f t="shared" si="420"/>
        <v/>
      </c>
      <c r="F6783" s="253">
        <v>0</v>
      </c>
      <c r="G6783" s="253">
        <v>0</v>
      </c>
      <c r="H6783" s="254" t="str">
        <f t="shared" si="421"/>
        <v/>
      </c>
      <c r="I6783" s="253">
        <v>0</v>
      </c>
      <c r="J6783" s="254" t="str">
        <f t="shared" si="422"/>
        <v/>
      </c>
      <c r="K6783" s="253">
        <v>150</v>
      </c>
      <c r="L6783" s="253">
        <v>0</v>
      </c>
      <c r="M6783" s="254">
        <f t="shared" si="423"/>
        <v>-1</v>
      </c>
    </row>
    <row r="6784" spans="1:13" x14ac:dyDescent="0.25">
      <c r="A6784" s="252" t="s">
        <v>358</v>
      </c>
      <c r="B6784" s="252" t="s">
        <v>442</v>
      </c>
      <c r="C6784" s="253">
        <v>0</v>
      </c>
      <c r="D6784" s="253">
        <v>0</v>
      </c>
      <c r="E6784" s="254" t="str">
        <f t="shared" si="420"/>
        <v/>
      </c>
      <c r="F6784" s="253">
        <v>0</v>
      </c>
      <c r="G6784" s="253">
        <v>0</v>
      </c>
      <c r="H6784" s="254" t="str">
        <f t="shared" si="421"/>
        <v/>
      </c>
      <c r="I6784" s="253">
        <v>0</v>
      </c>
      <c r="J6784" s="254" t="str">
        <f t="shared" si="422"/>
        <v/>
      </c>
      <c r="K6784" s="253">
        <v>0</v>
      </c>
      <c r="L6784" s="253">
        <v>0</v>
      </c>
      <c r="M6784" s="254" t="str">
        <f t="shared" si="423"/>
        <v/>
      </c>
    </row>
    <row r="6785" spans="1:13" x14ac:dyDescent="0.25">
      <c r="A6785" s="252" t="s">
        <v>358</v>
      </c>
      <c r="B6785" s="252" t="s">
        <v>491</v>
      </c>
      <c r="C6785" s="253">
        <v>0</v>
      </c>
      <c r="D6785" s="253">
        <v>0</v>
      </c>
      <c r="E6785" s="254" t="str">
        <f t="shared" si="420"/>
        <v/>
      </c>
      <c r="F6785" s="253">
        <v>0</v>
      </c>
      <c r="G6785" s="253">
        <v>0</v>
      </c>
      <c r="H6785" s="254" t="str">
        <f t="shared" si="421"/>
        <v/>
      </c>
      <c r="I6785" s="253">
        <v>0</v>
      </c>
      <c r="J6785" s="254" t="str">
        <f t="shared" si="422"/>
        <v/>
      </c>
      <c r="K6785" s="253">
        <v>0</v>
      </c>
      <c r="L6785" s="253">
        <v>0</v>
      </c>
      <c r="M6785" s="254" t="str">
        <f t="shared" si="423"/>
        <v/>
      </c>
    </row>
    <row r="6786" spans="1:13" x14ac:dyDescent="0.25">
      <c r="A6786" s="252" t="s">
        <v>358</v>
      </c>
      <c r="B6786" s="252" t="s">
        <v>439</v>
      </c>
      <c r="C6786" s="253">
        <v>0</v>
      </c>
      <c r="D6786" s="253">
        <v>0</v>
      </c>
      <c r="E6786" s="254" t="str">
        <f t="shared" si="420"/>
        <v/>
      </c>
      <c r="F6786" s="253">
        <v>126.18102</v>
      </c>
      <c r="G6786" s="253">
        <v>323.22098999999997</v>
      </c>
      <c r="H6786" s="254">
        <f t="shared" si="421"/>
        <v>1.5615658361297124</v>
      </c>
      <c r="I6786" s="253">
        <v>198.52148</v>
      </c>
      <c r="J6786" s="254">
        <f t="shared" si="422"/>
        <v>0.62814114623767647</v>
      </c>
      <c r="K6786" s="253">
        <v>565.33776999999998</v>
      </c>
      <c r="L6786" s="253">
        <v>770.63942999999995</v>
      </c>
      <c r="M6786" s="254">
        <f t="shared" si="423"/>
        <v>0.36314867128017991</v>
      </c>
    </row>
    <row r="6787" spans="1:13" x14ac:dyDescent="0.25">
      <c r="A6787" s="252" t="s">
        <v>358</v>
      </c>
      <c r="B6787" s="252" t="s">
        <v>462</v>
      </c>
      <c r="C6787" s="253">
        <v>0</v>
      </c>
      <c r="D6787" s="253">
        <v>0</v>
      </c>
      <c r="E6787" s="254" t="str">
        <f t="shared" si="420"/>
        <v/>
      </c>
      <c r="F6787" s="253">
        <v>0</v>
      </c>
      <c r="G6787" s="253">
        <v>0</v>
      </c>
      <c r="H6787" s="254" t="str">
        <f t="shared" si="421"/>
        <v/>
      </c>
      <c r="I6787" s="253">
        <v>0</v>
      </c>
      <c r="J6787" s="254" t="str">
        <f t="shared" si="422"/>
        <v/>
      </c>
      <c r="K6787" s="253">
        <v>0</v>
      </c>
      <c r="L6787" s="253">
        <v>0</v>
      </c>
      <c r="M6787" s="254" t="str">
        <f t="shared" si="423"/>
        <v/>
      </c>
    </row>
    <row r="6788" spans="1:13" x14ac:dyDescent="0.25">
      <c r="A6788" s="252" t="s">
        <v>358</v>
      </c>
      <c r="B6788" s="252" t="s">
        <v>434</v>
      </c>
      <c r="C6788" s="253">
        <v>0</v>
      </c>
      <c r="D6788" s="253">
        <v>0</v>
      </c>
      <c r="E6788" s="254" t="str">
        <f t="shared" si="420"/>
        <v/>
      </c>
      <c r="F6788" s="253">
        <v>124.26437</v>
      </c>
      <c r="G6788" s="253">
        <v>376.99655999999999</v>
      </c>
      <c r="H6788" s="254">
        <f t="shared" si="421"/>
        <v>2.0338266713137481</v>
      </c>
      <c r="I6788" s="253">
        <v>6300.9702900000002</v>
      </c>
      <c r="J6788" s="254">
        <f t="shared" si="422"/>
        <v>-0.94016849109758305</v>
      </c>
      <c r="K6788" s="253">
        <v>4028.4080800000002</v>
      </c>
      <c r="L6788" s="253">
        <v>6901.7198799999996</v>
      </c>
      <c r="M6788" s="254">
        <f t="shared" si="423"/>
        <v>0.713262346549558</v>
      </c>
    </row>
    <row r="6789" spans="1:13" x14ac:dyDescent="0.25">
      <c r="A6789" s="252" t="s">
        <v>358</v>
      </c>
      <c r="B6789" s="252" t="s">
        <v>437</v>
      </c>
      <c r="C6789" s="253">
        <v>0</v>
      </c>
      <c r="D6789" s="253">
        <v>0</v>
      </c>
      <c r="E6789" s="254" t="str">
        <f t="shared" ref="E6789:E6852" si="424">IF(C6789=0,"",(D6789/C6789-1))</f>
        <v/>
      </c>
      <c r="F6789" s="253">
        <v>1485.6473000000001</v>
      </c>
      <c r="G6789" s="253">
        <v>94.447680000000005</v>
      </c>
      <c r="H6789" s="254">
        <f t="shared" ref="H6789:H6852" si="425">IF(F6789=0,"",(G6789/F6789-1))</f>
        <v>-0.93642657984839339</v>
      </c>
      <c r="I6789" s="253">
        <v>0</v>
      </c>
      <c r="J6789" s="254" t="str">
        <f t="shared" ref="J6789:J6852" si="426">IF(I6789=0,"",(G6789/I6789-1))</f>
        <v/>
      </c>
      <c r="K6789" s="253">
        <v>3304.7275300000001</v>
      </c>
      <c r="L6789" s="253">
        <v>210.4907</v>
      </c>
      <c r="M6789" s="254">
        <f t="shared" ref="M6789:M6852" si="427">IF(K6789=0,"",(L6789/K6789-1))</f>
        <v>-0.9363061861865507</v>
      </c>
    </row>
    <row r="6790" spans="1:13" x14ac:dyDescent="0.25">
      <c r="A6790" s="252" t="s">
        <v>358</v>
      </c>
      <c r="B6790" s="252" t="s">
        <v>468</v>
      </c>
      <c r="C6790" s="253">
        <v>0</v>
      </c>
      <c r="D6790" s="253">
        <v>0</v>
      </c>
      <c r="E6790" s="254" t="str">
        <f t="shared" si="424"/>
        <v/>
      </c>
      <c r="F6790" s="253">
        <v>0</v>
      </c>
      <c r="G6790" s="253">
        <v>0</v>
      </c>
      <c r="H6790" s="254" t="str">
        <f t="shared" si="425"/>
        <v/>
      </c>
      <c r="I6790" s="253">
        <v>0</v>
      </c>
      <c r="J6790" s="254" t="str">
        <f t="shared" si="426"/>
        <v/>
      </c>
      <c r="K6790" s="253">
        <v>26.4</v>
      </c>
      <c r="L6790" s="253">
        <v>0</v>
      </c>
      <c r="M6790" s="254">
        <f t="shared" si="427"/>
        <v>-1</v>
      </c>
    </row>
    <row r="6791" spans="1:13" x14ac:dyDescent="0.25">
      <c r="A6791" s="252" t="s">
        <v>358</v>
      </c>
      <c r="B6791" s="252" t="s">
        <v>445</v>
      </c>
      <c r="C6791" s="253">
        <v>0</v>
      </c>
      <c r="D6791" s="253">
        <v>0</v>
      </c>
      <c r="E6791" s="254" t="str">
        <f t="shared" si="424"/>
        <v/>
      </c>
      <c r="F6791" s="253">
        <v>0</v>
      </c>
      <c r="G6791" s="253">
        <v>15.346</v>
      </c>
      <c r="H6791" s="254" t="str">
        <f t="shared" si="425"/>
        <v/>
      </c>
      <c r="I6791" s="253">
        <v>0</v>
      </c>
      <c r="J6791" s="254" t="str">
        <f t="shared" si="426"/>
        <v/>
      </c>
      <c r="K6791" s="253">
        <v>0</v>
      </c>
      <c r="L6791" s="253">
        <v>15.346</v>
      </c>
      <c r="M6791" s="254" t="str">
        <f t="shared" si="427"/>
        <v/>
      </c>
    </row>
    <row r="6792" spans="1:13" x14ac:dyDescent="0.25">
      <c r="A6792" s="252" t="s">
        <v>358</v>
      </c>
      <c r="B6792" s="252" t="s">
        <v>435</v>
      </c>
      <c r="C6792" s="253">
        <v>0</v>
      </c>
      <c r="D6792" s="253">
        <v>0</v>
      </c>
      <c r="E6792" s="254" t="str">
        <f t="shared" si="424"/>
        <v/>
      </c>
      <c r="F6792" s="253">
        <v>9.0299999999999994</v>
      </c>
      <c r="G6792" s="253">
        <v>4.673</v>
      </c>
      <c r="H6792" s="254">
        <f t="shared" si="425"/>
        <v>-0.48250276854928009</v>
      </c>
      <c r="I6792" s="253">
        <v>62.691510000000001</v>
      </c>
      <c r="J6792" s="254">
        <f t="shared" si="426"/>
        <v>-0.92546040125688467</v>
      </c>
      <c r="K6792" s="253">
        <v>87.828500000000005</v>
      </c>
      <c r="L6792" s="253">
        <v>126.63651</v>
      </c>
      <c r="M6792" s="254">
        <f t="shared" si="427"/>
        <v>0.4418612409411522</v>
      </c>
    </row>
    <row r="6793" spans="1:13" x14ac:dyDescent="0.25">
      <c r="A6793" s="252" t="s">
        <v>358</v>
      </c>
      <c r="B6793" s="252" t="s">
        <v>443</v>
      </c>
      <c r="C6793" s="253">
        <v>0</v>
      </c>
      <c r="D6793" s="253">
        <v>0</v>
      </c>
      <c r="E6793" s="254" t="str">
        <f t="shared" si="424"/>
        <v/>
      </c>
      <c r="F6793" s="253">
        <v>63.231000000000002</v>
      </c>
      <c r="G6793" s="253">
        <v>175.15725</v>
      </c>
      <c r="H6793" s="254">
        <f t="shared" si="425"/>
        <v>1.7701167149025006</v>
      </c>
      <c r="I6793" s="253">
        <v>134.8989</v>
      </c>
      <c r="J6793" s="254">
        <f t="shared" si="426"/>
        <v>0.29843349352737492</v>
      </c>
      <c r="K6793" s="253">
        <v>284.38110999999998</v>
      </c>
      <c r="L6793" s="253">
        <v>387.83555000000001</v>
      </c>
      <c r="M6793" s="254">
        <f t="shared" si="427"/>
        <v>0.36378801672164518</v>
      </c>
    </row>
    <row r="6794" spans="1:13" x14ac:dyDescent="0.25">
      <c r="A6794" s="252" t="s">
        <v>358</v>
      </c>
      <c r="B6794" s="252" t="s">
        <v>461</v>
      </c>
      <c r="C6794" s="253">
        <v>0</v>
      </c>
      <c r="D6794" s="253">
        <v>0</v>
      </c>
      <c r="E6794" s="254" t="str">
        <f t="shared" si="424"/>
        <v/>
      </c>
      <c r="F6794" s="253">
        <v>0</v>
      </c>
      <c r="G6794" s="253">
        <v>0</v>
      </c>
      <c r="H6794" s="254" t="str">
        <f t="shared" si="425"/>
        <v/>
      </c>
      <c r="I6794" s="253">
        <v>0</v>
      </c>
      <c r="J6794" s="254" t="str">
        <f t="shared" si="426"/>
        <v/>
      </c>
      <c r="K6794" s="253">
        <v>0</v>
      </c>
      <c r="L6794" s="253">
        <v>0</v>
      </c>
      <c r="M6794" s="254" t="str">
        <f t="shared" si="427"/>
        <v/>
      </c>
    </row>
    <row r="6795" spans="1:13" x14ac:dyDescent="0.25">
      <c r="A6795" s="252" t="s">
        <v>358</v>
      </c>
      <c r="B6795" s="252" t="s">
        <v>466</v>
      </c>
      <c r="C6795" s="253">
        <v>0</v>
      </c>
      <c r="D6795" s="253">
        <v>0</v>
      </c>
      <c r="E6795" s="254" t="str">
        <f t="shared" si="424"/>
        <v/>
      </c>
      <c r="F6795" s="253">
        <v>0</v>
      </c>
      <c r="G6795" s="253">
        <v>0</v>
      </c>
      <c r="H6795" s="254" t="str">
        <f t="shared" si="425"/>
        <v/>
      </c>
      <c r="I6795" s="253">
        <v>0</v>
      </c>
      <c r="J6795" s="254" t="str">
        <f t="shared" si="426"/>
        <v/>
      </c>
      <c r="K6795" s="253">
        <v>31.193370000000002</v>
      </c>
      <c r="L6795" s="253">
        <v>0</v>
      </c>
      <c r="M6795" s="254">
        <f t="shared" si="427"/>
        <v>-1</v>
      </c>
    </row>
    <row r="6796" spans="1:13" x14ac:dyDescent="0.25">
      <c r="A6796" s="252" t="s">
        <v>358</v>
      </c>
      <c r="B6796" s="252" t="s">
        <v>441</v>
      </c>
      <c r="C6796" s="253">
        <v>0</v>
      </c>
      <c r="D6796" s="253">
        <v>0</v>
      </c>
      <c r="E6796" s="254" t="str">
        <f t="shared" si="424"/>
        <v/>
      </c>
      <c r="F6796" s="253">
        <v>52.881369999999997</v>
      </c>
      <c r="G6796" s="253">
        <v>0</v>
      </c>
      <c r="H6796" s="254">
        <f t="shared" si="425"/>
        <v>-1</v>
      </c>
      <c r="I6796" s="253">
        <v>1.6463399999999999</v>
      </c>
      <c r="J6796" s="254">
        <f t="shared" si="426"/>
        <v>-1</v>
      </c>
      <c r="K6796" s="253">
        <v>52.888399999999997</v>
      </c>
      <c r="L6796" s="253">
        <v>10.41544</v>
      </c>
      <c r="M6796" s="254">
        <f t="shared" si="427"/>
        <v>-0.80306759138109673</v>
      </c>
    </row>
    <row r="6797" spans="1:13" x14ac:dyDescent="0.25">
      <c r="A6797" s="252" t="s">
        <v>358</v>
      </c>
      <c r="B6797" s="252" t="s">
        <v>458</v>
      </c>
      <c r="C6797" s="253">
        <v>0</v>
      </c>
      <c r="D6797" s="253">
        <v>0</v>
      </c>
      <c r="E6797" s="254" t="str">
        <f t="shared" si="424"/>
        <v/>
      </c>
      <c r="F6797" s="253">
        <v>0</v>
      </c>
      <c r="G6797" s="253">
        <v>0</v>
      </c>
      <c r="H6797" s="254" t="str">
        <f t="shared" si="425"/>
        <v/>
      </c>
      <c r="I6797" s="253">
        <v>0</v>
      </c>
      <c r="J6797" s="254" t="str">
        <f t="shared" si="426"/>
        <v/>
      </c>
      <c r="K6797" s="253">
        <v>132.655</v>
      </c>
      <c r="L6797" s="253">
        <v>0</v>
      </c>
      <c r="M6797" s="254">
        <f t="shared" si="427"/>
        <v>-1</v>
      </c>
    </row>
    <row r="6798" spans="1:13" x14ac:dyDescent="0.25">
      <c r="A6798" s="252" t="s">
        <v>358</v>
      </c>
      <c r="B6798" s="252" t="s">
        <v>444</v>
      </c>
      <c r="C6798" s="253">
        <v>0</v>
      </c>
      <c r="D6798" s="253">
        <v>0</v>
      </c>
      <c r="E6798" s="254" t="str">
        <f t="shared" si="424"/>
        <v/>
      </c>
      <c r="F6798" s="253">
        <v>0</v>
      </c>
      <c r="G6798" s="253">
        <v>208.2</v>
      </c>
      <c r="H6798" s="254" t="str">
        <f t="shared" si="425"/>
        <v/>
      </c>
      <c r="I6798" s="253">
        <v>67.849999999999994</v>
      </c>
      <c r="J6798" s="254">
        <f t="shared" si="426"/>
        <v>2.0685335298452467</v>
      </c>
      <c r="K6798" s="253">
        <v>310.78300000000002</v>
      </c>
      <c r="L6798" s="253">
        <v>328.55</v>
      </c>
      <c r="M6798" s="254">
        <f t="shared" si="427"/>
        <v>5.7168506642898631E-2</v>
      </c>
    </row>
    <row r="6799" spans="1:13" x14ac:dyDescent="0.25">
      <c r="A6799" s="252" t="s">
        <v>358</v>
      </c>
      <c r="B6799" s="252" t="s">
        <v>494</v>
      </c>
      <c r="C6799" s="253">
        <v>0</v>
      </c>
      <c r="D6799" s="253">
        <v>0</v>
      </c>
      <c r="E6799" s="254" t="str">
        <f t="shared" si="424"/>
        <v/>
      </c>
      <c r="F6799" s="253">
        <v>0</v>
      </c>
      <c r="G6799" s="253">
        <v>0</v>
      </c>
      <c r="H6799" s="254" t="str">
        <f t="shared" si="425"/>
        <v/>
      </c>
      <c r="I6799" s="253">
        <v>0</v>
      </c>
      <c r="J6799" s="254" t="str">
        <f t="shared" si="426"/>
        <v/>
      </c>
      <c r="K6799" s="253">
        <v>0</v>
      </c>
      <c r="L6799" s="253">
        <v>0</v>
      </c>
      <c r="M6799" s="254" t="str">
        <f t="shared" si="427"/>
        <v/>
      </c>
    </row>
    <row r="6800" spans="1:13" x14ac:dyDescent="0.25">
      <c r="A6800" s="252" t="s">
        <v>358</v>
      </c>
      <c r="B6800" s="252" t="s">
        <v>440</v>
      </c>
      <c r="C6800" s="253">
        <v>0</v>
      </c>
      <c r="D6800" s="253">
        <v>0</v>
      </c>
      <c r="E6800" s="254" t="str">
        <f t="shared" si="424"/>
        <v/>
      </c>
      <c r="F6800" s="253">
        <v>0</v>
      </c>
      <c r="G6800" s="253">
        <v>36.685499999999998</v>
      </c>
      <c r="H6800" s="254" t="str">
        <f t="shared" si="425"/>
        <v/>
      </c>
      <c r="I6800" s="253">
        <v>0</v>
      </c>
      <c r="J6800" s="254" t="str">
        <f t="shared" si="426"/>
        <v/>
      </c>
      <c r="K6800" s="253">
        <v>38.801400000000001</v>
      </c>
      <c r="L6800" s="253">
        <v>36.685499999999998</v>
      </c>
      <c r="M6800" s="254">
        <f t="shared" si="427"/>
        <v>-5.4531537521842033E-2</v>
      </c>
    </row>
    <row r="6801" spans="1:13" x14ac:dyDescent="0.25">
      <c r="A6801" s="252" t="s">
        <v>358</v>
      </c>
      <c r="B6801" s="252" t="s">
        <v>453</v>
      </c>
      <c r="C6801" s="253">
        <v>0</v>
      </c>
      <c r="D6801" s="253">
        <v>0</v>
      </c>
      <c r="E6801" s="254" t="str">
        <f t="shared" si="424"/>
        <v/>
      </c>
      <c r="F6801" s="253">
        <v>0</v>
      </c>
      <c r="G6801" s="253">
        <v>0</v>
      </c>
      <c r="H6801" s="254" t="str">
        <f t="shared" si="425"/>
        <v/>
      </c>
      <c r="I6801" s="253">
        <v>0</v>
      </c>
      <c r="J6801" s="254" t="str">
        <f t="shared" si="426"/>
        <v/>
      </c>
      <c r="K6801" s="253">
        <v>0</v>
      </c>
      <c r="L6801" s="253">
        <v>32.751559999999998</v>
      </c>
      <c r="M6801" s="254" t="str">
        <f t="shared" si="427"/>
        <v/>
      </c>
    </row>
    <row r="6802" spans="1:13" x14ac:dyDescent="0.25">
      <c r="A6802" s="252" t="s">
        <v>358</v>
      </c>
      <c r="B6802" s="252" t="s">
        <v>476</v>
      </c>
      <c r="C6802" s="253">
        <v>0</v>
      </c>
      <c r="D6802" s="253">
        <v>0</v>
      </c>
      <c r="E6802" s="254" t="str">
        <f t="shared" si="424"/>
        <v/>
      </c>
      <c r="F6802" s="253">
        <v>0</v>
      </c>
      <c r="G6802" s="253">
        <v>0</v>
      </c>
      <c r="H6802" s="254" t="str">
        <f t="shared" si="425"/>
        <v/>
      </c>
      <c r="I6802" s="253">
        <v>0</v>
      </c>
      <c r="J6802" s="254" t="str">
        <f t="shared" si="426"/>
        <v/>
      </c>
      <c r="K6802" s="253">
        <v>0</v>
      </c>
      <c r="L6802" s="253">
        <v>0</v>
      </c>
      <c r="M6802" s="254" t="str">
        <f t="shared" si="427"/>
        <v/>
      </c>
    </row>
    <row r="6803" spans="1:13" x14ac:dyDescent="0.25">
      <c r="A6803" s="252" t="s">
        <v>358</v>
      </c>
      <c r="B6803" s="252" t="s">
        <v>465</v>
      </c>
      <c r="C6803" s="253">
        <v>0</v>
      </c>
      <c r="D6803" s="253">
        <v>0</v>
      </c>
      <c r="E6803" s="254" t="str">
        <f t="shared" si="424"/>
        <v/>
      </c>
      <c r="F6803" s="253">
        <v>0</v>
      </c>
      <c r="G6803" s="253">
        <v>0</v>
      </c>
      <c r="H6803" s="254" t="str">
        <f t="shared" si="425"/>
        <v/>
      </c>
      <c r="I6803" s="253">
        <v>0</v>
      </c>
      <c r="J6803" s="254" t="str">
        <f t="shared" si="426"/>
        <v/>
      </c>
      <c r="K6803" s="253">
        <v>0</v>
      </c>
      <c r="L6803" s="253">
        <v>11.917</v>
      </c>
      <c r="M6803" s="254" t="str">
        <f t="shared" si="427"/>
        <v/>
      </c>
    </row>
    <row r="6804" spans="1:13" s="117" customFormat="1" ht="13" x14ac:dyDescent="0.3">
      <c r="A6804" s="117" t="s">
        <v>358</v>
      </c>
      <c r="B6804" s="117" t="s">
        <v>3</v>
      </c>
      <c r="C6804" s="165">
        <v>0</v>
      </c>
      <c r="D6804" s="165">
        <v>0</v>
      </c>
      <c r="E6804" s="255" t="str">
        <f t="shared" si="424"/>
        <v/>
      </c>
      <c r="F6804" s="165">
        <v>2512.38472</v>
      </c>
      <c r="G6804" s="165">
        <v>1270.65227</v>
      </c>
      <c r="H6804" s="255">
        <f t="shared" si="425"/>
        <v>-0.49424454786526484</v>
      </c>
      <c r="I6804" s="165">
        <v>6834.5699199999999</v>
      </c>
      <c r="J6804" s="255">
        <f t="shared" si="426"/>
        <v>-0.81408453130581182</v>
      </c>
      <c r="K6804" s="165">
        <v>10686.34621</v>
      </c>
      <c r="L6804" s="165">
        <v>9058.5347099999999</v>
      </c>
      <c r="M6804" s="255">
        <f t="shared" si="427"/>
        <v>-0.15232629263655495</v>
      </c>
    </row>
    <row r="6805" spans="1:13" x14ac:dyDescent="0.25">
      <c r="A6805" s="252" t="s">
        <v>318</v>
      </c>
      <c r="B6805" s="252" t="s">
        <v>446</v>
      </c>
      <c r="C6805" s="253">
        <v>0</v>
      </c>
      <c r="D6805" s="253">
        <v>0</v>
      </c>
      <c r="E6805" s="254" t="str">
        <f t="shared" si="424"/>
        <v/>
      </c>
      <c r="F6805" s="253">
        <v>0</v>
      </c>
      <c r="G6805" s="253">
        <v>0</v>
      </c>
      <c r="H6805" s="254" t="str">
        <f t="shared" si="425"/>
        <v/>
      </c>
      <c r="I6805" s="253">
        <v>0</v>
      </c>
      <c r="J6805" s="254" t="str">
        <f t="shared" si="426"/>
        <v/>
      </c>
      <c r="K6805" s="253">
        <v>0</v>
      </c>
      <c r="L6805" s="253">
        <v>0</v>
      </c>
      <c r="M6805" s="254" t="str">
        <f t="shared" si="427"/>
        <v/>
      </c>
    </row>
    <row r="6806" spans="1:13" x14ac:dyDescent="0.25">
      <c r="A6806" s="252" t="s">
        <v>318</v>
      </c>
      <c r="B6806" s="252" t="s">
        <v>483</v>
      </c>
      <c r="C6806" s="253">
        <v>0</v>
      </c>
      <c r="D6806" s="253">
        <v>0</v>
      </c>
      <c r="E6806" s="254" t="str">
        <f t="shared" si="424"/>
        <v/>
      </c>
      <c r="F6806" s="253">
        <v>0</v>
      </c>
      <c r="G6806" s="253">
        <v>0</v>
      </c>
      <c r="H6806" s="254" t="str">
        <f t="shared" si="425"/>
        <v/>
      </c>
      <c r="I6806" s="253">
        <v>0</v>
      </c>
      <c r="J6806" s="254" t="str">
        <f t="shared" si="426"/>
        <v/>
      </c>
      <c r="K6806" s="253">
        <v>140.98948999999999</v>
      </c>
      <c r="L6806" s="253">
        <v>0</v>
      </c>
      <c r="M6806" s="254">
        <f t="shared" si="427"/>
        <v>-1</v>
      </c>
    </row>
    <row r="6807" spans="1:13" x14ac:dyDescent="0.25">
      <c r="A6807" s="252" t="s">
        <v>318</v>
      </c>
      <c r="B6807" s="252" t="s">
        <v>438</v>
      </c>
      <c r="C6807" s="253">
        <v>0</v>
      </c>
      <c r="D6807" s="253">
        <v>0</v>
      </c>
      <c r="E6807" s="254" t="str">
        <f t="shared" si="424"/>
        <v/>
      </c>
      <c r="F6807" s="253">
        <v>618.72617000000002</v>
      </c>
      <c r="G6807" s="253">
        <v>241.35955000000001</v>
      </c>
      <c r="H6807" s="254">
        <f t="shared" si="425"/>
        <v>-0.60990893596758644</v>
      </c>
      <c r="I6807" s="253">
        <v>15787.611000000001</v>
      </c>
      <c r="J6807" s="254">
        <f t="shared" si="426"/>
        <v>-0.98471209165211881</v>
      </c>
      <c r="K6807" s="253">
        <v>2063.7679699999999</v>
      </c>
      <c r="L6807" s="253">
        <v>17892.45707</v>
      </c>
      <c r="M6807" s="254">
        <f t="shared" si="427"/>
        <v>7.6698007383068365</v>
      </c>
    </row>
    <row r="6808" spans="1:13" x14ac:dyDescent="0.25">
      <c r="A6808" s="252" t="s">
        <v>318</v>
      </c>
      <c r="B6808" s="252" t="s">
        <v>447</v>
      </c>
      <c r="C6808" s="253">
        <v>0</v>
      </c>
      <c r="D6808" s="253">
        <v>0</v>
      </c>
      <c r="E6808" s="254" t="str">
        <f t="shared" si="424"/>
        <v/>
      </c>
      <c r="F6808" s="253">
        <v>0</v>
      </c>
      <c r="G6808" s="253">
        <v>0</v>
      </c>
      <c r="H6808" s="254" t="str">
        <f t="shared" si="425"/>
        <v/>
      </c>
      <c r="I6808" s="253">
        <v>0</v>
      </c>
      <c r="J6808" s="254" t="str">
        <f t="shared" si="426"/>
        <v/>
      </c>
      <c r="K6808" s="253">
        <v>0</v>
      </c>
      <c r="L6808" s="253">
        <v>0</v>
      </c>
      <c r="M6808" s="254" t="str">
        <f t="shared" si="427"/>
        <v/>
      </c>
    </row>
    <row r="6809" spans="1:13" x14ac:dyDescent="0.25">
      <c r="A6809" s="252" t="s">
        <v>318</v>
      </c>
      <c r="B6809" s="252" t="s">
        <v>455</v>
      </c>
      <c r="C6809" s="253">
        <v>0</v>
      </c>
      <c r="D6809" s="253">
        <v>0</v>
      </c>
      <c r="E6809" s="254" t="str">
        <f t="shared" si="424"/>
        <v/>
      </c>
      <c r="F6809" s="253">
        <v>0</v>
      </c>
      <c r="G6809" s="253">
        <v>0</v>
      </c>
      <c r="H6809" s="254" t="str">
        <f t="shared" si="425"/>
        <v/>
      </c>
      <c r="I6809" s="253">
        <v>0</v>
      </c>
      <c r="J6809" s="254" t="str">
        <f t="shared" si="426"/>
        <v/>
      </c>
      <c r="K6809" s="253">
        <v>0</v>
      </c>
      <c r="L6809" s="253">
        <v>0</v>
      </c>
      <c r="M6809" s="254" t="str">
        <f t="shared" si="427"/>
        <v/>
      </c>
    </row>
    <row r="6810" spans="1:13" x14ac:dyDescent="0.25">
      <c r="A6810" s="252" t="s">
        <v>318</v>
      </c>
      <c r="B6810" s="252" t="s">
        <v>452</v>
      </c>
      <c r="C6810" s="253">
        <v>0</v>
      </c>
      <c r="D6810" s="253">
        <v>0</v>
      </c>
      <c r="E6810" s="254" t="str">
        <f t="shared" si="424"/>
        <v/>
      </c>
      <c r="F6810" s="253">
        <v>0</v>
      </c>
      <c r="G6810" s="253">
        <v>0</v>
      </c>
      <c r="H6810" s="254" t="str">
        <f t="shared" si="425"/>
        <v/>
      </c>
      <c r="I6810" s="253">
        <v>0</v>
      </c>
      <c r="J6810" s="254" t="str">
        <f t="shared" si="426"/>
        <v/>
      </c>
      <c r="K6810" s="253">
        <v>0</v>
      </c>
      <c r="L6810" s="253">
        <v>0</v>
      </c>
      <c r="M6810" s="254" t="str">
        <f t="shared" si="427"/>
        <v/>
      </c>
    </row>
    <row r="6811" spans="1:13" x14ac:dyDescent="0.25">
      <c r="A6811" s="252" t="s">
        <v>318</v>
      </c>
      <c r="B6811" s="252" t="s">
        <v>484</v>
      </c>
      <c r="C6811" s="253">
        <v>0</v>
      </c>
      <c r="D6811" s="253">
        <v>0</v>
      </c>
      <c r="E6811" s="254" t="str">
        <f t="shared" si="424"/>
        <v/>
      </c>
      <c r="F6811" s="253">
        <v>0</v>
      </c>
      <c r="G6811" s="253">
        <v>0</v>
      </c>
      <c r="H6811" s="254" t="str">
        <f t="shared" si="425"/>
        <v/>
      </c>
      <c r="I6811" s="253">
        <v>0</v>
      </c>
      <c r="J6811" s="254" t="str">
        <f t="shared" si="426"/>
        <v/>
      </c>
      <c r="K6811" s="253">
        <v>0</v>
      </c>
      <c r="L6811" s="253">
        <v>32.958539999999999</v>
      </c>
      <c r="M6811" s="254" t="str">
        <f t="shared" si="427"/>
        <v/>
      </c>
    </row>
    <row r="6812" spans="1:13" x14ac:dyDescent="0.25">
      <c r="A6812" s="252" t="s">
        <v>318</v>
      </c>
      <c r="B6812" s="252" t="s">
        <v>479</v>
      </c>
      <c r="C6812" s="253">
        <v>0</v>
      </c>
      <c r="D6812" s="253">
        <v>0</v>
      </c>
      <c r="E6812" s="254" t="str">
        <f t="shared" si="424"/>
        <v/>
      </c>
      <c r="F6812" s="253">
        <v>0</v>
      </c>
      <c r="G6812" s="253">
        <v>0</v>
      </c>
      <c r="H6812" s="254" t="str">
        <f t="shared" si="425"/>
        <v/>
      </c>
      <c r="I6812" s="253">
        <v>0</v>
      </c>
      <c r="J6812" s="254" t="str">
        <f t="shared" si="426"/>
        <v/>
      </c>
      <c r="K6812" s="253">
        <v>26.082640000000001</v>
      </c>
      <c r="L6812" s="253">
        <v>0</v>
      </c>
      <c r="M6812" s="254">
        <f t="shared" si="427"/>
        <v>-1</v>
      </c>
    </row>
    <row r="6813" spans="1:13" x14ac:dyDescent="0.25">
      <c r="A6813" s="252" t="s">
        <v>318</v>
      </c>
      <c r="B6813" s="252" t="s">
        <v>436</v>
      </c>
      <c r="C6813" s="253">
        <v>0</v>
      </c>
      <c r="D6813" s="253">
        <v>0</v>
      </c>
      <c r="E6813" s="254" t="str">
        <f t="shared" si="424"/>
        <v/>
      </c>
      <c r="F6813" s="253">
        <v>40.848190000000002</v>
      </c>
      <c r="G6813" s="253">
        <v>32.003999999999998</v>
      </c>
      <c r="H6813" s="254">
        <f t="shared" si="425"/>
        <v>-0.21651363255018163</v>
      </c>
      <c r="I6813" s="253">
        <v>160.0462</v>
      </c>
      <c r="J6813" s="254">
        <f t="shared" si="426"/>
        <v>-0.80003274054616735</v>
      </c>
      <c r="K6813" s="253">
        <v>314.69567999999998</v>
      </c>
      <c r="L6813" s="253">
        <v>520.48428999999999</v>
      </c>
      <c r="M6813" s="254">
        <f t="shared" si="427"/>
        <v>0.6539289322306554</v>
      </c>
    </row>
    <row r="6814" spans="1:13" x14ac:dyDescent="0.25">
      <c r="A6814" s="252" t="s">
        <v>318</v>
      </c>
      <c r="B6814" s="252" t="s">
        <v>457</v>
      </c>
      <c r="C6814" s="253">
        <v>0</v>
      </c>
      <c r="D6814" s="253">
        <v>0</v>
      </c>
      <c r="E6814" s="254" t="str">
        <f t="shared" si="424"/>
        <v/>
      </c>
      <c r="F6814" s="253">
        <v>0</v>
      </c>
      <c r="G6814" s="253">
        <v>0</v>
      </c>
      <c r="H6814" s="254" t="str">
        <f t="shared" si="425"/>
        <v/>
      </c>
      <c r="I6814" s="253">
        <v>0</v>
      </c>
      <c r="J6814" s="254" t="str">
        <f t="shared" si="426"/>
        <v/>
      </c>
      <c r="K6814" s="253">
        <v>20</v>
      </c>
      <c r="L6814" s="253">
        <v>36.195500000000003</v>
      </c>
      <c r="M6814" s="254">
        <f t="shared" si="427"/>
        <v>0.80977500000000013</v>
      </c>
    </row>
    <row r="6815" spans="1:13" x14ac:dyDescent="0.25">
      <c r="A6815" s="252" t="s">
        <v>318</v>
      </c>
      <c r="B6815" s="252" t="s">
        <v>442</v>
      </c>
      <c r="C6815" s="253">
        <v>0</v>
      </c>
      <c r="D6815" s="253">
        <v>0</v>
      </c>
      <c r="E6815" s="254" t="str">
        <f t="shared" si="424"/>
        <v/>
      </c>
      <c r="F6815" s="253">
        <v>0</v>
      </c>
      <c r="G6815" s="253">
        <v>0</v>
      </c>
      <c r="H6815" s="254" t="str">
        <f t="shared" si="425"/>
        <v/>
      </c>
      <c r="I6815" s="253">
        <v>0</v>
      </c>
      <c r="J6815" s="254" t="str">
        <f t="shared" si="426"/>
        <v/>
      </c>
      <c r="K6815" s="253">
        <v>0</v>
      </c>
      <c r="L6815" s="253">
        <v>0</v>
      </c>
      <c r="M6815" s="254" t="str">
        <f t="shared" si="427"/>
        <v/>
      </c>
    </row>
    <row r="6816" spans="1:13" x14ac:dyDescent="0.25">
      <c r="A6816" s="252" t="s">
        <v>318</v>
      </c>
      <c r="B6816" s="252" t="s">
        <v>474</v>
      </c>
      <c r="C6816" s="253">
        <v>0</v>
      </c>
      <c r="D6816" s="253">
        <v>0</v>
      </c>
      <c r="E6816" s="254" t="str">
        <f t="shared" si="424"/>
        <v/>
      </c>
      <c r="F6816" s="253">
        <v>0</v>
      </c>
      <c r="G6816" s="253">
        <v>0</v>
      </c>
      <c r="H6816" s="254" t="str">
        <f t="shared" si="425"/>
        <v/>
      </c>
      <c r="I6816" s="253">
        <v>0</v>
      </c>
      <c r="J6816" s="254" t="str">
        <f t="shared" si="426"/>
        <v/>
      </c>
      <c r="K6816" s="253">
        <v>0</v>
      </c>
      <c r="L6816" s="253">
        <v>37.791249999999998</v>
      </c>
      <c r="M6816" s="254" t="str">
        <f t="shared" si="427"/>
        <v/>
      </c>
    </row>
    <row r="6817" spans="1:13" x14ac:dyDescent="0.25">
      <c r="A6817" s="252" t="s">
        <v>318</v>
      </c>
      <c r="B6817" s="252" t="s">
        <v>460</v>
      </c>
      <c r="C6817" s="253">
        <v>0</v>
      </c>
      <c r="D6817" s="253">
        <v>0</v>
      </c>
      <c r="E6817" s="254" t="str">
        <f t="shared" si="424"/>
        <v/>
      </c>
      <c r="F6817" s="253">
        <v>0</v>
      </c>
      <c r="G6817" s="253">
        <v>0</v>
      </c>
      <c r="H6817" s="254" t="str">
        <f t="shared" si="425"/>
        <v/>
      </c>
      <c r="I6817" s="253">
        <v>0</v>
      </c>
      <c r="J6817" s="254" t="str">
        <f t="shared" si="426"/>
        <v/>
      </c>
      <c r="K6817" s="253">
        <v>63.414999999999999</v>
      </c>
      <c r="L6817" s="253">
        <v>0</v>
      </c>
      <c r="M6817" s="254">
        <f t="shared" si="427"/>
        <v>-1</v>
      </c>
    </row>
    <row r="6818" spans="1:13" x14ac:dyDescent="0.25">
      <c r="A6818" s="252" t="s">
        <v>318</v>
      </c>
      <c r="B6818" s="252" t="s">
        <v>506</v>
      </c>
      <c r="C6818" s="253">
        <v>0</v>
      </c>
      <c r="D6818" s="253">
        <v>0</v>
      </c>
      <c r="E6818" s="254" t="str">
        <f t="shared" si="424"/>
        <v/>
      </c>
      <c r="F6818" s="253">
        <v>0</v>
      </c>
      <c r="G6818" s="253">
        <v>0</v>
      </c>
      <c r="H6818" s="254" t="str">
        <f t="shared" si="425"/>
        <v/>
      </c>
      <c r="I6818" s="253">
        <v>0</v>
      </c>
      <c r="J6818" s="254" t="str">
        <f t="shared" si="426"/>
        <v/>
      </c>
      <c r="K6818" s="253">
        <v>0</v>
      </c>
      <c r="L6818" s="253">
        <v>0</v>
      </c>
      <c r="M6818" s="254" t="str">
        <f t="shared" si="427"/>
        <v/>
      </c>
    </row>
    <row r="6819" spans="1:13" x14ac:dyDescent="0.25">
      <c r="A6819" s="252" t="s">
        <v>318</v>
      </c>
      <c r="B6819" s="252" t="s">
        <v>450</v>
      </c>
      <c r="C6819" s="253">
        <v>0</v>
      </c>
      <c r="D6819" s="253">
        <v>0</v>
      </c>
      <c r="E6819" s="254" t="str">
        <f t="shared" si="424"/>
        <v/>
      </c>
      <c r="F6819" s="253">
        <v>0</v>
      </c>
      <c r="G6819" s="253">
        <v>0</v>
      </c>
      <c r="H6819" s="254" t="str">
        <f t="shared" si="425"/>
        <v/>
      </c>
      <c r="I6819" s="253">
        <v>0</v>
      </c>
      <c r="J6819" s="254" t="str">
        <f t="shared" si="426"/>
        <v/>
      </c>
      <c r="K6819" s="253">
        <v>0</v>
      </c>
      <c r="L6819" s="253">
        <v>0</v>
      </c>
      <c r="M6819" s="254" t="str">
        <f t="shared" si="427"/>
        <v/>
      </c>
    </row>
    <row r="6820" spans="1:13" x14ac:dyDescent="0.25">
      <c r="A6820" s="252" t="s">
        <v>318</v>
      </c>
      <c r="B6820" s="252" t="s">
        <v>439</v>
      </c>
      <c r="C6820" s="253">
        <v>0</v>
      </c>
      <c r="D6820" s="253">
        <v>0</v>
      </c>
      <c r="E6820" s="254" t="str">
        <f t="shared" si="424"/>
        <v/>
      </c>
      <c r="F6820" s="253">
        <v>3297.4171099999999</v>
      </c>
      <c r="G6820" s="253">
        <v>1842.5666900000001</v>
      </c>
      <c r="H6820" s="254">
        <f t="shared" si="425"/>
        <v>-0.44120909532127706</v>
      </c>
      <c r="I6820" s="253">
        <v>4223.96029</v>
      </c>
      <c r="J6820" s="254">
        <f t="shared" si="426"/>
        <v>-0.56378219407929131</v>
      </c>
      <c r="K6820" s="253">
        <v>20427.552029999999</v>
      </c>
      <c r="L6820" s="253">
        <v>19148.6741</v>
      </c>
      <c r="M6820" s="254">
        <f t="shared" si="427"/>
        <v>-6.2605540209704658E-2</v>
      </c>
    </row>
    <row r="6821" spans="1:13" x14ac:dyDescent="0.25">
      <c r="A6821" s="252" t="s">
        <v>318</v>
      </c>
      <c r="B6821" s="252" t="s">
        <v>448</v>
      </c>
      <c r="C6821" s="253">
        <v>0</v>
      </c>
      <c r="D6821" s="253">
        <v>0</v>
      </c>
      <c r="E6821" s="254" t="str">
        <f t="shared" si="424"/>
        <v/>
      </c>
      <c r="F6821" s="253">
        <v>0</v>
      </c>
      <c r="G6821" s="253">
        <v>0</v>
      </c>
      <c r="H6821" s="254" t="str">
        <f t="shared" si="425"/>
        <v/>
      </c>
      <c r="I6821" s="253">
        <v>0</v>
      </c>
      <c r="J6821" s="254" t="str">
        <f t="shared" si="426"/>
        <v/>
      </c>
      <c r="K6821" s="253">
        <v>0</v>
      </c>
      <c r="L6821" s="253">
        <v>0</v>
      </c>
      <c r="M6821" s="254" t="str">
        <f t="shared" si="427"/>
        <v/>
      </c>
    </row>
    <row r="6822" spans="1:13" x14ac:dyDescent="0.25">
      <c r="A6822" s="252" t="s">
        <v>318</v>
      </c>
      <c r="B6822" s="252" t="s">
        <v>434</v>
      </c>
      <c r="C6822" s="253">
        <v>0</v>
      </c>
      <c r="D6822" s="253">
        <v>0</v>
      </c>
      <c r="E6822" s="254" t="str">
        <f t="shared" si="424"/>
        <v/>
      </c>
      <c r="F6822" s="253">
        <v>2940.6143499999998</v>
      </c>
      <c r="G6822" s="253">
        <v>1347.76063</v>
      </c>
      <c r="H6822" s="254">
        <f t="shared" si="425"/>
        <v>-0.54167379003642546</v>
      </c>
      <c r="I6822" s="253">
        <v>1870.0496800000001</v>
      </c>
      <c r="J6822" s="254">
        <f t="shared" si="426"/>
        <v>-0.27929153732429191</v>
      </c>
      <c r="K6822" s="253">
        <v>8037.0053900000003</v>
      </c>
      <c r="L6822" s="253">
        <v>5094.0227400000003</v>
      </c>
      <c r="M6822" s="254">
        <f t="shared" si="427"/>
        <v>-0.36617900663122482</v>
      </c>
    </row>
    <row r="6823" spans="1:13" x14ac:dyDescent="0.25">
      <c r="A6823" s="252" t="s">
        <v>318</v>
      </c>
      <c r="B6823" s="252" t="s">
        <v>437</v>
      </c>
      <c r="C6823" s="253">
        <v>0</v>
      </c>
      <c r="D6823" s="253">
        <v>0</v>
      </c>
      <c r="E6823" s="254" t="str">
        <f t="shared" si="424"/>
        <v/>
      </c>
      <c r="F6823" s="253">
        <v>1.07972</v>
      </c>
      <c r="G6823" s="253">
        <v>123.54805</v>
      </c>
      <c r="H6823" s="254">
        <f t="shared" si="425"/>
        <v>113.42600859482089</v>
      </c>
      <c r="I6823" s="253">
        <v>91.09263</v>
      </c>
      <c r="J6823" s="254">
        <f t="shared" si="426"/>
        <v>0.35629029483504882</v>
      </c>
      <c r="K6823" s="253">
        <v>1.07972</v>
      </c>
      <c r="L6823" s="253">
        <v>290.78323999999998</v>
      </c>
      <c r="M6823" s="254">
        <f t="shared" si="427"/>
        <v>268.31356277553436</v>
      </c>
    </row>
    <row r="6824" spans="1:13" x14ac:dyDescent="0.25">
      <c r="A6824" s="252" t="s">
        <v>318</v>
      </c>
      <c r="B6824" s="252" t="s">
        <v>464</v>
      </c>
      <c r="C6824" s="253">
        <v>0</v>
      </c>
      <c r="D6824" s="253">
        <v>0</v>
      </c>
      <c r="E6824" s="254" t="str">
        <f t="shared" si="424"/>
        <v/>
      </c>
      <c r="F6824" s="253">
        <v>0</v>
      </c>
      <c r="G6824" s="253">
        <v>0</v>
      </c>
      <c r="H6824" s="254" t="str">
        <f t="shared" si="425"/>
        <v/>
      </c>
      <c r="I6824" s="253">
        <v>0</v>
      </c>
      <c r="J6824" s="254" t="str">
        <f t="shared" si="426"/>
        <v/>
      </c>
      <c r="K6824" s="253">
        <v>0</v>
      </c>
      <c r="L6824" s="253">
        <v>0</v>
      </c>
      <c r="M6824" s="254" t="str">
        <f t="shared" si="427"/>
        <v/>
      </c>
    </row>
    <row r="6825" spans="1:13" x14ac:dyDescent="0.25">
      <c r="A6825" s="252" t="s">
        <v>318</v>
      </c>
      <c r="B6825" s="252" t="s">
        <v>468</v>
      </c>
      <c r="C6825" s="253">
        <v>0</v>
      </c>
      <c r="D6825" s="253">
        <v>0</v>
      </c>
      <c r="E6825" s="254" t="str">
        <f t="shared" si="424"/>
        <v/>
      </c>
      <c r="F6825" s="253">
        <v>0</v>
      </c>
      <c r="G6825" s="253">
        <v>0</v>
      </c>
      <c r="H6825" s="254" t="str">
        <f t="shared" si="425"/>
        <v/>
      </c>
      <c r="I6825" s="253">
        <v>46.134749999999997</v>
      </c>
      <c r="J6825" s="254">
        <f t="shared" si="426"/>
        <v>-1</v>
      </c>
      <c r="K6825" s="253">
        <v>48.054549999999999</v>
      </c>
      <c r="L6825" s="253">
        <v>139.35329999999999</v>
      </c>
      <c r="M6825" s="254">
        <f t="shared" si="427"/>
        <v>1.8998981365968466</v>
      </c>
    </row>
    <row r="6826" spans="1:13" x14ac:dyDescent="0.25">
      <c r="A6826" s="252" t="s">
        <v>318</v>
      </c>
      <c r="B6826" s="252" t="s">
        <v>445</v>
      </c>
      <c r="C6826" s="253">
        <v>0</v>
      </c>
      <c r="D6826" s="253">
        <v>0</v>
      </c>
      <c r="E6826" s="254" t="str">
        <f t="shared" si="424"/>
        <v/>
      </c>
      <c r="F6826" s="253">
        <v>67.834419999999994</v>
      </c>
      <c r="G6826" s="253">
        <v>34.800600000000003</v>
      </c>
      <c r="H6826" s="254">
        <f t="shared" si="425"/>
        <v>-0.48697726021686327</v>
      </c>
      <c r="I6826" s="253">
        <v>87.121579999999994</v>
      </c>
      <c r="J6826" s="254">
        <f t="shared" si="426"/>
        <v>-0.600551321498072</v>
      </c>
      <c r="K6826" s="253">
        <v>115.90942</v>
      </c>
      <c r="L6826" s="253">
        <v>367.37434000000002</v>
      </c>
      <c r="M6826" s="254">
        <f t="shared" si="427"/>
        <v>2.1694951109236853</v>
      </c>
    </row>
    <row r="6827" spans="1:13" x14ac:dyDescent="0.25">
      <c r="A6827" s="252" t="s">
        <v>318</v>
      </c>
      <c r="B6827" s="252" t="s">
        <v>509</v>
      </c>
      <c r="C6827" s="253">
        <v>0</v>
      </c>
      <c r="D6827" s="253">
        <v>0</v>
      </c>
      <c r="E6827" s="254" t="str">
        <f t="shared" si="424"/>
        <v/>
      </c>
      <c r="F6827" s="253">
        <v>111.83481999999999</v>
      </c>
      <c r="G6827" s="253">
        <v>0</v>
      </c>
      <c r="H6827" s="254">
        <f t="shared" si="425"/>
        <v>-1</v>
      </c>
      <c r="I6827" s="253">
        <v>0</v>
      </c>
      <c r="J6827" s="254" t="str">
        <f t="shared" si="426"/>
        <v/>
      </c>
      <c r="K6827" s="253">
        <v>111.83481999999999</v>
      </c>
      <c r="L6827" s="253">
        <v>0</v>
      </c>
      <c r="M6827" s="254">
        <f t="shared" si="427"/>
        <v>-1</v>
      </c>
    </row>
    <row r="6828" spans="1:13" x14ac:dyDescent="0.25">
      <c r="A6828" s="252" t="s">
        <v>318</v>
      </c>
      <c r="B6828" s="252" t="s">
        <v>478</v>
      </c>
      <c r="C6828" s="253">
        <v>0</v>
      </c>
      <c r="D6828" s="253">
        <v>0</v>
      </c>
      <c r="E6828" s="254" t="str">
        <f t="shared" si="424"/>
        <v/>
      </c>
      <c r="F6828" s="253">
        <v>0</v>
      </c>
      <c r="G6828" s="253">
        <v>0</v>
      </c>
      <c r="H6828" s="254" t="str">
        <f t="shared" si="425"/>
        <v/>
      </c>
      <c r="I6828" s="253">
        <v>0</v>
      </c>
      <c r="J6828" s="254" t="str">
        <f t="shared" si="426"/>
        <v/>
      </c>
      <c r="K6828" s="253">
        <v>0</v>
      </c>
      <c r="L6828" s="253">
        <v>0</v>
      </c>
      <c r="M6828" s="254" t="str">
        <f t="shared" si="427"/>
        <v/>
      </c>
    </row>
    <row r="6829" spans="1:13" x14ac:dyDescent="0.25">
      <c r="A6829" s="252" t="s">
        <v>318</v>
      </c>
      <c r="B6829" s="252" t="s">
        <v>435</v>
      </c>
      <c r="C6829" s="253">
        <v>0</v>
      </c>
      <c r="D6829" s="253">
        <v>0</v>
      </c>
      <c r="E6829" s="254" t="str">
        <f t="shared" si="424"/>
        <v/>
      </c>
      <c r="F6829" s="253">
        <v>429.54275999999999</v>
      </c>
      <c r="G6829" s="253">
        <v>105.42823</v>
      </c>
      <c r="H6829" s="254">
        <f t="shared" si="425"/>
        <v>-0.75455707832207441</v>
      </c>
      <c r="I6829" s="253">
        <v>0</v>
      </c>
      <c r="J6829" s="254" t="str">
        <f t="shared" si="426"/>
        <v/>
      </c>
      <c r="K6829" s="253">
        <v>679.71451999999999</v>
      </c>
      <c r="L6829" s="253">
        <v>105.42823</v>
      </c>
      <c r="M6829" s="254">
        <f t="shared" si="427"/>
        <v>-0.84489336788038605</v>
      </c>
    </row>
    <row r="6830" spans="1:13" x14ac:dyDescent="0.25">
      <c r="A6830" s="252" t="s">
        <v>318</v>
      </c>
      <c r="B6830" s="252" t="s">
        <v>443</v>
      </c>
      <c r="C6830" s="253">
        <v>0</v>
      </c>
      <c r="D6830" s="253">
        <v>0</v>
      </c>
      <c r="E6830" s="254" t="str">
        <f t="shared" si="424"/>
        <v/>
      </c>
      <c r="F6830" s="253">
        <v>135.89365000000001</v>
      </c>
      <c r="G6830" s="253">
        <v>59.000839999999997</v>
      </c>
      <c r="H6830" s="254">
        <f t="shared" si="425"/>
        <v>-0.56583078017258348</v>
      </c>
      <c r="I6830" s="253">
        <v>326.34359999999998</v>
      </c>
      <c r="J6830" s="254">
        <f t="shared" si="426"/>
        <v>-0.81920638247540323</v>
      </c>
      <c r="K6830" s="253">
        <v>234.50133</v>
      </c>
      <c r="L6830" s="253">
        <v>907.44588999999996</v>
      </c>
      <c r="M6830" s="254">
        <f t="shared" si="427"/>
        <v>2.8696833403887303</v>
      </c>
    </row>
    <row r="6831" spans="1:13" x14ac:dyDescent="0.25">
      <c r="A6831" s="252" t="s">
        <v>318</v>
      </c>
      <c r="B6831" s="252" t="s">
        <v>461</v>
      </c>
      <c r="C6831" s="253">
        <v>0</v>
      </c>
      <c r="D6831" s="253">
        <v>0</v>
      </c>
      <c r="E6831" s="254" t="str">
        <f t="shared" si="424"/>
        <v/>
      </c>
      <c r="F6831" s="253">
        <v>0</v>
      </c>
      <c r="G6831" s="253">
        <v>0</v>
      </c>
      <c r="H6831" s="254" t="str">
        <f t="shared" si="425"/>
        <v/>
      </c>
      <c r="I6831" s="253">
        <v>0</v>
      </c>
      <c r="J6831" s="254" t="str">
        <f t="shared" si="426"/>
        <v/>
      </c>
      <c r="K6831" s="253">
        <v>0</v>
      </c>
      <c r="L6831" s="253">
        <v>0</v>
      </c>
      <c r="M6831" s="254" t="str">
        <f t="shared" si="427"/>
        <v/>
      </c>
    </row>
    <row r="6832" spans="1:13" x14ac:dyDescent="0.25">
      <c r="A6832" s="252" t="s">
        <v>318</v>
      </c>
      <c r="B6832" s="252" t="s">
        <v>466</v>
      </c>
      <c r="C6832" s="253">
        <v>0</v>
      </c>
      <c r="D6832" s="253">
        <v>0</v>
      </c>
      <c r="E6832" s="254" t="str">
        <f t="shared" si="424"/>
        <v/>
      </c>
      <c r="F6832" s="253">
        <v>0</v>
      </c>
      <c r="G6832" s="253">
        <v>0</v>
      </c>
      <c r="H6832" s="254" t="str">
        <f t="shared" si="425"/>
        <v/>
      </c>
      <c r="I6832" s="253">
        <v>0</v>
      </c>
      <c r="J6832" s="254" t="str">
        <f t="shared" si="426"/>
        <v/>
      </c>
      <c r="K6832" s="253">
        <v>29.192720000000001</v>
      </c>
      <c r="L6832" s="253">
        <v>0</v>
      </c>
      <c r="M6832" s="254">
        <f t="shared" si="427"/>
        <v>-1</v>
      </c>
    </row>
    <row r="6833" spans="1:13" x14ac:dyDescent="0.25">
      <c r="A6833" s="252" t="s">
        <v>318</v>
      </c>
      <c r="B6833" s="252" t="s">
        <v>441</v>
      </c>
      <c r="C6833" s="253">
        <v>0</v>
      </c>
      <c r="D6833" s="253">
        <v>0</v>
      </c>
      <c r="E6833" s="254" t="str">
        <f t="shared" si="424"/>
        <v/>
      </c>
      <c r="F6833" s="253">
        <v>0</v>
      </c>
      <c r="G6833" s="253">
        <v>66.5</v>
      </c>
      <c r="H6833" s="254" t="str">
        <f t="shared" si="425"/>
        <v/>
      </c>
      <c r="I6833" s="253">
        <v>0</v>
      </c>
      <c r="J6833" s="254" t="str">
        <f t="shared" si="426"/>
        <v/>
      </c>
      <c r="K6833" s="253">
        <v>0</v>
      </c>
      <c r="L6833" s="253">
        <v>66.5</v>
      </c>
      <c r="M6833" s="254" t="str">
        <f t="shared" si="427"/>
        <v/>
      </c>
    </row>
    <row r="6834" spans="1:13" x14ac:dyDescent="0.25">
      <c r="A6834" s="252" t="s">
        <v>318</v>
      </c>
      <c r="B6834" s="252" t="s">
        <v>444</v>
      </c>
      <c r="C6834" s="253">
        <v>0</v>
      </c>
      <c r="D6834" s="253">
        <v>0</v>
      </c>
      <c r="E6834" s="254" t="str">
        <f t="shared" si="424"/>
        <v/>
      </c>
      <c r="F6834" s="253">
        <v>0</v>
      </c>
      <c r="G6834" s="253">
        <v>89.400959999999998</v>
      </c>
      <c r="H6834" s="254" t="str">
        <f t="shared" si="425"/>
        <v/>
      </c>
      <c r="I6834" s="253">
        <v>0</v>
      </c>
      <c r="J6834" s="254" t="str">
        <f t="shared" si="426"/>
        <v/>
      </c>
      <c r="K6834" s="253">
        <v>0</v>
      </c>
      <c r="L6834" s="253">
        <v>89.400959999999998</v>
      </c>
      <c r="M6834" s="254" t="str">
        <f t="shared" si="427"/>
        <v/>
      </c>
    </row>
    <row r="6835" spans="1:13" x14ac:dyDescent="0.25">
      <c r="A6835" s="252" t="s">
        <v>318</v>
      </c>
      <c r="B6835" s="252" t="s">
        <v>507</v>
      </c>
      <c r="C6835" s="253">
        <v>0</v>
      </c>
      <c r="D6835" s="253">
        <v>0</v>
      </c>
      <c r="E6835" s="254" t="str">
        <f t="shared" si="424"/>
        <v/>
      </c>
      <c r="F6835" s="253">
        <v>0</v>
      </c>
      <c r="G6835" s="253">
        <v>0</v>
      </c>
      <c r="H6835" s="254" t="str">
        <f t="shared" si="425"/>
        <v/>
      </c>
      <c r="I6835" s="253">
        <v>0</v>
      </c>
      <c r="J6835" s="254" t="str">
        <f t="shared" si="426"/>
        <v/>
      </c>
      <c r="K6835" s="253">
        <v>0</v>
      </c>
      <c r="L6835" s="253">
        <v>0</v>
      </c>
      <c r="M6835" s="254" t="str">
        <f t="shared" si="427"/>
        <v/>
      </c>
    </row>
    <row r="6836" spans="1:13" x14ac:dyDescent="0.25">
      <c r="A6836" s="252" t="s">
        <v>318</v>
      </c>
      <c r="B6836" s="252" t="s">
        <v>485</v>
      </c>
      <c r="C6836" s="253">
        <v>0</v>
      </c>
      <c r="D6836" s="253">
        <v>0</v>
      </c>
      <c r="E6836" s="254" t="str">
        <f t="shared" si="424"/>
        <v/>
      </c>
      <c r="F6836" s="253">
        <v>56.718859999999999</v>
      </c>
      <c r="G6836" s="253">
        <v>0</v>
      </c>
      <c r="H6836" s="254">
        <f t="shared" si="425"/>
        <v>-1</v>
      </c>
      <c r="I6836" s="253">
        <v>0</v>
      </c>
      <c r="J6836" s="254" t="str">
        <f t="shared" si="426"/>
        <v/>
      </c>
      <c r="K6836" s="253">
        <v>56.718859999999999</v>
      </c>
      <c r="L6836" s="253">
        <v>39.77825</v>
      </c>
      <c r="M6836" s="254">
        <f t="shared" si="427"/>
        <v>-0.29867684223554558</v>
      </c>
    </row>
    <row r="6837" spans="1:13" x14ac:dyDescent="0.25">
      <c r="A6837" s="252" t="s">
        <v>318</v>
      </c>
      <c r="B6837" s="252" t="s">
        <v>494</v>
      </c>
      <c r="C6837" s="253">
        <v>0</v>
      </c>
      <c r="D6837" s="253">
        <v>0</v>
      </c>
      <c r="E6837" s="254" t="str">
        <f t="shared" si="424"/>
        <v/>
      </c>
      <c r="F6837" s="253">
        <v>0</v>
      </c>
      <c r="G6837" s="253">
        <v>0</v>
      </c>
      <c r="H6837" s="254" t="str">
        <f t="shared" si="425"/>
        <v/>
      </c>
      <c r="I6837" s="253">
        <v>26.97307</v>
      </c>
      <c r="J6837" s="254">
        <f t="shared" si="426"/>
        <v>-1</v>
      </c>
      <c r="K6837" s="253">
        <v>19.583870000000001</v>
      </c>
      <c r="L6837" s="253">
        <v>26.97307</v>
      </c>
      <c r="M6837" s="254">
        <f t="shared" si="427"/>
        <v>0.3773105111502475</v>
      </c>
    </row>
    <row r="6838" spans="1:13" x14ac:dyDescent="0.25">
      <c r="A6838" s="252" t="s">
        <v>318</v>
      </c>
      <c r="B6838" s="252" t="s">
        <v>440</v>
      </c>
      <c r="C6838" s="253">
        <v>0</v>
      </c>
      <c r="D6838" s="253">
        <v>0</v>
      </c>
      <c r="E6838" s="254" t="str">
        <f t="shared" si="424"/>
        <v/>
      </c>
      <c r="F6838" s="253">
        <v>0</v>
      </c>
      <c r="G6838" s="253">
        <v>185.91881000000001</v>
      </c>
      <c r="H6838" s="254" t="str">
        <f t="shared" si="425"/>
        <v/>
      </c>
      <c r="I6838" s="253">
        <v>0</v>
      </c>
      <c r="J6838" s="254" t="str">
        <f t="shared" si="426"/>
        <v/>
      </c>
      <c r="K6838" s="253">
        <v>72.1678</v>
      </c>
      <c r="L6838" s="253">
        <v>371.84913999999998</v>
      </c>
      <c r="M6838" s="254">
        <f t="shared" si="427"/>
        <v>4.15256305443702</v>
      </c>
    </row>
    <row r="6839" spans="1:13" x14ac:dyDescent="0.25">
      <c r="A6839" s="252" t="s">
        <v>318</v>
      </c>
      <c r="B6839" s="252" t="s">
        <v>453</v>
      </c>
      <c r="C6839" s="253">
        <v>0</v>
      </c>
      <c r="D6839" s="253">
        <v>0</v>
      </c>
      <c r="E6839" s="254" t="str">
        <f t="shared" si="424"/>
        <v/>
      </c>
      <c r="F6839" s="253">
        <v>0</v>
      </c>
      <c r="G6839" s="253">
        <v>0</v>
      </c>
      <c r="H6839" s="254" t="str">
        <f t="shared" si="425"/>
        <v/>
      </c>
      <c r="I6839" s="253">
        <v>0</v>
      </c>
      <c r="J6839" s="254" t="str">
        <f t="shared" si="426"/>
        <v/>
      </c>
      <c r="K6839" s="253">
        <v>115.0275</v>
      </c>
      <c r="L6839" s="253">
        <v>0</v>
      </c>
      <c r="M6839" s="254">
        <f t="shared" si="427"/>
        <v>-1</v>
      </c>
    </row>
    <row r="6840" spans="1:13" x14ac:dyDescent="0.25">
      <c r="A6840" s="252" t="s">
        <v>318</v>
      </c>
      <c r="B6840" s="252" t="s">
        <v>475</v>
      </c>
      <c r="C6840" s="253">
        <v>0</v>
      </c>
      <c r="D6840" s="253">
        <v>0</v>
      </c>
      <c r="E6840" s="254" t="str">
        <f t="shared" si="424"/>
        <v/>
      </c>
      <c r="F6840" s="253">
        <v>0</v>
      </c>
      <c r="G6840" s="253">
        <v>0</v>
      </c>
      <c r="H6840" s="254" t="str">
        <f t="shared" si="425"/>
        <v/>
      </c>
      <c r="I6840" s="253">
        <v>0</v>
      </c>
      <c r="J6840" s="254" t="str">
        <f t="shared" si="426"/>
        <v/>
      </c>
      <c r="K6840" s="253">
        <v>0</v>
      </c>
      <c r="L6840" s="253">
        <v>0</v>
      </c>
      <c r="M6840" s="254" t="str">
        <f t="shared" si="427"/>
        <v/>
      </c>
    </row>
    <row r="6841" spans="1:13" x14ac:dyDescent="0.25">
      <c r="A6841" s="252" t="s">
        <v>318</v>
      </c>
      <c r="B6841" s="252" t="s">
        <v>449</v>
      </c>
      <c r="C6841" s="253">
        <v>0</v>
      </c>
      <c r="D6841" s="253">
        <v>0</v>
      </c>
      <c r="E6841" s="254" t="str">
        <f t="shared" si="424"/>
        <v/>
      </c>
      <c r="F6841" s="253">
        <v>31.708100000000002</v>
      </c>
      <c r="G6841" s="253">
        <v>0</v>
      </c>
      <c r="H6841" s="254">
        <f t="shared" si="425"/>
        <v>-1</v>
      </c>
      <c r="I6841" s="253">
        <v>173.62148999999999</v>
      </c>
      <c r="J6841" s="254">
        <f t="shared" si="426"/>
        <v>-1</v>
      </c>
      <c r="K6841" s="253">
        <v>575.82547999999997</v>
      </c>
      <c r="L6841" s="253">
        <v>173.62148999999999</v>
      </c>
      <c r="M6841" s="254">
        <f t="shared" si="427"/>
        <v>-0.69848244645235225</v>
      </c>
    </row>
    <row r="6842" spans="1:13" x14ac:dyDescent="0.25">
      <c r="A6842" s="252" t="s">
        <v>318</v>
      </c>
      <c r="B6842" s="252" t="s">
        <v>451</v>
      </c>
      <c r="C6842" s="253">
        <v>0</v>
      </c>
      <c r="D6842" s="253">
        <v>0</v>
      </c>
      <c r="E6842" s="254" t="str">
        <f t="shared" si="424"/>
        <v/>
      </c>
      <c r="F6842" s="253">
        <v>0</v>
      </c>
      <c r="G6842" s="253">
        <v>0</v>
      </c>
      <c r="H6842" s="254" t="str">
        <f t="shared" si="425"/>
        <v/>
      </c>
      <c r="I6842" s="253">
        <v>0</v>
      </c>
      <c r="J6842" s="254" t="str">
        <f t="shared" si="426"/>
        <v/>
      </c>
      <c r="K6842" s="253">
        <v>97.35</v>
      </c>
      <c r="L6842" s="253">
        <v>0</v>
      </c>
      <c r="M6842" s="254">
        <f t="shared" si="427"/>
        <v>-1</v>
      </c>
    </row>
    <row r="6843" spans="1:13" x14ac:dyDescent="0.25">
      <c r="A6843" s="252" t="s">
        <v>318</v>
      </c>
      <c r="B6843" s="252" t="s">
        <v>467</v>
      </c>
      <c r="C6843" s="253">
        <v>0</v>
      </c>
      <c r="D6843" s="253">
        <v>0</v>
      </c>
      <c r="E6843" s="254" t="str">
        <f t="shared" si="424"/>
        <v/>
      </c>
      <c r="F6843" s="253">
        <v>0</v>
      </c>
      <c r="G6843" s="253">
        <v>0</v>
      </c>
      <c r="H6843" s="254" t="str">
        <f t="shared" si="425"/>
        <v/>
      </c>
      <c r="I6843" s="253">
        <v>0</v>
      </c>
      <c r="J6843" s="254" t="str">
        <f t="shared" si="426"/>
        <v/>
      </c>
      <c r="K6843" s="253">
        <v>0</v>
      </c>
      <c r="L6843" s="253">
        <v>0</v>
      </c>
      <c r="M6843" s="254" t="str">
        <f t="shared" si="427"/>
        <v/>
      </c>
    </row>
    <row r="6844" spans="1:13" x14ac:dyDescent="0.25">
      <c r="A6844" s="252" t="s">
        <v>318</v>
      </c>
      <c r="B6844" s="252" t="s">
        <v>465</v>
      </c>
      <c r="C6844" s="253">
        <v>0</v>
      </c>
      <c r="D6844" s="253">
        <v>0</v>
      </c>
      <c r="E6844" s="254" t="str">
        <f t="shared" si="424"/>
        <v/>
      </c>
      <c r="F6844" s="253">
        <v>0</v>
      </c>
      <c r="G6844" s="253">
        <v>0</v>
      </c>
      <c r="H6844" s="254" t="str">
        <f t="shared" si="425"/>
        <v/>
      </c>
      <c r="I6844" s="253">
        <v>0</v>
      </c>
      <c r="J6844" s="254" t="str">
        <f t="shared" si="426"/>
        <v/>
      </c>
      <c r="K6844" s="253">
        <v>0</v>
      </c>
      <c r="L6844" s="253">
        <v>0</v>
      </c>
      <c r="M6844" s="254" t="str">
        <f t="shared" si="427"/>
        <v/>
      </c>
    </row>
    <row r="6845" spans="1:13" s="117" customFormat="1" ht="13" x14ac:dyDescent="0.3">
      <c r="A6845" s="117" t="s">
        <v>318</v>
      </c>
      <c r="B6845" s="117" t="s">
        <v>3</v>
      </c>
      <c r="C6845" s="165">
        <v>0</v>
      </c>
      <c r="D6845" s="165">
        <v>0</v>
      </c>
      <c r="E6845" s="255" t="str">
        <f t="shared" si="424"/>
        <v/>
      </c>
      <c r="F6845" s="165">
        <v>7732.2181499999997</v>
      </c>
      <c r="G6845" s="165">
        <v>4128.2883599999996</v>
      </c>
      <c r="H6845" s="255">
        <f t="shared" si="425"/>
        <v>-0.46609261664455237</v>
      </c>
      <c r="I6845" s="165">
        <v>22792.954290000001</v>
      </c>
      <c r="J6845" s="255">
        <f t="shared" si="426"/>
        <v>-0.81887875053515058</v>
      </c>
      <c r="K6845" s="165">
        <v>33250.468789999999</v>
      </c>
      <c r="L6845" s="165">
        <v>45341.091399999998</v>
      </c>
      <c r="M6845" s="255">
        <f t="shared" si="427"/>
        <v>0.36362262097297782</v>
      </c>
    </row>
    <row r="6846" spans="1:13" x14ac:dyDescent="0.25">
      <c r="A6846" s="252" t="s">
        <v>270</v>
      </c>
      <c r="B6846" s="252" t="s">
        <v>446</v>
      </c>
      <c r="C6846" s="253">
        <v>0</v>
      </c>
      <c r="D6846" s="253">
        <v>0</v>
      </c>
      <c r="E6846" s="254" t="str">
        <f t="shared" si="424"/>
        <v/>
      </c>
      <c r="F6846" s="253">
        <v>1656.74647</v>
      </c>
      <c r="G6846" s="253">
        <v>1043.45201</v>
      </c>
      <c r="H6846" s="254">
        <f t="shared" si="425"/>
        <v>-0.37018003122710741</v>
      </c>
      <c r="I6846" s="253">
        <v>2431.4871600000001</v>
      </c>
      <c r="J6846" s="254">
        <f t="shared" si="426"/>
        <v>-0.57085851524710507</v>
      </c>
      <c r="K6846" s="253">
        <v>5796.32035</v>
      </c>
      <c r="L6846" s="253">
        <v>4403.8484500000004</v>
      </c>
      <c r="M6846" s="254">
        <f t="shared" si="427"/>
        <v>-0.24023377175831895</v>
      </c>
    </row>
    <row r="6847" spans="1:13" x14ac:dyDescent="0.25">
      <c r="A6847" s="252" t="s">
        <v>270</v>
      </c>
      <c r="B6847" s="252" t="s">
        <v>486</v>
      </c>
      <c r="C6847" s="253">
        <v>0</v>
      </c>
      <c r="D6847" s="253">
        <v>0</v>
      </c>
      <c r="E6847" s="254" t="str">
        <f t="shared" si="424"/>
        <v/>
      </c>
      <c r="F6847" s="253">
        <v>90.95</v>
      </c>
      <c r="G6847" s="253">
        <v>0</v>
      </c>
      <c r="H6847" s="254">
        <f t="shared" si="425"/>
        <v>-1</v>
      </c>
      <c r="I6847" s="253">
        <v>115.5</v>
      </c>
      <c r="J6847" s="254">
        <f t="shared" si="426"/>
        <v>-1</v>
      </c>
      <c r="K6847" s="253">
        <v>299.97000000000003</v>
      </c>
      <c r="L6847" s="253">
        <v>236.41</v>
      </c>
      <c r="M6847" s="254">
        <f t="shared" si="427"/>
        <v>-0.211887855452212</v>
      </c>
    </row>
    <row r="6848" spans="1:13" x14ac:dyDescent="0.25">
      <c r="A6848" s="252" t="s">
        <v>270</v>
      </c>
      <c r="B6848" s="252" t="s">
        <v>469</v>
      </c>
      <c r="C6848" s="253">
        <v>0</v>
      </c>
      <c r="D6848" s="253">
        <v>0</v>
      </c>
      <c r="E6848" s="254" t="str">
        <f t="shared" si="424"/>
        <v/>
      </c>
      <c r="F6848" s="253">
        <v>2.7915000000000001</v>
      </c>
      <c r="G6848" s="253">
        <v>32.013629999999999</v>
      </c>
      <c r="H6848" s="254">
        <f t="shared" si="425"/>
        <v>10.468253627082213</v>
      </c>
      <c r="I6848" s="253">
        <v>0</v>
      </c>
      <c r="J6848" s="254" t="str">
        <f t="shared" si="426"/>
        <v/>
      </c>
      <c r="K6848" s="253">
        <v>130.03769</v>
      </c>
      <c r="L6848" s="253">
        <v>96.786519999999996</v>
      </c>
      <c r="M6848" s="254">
        <f t="shared" si="427"/>
        <v>-0.25570409625086388</v>
      </c>
    </row>
    <row r="6849" spans="1:13" x14ac:dyDescent="0.25">
      <c r="A6849" s="252" t="s">
        <v>270</v>
      </c>
      <c r="B6849" s="252" t="s">
        <v>504</v>
      </c>
      <c r="C6849" s="253">
        <v>0</v>
      </c>
      <c r="D6849" s="253">
        <v>0</v>
      </c>
      <c r="E6849" s="254" t="str">
        <f t="shared" si="424"/>
        <v/>
      </c>
      <c r="F6849" s="253">
        <v>0</v>
      </c>
      <c r="G6849" s="253">
        <v>0</v>
      </c>
      <c r="H6849" s="254" t="str">
        <f t="shared" si="425"/>
        <v/>
      </c>
      <c r="I6849" s="253">
        <v>0</v>
      </c>
      <c r="J6849" s="254" t="str">
        <f t="shared" si="426"/>
        <v/>
      </c>
      <c r="K6849" s="253">
        <v>0</v>
      </c>
      <c r="L6849" s="253">
        <v>44.73554</v>
      </c>
      <c r="M6849" s="254" t="str">
        <f t="shared" si="427"/>
        <v/>
      </c>
    </row>
    <row r="6850" spans="1:13" x14ac:dyDescent="0.25">
      <c r="A6850" s="252" t="s">
        <v>270</v>
      </c>
      <c r="B6850" s="252" t="s">
        <v>483</v>
      </c>
      <c r="C6850" s="253">
        <v>0</v>
      </c>
      <c r="D6850" s="253">
        <v>0</v>
      </c>
      <c r="E6850" s="254" t="str">
        <f t="shared" si="424"/>
        <v/>
      </c>
      <c r="F6850" s="253">
        <v>0</v>
      </c>
      <c r="G6850" s="253">
        <v>0</v>
      </c>
      <c r="H6850" s="254" t="str">
        <f t="shared" si="425"/>
        <v/>
      </c>
      <c r="I6850" s="253">
        <v>0</v>
      </c>
      <c r="J6850" s="254" t="str">
        <f t="shared" si="426"/>
        <v/>
      </c>
      <c r="K6850" s="253">
        <v>0.80364000000000002</v>
      </c>
      <c r="L6850" s="253">
        <v>35.92436</v>
      </c>
      <c r="M6850" s="254">
        <f t="shared" si="427"/>
        <v>43.702055646807025</v>
      </c>
    </row>
    <row r="6851" spans="1:13" x14ac:dyDescent="0.25">
      <c r="A6851" s="252" t="s">
        <v>270</v>
      </c>
      <c r="B6851" s="252" t="s">
        <v>489</v>
      </c>
      <c r="C6851" s="253">
        <v>0</v>
      </c>
      <c r="D6851" s="253">
        <v>0</v>
      </c>
      <c r="E6851" s="254" t="str">
        <f t="shared" si="424"/>
        <v/>
      </c>
      <c r="F6851" s="253">
        <v>99.732280000000003</v>
      </c>
      <c r="G6851" s="253">
        <v>0</v>
      </c>
      <c r="H6851" s="254">
        <f t="shared" si="425"/>
        <v>-1</v>
      </c>
      <c r="I6851" s="253">
        <v>0</v>
      </c>
      <c r="J6851" s="254" t="str">
        <f t="shared" si="426"/>
        <v/>
      </c>
      <c r="K6851" s="253">
        <v>99.732280000000003</v>
      </c>
      <c r="L6851" s="253">
        <v>0</v>
      </c>
      <c r="M6851" s="254">
        <f t="shared" si="427"/>
        <v>-1</v>
      </c>
    </row>
    <row r="6852" spans="1:13" x14ac:dyDescent="0.25">
      <c r="A6852" s="252" t="s">
        <v>270</v>
      </c>
      <c r="B6852" s="252" t="s">
        <v>438</v>
      </c>
      <c r="C6852" s="253">
        <v>0</v>
      </c>
      <c r="D6852" s="253">
        <v>0</v>
      </c>
      <c r="E6852" s="254" t="str">
        <f t="shared" si="424"/>
        <v/>
      </c>
      <c r="F6852" s="253">
        <v>10195.430990000001</v>
      </c>
      <c r="G6852" s="253">
        <v>3782.0043300000002</v>
      </c>
      <c r="H6852" s="254">
        <f t="shared" si="425"/>
        <v>-0.62904909721722313</v>
      </c>
      <c r="I6852" s="253">
        <v>3819.4198999999999</v>
      </c>
      <c r="J6852" s="254">
        <f t="shared" si="426"/>
        <v>-9.7961394608641061E-3</v>
      </c>
      <c r="K6852" s="253">
        <v>27903.106029999999</v>
      </c>
      <c r="L6852" s="253">
        <v>17150.24339</v>
      </c>
      <c r="M6852" s="254">
        <f t="shared" si="427"/>
        <v>-0.38536436153161835</v>
      </c>
    </row>
    <row r="6853" spans="1:13" x14ac:dyDescent="0.25">
      <c r="A6853" s="252" t="s">
        <v>270</v>
      </c>
      <c r="B6853" s="252" t="s">
        <v>447</v>
      </c>
      <c r="C6853" s="253">
        <v>0</v>
      </c>
      <c r="D6853" s="253">
        <v>0</v>
      </c>
      <c r="E6853" s="254" t="str">
        <f t="shared" ref="E6853:E6916" si="428">IF(C6853=0,"",(D6853/C6853-1))</f>
        <v/>
      </c>
      <c r="F6853" s="253">
        <v>1125.5330799999999</v>
      </c>
      <c r="G6853" s="253">
        <v>357.65093000000002</v>
      </c>
      <c r="H6853" s="254">
        <f t="shared" ref="H6853:H6916" si="429">IF(F6853=0,"",(G6853/F6853-1))</f>
        <v>-0.68223863309286292</v>
      </c>
      <c r="I6853" s="253">
        <v>936.11027999999999</v>
      </c>
      <c r="J6853" s="254">
        <f t="shared" ref="J6853:J6916" si="430">IF(I6853=0,"",(G6853/I6853-1))</f>
        <v>-0.61793932014078512</v>
      </c>
      <c r="K6853" s="253">
        <v>1696.6812299999999</v>
      </c>
      <c r="L6853" s="253">
        <v>1854.4787100000001</v>
      </c>
      <c r="M6853" s="254">
        <f t="shared" ref="M6853:M6916" si="431">IF(K6853=0,"",(L6853/K6853-1))</f>
        <v>9.3003610348185495E-2</v>
      </c>
    </row>
    <row r="6854" spans="1:13" x14ac:dyDescent="0.25">
      <c r="A6854" s="252" t="s">
        <v>270</v>
      </c>
      <c r="B6854" s="252" t="s">
        <v>455</v>
      </c>
      <c r="C6854" s="253">
        <v>0</v>
      </c>
      <c r="D6854" s="253">
        <v>0</v>
      </c>
      <c r="E6854" s="254" t="str">
        <f t="shared" si="428"/>
        <v/>
      </c>
      <c r="F6854" s="253">
        <v>27.31794</v>
      </c>
      <c r="G6854" s="253">
        <v>15.73193</v>
      </c>
      <c r="H6854" s="254">
        <f t="shared" si="429"/>
        <v>-0.42411726506464253</v>
      </c>
      <c r="I6854" s="253">
        <v>0</v>
      </c>
      <c r="J6854" s="254" t="str">
        <f t="shared" si="430"/>
        <v/>
      </c>
      <c r="K6854" s="253">
        <v>102.77494</v>
      </c>
      <c r="L6854" s="253">
        <v>15.73193</v>
      </c>
      <c r="M6854" s="254">
        <f t="shared" si="431"/>
        <v>-0.84692834654050886</v>
      </c>
    </row>
    <row r="6855" spans="1:13" x14ac:dyDescent="0.25">
      <c r="A6855" s="252" t="s">
        <v>270</v>
      </c>
      <c r="B6855" s="252" t="s">
        <v>452</v>
      </c>
      <c r="C6855" s="253">
        <v>0</v>
      </c>
      <c r="D6855" s="253">
        <v>0</v>
      </c>
      <c r="E6855" s="254" t="str">
        <f t="shared" si="428"/>
        <v/>
      </c>
      <c r="F6855" s="253">
        <v>365.16649999999998</v>
      </c>
      <c r="G6855" s="253">
        <v>31.002600000000001</v>
      </c>
      <c r="H6855" s="254">
        <f t="shared" si="429"/>
        <v>-0.91510009817439442</v>
      </c>
      <c r="I6855" s="253">
        <v>19.05</v>
      </c>
      <c r="J6855" s="254">
        <f t="shared" si="430"/>
        <v>0.62743307086614175</v>
      </c>
      <c r="K6855" s="253">
        <v>538.32512999999994</v>
      </c>
      <c r="L6855" s="253">
        <v>174.58760000000001</v>
      </c>
      <c r="M6855" s="254">
        <f t="shared" si="431"/>
        <v>-0.67568372667276366</v>
      </c>
    </row>
    <row r="6856" spans="1:13" x14ac:dyDescent="0.25">
      <c r="A6856" s="252" t="s">
        <v>270</v>
      </c>
      <c r="B6856" s="252" t="s">
        <v>503</v>
      </c>
      <c r="C6856" s="253">
        <v>0</v>
      </c>
      <c r="D6856" s="253">
        <v>0</v>
      </c>
      <c r="E6856" s="254" t="str">
        <f t="shared" si="428"/>
        <v/>
      </c>
      <c r="F6856" s="253">
        <v>2.629</v>
      </c>
      <c r="G6856" s="253">
        <v>0</v>
      </c>
      <c r="H6856" s="254">
        <f t="shared" si="429"/>
        <v>-1</v>
      </c>
      <c r="I6856" s="253">
        <v>0</v>
      </c>
      <c r="J6856" s="254" t="str">
        <f t="shared" si="430"/>
        <v/>
      </c>
      <c r="K6856" s="253">
        <v>2.629</v>
      </c>
      <c r="L6856" s="253">
        <v>0</v>
      </c>
      <c r="M6856" s="254">
        <f t="shared" si="431"/>
        <v>-1</v>
      </c>
    </row>
    <row r="6857" spans="1:13" x14ac:dyDescent="0.25">
      <c r="A6857" s="252" t="s">
        <v>270</v>
      </c>
      <c r="B6857" s="252" t="s">
        <v>484</v>
      </c>
      <c r="C6857" s="253">
        <v>0</v>
      </c>
      <c r="D6857" s="253">
        <v>0</v>
      </c>
      <c r="E6857" s="254" t="str">
        <f t="shared" si="428"/>
        <v/>
      </c>
      <c r="F6857" s="253">
        <v>0</v>
      </c>
      <c r="G6857" s="253">
        <v>35.108840000000001</v>
      </c>
      <c r="H6857" s="254" t="str">
        <f t="shared" si="429"/>
        <v/>
      </c>
      <c r="I6857" s="253">
        <v>35.134770000000003</v>
      </c>
      <c r="J6857" s="254">
        <f t="shared" si="430"/>
        <v>-7.3801536199047391E-4</v>
      </c>
      <c r="K6857" s="253">
        <v>0</v>
      </c>
      <c r="L6857" s="253">
        <v>107.70869</v>
      </c>
      <c r="M6857" s="254" t="str">
        <f t="shared" si="431"/>
        <v/>
      </c>
    </row>
    <row r="6858" spans="1:13" x14ac:dyDescent="0.25">
      <c r="A6858" s="252" t="s">
        <v>270</v>
      </c>
      <c r="B6858" s="252" t="s">
        <v>479</v>
      </c>
      <c r="C6858" s="253">
        <v>0</v>
      </c>
      <c r="D6858" s="253">
        <v>0</v>
      </c>
      <c r="E6858" s="254" t="str">
        <f t="shared" si="428"/>
        <v/>
      </c>
      <c r="F6858" s="253">
        <v>0</v>
      </c>
      <c r="G6858" s="253">
        <v>0</v>
      </c>
      <c r="H6858" s="254" t="str">
        <f t="shared" si="429"/>
        <v/>
      </c>
      <c r="I6858" s="253">
        <v>0</v>
      </c>
      <c r="J6858" s="254" t="str">
        <f t="shared" si="430"/>
        <v/>
      </c>
      <c r="K6858" s="253">
        <v>0</v>
      </c>
      <c r="L6858" s="253">
        <v>0</v>
      </c>
      <c r="M6858" s="254" t="str">
        <f t="shared" si="431"/>
        <v/>
      </c>
    </row>
    <row r="6859" spans="1:13" x14ac:dyDescent="0.25">
      <c r="A6859" s="252" t="s">
        <v>270</v>
      </c>
      <c r="B6859" s="252" t="s">
        <v>477</v>
      </c>
      <c r="C6859" s="253">
        <v>0</v>
      </c>
      <c r="D6859" s="253">
        <v>0</v>
      </c>
      <c r="E6859" s="254" t="str">
        <f t="shared" si="428"/>
        <v/>
      </c>
      <c r="F6859" s="253">
        <v>0</v>
      </c>
      <c r="G6859" s="253">
        <v>50</v>
      </c>
      <c r="H6859" s="254" t="str">
        <f t="shared" si="429"/>
        <v/>
      </c>
      <c r="I6859" s="253">
        <v>0</v>
      </c>
      <c r="J6859" s="254" t="str">
        <f t="shared" si="430"/>
        <v/>
      </c>
      <c r="K6859" s="253">
        <v>240.96435</v>
      </c>
      <c r="L6859" s="253">
        <v>50</v>
      </c>
      <c r="M6859" s="254">
        <f t="shared" si="431"/>
        <v>-0.79250042589287584</v>
      </c>
    </row>
    <row r="6860" spans="1:13" x14ac:dyDescent="0.25">
      <c r="A6860" s="252" t="s">
        <v>270</v>
      </c>
      <c r="B6860" s="252" t="s">
        <v>436</v>
      </c>
      <c r="C6860" s="253">
        <v>0</v>
      </c>
      <c r="D6860" s="253">
        <v>0</v>
      </c>
      <c r="E6860" s="254" t="str">
        <f t="shared" si="428"/>
        <v/>
      </c>
      <c r="F6860" s="253">
        <v>3510.1595600000001</v>
      </c>
      <c r="G6860" s="253">
        <v>1336.2381499999999</v>
      </c>
      <c r="H6860" s="254">
        <f t="shared" si="429"/>
        <v>-0.61932267546265052</v>
      </c>
      <c r="I6860" s="253">
        <v>2170.95813</v>
      </c>
      <c r="J6860" s="254">
        <f t="shared" si="430"/>
        <v>-0.38449381794387716</v>
      </c>
      <c r="K6860" s="253">
        <v>9091.8927100000001</v>
      </c>
      <c r="L6860" s="253">
        <v>7069.9413500000001</v>
      </c>
      <c r="M6860" s="254">
        <f t="shared" si="431"/>
        <v>-0.22239058736098971</v>
      </c>
    </row>
    <row r="6861" spans="1:13" x14ac:dyDescent="0.25">
      <c r="A6861" s="252" t="s">
        <v>270</v>
      </c>
      <c r="B6861" s="252" t="s">
        <v>487</v>
      </c>
      <c r="C6861" s="253">
        <v>0</v>
      </c>
      <c r="D6861" s="253">
        <v>0</v>
      </c>
      <c r="E6861" s="254" t="str">
        <f t="shared" si="428"/>
        <v/>
      </c>
      <c r="F6861" s="253">
        <v>0</v>
      </c>
      <c r="G6861" s="253">
        <v>0</v>
      </c>
      <c r="H6861" s="254" t="str">
        <f t="shared" si="429"/>
        <v/>
      </c>
      <c r="I6861" s="253">
        <v>0.91200000000000003</v>
      </c>
      <c r="J6861" s="254">
        <f t="shared" si="430"/>
        <v>-1</v>
      </c>
      <c r="K6861" s="253">
        <v>0</v>
      </c>
      <c r="L6861" s="253">
        <v>0.91200000000000003</v>
      </c>
      <c r="M6861" s="254" t="str">
        <f t="shared" si="431"/>
        <v/>
      </c>
    </row>
    <row r="6862" spans="1:13" x14ac:dyDescent="0.25">
      <c r="A6862" s="252" t="s">
        <v>270</v>
      </c>
      <c r="B6862" s="252" t="s">
        <v>463</v>
      </c>
      <c r="C6862" s="253">
        <v>0</v>
      </c>
      <c r="D6862" s="253">
        <v>0</v>
      </c>
      <c r="E6862" s="254" t="str">
        <f t="shared" si="428"/>
        <v/>
      </c>
      <c r="F6862" s="253">
        <v>7.5042200000000001</v>
      </c>
      <c r="G6862" s="253">
        <v>0</v>
      </c>
      <c r="H6862" s="254">
        <f t="shared" si="429"/>
        <v>-1</v>
      </c>
      <c r="I6862" s="253">
        <v>29.63373</v>
      </c>
      <c r="J6862" s="254">
        <f t="shared" si="430"/>
        <v>-1</v>
      </c>
      <c r="K6862" s="253">
        <v>9.2445699999999995</v>
      </c>
      <c r="L6862" s="253">
        <v>35.98565</v>
      </c>
      <c r="M6862" s="254">
        <f t="shared" si="431"/>
        <v>2.8926256169838078</v>
      </c>
    </row>
    <row r="6863" spans="1:13" x14ac:dyDescent="0.25">
      <c r="A6863" s="252" t="s">
        <v>270</v>
      </c>
      <c r="B6863" s="252" t="s">
        <v>457</v>
      </c>
      <c r="C6863" s="253">
        <v>0</v>
      </c>
      <c r="D6863" s="253">
        <v>0</v>
      </c>
      <c r="E6863" s="254" t="str">
        <f t="shared" si="428"/>
        <v/>
      </c>
      <c r="F6863" s="253">
        <v>43.865499999999997</v>
      </c>
      <c r="G6863" s="253">
        <v>27.77561</v>
      </c>
      <c r="H6863" s="254">
        <f t="shared" si="429"/>
        <v>-0.36680056080518852</v>
      </c>
      <c r="I6863" s="253">
        <v>65.515609999999995</v>
      </c>
      <c r="J6863" s="254">
        <f t="shared" si="430"/>
        <v>-0.57604592249083841</v>
      </c>
      <c r="K6863" s="253">
        <v>337.06869999999998</v>
      </c>
      <c r="L6863" s="253">
        <v>269.12970000000001</v>
      </c>
      <c r="M6863" s="254">
        <f t="shared" si="431"/>
        <v>-0.20155831734005547</v>
      </c>
    </row>
    <row r="6864" spans="1:13" x14ac:dyDescent="0.25">
      <c r="A6864" s="252" t="s">
        <v>270</v>
      </c>
      <c r="B6864" s="252" t="s">
        <v>442</v>
      </c>
      <c r="C6864" s="253">
        <v>0</v>
      </c>
      <c r="D6864" s="253">
        <v>0</v>
      </c>
      <c r="E6864" s="254" t="str">
        <f t="shared" si="428"/>
        <v/>
      </c>
      <c r="F6864" s="253">
        <v>1169.6878899999999</v>
      </c>
      <c r="G6864" s="253">
        <v>890.34085000000005</v>
      </c>
      <c r="H6864" s="254">
        <f t="shared" si="429"/>
        <v>-0.23882186212939238</v>
      </c>
      <c r="I6864" s="253">
        <v>1497.6044300000001</v>
      </c>
      <c r="J6864" s="254">
        <f t="shared" si="430"/>
        <v>-0.40548997307653534</v>
      </c>
      <c r="K6864" s="253">
        <v>6111.0512900000003</v>
      </c>
      <c r="L6864" s="253">
        <v>3848.4438700000001</v>
      </c>
      <c r="M6864" s="254">
        <f t="shared" si="431"/>
        <v>-0.37024847487411616</v>
      </c>
    </row>
    <row r="6865" spans="1:13" x14ac:dyDescent="0.25">
      <c r="A6865" s="252" t="s">
        <v>270</v>
      </c>
      <c r="B6865" s="252" t="s">
        <v>474</v>
      </c>
      <c r="C6865" s="253">
        <v>0</v>
      </c>
      <c r="D6865" s="253">
        <v>0</v>
      </c>
      <c r="E6865" s="254" t="str">
        <f t="shared" si="428"/>
        <v/>
      </c>
      <c r="F6865" s="253">
        <v>18.067</v>
      </c>
      <c r="G6865" s="253">
        <v>0</v>
      </c>
      <c r="H6865" s="254">
        <f t="shared" si="429"/>
        <v>-1</v>
      </c>
      <c r="I6865" s="253">
        <v>0</v>
      </c>
      <c r="J6865" s="254" t="str">
        <f t="shared" si="430"/>
        <v/>
      </c>
      <c r="K6865" s="253">
        <v>18.067</v>
      </c>
      <c r="L6865" s="253">
        <v>65.400319999999994</v>
      </c>
      <c r="M6865" s="254">
        <f t="shared" si="431"/>
        <v>2.6198771240383016</v>
      </c>
    </row>
    <row r="6866" spans="1:13" x14ac:dyDescent="0.25">
      <c r="A6866" s="252" t="s">
        <v>270</v>
      </c>
      <c r="B6866" s="252" t="s">
        <v>460</v>
      </c>
      <c r="C6866" s="253">
        <v>0</v>
      </c>
      <c r="D6866" s="253">
        <v>0</v>
      </c>
      <c r="E6866" s="254" t="str">
        <f t="shared" si="428"/>
        <v/>
      </c>
      <c r="F6866" s="253">
        <v>1197.9840999999999</v>
      </c>
      <c r="G6866" s="253">
        <v>0</v>
      </c>
      <c r="H6866" s="254">
        <f t="shared" si="429"/>
        <v>-1</v>
      </c>
      <c r="I6866" s="253">
        <v>0</v>
      </c>
      <c r="J6866" s="254" t="str">
        <f t="shared" si="430"/>
        <v/>
      </c>
      <c r="K6866" s="253">
        <v>1197.9840999999999</v>
      </c>
      <c r="L6866" s="253">
        <v>109.09180000000001</v>
      </c>
      <c r="M6866" s="254">
        <f t="shared" si="431"/>
        <v>-0.90893718873230456</v>
      </c>
    </row>
    <row r="6867" spans="1:13" x14ac:dyDescent="0.25">
      <c r="A6867" s="252" t="s">
        <v>270</v>
      </c>
      <c r="B6867" s="252" t="s">
        <v>471</v>
      </c>
      <c r="C6867" s="253">
        <v>0</v>
      </c>
      <c r="D6867" s="253">
        <v>0</v>
      </c>
      <c r="E6867" s="254" t="str">
        <f t="shared" si="428"/>
        <v/>
      </c>
      <c r="F6867" s="253">
        <v>10.991</v>
      </c>
      <c r="G6867" s="253">
        <v>25.2</v>
      </c>
      <c r="H6867" s="254">
        <f t="shared" si="429"/>
        <v>1.2927850059139296</v>
      </c>
      <c r="I6867" s="253">
        <v>69.625</v>
      </c>
      <c r="J6867" s="254">
        <f t="shared" si="430"/>
        <v>-0.63806104129263908</v>
      </c>
      <c r="K6867" s="253">
        <v>694.88999000000001</v>
      </c>
      <c r="L6867" s="253">
        <v>336.96899999999999</v>
      </c>
      <c r="M6867" s="254">
        <f t="shared" si="431"/>
        <v>-0.51507576040921244</v>
      </c>
    </row>
    <row r="6868" spans="1:13" x14ac:dyDescent="0.25">
      <c r="A6868" s="252" t="s">
        <v>270</v>
      </c>
      <c r="B6868" s="252" t="s">
        <v>450</v>
      </c>
      <c r="C6868" s="253">
        <v>0</v>
      </c>
      <c r="D6868" s="253">
        <v>0</v>
      </c>
      <c r="E6868" s="254" t="str">
        <f t="shared" si="428"/>
        <v/>
      </c>
      <c r="F6868" s="253">
        <v>36.287520000000001</v>
      </c>
      <c r="G6868" s="253">
        <v>38.229999999999997</v>
      </c>
      <c r="H6868" s="254">
        <f t="shared" si="429"/>
        <v>5.3530249518291662E-2</v>
      </c>
      <c r="I6868" s="253">
        <v>271.39427999999998</v>
      </c>
      <c r="J6868" s="254">
        <f t="shared" si="430"/>
        <v>-0.85913483511885369</v>
      </c>
      <c r="K6868" s="253">
        <v>101.44232</v>
      </c>
      <c r="L6868" s="253">
        <v>648.53646000000003</v>
      </c>
      <c r="M6868" s="254">
        <f t="shared" si="431"/>
        <v>5.393154848982161</v>
      </c>
    </row>
    <row r="6869" spans="1:13" x14ac:dyDescent="0.25">
      <c r="A6869" s="252" t="s">
        <v>270</v>
      </c>
      <c r="B6869" s="252" t="s">
        <v>439</v>
      </c>
      <c r="C6869" s="253">
        <v>0</v>
      </c>
      <c r="D6869" s="253">
        <v>0</v>
      </c>
      <c r="E6869" s="254" t="str">
        <f t="shared" si="428"/>
        <v/>
      </c>
      <c r="F6869" s="253">
        <v>5659.0865299999996</v>
      </c>
      <c r="G6869" s="253">
        <v>1909.6484399999999</v>
      </c>
      <c r="H6869" s="254">
        <f t="shared" si="429"/>
        <v>-0.66255182176901606</v>
      </c>
      <c r="I6869" s="253">
        <v>2330.5309400000001</v>
      </c>
      <c r="J6869" s="254">
        <f t="shared" si="430"/>
        <v>-0.18059511366109571</v>
      </c>
      <c r="K6869" s="253">
        <v>17012.36205</v>
      </c>
      <c r="L6869" s="253">
        <v>9812.5923899999998</v>
      </c>
      <c r="M6869" s="254">
        <f t="shared" si="431"/>
        <v>-0.42320811412545734</v>
      </c>
    </row>
    <row r="6870" spans="1:13" x14ac:dyDescent="0.25">
      <c r="A6870" s="252" t="s">
        <v>270</v>
      </c>
      <c r="B6870" s="252" t="s">
        <v>473</v>
      </c>
      <c r="C6870" s="253">
        <v>0</v>
      </c>
      <c r="D6870" s="253">
        <v>0</v>
      </c>
      <c r="E6870" s="254" t="str">
        <f t="shared" si="428"/>
        <v/>
      </c>
      <c r="F6870" s="253">
        <v>5.3040000000000003</v>
      </c>
      <c r="G6870" s="253">
        <v>0</v>
      </c>
      <c r="H6870" s="254">
        <f t="shared" si="429"/>
        <v>-1</v>
      </c>
      <c r="I6870" s="253">
        <v>0</v>
      </c>
      <c r="J6870" s="254" t="str">
        <f t="shared" si="430"/>
        <v/>
      </c>
      <c r="K6870" s="253">
        <v>5.3040000000000003</v>
      </c>
      <c r="L6870" s="253">
        <v>0</v>
      </c>
      <c r="M6870" s="254">
        <f t="shared" si="431"/>
        <v>-1</v>
      </c>
    </row>
    <row r="6871" spans="1:13" x14ac:dyDescent="0.25">
      <c r="A6871" s="252" t="s">
        <v>270</v>
      </c>
      <c r="B6871" s="252" t="s">
        <v>448</v>
      </c>
      <c r="C6871" s="253">
        <v>0</v>
      </c>
      <c r="D6871" s="253">
        <v>0</v>
      </c>
      <c r="E6871" s="254" t="str">
        <f t="shared" si="428"/>
        <v/>
      </c>
      <c r="F6871" s="253">
        <v>339.04279000000002</v>
      </c>
      <c r="G6871" s="253">
        <v>6.0809199999999999</v>
      </c>
      <c r="H6871" s="254">
        <f t="shared" si="429"/>
        <v>-0.98206444679150973</v>
      </c>
      <c r="I6871" s="253">
        <v>135.08226999999999</v>
      </c>
      <c r="J6871" s="254">
        <f t="shared" si="430"/>
        <v>-0.95498358148704487</v>
      </c>
      <c r="K6871" s="253">
        <v>2423.5947700000002</v>
      </c>
      <c r="L6871" s="253">
        <v>204.30110999999999</v>
      </c>
      <c r="M6871" s="254">
        <f t="shared" si="431"/>
        <v>-0.91570327163232823</v>
      </c>
    </row>
    <row r="6872" spans="1:13" x14ac:dyDescent="0.25">
      <c r="A6872" s="252" t="s">
        <v>270</v>
      </c>
      <c r="B6872" s="252" t="s">
        <v>492</v>
      </c>
      <c r="C6872" s="253">
        <v>0</v>
      </c>
      <c r="D6872" s="253">
        <v>0</v>
      </c>
      <c r="E6872" s="254" t="str">
        <f t="shared" si="428"/>
        <v/>
      </c>
      <c r="F6872" s="253">
        <v>101.91</v>
      </c>
      <c r="G6872" s="253">
        <v>0</v>
      </c>
      <c r="H6872" s="254">
        <f t="shared" si="429"/>
        <v>-1</v>
      </c>
      <c r="I6872" s="253">
        <v>0</v>
      </c>
      <c r="J6872" s="254" t="str">
        <f t="shared" si="430"/>
        <v/>
      </c>
      <c r="K6872" s="253">
        <v>101.91</v>
      </c>
      <c r="L6872" s="253">
        <v>0</v>
      </c>
      <c r="M6872" s="254">
        <f t="shared" si="431"/>
        <v>-1</v>
      </c>
    </row>
    <row r="6873" spans="1:13" x14ac:dyDescent="0.25">
      <c r="A6873" s="252" t="s">
        <v>270</v>
      </c>
      <c r="B6873" s="252" t="s">
        <v>462</v>
      </c>
      <c r="C6873" s="253">
        <v>0</v>
      </c>
      <c r="D6873" s="253">
        <v>0</v>
      </c>
      <c r="E6873" s="254" t="str">
        <f t="shared" si="428"/>
        <v/>
      </c>
      <c r="F6873" s="253">
        <v>0</v>
      </c>
      <c r="G6873" s="253">
        <v>0</v>
      </c>
      <c r="H6873" s="254" t="str">
        <f t="shared" si="429"/>
        <v/>
      </c>
      <c r="I6873" s="253">
        <v>7.7480000000000002</v>
      </c>
      <c r="J6873" s="254">
        <f t="shared" si="430"/>
        <v>-1</v>
      </c>
      <c r="K6873" s="253">
        <v>26.058499999999999</v>
      </c>
      <c r="L6873" s="253">
        <v>7.7480000000000002</v>
      </c>
      <c r="M6873" s="254">
        <f t="shared" si="431"/>
        <v>-0.7026689947617859</v>
      </c>
    </row>
    <row r="6874" spans="1:13" x14ac:dyDescent="0.25">
      <c r="A6874" s="252" t="s">
        <v>270</v>
      </c>
      <c r="B6874" s="252" t="s">
        <v>434</v>
      </c>
      <c r="C6874" s="253">
        <v>12.415699999999999</v>
      </c>
      <c r="D6874" s="253">
        <v>0</v>
      </c>
      <c r="E6874" s="254">
        <f t="shared" si="428"/>
        <v>-1</v>
      </c>
      <c r="F6874" s="253">
        <v>30021.729889999999</v>
      </c>
      <c r="G6874" s="253">
        <v>12660.19493</v>
      </c>
      <c r="H6874" s="254">
        <f t="shared" si="429"/>
        <v>-0.57829895291220335</v>
      </c>
      <c r="I6874" s="253">
        <v>22731.568800000001</v>
      </c>
      <c r="J6874" s="254">
        <f t="shared" si="430"/>
        <v>-0.44305670051246093</v>
      </c>
      <c r="K6874" s="253">
        <v>115134.69525</v>
      </c>
      <c r="L6874" s="253">
        <v>70430.869619999998</v>
      </c>
      <c r="M6874" s="254">
        <f t="shared" si="431"/>
        <v>-0.38827414736219579</v>
      </c>
    </row>
    <row r="6875" spans="1:13" x14ac:dyDescent="0.25">
      <c r="A6875" s="252" t="s">
        <v>270</v>
      </c>
      <c r="B6875" s="252" t="s">
        <v>437</v>
      </c>
      <c r="C6875" s="253">
        <v>0</v>
      </c>
      <c r="D6875" s="253">
        <v>0</v>
      </c>
      <c r="E6875" s="254" t="str">
        <f t="shared" si="428"/>
        <v/>
      </c>
      <c r="F6875" s="253">
        <v>2994.36294</v>
      </c>
      <c r="G6875" s="253">
        <v>2361.3627700000002</v>
      </c>
      <c r="H6875" s="254">
        <f t="shared" si="429"/>
        <v>-0.2113972763769244</v>
      </c>
      <c r="I6875" s="253">
        <v>940.73555999999996</v>
      </c>
      <c r="J6875" s="254">
        <f t="shared" si="430"/>
        <v>1.5101238545718418</v>
      </c>
      <c r="K6875" s="253">
        <v>12349.769850000001</v>
      </c>
      <c r="L6875" s="253">
        <v>11058.04271</v>
      </c>
      <c r="M6875" s="254">
        <f t="shared" si="431"/>
        <v>-0.10459523988619113</v>
      </c>
    </row>
    <row r="6876" spans="1:13" x14ac:dyDescent="0.25">
      <c r="A6876" s="252" t="s">
        <v>270</v>
      </c>
      <c r="B6876" s="252" t="s">
        <v>464</v>
      </c>
      <c r="C6876" s="253">
        <v>0</v>
      </c>
      <c r="D6876" s="253">
        <v>0</v>
      </c>
      <c r="E6876" s="254" t="str">
        <f t="shared" si="428"/>
        <v/>
      </c>
      <c r="F6876" s="253">
        <v>0</v>
      </c>
      <c r="G6876" s="253">
        <v>0</v>
      </c>
      <c r="H6876" s="254" t="str">
        <f t="shared" si="429"/>
        <v/>
      </c>
      <c r="I6876" s="253">
        <v>0</v>
      </c>
      <c r="J6876" s="254" t="str">
        <f t="shared" si="430"/>
        <v/>
      </c>
      <c r="K6876" s="253">
        <v>0</v>
      </c>
      <c r="L6876" s="253">
        <v>0</v>
      </c>
      <c r="M6876" s="254" t="str">
        <f t="shared" si="431"/>
        <v/>
      </c>
    </row>
    <row r="6877" spans="1:13" x14ac:dyDescent="0.25">
      <c r="A6877" s="252" t="s">
        <v>270</v>
      </c>
      <c r="B6877" s="252" t="s">
        <v>468</v>
      </c>
      <c r="C6877" s="253">
        <v>0</v>
      </c>
      <c r="D6877" s="253">
        <v>0</v>
      </c>
      <c r="E6877" s="254" t="str">
        <f t="shared" si="428"/>
        <v/>
      </c>
      <c r="F6877" s="253">
        <v>102.4577</v>
      </c>
      <c r="G6877" s="253">
        <v>123.22386</v>
      </c>
      <c r="H6877" s="254">
        <f t="shared" si="429"/>
        <v>0.2026803256368237</v>
      </c>
      <c r="I6877" s="253">
        <v>132.41627</v>
      </c>
      <c r="J6877" s="254">
        <f t="shared" si="430"/>
        <v>-6.9420547792201082E-2</v>
      </c>
      <c r="K6877" s="253">
        <v>293.21955000000003</v>
      </c>
      <c r="L6877" s="253">
        <v>463.34570000000002</v>
      </c>
      <c r="M6877" s="254">
        <f t="shared" si="431"/>
        <v>0.58020056984604196</v>
      </c>
    </row>
    <row r="6878" spans="1:13" x14ac:dyDescent="0.25">
      <c r="A6878" s="252" t="s">
        <v>270</v>
      </c>
      <c r="B6878" s="252" t="s">
        <v>481</v>
      </c>
      <c r="C6878" s="253">
        <v>0</v>
      </c>
      <c r="D6878" s="253">
        <v>0</v>
      </c>
      <c r="E6878" s="254" t="str">
        <f t="shared" si="428"/>
        <v/>
      </c>
      <c r="F6878" s="253">
        <v>0</v>
      </c>
      <c r="G6878" s="253">
        <v>0</v>
      </c>
      <c r="H6878" s="254" t="str">
        <f t="shared" si="429"/>
        <v/>
      </c>
      <c r="I6878" s="253">
        <v>18.604500000000002</v>
      </c>
      <c r="J6878" s="254">
        <f t="shared" si="430"/>
        <v>-1</v>
      </c>
      <c r="K6878" s="253">
        <v>0</v>
      </c>
      <c r="L6878" s="253">
        <v>18.604500000000002</v>
      </c>
      <c r="M6878" s="254" t="str">
        <f t="shared" si="431"/>
        <v/>
      </c>
    </row>
    <row r="6879" spans="1:13" x14ac:dyDescent="0.25">
      <c r="A6879" s="252" t="s">
        <v>270</v>
      </c>
      <c r="B6879" s="252" t="s">
        <v>445</v>
      </c>
      <c r="C6879" s="253">
        <v>0</v>
      </c>
      <c r="D6879" s="253">
        <v>0</v>
      </c>
      <c r="E6879" s="254" t="str">
        <f t="shared" si="428"/>
        <v/>
      </c>
      <c r="F6879" s="253">
        <v>2175.4950600000002</v>
      </c>
      <c r="G6879" s="253">
        <v>2660.4830200000001</v>
      </c>
      <c r="H6879" s="254">
        <f t="shared" si="429"/>
        <v>0.22293222766499854</v>
      </c>
      <c r="I6879" s="253">
        <v>1767.0128099999999</v>
      </c>
      <c r="J6879" s="254">
        <f t="shared" si="430"/>
        <v>0.505638784814469</v>
      </c>
      <c r="K6879" s="253">
        <v>11043.694439999999</v>
      </c>
      <c r="L6879" s="253">
        <v>7304.2464300000001</v>
      </c>
      <c r="M6879" s="254">
        <f t="shared" si="431"/>
        <v>-0.33860480569399021</v>
      </c>
    </row>
    <row r="6880" spans="1:13" x14ac:dyDescent="0.25">
      <c r="A6880" s="252" t="s">
        <v>270</v>
      </c>
      <c r="B6880" s="252" t="s">
        <v>490</v>
      </c>
      <c r="C6880" s="253">
        <v>0</v>
      </c>
      <c r="D6880" s="253">
        <v>0</v>
      </c>
      <c r="E6880" s="254" t="str">
        <f t="shared" si="428"/>
        <v/>
      </c>
      <c r="F6880" s="253">
        <v>114.001</v>
      </c>
      <c r="G6880" s="253">
        <v>0</v>
      </c>
      <c r="H6880" s="254">
        <f t="shared" si="429"/>
        <v>-1</v>
      </c>
      <c r="I6880" s="253">
        <v>0</v>
      </c>
      <c r="J6880" s="254" t="str">
        <f t="shared" si="430"/>
        <v/>
      </c>
      <c r="K6880" s="253">
        <v>114.001</v>
      </c>
      <c r="L6880" s="253">
        <v>0</v>
      </c>
      <c r="M6880" s="254">
        <f t="shared" si="431"/>
        <v>-1</v>
      </c>
    </row>
    <row r="6881" spans="1:13" x14ac:dyDescent="0.25">
      <c r="A6881" s="252" t="s">
        <v>270</v>
      </c>
      <c r="B6881" s="252" t="s">
        <v>478</v>
      </c>
      <c r="C6881" s="253">
        <v>0</v>
      </c>
      <c r="D6881" s="253">
        <v>0</v>
      </c>
      <c r="E6881" s="254" t="str">
        <f t="shared" si="428"/>
        <v/>
      </c>
      <c r="F6881" s="253">
        <v>544.28160000000003</v>
      </c>
      <c r="G6881" s="253">
        <v>274.03500000000003</v>
      </c>
      <c r="H6881" s="254">
        <f t="shared" si="429"/>
        <v>-0.49651981621278396</v>
      </c>
      <c r="I6881" s="253">
        <v>0</v>
      </c>
      <c r="J6881" s="254" t="str">
        <f t="shared" si="430"/>
        <v/>
      </c>
      <c r="K6881" s="253">
        <v>3949.8746000000001</v>
      </c>
      <c r="L6881" s="253">
        <v>303.37900000000002</v>
      </c>
      <c r="M6881" s="254">
        <f t="shared" si="431"/>
        <v>-0.92319275148633828</v>
      </c>
    </row>
    <row r="6882" spans="1:13" x14ac:dyDescent="0.25">
      <c r="A6882" s="252" t="s">
        <v>270</v>
      </c>
      <c r="B6882" s="252" t="s">
        <v>472</v>
      </c>
      <c r="C6882" s="253">
        <v>0</v>
      </c>
      <c r="D6882" s="253">
        <v>0</v>
      </c>
      <c r="E6882" s="254" t="str">
        <f t="shared" si="428"/>
        <v/>
      </c>
      <c r="F6882" s="253">
        <v>15</v>
      </c>
      <c r="G6882" s="253">
        <v>0</v>
      </c>
      <c r="H6882" s="254">
        <f t="shared" si="429"/>
        <v>-1</v>
      </c>
      <c r="I6882" s="253">
        <v>0</v>
      </c>
      <c r="J6882" s="254" t="str">
        <f t="shared" si="430"/>
        <v/>
      </c>
      <c r="K6882" s="253">
        <v>15</v>
      </c>
      <c r="L6882" s="253">
        <v>0</v>
      </c>
      <c r="M6882" s="254">
        <f t="shared" si="431"/>
        <v>-1</v>
      </c>
    </row>
    <row r="6883" spans="1:13" x14ac:dyDescent="0.25">
      <c r="A6883" s="252" t="s">
        <v>270</v>
      </c>
      <c r="B6883" s="252" t="s">
        <v>454</v>
      </c>
      <c r="C6883" s="253">
        <v>0</v>
      </c>
      <c r="D6883" s="253">
        <v>0</v>
      </c>
      <c r="E6883" s="254" t="str">
        <f t="shared" si="428"/>
        <v/>
      </c>
      <c r="F6883" s="253">
        <v>61.868200000000002</v>
      </c>
      <c r="G6883" s="253">
        <v>0</v>
      </c>
      <c r="H6883" s="254">
        <f t="shared" si="429"/>
        <v>-1</v>
      </c>
      <c r="I6883" s="253">
        <v>0</v>
      </c>
      <c r="J6883" s="254" t="str">
        <f t="shared" si="430"/>
        <v/>
      </c>
      <c r="K6883" s="253">
        <v>61.868200000000002</v>
      </c>
      <c r="L6883" s="253">
        <v>0</v>
      </c>
      <c r="M6883" s="254">
        <f t="shared" si="431"/>
        <v>-1</v>
      </c>
    </row>
    <row r="6884" spans="1:13" x14ac:dyDescent="0.25">
      <c r="A6884" s="252" t="s">
        <v>270</v>
      </c>
      <c r="B6884" s="252" t="s">
        <v>435</v>
      </c>
      <c r="C6884" s="253">
        <v>0</v>
      </c>
      <c r="D6884" s="253">
        <v>0</v>
      </c>
      <c r="E6884" s="254" t="str">
        <f t="shared" si="428"/>
        <v/>
      </c>
      <c r="F6884" s="253">
        <v>908.96662000000003</v>
      </c>
      <c r="G6884" s="253">
        <v>1769.95901</v>
      </c>
      <c r="H6884" s="254">
        <f t="shared" si="429"/>
        <v>0.94722113117861251</v>
      </c>
      <c r="I6884" s="253">
        <v>4773.1255300000003</v>
      </c>
      <c r="J6884" s="254">
        <f t="shared" si="430"/>
        <v>-0.62918238816987493</v>
      </c>
      <c r="K6884" s="253">
        <v>41100.428699999997</v>
      </c>
      <c r="L6884" s="253">
        <v>9145.3400500000007</v>
      </c>
      <c r="M6884" s="254">
        <f t="shared" si="431"/>
        <v>-0.77748796449901747</v>
      </c>
    </row>
    <row r="6885" spans="1:13" x14ac:dyDescent="0.25">
      <c r="A6885" s="252" t="s">
        <v>270</v>
      </c>
      <c r="B6885" s="252" t="s">
        <v>443</v>
      </c>
      <c r="C6885" s="253">
        <v>0</v>
      </c>
      <c r="D6885" s="253">
        <v>0</v>
      </c>
      <c r="E6885" s="254" t="str">
        <f t="shared" si="428"/>
        <v/>
      </c>
      <c r="F6885" s="253">
        <v>1788.58367</v>
      </c>
      <c r="G6885" s="253">
        <v>946.99010999999996</v>
      </c>
      <c r="H6885" s="254">
        <f t="shared" si="429"/>
        <v>-0.47053630988367467</v>
      </c>
      <c r="I6885" s="253">
        <v>467.70853</v>
      </c>
      <c r="J6885" s="254">
        <f t="shared" si="430"/>
        <v>1.0247441499516805</v>
      </c>
      <c r="K6885" s="253">
        <v>4859.4759000000004</v>
      </c>
      <c r="L6885" s="253">
        <v>1847.6536100000001</v>
      </c>
      <c r="M6885" s="254">
        <f t="shared" si="431"/>
        <v>-0.61978335770736104</v>
      </c>
    </row>
    <row r="6886" spans="1:13" x14ac:dyDescent="0.25">
      <c r="A6886" s="252" t="s">
        <v>270</v>
      </c>
      <c r="B6886" s="252" t="s">
        <v>461</v>
      </c>
      <c r="C6886" s="253">
        <v>0</v>
      </c>
      <c r="D6886" s="253">
        <v>0</v>
      </c>
      <c r="E6886" s="254" t="str">
        <f t="shared" si="428"/>
        <v/>
      </c>
      <c r="F6886" s="253">
        <v>130.34440000000001</v>
      </c>
      <c r="G6886" s="253">
        <v>75.37621</v>
      </c>
      <c r="H6886" s="254">
        <f t="shared" si="429"/>
        <v>-0.42171501038786474</v>
      </c>
      <c r="I6886" s="253">
        <v>64.589309999999998</v>
      </c>
      <c r="J6886" s="254">
        <f t="shared" si="430"/>
        <v>0.16700751254348445</v>
      </c>
      <c r="K6886" s="253">
        <v>647.88646000000006</v>
      </c>
      <c r="L6886" s="253">
        <v>180.43131</v>
      </c>
      <c r="M6886" s="254">
        <f t="shared" si="431"/>
        <v>-0.72150782407152025</v>
      </c>
    </row>
    <row r="6887" spans="1:13" x14ac:dyDescent="0.25">
      <c r="A6887" s="252" t="s">
        <v>270</v>
      </c>
      <c r="B6887" s="252" t="s">
        <v>466</v>
      </c>
      <c r="C6887" s="253">
        <v>0</v>
      </c>
      <c r="D6887" s="253">
        <v>0</v>
      </c>
      <c r="E6887" s="254" t="str">
        <f t="shared" si="428"/>
        <v/>
      </c>
      <c r="F6887" s="253">
        <v>134.81405000000001</v>
      </c>
      <c r="G6887" s="253">
        <v>23.496510000000001</v>
      </c>
      <c r="H6887" s="254">
        <f t="shared" si="429"/>
        <v>-0.82571171179858482</v>
      </c>
      <c r="I6887" s="253">
        <v>0</v>
      </c>
      <c r="J6887" s="254" t="str">
        <f t="shared" si="430"/>
        <v/>
      </c>
      <c r="K6887" s="253">
        <v>500.53404999999998</v>
      </c>
      <c r="L6887" s="253">
        <v>171.88252</v>
      </c>
      <c r="M6887" s="254">
        <f t="shared" si="431"/>
        <v>-0.65660174367757795</v>
      </c>
    </row>
    <row r="6888" spans="1:13" x14ac:dyDescent="0.25">
      <c r="A6888" s="252" t="s">
        <v>270</v>
      </c>
      <c r="B6888" s="252" t="s">
        <v>441</v>
      </c>
      <c r="C6888" s="253">
        <v>0</v>
      </c>
      <c r="D6888" s="253">
        <v>0</v>
      </c>
      <c r="E6888" s="254" t="str">
        <f t="shared" si="428"/>
        <v/>
      </c>
      <c r="F6888" s="253">
        <v>9.9220000000000006</v>
      </c>
      <c r="G6888" s="253">
        <v>26.703849999999999</v>
      </c>
      <c r="H6888" s="254">
        <f t="shared" si="429"/>
        <v>1.6913777464220923</v>
      </c>
      <c r="I6888" s="253">
        <v>127.03959</v>
      </c>
      <c r="J6888" s="254">
        <f t="shared" si="430"/>
        <v>-0.78979899100744899</v>
      </c>
      <c r="K6888" s="253">
        <v>471.22782000000001</v>
      </c>
      <c r="L6888" s="253">
        <v>483.15724999999998</v>
      </c>
      <c r="M6888" s="254">
        <f t="shared" si="431"/>
        <v>2.5315631831753782E-2</v>
      </c>
    </row>
    <row r="6889" spans="1:13" x14ac:dyDescent="0.25">
      <c r="A6889" s="252" t="s">
        <v>270</v>
      </c>
      <c r="B6889" s="252" t="s">
        <v>458</v>
      </c>
      <c r="C6889" s="253">
        <v>0</v>
      </c>
      <c r="D6889" s="253">
        <v>0</v>
      </c>
      <c r="E6889" s="254" t="str">
        <f t="shared" si="428"/>
        <v/>
      </c>
      <c r="F6889" s="253">
        <v>417.04500000000002</v>
      </c>
      <c r="G6889" s="253">
        <v>0</v>
      </c>
      <c r="H6889" s="254">
        <f t="shared" si="429"/>
        <v>-1</v>
      </c>
      <c r="I6889" s="253">
        <v>414.80799999999999</v>
      </c>
      <c r="J6889" s="254">
        <f t="shared" si="430"/>
        <v>-1</v>
      </c>
      <c r="K6889" s="253">
        <v>745.90700000000004</v>
      </c>
      <c r="L6889" s="253">
        <v>907.59461999999996</v>
      </c>
      <c r="M6889" s="254">
        <f t="shared" si="431"/>
        <v>0.21676646016192347</v>
      </c>
    </row>
    <row r="6890" spans="1:13" x14ac:dyDescent="0.25">
      <c r="A6890" s="252" t="s">
        <v>270</v>
      </c>
      <c r="B6890" s="252" t="s">
        <v>444</v>
      </c>
      <c r="C6890" s="253">
        <v>0</v>
      </c>
      <c r="D6890" s="253">
        <v>0</v>
      </c>
      <c r="E6890" s="254" t="str">
        <f t="shared" si="428"/>
        <v/>
      </c>
      <c r="F6890" s="253">
        <v>232.9288</v>
      </c>
      <c r="G6890" s="253">
        <v>56.34957</v>
      </c>
      <c r="H6890" s="254">
        <f t="shared" si="429"/>
        <v>-0.75808242690470218</v>
      </c>
      <c r="I6890" s="253">
        <v>149.19574</v>
      </c>
      <c r="J6890" s="254">
        <f t="shared" si="430"/>
        <v>-0.62231113301224283</v>
      </c>
      <c r="K6890" s="253">
        <v>1317.4926</v>
      </c>
      <c r="L6890" s="253">
        <v>701.59495000000004</v>
      </c>
      <c r="M6890" s="254">
        <f t="shared" si="431"/>
        <v>-0.46747712283165765</v>
      </c>
    </row>
    <row r="6891" spans="1:13" x14ac:dyDescent="0.25">
      <c r="A6891" s="252" t="s">
        <v>270</v>
      </c>
      <c r="B6891" s="252" t="s">
        <v>456</v>
      </c>
      <c r="C6891" s="253">
        <v>0</v>
      </c>
      <c r="D6891" s="253">
        <v>0</v>
      </c>
      <c r="E6891" s="254" t="str">
        <f t="shared" si="428"/>
        <v/>
      </c>
      <c r="F6891" s="253">
        <v>277.11599999999999</v>
      </c>
      <c r="G6891" s="253">
        <v>0</v>
      </c>
      <c r="H6891" s="254">
        <f t="shared" si="429"/>
        <v>-1</v>
      </c>
      <c r="I6891" s="253">
        <v>47.420679999999997</v>
      </c>
      <c r="J6891" s="254">
        <f t="shared" si="430"/>
        <v>-1</v>
      </c>
      <c r="K6891" s="253">
        <v>277.11599999999999</v>
      </c>
      <c r="L6891" s="253">
        <v>47.420679999999997</v>
      </c>
      <c r="M6891" s="254">
        <f t="shared" si="431"/>
        <v>-0.82887787063901042</v>
      </c>
    </row>
    <row r="6892" spans="1:13" x14ac:dyDescent="0.25">
      <c r="A6892" s="252" t="s">
        <v>270</v>
      </c>
      <c r="B6892" s="252" t="s">
        <v>485</v>
      </c>
      <c r="C6892" s="253">
        <v>0</v>
      </c>
      <c r="D6892" s="253">
        <v>0</v>
      </c>
      <c r="E6892" s="254" t="str">
        <f t="shared" si="428"/>
        <v/>
      </c>
      <c r="F6892" s="253">
        <v>0</v>
      </c>
      <c r="G6892" s="253">
        <v>0</v>
      </c>
      <c r="H6892" s="254" t="str">
        <f t="shared" si="429"/>
        <v/>
      </c>
      <c r="I6892" s="253">
        <v>0</v>
      </c>
      <c r="J6892" s="254" t="str">
        <f t="shared" si="430"/>
        <v/>
      </c>
      <c r="K6892" s="253">
        <v>0</v>
      </c>
      <c r="L6892" s="253">
        <v>1001.45422</v>
      </c>
      <c r="M6892" s="254" t="str">
        <f t="shared" si="431"/>
        <v/>
      </c>
    </row>
    <row r="6893" spans="1:13" x14ac:dyDescent="0.25">
      <c r="A6893" s="252" t="s">
        <v>270</v>
      </c>
      <c r="B6893" s="252" t="s">
        <v>494</v>
      </c>
      <c r="C6893" s="253">
        <v>0</v>
      </c>
      <c r="D6893" s="253">
        <v>0</v>
      </c>
      <c r="E6893" s="254" t="str">
        <f t="shared" si="428"/>
        <v/>
      </c>
      <c r="F6893" s="253">
        <v>0</v>
      </c>
      <c r="G6893" s="253">
        <v>0</v>
      </c>
      <c r="H6893" s="254" t="str">
        <f t="shared" si="429"/>
        <v/>
      </c>
      <c r="I6893" s="253">
        <v>114.072</v>
      </c>
      <c r="J6893" s="254">
        <f t="shared" si="430"/>
        <v>-1</v>
      </c>
      <c r="K6893" s="253">
        <v>175.20663999999999</v>
      </c>
      <c r="L6893" s="253">
        <v>196.91200000000001</v>
      </c>
      <c r="M6893" s="254">
        <f t="shared" si="431"/>
        <v>0.12388434593574771</v>
      </c>
    </row>
    <row r="6894" spans="1:13" x14ac:dyDescent="0.25">
      <c r="A6894" s="252" t="s">
        <v>270</v>
      </c>
      <c r="B6894" s="252" t="s">
        <v>470</v>
      </c>
      <c r="C6894" s="253">
        <v>0</v>
      </c>
      <c r="D6894" s="253">
        <v>0</v>
      </c>
      <c r="E6894" s="254" t="str">
        <f t="shared" si="428"/>
        <v/>
      </c>
      <c r="F6894" s="253">
        <v>0</v>
      </c>
      <c r="G6894" s="253">
        <v>0</v>
      </c>
      <c r="H6894" s="254" t="str">
        <f t="shared" si="429"/>
        <v/>
      </c>
      <c r="I6894" s="253">
        <v>4.9168799999999999</v>
      </c>
      <c r="J6894" s="254">
        <f t="shared" si="430"/>
        <v>-1</v>
      </c>
      <c r="K6894" s="253">
        <v>5.9</v>
      </c>
      <c r="L6894" s="253">
        <v>4.9168799999999999</v>
      </c>
      <c r="M6894" s="254">
        <f t="shared" si="431"/>
        <v>-0.16663050847457639</v>
      </c>
    </row>
    <row r="6895" spans="1:13" x14ac:dyDescent="0.25">
      <c r="A6895" s="252" t="s">
        <v>270</v>
      </c>
      <c r="B6895" s="252" t="s">
        <v>482</v>
      </c>
      <c r="C6895" s="253">
        <v>0</v>
      </c>
      <c r="D6895" s="253">
        <v>0</v>
      </c>
      <c r="E6895" s="254" t="str">
        <f t="shared" si="428"/>
        <v/>
      </c>
      <c r="F6895" s="253">
        <v>0</v>
      </c>
      <c r="G6895" s="253">
        <v>243</v>
      </c>
      <c r="H6895" s="254" t="str">
        <f t="shared" si="429"/>
        <v/>
      </c>
      <c r="I6895" s="253">
        <v>0</v>
      </c>
      <c r="J6895" s="254" t="str">
        <f t="shared" si="430"/>
        <v/>
      </c>
      <c r="K6895" s="253">
        <v>16</v>
      </c>
      <c r="L6895" s="253">
        <v>354.57051000000001</v>
      </c>
      <c r="M6895" s="254">
        <f t="shared" si="431"/>
        <v>21.160656875000001</v>
      </c>
    </row>
    <row r="6896" spans="1:13" x14ac:dyDescent="0.25">
      <c r="A6896" s="252" t="s">
        <v>270</v>
      </c>
      <c r="B6896" s="252" t="s">
        <v>480</v>
      </c>
      <c r="C6896" s="253">
        <v>0</v>
      </c>
      <c r="D6896" s="253">
        <v>0</v>
      </c>
      <c r="E6896" s="254" t="str">
        <f t="shared" si="428"/>
        <v/>
      </c>
      <c r="F6896" s="253">
        <v>0</v>
      </c>
      <c r="G6896" s="253">
        <v>0</v>
      </c>
      <c r="H6896" s="254" t="str">
        <f t="shared" si="429"/>
        <v/>
      </c>
      <c r="I6896" s="253">
        <v>0</v>
      </c>
      <c r="J6896" s="254" t="str">
        <f t="shared" si="430"/>
        <v/>
      </c>
      <c r="K6896" s="253">
        <v>41.117899999999999</v>
      </c>
      <c r="L6896" s="253">
        <v>54.232300000000002</v>
      </c>
      <c r="M6896" s="254">
        <f t="shared" si="431"/>
        <v>0.31894624968687602</v>
      </c>
    </row>
    <row r="6897" spans="1:13" x14ac:dyDescent="0.25">
      <c r="A6897" s="252" t="s">
        <v>270</v>
      </c>
      <c r="B6897" s="252" t="s">
        <v>440</v>
      </c>
      <c r="C6897" s="253">
        <v>0</v>
      </c>
      <c r="D6897" s="253">
        <v>0</v>
      </c>
      <c r="E6897" s="254" t="str">
        <f t="shared" si="428"/>
        <v/>
      </c>
      <c r="F6897" s="253">
        <v>214.67986999999999</v>
      </c>
      <c r="G6897" s="253">
        <v>251.30807999999999</v>
      </c>
      <c r="H6897" s="254">
        <f t="shared" si="429"/>
        <v>0.17061781339815418</v>
      </c>
      <c r="I6897" s="253">
        <v>86.397530000000003</v>
      </c>
      <c r="J6897" s="254">
        <f t="shared" si="430"/>
        <v>1.9087414883272702</v>
      </c>
      <c r="K6897" s="253">
        <v>677.21825000000001</v>
      </c>
      <c r="L6897" s="253">
        <v>648.65608999999995</v>
      </c>
      <c r="M6897" s="254">
        <f t="shared" si="431"/>
        <v>-4.2175709234061665E-2</v>
      </c>
    </row>
    <row r="6898" spans="1:13" x14ac:dyDescent="0.25">
      <c r="A6898" s="252" t="s">
        <v>270</v>
      </c>
      <c r="B6898" s="252" t="s">
        <v>453</v>
      </c>
      <c r="C6898" s="253">
        <v>0</v>
      </c>
      <c r="D6898" s="253">
        <v>0</v>
      </c>
      <c r="E6898" s="254" t="str">
        <f t="shared" si="428"/>
        <v/>
      </c>
      <c r="F6898" s="253">
        <v>185.58214000000001</v>
      </c>
      <c r="G6898" s="253">
        <v>289.40800000000002</v>
      </c>
      <c r="H6898" s="254">
        <f t="shared" si="429"/>
        <v>0.55946040928291918</v>
      </c>
      <c r="I6898" s="253">
        <v>162.73905999999999</v>
      </c>
      <c r="J6898" s="254">
        <f t="shared" si="430"/>
        <v>0.77835609963582209</v>
      </c>
      <c r="K6898" s="253">
        <v>400.92428000000001</v>
      </c>
      <c r="L6898" s="253">
        <v>756.54363000000001</v>
      </c>
      <c r="M6898" s="254">
        <f t="shared" si="431"/>
        <v>0.88699878690310308</v>
      </c>
    </row>
    <row r="6899" spans="1:13" x14ac:dyDescent="0.25">
      <c r="A6899" s="252" t="s">
        <v>270</v>
      </c>
      <c r="B6899" s="252" t="s">
        <v>488</v>
      </c>
      <c r="C6899" s="253">
        <v>0</v>
      </c>
      <c r="D6899" s="253">
        <v>0</v>
      </c>
      <c r="E6899" s="254" t="str">
        <f t="shared" si="428"/>
        <v/>
      </c>
      <c r="F6899" s="253">
        <v>60.428629999999998</v>
      </c>
      <c r="G6899" s="253">
        <v>48.994399999999999</v>
      </c>
      <c r="H6899" s="254">
        <f t="shared" si="429"/>
        <v>-0.18921875276669353</v>
      </c>
      <c r="I6899" s="253">
        <v>0</v>
      </c>
      <c r="J6899" s="254" t="str">
        <f t="shared" si="430"/>
        <v/>
      </c>
      <c r="K6899" s="253">
        <v>210.01115999999999</v>
      </c>
      <c r="L6899" s="253">
        <v>48.994399999999999</v>
      </c>
      <c r="M6899" s="254">
        <f t="shared" si="431"/>
        <v>-0.76670573125732933</v>
      </c>
    </row>
    <row r="6900" spans="1:13" x14ac:dyDescent="0.25">
      <c r="A6900" s="252" t="s">
        <v>270</v>
      </c>
      <c r="B6900" s="252" t="s">
        <v>475</v>
      </c>
      <c r="C6900" s="253">
        <v>0</v>
      </c>
      <c r="D6900" s="253">
        <v>0</v>
      </c>
      <c r="E6900" s="254" t="str">
        <f t="shared" si="428"/>
        <v/>
      </c>
      <c r="F6900" s="253">
        <v>1198.44992</v>
      </c>
      <c r="G6900" s="253">
        <v>1691.3878999999999</v>
      </c>
      <c r="H6900" s="254">
        <f t="shared" si="429"/>
        <v>0.41131295665654499</v>
      </c>
      <c r="I6900" s="253">
        <v>1261.8090999999999</v>
      </c>
      <c r="J6900" s="254">
        <f t="shared" si="430"/>
        <v>0.34044674428168253</v>
      </c>
      <c r="K6900" s="253">
        <v>2986.2496299999998</v>
      </c>
      <c r="L6900" s="253">
        <v>4769.6968900000002</v>
      </c>
      <c r="M6900" s="254">
        <f t="shared" si="431"/>
        <v>0.59721975084849177</v>
      </c>
    </row>
    <row r="6901" spans="1:13" x14ac:dyDescent="0.25">
      <c r="A6901" s="252" t="s">
        <v>270</v>
      </c>
      <c r="B6901" s="252" t="s">
        <v>459</v>
      </c>
      <c r="C6901" s="253">
        <v>0</v>
      </c>
      <c r="D6901" s="253">
        <v>0</v>
      </c>
      <c r="E6901" s="254" t="str">
        <f t="shared" si="428"/>
        <v/>
      </c>
      <c r="F6901" s="253">
        <v>151.98184000000001</v>
      </c>
      <c r="G6901" s="253">
        <v>7.11259</v>
      </c>
      <c r="H6901" s="254">
        <f t="shared" si="429"/>
        <v>-0.95320105349428585</v>
      </c>
      <c r="I6901" s="253">
        <v>21.444320000000001</v>
      </c>
      <c r="J6901" s="254">
        <f t="shared" si="430"/>
        <v>-0.66832289389451383</v>
      </c>
      <c r="K6901" s="253">
        <v>182.69074000000001</v>
      </c>
      <c r="L6901" s="253">
        <v>236.22719000000001</v>
      </c>
      <c r="M6901" s="254">
        <f t="shared" si="431"/>
        <v>0.29304413567978327</v>
      </c>
    </row>
    <row r="6902" spans="1:13" x14ac:dyDescent="0.25">
      <c r="A6902" s="252" t="s">
        <v>270</v>
      </c>
      <c r="B6902" s="252" t="s">
        <v>449</v>
      </c>
      <c r="C6902" s="253">
        <v>0</v>
      </c>
      <c r="D6902" s="253">
        <v>0</v>
      </c>
      <c r="E6902" s="254" t="str">
        <f t="shared" si="428"/>
        <v/>
      </c>
      <c r="F6902" s="253">
        <v>567.91345999999999</v>
      </c>
      <c r="G6902" s="253">
        <v>1429.7173399999999</v>
      </c>
      <c r="H6902" s="254">
        <f t="shared" si="429"/>
        <v>1.517491555843737</v>
      </c>
      <c r="I6902" s="253">
        <v>2513.7887500000002</v>
      </c>
      <c r="J6902" s="254">
        <f t="shared" si="430"/>
        <v>-0.43125000459963081</v>
      </c>
      <c r="K6902" s="253">
        <v>5644.1771699999999</v>
      </c>
      <c r="L6902" s="253">
        <v>8179.6430899999996</v>
      </c>
      <c r="M6902" s="254">
        <f t="shared" si="431"/>
        <v>0.44921798937789181</v>
      </c>
    </row>
    <row r="6903" spans="1:13" x14ac:dyDescent="0.25">
      <c r="A6903" s="252" t="s">
        <v>270</v>
      </c>
      <c r="B6903" s="252" t="s">
        <v>451</v>
      </c>
      <c r="C6903" s="253">
        <v>0</v>
      </c>
      <c r="D6903" s="253">
        <v>0</v>
      </c>
      <c r="E6903" s="254" t="str">
        <f t="shared" si="428"/>
        <v/>
      </c>
      <c r="F6903" s="253">
        <v>0</v>
      </c>
      <c r="G6903" s="253">
        <v>0</v>
      </c>
      <c r="H6903" s="254" t="str">
        <f t="shared" si="429"/>
        <v/>
      </c>
      <c r="I6903" s="253">
        <v>0</v>
      </c>
      <c r="J6903" s="254" t="str">
        <f t="shared" si="430"/>
        <v/>
      </c>
      <c r="K6903" s="253">
        <v>0</v>
      </c>
      <c r="L6903" s="253">
        <v>0</v>
      </c>
      <c r="M6903" s="254" t="str">
        <f t="shared" si="431"/>
        <v/>
      </c>
    </row>
    <row r="6904" spans="1:13" x14ac:dyDescent="0.25">
      <c r="A6904" s="252" t="s">
        <v>270</v>
      </c>
      <c r="B6904" s="252" t="s">
        <v>467</v>
      </c>
      <c r="C6904" s="253">
        <v>0</v>
      </c>
      <c r="D6904" s="253">
        <v>0</v>
      </c>
      <c r="E6904" s="254" t="str">
        <f t="shared" si="428"/>
        <v/>
      </c>
      <c r="F6904" s="253">
        <v>0</v>
      </c>
      <c r="G6904" s="253">
        <v>0</v>
      </c>
      <c r="H6904" s="254" t="str">
        <f t="shared" si="429"/>
        <v/>
      </c>
      <c r="I6904" s="253">
        <v>111.28780999999999</v>
      </c>
      <c r="J6904" s="254">
        <f t="shared" si="430"/>
        <v>-1</v>
      </c>
      <c r="K6904" s="253">
        <v>0</v>
      </c>
      <c r="L6904" s="253">
        <v>111.28780999999999</v>
      </c>
      <c r="M6904" s="254" t="str">
        <f t="shared" si="431"/>
        <v/>
      </c>
    </row>
    <row r="6905" spans="1:13" x14ac:dyDescent="0.25">
      <c r="A6905" s="252" t="s">
        <v>270</v>
      </c>
      <c r="B6905" s="252" t="s">
        <v>499</v>
      </c>
      <c r="C6905" s="253">
        <v>0</v>
      </c>
      <c r="D6905" s="253">
        <v>0</v>
      </c>
      <c r="E6905" s="254" t="str">
        <f t="shared" si="428"/>
        <v/>
      </c>
      <c r="F6905" s="253">
        <v>0</v>
      </c>
      <c r="G6905" s="253">
        <v>0</v>
      </c>
      <c r="H6905" s="254" t="str">
        <f t="shared" si="429"/>
        <v/>
      </c>
      <c r="I6905" s="253">
        <v>0</v>
      </c>
      <c r="J6905" s="254" t="str">
        <f t="shared" si="430"/>
        <v/>
      </c>
      <c r="K6905" s="253">
        <v>0</v>
      </c>
      <c r="L6905" s="253">
        <v>0</v>
      </c>
      <c r="M6905" s="254" t="str">
        <f t="shared" si="431"/>
        <v/>
      </c>
    </row>
    <row r="6906" spans="1:13" x14ac:dyDescent="0.25">
      <c r="A6906" s="252" t="s">
        <v>270</v>
      </c>
      <c r="B6906" s="252" t="s">
        <v>476</v>
      </c>
      <c r="C6906" s="253">
        <v>0</v>
      </c>
      <c r="D6906" s="253">
        <v>0</v>
      </c>
      <c r="E6906" s="254" t="str">
        <f t="shared" si="428"/>
        <v/>
      </c>
      <c r="F6906" s="253">
        <v>0</v>
      </c>
      <c r="G6906" s="253">
        <v>0</v>
      </c>
      <c r="H6906" s="254" t="str">
        <f t="shared" si="429"/>
        <v/>
      </c>
      <c r="I6906" s="253">
        <v>0</v>
      </c>
      <c r="J6906" s="254" t="str">
        <f t="shared" si="430"/>
        <v/>
      </c>
      <c r="K6906" s="253">
        <v>5176.6109399999996</v>
      </c>
      <c r="L6906" s="253">
        <v>0</v>
      </c>
      <c r="M6906" s="254">
        <f t="shared" si="431"/>
        <v>-1</v>
      </c>
    </row>
    <row r="6907" spans="1:13" x14ac:dyDescent="0.25">
      <c r="A6907" s="252" t="s">
        <v>270</v>
      </c>
      <c r="B6907" s="252" t="s">
        <v>505</v>
      </c>
      <c r="C6907" s="253">
        <v>0</v>
      </c>
      <c r="D6907" s="253">
        <v>0</v>
      </c>
      <c r="E6907" s="254" t="str">
        <f t="shared" si="428"/>
        <v/>
      </c>
      <c r="F6907" s="253">
        <v>0</v>
      </c>
      <c r="G6907" s="253">
        <v>0</v>
      </c>
      <c r="H6907" s="254" t="str">
        <f t="shared" si="429"/>
        <v/>
      </c>
      <c r="I6907" s="253">
        <v>54.789749999999998</v>
      </c>
      <c r="J6907" s="254">
        <f t="shared" si="430"/>
        <v>-1</v>
      </c>
      <c r="K6907" s="253">
        <v>0</v>
      </c>
      <c r="L6907" s="253">
        <v>111.73327999999999</v>
      </c>
      <c r="M6907" s="254" t="str">
        <f t="shared" si="431"/>
        <v/>
      </c>
    </row>
    <row r="6908" spans="1:13" x14ac:dyDescent="0.25">
      <c r="A6908" s="252" t="s">
        <v>270</v>
      </c>
      <c r="B6908" s="252" t="s">
        <v>465</v>
      </c>
      <c r="C6908" s="253">
        <v>0</v>
      </c>
      <c r="D6908" s="253">
        <v>0</v>
      </c>
      <c r="E6908" s="254" t="str">
        <f t="shared" si="428"/>
        <v/>
      </c>
      <c r="F6908" s="253">
        <v>0</v>
      </c>
      <c r="G6908" s="253">
        <v>28.998999999999999</v>
      </c>
      <c r="H6908" s="254" t="str">
        <f t="shared" si="429"/>
        <v/>
      </c>
      <c r="I6908" s="253">
        <v>0</v>
      </c>
      <c r="J6908" s="254" t="str">
        <f t="shared" si="430"/>
        <v/>
      </c>
      <c r="K6908" s="253">
        <v>6.7435</v>
      </c>
      <c r="L6908" s="253">
        <v>30.768999999999998</v>
      </c>
      <c r="M6908" s="254">
        <f t="shared" si="431"/>
        <v>3.562764143249054</v>
      </c>
    </row>
    <row r="6909" spans="1:13" s="117" customFormat="1" ht="13" x14ac:dyDescent="0.3">
      <c r="A6909" s="117" t="s">
        <v>270</v>
      </c>
      <c r="B6909" s="117" t="s">
        <v>3</v>
      </c>
      <c r="C6909" s="165">
        <v>12.415699999999999</v>
      </c>
      <c r="D6909" s="165">
        <v>0</v>
      </c>
      <c r="E6909" s="255">
        <f t="shared" si="428"/>
        <v>-1</v>
      </c>
      <c r="F6909" s="165">
        <v>67974.140660000005</v>
      </c>
      <c r="G6909" s="165">
        <v>34548.580390000003</v>
      </c>
      <c r="H6909" s="255">
        <f t="shared" si="429"/>
        <v>-0.49173935772415833</v>
      </c>
      <c r="I6909" s="165">
        <v>49901.177020000003</v>
      </c>
      <c r="J6909" s="255">
        <f t="shared" si="430"/>
        <v>-0.30766001018065769</v>
      </c>
      <c r="K6909" s="165">
        <v>282347.25627000001</v>
      </c>
      <c r="L6909" s="165">
        <v>166148.70707999999</v>
      </c>
      <c r="M6909" s="255">
        <f t="shared" si="431"/>
        <v>-0.41154481444254909</v>
      </c>
    </row>
    <row r="6910" spans="1:13" x14ac:dyDescent="0.25">
      <c r="A6910" s="252" t="s">
        <v>368</v>
      </c>
      <c r="B6910" s="252" t="s">
        <v>446</v>
      </c>
      <c r="C6910" s="253">
        <v>0</v>
      </c>
      <c r="D6910" s="253">
        <v>0</v>
      </c>
      <c r="E6910" s="254" t="str">
        <f t="shared" si="428"/>
        <v/>
      </c>
      <c r="F6910" s="253">
        <v>0</v>
      </c>
      <c r="G6910" s="253">
        <v>0</v>
      </c>
      <c r="H6910" s="254" t="str">
        <f t="shared" si="429"/>
        <v/>
      </c>
      <c r="I6910" s="253">
        <v>0</v>
      </c>
      <c r="J6910" s="254" t="str">
        <f t="shared" si="430"/>
        <v/>
      </c>
      <c r="K6910" s="253">
        <v>8.10548</v>
      </c>
      <c r="L6910" s="253">
        <v>0</v>
      </c>
      <c r="M6910" s="254">
        <f t="shared" si="431"/>
        <v>-1</v>
      </c>
    </row>
    <row r="6911" spans="1:13" x14ac:dyDescent="0.25">
      <c r="A6911" s="252" t="s">
        <v>368</v>
      </c>
      <c r="B6911" s="252" t="s">
        <v>483</v>
      </c>
      <c r="C6911" s="253">
        <v>0</v>
      </c>
      <c r="D6911" s="253">
        <v>0</v>
      </c>
      <c r="E6911" s="254" t="str">
        <f t="shared" si="428"/>
        <v/>
      </c>
      <c r="F6911" s="253">
        <v>0</v>
      </c>
      <c r="G6911" s="253">
        <v>0</v>
      </c>
      <c r="H6911" s="254" t="str">
        <f t="shared" si="429"/>
        <v/>
      </c>
      <c r="I6911" s="253">
        <v>0</v>
      </c>
      <c r="J6911" s="254" t="str">
        <f t="shared" si="430"/>
        <v/>
      </c>
      <c r="K6911" s="253">
        <v>0</v>
      </c>
      <c r="L6911" s="253">
        <v>0</v>
      </c>
      <c r="M6911" s="254" t="str">
        <f t="shared" si="431"/>
        <v/>
      </c>
    </row>
    <row r="6912" spans="1:13" x14ac:dyDescent="0.25">
      <c r="A6912" s="252" t="s">
        <v>368</v>
      </c>
      <c r="B6912" s="252" t="s">
        <v>438</v>
      </c>
      <c r="C6912" s="253">
        <v>0</v>
      </c>
      <c r="D6912" s="253">
        <v>0</v>
      </c>
      <c r="E6912" s="254" t="str">
        <f t="shared" si="428"/>
        <v/>
      </c>
      <c r="F6912" s="253">
        <v>141.71879000000001</v>
      </c>
      <c r="G6912" s="253">
        <v>110.11154000000001</v>
      </c>
      <c r="H6912" s="254">
        <f t="shared" si="429"/>
        <v>-0.22302794146069127</v>
      </c>
      <c r="I6912" s="253">
        <v>325.68236999999999</v>
      </c>
      <c r="J6912" s="254">
        <f t="shared" si="430"/>
        <v>-0.6619051255368843</v>
      </c>
      <c r="K6912" s="253">
        <v>862.98373000000004</v>
      </c>
      <c r="L6912" s="253">
        <v>745.54965000000004</v>
      </c>
      <c r="M6912" s="254">
        <f t="shared" si="431"/>
        <v>-0.13607913558231277</v>
      </c>
    </row>
    <row r="6913" spans="1:13" x14ac:dyDescent="0.25">
      <c r="A6913" s="252" t="s">
        <v>368</v>
      </c>
      <c r="B6913" s="252" t="s">
        <v>452</v>
      </c>
      <c r="C6913" s="253">
        <v>0</v>
      </c>
      <c r="D6913" s="253">
        <v>0</v>
      </c>
      <c r="E6913" s="254" t="str">
        <f t="shared" si="428"/>
        <v/>
      </c>
      <c r="F6913" s="253">
        <v>0</v>
      </c>
      <c r="G6913" s="253">
        <v>0</v>
      </c>
      <c r="H6913" s="254" t="str">
        <f t="shared" si="429"/>
        <v/>
      </c>
      <c r="I6913" s="253">
        <v>4.42</v>
      </c>
      <c r="J6913" s="254">
        <f t="shared" si="430"/>
        <v>-1</v>
      </c>
      <c r="K6913" s="253">
        <v>0</v>
      </c>
      <c r="L6913" s="253">
        <v>13.75878</v>
      </c>
      <c r="M6913" s="254" t="str">
        <f t="shared" si="431"/>
        <v/>
      </c>
    </row>
    <row r="6914" spans="1:13" x14ac:dyDescent="0.25">
      <c r="A6914" s="252" t="s">
        <v>368</v>
      </c>
      <c r="B6914" s="252" t="s">
        <v>436</v>
      </c>
      <c r="C6914" s="253">
        <v>0</v>
      </c>
      <c r="D6914" s="253">
        <v>0</v>
      </c>
      <c r="E6914" s="254" t="str">
        <f t="shared" si="428"/>
        <v/>
      </c>
      <c r="F6914" s="253">
        <v>0</v>
      </c>
      <c r="G6914" s="253">
        <v>0</v>
      </c>
      <c r="H6914" s="254" t="str">
        <f t="shared" si="429"/>
        <v/>
      </c>
      <c r="I6914" s="253">
        <v>0</v>
      </c>
      <c r="J6914" s="254" t="str">
        <f t="shared" si="430"/>
        <v/>
      </c>
      <c r="K6914" s="253">
        <v>6.50678</v>
      </c>
      <c r="L6914" s="253">
        <v>0</v>
      </c>
      <c r="M6914" s="254">
        <f t="shared" si="431"/>
        <v>-1</v>
      </c>
    </row>
    <row r="6915" spans="1:13" x14ac:dyDescent="0.25">
      <c r="A6915" s="252" t="s">
        <v>368</v>
      </c>
      <c r="B6915" s="252" t="s">
        <v>442</v>
      </c>
      <c r="C6915" s="253">
        <v>0</v>
      </c>
      <c r="D6915" s="253">
        <v>0</v>
      </c>
      <c r="E6915" s="254" t="str">
        <f t="shared" si="428"/>
        <v/>
      </c>
      <c r="F6915" s="253">
        <v>15.48634</v>
      </c>
      <c r="G6915" s="253">
        <v>13.28004</v>
      </c>
      <c r="H6915" s="254">
        <f t="shared" si="429"/>
        <v>-0.14246749070471143</v>
      </c>
      <c r="I6915" s="253">
        <v>33.730800000000002</v>
      </c>
      <c r="J6915" s="254">
        <f t="shared" si="430"/>
        <v>-0.60629335799921735</v>
      </c>
      <c r="K6915" s="253">
        <v>15.48634</v>
      </c>
      <c r="L6915" s="253">
        <v>265.14684999999997</v>
      </c>
      <c r="M6915" s="254">
        <f t="shared" si="431"/>
        <v>16.121337255930062</v>
      </c>
    </row>
    <row r="6916" spans="1:13" x14ac:dyDescent="0.25">
      <c r="A6916" s="252" t="s">
        <v>368</v>
      </c>
      <c r="B6916" s="252" t="s">
        <v>474</v>
      </c>
      <c r="C6916" s="253">
        <v>0</v>
      </c>
      <c r="D6916" s="253">
        <v>0</v>
      </c>
      <c r="E6916" s="254" t="str">
        <f t="shared" si="428"/>
        <v/>
      </c>
      <c r="F6916" s="253">
        <v>0</v>
      </c>
      <c r="G6916" s="253">
        <v>0</v>
      </c>
      <c r="H6916" s="254" t="str">
        <f t="shared" si="429"/>
        <v/>
      </c>
      <c r="I6916" s="253">
        <v>0</v>
      </c>
      <c r="J6916" s="254" t="str">
        <f t="shared" si="430"/>
        <v/>
      </c>
      <c r="K6916" s="253">
        <v>13.725910000000001</v>
      </c>
      <c r="L6916" s="253">
        <v>0</v>
      </c>
      <c r="M6916" s="254">
        <f t="shared" si="431"/>
        <v>-1</v>
      </c>
    </row>
    <row r="6917" spans="1:13" x14ac:dyDescent="0.25">
      <c r="A6917" s="252" t="s">
        <v>368</v>
      </c>
      <c r="B6917" s="252" t="s">
        <v>450</v>
      </c>
      <c r="C6917" s="253">
        <v>0</v>
      </c>
      <c r="D6917" s="253">
        <v>0</v>
      </c>
      <c r="E6917" s="254" t="str">
        <f t="shared" ref="E6917:E6980" si="432">IF(C6917=0,"",(D6917/C6917-1))</f>
        <v/>
      </c>
      <c r="F6917" s="253">
        <v>0</v>
      </c>
      <c r="G6917" s="253">
        <v>0</v>
      </c>
      <c r="H6917" s="254" t="str">
        <f t="shared" ref="H6917:H6980" si="433">IF(F6917=0,"",(G6917/F6917-1))</f>
        <v/>
      </c>
      <c r="I6917" s="253">
        <v>0</v>
      </c>
      <c r="J6917" s="254" t="str">
        <f t="shared" ref="J6917:J6980" si="434">IF(I6917=0,"",(G6917/I6917-1))</f>
        <v/>
      </c>
      <c r="K6917" s="253">
        <v>0</v>
      </c>
      <c r="L6917" s="253">
        <v>0</v>
      </c>
      <c r="M6917" s="254" t="str">
        <f t="shared" ref="M6917:M6980" si="435">IF(K6917=0,"",(L6917/K6917-1))</f>
        <v/>
      </c>
    </row>
    <row r="6918" spans="1:13" x14ac:dyDescent="0.25">
      <c r="A6918" s="252" t="s">
        <v>368</v>
      </c>
      <c r="B6918" s="252" t="s">
        <v>439</v>
      </c>
      <c r="C6918" s="253">
        <v>0</v>
      </c>
      <c r="D6918" s="253">
        <v>0</v>
      </c>
      <c r="E6918" s="254" t="str">
        <f t="shared" si="432"/>
        <v/>
      </c>
      <c r="F6918" s="253">
        <v>0</v>
      </c>
      <c r="G6918" s="253">
        <v>172.92357999999999</v>
      </c>
      <c r="H6918" s="254" t="str">
        <f t="shared" si="433"/>
        <v/>
      </c>
      <c r="I6918" s="253">
        <v>19.614629999999998</v>
      </c>
      <c r="J6918" s="254">
        <f t="shared" si="434"/>
        <v>7.8160510802395962</v>
      </c>
      <c r="K6918" s="253">
        <v>41.421550000000003</v>
      </c>
      <c r="L6918" s="253">
        <v>352.40780000000001</v>
      </c>
      <c r="M6918" s="254">
        <f t="shared" si="435"/>
        <v>7.5078371041160938</v>
      </c>
    </row>
    <row r="6919" spans="1:13" x14ac:dyDescent="0.25">
      <c r="A6919" s="252" t="s">
        <v>368</v>
      </c>
      <c r="B6919" s="252" t="s">
        <v>448</v>
      </c>
      <c r="C6919" s="253">
        <v>0</v>
      </c>
      <c r="D6919" s="253">
        <v>0</v>
      </c>
      <c r="E6919" s="254" t="str">
        <f t="shared" si="432"/>
        <v/>
      </c>
      <c r="F6919" s="253">
        <v>0</v>
      </c>
      <c r="G6919" s="253">
        <v>0</v>
      </c>
      <c r="H6919" s="254" t="str">
        <f t="shared" si="433"/>
        <v/>
      </c>
      <c r="I6919" s="253">
        <v>0</v>
      </c>
      <c r="J6919" s="254" t="str">
        <f t="shared" si="434"/>
        <v/>
      </c>
      <c r="K6919" s="253">
        <v>0</v>
      </c>
      <c r="L6919" s="253">
        <v>0</v>
      </c>
      <c r="M6919" s="254" t="str">
        <f t="shared" si="435"/>
        <v/>
      </c>
    </row>
    <row r="6920" spans="1:13" x14ac:dyDescent="0.25">
      <c r="A6920" s="252" t="s">
        <v>368</v>
      </c>
      <c r="B6920" s="252" t="s">
        <v>434</v>
      </c>
      <c r="C6920" s="253">
        <v>0</v>
      </c>
      <c r="D6920" s="253">
        <v>0</v>
      </c>
      <c r="E6920" s="254" t="str">
        <f t="shared" si="432"/>
        <v/>
      </c>
      <c r="F6920" s="253">
        <v>40.826810000000002</v>
      </c>
      <c r="G6920" s="253">
        <v>370.20794000000001</v>
      </c>
      <c r="H6920" s="254">
        <f t="shared" si="433"/>
        <v>8.0677655197650751</v>
      </c>
      <c r="I6920" s="253">
        <v>1172.6346000000001</v>
      </c>
      <c r="J6920" s="254">
        <f t="shared" si="434"/>
        <v>-0.68429386272586534</v>
      </c>
      <c r="K6920" s="253">
        <v>593.11391000000003</v>
      </c>
      <c r="L6920" s="253">
        <v>3923.2408500000001</v>
      </c>
      <c r="M6920" s="254">
        <f t="shared" si="435"/>
        <v>5.6146498739171369</v>
      </c>
    </row>
    <row r="6921" spans="1:13" x14ac:dyDescent="0.25">
      <c r="A6921" s="252" t="s">
        <v>368</v>
      </c>
      <c r="B6921" s="252" t="s">
        <v>437</v>
      </c>
      <c r="C6921" s="253">
        <v>0</v>
      </c>
      <c r="D6921" s="253">
        <v>0</v>
      </c>
      <c r="E6921" s="254" t="str">
        <f t="shared" si="432"/>
        <v/>
      </c>
      <c r="F6921" s="253">
        <v>70.099500000000006</v>
      </c>
      <c r="G6921" s="253">
        <v>0</v>
      </c>
      <c r="H6921" s="254">
        <f t="shared" si="433"/>
        <v>-1</v>
      </c>
      <c r="I6921" s="253">
        <v>0</v>
      </c>
      <c r="J6921" s="254" t="str">
        <f t="shared" si="434"/>
        <v/>
      </c>
      <c r="K6921" s="253">
        <v>167.07247000000001</v>
      </c>
      <c r="L6921" s="253">
        <v>118.96079</v>
      </c>
      <c r="M6921" s="254">
        <f t="shared" si="435"/>
        <v>-0.28796892749595437</v>
      </c>
    </row>
    <row r="6922" spans="1:13" x14ac:dyDescent="0.25">
      <c r="A6922" s="252" t="s">
        <v>368</v>
      </c>
      <c r="B6922" s="252" t="s">
        <v>464</v>
      </c>
      <c r="C6922" s="253">
        <v>0</v>
      </c>
      <c r="D6922" s="253">
        <v>0</v>
      </c>
      <c r="E6922" s="254" t="str">
        <f t="shared" si="432"/>
        <v/>
      </c>
      <c r="F6922" s="253">
        <v>0</v>
      </c>
      <c r="G6922" s="253">
        <v>0</v>
      </c>
      <c r="H6922" s="254" t="str">
        <f t="shared" si="433"/>
        <v/>
      </c>
      <c r="I6922" s="253">
        <v>0</v>
      </c>
      <c r="J6922" s="254" t="str">
        <f t="shared" si="434"/>
        <v/>
      </c>
      <c r="K6922" s="253">
        <v>0</v>
      </c>
      <c r="L6922" s="253">
        <v>0</v>
      </c>
      <c r="M6922" s="254" t="str">
        <f t="shared" si="435"/>
        <v/>
      </c>
    </row>
    <row r="6923" spans="1:13" x14ac:dyDescent="0.25">
      <c r="A6923" s="252" t="s">
        <v>368</v>
      </c>
      <c r="B6923" s="252" t="s">
        <v>468</v>
      </c>
      <c r="C6923" s="253">
        <v>0</v>
      </c>
      <c r="D6923" s="253">
        <v>0</v>
      </c>
      <c r="E6923" s="254" t="str">
        <f t="shared" si="432"/>
        <v/>
      </c>
      <c r="F6923" s="253">
        <v>23.901</v>
      </c>
      <c r="G6923" s="253">
        <v>44.223999999999997</v>
      </c>
      <c r="H6923" s="254">
        <f t="shared" si="433"/>
        <v>0.85029915066315209</v>
      </c>
      <c r="I6923" s="253">
        <v>0</v>
      </c>
      <c r="J6923" s="254" t="str">
        <f t="shared" si="434"/>
        <v/>
      </c>
      <c r="K6923" s="253">
        <v>137.61435</v>
      </c>
      <c r="L6923" s="253">
        <v>44.223999999999997</v>
      </c>
      <c r="M6923" s="254">
        <f t="shared" si="435"/>
        <v>-0.67863816527854837</v>
      </c>
    </row>
    <row r="6924" spans="1:13" x14ac:dyDescent="0.25">
      <c r="A6924" s="252" t="s">
        <v>368</v>
      </c>
      <c r="B6924" s="252" t="s">
        <v>445</v>
      </c>
      <c r="C6924" s="253">
        <v>0</v>
      </c>
      <c r="D6924" s="253">
        <v>0</v>
      </c>
      <c r="E6924" s="254" t="str">
        <f t="shared" si="432"/>
        <v/>
      </c>
      <c r="F6924" s="253">
        <v>0</v>
      </c>
      <c r="G6924" s="253">
        <v>0</v>
      </c>
      <c r="H6924" s="254" t="str">
        <f t="shared" si="433"/>
        <v/>
      </c>
      <c r="I6924" s="253">
        <v>0</v>
      </c>
      <c r="J6924" s="254" t="str">
        <f t="shared" si="434"/>
        <v/>
      </c>
      <c r="K6924" s="253">
        <v>0</v>
      </c>
      <c r="L6924" s="253">
        <v>0</v>
      </c>
      <c r="M6924" s="254" t="str">
        <f t="shared" si="435"/>
        <v/>
      </c>
    </row>
    <row r="6925" spans="1:13" x14ac:dyDescent="0.25">
      <c r="A6925" s="252" t="s">
        <v>368</v>
      </c>
      <c r="B6925" s="252" t="s">
        <v>478</v>
      </c>
      <c r="C6925" s="253">
        <v>0</v>
      </c>
      <c r="D6925" s="253">
        <v>0</v>
      </c>
      <c r="E6925" s="254" t="str">
        <f t="shared" si="432"/>
        <v/>
      </c>
      <c r="F6925" s="253">
        <v>17.97</v>
      </c>
      <c r="G6925" s="253">
        <v>0</v>
      </c>
      <c r="H6925" s="254">
        <f t="shared" si="433"/>
        <v>-1</v>
      </c>
      <c r="I6925" s="253">
        <v>0</v>
      </c>
      <c r="J6925" s="254" t="str">
        <f t="shared" si="434"/>
        <v/>
      </c>
      <c r="K6925" s="253">
        <v>17.97</v>
      </c>
      <c r="L6925" s="253">
        <v>0</v>
      </c>
      <c r="M6925" s="254">
        <f t="shared" si="435"/>
        <v>-1</v>
      </c>
    </row>
    <row r="6926" spans="1:13" x14ac:dyDescent="0.25">
      <c r="A6926" s="252" t="s">
        <v>368</v>
      </c>
      <c r="B6926" s="252" t="s">
        <v>435</v>
      </c>
      <c r="C6926" s="253">
        <v>0</v>
      </c>
      <c r="D6926" s="253">
        <v>0</v>
      </c>
      <c r="E6926" s="254" t="str">
        <f t="shared" si="432"/>
        <v/>
      </c>
      <c r="F6926" s="253">
        <v>162.4</v>
      </c>
      <c r="G6926" s="253">
        <v>0</v>
      </c>
      <c r="H6926" s="254">
        <f t="shared" si="433"/>
        <v>-1</v>
      </c>
      <c r="I6926" s="253">
        <v>117.99778000000001</v>
      </c>
      <c r="J6926" s="254">
        <f t="shared" si="434"/>
        <v>-1</v>
      </c>
      <c r="K6926" s="253">
        <v>385.05022000000002</v>
      </c>
      <c r="L6926" s="253">
        <v>148.21778</v>
      </c>
      <c r="M6926" s="254">
        <f t="shared" si="435"/>
        <v>-0.61506896425094881</v>
      </c>
    </row>
    <row r="6927" spans="1:13" x14ac:dyDescent="0.25">
      <c r="A6927" s="252" t="s">
        <v>368</v>
      </c>
      <c r="B6927" s="252" t="s">
        <v>443</v>
      </c>
      <c r="C6927" s="253">
        <v>25.973500000000001</v>
      </c>
      <c r="D6927" s="253">
        <v>0</v>
      </c>
      <c r="E6927" s="254">
        <f t="shared" si="432"/>
        <v>-1</v>
      </c>
      <c r="F6927" s="253">
        <v>25.973500000000001</v>
      </c>
      <c r="G6927" s="253">
        <v>20.6</v>
      </c>
      <c r="H6927" s="254">
        <f t="shared" si="433"/>
        <v>-0.20688393939977279</v>
      </c>
      <c r="I6927" s="253">
        <v>63.767449999999997</v>
      </c>
      <c r="J6927" s="254">
        <f t="shared" si="434"/>
        <v>-0.67695117179689634</v>
      </c>
      <c r="K6927" s="253">
        <v>192.68512999999999</v>
      </c>
      <c r="L6927" s="253">
        <v>188.73736</v>
      </c>
      <c r="M6927" s="254">
        <f t="shared" si="435"/>
        <v>-2.0488192316656662E-2</v>
      </c>
    </row>
    <row r="6928" spans="1:13" x14ac:dyDescent="0.25">
      <c r="A6928" s="252" t="s">
        <v>368</v>
      </c>
      <c r="B6928" s="252" t="s">
        <v>461</v>
      </c>
      <c r="C6928" s="253">
        <v>0</v>
      </c>
      <c r="D6928" s="253">
        <v>0</v>
      </c>
      <c r="E6928" s="254" t="str">
        <f t="shared" si="432"/>
        <v/>
      </c>
      <c r="F6928" s="253">
        <v>0</v>
      </c>
      <c r="G6928" s="253">
        <v>0</v>
      </c>
      <c r="H6928" s="254" t="str">
        <f t="shared" si="433"/>
        <v/>
      </c>
      <c r="I6928" s="253">
        <v>0</v>
      </c>
      <c r="J6928" s="254" t="str">
        <f t="shared" si="434"/>
        <v/>
      </c>
      <c r="K6928" s="253">
        <v>0</v>
      </c>
      <c r="L6928" s="253">
        <v>0</v>
      </c>
      <c r="M6928" s="254" t="str">
        <f t="shared" si="435"/>
        <v/>
      </c>
    </row>
    <row r="6929" spans="1:13" x14ac:dyDescent="0.25">
      <c r="A6929" s="252" t="s">
        <v>368</v>
      </c>
      <c r="B6929" s="252" t="s">
        <v>441</v>
      </c>
      <c r="C6929" s="253">
        <v>0</v>
      </c>
      <c r="D6929" s="253">
        <v>0</v>
      </c>
      <c r="E6929" s="254" t="str">
        <f t="shared" si="432"/>
        <v/>
      </c>
      <c r="F6929" s="253">
        <v>0</v>
      </c>
      <c r="G6929" s="253">
        <v>0</v>
      </c>
      <c r="H6929" s="254" t="str">
        <f t="shared" si="433"/>
        <v/>
      </c>
      <c r="I6929" s="253">
        <v>0</v>
      </c>
      <c r="J6929" s="254" t="str">
        <f t="shared" si="434"/>
        <v/>
      </c>
      <c r="K6929" s="253">
        <v>0</v>
      </c>
      <c r="L6929" s="253">
        <v>0</v>
      </c>
      <c r="M6929" s="254" t="str">
        <f t="shared" si="435"/>
        <v/>
      </c>
    </row>
    <row r="6930" spans="1:13" x14ac:dyDescent="0.25">
      <c r="A6930" s="252" t="s">
        <v>368</v>
      </c>
      <c r="B6930" s="252" t="s">
        <v>444</v>
      </c>
      <c r="C6930" s="253">
        <v>0</v>
      </c>
      <c r="D6930" s="253">
        <v>0</v>
      </c>
      <c r="E6930" s="254" t="str">
        <f t="shared" si="432"/>
        <v/>
      </c>
      <c r="F6930" s="253">
        <v>0</v>
      </c>
      <c r="G6930" s="253">
        <v>0</v>
      </c>
      <c r="H6930" s="254" t="str">
        <f t="shared" si="433"/>
        <v/>
      </c>
      <c r="I6930" s="253">
        <v>0</v>
      </c>
      <c r="J6930" s="254" t="str">
        <f t="shared" si="434"/>
        <v/>
      </c>
      <c r="K6930" s="253">
        <v>0</v>
      </c>
      <c r="L6930" s="253">
        <v>0</v>
      </c>
      <c r="M6930" s="254" t="str">
        <f t="shared" si="435"/>
        <v/>
      </c>
    </row>
    <row r="6931" spans="1:13" x14ac:dyDescent="0.25">
      <c r="A6931" s="252" t="s">
        <v>368</v>
      </c>
      <c r="B6931" s="252" t="s">
        <v>485</v>
      </c>
      <c r="C6931" s="253">
        <v>0</v>
      </c>
      <c r="D6931" s="253">
        <v>0</v>
      </c>
      <c r="E6931" s="254" t="str">
        <f t="shared" si="432"/>
        <v/>
      </c>
      <c r="F6931" s="253">
        <v>0</v>
      </c>
      <c r="G6931" s="253">
        <v>0</v>
      </c>
      <c r="H6931" s="254" t="str">
        <f t="shared" si="433"/>
        <v/>
      </c>
      <c r="I6931" s="253">
        <v>0</v>
      </c>
      <c r="J6931" s="254" t="str">
        <f t="shared" si="434"/>
        <v/>
      </c>
      <c r="K6931" s="253">
        <v>0</v>
      </c>
      <c r="L6931" s="253">
        <v>0</v>
      </c>
      <c r="M6931" s="254" t="str">
        <f t="shared" si="435"/>
        <v/>
      </c>
    </row>
    <row r="6932" spans="1:13" x14ac:dyDescent="0.25">
      <c r="A6932" s="252" t="s">
        <v>368</v>
      </c>
      <c r="B6932" s="252" t="s">
        <v>440</v>
      </c>
      <c r="C6932" s="253">
        <v>0</v>
      </c>
      <c r="D6932" s="253">
        <v>0</v>
      </c>
      <c r="E6932" s="254" t="str">
        <f t="shared" si="432"/>
        <v/>
      </c>
      <c r="F6932" s="253">
        <v>0</v>
      </c>
      <c r="G6932" s="253">
        <v>0</v>
      </c>
      <c r="H6932" s="254" t="str">
        <f t="shared" si="433"/>
        <v/>
      </c>
      <c r="I6932" s="253">
        <v>0</v>
      </c>
      <c r="J6932" s="254" t="str">
        <f t="shared" si="434"/>
        <v/>
      </c>
      <c r="K6932" s="253">
        <v>0</v>
      </c>
      <c r="L6932" s="253">
        <v>10.36992</v>
      </c>
      <c r="M6932" s="254" t="str">
        <f t="shared" si="435"/>
        <v/>
      </c>
    </row>
    <row r="6933" spans="1:13" s="117" customFormat="1" ht="13" x14ac:dyDescent="0.3">
      <c r="A6933" s="117" t="s">
        <v>368</v>
      </c>
      <c r="B6933" s="117" t="s">
        <v>3</v>
      </c>
      <c r="C6933" s="165">
        <v>25.973500000000001</v>
      </c>
      <c r="D6933" s="165">
        <v>0</v>
      </c>
      <c r="E6933" s="255">
        <f t="shared" si="432"/>
        <v>-1</v>
      </c>
      <c r="F6933" s="165">
        <v>498.37594000000001</v>
      </c>
      <c r="G6933" s="165">
        <v>731.34709999999995</v>
      </c>
      <c r="H6933" s="255">
        <f t="shared" si="433"/>
        <v>0.46746068841124222</v>
      </c>
      <c r="I6933" s="165">
        <v>1737.84763</v>
      </c>
      <c r="J6933" s="255">
        <f t="shared" si="434"/>
        <v>-0.57916500424148232</v>
      </c>
      <c r="K6933" s="165">
        <v>2441.73587</v>
      </c>
      <c r="L6933" s="165">
        <v>5810.6137799999997</v>
      </c>
      <c r="M6933" s="255">
        <f t="shared" si="435"/>
        <v>1.3797061145684033</v>
      </c>
    </row>
    <row r="6934" spans="1:13" x14ac:dyDescent="0.25">
      <c r="A6934" s="252" t="s">
        <v>428</v>
      </c>
      <c r="B6934" s="252" t="s">
        <v>434</v>
      </c>
      <c r="C6934" s="253">
        <v>0</v>
      </c>
      <c r="D6934" s="253">
        <v>0</v>
      </c>
      <c r="E6934" s="254" t="str">
        <f t="shared" si="432"/>
        <v/>
      </c>
      <c r="F6934" s="253">
        <v>0</v>
      </c>
      <c r="G6934" s="253">
        <v>11.665039999999999</v>
      </c>
      <c r="H6934" s="254" t="str">
        <f t="shared" si="433"/>
        <v/>
      </c>
      <c r="I6934" s="253">
        <v>0</v>
      </c>
      <c r="J6934" s="254" t="str">
        <f t="shared" si="434"/>
        <v/>
      </c>
      <c r="K6934" s="253">
        <v>0</v>
      </c>
      <c r="L6934" s="253">
        <v>11.665039999999999</v>
      </c>
      <c r="M6934" s="254" t="str">
        <f t="shared" si="435"/>
        <v/>
      </c>
    </row>
    <row r="6935" spans="1:13" s="117" customFormat="1" ht="13" x14ac:dyDescent="0.3">
      <c r="A6935" s="117" t="s">
        <v>428</v>
      </c>
      <c r="B6935" s="117" t="s">
        <v>3</v>
      </c>
      <c r="C6935" s="165">
        <v>0</v>
      </c>
      <c r="D6935" s="165">
        <v>0</v>
      </c>
      <c r="E6935" s="255" t="str">
        <f t="shared" si="432"/>
        <v/>
      </c>
      <c r="F6935" s="165">
        <v>0</v>
      </c>
      <c r="G6935" s="165">
        <v>11.665039999999999</v>
      </c>
      <c r="H6935" s="255" t="str">
        <f t="shared" si="433"/>
        <v/>
      </c>
      <c r="I6935" s="165">
        <v>0</v>
      </c>
      <c r="J6935" s="255" t="str">
        <f t="shared" si="434"/>
        <v/>
      </c>
      <c r="K6935" s="165">
        <v>0</v>
      </c>
      <c r="L6935" s="165">
        <v>11.665039999999999</v>
      </c>
      <c r="M6935" s="255" t="str">
        <f t="shared" si="435"/>
        <v/>
      </c>
    </row>
    <row r="6936" spans="1:13" x14ac:dyDescent="0.25">
      <c r="A6936" s="252" t="s">
        <v>526</v>
      </c>
      <c r="B6936" s="252" t="s">
        <v>447</v>
      </c>
      <c r="C6936" s="253">
        <v>0</v>
      </c>
      <c r="D6936" s="253">
        <v>0</v>
      </c>
      <c r="E6936" s="254" t="str">
        <f t="shared" si="432"/>
        <v/>
      </c>
      <c r="F6936" s="253">
        <v>0</v>
      </c>
      <c r="G6936" s="253">
        <v>0</v>
      </c>
      <c r="H6936" s="254" t="str">
        <f t="shared" si="433"/>
        <v/>
      </c>
      <c r="I6936" s="253">
        <v>0</v>
      </c>
      <c r="J6936" s="254" t="str">
        <f t="shared" si="434"/>
        <v/>
      </c>
      <c r="K6936" s="253">
        <v>0</v>
      </c>
      <c r="L6936" s="253">
        <v>0</v>
      </c>
      <c r="M6936" s="254" t="str">
        <f t="shared" si="435"/>
        <v/>
      </c>
    </row>
    <row r="6937" spans="1:13" s="117" customFormat="1" ht="13" x14ac:dyDescent="0.3">
      <c r="A6937" s="117" t="s">
        <v>526</v>
      </c>
      <c r="B6937" s="117" t="s">
        <v>3</v>
      </c>
      <c r="C6937" s="165">
        <v>0</v>
      </c>
      <c r="D6937" s="165">
        <v>0</v>
      </c>
      <c r="E6937" s="255" t="str">
        <f t="shared" si="432"/>
        <v/>
      </c>
      <c r="F6937" s="165">
        <v>0</v>
      </c>
      <c r="G6937" s="165">
        <v>0</v>
      </c>
      <c r="H6937" s="255" t="str">
        <f t="shared" si="433"/>
        <v/>
      </c>
      <c r="I6937" s="165">
        <v>0</v>
      </c>
      <c r="J6937" s="255" t="str">
        <f t="shared" si="434"/>
        <v/>
      </c>
      <c r="K6937" s="165">
        <v>0</v>
      </c>
      <c r="L6937" s="165">
        <v>0</v>
      </c>
      <c r="M6937" s="255" t="str">
        <f t="shared" si="435"/>
        <v/>
      </c>
    </row>
    <row r="6938" spans="1:13" x14ac:dyDescent="0.25">
      <c r="A6938" s="252" t="s">
        <v>262</v>
      </c>
      <c r="B6938" s="252" t="s">
        <v>446</v>
      </c>
      <c r="C6938" s="253">
        <v>0</v>
      </c>
      <c r="D6938" s="253">
        <v>0</v>
      </c>
      <c r="E6938" s="254" t="str">
        <f t="shared" si="432"/>
        <v/>
      </c>
      <c r="F6938" s="253">
        <v>240.61193</v>
      </c>
      <c r="G6938" s="253">
        <v>0</v>
      </c>
      <c r="H6938" s="254">
        <f t="shared" si="433"/>
        <v>-1</v>
      </c>
      <c r="I6938" s="253">
        <v>141.74999</v>
      </c>
      <c r="J6938" s="254">
        <f t="shared" si="434"/>
        <v>-1</v>
      </c>
      <c r="K6938" s="253">
        <v>471.11752000000001</v>
      </c>
      <c r="L6938" s="253">
        <v>499.85689000000002</v>
      </c>
      <c r="M6938" s="254">
        <f t="shared" si="435"/>
        <v>6.1002549852104959E-2</v>
      </c>
    </row>
    <row r="6939" spans="1:13" x14ac:dyDescent="0.25">
      <c r="A6939" s="252" t="s">
        <v>262</v>
      </c>
      <c r="B6939" s="252" t="s">
        <v>486</v>
      </c>
      <c r="C6939" s="253">
        <v>0</v>
      </c>
      <c r="D6939" s="253">
        <v>0</v>
      </c>
      <c r="E6939" s="254" t="str">
        <f t="shared" si="432"/>
        <v/>
      </c>
      <c r="F6939" s="253">
        <v>0</v>
      </c>
      <c r="G6939" s="253">
        <v>0</v>
      </c>
      <c r="H6939" s="254" t="str">
        <f t="shared" si="433"/>
        <v/>
      </c>
      <c r="I6939" s="253">
        <v>0</v>
      </c>
      <c r="J6939" s="254" t="str">
        <f t="shared" si="434"/>
        <v/>
      </c>
      <c r="K6939" s="253">
        <v>0</v>
      </c>
      <c r="L6939" s="253">
        <v>15.09</v>
      </c>
      <c r="M6939" s="254" t="str">
        <f t="shared" si="435"/>
        <v/>
      </c>
    </row>
    <row r="6940" spans="1:13" x14ac:dyDescent="0.25">
      <c r="A6940" s="252" t="s">
        <v>262</v>
      </c>
      <c r="B6940" s="252" t="s">
        <v>469</v>
      </c>
      <c r="C6940" s="253">
        <v>0</v>
      </c>
      <c r="D6940" s="253">
        <v>0</v>
      </c>
      <c r="E6940" s="254" t="str">
        <f t="shared" si="432"/>
        <v/>
      </c>
      <c r="F6940" s="253">
        <v>0</v>
      </c>
      <c r="G6940" s="253">
        <v>0</v>
      </c>
      <c r="H6940" s="254" t="str">
        <f t="shared" si="433"/>
        <v/>
      </c>
      <c r="I6940" s="253">
        <v>0</v>
      </c>
      <c r="J6940" s="254" t="str">
        <f t="shared" si="434"/>
        <v/>
      </c>
      <c r="K6940" s="253">
        <v>0.88824999999999998</v>
      </c>
      <c r="L6940" s="253">
        <v>0</v>
      </c>
      <c r="M6940" s="254">
        <f t="shared" si="435"/>
        <v>-1</v>
      </c>
    </row>
    <row r="6941" spans="1:13" x14ac:dyDescent="0.25">
      <c r="A6941" s="252" t="s">
        <v>262</v>
      </c>
      <c r="B6941" s="252" t="s">
        <v>483</v>
      </c>
      <c r="C6941" s="253">
        <v>0</v>
      </c>
      <c r="D6941" s="253">
        <v>0</v>
      </c>
      <c r="E6941" s="254" t="str">
        <f t="shared" si="432"/>
        <v/>
      </c>
      <c r="F6941" s="253">
        <v>2.3809900000000002</v>
      </c>
      <c r="G6941" s="253">
        <v>55.055079999999997</v>
      </c>
      <c r="H6941" s="254">
        <f t="shared" si="433"/>
        <v>22.122768260261484</v>
      </c>
      <c r="I6941" s="253">
        <v>0</v>
      </c>
      <c r="J6941" s="254" t="str">
        <f t="shared" si="434"/>
        <v/>
      </c>
      <c r="K6941" s="253">
        <v>138.5325</v>
      </c>
      <c r="L6941" s="253">
        <v>79.215649999999997</v>
      </c>
      <c r="M6941" s="254">
        <f t="shared" si="435"/>
        <v>-0.42818002995686932</v>
      </c>
    </row>
    <row r="6942" spans="1:13" x14ac:dyDescent="0.25">
      <c r="A6942" s="252" t="s">
        <v>262</v>
      </c>
      <c r="B6942" s="252" t="s">
        <v>438</v>
      </c>
      <c r="C6942" s="253">
        <v>0</v>
      </c>
      <c r="D6942" s="253">
        <v>0</v>
      </c>
      <c r="E6942" s="254" t="str">
        <f t="shared" si="432"/>
        <v/>
      </c>
      <c r="F6942" s="253">
        <v>3895.5886799999998</v>
      </c>
      <c r="G6942" s="253">
        <v>8634.1328599999997</v>
      </c>
      <c r="H6942" s="254">
        <f t="shared" si="433"/>
        <v>1.2163871931160863</v>
      </c>
      <c r="I6942" s="253">
        <v>2504.2141999999999</v>
      </c>
      <c r="J6942" s="254">
        <f t="shared" si="434"/>
        <v>2.4478411870677834</v>
      </c>
      <c r="K6942" s="253">
        <v>5337.5026799999996</v>
      </c>
      <c r="L6942" s="253">
        <v>12921.47457</v>
      </c>
      <c r="M6942" s="254">
        <f t="shared" si="435"/>
        <v>1.4208839497950381</v>
      </c>
    </row>
    <row r="6943" spans="1:13" x14ac:dyDescent="0.25">
      <c r="A6943" s="252" t="s">
        <v>262</v>
      </c>
      <c r="B6943" s="252" t="s">
        <v>447</v>
      </c>
      <c r="C6943" s="253">
        <v>20.232810000000001</v>
      </c>
      <c r="D6943" s="253">
        <v>22.161740000000002</v>
      </c>
      <c r="E6943" s="254">
        <f t="shared" si="432"/>
        <v>9.5336732762280718E-2</v>
      </c>
      <c r="F6943" s="253">
        <v>1281.29087</v>
      </c>
      <c r="G6943" s="253">
        <v>990.26590999999996</v>
      </c>
      <c r="H6943" s="254">
        <f t="shared" si="433"/>
        <v>-0.22713418694694987</v>
      </c>
      <c r="I6943" s="253">
        <v>836.79351999999994</v>
      </c>
      <c r="J6943" s="254">
        <f t="shared" si="434"/>
        <v>0.18340532799536979</v>
      </c>
      <c r="K6943" s="253">
        <v>3866.5865699999999</v>
      </c>
      <c r="L6943" s="253">
        <v>3403.49271</v>
      </c>
      <c r="M6943" s="254">
        <f t="shared" si="435"/>
        <v>-0.11976813440388068</v>
      </c>
    </row>
    <row r="6944" spans="1:13" x14ac:dyDescent="0.25">
      <c r="A6944" s="252" t="s">
        <v>262</v>
      </c>
      <c r="B6944" s="252" t="s">
        <v>493</v>
      </c>
      <c r="C6944" s="253">
        <v>0</v>
      </c>
      <c r="D6944" s="253">
        <v>0</v>
      </c>
      <c r="E6944" s="254" t="str">
        <f t="shared" si="432"/>
        <v/>
      </c>
      <c r="F6944" s="253">
        <v>0</v>
      </c>
      <c r="G6944" s="253">
        <v>0</v>
      </c>
      <c r="H6944" s="254" t="str">
        <f t="shared" si="433"/>
        <v/>
      </c>
      <c r="I6944" s="253">
        <v>0</v>
      </c>
      <c r="J6944" s="254" t="str">
        <f t="shared" si="434"/>
        <v/>
      </c>
      <c r="K6944" s="253">
        <v>0</v>
      </c>
      <c r="L6944" s="253">
        <v>0</v>
      </c>
      <c r="M6944" s="254" t="str">
        <f t="shared" si="435"/>
        <v/>
      </c>
    </row>
    <row r="6945" spans="1:13" x14ac:dyDescent="0.25">
      <c r="A6945" s="252" t="s">
        <v>262</v>
      </c>
      <c r="B6945" s="252" t="s">
        <v>455</v>
      </c>
      <c r="C6945" s="253">
        <v>0</v>
      </c>
      <c r="D6945" s="253">
        <v>0</v>
      </c>
      <c r="E6945" s="254" t="str">
        <f t="shared" si="432"/>
        <v/>
      </c>
      <c r="F6945" s="253">
        <v>64.296289999999999</v>
      </c>
      <c r="G6945" s="253">
        <v>0</v>
      </c>
      <c r="H6945" s="254">
        <f t="shared" si="433"/>
        <v>-1</v>
      </c>
      <c r="I6945" s="253">
        <v>79.27852</v>
      </c>
      <c r="J6945" s="254">
        <f t="shared" si="434"/>
        <v>-1</v>
      </c>
      <c r="K6945" s="253">
        <v>104.64644</v>
      </c>
      <c r="L6945" s="253">
        <v>301.18479000000002</v>
      </c>
      <c r="M6945" s="254">
        <f t="shared" si="435"/>
        <v>1.8781178795953308</v>
      </c>
    </row>
    <row r="6946" spans="1:13" x14ac:dyDescent="0.25">
      <c r="A6946" s="252" t="s">
        <v>262</v>
      </c>
      <c r="B6946" s="252" t="s">
        <v>452</v>
      </c>
      <c r="C6946" s="253">
        <v>0</v>
      </c>
      <c r="D6946" s="253">
        <v>0</v>
      </c>
      <c r="E6946" s="254" t="str">
        <f t="shared" si="432"/>
        <v/>
      </c>
      <c r="F6946" s="253">
        <v>51.034190000000002</v>
      </c>
      <c r="G6946" s="253">
        <v>39.663249999999998</v>
      </c>
      <c r="H6946" s="254">
        <f t="shared" si="433"/>
        <v>-0.22281023760737662</v>
      </c>
      <c r="I6946" s="253">
        <v>49.479259999999996</v>
      </c>
      <c r="J6946" s="254">
        <f t="shared" si="434"/>
        <v>-0.19838635420174022</v>
      </c>
      <c r="K6946" s="253">
        <v>303.79489000000001</v>
      </c>
      <c r="L6946" s="253">
        <v>280.73489000000001</v>
      </c>
      <c r="M6946" s="254">
        <f t="shared" si="435"/>
        <v>-7.5906477557933894E-2</v>
      </c>
    </row>
    <row r="6947" spans="1:13" x14ac:dyDescent="0.25">
      <c r="A6947" s="252" t="s">
        <v>262</v>
      </c>
      <c r="B6947" s="252" t="s">
        <v>503</v>
      </c>
      <c r="C6947" s="253">
        <v>0</v>
      </c>
      <c r="D6947" s="253">
        <v>0</v>
      </c>
      <c r="E6947" s="254" t="str">
        <f t="shared" si="432"/>
        <v/>
      </c>
      <c r="F6947" s="253">
        <v>22.349799999999998</v>
      </c>
      <c r="G6947" s="253">
        <v>0</v>
      </c>
      <c r="H6947" s="254">
        <f t="shared" si="433"/>
        <v>-1</v>
      </c>
      <c r="I6947" s="253">
        <v>0</v>
      </c>
      <c r="J6947" s="254" t="str">
        <f t="shared" si="434"/>
        <v/>
      </c>
      <c r="K6947" s="253">
        <v>22.349799999999998</v>
      </c>
      <c r="L6947" s="253">
        <v>24.72288</v>
      </c>
      <c r="M6947" s="254">
        <f t="shared" si="435"/>
        <v>0.10617902621052555</v>
      </c>
    </row>
    <row r="6948" spans="1:13" x14ac:dyDescent="0.25">
      <c r="A6948" s="252" t="s">
        <v>262</v>
      </c>
      <c r="B6948" s="252" t="s">
        <v>484</v>
      </c>
      <c r="C6948" s="253">
        <v>0.26454</v>
      </c>
      <c r="D6948" s="253">
        <v>0</v>
      </c>
      <c r="E6948" s="254">
        <f t="shared" si="432"/>
        <v>-1</v>
      </c>
      <c r="F6948" s="253">
        <v>63.844589999999997</v>
      </c>
      <c r="G6948" s="253">
        <v>0</v>
      </c>
      <c r="H6948" s="254">
        <f t="shared" si="433"/>
        <v>-1</v>
      </c>
      <c r="I6948" s="253">
        <v>9.5646500000000003</v>
      </c>
      <c r="J6948" s="254">
        <f t="shared" si="434"/>
        <v>-1</v>
      </c>
      <c r="K6948" s="253">
        <v>183.38365999999999</v>
      </c>
      <c r="L6948" s="253">
        <v>79.62773</v>
      </c>
      <c r="M6948" s="254">
        <f t="shared" si="435"/>
        <v>-0.56578612292938202</v>
      </c>
    </row>
    <row r="6949" spans="1:13" x14ac:dyDescent="0.25">
      <c r="A6949" s="252" t="s">
        <v>262</v>
      </c>
      <c r="B6949" s="252" t="s">
        <v>511</v>
      </c>
      <c r="C6949" s="253">
        <v>0</v>
      </c>
      <c r="D6949" s="253">
        <v>0</v>
      </c>
      <c r="E6949" s="254" t="str">
        <f t="shared" si="432"/>
        <v/>
      </c>
      <c r="F6949" s="253">
        <v>0</v>
      </c>
      <c r="G6949" s="253">
        <v>9.2482399999999991</v>
      </c>
      <c r="H6949" s="254" t="str">
        <f t="shared" si="433"/>
        <v/>
      </c>
      <c r="I6949" s="253">
        <v>0</v>
      </c>
      <c r="J6949" s="254" t="str">
        <f t="shared" si="434"/>
        <v/>
      </c>
      <c r="K6949" s="253">
        <v>0</v>
      </c>
      <c r="L6949" s="253">
        <v>9.2482399999999991</v>
      </c>
      <c r="M6949" s="254" t="str">
        <f t="shared" si="435"/>
        <v/>
      </c>
    </row>
    <row r="6950" spans="1:13" x14ac:dyDescent="0.25">
      <c r="A6950" s="252" t="s">
        <v>262</v>
      </c>
      <c r="B6950" s="252" t="s">
        <v>508</v>
      </c>
      <c r="C6950" s="253">
        <v>0</v>
      </c>
      <c r="D6950" s="253">
        <v>0</v>
      </c>
      <c r="E6950" s="254" t="str">
        <f t="shared" si="432"/>
        <v/>
      </c>
      <c r="F6950" s="253">
        <v>0</v>
      </c>
      <c r="G6950" s="253">
        <v>0</v>
      </c>
      <c r="H6950" s="254" t="str">
        <f t="shared" si="433"/>
        <v/>
      </c>
      <c r="I6950" s="253">
        <v>0</v>
      </c>
      <c r="J6950" s="254" t="str">
        <f t="shared" si="434"/>
        <v/>
      </c>
      <c r="K6950" s="253">
        <v>0</v>
      </c>
      <c r="L6950" s="253">
        <v>0</v>
      </c>
      <c r="M6950" s="254" t="str">
        <f t="shared" si="435"/>
        <v/>
      </c>
    </row>
    <row r="6951" spans="1:13" x14ac:dyDescent="0.25">
      <c r="A6951" s="252" t="s">
        <v>262</v>
      </c>
      <c r="B6951" s="252" t="s">
        <v>479</v>
      </c>
      <c r="C6951" s="253">
        <v>0</v>
      </c>
      <c r="D6951" s="253">
        <v>0</v>
      </c>
      <c r="E6951" s="254" t="str">
        <f t="shared" si="432"/>
        <v/>
      </c>
      <c r="F6951" s="253">
        <v>0</v>
      </c>
      <c r="G6951" s="253">
        <v>0</v>
      </c>
      <c r="H6951" s="254" t="str">
        <f t="shared" si="433"/>
        <v/>
      </c>
      <c r="I6951" s="253">
        <v>8.7607900000000001</v>
      </c>
      <c r="J6951" s="254">
        <f t="shared" si="434"/>
        <v>-1</v>
      </c>
      <c r="K6951" s="253">
        <v>0</v>
      </c>
      <c r="L6951" s="253">
        <v>8.7607900000000001</v>
      </c>
      <c r="M6951" s="254" t="str">
        <f t="shared" si="435"/>
        <v/>
      </c>
    </row>
    <row r="6952" spans="1:13" x14ac:dyDescent="0.25">
      <c r="A6952" s="252" t="s">
        <v>262</v>
      </c>
      <c r="B6952" s="252" t="s">
        <v>477</v>
      </c>
      <c r="C6952" s="253">
        <v>0</v>
      </c>
      <c r="D6952" s="253">
        <v>0</v>
      </c>
      <c r="E6952" s="254" t="str">
        <f t="shared" si="432"/>
        <v/>
      </c>
      <c r="F6952" s="253">
        <v>0</v>
      </c>
      <c r="G6952" s="253">
        <v>0</v>
      </c>
      <c r="H6952" s="254" t="str">
        <f t="shared" si="433"/>
        <v/>
      </c>
      <c r="I6952" s="253">
        <v>74.499970000000005</v>
      </c>
      <c r="J6952" s="254">
        <f t="shared" si="434"/>
        <v>-1</v>
      </c>
      <c r="K6952" s="253">
        <v>38.265340000000002</v>
      </c>
      <c r="L6952" s="253">
        <v>74.499970000000005</v>
      </c>
      <c r="M6952" s="254">
        <f t="shared" si="435"/>
        <v>0.94693082565057574</v>
      </c>
    </row>
    <row r="6953" spans="1:13" x14ac:dyDescent="0.25">
      <c r="A6953" s="252" t="s">
        <v>262</v>
      </c>
      <c r="B6953" s="252" t="s">
        <v>436</v>
      </c>
      <c r="C6953" s="253">
        <v>19.28088</v>
      </c>
      <c r="D6953" s="253">
        <v>68.210400000000007</v>
      </c>
      <c r="E6953" s="254">
        <f t="shared" si="432"/>
        <v>2.5377223446232748</v>
      </c>
      <c r="F6953" s="253">
        <v>1228.0744500000001</v>
      </c>
      <c r="G6953" s="253">
        <v>1388.0170499999999</v>
      </c>
      <c r="H6953" s="254">
        <f t="shared" si="433"/>
        <v>0.13023852096263377</v>
      </c>
      <c r="I6953" s="253">
        <v>1655.8172500000001</v>
      </c>
      <c r="J6953" s="254">
        <f t="shared" si="434"/>
        <v>-0.16173294486453749</v>
      </c>
      <c r="K6953" s="253">
        <v>5183.9697500000002</v>
      </c>
      <c r="L6953" s="253">
        <v>5591.5248700000002</v>
      </c>
      <c r="M6953" s="254">
        <f t="shared" si="435"/>
        <v>7.8618344561134812E-2</v>
      </c>
    </row>
    <row r="6954" spans="1:13" x14ac:dyDescent="0.25">
      <c r="A6954" s="252" t="s">
        <v>262</v>
      </c>
      <c r="B6954" s="252" t="s">
        <v>487</v>
      </c>
      <c r="C6954" s="253">
        <v>0</v>
      </c>
      <c r="D6954" s="253">
        <v>0</v>
      </c>
      <c r="E6954" s="254" t="str">
        <f t="shared" si="432"/>
        <v/>
      </c>
      <c r="F6954" s="253">
        <v>54.00526</v>
      </c>
      <c r="G6954" s="253">
        <v>48.689929999999997</v>
      </c>
      <c r="H6954" s="254">
        <f t="shared" si="433"/>
        <v>-9.8422449961355629E-2</v>
      </c>
      <c r="I6954" s="253">
        <v>40.788670000000003</v>
      </c>
      <c r="J6954" s="254">
        <f t="shared" si="434"/>
        <v>0.19371212643118763</v>
      </c>
      <c r="K6954" s="253">
        <v>104.59475999999999</v>
      </c>
      <c r="L6954" s="253">
        <v>159.37427</v>
      </c>
      <c r="M6954" s="254">
        <f t="shared" si="435"/>
        <v>0.5237309211283625</v>
      </c>
    </row>
    <row r="6955" spans="1:13" x14ac:dyDescent="0.25">
      <c r="A6955" s="252" t="s">
        <v>262</v>
      </c>
      <c r="B6955" s="252" t="s">
        <v>463</v>
      </c>
      <c r="C6955" s="253">
        <v>0</v>
      </c>
      <c r="D6955" s="253">
        <v>0</v>
      </c>
      <c r="E6955" s="254" t="str">
        <f t="shared" si="432"/>
        <v/>
      </c>
      <c r="F6955" s="253">
        <v>38.433399999999999</v>
      </c>
      <c r="G6955" s="253">
        <v>51.518079999999998</v>
      </c>
      <c r="H6955" s="254">
        <f t="shared" si="433"/>
        <v>0.34045075377145917</v>
      </c>
      <c r="I6955" s="253">
        <v>321.31342000000001</v>
      </c>
      <c r="J6955" s="254">
        <f t="shared" si="434"/>
        <v>-0.8396640887268263</v>
      </c>
      <c r="K6955" s="253">
        <v>1170.24028</v>
      </c>
      <c r="L6955" s="253">
        <v>943.57048999999995</v>
      </c>
      <c r="M6955" s="254">
        <f t="shared" si="435"/>
        <v>-0.19369508456844442</v>
      </c>
    </row>
    <row r="6956" spans="1:13" x14ac:dyDescent="0.25">
      <c r="A6956" s="252" t="s">
        <v>262</v>
      </c>
      <c r="B6956" s="252" t="s">
        <v>457</v>
      </c>
      <c r="C6956" s="253">
        <v>0</v>
      </c>
      <c r="D6956" s="253">
        <v>0</v>
      </c>
      <c r="E6956" s="254" t="str">
        <f t="shared" si="432"/>
        <v/>
      </c>
      <c r="F6956" s="253">
        <v>25.697839999999999</v>
      </c>
      <c r="G6956" s="253">
        <v>251.91050000000001</v>
      </c>
      <c r="H6956" s="254">
        <f t="shared" si="433"/>
        <v>8.8027888725278078</v>
      </c>
      <c r="I6956" s="253">
        <v>0</v>
      </c>
      <c r="J6956" s="254" t="str">
        <f t="shared" si="434"/>
        <v/>
      </c>
      <c r="K6956" s="253">
        <v>109.44781</v>
      </c>
      <c r="L6956" s="253">
        <v>747.15728000000001</v>
      </c>
      <c r="M6956" s="254">
        <f t="shared" si="435"/>
        <v>5.8266078599471287</v>
      </c>
    </row>
    <row r="6957" spans="1:13" x14ac:dyDescent="0.25">
      <c r="A6957" s="252" t="s">
        <v>262</v>
      </c>
      <c r="B6957" s="252" t="s">
        <v>442</v>
      </c>
      <c r="C6957" s="253">
        <v>0</v>
      </c>
      <c r="D6957" s="253">
        <v>0</v>
      </c>
      <c r="E6957" s="254" t="str">
        <f t="shared" si="432"/>
        <v/>
      </c>
      <c r="F6957" s="253">
        <v>1318.91866</v>
      </c>
      <c r="G6957" s="253">
        <v>950.89732000000004</v>
      </c>
      <c r="H6957" s="254">
        <f t="shared" si="433"/>
        <v>-0.2790326281379627</v>
      </c>
      <c r="I6957" s="253">
        <v>1184.2681399999999</v>
      </c>
      <c r="J6957" s="254">
        <f t="shared" si="434"/>
        <v>-0.19705910521243941</v>
      </c>
      <c r="K6957" s="253">
        <v>5561.0385800000004</v>
      </c>
      <c r="L6957" s="253">
        <v>4170.2045799999996</v>
      </c>
      <c r="M6957" s="254">
        <f t="shared" si="435"/>
        <v>-0.25010328196644172</v>
      </c>
    </row>
    <row r="6958" spans="1:13" x14ac:dyDescent="0.25">
      <c r="A6958" s="252" t="s">
        <v>262</v>
      </c>
      <c r="B6958" s="252" t="s">
        <v>474</v>
      </c>
      <c r="C6958" s="253">
        <v>0</v>
      </c>
      <c r="D6958" s="253">
        <v>0</v>
      </c>
      <c r="E6958" s="254" t="str">
        <f t="shared" si="432"/>
        <v/>
      </c>
      <c r="F6958" s="253">
        <v>21.24053</v>
      </c>
      <c r="G6958" s="253">
        <v>0</v>
      </c>
      <c r="H6958" s="254">
        <f t="shared" si="433"/>
        <v>-1</v>
      </c>
      <c r="I6958" s="253">
        <v>0</v>
      </c>
      <c r="J6958" s="254" t="str">
        <f t="shared" si="434"/>
        <v/>
      </c>
      <c r="K6958" s="253">
        <v>30.64902</v>
      </c>
      <c r="L6958" s="253">
        <v>0</v>
      </c>
      <c r="M6958" s="254">
        <f t="shared" si="435"/>
        <v>-1</v>
      </c>
    </row>
    <row r="6959" spans="1:13" x14ac:dyDescent="0.25">
      <c r="A6959" s="252" t="s">
        <v>262</v>
      </c>
      <c r="B6959" s="252" t="s">
        <v>460</v>
      </c>
      <c r="C6959" s="253">
        <v>0</v>
      </c>
      <c r="D6959" s="253">
        <v>0</v>
      </c>
      <c r="E6959" s="254" t="str">
        <f t="shared" si="432"/>
        <v/>
      </c>
      <c r="F6959" s="253">
        <v>492.45844</v>
      </c>
      <c r="G6959" s="253">
        <v>270.77359999999999</v>
      </c>
      <c r="H6959" s="254">
        <f t="shared" si="433"/>
        <v>-0.45015948960078744</v>
      </c>
      <c r="I6959" s="253">
        <v>848.98830999999996</v>
      </c>
      <c r="J6959" s="254">
        <f t="shared" si="434"/>
        <v>-0.68106321746644549</v>
      </c>
      <c r="K6959" s="253">
        <v>3298.6559200000002</v>
      </c>
      <c r="L6959" s="253">
        <v>2547.88103</v>
      </c>
      <c r="M6959" s="254">
        <f t="shared" si="435"/>
        <v>-0.22760024331364637</v>
      </c>
    </row>
    <row r="6960" spans="1:13" x14ac:dyDescent="0.25">
      <c r="A6960" s="252" t="s">
        <v>262</v>
      </c>
      <c r="B6960" s="252" t="s">
        <v>502</v>
      </c>
      <c r="C6960" s="253">
        <v>0</v>
      </c>
      <c r="D6960" s="253">
        <v>0</v>
      </c>
      <c r="E6960" s="254" t="str">
        <f t="shared" si="432"/>
        <v/>
      </c>
      <c r="F6960" s="253">
        <v>0</v>
      </c>
      <c r="G6960" s="253">
        <v>0</v>
      </c>
      <c r="H6960" s="254" t="str">
        <f t="shared" si="433"/>
        <v/>
      </c>
      <c r="I6960" s="253">
        <v>5.4249999999999998</v>
      </c>
      <c r="J6960" s="254">
        <f t="shared" si="434"/>
        <v>-1</v>
      </c>
      <c r="K6960" s="253">
        <v>4.4861300000000002</v>
      </c>
      <c r="L6960" s="253">
        <v>5.4249999999999998</v>
      </c>
      <c r="M6960" s="254">
        <f t="shared" si="435"/>
        <v>0.20928283397939862</v>
      </c>
    </row>
    <row r="6961" spans="1:13" x14ac:dyDescent="0.25">
      <c r="A6961" s="252" t="s">
        <v>262</v>
      </c>
      <c r="B6961" s="252" t="s">
        <v>450</v>
      </c>
      <c r="C6961" s="253">
        <v>0</v>
      </c>
      <c r="D6961" s="253">
        <v>0</v>
      </c>
      <c r="E6961" s="254" t="str">
        <f t="shared" si="432"/>
        <v/>
      </c>
      <c r="F6961" s="253">
        <v>87.657290000000003</v>
      </c>
      <c r="G6961" s="253">
        <v>46.888779999999997</v>
      </c>
      <c r="H6961" s="254">
        <f t="shared" si="433"/>
        <v>-0.4650897831771893</v>
      </c>
      <c r="I6961" s="253">
        <v>204.37791000000001</v>
      </c>
      <c r="J6961" s="254">
        <f t="shared" si="434"/>
        <v>-0.77057804339030578</v>
      </c>
      <c r="K6961" s="253">
        <v>353.63281000000001</v>
      </c>
      <c r="L6961" s="253">
        <v>454.14064999999999</v>
      </c>
      <c r="M6961" s="254">
        <f t="shared" si="435"/>
        <v>0.28421525706282735</v>
      </c>
    </row>
    <row r="6962" spans="1:13" x14ac:dyDescent="0.25">
      <c r="A6962" s="252" t="s">
        <v>262</v>
      </c>
      <c r="B6962" s="252" t="s">
        <v>439</v>
      </c>
      <c r="C6962" s="253">
        <v>0</v>
      </c>
      <c r="D6962" s="253">
        <v>0</v>
      </c>
      <c r="E6962" s="254" t="str">
        <f t="shared" si="432"/>
        <v/>
      </c>
      <c r="F6962" s="253">
        <v>580.15797999999995</v>
      </c>
      <c r="G6962" s="253">
        <v>470.59510999999998</v>
      </c>
      <c r="H6962" s="254">
        <f t="shared" si="433"/>
        <v>-0.18885006115058522</v>
      </c>
      <c r="I6962" s="253">
        <v>148.72136</v>
      </c>
      <c r="J6962" s="254">
        <f t="shared" si="434"/>
        <v>2.1642738474150582</v>
      </c>
      <c r="K6962" s="253">
        <v>1955.134</v>
      </c>
      <c r="L6962" s="253">
        <v>1431.63842</v>
      </c>
      <c r="M6962" s="254">
        <f t="shared" si="435"/>
        <v>-0.26775432272161392</v>
      </c>
    </row>
    <row r="6963" spans="1:13" x14ac:dyDescent="0.25">
      <c r="A6963" s="252" t="s">
        <v>262</v>
      </c>
      <c r="B6963" s="252" t="s">
        <v>473</v>
      </c>
      <c r="C6963" s="253">
        <v>0</v>
      </c>
      <c r="D6963" s="253">
        <v>0</v>
      </c>
      <c r="E6963" s="254" t="str">
        <f t="shared" si="432"/>
        <v/>
      </c>
      <c r="F6963" s="253">
        <v>137.68</v>
      </c>
      <c r="G6963" s="253">
        <v>0</v>
      </c>
      <c r="H6963" s="254">
        <f t="shared" si="433"/>
        <v>-1</v>
      </c>
      <c r="I6963" s="253">
        <v>152.31</v>
      </c>
      <c r="J6963" s="254">
        <f t="shared" si="434"/>
        <v>-1</v>
      </c>
      <c r="K6963" s="253">
        <v>421.995</v>
      </c>
      <c r="L6963" s="253">
        <v>152.31</v>
      </c>
      <c r="M6963" s="254">
        <f t="shared" si="435"/>
        <v>-0.63907155298048557</v>
      </c>
    </row>
    <row r="6964" spans="1:13" x14ac:dyDescent="0.25">
      <c r="A6964" s="252" t="s">
        <v>262</v>
      </c>
      <c r="B6964" s="252" t="s">
        <v>448</v>
      </c>
      <c r="C6964" s="253">
        <v>0</v>
      </c>
      <c r="D6964" s="253">
        <v>0</v>
      </c>
      <c r="E6964" s="254" t="str">
        <f t="shared" si="432"/>
        <v/>
      </c>
      <c r="F6964" s="253">
        <v>50.504280000000001</v>
      </c>
      <c r="G6964" s="253">
        <v>45.445779999999999</v>
      </c>
      <c r="H6964" s="254">
        <f t="shared" si="433"/>
        <v>-0.10015982803833656</v>
      </c>
      <c r="I6964" s="253">
        <v>51.952440000000003</v>
      </c>
      <c r="J6964" s="254">
        <f t="shared" si="434"/>
        <v>-0.12524262575540246</v>
      </c>
      <c r="K6964" s="253">
        <v>376.35653000000002</v>
      </c>
      <c r="L6964" s="253">
        <v>234.89697000000001</v>
      </c>
      <c r="M6964" s="254">
        <f t="shared" si="435"/>
        <v>-0.37586583126377537</v>
      </c>
    </row>
    <row r="6965" spans="1:13" x14ac:dyDescent="0.25">
      <c r="A6965" s="252" t="s">
        <v>262</v>
      </c>
      <c r="B6965" s="252" t="s">
        <v>462</v>
      </c>
      <c r="C6965" s="253">
        <v>0</v>
      </c>
      <c r="D6965" s="253">
        <v>0</v>
      </c>
      <c r="E6965" s="254" t="str">
        <f t="shared" si="432"/>
        <v/>
      </c>
      <c r="F6965" s="253">
        <v>0</v>
      </c>
      <c r="G6965" s="253">
        <v>0</v>
      </c>
      <c r="H6965" s="254" t="str">
        <f t="shared" si="433"/>
        <v/>
      </c>
      <c r="I6965" s="253">
        <v>0</v>
      </c>
      <c r="J6965" s="254" t="str">
        <f t="shared" si="434"/>
        <v/>
      </c>
      <c r="K6965" s="253">
        <v>0</v>
      </c>
      <c r="L6965" s="253">
        <v>26.49982</v>
      </c>
      <c r="M6965" s="254" t="str">
        <f t="shared" si="435"/>
        <v/>
      </c>
    </row>
    <row r="6966" spans="1:13" x14ac:dyDescent="0.25">
      <c r="A6966" s="252" t="s">
        <v>262</v>
      </c>
      <c r="B6966" s="252" t="s">
        <v>434</v>
      </c>
      <c r="C6966" s="253">
        <v>344.69193999999999</v>
      </c>
      <c r="D6966" s="253">
        <v>0</v>
      </c>
      <c r="E6966" s="254">
        <f t="shared" si="432"/>
        <v>-1</v>
      </c>
      <c r="F6966" s="253">
        <v>35977.786590000003</v>
      </c>
      <c r="G6966" s="253">
        <v>28230.085019999999</v>
      </c>
      <c r="H6966" s="254">
        <f t="shared" si="433"/>
        <v>-0.21534680991613508</v>
      </c>
      <c r="I6966" s="253">
        <v>12069.340260000001</v>
      </c>
      <c r="J6966" s="254">
        <f t="shared" si="434"/>
        <v>1.3389915614161332</v>
      </c>
      <c r="K6966" s="253">
        <v>93000.734030000007</v>
      </c>
      <c r="L6966" s="253">
        <v>59828.899160000001</v>
      </c>
      <c r="M6966" s="254">
        <f t="shared" si="435"/>
        <v>-0.35668358122097721</v>
      </c>
    </row>
    <row r="6967" spans="1:13" x14ac:dyDescent="0.25">
      <c r="A6967" s="252" t="s">
        <v>262</v>
      </c>
      <c r="B6967" s="252" t="s">
        <v>437</v>
      </c>
      <c r="C6967" s="253">
        <v>106.08716</v>
      </c>
      <c r="D6967" s="253">
        <v>0</v>
      </c>
      <c r="E6967" s="254">
        <f t="shared" si="432"/>
        <v>-1</v>
      </c>
      <c r="F6967" s="253">
        <v>2201.6073999999999</v>
      </c>
      <c r="G6967" s="253">
        <v>1851.90336</v>
      </c>
      <c r="H6967" s="254">
        <f t="shared" si="433"/>
        <v>-0.15884032729904518</v>
      </c>
      <c r="I6967" s="253">
        <v>2748.83268</v>
      </c>
      <c r="J6967" s="254">
        <f t="shared" si="434"/>
        <v>-0.32629462190474245</v>
      </c>
      <c r="K6967" s="253">
        <v>6817.4503699999996</v>
      </c>
      <c r="L6967" s="253">
        <v>8532.2981</v>
      </c>
      <c r="M6967" s="254">
        <f t="shared" si="435"/>
        <v>0.25153798516027925</v>
      </c>
    </row>
    <row r="6968" spans="1:13" x14ac:dyDescent="0.25">
      <c r="A6968" s="252" t="s">
        <v>262</v>
      </c>
      <c r="B6968" s="252" t="s">
        <v>468</v>
      </c>
      <c r="C6968" s="253">
        <v>0</v>
      </c>
      <c r="D6968" s="253">
        <v>0</v>
      </c>
      <c r="E6968" s="254" t="str">
        <f t="shared" si="432"/>
        <v/>
      </c>
      <c r="F6968" s="253">
        <v>48.195</v>
      </c>
      <c r="G6968" s="253">
        <v>49.877699999999997</v>
      </c>
      <c r="H6968" s="254">
        <f t="shared" si="433"/>
        <v>3.4914410208527702E-2</v>
      </c>
      <c r="I6968" s="253">
        <v>81.535269999999997</v>
      </c>
      <c r="J6968" s="254">
        <f t="shared" si="434"/>
        <v>-0.38826841439293691</v>
      </c>
      <c r="K6968" s="253">
        <v>511.68774000000002</v>
      </c>
      <c r="L6968" s="253">
        <v>215.30958000000001</v>
      </c>
      <c r="M6968" s="254">
        <f t="shared" si="435"/>
        <v>-0.57921684815039742</v>
      </c>
    </row>
    <row r="6969" spans="1:13" x14ac:dyDescent="0.25">
      <c r="A6969" s="252" t="s">
        <v>262</v>
      </c>
      <c r="B6969" s="252" t="s">
        <v>481</v>
      </c>
      <c r="C6969" s="253">
        <v>0</v>
      </c>
      <c r="D6969" s="253">
        <v>0</v>
      </c>
      <c r="E6969" s="254" t="str">
        <f t="shared" si="432"/>
        <v/>
      </c>
      <c r="F6969" s="253">
        <v>74.48536</v>
      </c>
      <c r="G6969" s="253">
        <v>0</v>
      </c>
      <c r="H6969" s="254">
        <f t="shared" si="433"/>
        <v>-1</v>
      </c>
      <c r="I6969" s="253">
        <v>36.797780000000003</v>
      </c>
      <c r="J6969" s="254">
        <f t="shared" si="434"/>
        <v>-1</v>
      </c>
      <c r="K6969" s="253">
        <v>77.607969999999995</v>
      </c>
      <c r="L6969" s="253">
        <v>55.228009999999998</v>
      </c>
      <c r="M6969" s="254">
        <f t="shared" si="435"/>
        <v>-0.28837192881091978</v>
      </c>
    </row>
    <row r="6970" spans="1:13" x14ac:dyDescent="0.25">
      <c r="A6970" s="252" t="s">
        <v>262</v>
      </c>
      <c r="B6970" s="252" t="s">
        <v>445</v>
      </c>
      <c r="C6970" s="253">
        <v>0</v>
      </c>
      <c r="D6970" s="253">
        <v>0</v>
      </c>
      <c r="E6970" s="254" t="str">
        <f t="shared" si="432"/>
        <v/>
      </c>
      <c r="F6970" s="253">
        <v>371.86883</v>
      </c>
      <c r="G6970" s="253">
        <v>360.30443000000002</v>
      </c>
      <c r="H6970" s="254">
        <f t="shared" si="433"/>
        <v>-3.1098062184991337E-2</v>
      </c>
      <c r="I6970" s="253">
        <v>88.561610000000002</v>
      </c>
      <c r="J6970" s="254">
        <f t="shared" si="434"/>
        <v>3.0684042442317843</v>
      </c>
      <c r="K6970" s="253">
        <v>2129.65517</v>
      </c>
      <c r="L6970" s="253">
        <v>1161.43869</v>
      </c>
      <c r="M6970" s="254">
        <f t="shared" si="435"/>
        <v>-0.45463532953083674</v>
      </c>
    </row>
    <row r="6971" spans="1:13" x14ac:dyDescent="0.25">
      <c r="A6971" s="252" t="s">
        <v>262</v>
      </c>
      <c r="B6971" s="252" t="s">
        <v>490</v>
      </c>
      <c r="C6971" s="253">
        <v>0</v>
      </c>
      <c r="D6971" s="253">
        <v>0</v>
      </c>
      <c r="E6971" s="254" t="str">
        <f t="shared" si="432"/>
        <v/>
      </c>
      <c r="F6971" s="253">
        <v>0</v>
      </c>
      <c r="G6971" s="253">
        <v>0</v>
      </c>
      <c r="H6971" s="254" t="str">
        <f t="shared" si="433"/>
        <v/>
      </c>
      <c r="I6971" s="253">
        <v>0</v>
      </c>
      <c r="J6971" s="254" t="str">
        <f t="shared" si="434"/>
        <v/>
      </c>
      <c r="K6971" s="253">
        <v>0</v>
      </c>
      <c r="L6971" s="253">
        <v>0</v>
      </c>
      <c r="M6971" s="254" t="str">
        <f t="shared" si="435"/>
        <v/>
      </c>
    </row>
    <row r="6972" spans="1:13" x14ac:dyDescent="0.25">
      <c r="A6972" s="252" t="s">
        <v>262</v>
      </c>
      <c r="B6972" s="252" t="s">
        <v>478</v>
      </c>
      <c r="C6972" s="253">
        <v>0</v>
      </c>
      <c r="D6972" s="253">
        <v>0</v>
      </c>
      <c r="E6972" s="254" t="str">
        <f t="shared" si="432"/>
        <v/>
      </c>
      <c r="F6972" s="253">
        <v>4.54094</v>
      </c>
      <c r="G6972" s="253">
        <v>0</v>
      </c>
      <c r="H6972" s="254">
        <f t="shared" si="433"/>
        <v>-1</v>
      </c>
      <c r="I6972" s="253">
        <v>0</v>
      </c>
      <c r="J6972" s="254" t="str">
        <f t="shared" si="434"/>
        <v/>
      </c>
      <c r="K6972" s="253">
        <v>4.54094</v>
      </c>
      <c r="L6972" s="253">
        <v>0</v>
      </c>
      <c r="M6972" s="254">
        <f t="shared" si="435"/>
        <v>-1</v>
      </c>
    </row>
    <row r="6973" spans="1:13" x14ac:dyDescent="0.25">
      <c r="A6973" s="252" t="s">
        <v>262</v>
      </c>
      <c r="B6973" s="252" t="s">
        <v>472</v>
      </c>
      <c r="C6973" s="253">
        <v>0</v>
      </c>
      <c r="D6973" s="253">
        <v>0</v>
      </c>
      <c r="E6973" s="254" t="str">
        <f t="shared" si="432"/>
        <v/>
      </c>
      <c r="F6973" s="253">
        <v>33.029739999999997</v>
      </c>
      <c r="G6973" s="253">
        <v>0</v>
      </c>
      <c r="H6973" s="254">
        <f t="shared" si="433"/>
        <v>-1</v>
      </c>
      <c r="I6973" s="253">
        <v>0</v>
      </c>
      <c r="J6973" s="254" t="str">
        <f t="shared" si="434"/>
        <v/>
      </c>
      <c r="K6973" s="253">
        <v>1208.9021299999999</v>
      </c>
      <c r="L6973" s="253">
        <v>0</v>
      </c>
      <c r="M6973" s="254">
        <f t="shared" si="435"/>
        <v>-1</v>
      </c>
    </row>
    <row r="6974" spans="1:13" x14ac:dyDescent="0.25">
      <c r="A6974" s="252" t="s">
        <v>262</v>
      </c>
      <c r="B6974" s="252" t="s">
        <v>454</v>
      </c>
      <c r="C6974" s="253">
        <v>0</v>
      </c>
      <c r="D6974" s="253">
        <v>0</v>
      </c>
      <c r="E6974" s="254" t="str">
        <f t="shared" si="432"/>
        <v/>
      </c>
      <c r="F6974" s="253">
        <v>0</v>
      </c>
      <c r="G6974" s="253">
        <v>0</v>
      </c>
      <c r="H6974" s="254" t="str">
        <f t="shared" si="433"/>
        <v/>
      </c>
      <c r="I6974" s="253">
        <v>0</v>
      </c>
      <c r="J6974" s="254" t="str">
        <f t="shared" si="434"/>
        <v/>
      </c>
      <c r="K6974" s="253">
        <v>4.2314299999999996</v>
      </c>
      <c r="L6974" s="253">
        <v>0</v>
      </c>
      <c r="M6974" s="254">
        <f t="shared" si="435"/>
        <v>-1</v>
      </c>
    </row>
    <row r="6975" spans="1:13" x14ac:dyDescent="0.25">
      <c r="A6975" s="252" t="s">
        <v>262</v>
      </c>
      <c r="B6975" s="252" t="s">
        <v>435</v>
      </c>
      <c r="C6975" s="253">
        <v>20.734390000000001</v>
      </c>
      <c r="D6975" s="253">
        <v>1122.88337</v>
      </c>
      <c r="E6975" s="254">
        <f t="shared" si="432"/>
        <v>53.155601876881832</v>
      </c>
      <c r="F6975" s="253">
        <v>5012.3834699999998</v>
      </c>
      <c r="G6975" s="253">
        <v>9560.1819799999994</v>
      </c>
      <c r="H6975" s="254">
        <f t="shared" si="433"/>
        <v>0.90731256641064606</v>
      </c>
      <c r="I6975" s="253">
        <v>12682.992829999999</v>
      </c>
      <c r="J6975" s="254">
        <f t="shared" si="434"/>
        <v>-0.24622034340454646</v>
      </c>
      <c r="K6975" s="253">
        <v>18258.497749999999</v>
      </c>
      <c r="L6975" s="253">
        <v>37061.900580000001</v>
      </c>
      <c r="M6975" s="254">
        <f t="shared" si="435"/>
        <v>1.0298439163758695</v>
      </c>
    </row>
    <row r="6976" spans="1:13" x14ac:dyDescent="0.25">
      <c r="A6976" s="252" t="s">
        <v>262</v>
      </c>
      <c r="B6976" s="252" t="s">
        <v>443</v>
      </c>
      <c r="C6976" s="253">
        <v>0</v>
      </c>
      <c r="D6976" s="253">
        <v>0</v>
      </c>
      <c r="E6976" s="254" t="str">
        <f t="shared" si="432"/>
        <v/>
      </c>
      <c r="F6976" s="253">
        <v>670.69208000000003</v>
      </c>
      <c r="G6976" s="253">
        <v>440.62214999999998</v>
      </c>
      <c r="H6976" s="254">
        <f t="shared" si="433"/>
        <v>-0.34303361685738121</v>
      </c>
      <c r="I6976" s="253">
        <v>71.382549999999995</v>
      </c>
      <c r="J6976" s="254">
        <f t="shared" si="434"/>
        <v>5.1726871623386952</v>
      </c>
      <c r="K6976" s="253">
        <v>1482.51268</v>
      </c>
      <c r="L6976" s="253">
        <v>889.66534999999999</v>
      </c>
      <c r="M6976" s="254">
        <f t="shared" si="435"/>
        <v>-0.39989359821192227</v>
      </c>
    </row>
    <row r="6977" spans="1:13" x14ac:dyDescent="0.25">
      <c r="A6977" s="252" t="s">
        <v>262</v>
      </c>
      <c r="B6977" s="252" t="s">
        <v>461</v>
      </c>
      <c r="C6977" s="253">
        <v>0</v>
      </c>
      <c r="D6977" s="253">
        <v>0</v>
      </c>
      <c r="E6977" s="254" t="str">
        <f t="shared" si="432"/>
        <v/>
      </c>
      <c r="F6977" s="253">
        <v>0</v>
      </c>
      <c r="G6977" s="253">
        <v>0</v>
      </c>
      <c r="H6977" s="254" t="str">
        <f t="shared" si="433"/>
        <v/>
      </c>
      <c r="I6977" s="253">
        <v>12.07653</v>
      </c>
      <c r="J6977" s="254">
        <f t="shared" si="434"/>
        <v>-1</v>
      </c>
      <c r="K6977" s="253">
        <v>10.368130000000001</v>
      </c>
      <c r="L6977" s="253">
        <v>423.33301</v>
      </c>
      <c r="M6977" s="254">
        <f t="shared" si="435"/>
        <v>39.830218178205712</v>
      </c>
    </row>
    <row r="6978" spans="1:13" x14ac:dyDescent="0.25">
      <c r="A6978" s="252" t="s">
        <v>262</v>
      </c>
      <c r="B6978" s="252" t="s">
        <v>466</v>
      </c>
      <c r="C6978" s="253">
        <v>0</v>
      </c>
      <c r="D6978" s="253">
        <v>0</v>
      </c>
      <c r="E6978" s="254" t="str">
        <f t="shared" si="432"/>
        <v/>
      </c>
      <c r="F6978" s="253">
        <v>0</v>
      </c>
      <c r="G6978" s="253">
        <v>0</v>
      </c>
      <c r="H6978" s="254" t="str">
        <f t="shared" si="433"/>
        <v/>
      </c>
      <c r="I6978" s="253">
        <v>0</v>
      </c>
      <c r="J6978" s="254" t="str">
        <f t="shared" si="434"/>
        <v/>
      </c>
      <c r="K6978" s="253">
        <v>0</v>
      </c>
      <c r="L6978" s="253">
        <v>0</v>
      </c>
      <c r="M6978" s="254" t="str">
        <f t="shared" si="435"/>
        <v/>
      </c>
    </row>
    <row r="6979" spans="1:13" x14ac:dyDescent="0.25">
      <c r="A6979" s="252" t="s">
        <v>262</v>
      </c>
      <c r="B6979" s="252" t="s">
        <v>441</v>
      </c>
      <c r="C6979" s="253">
        <v>0</v>
      </c>
      <c r="D6979" s="253">
        <v>0</v>
      </c>
      <c r="E6979" s="254" t="str">
        <f t="shared" si="432"/>
        <v/>
      </c>
      <c r="F6979" s="253">
        <v>538.57698000000005</v>
      </c>
      <c r="G6979" s="253">
        <v>587.72037</v>
      </c>
      <c r="H6979" s="254">
        <f t="shared" si="433"/>
        <v>9.1246733196802987E-2</v>
      </c>
      <c r="I6979" s="253">
        <v>413.70769999999999</v>
      </c>
      <c r="J6979" s="254">
        <f t="shared" si="434"/>
        <v>0.42061743109930028</v>
      </c>
      <c r="K6979" s="253">
        <v>3438.8033</v>
      </c>
      <c r="L6979" s="253">
        <v>2057.6383999999998</v>
      </c>
      <c r="M6979" s="254">
        <f t="shared" si="435"/>
        <v>-0.40164114650000482</v>
      </c>
    </row>
    <row r="6980" spans="1:13" x14ac:dyDescent="0.25">
      <c r="A6980" s="252" t="s">
        <v>262</v>
      </c>
      <c r="B6980" s="252" t="s">
        <v>444</v>
      </c>
      <c r="C6980" s="253">
        <v>0</v>
      </c>
      <c r="D6980" s="253">
        <v>0</v>
      </c>
      <c r="E6980" s="254" t="str">
        <f t="shared" si="432"/>
        <v/>
      </c>
      <c r="F6980" s="253">
        <v>69.892179999999996</v>
      </c>
      <c r="G6980" s="253">
        <v>164.48657</v>
      </c>
      <c r="H6980" s="254">
        <f t="shared" si="433"/>
        <v>1.3534331022440567</v>
      </c>
      <c r="I6980" s="253">
        <v>124.17381</v>
      </c>
      <c r="J6980" s="254">
        <f t="shared" si="434"/>
        <v>0.32464784643396216</v>
      </c>
      <c r="K6980" s="253">
        <v>279.08746000000002</v>
      </c>
      <c r="L6980" s="253">
        <v>531.20975999999996</v>
      </c>
      <c r="M6980" s="254">
        <f t="shared" si="435"/>
        <v>0.9033809688188783</v>
      </c>
    </row>
    <row r="6981" spans="1:13" x14ac:dyDescent="0.25">
      <c r="A6981" s="252" t="s">
        <v>262</v>
      </c>
      <c r="B6981" s="252" t="s">
        <v>456</v>
      </c>
      <c r="C6981" s="253">
        <v>0</v>
      </c>
      <c r="D6981" s="253">
        <v>0</v>
      </c>
      <c r="E6981" s="254" t="str">
        <f t="shared" ref="E6981:E7044" si="436">IF(C6981=0,"",(D6981/C6981-1))</f>
        <v/>
      </c>
      <c r="F6981" s="253">
        <v>0</v>
      </c>
      <c r="G6981" s="253">
        <v>0</v>
      </c>
      <c r="H6981" s="254" t="str">
        <f t="shared" ref="H6981:H7044" si="437">IF(F6981=0,"",(G6981/F6981-1))</f>
        <v/>
      </c>
      <c r="I6981" s="253">
        <v>0</v>
      </c>
      <c r="J6981" s="254" t="str">
        <f t="shared" ref="J6981:J7044" si="438">IF(I6981=0,"",(G6981/I6981-1))</f>
        <v/>
      </c>
      <c r="K6981" s="253">
        <v>10.002840000000001</v>
      </c>
      <c r="L6981" s="253">
        <v>12.40273</v>
      </c>
      <c r="M6981" s="254">
        <f t="shared" ref="M6981:M7044" si="439">IF(K6981=0,"",(L6981/K6981-1))</f>
        <v>0.23992086247505706</v>
      </c>
    </row>
    <row r="6982" spans="1:13" x14ac:dyDescent="0.25">
      <c r="A6982" s="252" t="s">
        <v>262</v>
      </c>
      <c r="B6982" s="252" t="s">
        <v>485</v>
      </c>
      <c r="C6982" s="253">
        <v>0</v>
      </c>
      <c r="D6982" s="253">
        <v>0</v>
      </c>
      <c r="E6982" s="254" t="str">
        <f t="shared" si="436"/>
        <v/>
      </c>
      <c r="F6982" s="253">
        <v>0</v>
      </c>
      <c r="G6982" s="253">
        <v>0</v>
      </c>
      <c r="H6982" s="254" t="str">
        <f t="shared" si="437"/>
        <v/>
      </c>
      <c r="I6982" s="253">
        <v>0</v>
      </c>
      <c r="J6982" s="254" t="str">
        <f t="shared" si="438"/>
        <v/>
      </c>
      <c r="K6982" s="253">
        <v>0</v>
      </c>
      <c r="L6982" s="253">
        <v>0</v>
      </c>
      <c r="M6982" s="254" t="str">
        <f t="shared" si="439"/>
        <v/>
      </c>
    </row>
    <row r="6983" spans="1:13" x14ac:dyDescent="0.25">
      <c r="A6983" s="252" t="s">
        <v>262</v>
      </c>
      <c r="B6983" s="252" t="s">
        <v>494</v>
      </c>
      <c r="C6983" s="253">
        <v>0</v>
      </c>
      <c r="D6983" s="253">
        <v>0</v>
      </c>
      <c r="E6983" s="254" t="str">
        <f t="shared" si="436"/>
        <v/>
      </c>
      <c r="F6983" s="253">
        <v>0</v>
      </c>
      <c r="G6983" s="253">
        <v>37.287860000000002</v>
      </c>
      <c r="H6983" s="254" t="str">
        <f t="shared" si="437"/>
        <v/>
      </c>
      <c r="I6983" s="253">
        <v>12.96026</v>
      </c>
      <c r="J6983" s="254">
        <f t="shared" si="438"/>
        <v>1.8770919719203167</v>
      </c>
      <c r="K6983" s="253">
        <v>0</v>
      </c>
      <c r="L6983" s="253">
        <v>50.24812</v>
      </c>
      <c r="M6983" s="254" t="str">
        <f t="shared" si="439"/>
        <v/>
      </c>
    </row>
    <row r="6984" spans="1:13" x14ac:dyDescent="0.25">
      <c r="A6984" s="252" t="s">
        <v>262</v>
      </c>
      <c r="B6984" s="252" t="s">
        <v>470</v>
      </c>
      <c r="C6984" s="253">
        <v>0</v>
      </c>
      <c r="D6984" s="253">
        <v>0</v>
      </c>
      <c r="E6984" s="254" t="str">
        <f t="shared" si="436"/>
        <v/>
      </c>
      <c r="F6984" s="253">
        <v>0</v>
      </c>
      <c r="G6984" s="253">
        <v>0</v>
      </c>
      <c r="H6984" s="254" t="str">
        <f t="shared" si="437"/>
        <v/>
      </c>
      <c r="I6984" s="253">
        <v>31.833359999999999</v>
      </c>
      <c r="J6984" s="254">
        <f t="shared" si="438"/>
        <v>-1</v>
      </c>
      <c r="K6984" s="253">
        <v>0</v>
      </c>
      <c r="L6984" s="253">
        <v>44.977789999999999</v>
      </c>
      <c r="M6984" s="254" t="str">
        <f t="shared" si="439"/>
        <v/>
      </c>
    </row>
    <row r="6985" spans="1:13" x14ac:dyDescent="0.25">
      <c r="A6985" s="252" t="s">
        <v>262</v>
      </c>
      <c r="B6985" s="252" t="s">
        <v>482</v>
      </c>
      <c r="C6985" s="253">
        <v>0</v>
      </c>
      <c r="D6985" s="253">
        <v>0</v>
      </c>
      <c r="E6985" s="254" t="str">
        <f t="shared" si="436"/>
        <v/>
      </c>
      <c r="F6985" s="253">
        <v>0</v>
      </c>
      <c r="G6985" s="253">
        <v>0</v>
      </c>
      <c r="H6985" s="254" t="str">
        <f t="shared" si="437"/>
        <v/>
      </c>
      <c r="I6985" s="253">
        <v>0</v>
      </c>
      <c r="J6985" s="254" t="str">
        <f t="shared" si="438"/>
        <v/>
      </c>
      <c r="K6985" s="253">
        <v>1.8503499999999999</v>
      </c>
      <c r="L6985" s="253">
        <v>0</v>
      </c>
      <c r="M6985" s="254">
        <f t="shared" si="439"/>
        <v>-1</v>
      </c>
    </row>
    <row r="6986" spans="1:13" x14ac:dyDescent="0.25">
      <c r="A6986" s="252" t="s">
        <v>262</v>
      </c>
      <c r="B6986" s="252" t="s">
        <v>480</v>
      </c>
      <c r="C6986" s="253">
        <v>0</v>
      </c>
      <c r="D6986" s="253">
        <v>0</v>
      </c>
      <c r="E6986" s="254" t="str">
        <f t="shared" si="436"/>
        <v/>
      </c>
      <c r="F6986" s="253">
        <v>0</v>
      </c>
      <c r="G6986" s="253">
        <v>0</v>
      </c>
      <c r="H6986" s="254" t="str">
        <f t="shared" si="437"/>
        <v/>
      </c>
      <c r="I6986" s="253">
        <v>0</v>
      </c>
      <c r="J6986" s="254" t="str">
        <f t="shared" si="438"/>
        <v/>
      </c>
      <c r="K6986" s="253">
        <v>0</v>
      </c>
      <c r="L6986" s="253">
        <v>0</v>
      </c>
      <c r="M6986" s="254" t="str">
        <f t="shared" si="439"/>
        <v/>
      </c>
    </row>
    <row r="6987" spans="1:13" x14ac:dyDescent="0.25">
      <c r="A6987" s="252" t="s">
        <v>262</v>
      </c>
      <c r="B6987" s="252" t="s">
        <v>440</v>
      </c>
      <c r="C6987" s="253">
        <v>0</v>
      </c>
      <c r="D6987" s="253">
        <v>0</v>
      </c>
      <c r="E6987" s="254" t="str">
        <f t="shared" si="436"/>
        <v/>
      </c>
      <c r="F6987" s="253">
        <v>2010.9753800000001</v>
      </c>
      <c r="G6987" s="253">
        <v>1004.61302</v>
      </c>
      <c r="H6987" s="254">
        <f t="shared" si="437"/>
        <v>-0.50043494813944467</v>
      </c>
      <c r="I6987" s="253">
        <v>8972.5427600000003</v>
      </c>
      <c r="J6987" s="254">
        <f t="shared" si="438"/>
        <v>-0.88803474701969543</v>
      </c>
      <c r="K6987" s="253">
        <v>15255.39378</v>
      </c>
      <c r="L6987" s="253">
        <v>15013.06122</v>
      </c>
      <c r="M6987" s="254">
        <f t="shared" si="439"/>
        <v>-1.5885041284067092E-2</v>
      </c>
    </row>
    <row r="6988" spans="1:13" x14ac:dyDescent="0.25">
      <c r="A6988" s="252" t="s">
        <v>262</v>
      </c>
      <c r="B6988" s="252" t="s">
        <v>453</v>
      </c>
      <c r="C6988" s="253">
        <v>0</v>
      </c>
      <c r="D6988" s="253">
        <v>0</v>
      </c>
      <c r="E6988" s="254" t="str">
        <f t="shared" si="436"/>
        <v/>
      </c>
      <c r="F6988" s="253">
        <v>47.020220000000002</v>
      </c>
      <c r="G6988" s="253">
        <v>646.92002000000002</v>
      </c>
      <c r="H6988" s="254">
        <f t="shared" si="437"/>
        <v>12.758336732580153</v>
      </c>
      <c r="I6988" s="253">
        <v>272.35176000000001</v>
      </c>
      <c r="J6988" s="254">
        <f t="shared" si="438"/>
        <v>1.3753105909798418</v>
      </c>
      <c r="K6988" s="253">
        <v>499.02301999999997</v>
      </c>
      <c r="L6988" s="253">
        <v>1166.15281</v>
      </c>
      <c r="M6988" s="254">
        <f t="shared" si="439"/>
        <v>1.3368717739714695</v>
      </c>
    </row>
    <row r="6989" spans="1:13" x14ac:dyDescent="0.25">
      <c r="A6989" s="252" t="s">
        <v>262</v>
      </c>
      <c r="B6989" s="252" t="s">
        <v>488</v>
      </c>
      <c r="C6989" s="253">
        <v>0</v>
      </c>
      <c r="D6989" s="253">
        <v>0</v>
      </c>
      <c r="E6989" s="254" t="str">
        <f t="shared" si="436"/>
        <v/>
      </c>
      <c r="F6989" s="253">
        <v>26.015619999999998</v>
      </c>
      <c r="G6989" s="253">
        <v>0</v>
      </c>
      <c r="H6989" s="254">
        <f t="shared" si="437"/>
        <v>-1</v>
      </c>
      <c r="I6989" s="253">
        <v>0</v>
      </c>
      <c r="J6989" s="254" t="str">
        <f t="shared" si="438"/>
        <v/>
      </c>
      <c r="K6989" s="253">
        <v>28.778939999999999</v>
      </c>
      <c r="L6989" s="253">
        <v>14.146089999999999</v>
      </c>
      <c r="M6989" s="254">
        <f t="shared" si="439"/>
        <v>-0.5084568785368746</v>
      </c>
    </row>
    <row r="6990" spans="1:13" x14ac:dyDescent="0.25">
      <c r="A6990" s="252" t="s">
        <v>262</v>
      </c>
      <c r="B6990" s="252" t="s">
        <v>475</v>
      </c>
      <c r="C6990" s="253">
        <v>0</v>
      </c>
      <c r="D6990" s="253">
        <v>0</v>
      </c>
      <c r="E6990" s="254" t="str">
        <f t="shared" si="436"/>
        <v/>
      </c>
      <c r="F6990" s="253">
        <v>0</v>
      </c>
      <c r="G6990" s="253">
        <v>0</v>
      </c>
      <c r="H6990" s="254" t="str">
        <f t="shared" si="437"/>
        <v/>
      </c>
      <c r="I6990" s="253">
        <v>4.6500000000000004</v>
      </c>
      <c r="J6990" s="254">
        <f t="shared" si="438"/>
        <v>-1</v>
      </c>
      <c r="K6990" s="253">
        <v>0</v>
      </c>
      <c r="L6990" s="253">
        <v>14.606529999999999</v>
      </c>
      <c r="M6990" s="254" t="str">
        <f t="shared" si="439"/>
        <v/>
      </c>
    </row>
    <row r="6991" spans="1:13" x14ac:dyDescent="0.25">
      <c r="A6991" s="252" t="s">
        <v>262</v>
      </c>
      <c r="B6991" s="252" t="s">
        <v>449</v>
      </c>
      <c r="C6991" s="253">
        <v>0</v>
      </c>
      <c r="D6991" s="253">
        <v>0</v>
      </c>
      <c r="E6991" s="254" t="str">
        <f t="shared" si="436"/>
        <v/>
      </c>
      <c r="F6991" s="253">
        <v>84.116889999999998</v>
      </c>
      <c r="G6991" s="253">
        <v>79.378200000000007</v>
      </c>
      <c r="H6991" s="254">
        <f t="shared" si="437"/>
        <v>-5.6334583934332216E-2</v>
      </c>
      <c r="I6991" s="253">
        <v>177.44578999999999</v>
      </c>
      <c r="J6991" s="254">
        <f t="shared" si="438"/>
        <v>-0.5526622525110344</v>
      </c>
      <c r="K6991" s="253">
        <v>368.14452999999997</v>
      </c>
      <c r="L6991" s="253">
        <v>445.00538</v>
      </c>
      <c r="M6991" s="254">
        <f t="shared" si="439"/>
        <v>0.20877900861381815</v>
      </c>
    </row>
    <row r="6992" spans="1:13" x14ac:dyDescent="0.25">
      <c r="A6992" s="252" t="s">
        <v>262</v>
      </c>
      <c r="B6992" s="252" t="s">
        <v>501</v>
      </c>
      <c r="C6992" s="253">
        <v>0</v>
      </c>
      <c r="D6992" s="253">
        <v>0</v>
      </c>
      <c r="E6992" s="254" t="str">
        <f t="shared" si="436"/>
        <v/>
      </c>
      <c r="F6992" s="253">
        <v>0</v>
      </c>
      <c r="G6992" s="253">
        <v>0</v>
      </c>
      <c r="H6992" s="254" t="str">
        <f t="shared" si="437"/>
        <v/>
      </c>
      <c r="I6992" s="253">
        <v>0</v>
      </c>
      <c r="J6992" s="254" t="str">
        <f t="shared" si="438"/>
        <v/>
      </c>
      <c r="K6992" s="253">
        <v>15.968999999999999</v>
      </c>
      <c r="L6992" s="253">
        <v>0</v>
      </c>
      <c r="M6992" s="254">
        <f t="shared" si="439"/>
        <v>-1</v>
      </c>
    </row>
    <row r="6993" spans="1:13" x14ac:dyDescent="0.25">
      <c r="A6993" s="252" t="s">
        <v>262</v>
      </c>
      <c r="B6993" s="252" t="s">
        <v>451</v>
      </c>
      <c r="C6993" s="253">
        <v>0</v>
      </c>
      <c r="D6993" s="253">
        <v>0</v>
      </c>
      <c r="E6993" s="254" t="str">
        <f t="shared" si="436"/>
        <v/>
      </c>
      <c r="F6993" s="253">
        <v>661.85847999999999</v>
      </c>
      <c r="G6993" s="253">
        <v>899.78971000000001</v>
      </c>
      <c r="H6993" s="254">
        <f t="shared" si="437"/>
        <v>0.35948958454079194</v>
      </c>
      <c r="I6993" s="253">
        <v>278.36736999999999</v>
      </c>
      <c r="J6993" s="254">
        <f t="shared" si="438"/>
        <v>2.2323821215108652</v>
      </c>
      <c r="K6993" s="253">
        <v>1830.2990299999999</v>
      </c>
      <c r="L6993" s="253">
        <v>1714.4326000000001</v>
      </c>
      <c r="M6993" s="254">
        <f t="shared" si="439"/>
        <v>-6.330464481533371E-2</v>
      </c>
    </row>
    <row r="6994" spans="1:13" x14ac:dyDescent="0.25">
      <c r="A6994" s="252" t="s">
        <v>262</v>
      </c>
      <c r="B6994" s="252" t="s">
        <v>467</v>
      </c>
      <c r="C6994" s="253">
        <v>0</v>
      </c>
      <c r="D6994" s="253">
        <v>0</v>
      </c>
      <c r="E6994" s="254" t="str">
        <f t="shared" si="436"/>
        <v/>
      </c>
      <c r="F6994" s="253">
        <v>115.60659</v>
      </c>
      <c r="G6994" s="253">
        <v>30.735220000000002</v>
      </c>
      <c r="H6994" s="254">
        <f t="shared" si="437"/>
        <v>-0.73413955034916256</v>
      </c>
      <c r="I6994" s="253">
        <v>0</v>
      </c>
      <c r="J6994" s="254" t="str">
        <f t="shared" si="438"/>
        <v/>
      </c>
      <c r="K6994" s="253">
        <v>297.94752999999997</v>
      </c>
      <c r="L6994" s="253">
        <v>30.735220000000002</v>
      </c>
      <c r="M6994" s="254">
        <f t="shared" si="439"/>
        <v>-0.89684351469535595</v>
      </c>
    </row>
    <row r="6995" spans="1:13" x14ac:dyDescent="0.25">
      <c r="A6995" s="252" t="s">
        <v>262</v>
      </c>
      <c r="B6995" s="252" t="s">
        <v>499</v>
      </c>
      <c r="C6995" s="253">
        <v>0</v>
      </c>
      <c r="D6995" s="253">
        <v>0</v>
      </c>
      <c r="E6995" s="254" t="str">
        <f t="shared" si="436"/>
        <v/>
      </c>
      <c r="F6995" s="253">
        <v>0</v>
      </c>
      <c r="G6995" s="253">
        <v>0</v>
      </c>
      <c r="H6995" s="254" t="str">
        <f t="shared" si="437"/>
        <v/>
      </c>
      <c r="I6995" s="253">
        <v>0</v>
      </c>
      <c r="J6995" s="254" t="str">
        <f t="shared" si="438"/>
        <v/>
      </c>
      <c r="K6995" s="253">
        <v>0</v>
      </c>
      <c r="L6995" s="253">
        <v>0</v>
      </c>
      <c r="M6995" s="254" t="str">
        <f t="shared" si="439"/>
        <v/>
      </c>
    </row>
    <row r="6996" spans="1:13" x14ac:dyDescent="0.25">
      <c r="A6996" s="252" t="s">
        <v>262</v>
      </c>
      <c r="B6996" s="252" t="s">
        <v>476</v>
      </c>
      <c r="C6996" s="253">
        <v>0</v>
      </c>
      <c r="D6996" s="253">
        <v>0</v>
      </c>
      <c r="E6996" s="254" t="str">
        <f t="shared" si="436"/>
        <v/>
      </c>
      <c r="F6996" s="253">
        <v>115162.61476</v>
      </c>
      <c r="G6996" s="253">
        <v>45889.377950000002</v>
      </c>
      <c r="H6996" s="254">
        <f t="shared" si="437"/>
        <v>-0.60152539046083742</v>
      </c>
      <c r="I6996" s="253">
        <v>0</v>
      </c>
      <c r="J6996" s="254" t="str">
        <f t="shared" si="438"/>
        <v/>
      </c>
      <c r="K6996" s="253">
        <v>132929.15039</v>
      </c>
      <c r="L6996" s="253">
        <v>45889.377950000002</v>
      </c>
      <c r="M6996" s="254">
        <f t="shared" si="439"/>
        <v>-0.65478318476146546</v>
      </c>
    </row>
    <row r="6997" spans="1:13" x14ac:dyDescent="0.25">
      <c r="A6997" s="252" t="s">
        <v>262</v>
      </c>
      <c r="B6997" s="252" t="s">
        <v>465</v>
      </c>
      <c r="C6997" s="253">
        <v>0</v>
      </c>
      <c r="D6997" s="253">
        <v>0</v>
      </c>
      <c r="E6997" s="254" t="str">
        <f t="shared" si="436"/>
        <v/>
      </c>
      <c r="F6997" s="253">
        <v>53.510190000000001</v>
      </c>
      <c r="G6997" s="253">
        <v>0</v>
      </c>
      <c r="H6997" s="254">
        <f t="shared" si="437"/>
        <v>-1</v>
      </c>
      <c r="I6997" s="253">
        <v>30.35435</v>
      </c>
      <c r="J6997" s="254">
        <f t="shared" si="438"/>
        <v>-1</v>
      </c>
      <c r="K6997" s="253">
        <v>98.138729999999995</v>
      </c>
      <c r="L6997" s="253">
        <v>46.854970000000002</v>
      </c>
      <c r="M6997" s="254">
        <f t="shared" si="439"/>
        <v>-0.52256392557759812</v>
      </c>
    </row>
    <row r="6998" spans="1:13" s="117" customFormat="1" ht="13" x14ac:dyDescent="0.3">
      <c r="A6998" s="117" t="s">
        <v>262</v>
      </c>
      <c r="B6998" s="117" t="s">
        <v>3</v>
      </c>
      <c r="C6998" s="165">
        <v>511.29172</v>
      </c>
      <c r="D6998" s="165">
        <v>1213.25551</v>
      </c>
      <c r="E6998" s="255">
        <f t="shared" si="436"/>
        <v>1.3729222722401997</v>
      </c>
      <c r="F6998" s="165">
        <v>172821.00216999999</v>
      </c>
      <c r="G6998" s="165">
        <v>103086.38505</v>
      </c>
      <c r="H6998" s="255">
        <f t="shared" si="437"/>
        <v>-0.40350776956728718</v>
      </c>
      <c r="I6998" s="165">
        <v>46428.210070000001</v>
      </c>
      <c r="J6998" s="255">
        <f t="shared" si="438"/>
        <v>1.2203394206792861</v>
      </c>
      <c r="K6998" s="165">
        <v>307596.04547999997</v>
      </c>
      <c r="L6998" s="165">
        <v>209361.45454000001</v>
      </c>
      <c r="M6998" s="255">
        <f t="shared" si="439"/>
        <v>-0.31936233376052037</v>
      </c>
    </row>
    <row r="6999" spans="1:13" x14ac:dyDescent="0.25">
      <c r="A6999" s="252" t="s">
        <v>405</v>
      </c>
      <c r="B6999" s="252" t="s">
        <v>446</v>
      </c>
      <c r="C6999" s="253">
        <v>0</v>
      </c>
      <c r="D6999" s="253">
        <v>0</v>
      </c>
      <c r="E6999" s="254" t="str">
        <f t="shared" si="436"/>
        <v/>
      </c>
      <c r="F6999" s="253">
        <v>0</v>
      </c>
      <c r="G6999" s="253">
        <v>0</v>
      </c>
      <c r="H6999" s="254" t="str">
        <f t="shared" si="437"/>
        <v/>
      </c>
      <c r="I6999" s="253">
        <v>0</v>
      </c>
      <c r="J6999" s="254" t="str">
        <f t="shared" si="438"/>
        <v/>
      </c>
      <c r="K6999" s="253">
        <v>18.5947</v>
      </c>
      <c r="L6999" s="253">
        <v>0</v>
      </c>
      <c r="M6999" s="254">
        <f t="shared" si="439"/>
        <v>-1</v>
      </c>
    </row>
    <row r="7000" spans="1:13" x14ac:dyDescent="0.25">
      <c r="A7000" s="252" t="s">
        <v>405</v>
      </c>
      <c r="B7000" s="252" t="s">
        <v>486</v>
      </c>
      <c r="C7000" s="253">
        <v>0</v>
      </c>
      <c r="D7000" s="253">
        <v>0</v>
      </c>
      <c r="E7000" s="254" t="str">
        <f t="shared" si="436"/>
        <v/>
      </c>
      <c r="F7000" s="253">
        <v>39.14743</v>
      </c>
      <c r="G7000" s="253">
        <v>0</v>
      </c>
      <c r="H7000" s="254">
        <f t="shared" si="437"/>
        <v>-1</v>
      </c>
      <c r="I7000" s="253">
        <v>0</v>
      </c>
      <c r="J7000" s="254" t="str">
        <f t="shared" si="438"/>
        <v/>
      </c>
      <c r="K7000" s="253">
        <v>39.14743</v>
      </c>
      <c r="L7000" s="253">
        <v>0</v>
      </c>
      <c r="M7000" s="254">
        <f t="shared" si="439"/>
        <v>-1</v>
      </c>
    </row>
    <row r="7001" spans="1:13" x14ac:dyDescent="0.25">
      <c r="A7001" s="252" t="s">
        <v>405</v>
      </c>
      <c r="B7001" s="252" t="s">
        <v>438</v>
      </c>
      <c r="C7001" s="253">
        <v>0</v>
      </c>
      <c r="D7001" s="253">
        <v>0</v>
      </c>
      <c r="E7001" s="254" t="str">
        <f t="shared" si="436"/>
        <v/>
      </c>
      <c r="F7001" s="253">
        <v>0</v>
      </c>
      <c r="G7001" s="253">
        <v>0</v>
      </c>
      <c r="H7001" s="254" t="str">
        <f t="shared" si="437"/>
        <v/>
      </c>
      <c r="I7001" s="253">
        <v>0</v>
      </c>
      <c r="J7001" s="254" t="str">
        <f t="shared" si="438"/>
        <v/>
      </c>
      <c r="K7001" s="253">
        <v>101.489</v>
      </c>
      <c r="L7001" s="253">
        <v>0</v>
      </c>
      <c r="M7001" s="254">
        <f t="shared" si="439"/>
        <v>-1</v>
      </c>
    </row>
    <row r="7002" spans="1:13" x14ac:dyDescent="0.25">
      <c r="A7002" s="252" t="s">
        <v>405</v>
      </c>
      <c r="B7002" s="252" t="s">
        <v>447</v>
      </c>
      <c r="C7002" s="253">
        <v>0</v>
      </c>
      <c r="D7002" s="253">
        <v>0</v>
      </c>
      <c r="E7002" s="254" t="str">
        <f t="shared" si="436"/>
        <v/>
      </c>
      <c r="F7002" s="253">
        <v>0</v>
      </c>
      <c r="G7002" s="253">
        <v>0</v>
      </c>
      <c r="H7002" s="254" t="str">
        <f t="shared" si="437"/>
        <v/>
      </c>
      <c r="I7002" s="253">
        <v>0</v>
      </c>
      <c r="J7002" s="254" t="str">
        <f t="shared" si="438"/>
        <v/>
      </c>
      <c r="K7002" s="253">
        <v>0</v>
      </c>
      <c r="L7002" s="253">
        <v>0</v>
      </c>
      <c r="M7002" s="254" t="str">
        <f t="shared" si="439"/>
        <v/>
      </c>
    </row>
    <row r="7003" spans="1:13" x14ac:dyDescent="0.25">
      <c r="A7003" s="252" t="s">
        <v>405</v>
      </c>
      <c r="B7003" s="252" t="s">
        <v>436</v>
      </c>
      <c r="C7003" s="253">
        <v>0</v>
      </c>
      <c r="D7003" s="253">
        <v>0</v>
      </c>
      <c r="E7003" s="254" t="str">
        <f t="shared" si="436"/>
        <v/>
      </c>
      <c r="F7003" s="253">
        <v>21.52</v>
      </c>
      <c r="G7003" s="253">
        <v>0</v>
      </c>
      <c r="H7003" s="254">
        <f t="shared" si="437"/>
        <v>-1</v>
      </c>
      <c r="I7003" s="253">
        <v>0</v>
      </c>
      <c r="J7003" s="254" t="str">
        <f t="shared" si="438"/>
        <v/>
      </c>
      <c r="K7003" s="253">
        <v>52.67</v>
      </c>
      <c r="L7003" s="253">
        <v>0</v>
      </c>
      <c r="M7003" s="254">
        <f t="shared" si="439"/>
        <v>-1</v>
      </c>
    </row>
    <row r="7004" spans="1:13" x14ac:dyDescent="0.25">
      <c r="A7004" s="252" t="s">
        <v>405</v>
      </c>
      <c r="B7004" s="252" t="s">
        <v>457</v>
      </c>
      <c r="C7004" s="253">
        <v>0</v>
      </c>
      <c r="D7004" s="253">
        <v>0</v>
      </c>
      <c r="E7004" s="254" t="str">
        <f t="shared" si="436"/>
        <v/>
      </c>
      <c r="F7004" s="253">
        <v>0</v>
      </c>
      <c r="G7004" s="253">
        <v>0</v>
      </c>
      <c r="H7004" s="254" t="str">
        <f t="shared" si="437"/>
        <v/>
      </c>
      <c r="I7004" s="253">
        <v>0</v>
      </c>
      <c r="J7004" s="254" t="str">
        <f t="shared" si="438"/>
        <v/>
      </c>
      <c r="K7004" s="253">
        <v>0</v>
      </c>
      <c r="L7004" s="253">
        <v>0</v>
      </c>
      <c r="M7004" s="254" t="str">
        <f t="shared" si="439"/>
        <v/>
      </c>
    </row>
    <row r="7005" spans="1:13" x14ac:dyDescent="0.25">
      <c r="A7005" s="252" t="s">
        <v>405</v>
      </c>
      <c r="B7005" s="252" t="s">
        <v>442</v>
      </c>
      <c r="C7005" s="253">
        <v>0</v>
      </c>
      <c r="D7005" s="253">
        <v>0</v>
      </c>
      <c r="E7005" s="254" t="str">
        <f t="shared" si="436"/>
        <v/>
      </c>
      <c r="F7005" s="253">
        <v>0</v>
      </c>
      <c r="G7005" s="253">
        <v>0</v>
      </c>
      <c r="H7005" s="254" t="str">
        <f t="shared" si="437"/>
        <v/>
      </c>
      <c r="I7005" s="253">
        <v>73.2</v>
      </c>
      <c r="J7005" s="254">
        <f t="shared" si="438"/>
        <v>-1</v>
      </c>
      <c r="K7005" s="253">
        <v>0</v>
      </c>
      <c r="L7005" s="253">
        <v>73.2</v>
      </c>
      <c r="M7005" s="254" t="str">
        <f t="shared" si="439"/>
        <v/>
      </c>
    </row>
    <row r="7006" spans="1:13" x14ac:dyDescent="0.25">
      <c r="A7006" s="252" t="s">
        <v>405</v>
      </c>
      <c r="B7006" s="252" t="s">
        <v>439</v>
      </c>
      <c r="C7006" s="253">
        <v>0</v>
      </c>
      <c r="D7006" s="253">
        <v>0</v>
      </c>
      <c r="E7006" s="254" t="str">
        <f t="shared" si="436"/>
        <v/>
      </c>
      <c r="F7006" s="253">
        <v>0</v>
      </c>
      <c r="G7006" s="253">
        <v>0</v>
      </c>
      <c r="H7006" s="254" t="str">
        <f t="shared" si="437"/>
        <v/>
      </c>
      <c r="I7006" s="253">
        <v>0</v>
      </c>
      <c r="J7006" s="254" t="str">
        <f t="shared" si="438"/>
        <v/>
      </c>
      <c r="K7006" s="253">
        <v>0</v>
      </c>
      <c r="L7006" s="253">
        <v>8.2511299999999999</v>
      </c>
      <c r="M7006" s="254" t="str">
        <f t="shared" si="439"/>
        <v/>
      </c>
    </row>
    <row r="7007" spans="1:13" x14ac:dyDescent="0.25">
      <c r="A7007" s="252" t="s">
        <v>405</v>
      </c>
      <c r="B7007" s="252" t="s">
        <v>448</v>
      </c>
      <c r="C7007" s="253">
        <v>0</v>
      </c>
      <c r="D7007" s="253">
        <v>0</v>
      </c>
      <c r="E7007" s="254" t="str">
        <f t="shared" si="436"/>
        <v/>
      </c>
      <c r="F7007" s="253">
        <v>3.22</v>
      </c>
      <c r="G7007" s="253">
        <v>0</v>
      </c>
      <c r="H7007" s="254">
        <f t="shared" si="437"/>
        <v>-1</v>
      </c>
      <c r="I7007" s="253">
        <v>0</v>
      </c>
      <c r="J7007" s="254" t="str">
        <f t="shared" si="438"/>
        <v/>
      </c>
      <c r="K7007" s="253">
        <v>3.22</v>
      </c>
      <c r="L7007" s="253">
        <v>0</v>
      </c>
      <c r="M7007" s="254">
        <f t="shared" si="439"/>
        <v>-1</v>
      </c>
    </row>
    <row r="7008" spans="1:13" x14ac:dyDescent="0.25">
      <c r="A7008" s="252" t="s">
        <v>405</v>
      </c>
      <c r="B7008" s="252" t="s">
        <v>434</v>
      </c>
      <c r="C7008" s="253">
        <v>0</v>
      </c>
      <c r="D7008" s="253">
        <v>0</v>
      </c>
      <c r="E7008" s="254" t="str">
        <f t="shared" si="436"/>
        <v/>
      </c>
      <c r="F7008" s="253">
        <v>122.70726999999999</v>
      </c>
      <c r="G7008" s="253">
        <v>79.127409999999998</v>
      </c>
      <c r="H7008" s="254">
        <f t="shared" si="437"/>
        <v>-0.35515304023958805</v>
      </c>
      <c r="I7008" s="253">
        <v>75.442390000000003</v>
      </c>
      <c r="J7008" s="254">
        <f t="shared" si="438"/>
        <v>4.8845483288639135E-2</v>
      </c>
      <c r="K7008" s="253">
        <v>421.50707</v>
      </c>
      <c r="L7008" s="253">
        <v>278.82807000000003</v>
      </c>
      <c r="M7008" s="254">
        <f t="shared" si="439"/>
        <v>-0.3384972878390865</v>
      </c>
    </row>
    <row r="7009" spans="1:13" x14ac:dyDescent="0.25">
      <c r="A7009" s="252" t="s">
        <v>405</v>
      </c>
      <c r="B7009" s="252" t="s">
        <v>437</v>
      </c>
      <c r="C7009" s="253">
        <v>0</v>
      </c>
      <c r="D7009" s="253">
        <v>0</v>
      </c>
      <c r="E7009" s="254" t="str">
        <f t="shared" si="436"/>
        <v/>
      </c>
      <c r="F7009" s="253">
        <v>0</v>
      </c>
      <c r="G7009" s="253">
        <v>0</v>
      </c>
      <c r="H7009" s="254" t="str">
        <f t="shared" si="437"/>
        <v/>
      </c>
      <c r="I7009" s="253">
        <v>0</v>
      </c>
      <c r="J7009" s="254" t="str">
        <f t="shared" si="438"/>
        <v/>
      </c>
      <c r="K7009" s="253">
        <v>24.69941</v>
      </c>
      <c r="L7009" s="253">
        <v>6.3238599999999998</v>
      </c>
      <c r="M7009" s="254">
        <f t="shared" si="439"/>
        <v>-0.7439671635881181</v>
      </c>
    </row>
    <row r="7010" spans="1:13" x14ac:dyDescent="0.25">
      <c r="A7010" s="252" t="s">
        <v>405</v>
      </c>
      <c r="B7010" s="252" t="s">
        <v>468</v>
      </c>
      <c r="C7010" s="253">
        <v>0</v>
      </c>
      <c r="D7010" s="253">
        <v>0</v>
      </c>
      <c r="E7010" s="254" t="str">
        <f t="shared" si="436"/>
        <v/>
      </c>
      <c r="F7010" s="253">
        <v>0</v>
      </c>
      <c r="G7010" s="253">
        <v>0</v>
      </c>
      <c r="H7010" s="254" t="str">
        <f t="shared" si="437"/>
        <v/>
      </c>
      <c r="I7010" s="253">
        <v>0</v>
      </c>
      <c r="J7010" s="254" t="str">
        <f t="shared" si="438"/>
        <v/>
      </c>
      <c r="K7010" s="253">
        <v>12.76488</v>
      </c>
      <c r="L7010" s="253">
        <v>0</v>
      </c>
      <c r="M7010" s="254">
        <f t="shared" si="439"/>
        <v>-1</v>
      </c>
    </row>
    <row r="7011" spans="1:13" x14ac:dyDescent="0.25">
      <c r="A7011" s="252" t="s">
        <v>405</v>
      </c>
      <c r="B7011" s="252" t="s">
        <v>445</v>
      </c>
      <c r="C7011" s="253">
        <v>0</v>
      </c>
      <c r="D7011" s="253">
        <v>0</v>
      </c>
      <c r="E7011" s="254" t="str">
        <f t="shared" si="436"/>
        <v/>
      </c>
      <c r="F7011" s="253">
        <v>20.826000000000001</v>
      </c>
      <c r="G7011" s="253">
        <v>0</v>
      </c>
      <c r="H7011" s="254">
        <f t="shared" si="437"/>
        <v>-1</v>
      </c>
      <c r="I7011" s="253">
        <v>0</v>
      </c>
      <c r="J7011" s="254" t="str">
        <f t="shared" si="438"/>
        <v/>
      </c>
      <c r="K7011" s="253">
        <v>20.826000000000001</v>
      </c>
      <c r="L7011" s="253">
        <v>0</v>
      </c>
      <c r="M7011" s="254">
        <f t="shared" si="439"/>
        <v>-1</v>
      </c>
    </row>
    <row r="7012" spans="1:13" x14ac:dyDescent="0.25">
      <c r="A7012" s="252" t="s">
        <v>405</v>
      </c>
      <c r="B7012" s="252" t="s">
        <v>435</v>
      </c>
      <c r="C7012" s="253">
        <v>0</v>
      </c>
      <c r="D7012" s="253">
        <v>0</v>
      </c>
      <c r="E7012" s="254" t="str">
        <f t="shared" si="436"/>
        <v/>
      </c>
      <c r="F7012" s="253">
        <v>0</v>
      </c>
      <c r="G7012" s="253">
        <v>0</v>
      </c>
      <c r="H7012" s="254" t="str">
        <f t="shared" si="437"/>
        <v/>
      </c>
      <c r="I7012" s="253">
        <v>0</v>
      </c>
      <c r="J7012" s="254" t="str">
        <f t="shared" si="438"/>
        <v/>
      </c>
      <c r="K7012" s="253">
        <v>0</v>
      </c>
      <c r="L7012" s="253">
        <v>0</v>
      </c>
      <c r="M7012" s="254" t="str">
        <f t="shared" si="439"/>
        <v/>
      </c>
    </row>
    <row r="7013" spans="1:13" x14ac:dyDescent="0.25">
      <c r="A7013" s="252" t="s">
        <v>405</v>
      </c>
      <c r="B7013" s="252" t="s">
        <v>443</v>
      </c>
      <c r="C7013" s="253">
        <v>0</v>
      </c>
      <c r="D7013" s="253">
        <v>0</v>
      </c>
      <c r="E7013" s="254" t="str">
        <f t="shared" si="436"/>
        <v/>
      </c>
      <c r="F7013" s="253">
        <v>1.82</v>
      </c>
      <c r="G7013" s="253">
        <v>0</v>
      </c>
      <c r="H7013" s="254">
        <f t="shared" si="437"/>
        <v>-1</v>
      </c>
      <c r="I7013" s="253">
        <v>0</v>
      </c>
      <c r="J7013" s="254" t="str">
        <f t="shared" si="438"/>
        <v/>
      </c>
      <c r="K7013" s="253">
        <v>30.299600000000002</v>
      </c>
      <c r="L7013" s="253">
        <v>29.38945</v>
      </c>
      <c r="M7013" s="254">
        <f t="shared" si="439"/>
        <v>-3.0038350341258679E-2</v>
      </c>
    </row>
    <row r="7014" spans="1:13" x14ac:dyDescent="0.25">
      <c r="A7014" s="252" t="s">
        <v>405</v>
      </c>
      <c r="B7014" s="252" t="s">
        <v>441</v>
      </c>
      <c r="C7014" s="253">
        <v>0</v>
      </c>
      <c r="D7014" s="253">
        <v>0</v>
      </c>
      <c r="E7014" s="254" t="str">
        <f t="shared" si="436"/>
        <v/>
      </c>
      <c r="F7014" s="253">
        <v>0</v>
      </c>
      <c r="G7014" s="253">
        <v>0</v>
      </c>
      <c r="H7014" s="254" t="str">
        <f t="shared" si="437"/>
        <v/>
      </c>
      <c r="I7014" s="253">
        <v>0</v>
      </c>
      <c r="J7014" s="254" t="str">
        <f t="shared" si="438"/>
        <v/>
      </c>
      <c r="K7014" s="253">
        <v>0</v>
      </c>
      <c r="L7014" s="253">
        <v>0</v>
      </c>
      <c r="M7014" s="254" t="str">
        <f t="shared" si="439"/>
        <v/>
      </c>
    </row>
    <row r="7015" spans="1:13" x14ac:dyDescent="0.25">
      <c r="A7015" s="252" t="s">
        <v>405</v>
      </c>
      <c r="B7015" s="252" t="s">
        <v>458</v>
      </c>
      <c r="C7015" s="253">
        <v>0</v>
      </c>
      <c r="D7015" s="253">
        <v>0</v>
      </c>
      <c r="E7015" s="254" t="str">
        <f t="shared" si="436"/>
        <v/>
      </c>
      <c r="F7015" s="253">
        <v>0</v>
      </c>
      <c r="G7015" s="253">
        <v>0</v>
      </c>
      <c r="H7015" s="254" t="str">
        <f t="shared" si="437"/>
        <v/>
      </c>
      <c r="I7015" s="253">
        <v>0</v>
      </c>
      <c r="J7015" s="254" t="str">
        <f t="shared" si="438"/>
        <v/>
      </c>
      <c r="K7015" s="253">
        <v>0</v>
      </c>
      <c r="L7015" s="253">
        <v>0</v>
      </c>
      <c r="M7015" s="254" t="str">
        <f t="shared" si="439"/>
        <v/>
      </c>
    </row>
    <row r="7016" spans="1:13" x14ac:dyDescent="0.25">
      <c r="A7016" s="252" t="s">
        <v>405</v>
      </c>
      <c r="B7016" s="252" t="s">
        <v>444</v>
      </c>
      <c r="C7016" s="253">
        <v>0</v>
      </c>
      <c r="D7016" s="253">
        <v>0</v>
      </c>
      <c r="E7016" s="254" t="str">
        <f t="shared" si="436"/>
        <v/>
      </c>
      <c r="F7016" s="253">
        <v>0</v>
      </c>
      <c r="G7016" s="253">
        <v>0</v>
      </c>
      <c r="H7016" s="254" t="str">
        <f t="shared" si="437"/>
        <v/>
      </c>
      <c r="I7016" s="253">
        <v>0</v>
      </c>
      <c r="J7016" s="254" t="str">
        <f t="shared" si="438"/>
        <v/>
      </c>
      <c r="K7016" s="253">
        <v>8.48</v>
      </c>
      <c r="L7016" s="253">
        <v>42.972619999999999</v>
      </c>
      <c r="M7016" s="254">
        <f t="shared" si="439"/>
        <v>4.0675259433962259</v>
      </c>
    </row>
    <row r="7017" spans="1:13" x14ac:dyDescent="0.25">
      <c r="A7017" s="252" t="s">
        <v>405</v>
      </c>
      <c r="B7017" s="252" t="s">
        <v>440</v>
      </c>
      <c r="C7017" s="253">
        <v>0</v>
      </c>
      <c r="D7017" s="253">
        <v>0</v>
      </c>
      <c r="E7017" s="254" t="str">
        <f t="shared" si="436"/>
        <v/>
      </c>
      <c r="F7017" s="253">
        <v>0</v>
      </c>
      <c r="G7017" s="253">
        <v>0</v>
      </c>
      <c r="H7017" s="254" t="str">
        <f t="shared" si="437"/>
        <v/>
      </c>
      <c r="I7017" s="253">
        <v>0</v>
      </c>
      <c r="J7017" s="254" t="str">
        <f t="shared" si="438"/>
        <v/>
      </c>
      <c r="K7017" s="253">
        <v>0</v>
      </c>
      <c r="L7017" s="253">
        <v>0</v>
      </c>
      <c r="M7017" s="254" t="str">
        <f t="shared" si="439"/>
        <v/>
      </c>
    </row>
    <row r="7018" spans="1:13" s="117" customFormat="1" ht="13" x14ac:dyDescent="0.3">
      <c r="A7018" s="117" t="s">
        <v>405</v>
      </c>
      <c r="B7018" s="117" t="s">
        <v>3</v>
      </c>
      <c r="C7018" s="165">
        <v>0</v>
      </c>
      <c r="D7018" s="165">
        <v>0</v>
      </c>
      <c r="E7018" s="255" t="str">
        <f t="shared" si="436"/>
        <v/>
      </c>
      <c r="F7018" s="165">
        <v>209.2407</v>
      </c>
      <c r="G7018" s="165">
        <v>79.127409999999998</v>
      </c>
      <c r="H7018" s="255">
        <f t="shared" si="437"/>
        <v>-0.62183547464714084</v>
      </c>
      <c r="I7018" s="165">
        <v>148.64239000000001</v>
      </c>
      <c r="J7018" s="255">
        <f t="shared" si="438"/>
        <v>-0.46766591952672454</v>
      </c>
      <c r="K7018" s="165">
        <v>733.69808999999998</v>
      </c>
      <c r="L7018" s="165">
        <v>438.96512999999999</v>
      </c>
      <c r="M7018" s="255">
        <f t="shared" si="439"/>
        <v>-0.40170877370009239</v>
      </c>
    </row>
    <row r="7019" spans="1:13" x14ac:dyDescent="0.25">
      <c r="A7019" s="252" t="s">
        <v>235</v>
      </c>
      <c r="B7019" s="252" t="s">
        <v>446</v>
      </c>
      <c r="C7019" s="253">
        <v>133.1</v>
      </c>
      <c r="D7019" s="253">
        <v>0</v>
      </c>
      <c r="E7019" s="254">
        <f t="shared" si="436"/>
        <v>-1</v>
      </c>
      <c r="F7019" s="253">
        <v>2277.1067499999999</v>
      </c>
      <c r="G7019" s="253">
        <v>1619.2319</v>
      </c>
      <c r="H7019" s="254">
        <f t="shared" si="437"/>
        <v>-0.28890821653398546</v>
      </c>
      <c r="I7019" s="253">
        <v>2745.9910500000001</v>
      </c>
      <c r="J7019" s="254">
        <f t="shared" si="438"/>
        <v>-0.41032877729153561</v>
      </c>
      <c r="K7019" s="253">
        <v>7500.9355599999999</v>
      </c>
      <c r="L7019" s="253">
        <v>5644.4454400000004</v>
      </c>
      <c r="M7019" s="254">
        <f t="shared" si="439"/>
        <v>-0.24750114237749821</v>
      </c>
    </row>
    <row r="7020" spans="1:13" x14ac:dyDescent="0.25">
      <c r="A7020" s="252" t="s">
        <v>235</v>
      </c>
      <c r="B7020" s="252" t="s">
        <v>486</v>
      </c>
      <c r="C7020" s="253">
        <v>0</v>
      </c>
      <c r="D7020" s="253">
        <v>0</v>
      </c>
      <c r="E7020" s="254" t="str">
        <f t="shared" si="436"/>
        <v/>
      </c>
      <c r="F7020" s="253">
        <v>0</v>
      </c>
      <c r="G7020" s="253">
        <v>0</v>
      </c>
      <c r="H7020" s="254" t="str">
        <f t="shared" si="437"/>
        <v/>
      </c>
      <c r="I7020" s="253">
        <v>0</v>
      </c>
      <c r="J7020" s="254" t="str">
        <f t="shared" si="438"/>
        <v/>
      </c>
      <c r="K7020" s="253">
        <v>0</v>
      </c>
      <c r="L7020" s="253">
        <v>0</v>
      </c>
      <c r="M7020" s="254" t="str">
        <f t="shared" si="439"/>
        <v/>
      </c>
    </row>
    <row r="7021" spans="1:13" x14ac:dyDescent="0.25">
      <c r="A7021" s="252" t="s">
        <v>235</v>
      </c>
      <c r="B7021" s="252" t="s">
        <v>469</v>
      </c>
      <c r="C7021" s="253">
        <v>0</v>
      </c>
      <c r="D7021" s="253">
        <v>0</v>
      </c>
      <c r="E7021" s="254" t="str">
        <f t="shared" si="436"/>
        <v/>
      </c>
      <c r="F7021" s="253">
        <v>537.13946999999996</v>
      </c>
      <c r="G7021" s="253">
        <v>35.392870000000002</v>
      </c>
      <c r="H7021" s="254">
        <f t="shared" si="437"/>
        <v>-0.93410860311568611</v>
      </c>
      <c r="I7021" s="253">
        <v>0</v>
      </c>
      <c r="J7021" s="254" t="str">
        <f t="shared" si="438"/>
        <v/>
      </c>
      <c r="K7021" s="253">
        <v>1314.1668099999999</v>
      </c>
      <c r="L7021" s="253">
        <v>181.39286999999999</v>
      </c>
      <c r="M7021" s="254">
        <f t="shared" si="439"/>
        <v>-0.86197119831385782</v>
      </c>
    </row>
    <row r="7022" spans="1:13" x14ac:dyDescent="0.25">
      <c r="A7022" s="252" t="s">
        <v>235</v>
      </c>
      <c r="B7022" s="252" t="s">
        <v>504</v>
      </c>
      <c r="C7022" s="253">
        <v>0</v>
      </c>
      <c r="D7022" s="253">
        <v>0</v>
      </c>
      <c r="E7022" s="254" t="str">
        <f t="shared" si="436"/>
        <v/>
      </c>
      <c r="F7022" s="253">
        <v>0</v>
      </c>
      <c r="G7022" s="253">
        <v>0</v>
      </c>
      <c r="H7022" s="254" t="str">
        <f t="shared" si="437"/>
        <v/>
      </c>
      <c r="I7022" s="253">
        <v>0</v>
      </c>
      <c r="J7022" s="254" t="str">
        <f t="shared" si="438"/>
        <v/>
      </c>
      <c r="K7022" s="253">
        <v>0</v>
      </c>
      <c r="L7022" s="253">
        <v>16.72</v>
      </c>
      <c r="M7022" s="254" t="str">
        <f t="shared" si="439"/>
        <v/>
      </c>
    </row>
    <row r="7023" spans="1:13" x14ac:dyDescent="0.25">
      <c r="A7023" s="252" t="s">
        <v>235</v>
      </c>
      <c r="B7023" s="252" t="s">
        <v>483</v>
      </c>
      <c r="C7023" s="253">
        <v>0</v>
      </c>
      <c r="D7023" s="253">
        <v>0</v>
      </c>
      <c r="E7023" s="254" t="str">
        <f t="shared" si="436"/>
        <v/>
      </c>
      <c r="F7023" s="253">
        <v>0</v>
      </c>
      <c r="G7023" s="253">
        <v>648.5</v>
      </c>
      <c r="H7023" s="254" t="str">
        <f t="shared" si="437"/>
        <v/>
      </c>
      <c r="I7023" s="253">
        <v>18.97777</v>
      </c>
      <c r="J7023" s="254">
        <f t="shared" si="438"/>
        <v>33.171559672184877</v>
      </c>
      <c r="K7023" s="253">
        <v>793.08918000000006</v>
      </c>
      <c r="L7023" s="253">
        <v>667.47776999999996</v>
      </c>
      <c r="M7023" s="254">
        <f t="shared" si="439"/>
        <v>-0.1583824532822401</v>
      </c>
    </row>
    <row r="7024" spans="1:13" x14ac:dyDescent="0.25">
      <c r="A7024" s="252" t="s">
        <v>235</v>
      </c>
      <c r="B7024" s="252" t="s">
        <v>489</v>
      </c>
      <c r="C7024" s="253">
        <v>0</v>
      </c>
      <c r="D7024" s="253">
        <v>0</v>
      </c>
      <c r="E7024" s="254" t="str">
        <f t="shared" si="436"/>
        <v/>
      </c>
      <c r="F7024" s="253">
        <v>124.10645</v>
      </c>
      <c r="G7024" s="253">
        <v>9.65</v>
      </c>
      <c r="H7024" s="254">
        <f t="shared" si="437"/>
        <v>-0.92224417022644678</v>
      </c>
      <c r="I7024" s="253">
        <v>44.5</v>
      </c>
      <c r="J7024" s="254">
        <f t="shared" si="438"/>
        <v>-0.78314606741573034</v>
      </c>
      <c r="K7024" s="253">
        <v>456.13661999999999</v>
      </c>
      <c r="L7024" s="253">
        <v>111.39400000000001</v>
      </c>
      <c r="M7024" s="254">
        <f t="shared" si="439"/>
        <v>-0.75578807945742221</v>
      </c>
    </row>
    <row r="7025" spans="1:13" x14ac:dyDescent="0.25">
      <c r="A7025" s="252" t="s">
        <v>235</v>
      </c>
      <c r="B7025" s="252" t="s">
        <v>438</v>
      </c>
      <c r="C7025" s="253">
        <v>231.20918</v>
      </c>
      <c r="D7025" s="253">
        <v>0</v>
      </c>
      <c r="E7025" s="254">
        <f t="shared" si="436"/>
        <v>-1</v>
      </c>
      <c r="F7025" s="253">
        <v>7142.9307099999996</v>
      </c>
      <c r="G7025" s="253">
        <v>6043.9579400000002</v>
      </c>
      <c r="H7025" s="254">
        <f t="shared" si="437"/>
        <v>-0.15385460318989985</v>
      </c>
      <c r="I7025" s="253">
        <v>8857.9677100000008</v>
      </c>
      <c r="J7025" s="254">
        <f t="shared" si="438"/>
        <v>-0.31768119529530325</v>
      </c>
      <c r="K7025" s="253">
        <v>25122.814770000001</v>
      </c>
      <c r="L7025" s="253">
        <v>26284.96027</v>
      </c>
      <c r="M7025" s="254">
        <f t="shared" si="439"/>
        <v>4.6258570571787727E-2</v>
      </c>
    </row>
    <row r="7026" spans="1:13" x14ac:dyDescent="0.25">
      <c r="A7026" s="252" t="s">
        <v>235</v>
      </c>
      <c r="B7026" s="252" t="s">
        <v>447</v>
      </c>
      <c r="C7026" s="253">
        <v>0</v>
      </c>
      <c r="D7026" s="253">
        <v>0</v>
      </c>
      <c r="E7026" s="254" t="str">
        <f t="shared" si="436"/>
        <v/>
      </c>
      <c r="F7026" s="253">
        <v>6351.14887</v>
      </c>
      <c r="G7026" s="253">
        <v>1505.5979199999999</v>
      </c>
      <c r="H7026" s="254">
        <f t="shared" si="437"/>
        <v>-0.76294085514011889</v>
      </c>
      <c r="I7026" s="253">
        <v>2234.5777200000002</v>
      </c>
      <c r="J7026" s="254">
        <f t="shared" si="438"/>
        <v>-0.32622709582909482</v>
      </c>
      <c r="K7026" s="253">
        <v>18486.171060000001</v>
      </c>
      <c r="L7026" s="253">
        <v>7436.5211900000004</v>
      </c>
      <c r="M7026" s="254">
        <f t="shared" si="439"/>
        <v>-0.59772517706000283</v>
      </c>
    </row>
    <row r="7027" spans="1:13" x14ac:dyDescent="0.25">
      <c r="A7027" s="252" t="s">
        <v>235</v>
      </c>
      <c r="B7027" s="252" t="s">
        <v>493</v>
      </c>
      <c r="C7027" s="253">
        <v>0</v>
      </c>
      <c r="D7027" s="253">
        <v>0</v>
      </c>
      <c r="E7027" s="254" t="str">
        <f t="shared" si="436"/>
        <v/>
      </c>
      <c r="F7027" s="253">
        <v>0</v>
      </c>
      <c r="G7027" s="253">
        <v>0</v>
      </c>
      <c r="H7027" s="254" t="str">
        <f t="shared" si="437"/>
        <v/>
      </c>
      <c r="I7027" s="253">
        <v>0</v>
      </c>
      <c r="J7027" s="254" t="str">
        <f t="shared" si="438"/>
        <v/>
      </c>
      <c r="K7027" s="253">
        <v>0</v>
      </c>
      <c r="L7027" s="253">
        <v>0</v>
      </c>
      <c r="M7027" s="254" t="str">
        <f t="shared" si="439"/>
        <v/>
      </c>
    </row>
    <row r="7028" spans="1:13" x14ac:dyDescent="0.25">
      <c r="A7028" s="252" t="s">
        <v>235</v>
      </c>
      <c r="B7028" s="252" t="s">
        <v>455</v>
      </c>
      <c r="C7028" s="253">
        <v>0</v>
      </c>
      <c r="D7028" s="253">
        <v>0</v>
      </c>
      <c r="E7028" s="254" t="str">
        <f t="shared" si="436"/>
        <v/>
      </c>
      <c r="F7028" s="253">
        <v>528.48167000000001</v>
      </c>
      <c r="G7028" s="253">
        <v>19.442070000000001</v>
      </c>
      <c r="H7028" s="254">
        <f t="shared" si="437"/>
        <v>-0.96321145821386767</v>
      </c>
      <c r="I7028" s="253">
        <v>146.69499999999999</v>
      </c>
      <c r="J7028" s="254">
        <f t="shared" si="438"/>
        <v>-0.867466034970517</v>
      </c>
      <c r="K7028" s="253">
        <v>4756.1738800000003</v>
      </c>
      <c r="L7028" s="253">
        <v>230.69337999999999</v>
      </c>
      <c r="M7028" s="254">
        <f t="shared" si="439"/>
        <v>-0.95149601637356451</v>
      </c>
    </row>
    <row r="7029" spans="1:13" x14ac:dyDescent="0.25">
      <c r="A7029" s="252" t="s">
        <v>235</v>
      </c>
      <c r="B7029" s="252" t="s">
        <v>452</v>
      </c>
      <c r="C7029" s="253">
        <v>0</v>
      </c>
      <c r="D7029" s="253">
        <v>0</v>
      </c>
      <c r="E7029" s="254" t="str">
        <f t="shared" si="436"/>
        <v/>
      </c>
      <c r="F7029" s="253">
        <v>659.50909999999999</v>
      </c>
      <c r="G7029" s="253">
        <v>207.66</v>
      </c>
      <c r="H7029" s="254">
        <f t="shared" si="437"/>
        <v>-0.68512943945731752</v>
      </c>
      <c r="I7029" s="253">
        <v>336.48698000000002</v>
      </c>
      <c r="J7029" s="254">
        <f t="shared" si="438"/>
        <v>-0.38285873646582114</v>
      </c>
      <c r="K7029" s="253">
        <v>1381.4031500000001</v>
      </c>
      <c r="L7029" s="253">
        <v>1227.0730000000001</v>
      </c>
      <c r="M7029" s="254">
        <f t="shared" si="439"/>
        <v>-0.11171984804001645</v>
      </c>
    </row>
    <row r="7030" spans="1:13" x14ac:dyDescent="0.25">
      <c r="A7030" s="252" t="s">
        <v>235</v>
      </c>
      <c r="B7030" s="252" t="s">
        <v>500</v>
      </c>
      <c r="C7030" s="253">
        <v>0</v>
      </c>
      <c r="D7030" s="253">
        <v>0</v>
      </c>
      <c r="E7030" s="254" t="str">
        <f t="shared" si="436"/>
        <v/>
      </c>
      <c r="F7030" s="253">
        <v>0</v>
      </c>
      <c r="G7030" s="253">
        <v>0</v>
      </c>
      <c r="H7030" s="254" t="str">
        <f t="shared" si="437"/>
        <v/>
      </c>
      <c r="I7030" s="253">
        <v>0</v>
      </c>
      <c r="J7030" s="254" t="str">
        <f t="shared" si="438"/>
        <v/>
      </c>
      <c r="K7030" s="253">
        <v>0</v>
      </c>
      <c r="L7030" s="253">
        <v>0</v>
      </c>
      <c r="M7030" s="254" t="str">
        <f t="shared" si="439"/>
        <v/>
      </c>
    </row>
    <row r="7031" spans="1:13" x14ac:dyDescent="0.25">
      <c r="A7031" s="252" t="s">
        <v>235</v>
      </c>
      <c r="B7031" s="252" t="s">
        <v>503</v>
      </c>
      <c r="C7031" s="253">
        <v>0</v>
      </c>
      <c r="D7031" s="253">
        <v>0</v>
      </c>
      <c r="E7031" s="254" t="str">
        <f t="shared" si="436"/>
        <v/>
      </c>
      <c r="F7031" s="253">
        <v>29.639199999999999</v>
      </c>
      <c r="G7031" s="253">
        <v>0</v>
      </c>
      <c r="H7031" s="254">
        <f t="shared" si="437"/>
        <v>-1</v>
      </c>
      <c r="I7031" s="253">
        <v>25.8355</v>
      </c>
      <c r="J7031" s="254">
        <f t="shared" si="438"/>
        <v>-1</v>
      </c>
      <c r="K7031" s="253">
        <v>48.219540000000002</v>
      </c>
      <c r="L7031" s="253">
        <v>73.090500000000006</v>
      </c>
      <c r="M7031" s="254">
        <f t="shared" si="439"/>
        <v>0.51578592412951263</v>
      </c>
    </row>
    <row r="7032" spans="1:13" x14ac:dyDescent="0.25">
      <c r="A7032" s="252" t="s">
        <v>235</v>
      </c>
      <c r="B7032" s="252" t="s">
        <v>484</v>
      </c>
      <c r="C7032" s="253">
        <v>15.58236</v>
      </c>
      <c r="D7032" s="253">
        <v>0</v>
      </c>
      <c r="E7032" s="254">
        <f t="shared" si="436"/>
        <v>-1</v>
      </c>
      <c r="F7032" s="253">
        <v>102.21379</v>
      </c>
      <c r="G7032" s="253">
        <v>11.866239999999999</v>
      </c>
      <c r="H7032" s="254">
        <f t="shared" si="437"/>
        <v>-0.88390764103356312</v>
      </c>
      <c r="I7032" s="253">
        <v>6.5518000000000001</v>
      </c>
      <c r="J7032" s="254">
        <f t="shared" si="438"/>
        <v>0.8111419762508012</v>
      </c>
      <c r="K7032" s="253">
        <v>319.11326000000003</v>
      </c>
      <c r="L7032" s="253">
        <v>30.873239999999999</v>
      </c>
      <c r="M7032" s="254">
        <f t="shared" si="439"/>
        <v>-0.90325303310805705</v>
      </c>
    </row>
    <row r="7033" spans="1:13" x14ac:dyDescent="0.25">
      <c r="A7033" s="252" t="s">
        <v>235</v>
      </c>
      <c r="B7033" s="252" t="s">
        <v>479</v>
      </c>
      <c r="C7033" s="253">
        <v>0</v>
      </c>
      <c r="D7033" s="253">
        <v>0</v>
      </c>
      <c r="E7033" s="254" t="str">
        <f t="shared" si="436"/>
        <v/>
      </c>
      <c r="F7033" s="253">
        <v>182.3741</v>
      </c>
      <c r="G7033" s="253">
        <v>145.19423</v>
      </c>
      <c r="H7033" s="254">
        <f t="shared" si="437"/>
        <v>-0.20386595465035873</v>
      </c>
      <c r="I7033" s="253">
        <v>196.58409</v>
      </c>
      <c r="J7033" s="254">
        <f t="shared" si="438"/>
        <v>-0.26141413580315676</v>
      </c>
      <c r="K7033" s="253">
        <v>298.46751999999998</v>
      </c>
      <c r="L7033" s="253">
        <v>1557.9735800000001</v>
      </c>
      <c r="M7033" s="254">
        <f t="shared" si="439"/>
        <v>4.2199099587117557</v>
      </c>
    </row>
    <row r="7034" spans="1:13" x14ac:dyDescent="0.25">
      <c r="A7034" s="252" t="s">
        <v>235</v>
      </c>
      <c r="B7034" s="252" t="s">
        <v>477</v>
      </c>
      <c r="C7034" s="253">
        <v>0</v>
      </c>
      <c r="D7034" s="253">
        <v>0</v>
      </c>
      <c r="E7034" s="254" t="str">
        <f t="shared" si="436"/>
        <v/>
      </c>
      <c r="F7034" s="253">
        <v>89.007999999999996</v>
      </c>
      <c r="G7034" s="253">
        <v>519.64649999999995</v>
      </c>
      <c r="H7034" s="254">
        <f t="shared" si="437"/>
        <v>4.8381999370843065</v>
      </c>
      <c r="I7034" s="253">
        <v>0</v>
      </c>
      <c r="J7034" s="254" t="str">
        <f t="shared" si="438"/>
        <v/>
      </c>
      <c r="K7034" s="253">
        <v>481.75799999999998</v>
      </c>
      <c r="L7034" s="253">
        <v>1264.1134999999999</v>
      </c>
      <c r="M7034" s="254">
        <f t="shared" si="439"/>
        <v>1.6239595398519588</v>
      </c>
    </row>
    <row r="7035" spans="1:13" x14ac:dyDescent="0.25">
      <c r="A7035" s="252" t="s">
        <v>235</v>
      </c>
      <c r="B7035" s="252" t="s">
        <v>436</v>
      </c>
      <c r="C7035" s="253">
        <v>248.35156000000001</v>
      </c>
      <c r="D7035" s="253">
        <v>0</v>
      </c>
      <c r="E7035" s="254">
        <f t="shared" si="436"/>
        <v>-1</v>
      </c>
      <c r="F7035" s="253">
        <v>6933.9035599999997</v>
      </c>
      <c r="G7035" s="253">
        <v>5374.9238100000002</v>
      </c>
      <c r="H7035" s="254">
        <f t="shared" si="437"/>
        <v>-0.22483435722893141</v>
      </c>
      <c r="I7035" s="253">
        <v>6911.9061600000005</v>
      </c>
      <c r="J7035" s="254">
        <f t="shared" si="438"/>
        <v>-0.22236736356385955</v>
      </c>
      <c r="K7035" s="253">
        <v>16887.745940000001</v>
      </c>
      <c r="L7035" s="253">
        <v>23373.696650000002</v>
      </c>
      <c r="M7035" s="254">
        <f t="shared" si="439"/>
        <v>0.38406254647859783</v>
      </c>
    </row>
    <row r="7036" spans="1:13" x14ac:dyDescent="0.25">
      <c r="A7036" s="252" t="s">
        <v>235</v>
      </c>
      <c r="B7036" s="252" t="s">
        <v>487</v>
      </c>
      <c r="C7036" s="253">
        <v>0</v>
      </c>
      <c r="D7036" s="253">
        <v>0</v>
      </c>
      <c r="E7036" s="254" t="str">
        <f t="shared" si="436"/>
        <v/>
      </c>
      <c r="F7036" s="253">
        <v>155.7988</v>
      </c>
      <c r="G7036" s="253">
        <v>0</v>
      </c>
      <c r="H7036" s="254">
        <f t="shared" si="437"/>
        <v>-1</v>
      </c>
      <c r="I7036" s="253">
        <v>0</v>
      </c>
      <c r="J7036" s="254" t="str">
        <f t="shared" si="438"/>
        <v/>
      </c>
      <c r="K7036" s="253">
        <v>155.7988</v>
      </c>
      <c r="L7036" s="253">
        <v>64.259399999999999</v>
      </c>
      <c r="M7036" s="254">
        <f t="shared" si="439"/>
        <v>-0.58754881295619743</v>
      </c>
    </row>
    <row r="7037" spans="1:13" x14ac:dyDescent="0.25">
      <c r="A7037" s="252" t="s">
        <v>235</v>
      </c>
      <c r="B7037" s="252" t="s">
        <v>463</v>
      </c>
      <c r="C7037" s="253">
        <v>0</v>
      </c>
      <c r="D7037" s="253">
        <v>0</v>
      </c>
      <c r="E7037" s="254" t="str">
        <f t="shared" si="436"/>
        <v/>
      </c>
      <c r="F7037" s="253">
        <v>0</v>
      </c>
      <c r="G7037" s="253">
        <v>0</v>
      </c>
      <c r="H7037" s="254" t="str">
        <f t="shared" si="437"/>
        <v/>
      </c>
      <c r="I7037" s="253">
        <v>0</v>
      </c>
      <c r="J7037" s="254" t="str">
        <f t="shared" si="438"/>
        <v/>
      </c>
      <c r="K7037" s="253">
        <v>0</v>
      </c>
      <c r="L7037" s="253">
        <v>119.4867</v>
      </c>
      <c r="M7037" s="254" t="str">
        <f t="shared" si="439"/>
        <v/>
      </c>
    </row>
    <row r="7038" spans="1:13" x14ac:dyDescent="0.25">
      <c r="A7038" s="252" t="s">
        <v>235</v>
      </c>
      <c r="B7038" s="252" t="s">
        <v>457</v>
      </c>
      <c r="C7038" s="253">
        <v>0</v>
      </c>
      <c r="D7038" s="253">
        <v>0</v>
      </c>
      <c r="E7038" s="254" t="str">
        <f t="shared" si="436"/>
        <v/>
      </c>
      <c r="F7038" s="253">
        <v>72.16</v>
      </c>
      <c r="G7038" s="253">
        <v>411.16311999999999</v>
      </c>
      <c r="H7038" s="254">
        <f t="shared" si="437"/>
        <v>4.6979368070953438</v>
      </c>
      <c r="I7038" s="253">
        <v>202.87884</v>
      </c>
      <c r="J7038" s="254">
        <f t="shared" si="438"/>
        <v>1.0266436854627128</v>
      </c>
      <c r="K7038" s="253">
        <v>122.45846</v>
      </c>
      <c r="L7038" s="253">
        <v>1119.12159</v>
      </c>
      <c r="M7038" s="254">
        <f t="shared" si="439"/>
        <v>8.138785429769408</v>
      </c>
    </row>
    <row r="7039" spans="1:13" x14ac:dyDescent="0.25">
      <c r="A7039" s="252" t="s">
        <v>235</v>
      </c>
      <c r="B7039" s="252" t="s">
        <v>442</v>
      </c>
      <c r="C7039" s="253">
        <v>0</v>
      </c>
      <c r="D7039" s="253">
        <v>0</v>
      </c>
      <c r="E7039" s="254" t="str">
        <f t="shared" si="436"/>
        <v/>
      </c>
      <c r="F7039" s="253">
        <v>394.35113999999999</v>
      </c>
      <c r="G7039" s="253">
        <v>1337.59593</v>
      </c>
      <c r="H7039" s="254">
        <f t="shared" si="437"/>
        <v>2.3918906130206699</v>
      </c>
      <c r="I7039" s="253">
        <v>896.75846000000001</v>
      </c>
      <c r="J7039" s="254">
        <f t="shared" si="438"/>
        <v>0.49158997619046718</v>
      </c>
      <c r="K7039" s="253">
        <v>2017.0150100000001</v>
      </c>
      <c r="L7039" s="253">
        <v>4824.9359000000004</v>
      </c>
      <c r="M7039" s="254">
        <f t="shared" si="439"/>
        <v>1.39211700263946</v>
      </c>
    </row>
    <row r="7040" spans="1:13" x14ac:dyDescent="0.25">
      <c r="A7040" s="252" t="s">
        <v>235</v>
      </c>
      <c r="B7040" s="252" t="s">
        <v>474</v>
      </c>
      <c r="C7040" s="253">
        <v>0</v>
      </c>
      <c r="D7040" s="253">
        <v>0</v>
      </c>
      <c r="E7040" s="254" t="str">
        <f t="shared" si="436"/>
        <v/>
      </c>
      <c r="F7040" s="253">
        <v>0</v>
      </c>
      <c r="G7040" s="253">
        <v>0</v>
      </c>
      <c r="H7040" s="254" t="str">
        <f t="shared" si="437"/>
        <v/>
      </c>
      <c r="I7040" s="253">
        <v>54.040799999999997</v>
      </c>
      <c r="J7040" s="254">
        <f t="shared" si="438"/>
        <v>-1</v>
      </c>
      <c r="K7040" s="253">
        <v>13.733599999999999</v>
      </c>
      <c r="L7040" s="253">
        <v>54.040799999999997</v>
      </c>
      <c r="M7040" s="254">
        <f t="shared" si="439"/>
        <v>2.9349333022659754</v>
      </c>
    </row>
    <row r="7041" spans="1:13" x14ac:dyDescent="0.25">
      <c r="A7041" s="252" t="s">
        <v>235</v>
      </c>
      <c r="B7041" s="252" t="s">
        <v>460</v>
      </c>
      <c r="C7041" s="253">
        <v>0</v>
      </c>
      <c r="D7041" s="253">
        <v>0</v>
      </c>
      <c r="E7041" s="254" t="str">
        <f t="shared" si="436"/>
        <v/>
      </c>
      <c r="F7041" s="253">
        <v>1518.7586899999999</v>
      </c>
      <c r="G7041" s="253">
        <v>1012.6475799999999</v>
      </c>
      <c r="H7041" s="254">
        <f t="shared" si="437"/>
        <v>-0.3332399763915096</v>
      </c>
      <c r="I7041" s="253">
        <v>462.67394000000002</v>
      </c>
      <c r="J7041" s="254">
        <f t="shared" si="438"/>
        <v>1.1886851461744308</v>
      </c>
      <c r="K7041" s="253">
        <v>5003.1265599999997</v>
      </c>
      <c r="L7041" s="253">
        <v>2735.40391</v>
      </c>
      <c r="M7041" s="254">
        <f t="shared" si="439"/>
        <v>-0.45326110039478995</v>
      </c>
    </row>
    <row r="7042" spans="1:13" x14ac:dyDescent="0.25">
      <c r="A7042" s="252" t="s">
        <v>235</v>
      </c>
      <c r="B7042" s="252" t="s">
        <v>491</v>
      </c>
      <c r="C7042" s="253">
        <v>0</v>
      </c>
      <c r="D7042" s="253">
        <v>0</v>
      </c>
      <c r="E7042" s="254" t="str">
        <f t="shared" si="436"/>
        <v/>
      </c>
      <c r="F7042" s="253">
        <v>95.386899999999997</v>
      </c>
      <c r="G7042" s="253">
        <v>0</v>
      </c>
      <c r="H7042" s="254">
        <f t="shared" si="437"/>
        <v>-1</v>
      </c>
      <c r="I7042" s="253">
        <v>0</v>
      </c>
      <c r="J7042" s="254" t="str">
        <f t="shared" si="438"/>
        <v/>
      </c>
      <c r="K7042" s="253">
        <v>121.12</v>
      </c>
      <c r="L7042" s="253">
        <v>0</v>
      </c>
      <c r="M7042" s="254">
        <f t="shared" si="439"/>
        <v>-1</v>
      </c>
    </row>
    <row r="7043" spans="1:13" x14ac:dyDescent="0.25">
      <c r="A7043" s="252" t="s">
        <v>235</v>
      </c>
      <c r="B7043" s="252" t="s">
        <v>471</v>
      </c>
      <c r="C7043" s="253">
        <v>0</v>
      </c>
      <c r="D7043" s="253">
        <v>0</v>
      </c>
      <c r="E7043" s="254" t="str">
        <f t="shared" si="436"/>
        <v/>
      </c>
      <c r="F7043" s="253">
        <v>19.359000000000002</v>
      </c>
      <c r="G7043" s="253">
        <v>0</v>
      </c>
      <c r="H7043" s="254">
        <f t="shared" si="437"/>
        <v>-1</v>
      </c>
      <c r="I7043" s="253">
        <v>0</v>
      </c>
      <c r="J7043" s="254" t="str">
        <f t="shared" si="438"/>
        <v/>
      </c>
      <c r="K7043" s="253">
        <v>37.209000000000003</v>
      </c>
      <c r="L7043" s="253">
        <v>0</v>
      </c>
      <c r="M7043" s="254">
        <f t="shared" si="439"/>
        <v>-1</v>
      </c>
    </row>
    <row r="7044" spans="1:13" x14ac:dyDescent="0.25">
      <c r="A7044" s="252" t="s">
        <v>235</v>
      </c>
      <c r="B7044" s="252" t="s">
        <v>502</v>
      </c>
      <c r="C7044" s="253">
        <v>0</v>
      </c>
      <c r="D7044" s="253">
        <v>0</v>
      </c>
      <c r="E7044" s="254" t="str">
        <f t="shared" si="436"/>
        <v/>
      </c>
      <c r="F7044" s="253">
        <v>0</v>
      </c>
      <c r="G7044" s="253">
        <v>0</v>
      </c>
      <c r="H7044" s="254" t="str">
        <f t="shared" si="437"/>
        <v/>
      </c>
      <c r="I7044" s="253">
        <v>0</v>
      </c>
      <c r="J7044" s="254" t="str">
        <f t="shared" si="438"/>
        <v/>
      </c>
      <c r="K7044" s="253">
        <v>0</v>
      </c>
      <c r="L7044" s="253">
        <v>0</v>
      </c>
      <c r="M7044" s="254" t="str">
        <f t="shared" si="439"/>
        <v/>
      </c>
    </row>
    <row r="7045" spans="1:13" x14ac:dyDescent="0.25">
      <c r="A7045" s="252" t="s">
        <v>235</v>
      </c>
      <c r="B7045" s="252" t="s">
        <v>506</v>
      </c>
      <c r="C7045" s="253">
        <v>0</v>
      </c>
      <c r="D7045" s="253">
        <v>0</v>
      </c>
      <c r="E7045" s="254" t="str">
        <f t="shared" ref="E7045:E7108" si="440">IF(C7045=0,"",(D7045/C7045-1))</f>
        <v/>
      </c>
      <c r="F7045" s="253">
        <v>0</v>
      </c>
      <c r="G7045" s="253">
        <v>4.5354799999999997</v>
      </c>
      <c r="H7045" s="254" t="str">
        <f t="shared" ref="H7045:H7108" si="441">IF(F7045=0,"",(G7045/F7045-1))</f>
        <v/>
      </c>
      <c r="I7045" s="253">
        <v>67.396600000000007</v>
      </c>
      <c r="J7045" s="254">
        <f t="shared" ref="J7045:J7108" si="442">IF(I7045=0,"",(G7045/I7045-1))</f>
        <v>-0.93270461714685904</v>
      </c>
      <c r="K7045" s="253">
        <v>0</v>
      </c>
      <c r="L7045" s="253">
        <v>71.932079999999999</v>
      </c>
      <c r="M7045" s="254" t="str">
        <f t="shared" ref="M7045:M7108" si="443">IF(K7045=0,"",(L7045/K7045-1))</f>
        <v/>
      </c>
    </row>
    <row r="7046" spans="1:13" x14ac:dyDescent="0.25">
      <c r="A7046" s="252" t="s">
        <v>235</v>
      </c>
      <c r="B7046" s="252" t="s">
        <v>450</v>
      </c>
      <c r="C7046" s="253">
        <v>0</v>
      </c>
      <c r="D7046" s="253">
        <v>0</v>
      </c>
      <c r="E7046" s="254" t="str">
        <f t="shared" si="440"/>
        <v/>
      </c>
      <c r="F7046" s="253">
        <v>507.79025999999999</v>
      </c>
      <c r="G7046" s="253">
        <v>1149.4659799999999</v>
      </c>
      <c r="H7046" s="254">
        <f t="shared" si="441"/>
        <v>1.2636629146844998</v>
      </c>
      <c r="I7046" s="253">
        <v>685.04990999999995</v>
      </c>
      <c r="J7046" s="254">
        <f t="shared" si="442"/>
        <v>0.67793026934344103</v>
      </c>
      <c r="K7046" s="253">
        <v>2155.6608999999999</v>
      </c>
      <c r="L7046" s="253">
        <v>2427.9900600000001</v>
      </c>
      <c r="M7046" s="254">
        <f t="shared" si="443"/>
        <v>0.12633209611029272</v>
      </c>
    </row>
    <row r="7047" spans="1:13" x14ac:dyDescent="0.25">
      <c r="A7047" s="252" t="s">
        <v>235</v>
      </c>
      <c r="B7047" s="252" t="s">
        <v>439</v>
      </c>
      <c r="C7047" s="253">
        <v>159.37159</v>
      </c>
      <c r="D7047" s="253">
        <v>0</v>
      </c>
      <c r="E7047" s="254">
        <f t="shared" si="440"/>
        <v>-1</v>
      </c>
      <c r="F7047" s="253">
        <v>6579.7343199999996</v>
      </c>
      <c r="G7047" s="253">
        <v>6694.13724</v>
      </c>
      <c r="H7047" s="254">
        <f t="shared" si="441"/>
        <v>1.7387164045857828E-2</v>
      </c>
      <c r="I7047" s="253">
        <v>9672.7647799999995</v>
      </c>
      <c r="J7047" s="254">
        <f t="shared" si="442"/>
        <v>-0.30793962302885647</v>
      </c>
      <c r="K7047" s="253">
        <v>24204.792249999999</v>
      </c>
      <c r="L7047" s="253">
        <v>29672.608540000001</v>
      </c>
      <c r="M7047" s="254">
        <f t="shared" si="443"/>
        <v>0.22589808801188949</v>
      </c>
    </row>
    <row r="7048" spans="1:13" x14ac:dyDescent="0.25">
      <c r="A7048" s="252" t="s">
        <v>235</v>
      </c>
      <c r="B7048" s="252" t="s">
        <v>473</v>
      </c>
      <c r="C7048" s="253">
        <v>0</v>
      </c>
      <c r="D7048" s="253">
        <v>0</v>
      </c>
      <c r="E7048" s="254" t="str">
        <f t="shared" si="440"/>
        <v/>
      </c>
      <c r="F7048" s="253">
        <v>8</v>
      </c>
      <c r="G7048" s="253">
        <v>0</v>
      </c>
      <c r="H7048" s="254">
        <f t="shared" si="441"/>
        <v>-1</v>
      </c>
      <c r="I7048" s="253">
        <v>0</v>
      </c>
      <c r="J7048" s="254" t="str">
        <f t="shared" si="442"/>
        <v/>
      </c>
      <c r="K7048" s="253">
        <v>8</v>
      </c>
      <c r="L7048" s="253">
        <v>0</v>
      </c>
      <c r="M7048" s="254">
        <f t="shared" si="443"/>
        <v>-1</v>
      </c>
    </row>
    <row r="7049" spans="1:13" x14ac:dyDescent="0.25">
      <c r="A7049" s="252" t="s">
        <v>235</v>
      </c>
      <c r="B7049" s="252" t="s">
        <v>495</v>
      </c>
      <c r="C7049" s="253">
        <v>0</v>
      </c>
      <c r="D7049" s="253">
        <v>0</v>
      </c>
      <c r="E7049" s="254" t="str">
        <f t="shared" si="440"/>
        <v/>
      </c>
      <c r="F7049" s="253">
        <v>0</v>
      </c>
      <c r="G7049" s="253">
        <v>0</v>
      </c>
      <c r="H7049" s="254" t="str">
        <f t="shared" si="441"/>
        <v/>
      </c>
      <c r="I7049" s="253">
        <v>0</v>
      </c>
      <c r="J7049" s="254" t="str">
        <f t="shared" si="442"/>
        <v/>
      </c>
      <c r="K7049" s="253">
        <v>0</v>
      </c>
      <c r="L7049" s="253">
        <v>0</v>
      </c>
      <c r="M7049" s="254" t="str">
        <f t="shared" si="443"/>
        <v/>
      </c>
    </row>
    <row r="7050" spans="1:13" x14ac:dyDescent="0.25">
      <c r="A7050" s="252" t="s">
        <v>235</v>
      </c>
      <c r="B7050" s="252" t="s">
        <v>448</v>
      </c>
      <c r="C7050" s="253">
        <v>0</v>
      </c>
      <c r="D7050" s="253">
        <v>0</v>
      </c>
      <c r="E7050" s="254" t="str">
        <f t="shared" si="440"/>
        <v/>
      </c>
      <c r="F7050" s="253">
        <v>16.344999999999999</v>
      </c>
      <c r="G7050" s="253">
        <v>11.06</v>
      </c>
      <c r="H7050" s="254">
        <f t="shared" si="441"/>
        <v>-0.32334047109207698</v>
      </c>
      <c r="I7050" s="253">
        <v>244.35391000000001</v>
      </c>
      <c r="J7050" s="254">
        <f t="shared" si="442"/>
        <v>-0.9547377817690742</v>
      </c>
      <c r="K7050" s="253">
        <v>433.03107</v>
      </c>
      <c r="L7050" s="253">
        <v>437.97899999999998</v>
      </c>
      <c r="M7050" s="254">
        <f t="shared" si="443"/>
        <v>1.1426270175024511E-2</v>
      </c>
    </row>
    <row r="7051" spans="1:13" x14ac:dyDescent="0.25">
      <c r="A7051" s="252" t="s">
        <v>235</v>
      </c>
      <c r="B7051" s="252" t="s">
        <v>492</v>
      </c>
      <c r="C7051" s="253">
        <v>0</v>
      </c>
      <c r="D7051" s="253">
        <v>0</v>
      </c>
      <c r="E7051" s="254" t="str">
        <f t="shared" si="440"/>
        <v/>
      </c>
      <c r="F7051" s="253">
        <v>150.33000000000001</v>
      </c>
      <c r="G7051" s="253">
        <v>134.55000000000001</v>
      </c>
      <c r="H7051" s="254">
        <f t="shared" si="441"/>
        <v>-0.10496906805028938</v>
      </c>
      <c r="I7051" s="253">
        <v>223.36066</v>
      </c>
      <c r="J7051" s="254">
        <f t="shared" si="442"/>
        <v>-0.39761102066944098</v>
      </c>
      <c r="K7051" s="253">
        <v>837.47585000000004</v>
      </c>
      <c r="L7051" s="253">
        <v>511.82121999999998</v>
      </c>
      <c r="M7051" s="254">
        <f t="shared" si="443"/>
        <v>-0.38885256213656794</v>
      </c>
    </row>
    <row r="7052" spans="1:13" x14ac:dyDescent="0.25">
      <c r="A7052" s="252" t="s">
        <v>235</v>
      </c>
      <c r="B7052" s="252" t="s">
        <v>462</v>
      </c>
      <c r="C7052" s="253">
        <v>0</v>
      </c>
      <c r="D7052" s="253">
        <v>0</v>
      </c>
      <c r="E7052" s="254" t="str">
        <f t="shared" si="440"/>
        <v/>
      </c>
      <c r="F7052" s="253">
        <v>2100.2238499999999</v>
      </c>
      <c r="G7052" s="253">
        <v>328.45150000000001</v>
      </c>
      <c r="H7052" s="254">
        <f t="shared" si="441"/>
        <v>-0.84361119411152297</v>
      </c>
      <c r="I7052" s="253">
        <v>1183.3907300000001</v>
      </c>
      <c r="J7052" s="254">
        <f t="shared" si="442"/>
        <v>-0.72244881451792342</v>
      </c>
      <c r="K7052" s="253">
        <v>11661.51454</v>
      </c>
      <c r="L7052" s="253">
        <v>2462.2737900000002</v>
      </c>
      <c r="M7052" s="254">
        <f t="shared" si="443"/>
        <v>-0.78885471680765062</v>
      </c>
    </row>
    <row r="7053" spans="1:13" x14ac:dyDescent="0.25">
      <c r="A7053" s="252" t="s">
        <v>235</v>
      </c>
      <c r="B7053" s="252" t="s">
        <v>434</v>
      </c>
      <c r="C7053" s="253">
        <v>1195.5984599999999</v>
      </c>
      <c r="D7053" s="253">
        <v>0</v>
      </c>
      <c r="E7053" s="254">
        <f t="shared" si="440"/>
        <v>-1</v>
      </c>
      <c r="F7053" s="253">
        <v>83884.08365</v>
      </c>
      <c r="G7053" s="253">
        <v>65926.849570000006</v>
      </c>
      <c r="H7053" s="254">
        <f t="shared" si="441"/>
        <v>-0.21407200625717271</v>
      </c>
      <c r="I7053" s="253">
        <v>83240.934850000005</v>
      </c>
      <c r="J7053" s="254">
        <f t="shared" si="442"/>
        <v>-0.20799964958586714</v>
      </c>
      <c r="K7053" s="253">
        <v>263755.39756999997</v>
      </c>
      <c r="L7053" s="253">
        <v>279213.08019000001</v>
      </c>
      <c r="M7053" s="254">
        <f t="shared" si="443"/>
        <v>5.8606128111170053E-2</v>
      </c>
    </row>
    <row r="7054" spans="1:13" x14ac:dyDescent="0.25">
      <c r="A7054" s="252" t="s">
        <v>235</v>
      </c>
      <c r="B7054" s="252" t="s">
        <v>437</v>
      </c>
      <c r="C7054" s="253">
        <v>92.125280000000004</v>
      </c>
      <c r="D7054" s="253">
        <v>0</v>
      </c>
      <c r="E7054" s="254">
        <f t="shared" si="440"/>
        <v>-1</v>
      </c>
      <c r="F7054" s="253">
        <v>5905.9707799999996</v>
      </c>
      <c r="G7054" s="253">
        <v>3389.5678400000002</v>
      </c>
      <c r="H7054" s="254">
        <f t="shared" si="441"/>
        <v>-0.42607778360867532</v>
      </c>
      <c r="I7054" s="253">
        <v>8055.7071800000003</v>
      </c>
      <c r="J7054" s="254">
        <f t="shared" si="442"/>
        <v>-0.57923398104447976</v>
      </c>
      <c r="K7054" s="253">
        <v>17732.148450000001</v>
      </c>
      <c r="L7054" s="253">
        <v>21497.211139999999</v>
      </c>
      <c r="M7054" s="254">
        <f t="shared" si="443"/>
        <v>0.2123297524051575</v>
      </c>
    </row>
    <row r="7055" spans="1:13" x14ac:dyDescent="0.25">
      <c r="A7055" s="252" t="s">
        <v>235</v>
      </c>
      <c r="B7055" s="252" t="s">
        <v>464</v>
      </c>
      <c r="C7055" s="253">
        <v>0</v>
      </c>
      <c r="D7055" s="253">
        <v>0</v>
      </c>
      <c r="E7055" s="254" t="str">
        <f t="shared" si="440"/>
        <v/>
      </c>
      <c r="F7055" s="253">
        <v>0</v>
      </c>
      <c r="G7055" s="253">
        <v>0</v>
      </c>
      <c r="H7055" s="254" t="str">
        <f t="shared" si="441"/>
        <v/>
      </c>
      <c r="I7055" s="253">
        <v>0</v>
      </c>
      <c r="J7055" s="254" t="str">
        <f t="shared" si="442"/>
        <v/>
      </c>
      <c r="K7055" s="253">
        <v>0</v>
      </c>
      <c r="L7055" s="253">
        <v>0</v>
      </c>
      <c r="M7055" s="254" t="str">
        <f t="shared" si="443"/>
        <v/>
      </c>
    </row>
    <row r="7056" spans="1:13" x14ac:dyDescent="0.25">
      <c r="A7056" s="252" t="s">
        <v>235</v>
      </c>
      <c r="B7056" s="252" t="s">
        <v>468</v>
      </c>
      <c r="C7056" s="253">
        <v>47.519840000000002</v>
      </c>
      <c r="D7056" s="253">
        <v>0</v>
      </c>
      <c r="E7056" s="254">
        <f t="shared" si="440"/>
        <v>-1</v>
      </c>
      <c r="F7056" s="253">
        <v>1917.3692599999999</v>
      </c>
      <c r="G7056" s="253">
        <v>1634.3582899999999</v>
      </c>
      <c r="H7056" s="254">
        <f t="shared" si="441"/>
        <v>-0.14760379020575309</v>
      </c>
      <c r="I7056" s="253">
        <v>228.96214000000001</v>
      </c>
      <c r="J7056" s="254">
        <f t="shared" si="442"/>
        <v>6.1381158911250564</v>
      </c>
      <c r="K7056" s="253">
        <v>2676.3439199999998</v>
      </c>
      <c r="L7056" s="253">
        <v>2143.4353900000001</v>
      </c>
      <c r="M7056" s="254">
        <f t="shared" si="443"/>
        <v>-0.19911810512006234</v>
      </c>
    </row>
    <row r="7057" spans="1:13" x14ac:dyDescent="0.25">
      <c r="A7057" s="252" t="s">
        <v>235</v>
      </c>
      <c r="B7057" s="252" t="s">
        <v>513</v>
      </c>
      <c r="C7057" s="253">
        <v>0</v>
      </c>
      <c r="D7057" s="253">
        <v>0</v>
      </c>
      <c r="E7057" s="254" t="str">
        <f t="shared" si="440"/>
        <v/>
      </c>
      <c r="F7057" s="253">
        <v>0</v>
      </c>
      <c r="G7057" s="253">
        <v>0</v>
      </c>
      <c r="H7057" s="254" t="str">
        <f t="shared" si="441"/>
        <v/>
      </c>
      <c r="I7057" s="253">
        <v>0</v>
      </c>
      <c r="J7057" s="254" t="str">
        <f t="shared" si="442"/>
        <v/>
      </c>
      <c r="K7057" s="253">
        <v>0</v>
      </c>
      <c r="L7057" s="253">
        <v>0</v>
      </c>
      <c r="M7057" s="254" t="str">
        <f t="shared" si="443"/>
        <v/>
      </c>
    </row>
    <row r="7058" spans="1:13" x14ac:dyDescent="0.25">
      <c r="A7058" s="252" t="s">
        <v>235</v>
      </c>
      <c r="B7058" s="252" t="s">
        <v>481</v>
      </c>
      <c r="C7058" s="253">
        <v>0</v>
      </c>
      <c r="D7058" s="253">
        <v>0</v>
      </c>
      <c r="E7058" s="254" t="str">
        <f t="shared" si="440"/>
        <v/>
      </c>
      <c r="F7058" s="253">
        <v>64.746579999999994</v>
      </c>
      <c r="G7058" s="253">
        <v>117.00644</v>
      </c>
      <c r="H7058" s="254">
        <f t="shared" si="441"/>
        <v>0.80714471714181668</v>
      </c>
      <c r="I7058" s="253">
        <v>415.80605000000003</v>
      </c>
      <c r="J7058" s="254">
        <f t="shared" si="442"/>
        <v>-0.7186033247952982</v>
      </c>
      <c r="K7058" s="253">
        <v>321.86993999999999</v>
      </c>
      <c r="L7058" s="253">
        <v>561.50396999999998</v>
      </c>
      <c r="M7058" s="254">
        <f t="shared" si="443"/>
        <v>0.74450577770636173</v>
      </c>
    </row>
    <row r="7059" spans="1:13" x14ac:dyDescent="0.25">
      <c r="A7059" s="252" t="s">
        <v>235</v>
      </c>
      <c r="B7059" s="252" t="s">
        <v>445</v>
      </c>
      <c r="C7059" s="253">
        <v>0</v>
      </c>
      <c r="D7059" s="253">
        <v>0</v>
      </c>
      <c r="E7059" s="254" t="str">
        <f t="shared" si="440"/>
        <v/>
      </c>
      <c r="F7059" s="253">
        <v>1736.41875</v>
      </c>
      <c r="G7059" s="253">
        <v>864.56425999999999</v>
      </c>
      <c r="H7059" s="254">
        <f t="shared" si="441"/>
        <v>-0.50209921425923332</v>
      </c>
      <c r="I7059" s="253">
        <v>2613.7503200000001</v>
      </c>
      <c r="J7059" s="254">
        <f t="shared" si="442"/>
        <v>-0.6692246182106637</v>
      </c>
      <c r="K7059" s="253">
        <v>4642.2815899999996</v>
      </c>
      <c r="L7059" s="253">
        <v>5458.7017999999998</v>
      </c>
      <c r="M7059" s="254">
        <f t="shared" si="443"/>
        <v>0.17586615421146834</v>
      </c>
    </row>
    <row r="7060" spans="1:13" x14ac:dyDescent="0.25">
      <c r="A7060" s="252" t="s">
        <v>235</v>
      </c>
      <c r="B7060" s="252" t="s">
        <v>490</v>
      </c>
      <c r="C7060" s="253">
        <v>0</v>
      </c>
      <c r="D7060" s="253">
        <v>0</v>
      </c>
      <c r="E7060" s="254" t="str">
        <f t="shared" si="440"/>
        <v/>
      </c>
      <c r="F7060" s="253">
        <v>0</v>
      </c>
      <c r="G7060" s="253">
        <v>0</v>
      </c>
      <c r="H7060" s="254" t="str">
        <f t="shared" si="441"/>
        <v/>
      </c>
      <c r="I7060" s="253">
        <v>0</v>
      </c>
      <c r="J7060" s="254" t="str">
        <f t="shared" si="442"/>
        <v/>
      </c>
      <c r="K7060" s="253">
        <v>0</v>
      </c>
      <c r="L7060" s="253">
        <v>0</v>
      </c>
      <c r="M7060" s="254" t="str">
        <f t="shared" si="443"/>
        <v/>
      </c>
    </row>
    <row r="7061" spans="1:13" x14ac:dyDescent="0.25">
      <c r="A7061" s="252" t="s">
        <v>235</v>
      </c>
      <c r="B7061" s="252" t="s">
        <v>509</v>
      </c>
      <c r="C7061" s="253">
        <v>0</v>
      </c>
      <c r="D7061" s="253">
        <v>0</v>
      </c>
      <c r="E7061" s="254" t="str">
        <f t="shared" si="440"/>
        <v/>
      </c>
      <c r="F7061" s="253">
        <v>0</v>
      </c>
      <c r="G7061" s="253">
        <v>0</v>
      </c>
      <c r="H7061" s="254" t="str">
        <f t="shared" si="441"/>
        <v/>
      </c>
      <c r="I7061" s="253">
        <v>0</v>
      </c>
      <c r="J7061" s="254" t="str">
        <f t="shared" si="442"/>
        <v/>
      </c>
      <c r="K7061" s="253">
        <v>37.119999999999997</v>
      </c>
      <c r="L7061" s="253">
        <v>18.82</v>
      </c>
      <c r="M7061" s="254">
        <f t="shared" si="443"/>
        <v>-0.49299568965517238</v>
      </c>
    </row>
    <row r="7062" spans="1:13" x14ac:dyDescent="0.25">
      <c r="A7062" s="252" t="s">
        <v>235</v>
      </c>
      <c r="B7062" s="252" t="s">
        <v>478</v>
      </c>
      <c r="C7062" s="253">
        <v>0</v>
      </c>
      <c r="D7062" s="253">
        <v>0</v>
      </c>
      <c r="E7062" s="254" t="str">
        <f t="shared" si="440"/>
        <v/>
      </c>
      <c r="F7062" s="253">
        <v>47.346699999999998</v>
      </c>
      <c r="G7062" s="253">
        <v>55.610289999999999</v>
      </c>
      <c r="H7062" s="254">
        <f t="shared" si="441"/>
        <v>0.17453360001858642</v>
      </c>
      <c r="I7062" s="253">
        <v>19</v>
      </c>
      <c r="J7062" s="254">
        <f t="shared" si="442"/>
        <v>1.9268573684210524</v>
      </c>
      <c r="K7062" s="253">
        <v>77.865219999999994</v>
      </c>
      <c r="L7062" s="253">
        <v>95.235290000000006</v>
      </c>
      <c r="M7062" s="254">
        <f t="shared" si="443"/>
        <v>0.22307867363631684</v>
      </c>
    </row>
    <row r="7063" spans="1:13" x14ac:dyDescent="0.25">
      <c r="A7063" s="252" t="s">
        <v>235</v>
      </c>
      <c r="B7063" s="252" t="s">
        <v>472</v>
      </c>
      <c r="C7063" s="253">
        <v>0</v>
      </c>
      <c r="D7063" s="253">
        <v>0</v>
      </c>
      <c r="E7063" s="254" t="str">
        <f t="shared" si="440"/>
        <v/>
      </c>
      <c r="F7063" s="253">
        <v>109.8475</v>
      </c>
      <c r="G7063" s="253">
        <v>79.16</v>
      </c>
      <c r="H7063" s="254">
        <f t="shared" si="441"/>
        <v>-0.2793645736134186</v>
      </c>
      <c r="I7063" s="253">
        <v>312.24200000000002</v>
      </c>
      <c r="J7063" s="254">
        <f t="shared" si="442"/>
        <v>-0.74647869280878298</v>
      </c>
      <c r="K7063" s="253">
        <v>409.85250000000002</v>
      </c>
      <c r="L7063" s="253">
        <v>730.32799999999997</v>
      </c>
      <c r="M7063" s="254">
        <f t="shared" si="443"/>
        <v>0.78192886465252731</v>
      </c>
    </row>
    <row r="7064" spans="1:13" x14ac:dyDescent="0.25">
      <c r="A7064" s="252" t="s">
        <v>235</v>
      </c>
      <c r="B7064" s="252" t="s">
        <v>454</v>
      </c>
      <c r="C7064" s="253">
        <v>0</v>
      </c>
      <c r="D7064" s="253">
        <v>0</v>
      </c>
      <c r="E7064" s="254" t="str">
        <f t="shared" si="440"/>
        <v/>
      </c>
      <c r="F7064" s="253">
        <v>1167.54664</v>
      </c>
      <c r="G7064" s="253">
        <v>1613.8416199999999</v>
      </c>
      <c r="H7064" s="254">
        <f t="shared" si="441"/>
        <v>0.38225023712971318</v>
      </c>
      <c r="I7064" s="253">
        <v>1437.35294</v>
      </c>
      <c r="J7064" s="254">
        <f t="shared" si="442"/>
        <v>0.12278729537367483</v>
      </c>
      <c r="K7064" s="253">
        <v>6392.1510200000002</v>
      </c>
      <c r="L7064" s="253">
        <v>4655.88688</v>
      </c>
      <c r="M7064" s="254">
        <f t="shared" si="443"/>
        <v>-0.27162439287925333</v>
      </c>
    </row>
    <row r="7065" spans="1:13" x14ac:dyDescent="0.25">
      <c r="A7065" s="252" t="s">
        <v>235</v>
      </c>
      <c r="B7065" s="252" t="s">
        <v>435</v>
      </c>
      <c r="C7065" s="253">
        <v>0</v>
      </c>
      <c r="D7065" s="253">
        <v>0</v>
      </c>
      <c r="E7065" s="254" t="str">
        <f t="shared" si="440"/>
        <v/>
      </c>
      <c r="F7065" s="253">
        <v>2142.35158</v>
      </c>
      <c r="G7065" s="253">
        <v>4267.0248499999998</v>
      </c>
      <c r="H7065" s="254">
        <f t="shared" si="441"/>
        <v>0.99174817515246483</v>
      </c>
      <c r="I7065" s="253">
        <v>3391.6457099999998</v>
      </c>
      <c r="J7065" s="254">
        <f t="shared" si="442"/>
        <v>0.25809863849252102</v>
      </c>
      <c r="K7065" s="253">
        <v>7154.6531100000002</v>
      </c>
      <c r="L7065" s="253">
        <v>13583.449500000001</v>
      </c>
      <c r="M7065" s="254">
        <f t="shared" si="443"/>
        <v>0.89854760128265676</v>
      </c>
    </row>
    <row r="7066" spans="1:13" x14ac:dyDescent="0.25">
      <c r="A7066" s="252" t="s">
        <v>235</v>
      </c>
      <c r="B7066" s="252" t="s">
        <v>443</v>
      </c>
      <c r="C7066" s="253">
        <v>173.32210000000001</v>
      </c>
      <c r="D7066" s="253">
        <v>0</v>
      </c>
      <c r="E7066" s="254">
        <f t="shared" si="440"/>
        <v>-1</v>
      </c>
      <c r="F7066" s="253">
        <v>11112.76944</v>
      </c>
      <c r="G7066" s="253">
        <v>4382.8141900000001</v>
      </c>
      <c r="H7066" s="254">
        <f t="shared" si="441"/>
        <v>-0.60560558610851556</v>
      </c>
      <c r="I7066" s="253">
        <v>8835.9301799999994</v>
      </c>
      <c r="J7066" s="254">
        <f t="shared" si="442"/>
        <v>-0.50397817765463593</v>
      </c>
      <c r="K7066" s="253">
        <v>27035.768599999999</v>
      </c>
      <c r="L7066" s="253">
        <v>22293.291010000001</v>
      </c>
      <c r="M7066" s="254">
        <f t="shared" si="443"/>
        <v>-0.17541493493919014</v>
      </c>
    </row>
    <row r="7067" spans="1:13" x14ac:dyDescent="0.25">
      <c r="A7067" s="252" t="s">
        <v>235</v>
      </c>
      <c r="B7067" s="252" t="s">
        <v>461</v>
      </c>
      <c r="C7067" s="253">
        <v>0</v>
      </c>
      <c r="D7067" s="253">
        <v>0</v>
      </c>
      <c r="E7067" s="254" t="str">
        <f t="shared" si="440"/>
        <v/>
      </c>
      <c r="F7067" s="253">
        <v>114.55754</v>
      </c>
      <c r="G7067" s="253">
        <v>36</v>
      </c>
      <c r="H7067" s="254">
        <f t="shared" si="441"/>
        <v>-0.6857474418532381</v>
      </c>
      <c r="I7067" s="253">
        <v>11.10103</v>
      </c>
      <c r="J7067" s="254">
        <f t="shared" si="442"/>
        <v>2.2429423215683593</v>
      </c>
      <c r="K7067" s="253">
        <v>237.81933000000001</v>
      </c>
      <c r="L7067" s="253">
        <v>89.050719999999998</v>
      </c>
      <c r="M7067" s="254">
        <f t="shared" si="443"/>
        <v>-0.62555306164557778</v>
      </c>
    </row>
    <row r="7068" spans="1:13" x14ac:dyDescent="0.25">
      <c r="A7068" s="252" t="s">
        <v>235</v>
      </c>
      <c r="B7068" s="252" t="s">
        <v>466</v>
      </c>
      <c r="C7068" s="253">
        <v>0</v>
      </c>
      <c r="D7068" s="253">
        <v>0</v>
      </c>
      <c r="E7068" s="254" t="str">
        <f t="shared" si="440"/>
        <v/>
      </c>
      <c r="F7068" s="253">
        <v>254.39437000000001</v>
      </c>
      <c r="G7068" s="253">
        <v>81.676159999999996</v>
      </c>
      <c r="H7068" s="254">
        <f t="shared" si="441"/>
        <v>-0.67893880670393769</v>
      </c>
      <c r="I7068" s="253">
        <v>330.36662000000001</v>
      </c>
      <c r="J7068" s="254">
        <f t="shared" si="442"/>
        <v>-0.75277114861059513</v>
      </c>
      <c r="K7068" s="253">
        <v>936.20889</v>
      </c>
      <c r="L7068" s="253">
        <v>1104.01872</v>
      </c>
      <c r="M7068" s="254">
        <f t="shared" si="443"/>
        <v>0.17924400397436946</v>
      </c>
    </row>
    <row r="7069" spans="1:13" x14ac:dyDescent="0.25">
      <c r="A7069" s="252" t="s">
        <v>235</v>
      </c>
      <c r="B7069" s="252" t="s">
        <v>441</v>
      </c>
      <c r="C7069" s="253">
        <v>0</v>
      </c>
      <c r="D7069" s="253">
        <v>0</v>
      </c>
      <c r="E7069" s="254" t="str">
        <f t="shared" si="440"/>
        <v/>
      </c>
      <c r="F7069" s="253">
        <v>1723.48496</v>
      </c>
      <c r="G7069" s="253">
        <v>2156.3538699999999</v>
      </c>
      <c r="H7069" s="254">
        <f t="shared" si="441"/>
        <v>0.25115908757335492</v>
      </c>
      <c r="I7069" s="253">
        <v>1899.6217999999999</v>
      </c>
      <c r="J7069" s="254">
        <f t="shared" si="442"/>
        <v>0.13514904387810245</v>
      </c>
      <c r="K7069" s="253">
        <v>3657.9189799999999</v>
      </c>
      <c r="L7069" s="253">
        <v>7379.2884299999996</v>
      </c>
      <c r="M7069" s="254">
        <f t="shared" si="443"/>
        <v>1.0173460566915016</v>
      </c>
    </row>
    <row r="7070" spans="1:13" x14ac:dyDescent="0.25">
      <c r="A7070" s="252" t="s">
        <v>235</v>
      </c>
      <c r="B7070" s="252" t="s">
        <v>458</v>
      </c>
      <c r="C7070" s="253">
        <v>0</v>
      </c>
      <c r="D7070" s="253">
        <v>0</v>
      </c>
      <c r="E7070" s="254" t="str">
        <f t="shared" si="440"/>
        <v/>
      </c>
      <c r="F7070" s="253">
        <v>0</v>
      </c>
      <c r="G7070" s="253">
        <v>229.04121000000001</v>
      </c>
      <c r="H7070" s="254" t="str">
        <f t="shared" si="441"/>
        <v/>
      </c>
      <c r="I7070" s="253">
        <v>229.04939999999999</v>
      </c>
      <c r="J7070" s="254">
        <f t="shared" si="442"/>
        <v>-3.5756478733328656E-5</v>
      </c>
      <c r="K7070" s="253">
        <v>402.03374000000002</v>
      </c>
      <c r="L7070" s="253">
        <v>1372.8020200000001</v>
      </c>
      <c r="M7070" s="254">
        <f t="shared" si="443"/>
        <v>2.4146438057661528</v>
      </c>
    </row>
    <row r="7071" spans="1:13" x14ac:dyDescent="0.25">
      <c r="A7071" s="252" t="s">
        <v>235</v>
      </c>
      <c r="B7071" s="252" t="s">
        <v>444</v>
      </c>
      <c r="C7071" s="253">
        <v>0</v>
      </c>
      <c r="D7071" s="253">
        <v>0</v>
      </c>
      <c r="E7071" s="254" t="str">
        <f t="shared" si="440"/>
        <v/>
      </c>
      <c r="F7071" s="253">
        <v>2615.8336199999999</v>
      </c>
      <c r="G7071" s="253">
        <v>1815.8156100000001</v>
      </c>
      <c r="H7071" s="254">
        <f t="shared" si="441"/>
        <v>-0.3058367336069332</v>
      </c>
      <c r="I7071" s="253">
        <v>2606.4938200000001</v>
      </c>
      <c r="J7071" s="254">
        <f t="shared" si="442"/>
        <v>-0.30334935150546416</v>
      </c>
      <c r="K7071" s="253">
        <v>7369.9633199999998</v>
      </c>
      <c r="L7071" s="253">
        <v>6438.9062299999996</v>
      </c>
      <c r="M7071" s="254">
        <f t="shared" si="443"/>
        <v>-0.12633130581170926</v>
      </c>
    </row>
    <row r="7072" spans="1:13" x14ac:dyDescent="0.25">
      <c r="A7072" s="252" t="s">
        <v>235</v>
      </c>
      <c r="B7072" s="252" t="s">
        <v>456</v>
      </c>
      <c r="C7072" s="253">
        <v>0</v>
      </c>
      <c r="D7072" s="253">
        <v>0</v>
      </c>
      <c r="E7072" s="254" t="str">
        <f t="shared" si="440"/>
        <v/>
      </c>
      <c r="F7072" s="253">
        <v>253.11806000000001</v>
      </c>
      <c r="G7072" s="253">
        <v>242.92679999999999</v>
      </c>
      <c r="H7072" s="254">
        <f t="shared" si="441"/>
        <v>-4.0262871799823463E-2</v>
      </c>
      <c r="I7072" s="253">
        <v>351.25931000000003</v>
      </c>
      <c r="J7072" s="254">
        <f t="shared" si="442"/>
        <v>-0.30841178273680503</v>
      </c>
      <c r="K7072" s="253">
        <v>552.17409999999995</v>
      </c>
      <c r="L7072" s="253">
        <v>891.69775000000004</v>
      </c>
      <c r="M7072" s="254">
        <f t="shared" si="443"/>
        <v>0.6148851422042434</v>
      </c>
    </row>
    <row r="7073" spans="1:13" x14ac:dyDescent="0.25">
      <c r="A7073" s="252" t="s">
        <v>235</v>
      </c>
      <c r="B7073" s="252" t="s">
        <v>507</v>
      </c>
      <c r="C7073" s="253">
        <v>0</v>
      </c>
      <c r="D7073" s="253">
        <v>0</v>
      </c>
      <c r="E7073" s="254" t="str">
        <f t="shared" si="440"/>
        <v/>
      </c>
      <c r="F7073" s="253">
        <v>0</v>
      </c>
      <c r="G7073" s="253">
        <v>0</v>
      </c>
      <c r="H7073" s="254" t="str">
        <f t="shared" si="441"/>
        <v/>
      </c>
      <c r="I7073" s="253">
        <v>21.71</v>
      </c>
      <c r="J7073" s="254">
        <f t="shared" si="442"/>
        <v>-1</v>
      </c>
      <c r="K7073" s="253">
        <v>0</v>
      </c>
      <c r="L7073" s="253">
        <v>21.71</v>
      </c>
      <c r="M7073" s="254" t="str">
        <f t="shared" si="443"/>
        <v/>
      </c>
    </row>
    <row r="7074" spans="1:13" x14ac:dyDescent="0.25">
      <c r="A7074" s="252" t="s">
        <v>235</v>
      </c>
      <c r="B7074" s="252" t="s">
        <v>485</v>
      </c>
      <c r="C7074" s="253">
        <v>0</v>
      </c>
      <c r="D7074" s="253">
        <v>0</v>
      </c>
      <c r="E7074" s="254" t="str">
        <f t="shared" si="440"/>
        <v/>
      </c>
      <c r="F7074" s="253">
        <v>71.587999999999994</v>
      </c>
      <c r="G7074" s="253">
        <v>0</v>
      </c>
      <c r="H7074" s="254">
        <f t="shared" si="441"/>
        <v>-1</v>
      </c>
      <c r="I7074" s="253">
        <v>127.30249999999999</v>
      </c>
      <c r="J7074" s="254">
        <f t="shared" si="442"/>
        <v>-1</v>
      </c>
      <c r="K7074" s="253">
        <v>146.94636</v>
      </c>
      <c r="L7074" s="253">
        <v>148.77250000000001</v>
      </c>
      <c r="M7074" s="254">
        <f t="shared" si="443"/>
        <v>1.2427255768703738E-2</v>
      </c>
    </row>
    <row r="7075" spans="1:13" x14ac:dyDescent="0.25">
      <c r="A7075" s="252" t="s">
        <v>235</v>
      </c>
      <c r="B7075" s="252" t="s">
        <v>494</v>
      </c>
      <c r="C7075" s="253">
        <v>0</v>
      </c>
      <c r="D7075" s="253">
        <v>0</v>
      </c>
      <c r="E7075" s="254" t="str">
        <f t="shared" si="440"/>
        <v/>
      </c>
      <c r="F7075" s="253">
        <v>46.000999999999998</v>
      </c>
      <c r="G7075" s="253">
        <v>32.340000000000003</v>
      </c>
      <c r="H7075" s="254">
        <f t="shared" si="441"/>
        <v>-0.29697180496076159</v>
      </c>
      <c r="I7075" s="253">
        <v>14.833</v>
      </c>
      <c r="J7075" s="254">
        <f t="shared" si="442"/>
        <v>1.1802737140160455</v>
      </c>
      <c r="K7075" s="253">
        <v>74.100999999999999</v>
      </c>
      <c r="L7075" s="253">
        <v>47.173000000000002</v>
      </c>
      <c r="M7075" s="254">
        <f t="shared" si="443"/>
        <v>-0.36339590558831858</v>
      </c>
    </row>
    <row r="7076" spans="1:13" x14ac:dyDescent="0.25">
      <c r="A7076" s="252" t="s">
        <v>235</v>
      </c>
      <c r="B7076" s="252" t="s">
        <v>470</v>
      </c>
      <c r="C7076" s="253">
        <v>0</v>
      </c>
      <c r="D7076" s="253">
        <v>0</v>
      </c>
      <c r="E7076" s="254" t="str">
        <f t="shared" si="440"/>
        <v/>
      </c>
      <c r="F7076" s="253">
        <v>55.187240000000003</v>
      </c>
      <c r="G7076" s="253">
        <v>17.743839999999999</v>
      </c>
      <c r="H7076" s="254">
        <f t="shared" si="441"/>
        <v>-0.67847930064993289</v>
      </c>
      <c r="I7076" s="253">
        <v>0</v>
      </c>
      <c r="J7076" s="254" t="str">
        <f t="shared" si="442"/>
        <v/>
      </c>
      <c r="K7076" s="253">
        <v>210.89732000000001</v>
      </c>
      <c r="L7076" s="253">
        <v>69.770009999999999</v>
      </c>
      <c r="M7076" s="254">
        <f t="shared" si="443"/>
        <v>-0.66917545467149608</v>
      </c>
    </row>
    <row r="7077" spans="1:13" x14ac:dyDescent="0.25">
      <c r="A7077" s="252" t="s">
        <v>235</v>
      </c>
      <c r="B7077" s="252" t="s">
        <v>482</v>
      </c>
      <c r="C7077" s="253">
        <v>0</v>
      </c>
      <c r="D7077" s="253">
        <v>0</v>
      </c>
      <c r="E7077" s="254" t="str">
        <f t="shared" si="440"/>
        <v/>
      </c>
      <c r="F7077" s="253">
        <v>14.52</v>
      </c>
      <c r="G7077" s="253">
        <v>45.994999999999997</v>
      </c>
      <c r="H7077" s="254">
        <f t="shared" si="441"/>
        <v>2.1676997245179064</v>
      </c>
      <c r="I7077" s="253">
        <v>0</v>
      </c>
      <c r="J7077" s="254" t="str">
        <f t="shared" si="442"/>
        <v/>
      </c>
      <c r="K7077" s="253">
        <v>160.43078</v>
      </c>
      <c r="L7077" s="253">
        <v>95.394999999999996</v>
      </c>
      <c r="M7077" s="254">
        <f t="shared" si="443"/>
        <v>-0.4053821841419708</v>
      </c>
    </row>
    <row r="7078" spans="1:13" x14ac:dyDescent="0.25">
      <c r="A7078" s="252" t="s">
        <v>235</v>
      </c>
      <c r="B7078" s="252" t="s">
        <v>480</v>
      </c>
      <c r="C7078" s="253">
        <v>0</v>
      </c>
      <c r="D7078" s="253">
        <v>0</v>
      </c>
      <c r="E7078" s="254" t="str">
        <f t="shared" si="440"/>
        <v/>
      </c>
      <c r="F7078" s="253">
        <v>13.23868</v>
      </c>
      <c r="G7078" s="253">
        <v>197.54239999999999</v>
      </c>
      <c r="H7078" s="254">
        <f t="shared" si="441"/>
        <v>13.9216084987325</v>
      </c>
      <c r="I7078" s="253">
        <v>0</v>
      </c>
      <c r="J7078" s="254" t="str">
        <f t="shared" si="442"/>
        <v/>
      </c>
      <c r="K7078" s="253">
        <v>13.23868</v>
      </c>
      <c r="L7078" s="253">
        <v>197.54239999999999</v>
      </c>
      <c r="M7078" s="254">
        <f t="shared" si="443"/>
        <v>13.9216084987325</v>
      </c>
    </row>
    <row r="7079" spans="1:13" x14ac:dyDescent="0.25">
      <c r="A7079" s="252" t="s">
        <v>235</v>
      </c>
      <c r="B7079" s="252" t="s">
        <v>440</v>
      </c>
      <c r="C7079" s="253">
        <v>0</v>
      </c>
      <c r="D7079" s="253">
        <v>0</v>
      </c>
      <c r="E7079" s="254" t="str">
        <f t="shared" si="440"/>
        <v/>
      </c>
      <c r="F7079" s="253">
        <v>383.50803999999999</v>
      </c>
      <c r="G7079" s="253">
        <v>291.28976999999998</v>
      </c>
      <c r="H7079" s="254">
        <f t="shared" si="441"/>
        <v>-0.24045980887388962</v>
      </c>
      <c r="I7079" s="253">
        <v>667.91303000000005</v>
      </c>
      <c r="J7079" s="254">
        <f t="shared" si="442"/>
        <v>-0.56388068967601979</v>
      </c>
      <c r="K7079" s="253">
        <v>1314.99144</v>
      </c>
      <c r="L7079" s="253">
        <v>1489.7716499999999</v>
      </c>
      <c r="M7079" s="254">
        <f t="shared" si="443"/>
        <v>0.13291357242599222</v>
      </c>
    </row>
    <row r="7080" spans="1:13" x14ac:dyDescent="0.25">
      <c r="A7080" s="252" t="s">
        <v>235</v>
      </c>
      <c r="B7080" s="252" t="s">
        <v>453</v>
      </c>
      <c r="C7080" s="253">
        <v>0</v>
      </c>
      <c r="D7080" s="253">
        <v>0</v>
      </c>
      <c r="E7080" s="254" t="str">
        <f t="shared" si="440"/>
        <v/>
      </c>
      <c r="F7080" s="253">
        <v>175.87563</v>
      </c>
      <c r="G7080" s="253">
        <v>138.48694</v>
      </c>
      <c r="H7080" s="254">
        <f t="shared" si="441"/>
        <v>-0.2125859620232774</v>
      </c>
      <c r="I7080" s="253">
        <v>312.57276999999999</v>
      </c>
      <c r="J7080" s="254">
        <f t="shared" si="442"/>
        <v>-0.55694496356800371</v>
      </c>
      <c r="K7080" s="253">
        <v>842.05384000000004</v>
      </c>
      <c r="L7080" s="253">
        <v>897.95105000000001</v>
      </c>
      <c r="M7080" s="254">
        <f t="shared" si="443"/>
        <v>6.6381990491249265E-2</v>
      </c>
    </row>
    <row r="7081" spans="1:13" x14ac:dyDescent="0.25">
      <c r="A7081" s="252" t="s">
        <v>235</v>
      </c>
      <c r="B7081" s="252" t="s">
        <v>496</v>
      </c>
      <c r="C7081" s="253">
        <v>0</v>
      </c>
      <c r="D7081" s="253">
        <v>0</v>
      </c>
      <c r="E7081" s="254" t="str">
        <f t="shared" si="440"/>
        <v/>
      </c>
      <c r="F7081" s="253">
        <v>0</v>
      </c>
      <c r="G7081" s="253">
        <v>963.25</v>
      </c>
      <c r="H7081" s="254" t="str">
        <f t="shared" si="441"/>
        <v/>
      </c>
      <c r="I7081" s="253">
        <v>0</v>
      </c>
      <c r="J7081" s="254" t="str">
        <f t="shared" si="442"/>
        <v/>
      </c>
      <c r="K7081" s="253">
        <v>0</v>
      </c>
      <c r="L7081" s="253">
        <v>963.25</v>
      </c>
      <c r="M7081" s="254" t="str">
        <f t="shared" si="443"/>
        <v/>
      </c>
    </row>
    <row r="7082" spans="1:13" x14ac:dyDescent="0.25">
      <c r="A7082" s="252" t="s">
        <v>235</v>
      </c>
      <c r="B7082" s="252" t="s">
        <v>498</v>
      </c>
      <c r="C7082" s="253">
        <v>0</v>
      </c>
      <c r="D7082" s="253">
        <v>0</v>
      </c>
      <c r="E7082" s="254" t="str">
        <f t="shared" si="440"/>
        <v/>
      </c>
      <c r="F7082" s="253">
        <v>40.1</v>
      </c>
      <c r="G7082" s="253">
        <v>57.2455</v>
      </c>
      <c r="H7082" s="254">
        <f t="shared" si="441"/>
        <v>0.42756857855361585</v>
      </c>
      <c r="I7082" s="253">
        <v>0</v>
      </c>
      <c r="J7082" s="254" t="str">
        <f t="shared" si="442"/>
        <v/>
      </c>
      <c r="K7082" s="253">
        <v>45.02</v>
      </c>
      <c r="L7082" s="253">
        <v>57.2455</v>
      </c>
      <c r="M7082" s="254">
        <f t="shared" si="443"/>
        <v>0.27155708573967119</v>
      </c>
    </row>
    <row r="7083" spans="1:13" x14ac:dyDescent="0.25">
      <c r="A7083" s="252" t="s">
        <v>235</v>
      </c>
      <c r="B7083" s="252" t="s">
        <v>488</v>
      </c>
      <c r="C7083" s="253">
        <v>0</v>
      </c>
      <c r="D7083" s="253">
        <v>0</v>
      </c>
      <c r="E7083" s="254" t="str">
        <f t="shared" si="440"/>
        <v/>
      </c>
      <c r="F7083" s="253">
        <v>166.71379999999999</v>
      </c>
      <c r="G7083" s="253">
        <v>0</v>
      </c>
      <c r="H7083" s="254">
        <f t="shared" si="441"/>
        <v>-1</v>
      </c>
      <c r="I7083" s="253">
        <v>54.045000000000002</v>
      </c>
      <c r="J7083" s="254">
        <f t="shared" si="442"/>
        <v>-1</v>
      </c>
      <c r="K7083" s="253">
        <v>223.73580000000001</v>
      </c>
      <c r="L7083" s="253">
        <v>244.61548999999999</v>
      </c>
      <c r="M7083" s="254">
        <f t="shared" si="443"/>
        <v>9.3322972899285483E-2</v>
      </c>
    </row>
    <row r="7084" spans="1:13" x14ac:dyDescent="0.25">
      <c r="A7084" s="252" t="s">
        <v>235</v>
      </c>
      <c r="B7084" s="252" t="s">
        <v>475</v>
      </c>
      <c r="C7084" s="253">
        <v>0</v>
      </c>
      <c r="D7084" s="253">
        <v>0</v>
      </c>
      <c r="E7084" s="254" t="str">
        <f t="shared" si="440"/>
        <v/>
      </c>
      <c r="F7084" s="253">
        <v>253.64</v>
      </c>
      <c r="G7084" s="253">
        <v>68.499120000000005</v>
      </c>
      <c r="H7084" s="254">
        <f t="shared" si="441"/>
        <v>-0.72993565683646111</v>
      </c>
      <c r="I7084" s="253">
        <v>107.94574</v>
      </c>
      <c r="J7084" s="254">
        <f t="shared" si="442"/>
        <v>-0.36543007625868329</v>
      </c>
      <c r="K7084" s="253">
        <v>751.41240000000005</v>
      </c>
      <c r="L7084" s="253">
        <v>298.91734000000002</v>
      </c>
      <c r="M7084" s="254">
        <f t="shared" si="443"/>
        <v>-0.60219269737896264</v>
      </c>
    </row>
    <row r="7085" spans="1:13" x14ac:dyDescent="0.25">
      <c r="A7085" s="252" t="s">
        <v>235</v>
      </c>
      <c r="B7085" s="252" t="s">
        <v>459</v>
      </c>
      <c r="C7085" s="253">
        <v>0</v>
      </c>
      <c r="D7085" s="253">
        <v>0</v>
      </c>
      <c r="E7085" s="254" t="str">
        <f t="shared" si="440"/>
        <v/>
      </c>
      <c r="F7085" s="253">
        <v>0</v>
      </c>
      <c r="G7085" s="253">
        <v>0</v>
      </c>
      <c r="H7085" s="254" t="str">
        <f t="shared" si="441"/>
        <v/>
      </c>
      <c r="I7085" s="253">
        <v>0</v>
      </c>
      <c r="J7085" s="254" t="str">
        <f t="shared" si="442"/>
        <v/>
      </c>
      <c r="K7085" s="253">
        <v>0</v>
      </c>
      <c r="L7085" s="253">
        <v>31.974399999999999</v>
      </c>
      <c r="M7085" s="254" t="str">
        <f t="shared" si="443"/>
        <v/>
      </c>
    </row>
    <row r="7086" spans="1:13" x14ac:dyDescent="0.25">
      <c r="A7086" s="252" t="s">
        <v>235</v>
      </c>
      <c r="B7086" s="252" t="s">
        <v>449</v>
      </c>
      <c r="C7086" s="253">
        <v>139.72463999999999</v>
      </c>
      <c r="D7086" s="253">
        <v>0</v>
      </c>
      <c r="E7086" s="254">
        <f t="shared" si="440"/>
        <v>-1</v>
      </c>
      <c r="F7086" s="253">
        <v>3014.0309900000002</v>
      </c>
      <c r="G7086" s="253">
        <v>3425.8360499999999</v>
      </c>
      <c r="H7086" s="254">
        <f t="shared" si="441"/>
        <v>0.13662933837319291</v>
      </c>
      <c r="I7086" s="253">
        <v>1839.2530999999999</v>
      </c>
      <c r="J7086" s="254">
        <f t="shared" si="442"/>
        <v>0.86262350189867831</v>
      </c>
      <c r="K7086" s="253">
        <v>7750.3290900000002</v>
      </c>
      <c r="L7086" s="253">
        <v>10013.373009999999</v>
      </c>
      <c r="M7086" s="254">
        <f t="shared" si="443"/>
        <v>0.29199326812069581</v>
      </c>
    </row>
    <row r="7087" spans="1:13" x14ac:dyDescent="0.25">
      <c r="A7087" s="252" t="s">
        <v>235</v>
      </c>
      <c r="B7087" s="252" t="s">
        <v>501</v>
      </c>
      <c r="C7087" s="253">
        <v>0</v>
      </c>
      <c r="D7087" s="253">
        <v>0</v>
      </c>
      <c r="E7087" s="254" t="str">
        <f t="shared" si="440"/>
        <v/>
      </c>
      <c r="F7087" s="253">
        <v>2.601</v>
      </c>
      <c r="G7087" s="253">
        <v>0</v>
      </c>
      <c r="H7087" s="254">
        <f t="shared" si="441"/>
        <v>-1</v>
      </c>
      <c r="I7087" s="253">
        <v>0</v>
      </c>
      <c r="J7087" s="254" t="str">
        <f t="shared" si="442"/>
        <v/>
      </c>
      <c r="K7087" s="253">
        <v>81.200999999999993</v>
      </c>
      <c r="L7087" s="253">
        <v>0</v>
      </c>
      <c r="M7087" s="254">
        <f t="shared" si="443"/>
        <v>-1</v>
      </c>
    </row>
    <row r="7088" spans="1:13" x14ac:dyDescent="0.25">
      <c r="A7088" s="252" t="s">
        <v>235</v>
      </c>
      <c r="B7088" s="252" t="s">
        <v>451</v>
      </c>
      <c r="C7088" s="253">
        <v>0</v>
      </c>
      <c r="D7088" s="253">
        <v>0</v>
      </c>
      <c r="E7088" s="254" t="str">
        <f t="shared" si="440"/>
        <v/>
      </c>
      <c r="F7088" s="253">
        <v>57.451799999999999</v>
      </c>
      <c r="G7088" s="253">
        <v>30.03</v>
      </c>
      <c r="H7088" s="254">
        <f t="shared" si="441"/>
        <v>-0.47730097229329627</v>
      </c>
      <c r="I7088" s="253">
        <v>135.2833</v>
      </c>
      <c r="J7088" s="254">
        <f t="shared" si="442"/>
        <v>-0.77802138179657065</v>
      </c>
      <c r="K7088" s="253">
        <v>282.74831</v>
      </c>
      <c r="L7088" s="253">
        <v>323.94170000000003</v>
      </c>
      <c r="M7088" s="254">
        <f t="shared" si="443"/>
        <v>0.14568925274920308</v>
      </c>
    </row>
    <row r="7089" spans="1:13" x14ac:dyDescent="0.25">
      <c r="A7089" s="252" t="s">
        <v>235</v>
      </c>
      <c r="B7089" s="252" t="s">
        <v>467</v>
      </c>
      <c r="C7089" s="253">
        <v>0</v>
      </c>
      <c r="D7089" s="253">
        <v>0</v>
      </c>
      <c r="E7089" s="254" t="str">
        <f t="shared" si="440"/>
        <v/>
      </c>
      <c r="F7089" s="253">
        <v>51.633600000000001</v>
      </c>
      <c r="G7089" s="253">
        <v>13.5</v>
      </c>
      <c r="H7089" s="254">
        <f t="shared" si="441"/>
        <v>-0.73854234451984757</v>
      </c>
      <c r="I7089" s="253">
        <v>128.62800999999999</v>
      </c>
      <c r="J7089" s="254">
        <f t="shared" si="442"/>
        <v>-0.89504618784042445</v>
      </c>
      <c r="K7089" s="253">
        <v>613.01568999999995</v>
      </c>
      <c r="L7089" s="253">
        <v>684.74305000000004</v>
      </c>
      <c r="M7089" s="254">
        <f t="shared" si="443"/>
        <v>0.11700738034943292</v>
      </c>
    </row>
    <row r="7090" spans="1:13" x14ac:dyDescent="0.25">
      <c r="A7090" s="252" t="s">
        <v>235</v>
      </c>
      <c r="B7090" s="252" t="s">
        <v>499</v>
      </c>
      <c r="C7090" s="253">
        <v>0</v>
      </c>
      <c r="D7090" s="253">
        <v>0</v>
      </c>
      <c r="E7090" s="254" t="str">
        <f t="shared" si="440"/>
        <v/>
      </c>
      <c r="F7090" s="253">
        <v>0</v>
      </c>
      <c r="G7090" s="253">
        <v>54.124000000000002</v>
      </c>
      <c r="H7090" s="254" t="str">
        <f t="shared" si="441"/>
        <v/>
      </c>
      <c r="I7090" s="253">
        <v>0</v>
      </c>
      <c r="J7090" s="254" t="str">
        <f t="shared" si="442"/>
        <v/>
      </c>
      <c r="K7090" s="253">
        <v>0</v>
      </c>
      <c r="L7090" s="253">
        <v>96.19</v>
      </c>
      <c r="M7090" s="254" t="str">
        <f t="shared" si="443"/>
        <v/>
      </c>
    </row>
    <row r="7091" spans="1:13" x14ac:dyDescent="0.25">
      <c r="A7091" s="252" t="s">
        <v>235</v>
      </c>
      <c r="B7091" s="252" t="s">
        <v>476</v>
      </c>
      <c r="C7091" s="253">
        <v>0</v>
      </c>
      <c r="D7091" s="253">
        <v>0</v>
      </c>
      <c r="E7091" s="254" t="str">
        <f t="shared" si="440"/>
        <v/>
      </c>
      <c r="F7091" s="253">
        <v>55.221249999999998</v>
      </c>
      <c r="G7091" s="253">
        <v>113.88375000000001</v>
      </c>
      <c r="H7091" s="254">
        <f t="shared" si="441"/>
        <v>1.062317495529348</v>
      </c>
      <c r="I7091" s="253">
        <v>20.55</v>
      </c>
      <c r="J7091" s="254">
        <f t="shared" si="442"/>
        <v>4.5417883211678829</v>
      </c>
      <c r="K7091" s="253">
        <v>97.95702</v>
      </c>
      <c r="L7091" s="253">
        <v>227.63646</v>
      </c>
      <c r="M7091" s="254">
        <f t="shared" si="443"/>
        <v>1.3238401903202037</v>
      </c>
    </row>
    <row r="7092" spans="1:13" x14ac:dyDescent="0.25">
      <c r="A7092" s="252" t="s">
        <v>235</v>
      </c>
      <c r="B7092" s="252" t="s">
        <v>505</v>
      </c>
      <c r="C7092" s="253">
        <v>0</v>
      </c>
      <c r="D7092" s="253">
        <v>0</v>
      </c>
      <c r="E7092" s="254" t="str">
        <f t="shared" si="440"/>
        <v/>
      </c>
      <c r="F7092" s="253">
        <v>0</v>
      </c>
      <c r="G7092" s="253">
        <v>0</v>
      </c>
      <c r="H7092" s="254" t="str">
        <f t="shared" si="441"/>
        <v/>
      </c>
      <c r="I7092" s="253">
        <v>0</v>
      </c>
      <c r="J7092" s="254" t="str">
        <f t="shared" si="442"/>
        <v/>
      </c>
      <c r="K7092" s="253">
        <v>0</v>
      </c>
      <c r="L7092" s="253">
        <v>0</v>
      </c>
      <c r="M7092" s="254" t="str">
        <f t="shared" si="443"/>
        <v/>
      </c>
    </row>
    <row r="7093" spans="1:13" x14ac:dyDescent="0.25">
      <c r="A7093" s="252" t="s">
        <v>235</v>
      </c>
      <c r="B7093" s="252" t="s">
        <v>465</v>
      </c>
      <c r="C7093" s="253">
        <v>0</v>
      </c>
      <c r="D7093" s="253">
        <v>0</v>
      </c>
      <c r="E7093" s="254" t="str">
        <f t="shared" si="440"/>
        <v/>
      </c>
      <c r="F7093" s="253">
        <v>75.855419999999995</v>
      </c>
      <c r="G7093" s="253">
        <v>0</v>
      </c>
      <c r="H7093" s="254">
        <f t="shared" si="441"/>
        <v>-1</v>
      </c>
      <c r="I7093" s="253">
        <v>104.3754</v>
      </c>
      <c r="J7093" s="254">
        <f t="shared" si="442"/>
        <v>-1</v>
      </c>
      <c r="K7093" s="253">
        <v>148.48102</v>
      </c>
      <c r="L7093" s="253">
        <v>199.62119999999999</v>
      </c>
      <c r="M7093" s="254">
        <f t="shared" si="443"/>
        <v>0.34442233761594565</v>
      </c>
    </row>
    <row r="7094" spans="1:13" s="117" customFormat="1" ht="13" x14ac:dyDescent="0.3">
      <c r="A7094" s="117" t="s">
        <v>235</v>
      </c>
      <c r="B7094" s="117" t="s">
        <v>3</v>
      </c>
      <c r="C7094" s="165">
        <v>2435.9050099999999</v>
      </c>
      <c r="D7094" s="165">
        <v>0</v>
      </c>
      <c r="E7094" s="255">
        <f t="shared" si="440"/>
        <v>-1</v>
      </c>
      <c r="F7094" s="165">
        <v>154102.80551000001</v>
      </c>
      <c r="G7094" s="165">
        <v>119567.04768</v>
      </c>
      <c r="H7094" s="255">
        <f t="shared" si="441"/>
        <v>-0.22410855996881196</v>
      </c>
      <c r="I7094" s="165">
        <v>152732.37761</v>
      </c>
      <c r="J7094" s="255">
        <f t="shared" si="442"/>
        <v>-0.21714668787967928</v>
      </c>
      <c r="K7094" s="165">
        <v>480765.26136</v>
      </c>
      <c r="L7094" s="165">
        <v>496238.57918</v>
      </c>
      <c r="M7094" s="255">
        <f t="shared" si="443"/>
        <v>3.2184766794981723E-2</v>
      </c>
    </row>
    <row r="7095" spans="1:13" x14ac:dyDescent="0.25">
      <c r="A7095" s="252" t="s">
        <v>254</v>
      </c>
      <c r="B7095" s="252" t="s">
        <v>446</v>
      </c>
      <c r="C7095" s="253">
        <v>0</v>
      </c>
      <c r="D7095" s="253">
        <v>0</v>
      </c>
      <c r="E7095" s="254" t="str">
        <f t="shared" si="440"/>
        <v/>
      </c>
      <c r="F7095" s="253">
        <v>1913.6495299999999</v>
      </c>
      <c r="G7095" s="253">
        <v>218.27097000000001</v>
      </c>
      <c r="H7095" s="254">
        <f t="shared" si="441"/>
        <v>-0.88593994533575848</v>
      </c>
      <c r="I7095" s="253">
        <v>1136.47909</v>
      </c>
      <c r="J7095" s="254">
        <f t="shared" si="442"/>
        <v>-0.80794105943471428</v>
      </c>
      <c r="K7095" s="253">
        <v>7969.9740099999999</v>
      </c>
      <c r="L7095" s="253">
        <v>2631.66275</v>
      </c>
      <c r="M7095" s="254">
        <f t="shared" si="443"/>
        <v>-0.66980284418769398</v>
      </c>
    </row>
    <row r="7096" spans="1:13" x14ac:dyDescent="0.25">
      <c r="A7096" s="252" t="s">
        <v>254</v>
      </c>
      <c r="B7096" s="252" t="s">
        <v>486</v>
      </c>
      <c r="C7096" s="253">
        <v>0</v>
      </c>
      <c r="D7096" s="253">
        <v>0</v>
      </c>
      <c r="E7096" s="254" t="str">
        <f t="shared" si="440"/>
        <v/>
      </c>
      <c r="F7096" s="253">
        <v>1123.1540600000001</v>
      </c>
      <c r="G7096" s="253">
        <v>1074.67344</v>
      </c>
      <c r="H7096" s="254">
        <f t="shared" si="441"/>
        <v>-4.3164710636401926E-2</v>
      </c>
      <c r="I7096" s="253">
        <v>846.76300000000003</v>
      </c>
      <c r="J7096" s="254">
        <f t="shared" si="442"/>
        <v>0.26915493473380381</v>
      </c>
      <c r="K7096" s="253">
        <v>2755.1389899999999</v>
      </c>
      <c r="L7096" s="253">
        <v>2622.8914399999999</v>
      </c>
      <c r="M7096" s="254">
        <f t="shared" si="443"/>
        <v>-4.8000318851427526E-2</v>
      </c>
    </row>
    <row r="7097" spans="1:13" x14ac:dyDescent="0.25">
      <c r="A7097" s="252" t="s">
        <v>254</v>
      </c>
      <c r="B7097" s="252" t="s">
        <v>469</v>
      </c>
      <c r="C7097" s="253">
        <v>0</v>
      </c>
      <c r="D7097" s="253">
        <v>0</v>
      </c>
      <c r="E7097" s="254" t="str">
        <f t="shared" si="440"/>
        <v/>
      </c>
      <c r="F7097" s="253">
        <v>52.174999999999997</v>
      </c>
      <c r="G7097" s="253">
        <v>79.651300000000006</v>
      </c>
      <c r="H7097" s="254">
        <f t="shared" si="441"/>
        <v>0.52661811212266429</v>
      </c>
      <c r="I7097" s="253">
        <v>0</v>
      </c>
      <c r="J7097" s="254" t="str">
        <f t="shared" si="442"/>
        <v/>
      </c>
      <c r="K7097" s="253">
        <v>157.54472000000001</v>
      </c>
      <c r="L7097" s="253">
        <v>79.651300000000006</v>
      </c>
      <c r="M7097" s="254">
        <f t="shared" si="443"/>
        <v>-0.49442101264961469</v>
      </c>
    </row>
    <row r="7098" spans="1:13" x14ac:dyDescent="0.25">
      <c r="A7098" s="252" t="s">
        <v>254</v>
      </c>
      <c r="B7098" s="252" t="s">
        <v>504</v>
      </c>
      <c r="C7098" s="253">
        <v>0</v>
      </c>
      <c r="D7098" s="253">
        <v>0</v>
      </c>
      <c r="E7098" s="254" t="str">
        <f t="shared" si="440"/>
        <v/>
      </c>
      <c r="F7098" s="253">
        <v>0</v>
      </c>
      <c r="G7098" s="253">
        <v>3.2934800000000002</v>
      </c>
      <c r="H7098" s="254" t="str">
        <f t="shared" si="441"/>
        <v/>
      </c>
      <c r="I7098" s="253">
        <v>0</v>
      </c>
      <c r="J7098" s="254" t="str">
        <f t="shared" si="442"/>
        <v/>
      </c>
      <c r="K7098" s="253">
        <v>0</v>
      </c>
      <c r="L7098" s="253">
        <v>187.59662</v>
      </c>
      <c r="M7098" s="254" t="str">
        <f t="shared" si="443"/>
        <v/>
      </c>
    </row>
    <row r="7099" spans="1:13" x14ac:dyDescent="0.25">
      <c r="A7099" s="252" t="s">
        <v>254</v>
      </c>
      <c r="B7099" s="252" t="s">
        <v>483</v>
      </c>
      <c r="C7099" s="253">
        <v>0</v>
      </c>
      <c r="D7099" s="253">
        <v>0</v>
      </c>
      <c r="E7099" s="254" t="str">
        <f t="shared" si="440"/>
        <v/>
      </c>
      <c r="F7099" s="253">
        <v>307.36295000000001</v>
      </c>
      <c r="G7099" s="253">
        <v>0</v>
      </c>
      <c r="H7099" s="254">
        <f t="shared" si="441"/>
        <v>-1</v>
      </c>
      <c r="I7099" s="253">
        <v>0</v>
      </c>
      <c r="J7099" s="254" t="str">
        <f t="shared" si="442"/>
        <v/>
      </c>
      <c r="K7099" s="253">
        <v>2831.7627600000001</v>
      </c>
      <c r="L7099" s="253">
        <v>0</v>
      </c>
      <c r="M7099" s="254">
        <f t="shared" si="443"/>
        <v>-1</v>
      </c>
    </row>
    <row r="7100" spans="1:13" x14ac:dyDescent="0.25">
      <c r="A7100" s="252" t="s">
        <v>254</v>
      </c>
      <c r="B7100" s="252" t="s">
        <v>489</v>
      </c>
      <c r="C7100" s="253">
        <v>0</v>
      </c>
      <c r="D7100" s="253">
        <v>0</v>
      </c>
      <c r="E7100" s="254" t="str">
        <f t="shared" si="440"/>
        <v/>
      </c>
      <c r="F7100" s="253">
        <v>0</v>
      </c>
      <c r="G7100" s="253">
        <v>0</v>
      </c>
      <c r="H7100" s="254" t="str">
        <f t="shared" si="441"/>
        <v/>
      </c>
      <c r="I7100" s="253">
        <v>0</v>
      </c>
      <c r="J7100" s="254" t="str">
        <f t="shared" si="442"/>
        <v/>
      </c>
      <c r="K7100" s="253">
        <v>0</v>
      </c>
      <c r="L7100" s="253">
        <v>93.12</v>
      </c>
      <c r="M7100" s="254" t="str">
        <f t="shared" si="443"/>
        <v/>
      </c>
    </row>
    <row r="7101" spans="1:13" x14ac:dyDescent="0.25">
      <c r="A7101" s="252" t="s">
        <v>254</v>
      </c>
      <c r="B7101" s="252" t="s">
        <v>438</v>
      </c>
      <c r="C7101" s="253">
        <v>6.4854399999999996</v>
      </c>
      <c r="D7101" s="253">
        <v>0</v>
      </c>
      <c r="E7101" s="254">
        <f t="shared" si="440"/>
        <v>-1</v>
      </c>
      <c r="F7101" s="253">
        <v>8475.3333600000005</v>
      </c>
      <c r="G7101" s="253">
        <v>4120.3822600000003</v>
      </c>
      <c r="H7101" s="254">
        <f t="shared" si="441"/>
        <v>-0.51383832529272921</v>
      </c>
      <c r="I7101" s="253">
        <v>8627.0503399999998</v>
      </c>
      <c r="J7101" s="254">
        <f t="shared" si="442"/>
        <v>-0.52238805876725647</v>
      </c>
      <c r="K7101" s="253">
        <v>24297.610990000001</v>
      </c>
      <c r="L7101" s="253">
        <v>20101.128390000002</v>
      </c>
      <c r="M7101" s="254">
        <f t="shared" si="443"/>
        <v>-0.17271173703979026</v>
      </c>
    </row>
    <row r="7102" spans="1:13" x14ac:dyDescent="0.25">
      <c r="A7102" s="252" t="s">
        <v>254</v>
      </c>
      <c r="B7102" s="252" t="s">
        <v>447</v>
      </c>
      <c r="C7102" s="253">
        <v>0</v>
      </c>
      <c r="D7102" s="253">
        <v>0</v>
      </c>
      <c r="E7102" s="254" t="str">
        <f t="shared" si="440"/>
        <v/>
      </c>
      <c r="F7102" s="253">
        <v>463.85070000000002</v>
      </c>
      <c r="G7102" s="253">
        <v>530.54190000000006</v>
      </c>
      <c r="H7102" s="254">
        <f t="shared" si="441"/>
        <v>0.1437772973070861</v>
      </c>
      <c r="I7102" s="253">
        <v>572.70719999999994</v>
      </c>
      <c r="J7102" s="254">
        <f t="shared" si="442"/>
        <v>-7.3624532745528382E-2</v>
      </c>
      <c r="K7102" s="253">
        <v>2158.6370900000002</v>
      </c>
      <c r="L7102" s="253">
        <v>1894.85241</v>
      </c>
      <c r="M7102" s="254">
        <f t="shared" si="443"/>
        <v>-0.12219964218255885</v>
      </c>
    </row>
    <row r="7103" spans="1:13" x14ac:dyDescent="0.25">
      <c r="A7103" s="252" t="s">
        <v>254</v>
      </c>
      <c r="B7103" s="252" t="s">
        <v>455</v>
      </c>
      <c r="C7103" s="253">
        <v>0</v>
      </c>
      <c r="D7103" s="253">
        <v>0</v>
      </c>
      <c r="E7103" s="254" t="str">
        <f t="shared" si="440"/>
        <v/>
      </c>
      <c r="F7103" s="253">
        <v>1350.99281</v>
      </c>
      <c r="G7103" s="253">
        <v>0</v>
      </c>
      <c r="H7103" s="254">
        <f t="shared" si="441"/>
        <v>-1</v>
      </c>
      <c r="I7103" s="253">
        <v>844.92066999999997</v>
      </c>
      <c r="J7103" s="254">
        <f t="shared" si="442"/>
        <v>-1</v>
      </c>
      <c r="K7103" s="253">
        <v>6869.5247900000004</v>
      </c>
      <c r="L7103" s="253">
        <v>2415.1893399999999</v>
      </c>
      <c r="M7103" s="254">
        <f t="shared" si="443"/>
        <v>-0.64841973588685464</v>
      </c>
    </row>
    <row r="7104" spans="1:13" x14ac:dyDescent="0.25">
      <c r="A7104" s="252" t="s">
        <v>254</v>
      </c>
      <c r="B7104" s="252" t="s">
        <v>452</v>
      </c>
      <c r="C7104" s="253">
        <v>0</v>
      </c>
      <c r="D7104" s="253">
        <v>0</v>
      </c>
      <c r="E7104" s="254" t="str">
        <f t="shared" si="440"/>
        <v/>
      </c>
      <c r="F7104" s="253">
        <v>275.88749999999999</v>
      </c>
      <c r="G7104" s="253">
        <v>50.712629999999997</v>
      </c>
      <c r="H7104" s="254">
        <f t="shared" si="441"/>
        <v>-0.81618366181867608</v>
      </c>
      <c r="I7104" s="253">
        <v>150.19999999999999</v>
      </c>
      <c r="J7104" s="254">
        <f t="shared" si="442"/>
        <v>-0.6623659786950733</v>
      </c>
      <c r="K7104" s="253">
        <v>887.65049999999997</v>
      </c>
      <c r="L7104" s="253">
        <v>460.21408000000002</v>
      </c>
      <c r="M7104" s="254">
        <f t="shared" si="443"/>
        <v>-0.48153684361130866</v>
      </c>
    </row>
    <row r="7105" spans="1:13" x14ac:dyDescent="0.25">
      <c r="A7105" s="252" t="s">
        <v>254</v>
      </c>
      <c r="B7105" s="252" t="s">
        <v>500</v>
      </c>
      <c r="C7105" s="253">
        <v>0</v>
      </c>
      <c r="D7105" s="253">
        <v>0</v>
      </c>
      <c r="E7105" s="254" t="str">
        <f t="shared" si="440"/>
        <v/>
      </c>
      <c r="F7105" s="253">
        <v>0</v>
      </c>
      <c r="G7105" s="253">
        <v>0</v>
      </c>
      <c r="H7105" s="254" t="str">
        <f t="shared" si="441"/>
        <v/>
      </c>
      <c r="I7105" s="253">
        <v>0</v>
      </c>
      <c r="J7105" s="254" t="str">
        <f t="shared" si="442"/>
        <v/>
      </c>
      <c r="K7105" s="253">
        <v>0</v>
      </c>
      <c r="L7105" s="253">
        <v>0</v>
      </c>
      <c r="M7105" s="254" t="str">
        <f t="shared" si="443"/>
        <v/>
      </c>
    </row>
    <row r="7106" spans="1:13" x14ac:dyDescent="0.25">
      <c r="A7106" s="252" t="s">
        <v>254</v>
      </c>
      <c r="B7106" s="252" t="s">
        <v>484</v>
      </c>
      <c r="C7106" s="253">
        <v>0</v>
      </c>
      <c r="D7106" s="253">
        <v>0</v>
      </c>
      <c r="E7106" s="254" t="str">
        <f t="shared" si="440"/>
        <v/>
      </c>
      <c r="F7106" s="253">
        <v>5.1496000000000004</v>
      </c>
      <c r="G7106" s="253">
        <v>0</v>
      </c>
      <c r="H7106" s="254">
        <f t="shared" si="441"/>
        <v>-1</v>
      </c>
      <c r="I7106" s="253">
        <v>0</v>
      </c>
      <c r="J7106" s="254" t="str">
        <f t="shared" si="442"/>
        <v/>
      </c>
      <c r="K7106" s="253">
        <v>5.1496000000000004</v>
      </c>
      <c r="L7106" s="253">
        <v>0</v>
      </c>
      <c r="M7106" s="254">
        <f t="shared" si="443"/>
        <v>-1</v>
      </c>
    </row>
    <row r="7107" spans="1:13" x14ac:dyDescent="0.25">
      <c r="A7107" s="252" t="s">
        <v>254</v>
      </c>
      <c r="B7107" s="252" t="s">
        <v>479</v>
      </c>
      <c r="C7107" s="253">
        <v>0</v>
      </c>
      <c r="D7107" s="253">
        <v>0</v>
      </c>
      <c r="E7107" s="254" t="str">
        <f t="shared" si="440"/>
        <v/>
      </c>
      <c r="F7107" s="253">
        <v>10.4</v>
      </c>
      <c r="G7107" s="253">
        <v>0</v>
      </c>
      <c r="H7107" s="254">
        <f t="shared" si="441"/>
        <v>-1</v>
      </c>
      <c r="I7107" s="253">
        <v>0</v>
      </c>
      <c r="J7107" s="254" t="str">
        <f t="shared" si="442"/>
        <v/>
      </c>
      <c r="K7107" s="253">
        <v>10.4</v>
      </c>
      <c r="L7107" s="253">
        <v>0</v>
      </c>
      <c r="M7107" s="254">
        <f t="shared" si="443"/>
        <v>-1</v>
      </c>
    </row>
    <row r="7108" spans="1:13" x14ac:dyDescent="0.25">
      <c r="A7108" s="252" t="s">
        <v>254</v>
      </c>
      <c r="B7108" s="252" t="s">
        <v>436</v>
      </c>
      <c r="C7108" s="253">
        <v>0</v>
      </c>
      <c r="D7108" s="253">
        <v>0</v>
      </c>
      <c r="E7108" s="254" t="str">
        <f t="shared" si="440"/>
        <v/>
      </c>
      <c r="F7108" s="253">
        <v>1773.53243</v>
      </c>
      <c r="G7108" s="253">
        <v>274.25062000000003</v>
      </c>
      <c r="H7108" s="254">
        <f t="shared" si="441"/>
        <v>-0.84536475603099059</v>
      </c>
      <c r="I7108" s="253">
        <v>504.79442</v>
      </c>
      <c r="J7108" s="254">
        <f t="shared" si="442"/>
        <v>-0.45670829721136774</v>
      </c>
      <c r="K7108" s="253">
        <v>4688.8341099999998</v>
      </c>
      <c r="L7108" s="253">
        <v>1751.3695499999999</v>
      </c>
      <c r="M7108" s="254">
        <f t="shared" si="443"/>
        <v>-0.62648080334836154</v>
      </c>
    </row>
    <row r="7109" spans="1:13" x14ac:dyDescent="0.25">
      <c r="A7109" s="252" t="s">
        <v>254</v>
      </c>
      <c r="B7109" s="252" t="s">
        <v>487</v>
      </c>
      <c r="C7109" s="253">
        <v>0</v>
      </c>
      <c r="D7109" s="253">
        <v>0</v>
      </c>
      <c r="E7109" s="254" t="str">
        <f t="shared" ref="E7109:E7172" si="444">IF(C7109=0,"",(D7109/C7109-1))</f>
        <v/>
      </c>
      <c r="F7109" s="253">
        <v>0</v>
      </c>
      <c r="G7109" s="253">
        <v>0</v>
      </c>
      <c r="H7109" s="254" t="str">
        <f t="shared" ref="H7109:H7172" si="445">IF(F7109=0,"",(G7109/F7109-1))</f>
        <v/>
      </c>
      <c r="I7109" s="253">
        <v>0</v>
      </c>
      <c r="J7109" s="254" t="str">
        <f t="shared" ref="J7109:J7172" si="446">IF(I7109=0,"",(G7109/I7109-1))</f>
        <v/>
      </c>
      <c r="K7109" s="253">
        <v>0</v>
      </c>
      <c r="L7109" s="253">
        <v>0</v>
      </c>
      <c r="M7109" s="254" t="str">
        <f t="shared" ref="M7109:M7172" si="447">IF(K7109=0,"",(L7109/K7109-1))</f>
        <v/>
      </c>
    </row>
    <row r="7110" spans="1:13" x14ac:dyDescent="0.25">
      <c r="A7110" s="252" t="s">
        <v>254</v>
      </c>
      <c r="B7110" s="252" t="s">
        <v>463</v>
      </c>
      <c r="C7110" s="253">
        <v>0</v>
      </c>
      <c r="D7110" s="253">
        <v>0</v>
      </c>
      <c r="E7110" s="254" t="str">
        <f t="shared" si="444"/>
        <v/>
      </c>
      <c r="F7110" s="253">
        <v>0</v>
      </c>
      <c r="G7110" s="253">
        <v>0</v>
      </c>
      <c r="H7110" s="254" t="str">
        <f t="shared" si="445"/>
        <v/>
      </c>
      <c r="I7110" s="253">
        <v>0.41860000000000003</v>
      </c>
      <c r="J7110" s="254">
        <f t="shared" si="446"/>
        <v>-1</v>
      </c>
      <c r="K7110" s="253">
        <v>0</v>
      </c>
      <c r="L7110" s="253">
        <v>0.41860000000000003</v>
      </c>
      <c r="M7110" s="254" t="str">
        <f t="shared" si="447"/>
        <v/>
      </c>
    </row>
    <row r="7111" spans="1:13" x14ac:dyDescent="0.25">
      <c r="A7111" s="252" t="s">
        <v>254</v>
      </c>
      <c r="B7111" s="252" t="s">
        <v>457</v>
      </c>
      <c r="C7111" s="253">
        <v>0</v>
      </c>
      <c r="D7111" s="253">
        <v>0</v>
      </c>
      <c r="E7111" s="254" t="str">
        <f t="shared" si="444"/>
        <v/>
      </c>
      <c r="F7111" s="253">
        <v>0</v>
      </c>
      <c r="G7111" s="253">
        <v>14.26</v>
      </c>
      <c r="H7111" s="254" t="str">
        <f t="shared" si="445"/>
        <v/>
      </c>
      <c r="I7111" s="253">
        <v>0</v>
      </c>
      <c r="J7111" s="254" t="str">
        <f t="shared" si="446"/>
        <v/>
      </c>
      <c r="K7111" s="253">
        <v>0</v>
      </c>
      <c r="L7111" s="253">
        <v>186.69552999999999</v>
      </c>
      <c r="M7111" s="254" t="str">
        <f t="shared" si="447"/>
        <v/>
      </c>
    </row>
    <row r="7112" spans="1:13" x14ac:dyDescent="0.25">
      <c r="A7112" s="252" t="s">
        <v>254</v>
      </c>
      <c r="B7112" s="252" t="s">
        <v>442</v>
      </c>
      <c r="C7112" s="253">
        <v>0</v>
      </c>
      <c r="D7112" s="253">
        <v>0</v>
      </c>
      <c r="E7112" s="254" t="str">
        <f t="shared" si="444"/>
        <v/>
      </c>
      <c r="F7112" s="253">
        <v>2182.2973400000001</v>
      </c>
      <c r="G7112" s="253">
        <v>383.81700000000001</v>
      </c>
      <c r="H7112" s="254">
        <f t="shared" si="445"/>
        <v>-0.82412250019055611</v>
      </c>
      <c r="I7112" s="253">
        <v>220.01723999999999</v>
      </c>
      <c r="J7112" s="254">
        <f t="shared" si="446"/>
        <v>0.74448602300437927</v>
      </c>
      <c r="K7112" s="253">
        <v>5679.2321700000002</v>
      </c>
      <c r="L7112" s="253">
        <v>843.71046999999999</v>
      </c>
      <c r="M7112" s="254">
        <f t="shared" si="447"/>
        <v>-0.85143934166720292</v>
      </c>
    </row>
    <row r="7113" spans="1:13" x14ac:dyDescent="0.25">
      <c r="A7113" s="252" t="s">
        <v>254</v>
      </c>
      <c r="B7113" s="252" t="s">
        <v>474</v>
      </c>
      <c r="C7113" s="253">
        <v>0</v>
      </c>
      <c r="D7113" s="253">
        <v>0</v>
      </c>
      <c r="E7113" s="254" t="str">
        <f t="shared" si="444"/>
        <v/>
      </c>
      <c r="F7113" s="253">
        <v>0</v>
      </c>
      <c r="G7113" s="253">
        <v>0</v>
      </c>
      <c r="H7113" s="254" t="str">
        <f t="shared" si="445"/>
        <v/>
      </c>
      <c r="I7113" s="253">
        <v>0</v>
      </c>
      <c r="J7113" s="254" t="str">
        <f t="shared" si="446"/>
        <v/>
      </c>
      <c r="K7113" s="253">
        <v>29.219110000000001</v>
      </c>
      <c r="L7113" s="253">
        <v>0</v>
      </c>
      <c r="M7113" s="254">
        <f t="shared" si="447"/>
        <v>-1</v>
      </c>
    </row>
    <row r="7114" spans="1:13" x14ac:dyDescent="0.25">
      <c r="A7114" s="252" t="s">
        <v>254</v>
      </c>
      <c r="B7114" s="252" t="s">
        <v>460</v>
      </c>
      <c r="C7114" s="253">
        <v>0</v>
      </c>
      <c r="D7114" s="253">
        <v>0</v>
      </c>
      <c r="E7114" s="254" t="str">
        <f t="shared" si="444"/>
        <v/>
      </c>
      <c r="F7114" s="253">
        <v>48.506999999999998</v>
      </c>
      <c r="G7114" s="253">
        <v>83.000039999999998</v>
      </c>
      <c r="H7114" s="254">
        <f t="shared" si="445"/>
        <v>0.71109406889727267</v>
      </c>
      <c r="I7114" s="253">
        <v>11.069000000000001</v>
      </c>
      <c r="J7114" s="254">
        <f t="shared" si="446"/>
        <v>6.4984226217363803</v>
      </c>
      <c r="K7114" s="253">
        <v>119.51045000000001</v>
      </c>
      <c r="L7114" s="253">
        <v>106.22704</v>
      </c>
      <c r="M7114" s="254">
        <f t="shared" si="447"/>
        <v>-0.11114852299526945</v>
      </c>
    </row>
    <row r="7115" spans="1:13" x14ac:dyDescent="0.25">
      <c r="A7115" s="252" t="s">
        <v>254</v>
      </c>
      <c r="B7115" s="252" t="s">
        <v>471</v>
      </c>
      <c r="C7115" s="253">
        <v>0</v>
      </c>
      <c r="D7115" s="253">
        <v>0</v>
      </c>
      <c r="E7115" s="254" t="str">
        <f t="shared" si="444"/>
        <v/>
      </c>
      <c r="F7115" s="253">
        <v>19</v>
      </c>
      <c r="G7115" s="253">
        <v>0</v>
      </c>
      <c r="H7115" s="254">
        <f t="shared" si="445"/>
        <v>-1</v>
      </c>
      <c r="I7115" s="253">
        <v>7</v>
      </c>
      <c r="J7115" s="254">
        <f t="shared" si="446"/>
        <v>-1</v>
      </c>
      <c r="K7115" s="253">
        <v>19</v>
      </c>
      <c r="L7115" s="253">
        <v>7</v>
      </c>
      <c r="M7115" s="254">
        <f t="shared" si="447"/>
        <v>-0.63157894736842102</v>
      </c>
    </row>
    <row r="7116" spans="1:13" x14ac:dyDescent="0.25">
      <c r="A7116" s="252" t="s">
        <v>254</v>
      </c>
      <c r="B7116" s="252" t="s">
        <v>450</v>
      </c>
      <c r="C7116" s="253">
        <v>0</v>
      </c>
      <c r="D7116" s="253">
        <v>0</v>
      </c>
      <c r="E7116" s="254" t="str">
        <f t="shared" si="444"/>
        <v/>
      </c>
      <c r="F7116" s="253">
        <v>36.934100000000001</v>
      </c>
      <c r="G7116" s="253">
        <v>0.998</v>
      </c>
      <c r="H7116" s="254">
        <f t="shared" si="445"/>
        <v>-0.97297890025748568</v>
      </c>
      <c r="I7116" s="253">
        <v>0</v>
      </c>
      <c r="J7116" s="254" t="str">
        <f t="shared" si="446"/>
        <v/>
      </c>
      <c r="K7116" s="253">
        <v>494.81369000000001</v>
      </c>
      <c r="L7116" s="253">
        <v>87.706400000000002</v>
      </c>
      <c r="M7116" s="254">
        <f t="shared" si="447"/>
        <v>-0.82274863898773698</v>
      </c>
    </row>
    <row r="7117" spans="1:13" x14ac:dyDescent="0.25">
      <c r="A7117" s="252" t="s">
        <v>254</v>
      </c>
      <c r="B7117" s="252" t="s">
        <v>439</v>
      </c>
      <c r="C7117" s="253">
        <v>0</v>
      </c>
      <c r="D7117" s="253">
        <v>0</v>
      </c>
      <c r="E7117" s="254" t="str">
        <f t="shared" si="444"/>
        <v/>
      </c>
      <c r="F7117" s="253">
        <v>3110.30708</v>
      </c>
      <c r="G7117" s="253">
        <v>936.19349999999997</v>
      </c>
      <c r="H7117" s="254">
        <f t="shared" si="445"/>
        <v>-0.69900287144637829</v>
      </c>
      <c r="I7117" s="253">
        <v>780.64333999999997</v>
      </c>
      <c r="J7117" s="254">
        <f t="shared" si="446"/>
        <v>0.19925893430410868</v>
      </c>
      <c r="K7117" s="253">
        <v>10243.910669999999</v>
      </c>
      <c r="L7117" s="253">
        <v>3613.98263</v>
      </c>
      <c r="M7117" s="254">
        <f t="shared" si="447"/>
        <v>-0.6472067410170026</v>
      </c>
    </row>
    <row r="7118" spans="1:13" x14ac:dyDescent="0.25">
      <c r="A7118" s="252" t="s">
        <v>254</v>
      </c>
      <c r="B7118" s="252" t="s">
        <v>473</v>
      </c>
      <c r="C7118" s="253">
        <v>0</v>
      </c>
      <c r="D7118" s="253">
        <v>0</v>
      </c>
      <c r="E7118" s="254" t="str">
        <f t="shared" si="444"/>
        <v/>
      </c>
      <c r="F7118" s="253">
        <v>223.64580000000001</v>
      </c>
      <c r="G7118" s="253">
        <v>50.130369999999999</v>
      </c>
      <c r="H7118" s="254">
        <f t="shared" si="445"/>
        <v>-0.77584926701060342</v>
      </c>
      <c r="I7118" s="253">
        <v>0</v>
      </c>
      <c r="J7118" s="254" t="str">
        <f t="shared" si="446"/>
        <v/>
      </c>
      <c r="K7118" s="253">
        <v>223.64580000000001</v>
      </c>
      <c r="L7118" s="253">
        <v>226.96357</v>
      </c>
      <c r="M7118" s="254">
        <f t="shared" si="447"/>
        <v>1.4834930948848468E-2</v>
      </c>
    </row>
    <row r="7119" spans="1:13" x14ac:dyDescent="0.25">
      <c r="A7119" s="252" t="s">
        <v>254</v>
      </c>
      <c r="B7119" s="252" t="s">
        <v>448</v>
      </c>
      <c r="C7119" s="253">
        <v>0</v>
      </c>
      <c r="D7119" s="253">
        <v>0</v>
      </c>
      <c r="E7119" s="254" t="str">
        <f t="shared" si="444"/>
        <v/>
      </c>
      <c r="F7119" s="253">
        <v>0</v>
      </c>
      <c r="G7119" s="253">
        <v>0</v>
      </c>
      <c r="H7119" s="254" t="str">
        <f t="shared" si="445"/>
        <v/>
      </c>
      <c r="I7119" s="253">
        <v>5.2931299999999997</v>
      </c>
      <c r="J7119" s="254">
        <f t="shared" si="446"/>
        <v>-1</v>
      </c>
      <c r="K7119" s="253">
        <v>51.71801</v>
      </c>
      <c r="L7119" s="253">
        <v>60.52413</v>
      </c>
      <c r="M7119" s="254">
        <f t="shared" si="447"/>
        <v>0.17027182600413271</v>
      </c>
    </row>
    <row r="7120" spans="1:13" x14ac:dyDescent="0.25">
      <c r="A7120" s="252" t="s">
        <v>254</v>
      </c>
      <c r="B7120" s="252" t="s">
        <v>462</v>
      </c>
      <c r="C7120" s="253">
        <v>0</v>
      </c>
      <c r="D7120" s="253">
        <v>0</v>
      </c>
      <c r="E7120" s="254" t="str">
        <f t="shared" si="444"/>
        <v/>
      </c>
      <c r="F7120" s="253">
        <v>0</v>
      </c>
      <c r="G7120" s="253">
        <v>39.4039</v>
      </c>
      <c r="H7120" s="254" t="str">
        <f t="shared" si="445"/>
        <v/>
      </c>
      <c r="I7120" s="253">
        <v>0</v>
      </c>
      <c r="J7120" s="254" t="str">
        <f t="shared" si="446"/>
        <v/>
      </c>
      <c r="K7120" s="253">
        <v>30.707599999999999</v>
      </c>
      <c r="L7120" s="253">
        <v>39.6539</v>
      </c>
      <c r="M7120" s="254">
        <f t="shared" si="447"/>
        <v>0.29133830061613408</v>
      </c>
    </row>
    <row r="7121" spans="1:13" x14ac:dyDescent="0.25">
      <c r="A7121" s="252" t="s">
        <v>254</v>
      </c>
      <c r="B7121" s="252" t="s">
        <v>434</v>
      </c>
      <c r="C7121" s="253">
        <v>153.05006</v>
      </c>
      <c r="D7121" s="253">
        <v>0</v>
      </c>
      <c r="E7121" s="254">
        <f t="shared" si="444"/>
        <v>-1</v>
      </c>
      <c r="F7121" s="253">
        <v>27357.285250000001</v>
      </c>
      <c r="G7121" s="253">
        <v>11578.875760000001</v>
      </c>
      <c r="H7121" s="254">
        <f t="shared" si="445"/>
        <v>-0.57675348068390664</v>
      </c>
      <c r="I7121" s="253">
        <v>56622.919549999999</v>
      </c>
      <c r="J7121" s="254">
        <f t="shared" si="446"/>
        <v>-0.79550902969997062</v>
      </c>
      <c r="K7121" s="253">
        <v>149853.47607999999</v>
      </c>
      <c r="L7121" s="253">
        <v>162342.35990000001</v>
      </c>
      <c r="M7121" s="254">
        <f t="shared" si="447"/>
        <v>8.3340634776685185E-2</v>
      </c>
    </row>
    <row r="7122" spans="1:13" x14ac:dyDescent="0.25">
      <c r="A7122" s="252" t="s">
        <v>254</v>
      </c>
      <c r="B7122" s="252" t="s">
        <v>437</v>
      </c>
      <c r="C7122" s="253">
        <v>0</v>
      </c>
      <c r="D7122" s="253">
        <v>0</v>
      </c>
      <c r="E7122" s="254" t="str">
        <f t="shared" si="444"/>
        <v/>
      </c>
      <c r="F7122" s="253">
        <v>5421.3101900000001</v>
      </c>
      <c r="G7122" s="253">
        <v>3835.6963900000001</v>
      </c>
      <c r="H7122" s="254">
        <f t="shared" si="445"/>
        <v>-0.29247797016388766</v>
      </c>
      <c r="I7122" s="253">
        <v>3878.0022600000002</v>
      </c>
      <c r="J7122" s="254">
        <f t="shared" si="446"/>
        <v>-1.0909191682626829E-2</v>
      </c>
      <c r="K7122" s="253">
        <v>26099.12802</v>
      </c>
      <c r="L7122" s="253">
        <v>11946.52853</v>
      </c>
      <c r="M7122" s="254">
        <f t="shared" si="447"/>
        <v>-0.54226330776854814</v>
      </c>
    </row>
    <row r="7123" spans="1:13" x14ac:dyDescent="0.25">
      <c r="A7123" s="252" t="s">
        <v>254</v>
      </c>
      <c r="B7123" s="252" t="s">
        <v>464</v>
      </c>
      <c r="C7123" s="253">
        <v>0</v>
      </c>
      <c r="D7123" s="253">
        <v>0</v>
      </c>
      <c r="E7123" s="254" t="str">
        <f t="shared" si="444"/>
        <v/>
      </c>
      <c r="F7123" s="253">
        <v>0</v>
      </c>
      <c r="G7123" s="253">
        <v>0</v>
      </c>
      <c r="H7123" s="254" t="str">
        <f t="shared" si="445"/>
        <v/>
      </c>
      <c r="I7123" s="253">
        <v>27.148</v>
      </c>
      <c r="J7123" s="254">
        <f t="shared" si="446"/>
        <v>-1</v>
      </c>
      <c r="K7123" s="253">
        <v>0</v>
      </c>
      <c r="L7123" s="253">
        <v>27.148</v>
      </c>
      <c r="M7123" s="254" t="str">
        <f t="shared" si="447"/>
        <v/>
      </c>
    </row>
    <row r="7124" spans="1:13" x14ac:dyDescent="0.25">
      <c r="A7124" s="252" t="s">
        <v>254</v>
      </c>
      <c r="B7124" s="252" t="s">
        <v>468</v>
      </c>
      <c r="C7124" s="253">
        <v>0</v>
      </c>
      <c r="D7124" s="253">
        <v>0</v>
      </c>
      <c r="E7124" s="254" t="str">
        <f t="shared" si="444"/>
        <v/>
      </c>
      <c r="F7124" s="253">
        <v>0</v>
      </c>
      <c r="G7124" s="253">
        <v>18.170000000000002</v>
      </c>
      <c r="H7124" s="254" t="str">
        <f t="shared" si="445"/>
        <v/>
      </c>
      <c r="I7124" s="253">
        <v>0</v>
      </c>
      <c r="J7124" s="254" t="str">
        <f t="shared" si="446"/>
        <v/>
      </c>
      <c r="K7124" s="253">
        <v>70.477000000000004</v>
      </c>
      <c r="L7124" s="253">
        <v>19.57</v>
      </c>
      <c r="M7124" s="254">
        <f t="shared" si="447"/>
        <v>-0.72232075712643851</v>
      </c>
    </row>
    <row r="7125" spans="1:13" x14ac:dyDescent="0.25">
      <c r="A7125" s="252" t="s">
        <v>254</v>
      </c>
      <c r="B7125" s="252" t="s">
        <v>481</v>
      </c>
      <c r="C7125" s="253">
        <v>0</v>
      </c>
      <c r="D7125" s="253">
        <v>0</v>
      </c>
      <c r="E7125" s="254" t="str">
        <f t="shared" si="444"/>
        <v/>
      </c>
      <c r="F7125" s="253">
        <v>0</v>
      </c>
      <c r="G7125" s="253">
        <v>0</v>
      </c>
      <c r="H7125" s="254" t="str">
        <f t="shared" si="445"/>
        <v/>
      </c>
      <c r="I7125" s="253">
        <v>0</v>
      </c>
      <c r="J7125" s="254" t="str">
        <f t="shared" si="446"/>
        <v/>
      </c>
      <c r="K7125" s="253">
        <v>13.480399999999999</v>
      </c>
      <c r="L7125" s="253">
        <v>0</v>
      </c>
      <c r="M7125" s="254">
        <f t="shared" si="447"/>
        <v>-1</v>
      </c>
    </row>
    <row r="7126" spans="1:13" x14ac:dyDescent="0.25">
      <c r="A7126" s="252" t="s">
        <v>254</v>
      </c>
      <c r="B7126" s="252" t="s">
        <v>445</v>
      </c>
      <c r="C7126" s="253">
        <v>0</v>
      </c>
      <c r="D7126" s="253">
        <v>0</v>
      </c>
      <c r="E7126" s="254" t="str">
        <f t="shared" si="444"/>
        <v/>
      </c>
      <c r="F7126" s="253">
        <v>1373.98297</v>
      </c>
      <c r="G7126" s="253">
        <v>688.90893000000005</v>
      </c>
      <c r="H7126" s="254">
        <f t="shared" si="445"/>
        <v>-0.49860446232459488</v>
      </c>
      <c r="I7126" s="253">
        <v>249.00764000000001</v>
      </c>
      <c r="J7126" s="254">
        <f t="shared" si="446"/>
        <v>1.7666176427357811</v>
      </c>
      <c r="K7126" s="253">
        <v>3909.01836</v>
      </c>
      <c r="L7126" s="253">
        <v>2074.2269099999999</v>
      </c>
      <c r="M7126" s="254">
        <f t="shared" si="447"/>
        <v>-0.46937396579534107</v>
      </c>
    </row>
    <row r="7127" spans="1:13" x14ac:dyDescent="0.25">
      <c r="A7127" s="252" t="s">
        <v>254</v>
      </c>
      <c r="B7127" s="252" t="s">
        <v>478</v>
      </c>
      <c r="C7127" s="253">
        <v>0</v>
      </c>
      <c r="D7127" s="253">
        <v>0</v>
      </c>
      <c r="E7127" s="254" t="str">
        <f t="shared" si="444"/>
        <v/>
      </c>
      <c r="F7127" s="253">
        <v>0</v>
      </c>
      <c r="G7127" s="253">
        <v>37.799999999999997</v>
      </c>
      <c r="H7127" s="254" t="str">
        <f t="shared" si="445"/>
        <v/>
      </c>
      <c r="I7127" s="253">
        <v>268.67860000000002</v>
      </c>
      <c r="J7127" s="254">
        <f t="shared" si="446"/>
        <v>-0.85931145986319712</v>
      </c>
      <c r="K7127" s="253">
        <v>15.75</v>
      </c>
      <c r="L7127" s="253">
        <v>669.20185000000004</v>
      </c>
      <c r="M7127" s="254">
        <f t="shared" si="447"/>
        <v>41.489006349206349</v>
      </c>
    </row>
    <row r="7128" spans="1:13" x14ac:dyDescent="0.25">
      <c r="A7128" s="252" t="s">
        <v>254</v>
      </c>
      <c r="B7128" s="252" t="s">
        <v>472</v>
      </c>
      <c r="C7128" s="253">
        <v>0</v>
      </c>
      <c r="D7128" s="253">
        <v>0</v>
      </c>
      <c r="E7128" s="254" t="str">
        <f t="shared" si="444"/>
        <v/>
      </c>
      <c r="F7128" s="253">
        <v>124.5044</v>
      </c>
      <c r="G7128" s="253">
        <v>41.804920000000003</v>
      </c>
      <c r="H7128" s="254">
        <f t="shared" si="445"/>
        <v>-0.66422937663247239</v>
      </c>
      <c r="I7128" s="253">
        <v>0</v>
      </c>
      <c r="J7128" s="254" t="str">
        <f t="shared" si="446"/>
        <v/>
      </c>
      <c r="K7128" s="253">
        <v>594.07673999999997</v>
      </c>
      <c r="L7128" s="253">
        <v>230.83872</v>
      </c>
      <c r="M7128" s="254">
        <f t="shared" si="447"/>
        <v>-0.61143282600157012</v>
      </c>
    </row>
    <row r="7129" spans="1:13" x14ac:dyDescent="0.25">
      <c r="A7129" s="252" t="s">
        <v>254</v>
      </c>
      <c r="B7129" s="252" t="s">
        <v>454</v>
      </c>
      <c r="C7129" s="253">
        <v>0</v>
      </c>
      <c r="D7129" s="253">
        <v>0</v>
      </c>
      <c r="E7129" s="254" t="str">
        <f t="shared" si="444"/>
        <v/>
      </c>
      <c r="F7129" s="253">
        <v>1988.7003999999999</v>
      </c>
      <c r="G7129" s="253">
        <v>566.87950999999998</v>
      </c>
      <c r="H7129" s="254">
        <f t="shared" si="445"/>
        <v>-0.71494976820037848</v>
      </c>
      <c r="I7129" s="253">
        <v>1309.44318</v>
      </c>
      <c r="J7129" s="254">
        <f t="shared" si="446"/>
        <v>-0.56708353698860003</v>
      </c>
      <c r="K7129" s="253">
        <v>11052.922339999999</v>
      </c>
      <c r="L7129" s="253">
        <v>6879.70903</v>
      </c>
      <c r="M7129" s="254">
        <f t="shared" si="447"/>
        <v>-0.37756650970914174</v>
      </c>
    </row>
    <row r="7130" spans="1:13" x14ac:dyDescent="0.25">
      <c r="A7130" s="252" t="s">
        <v>254</v>
      </c>
      <c r="B7130" s="252" t="s">
        <v>435</v>
      </c>
      <c r="C7130" s="253">
        <v>0</v>
      </c>
      <c r="D7130" s="253">
        <v>0</v>
      </c>
      <c r="E7130" s="254" t="str">
        <f t="shared" si="444"/>
        <v/>
      </c>
      <c r="F7130" s="253">
        <v>1053.19937</v>
      </c>
      <c r="G7130" s="253">
        <v>1547.3895600000001</v>
      </c>
      <c r="H7130" s="254">
        <f t="shared" si="445"/>
        <v>0.4692275784403479</v>
      </c>
      <c r="I7130" s="253">
        <v>585.20898999999997</v>
      </c>
      <c r="J7130" s="254">
        <f t="shared" si="446"/>
        <v>1.6441657364149518</v>
      </c>
      <c r="K7130" s="253">
        <v>7556.3533799999996</v>
      </c>
      <c r="L7130" s="253">
        <v>3519.2092699999998</v>
      </c>
      <c r="M7130" s="254">
        <f t="shared" si="447"/>
        <v>-0.53427148082902387</v>
      </c>
    </row>
    <row r="7131" spans="1:13" x14ac:dyDescent="0.25">
      <c r="A7131" s="252" t="s">
        <v>254</v>
      </c>
      <c r="B7131" s="252" t="s">
        <v>443</v>
      </c>
      <c r="C7131" s="253">
        <v>0</v>
      </c>
      <c r="D7131" s="253">
        <v>0</v>
      </c>
      <c r="E7131" s="254" t="str">
        <f t="shared" si="444"/>
        <v/>
      </c>
      <c r="F7131" s="253">
        <v>1036.6168600000001</v>
      </c>
      <c r="G7131" s="253">
        <v>167.28271000000001</v>
      </c>
      <c r="H7131" s="254">
        <f t="shared" si="445"/>
        <v>-0.83862628859808441</v>
      </c>
      <c r="I7131" s="253">
        <v>895.27251999999999</v>
      </c>
      <c r="J7131" s="254">
        <f t="shared" si="446"/>
        <v>-0.81314883874688793</v>
      </c>
      <c r="K7131" s="253">
        <v>5625.6034900000004</v>
      </c>
      <c r="L7131" s="253">
        <v>1435.2057299999999</v>
      </c>
      <c r="M7131" s="254">
        <f t="shared" si="447"/>
        <v>-0.74487968578816433</v>
      </c>
    </row>
    <row r="7132" spans="1:13" x14ac:dyDescent="0.25">
      <c r="A7132" s="252" t="s">
        <v>254</v>
      </c>
      <c r="B7132" s="252" t="s">
        <v>461</v>
      </c>
      <c r="C7132" s="253">
        <v>0</v>
      </c>
      <c r="D7132" s="253">
        <v>0</v>
      </c>
      <c r="E7132" s="254" t="str">
        <f t="shared" si="444"/>
        <v/>
      </c>
      <c r="F7132" s="253">
        <v>0</v>
      </c>
      <c r="G7132" s="253">
        <v>0</v>
      </c>
      <c r="H7132" s="254" t="str">
        <f t="shared" si="445"/>
        <v/>
      </c>
      <c r="I7132" s="253">
        <v>0</v>
      </c>
      <c r="J7132" s="254" t="str">
        <f t="shared" si="446"/>
        <v/>
      </c>
      <c r="K7132" s="253">
        <v>21.977499999999999</v>
      </c>
      <c r="L7132" s="253">
        <v>78.412549999999996</v>
      </c>
      <c r="M7132" s="254">
        <f t="shared" si="447"/>
        <v>2.5678557615743371</v>
      </c>
    </row>
    <row r="7133" spans="1:13" x14ac:dyDescent="0.25">
      <c r="A7133" s="252" t="s">
        <v>254</v>
      </c>
      <c r="B7133" s="252" t="s">
        <v>466</v>
      </c>
      <c r="C7133" s="253">
        <v>0</v>
      </c>
      <c r="D7133" s="253">
        <v>0</v>
      </c>
      <c r="E7133" s="254" t="str">
        <f t="shared" si="444"/>
        <v/>
      </c>
      <c r="F7133" s="253">
        <v>30.995999999999999</v>
      </c>
      <c r="G7133" s="253">
        <v>44</v>
      </c>
      <c r="H7133" s="254">
        <f t="shared" si="445"/>
        <v>0.41953800490385862</v>
      </c>
      <c r="I7133" s="253">
        <v>0</v>
      </c>
      <c r="J7133" s="254" t="str">
        <f t="shared" si="446"/>
        <v/>
      </c>
      <c r="K7133" s="253">
        <v>174.38164</v>
      </c>
      <c r="L7133" s="253">
        <v>89.375</v>
      </c>
      <c r="M7133" s="254">
        <f t="shared" si="447"/>
        <v>-0.48747471350768345</v>
      </c>
    </row>
    <row r="7134" spans="1:13" x14ac:dyDescent="0.25">
      <c r="A7134" s="252" t="s">
        <v>254</v>
      </c>
      <c r="B7134" s="252" t="s">
        <v>441</v>
      </c>
      <c r="C7134" s="253">
        <v>0</v>
      </c>
      <c r="D7134" s="253">
        <v>0</v>
      </c>
      <c r="E7134" s="254" t="str">
        <f t="shared" si="444"/>
        <v/>
      </c>
      <c r="F7134" s="253">
        <v>908.73672999999997</v>
      </c>
      <c r="G7134" s="253">
        <v>230.50460000000001</v>
      </c>
      <c r="H7134" s="254">
        <f t="shared" si="445"/>
        <v>-0.74634611720822597</v>
      </c>
      <c r="I7134" s="253">
        <v>116.42277</v>
      </c>
      <c r="J7134" s="254">
        <f t="shared" si="446"/>
        <v>0.97989276496341748</v>
      </c>
      <c r="K7134" s="253">
        <v>2916.3339599999999</v>
      </c>
      <c r="L7134" s="253">
        <v>670.71964000000003</v>
      </c>
      <c r="M7134" s="254">
        <f t="shared" si="447"/>
        <v>-0.77001274572820178</v>
      </c>
    </row>
    <row r="7135" spans="1:13" x14ac:dyDescent="0.25">
      <c r="A7135" s="252" t="s">
        <v>254</v>
      </c>
      <c r="B7135" s="252" t="s">
        <v>458</v>
      </c>
      <c r="C7135" s="253">
        <v>0</v>
      </c>
      <c r="D7135" s="253">
        <v>0</v>
      </c>
      <c r="E7135" s="254" t="str">
        <f t="shared" si="444"/>
        <v/>
      </c>
      <c r="F7135" s="253">
        <v>0</v>
      </c>
      <c r="G7135" s="253">
        <v>0</v>
      </c>
      <c r="H7135" s="254" t="str">
        <f t="shared" si="445"/>
        <v/>
      </c>
      <c r="I7135" s="253">
        <v>0</v>
      </c>
      <c r="J7135" s="254" t="str">
        <f t="shared" si="446"/>
        <v/>
      </c>
      <c r="K7135" s="253">
        <v>0</v>
      </c>
      <c r="L7135" s="253">
        <v>906.30409999999995</v>
      </c>
      <c r="M7135" s="254" t="str">
        <f t="shared" si="447"/>
        <v/>
      </c>
    </row>
    <row r="7136" spans="1:13" x14ac:dyDescent="0.25">
      <c r="A7136" s="252" t="s">
        <v>254</v>
      </c>
      <c r="B7136" s="252" t="s">
        <v>444</v>
      </c>
      <c r="C7136" s="253">
        <v>0</v>
      </c>
      <c r="D7136" s="253">
        <v>0</v>
      </c>
      <c r="E7136" s="254" t="str">
        <f t="shared" si="444"/>
        <v/>
      </c>
      <c r="F7136" s="253">
        <v>505.00443999999999</v>
      </c>
      <c r="G7136" s="253">
        <v>172.25389000000001</v>
      </c>
      <c r="H7136" s="254">
        <f t="shared" si="445"/>
        <v>-0.65890618704263271</v>
      </c>
      <c r="I7136" s="253">
        <v>106.6618</v>
      </c>
      <c r="J7136" s="254">
        <f t="shared" si="446"/>
        <v>0.61495390102173419</v>
      </c>
      <c r="K7136" s="253">
        <v>2673.5035600000001</v>
      </c>
      <c r="L7136" s="253">
        <v>587.96619999999996</v>
      </c>
      <c r="M7136" s="254">
        <f t="shared" si="447"/>
        <v>-0.78007652250891335</v>
      </c>
    </row>
    <row r="7137" spans="1:13" x14ac:dyDescent="0.25">
      <c r="A7137" s="252" t="s">
        <v>254</v>
      </c>
      <c r="B7137" s="252" t="s">
        <v>456</v>
      </c>
      <c r="C7137" s="253">
        <v>0</v>
      </c>
      <c r="D7137" s="253">
        <v>0</v>
      </c>
      <c r="E7137" s="254" t="str">
        <f t="shared" si="444"/>
        <v/>
      </c>
      <c r="F7137" s="253">
        <v>78.654200000000003</v>
      </c>
      <c r="G7137" s="253">
        <v>0</v>
      </c>
      <c r="H7137" s="254">
        <f t="shared" si="445"/>
        <v>-1</v>
      </c>
      <c r="I7137" s="253">
        <v>0</v>
      </c>
      <c r="J7137" s="254" t="str">
        <f t="shared" si="446"/>
        <v/>
      </c>
      <c r="K7137" s="253">
        <v>347.70125000000002</v>
      </c>
      <c r="L7137" s="253">
        <v>0</v>
      </c>
      <c r="M7137" s="254">
        <f t="shared" si="447"/>
        <v>-1</v>
      </c>
    </row>
    <row r="7138" spans="1:13" x14ac:dyDescent="0.25">
      <c r="A7138" s="252" t="s">
        <v>254</v>
      </c>
      <c r="B7138" s="252" t="s">
        <v>485</v>
      </c>
      <c r="C7138" s="253">
        <v>0</v>
      </c>
      <c r="D7138" s="253">
        <v>0</v>
      </c>
      <c r="E7138" s="254" t="str">
        <f t="shared" si="444"/>
        <v/>
      </c>
      <c r="F7138" s="253">
        <v>755</v>
      </c>
      <c r="G7138" s="253">
        <v>0</v>
      </c>
      <c r="H7138" s="254">
        <f t="shared" si="445"/>
        <v>-1</v>
      </c>
      <c r="I7138" s="253">
        <v>0</v>
      </c>
      <c r="J7138" s="254" t="str">
        <f t="shared" si="446"/>
        <v/>
      </c>
      <c r="K7138" s="253">
        <v>925.67367999999999</v>
      </c>
      <c r="L7138" s="253">
        <v>0</v>
      </c>
      <c r="M7138" s="254">
        <f t="shared" si="447"/>
        <v>-1</v>
      </c>
    </row>
    <row r="7139" spans="1:13" x14ac:dyDescent="0.25">
      <c r="A7139" s="252" t="s">
        <v>254</v>
      </c>
      <c r="B7139" s="252" t="s">
        <v>494</v>
      </c>
      <c r="C7139" s="253">
        <v>0</v>
      </c>
      <c r="D7139" s="253">
        <v>0</v>
      </c>
      <c r="E7139" s="254" t="str">
        <f t="shared" si="444"/>
        <v/>
      </c>
      <c r="F7139" s="253">
        <v>0</v>
      </c>
      <c r="G7139" s="253">
        <v>0</v>
      </c>
      <c r="H7139" s="254" t="str">
        <f t="shared" si="445"/>
        <v/>
      </c>
      <c r="I7139" s="253">
        <v>0</v>
      </c>
      <c r="J7139" s="254" t="str">
        <f t="shared" si="446"/>
        <v/>
      </c>
      <c r="K7139" s="253">
        <v>10.15</v>
      </c>
      <c r="L7139" s="253">
        <v>0</v>
      </c>
      <c r="M7139" s="254">
        <f t="shared" si="447"/>
        <v>-1</v>
      </c>
    </row>
    <row r="7140" spans="1:13" x14ac:dyDescent="0.25">
      <c r="A7140" s="252" t="s">
        <v>254</v>
      </c>
      <c r="B7140" s="252" t="s">
        <v>470</v>
      </c>
      <c r="C7140" s="253">
        <v>0</v>
      </c>
      <c r="D7140" s="253">
        <v>0</v>
      </c>
      <c r="E7140" s="254" t="str">
        <f t="shared" si="444"/>
        <v/>
      </c>
      <c r="F7140" s="253">
        <v>19.998999999999999</v>
      </c>
      <c r="G7140" s="253">
        <v>0</v>
      </c>
      <c r="H7140" s="254">
        <f t="shared" si="445"/>
        <v>-1</v>
      </c>
      <c r="I7140" s="253">
        <v>84.671999999999997</v>
      </c>
      <c r="J7140" s="254">
        <f t="shared" si="446"/>
        <v>-1</v>
      </c>
      <c r="K7140" s="253">
        <v>132.04711</v>
      </c>
      <c r="L7140" s="253">
        <v>84.671999999999997</v>
      </c>
      <c r="M7140" s="254">
        <f t="shared" si="447"/>
        <v>-0.35877430411010136</v>
      </c>
    </row>
    <row r="7141" spans="1:13" x14ac:dyDescent="0.25">
      <c r="A7141" s="252" t="s">
        <v>254</v>
      </c>
      <c r="B7141" s="252" t="s">
        <v>482</v>
      </c>
      <c r="C7141" s="253">
        <v>0</v>
      </c>
      <c r="D7141" s="253">
        <v>0</v>
      </c>
      <c r="E7141" s="254" t="str">
        <f t="shared" si="444"/>
        <v/>
      </c>
      <c r="F7141" s="253">
        <v>0</v>
      </c>
      <c r="G7141" s="253">
        <v>8.3293700000000008</v>
      </c>
      <c r="H7141" s="254" t="str">
        <f t="shared" si="445"/>
        <v/>
      </c>
      <c r="I7141" s="253">
        <v>0</v>
      </c>
      <c r="J7141" s="254" t="str">
        <f t="shared" si="446"/>
        <v/>
      </c>
      <c r="K7141" s="253">
        <v>0</v>
      </c>
      <c r="L7141" s="253">
        <v>8.3293700000000008</v>
      </c>
      <c r="M7141" s="254" t="str">
        <f t="shared" si="447"/>
        <v/>
      </c>
    </row>
    <row r="7142" spans="1:13" x14ac:dyDescent="0.25">
      <c r="A7142" s="252" t="s">
        <v>254</v>
      </c>
      <c r="B7142" s="252" t="s">
        <v>480</v>
      </c>
      <c r="C7142" s="253">
        <v>0</v>
      </c>
      <c r="D7142" s="253">
        <v>0</v>
      </c>
      <c r="E7142" s="254" t="str">
        <f t="shared" si="444"/>
        <v/>
      </c>
      <c r="F7142" s="253">
        <v>0</v>
      </c>
      <c r="G7142" s="253">
        <v>5.8974500000000001</v>
      </c>
      <c r="H7142" s="254" t="str">
        <f t="shared" si="445"/>
        <v/>
      </c>
      <c r="I7142" s="253">
        <v>0</v>
      </c>
      <c r="J7142" s="254" t="str">
        <f t="shared" si="446"/>
        <v/>
      </c>
      <c r="K7142" s="253">
        <v>17.350000000000001</v>
      </c>
      <c r="L7142" s="253">
        <v>5.8974500000000001</v>
      </c>
      <c r="M7142" s="254">
        <f t="shared" si="447"/>
        <v>-0.66008933717579255</v>
      </c>
    </row>
    <row r="7143" spans="1:13" x14ac:dyDescent="0.25">
      <c r="A7143" s="252" t="s">
        <v>254</v>
      </c>
      <c r="B7143" s="252" t="s">
        <v>440</v>
      </c>
      <c r="C7143" s="253">
        <v>0</v>
      </c>
      <c r="D7143" s="253">
        <v>0</v>
      </c>
      <c r="E7143" s="254" t="str">
        <f t="shared" si="444"/>
        <v/>
      </c>
      <c r="F7143" s="253">
        <v>59.284759999999999</v>
      </c>
      <c r="G7143" s="253">
        <v>47.817390000000003</v>
      </c>
      <c r="H7143" s="254">
        <f t="shared" si="445"/>
        <v>-0.19342863157411783</v>
      </c>
      <c r="I7143" s="253">
        <v>99.748000000000005</v>
      </c>
      <c r="J7143" s="254">
        <f t="shared" si="446"/>
        <v>-0.52061805750491241</v>
      </c>
      <c r="K7143" s="253">
        <v>904.31579999999997</v>
      </c>
      <c r="L7143" s="253">
        <v>385.11119000000002</v>
      </c>
      <c r="M7143" s="254">
        <f t="shared" si="447"/>
        <v>-0.57414081452519128</v>
      </c>
    </row>
    <row r="7144" spans="1:13" x14ac:dyDescent="0.25">
      <c r="A7144" s="252" t="s">
        <v>254</v>
      </c>
      <c r="B7144" s="252" t="s">
        <v>453</v>
      </c>
      <c r="C7144" s="253">
        <v>0</v>
      </c>
      <c r="D7144" s="253">
        <v>0</v>
      </c>
      <c r="E7144" s="254" t="str">
        <f t="shared" si="444"/>
        <v/>
      </c>
      <c r="F7144" s="253">
        <v>134.18011999999999</v>
      </c>
      <c r="G7144" s="253">
        <v>1726.66851</v>
      </c>
      <c r="H7144" s="254">
        <f t="shared" si="445"/>
        <v>11.868288610861281</v>
      </c>
      <c r="I7144" s="253">
        <v>3712.5</v>
      </c>
      <c r="J7144" s="254">
        <f t="shared" si="446"/>
        <v>-0.53490410505050501</v>
      </c>
      <c r="K7144" s="253">
        <v>413.32071000000002</v>
      </c>
      <c r="L7144" s="253">
        <v>11097.855750000001</v>
      </c>
      <c r="M7144" s="254">
        <f t="shared" si="447"/>
        <v>25.850471030111219</v>
      </c>
    </row>
    <row r="7145" spans="1:13" x14ac:dyDescent="0.25">
      <c r="A7145" s="252" t="s">
        <v>254</v>
      </c>
      <c r="B7145" s="252" t="s">
        <v>498</v>
      </c>
      <c r="C7145" s="253">
        <v>0</v>
      </c>
      <c r="D7145" s="253">
        <v>0</v>
      </c>
      <c r="E7145" s="254" t="str">
        <f t="shared" si="444"/>
        <v/>
      </c>
      <c r="F7145" s="253">
        <v>0</v>
      </c>
      <c r="G7145" s="253">
        <v>0</v>
      </c>
      <c r="H7145" s="254" t="str">
        <f t="shared" si="445"/>
        <v/>
      </c>
      <c r="I7145" s="253">
        <v>0</v>
      </c>
      <c r="J7145" s="254" t="str">
        <f t="shared" si="446"/>
        <v/>
      </c>
      <c r="K7145" s="253">
        <v>0</v>
      </c>
      <c r="L7145" s="253">
        <v>0</v>
      </c>
      <c r="M7145" s="254" t="str">
        <f t="shared" si="447"/>
        <v/>
      </c>
    </row>
    <row r="7146" spans="1:13" x14ac:dyDescent="0.25">
      <c r="A7146" s="252" t="s">
        <v>254</v>
      </c>
      <c r="B7146" s="252" t="s">
        <v>488</v>
      </c>
      <c r="C7146" s="253">
        <v>0</v>
      </c>
      <c r="D7146" s="253">
        <v>0</v>
      </c>
      <c r="E7146" s="254" t="str">
        <f t="shared" si="444"/>
        <v/>
      </c>
      <c r="F7146" s="253">
        <v>14.92816</v>
      </c>
      <c r="G7146" s="253">
        <v>57.299970000000002</v>
      </c>
      <c r="H7146" s="254">
        <f t="shared" si="445"/>
        <v>2.8383812874460084</v>
      </c>
      <c r="I7146" s="253">
        <v>0</v>
      </c>
      <c r="J7146" s="254" t="str">
        <f t="shared" si="446"/>
        <v/>
      </c>
      <c r="K7146" s="253">
        <v>30.448129999999999</v>
      </c>
      <c r="L7146" s="253">
        <v>444.92997000000003</v>
      </c>
      <c r="M7146" s="254">
        <f t="shared" si="447"/>
        <v>13.612719073388089</v>
      </c>
    </row>
    <row r="7147" spans="1:13" x14ac:dyDescent="0.25">
      <c r="A7147" s="252" t="s">
        <v>254</v>
      </c>
      <c r="B7147" s="252" t="s">
        <v>475</v>
      </c>
      <c r="C7147" s="253">
        <v>0</v>
      </c>
      <c r="D7147" s="253">
        <v>0</v>
      </c>
      <c r="E7147" s="254" t="str">
        <f t="shared" si="444"/>
        <v/>
      </c>
      <c r="F7147" s="253">
        <v>1.31264</v>
      </c>
      <c r="G7147" s="253">
        <v>647.09897999999998</v>
      </c>
      <c r="H7147" s="254">
        <f t="shared" si="445"/>
        <v>491.97521026328616</v>
      </c>
      <c r="I7147" s="253">
        <v>3.1152700000000002</v>
      </c>
      <c r="J7147" s="254">
        <f t="shared" si="446"/>
        <v>206.71842569022908</v>
      </c>
      <c r="K7147" s="253">
        <v>3277.0605700000001</v>
      </c>
      <c r="L7147" s="253">
        <v>1408.36229</v>
      </c>
      <c r="M7147" s="254">
        <f t="shared" si="447"/>
        <v>-0.57023611254155115</v>
      </c>
    </row>
    <row r="7148" spans="1:13" x14ac:dyDescent="0.25">
      <c r="A7148" s="252" t="s">
        <v>254</v>
      </c>
      <c r="B7148" s="252" t="s">
        <v>459</v>
      </c>
      <c r="C7148" s="253">
        <v>0</v>
      </c>
      <c r="D7148" s="253">
        <v>0</v>
      </c>
      <c r="E7148" s="254" t="str">
        <f t="shared" si="444"/>
        <v/>
      </c>
      <c r="F7148" s="253">
        <v>0</v>
      </c>
      <c r="G7148" s="253">
        <v>0</v>
      </c>
      <c r="H7148" s="254" t="str">
        <f t="shared" si="445"/>
        <v/>
      </c>
      <c r="I7148" s="253">
        <v>4.6458599999999999</v>
      </c>
      <c r="J7148" s="254">
        <f t="shared" si="446"/>
        <v>-1</v>
      </c>
      <c r="K7148" s="253">
        <v>19.12405</v>
      </c>
      <c r="L7148" s="253">
        <v>222.31197</v>
      </c>
      <c r="M7148" s="254">
        <f t="shared" si="447"/>
        <v>10.624732731821974</v>
      </c>
    </row>
    <row r="7149" spans="1:13" x14ac:dyDescent="0.25">
      <c r="A7149" s="252" t="s">
        <v>254</v>
      </c>
      <c r="B7149" s="252" t="s">
        <v>449</v>
      </c>
      <c r="C7149" s="253">
        <v>0</v>
      </c>
      <c r="D7149" s="253">
        <v>0</v>
      </c>
      <c r="E7149" s="254" t="str">
        <f t="shared" si="444"/>
        <v/>
      </c>
      <c r="F7149" s="253">
        <v>1035.4733699999999</v>
      </c>
      <c r="G7149" s="253">
        <v>947.14359999999999</v>
      </c>
      <c r="H7149" s="254">
        <f t="shared" si="445"/>
        <v>-8.5303758222193493E-2</v>
      </c>
      <c r="I7149" s="253">
        <v>460.63922000000002</v>
      </c>
      <c r="J7149" s="254">
        <f t="shared" si="446"/>
        <v>1.0561505813595291</v>
      </c>
      <c r="K7149" s="253">
        <v>4834.0159000000003</v>
      </c>
      <c r="L7149" s="253">
        <v>2197.6179499999998</v>
      </c>
      <c r="M7149" s="254">
        <f t="shared" si="447"/>
        <v>-0.54538462523468323</v>
      </c>
    </row>
    <row r="7150" spans="1:13" x14ac:dyDescent="0.25">
      <c r="A7150" s="252" t="s">
        <v>254</v>
      </c>
      <c r="B7150" s="252" t="s">
        <v>451</v>
      </c>
      <c r="C7150" s="253">
        <v>0</v>
      </c>
      <c r="D7150" s="253">
        <v>0</v>
      </c>
      <c r="E7150" s="254" t="str">
        <f t="shared" si="444"/>
        <v/>
      </c>
      <c r="F7150" s="253">
        <v>118.80007000000001</v>
      </c>
      <c r="G7150" s="253">
        <v>43.989960000000004</v>
      </c>
      <c r="H7150" s="254">
        <f t="shared" si="445"/>
        <v>-0.62971435959591604</v>
      </c>
      <c r="I7150" s="253">
        <v>83.835499999999996</v>
      </c>
      <c r="J7150" s="254">
        <f t="shared" si="446"/>
        <v>-0.47528242808833965</v>
      </c>
      <c r="K7150" s="253">
        <v>858.91120999999998</v>
      </c>
      <c r="L7150" s="253">
        <v>584.88481000000002</v>
      </c>
      <c r="M7150" s="254">
        <f t="shared" si="447"/>
        <v>-0.31903926367429758</v>
      </c>
    </row>
    <row r="7151" spans="1:13" x14ac:dyDescent="0.25">
      <c r="A7151" s="252" t="s">
        <v>254</v>
      </c>
      <c r="B7151" s="252" t="s">
        <v>467</v>
      </c>
      <c r="C7151" s="253">
        <v>184.6</v>
      </c>
      <c r="D7151" s="253">
        <v>0</v>
      </c>
      <c r="E7151" s="254">
        <f t="shared" si="444"/>
        <v>-1</v>
      </c>
      <c r="F7151" s="253">
        <v>189.05</v>
      </c>
      <c r="G7151" s="253">
        <v>0</v>
      </c>
      <c r="H7151" s="254">
        <f t="shared" si="445"/>
        <v>-1</v>
      </c>
      <c r="I7151" s="253">
        <v>30.987200000000001</v>
      </c>
      <c r="J7151" s="254">
        <f t="shared" si="446"/>
        <v>-1</v>
      </c>
      <c r="K7151" s="253">
        <v>215.31306000000001</v>
      </c>
      <c r="L7151" s="253">
        <v>30.987200000000001</v>
      </c>
      <c r="M7151" s="254">
        <f t="shared" si="447"/>
        <v>-0.85608304484642039</v>
      </c>
    </row>
    <row r="7152" spans="1:13" x14ac:dyDescent="0.25">
      <c r="A7152" s="252" t="s">
        <v>254</v>
      </c>
      <c r="B7152" s="252" t="s">
        <v>499</v>
      </c>
      <c r="C7152" s="253">
        <v>0</v>
      </c>
      <c r="D7152" s="253">
        <v>0</v>
      </c>
      <c r="E7152" s="254" t="str">
        <f t="shared" si="444"/>
        <v/>
      </c>
      <c r="F7152" s="253">
        <v>0</v>
      </c>
      <c r="G7152" s="253">
        <v>0</v>
      </c>
      <c r="H7152" s="254" t="str">
        <f t="shared" si="445"/>
        <v/>
      </c>
      <c r="I7152" s="253">
        <v>0</v>
      </c>
      <c r="J7152" s="254" t="str">
        <f t="shared" si="446"/>
        <v/>
      </c>
      <c r="K7152" s="253">
        <v>0</v>
      </c>
      <c r="L7152" s="253">
        <v>18.665679999999998</v>
      </c>
      <c r="M7152" s="254" t="str">
        <f t="shared" si="447"/>
        <v/>
      </c>
    </row>
    <row r="7153" spans="1:13" x14ac:dyDescent="0.25">
      <c r="A7153" s="252" t="s">
        <v>254</v>
      </c>
      <c r="B7153" s="252" t="s">
        <v>476</v>
      </c>
      <c r="C7153" s="253">
        <v>0</v>
      </c>
      <c r="D7153" s="253">
        <v>0</v>
      </c>
      <c r="E7153" s="254" t="str">
        <f t="shared" si="444"/>
        <v/>
      </c>
      <c r="F7153" s="253">
        <v>0</v>
      </c>
      <c r="G7153" s="253">
        <v>0</v>
      </c>
      <c r="H7153" s="254" t="str">
        <f t="shared" si="445"/>
        <v/>
      </c>
      <c r="I7153" s="253">
        <v>0</v>
      </c>
      <c r="J7153" s="254" t="str">
        <f t="shared" si="446"/>
        <v/>
      </c>
      <c r="K7153" s="253">
        <v>0</v>
      </c>
      <c r="L7153" s="253">
        <v>0</v>
      </c>
      <c r="M7153" s="254" t="str">
        <f t="shared" si="447"/>
        <v/>
      </c>
    </row>
    <row r="7154" spans="1:13" x14ac:dyDescent="0.25">
      <c r="A7154" s="252" t="s">
        <v>254</v>
      </c>
      <c r="B7154" s="252" t="s">
        <v>505</v>
      </c>
      <c r="C7154" s="253">
        <v>0</v>
      </c>
      <c r="D7154" s="253">
        <v>0</v>
      </c>
      <c r="E7154" s="254" t="str">
        <f t="shared" si="444"/>
        <v/>
      </c>
      <c r="F7154" s="253">
        <v>0</v>
      </c>
      <c r="G7154" s="253">
        <v>0</v>
      </c>
      <c r="H7154" s="254" t="str">
        <f t="shared" si="445"/>
        <v/>
      </c>
      <c r="I7154" s="253">
        <v>0</v>
      </c>
      <c r="J7154" s="254" t="str">
        <f t="shared" si="446"/>
        <v/>
      </c>
      <c r="K7154" s="253">
        <v>0</v>
      </c>
      <c r="L7154" s="253">
        <v>0</v>
      </c>
      <c r="M7154" s="254" t="str">
        <f t="shared" si="447"/>
        <v/>
      </c>
    </row>
    <row r="7155" spans="1:13" x14ac:dyDescent="0.25">
      <c r="A7155" s="252" t="s">
        <v>254</v>
      </c>
      <c r="B7155" s="252" t="s">
        <v>465</v>
      </c>
      <c r="C7155" s="253">
        <v>0</v>
      </c>
      <c r="D7155" s="253">
        <v>0</v>
      </c>
      <c r="E7155" s="254" t="str">
        <f t="shared" si="444"/>
        <v/>
      </c>
      <c r="F7155" s="253">
        <v>34.365540000000003</v>
      </c>
      <c r="G7155" s="253">
        <v>24.524139999999999</v>
      </c>
      <c r="H7155" s="254">
        <f t="shared" si="445"/>
        <v>-0.28637408287487998</v>
      </c>
      <c r="I7155" s="253">
        <v>0</v>
      </c>
      <c r="J7155" s="254" t="str">
        <f t="shared" si="446"/>
        <v/>
      </c>
      <c r="K7155" s="253">
        <v>116.77804</v>
      </c>
      <c r="L7155" s="253">
        <v>24.524139999999999</v>
      </c>
      <c r="M7155" s="254">
        <f t="shared" si="447"/>
        <v>-0.78999356385841035</v>
      </c>
    </row>
    <row r="7156" spans="1:13" s="117" customFormat="1" ht="13" x14ac:dyDescent="0.3">
      <c r="A7156" s="117" t="s">
        <v>254</v>
      </c>
      <c r="B7156" s="117" t="s">
        <v>3</v>
      </c>
      <c r="C7156" s="165">
        <v>344.13549999999998</v>
      </c>
      <c r="D7156" s="165">
        <v>0</v>
      </c>
      <c r="E7156" s="255">
        <f t="shared" si="444"/>
        <v>-1</v>
      </c>
      <c r="F7156" s="165">
        <v>63613.563730000002</v>
      </c>
      <c r="G7156" s="165">
        <v>30297.91505</v>
      </c>
      <c r="H7156" s="255">
        <f t="shared" si="445"/>
        <v>-0.52371926247371081</v>
      </c>
      <c r="I7156" s="165">
        <v>82246.264389999997</v>
      </c>
      <c r="J7156" s="255">
        <f t="shared" si="446"/>
        <v>-0.63161956017440946</v>
      </c>
      <c r="K7156" s="165">
        <v>292202.67703999998</v>
      </c>
      <c r="L7156" s="165">
        <v>245401.48334999999</v>
      </c>
      <c r="M7156" s="255">
        <f t="shared" si="447"/>
        <v>-0.16016688883241581</v>
      </c>
    </row>
    <row r="7157" spans="1:13" x14ac:dyDescent="0.25">
      <c r="A7157" s="252" t="s">
        <v>400</v>
      </c>
      <c r="B7157" s="252" t="s">
        <v>438</v>
      </c>
      <c r="C7157" s="253">
        <v>0</v>
      </c>
      <c r="D7157" s="253">
        <v>0</v>
      </c>
      <c r="E7157" s="254" t="str">
        <f t="shared" si="444"/>
        <v/>
      </c>
      <c r="F7157" s="253">
        <v>0</v>
      </c>
      <c r="G7157" s="253">
        <v>0</v>
      </c>
      <c r="H7157" s="254" t="str">
        <f t="shared" si="445"/>
        <v/>
      </c>
      <c r="I7157" s="253">
        <v>0</v>
      </c>
      <c r="J7157" s="254" t="str">
        <f t="shared" si="446"/>
        <v/>
      </c>
      <c r="K7157" s="253">
        <v>8.7119999999999997</v>
      </c>
      <c r="L7157" s="253">
        <v>49.16131</v>
      </c>
      <c r="M7157" s="254">
        <f t="shared" si="447"/>
        <v>4.6429419191919195</v>
      </c>
    </row>
    <row r="7158" spans="1:13" x14ac:dyDescent="0.25">
      <c r="A7158" s="252" t="s">
        <v>400</v>
      </c>
      <c r="B7158" s="252" t="s">
        <v>447</v>
      </c>
      <c r="C7158" s="253">
        <v>0</v>
      </c>
      <c r="D7158" s="253">
        <v>0</v>
      </c>
      <c r="E7158" s="254" t="str">
        <f t="shared" si="444"/>
        <v/>
      </c>
      <c r="F7158" s="253">
        <v>0</v>
      </c>
      <c r="G7158" s="253">
        <v>0</v>
      </c>
      <c r="H7158" s="254" t="str">
        <f t="shared" si="445"/>
        <v/>
      </c>
      <c r="I7158" s="253">
        <v>0</v>
      </c>
      <c r="J7158" s="254" t="str">
        <f t="shared" si="446"/>
        <v/>
      </c>
      <c r="K7158" s="253">
        <v>0</v>
      </c>
      <c r="L7158" s="253">
        <v>0.05</v>
      </c>
      <c r="M7158" s="254" t="str">
        <f t="shared" si="447"/>
        <v/>
      </c>
    </row>
    <row r="7159" spans="1:13" x14ac:dyDescent="0.25">
      <c r="A7159" s="252" t="s">
        <v>400</v>
      </c>
      <c r="B7159" s="252" t="s">
        <v>436</v>
      </c>
      <c r="C7159" s="253">
        <v>0</v>
      </c>
      <c r="D7159" s="253">
        <v>0</v>
      </c>
      <c r="E7159" s="254" t="str">
        <f t="shared" si="444"/>
        <v/>
      </c>
      <c r="F7159" s="253">
        <v>0</v>
      </c>
      <c r="G7159" s="253">
        <v>0</v>
      </c>
      <c r="H7159" s="254" t="str">
        <f t="shared" si="445"/>
        <v/>
      </c>
      <c r="I7159" s="253">
        <v>0</v>
      </c>
      <c r="J7159" s="254" t="str">
        <f t="shared" si="446"/>
        <v/>
      </c>
      <c r="K7159" s="253">
        <v>0</v>
      </c>
      <c r="L7159" s="253">
        <v>0</v>
      </c>
      <c r="M7159" s="254" t="str">
        <f t="shared" si="447"/>
        <v/>
      </c>
    </row>
    <row r="7160" spans="1:13" x14ac:dyDescent="0.25">
      <c r="A7160" s="252" t="s">
        <v>400</v>
      </c>
      <c r="B7160" s="252" t="s">
        <v>434</v>
      </c>
      <c r="C7160" s="253">
        <v>0</v>
      </c>
      <c r="D7160" s="253">
        <v>0</v>
      </c>
      <c r="E7160" s="254" t="str">
        <f t="shared" si="444"/>
        <v/>
      </c>
      <c r="F7160" s="253">
        <v>39.11307</v>
      </c>
      <c r="G7160" s="253">
        <v>175.59934999999999</v>
      </c>
      <c r="H7160" s="254">
        <f t="shared" si="445"/>
        <v>3.4895312487616028</v>
      </c>
      <c r="I7160" s="253">
        <v>202.69492</v>
      </c>
      <c r="J7160" s="254">
        <f t="shared" si="446"/>
        <v>-0.13367661113559237</v>
      </c>
      <c r="K7160" s="253">
        <v>112.91919</v>
      </c>
      <c r="L7160" s="253">
        <v>474.05847999999997</v>
      </c>
      <c r="M7160" s="254">
        <f t="shared" si="447"/>
        <v>3.1982100650916818</v>
      </c>
    </row>
    <row r="7161" spans="1:13" x14ac:dyDescent="0.25">
      <c r="A7161" s="252" t="s">
        <v>400</v>
      </c>
      <c r="B7161" s="252" t="s">
        <v>435</v>
      </c>
      <c r="C7161" s="253">
        <v>0</v>
      </c>
      <c r="D7161" s="253">
        <v>0</v>
      </c>
      <c r="E7161" s="254" t="str">
        <f t="shared" si="444"/>
        <v/>
      </c>
      <c r="F7161" s="253">
        <v>0</v>
      </c>
      <c r="G7161" s="253">
        <v>0</v>
      </c>
      <c r="H7161" s="254" t="str">
        <f t="shared" si="445"/>
        <v/>
      </c>
      <c r="I7161" s="253">
        <v>0</v>
      </c>
      <c r="J7161" s="254" t="str">
        <f t="shared" si="446"/>
        <v/>
      </c>
      <c r="K7161" s="253">
        <v>0</v>
      </c>
      <c r="L7161" s="253">
        <v>0</v>
      </c>
      <c r="M7161" s="254" t="str">
        <f t="shared" si="447"/>
        <v/>
      </c>
    </row>
    <row r="7162" spans="1:13" x14ac:dyDescent="0.25">
      <c r="A7162" s="252" t="s">
        <v>400</v>
      </c>
      <c r="B7162" s="252" t="s">
        <v>444</v>
      </c>
      <c r="C7162" s="253">
        <v>0</v>
      </c>
      <c r="D7162" s="253">
        <v>0</v>
      </c>
      <c r="E7162" s="254" t="str">
        <f t="shared" si="444"/>
        <v/>
      </c>
      <c r="F7162" s="253">
        <v>0</v>
      </c>
      <c r="G7162" s="253">
        <v>0</v>
      </c>
      <c r="H7162" s="254" t="str">
        <f t="shared" si="445"/>
        <v/>
      </c>
      <c r="I7162" s="253">
        <v>0</v>
      </c>
      <c r="J7162" s="254" t="str">
        <f t="shared" si="446"/>
        <v/>
      </c>
      <c r="K7162" s="253">
        <v>8.3000000000000004E-2</v>
      </c>
      <c r="L7162" s="253">
        <v>0</v>
      </c>
      <c r="M7162" s="254">
        <f t="shared" si="447"/>
        <v>-1</v>
      </c>
    </row>
    <row r="7163" spans="1:13" s="117" customFormat="1" ht="13" x14ac:dyDescent="0.3">
      <c r="A7163" s="117" t="s">
        <v>400</v>
      </c>
      <c r="B7163" s="117" t="s">
        <v>3</v>
      </c>
      <c r="C7163" s="165">
        <v>0</v>
      </c>
      <c r="D7163" s="165">
        <v>0</v>
      </c>
      <c r="E7163" s="255" t="str">
        <f t="shared" si="444"/>
        <v/>
      </c>
      <c r="F7163" s="165">
        <v>39.11307</v>
      </c>
      <c r="G7163" s="165">
        <v>175.59934999999999</v>
      </c>
      <c r="H7163" s="255">
        <f t="shared" si="445"/>
        <v>3.4895312487616028</v>
      </c>
      <c r="I7163" s="165">
        <v>202.69492</v>
      </c>
      <c r="J7163" s="255">
        <f t="shared" si="446"/>
        <v>-0.13367661113559237</v>
      </c>
      <c r="K7163" s="165">
        <v>121.71419</v>
      </c>
      <c r="L7163" s="165">
        <v>523.26978999999994</v>
      </c>
      <c r="M7163" s="255">
        <f t="shared" si="447"/>
        <v>3.2991683221159338</v>
      </c>
    </row>
    <row r="7164" spans="1:13" x14ac:dyDescent="0.25">
      <c r="A7164" s="252" t="s">
        <v>301</v>
      </c>
      <c r="B7164" s="252" t="s">
        <v>446</v>
      </c>
      <c r="C7164" s="253">
        <v>0</v>
      </c>
      <c r="D7164" s="253">
        <v>0</v>
      </c>
      <c r="E7164" s="254" t="str">
        <f t="shared" si="444"/>
        <v/>
      </c>
      <c r="F7164" s="253">
        <v>103.4319</v>
      </c>
      <c r="G7164" s="253">
        <v>104.56319999999999</v>
      </c>
      <c r="H7164" s="254">
        <f t="shared" si="445"/>
        <v>1.0937631427054839E-2</v>
      </c>
      <c r="I7164" s="253">
        <v>194.56166999999999</v>
      </c>
      <c r="J7164" s="254">
        <f t="shared" si="446"/>
        <v>-0.4625704024847237</v>
      </c>
      <c r="K7164" s="253">
        <v>415.26339999999999</v>
      </c>
      <c r="L7164" s="253">
        <v>343.18621999999999</v>
      </c>
      <c r="M7164" s="254">
        <f t="shared" si="447"/>
        <v>-0.17356978727236738</v>
      </c>
    </row>
    <row r="7165" spans="1:13" x14ac:dyDescent="0.25">
      <c r="A7165" s="252" t="s">
        <v>301</v>
      </c>
      <c r="B7165" s="252" t="s">
        <v>469</v>
      </c>
      <c r="C7165" s="253">
        <v>0</v>
      </c>
      <c r="D7165" s="253">
        <v>0</v>
      </c>
      <c r="E7165" s="254" t="str">
        <f t="shared" si="444"/>
        <v/>
      </c>
      <c r="F7165" s="253">
        <v>15.2378</v>
      </c>
      <c r="G7165" s="253">
        <v>0</v>
      </c>
      <c r="H7165" s="254">
        <f t="shared" si="445"/>
        <v>-1</v>
      </c>
      <c r="I7165" s="253">
        <v>0</v>
      </c>
      <c r="J7165" s="254" t="str">
        <f t="shared" si="446"/>
        <v/>
      </c>
      <c r="K7165" s="253">
        <v>15.2378</v>
      </c>
      <c r="L7165" s="253">
        <v>0</v>
      </c>
      <c r="M7165" s="254">
        <f t="shared" si="447"/>
        <v>-1</v>
      </c>
    </row>
    <row r="7166" spans="1:13" x14ac:dyDescent="0.25">
      <c r="A7166" s="252" t="s">
        <v>301</v>
      </c>
      <c r="B7166" s="252" t="s">
        <v>483</v>
      </c>
      <c r="C7166" s="253">
        <v>0</v>
      </c>
      <c r="D7166" s="253">
        <v>0</v>
      </c>
      <c r="E7166" s="254" t="str">
        <f t="shared" si="444"/>
        <v/>
      </c>
      <c r="F7166" s="253">
        <v>0</v>
      </c>
      <c r="G7166" s="253">
        <v>0</v>
      </c>
      <c r="H7166" s="254" t="str">
        <f t="shared" si="445"/>
        <v/>
      </c>
      <c r="I7166" s="253">
        <v>0</v>
      </c>
      <c r="J7166" s="254" t="str">
        <f t="shared" si="446"/>
        <v/>
      </c>
      <c r="K7166" s="253">
        <v>362.71386000000001</v>
      </c>
      <c r="L7166" s="253">
        <v>0</v>
      </c>
      <c r="M7166" s="254">
        <f t="shared" si="447"/>
        <v>-1</v>
      </c>
    </row>
    <row r="7167" spans="1:13" x14ac:dyDescent="0.25">
      <c r="A7167" s="252" t="s">
        <v>301</v>
      </c>
      <c r="B7167" s="252" t="s">
        <v>438</v>
      </c>
      <c r="C7167" s="253">
        <v>0</v>
      </c>
      <c r="D7167" s="253">
        <v>0</v>
      </c>
      <c r="E7167" s="254" t="str">
        <f t="shared" si="444"/>
        <v/>
      </c>
      <c r="F7167" s="253">
        <v>274.45456000000001</v>
      </c>
      <c r="G7167" s="253">
        <v>448.52328999999997</v>
      </c>
      <c r="H7167" s="254">
        <f t="shared" si="445"/>
        <v>0.63423515353506943</v>
      </c>
      <c r="I7167" s="253">
        <v>452.11093</v>
      </c>
      <c r="J7167" s="254">
        <f t="shared" si="446"/>
        <v>-7.9353091507874396E-3</v>
      </c>
      <c r="K7167" s="253">
        <v>1263.7867900000001</v>
      </c>
      <c r="L7167" s="253">
        <v>1296.5174500000001</v>
      </c>
      <c r="M7167" s="254">
        <f t="shared" si="447"/>
        <v>2.5898878085282018E-2</v>
      </c>
    </row>
    <row r="7168" spans="1:13" x14ac:dyDescent="0.25">
      <c r="A7168" s="252" t="s">
        <v>301</v>
      </c>
      <c r="B7168" s="252" t="s">
        <v>447</v>
      </c>
      <c r="C7168" s="253">
        <v>0</v>
      </c>
      <c r="D7168" s="253">
        <v>0</v>
      </c>
      <c r="E7168" s="254" t="str">
        <f t="shared" si="444"/>
        <v/>
      </c>
      <c r="F7168" s="253">
        <v>20.081219999999998</v>
      </c>
      <c r="G7168" s="253">
        <v>28.859459999999999</v>
      </c>
      <c r="H7168" s="254">
        <f t="shared" si="445"/>
        <v>0.43713678750593843</v>
      </c>
      <c r="I7168" s="253">
        <v>0</v>
      </c>
      <c r="J7168" s="254" t="str">
        <f t="shared" si="446"/>
        <v/>
      </c>
      <c r="K7168" s="253">
        <v>73.485479999999995</v>
      </c>
      <c r="L7168" s="253">
        <v>83.739829999999998</v>
      </c>
      <c r="M7168" s="254">
        <f t="shared" si="447"/>
        <v>0.13954253275613082</v>
      </c>
    </row>
    <row r="7169" spans="1:13" x14ac:dyDescent="0.25">
      <c r="A7169" s="252" t="s">
        <v>301</v>
      </c>
      <c r="B7169" s="252" t="s">
        <v>455</v>
      </c>
      <c r="C7169" s="253">
        <v>0</v>
      </c>
      <c r="D7169" s="253">
        <v>0</v>
      </c>
      <c r="E7169" s="254" t="str">
        <f t="shared" si="444"/>
        <v/>
      </c>
      <c r="F7169" s="253">
        <v>88.853319999999997</v>
      </c>
      <c r="G7169" s="253">
        <v>158.37133</v>
      </c>
      <c r="H7169" s="254">
        <f t="shared" si="445"/>
        <v>0.78239068613305629</v>
      </c>
      <c r="I7169" s="253">
        <v>120.18379</v>
      </c>
      <c r="J7169" s="254">
        <f t="shared" si="446"/>
        <v>0.31774285034612393</v>
      </c>
      <c r="K7169" s="253">
        <v>88.853319999999997</v>
      </c>
      <c r="L7169" s="253">
        <v>322.98178000000001</v>
      </c>
      <c r="M7169" s="254">
        <f t="shared" si="447"/>
        <v>2.6349995700779671</v>
      </c>
    </row>
    <row r="7170" spans="1:13" x14ac:dyDescent="0.25">
      <c r="A7170" s="252" t="s">
        <v>301</v>
      </c>
      <c r="B7170" s="252" t="s">
        <v>452</v>
      </c>
      <c r="C7170" s="253">
        <v>0</v>
      </c>
      <c r="D7170" s="253">
        <v>0</v>
      </c>
      <c r="E7170" s="254" t="str">
        <f t="shared" si="444"/>
        <v/>
      </c>
      <c r="F7170" s="253">
        <v>10.476000000000001</v>
      </c>
      <c r="G7170" s="253">
        <v>6.0949999999999998</v>
      </c>
      <c r="H7170" s="254">
        <f t="shared" si="445"/>
        <v>-0.41819396716303936</v>
      </c>
      <c r="I7170" s="253">
        <v>5.27</v>
      </c>
      <c r="J7170" s="254">
        <f t="shared" si="446"/>
        <v>0.15654648956356731</v>
      </c>
      <c r="K7170" s="253">
        <v>15.891999999999999</v>
      </c>
      <c r="L7170" s="253">
        <v>49.645000000000003</v>
      </c>
      <c r="M7170" s="254">
        <f t="shared" si="447"/>
        <v>2.1238988170148505</v>
      </c>
    </row>
    <row r="7171" spans="1:13" x14ac:dyDescent="0.25">
      <c r="A7171" s="252" t="s">
        <v>301</v>
      </c>
      <c r="B7171" s="252" t="s">
        <v>503</v>
      </c>
      <c r="C7171" s="253">
        <v>0</v>
      </c>
      <c r="D7171" s="253">
        <v>0</v>
      </c>
      <c r="E7171" s="254" t="str">
        <f t="shared" si="444"/>
        <v/>
      </c>
      <c r="F7171" s="253">
        <v>0</v>
      </c>
      <c r="G7171" s="253">
        <v>0</v>
      </c>
      <c r="H7171" s="254" t="str">
        <f t="shared" si="445"/>
        <v/>
      </c>
      <c r="I7171" s="253">
        <v>0</v>
      </c>
      <c r="J7171" s="254" t="str">
        <f t="shared" si="446"/>
        <v/>
      </c>
      <c r="K7171" s="253">
        <v>21.486499999999999</v>
      </c>
      <c r="L7171" s="253">
        <v>0</v>
      </c>
      <c r="M7171" s="254">
        <f t="shared" si="447"/>
        <v>-1</v>
      </c>
    </row>
    <row r="7172" spans="1:13" x14ac:dyDescent="0.25">
      <c r="A7172" s="252" t="s">
        <v>301</v>
      </c>
      <c r="B7172" s="252" t="s">
        <v>477</v>
      </c>
      <c r="C7172" s="253">
        <v>0</v>
      </c>
      <c r="D7172" s="253">
        <v>0</v>
      </c>
      <c r="E7172" s="254" t="str">
        <f t="shared" si="444"/>
        <v/>
      </c>
      <c r="F7172" s="253">
        <v>0</v>
      </c>
      <c r="G7172" s="253">
        <v>0</v>
      </c>
      <c r="H7172" s="254" t="str">
        <f t="shared" si="445"/>
        <v/>
      </c>
      <c r="I7172" s="253">
        <v>0</v>
      </c>
      <c r="J7172" s="254" t="str">
        <f t="shared" si="446"/>
        <v/>
      </c>
      <c r="K7172" s="253">
        <v>15.982989999999999</v>
      </c>
      <c r="L7172" s="253">
        <v>19.657779999999999</v>
      </c>
      <c r="M7172" s="254">
        <f t="shared" si="447"/>
        <v>0.22991880743215121</v>
      </c>
    </row>
    <row r="7173" spans="1:13" x14ac:dyDescent="0.25">
      <c r="A7173" s="252" t="s">
        <v>301</v>
      </c>
      <c r="B7173" s="252" t="s">
        <v>436</v>
      </c>
      <c r="C7173" s="253">
        <v>0</v>
      </c>
      <c r="D7173" s="253">
        <v>0</v>
      </c>
      <c r="E7173" s="254" t="str">
        <f t="shared" ref="E7173:E7236" si="448">IF(C7173=0,"",(D7173/C7173-1))</f>
        <v/>
      </c>
      <c r="F7173" s="253">
        <v>185.65848</v>
      </c>
      <c r="G7173" s="253">
        <v>245.81286</v>
      </c>
      <c r="H7173" s="254">
        <f t="shared" ref="H7173:H7236" si="449">IF(F7173=0,"",(G7173/F7173-1))</f>
        <v>0.32400556117878376</v>
      </c>
      <c r="I7173" s="253">
        <v>412.97498999999999</v>
      </c>
      <c r="J7173" s="254">
        <f t="shared" ref="J7173:J7236" si="450">IF(I7173=0,"",(G7173/I7173-1))</f>
        <v>-0.40477543204250699</v>
      </c>
      <c r="K7173" s="253">
        <v>982.08996999999999</v>
      </c>
      <c r="L7173" s="253">
        <v>1108.3141800000001</v>
      </c>
      <c r="M7173" s="254">
        <f t="shared" ref="M7173:M7236" si="451">IF(K7173=0,"",(L7173/K7173-1))</f>
        <v>0.12852611660416424</v>
      </c>
    </row>
    <row r="7174" spans="1:13" x14ac:dyDescent="0.25">
      <c r="A7174" s="252" t="s">
        <v>301</v>
      </c>
      <c r="B7174" s="252" t="s">
        <v>457</v>
      </c>
      <c r="C7174" s="253">
        <v>0</v>
      </c>
      <c r="D7174" s="253">
        <v>0</v>
      </c>
      <c r="E7174" s="254" t="str">
        <f t="shared" si="448"/>
        <v/>
      </c>
      <c r="F7174" s="253">
        <v>919.73157000000003</v>
      </c>
      <c r="G7174" s="253">
        <v>427.08751999999998</v>
      </c>
      <c r="H7174" s="254">
        <f t="shared" si="449"/>
        <v>-0.53563894735069284</v>
      </c>
      <c r="I7174" s="253">
        <v>685.46181999999999</v>
      </c>
      <c r="J7174" s="254">
        <f t="shared" si="450"/>
        <v>-0.37693463364597024</v>
      </c>
      <c r="K7174" s="253">
        <v>3643.5444600000001</v>
      </c>
      <c r="L7174" s="253">
        <v>3089.9649800000002</v>
      </c>
      <c r="M7174" s="254">
        <f t="shared" si="451"/>
        <v>-0.15193432825573372</v>
      </c>
    </row>
    <row r="7175" spans="1:13" x14ac:dyDescent="0.25">
      <c r="A7175" s="252" t="s">
        <v>301</v>
      </c>
      <c r="B7175" s="252" t="s">
        <v>442</v>
      </c>
      <c r="C7175" s="253">
        <v>0</v>
      </c>
      <c r="D7175" s="253">
        <v>0</v>
      </c>
      <c r="E7175" s="254" t="str">
        <f t="shared" si="448"/>
        <v/>
      </c>
      <c r="F7175" s="253">
        <v>319.48200000000003</v>
      </c>
      <c r="G7175" s="253">
        <v>463.38405</v>
      </c>
      <c r="H7175" s="254">
        <f t="shared" si="449"/>
        <v>0.45042302852742866</v>
      </c>
      <c r="I7175" s="253">
        <v>737.37588000000005</v>
      </c>
      <c r="J7175" s="254">
        <f t="shared" si="450"/>
        <v>-0.37157688152208079</v>
      </c>
      <c r="K7175" s="253">
        <v>1852.84467</v>
      </c>
      <c r="L7175" s="253">
        <v>1712.95553</v>
      </c>
      <c r="M7175" s="254">
        <f t="shared" si="451"/>
        <v>-7.5499658587138918E-2</v>
      </c>
    </row>
    <row r="7176" spans="1:13" x14ac:dyDescent="0.25">
      <c r="A7176" s="252" t="s">
        <v>301</v>
      </c>
      <c r="B7176" s="252" t="s">
        <v>460</v>
      </c>
      <c r="C7176" s="253">
        <v>0</v>
      </c>
      <c r="D7176" s="253">
        <v>0</v>
      </c>
      <c r="E7176" s="254" t="str">
        <f t="shared" si="448"/>
        <v/>
      </c>
      <c r="F7176" s="253">
        <v>45.224800000000002</v>
      </c>
      <c r="G7176" s="253">
        <v>0</v>
      </c>
      <c r="H7176" s="254">
        <f t="shared" si="449"/>
        <v>-1</v>
      </c>
      <c r="I7176" s="253">
        <v>0</v>
      </c>
      <c r="J7176" s="254" t="str">
        <f t="shared" si="450"/>
        <v/>
      </c>
      <c r="K7176" s="253">
        <v>133.97686999999999</v>
      </c>
      <c r="L7176" s="253">
        <v>35.295140000000004</v>
      </c>
      <c r="M7176" s="254">
        <f t="shared" si="451"/>
        <v>-0.73655795959407011</v>
      </c>
    </row>
    <row r="7177" spans="1:13" x14ac:dyDescent="0.25">
      <c r="A7177" s="252" t="s">
        <v>301</v>
      </c>
      <c r="B7177" s="252" t="s">
        <v>450</v>
      </c>
      <c r="C7177" s="253">
        <v>0</v>
      </c>
      <c r="D7177" s="253">
        <v>0</v>
      </c>
      <c r="E7177" s="254" t="str">
        <f t="shared" si="448"/>
        <v/>
      </c>
      <c r="F7177" s="253">
        <v>0</v>
      </c>
      <c r="G7177" s="253">
        <v>6.5334300000000001</v>
      </c>
      <c r="H7177" s="254" t="str">
        <f t="shared" si="449"/>
        <v/>
      </c>
      <c r="I7177" s="253">
        <v>28.53144</v>
      </c>
      <c r="J7177" s="254">
        <f t="shared" si="450"/>
        <v>-0.77100945483298422</v>
      </c>
      <c r="K7177" s="253">
        <v>27.931950000000001</v>
      </c>
      <c r="L7177" s="253">
        <v>35.064869999999999</v>
      </c>
      <c r="M7177" s="254">
        <f t="shared" si="451"/>
        <v>0.25536777775987707</v>
      </c>
    </row>
    <row r="7178" spans="1:13" x14ac:dyDescent="0.25">
      <c r="A7178" s="252" t="s">
        <v>301</v>
      </c>
      <c r="B7178" s="252" t="s">
        <v>439</v>
      </c>
      <c r="C7178" s="253">
        <v>0</v>
      </c>
      <c r="D7178" s="253">
        <v>0</v>
      </c>
      <c r="E7178" s="254" t="str">
        <f t="shared" si="448"/>
        <v/>
      </c>
      <c r="F7178" s="253">
        <v>329.74815999999998</v>
      </c>
      <c r="G7178" s="253">
        <v>348.08499999999998</v>
      </c>
      <c r="H7178" s="254">
        <f t="shared" si="449"/>
        <v>5.5608619620500566E-2</v>
      </c>
      <c r="I7178" s="253">
        <v>310.02345000000003</v>
      </c>
      <c r="J7178" s="254">
        <f t="shared" si="450"/>
        <v>0.12276990659900067</v>
      </c>
      <c r="K7178" s="253">
        <v>1834.3711000000001</v>
      </c>
      <c r="L7178" s="253">
        <v>1233.83521</v>
      </c>
      <c r="M7178" s="254">
        <f t="shared" si="451"/>
        <v>-0.32737971613268446</v>
      </c>
    </row>
    <row r="7179" spans="1:13" x14ac:dyDescent="0.25">
      <c r="A7179" s="252" t="s">
        <v>301</v>
      </c>
      <c r="B7179" s="252" t="s">
        <v>473</v>
      </c>
      <c r="C7179" s="253">
        <v>0</v>
      </c>
      <c r="D7179" s="253">
        <v>0</v>
      </c>
      <c r="E7179" s="254" t="str">
        <f t="shared" si="448"/>
        <v/>
      </c>
      <c r="F7179" s="253">
        <v>0</v>
      </c>
      <c r="G7179" s="253">
        <v>0</v>
      </c>
      <c r="H7179" s="254" t="str">
        <f t="shared" si="449"/>
        <v/>
      </c>
      <c r="I7179" s="253">
        <v>0</v>
      </c>
      <c r="J7179" s="254" t="str">
        <f t="shared" si="450"/>
        <v/>
      </c>
      <c r="K7179" s="253">
        <v>0</v>
      </c>
      <c r="L7179" s="253">
        <v>0</v>
      </c>
      <c r="M7179" s="254" t="str">
        <f t="shared" si="451"/>
        <v/>
      </c>
    </row>
    <row r="7180" spans="1:13" x14ac:dyDescent="0.25">
      <c r="A7180" s="252" t="s">
        <v>301</v>
      </c>
      <c r="B7180" s="252" t="s">
        <v>448</v>
      </c>
      <c r="C7180" s="253">
        <v>0</v>
      </c>
      <c r="D7180" s="253">
        <v>0</v>
      </c>
      <c r="E7180" s="254" t="str">
        <f t="shared" si="448"/>
        <v/>
      </c>
      <c r="F7180" s="253">
        <v>0</v>
      </c>
      <c r="G7180" s="253">
        <v>0</v>
      </c>
      <c r="H7180" s="254" t="str">
        <f t="shared" si="449"/>
        <v/>
      </c>
      <c r="I7180" s="253">
        <v>0</v>
      </c>
      <c r="J7180" s="254" t="str">
        <f t="shared" si="450"/>
        <v/>
      </c>
      <c r="K7180" s="253">
        <v>189.25119000000001</v>
      </c>
      <c r="L7180" s="253">
        <v>0</v>
      </c>
      <c r="M7180" s="254">
        <f t="shared" si="451"/>
        <v>-1</v>
      </c>
    </row>
    <row r="7181" spans="1:13" x14ac:dyDescent="0.25">
      <c r="A7181" s="252" t="s">
        <v>301</v>
      </c>
      <c r="B7181" s="252" t="s">
        <v>462</v>
      </c>
      <c r="C7181" s="253">
        <v>0</v>
      </c>
      <c r="D7181" s="253">
        <v>0</v>
      </c>
      <c r="E7181" s="254" t="str">
        <f t="shared" si="448"/>
        <v/>
      </c>
      <c r="F7181" s="253">
        <v>0</v>
      </c>
      <c r="G7181" s="253">
        <v>0</v>
      </c>
      <c r="H7181" s="254" t="str">
        <f t="shared" si="449"/>
        <v/>
      </c>
      <c r="I7181" s="253">
        <v>0</v>
      </c>
      <c r="J7181" s="254" t="str">
        <f t="shared" si="450"/>
        <v/>
      </c>
      <c r="K7181" s="253">
        <v>99.687539999999998</v>
      </c>
      <c r="L7181" s="253">
        <v>28.889800000000001</v>
      </c>
      <c r="M7181" s="254">
        <f t="shared" si="451"/>
        <v>-0.71019647992116164</v>
      </c>
    </row>
    <row r="7182" spans="1:13" x14ac:dyDescent="0.25">
      <c r="A7182" s="252" t="s">
        <v>301</v>
      </c>
      <c r="B7182" s="252" t="s">
        <v>434</v>
      </c>
      <c r="C7182" s="253">
        <v>19.485230000000001</v>
      </c>
      <c r="D7182" s="253">
        <v>0</v>
      </c>
      <c r="E7182" s="254">
        <f t="shared" si="448"/>
        <v>-1</v>
      </c>
      <c r="F7182" s="253">
        <v>7364.1592499999997</v>
      </c>
      <c r="G7182" s="253">
        <v>13301.808000000001</v>
      </c>
      <c r="H7182" s="254">
        <f t="shared" si="449"/>
        <v>0.80629010704786186</v>
      </c>
      <c r="I7182" s="253">
        <v>12633.287410000001</v>
      </c>
      <c r="J7182" s="254">
        <f t="shared" si="450"/>
        <v>5.2917389457222797E-2</v>
      </c>
      <c r="K7182" s="253">
        <v>46930.15726</v>
      </c>
      <c r="L7182" s="253">
        <v>59771.825490000003</v>
      </c>
      <c r="M7182" s="254">
        <f t="shared" si="451"/>
        <v>0.27363360746598953</v>
      </c>
    </row>
    <row r="7183" spans="1:13" x14ac:dyDescent="0.25">
      <c r="A7183" s="252" t="s">
        <v>301</v>
      </c>
      <c r="B7183" s="252" t="s">
        <v>437</v>
      </c>
      <c r="C7183" s="253">
        <v>0</v>
      </c>
      <c r="D7183" s="253">
        <v>0</v>
      </c>
      <c r="E7183" s="254" t="str">
        <f t="shared" si="448"/>
        <v/>
      </c>
      <c r="F7183" s="253">
        <v>1115.80897</v>
      </c>
      <c r="G7183" s="253">
        <v>183.89319</v>
      </c>
      <c r="H7183" s="254">
        <f t="shared" si="449"/>
        <v>-0.83519294525836263</v>
      </c>
      <c r="I7183" s="253">
        <v>239.10925</v>
      </c>
      <c r="J7183" s="254">
        <f t="shared" si="450"/>
        <v>-0.23092398140180692</v>
      </c>
      <c r="K7183" s="253">
        <v>2665.4441700000002</v>
      </c>
      <c r="L7183" s="253">
        <v>887.41372999999999</v>
      </c>
      <c r="M7183" s="254">
        <f t="shared" si="451"/>
        <v>-0.66706722279611652</v>
      </c>
    </row>
    <row r="7184" spans="1:13" x14ac:dyDescent="0.25">
      <c r="A7184" s="252" t="s">
        <v>301</v>
      </c>
      <c r="B7184" s="252" t="s">
        <v>464</v>
      </c>
      <c r="C7184" s="253">
        <v>0</v>
      </c>
      <c r="D7184" s="253">
        <v>0</v>
      </c>
      <c r="E7184" s="254" t="str">
        <f t="shared" si="448"/>
        <v/>
      </c>
      <c r="F7184" s="253">
        <v>0</v>
      </c>
      <c r="G7184" s="253">
        <v>195.62291999999999</v>
      </c>
      <c r="H7184" s="254" t="str">
        <f t="shared" si="449"/>
        <v/>
      </c>
      <c r="I7184" s="253">
        <v>651.09925999999996</v>
      </c>
      <c r="J7184" s="254">
        <f t="shared" si="450"/>
        <v>-0.69954977371652971</v>
      </c>
      <c r="K7184" s="253">
        <v>61.0212</v>
      </c>
      <c r="L7184" s="253">
        <v>960.72378000000003</v>
      </c>
      <c r="M7184" s="254">
        <f t="shared" si="451"/>
        <v>14.744098444475036</v>
      </c>
    </row>
    <row r="7185" spans="1:13" x14ac:dyDescent="0.25">
      <c r="A7185" s="252" t="s">
        <v>301</v>
      </c>
      <c r="B7185" s="252" t="s">
        <v>468</v>
      </c>
      <c r="C7185" s="253">
        <v>0</v>
      </c>
      <c r="D7185" s="253">
        <v>0</v>
      </c>
      <c r="E7185" s="254" t="str">
        <f t="shared" si="448"/>
        <v/>
      </c>
      <c r="F7185" s="253">
        <v>73.540599999999998</v>
      </c>
      <c r="G7185" s="253">
        <v>89.364249999999998</v>
      </c>
      <c r="H7185" s="254">
        <f t="shared" si="449"/>
        <v>0.21516889990019128</v>
      </c>
      <c r="I7185" s="253">
        <v>127.89875000000001</v>
      </c>
      <c r="J7185" s="254">
        <f t="shared" si="450"/>
        <v>-0.30128910564020372</v>
      </c>
      <c r="K7185" s="253">
        <v>173.73808</v>
      </c>
      <c r="L7185" s="253">
        <v>471.56704999999999</v>
      </c>
      <c r="M7185" s="254">
        <f t="shared" si="451"/>
        <v>1.7142411726893725</v>
      </c>
    </row>
    <row r="7186" spans="1:13" x14ac:dyDescent="0.25">
      <c r="A7186" s="252" t="s">
        <v>301</v>
      </c>
      <c r="B7186" s="252" t="s">
        <v>445</v>
      </c>
      <c r="C7186" s="253">
        <v>0</v>
      </c>
      <c r="D7186" s="253">
        <v>0</v>
      </c>
      <c r="E7186" s="254" t="str">
        <f t="shared" si="448"/>
        <v/>
      </c>
      <c r="F7186" s="253">
        <v>99.968249999999998</v>
      </c>
      <c r="G7186" s="253">
        <v>68.674499999999995</v>
      </c>
      <c r="H7186" s="254">
        <f t="shared" si="449"/>
        <v>-0.31303688921232498</v>
      </c>
      <c r="I7186" s="253">
        <v>45.59</v>
      </c>
      <c r="J7186" s="254">
        <f t="shared" si="450"/>
        <v>0.50635007677122146</v>
      </c>
      <c r="K7186" s="253">
        <v>290.68630999999999</v>
      </c>
      <c r="L7186" s="253">
        <v>197.92777000000001</v>
      </c>
      <c r="M7186" s="254">
        <f t="shared" si="451"/>
        <v>-0.31910185244017852</v>
      </c>
    </row>
    <row r="7187" spans="1:13" x14ac:dyDescent="0.25">
      <c r="A7187" s="252" t="s">
        <v>301</v>
      </c>
      <c r="B7187" s="252" t="s">
        <v>478</v>
      </c>
      <c r="C7187" s="253">
        <v>0</v>
      </c>
      <c r="D7187" s="253">
        <v>0</v>
      </c>
      <c r="E7187" s="254" t="str">
        <f t="shared" si="448"/>
        <v/>
      </c>
      <c r="F7187" s="253">
        <v>0</v>
      </c>
      <c r="G7187" s="253">
        <v>26.181999999999999</v>
      </c>
      <c r="H7187" s="254" t="str">
        <f t="shared" si="449"/>
        <v/>
      </c>
      <c r="I7187" s="253">
        <v>0</v>
      </c>
      <c r="J7187" s="254" t="str">
        <f t="shared" si="450"/>
        <v/>
      </c>
      <c r="K7187" s="253">
        <v>0</v>
      </c>
      <c r="L7187" s="253">
        <v>26.181999999999999</v>
      </c>
      <c r="M7187" s="254" t="str">
        <f t="shared" si="451"/>
        <v/>
      </c>
    </row>
    <row r="7188" spans="1:13" x14ac:dyDescent="0.25">
      <c r="A7188" s="252" t="s">
        <v>301</v>
      </c>
      <c r="B7188" s="252" t="s">
        <v>454</v>
      </c>
      <c r="C7188" s="253">
        <v>0</v>
      </c>
      <c r="D7188" s="253">
        <v>0</v>
      </c>
      <c r="E7188" s="254" t="str">
        <f t="shared" si="448"/>
        <v/>
      </c>
      <c r="F7188" s="253">
        <v>0</v>
      </c>
      <c r="G7188" s="253">
        <v>0</v>
      </c>
      <c r="H7188" s="254" t="str">
        <f t="shared" si="449"/>
        <v/>
      </c>
      <c r="I7188" s="253">
        <v>0</v>
      </c>
      <c r="J7188" s="254" t="str">
        <f t="shared" si="450"/>
        <v/>
      </c>
      <c r="K7188" s="253">
        <v>16.063199999999998</v>
      </c>
      <c r="L7188" s="253">
        <v>0</v>
      </c>
      <c r="M7188" s="254">
        <f t="shared" si="451"/>
        <v>-1</v>
      </c>
    </row>
    <row r="7189" spans="1:13" x14ac:dyDescent="0.25">
      <c r="A7189" s="252" t="s">
        <v>301</v>
      </c>
      <c r="B7189" s="252" t="s">
        <v>435</v>
      </c>
      <c r="C7189" s="253">
        <v>0</v>
      </c>
      <c r="D7189" s="253">
        <v>0</v>
      </c>
      <c r="E7189" s="254" t="str">
        <f t="shared" si="448"/>
        <v/>
      </c>
      <c r="F7189" s="253">
        <v>160.89363</v>
      </c>
      <c r="G7189" s="253">
        <v>86.559640000000002</v>
      </c>
      <c r="H7189" s="254">
        <f t="shared" si="449"/>
        <v>-0.46200704154664174</v>
      </c>
      <c r="I7189" s="253">
        <v>220.94369</v>
      </c>
      <c r="J7189" s="254">
        <f t="shared" si="450"/>
        <v>-0.60822759862478981</v>
      </c>
      <c r="K7189" s="253">
        <v>639.44992000000002</v>
      </c>
      <c r="L7189" s="253">
        <v>1110.9336499999999</v>
      </c>
      <c r="M7189" s="254">
        <f t="shared" si="451"/>
        <v>0.73732706073370058</v>
      </c>
    </row>
    <row r="7190" spans="1:13" x14ac:dyDescent="0.25">
      <c r="A7190" s="252" t="s">
        <v>301</v>
      </c>
      <c r="B7190" s="252" t="s">
        <v>443</v>
      </c>
      <c r="C7190" s="253">
        <v>0</v>
      </c>
      <c r="D7190" s="253">
        <v>0</v>
      </c>
      <c r="E7190" s="254" t="str">
        <f t="shared" si="448"/>
        <v/>
      </c>
      <c r="F7190" s="253">
        <v>227.51213999999999</v>
      </c>
      <c r="G7190" s="253">
        <v>185.89966999999999</v>
      </c>
      <c r="H7190" s="254">
        <f t="shared" si="449"/>
        <v>-0.18290219590040335</v>
      </c>
      <c r="I7190" s="253">
        <v>79.799149999999997</v>
      </c>
      <c r="J7190" s="254">
        <f t="shared" si="450"/>
        <v>1.3295946134764591</v>
      </c>
      <c r="K7190" s="253">
        <v>829.33469000000002</v>
      </c>
      <c r="L7190" s="253">
        <v>672.68397000000004</v>
      </c>
      <c r="M7190" s="254">
        <f t="shared" si="451"/>
        <v>-0.18888721512420992</v>
      </c>
    </row>
    <row r="7191" spans="1:13" x14ac:dyDescent="0.25">
      <c r="A7191" s="252" t="s">
        <v>301</v>
      </c>
      <c r="B7191" s="252" t="s">
        <v>461</v>
      </c>
      <c r="C7191" s="253">
        <v>0</v>
      </c>
      <c r="D7191" s="253">
        <v>0</v>
      </c>
      <c r="E7191" s="254" t="str">
        <f t="shared" si="448"/>
        <v/>
      </c>
      <c r="F7191" s="253">
        <v>19.6569</v>
      </c>
      <c r="G7191" s="253">
        <v>48.657600000000002</v>
      </c>
      <c r="H7191" s="254">
        <f t="shared" si="449"/>
        <v>1.4753445355066162</v>
      </c>
      <c r="I7191" s="253">
        <v>49.8384</v>
      </c>
      <c r="J7191" s="254">
        <f t="shared" si="450"/>
        <v>-2.3692574400462241E-2</v>
      </c>
      <c r="K7191" s="253">
        <v>126.65112000000001</v>
      </c>
      <c r="L7191" s="253">
        <v>155.88385</v>
      </c>
      <c r="M7191" s="254">
        <f t="shared" si="451"/>
        <v>0.23081303978993617</v>
      </c>
    </row>
    <row r="7192" spans="1:13" x14ac:dyDescent="0.25">
      <c r="A7192" s="252" t="s">
        <v>301</v>
      </c>
      <c r="B7192" s="252" t="s">
        <v>466</v>
      </c>
      <c r="C7192" s="253">
        <v>0</v>
      </c>
      <c r="D7192" s="253">
        <v>0</v>
      </c>
      <c r="E7192" s="254" t="str">
        <f t="shared" si="448"/>
        <v/>
      </c>
      <c r="F7192" s="253">
        <v>0</v>
      </c>
      <c r="G7192" s="253">
        <v>0</v>
      </c>
      <c r="H7192" s="254" t="str">
        <f t="shared" si="449"/>
        <v/>
      </c>
      <c r="I7192" s="253">
        <v>0</v>
      </c>
      <c r="J7192" s="254" t="str">
        <f t="shared" si="450"/>
        <v/>
      </c>
      <c r="K7192" s="253">
        <v>0</v>
      </c>
      <c r="L7192" s="253">
        <v>0</v>
      </c>
      <c r="M7192" s="254" t="str">
        <f t="shared" si="451"/>
        <v/>
      </c>
    </row>
    <row r="7193" spans="1:13" x14ac:dyDescent="0.25">
      <c r="A7193" s="252" t="s">
        <v>301</v>
      </c>
      <c r="B7193" s="252" t="s">
        <v>441</v>
      </c>
      <c r="C7193" s="253">
        <v>0</v>
      </c>
      <c r="D7193" s="253">
        <v>0</v>
      </c>
      <c r="E7193" s="254" t="str">
        <f t="shared" si="448"/>
        <v/>
      </c>
      <c r="F7193" s="253">
        <v>21.2529</v>
      </c>
      <c r="G7193" s="253">
        <v>17.683920000000001</v>
      </c>
      <c r="H7193" s="254">
        <f t="shared" si="449"/>
        <v>-0.16792908261931316</v>
      </c>
      <c r="I7193" s="253">
        <v>108.28446</v>
      </c>
      <c r="J7193" s="254">
        <f t="shared" si="450"/>
        <v>-0.83669014002563247</v>
      </c>
      <c r="K7193" s="253">
        <v>123.80279</v>
      </c>
      <c r="L7193" s="253">
        <v>159.76187999999999</v>
      </c>
      <c r="M7193" s="254">
        <f t="shared" si="451"/>
        <v>0.29045460122506106</v>
      </c>
    </row>
    <row r="7194" spans="1:13" x14ac:dyDescent="0.25">
      <c r="A7194" s="252" t="s">
        <v>301</v>
      </c>
      <c r="B7194" s="252" t="s">
        <v>444</v>
      </c>
      <c r="C7194" s="253">
        <v>0</v>
      </c>
      <c r="D7194" s="253">
        <v>0</v>
      </c>
      <c r="E7194" s="254" t="str">
        <f t="shared" si="448"/>
        <v/>
      </c>
      <c r="F7194" s="253">
        <v>5.6682100000000002</v>
      </c>
      <c r="G7194" s="253">
        <v>0</v>
      </c>
      <c r="H7194" s="254">
        <f t="shared" si="449"/>
        <v>-1</v>
      </c>
      <c r="I7194" s="253">
        <v>0</v>
      </c>
      <c r="J7194" s="254" t="str">
        <f t="shared" si="450"/>
        <v/>
      </c>
      <c r="K7194" s="253">
        <v>6.8259800000000004</v>
      </c>
      <c r="L7194" s="253">
        <v>0</v>
      </c>
      <c r="M7194" s="254">
        <f t="shared" si="451"/>
        <v>-1</v>
      </c>
    </row>
    <row r="7195" spans="1:13" x14ac:dyDescent="0.25">
      <c r="A7195" s="252" t="s">
        <v>301</v>
      </c>
      <c r="B7195" s="252" t="s">
        <v>456</v>
      </c>
      <c r="C7195" s="253">
        <v>0</v>
      </c>
      <c r="D7195" s="253">
        <v>0</v>
      </c>
      <c r="E7195" s="254" t="str">
        <f t="shared" si="448"/>
        <v/>
      </c>
      <c r="F7195" s="253">
        <v>0</v>
      </c>
      <c r="G7195" s="253">
        <v>47.345370000000003</v>
      </c>
      <c r="H7195" s="254" t="str">
        <f t="shared" si="449"/>
        <v/>
      </c>
      <c r="I7195" s="253">
        <v>0</v>
      </c>
      <c r="J7195" s="254" t="str">
        <f t="shared" si="450"/>
        <v/>
      </c>
      <c r="K7195" s="253">
        <v>42.467059999999996</v>
      </c>
      <c r="L7195" s="253">
        <v>47.345370000000003</v>
      </c>
      <c r="M7195" s="254">
        <f t="shared" si="451"/>
        <v>0.11487279788146409</v>
      </c>
    </row>
    <row r="7196" spans="1:13" x14ac:dyDescent="0.25">
      <c r="A7196" s="252" t="s">
        <v>301</v>
      </c>
      <c r="B7196" s="252" t="s">
        <v>485</v>
      </c>
      <c r="C7196" s="253">
        <v>0</v>
      </c>
      <c r="D7196" s="253">
        <v>0</v>
      </c>
      <c r="E7196" s="254" t="str">
        <f t="shared" si="448"/>
        <v/>
      </c>
      <c r="F7196" s="253">
        <v>0</v>
      </c>
      <c r="G7196" s="253">
        <v>0</v>
      </c>
      <c r="H7196" s="254" t="str">
        <f t="shared" si="449"/>
        <v/>
      </c>
      <c r="I7196" s="253">
        <v>0</v>
      </c>
      <c r="J7196" s="254" t="str">
        <f t="shared" si="450"/>
        <v/>
      </c>
      <c r="K7196" s="253">
        <v>0</v>
      </c>
      <c r="L7196" s="253">
        <v>0</v>
      </c>
      <c r="M7196" s="254" t="str">
        <f t="shared" si="451"/>
        <v/>
      </c>
    </row>
    <row r="7197" spans="1:13" x14ac:dyDescent="0.25">
      <c r="A7197" s="252" t="s">
        <v>301</v>
      </c>
      <c r="B7197" s="252" t="s">
        <v>494</v>
      </c>
      <c r="C7197" s="253">
        <v>0</v>
      </c>
      <c r="D7197" s="253">
        <v>0</v>
      </c>
      <c r="E7197" s="254" t="str">
        <f t="shared" si="448"/>
        <v/>
      </c>
      <c r="F7197" s="253">
        <v>0</v>
      </c>
      <c r="G7197" s="253">
        <v>0</v>
      </c>
      <c r="H7197" s="254" t="str">
        <f t="shared" si="449"/>
        <v/>
      </c>
      <c r="I7197" s="253">
        <v>0</v>
      </c>
      <c r="J7197" s="254" t="str">
        <f t="shared" si="450"/>
        <v/>
      </c>
      <c r="K7197" s="253">
        <v>0</v>
      </c>
      <c r="L7197" s="253">
        <v>0</v>
      </c>
      <c r="M7197" s="254" t="str">
        <f t="shared" si="451"/>
        <v/>
      </c>
    </row>
    <row r="7198" spans="1:13" x14ac:dyDescent="0.25">
      <c r="A7198" s="252" t="s">
        <v>301</v>
      </c>
      <c r="B7198" s="252" t="s">
        <v>470</v>
      </c>
      <c r="C7198" s="253">
        <v>0</v>
      </c>
      <c r="D7198" s="253">
        <v>0</v>
      </c>
      <c r="E7198" s="254" t="str">
        <f t="shared" si="448"/>
        <v/>
      </c>
      <c r="F7198" s="253">
        <v>0</v>
      </c>
      <c r="G7198" s="253">
        <v>0</v>
      </c>
      <c r="H7198" s="254" t="str">
        <f t="shared" si="449"/>
        <v/>
      </c>
      <c r="I7198" s="253">
        <v>4.9964199999999996</v>
      </c>
      <c r="J7198" s="254">
        <f t="shared" si="450"/>
        <v>-1</v>
      </c>
      <c r="K7198" s="253">
        <v>0</v>
      </c>
      <c r="L7198" s="253">
        <v>4.9964199999999996</v>
      </c>
      <c r="M7198" s="254" t="str">
        <f t="shared" si="451"/>
        <v/>
      </c>
    </row>
    <row r="7199" spans="1:13" x14ac:dyDescent="0.25">
      <c r="A7199" s="252" t="s">
        <v>301</v>
      </c>
      <c r="B7199" s="252" t="s">
        <v>482</v>
      </c>
      <c r="C7199" s="253">
        <v>0</v>
      </c>
      <c r="D7199" s="253">
        <v>0</v>
      </c>
      <c r="E7199" s="254" t="str">
        <f t="shared" si="448"/>
        <v/>
      </c>
      <c r="F7199" s="253">
        <v>0</v>
      </c>
      <c r="G7199" s="253">
        <v>0</v>
      </c>
      <c r="H7199" s="254" t="str">
        <f t="shared" si="449"/>
        <v/>
      </c>
      <c r="I7199" s="253">
        <v>0</v>
      </c>
      <c r="J7199" s="254" t="str">
        <f t="shared" si="450"/>
        <v/>
      </c>
      <c r="K7199" s="253">
        <v>0</v>
      </c>
      <c r="L7199" s="253">
        <v>0</v>
      </c>
      <c r="M7199" s="254" t="str">
        <f t="shared" si="451"/>
        <v/>
      </c>
    </row>
    <row r="7200" spans="1:13" x14ac:dyDescent="0.25">
      <c r="A7200" s="252" t="s">
        <v>301</v>
      </c>
      <c r="B7200" s="252" t="s">
        <v>440</v>
      </c>
      <c r="C7200" s="253">
        <v>0</v>
      </c>
      <c r="D7200" s="253">
        <v>0</v>
      </c>
      <c r="E7200" s="254" t="str">
        <f t="shared" si="448"/>
        <v/>
      </c>
      <c r="F7200" s="253">
        <v>25.1416</v>
      </c>
      <c r="G7200" s="253">
        <v>352.99759999999998</v>
      </c>
      <c r="H7200" s="254">
        <f t="shared" si="449"/>
        <v>13.040379291691856</v>
      </c>
      <c r="I7200" s="253">
        <v>20.141940000000002</v>
      </c>
      <c r="J7200" s="254">
        <f t="shared" si="450"/>
        <v>16.525501515742771</v>
      </c>
      <c r="K7200" s="253">
        <v>216.24249</v>
      </c>
      <c r="L7200" s="253">
        <v>373.13954000000001</v>
      </c>
      <c r="M7200" s="254">
        <f t="shared" si="451"/>
        <v>0.72556068883594516</v>
      </c>
    </row>
    <row r="7201" spans="1:13" x14ac:dyDescent="0.25">
      <c r="A7201" s="252" t="s">
        <v>301</v>
      </c>
      <c r="B7201" s="252" t="s">
        <v>453</v>
      </c>
      <c r="C7201" s="253">
        <v>0</v>
      </c>
      <c r="D7201" s="253">
        <v>0</v>
      </c>
      <c r="E7201" s="254" t="str">
        <f t="shared" si="448"/>
        <v/>
      </c>
      <c r="F7201" s="253">
        <v>353.14114000000001</v>
      </c>
      <c r="G7201" s="253">
        <v>95.309520000000006</v>
      </c>
      <c r="H7201" s="254">
        <f t="shared" si="449"/>
        <v>-0.73010927019151606</v>
      </c>
      <c r="I7201" s="253">
        <v>309.35753999999997</v>
      </c>
      <c r="J7201" s="254">
        <f t="shared" si="450"/>
        <v>-0.69191143684424172</v>
      </c>
      <c r="K7201" s="253">
        <v>463.48764</v>
      </c>
      <c r="L7201" s="253">
        <v>981.27957000000004</v>
      </c>
      <c r="M7201" s="254">
        <f t="shared" si="451"/>
        <v>1.1171644836095305</v>
      </c>
    </row>
    <row r="7202" spans="1:13" x14ac:dyDescent="0.25">
      <c r="A7202" s="252" t="s">
        <v>301</v>
      </c>
      <c r="B7202" s="252" t="s">
        <v>496</v>
      </c>
      <c r="C7202" s="253">
        <v>0</v>
      </c>
      <c r="D7202" s="253">
        <v>0</v>
      </c>
      <c r="E7202" s="254" t="str">
        <f t="shared" si="448"/>
        <v/>
      </c>
      <c r="F7202" s="253">
        <v>0</v>
      </c>
      <c r="G7202" s="253">
        <v>0</v>
      </c>
      <c r="H7202" s="254" t="str">
        <f t="shared" si="449"/>
        <v/>
      </c>
      <c r="I7202" s="253">
        <v>0</v>
      </c>
      <c r="J7202" s="254" t="str">
        <f t="shared" si="450"/>
        <v/>
      </c>
      <c r="K7202" s="253">
        <v>0</v>
      </c>
      <c r="L7202" s="253">
        <v>0</v>
      </c>
      <c r="M7202" s="254" t="str">
        <f t="shared" si="451"/>
        <v/>
      </c>
    </row>
    <row r="7203" spans="1:13" x14ac:dyDescent="0.25">
      <c r="A7203" s="252" t="s">
        <v>301</v>
      </c>
      <c r="B7203" s="252" t="s">
        <v>488</v>
      </c>
      <c r="C7203" s="253">
        <v>0</v>
      </c>
      <c r="D7203" s="253">
        <v>0</v>
      </c>
      <c r="E7203" s="254" t="str">
        <f t="shared" si="448"/>
        <v/>
      </c>
      <c r="F7203" s="253">
        <v>0</v>
      </c>
      <c r="G7203" s="253">
        <v>0</v>
      </c>
      <c r="H7203" s="254" t="str">
        <f t="shared" si="449"/>
        <v/>
      </c>
      <c r="I7203" s="253">
        <v>0</v>
      </c>
      <c r="J7203" s="254" t="str">
        <f t="shared" si="450"/>
        <v/>
      </c>
      <c r="K7203" s="253">
        <v>0</v>
      </c>
      <c r="L7203" s="253">
        <v>0</v>
      </c>
      <c r="M7203" s="254" t="str">
        <f t="shared" si="451"/>
        <v/>
      </c>
    </row>
    <row r="7204" spans="1:13" x14ac:dyDescent="0.25">
      <c r="A7204" s="252" t="s">
        <v>301</v>
      </c>
      <c r="B7204" s="252" t="s">
        <v>475</v>
      </c>
      <c r="C7204" s="253">
        <v>0</v>
      </c>
      <c r="D7204" s="253">
        <v>0</v>
      </c>
      <c r="E7204" s="254" t="str">
        <f t="shared" si="448"/>
        <v/>
      </c>
      <c r="F7204" s="253">
        <v>0</v>
      </c>
      <c r="G7204" s="253">
        <v>0</v>
      </c>
      <c r="H7204" s="254" t="str">
        <f t="shared" si="449"/>
        <v/>
      </c>
      <c r="I7204" s="253">
        <v>0</v>
      </c>
      <c r="J7204" s="254" t="str">
        <f t="shared" si="450"/>
        <v/>
      </c>
      <c r="K7204" s="253">
        <v>0</v>
      </c>
      <c r="L7204" s="253">
        <v>0</v>
      </c>
      <c r="M7204" s="254" t="str">
        <f t="shared" si="451"/>
        <v/>
      </c>
    </row>
    <row r="7205" spans="1:13" x14ac:dyDescent="0.25">
      <c r="A7205" s="252" t="s">
        <v>301</v>
      </c>
      <c r="B7205" s="252" t="s">
        <v>449</v>
      </c>
      <c r="C7205" s="253">
        <v>0</v>
      </c>
      <c r="D7205" s="253">
        <v>0</v>
      </c>
      <c r="E7205" s="254" t="str">
        <f t="shared" si="448"/>
        <v/>
      </c>
      <c r="F7205" s="253">
        <v>4.6262999999999996</v>
      </c>
      <c r="G7205" s="253">
        <v>93.795460000000006</v>
      </c>
      <c r="H7205" s="254">
        <f t="shared" si="449"/>
        <v>19.274400708989909</v>
      </c>
      <c r="I7205" s="253">
        <v>152.92846</v>
      </c>
      <c r="J7205" s="254">
        <f t="shared" si="450"/>
        <v>-0.38667099635999735</v>
      </c>
      <c r="K7205" s="253">
        <v>379.80975000000001</v>
      </c>
      <c r="L7205" s="253">
        <v>453.59838999999999</v>
      </c>
      <c r="M7205" s="254">
        <f t="shared" si="451"/>
        <v>0.19427789834252529</v>
      </c>
    </row>
    <row r="7206" spans="1:13" x14ac:dyDescent="0.25">
      <c r="A7206" s="252" t="s">
        <v>301</v>
      </c>
      <c r="B7206" s="252" t="s">
        <v>451</v>
      </c>
      <c r="C7206" s="253">
        <v>0</v>
      </c>
      <c r="D7206" s="253">
        <v>0</v>
      </c>
      <c r="E7206" s="254" t="str">
        <f t="shared" si="448"/>
        <v/>
      </c>
      <c r="F7206" s="253">
        <v>0</v>
      </c>
      <c r="G7206" s="253">
        <v>0</v>
      </c>
      <c r="H7206" s="254" t="str">
        <f t="shared" si="449"/>
        <v/>
      </c>
      <c r="I7206" s="253">
        <v>0.28744999999999998</v>
      </c>
      <c r="J7206" s="254">
        <f t="shared" si="450"/>
        <v>-1</v>
      </c>
      <c r="K7206" s="253">
        <v>1.1890000000000001</v>
      </c>
      <c r="L7206" s="253">
        <v>13.44359</v>
      </c>
      <c r="M7206" s="254">
        <f t="shared" si="451"/>
        <v>10.30663582842725</v>
      </c>
    </row>
    <row r="7207" spans="1:13" x14ac:dyDescent="0.25">
      <c r="A7207" s="252" t="s">
        <v>301</v>
      </c>
      <c r="B7207" s="252" t="s">
        <v>476</v>
      </c>
      <c r="C7207" s="253">
        <v>0</v>
      </c>
      <c r="D7207" s="253">
        <v>0</v>
      </c>
      <c r="E7207" s="254" t="str">
        <f t="shared" si="448"/>
        <v/>
      </c>
      <c r="F7207" s="253">
        <v>0</v>
      </c>
      <c r="G7207" s="253">
        <v>0</v>
      </c>
      <c r="H7207" s="254" t="str">
        <f t="shared" si="449"/>
        <v/>
      </c>
      <c r="I7207" s="253">
        <v>0</v>
      </c>
      <c r="J7207" s="254" t="str">
        <f t="shared" si="450"/>
        <v/>
      </c>
      <c r="K7207" s="253">
        <v>0</v>
      </c>
      <c r="L7207" s="253">
        <v>10.92</v>
      </c>
      <c r="M7207" s="254" t="str">
        <f t="shared" si="451"/>
        <v/>
      </c>
    </row>
    <row r="7208" spans="1:13" s="117" customFormat="1" ht="13" x14ac:dyDescent="0.3">
      <c r="A7208" s="117" t="s">
        <v>301</v>
      </c>
      <c r="B7208" s="117" t="s">
        <v>3</v>
      </c>
      <c r="C7208" s="165">
        <v>19.485230000000001</v>
      </c>
      <c r="D7208" s="165">
        <v>0</v>
      </c>
      <c r="E7208" s="255">
        <f t="shared" si="448"/>
        <v>-1</v>
      </c>
      <c r="F7208" s="165">
        <v>11783.7497</v>
      </c>
      <c r="G7208" s="165">
        <v>17031.108779999999</v>
      </c>
      <c r="H7208" s="255">
        <f t="shared" si="449"/>
        <v>0.44530469617833091</v>
      </c>
      <c r="I7208" s="165">
        <v>17590.05615</v>
      </c>
      <c r="J7208" s="255">
        <f t="shared" si="450"/>
        <v>-3.1776326649190501E-2</v>
      </c>
      <c r="K7208" s="165">
        <v>64002.770550000001</v>
      </c>
      <c r="L7208" s="165">
        <v>75659.673819999996</v>
      </c>
      <c r="M7208" s="255">
        <f t="shared" si="451"/>
        <v>0.18213122916129754</v>
      </c>
    </row>
    <row r="7209" spans="1:13" x14ac:dyDescent="0.25">
      <c r="A7209" s="252" t="s">
        <v>399</v>
      </c>
      <c r="B7209" s="252" t="s">
        <v>446</v>
      </c>
      <c r="C7209" s="253">
        <v>0</v>
      </c>
      <c r="D7209" s="253">
        <v>0</v>
      </c>
      <c r="E7209" s="254" t="str">
        <f t="shared" si="448"/>
        <v/>
      </c>
      <c r="F7209" s="253">
        <v>0</v>
      </c>
      <c r="G7209" s="253">
        <v>0</v>
      </c>
      <c r="H7209" s="254" t="str">
        <f t="shared" si="449"/>
        <v/>
      </c>
      <c r="I7209" s="253">
        <v>12.563409999999999</v>
      </c>
      <c r="J7209" s="254">
        <f t="shared" si="450"/>
        <v>-1</v>
      </c>
      <c r="K7209" s="253">
        <v>11.960750000000001</v>
      </c>
      <c r="L7209" s="253">
        <v>12.563409999999999</v>
      </c>
      <c r="M7209" s="254">
        <f t="shared" si="451"/>
        <v>5.0386472420207662E-2</v>
      </c>
    </row>
    <row r="7210" spans="1:13" x14ac:dyDescent="0.25">
      <c r="A7210" s="252" t="s">
        <v>399</v>
      </c>
      <c r="B7210" s="252" t="s">
        <v>438</v>
      </c>
      <c r="C7210" s="253">
        <v>0</v>
      </c>
      <c r="D7210" s="253">
        <v>0</v>
      </c>
      <c r="E7210" s="254" t="str">
        <f t="shared" si="448"/>
        <v/>
      </c>
      <c r="F7210" s="253">
        <v>1.0137100000000001</v>
      </c>
      <c r="G7210" s="253">
        <v>0</v>
      </c>
      <c r="H7210" s="254">
        <f t="shared" si="449"/>
        <v>-1</v>
      </c>
      <c r="I7210" s="253">
        <v>99.927000000000007</v>
      </c>
      <c r="J7210" s="254">
        <f t="shared" si="450"/>
        <v>-1</v>
      </c>
      <c r="K7210" s="253">
        <v>143.78809999999999</v>
      </c>
      <c r="L7210" s="253">
        <v>99.927000000000007</v>
      </c>
      <c r="M7210" s="254">
        <f t="shared" si="451"/>
        <v>-0.30503984683016172</v>
      </c>
    </row>
    <row r="7211" spans="1:13" x14ac:dyDescent="0.25">
      <c r="A7211" s="252" t="s">
        <v>399</v>
      </c>
      <c r="B7211" s="252" t="s">
        <v>447</v>
      </c>
      <c r="C7211" s="253">
        <v>0</v>
      </c>
      <c r="D7211" s="253">
        <v>0</v>
      </c>
      <c r="E7211" s="254" t="str">
        <f t="shared" si="448"/>
        <v/>
      </c>
      <c r="F7211" s="253">
        <v>0</v>
      </c>
      <c r="G7211" s="253">
        <v>0</v>
      </c>
      <c r="H7211" s="254" t="str">
        <f t="shared" si="449"/>
        <v/>
      </c>
      <c r="I7211" s="253">
        <v>0</v>
      </c>
      <c r="J7211" s="254" t="str">
        <f t="shared" si="450"/>
        <v/>
      </c>
      <c r="K7211" s="253">
        <v>0</v>
      </c>
      <c r="L7211" s="253">
        <v>0</v>
      </c>
      <c r="M7211" s="254" t="str">
        <f t="shared" si="451"/>
        <v/>
      </c>
    </row>
    <row r="7212" spans="1:13" x14ac:dyDescent="0.25">
      <c r="A7212" s="252" t="s">
        <v>399</v>
      </c>
      <c r="B7212" s="252" t="s">
        <v>455</v>
      </c>
      <c r="C7212" s="253">
        <v>0</v>
      </c>
      <c r="D7212" s="253">
        <v>0</v>
      </c>
      <c r="E7212" s="254" t="str">
        <f t="shared" si="448"/>
        <v/>
      </c>
      <c r="F7212" s="253">
        <v>0</v>
      </c>
      <c r="G7212" s="253">
        <v>0</v>
      </c>
      <c r="H7212" s="254" t="str">
        <f t="shared" si="449"/>
        <v/>
      </c>
      <c r="I7212" s="253">
        <v>0</v>
      </c>
      <c r="J7212" s="254" t="str">
        <f t="shared" si="450"/>
        <v/>
      </c>
      <c r="K7212" s="253">
        <v>1.56399</v>
      </c>
      <c r="L7212" s="253">
        <v>0</v>
      </c>
      <c r="M7212" s="254">
        <f t="shared" si="451"/>
        <v>-1</v>
      </c>
    </row>
    <row r="7213" spans="1:13" x14ac:dyDescent="0.25">
      <c r="A7213" s="252" t="s">
        <v>399</v>
      </c>
      <c r="B7213" s="252" t="s">
        <v>436</v>
      </c>
      <c r="C7213" s="253">
        <v>0</v>
      </c>
      <c r="D7213" s="253">
        <v>0</v>
      </c>
      <c r="E7213" s="254" t="str">
        <f t="shared" si="448"/>
        <v/>
      </c>
      <c r="F7213" s="253">
        <v>0</v>
      </c>
      <c r="G7213" s="253">
        <v>13</v>
      </c>
      <c r="H7213" s="254" t="str">
        <f t="shared" si="449"/>
        <v/>
      </c>
      <c r="I7213" s="253">
        <v>0</v>
      </c>
      <c r="J7213" s="254" t="str">
        <f t="shared" si="450"/>
        <v/>
      </c>
      <c r="K7213" s="253">
        <v>0</v>
      </c>
      <c r="L7213" s="253">
        <v>13</v>
      </c>
      <c r="M7213" s="254" t="str">
        <f t="shared" si="451"/>
        <v/>
      </c>
    </row>
    <row r="7214" spans="1:13" x14ac:dyDescent="0.25">
      <c r="A7214" s="252" t="s">
        <v>399</v>
      </c>
      <c r="B7214" s="252" t="s">
        <v>491</v>
      </c>
      <c r="C7214" s="253">
        <v>0</v>
      </c>
      <c r="D7214" s="253">
        <v>0</v>
      </c>
      <c r="E7214" s="254" t="str">
        <f t="shared" si="448"/>
        <v/>
      </c>
      <c r="F7214" s="253">
        <v>0</v>
      </c>
      <c r="G7214" s="253">
        <v>0</v>
      </c>
      <c r="H7214" s="254" t="str">
        <f t="shared" si="449"/>
        <v/>
      </c>
      <c r="I7214" s="253">
        <v>0</v>
      </c>
      <c r="J7214" s="254" t="str">
        <f t="shared" si="450"/>
        <v/>
      </c>
      <c r="K7214" s="253">
        <v>0</v>
      </c>
      <c r="L7214" s="253">
        <v>54.456870000000002</v>
      </c>
      <c r="M7214" s="254" t="str">
        <f t="shared" si="451"/>
        <v/>
      </c>
    </row>
    <row r="7215" spans="1:13" x14ac:dyDescent="0.25">
      <c r="A7215" s="252" t="s">
        <v>399</v>
      </c>
      <c r="B7215" s="252" t="s">
        <v>439</v>
      </c>
      <c r="C7215" s="253">
        <v>0</v>
      </c>
      <c r="D7215" s="253">
        <v>0</v>
      </c>
      <c r="E7215" s="254" t="str">
        <f t="shared" si="448"/>
        <v/>
      </c>
      <c r="F7215" s="253">
        <v>0</v>
      </c>
      <c r="G7215" s="253">
        <v>0</v>
      </c>
      <c r="H7215" s="254" t="str">
        <f t="shared" si="449"/>
        <v/>
      </c>
      <c r="I7215" s="253">
        <v>33.940959999999997</v>
      </c>
      <c r="J7215" s="254">
        <f t="shared" si="450"/>
        <v>-1</v>
      </c>
      <c r="K7215" s="253">
        <v>0</v>
      </c>
      <c r="L7215" s="253">
        <v>33.940959999999997</v>
      </c>
      <c r="M7215" s="254" t="str">
        <f t="shared" si="451"/>
        <v/>
      </c>
    </row>
    <row r="7216" spans="1:13" x14ac:dyDescent="0.25">
      <c r="A7216" s="252" t="s">
        <v>399</v>
      </c>
      <c r="B7216" s="252" t="s">
        <v>434</v>
      </c>
      <c r="C7216" s="253">
        <v>0</v>
      </c>
      <c r="D7216" s="253">
        <v>0</v>
      </c>
      <c r="E7216" s="254" t="str">
        <f t="shared" si="448"/>
        <v/>
      </c>
      <c r="F7216" s="253">
        <v>242.85839000000001</v>
      </c>
      <c r="G7216" s="253">
        <v>1.8590800000000001</v>
      </c>
      <c r="H7216" s="254">
        <f t="shared" si="449"/>
        <v>-0.99234500401653825</v>
      </c>
      <c r="I7216" s="253">
        <v>273.44882000000001</v>
      </c>
      <c r="J7216" s="254">
        <f t="shared" si="450"/>
        <v>-0.99320136031305606</v>
      </c>
      <c r="K7216" s="253">
        <v>572.17931999999996</v>
      </c>
      <c r="L7216" s="253">
        <v>332.65904</v>
      </c>
      <c r="M7216" s="254">
        <f t="shared" si="451"/>
        <v>-0.41861051531886884</v>
      </c>
    </row>
    <row r="7217" spans="1:13" x14ac:dyDescent="0.25">
      <c r="A7217" s="252" t="s">
        <v>399</v>
      </c>
      <c r="B7217" s="252" t="s">
        <v>437</v>
      </c>
      <c r="C7217" s="253">
        <v>0</v>
      </c>
      <c r="D7217" s="253">
        <v>0</v>
      </c>
      <c r="E7217" s="254" t="str">
        <f t="shared" si="448"/>
        <v/>
      </c>
      <c r="F7217" s="253">
        <v>0</v>
      </c>
      <c r="G7217" s="253">
        <v>0</v>
      </c>
      <c r="H7217" s="254" t="str">
        <f t="shared" si="449"/>
        <v/>
      </c>
      <c r="I7217" s="253">
        <v>0</v>
      </c>
      <c r="J7217" s="254" t="str">
        <f t="shared" si="450"/>
        <v/>
      </c>
      <c r="K7217" s="253">
        <v>2.15</v>
      </c>
      <c r="L7217" s="253">
        <v>0</v>
      </c>
      <c r="M7217" s="254">
        <f t="shared" si="451"/>
        <v>-1</v>
      </c>
    </row>
    <row r="7218" spans="1:13" x14ac:dyDescent="0.25">
      <c r="A7218" s="252" t="s">
        <v>399</v>
      </c>
      <c r="B7218" s="252" t="s">
        <v>468</v>
      </c>
      <c r="C7218" s="253">
        <v>0</v>
      </c>
      <c r="D7218" s="253">
        <v>0</v>
      </c>
      <c r="E7218" s="254" t="str">
        <f t="shared" si="448"/>
        <v/>
      </c>
      <c r="F7218" s="253">
        <v>0</v>
      </c>
      <c r="G7218" s="253">
        <v>0</v>
      </c>
      <c r="H7218" s="254" t="str">
        <f t="shared" si="449"/>
        <v/>
      </c>
      <c r="I7218" s="253">
        <v>0</v>
      </c>
      <c r="J7218" s="254" t="str">
        <f t="shared" si="450"/>
        <v/>
      </c>
      <c r="K7218" s="253">
        <v>24.881540000000001</v>
      </c>
      <c r="L7218" s="253">
        <v>0</v>
      </c>
      <c r="M7218" s="254">
        <f t="shared" si="451"/>
        <v>-1</v>
      </c>
    </row>
    <row r="7219" spans="1:13" x14ac:dyDescent="0.25">
      <c r="A7219" s="252" t="s">
        <v>399</v>
      </c>
      <c r="B7219" s="252" t="s">
        <v>478</v>
      </c>
      <c r="C7219" s="253">
        <v>0</v>
      </c>
      <c r="D7219" s="253">
        <v>0</v>
      </c>
      <c r="E7219" s="254" t="str">
        <f t="shared" si="448"/>
        <v/>
      </c>
      <c r="F7219" s="253">
        <v>0</v>
      </c>
      <c r="G7219" s="253">
        <v>0</v>
      </c>
      <c r="H7219" s="254" t="str">
        <f t="shared" si="449"/>
        <v/>
      </c>
      <c r="I7219" s="253">
        <v>0</v>
      </c>
      <c r="J7219" s="254" t="str">
        <f t="shared" si="450"/>
        <v/>
      </c>
      <c r="K7219" s="253">
        <v>0</v>
      </c>
      <c r="L7219" s="253">
        <v>0</v>
      </c>
      <c r="M7219" s="254" t="str">
        <f t="shared" si="451"/>
        <v/>
      </c>
    </row>
    <row r="7220" spans="1:13" x14ac:dyDescent="0.25">
      <c r="A7220" s="252" t="s">
        <v>399</v>
      </c>
      <c r="B7220" s="252" t="s">
        <v>435</v>
      </c>
      <c r="C7220" s="253">
        <v>0</v>
      </c>
      <c r="D7220" s="253">
        <v>0</v>
      </c>
      <c r="E7220" s="254" t="str">
        <f t="shared" si="448"/>
        <v/>
      </c>
      <c r="F7220" s="253">
        <v>0</v>
      </c>
      <c r="G7220" s="253">
        <v>0</v>
      </c>
      <c r="H7220" s="254" t="str">
        <f t="shared" si="449"/>
        <v/>
      </c>
      <c r="I7220" s="253">
        <v>0</v>
      </c>
      <c r="J7220" s="254" t="str">
        <f t="shared" si="450"/>
        <v/>
      </c>
      <c r="K7220" s="253">
        <v>56.730269999999997</v>
      </c>
      <c r="L7220" s="253">
        <v>0</v>
      </c>
      <c r="M7220" s="254">
        <f t="shared" si="451"/>
        <v>-1</v>
      </c>
    </row>
    <row r="7221" spans="1:13" x14ac:dyDescent="0.25">
      <c r="A7221" s="252" t="s">
        <v>399</v>
      </c>
      <c r="B7221" s="252" t="s">
        <v>443</v>
      </c>
      <c r="C7221" s="253">
        <v>0</v>
      </c>
      <c r="D7221" s="253">
        <v>0</v>
      </c>
      <c r="E7221" s="254" t="str">
        <f t="shared" si="448"/>
        <v/>
      </c>
      <c r="F7221" s="253">
        <v>23.400259999999999</v>
      </c>
      <c r="G7221" s="253">
        <v>0</v>
      </c>
      <c r="H7221" s="254">
        <f t="shared" si="449"/>
        <v>-1</v>
      </c>
      <c r="I7221" s="253">
        <v>0</v>
      </c>
      <c r="J7221" s="254" t="str">
        <f t="shared" si="450"/>
        <v/>
      </c>
      <c r="K7221" s="253">
        <v>23.400259999999999</v>
      </c>
      <c r="L7221" s="253">
        <v>0</v>
      </c>
      <c r="M7221" s="254">
        <f t="shared" si="451"/>
        <v>-1</v>
      </c>
    </row>
    <row r="7222" spans="1:13" x14ac:dyDescent="0.25">
      <c r="A7222" s="252" t="s">
        <v>399</v>
      </c>
      <c r="B7222" s="252" t="s">
        <v>441</v>
      </c>
      <c r="C7222" s="253">
        <v>0</v>
      </c>
      <c r="D7222" s="253">
        <v>0</v>
      </c>
      <c r="E7222" s="254" t="str">
        <f t="shared" si="448"/>
        <v/>
      </c>
      <c r="F7222" s="253">
        <v>0</v>
      </c>
      <c r="G7222" s="253">
        <v>0</v>
      </c>
      <c r="H7222" s="254" t="str">
        <f t="shared" si="449"/>
        <v/>
      </c>
      <c r="I7222" s="253">
        <v>0</v>
      </c>
      <c r="J7222" s="254" t="str">
        <f t="shared" si="450"/>
        <v/>
      </c>
      <c r="K7222" s="253">
        <v>38.58784</v>
      </c>
      <c r="L7222" s="253">
        <v>0</v>
      </c>
      <c r="M7222" s="254">
        <f t="shared" si="451"/>
        <v>-1</v>
      </c>
    </row>
    <row r="7223" spans="1:13" x14ac:dyDescent="0.25">
      <c r="A7223" s="252" t="s">
        <v>399</v>
      </c>
      <c r="B7223" s="252" t="s">
        <v>440</v>
      </c>
      <c r="C7223" s="253">
        <v>0</v>
      </c>
      <c r="D7223" s="253">
        <v>0</v>
      </c>
      <c r="E7223" s="254" t="str">
        <f t="shared" si="448"/>
        <v/>
      </c>
      <c r="F7223" s="253">
        <v>0</v>
      </c>
      <c r="G7223" s="253">
        <v>0</v>
      </c>
      <c r="H7223" s="254" t="str">
        <f t="shared" si="449"/>
        <v/>
      </c>
      <c r="I7223" s="253">
        <v>0</v>
      </c>
      <c r="J7223" s="254" t="str">
        <f t="shared" si="450"/>
        <v/>
      </c>
      <c r="K7223" s="253">
        <v>0</v>
      </c>
      <c r="L7223" s="253">
        <v>0</v>
      </c>
      <c r="M7223" s="254" t="str">
        <f t="shared" si="451"/>
        <v/>
      </c>
    </row>
    <row r="7224" spans="1:13" x14ac:dyDescent="0.25">
      <c r="A7224" s="252" t="s">
        <v>399</v>
      </c>
      <c r="B7224" s="252" t="s">
        <v>453</v>
      </c>
      <c r="C7224" s="253">
        <v>0</v>
      </c>
      <c r="D7224" s="253">
        <v>0</v>
      </c>
      <c r="E7224" s="254" t="str">
        <f t="shared" si="448"/>
        <v/>
      </c>
      <c r="F7224" s="253">
        <v>0</v>
      </c>
      <c r="G7224" s="253">
        <v>0</v>
      </c>
      <c r="H7224" s="254" t="str">
        <f t="shared" si="449"/>
        <v/>
      </c>
      <c r="I7224" s="253">
        <v>3.7831600000000001</v>
      </c>
      <c r="J7224" s="254">
        <f t="shared" si="450"/>
        <v>-1</v>
      </c>
      <c r="K7224" s="253">
        <v>0</v>
      </c>
      <c r="L7224" s="253">
        <v>3.7831600000000001</v>
      </c>
      <c r="M7224" s="254" t="str">
        <f t="shared" si="451"/>
        <v/>
      </c>
    </row>
    <row r="7225" spans="1:13" x14ac:dyDescent="0.25">
      <c r="A7225" s="252" t="s">
        <v>399</v>
      </c>
      <c r="B7225" s="252" t="s">
        <v>501</v>
      </c>
      <c r="C7225" s="253">
        <v>0</v>
      </c>
      <c r="D7225" s="253">
        <v>0</v>
      </c>
      <c r="E7225" s="254" t="str">
        <f t="shared" si="448"/>
        <v/>
      </c>
      <c r="F7225" s="253">
        <v>0</v>
      </c>
      <c r="G7225" s="253">
        <v>15.782</v>
      </c>
      <c r="H7225" s="254" t="str">
        <f t="shared" si="449"/>
        <v/>
      </c>
      <c r="I7225" s="253">
        <v>0</v>
      </c>
      <c r="J7225" s="254" t="str">
        <f t="shared" si="450"/>
        <v/>
      </c>
      <c r="K7225" s="253">
        <v>0</v>
      </c>
      <c r="L7225" s="253">
        <v>15.782</v>
      </c>
      <c r="M7225" s="254" t="str">
        <f t="shared" si="451"/>
        <v/>
      </c>
    </row>
    <row r="7226" spans="1:13" s="117" customFormat="1" ht="13" x14ac:dyDescent="0.3">
      <c r="A7226" s="117" t="s">
        <v>399</v>
      </c>
      <c r="B7226" s="117" t="s">
        <v>3</v>
      </c>
      <c r="C7226" s="165">
        <v>0</v>
      </c>
      <c r="D7226" s="165">
        <v>0</v>
      </c>
      <c r="E7226" s="255" t="str">
        <f t="shared" si="448"/>
        <v/>
      </c>
      <c r="F7226" s="165">
        <v>267.27235999999999</v>
      </c>
      <c r="G7226" s="165">
        <v>30.641079999999999</v>
      </c>
      <c r="H7226" s="255">
        <f t="shared" si="449"/>
        <v>-0.88535634586382217</v>
      </c>
      <c r="I7226" s="165">
        <v>423.66334999999998</v>
      </c>
      <c r="J7226" s="255">
        <f t="shared" si="450"/>
        <v>-0.9276758775570273</v>
      </c>
      <c r="K7226" s="165">
        <v>875.24207000000001</v>
      </c>
      <c r="L7226" s="165">
        <v>566.11243999999999</v>
      </c>
      <c r="M7226" s="255">
        <f t="shared" si="451"/>
        <v>-0.35319329428486002</v>
      </c>
    </row>
    <row r="7227" spans="1:13" x14ac:dyDescent="0.25">
      <c r="A7227" s="252" t="s">
        <v>346</v>
      </c>
      <c r="B7227" s="252" t="s">
        <v>446</v>
      </c>
      <c r="C7227" s="253">
        <v>0</v>
      </c>
      <c r="D7227" s="253">
        <v>0</v>
      </c>
      <c r="E7227" s="254" t="str">
        <f t="shared" si="448"/>
        <v/>
      </c>
      <c r="F7227" s="253">
        <v>0</v>
      </c>
      <c r="G7227" s="253">
        <v>49.112009999999998</v>
      </c>
      <c r="H7227" s="254" t="str">
        <f t="shared" si="449"/>
        <v/>
      </c>
      <c r="I7227" s="253">
        <v>40.04786</v>
      </c>
      <c r="J7227" s="254">
        <f t="shared" si="450"/>
        <v>0.22633294263413828</v>
      </c>
      <c r="K7227" s="253">
        <v>0</v>
      </c>
      <c r="L7227" s="253">
        <v>129.19729000000001</v>
      </c>
      <c r="M7227" s="254" t="str">
        <f t="shared" si="451"/>
        <v/>
      </c>
    </row>
    <row r="7228" spans="1:13" x14ac:dyDescent="0.25">
      <c r="A7228" s="252" t="s">
        <v>346</v>
      </c>
      <c r="B7228" s="252" t="s">
        <v>483</v>
      </c>
      <c r="C7228" s="253">
        <v>0</v>
      </c>
      <c r="D7228" s="253">
        <v>0</v>
      </c>
      <c r="E7228" s="254" t="str">
        <f t="shared" si="448"/>
        <v/>
      </c>
      <c r="F7228" s="253">
        <v>0</v>
      </c>
      <c r="G7228" s="253">
        <v>0</v>
      </c>
      <c r="H7228" s="254" t="str">
        <f t="shared" si="449"/>
        <v/>
      </c>
      <c r="I7228" s="253">
        <v>0</v>
      </c>
      <c r="J7228" s="254" t="str">
        <f t="shared" si="450"/>
        <v/>
      </c>
      <c r="K7228" s="253">
        <v>0</v>
      </c>
      <c r="L7228" s="253">
        <v>0</v>
      </c>
      <c r="M7228" s="254" t="str">
        <f t="shared" si="451"/>
        <v/>
      </c>
    </row>
    <row r="7229" spans="1:13" x14ac:dyDescent="0.25">
      <c r="A7229" s="252" t="s">
        <v>346</v>
      </c>
      <c r="B7229" s="252" t="s">
        <v>438</v>
      </c>
      <c r="C7229" s="253">
        <v>0</v>
      </c>
      <c r="D7229" s="253">
        <v>0</v>
      </c>
      <c r="E7229" s="254" t="str">
        <f t="shared" si="448"/>
        <v/>
      </c>
      <c r="F7229" s="253">
        <v>13.30245</v>
      </c>
      <c r="G7229" s="253">
        <v>1.52742</v>
      </c>
      <c r="H7229" s="254">
        <f t="shared" si="449"/>
        <v>-0.88517754248277569</v>
      </c>
      <c r="I7229" s="253">
        <v>1.79376</v>
      </c>
      <c r="J7229" s="254">
        <f t="shared" si="450"/>
        <v>-0.14848140219427353</v>
      </c>
      <c r="K7229" s="253">
        <v>403.12303000000003</v>
      </c>
      <c r="L7229" s="253">
        <v>12.23418</v>
      </c>
      <c r="M7229" s="254">
        <f t="shared" si="451"/>
        <v>-0.96965149820391061</v>
      </c>
    </row>
    <row r="7230" spans="1:13" x14ac:dyDescent="0.25">
      <c r="A7230" s="252" t="s">
        <v>346</v>
      </c>
      <c r="B7230" s="252" t="s">
        <v>447</v>
      </c>
      <c r="C7230" s="253">
        <v>0</v>
      </c>
      <c r="D7230" s="253">
        <v>0</v>
      </c>
      <c r="E7230" s="254" t="str">
        <f t="shared" si="448"/>
        <v/>
      </c>
      <c r="F7230" s="253">
        <v>0</v>
      </c>
      <c r="G7230" s="253">
        <v>0</v>
      </c>
      <c r="H7230" s="254" t="str">
        <f t="shared" si="449"/>
        <v/>
      </c>
      <c r="I7230" s="253">
        <v>0</v>
      </c>
      <c r="J7230" s="254" t="str">
        <f t="shared" si="450"/>
        <v/>
      </c>
      <c r="K7230" s="253">
        <v>230.92</v>
      </c>
      <c r="L7230" s="253">
        <v>0</v>
      </c>
      <c r="M7230" s="254">
        <f t="shared" si="451"/>
        <v>-1</v>
      </c>
    </row>
    <row r="7231" spans="1:13" x14ac:dyDescent="0.25">
      <c r="A7231" s="252" t="s">
        <v>346</v>
      </c>
      <c r="B7231" s="252" t="s">
        <v>452</v>
      </c>
      <c r="C7231" s="253">
        <v>0</v>
      </c>
      <c r="D7231" s="253">
        <v>0</v>
      </c>
      <c r="E7231" s="254" t="str">
        <f t="shared" si="448"/>
        <v/>
      </c>
      <c r="F7231" s="253">
        <v>0</v>
      </c>
      <c r="G7231" s="253">
        <v>0</v>
      </c>
      <c r="H7231" s="254" t="str">
        <f t="shared" si="449"/>
        <v/>
      </c>
      <c r="I7231" s="253">
        <v>0</v>
      </c>
      <c r="J7231" s="254" t="str">
        <f t="shared" si="450"/>
        <v/>
      </c>
      <c r="K7231" s="253">
        <v>0</v>
      </c>
      <c r="L7231" s="253">
        <v>0</v>
      </c>
      <c r="M7231" s="254" t="str">
        <f t="shared" si="451"/>
        <v/>
      </c>
    </row>
    <row r="7232" spans="1:13" x14ac:dyDescent="0.25">
      <c r="A7232" s="252" t="s">
        <v>346</v>
      </c>
      <c r="B7232" s="252" t="s">
        <v>436</v>
      </c>
      <c r="C7232" s="253">
        <v>0</v>
      </c>
      <c r="D7232" s="253">
        <v>0</v>
      </c>
      <c r="E7232" s="254" t="str">
        <f t="shared" si="448"/>
        <v/>
      </c>
      <c r="F7232" s="253">
        <v>115.96608000000001</v>
      </c>
      <c r="G7232" s="253">
        <v>20.861170000000001</v>
      </c>
      <c r="H7232" s="254">
        <f t="shared" si="449"/>
        <v>-0.82010972518860692</v>
      </c>
      <c r="I7232" s="253">
        <v>26.4831</v>
      </c>
      <c r="J7232" s="254">
        <f t="shared" si="450"/>
        <v>-0.21228368280148469</v>
      </c>
      <c r="K7232" s="253">
        <v>294.19949000000003</v>
      </c>
      <c r="L7232" s="253">
        <v>488.51240999999999</v>
      </c>
      <c r="M7232" s="254">
        <f t="shared" si="451"/>
        <v>0.66048013883368717</v>
      </c>
    </row>
    <row r="7233" spans="1:13" x14ac:dyDescent="0.25">
      <c r="A7233" s="252" t="s">
        <v>346</v>
      </c>
      <c r="B7233" s="252" t="s">
        <v>442</v>
      </c>
      <c r="C7233" s="253">
        <v>0</v>
      </c>
      <c r="D7233" s="253">
        <v>0</v>
      </c>
      <c r="E7233" s="254" t="str">
        <f t="shared" si="448"/>
        <v/>
      </c>
      <c r="F7233" s="253">
        <v>0</v>
      </c>
      <c r="G7233" s="253">
        <v>404.50729999999999</v>
      </c>
      <c r="H7233" s="254" t="str">
        <f t="shared" si="449"/>
        <v/>
      </c>
      <c r="I7233" s="253">
        <v>95.497</v>
      </c>
      <c r="J7233" s="254">
        <f t="shared" si="450"/>
        <v>3.2358115961757958</v>
      </c>
      <c r="K7233" s="253">
        <v>1437.0635199999999</v>
      </c>
      <c r="L7233" s="253">
        <v>1361.1500799999999</v>
      </c>
      <c r="M7233" s="254">
        <f t="shared" si="451"/>
        <v>-5.2825389374576925E-2</v>
      </c>
    </row>
    <row r="7234" spans="1:13" x14ac:dyDescent="0.25">
      <c r="A7234" s="252" t="s">
        <v>346</v>
      </c>
      <c r="B7234" s="252" t="s">
        <v>460</v>
      </c>
      <c r="C7234" s="253">
        <v>0</v>
      </c>
      <c r="D7234" s="253">
        <v>0</v>
      </c>
      <c r="E7234" s="254" t="str">
        <f t="shared" si="448"/>
        <v/>
      </c>
      <c r="F7234" s="253">
        <v>0</v>
      </c>
      <c r="G7234" s="253">
        <v>0.92735999999999996</v>
      </c>
      <c r="H7234" s="254" t="str">
        <f t="shared" si="449"/>
        <v/>
      </c>
      <c r="I7234" s="253">
        <v>0.19152</v>
      </c>
      <c r="J7234" s="254">
        <f t="shared" si="450"/>
        <v>3.8421052631578947</v>
      </c>
      <c r="K7234" s="253">
        <v>314.91052000000002</v>
      </c>
      <c r="L7234" s="253">
        <v>15.308400000000001</v>
      </c>
      <c r="M7234" s="254">
        <f t="shared" si="451"/>
        <v>-0.95138809589466877</v>
      </c>
    </row>
    <row r="7235" spans="1:13" x14ac:dyDescent="0.25">
      <c r="A7235" s="252" t="s">
        <v>346</v>
      </c>
      <c r="B7235" s="252" t="s">
        <v>450</v>
      </c>
      <c r="C7235" s="253">
        <v>0</v>
      </c>
      <c r="D7235" s="253">
        <v>0</v>
      </c>
      <c r="E7235" s="254" t="str">
        <f t="shared" si="448"/>
        <v/>
      </c>
      <c r="F7235" s="253">
        <v>0</v>
      </c>
      <c r="G7235" s="253">
        <v>0</v>
      </c>
      <c r="H7235" s="254" t="str">
        <f t="shared" si="449"/>
        <v/>
      </c>
      <c r="I7235" s="253">
        <v>0</v>
      </c>
      <c r="J7235" s="254" t="str">
        <f t="shared" si="450"/>
        <v/>
      </c>
      <c r="K7235" s="253">
        <v>0</v>
      </c>
      <c r="L7235" s="253">
        <v>0</v>
      </c>
      <c r="M7235" s="254" t="str">
        <f t="shared" si="451"/>
        <v/>
      </c>
    </row>
    <row r="7236" spans="1:13" x14ac:dyDescent="0.25">
      <c r="A7236" s="252" t="s">
        <v>346</v>
      </c>
      <c r="B7236" s="252" t="s">
        <v>439</v>
      </c>
      <c r="C7236" s="253">
        <v>0</v>
      </c>
      <c r="D7236" s="253">
        <v>0</v>
      </c>
      <c r="E7236" s="254" t="str">
        <f t="shared" si="448"/>
        <v/>
      </c>
      <c r="F7236" s="253">
        <v>293.54545999999999</v>
      </c>
      <c r="G7236" s="253">
        <v>0</v>
      </c>
      <c r="H7236" s="254">
        <f t="shared" si="449"/>
        <v>-1</v>
      </c>
      <c r="I7236" s="253">
        <v>0</v>
      </c>
      <c r="J7236" s="254" t="str">
        <f t="shared" si="450"/>
        <v/>
      </c>
      <c r="K7236" s="253">
        <v>630.79125999999997</v>
      </c>
      <c r="L7236" s="253">
        <v>38.375540000000001</v>
      </c>
      <c r="M7236" s="254">
        <f t="shared" si="451"/>
        <v>-0.93916285396852195</v>
      </c>
    </row>
    <row r="7237" spans="1:13" x14ac:dyDescent="0.25">
      <c r="A7237" s="252" t="s">
        <v>346</v>
      </c>
      <c r="B7237" s="252" t="s">
        <v>448</v>
      </c>
      <c r="C7237" s="253">
        <v>0</v>
      </c>
      <c r="D7237" s="253">
        <v>0</v>
      </c>
      <c r="E7237" s="254" t="str">
        <f t="shared" ref="E7237:E7300" si="452">IF(C7237=0,"",(D7237/C7237-1))</f>
        <v/>
      </c>
      <c r="F7237" s="253">
        <v>0</v>
      </c>
      <c r="G7237" s="253">
        <v>98.995279999999994</v>
      </c>
      <c r="H7237" s="254" t="str">
        <f t="shared" ref="H7237:H7300" si="453">IF(F7237=0,"",(G7237/F7237-1))</f>
        <v/>
      </c>
      <c r="I7237" s="253">
        <v>114.62172</v>
      </c>
      <c r="J7237" s="254">
        <f t="shared" ref="J7237:J7300" si="454">IF(I7237=0,"",(G7237/I7237-1))</f>
        <v>-0.13633053142109541</v>
      </c>
      <c r="K7237" s="253">
        <v>0</v>
      </c>
      <c r="L7237" s="253">
        <v>213.61699999999999</v>
      </c>
      <c r="M7237" s="254" t="str">
        <f t="shared" ref="M7237:M7300" si="455">IF(K7237=0,"",(L7237/K7237-1))</f>
        <v/>
      </c>
    </row>
    <row r="7238" spans="1:13" x14ac:dyDescent="0.25">
      <c r="A7238" s="252" t="s">
        <v>346</v>
      </c>
      <c r="B7238" s="252" t="s">
        <v>434</v>
      </c>
      <c r="C7238" s="253">
        <v>165.43259</v>
      </c>
      <c r="D7238" s="253">
        <v>0</v>
      </c>
      <c r="E7238" s="254">
        <f t="shared" si="452"/>
        <v>-1</v>
      </c>
      <c r="F7238" s="253">
        <v>1817.5328300000001</v>
      </c>
      <c r="G7238" s="253">
        <v>2688.9323300000001</v>
      </c>
      <c r="H7238" s="254">
        <f t="shared" si="453"/>
        <v>0.47944085829800387</v>
      </c>
      <c r="I7238" s="253">
        <v>2172.6643899999999</v>
      </c>
      <c r="J7238" s="254">
        <f t="shared" si="454"/>
        <v>0.23761973656686131</v>
      </c>
      <c r="K7238" s="253">
        <v>12538.24978</v>
      </c>
      <c r="L7238" s="253">
        <v>7869.6052499999996</v>
      </c>
      <c r="M7238" s="254">
        <f t="shared" si="455"/>
        <v>-0.37235217130919207</v>
      </c>
    </row>
    <row r="7239" spans="1:13" x14ac:dyDescent="0.25">
      <c r="A7239" s="252" t="s">
        <v>346</v>
      </c>
      <c r="B7239" s="252" t="s">
        <v>437</v>
      </c>
      <c r="C7239" s="253">
        <v>0</v>
      </c>
      <c r="D7239" s="253">
        <v>0</v>
      </c>
      <c r="E7239" s="254" t="str">
        <f t="shared" si="452"/>
        <v/>
      </c>
      <c r="F7239" s="253">
        <v>297.65050000000002</v>
      </c>
      <c r="G7239" s="253">
        <v>97.807609999999997</v>
      </c>
      <c r="H7239" s="254">
        <f t="shared" si="453"/>
        <v>-0.67140115672575718</v>
      </c>
      <c r="I7239" s="253">
        <v>202.18</v>
      </c>
      <c r="J7239" s="254">
        <f t="shared" si="454"/>
        <v>-0.51623498862399853</v>
      </c>
      <c r="K7239" s="253">
        <v>528.64790000000005</v>
      </c>
      <c r="L7239" s="253">
        <v>644.17390999999998</v>
      </c>
      <c r="M7239" s="254">
        <f t="shared" si="455"/>
        <v>0.21853110548627908</v>
      </c>
    </row>
    <row r="7240" spans="1:13" x14ac:dyDescent="0.25">
      <c r="A7240" s="252" t="s">
        <v>346</v>
      </c>
      <c r="B7240" s="252" t="s">
        <v>464</v>
      </c>
      <c r="C7240" s="253">
        <v>0</v>
      </c>
      <c r="D7240" s="253">
        <v>0</v>
      </c>
      <c r="E7240" s="254" t="str">
        <f t="shared" si="452"/>
        <v/>
      </c>
      <c r="F7240" s="253">
        <v>0</v>
      </c>
      <c r="G7240" s="253">
        <v>63.746279999999999</v>
      </c>
      <c r="H7240" s="254" t="str">
        <f t="shared" si="453"/>
        <v/>
      </c>
      <c r="I7240" s="253">
        <v>0</v>
      </c>
      <c r="J7240" s="254" t="str">
        <f t="shared" si="454"/>
        <v/>
      </c>
      <c r="K7240" s="253">
        <v>40.239800000000002</v>
      </c>
      <c r="L7240" s="253">
        <v>239.49328</v>
      </c>
      <c r="M7240" s="254">
        <f t="shared" si="455"/>
        <v>4.9516518471761781</v>
      </c>
    </row>
    <row r="7241" spans="1:13" x14ac:dyDescent="0.25">
      <c r="A7241" s="252" t="s">
        <v>346</v>
      </c>
      <c r="B7241" s="252" t="s">
        <v>468</v>
      </c>
      <c r="C7241" s="253">
        <v>0</v>
      </c>
      <c r="D7241" s="253">
        <v>0</v>
      </c>
      <c r="E7241" s="254" t="str">
        <f t="shared" si="452"/>
        <v/>
      </c>
      <c r="F7241" s="253">
        <v>0</v>
      </c>
      <c r="G7241" s="253">
        <v>0</v>
      </c>
      <c r="H7241" s="254" t="str">
        <f t="shared" si="453"/>
        <v/>
      </c>
      <c r="I7241" s="253">
        <v>52.586799999999997</v>
      </c>
      <c r="J7241" s="254">
        <f t="shared" si="454"/>
        <v>-1</v>
      </c>
      <c r="K7241" s="253">
        <v>0</v>
      </c>
      <c r="L7241" s="253">
        <v>52.586799999999997</v>
      </c>
      <c r="M7241" s="254" t="str">
        <f t="shared" si="455"/>
        <v/>
      </c>
    </row>
    <row r="7242" spans="1:13" x14ac:dyDescent="0.25">
      <c r="A7242" s="252" t="s">
        <v>346</v>
      </c>
      <c r="B7242" s="252" t="s">
        <v>445</v>
      </c>
      <c r="C7242" s="253">
        <v>0</v>
      </c>
      <c r="D7242" s="253">
        <v>0</v>
      </c>
      <c r="E7242" s="254" t="str">
        <f t="shared" si="452"/>
        <v/>
      </c>
      <c r="F7242" s="253">
        <v>493.22190999999998</v>
      </c>
      <c r="G7242" s="253">
        <v>416.71201000000002</v>
      </c>
      <c r="H7242" s="254">
        <f t="shared" si="453"/>
        <v>-0.1551226708480975</v>
      </c>
      <c r="I7242" s="253">
        <v>353.07281</v>
      </c>
      <c r="J7242" s="254">
        <f t="shared" si="454"/>
        <v>0.18024384262271576</v>
      </c>
      <c r="K7242" s="253">
        <v>2653.4092900000001</v>
      </c>
      <c r="L7242" s="253">
        <v>1471.7737500000001</v>
      </c>
      <c r="M7242" s="254">
        <f t="shared" si="455"/>
        <v>-0.4453272793056362</v>
      </c>
    </row>
    <row r="7243" spans="1:13" x14ac:dyDescent="0.25">
      <c r="A7243" s="252" t="s">
        <v>346</v>
      </c>
      <c r="B7243" s="252" t="s">
        <v>509</v>
      </c>
      <c r="C7243" s="253">
        <v>0</v>
      </c>
      <c r="D7243" s="253">
        <v>0</v>
      </c>
      <c r="E7243" s="254" t="str">
        <f t="shared" si="452"/>
        <v/>
      </c>
      <c r="F7243" s="253">
        <v>13.941599999999999</v>
      </c>
      <c r="G7243" s="253">
        <v>0</v>
      </c>
      <c r="H7243" s="254">
        <f t="shared" si="453"/>
        <v>-1</v>
      </c>
      <c r="I7243" s="253">
        <v>0</v>
      </c>
      <c r="J7243" s="254" t="str">
        <f t="shared" si="454"/>
        <v/>
      </c>
      <c r="K7243" s="253">
        <v>13.941599999999999</v>
      </c>
      <c r="L7243" s="253">
        <v>0</v>
      </c>
      <c r="M7243" s="254">
        <f t="shared" si="455"/>
        <v>-1</v>
      </c>
    </row>
    <row r="7244" spans="1:13" x14ac:dyDescent="0.25">
      <c r="A7244" s="252" t="s">
        <v>346</v>
      </c>
      <c r="B7244" s="252" t="s">
        <v>472</v>
      </c>
      <c r="C7244" s="253">
        <v>0</v>
      </c>
      <c r="D7244" s="253">
        <v>0</v>
      </c>
      <c r="E7244" s="254" t="str">
        <f t="shared" si="452"/>
        <v/>
      </c>
      <c r="F7244" s="253">
        <v>0</v>
      </c>
      <c r="G7244" s="253">
        <v>0</v>
      </c>
      <c r="H7244" s="254" t="str">
        <f t="shared" si="453"/>
        <v/>
      </c>
      <c r="I7244" s="253">
        <v>0</v>
      </c>
      <c r="J7244" s="254" t="str">
        <f t="shared" si="454"/>
        <v/>
      </c>
      <c r="K7244" s="253">
        <v>164.56605999999999</v>
      </c>
      <c r="L7244" s="253">
        <v>0</v>
      </c>
      <c r="M7244" s="254">
        <f t="shared" si="455"/>
        <v>-1</v>
      </c>
    </row>
    <row r="7245" spans="1:13" x14ac:dyDescent="0.25">
      <c r="A7245" s="252" t="s">
        <v>346</v>
      </c>
      <c r="B7245" s="252" t="s">
        <v>454</v>
      </c>
      <c r="C7245" s="253">
        <v>0</v>
      </c>
      <c r="D7245" s="253">
        <v>0</v>
      </c>
      <c r="E7245" s="254" t="str">
        <f t="shared" si="452"/>
        <v/>
      </c>
      <c r="F7245" s="253">
        <v>0</v>
      </c>
      <c r="G7245" s="253">
        <v>83.041499999999999</v>
      </c>
      <c r="H7245" s="254" t="str">
        <f t="shared" si="453"/>
        <v/>
      </c>
      <c r="I7245" s="253">
        <v>108.37102</v>
      </c>
      <c r="J7245" s="254">
        <f t="shared" si="454"/>
        <v>-0.23372964469652502</v>
      </c>
      <c r="K7245" s="253">
        <v>0</v>
      </c>
      <c r="L7245" s="253">
        <v>310.85928000000001</v>
      </c>
      <c r="M7245" s="254" t="str">
        <f t="shared" si="455"/>
        <v/>
      </c>
    </row>
    <row r="7246" spans="1:13" x14ac:dyDescent="0.25">
      <c r="A7246" s="252" t="s">
        <v>346</v>
      </c>
      <c r="B7246" s="252" t="s">
        <v>435</v>
      </c>
      <c r="C7246" s="253">
        <v>0</v>
      </c>
      <c r="D7246" s="253">
        <v>0</v>
      </c>
      <c r="E7246" s="254" t="str">
        <f t="shared" si="452"/>
        <v/>
      </c>
      <c r="F7246" s="253">
        <v>43.834049999999998</v>
      </c>
      <c r="G7246" s="253">
        <v>0</v>
      </c>
      <c r="H7246" s="254">
        <f t="shared" si="453"/>
        <v>-1</v>
      </c>
      <c r="I7246" s="253">
        <v>0</v>
      </c>
      <c r="J7246" s="254" t="str">
        <f t="shared" si="454"/>
        <v/>
      </c>
      <c r="K7246" s="253">
        <v>72.2089</v>
      </c>
      <c r="L7246" s="253">
        <v>124.7525</v>
      </c>
      <c r="M7246" s="254">
        <f t="shared" si="455"/>
        <v>0.72766099469732959</v>
      </c>
    </row>
    <row r="7247" spans="1:13" x14ac:dyDescent="0.25">
      <c r="A7247" s="252" t="s">
        <v>346</v>
      </c>
      <c r="B7247" s="252" t="s">
        <v>443</v>
      </c>
      <c r="C7247" s="253">
        <v>0</v>
      </c>
      <c r="D7247" s="253">
        <v>0</v>
      </c>
      <c r="E7247" s="254" t="str">
        <f t="shared" si="452"/>
        <v/>
      </c>
      <c r="F7247" s="253">
        <v>177.20469</v>
      </c>
      <c r="G7247" s="253">
        <v>170.179</v>
      </c>
      <c r="H7247" s="254">
        <f t="shared" si="453"/>
        <v>-3.9647314075039408E-2</v>
      </c>
      <c r="I7247" s="253">
        <v>92.653700000000001</v>
      </c>
      <c r="J7247" s="254">
        <f t="shared" si="454"/>
        <v>0.83672103758403615</v>
      </c>
      <c r="K7247" s="253">
        <v>737.79546000000005</v>
      </c>
      <c r="L7247" s="253">
        <v>521.99464999999998</v>
      </c>
      <c r="M7247" s="254">
        <f t="shared" si="455"/>
        <v>-0.29249408772453012</v>
      </c>
    </row>
    <row r="7248" spans="1:13" x14ac:dyDescent="0.25">
      <c r="A7248" s="252" t="s">
        <v>346</v>
      </c>
      <c r="B7248" s="252" t="s">
        <v>461</v>
      </c>
      <c r="C7248" s="253">
        <v>0</v>
      </c>
      <c r="D7248" s="253">
        <v>0</v>
      </c>
      <c r="E7248" s="254" t="str">
        <f t="shared" si="452"/>
        <v/>
      </c>
      <c r="F7248" s="253">
        <v>0</v>
      </c>
      <c r="G7248" s="253">
        <v>0</v>
      </c>
      <c r="H7248" s="254" t="str">
        <f t="shared" si="453"/>
        <v/>
      </c>
      <c r="I7248" s="253">
        <v>0</v>
      </c>
      <c r="J7248" s="254" t="str">
        <f t="shared" si="454"/>
        <v/>
      </c>
      <c r="K7248" s="253">
        <v>47.155209999999997</v>
      </c>
      <c r="L7248" s="253">
        <v>88.042680000000004</v>
      </c>
      <c r="M7248" s="254">
        <f t="shared" si="455"/>
        <v>0.86708276773658755</v>
      </c>
    </row>
    <row r="7249" spans="1:13" x14ac:dyDescent="0.25">
      <c r="A7249" s="252" t="s">
        <v>346</v>
      </c>
      <c r="B7249" s="252" t="s">
        <v>441</v>
      </c>
      <c r="C7249" s="253">
        <v>0</v>
      </c>
      <c r="D7249" s="253">
        <v>0</v>
      </c>
      <c r="E7249" s="254" t="str">
        <f t="shared" si="452"/>
        <v/>
      </c>
      <c r="F7249" s="253">
        <v>147.19211000000001</v>
      </c>
      <c r="G7249" s="253">
        <v>60.481439999999999</v>
      </c>
      <c r="H7249" s="254">
        <f t="shared" si="453"/>
        <v>-0.58909862763703846</v>
      </c>
      <c r="I7249" s="253">
        <v>288.54214999999999</v>
      </c>
      <c r="J7249" s="254">
        <f t="shared" si="454"/>
        <v>-0.79038958432936057</v>
      </c>
      <c r="K7249" s="253">
        <v>1535.80942</v>
      </c>
      <c r="L7249" s="253">
        <v>488.02364999999998</v>
      </c>
      <c r="M7249" s="254">
        <f t="shared" si="455"/>
        <v>-0.68223684290203146</v>
      </c>
    </row>
    <row r="7250" spans="1:13" x14ac:dyDescent="0.25">
      <c r="A7250" s="252" t="s">
        <v>346</v>
      </c>
      <c r="B7250" s="252" t="s">
        <v>458</v>
      </c>
      <c r="C7250" s="253">
        <v>0</v>
      </c>
      <c r="D7250" s="253">
        <v>0</v>
      </c>
      <c r="E7250" s="254" t="str">
        <f t="shared" si="452"/>
        <v/>
      </c>
      <c r="F7250" s="253">
        <v>13.3</v>
      </c>
      <c r="G7250" s="253">
        <v>0</v>
      </c>
      <c r="H7250" s="254">
        <f t="shared" si="453"/>
        <v>-1</v>
      </c>
      <c r="I7250" s="253">
        <v>0</v>
      </c>
      <c r="J7250" s="254" t="str">
        <f t="shared" si="454"/>
        <v/>
      </c>
      <c r="K7250" s="253">
        <v>13.3</v>
      </c>
      <c r="L7250" s="253">
        <v>0</v>
      </c>
      <c r="M7250" s="254">
        <f t="shared" si="455"/>
        <v>-1</v>
      </c>
    </row>
    <row r="7251" spans="1:13" x14ac:dyDescent="0.25">
      <c r="A7251" s="252" t="s">
        <v>346</v>
      </c>
      <c r="B7251" s="252" t="s">
        <v>444</v>
      </c>
      <c r="C7251" s="253">
        <v>0</v>
      </c>
      <c r="D7251" s="253">
        <v>0</v>
      </c>
      <c r="E7251" s="254" t="str">
        <f t="shared" si="452"/>
        <v/>
      </c>
      <c r="F7251" s="253">
        <v>0</v>
      </c>
      <c r="G7251" s="253">
        <v>0</v>
      </c>
      <c r="H7251" s="254" t="str">
        <f t="shared" si="453"/>
        <v/>
      </c>
      <c r="I7251" s="253">
        <v>0</v>
      </c>
      <c r="J7251" s="254" t="str">
        <f t="shared" si="454"/>
        <v/>
      </c>
      <c r="K7251" s="253">
        <v>0</v>
      </c>
      <c r="L7251" s="253">
        <v>0</v>
      </c>
      <c r="M7251" s="254" t="str">
        <f t="shared" si="455"/>
        <v/>
      </c>
    </row>
    <row r="7252" spans="1:13" x14ac:dyDescent="0.25">
      <c r="A7252" s="252" t="s">
        <v>346</v>
      </c>
      <c r="B7252" s="252" t="s">
        <v>456</v>
      </c>
      <c r="C7252" s="253">
        <v>0</v>
      </c>
      <c r="D7252" s="253">
        <v>0</v>
      </c>
      <c r="E7252" s="254" t="str">
        <f t="shared" si="452"/>
        <v/>
      </c>
      <c r="F7252" s="253">
        <v>0</v>
      </c>
      <c r="G7252" s="253">
        <v>0</v>
      </c>
      <c r="H7252" s="254" t="str">
        <f t="shared" si="453"/>
        <v/>
      </c>
      <c r="I7252" s="253">
        <v>0</v>
      </c>
      <c r="J7252" s="254" t="str">
        <f t="shared" si="454"/>
        <v/>
      </c>
      <c r="K7252" s="253">
        <v>0</v>
      </c>
      <c r="L7252" s="253">
        <v>0</v>
      </c>
      <c r="M7252" s="254" t="str">
        <f t="shared" si="455"/>
        <v/>
      </c>
    </row>
    <row r="7253" spans="1:13" x14ac:dyDescent="0.25">
      <c r="A7253" s="252" t="s">
        <v>346</v>
      </c>
      <c r="B7253" s="252" t="s">
        <v>494</v>
      </c>
      <c r="C7253" s="253">
        <v>0</v>
      </c>
      <c r="D7253" s="253">
        <v>0</v>
      </c>
      <c r="E7253" s="254" t="str">
        <f t="shared" si="452"/>
        <v/>
      </c>
      <c r="F7253" s="253">
        <v>0</v>
      </c>
      <c r="G7253" s="253">
        <v>0</v>
      </c>
      <c r="H7253" s="254" t="str">
        <f t="shared" si="453"/>
        <v/>
      </c>
      <c r="I7253" s="253">
        <v>0</v>
      </c>
      <c r="J7253" s="254" t="str">
        <f t="shared" si="454"/>
        <v/>
      </c>
      <c r="K7253" s="253">
        <v>0</v>
      </c>
      <c r="L7253" s="253">
        <v>0</v>
      </c>
      <c r="M7253" s="254" t="str">
        <f t="shared" si="455"/>
        <v/>
      </c>
    </row>
    <row r="7254" spans="1:13" x14ac:dyDescent="0.25">
      <c r="A7254" s="252" t="s">
        <v>346</v>
      </c>
      <c r="B7254" s="252" t="s">
        <v>440</v>
      </c>
      <c r="C7254" s="253">
        <v>0</v>
      </c>
      <c r="D7254" s="253">
        <v>0</v>
      </c>
      <c r="E7254" s="254" t="str">
        <f t="shared" si="452"/>
        <v/>
      </c>
      <c r="F7254" s="253">
        <v>46.148820000000001</v>
      </c>
      <c r="G7254" s="253">
        <v>0</v>
      </c>
      <c r="H7254" s="254">
        <f t="shared" si="453"/>
        <v>-1</v>
      </c>
      <c r="I7254" s="253">
        <v>0</v>
      </c>
      <c r="J7254" s="254" t="str">
        <f t="shared" si="454"/>
        <v/>
      </c>
      <c r="K7254" s="253">
        <v>46.148820000000001</v>
      </c>
      <c r="L7254" s="253">
        <v>0</v>
      </c>
      <c r="M7254" s="254">
        <f t="shared" si="455"/>
        <v>-1</v>
      </c>
    </row>
    <row r="7255" spans="1:13" x14ac:dyDescent="0.25">
      <c r="A7255" s="252" t="s">
        <v>346</v>
      </c>
      <c r="B7255" s="252" t="s">
        <v>453</v>
      </c>
      <c r="C7255" s="253">
        <v>0</v>
      </c>
      <c r="D7255" s="253">
        <v>0</v>
      </c>
      <c r="E7255" s="254" t="str">
        <f t="shared" si="452"/>
        <v/>
      </c>
      <c r="F7255" s="253">
        <v>532.59559000000002</v>
      </c>
      <c r="G7255" s="253">
        <v>20.42679</v>
      </c>
      <c r="H7255" s="254">
        <f t="shared" si="453"/>
        <v>-0.96164671585057626</v>
      </c>
      <c r="I7255" s="253">
        <v>167.39993000000001</v>
      </c>
      <c r="J7255" s="254">
        <f t="shared" si="454"/>
        <v>-0.87797611384903207</v>
      </c>
      <c r="K7255" s="253">
        <v>874.00503000000003</v>
      </c>
      <c r="L7255" s="253">
        <v>437.39026000000001</v>
      </c>
      <c r="M7255" s="254">
        <f t="shared" si="455"/>
        <v>-0.49955635838846379</v>
      </c>
    </row>
    <row r="7256" spans="1:13" x14ac:dyDescent="0.25">
      <c r="A7256" s="252" t="s">
        <v>346</v>
      </c>
      <c r="B7256" s="252" t="s">
        <v>498</v>
      </c>
      <c r="C7256" s="253">
        <v>0</v>
      </c>
      <c r="D7256" s="253">
        <v>0</v>
      </c>
      <c r="E7256" s="254" t="str">
        <f t="shared" si="452"/>
        <v/>
      </c>
      <c r="F7256" s="253">
        <v>0</v>
      </c>
      <c r="G7256" s="253">
        <v>0</v>
      </c>
      <c r="H7256" s="254" t="str">
        <f t="shared" si="453"/>
        <v/>
      </c>
      <c r="I7256" s="253">
        <v>0</v>
      </c>
      <c r="J7256" s="254" t="str">
        <f t="shared" si="454"/>
        <v/>
      </c>
      <c r="K7256" s="253">
        <v>0</v>
      </c>
      <c r="L7256" s="253">
        <v>0</v>
      </c>
      <c r="M7256" s="254" t="str">
        <f t="shared" si="455"/>
        <v/>
      </c>
    </row>
    <row r="7257" spans="1:13" x14ac:dyDescent="0.25">
      <c r="A7257" s="252" t="s">
        <v>346</v>
      </c>
      <c r="B7257" s="252" t="s">
        <v>488</v>
      </c>
      <c r="C7257" s="253">
        <v>0</v>
      </c>
      <c r="D7257" s="253">
        <v>0</v>
      </c>
      <c r="E7257" s="254" t="str">
        <f t="shared" si="452"/>
        <v/>
      </c>
      <c r="F7257" s="253">
        <v>0</v>
      </c>
      <c r="G7257" s="253">
        <v>0</v>
      </c>
      <c r="H7257" s="254" t="str">
        <f t="shared" si="453"/>
        <v/>
      </c>
      <c r="I7257" s="253">
        <v>0</v>
      </c>
      <c r="J7257" s="254" t="str">
        <f t="shared" si="454"/>
        <v/>
      </c>
      <c r="K7257" s="253">
        <v>1.63</v>
      </c>
      <c r="L7257" s="253">
        <v>0</v>
      </c>
      <c r="M7257" s="254">
        <f t="shared" si="455"/>
        <v>-1</v>
      </c>
    </row>
    <row r="7258" spans="1:13" x14ac:dyDescent="0.25">
      <c r="A7258" s="252" t="s">
        <v>346</v>
      </c>
      <c r="B7258" s="252" t="s">
        <v>449</v>
      </c>
      <c r="C7258" s="253">
        <v>0</v>
      </c>
      <c r="D7258" s="253">
        <v>0</v>
      </c>
      <c r="E7258" s="254" t="str">
        <f t="shared" si="452"/>
        <v/>
      </c>
      <c r="F7258" s="253">
        <v>0</v>
      </c>
      <c r="G7258" s="253">
        <v>0</v>
      </c>
      <c r="H7258" s="254" t="str">
        <f t="shared" si="453"/>
        <v/>
      </c>
      <c r="I7258" s="253">
        <v>0</v>
      </c>
      <c r="J7258" s="254" t="str">
        <f t="shared" si="454"/>
        <v/>
      </c>
      <c r="K7258" s="253">
        <v>0</v>
      </c>
      <c r="L7258" s="253">
        <v>1499.4180799999999</v>
      </c>
      <c r="M7258" s="254" t="str">
        <f t="shared" si="455"/>
        <v/>
      </c>
    </row>
    <row r="7259" spans="1:13" x14ac:dyDescent="0.25">
      <c r="A7259" s="252" t="s">
        <v>346</v>
      </c>
      <c r="B7259" s="252" t="s">
        <v>451</v>
      </c>
      <c r="C7259" s="253">
        <v>0</v>
      </c>
      <c r="D7259" s="253">
        <v>0</v>
      </c>
      <c r="E7259" s="254" t="str">
        <f t="shared" si="452"/>
        <v/>
      </c>
      <c r="F7259" s="253">
        <v>0</v>
      </c>
      <c r="G7259" s="253">
        <v>0</v>
      </c>
      <c r="H7259" s="254" t="str">
        <f t="shared" si="453"/>
        <v/>
      </c>
      <c r="I7259" s="253">
        <v>252</v>
      </c>
      <c r="J7259" s="254">
        <f t="shared" si="454"/>
        <v>-1</v>
      </c>
      <c r="K7259" s="253">
        <v>0</v>
      </c>
      <c r="L7259" s="253">
        <v>252</v>
      </c>
      <c r="M7259" s="254" t="str">
        <f t="shared" si="455"/>
        <v/>
      </c>
    </row>
    <row r="7260" spans="1:13" x14ac:dyDescent="0.25">
      <c r="A7260" s="252" t="s">
        <v>346</v>
      </c>
      <c r="B7260" s="252" t="s">
        <v>467</v>
      </c>
      <c r="C7260" s="253">
        <v>0</v>
      </c>
      <c r="D7260" s="253">
        <v>0</v>
      </c>
      <c r="E7260" s="254" t="str">
        <f t="shared" si="452"/>
        <v/>
      </c>
      <c r="F7260" s="253">
        <v>0</v>
      </c>
      <c r="G7260" s="253">
        <v>0</v>
      </c>
      <c r="H7260" s="254" t="str">
        <f t="shared" si="453"/>
        <v/>
      </c>
      <c r="I7260" s="253">
        <v>0</v>
      </c>
      <c r="J7260" s="254" t="str">
        <f t="shared" si="454"/>
        <v/>
      </c>
      <c r="K7260" s="253">
        <v>0</v>
      </c>
      <c r="L7260" s="253">
        <v>3.6</v>
      </c>
      <c r="M7260" s="254" t="str">
        <f t="shared" si="455"/>
        <v/>
      </c>
    </row>
    <row r="7261" spans="1:13" s="117" customFormat="1" ht="13" x14ac:dyDescent="0.3">
      <c r="A7261" s="117" t="s">
        <v>346</v>
      </c>
      <c r="B7261" s="117" t="s">
        <v>3</v>
      </c>
      <c r="C7261" s="165">
        <v>165.43259</v>
      </c>
      <c r="D7261" s="165">
        <v>0</v>
      </c>
      <c r="E7261" s="255">
        <f t="shared" si="452"/>
        <v>-1</v>
      </c>
      <c r="F7261" s="165">
        <v>4005.4360900000001</v>
      </c>
      <c r="G7261" s="165">
        <v>4177.2574999999997</v>
      </c>
      <c r="H7261" s="255">
        <f t="shared" si="453"/>
        <v>4.2897054437835092E-2</v>
      </c>
      <c r="I7261" s="165">
        <v>3968.1057599999999</v>
      </c>
      <c r="J7261" s="255">
        <f t="shared" si="454"/>
        <v>5.2708207051416878E-2</v>
      </c>
      <c r="K7261" s="165">
        <v>22578.115089999999</v>
      </c>
      <c r="L7261" s="165">
        <v>16262.108990000001</v>
      </c>
      <c r="M7261" s="255">
        <f t="shared" si="455"/>
        <v>-0.27974018534423184</v>
      </c>
    </row>
    <row r="7262" spans="1:13" x14ac:dyDescent="0.25">
      <c r="A7262" s="252" t="s">
        <v>307</v>
      </c>
      <c r="B7262" s="252" t="s">
        <v>446</v>
      </c>
      <c r="C7262" s="253">
        <v>0</v>
      </c>
      <c r="D7262" s="253">
        <v>0</v>
      </c>
      <c r="E7262" s="254" t="str">
        <f t="shared" si="452"/>
        <v/>
      </c>
      <c r="F7262" s="253">
        <v>146.48502999999999</v>
      </c>
      <c r="G7262" s="253">
        <v>0</v>
      </c>
      <c r="H7262" s="254">
        <f t="shared" si="453"/>
        <v>-1</v>
      </c>
      <c r="I7262" s="253">
        <v>106.42449000000001</v>
      </c>
      <c r="J7262" s="254">
        <f t="shared" si="454"/>
        <v>-1</v>
      </c>
      <c r="K7262" s="253">
        <v>817.28520000000003</v>
      </c>
      <c r="L7262" s="253">
        <v>426.82173999999998</v>
      </c>
      <c r="M7262" s="254">
        <f t="shared" si="455"/>
        <v>-0.47775667539311861</v>
      </c>
    </row>
    <row r="7263" spans="1:13" x14ac:dyDescent="0.25">
      <c r="A7263" s="252" t="s">
        <v>307</v>
      </c>
      <c r="B7263" s="252" t="s">
        <v>469</v>
      </c>
      <c r="C7263" s="253">
        <v>0</v>
      </c>
      <c r="D7263" s="253">
        <v>0</v>
      </c>
      <c r="E7263" s="254" t="str">
        <f t="shared" si="452"/>
        <v/>
      </c>
      <c r="F7263" s="253">
        <v>0</v>
      </c>
      <c r="G7263" s="253">
        <v>32.25</v>
      </c>
      <c r="H7263" s="254" t="str">
        <f t="shared" si="453"/>
        <v/>
      </c>
      <c r="I7263" s="253">
        <v>0</v>
      </c>
      <c r="J7263" s="254" t="str">
        <f t="shared" si="454"/>
        <v/>
      </c>
      <c r="K7263" s="253">
        <v>32.72</v>
      </c>
      <c r="L7263" s="253">
        <v>32.25</v>
      </c>
      <c r="M7263" s="254">
        <f t="shared" si="455"/>
        <v>-1.4364303178484028E-2</v>
      </c>
    </row>
    <row r="7264" spans="1:13" x14ac:dyDescent="0.25">
      <c r="A7264" s="252" t="s">
        <v>307</v>
      </c>
      <c r="B7264" s="252" t="s">
        <v>483</v>
      </c>
      <c r="C7264" s="253">
        <v>0</v>
      </c>
      <c r="D7264" s="253">
        <v>0</v>
      </c>
      <c r="E7264" s="254" t="str">
        <f t="shared" si="452"/>
        <v/>
      </c>
      <c r="F7264" s="253">
        <v>0</v>
      </c>
      <c r="G7264" s="253">
        <v>0</v>
      </c>
      <c r="H7264" s="254" t="str">
        <f t="shared" si="453"/>
        <v/>
      </c>
      <c r="I7264" s="253">
        <v>0</v>
      </c>
      <c r="J7264" s="254" t="str">
        <f t="shared" si="454"/>
        <v/>
      </c>
      <c r="K7264" s="253">
        <v>0</v>
      </c>
      <c r="L7264" s="253">
        <v>0</v>
      </c>
      <c r="M7264" s="254" t="str">
        <f t="shared" si="455"/>
        <v/>
      </c>
    </row>
    <row r="7265" spans="1:13" x14ac:dyDescent="0.25">
      <c r="A7265" s="252" t="s">
        <v>307</v>
      </c>
      <c r="B7265" s="252" t="s">
        <v>489</v>
      </c>
      <c r="C7265" s="253">
        <v>0</v>
      </c>
      <c r="D7265" s="253">
        <v>0</v>
      </c>
      <c r="E7265" s="254" t="str">
        <f t="shared" si="452"/>
        <v/>
      </c>
      <c r="F7265" s="253">
        <v>0</v>
      </c>
      <c r="G7265" s="253">
        <v>78.643190000000004</v>
      </c>
      <c r="H7265" s="254" t="str">
        <f t="shared" si="453"/>
        <v/>
      </c>
      <c r="I7265" s="253">
        <v>0</v>
      </c>
      <c r="J7265" s="254" t="str">
        <f t="shared" si="454"/>
        <v/>
      </c>
      <c r="K7265" s="253">
        <v>0</v>
      </c>
      <c r="L7265" s="253">
        <v>78.643190000000004</v>
      </c>
      <c r="M7265" s="254" t="str">
        <f t="shared" si="455"/>
        <v/>
      </c>
    </row>
    <row r="7266" spans="1:13" x14ac:dyDescent="0.25">
      <c r="A7266" s="252" t="s">
        <v>307</v>
      </c>
      <c r="B7266" s="252" t="s">
        <v>438</v>
      </c>
      <c r="C7266" s="253">
        <v>0</v>
      </c>
      <c r="D7266" s="253">
        <v>0</v>
      </c>
      <c r="E7266" s="254" t="str">
        <f t="shared" si="452"/>
        <v/>
      </c>
      <c r="F7266" s="253">
        <v>791.92989999999998</v>
      </c>
      <c r="G7266" s="253">
        <v>1288.7819400000001</v>
      </c>
      <c r="H7266" s="254">
        <f t="shared" si="453"/>
        <v>0.62739396504665379</v>
      </c>
      <c r="I7266" s="253">
        <v>425.05302</v>
      </c>
      <c r="J7266" s="254">
        <f t="shared" si="454"/>
        <v>2.03204983698269</v>
      </c>
      <c r="K7266" s="253">
        <v>4487.7376800000002</v>
      </c>
      <c r="L7266" s="253">
        <v>4410.2933499999999</v>
      </c>
      <c r="M7266" s="254">
        <f t="shared" si="455"/>
        <v>-1.7256875406318373E-2</v>
      </c>
    </row>
    <row r="7267" spans="1:13" x14ac:dyDescent="0.25">
      <c r="A7267" s="252" t="s">
        <v>307</v>
      </c>
      <c r="B7267" s="252" t="s">
        <v>447</v>
      </c>
      <c r="C7267" s="253">
        <v>0</v>
      </c>
      <c r="D7267" s="253">
        <v>0</v>
      </c>
      <c r="E7267" s="254" t="str">
        <f t="shared" si="452"/>
        <v/>
      </c>
      <c r="F7267" s="253">
        <v>79.563779999999994</v>
      </c>
      <c r="G7267" s="253">
        <v>75.735500000000002</v>
      </c>
      <c r="H7267" s="254">
        <f t="shared" si="453"/>
        <v>-4.8115863776205581E-2</v>
      </c>
      <c r="I7267" s="253">
        <v>21.082370000000001</v>
      </c>
      <c r="J7267" s="254">
        <f t="shared" si="454"/>
        <v>2.592361769573345</v>
      </c>
      <c r="K7267" s="253">
        <v>244.77124000000001</v>
      </c>
      <c r="L7267" s="253">
        <v>234.38825</v>
      </c>
      <c r="M7267" s="254">
        <f t="shared" si="455"/>
        <v>-4.2419158394589207E-2</v>
      </c>
    </row>
    <row r="7268" spans="1:13" x14ac:dyDescent="0.25">
      <c r="A7268" s="252" t="s">
        <v>307</v>
      </c>
      <c r="B7268" s="252" t="s">
        <v>455</v>
      </c>
      <c r="C7268" s="253">
        <v>0</v>
      </c>
      <c r="D7268" s="253">
        <v>0</v>
      </c>
      <c r="E7268" s="254" t="str">
        <f t="shared" si="452"/>
        <v/>
      </c>
      <c r="F7268" s="253">
        <v>69.725250000000003</v>
      </c>
      <c r="G7268" s="253">
        <v>0</v>
      </c>
      <c r="H7268" s="254">
        <f t="shared" si="453"/>
        <v>-1</v>
      </c>
      <c r="I7268" s="253">
        <v>0</v>
      </c>
      <c r="J7268" s="254" t="str">
        <f t="shared" si="454"/>
        <v/>
      </c>
      <c r="K7268" s="253">
        <v>108.36631</v>
      </c>
      <c r="L7268" s="253">
        <v>357.58168999999998</v>
      </c>
      <c r="M7268" s="254">
        <f t="shared" si="455"/>
        <v>2.2997496177548169</v>
      </c>
    </row>
    <row r="7269" spans="1:13" x14ac:dyDescent="0.25">
      <c r="A7269" s="252" t="s">
        <v>307</v>
      </c>
      <c r="B7269" s="252" t="s">
        <v>452</v>
      </c>
      <c r="C7269" s="253">
        <v>0</v>
      </c>
      <c r="D7269" s="253">
        <v>0</v>
      </c>
      <c r="E7269" s="254" t="str">
        <f t="shared" si="452"/>
        <v/>
      </c>
      <c r="F7269" s="253">
        <v>53.055</v>
      </c>
      <c r="G7269" s="253">
        <v>0</v>
      </c>
      <c r="H7269" s="254">
        <f t="shared" si="453"/>
        <v>-1</v>
      </c>
      <c r="I7269" s="253">
        <v>47.5</v>
      </c>
      <c r="J7269" s="254">
        <f t="shared" si="454"/>
        <v>-1</v>
      </c>
      <c r="K7269" s="253">
        <v>82.575000000000003</v>
      </c>
      <c r="L7269" s="253">
        <v>47.5</v>
      </c>
      <c r="M7269" s="254">
        <f t="shared" si="455"/>
        <v>-0.42476536481986071</v>
      </c>
    </row>
    <row r="7270" spans="1:13" x14ac:dyDescent="0.25">
      <c r="A7270" s="252" t="s">
        <v>307</v>
      </c>
      <c r="B7270" s="252" t="s">
        <v>477</v>
      </c>
      <c r="C7270" s="253">
        <v>0</v>
      </c>
      <c r="D7270" s="253">
        <v>0</v>
      </c>
      <c r="E7270" s="254" t="str">
        <f t="shared" si="452"/>
        <v/>
      </c>
      <c r="F7270" s="253">
        <v>15.45284</v>
      </c>
      <c r="G7270" s="253">
        <v>0</v>
      </c>
      <c r="H7270" s="254">
        <f t="shared" si="453"/>
        <v>-1</v>
      </c>
      <c r="I7270" s="253">
        <v>22.443339999999999</v>
      </c>
      <c r="J7270" s="254">
        <f t="shared" si="454"/>
        <v>-1</v>
      </c>
      <c r="K7270" s="253">
        <v>15.45284</v>
      </c>
      <c r="L7270" s="253">
        <v>92.443340000000006</v>
      </c>
      <c r="M7270" s="254">
        <f t="shared" si="455"/>
        <v>4.9822880454337204</v>
      </c>
    </row>
    <row r="7271" spans="1:13" x14ac:dyDescent="0.25">
      <c r="A7271" s="252" t="s">
        <v>307</v>
      </c>
      <c r="B7271" s="252" t="s">
        <v>436</v>
      </c>
      <c r="C7271" s="253">
        <v>0</v>
      </c>
      <c r="D7271" s="253">
        <v>0</v>
      </c>
      <c r="E7271" s="254" t="str">
        <f t="shared" si="452"/>
        <v/>
      </c>
      <c r="F7271" s="253">
        <v>446.85124000000002</v>
      </c>
      <c r="G7271" s="253">
        <v>345.48370999999997</v>
      </c>
      <c r="H7271" s="254">
        <f t="shared" si="453"/>
        <v>-0.22684849212905855</v>
      </c>
      <c r="I7271" s="253">
        <v>387.27346999999997</v>
      </c>
      <c r="J7271" s="254">
        <f t="shared" si="454"/>
        <v>-0.10790762403631726</v>
      </c>
      <c r="K7271" s="253">
        <v>1889.59223</v>
      </c>
      <c r="L7271" s="253">
        <v>1538.81467</v>
      </c>
      <c r="M7271" s="254">
        <f t="shared" si="455"/>
        <v>-0.18563664394407464</v>
      </c>
    </row>
    <row r="7272" spans="1:13" x14ac:dyDescent="0.25">
      <c r="A7272" s="252" t="s">
        <v>307</v>
      </c>
      <c r="B7272" s="252" t="s">
        <v>487</v>
      </c>
      <c r="C7272" s="253">
        <v>0</v>
      </c>
      <c r="D7272" s="253">
        <v>0</v>
      </c>
      <c r="E7272" s="254" t="str">
        <f t="shared" si="452"/>
        <v/>
      </c>
      <c r="F7272" s="253">
        <v>0</v>
      </c>
      <c r="G7272" s="253">
        <v>0</v>
      </c>
      <c r="H7272" s="254" t="str">
        <f t="shared" si="453"/>
        <v/>
      </c>
      <c r="I7272" s="253">
        <v>0</v>
      </c>
      <c r="J7272" s="254" t="str">
        <f t="shared" si="454"/>
        <v/>
      </c>
      <c r="K7272" s="253">
        <v>0</v>
      </c>
      <c r="L7272" s="253">
        <v>0</v>
      </c>
      <c r="M7272" s="254" t="str">
        <f t="shared" si="455"/>
        <v/>
      </c>
    </row>
    <row r="7273" spans="1:13" x14ac:dyDescent="0.25">
      <c r="A7273" s="252" t="s">
        <v>307</v>
      </c>
      <c r="B7273" s="252" t="s">
        <v>457</v>
      </c>
      <c r="C7273" s="253">
        <v>0</v>
      </c>
      <c r="D7273" s="253">
        <v>0</v>
      </c>
      <c r="E7273" s="254" t="str">
        <f t="shared" si="452"/>
        <v/>
      </c>
      <c r="F7273" s="253">
        <v>27.75</v>
      </c>
      <c r="G7273" s="253">
        <v>0</v>
      </c>
      <c r="H7273" s="254">
        <f t="shared" si="453"/>
        <v>-1</v>
      </c>
      <c r="I7273" s="253">
        <v>29.41</v>
      </c>
      <c r="J7273" s="254">
        <f t="shared" si="454"/>
        <v>-1</v>
      </c>
      <c r="K7273" s="253">
        <v>142.75</v>
      </c>
      <c r="L7273" s="253">
        <v>39.063000000000002</v>
      </c>
      <c r="M7273" s="254">
        <f t="shared" si="455"/>
        <v>-0.72635376532399298</v>
      </c>
    </row>
    <row r="7274" spans="1:13" x14ac:dyDescent="0.25">
      <c r="A7274" s="252" t="s">
        <v>307</v>
      </c>
      <c r="B7274" s="252" t="s">
        <v>442</v>
      </c>
      <c r="C7274" s="253">
        <v>0</v>
      </c>
      <c r="D7274" s="253">
        <v>0</v>
      </c>
      <c r="E7274" s="254" t="str">
        <f t="shared" si="452"/>
        <v/>
      </c>
      <c r="F7274" s="253">
        <v>225.50563</v>
      </c>
      <c r="G7274" s="253">
        <v>410.30552</v>
      </c>
      <c r="H7274" s="254">
        <f t="shared" si="453"/>
        <v>0.81949124729169731</v>
      </c>
      <c r="I7274" s="253">
        <v>3030.48938</v>
      </c>
      <c r="J7274" s="254">
        <f t="shared" si="454"/>
        <v>-0.86460750441567291</v>
      </c>
      <c r="K7274" s="253">
        <v>4667.1034</v>
      </c>
      <c r="L7274" s="253">
        <v>5023.54432</v>
      </c>
      <c r="M7274" s="254">
        <f t="shared" si="455"/>
        <v>7.6373049716447206E-2</v>
      </c>
    </row>
    <row r="7275" spans="1:13" x14ac:dyDescent="0.25">
      <c r="A7275" s="252" t="s">
        <v>307</v>
      </c>
      <c r="B7275" s="252" t="s">
        <v>474</v>
      </c>
      <c r="C7275" s="253">
        <v>0</v>
      </c>
      <c r="D7275" s="253">
        <v>0</v>
      </c>
      <c r="E7275" s="254" t="str">
        <f t="shared" si="452"/>
        <v/>
      </c>
      <c r="F7275" s="253">
        <v>0</v>
      </c>
      <c r="G7275" s="253">
        <v>0</v>
      </c>
      <c r="H7275" s="254" t="str">
        <f t="shared" si="453"/>
        <v/>
      </c>
      <c r="I7275" s="253">
        <v>0</v>
      </c>
      <c r="J7275" s="254" t="str">
        <f t="shared" si="454"/>
        <v/>
      </c>
      <c r="K7275" s="253">
        <v>45.408000000000001</v>
      </c>
      <c r="L7275" s="253">
        <v>0</v>
      </c>
      <c r="M7275" s="254">
        <f t="shared" si="455"/>
        <v>-1</v>
      </c>
    </row>
    <row r="7276" spans="1:13" x14ac:dyDescent="0.25">
      <c r="A7276" s="252" t="s">
        <v>307</v>
      </c>
      <c r="B7276" s="252" t="s">
        <v>460</v>
      </c>
      <c r="C7276" s="253">
        <v>0</v>
      </c>
      <c r="D7276" s="253">
        <v>0</v>
      </c>
      <c r="E7276" s="254" t="str">
        <f t="shared" si="452"/>
        <v/>
      </c>
      <c r="F7276" s="253">
        <v>2.7014399999999998</v>
      </c>
      <c r="G7276" s="253">
        <v>9.8772000000000002</v>
      </c>
      <c r="H7276" s="254">
        <f t="shared" si="453"/>
        <v>2.6562722103766885</v>
      </c>
      <c r="I7276" s="253">
        <v>0</v>
      </c>
      <c r="J7276" s="254" t="str">
        <f t="shared" si="454"/>
        <v/>
      </c>
      <c r="K7276" s="253">
        <v>55.401890000000002</v>
      </c>
      <c r="L7276" s="253">
        <v>16.932960000000001</v>
      </c>
      <c r="M7276" s="254">
        <f t="shared" si="455"/>
        <v>-0.69436132955030949</v>
      </c>
    </row>
    <row r="7277" spans="1:13" x14ac:dyDescent="0.25">
      <c r="A7277" s="252" t="s">
        <v>307</v>
      </c>
      <c r="B7277" s="252" t="s">
        <v>471</v>
      </c>
      <c r="C7277" s="253">
        <v>0</v>
      </c>
      <c r="D7277" s="253">
        <v>0</v>
      </c>
      <c r="E7277" s="254" t="str">
        <f t="shared" si="452"/>
        <v/>
      </c>
      <c r="F7277" s="253">
        <v>0</v>
      </c>
      <c r="G7277" s="253">
        <v>0</v>
      </c>
      <c r="H7277" s="254" t="str">
        <f t="shared" si="453"/>
        <v/>
      </c>
      <c r="I7277" s="253">
        <v>0</v>
      </c>
      <c r="J7277" s="254" t="str">
        <f t="shared" si="454"/>
        <v/>
      </c>
      <c r="K7277" s="253">
        <v>0</v>
      </c>
      <c r="L7277" s="253">
        <v>0</v>
      </c>
      <c r="M7277" s="254" t="str">
        <f t="shared" si="455"/>
        <v/>
      </c>
    </row>
    <row r="7278" spans="1:13" x14ac:dyDescent="0.25">
      <c r="A7278" s="252" t="s">
        <v>307</v>
      </c>
      <c r="B7278" s="252" t="s">
        <v>450</v>
      </c>
      <c r="C7278" s="253">
        <v>0</v>
      </c>
      <c r="D7278" s="253">
        <v>0</v>
      </c>
      <c r="E7278" s="254" t="str">
        <f t="shared" si="452"/>
        <v/>
      </c>
      <c r="F7278" s="253">
        <v>11.78482</v>
      </c>
      <c r="G7278" s="253">
        <v>15</v>
      </c>
      <c r="H7278" s="254">
        <f t="shared" si="453"/>
        <v>0.27282385305842594</v>
      </c>
      <c r="I7278" s="253">
        <v>0</v>
      </c>
      <c r="J7278" s="254" t="str">
        <f t="shared" si="454"/>
        <v/>
      </c>
      <c r="K7278" s="253">
        <v>73.557649999999995</v>
      </c>
      <c r="L7278" s="253">
        <v>15</v>
      </c>
      <c r="M7278" s="254">
        <f t="shared" si="455"/>
        <v>-0.79607831408425911</v>
      </c>
    </row>
    <row r="7279" spans="1:13" x14ac:dyDescent="0.25">
      <c r="A7279" s="252" t="s">
        <v>307</v>
      </c>
      <c r="B7279" s="252" t="s">
        <v>439</v>
      </c>
      <c r="C7279" s="253">
        <v>0</v>
      </c>
      <c r="D7279" s="253">
        <v>0</v>
      </c>
      <c r="E7279" s="254" t="str">
        <f t="shared" si="452"/>
        <v/>
      </c>
      <c r="F7279" s="253">
        <v>144.59863999999999</v>
      </c>
      <c r="G7279" s="253">
        <v>975.23991999999998</v>
      </c>
      <c r="H7279" s="254">
        <f t="shared" si="453"/>
        <v>5.7444612203821563</v>
      </c>
      <c r="I7279" s="253">
        <v>169.2182</v>
      </c>
      <c r="J7279" s="254">
        <f t="shared" si="454"/>
        <v>4.7632093947341358</v>
      </c>
      <c r="K7279" s="253">
        <v>788.09537</v>
      </c>
      <c r="L7279" s="253">
        <v>1239.95012</v>
      </c>
      <c r="M7279" s="254">
        <f t="shared" si="455"/>
        <v>0.57335034210390035</v>
      </c>
    </row>
    <row r="7280" spans="1:13" x14ac:dyDescent="0.25">
      <c r="A7280" s="252" t="s">
        <v>307</v>
      </c>
      <c r="B7280" s="252" t="s">
        <v>473</v>
      </c>
      <c r="C7280" s="253">
        <v>0</v>
      </c>
      <c r="D7280" s="253">
        <v>0</v>
      </c>
      <c r="E7280" s="254" t="str">
        <f t="shared" si="452"/>
        <v/>
      </c>
      <c r="F7280" s="253">
        <v>0</v>
      </c>
      <c r="G7280" s="253">
        <v>0</v>
      </c>
      <c r="H7280" s="254" t="str">
        <f t="shared" si="453"/>
        <v/>
      </c>
      <c r="I7280" s="253">
        <v>43.033499999999997</v>
      </c>
      <c r="J7280" s="254">
        <f t="shared" si="454"/>
        <v>-1</v>
      </c>
      <c r="K7280" s="253">
        <v>0</v>
      </c>
      <c r="L7280" s="253">
        <v>43.033499999999997</v>
      </c>
      <c r="M7280" s="254" t="str">
        <f t="shared" si="455"/>
        <v/>
      </c>
    </row>
    <row r="7281" spans="1:13" x14ac:dyDescent="0.25">
      <c r="A7281" s="252" t="s">
        <v>307</v>
      </c>
      <c r="B7281" s="252" t="s">
        <v>448</v>
      </c>
      <c r="C7281" s="253">
        <v>0</v>
      </c>
      <c r="D7281" s="253">
        <v>0</v>
      </c>
      <c r="E7281" s="254" t="str">
        <f t="shared" si="452"/>
        <v/>
      </c>
      <c r="F7281" s="253">
        <v>0</v>
      </c>
      <c r="G7281" s="253">
        <v>0</v>
      </c>
      <c r="H7281" s="254" t="str">
        <f t="shared" si="453"/>
        <v/>
      </c>
      <c r="I7281" s="253">
        <v>0</v>
      </c>
      <c r="J7281" s="254" t="str">
        <f t="shared" si="454"/>
        <v/>
      </c>
      <c r="K7281" s="253">
        <v>642.45129999999995</v>
      </c>
      <c r="L7281" s="253">
        <v>0</v>
      </c>
      <c r="M7281" s="254">
        <f t="shared" si="455"/>
        <v>-1</v>
      </c>
    </row>
    <row r="7282" spans="1:13" x14ac:dyDescent="0.25">
      <c r="A7282" s="252" t="s">
        <v>307</v>
      </c>
      <c r="B7282" s="252" t="s">
        <v>434</v>
      </c>
      <c r="C7282" s="253">
        <v>42.696629999999999</v>
      </c>
      <c r="D7282" s="253">
        <v>74.786180000000002</v>
      </c>
      <c r="E7282" s="254">
        <f t="shared" si="452"/>
        <v>0.75157102562895495</v>
      </c>
      <c r="F7282" s="253">
        <v>9545.2456500000008</v>
      </c>
      <c r="G7282" s="253">
        <v>6074.6068100000002</v>
      </c>
      <c r="H7282" s="254">
        <f t="shared" si="453"/>
        <v>-0.3635986927167244</v>
      </c>
      <c r="I7282" s="253">
        <v>8945.7337900000002</v>
      </c>
      <c r="J7282" s="254">
        <f t="shared" si="454"/>
        <v>-0.32094929800051653</v>
      </c>
      <c r="K7282" s="253">
        <v>52323.427470000002</v>
      </c>
      <c r="L7282" s="253">
        <v>25923.320619999999</v>
      </c>
      <c r="M7282" s="254">
        <f t="shared" si="455"/>
        <v>-0.50455614485761058</v>
      </c>
    </row>
    <row r="7283" spans="1:13" x14ac:dyDescent="0.25">
      <c r="A7283" s="252" t="s">
        <v>307</v>
      </c>
      <c r="B7283" s="252" t="s">
        <v>437</v>
      </c>
      <c r="C7283" s="253">
        <v>0</v>
      </c>
      <c r="D7283" s="253">
        <v>0</v>
      </c>
      <c r="E7283" s="254" t="str">
        <f t="shared" si="452"/>
        <v/>
      </c>
      <c r="F7283" s="253">
        <v>1658.5724700000001</v>
      </c>
      <c r="G7283" s="253">
        <v>575.27323999999999</v>
      </c>
      <c r="H7283" s="254">
        <f t="shared" si="453"/>
        <v>-0.65315158040697496</v>
      </c>
      <c r="I7283" s="253">
        <v>595.63238999999999</v>
      </c>
      <c r="J7283" s="254">
        <f t="shared" si="454"/>
        <v>-3.4180730164791728E-2</v>
      </c>
      <c r="K7283" s="253">
        <v>3664.3507</v>
      </c>
      <c r="L7283" s="253">
        <v>2662.4333000000001</v>
      </c>
      <c r="M7283" s="254">
        <f t="shared" si="455"/>
        <v>-0.27342290136148806</v>
      </c>
    </row>
    <row r="7284" spans="1:13" x14ac:dyDescent="0.25">
      <c r="A7284" s="252" t="s">
        <v>307</v>
      </c>
      <c r="B7284" s="252" t="s">
        <v>464</v>
      </c>
      <c r="C7284" s="253">
        <v>0</v>
      </c>
      <c r="D7284" s="253">
        <v>0</v>
      </c>
      <c r="E7284" s="254" t="str">
        <f t="shared" si="452"/>
        <v/>
      </c>
      <c r="F7284" s="253">
        <v>0</v>
      </c>
      <c r="G7284" s="253">
        <v>776.73140000000001</v>
      </c>
      <c r="H7284" s="254" t="str">
        <f t="shared" si="453"/>
        <v/>
      </c>
      <c r="I7284" s="253">
        <v>1357.1388099999999</v>
      </c>
      <c r="J7284" s="254">
        <f t="shared" si="454"/>
        <v>-0.42766989325137639</v>
      </c>
      <c r="K7284" s="253">
        <v>5747.8586699999996</v>
      </c>
      <c r="L7284" s="253">
        <v>5175.4472299999998</v>
      </c>
      <c r="M7284" s="254">
        <f t="shared" si="455"/>
        <v>-9.9586902334186989E-2</v>
      </c>
    </row>
    <row r="7285" spans="1:13" x14ac:dyDescent="0.25">
      <c r="A7285" s="252" t="s">
        <v>307</v>
      </c>
      <c r="B7285" s="252" t="s">
        <v>468</v>
      </c>
      <c r="C7285" s="253">
        <v>0</v>
      </c>
      <c r="D7285" s="253">
        <v>0</v>
      </c>
      <c r="E7285" s="254" t="str">
        <f t="shared" si="452"/>
        <v/>
      </c>
      <c r="F7285" s="253">
        <v>208.74279999999999</v>
      </c>
      <c r="G7285" s="253">
        <v>37.856000000000002</v>
      </c>
      <c r="H7285" s="254">
        <f t="shared" si="453"/>
        <v>-0.81864763718796529</v>
      </c>
      <c r="I7285" s="253">
        <v>104.72265</v>
      </c>
      <c r="J7285" s="254">
        <f t="shared" si="454"/>
        <v>-0.63851182146364704</v>
      </c>
      <c r="K7285" s="253">
        <v>802.61744999999996</v>
      </c>
      <c r="L7285" s="253">
        <v>521.12774999999999</v>
      </c>
      <c r="M7285" s="254">
        <f t="shared" si="455"/>
        <v>-0.35071465241629118</v>
      </c>
    </row>
    <row r="7286" spans="1:13" x14ac:dyDescent="0.25">
      <c r="A7286" s="252" t="s">
        <v>307</v>
      </c>
      <c r="B7286" s="252" t="s">
        <v>445</v>
      </c>
      <c r="C7286" s="253">
        <v>0</v>
      </c>
      <c r="D7286" s="253">
        <v>0</v>
      </c>
      <c r="E7286" s="254" t="str">
        <f t="shared" si="452"/>
        <v/>
      </c>
      <c r="F7286" s="253">
        <v>202.01830000000001</v>
      </c>
      <c r="G7286" s="253">
        <v>0</v>
      </c>
      <c r="H7286" s="254">
        <f t="shared" si="453"/>
        <v>-1</v>
      </c>
      <c r="I7286" s="253">
        <v>1874.82331</v>
      </c>
      <c r="J7286" s="254">
        <f t="shared" si="454"/>
        <v>-1</v>
      </c>
      <c r="K7286" s="253">
        <v>11630.13632</v>
      </c>
      <c r="L7286" s="253">
        <v>2244.75315</v>
      </c>
      <c r="M7286" s="254">
        <f t="shared" si="455"/>
        <v>-0.80698823399517983</v>
      </c>
    </row>
    <row r="7287" spans="1:13" x14ac:dyDescent="0.25">
      <c r="A7287" s="252" t="s">
        <v>307</v>
      </c>
      <c r="B7287" s="252" t="s">
        <v>478</v>
      </c>
      <c r="C7287" s="253">
        <v>0</v>
      </c>
      <c r="D7287" s="253">
        <v>0</v>
      </c>
      <c r="E7287" s="254" t="str">
        <f t="shared" si="452"/>
        <v/>
      </c>
      <c r="F7287" s="253">
        <v>83.77</v>
      </c>
      <c r="G7287" s="253">
        <v>0</v>
      </c>
      <c r="H7287" s="254">
        <f t="shared" si="453"/>
        <v>-1</v>
      </c>
      <c r="I7287" s="253">
        <v>0</v>
      </c>
      <c r="J7287" s="254" t="str">
        <f t="shared" si="454"/>
        <v/>
      </c>
      <c r="K7287" s="253">
        <v>282.93799999999999</v>
      </c>
      <c r="L7287" s="253">
        <v>39.128</v>
      </c>
      <c r="M7287" s="254">
        <f t="shared" si="455"/>
        <v>-0.86170821876170756</v>
      </c>
    </row>
    <row r="7288" spans="1:13" x14ac:dyDescent="0.25">
      <c r="A7288" s="252" t="s">
        <v>307</v>
      </c>
      <c r="B7288" s="252" t="s">
        <v>472</v>
      </c>
      <c r="C7288" s="253">
        <v>0</v>
      </c>
      <c r="D7288" s="253">
        <v>0</v>
      </c>
      <c r="E7288" s="254" t="str">
        <f t="shared" si="452"/>
        <v/>
      </c>
      <c r="F7288" s="253">
        <v>0</v>
      </c>
      <c r="G7288" s="253">
        <v>0</v>
      </c>
      <c r="H7288" s="254" t="str">
        <f t="shared" si="453"/>
        <v/>
      </c>
      <c r="I7288" s="253">
        <v>0</v>
      </c>
      <c r="J7288" s="254" t="str">
        <f t="shared" si="454"/>
        <v/>
      </c>
      <c r="K7288" s="253">
        <v>0</v>
      </c>
      <c r="L7288" s="253">
        <v>54.179380000000002</v>
      </c>
      <c r="M7288" s="254" t="str">
        <f t="shared" si="455"/>
        <v/>
      </c>
    </row>
    <row r="7289" spans="1:13" x14ac:dyDescent="0.25">
      <c r="A7289" s="252" t="s">
        <v>307</v>
      </c>
      <c r="B7289" s="252" t="s">
        <v>454</v>
      </c>
      <c r="C7289" s="253">
        <v>0</v>
      </c>
      <c r="D7289" s="253">
        <v>0</v>
      </c>
      <c r="E7289" s="254" t="str">
        <f t="shared" si="452"/>
        <v/>
      </c>
      <c r="F7289" s="253">
        <v>0</v>
      </c>
      <c r="G7289" s="253">
        <v>0</v>
      </c>
      <c r="H7289" s="254" t="str">
        <f t="shared" si="453"/>
        <v/>
      </c>
      <c r="I7289" s="253">
        <v>0</v>
      </c>
      <c r="J7289" s="254" t="str">
        <f t="shared" si="454"/>
        <v/>
      </c>
      <c r="K7289" s="253">
        <v>51.550750000000001</v>
      </c>
      <c r="L7289" s="253">
        <v>0</v>
      </c>
      <c r="M7289" s="254">
        <f t="shared" si="455"/>
        <v>-1</v>
      </c>
    </row>
    <row r="7290" spans="1:13" x14ac:dyDescent="0.25">
      <c r="A7290" s="252" t="s">
        <v>307</v>
      </c>
      <c r="B7290" s="252" t="s">
        <v>435</v>
      </c>
      <c r="C7290" s="253">
        <v>0</v>
      </c>
      <c r="D7290" s="253">
        <v>0</v>
      </c>
      <c r="E7290" s="254" t="str">
        <f t="shared" si="452"/>
        <v/>
      </c>
      <c r="F7290" s="253">
        <v>582.36204999999995</v>
      </c>
      <c r="G7290" s="253">
        <v>279.44900999999999</v>
      </c>
      <c r="H7290" s="254">
        <f t="shared" si="453"/>
        <v>-0.52014556923824273</v>
      </c>
      <c r="I7290" s="253">
        <v>170.28751</v>
      </c>
      <c r="J7290" s="254">
        <f t="shared" si="454"/>
        <v>0.64104231719636973</v>
      </c>
      <c r="K7290" s="253">
        <v>2599.92058</v>
      </c>
      <c r="L7290" s="253">
        <v>939.43178999999998</v>
      </c>
      <c r="M7290" s="254">
        <f t="shared" si="455"/>
        <v>-0.63866904349824405</v>
      </c>
    </row>
    <row r="7291" spans="1:13" x14ac:dyDescent="0.25">
      <c r="A7291" s="252" t="s">
        <v>307</v>
      </c>
      <c r="B7291" s="252" t="s">
        <v>443</v>
      </c>
      <c r="C7291" s="253">
        <v>0</v>
      </c>
      <c r="D7291" s="253">
        <v>0</v>
      </c>
      <c r="E7291" s="254" t="str">
        <f t="shared" si="452"/>
        <v/>
      </c>
      <c r="F7291" s="253">
        <v>510.75988000000001</v>
      </c>
      <c r="G7291" s="253">
        <v>1017.25179</v>
      </c>
      <c r="H7291" s="254">
        <f t="shared" si="453"/>
        <v>0.991643881661183</v>
      </c>
      <c r="I7291" s="253">
        <v>694.12858000000006</v>
      </c>
      <c r="J7291" s="254">
        <f t="shared" si="454"/>
        <v>0.46550915681933147</v>
      </c>
      <c r="K7291" s="253">
        <v>2939.2813500000002</v>
      </c>
      <c r="L7291" s="253">
        <v>3235.0919199999998</v>
      </c>
      <c r="M7291" s="254">
        <f t="shared" si="455"/>
        <v>0.10064044056211219</v>
      </c>
    </row>
    <row r="7292" spans="1:13" x14ac:dyDescent="0.25">
      <c r="A7292" s="252" t="s">
        <v>307</v>
      </c>
      <c r="B7292" s="252" t="s">
        <v>461</v>
      </c>
      <c r="C7292" s="253">
        <v>0</v>
      </c>
      <c r="D7292" s="253">
        <v>0</v>
      </c>
      <c r="E7292" s="254" t="str">
        <f t="shared" si="452"/>
        <v/>
      </c>
      <c r="F7292" s="253">
        <v>95.001189999999994</v>
      </c>
      <c r="G7292" s="253">
        <v>29.310379999999999</v>
      </c>
      <c r="H7292" s="254">
        <f t="shared" si="453"/>
        <v>-0.69147354891028212</v>
      </c>
      <c r="I7292" s="253">
        <v>75.049890000000005</v>
      </c>
      <c r="J7292" s="254">
        <f t="shared" si="454"/>
        <v>-0.60945472405089474</v>
      </c>
      <c r="K7292" s="253">
        <v>298.64530000000002</v>
      </c>
      <c r="L7292" s="253">
        <v>258.62403</v>
      </c>
      <c r="M7292" s="254">
        <f t="shared" si="455"/>
        <v>-0.13400937500104648</v>
      </c>
    </row>
    <row r="7293" spans="1:13" x14ac:dyDescent="0.25">
      <c r="A7293" s="252" t="s">
        <v>307</v>
      </c>
      <c r="B7293" s="252" t="s">
        <v>466</v>
      </c>
      <c r="C7293" s="253">
        <v>0</v>
      </c>
      <c r="D7293" s="253">
        <v>0</v>
      </c>
      <c r="E7293" s="254" t="str">
        <f t="shared" si="452"/>
        <v/>
      </c>
      <c r="F7293" s="253">
        <v>123.992</v>
      </c>
      <c r="G7293" s="253">
        <v>0</v>
      </c>
      <c r="H7293" s="254">
        <f t="shared" si="453"/>
        <v>-1</v>
      </c>
      <c r="I7293" s="253">
        <v>120.5</v>
      </c>
      <c r="J7293" s="254">
        <f t="shared" si="454"/>
        <v>-1</v>
      </c>
      <c r="K7293" s="253">
        <v>303.60849999999999</v>
      </c>
      <c r="L7293" s="253">
        <v>120.5</v>
      </c>
      <c r="M7293" s="254">
        <f t="shared" si="455"/>
        <v>-0.60310729113315342</v>
      </c>
    </row>
    <row r="7294" spans="1:13" x14ac:dyDescent="0.25">
      <c r="A7294" s="252" t="s">
        <v>307</v>
      </c>
      <c r="B7294" s="252" t="s">
        <v>441</v>
      </c>
      <c r="C7294" s="253">
        <v>0</v>
      </c>
      <c r="D7294" s="253">
        <v>0</v>
      </c>
      <c r="E7294" s="254" t="str">
        <f t="shared" si="452"/>
        <v/>
      </c>
      <c r="F7294" s="253">
        <v>74.88</v>
      </c>
      <c r="G7294" s="253">
        <v>40.764969999999998</v>
      </c>
      <c r="H7294" s="254">
        <f t="shared" si="453"/>
        <v>-0.45559602029914525</v>
      </c>
      <c r="I7294" s="253">
        <v>31.242000000000001</v>
      </c>
      <c r="J7294" s="254">
        <f t="shared" si="454"/>
        <v>0.30481307214646947</v>
      </c>
      <c r="K7294" s="253">
        <v>357.99209000000002</v>
      </c>
      <c r="L7294" s="253">
        <v>302.63533999999999</v>
      </c>
      <c r="M7294" s="254">
        <f t="shared" si="455"/>
        <v>-0.15463120986835222</v>
      </c>
    </row>
    <row r="7295" spans="1:13" x14ac:dyDescent="0.25">
      <c r="A7295" s="252" t="s">
        <v>307</v>
      </c>
      <c r="B7295" s="252" t="s">
        <v>458</v>
      </c>
      <c r="C7295" s="253">
        <v>0</v>
      </c>
      <c r="D7295" s="253">
        <v>0</v>
      </c>
      <c r="E7295" s="254" t="str">
        <f t="shared" si="452"/>
        <v/>
      </c>
      <c r="F7295" s="253">
        <v>6.65</v>
      </c>
      <c r="G7295" s="253">
        <v>0</v>
      </c>
      <c r="H7295" s="254">
        <f t="shared" si="453"/>
        <v>-1</v>
      </c>
      <c r="I7295" s="253">
        <v>0</v>
      </c>
      <c r="J7295" s="254" t="str">
        <f t="shared" si="454"/>
        <v/>
      </c>
      <c r="K7295" s="253">
        <v>36.35</v>
      </c>
      <c r="L7295" s="253">
        <v>77.309209999999993</v>
      </c>
      <c r="M7295" s="254">
        <f t="shared" si="455"/>
        <v>1.1268008253094908</v>
      </c>
    </row>
    <row r="7296" spans="1:13" x14ac:dyDescent="0.25">
      <c r="A7296" s="252" t="s">
        <v>307</v>
      </c>
      <c r="B7296" s="252" t="s">
        <v>444</v>
      </c>
      <c r="C7296" s="253">
        <v>0</v>
      </c>
      <c r="D7296" s="253">
        <v>0</v>
      </c>
      <c r="E7296" s="254" t="str">
        <f t="shared" si="452"/>
        <v/>
      </c>
      <c r="F7296" s="253">
        <v>235.70761999999999</v>
      </c>
      <c r="G7296" s="253">
        <v>4</v>
      </c>
      <c r="H7296" s="254">
        <f t="shared" si="453"/>
        <v>-0.98302982313427123</v>
      </c>
      <c r="I7296" s="253">
        <v>430.12551999999999</v>
      </c>
      <c r="J7296" s="254">
        <f t="shared" si="454"/>
        <v>-0.99070038903992486</v>
      </c>
      <c r="K7296" s="253">
        <v>295.21184</v>
      </c>
      <c r="L7296" s="253">
        <v>711.71909000000005</v>
      </c>
      <c r="M7296" s="254">
        <f t="shared" si="455"/>
        <v>1.4108758307254887</v>
      </c>
    </row>
    <row r="7297" spans="1:13" x14ac:dyDescent="0.25">
      <c r="A7297" s="252" t="s">
        <v>307</v>
      </c>
      <c r="B7297" s="252" t="s">
        <v>485</v>
      </c>
      <c r="C7297" s="253">
        <v>0</v>
      </c>
      <c r="D7297" s="253">
        <v>0</v>
      </c>
      <c r="E7297" s="254" t="str">
        <f t="shared" si="452"/>
        <v/>
      </c>
      <c r="F7297" s="253">
        <v>0</v>
      </c>
      <c r="G7297" s="253">
        <v>1.9027499999999999</v>
      </c>
      <c r="H7297" s="254" t="str">
        <f t="shared" si="453"/>
        <v/>
      </c>
      <c r="I7297" s="253">
        <v>0</v>
      </c>
      <c r="J7297" s="254" t="str">
        <f t="shared" si="454"/>
        <v/>
      </c>
      <c r="K7297" s="253">
        <v>0</v>
      </c>
      <c r="L7297" s="253">
        <v>1.9027499999999999</v>
      </c>
      <c r="M7297" s="254" t="str">
        <f t="shared" si="455"/>
        <v/>
      </c>
    </row>
    <row r="7298" spans="1:13" x14ac:dyDescent="0.25">
      <c r="A7298" s="252" t="s">
        <v>307</v>
      </c>
      <c r="B7298" s="252" t="s">
        <v>494</v>
      </c>
      <c r="C7298" s="253">
        <v>0</v>
      </c>
      <c r="D7298" s="253">
        <v>0</v>
      </c>
      <c r="E7298" s="254" t="str">
        <f t="shared" si="452"/>
        <v/>
      </c>
      <c r="F7298" s="253">
        <v>0</v>
      </c>
      <c r="G7298" s="253">
        <v>0</v>
      </c>
      <c r="H7298" s="254" t="str">
        <f t="shared" si="453"/>
        <v/>
      </c>
      <c r="I7298" s="253">
        <v>11.4</v>
      </c>
      <c r="J7298" s="254">
        <f t="shared" si="454"/>
        <v>-1</v>
      </c>
      <c r="K7298" s="253">
        <v>0</v>
      </c>
      <c r="L7298" s="253">
        <v>25.655999999999999</v>
      </c>
      <c r="M7298" s="254" t="str">
        <f t="shared" si="455"/>
        <v/>
      </c>
    </row>
    <row r="7299" spans="1:13" x14ac:dyDescent="0.25">
      <c r="A7299" s="252" t="s">
        <v>307</v>
      </c>
      <c r="B7299" s="252" t="s">
        <v>470</v>
      </c>
      <c r="C7299" s="253">
        <v>0</v>
      </c>
      <c r="D7299" s="253">
        <v>0</v>
      </c>
      <c r="E7299" s="254" t="str">
        <f t="shared" si="452"/>
        <v/>
      </c>
      <c r="F7299" s="253">
        <v>0</v>
      </c>
      <c r="G7299" s="253">
        <v>0</v>
      </c>
      <c r="H7299" s="254" t="str">
        <f t="shared" si="453"/>
        <v/>
      </c>
      <c r="I7299" s="253">
        <v>0</v>
      </c>
      <c r="J7299" s="254" t="str">
        <f t="shared" si="454"/>
        <v/>
      </c>
      <c r="K7299" s="253">
        <v>65.413390000000007</v>
      </c>
      <c r="L7299" s="253">
        <v>61.052100000000003</v>
      </c>
      <c r="M7299" s="254">
        <f t="shared" si="455"/>
        <v>-6.6672740856268176E-2</v>
      </c>
    </row>
    <row r="7300" spans="1:13" x14ac:dyDescent="0.25">
      <c r="A7300" s="252" t="s">
        <v>307</v>
      </c>
      <c r="B7300" s="252" t="s">
        <v>482</v>
      </c>
      <c r="C7300" s="253">
        <v>0</v>
      </c>
      <c r="D7300" s="253">
        <v>0</v>
      </c>
      <c r="E7300" s="254" t="str">
        <f t="shared" si="452"/>
        <v/>
      </c>
      <c r="F7300" s="253">
        <v>0</v>
      </c>
      <c r="G7300" s="253">
        <v>0</v>
      </c>
      <c r="H7300" s="254" t="str">
        <f t="shared" si="453"/>
        <v/>
      </c>
      <c r="I7300" s="253">
        <v>42.150739999999999</v>
      </c>
      <c r="J7300" s="254">
        <f t="shared" si="454"/>
        <v>-1</v>
      </c>
      <c r="K7300" s="253">
        <v>0</v>
      </c>
      <c r="L7300" s="253">
        <v>42.150739999999999</v>
      </c>
      <c r="M7300" s="254" t="str">
        <f t="shared" si="455"/>
        <v/>
      </c>
    </row>
    <row r="7301" spans="1:13" x14ac:dyDescent="0.25">
      <c r="A7301" s="252" t="s">
        <v>307</v>
      </c>
      <c r="B7301" s="252" t="s">
        <v>440</v>
      </c>
      <c r="C7301" s="253">
        <v>0</v>
      </c>
      <c r="D7301" s="253">
        <v>0</v>
      </c>
      <c r="E7301" s="254" t="str">
        <f t="shared" ref="E7301:E7364" si="456">IF(C7301=0,"",(D7301/C7301-1))</f>
        <v/>
      </c>
      <c r="F7301" s="253">
        <v>223.73907</v>
      </c>
      <c r="G7301" s="253">
        <v>5.9647300000000003</v>
      </c>
      <c r="H7301" s="254">
        <f t="shared" ref="H7301:H7364" si="457">IF(F7301=0,"",(G7301/F7301-1))</f>
        <v>-0.97334068654169337</v>
      </c>
      <c r="I7301" s="253">
        <v>2.2519999999999998</v>
      </c>
      <c r="J7301" s="254">
        <f t="shared" ref="J7301:J7364" si="458">IF(I7301=0,"",(G7301/I7301-1))</f>
        <v>1.6486367673179401</v>
      </c>
      <c r="K7301" s="253">
        <v>770.24005</v>
      </c>
      <c r="L7301" s="253">
        <v>203.63658000000001</v>
      </c>
      <c r="M7301" s="254">
        <f t="shared" ref="M7301:M7364" si="459">IF(K7301=0,"",(L7301/K7301-1))</f>
        <v>-0.73561933062296614</v>
      </c>
    </row>
    <row r="7302" spans="1:13" x14ac:dyDescent="0.25">
      <c r="A7302" s="252" t="s">
        <v>307</v>
      </c>
      <c r="B7302" s="252" t="s">
        <v>453</v>
      </c>
      <c r="C7302" s="253">
        <v>0</v>
      </c>
      <c r="D7302" s="253">
        <v>0</v>
      </c>
      <c r="E7302" s="254" t="str">
        <f t="shared" si="456"/>
        <v/>
      </c>
      <c r="F7302" s="253">
        <v>109.274</v>
      </c>
      <c r="G7302" s="253">
        <v>85.325299999999999</v>
      </c>
      <c r="H7302" s="254">
        <f t="shared" si="457"/>
        <v>-0.21916192323883088</v>
      </c>
      <c r="I7302" s="253">
        <v>439.36901999999998</v>
      </c>
      <c r="J7302" s="254">
        <f t="shared" si="458"/>
        <v>-0.80580037254333492</v>
      </c>
      <c r="K7302" s="253">
        <v>24310.058130000001</v>
      </c>
      <c r="L7302" s="253">
        <v>809.65430000000003</v>
      </c>
      <c r="M7302" s="254">
        <f t="shared" si="459"/>
        <v>-0.96669467857006719</v>
      </c>
    </row>
    <row r="7303" spans="1:13" x14ac:dyDescent="0.25">
      <c r="A7303" s="252" t="s">
        <v>307</v>
      </c>
      <c r="B7303" s="252" t="s">
        <v>488</v>
      </c>
      <c r="C7303" s="253">
        <v>0</v>
      </c>
      <c r="D7303" s="253">
        <v>0</v>
      </c>
      <c r="E7303" s="254" t="str">
        <f t="shared" si="456"/>
        <v/>
      </c>
      <c r="F7303" s="253">
        <v>0</v>
      </c>
      <c r="G7303" s="253">
        <v>0</v>
      </c>
      <c r="H7303" s="254" t="str">
        <f t="shared" si="457"/>
        <v/>
      </c>
      <c r="I7303" s="253">
        <v>4.5</v>
      </c>
      <c r="J7303" s="254">
        <f t="shared" si="458"/>
        <v>-1</v>
      </c>
      <c r="K7303" s="253">
        <v>0</v>
      </c>
      <c r="L7303" s="253">
        <v>4.5</v>
      </c>
      <c r="M7303" s="254" t="str">
        <f t="shared" si="459"/>
        <v/>
      </c>
    </row>
    <row r="7304" spans="1:13" x14ac:dyDescent="0.25">
      <c r="A7304" s="252" t="s">
        <v>307</v>
      </c>
      <c r="B7304" s="252" t="s">
        <v>475</v>
      </c>
      <c r="C7304" s="253">
        <v>0</v>
      </c>
      <c r="D7304" s="253">
        <v>0</v>
      </c>
      <c r="E7304" s="254" t="str">
        <f t="shared" si="456"/>
        <v/>
      </c>
      <c r="F7304" s="253">
        <v>0</v>
      </c>
      <c r="G7304" s="253">
        <v>4.3730000000000002</v>
      </c>
      <c r="H7304" s="254" t="str">
        <f t="shared" si="457"/>
        <v/>
      </c>
      <c r="I7304" s="253">
        <v>0</v>
      </c>
      <c r="J7304" s="254" t="str">
        <f t="shared" si="458"/>
        <v/>
      </c>
      <c r="K7304" s="253">
        <v>0</v>
      </c>
      <c r="L7304" s="253">
        <v>4.3730000000000002</v>
      </c>
      <c r="M7304" s="254" t="str">
        <f t="shared" si="459"/>
        <v/>
      </c>
    </row>
    <row r="7305" spans="1:13" x14ac:dyDescent="0.25">
      <c r="A7305" s="252" t="s">
        <v>307</v>
      </c>
      <c r="B7305" s="252" t="s">
        <v>449</v>
      </c>
      <c r="C7305" s="253">
        <v>0</v>
      </c>
      <c r="D7305" s="253">
        <v>0</v>
      </c>
      <c r="E7305" s="254" t="str">
        <f t="shared" si="456"/>
        <v/>
      </c>
      <c r="F7305" s="253">
        <v>20.644970000000001</v>
      </c>
      <c r="G7305" s="253">
        <v>23.199829999999999</v>
      </c>
      <c r="H7305" s="254">
        <f t="shared" si="457"/>
        <v>0.12375217789127313</v>
      </c>
      <c r="I7305" s="253">
        <v>151.72539</v>
      </c>
      <c r="J7305" s="254">
        <f t="shared" si="458"/>
        <v>-0.84709329137331602</v>
      </c>
      <c r="K7305" s="253">
        <v>425.21872000000002</v>
      </c>
      <c r="L7305" s="253">
        <v>296.60406</v>
      </c>
      <c r="M7305" s="254">
        <f t="shared" si="459"/>
        <v>-0.30246706918265498</v>
      </c>
    </row>
    <row r="7306" spans="1:13" x14ac:dyDescent="0.25">
      <c r="A7306" s="252" t="s">
        <v>307</v>
      </c>
      <c r="B7306" s="252" t="s">
        <v>451</v>
      </c>
      <c r="C7306" s="253">
        <v>0</v>
      </c>
      <c r="D7306" s="253">
        <v>0</v>
      </c>
      <c r="E7306" s="254" t="str">
        <f t="shared" si="456"/>
        <v/>
      </c>
      <c r="F7306" s="253">
        <v>12277.413</v>
      </c>
      <c r="G7306" s="253">
        <v>8576.4206900000008</v>
      </c>
      <c r="H7306" s="254">
        <f t="shared" si="457"/>
        <v>-0.30144724381268262</v>
      </c>
      <c r="I7306" s="253">
        <v>608.44624999999996</v>
      </c>
      <c r="J7306" s="254">
        <f t="shared" si="458"/>
        <v>13.095609414964759</v>
      </c>
      <c r="K7306" s="253">
        <v>12410.9416</v>
      </c>
      <c r="L7306" s="253">
        <v>9231.3855999999996</v>
      </c>
      <c r="M7306" s="254">
        <f t="shared" si="459"/>
        <v>-0.25618974792371918</v>
      </c>
    </row>
    <row r="7307" spans="1:13" x14ac:dyDescent="0.25">
      <c r="A7307" s="252" t="s">
        <v>307</v>
      </c>
      <c r="B7307" s="252" t="s">
        <v>467</v>
      </c>
      <c r="C7307" s="253">
        <v>0</v>
      </c>
      <c r="D7307" s="253">
        <v>0</v>
      </c>
      <c r="E7307" s="254" t="str">
        <f t="shared" si="456"/>
        <v/>
      </c>
      <c r="F7307" s="253">
        <v>20.716999999999999</v>
      </c>
      <c r="G7307" s="253">
        <v>5.8069800000000003</v>
      </c>
      <c r="H7307" s="254">
        <f t="shared" si="457"/>
        <v>-0.71969976347926823</v>
      </c>
      <c r="I7307" s="253">
        <v>0</v>
      </c>
      <c r="J7307" s="254" t="str">
        <f t="shared" si="458"/>
        <v/>
      </c>
      <c r="K7307" s="253">
        <v>90.351680000000002</v>
      </c>
      <c r="L7307" s="253">
        <v>5.8069800000000003</v>
      </c>
      <c r="M7307" s="254">
        <f t="shared" si="459"/>
        <v>-0.9357291419484397</v>
      </c>
    </row>
    <row r="7308" spans="1:13" x14ac:dyDescent="0.25">
      <c r="A7308" s="252" t="s">
        <v>307</v>
      </c>
      <c r="B7308" s="252" t="s">
        <v>499</v>
      </c>
      <c r="C7308" s="253">
        <v>0</v>
      </c>
      <c r="D7308" s="253">
        <v>0</v>
      </c>
      <c r="E7308" s="254" t="str">
        <f t="shared" si="456"/>
        <v/>
      </c>
      <c r="F7308" s="253">
        <v>0</v>
      </c>
      <c r="G7308" s="253">
        <v>0</v>
      </c>
      <c r="H7308" s="254" t="str">
        <f t="shared" si="457"/>
        <v/>
      </c>
      <c r="I7308" s="253">
        <v>0</v>
      </c>
      <c r="J7308" s="254" t="str">
        <f t="shared" si="458"/>
        <v/>
      </c>
      <c r="K7308" s="253">
        <v>0</v>
      </c>
      <c r="L7308" s="253">
        <v>0</v>
      </c>
      <c r="M7308" s="254" t="str">
        <f t="shared" si="459"/>
        <v/>
      </c>
    </row>
    <row r="7309" spans="1:13" s="117" customFormat="1" ht="13" x14ac:dyDescent="0.3">
      <c r="A7309" s="117" t="s">
        <v>307</v>
      </c>
      <c r="B7309" s="117" t="s">
        <v>3</v>
      </c>
      <c r="C7309" s="165">
        <v>42.696629999999999</v>
      </c>
      <c r="D7309" s="165">
        <v>74.786180000000002</v>
      </c>
      <c r="E7309" s="255">
        <f t="shared" si="456"/>
        <v>0.75157102562895495</v>
      </c>
      <c r="F7309" s="165">
        <v>27994.89357</v>
      </c>
      <c r="G7309" s="165">
        <v>20769.55386</v>
      </c>
      <c r="H7309" s="255">
        <f t="shared" si="457"/>
        <v>-0.25809491620081915</v>
      </c>
      <c r="I7309" s="165">
        <v>19941.155620000001</v>
      </c>
      <c r="J7309" s="255">
        <f t="shared" si="458"/>
        <v>4.154213806792395E-2</v>
      </c>
      <c r="K7309" s="165">
        <v>133499.38070000001</v>
      </c>
      <c r="L7309" s="165">
        <v>66548.683050000007</v>
      </c>
      <c r="M7309" s="255">
        <f t="shared" si="459"/>
        <v>-0.50150567964395054</v>
      </c>
    </row>
    <row r="7310" spans="1:13" x14ac:dyDescent="0.25">
      <c r="A7310" s="252" t="s">
        <v>212</v>
      </c>
      <c r="B7310" s="252" t="s">
        <v>446</v>
      </c>
      <c r="C7310" s="253">
        <v>49.640419999999999</v>
      </c>
      <c r="D7310" s="253">
        <v>0</v>
      </c>
      <c r="E7310" s="254">
        <f t="shared" si="456"/>
        <v>-1</v>
      </c>
      <c r="F7310" s="253">
        <v>5832.4898700000003</v>
      </c>
      <c r="G7310" s="253">
        <v>5411.3915699999998</v>
      </c>
      <c r="H7310" s="254">
        <f t="shared" si="457"/>
        <v>-7.2198719481016527E-2</v>
      </c>
      <c r="I7310" s="253">
        <v>5433.4973399999999</v>
      </c>
      <c r="J7310" s="254">
        <f t="shared" si="458"/>
        <v>-4.06842381927075E-3</v>
      </c>
      <c r="K7310" s="253">
        <v>21823.98546</v>
      </c>
      <c r="L7310" s="253">
        <v>21689.476210000001</v>
      </c>
      <c r="M7310" s="254">
        <f t="shared" si="459"/>
        <v>-6.163367834281841E-3</v>
      </c>
    </row>
    <row r="7311" spans="1:13" x14ac:dyDescent="0.25">
      <c r="A7311" s="252" t="s">
        <v>212</v>
      </c>
      <c r="B7311" s="252" t="s">
        <v>486</v>
      </c>
      <c r="C7311" s="253">
        <v>0</v>
      </c>
      <c r="D7311" s="253">
        <v>0</v>
      </c>
      <c r="E7311" s="254" t="str">
        <f t="shared" si="456"/>
        <v/>
      </c>
      <c r="F7311" s="253">
        <v>968.05334000000005</v>
      </c>
      <c r="G7311" s="253">
        <v>327.62689999999998</v>
      </c>
      <c r="H7311" s="254">
        <f t="shared" si="457"/>
        <v>-0.66156110777945365</v>
      </c>
      <c r="I7311" s="253">
        <v>181.20352</v>
      </c>
      <c r="J7311" s="254">
        <f t="shared" si="458"/>
        <v>0.80806035114549646</v>
      </c>
      <c r="K7311" s="253">
        <v>2765.49343</v>
      </c>
      <c r="L7311" s="253">
        <v>685.20941000000005</v>
      </c>
      <c r="M7311" s="254">
        <f t="shared" si="459"/>
        <v>-0.75222887801255778</v>
      </c>
    </row>
    <row r="7312" spans="1:13" x14ac:dyDescent="0.25">
      <c r="A7312" s="252" t="s">
        <v>212</v>
      </c>
      <c r="B7312" s="252" t="s">
        <v>469</v>
      </c>
      <c r="C7312" s="253">
        <v>0</v>
      </c>
      <c r="D7312" s="253">
        <v>0</v>
      </c>
      <c r="E7312" s="254" t="str">
        <f t="shared" si="456"/>
        <v/>
      </c>
      <c r="F7312" s="253">
        <v>291.89980000000003</v>
      </c>
      <c r="G7312" s="253">
        <v>548.88343999999995</v>
      </c>
      <c r="H7312" s="254">
        <f t="shared" si="457"/>
        <v>0.88038306295516433</v>
      </c>
      <c r="I7312" s="253">
        <v>650.46695</v>
      </c>
      <c r="J7312" s="254">
        <f t="shared" si="458"/>
        <v>-0.15617013285609671</v>
      </c>
      <c r="K7312" s="253">
        <v>1222.6843799999999</v>
      </c>
      <c r="L7312" s="253">
        <v>2818.64156</v>
      </c>
      <c r="M7312" s="254">
        <f t="shared" si="459"/>
        <v>1.3052895793107298</v>
      </c>
    </row>
    <row r="7313" spans="1:13" x14ac:dyDescent="0.25">
      <c r="A7313" s="252" t="s">
        <v>212</v>
      </c>
      <c r="B7313" s="252" t="s">
        <v>483</v>
      </c>
      <c r="C7313" s="253">
        <v>0</v>
      </c>
      <c r="D7313" s="253">
        <v>0</v>
      </c>
      <c r="E7313" s="254" t="str">
        <f t="shared" si="456"/>
        <v/>
      </c>
      <c r="F7313" s="253">
        <v>81.102130000000002</v>
      </c>
      <c r="G7313" s="253">
        <v>0</v>
      </c>
      <c r="H7313" s="254">
        <f t="shared" si="457"/>
        <v>-1</v>
      </c>
      <c r="I7313" s="253">
        <v>110.63636</v>
      </c>
      <c r="J7313" s="254">
        <f t="shared" si="458"/>
        <v>-1</v>
      </c>
      <c r="K7313" s="253">
        <v>220.90926999999999</v>
      </c>
      <c r="L7313" s="253">
        <v>241.31679</v>
      </c>
      <c r="M7313" s="254">
        <f t="shared" si="459"/>
        <v>9.237964527246878E-2</v>
      </c>
    </row>
    <row r="7314" spans="1:13" x14ac:dyDescent="0.25">
      <c r="A7314" s="252" t="s">
        <v>212</v>
      </c>
      <c r="B7314" s="252" t="s">
        <v>489</v>
      </c>
      <c r="C7314" s="253">
        <v>0</v>
      </c>
      <c r="D7314" s="253">
        <v>0</v>
      </c>
      <c r="E7314" s="254" t="str">
        <f t="shared" si="456"/>
        <v/>
      </c>
      <c r="F7314" s="253">
        <v>72.410160000000005</v>
      </c>
      <c r="G7314" s="253">
        <v>89.870819999999995</v>
      </c>
      <c r="H7314" s="254">
        <f t="shared" si="457"/>
        <v>0.24113549811241941</v>
      </c>
      <c r="I7314" s="253">
        <v>121.36245</v>
      </c>
      <c r="J7314" s="254">
        <f t="shared" si="458"/>
        <v>-0.25948413203589749</v>
      </c>
      <c r="K7314" s="253">
        <v>395.83165000000002</v>
      </c>
      <c r="L7314" s="253">
        <v>549.32462999999996</v>
      </c>
      <c r="M7314" s="254">
        <f t="shared" si="459"/>
        <v>0.38777338800472361</v>
      </c>
    </row>
    <row r="7315" spans="1:13" x14ac:dyDescent="0.25">
      <c r="A7315" s="252" t="s">
        <v>212</v>
      </c>
      <c r="B7315" s="252" t="s">
        <v>438</v>
      </c>
      <c r="C7315" s="253">
        <v>233.8023</v>
      </c>
      <c r="D7315" s="253">
        <v>20.79766</v>
      </c>
      <c r="E7315" s="254">
        <f t="shared" si="456"/>
        <v>-0.9110459563485902</v>
      </c>
      <c r="F7315" s="253">
        <v>18455.884330000001</v>
      </c>
      <c r="G7315" s="253">
        <v>22644.070540000001</v>
      </c>
      <c r="H7315" s="254">
        <f t="shared" si="457"/>
        <v>0.22692958706899313</v>
      </c>
      <c r="I7315" s="253">
        <v>21313.38164</v>
      </c>
      <c r="J7315" s="254">
        <f t="shared" si="458"/>
        <v>6.2434433093555786E-2</v>
      </c>
      <c r="K7315" s="253">
        <v>62491.20263</v>
      </c>
      <c r="L7315" s="253">
        <v>68907.074049999996</v>
      </c>
      <c r="M7315" s="254">
        <f t="shared" si="459"/>
        <v>0.10266839410960449</v>
      </c>
    </row>
    <row r="7316" spans="1:13" x14ac:dyDescent="0.25">
      <c r="A7316" s="252" t="s">
        <v>212</v>
      </c>
      <c r="B7316" s="252" t="s">
        <v>447</v>
      </c>
      <c r="C7316" s="253">
        <v>18.8188</v>
      </c>
      <c r="D7316" s="253">
        <v>134.679</v>
      </c>
      <c r="E7316" s="254">
        <f t="shared" si="456"/>
        <v>6.156619975768912</v>
      </c>
      <c r="F7316" s="253">
        <v>3521.20561</v>
      </c>
      <c r="G7316" s="253">
        <v>3416.5626699999998</v>
      </c>
      <c r="H7316" s="254">
        <f t="shared" si="457"/>
        <v>-2.9717929479272875E-2</v>
      </c>
      <c r="I7316" s="253">
        <v>7842.0408399999997</v>
      </c>
      <c r="J7316" s="254">
        <f t="shared" si="458"/>
        <v>-0.56432735563259318</v>
      </c>
      <c r="K7316" s="253">
        <v>16401.590319999999</v>
      </c>
      <c r="L7316" s="253">
        <v>30859.36721</v>
      </c>
      <c r="M7316" s="254">
        <f t="shared" si="459"/>
        <v>0.88148628321549261</v>
      </c>
    </row>
    <row r="7317" spans="1:13" x14ac:dyDescent="0.25">
      <c r="A7317" s="252" t="s">
        <v>212</v>
      </c>
      <c r="B7317" s="252" t="s">
        <v>493</v>
      </c>
      <c r="C7317" s="253">
        <v>0</v>
      </c>
      <c r="D7317" s="253">
        <v>0</v>
      </c>
      <c r="E7317" s="254" t="str">
        <f t="shared" si="456"/>
        <v/>
      </c>
      <c r="F7317" s="253">
        <v>0</v>
      </c>
      <c r="G7317" s="253">
        <v>0</v>
      </c>
      <c r="H7317" s="254" t="str">
        <f t="shared" si="457"/>
        <v/>
      </c>
      <c r="I7317" s="253">
        <v>0</v>
      </c>
      <c r="J7317" s="254" t="str">
        <f t="shared" si="458"/>
        <v/>
      </c>
      <c r="K7317" s="253">
        <v>0</v>
      </c>
      <c r="L7317" s="253">
        <v>0</v>
      </c>
      <c r="M7317" s="254" t="str">
        <f t="shared" si="459"/>
        <v/>
      </c>
    </row>
    <row r="7318" spans="1:13" x14ac:dyDescent="0.25">
      <c r="A7318" s="252" t="s">
        <v>212</v>
      </c>
      <c r="B7318" s="252" t="s">
        <v>455</v>
      </c>
      <c r="C7318" s="253">
        <v>0</v>
      </c>
      <c r="D7318" s="253">
        <v>0</v>
      </c>
      <c r="E7318" s="254" t="str">
        <f t="shared" si="456"/>
        <v/>
      </c>
      <c r="F7318" s="253">
        <v>4223.1468699999996</v>
      </c>
      <c r="G7318" s="253">
        <v>2945.7818000000002</v>
      </c>
      <c r="H7318" s="254">
        <f t="shared" si="457"/>
        <v>-0.3024675933186286</v>
      </c>
      <c r="I7318" s="253">
        <v>1310.3937599999999</v>
      </c>
      <c r="J7318" s="254">
        <f t="shared" si="458"/>
        <v>1.2480126889493128</v>
      </c>
      <c r="K7318" s="253">
        <v>10681.67518</v>
      </c>
      <c r="L7318" s="253">
        <v>8472.5743199999997</v>
      </c>
      <c r="M7318" s="254">
        <f t="shared" si="459"/>
        <v>-0.20681221089143809</v>
      </c>
    </row>
    <row r="7319" spans="1:13" x14ac:dyDescent="0.25">
      <c r="A7319" s="252" t="s">
        <v>212</v>
      </c>
      <c r="B7319" s="252" t="s">
        <v>452</v>
      </c>
      <c r="C7319" s="253">
        <v>0</v>
      </c>
      <c r="D7319" s="253">
        <v>0</v>
      </c>
      <c r="E7319" s="254" t="str">
        <f t="shared" si="456"/>
        <v/>
      </c>
      <c r="F7319" s="253">
        <v>545.06438000000003</v>
      </c>
      <c r="G7319" s="253">
        <v>625.87284</v>
      </c>
      <c r="H7319" s="254">
        <f t="shared" si="457"/>
        <v>0.14825489055072727</v>
      </c>
      <c r="I7319" s="253">
        <v>2994.9705100000001</v>
      </c>
      <c r="J7319" s="254">
        <f t="shared" si="458"/>
        <v>-0.79102537473732926</v>
      </c>
      <c r="K7319" s="253">
        <v>2101.3720199999998</v>
      </c>
      <c r="L7319" s="253">
        <v>15300.775519999999</v>
      </c>
      <c r="M7319" s="254">
        <f t="shared" si="459"/>
        <v>6.2813263783725457</v>
      </c>
    </row>
    <row r="7320" spans="1:13" x14ac:dyDescent="0.25">
      <c r="A7320" s="252" t="s">
        <v>212</v>
      </c>
      <c r="B7320" s="252" t="s">
        <v>500</v>
      </c>
      <c r="C7320" s="253">
        <v>0</v>
      </c>
      <c r="D7320" s="253">
        <v>0</v>
      </c>
      <c r="E7320" s="254" t="str">
        <f t="shared" si="456"/>
        <v/>
      </c>
      <c r="F7320" s="253">
        <v>0</v>
      </c>
      <c r="G7320" s="253">
        <v>4.0624700000000002</v>
      </c>
      <c r="H7320" s="254" t="str">
        <f t="shared" si="457"/>
        <v/>
      </c>
      <c r="I7320" s="253">
        <v>0</v>
      </c>
      <c r="J7320" s="254" t="str">
        <f t="shared" si="458"/>
        <v/>
      </c>
      <c r="K7320" s="253">
        <v>0</v>
      </c>
      <c r="L7320" s="253">
        <v>16.176909999999999</v>
      </c>
      <c r="M7320" s="254" t="str">
        <f t="shared" si="459"/>
        <v/>
      </c>
    </row>
    <row r="7321" spans="1:13" x14ac:dyDescent="0.25">
      <c r="A7321" s="252" t="s">
        <v>212</v>
      </c>
      <c r="B7321" s="252" t="s">
        <v>503</v>
      </c>
      <c r="C7321" s="253">
        <v>0</v>
      </c>
      <c r="D7321" s="253">
        <v>0</v>
      </c>
      <c r="E7321" s="254" t="str">
        <f t="shared" si="456"/>
        <v/>
      </c>
      <c r="F7321" s="253">
        <v>0</v>
      </c>
      <c r="G7321" s="253">
        <v>37.475850000000001</v>
      </c>
      <c r="H7321" s="254" t="str">
        <f t="shared" si="457"/>
        <v/>
      </c>
      <c r="I7321" s="253">
        <v>0</v>
      </c>
      <c r="J7321" s="254" t="str">
        <f t="shared" si="458"/>
        <v/>
      </c>
      <c r="K7321" s="253">
        <v>0</v>
      </c>
      <c r="L7321" s="253">
        <v>37.475850000000001</v>
      </c>
      <c r="M7321" s="254" t="str">
        <f t="shared" si="459"/>
        <v/>
      </c>
    </row>
    <row r="7322" spans="1:13" x14ac:dyDescent="0.25">
      <c r="A7322" s="252" t="s">
        <v>212</v>
      </c>
      <c r="B7322" s="252" t="s">
        <v>484</v>
      </c>
      <c r="C7322" s="253">
        <v>0</v>
      </c>
      <c r="D7322" s="253">
        <v>0</v>
      </c>
      <c r="E7322" s="254" t="str">
        <f t="shared" si="456"/>
        <v/>
      </c>
      <c r="F7322" s="253">
        <v>924.32446000000004</v>
      </c>
      <c r="G7322" s="253">
        <v>264.46379999999999</v>
      </c>
      <c r="H7322" s="254">
        <f t="shared" si="457"/>
        <v>-0.71388423497956555</v>
      </c>
      <c r="I7322" s="253">
        <v>488.45663999999999</v>
      </c>
      <c r="J7322" s="254">
        <f t="shared" si="458"/>
        <v>-0.45857261762272283</v>
      </c>
      <c r="K7322" s="253">
        <v>2695.5513299999998</v>
      </c>
      <c r="L7322" s="253">
        <v>2204.2465200000001</v>
      </c>
      <c r="M7322" s="254">
        <f t="shared" si="459"/>
        <v>-0.18226505447403207</v>
      </c>
    </row>
    <row r="7323" spans="1:13" x14ac:dyDescent="0.25">
      <c r="A7323" s="252" t="s">
        <v>212</v>
      </c>
      <c r="B7323" s="252" t="s">
        <v>479</v>
      </c>
      <c r="C7323" s="253">
        <v>63.70872</v>
      </c>
      <c r="D7323" s="253">
        <v>0</v>
      </c>
      <c r="E7323" s="254">
        <f t="shared" si="456"/>
        <v>-1</v>
      </c>
      <c r="F7323" s="253">
        <v>386.25542000000002</v>
      </c>
      <c r="G7323" s="253">
        <v>375.07359000000002</v>
      </c>
      <c r="H7323" s="254">
        <f t="shared" si="457"/>
        <v>-2.8949315455560454E-2</v>
      </c>
      <c r="I7323" s="253">
        <v>392.79327999999998</v>
      </c>
      <c r="J7323" s="254">
        <f t="shared" si="458"/>
        <v>-4.5111998861080194E-2</v>
      </c>
      <c r="K7323" s="253">
        <v>1406.35204</v>
      </c>
      <c r="L7323" s="253">
        <v>1390.7323100000001</v>
      </c>
      <c r="M7323" s="254">
        <f t="shared" si="459"/>
        <v>-1.1106557643987824E-2</v>
      </c>
    </row>
    <row r="7324" spans="1:13" x14ac:dyDescent="0.25">
      <c r="A7324" s="252" t="s">
        <v>212</v>
      </c>
      <c r="B7324" s="252" t="s">
        <v>477</v>
      </c>
      <c r="C7324" s="253">
        <v>0</v>
      </c>
      <c r="D7324" s="253">
        <v>0</v>
      </c>
      <c r="E7324" s="254" t="str">
        <f t="shared" si="456"/>
        <v/>
      </c>
      <c r="F7324" s="253">
        <v>35.832360000000001</v>
      </c>
      <c r="G7324" s="253">
        <v>0</v>
      </c>
      <c r="H7324" s="254">
        <f t="shared" si="457"/>
        <v>-1</v>
      </c>
      <c r="I7324" s="253">
        <v>97.271060000000006</v>
      </c>
      <c r="J7324" s="254">
        <f t="shared" si="458"/>
        <v>-1</v>
      </c>
      <c r="K7324" s="253">
        <v>113.43080999999999</v>
      </c>
      <c r="L7324" s="253">
        <v>97.271060000000006</v>
      </c>
      <c r="M7324" s="254">
        <f t="shared" si="459"/>
        <v>-0.14246349823297555</v>
      </c>
    </row>
    <row r="7325" spans="1:13" x14ac:dyDescent="0.25">
      <c r="A7325" s="252" t="s">
        <v>212</v>
      </c>
      <c r="B7325" s="252" t="s">
        <v>436</v>
      </c>
      <c r="C7325" s="253">
        <v>841.49747000000002</v>
      </c>
      <c r="D7325" s="253">
        <v>0</v>
      </c>
      <c r="E7325" s="254">
        <f t="shared" si="456"/>
        <v>-1</v>
      </c>
      <c r="F7325" s="253">
        <v>42207.900710000002</v>
      </c>
      <c r="G7325" s="253">
        <v>27722.043839999998</v>
      </c>
      <c r="H7325" s="254">
        <f t="shared" si="457"/>
        <v>-0.34320249589120122</v>
      </c>
      <c r="I7325" s="253">
        <v>38341.314420000002</v>
      </c>
      <c r="J7325" s="254">
        <f t="shared" si="458"/>
        <v>-0.276966784802262</v>
      </c>
      <c r="K7325" s="253">
        <v>166360.65711</v>
      </c>
      <c r="L7325" s="253">
        <v>132868.92561000001</v>
      </c>
      <c r="M7325" s="254">
        <f t="shared" si="459"/>
        <v>-0.20132002410795236</v>
      </c>
    </row>
    <row r="7326" spans="1:13" x14ac:dyDescent="0.25">
      <c r="A7326" s="252" t="s">
        <v>212</v>
      </c>
      <c r="B7326" s="252" t="s">
        <v>487</v>
      </c>
      <c r="C7326" s="253">
        <v>0</v>
      </c>
      <c r="D7326" s="253">
        <v>0</v>
      </c>
      <c r="E7326" s="254" t="str">
        <f t="shared" si="456"/>
        <v/>
      </c>
      <c r="F7326" s="253">
        <v>55.815869999999997</v>
      </c>
      <c r="G7326" s="253">
        <v>69.354389999999995</v>
      </c>
      <c r="H7326" s="254">
        <f t="shared" si="457"/>
        <v>0.24255682120515187</v>
      </c>
      <c r="I7326" s="253">
        <v>30.82189</v>
      </c>
      <c r="J7326" s="254">
        <f t="shared" si="458"/>
        <v>1.2501666834837186</v>
      </c>
      <c r="K7326" s="253">
        <v>169.94408999999999</v>
      </c>
      <c r="L7326" s="253">
        <v>558.87667999999996</v>
      </c>
      <c r="M7326" s="254">
        <f t="shared" si="459"/>
        <v>2.2885914420442628</v>
      </c>
    </row>
    <row r="7327" spans="1:13" x14ac:dyDescent="0.25">
      <c r="A7327" s="252" t="s">
        <v>212</v>
      </c>
      <c r="B7327" s="252" t="s">
        <v>463</v>
      </c>
      <c r="C7327" s="253">
        <v>0</v>
      </c>
      <c r="D7327" s="253">
        <v>0</v>
      </c>
      <c r="E7327" s="254" t="str">
        <f t="shared" si="456"/>
        <v/>
      </c>
      <c r="F7327" s="253">
        <v>623.47555999999997</v>
      </c>
      <c r="G7327" s="253">
        <v>249.45412999999999</v>
      </c>
      <c r="H7327" s="254">
        <f t="shared" si="457"/>
        <v>-0.59989750039279799</v>
      </c>
      <c r="I7327" s="253">
        <v>239.29866999999999</v>
      </c>
      <c r="J7327" s="254">
        <f t="shared" si="458"/>
        <v>4.2438430602226074E-2</v>
      </c>
      <c r="K7327" s="253">
        <v>3447.0787700000001</v>
      </c>
      <c r="L7327" s="253">
        <v>1673.93786</v>
      </c>
      <c r="M7327" s="254">
        <f t="shared" si="459"/>
        <v>-0.51438943763968581</v>
      </c>
    </row>
    <row r="7328" spans="1:13" x14ac:dyDescent="0.25">
      <c r="A7328" s="252" t="s">
        <v>212</v>
      </c>
      <c r="B7328" s="252" t="s">
        <v>457</v>
      </c>
      <c r="C7328" s="253">
        <v>0</v>
      </c>
      <c r="D7328" s="253">
        <v>0</v>
      </c>
      <c r="E7328" s="254" t="str">
        <f t="shared" si="456"/>
        <v/>
      </c>
      <c r="F7328" s="253">
        <v>133.06568999999999</v>
      </c>
      <c r="G7328" s="253">
        <v>151.5171</v>
      </c>
      <c r="H7328" s="254">
        <f t="shared" si="457"/>
        <v>0.13866391855030402</v>
      </c>
      <c r="I7328" s="253">
        <v>91.737359999999995</v>
      </c>
      <c r="J7328" s="254">
        <f t="shared" si="458"/>
        <v>0.65164007335724516</v>
      </c>
      <c r="K7328" s="253">
        <v>893.94928000000004</v>
      </c>
      <c r="L7328" s="253">
        <v>590.12735999999995</v>
      </c>
      <c r="M7328" s="254">
        <f t="shared" si="459"/>
        <v>-0.33986482991518274</v>
      </c>
    </row>
    <row r="7329" spans="1:13" x14ac:dyDescent="0.25">
      <c r="A7329" s="252" t="s">
        <v>212</v>
      </c>
      <c r="B7329" s="252" t="s">
        <v>442</v>
      </c>
      <c r="C7329" s="253">
        <v>0</v>
      </c>
      <c r="D7329" s="253">
        <v>0</v>
      </c>
      <c r="E7329" s="254" t="str">
        <f t="shared" si="456"/>
        <v/>
      </c>
      <c r="F7329" s="253">
        <v>6727.7800200000001</v>
      </c>
      <c r="G7329" s="253">
        <v>3693.45543</v>
      </c>
      <c r="H7329" s="254">
        <f t="shared" si="457"/>
        <v>-0.45101423961243015</v>
      </c>
      <c r="I7329" s="253">
        <v>6363.9225299999998</v>
      </c>
      <c r="J7329" s="254">
        <f t="shared" si="458"/>
        <v>-0.41962595984021189</v>
      </c>
      <c r="K7329" s="253">
        <v>24100.281129999999</v>
      </c>
      <c r="L7329" s="253">
        <v>22202.551810000001</v>
      </c>
      <c r="M7329" s="254">
        <f t="shared" si="459"/>
        <v>-7.874303663776383E-2</v>
      </c>
    </row>
    <row r="7330" spans="1:13" x14ac:dyDescent="0.25">
      <c r="A7330" s="252" t="s">
        <v>212</v>
      </c>
      <c r="B7330" s="252" t="s">
        <v>474</v>
      </c>
      <c r="C7330" s="253">
        <v>0</v>
      </c>
      <c r="D7330" s="253">
        <v>0</v>
      </c>
      <c r="E7330" s="254" t="str">
        <f t="shared" si="456"/>
        <v/>
      </c>
      <c r="F7330" s="253">
        <v>628.31697999999994</v>
      </c>
      <c r="G7330" s="253">
        <v>128.15803</v>
      </c>
      <c r="H7330" s="254">
        <f t="shared" si="457"/>
        <v>-0.79602965687796623</v>
      </c>
      <c r="I7330" s="253">
        <v>81.18965</v>
      </c>
      <c r="J7330" s="254">
        <f t="shared" si="458"/>
        <v>0.57850206276292604</v>
      </c>
      <c r="K7330" s="253">
        <v>1884.5431900000001</v>
      </c>
      <c r="L7330" s="253">
        <v>517.48679000000004</v>
      </c>
      <c r="M7330" s="254">
        <f t="shared" si="459"/>
        <v>-0.7254046536338602</v>
      </c>
    </row>
    <row r="7331" spans="1:13" x14ac:dyDescent="0.25">
      <c r="A7331" s="252" t="s">
        <v>212</v>
      </c>
      <c r="B7331" s="252" t="s">
        <v>460</v>
      </c>
      <c r="C7331" s="253">
        <v>123.33533</v>
      </c>
      <c r="D7331" s="253">
        <v>0</v>
      </c>
      <c r="E7331" s="254">
        <f t="shared" si="456"/>
        <v>-1</v>
      </c>
      <c r="F7331" s="253">
        <v>1512.57572</v>
      </c>
      <c r="G7331" s="253">
        <v>849.40198999999996</v>
      </c>
      <c r="H7331" s="254">
        <f t="shared" si="457"/>
        <v>-0.43844002070851706</v>
      </c>
      <c r="I7331" s="253">
        <v>1279.7716600000001</v>
      </c>
      <c r="J7331" s="254">
        <f t="shared" si="458"/>
        <v>-0.33628629500984586</v>
      </c>
      <c r="K7331" s="253">
        <v>3977.2002299999999</v>
      </c>
      <c r="L7331" s="253">
        <v>3974.9259000000002</v>
      </c>
      <c r="M7331" s="254">
        <f t="shared" si="459"/>
        <v>-5.7184196632709128E-4</v>
      </c>
    </row>
    <row r="7332" spans="1:13" x14ac:dyDescent="0.25">
      <c r="A7332" s="252" t="s">
        <v>212</v>
      </c>
      <c r="B7332" s="252" t="s">
        <v>491</v>
      </c>
      <c r="C7332" s="253">
        <v>0</v>
      </c>
      <c r="D7332" s="253">
        <v>0</v>
      </c>
      <c r="E7332" s="254" t="str">
        <f t="shared" si="456"/>
        <v/>
      </c>
      <c r="F7332" s="253">
        <v>0</v>
      </c>
      <c r="G7332" s="253">
        <v>0</v>
      </c>
      <c r="H7332" s="254" t="str">
        <f t="shared" si="457"/>
        <v/>
      </c>
      <c r="I7332" s="253">
        <v>0</v>
      </c>
      <c r="J7332" s="254" t="str">
        <f t="shared" si="458"/>
        <v/>
      </c>
      <c r="K7332" s="253">
        <v>0</v>
      </c>
      <c r="L7332" s="253">
        <v>0</v>
      </c>
      <c r="M7332" s="254" t="str">
        <f t="shared" si="459"/>
        <v/>
      </c>
    </row>
    <row r="7333" spans="1:13" x14ac:dyDescent="0.25">
      <c r="A7333" s="252" t="s">
        <v>212</v>
      </c>
      <c r="B7333" s="252" t="s">
        <v>471</v>
      </c>
      <c r="C7333" s="253">
        <v>0</v>
      </c>
      <c r="D7333" s="253">
        <v>0</v>
      </c>
      <c r="E7333" s="254" t="str">
        <f t="shared" si="456"/>
        <v/>
      </c>
      <c r="F7333" s="253">
        <v>0</v>
      </c>
      <c r="G7333" s="253">
        <v>0</v>
      </c>
      <c r="H7333" s="254" t="str">
        <f t="shared" si="457"/>
        <v/>
      </c>
      <c r="I7333" s="253">
        <v>0</v>
      </c>
      <c r="J7333" s="254" t="str">
        <f t="shared" si="458"/>
        <v/>
      </c>
      <c r="K7333" s="253">
        <v>0</v>
      </c>
      <c r="L7333" s="253">
        <v>2628.6474800000001</v>
      </c>
      <c r="M7333" s="254" t="str">
        <f t="shared" si="459"/>
        <v/>
      </c>
    </row>
    <row r="7334" spans="1:13" x14ac:dyDescent="0.25">
      <c r="A7334" s="252" t="s">
        <v>212</v>
      </c>
      <c r="B7334" s="252" t="s">
        <v>502</v>
      </c>
      <c r="C7334" s="253">
        <v>0</v>
      </c>
      <c r="D7334" s="253">
        <v>0</v>
      </c>
      <c r="E7334" s="254" t="str">
        <f t="shared" si="456"/>
        <v/>
      </c>
      <c r="F7334" s="253">
        <v>0</v>
      </c>
      <c r="G7334" s="253">
        <v>93.04034</v>
      </c>
      <c r="H7334" s="254" t="str">
        <f t="shared" si="457"/>
        <v/>
      </c>
      <c r="I7334" s="253">
        <v>110.94</v>
      </c>
      <c r="J7334" s="254">
        <f t="shared" si="458"/>
        <v>-0.1613454119343789</v>
      </c>
      <c r="K7334" s="253">
        <v>37.222050000000003</v>
      </c>
      <c r="L7334" s="253">
        <v>343.05250000000001</v>
      </c>
      <c r="M7334" s="254">
        <f t="shared" si="459"/>
        <v>8.2163784638406536</v>
      </c>
    </row>
    <row r="7335" spans="1:13" x14ac:dyDescent="0.25">
      <c r="A7335" s="252" t="s">
        <v>212</v>
      </c>
      <c r="B7335" s="252" t="s">
        <v>506</v>
      </c>
      <c r="C7335" s="253">
        <v>0</v>
      </c>
      <c r="D7335" s="253">
        <v>0</v>
      </c>
      <c r="E7335" s="254" t="str">
        <f t="shared" si="456"/>
        <v/>
      </c>
      <c r="F7335" s="253">
        <v>0</v>
      </c>
      <c r="G7335" s="253">
        <v>0</v>
      </c>
      <c r="H7335" s="254" t="str">
        <f t="shared" si="457"/>
        <v/>
      </c>
      <c r="I7335" s="253">
        <v>0</v>
      </c>
      <c r="J7335" s="254" t="str">
        <f t="shared" si="458"/>
        <v/>
      </c>
      <c r="K7335" s="253">
        <v>0</v>
      </c>
      <c r="L7335" s="253">
        <v>0</v>
      </c>
      <c r="M7335" s="254" t="str">
        <f t="shared" si="459"/>
        <v/>
      </c>
    </row>
    <row r="7336" spans="1:13" x14ac:dyDescent="0.25">
      <c r="A7336" s="252" t="s">
        <v>212</v>
      </c>
      <c r="B7336" s="252" t="s">
        <v>450</v>
      </c>
      <c r="C7336" s="253">
        <v>39.062910000000002</v>
      </c>
      <c r="D7336" s="253">
        <v>0</v>
      </c>
      <c r="E7336" s="254">
        <f t="shared" si="456"/>
        <v>-1</v>
      </c>
      <c r="F7336" s="253">
        <v>3382.9295000000002</v>
      </c>
      <c r="G7336" s="253">
        <v>1998.7285400000001</v>
      </c>
      <c r="H7336" s="254">
        <f t="shared" si="457"/>
        <v>-0.40917227509470711</v>
      </c>
      <c r="I7336" s="253">
        <v>4491.0417399999997</v>
      </c>
      <c r="J7336" s="254">
        <f t="shared" si="458"/>
        <v>-0.55495213455753811</v>
      </c>
      <c r="K7336" s="253">
        <v>14106.7451</v>
      </c>
      <c r="L7336" s="253">
        <v>13444.25951</v>
      </c>
      <c r="M7336" s="254">
        <f t="shared" si="459"/>
        <v>-4.6962327971744489E-2</v>
      </c>
    </row>
    <row r="7337" spans="1:13" x14ac:dyDescent="0.25">
      <c r="A7337" s="252" t="s">
        <v>212</v>
      </c>
      <c r="B7337" s="252" t="s">
        <v>439</v>
      </c>
      <c r="C7337" s="253">
        <v>245.93002999999999</v>
      </c>
      <c r="D7337" s="253">
        <v>0</v>
      </c>
      <c r="E7337" s="254">
        <f t="shared" si="456"/>
        <v>-1</v>
      </c>
      <c r="F7337" s="253">
        <v>7704.4948400000003</v>
      </c>
      <c r="G7337" s="253">
        <v>5225.5131199999996</v>
      </c>
      <c r="H7337" s="254">
        <f t="shared" si="457"/>
        <v>-0.32175785323778616</v>
      </c>
      <c r="I7337" s="253">
        <v>7225.6268</v>
      </c>
      <c r="J7337" s="254">
        <f t="shared" si="458"/>
        <v>-0.27680832893279239</v>
      </c>
      <c r="K7337" s="253">
        <v>32617.50864</v>
      </c>
      <c r="L7337" s="253">
        <v>23004.21341</v>
      </c>
      <c r="M7337" s="254">
        <f t="shared" si="459"/>
        <v>-0.29472806571777455</v>
      </c>
    </row>
    <row r="7338" spans="1:13" x14ac:dyDescent="0.25">
      <c r="A7338" s="252" t="s">
        <v>212</v>
      </c>
      <c r="B7338" s="252" t="s">
        <v>473</v>
      </c>
      <c r="C7338" s="253">
        <v>0</v>
      </c>
      <c r="D7338" s="253">
        <v>0</v>
      </c>
      <c r="E7338" s="254" t="str">
        <f t="shared" si="456"/>
        <v/>
      </c>
      <c r="F7338" s="253">
        <v>267.24261000000001</v>
      </c>
      <c r="G7338" s="253">
        <v>40.617139999999999</v>
      </c>
      <c r="H7338" s="254">
        <f t="shared" si="457"/>
        <v>-0.84801398250076965</v>
      </c>
      <c r="I7338" s="253">
        <v>351.99644000000001</v>
      </c>
      <c r="J7338" s="254">
        <f t="shared" si="458"/>
        <v>-0.88460923070699238</v>
      </c>
      <c r="K7338" s="253">
        <v>1100.4373399999999</v>
      </c>
      <c r="L7338" s="253">
        <v>714.01013999999998</v>
      </c>
      <c r="M7338" s="254">
        <f t="shared" si="459"/>
        <v>-0.35115784057273081</v>
      </c>
    </row>
    <row r="7339" spans="1:13" x14ac:dyDescent="0.25">
      <c r="A7339" s="252" t="s">
        <v>212</v>
      </c>
      <c r="B7339" s="252" t="s">
        <v>497</v>
      </c>
      <c r="C7339" s="253">
        <v>0</v>
      </c>
      <c r="D7339" s="253">
        <v>0</v>
      </c>
      <c r="E7339" s="254" t="str">
        <f t="shared" si="456"/>
        <v/>
      </c>
      <c r="F7339" s="253">
        <v>0</v>
      </c>
      <c r="G7339" s="253">
        <v>0</v>
      </c>
      <c r="H7339" s="254" t="str">
        <f t="shared" si="457"/>
        <v/>
      </c>
      <c r="I7339" s="253">
        <v>0</v>
      </c>
      <c r="J7339" s="254" t="str">
        <f t="shared" si="458"/>
        <v/>
      </c>
      <c r="K7339" s="253">
        <v>0</v>
      </c>
      <c r="L7339" s="253">
        <v>0</v>
      </c>
      <c r="M7339" s="254" t="str">
        <f t="shared" si="459"/>
        <v/>
      </c>
    </row>
    <row r="7340" spans="1:13" x14ac:dyDescent="0.25">
      <c r="A7340" s="252" t="s">
        <v>212</v>
      </c>
      <c r="B7340" s="252" t="s">
        <v>495</v>
      </c>
      <c r="C7340" s="253">
        <v>0</v>
      </c>
      <c r="D7340" s="253">
        <v>0</v>
      </c>
      <c r="E7340" s="254" t="str">
        <f t="shared" si="456"/>
        <v/>
      </c>
      <c r="F7340" s="253">
        <v>0</v>
      </c>
      <c r="G7340" s="253">
        <v>0</v>
      </c>
      <c r="H7340" s="254" t="str">
        <f t="shared" si="457"/>
        <v/>
      </c>
      <c r="I7340" s="253">
        <v>0</v>
      </c>
      <c r="J7340" s="254" t="str">
        <f t="shared" si="458"/>
        <v/>
      </c>
      <c r="K7340" s="253">
        <v>0</v>
      </c>
      <c r="L7340" s="253">
        <v>3.99</v>
      </c>
      <c r="M7340" s="254" t="str">
        <f t="shared" si="459"/>
        <v/>
      </c>
    </row>
    <row r="7341" spans="1:13" x14ac:dyDescent="0.25">
      <c r="A7341" s="252" t="s">
        <v>212</v>
      </c>
      <c r="B7341" s="252" t="s">
        <v>448</v>
      </c>
      <c r="C7341" s="253">
        <v>13.09501</v>
      </c>
      <c r="D7341" s="253">
        <v>0</v>
      </c>
      <c r="E7341" s="254">
        <f t="shared" si="456"/>
        <v>-1</v>
      </c>
      <c r="F7341" s="253">
        <v>1465.41472</v>
      </c>
      <c r="G7341" s="253">
        <v>986.0077</v>
      </c>
      <c r="H7341" s="254">
        <f t="shared" si="457"/>
        <v>-0.32714767598349226</v>
      </c>
      <c r="I7341" s="253">
        <v>1472.70371</v>
      </c>
      <c r="J7341" s="254">
        <f t="shared" si="458"/>
        <v>-0.33047788682490653</v>
      </c>
      <c r="K7341" s="253">
        <v>4656.0139799999997</v>
      </c>
      <c r="L7341" s="253">
        <v>4277.5896000000002</v>
      </c>
      <c r="M7341" s="254">
        <f t="shared" si="459"/>
        <v>-8.1276469878640567E-2</v>
      </c>
    </row>
    <row r="7342" spans="1:13" x14ac:dyDescent="0.25">
      <c r="A7342" s="252" t="s">
        <v>212</v>
      </c>
      <c r="B7342" s="252" t="s">
        <v>462</v>
      </c>
      <c r="C7342" s="253">
        <v>0</v>
      </c>
      <c r="D7342" s="253">
        <v>0</v>
      </c>
      <c r="E7342" s="254" t="str">
        <f t="shared" si="456"/>
        <v/>
      </c>
      <c r="F7342" s="253">
        <v>113.19815</v>
      </c>
      <c r="G7342" s="253">
        <v>360.90638999999999</v>
      </c>
      <c r="H7342" s="254">
        <f t="shared" si="457"/>
        <v>2.1882710980700657</v>
      </c>
      <c r="I7342" s="253">
        <v>446.18000999999998</v>
      </c>
      <c r="J7342" s="254">
        <f t="shared" si="458"/>
        <v>-0.19111931975616747</v>
      </c>
      <c r="K7342" s="253">
        <v>221.875</v>
      </c>
      <c r="L7342" s="253">
        <v>1013.33352</v>
      </c>
      <c r="M7342" s="254">
        <f t="shared" si="459"/>
        <v>3.5671369915492956</v>
      </c>
    </row>
    <row r="7343" spans="1:13" x14ac:dyDescent="0.25">
      <c r="A7343" s="252" t="s">
        <v>212</v>
      </c>
      <c r="B7343" s="252" t="s">
        <v>434</v>
      </c>
      <c r="C7343" s="253">
        <v>4399.5130399999998</v>
      </c>
      <c r="D7343" s="253">
        <v>806.95178999999996</v>
      </c>
      <c r="E7343" s="254">
        <f t="shared" si="456"/>
        <v>-0.81658156649082236</v>
      </c>
      <c r="F7343" s="253">
        <v>219634.57032999999</v>
      </c>
      <c r="G7343" s="253">
        <v>173992.63052000001</v>
      </c>
      <c r="H7343" s="254">
        <f t="shared" si="457"/>
        <v>-0.20780854189494469</v>
      </c>
      <c r="I7343" s="253">
        <v>273931.55836999998</v>
      </c>
      <c r="J7343" s="254">
        <f t="shared" si="458"/>
        <v>-0.36483174280712938</v>
      </c>
      <c r="K7343" s="253">
        <v>788181.85922999994</v>
      </c>
      <c r="L7343" s="253">
        <v>761457.65842999995</v>
      </c>
      <c r="M7343" s="254">
        <f t="shared" si="459"/>
        <v>-3.3906135350676214E-2</v>
      </c>
    </row>
    <row r="7344" spans="1:13" x14ac:dyDescent="0.25">
      <c r="A7344" s="252" t="s">
        <v>212</v>
      </c>
      <c r="B7344" s="252" t="s">
        <v>437</v>
      </c>
      <c r="C7344" s="253">
        <v>141.93356</v>
      </c>
      <c r="D7344" s="253">
        <v>0</v>
      </c>
      <c r="E7344" s="254">
        <f t="shared" si="456"/>
        <v>-1</v>
      </c>
      <c r="F7344" s="253">
        <v>29655.123579999999</v>
      </c>
      <c r="G7344" s="253">
        <v>22638.94455</v>
      </c>
      <c r="H7344" s="254">
        <f t="shared" si="457"/>
        <v>-0.23659247317154497</v>
      </c>
      <c r="I7344" s="253">
        <v>31949.464499999998</v>
      </c>
      <c r="J7344" s="254">
        <f t="shared" si="458"/>
        <v>-0.29141395937950698</v>
      </c>
      <c r="K7344" s="253">
        <v>106331.67731</v>
      </c>
      <c r="L7344" s="253">
        <v>121351.41088</v>
      </c>
      <c r="M7344" s="254">
        <f t="shared" si="459"/>
        <v>0.14125361275183668</v>
      </c>
    </row>
    <row r="7345" spans="1:13" x14ac:dyDescent="0.25">
      <c r="A7345" s="252" t="s">
        <v>212</v>
      </c>
      <c r="B7345" s="252" t="s">
        <v>464</v>
      </c>
      <c r="C7345" s="253">
        <v>0</v>
      </c>
      <c r="D7345" s="253">
        <v>0</v>
      </c>
      <c r="E7345" s="254" t="str">
        <f t="shared" si="456"/>
        <v/>
      </c>
      <c r="F7345" s="253">
        <v>0</v>
      </c>
      <c r="G7345" s="253">
        <v>175.27769000000001</v>
      </c>
      <c r="H7345" s="254" t="str">
        <f t="shared" si="457"/>
        <v/>
      </c>
      <c r="I7345" s="253">
        <v>0</v>
      </c>
      <c r="J7345" s="254" t="str">
        <f t="shared" si="458"/>
        <v/>
      </c>
      <c r="K7345" s="253">
        <v>132.59681</v>
      </c>
      <c r="L7345" s="253">
        <v>206.77654999999999</v>
      </c>
      <c r="M7345" s="254">
        <f t="shared" si="459"/>
        <v>0.55943834546245852</v>
      </c>
    </row>
    <row r="7346" spans="1:13" x14ac:dyDescent="0.25">
      <c r="A7346" s="252" t="s">
        <v>212</v>
      </c>
      <c r="B7346" s="252" t="s">
        <v>468</v>
      </c>
      <c r="C7346" s="253">
        <v>0</v>
      </c>
      <c r="D7346" s="253">
        <v>0</v>
      </c>
      <c r="E7346" s="254" t="str">
        <f t="shared" si="456"/>
        <v/>
      </c>
      <c r="F7346" s="253">
        <v>126.36469</v>
      </c>
      <c r="G7346" s="253">
        <v>28.3538</v>
      </c>
      <c r="H7346" s="254">
        <f t="shared" si="457"/>
        <v>-0.77561928098743405</v>
      </c>
      <c r="I7346" s="253">
        <v>451.45060000000001</v>
      </c>
      <c r="J7346" s="254">
        <f t="shared" si="458"/>
        <v>-0.9371940141401961</v>
      </c>
      <c r="K7346" s="253">
        <v>590.47001</v>
      </c>
      <c r="L7346" s="253">
        <v>646.35648000000003</v>
      </c>
      <c r="M7346" s="254">
        <f t="shared" si="459"/>
        <v>9.4647431797594717E-2</v>
      </c>
    </row>
    <row r="7347" spans="1:13" x14ac:dyDescent="0.25">
      <c r="A7347" s="252" t="s">
        <v>212</v>
      </c>
      <c r="B7347" s="252" t="s">
        <v>481</v>
      </c>
      <c r="C7347" s="253">
        <v>0</v>
      </c>
      <c r="D7347" s="253">
        <v>0</v>
      </c>
      <c r="E7347" s="254" t="str">
        <f t="shared" si="456"/>
        <v/>
      </c>
      <c r="F7347" s="253">
        <v>0</v>
      </c>
      <c r="G7347" s="253">
        <v>0</v>
      </c>
      <c r="H7347" s="254" t="str">
        <f t="shared" si="457"/>
        <v/>
      </c>
      <c r="I7347" s="253">
        <v>15.439349999999999</v>
      </c>
      <c r="J7347" s="254">
        <f t="shared" si="458"/>
        <v>-1</v>
      </c>
      <c r="K7347" s="253">
        <v>27.198519999999998</v>
      </c>
      <c r="L7347" s="253">
        <v>17.029720000000001</v>
      </c>
      <c r="M7347" s="254">
        <f t="shared" si="459"/>
        <v>-0.37387328428164468</v>
      </c>
    </row>
    <row r="7348" spans="1:13" x14ac:dyDescent="0.25">
      <c r="A7348" s="252" t="s">
        <v>212</v>
      </c>
      <c r="B7348" s="252" t="s">
        <v>445</v>
      </c>
      <c r="C7348" s="253">
        <v>315.50486000000001</v>
      </c>
      <c r="D7348" s="253">
        <v>0</v>
      </c>
      <c r="E7348" s="254">
        <f t="shared" si="456"/>
        <v>-1</v>
      </c>
      <c r="F7348" s="253">
        <v>8783.0334500000008</v>
      </c>
      <c r="G7348" s="253">
        <v>7367.8547600000002</v>
      </c>
      <c r="H7348" s="254">
        <f t="shared" si="457"/>
        <v>-0.16112641470128986</v>
      </c>
      <c r="I7348" s="253">
        <v>6082.7369200000003</v>
      </c>
      <c r="J7348" s="254">
        <f t="shared" si="458"/>
        <v>0.21127296098809412</v>
      </c>
      <c r="K7348" s="253">
        <v>24007.655940000001</v>
      </c>
      <c r="L7348" s="253">
        <v>25504.816699999999</v>
      </c>
      <c r="M7348" s="254">
        <f t="shared" si="459"/>
        <v>6.2361805073419374E-2</v>
      </c>
    </row>
    <row r="7349" spans="1:13" x14ac:dyDescent="0.25">
      <c r="A7349" s="252" t="s">
        <v>212</v>
      </c>
      <c r="B7349" s="252" t="s">
        <v>490</v>
      </c>
      <c r="C7349" s="253">
        <v>0</v>
      </c>
      <c r="D7349" s="253">
        <v>0</v>
      </c>
      <c r="E7349" s="254" t="str">
        <f t="shared" si="456"/>
        <v/>
      </c>
      <c r="F7349" s="253">
        <v>0</v>
      </c>
      <c r="G7349" s="253">
        <v>0</v>
      </c>
      <c r="H7349" s="254" t="str">
        <f t="shared" si="457"/>
        <v/>
      </c>
      <c r="I7349" s="253">
        <v>0</v>
      </c>
      <c r="J7349" s="254" t="str">
        <f t="shared" si="458"/>
        <v/>
      </c>
      <c r="K7349" s="253">
        <v>0</v>
      </c>
      <c r="L7349" s="253">
        <v>0</v>
      </c>
      <c r="M7349" s="254" t="str">
        <f t="shared" si="459"/>
        <v/>
      </c>
    </row>
    <row r="7350" spans="1:13" x14ac:dyDescent="0.25">
      <c r="A7350" s="252" t="s">
        <v>212</v>
      </c>
      <c r="B7350" s="252" t="s">
        <v>509</v>
      </c>
      <c r="C7350" s="253">
        <v>0</v>
      </c>
      <c r="D7350" s="253">
        <v>0</v>
      </c>
      <c r="E7350" s="254" t="str">
        <f t="shared" si="456"/>
        <v/>
      </c>
      <c r="F7350" s="253">
        <v>24.376080000000002</v>
      </c>
      <c r="G7350" s="253">
        <v>0</v>
      </c>
      <c r="H7350" s="254">
        <f t="shared" si="457"/>
        <v>-1</v>
      </c>
      <c r="I7350" s="253">
        <v>109.76212</v>
      </c>
      <c r="J7350" s="254">
        <f t="shared" si="458"/>
        <v>-1</v>
      </c>
      <c r="K7350" s="253">
        <v>254.13674</v>
      </c>
      <c r="L7350" s="253">
        <v>163.63113000000001</v>
      </c>
      <c r="M7350" s="254">
        <f t="shared" si="459"/>
        <v>-0.35612957811609602</v>
      </c>
    </row>
    <row r="7351" spans="1:13" x14ac:dyDescent="0.25">
      <c r="A7351" s="252" t="s">
        <v>212</v>
      </c>
      <c r="B7351" s="252" t="s">
        <v>478</v>
      </c>
      <c r="C7351" s="253">
        <v>0</v>
      </c>
      <c r="D7351" s="253">
        <v>0</v>
      </c>
      <c r="E7351" s="254" t="str">
        <f t="shared" si="456"/>
        <v/>
      </c>
      <c r="F7351" s="253">
        <v>639.34866</v>
      </c>
      <c r="G7351" s="253">
        <v>415.36761000000001</v>
      </c>
      <c r="H7351" s="254">
        <f t="shared" si="457"/>
        <v>-0.35032692490510575</v>
      </c>
      <c r="I7351" s="253">
        <v>317.46848</v>
      </c>
      <c r="J7351" s="254">
        <f t="shared" si="458"/>
        <v>0.30837433057921215</v>
      </c>
      <c r="K7351" s="253">
        <v>1466.6704500000001</v>
      </c>
      <c r="L7351" s="253">
        <v>1382.0066999999999</v>
      </c>
      <c r="M7351" s="254">
        <f t="shared" si="459"/>
        <v>-5.772513518629907E-2</v>
      </c>
    </row>
    <row r="7352" spans="1:13" x14ac:dyDescent="0.25">
      <c r="A7352" s="252" t="s">
        <v>212</v>
      </c>
      <c r="B7352" s="252" t="s">
        <v>472</v>
      </c>
      <c r="C7352" s="253">
        <v>0</v>
      </c>
      <c r="D7352" s="253">
        <v>0</v>
      </c>
      <c r="E7352" s="254" t="str">
        <f t="shared" si="456"/>
        <v/>
      </c>
      <c r="F7352" s="253">
        <v>1282.53271</v>
      </c>
      <c r="G7352" s="253">
        <v>297.96516000000003</v>
      </c>
      <c r="H7352" s="254">
        <f t="shared" si="457"/>
        <v>-0.76767441666263614</v>
      </c>
      <c r="I7352" s="253">
        <v>630.32023000000004</v>
      </c>
      <c r="J7352" s="254">
        <f t="shared" si="458"/>
        <v>-0.52727971304363819</v>
      </c>
      <c r="K7352" s="253">
        <v>4658.92508</v>
      </c>
      <c r="L7352" s="253">
        <v>2594.18028</v>
      </c>
      <c r="M7352" s="254">
        <f t="shared" si="459"/>
        <v>-0.44318051150116367</v>
      </c>
    </row>
    <row r="7353" spans="1:13" x14ac:dyDescent="0.25">
      <c r="A7353" s="252" t="s">
        <v>212</v>
      </c>
      <c r="B7353" s="252" t="s">
        <v>454</v>
      </c>
      <c r="C7353" s="253">
        <v>0</v>
      </c>
      <c r="D7353" s="253">
        <v>0</v>
      </c>
      <c r="E7353" s="254" t="str">
        <f t="shared" si="456"/>
        <v/>
      </c>
      <c r="F7353" s="253">
        <v>2134.3758699999998</v>
      </c>
      <c r="G7353" s="253">
        <v>1539.7990500000001</v>
      </c>
      <c r="H7353" s="254">
        <f t="shared" si="457"/>
        <v>-0.27857174940794271</v>
      </c>
      <c r="I7353" s="253">
        <v>1336.3051800000001</v>
      </c>
      <c r="J7353" s="254">
        <f t="shared" si="458"/>
        <v>0.15228098569519877</v>
      </c>
      <c r="K7353" s="253">
        <v>7751.0808500000003</v>
      </c>
      <c r="L7353" s="253">
        <v>6974.3408900000004</v>
      </c>
      <c r="M7353" s="254">
        <f t="shared" si="459"/>
        <v>-0.10021053515394562</v>
      </c>
    </row>
    <row r="7354" spans="1:13" x14ac:dyDescent="0.25">
      <c r="A7354" s="252" t="s">
        <v>212</v>
      </c>
      <c r="B7354" s="252" t="s">
        <v>435</v>
      </c>
      <c r="C7354" s="253">
        <v>466.80568</v>
      </c>
      <c r="D7354" s="253">
        <v>0</v>
      </c>
      <c r="E7354" s="254">
        <f t="shared" si="456"/>
        <v>-1</v>
      </c>
      <c r="F7354" s="253">
        <v>42859.270779999999</v>
      </c>
      <c r="G7354" s="253">
        <v>29912.30846</v>
      </c>
      <c r="H7354" s="254">
        <f t="shared" si="457"/>
        <v>-0.30208078869231758</v>
      </c>
      <c r="I7354" s="253">
        <v>44008.976170000002</v>
      </c>
      <c r="J7354" s="254">
        <f t="shared" si="458"/>
        <v>-0.32031346640618752</v>
      </c>
      <c r="K7354" s="253">
        <v>164937.74142999999</v>
      </c>
      <c r="L7354" s="253">
        <v>149004.37294</v>
      </c>
      <c r="M7354" s="254">
        <f t="shared" si="459"/>
        <v>-9.6602320074585024E-2</v>
      </c>
    </row>
    <row r="7355" spans="1:13" x14ac:dyDescent="0.25">
      <c r="A7355" s="252" t="s">
        <v>212</v>
      </c>
      <c r="B7355" s="252" t="s">
        <v>443</v>
      </c>
      <c r="C7355" s="253">
        <v>7.5856000000000003</v>
      </c>
      <c r="D7355" s="253">
        <v>0</v>
      </c>
      <c r="E7355" s="254">
        <f t="shared" si="456"/>
        <v>-1</v>
      </c>
      <c r="F7355" s="253">
        <v>10703.60792</v>
      </c>
      <c r="G7355" s="253">
        <v>8775.2539799999995</v>
      </c>
      <c r="H7355" s="254">
        <f t="shared" si="457"/>
        <v>-0.18015924671500871</v>
      </c>
      <c r="I7355" s="253">
        <v>11112.654500000001</v>
      </c>
      <c r="J7355" s="254">
        <f t="shared" si="458"/>
        <v>-0.21033682996263414</v>
      </c>
      <c r="K7355" s="253">
        <v>36565.280149999999</v>
      </c>
      <c r="L7355" s="253">
        <v>36335.714079999998</v>
      </c>
      <c r="M7355" s="254">
        <f t="shared" si="459"/>
        <v>-6.2782527320524029E-3</v>
      </c>
    </row>
    <row r="7356" spans="1:13" x14ac:dyDescent="0.25">
      <c r="A7356" s="252" t="s">
        <v>212</v>
      </c>
      <c r="B7356" s="252" t="s">
        <v>461</v>
      </c>
      <c r="C7356" s="253">
        <v>0</v>
      </c>
      <c r="D7356" s="253">
        <v>0</v>
      </c>
      <c r="E7356" s="254" t="str">
        <f t="shared" si="456"/>
        <v/>
      </c>
      <c r="F7356" s="253">
        <v>3490.5805700000001</v>
      </c>
      <c r="G7356" s="253">
        <v>2619.6664999999998</v>
      </c>
      <c r="H7356" s="254">
        <f t="shared" si="457"/>
        <v>-0.2495040731863124</v>
      </c>
      <c r="I7356" s="253">
        <v>2292.72012</v>
      </c>
      <c r="J7356" s="254">
        <f t="shared" si="458"/>
        <v>0.14260195875979842</v>
      </c>
      <c r="K7356" s="253">
        <v>11997.78628</v>
      </c>
      <c r="L7356" s="253">
        <v>9356.1214</v>
      </c>
      <c r="M7356" s="254">
        <f t="shared" si="459"/>
        <v>-0.22017935795402421</v>
      </c>
    </row>
    <row r="7357" spans="1:13" x14ac:dyDescent="0.25">
      <c r="A7357" s="252" t="s">
        <v>212</v>
      </c>
      <c r="B7357" s="252" t="s">
        <v>466</v>
      </c>
      <c r="C7357" s="253">
        <v>0</v>
      </c>
      <c r="D7357" s="253">
        <v>0</v>
      </c>
      <c r="E7357" s="254" t="str">
        <f t="shared" si="456"/>
        <v/>
      </c>
      <c r="F7357" s="253">
        <v>842.89233000000002</v>
      </c>
      <c r="G7357" s="253">
        <v>554.21684000000005</v>
      </c>
      <c r="H7357" s="254">
        <f t="shared" si="457"/>
        <v>-0.3424820463130801</v>
      </c>
      <c r="I7357" s="253">
        <v>660.93721000000005</v>
      </c>
      <c r="J7357" s="254">
        <f t="shared" si="458"/>
        <v>-0.1614682429515506</v>
      </c>
      <c r="K7357" s="253">
        <v>3427.5370600000001</v>
      </c>
      <c r="L7357" s="253">
        <v>2885.89849</v>
      </c>
      <c r="M7357" s="254">
        <f t="shared" si="459"/>
        <v>-0.15802559112227366</v>
      </c>
    </row>
    <row r="7358" spans="1:13" x14ac:dyDescent="0.25">
      <c r="A7358" s="252" t="s">
        <v>212</v>
      </c>
      <c r="B7358" s="252" t="s">
        <v>441</v>
      </c>
      <c r="C7358" s="253">
        <v>0</v>
      </c>
      <c r="D7358" s="253">
        <v>0</v>
      </c>
      <c r="E7358" s="254" t="str">
        <f t="shared" si="456"/>
        <v/>
      </c>
      <c r="F7358" s="253">
        <v>13793.359909999999</v>
      </c>
      <c r="G7358" s="253">
        <v>9410.1258699999998</v>
      </c>
      <c r="H7358" s="254">
        <f t="shared" si="457"/>
        <v>-0.31777855929230225</v>
      </c>
      <c r="I7358" s="253">
        <v>11198.5185</v>
      </c>
      <c r="J7358" s="254">
        <f t="shared" si="458"/>
        <v>-0.159699037868268</v>
      </c>
      <c r="K7358" s="253">
        <v>48553.472249999999</v>
      </c>
      <c r="L7358" s="253">
        <v>45166.22047</v>
      </c>
      <c r="M7358" s="254">
        <f t="shared" si="459"/>
        <v>-6.9763327379742668E-2</v>
      </c>
    </row>
    <row r="7359" spans="1:13" x14ac:dyDescent="0.25">
      <c r="A7359" s="252" t="s">
        <v>212</v>
      </c>
      <c r="B7359" s="252" t="s">
        <v>458</v>
      </c>
      <c r="C7359" s="253">
        <v>0</v>
      </c>
      <c r="D7359" s="253">
        <v>0</v>
      </c>
      <c r="E7359" s="254" t="str">
        <f t="shared" si="456"/>
        <v/>
      </c>
      <c r="F7359" s="253">
        <v>92.475149999999999</v>
      </c>
      <c r="G7359" s="253">
        <v>0</v>
      </c>
      <c r="H7359" s="254">
        <f t="shared" si="457"/>
        <v>-1</v>
      </c>
      <c r="I7359" s="253">
        <v>0</v>
      </c>
      <c r="J7359" s="254" t="str">
        <f t="shared" si="458"/>
        <v/>
      </c>
      <c r="K7359" s="253">
        <v>136.50075000000001</v>
      </c>
      <c r="L7359" s="253">
        <v>0</v>
      </c>
      <c r="M7359" s="254">
        <f t="shared" si="459"/>
        <v>-1</v>
      </c>
    </row>
    <row r="7360" spans="1:13" x14ac:dyDescent="0.25">
      <c r="A7360" s="252" t="s">
        <v>212</v>
      </c>
      <c r="B7360" s="252" t="s">
        <v>444</v>
      </c>
      <c r="C7360" s="253">
        <v>55.331780000000002</v>
      </c>
      <c r="D7360" s="253">
        <v>0</v>
      </c>
      <c r="E7360" s="254">
        <f t="shared" si="456"/>
        <v>-1</v>
      </c>
      <c r="F7360" s="253">
        <v>6842.4159799999998</v>
      </c>
      <c r="G7360" s="253">
        <v>7035.42155</v>
      </c>
      <c r="H7360" s="254">
        <f t="shared" si="457"/>
        <v>2.820722542507581E-2</v>
      </c>
      <c r="I7360" s="253">
        <v>7906.56106</v>
      </c>
      <c r="J7360" s="254">
        <f t="shared" si="458"/>
        <v>-0.11017931859239949</v>
      </c>
      <c r="K7360" s="253">
        <v>30620.218990000001</v>
      </c>
      <c r="L7360" s="253">
        <v>35656.366320000001</v>
      </c>
      <c r="M7360" s="254">
        <f t="shared" si="459"/>
        <v>0.16447130347580829</v>
      </c>
    </row>
    <row r="7361" spans="1:13" x14ac:dyDescent="0.25">
      <c r="A7361" s="252" t="s">
        <v>212</v>
      </c>
      <c r="B7361" s="252" t="s">
        <v>456</v>
      </c>
      <c r="C7361" s="253">
        <v>0</v>
      </c>
      <c r="D7361" s="253">
        <v>0</v>
      </c>
      <c r="E7361" s="254" t="str">
        <f t="shared" si="456"/>
        <v/>
      </c>
      <c r="F7361" s="253">
        <v>417.42858999999999</v>
      </c>
      <c r="G7361" s="253">
        <v>1378.23441</v>
      </c>
      <c r="H7361" s="254">
        <f t="shared" si="457"/>
        <v>2.301724996843173</v>
      </c>
      <c r="I7361" s="253">
        <v>2007.8666599999999</v>
      </c>
      <c r="J7361" s="254">
        <f t="shared" si="458"/>
        <v>-0.31358270075563677</v>
      </c>
      <c r="K7361" s="253">
        <v>1897.93932</v>
      </c>
      <c r="L7361" s="253">
        <v>5606.7517399999997</v>
      </c>
      <c r="M7361" s="254">
        <f t="shared" si="459"/>
        <v>1.9541259201058123</v>
      </c>
    </row>
    <row r="7362" spans="1:13" x14ac:dyDescent="0.25">
      <c r="A7362" s="252" t="s">
        <v>212</v>
      </c>
      <c r="B7362" s="252" t="s">
        <v>485</v>
      </c>
      <c r="C7362" s="253">
        <v>0</v>
      </c>
      <c r="D7362" s="253">
        <v>0</v>
      </c>
      <c r="E7362" s="254" t="str">
        <f t="shared" si="456"/>
        <v/>
      </c>
      <c r="F7362" s="253">
        <v>216.37429</v>
      </c>
      <c r="G7362" s="253">
        <v>211.85934</v>
      </c>
      <c r="H7362" s="254">
        <f t="shared" si="457"/>
        <v>-2.0866388515936918E-2</v>
      </c>
      <c r="I7362" s="253">
        <v>332.89668</v>
      </c>
      <c r="J7362" s="254">
        <f t="shared" si="458"/>
        <v>-0.36358830613750792</v>
      </c>
      <c r="K7362" s="253">
        <v>758.78860999999995</v>
      </c>
      <c r="L7362" s="253">
        <v>957.04888000000005</v>
      </c>
      <c r="M7362" s="254">
        <f t="shared" si="459"/>
        <v>0.2612852478109815</v>
      </c>
    </row>
    <row r="7363" spans="1:13" x14ac:dyDescent="0.25">
      <c r="A7363" s="252" t="s">
        <v>212</v>
      </c>
      <c r="B7363" s="252" t="s">
        <v>494</v>
      </c>
      <c r="C7363" s="253">
        <v>0</v>
      </c>
      <c r="D7363" s="253">
        <v>0</v>
      </c>
      <c r="E7363" s="254" t="str">
        <f t="shared" si="456"/>
        <v/>
      </c>
      <c r="F7363" s="253">
        <v>46.702060000000003</v>
      </c>
      <c r="G7363" s="253">
        <v>3.34918</v>
      </c>
      <c r="H7363" s="254">
        <f t="shared" si="457"/>
        <v>-0.92828624690217088</v>
      </c>
      <c r="I7363" s="253">
        <v>22.81944</v>
      </c>
      <c r="J7363" s="254">
        <f t="shared" si="458"/>
        <v>-0.85323127999635395</v>
      </c>
      <c r="K7363" s="253">
        <v>120.26622</v>
      </c>
      <c r="L7363" s="253">
        <v>76.947720000000004</v>
      </c>
      <c r="M7363" s="254">
        <f t="shared" si="459"/>
        <v>-0.36018842198582446</v>
      </c>
    </row>
    <row r="7364" spans="1:13" x14ac:dyDescent="0.25">
      <c r="A7364" s="252" t="s">
        <v>212</v>
      </c>
      <c r="B7364" s="252" t="s">
        <v>470</v>
      </c>
      <c r="C7364" s="253">
        <v>0</v>
      </c>
      <c r="D7364" s="253">
        <v>0</v>
      </c>
      <c r="E7364" s="254" t="str">
        <f t="shared" si="456"/>
        <v/>
      </c>
      <c r="F7364" s="253">
        <v>267.94000999999997</v>
      </c>
      <c r="G7364" s="253">
        <v>168.92646999999999</v>
      </c>
      <c r="H7364" s="254">
        <f t="shared" si="457"/>
        <v>-0.3695362256648419</v>
      </c>
      <c r="I7364" s="253">
        <v>310.75333000000001</v>
      </c>
      <c r="J7364" s="254">
        <f t="shared" si="458"/>
        <v>-0.45639691133800564</v>
      </c>
      <c r="K7364" s="253">
        <v>1652.23918</v>
      </c>
      <c r="L7364" s="253">
        <v>883.54754000000003</v>
      </c>
      <c r="M7364" s="254">
        <f t="shared" si="459"/>
        <v>-0.46524235068678133</v>
      </c>
    </row>
    <row r="7365" spans="1:13" x14ac:dyDescent="0.25">
      <c r="A7365" s="252" t="s">
        <v>212</v>
      </c>
      <c r="B7365" s="252" t="s">
        <v>482</v>
      </c>
      <c r="C7365" s="253">
        <v>0</v>
      </c>
      <c r="D7365" s="253">
        <v>0</v>
      </c>
      <c r="E7365" s="254" t="str">
        <f t="shared" ref="E7365:E7428" si="460">IF(C7365=0,"",(D7365/C7365-1))</f>
        <v/>
      </c>
      <c r="F7365" s="253">
        <v>81.010900000000007</v>
      </c>
      <c r="G7365" s="253">
        <v>136.83589000000001</v>
      </c>
      <c r="H7365" s="254">
        <f t="shared" ref="H7365:H7428" si="461">IF(F7365=0,"",(G7365/F7365-1))</f>
        <v>0.68910467603742198</v>
      </c>
      <c r="I7365" s="253">
        <v>10.02825</v>
      </c>
      <c r="J7365" s="254">
        <f t="shared" ref="J7365:J7428" si="462">IF(I7365=0,"",(G7365/I7365-1))</f>
        <v>12.645041757036372</v>
      </c>
      <c r="K7365" s="253">
        <v>94.504589999999993</v>
      </c>
      <c r="L7365" s="253">
        <v>266.17822000000001</v>
      </c>
      <c r="M7365" s="254">
        <f t="shared" ref="M7365:M7428" si="463">IF(K7365=0,"",(L7365/K7365-1))</f>
        <v>1.8165639362066965</v>
      </c>
    </row>
    <row r="7366" spans="1:13" x14ac:dyDescent="0.25">
      <c r="A7366" s="252" t="s">
        <v>212</v>
      </c>
      <c r="B7366" s="252" t="s">
        <v>480</v>
      </c>
      <c r="C7366" s="253">
        <v>0</v>
      </c>
      <c r="D7366" s="253">
        <v>0</v>
      </c>
      <c r="E7366" s="254" t="str">
        <f t="shared" si="460"/>
        <v/>
      </c>
      <c r="F7366" s="253">
        <v>0</v>
      </c>
      <c r="G7366" s="253">
        <v>0</v>
      </c>
      <c r="H7366" s="254" t="str">
        <f t="shared" si="461"/>
        <v/>
      </c>
      <c r="I7366" s="253">
        <v>0</v>
      </c>
      <c r="J7366" s="254" t="str">
        <f t="shared" si="462"/>
        <v/>
      </c>
      <c r="K7366" s="253">
        <v>12.95008</v>
      </c>
      <c r="L7366" s="253">
        <v>0</v>
      </c>
      <c r="M7366" s="254">
        <f t="shared" si="463"/>
        <v>-1</v>
      </c>
    </row>
    <row r="7367" spans="1:13" x14ac:dyDescent="0.25">
      <c r="A7367" s="252" t="s">
        <v>212</v>
      </c>
      <c r="B7367" s="252" t="s">
        <v>440</v>
      </c>
      <c r="C7367" s="253">
        <v>0</v>
      </c>
      <c r="D7367" s="253">
        <v>0</v>
      </c>
      <c r="E7367" s="254" t="str">
        <f t="shared" si="460"/>
        <v/>
      </c>
      <c r="F7367" s="253">
        <v>62973.643559999997</v>
      </c>
      <c r="G7367" s="253">
        <v>36431.710930000001</v>
      </c>
      <c r="H7367" s="254">
        <f t="shared" si="461"/>
        <v>-0.42147684538391661</v>
      </c>
      <c r="I7367" s="253">
        <v>55791.219160000001</v>
      </c>
      <c r="J7367" s="254">
        <f t="shared" si="462"/>
        <v>-0.34699919667430335</v>
      </c>
      <c r="K7367" s="253">
        <v>199178.29065000001</v>
      </c>
      <c r="L7367" s="253">
        <v>193215.83301999999</v>
      </c>
      <c r="M7367" s="254">
        <f t="shared" si="463"/>
        <v>-2.9935278641774143E-2</v>
      </c>
    </row>
    <row r="7368" spans="1:13" x14ac:dyDescent="0.25">
      <c r="A7368" s="252" t="s">
        <v>212</v>
      </c>
      <c r="B7368" s="252" t="s">
        <v>453</v>
      </c>
      <c r="C7368" s="253">
        <v>0</v>
      </c>
      <c r="D7368" s="253">
        <v>0</v>
      </c>
      <c r="E7368" s="254" t="str">
        <f t="shared" si="460"/>
        <v/>
      </c>
      <c r="F7368" s="253">
        <v>1084.2671600000001</v>
      </c>
      <c r="G7368" s="253">
        <v>1214.0532599999999</v>
      </c>
      <c r="H7368" s="254">
        <f t="shared" si="461"/>
        <v>0.11969937372261619</v>
      </c>
      <c r="I7368" s="253">
        <v>1631.45822</v>
      </c>
      <c r="J7368" s="254">
        <f t="shared" si="462"/>
        <v>-0.25584777770159517</v>
      </c>
      <c r="K7368" s="253">
        <v>4451.0544799999998</v>
      </c>
      <c r="L7368" s="253">
        <v>5546.8522999999996</v>
      </c>
      <c r="M7368" s="254">
        <f t="shared" si="463"/>
        <v>0.24618836388630316</v>
      </c>
    </row>
    <row r="7369" spans="1:13" x14ac:dyDescent="0.25">
      <c r="A7369" s="252" t="s">
        <v>212</v>
      </c>
      <c r="B7369" s="252" t="s">
        <v>496</v>
      </c>
      <c r="C7369" s="253">
        <v>0</v>
      </c>
      <c r="D7369" s="253">
        <v>0</v>
      </c>
      <c r="E7369" s="254" t="str">
        <f t="shared" si="460"/>
        <v/>
      </c>
      <c r="F7369" s="253">
        <v>75.194000000000003</v>
      </c>
      <c r="G7369" s="253">
        <v>0</v>
      </c>
      <c r="H7369" s="254">
        <f t="shared" si="461"/>
        <v>-1</v>
      </c>
      <c r="I7369" s="253">
        <v>0</v>
      </c>
      <c r="J7369" s="254" t="str">
        <f t="shared" si="462"/>
        <v/>
      </c>
      <c r="K7369" s="253">
        <v>75.194000000000003</v>
      </c>
      <c r="L7369" s="253">
        <v>1024.9983299999999</v>
      </c>
      <c r="M7369" s="254">
        <f t="shared" si="463"/>
        <v>12.631384551958931</v>
      </c>
    </row>
    <row r="7370" spans="1:13" x14ac:dyDescent="0.25">
      <c r="A7370" s="252" t="s">
        <v>212</v>
      </c>
      <c r="B7370" s="252" t="s">
        <v>498</v>
      </c>
      <c r="C7370" s="253">
        <v>0</v>
      </c>
      <c r="D7370" s="253">
        <v>0</v>
      </c>
      <c r="E7370" s="254" t="str">
        <f t="shared" si="460"/>
        <v/>
      </c>
      <c r="F7370" s="253">
        <v>158.51249999999999</v>
      </c>
      <c r="G7370" s="253">
        <v>141.65300999999999</v>
      </c>
      <c r="H7370" s="254">
        <f t="shared" si="461"/>
        <v>-0.1063606340193991</v>
      </c>
      <c r="I7370" s="253">
        <v>69.902979999999999</v>
      </c>
      <c r="J7370" s="254">
        <f t="shared" si="462"/>
        <v>1.0264230509200036</v>
      </c>
      <c r="K7370" s="253">
        <v>564.26931999999999</v>
      </c>
      <c r="L7370" s="253">
        <v>418.27692000000002</v>
      </c>
      <c r="M7370" s="254">
        <f t="shared" si="463"/>
        <v>-0.25872822573447729</v>
      </c>
    </row>
    <row r="7371" spans="1:13" x14ac:dyDescent="0.25">
      <c r="A7371" s="252" t="s">
        <v>212</v>
      </c>
      <c r="B7371" s="252" t="s">
        <v>488</v>
      </c>
      <c r="C7371" s="253">
        <v>0</v>
      </c>
      <c r="D7371" s="253">
        <v>0</v>
      </c>
      <c r="E7371" s="254" t="str">
        <f t="shared" si="460"/>
        <v/>
      </c>
      <c r="F7371" s="253">
        <v>5.5710300000000004</v>
      </c>
      <c r="G7371" s="253">
        <v>11.832000000000001</v>
      </c>
      <c r="H7371" s="254">
        <f t="shared" si="461"/>
        <v>1.123844244242088</v>
      </c>
      <c r="I7371" s="253">
        <v>9.4928600000000003</v>
      </c>
      <c r="J7371" s="254">
        <f t="shared" si="462"/>
        <v>0.24641046007209644</v>
      </c>
      <c r="K7371" s="253">
        <v>44.340800000000002</v>
      </c>
      <c r="L7371" s="253">
        <v>41.219859999999997</v>
      </c>
      <c r="M7371" s="254">
        <f t="shared" si="463"/>
        <v>-7.0385288492765263E-2</v>
      </c>
    </row>
    <row r="7372" spans="1:13" x14ac:dyDescent="0.25">
      <c r="A7372" s="252" t="s">
        <v>212</v>
      </c>
      <c r="B7372" s="252" t="s">
        <v>475</v>
      </c>
      <c r="C7372" s="253">
        <v>0</v>
      </c>
      <c r="D7372" s="253">
        <v>0</v>
      </c>
      <c r="E7372" s="254" t="str">
        <f t="shared" si="460"/>
        <v/>
      </c>
      <c r="F7372" s="253">
        <v>0</v>
      </c>
      <c r="G7372" s="253">
        <v>0</v>
      </c>
      <c r="H7372" s="254" t="str">
        <f t="shared" si="461"/>
        <v/>
      </c>
      <c r="I7372" s="253">
        <v>2.3460899999999998</v>
      </c>
      <c r="J7372" s="254">
        <f t="shared" si="462"/>
        <v>-1</v>
      </c>
      <c r="K7372" s="253">
        <v>0</v>
      </c>
      <c r="L7372" s="253">
        <v>4.7025600000000001</v>
      </c>
      <c r="M7372" s="254" t="str">
        <f t="shared" si="463"/>
        <v/>
      </c>
    </row>
    <row r="7373" spans="1:13" x14ac:dyDescent="0.25">
      <c r="A7373" s="252" t="s">
        <v>212</v>
      </c>
      <c r="B7373" s="252" t="s">
        <v>459</v>
      </c>
      <c r="C7373" s="253">
        <v>0</v>
      </c>
      <c r="D7373" s="253">
        <v>0</v>
      </c>
      <c r="E7373" s="254" t="str">
        <f t="shared" si="460"/>
        <v/>
      </c>
      <c r="F7373" s="253">
        <v>0</v>
      </c>
      <c r="G7373" s="253">
        <v>52.405920000000002</v>
      </c>
      <c r="H7373" s="254" t="str">
        <f t="shared" si="461"/>
        <v/>
      </c>
      <c r="I7373" s="253">
        <v>11.60449</v>
      </c>
      <c r="J7373" s="254">
        <f t="shared" si="462"/>
        <v>3.5160037192500493</v>
      </c>
      <c r="K7373" s="253">
        <v>288.80216000000001</v>
      </c>
      <c r="L7373" s="253">
        <v>332.30876000000001</v>
      </c>
      <c r="M7373" s="254">
        <f t="shared" si="463"/>
        <v>0.15064499517593632</v>
      </c>
    </row>
    <row r="7374" spans="1:13" x14ac:dyDescent="0.25">
      <c r="A7374" s="252" t="s">
        <v>212</v>
      </c>
      <c r="B7374" s="252" t="s">
        <v>449</v>
      </c>
      <c r="C7374" s="253">
        <v>0.50183</v>
      </c>
      <c r="D7374" s="253">
        <v>91.710989999999995</v>
      </c>
      <c r="E7374" s="254">
        <f t="shared" si="460"/>
        <v>181.75310364067511</v>
      </c>
      <c r="F7374" s="253">
        <v>6037.8022199999996</v>
      </c>
      <c r="G7374" s="253">
        <v>5116.1996300000001</v>
      </c>
      <c r="H7374" s="254">
        <f t="shared" si="461"/>
        <v>-0.15263875105865921</v>
      </c>
      <c r="I7374" s="253">
        <v>5010.3016799999996</v>
      </c>
      <c r="J7374" s="254">
        <f t="shared" si="462"/>
        <v>2.1136042650429898E-2</v>
      </c>
      <c r="K7374" s="253">
        <v>19480.226019999998</v>
      </c>
      <c r="L7374" s="253">
        <v>19434.056980000001</v>
      </c>
      <c r="M7374" s="254">
        <f t="shared" si="463"/>
        <v>-2.3700464231060092E-3</v>
      </c>
    </row>
    <row r="7375" spans="1:13" x14ac:dyDescent="0.25">
      <c r="A7375" s="252" t="s">
        <v>212</v>
      </c>
      <c r="B7375" s="252" t="s">
        <v>501</v>
      </c>
      <c r="C7375" s="253">
        <v>0</v>
      </c>
      <c r="D7375" s="253">
        <v>0</v>
      </c>
      <c r="E7375" s="254" t="str">
        <f t="shared" si="460"/>
        <v/>
      </c>
      <c r="F7375" s="253">
        <v>0</v>
      </c>
      <c r="G7375" s="253">
        <v>173.25576000000001</v>
      </c>
      <c r="H7375" s="254" t="str">
        <f t="shared" si="461"/>
        <v/>
      </c>
      <c r="I7375" s="253">
        <v>252.78822</v>
      </c>
      <c r="J7375" s="254">
        <f t="shared" si="462"/>
        <v>-0.31462091073705878</v>
      </c>
      <c r="K7375" s="253">
        <v>109.01491</v>
      </c>
      <c r="L7375" s="253">
        <v>426.04397999999998</v>
      </c>
      <c r="M7375" s="254">
        <f t="shared" si="463"/>
        <v>2.9081257783912307</v>
      </c>
    </row>
    <row r="7376" spans="1:13" x14ac:dyDescent="0.25">
      <c r="A7376" s="252" t="s">
        <v>212</v>
      </c>
      <c r="B7376" s="252" t="s">
        <v>451</v>
      </c>
      <c r="C7376" s="253">
        <v>0</v>
      </c>
      <c r="D7376" s="253">
        <v>0</v>
      </c>
      <c r="E7376" s="254" t="str">
        <f t="shared" si="460"/>
        <v/>
      </c>
      <c r="F7376" s="253">
        <v>5273.4526299999998</v>
      </c>
      <c r="G7376" s="253">
        <v>5671.1585299999997</v>
      </c>
      <c r="H7376" s="254">
        <f t="shared" si="461"/>
        <v>7.5416606141013087E-2</v>
      </c>
      <c r="I7376" s="253">
        <v>9463.5631099999991</v>
      </c>
      <c r="J7376" s="254">
        <f t="shared" si="462"/>
        <v>-0.40073749558373262</v>
      </c>
      <c r="K7376" s="253">
        <v>24313.428230000001</v>
      </c>
      <c r="L7376" s="253">
        <v>35681.129180000004</v>
      </c>
      <c r="M7376" s="254">
        <f t="shared" si="463"/>
        <v>0.46754825532886191</v>
      </c>
    </row>
    <row r="7377" spans="1:13" x14ac:dyDescent="0.25">
      <c r="A7377" s="252" t="s">
        <v>212</v>
      </c>
      <c r="B7377" s="252" t="s">
        <v>467</v>
      </c>
      <c r="C7377" s="253">
        <v>0</v>
      </c>
      <c r="D7377" s="253">
        <v>0</v>
      </c>
      <c r="E7377" s="254" t="str">
        <f t="shared" si="460"/>
        <v/>
      </c>
      <c r="F7377" s="253">
        <v>698.94375000000002</v>
      </c>
      <c r="G7377" s="253">
        <v>584.56404999999995</v>
      </c>
      <c r="H7377" s="254">
        <f t="shared" si="461"/>
        <v>-0.16364650231152378</v>
      </c>
      <c r="I7377" s="253">
        <v>991.97430999999995</v>
      </c>
      <c r="J7377" s="254">
        <f t="shared" si="462"/>
        <v>-0.41070646275103639</v>
      </c>
      <c r="K7377" s="253">
        <v>2116.3103000000001</v>
      </c>
      <c r="L7377" s="253">
        <v>3220.5177800000001</v>
      </c>
      <c r="M7377" s="254">
        <f t="shared" si="463"/>
        <v>0.52176066997358572</v>
      </c>
    </row>
    <row r="7378" spans="1:13" x14ac:dyDescent="0.25">
      <c r="A7378" s="252" t="s">
        <v>212</v>
      </c>
      <c r="B7378" s="252" t="s">
        <v>499</v>
      </c>
      <c r="C7378" s="253">
        <v>0</v>
      </c>
      <c r="D7378" s="253">
        <v>0</v>
      </c>
      <c r="E7378" s="254" t="str">
        <f t="shared" si="460"/>
        <v/>
      </c>
      <c r="F7378" s="253">
        <v>0</v>
      </c>
      <c r="G7378" s="253">
        <v>0</v>
      </c>
      <c r="H7378" s="254" t="str">
        <f t="shared" si="461"/>
        <v/>
      </c>
      <c r="I7378" s="253">
        <v>0</v>
      </c>
      <c r="J7378" s="254" t="str">
        <f t="shared" si="462"/>
        <v/>
      </c>
      <c r="K7378" s="253">
        <v>0</v>
      </c>
      <c r="L7378" s="253">
        <v>0</v>
      </c>
      <c r="M7378" s="254" t="str">
        <f t="shared" si="463"/>
        <v/>
      </c>
    </row>
    <row r="7379" spans="1:13" x14ac:dyDescent="0.25">
      <c r="A7379" s="252" t="s">
        <v>212</v>
      </c>
      <c r="B7379" s="252" t="s">
        <v>476</v>
      </c>
      <c r="C7379" s="253">
        <v>0</v>
      </c>
      <c r="D7379" s="253">
        <v>0</v>
      </c>
      <c r="E7379" s="254" t="str">
        <f t="shared" si="460"/>
        <v/>
      </c>
      <c r="F7379" s="253">
        <v>58.565429999999999</v>
      </c>
      <c r="G7379" s="253">
        <v>28.39255</v>
      </c>
      <c r="H7379" s="254">
        <f t="shared" si="461"/>
        <v>-0.51519949567517909</v>
      </c>
      <c r="I7379" s="253">
        <v>2.0659999999999998</v>
      </c>
      <c r="J7379" s="254">
        <f t="shared" si="462"/>
        <v>12.742763794772509</v>
      </c>
      <c r="K7379" s="253">
        <v>415.45235000000002</v>
      </c>
      <c r="L7379" s="253">
        <v>79.235069999999993</v>
      </c>
      <c r="M7379" s="254">
        <f t="shared" si="463"/>
        <v>-0.80928000527617672</v>
      </c>
    </row>
    <row r="7380" spans="1:13" x14ac:dyDescent="0.25">
      <c r="A7380" s="252" t="s">
        <v>212</v>
      </c>
      <c r="B7380" s="252" t="s">
        <v>505</v>
      </c>
      <c r="C7380" s="253">
        <v>0</v>
      </c>
      <c r="D7380" s="253">
        <v>0</v>
      </c>
      <c r="E7380" s="254" t="str">
        <f t="shared" si="460"/>
        <v/>
      </c>
      <c r="F7380" s="253">
        <v>0</v>
      </c>
      <c r="G7380" s="253">
        <v>0</v>
      </c>
      <c r="H7380" s="254" t="str">
        <f t="shared" si="461"/>
        <v/>
      </c>
      <c r="I7380" s="253">
        <v>0</v>
      </c>
      <c r="J7380" s="254" t="str">
        <f t="shared" si="462"/>
        <v/>
      </c>
      <c r="K7380" s="253">
        <v>4.2354599999999998</v>
      </c>
      <c r="L7380" s="253">
        <v>0</v>
      </c>
      <c r="M7380" s="254">
        <f t="shared" si="463"/>
        <v>-1</v>
      </c>
    </row>
    <row r="7381" spans="1:13" x14ac:dyDescent="0.25">
      <c r="A7381" s="252" t="s">
        <v>212</v>
      </c>
      <c r="B7381" s="252" t="s">
        <v>465</v>
      </c>
      <c r="C7381" s="253">
        <v>27.404229999999998</v>
      </c>
      <c r="D7381" s="253">
        <v>0</v>
      </c>
      <c r="E7381" s="254">
        <f t="shared" si="460"/>
        <v>-1</v>
      </c>
      <c r="F7381" s="253">
        <v>442.80813000000001</v>
      </c>
      <c r="G7381" s="253">
        <v>4685.8786499999997</v>
      </c>
      <c r="H7381" s="254">
        <f t="shared" si="461"/>
        <v>9.5821874815171064</v>
      </c>
      <c r="I7381" s="253">
        <v>288.54746999999998</v>
      </c>
      <c r="J7381" s="254">
        <f t="shared" si="462"/>
        <v>15.239541625507929</v>
      </c>
      <c r="K7381" s="253">
        <v>2693.3100199999999</v>
      </c>
      <c r="L7381" s="253">
        <v>5316.2018600000001</v>
      </c>
      <c r="M7381" s="254">
        <f t="shared" si="463"/>
        <v>0.97385440982393856</v>
      </c>
    </row>
    <row r="7382" spans="1:13" s="117" customFormat="1" ht="13" x14ac:dyDescent="0.3">
      <c r="A7382" s="117" t="s">
        <v>212</v>
      </c>
      <c r="B7382" s="117" t="s">
        <v>3</v>
      </c>
      <c r="C7382" s="165">
        <v>7043.4715699999997</v>
      </c>
      <c r="D7382" s="165">
        <v>1054.1394399999999</v>
      </c>
      <c r="E7382" s="255">
        <f t="shared" si="460"/>
        <v>-0.85033808548474066</v>
      </c>
      <c r="F7382" s="165">
        <v>518902.42336999997</v>
      </c>
      <c r="G7382" s="165">
        <v>399032.83035</v>
      </c>
      <c r="H7382" s="255">
        <f t="shared" si="461"/>
        <v>-0.23100603817093324</v>
      </c>
      <c r="I7382" s="165">
        <v>569677.52148999996</v>
      </c>
      <c r="J7382" s="255">
        <f t="shared" si="462"/>
        <v>-0.29954611987089863</v>
      </c>
      <c r="K7382" s="165">
        <v>1863804.9589800001</v>
      </c>
      <c r="L7382" s="165">
        <v>1832320.34268</v>
      </c>
      <c r="M7382" s="255">
        <f t="shared" si="463"/>
        <v>-1.689265614854385E-2</v>
      </c>
    </row>
    <row r="7383" spans="1:13" x14ac:dyDescent="0.25">
      <c r="A7383" s="252" t="s">
        <v>240</v>
      </c>
      <c r="B7383" s="252" t="s">
        <v>446</v>
      </c>
      <c r="C7383" s="253">
        <v>0</v>
      </c>
      <c r="D7383" s="253">
        <v>0</v>
      </c>
      <c r="E7383" s="254" t="str">
        <f t="shared" si="460"/>
        <v/>
      </c>
      <c r="F7383" s="253">
        <v>3534.8951900000002</v>
      </c>
      <c r="G7383" s="253">
        <v>1620.0173400000001</v>
      </c>
      <c r="H7383" s="254">
        <f t="shared" si="461"/>
        <v>-0.54170710787043164</v>
      </c>
      <c r="I7383" s="253">
        <v>1931.4119900000001</v>
      </c>
      <c r="J7383" s="254">
        <f t="shared" si="462"/>
        <v>-0.1612264248188704</v>
      </c>
      <c r="K7383" s="253">
        <v>12313.89335</v>
      </c>
      <c r="L7383" s="253">
        <v>7963.8781499999996</v>
      </c>
      <c r="M7383" s="254">
        <f t="shared" si="463"/>
        <v>-0.35326074998042767</v>
      </c>
    </row>
    <row r="7384" spans="1:13" x14ac:dyDescent="0.25">
      <c r="A7384" s="252" t="s">
        <v>240</v>
      </c>
      <c r="B7384" s="252" t="s">
        <v>486</v>
      </c>
      <c r="C7384" s="253">
        <v>0</v>
      </c>
      <c r="D7384" s="253">
        <v>0</v>
      </c>
      <c r="E7384" s="254" t="str">
        <f t="shared" si="460"/>
        <v/>
      </c>
      <c r="F7384" s="253">
        <v>0</v>
      </c>
      <c r="G7384" s="253">
        <v>0</v>
      </c>
      <c r="H7384" s="254" t="str">
        <f t="shared" si="461"/>
        <v/>
      </c>
      <c r="I7384" s="253">
        <v>0</v>
      </c>
      <c r="J7384" s="254" t="str">
        <f t="shared" si="462"/>
        <v/>
      </c>
      <c r="K7384" s="253">
        <v>4.80783</v>
      </c>
      <c r="L7384" s="253">
        <v>0</v>
      </c>
      <c r="M7384" s="254">
        <f t="shared" si="463"/>
        <v>-1</v>
      </c>
    </row>
    <row r="7385" spans="1:13" x14ac:dyDescent="0.25">
      <c r="A7385" s="252" t="s">
        <v>240</v>
      </c>
      <c r="B7385" s="252" t="s">
        <v>469</v>
      </c>
      <c r="C7385" s="253">
        <v>0</v>
      </c>
      <c r="D7385" s="253">
        <v>0</v>
      </c>
      <c r="E7385" s="254" t="str">
        <f t="shared" si="460"/>
        <v/>
      </c>
      <c r="F7385" s="253">
        <v>0</v>
      </c>
      <c r="G7385" s="253">
        <v>440.46600000000001</v>
      </c>
      <c r="H7385" s="254" t="str">
        <f t="shared" si="461"/>
        <v/>
      </c>
      <c r="I7385" s="253">
        <v>317.75601</v>
      </c>
      <c r="J7385" s="254">
        <f t="shared" si="462"/>
        <v>0.38617677129065164</v>
      </c>
      <c r="K7385" s="253">
        <v>0</v>
      </c>
      <c r="L7385" s="253">
        <v>956.67400999999995</v>
      </c>
      <c r="M7385" s="254" t="str">
        <f t="shared" si="463"/>
        <v/>
      </c>
    </row>
    <row r="7386" spans="1:13" x14ac:dyDescent="0.25">
      <c r="A7386" s="252" t="s">
        <v>240</v>
      </c>
      <c r="B7386" s="252" t="s">
        <v>483</v>
      </c>
      <c r="C7386" s="253">
        <v>0</v>
      </c>
      <c r="D7386" s="253">
        <v>0</v>
      </c>
      <c r="E7386" s="254" t="str">
        <f t="shared" si="460"/>
        <v/>
      </c>
      <c r="F7386" s="253">
        <v>0</v>
      </c>
      <c r="G7386" s="253">
        <v>16.03801</v>
      </c>
      <c r="H7386" s="254" t="str">
        <f t="shared" si="461"/>
        <v/>
      </c>
      <c r="I7386" s="253">
        <v>0</v>
      </c>
      <c r="J7386" s="254" t="str">
        <f t="shared" si="462"/>
        <v/>
      </c>
      <c r="K7386" s="253">
        <v>3.0438800000000001</v>
      </c>
      <c r="L7386" s="253">
        <v>16.03801</v>
      </c>
      <c r="M7386" s="254">
        <f t="shared" si="463"/>
        <v>4.2689363575436614</v>
      </c>
    </row>
    <row r="7387" spans="1:13" x14ac:dyDescent="0.25">
      <c r="A7387" s="252" t="s">
        <v>240</v>
      </c>
      <c r="B7387" s="252" t="s">
        <v>489</v>
      </c>
      <c r="C7387" s="253">
        <v>0</v>
      </c>
      <c r="D7387" s="253">
        <v>0</v>
      </c>
      <c r="E7387" s="254" t="str">
        <f t="shared" si="460"/>
        <v/>
      </c>
      <c r="F7387" s="253">
        <v>113.26988</v>
      </c>
      <c r="G7387" s="253">
        <v>45.813360000000003</v>
      </c>
      <c r="H7387" s="254">
        <f t="shared" si="461"/>
        <v>-0.59553801946289697</v>
      </c>
      <c r="I7387" s="253">
        <v>193.03075999999999</v>
      </c>
      <c r="J7387" s="254">
        <f t="shared" si="462"/>
        <v>-0.76266290408844684</v>
      </c>
      <c r="K7387" s="253">
        <v>484.72636</v>
      </c>
      <c r="L7387" s="253">
        <v>449.40152999999998</v>
      </c>
      <c r="M7387" s="254">
        <f t="shared" si="463"/>
        <v>-7.2875818018232064E-2</v>
      </c>
    </row>
    <row r="7388" spans="1:13" x14ac:dyDescent="0.25">
      <c r="A7388" s="252" t="s">
        <v>240</v>
      </c>
      <c r="B7388" s="252" t="s">
        <v>438</v>
      </c>
      <c r="C7388" s="253">
        <v>0</v>
      </c>
      <c r="D7388" s="253">
        <v>0</v>
      </c>
      <c r="E7388" s="254" t="str">
        <f t="shared" si="460"/>
        <v/>
      </c>
      <c r="F7388" s="253">
        <v>2462.9996500000002</v>
      </c>
      <c r="G7388" s="253">
        <v>3389.07474</v>
      </c>
      <c r="H7388" s="254">
        <f t="shared" si="461"/>
        <v>0.37599481185472339</v>
      </c>
      <c r="I7388" s="253">
        <v>2498.8759599999998</v>
      </c>
      <c r="J7388" s="254">
        <f t="shared" si="462"/>
        <v>0.35623968306133946</v>
      </c>
      <c r="K7388" s="253">
        <v>11227.08856</v>
      </c>
      <c r="L7388" s="253">
        <v>8945.4507699999995</v>
      </c>
      <c r="M7388" s="254">
        <f t="shared" si="463"/>
        <v>-0.20322613274193324</v>
      </c>
    </row>
    <row r="7389" spans="1:13" x14ac:dyDescent="0.25">
      <c r="A7389" s="252" t="s">
        <v>240</v>
      </c>
      <c r="B7389" s="252" t="s">
        <v>447</v>
      </c>
      <c r="C7389" s="253">
        <v>0</v>
      </c>
      <c r="D7389" s="253">
        <v>0</v>
      </c>
      <c r="E7389" s="254" t="str">
        <f t="shared" si="460"/>
        <v/>
      </c>
      <c r="F7389" s="253">
        <v>325.78577999999999</v>
      </c>
      <c r="G7389" s="253">
        <v>255.67807999999999</v>
      </c>
      <c r="H7389" s="254">
        <f t="shared" si="461"/>
        <v>-0.21519570313965208</v>
      </c>
      <c r="I7389" s="253">
        <v>401.07922000000002</v>
      </c>
      <c r="J7389" s="254">
        <f t="shared" si="462"/>
        <v>-0.3625247401249061</v>
      </c>
      <c r="K7389" s="253">
        <v>1173.0410400000001</v>
      </c>
      <c r="L7389" s="253">
        <v>1242.3973100000001</v>
      </c>
      <c r="M7389" s="254">
        <f t="shared" si="463"/>
        <v>5.9125186276517638E-2</v>
      </c>
    </row>
    <row r="7390" spans="1:13" x14ac:dyDescent="0.25">
      <c r="A7390" s="252" t="s">
        <v>240</v>
      </c>
      <c r="B7390" s="252" t="s">
        <v>455</v>
      </c>
      <c r="C7390" s="253">
        <v>0</v>
      </c>
      <c r="D7390" s="253">
        <v>0</v>
      </c>
      <c r="E7390" s="254" t="str">
        <f t="shared" si="460"/>
        <v/>
      </c>
      <c r="F7390" s="253">
        <v>482.37018</v>
      </c>
      <c r="G7390" s="253">
        <v>63.716639999999998</v>
      </c>
      <c r="H7390" s="254">
        <f t="shared" si="461"/>
        <v>-0.86790924762388921</v>
      </c>
      <c r="I7390" s="253">
        <v>1264.00865</v>
      </c>
      <c r="J7390" s="254">
        <f t="shared" si="462"/>
        <v>-0.94959161078525844</v>
      </c>
      <c r="K7390" s="253">
        <v>1574.6149499999999</v>
      </c>
      <c r="L7390" s="253">
        <v>1790.25883</v>
      </c>
      <c r="M7390" s="254">
        <f t="shared" si="463"/>
        <v>0.13695023027693232</v>
      </c>
    </row>
    <row r="7391" spans="1:13" x14ac:dyDescent="0.25">
      <c r="A7391" s="252" t="s">
        <v>240</v>
      </c>
      <c r="B7391" s="252" t="s">
        <v>452</v>
      </c>
      <c r="C7391" s="253">
        <v>0</v>
      </c>
      <c r="D7391" s="253">
        <v>0</v>
      </c>
      <c r="E7391" s="254" t="str">
        <f t="shared" si="460"/>
        <v/>
      </c>
      <c r="F7391" s="253">
        <v>854.14056000000005</v>
      </c>
      <c r="G7391" s="253">
        <v>1834.2163700000001</v>
      </c>
      <c r="H7391" s="254">
        <f t="shared" si="461"/>
        <v>1.147440896613082</v>
      </c>
      <c r="I7391" s="253">
        <v>115.77275</v>
      </c>
      <c r="J7391" s="254">
        <f t="shared" si="462"/>
        <v>14.843247828180639</v>
      </c>
      <c r="K7391" s="253">
        <v>2107.3819400000002</v>
      </c>
      <c r="L7391" s="253">
        <v>2603.37093</v>
      </c>
      <c r="M7391" s="254">
        <f t="shared" si="463"/>
        <v>0.2353579009982405</v>
      </c>
    </row>
    <row r="7392" spans="1:13" x14ac:dyDescent="0.25">
      <c r="A7392" s="252" t="s">
        <v>240</v>
      </c>
      <c r="B7392" s="252" t="s">
        <v>500</v>
      </c>
      <c r="C7392" s="253">
        <v>0</v>
      </c>
      <c r="D7392" s="253">
        <v>0</v>
      </c>
      <c r="E7392" s="254" t="str">
        <f t="shared" si="460"/>
        <v/>
      </c>
      <c r="F7392" s="253">
        <v>0</v>
      </c>
      <c r="G7392" s="253">
        <v>2.2071999999999998</v>
      </c>
      <c r="H7392" s="254" t="str">
        <f t="shared" si="461"/>
        <v/>
      </c>
      <c r="I7392" s="253">
        <v>0</v>
      </c>
      <c r="J7392" s="254" t="str">
        <f t="shared" si="462"/>
        <v/>
      </c>
      <c r="K7392" s="253">
        <v>0</v>
      </c>
      <c r="L7392" s="253">
        <v>2.2071999999999998</v>
      </c>
      <c r="M7392" s="254" t="str">
        <f t="shared" si="463"/>
        <v/>
      </c>
    </row>
    <row r="7393" spans="1:13" x14ac:dyDescent="0.25">
      <c r="A7393" s="252" t="s">
        <v>240</v>
      </c>
      <c r="B7393" s="252" t="s">
        <v>484</v>
      </c>
      <c r="C7393" s="253">
        <v>0</v>
      </c>
      <c r="D7393" s="253">
        <v>0</v>
      </c>
      <c r="E7393" s="254" t="str">
        <f t="shared" si="460"/>
        <v/>
      </c>
      <c r="F7393" s="253">
        <v>44.818480000000001</v>
      </c>
      <c r="G7393" s="253">
        <v>30.801279999999998</v>
      </c>
      <c r="H7393" s="254">
        <f t="shared" si="461"/>
        <v>-0.31275491716809678</v>
      </c>
      <c r="I7393" s="253">
        <v>30.676829999999999</v>
      </c>
      <c r="J7393" s="254">
        <f t="shared" si="462"/>
        <v>4.0568076949281107E-3</v>
      </c>
      <c r="K7393" s="253">
        <v>69.838480000000004</v>
      </c>
      <c r="L7393" s="253">
        <v>85.432580000000002</v>
      </c>
      <c r="M7393" s="254">
        <f t="shared" si="463"/>
        <v>0.22328807843469667</v>
      </c>
    </row>
    <row r="7394" spans="1:13" x14ac:dyDescent="0.25">
      <c r="A7394" s="252" t="s">
        <v>240</v>
      </c>
      <c r="B7394" s="252" t="s">
        <v>508</v>
      </c>
      <c r="C7394" s="253">
        <v>0</v>
      </c>
      <c r="D7394" s="253">
        <v>0</v>
      </c>
      <c r="E7394" s="254" t="str">
        <f t="shared" si="460"/>
        <v/>
      </c>
      <c r="F7394" s="253">
        <v>124.95041000000001</v>
      </c>
      <c r="G7394" s="253">
        <v>349.42302000000001</v>
      </c>
      <c r="H7394" s="254">
        <f t="shared" si="461"/>
        <v>1.7964935849350154</v>
      </c>
      <c r="I7394" s="253">
        <v>0</v>
      </c>
      <c r="J7394" s="254" t="str">
        <f t="shared" si="462"/>
        <v/>
      </c>
      <c r="K7394" s="253">
        <v>369.63117</v>
      </c>
      <c r="L7394" s="253">
        <v>643.58563000000004</v>
      </c>
      <c r="M7394" s="254">
        <f t="shared" si="463"/>
        <v>0.74115627207521495</v>
      </c>
    </row>
    <row r="7395" spans="1:13" x14ac:dyDescent="0.25">
      <c r="A7395" s="252" t="s">
        <v>240</v>
      </c>
      <c r="B7395" s="252" t="s">
        <v>479</v>
      </c>
      <c r="C7395" s="253">
        <v>0</v>
      </c>
      <c r="D7395" s="253">
        <v>0</v>
      </c>
      <c r="E7395" s="254" t="str">
        <f t="shared" si="460"/>
        <v/>
      </c>
      <c r="F7395" s="253">
        <v>446.23894999999999</v>
      </c>
      <c r="G7395" s="253">
        <v>350.59050000000002</v>
      </c>
      <c r="H7395" s="254">
        <f t="shared" si="461"/>
        <v>-0.21434357086041</v>
      </c>
      <c r="I7395" s="253">
        <v>329.89535000000001</v>
      </c>
      <c r="J7395" s="254">
        <f t="shared" si="462"/>
        <v>6.2732469554360293E-2</v>
      </c>
      <c r="K7395" s="253">
        <v>1192.9346</v>
      </c>
      <c r="L7395" s="253">
        <v>857.00829999999996</v>
      </c>
      <c r="M7395" s="254">
        <f t="shared" si="463"/>
        <v>-0.28159657704621865</v>
      </c>
    </row>
    <row r="7396" spans="1:13" x14ac:dyDescent="0.25">
      <c r="A7396" s="252" t="s">
        <v>240</v>
      </c>
      <c r="B7396" s="252" t="s">
        <v>477</v>
      </c>
      <c r="C7396" s="253">
        <v>0</v>
      </c>
      <c r="D7396" s="253">
        <v>0</v>
      </c>
      <c r="E7396" s="254" t="str">
        <f t="shared" si="460"/>
        <v/>
      </c>
      <c r="F7396" s="253">
        <v>34.856789999999997</v>
      </c>
      <c r="G7396" s="253">
        <v>69.828819999999993</v>
      </c>
      <c r="H7396" s="254">
        <f t="shared" si="461"/>
        <v>1.0033060990412483</v>
      </c>
      <c r="I7396" s="253">
        <v>46.163080000000001</v>
      </c>
      <c r="J7396" s="254">
        <f t="shared" si="462"/>
        <v>0.51265513479603153</v>
      </c>
      <c r="K7396" s="253">
        <v>72.816450000000003</v>
      </c>
      <c r="L7396" s="253">
        <v>229.82053999999999</v>
      </c>
      <c r="M7396" s="254">
        <f t="shared" si="463"/>
        <v>2.1561623781439492</v>
      </c>
    </row>
    <row r="7397" spans="1:13" x14ac:dyDescent="0.25">
      <c r="A7397" s="252" t="s">
        <v>240</v>
      </c>
      <c r="B7397" s="252" t="s">
        <v>436</v>
      </c>
      <c r="C7397" s="253">
        <v>32.320630000000001</v>
      </c>
      <c r="D7397" s="253">
        <v>0</v>
      </c>
      <c r="E7397" s="254">
        <f t="shared" si="460"/>
        <v>-1</v>
      </c>
      <c r="F7397" s="253">
        <v>11176.62257</v>
      </c>
      <c r="G7397" s="253">
        <v>22197.976869999999</v>
      </c>
      <c r="H7397" s="254">
        <f t="shared" si="461"/>
        <v>0.98610776475383832</v>
      </c>
      <c r="I7397" s="253">
        <v>13771.26102</v>
      </c>
      <c r="J7397" s="254">
        <f t="shared" si="462"/>
        <v>0.61190589865095735</v>
      </c>
      <c r="K7397" s="253">
        <v>39903.408289999999</v>
      </c>
      <c r="L7397" s="253">
        <v>46509.41272</v>
      </c>
      <c r="M7397" s="254">
        <f t="shared" si="463"/>
        <v>0.16554987939853505</v>
      </c>
    </row>
    <row r="7398" spans="1:13" x14ac:dyDescent="0.25">
      <c r="A7398" s="252" t="s">
        <v>240</v>
      </c>
      <c r="B7398" s="252" t="s">
        <v>487</v>
      </c>
      <c r="C7398" s="253">
        <v>0</v>
      </c>
      <c r="D7398" s="253">
        <v>0</v>
      </c>
      <c r="E7398" s="254" t="str">
        <f t="shared" si="460"/>
        <v/>
      </c>
      <c r="F7398" s="253">
        <v>0</v>
      </c>
      <c r="G7398" s="253">
        <v>33.282559999999997</v>
      </c>
      <c r="H7398" s="254" t="str">
        <f t="shared" si="461"/>
        <v/>
      </c>
      <c r="I7398" s="253">
        <v>0</v>
      </c>
      <c r="J7398" s="254" t="str">
        <f t="shared" si="462"/>
        <v/>
      </c>
      <c r="K7398" s="253">
        <v>0</v>
      </c>
      <c r="L7398" s="253">
        <v>33.282559999999997</v>
      </c>
      <c r="M7398" s="254" t="str">
        <f t="shared" si="463"/>
        <v/>
      </c>
    </row>
    <row r="7399" spans="1:13" x14ac:dyDescent="0.25">
      <c r="A7399" s="252" t="s">
        <v>240</v>
      </c>
      <c r="B7399" s="252" t="s">
        <v>463</v>
      </c>
      <c r="C7399" s="253">
        <v>48.107999999999997</v>
      </c>
      <c r="D7399" s="253">
        <v>0</v>
      </c>
      <c r="E7399" s="254">
        <f t="shared" si="460"/>
        <v>-1</v>
      </c>
      <c r="F7399" s="253">
        <v>442.85554000000002</v>
      </c>
      <c r="G7399" s="253">
        <v>81.024190000000004</v>
      </c>
      <c r="H7399" s="254">
        <f t="shared" si="461"/>
        <v>-0.81704148942113264</v>
      </c>
      <c r="I7399" s="253">
        <v>161.85643999999999</v>
      </c>
      <c r="J7399" s="254">
        <f t="shared" si="462"/>
        <v>-0.49940706715160665</v>
      </c>
      <c r="K7399" s="253">
        <v>1043.4240500000001</v>
      </c>
      <c r="L7399" s="253">
        <v>654.43732</v>
      </c>
      <c r="M7399" s="254">
        <f t="shared" si="463"/>
        <v>-0.37279831723257673</v>
      </c>
    </row>
    <row r="7400" spans="1:13" x14ac:dyDescent="0.25">
      <c r="A7400" s="252" t="s">
        <v>240</v>
      </c>
      <c r="B7400" s="252" t="s">
        <v>457</v>
      </c>
      <c r="C7400" s="253">
        <v>0</v>
      </c>
      <c r="D7400" s="253">
        <v>0</v>
      </c>
      <c r="E7400" s="254" t="str">
        <f t="shared" si="460"/>
        <v/>
      </c>
      <c r="F7400" s="253">
        <v>1461.5000199999999</v>
      </c>
      <c r="G7400" s="253">
        <v>30.138280000000002</v>
      </c>
      <c r="H7400" s="254">
        <f t="shared" si="461"/>
        <v>-0.97937852919085144</v>
      </c>
      <c r="I7400" s="253">
        <v>135.26105000000001</v>
      </c>
      <c r="J7400" s="254">
        <f t="shared" si="462"/>
        <v>-0.77718434094663613</v>
      </c>
      <c r="K7400" s="253">
        <v>4285.61337</v>
      </c>
      <c r="L7400" s="253">
        <v>279.85885000000002</v>
      </c>
      <c r="M7400" s="254">
        <f t="shared" si="463"/>
        <v>-0.93469806400197974</v>
      </c>
    </row>
    <row r="7401" spans="1:13" x14ac:dyDescent="0.25">
      <c r="A7401" s="252" t="s">
        <v>240</v>
      </c>
      <c r="B7401" s="252" t="s">
        <v>442</v>
      </c>
      <c r="C7401" s="253">
        <v>11.411670000000001</v>
      </c>
      <c r="D7401" s="253">
        <v>0</v>
      </c>
      <c r="E7401" s="254">
        <f t="shared" si="460"/>
        <v>-1</v>
      </c>
      <c r="F7401" s="253">
        <v>3679.90409</v>
      </c>
      <c r="G7401" s="253">
        <v>916.21392000000003</v>
      </c>
      <c r="H7401" s="254">
        <f t="shared" si="461"/>
        <v>-0.75102233710661737</v>
      </c>
      <c r="I7401" s="253">
        <v>1502.6366499999999</v>
      </c>
      <c r="J7401" s="254">
        <f t="shared" si="462"/>
        <v>-0.39026249625949161</v>
      </c>
      <c r="K7401" s="253">
        <v>11793.95693</v>
      </c>
      <c r="L7401" s="253">
        <v>5727.1489000000001</v>
      </c>
      <c r="M7401" s="254">
        <f t="shared" si="463"/>
        <v>-0.51439971046256816</v>
      </c>
    </row>
    <row r="7402" spans="1:13" x14ac:dyDescent="0.25">
      <c r="A7402" s="252" t="s">
        <v>240</v>
      </c>
      <c r="B7402" s="252" t="s">
        <v>474</v>
      </c>
      <c r="C7402" s="253">
        <v>0</v>
      </c>
      <c r="D7402" s="253">
        <v>0</v>
      </c>
      <c r="E7402" s="254" t="str">
        <f t="shared" si="460"/>
        <v/>
      </c>
      <c r="F7402" s="253">
        <v>0</v>
      </c>
      <c r="G7402" s="253">
        <v>0</v>
      </c>
      <c r="H7402" s="254" t="str">
        <f t="shared" si="461"/>
        <v/>
      </c>
      <c r="I7402" s="253">
        <v>0</v>
      </c>
      <c r="J7402" s="254" t="str">
        <f t="shared" si="462"/>
        <v/>
      </c>
      <c r="K7402" s="253">
        <v>19.07498</v>
      </c>
      <c r="L7402" s="253">
        <v>0</v>
      </c>
      <c r="M7402" s="254">
        <f t="shared" si="463"/>
        <v>-1</v>
      </c>
    </row>
    <row r="7403" spans="1:13" x14ac:dyDescent="0.25">
      <c r="A7403" s="252" t="s">
        <v>240</v>
      </c>
      <c r="B7403" s="252" t="s">
        <v>460</v>
      </c>
      <c r="C7403" s="253">
        <v>0</v>
      </c>
      <c r="D7403" s="253">
        <v>0</v>
      </c>
      <c r="E7403" s="254" t="str">
        <f t="shared" si="460"/>
        <v/>
      </c>
      <c r="F7403" s="253">
        <v>400.99167</v>
      </c>
      <c r="G7403" s="253">
        <v>88.196650000000005</v>
      </c>
      <c r="H7403" s="254">
        <f t="shared" si="461"/>
        <v>-0.78005366046631341</v>
      </c>
      <c r="I7403" s="253">
        <v>137.52200999999999</v>
      </c>
      <c r="J7403" s="254">
        <f t="shared" si="462"/>
        <v>-0.35867247722746343</v>
      </c>
      <c r="K7403" s="253">
        <v>825.51846</v>
      </c>
      <c r="L7403" s="253">
        <v>525.41052000000002</v>
      </c>
      <c r="M7403" s="254">
        <f t="shared" si="463"/>
        <v>-0.36353873903679879</v>
      </c>
    </row>
    <row r="7404" spans="1:13" x14ac:dyDescent="0.25">
      <c r="A7404" s="252" t="s">
        <v>240</v>
      </c>
      <c r="B7404" s="252" t="s">
        <v>491</v>
      </c>
      <c r="C7404" s="253">
        <v>0</v>
      </c>
      <c r="D7404" s="253">
        <v>0</v>
      </c>
      <c r="E7404" s="254" t="str">
        <f t="shared" si="460"/>
        <v/>
      </c>
      <c r="F7404" s="253">
        <v>34.725470000000001</v>
      </c>
      <c r="G7404" s="253">
        <v>67.103489999999994</v>
      </c>
      <c r="H7404" s="254">
        <f t="shared" si="461"/>
        <v>0.93239976305576255</v>
      </c>
      <c r="I7404" s="253">
        <v>0</v>
      </c>
      <c r="J7404" s="254" t="str">
        <f t="shared" si="462"/>
        <v/>
      </c>
      <c r="K7404" s="253">
        <v>69.541849999999997</v>
      </c>
      <c r="L7404" s="253">
        <v>160.38039000000001</v>
      </c>
      <c r="M7404" s="254">
        <f t="shared" si="463"/>
        <v>1.306242787616378</v>
      </c>
    </row>
    <row r="7405" spans="1:13" x14ac:dyDescent="0.25">
      <c r="A7405" s="252" t="s">
        <v>240</v>
      </c>
      <c r="B7405" s="252" t="s">
        <v>471</v>
      </c>
      <c r="C7405" s="253">
        <v>0</v>
      </c>
      <c r="D7405" s="253">
        <v>0</v>
      </c>
      <c r="E7405" s="254" t="str">
        <f t="shared" si="460"/>
        <v/>
      </c>
      <c r="F7405" s="253">
        <v>0</v>
      </c>
      <c r="G7405" s="253">
        <v>0</v>
      </c>
      <c r="H7405" s="254" t="str">
        <f t="shared" si="461"/>
        <v/>
      </c>
      <c r="I7405" s="253">
        <v>0</v>
      </c>
      <c r="J7405" s="254" t="str">
        <f t="shared" si="462"/>
        <v/>
      </c>
      <c r="K7405" s="253">
        <v>0</v>
      </c>
      <c r="L7405" s="253">
        <v>10.728</v>
      </c>
      <c r="M7405" s="254" t="str">
        <f t="shared" si="463"/>
        <v/>
      </c>
    </row>
    <row r="7406" spans="1:13" x14ac:dyDescent="0.25">
      <c r="A7406" s="252" t="s">
        <v>240</v>
      </c>
      <c r="B7406" s="252" t="s">
        <v>450</v>
      </c>
      <c r="C7406" s="253">
        <v>0</v>
      </c>
      <c r="D7406" s="253">
        <v>0</v>
      </c>
      <c r="E7406" s="254" t="str">
        <f t="shared" si="460"/>
        <v/>
      </c>
      <c r="F7406" s="253">
        <v>817.70605</v>
      </c>
      <c r="G7406" s="253">
        <v>590.26453000000004</v>
      </c>
      <c r="H7406" s="254">
        <f t="shared" si="461"/>
        <v>-0.2781458202492203</v>
      </c>
      <c r="I7406" s="253">
        <v>641.61264000000006</v>
      </c>
      <c r="J7406" s="254">
        <f t="shared" si="462"/>
        <v>-8.0029766869929464E-2</v>
      </c>
      <c r="K7406" s="253">
        <v>1213.6257700000001</v>
      </c>
      <c r="L7406" s="253">
        <v>2132.16194</v>
      </c>
      <c r="M7406" s="254">
        <f t="shared" si="463"/>
        <v>0.75685288884398005</v>
      </c>
    </row>
    <row r="7407" spans="1:13" x14ac:dyDescent="0.25">
      <c r="A7407" s="252" t="s">
        <v>240</v>
      </c>
      <c r="B7407" s="252" t="s">
        <v>439</v>
      </c>
      <c r="C7407" s="253">
        <v>38.655299999999997</v>
      </c>
      <c r="D7407" s="253">
        <v>0</v>
      </c>
      <c r="E7407" s="254">
        <f t="shared" si="460"/>
        <v>-1</v>
      </c>
      <c r="F7407" s="253">
        <v>4972.1818000000003</v>
      </c>
      <c r="G7407" s="253">
        <v>3384.66977</v>
      </c>
      <c r="H7407" s="254">
        <f t="shared" si="461"/>
        <v>-0.31927875806954609</v>
      </c>
      <c r="I7407" s="253">
        <v>3866.7163099999998</v>
      </c>
      <c r="J7407" s="254">
        <f t="shared" si="462"/>
        <v>-0.12466560806474059</v>
      </c>
      <c r="K7407" s="253">
        <v>18096.27421</v>
      </c>
      <c r="L7407" s="253">
        <v>12801.467210000001</v>
      </c>
      <c r="M7407" s="254">
        <f t="shared" si="463"/>
        <v>-0.29259100180268538</v>
      </c>
    </row>
    <row r="7408" spans="1:13" x14ac:dyDescent="0.25">
      <c r="A7408" s="252" t="s">
        <v>240</v>
      </c>
      <c r="B7408" s="252" t="s">
        <v>473</v>
      </c>
      <c r="C7408" s="253">
        <v>0</v>
      </c>
      <c r="D7408" s="253">
        <v>0</v>
      </c>
      <c r="E7408" s="254" t="str">
        <f t="shared" si="460"/>
        <v/>
      </c>
      <c r="F7408" s="253">
        <v>0</v>
      </c>
      <c r="G7408" s="253">
        <v>0</v>
      </c>
      <c r="H7408" s="254" t="str">
        <f t="shared" si="461"/>
        <v/>
      </c>
      <c r="I7408" s="253">
        <v>10.30866</v>
      </c>
      <c r="J7408" s="254">
        <f t="shared" si="462"/>
        <v>-1</v>
      </c>
      <c r="K7408" s="253">
        <v>0</v>
      </c>
      <c r="L7408" s="253">
        <v>12.88763</v>
      </c>
      <c r="M7408" s="254" t="str">
        <f t="shared" si="463"/>
        <v/>
      </c>
    </row>
    <row r="7409" spans="1:13" x14ac:dyDescent="0.25">
      <c r="A7409" s="252" t="s">
        <v>240</v>
      </c>
      <c r="B7409" s="252" t="s">
        <v>448</v>
      </c>
      <c r="C7409" s="253">
        <v>87.001350000000002</v>
      </c>
      <c r="D7409" s="253">
        <v>0</v>
      </c>
      <c r="E7409" s="254">
        <f t="shared" si="460"/>
        <v>-1</v>
      </c>
      <c r="F7409" s="253">
        <v>651.04190000000006</v>
      </c>
      <c r="G7409" s="253">
        <v>268.04365000000001</v>
      </c>
      <c r="H7409" s="254">
        <f t="shared" si="461"/>
        <v>-0.58828510115861976</v>
      </c>
      <c r="I7409" s="253">
        <v>1027.28694</v>
      </c>
      <c r="J7409" s="254">
        <f t="shared" si="462"/>
        <v>-0.73907616308253665</v>
      </c>
      <c r="K7409" s="253">
        <v>1738.4022500000001</v>
      </c>
      <c r="L7409" s="253">
        <v>1494.65428</v>
      </c>
      <c r="M7409" s="254">
        <f t="shared" si="463"/>
        <v>-0.14021379114068688</v>
      </c>
    </row>
    <row r="7410" spans="1:13" x14ac:dyDescent="0.25">
      <c r="A7410" s="252" t="s">
        <v>240</v>
      </c>
      <c r="B7410" s="252" t="s">
        <v>462</v>
      </c>
      <c r="C7410" s="253">
        <v>0</v>
      </c>
      <c r="D7410" s="253">
        <v>0</v>
      </c>
      <c r="E7410" s="254" t="str">
        <f t="shared" si="460"/>
        <v/>
      </c>
      <c r="F7410" s="253">
        <v>2.6543999999999999</v>
      </c>
      <c r="G7410" s="253">
        <v>72.736260000000001</v>
      </c>
      <c r="H7410" s="254">
        <f t="shared" si="461"/>
        <v>26.402147377938519</v>
      </c>
      <c r="I7410" s="253">
        <v>17.316140000000001</v>
      </c>
      <c r="J7410" s="254">
        <f t="shared" si="462"/>
        <v>3.2004892545336316</v>
      </c>
      <c r="K7410" s="253">
        <v>202.58305999999999</v>
      </c>
      <c r="L7410" s="253">
        <v>90.052400000000006</v>
      </c>
      <c r="M7410" s="254">
        <f t="shared" si="463"/>
        <v>-0.55547912051481496</v>
      </c>
    </row>
    <row r="7411" spans="1:13" x14ac:dyDescent="0.25">
      <c r="A7411" s="252" t="s">
        <v>240</v>
      </c>
      <c r="B7411" s="252" t="s">
        <v>434</v>
      </c>
      <c r="C7411" s="253">
        <v>463.69668000000001</v>
      </c>
      <c r="D7411" s="253">
        <v>175.75631999999999</v>
      </c>
      <c r="E7411" s="254">
        <f t="shared" si="460"/>
        <v>-0.62096705113351258</v>
      </c>
      <c r="F7411" s="253">
        <v>53579.420129999999</v>
      </c>
      <c r="G7411" s="253">
        <v>30158.463889999999</v>
      </c>
      <c r="H7411" s="254">
        <f t="shared" si="461"/>
        <v>-0.43712597454719782</v>
      </c>
      <c r="I7411" s="253">
        <v>42067.137479999998</v>
      </c>
      <c r="J7411" s="254">
        <f t="shared" si="462"/>
        <v>-0.28308732905018186</v>
      </c>
      <c r="K7411" s="253">
        <v>190705.77958</v>
      </c>
      <c r="L7411" s="253">
        <v>134436.29256999999</v>
      </c>
      <c r="M7411" s="254">
        <f t="shared" si="463"/>
        <v>-0.29505915937065386</v>
      </c>
    </row>
    <row r="7412" spans="1:13" x14ac:dyDescent="0.25">
      <c r="A7412" s="252" t="s">
        <v>240</v>
      </c>
      <c r="B7412" s="252" t="s">
        <v>437</v>
      </c>
      <c r="C7412" s="253">
        <v>0</v>
      </c>
      <c r="D7412" s="253">
        <v>0</v>
      </c>
      <c r="E7412" s="254" t="str">
        <f t="shared" si="460"/>
        <v/>
      </c>
      <c r="F7412" s="253">
        <v>11866.71579</v>
      </c>
      <c r="G7412" s="253">
        <v>14163.07986</v>
      </c>
      <c r="H7412" s="254">
        <f t="shared" si="461"/>
        <v>0.19351302505577239</v>
      </c>
      <c r="I7412" s="253">
        <v>24569.177179999999</v>
      </c>
      <c r="J7412" s="254">
        <f t="shared" si="462"/>
        <v>-0.42354276839481853</v>
      </c>
      <c r="K7412" s="253">
        <v>50400.540939999999</v>
      </c>
      <c r="L7412" s="253">
        <v>57020.539859999997</v>
      </c>
      <c r="M7412" s="254">
        <f t="shared" si="463"/>
        <v>0.13134777517330343</v>
      </c>
    </row>
    <row r="7413" spans="1:13" x14ac:dyDescent="0.25">
      <c r="A7413" s="252" t="s">
        <v>240</v>
      </c>
      <c r="B7413" s="252" t="s">
        <v>464</v>
      </c>
      <c r="C7413" s="253">
        <v>0</v>
      </c>
      <c r="D7413" s="253">
        <v>0</v>
      </c>
      <c r="E7413" s="254" t="str">
        <f t="shared" si="460"/>
        <v/>
      </c>
      <c r="F7413" s="253">
        <v>0</v>
      </c>
      <c r="G7413" s="253">
        <v>23.029699999999998</v>
      </c>
      <c r="H7413" s="254" t="str">
        <f t="shared" si="461"/>
        <v/>
      </c>
      <c r="I7413" s="253">
        <v>97.446119999999993</v>
      </c>
      <c r="J7413" s="254">
        <f t="shared" si="462"/>
        <v>-0.76366734765837774</v>
      </c>
      <c r="K7413" s="253">
        <v>198.15112999999999</v>
      </c>
      <c r="L7413" s="253">
        <v>120.47582</v>
      </c>
      <c r="M7413" s="254">
        <f t="shared" si="463"/>
        <v>-0.39200033832761894</v>
      </c>
    </row>
    <row r="7414" spans="1:13" x14ac:dyDescent="0.25">
      <c r="A7414" s="252" t="s">
        <v>240</v>
      </c>
      <c r="B7414" s="252" t="s">
        <v>468</v>
      </c>
      <c r="C7414" s="253">
        <v>0</v>
      </c>
      <c r="D7414" s="253">
        <v>0</v>
      </c>
      <c r="E7414" s="254" t="str">
        <f t="shared" si="460"/>
        <v/>
      </c>
      <c r="F7414" s="253">
        <v>6.9623799999999996</v>
      </c>
      <c r="G7414" s="253">
        <v>0</v>
      </c>
      <c r="H7414" s="254">
        <f t="shared" si="461"/>
        <v>-1</v>
      </c>
      <c r="I7414" s="253">
        <v>6.6375299999999999</v>
      </c>
      <c r="J7414" s="254">
        <f t="shared" si="462"/>
        <v>-1</v>
      </c>
      <c r="K7414" s="253">
        <v>14.52515</v>
      </c>
      <c r="L7414" s="253">
        <v>13.62955</v>
      </c>
      <c r="M7414" s="254">
        <f t="shared" si="463"/>
        <v>-6.1658571512170246E-2</v>
      </c>
    </row>
    <row r="7415" spans="1:13" x14ac:dyDescent="0.25">
      <c r="A7415" s="252" t="s">
        <v>240</v>
      </c>
      <c r="B7415" s="252" t="s">
        <v>445</v>
      </c>
      <c r="C7415" s="253">
        <v>33.023989999999998</v>
      </c>
      <c r="D7415" s="253">
        <v>0</v>
      </c>
      <c r="E7415" s="254">
        <f t="shared" si="460"/>
        <v>-1</v>
      </c>
      <c r="F7415" s="253">
        <v>1443.60113</v>
      </c>
      <c r="G7415" s="253">
        <v>1872.739</v>
      </c>
      <c r="H7415" s="254">
        <f t="shared" si="461"/>
        <v>0.29726900393878197</v>
      </c>
      <c r="I7415" s="253">
        <v>1089.0317399999999</v>
      </c>
      <c r="J7415" s="254">
        <f t="shared" si="462"/>
        <v>0.71963674814473277</v>
      </c>
      <c r="K7415" s="253">
        <v>7005.6142600000003</v>
      </c>
      <c r="L7415" s="253">
        <v>5171.62194</v>
      </c>
      <c r="M7415" s="254">
        <f t="shared" si="463"/>
        <v>-0.26178893840495299</v>
      </c>
    </row>
    <row r="7416" spans="1:13" x14ac:dyDescent="0.25">
      <c r="A7416" s="252" t="s">
        <v>240</v>
      </c>
      <c r="B7416" s="252" t="s">
        <v>478</v>
      </c>
      <c r="C7416" s="253">
        <v>0</v>
      </c>
      <c r="D7416" s="253">
        <v>0</v>
      </c>
      <c r="E7416" s="254" t="str">
        <f t="shared" si="460"/>
        <v/>
      </c>
      <c r="F7416" s="253">
        <v>0</v>
      </c>
      <c r="G7416" s="253">
        <v>0</v>
      </c>
      <c r="H7416" s="254" t="str">
        <f t="shared" si="461"/>
        <v/>
      </c>
      <c r="I7416" s="253">
        <v>65.355069999999998</v>
      </c>
      <c r="J7416" s="254">
        <f t="shared" si="462"/>
        <v>-1</v>
      </c>
      <c r="K7416" s="253">
        <v>0</v>
      </c>
      <c r="L7416" s="253">
        <v>161.02341999999999</v>
      </c>
      <c r="M7416" s="254" t="str">
        <f t="shared" si="463"/>
        <v/>
      </c>
    </row>
    <row r="7417" spans="1:13" x14ac:dyDescent="0.25">
      <c r="A7417" s="252" t="s">
        <v>240</v>
      </c>
      <c r="B7417" s="252" t="s">
        <v>472</v>
      </c>
      <c r="C7417" s="253">
        <v>0</v>
      </c>
      <c r="D7417" s="253">
        <v>0</v>
      </c>
      <c r="E7417" s="254" t="str">
        <f t="shared" si="460"/>
        <v/>
      </c>
      <c r="F7417" s="253">
        <v>1351.8559700000001</v>
      </c>
      <c r="G7417" s="253">
        <v>450.88643000000002</v>
      </c>
      <c r="H7417" s="254">
        <f t="shared" si="461"/>
        <v>-0.66646858836596334</v>
      </c>
      <c r="I7417" s="253">
        <v>425.54836999999998</v>
      </c>
      <c r="J7417" s="254">
        <f t="shared" si="462"/>
        <v>5.9542138535273903E-2</v>
      </c>
      <c r="K7417" s="253">
        <v>3352.5037600000001</v>
      </c>
      <c r="L7417" s="253">
        <v>2551.8880100000001</v>
      </c>
      <c r="M7417" s="254">
        <f t="shared" si="463"/>
        <v>-0.23881129069934282</v>
      </c>
    </row>
    <row r="7418" spans="1:13" x14ac:dyDescent="0.25">
      <c r="A7418" s="252" t="s">
        <v>240</v>
      </c>
      <c r="B7418" s="252" t="s">
        <v>454</v>
      </c>
      <c r="C7418" s="253">
        <v>0</v>
      </c>
      <c r="D7418" s="253">
        <v>0</v>
      </c>
      <c r="E7418" s="254" t="str">
        <f t="shared" si="460"/>
        <v/>
      </c>
      <c r="F7418" s="253">
        <v>5462.09674</v>
      </c>
      <c r="G7418" s="253">
        <v>3309.1642900000002</v>
      </c>
      <c r="H7418" s="254">
        <f t="shared" si="461"/>
        <v>-0.39415860840282368</v>
      </c>
      <c r="I7418" s="253">
        <v>2033.69785</v>
      </c>
      <c r="J7418" s="254">
        <f t="shared" si="462"/>
        <v>0.62716614466598375</v>
      </c>
      <c r="K7418" s="253">
        <v>30977.214070000002</v>
      </c>
      <c r="L7418" s="253">
        <v>10117.90552</v>
      </c>
      <c r="M7418" s="254">
        <f t="shared" si="463"/>
        <v>-0.67337587243525809</v>
      </c>
    </row>
    <row r="7419" spans="1:13" x14ac:dyDescent="0.25">
      <c r="A7419" s="252" t="s">
        <v>240</v>
      </c>
      <c r="B7419" s="252" t="s">
        <v>435</v>
      </c>
      <c r="C7419" s="253">
        <v>195.04913999999999</v>
      </c>
      <c r="D7419" s="253">
        <v>145.82221000000001</v>
      </c>
      <c r="E7419" s="254">
        <f t="shared" si="460"/>
        <v>-0.25238219455876598</v>
      </c>
      <c r="F7419" s="253">
        <v>15274.522209999999</v>
      </c>
      <c r="G7419" s="253">
        <v>10543.79458</v>
      </c>
      <c r="H7419" s="254">
        <f t="shared" si="461"/>
        <v>-0.30971362409639647</v>
      </c>
      <c r="I7419" s="253">
        <v>12279.508669999999</v>
      </c>
      <c r="J7419" s="254">
        <f t="shared" si="462"/>
        <v>-0.14135045111703148</v>
      </c>
      <c r="K7419" s="253">
        <v>42816.177009999999</v>
      </c>
      <c r="L7419" s="253">
        <v>42975.331890000001</v>
      </c>
      <c r="M7419" s="254">
        <f t="shared" si="463"/>
        <v>3.7171669942142049E-3</v>
      </c>
    </row>
    <row r="7420" spans="1:13" x14ac:dyDescent="0.25">
      <c r="A7420" s="252" t="s">
        <v>240</v>
      </c>
      <c r="B7420" s="252" t="s">
        <v>443</v>
      </c>
      <c r="C7420" s="253">
        <v>0</v>
      </c>
      <c r="D7420" s="253">
        <v>0</v>
      </c>
      <c r="E7420" s="254" t="str">
        <f t="shared" si="460"/>
        <v/>
      </c>
      <c r="F7420" s="253">
        <v>844.88112000000001</v>
      </c>
      <c r="G7420" s="253">
        <v>495.32830000000001</v>
      </c>
      <c r="H7420" s="254">
        <f t="shared" si="461"/>
        <v>-0.41373018253739646</v>
      </c>
      <c r="I7420" s="253">
        <v>2801.4220099999998</v>
      </c>
      <c r="J7420" s="254">
        <f t="shared" si="462"/>
        <v>-0.82318683217599187</v>
      </c>
      <c r="K7420" s="253">
        <v>2992.1939699999998</v>
      </c>
      <c r="L7420" s="253">
        <v>6058.0685599999997</v>
      </c>
      <c r="M7420" s="254">
        <f t="shared" si="463"/>
        <v>1.0246242792876159</v>
      </c>
    </row>
    <row r="7421" spans="1:13" x14ac:dyDescent="0.25">
      <c r="A7421" s="252" t="s">
        <v>240</v>
      </c>
      <c r="B7421" s="252" t="s">
        <v>461</v>
      </c>
      <c r="C7421" s="253">
        <v>0</v>
      </c>
      <c r="D7421" s="253">
        <v>0</v>
      </c>
      <c r="E7421" s="254" t="str">
        <f t="shared" si="460"/>
        <v/>
      </c>
      <c r="F7421" s="253">
        <v>597.24192000000005</v>
      </c>
      <c r="G7421" s="253">
        <v>205.05896000000001</v>
      </c>
      <c r="H7421" s="254">
        <f t="shared" si="461"/>
        <v>-0.65665678658323245</v>
      </c>
      <c r="I7421" s="253">
        <v>48.685830000000003</v>
      </c>
      <c r="J7421" s="254">
        <f t="shared" si="462"/>
        <v>3.2118817734030625</v>
      </c>
      <c r="K7421" s="253">
        <v>1311.67038</v>
      </c>
      <c r="L7421" s="253">
        <v>605.97954000000004</v>
      </c>
      <c r="M7421" s="254">
        <f t="shared" si="463"/>
        <v>-0.53800928248452173</v>
      </c>
    </row>
    <row r="7422" spans="1:13" x14ac:dyDescent="0.25">
      <c r="A7422" s="252" t="s">
        <v>240</v>
      </c>
      <c r="B7422" s="252" t="s">
        <v>466</v>
      </c>
      <c r="C7422" s="253">
        <v>0</v>
      </c>
      <c r="D7422" s="253">
        <v>0</v>
      </c>
      <c r="E7422" s="254" t="str">
        <f t="shared" si="460"/>
        <v/>
      </c>
      <c r="F7422" s="253">
        <v>142.01981000000001</v>
      </c>
      <c r="G7422" s="253">
        <v>225.08505</v>
      </c>
      <c r="H7422" s="254">
        <f t="shared" si="461"/>
        <v>0.5848848833131095</v>
      </c>
      <c r="I7422" s="253">
        <v>214.93574000000001</v>
      </c>
      <c r="J7422" s="254">
        <f t="shared" si="462"/>
        <v>4.7220206374239959E-2</v>
      </c>
      <c r="K7422" s="253">
        <v>1886.0751700000001</v>
      </c>
      <c r="L7422" s="253">
        <v>825.9221</v>
      </c>
      <c r="M7422" s="254">
        <f t="shared" si="463"/>
        <v>-0.56209481300790354</v>
      </c>
    </row>
    <row r="7423" spans="1:13" x14ac:dyDescent="0.25">
      <c r="A7423" s="252" t="s">
        <v>240</v>
      </c>
      <c r="B7423" s="252" t="s">
        <v>441</v>
      </c>
      <c r="C7423" s="253">
        <v>0</v>
      </c>
      <c r="D7423" s="253">
        <v>0</v>
      </c>
      <c r="E7423" s="254" t="str">
        <f t="shared" si="460"/>
        <v/>
      </c>
      <c r="F7423" s="253">
        <v>4157.5627999999997</v>
      </c>
      <c r="G7423" s="253">
        <v>4731.6743699999997</v>
      </c>
      <c r="H7423" s="254">
        <f t="shared" si="461"/>
        <v>0.1380884902087347</v>
      </c>
      <c r="I7423" s="253">
        <v>6365.2135399999997</v>
      </c>
      <c r="J7423" s="254">
        <f t="shared" si="462"/>
        <v>-0.2566354073959316</v>
      </c>
      <c r="K7423" s="253">
        <v>15955.15048</v>
      </c>
      <c r="L7423" s="253">
        <v>19878.068800000001</v>
      </c>
      <c r="M7423" s="254">
        <f t="shared" si="463"/>
        <v>0.24587159644263035</v>
      </c>
    </row>
    <row r="7424" spans="1:13" x14ac:dyDescent="0.25">
      <c r="A7424" s="252" t="s">
        <v>240</v>
      </c>
      <c r="B7424" s="252" t="s">
        <v>458</v>
      </c>
      <c r="C7424" s="253">
        <v>0</v>
      </c>
      <c r="D7424" s="253">
        <v>0</v>
      </c>
      <c r="E7424" s="254" t="str">
        <f t="shared" si="460"/>
        <v/>
      </c>
      <c r="F7424" s="253">
        <v>0</v>
      </c>
      <c r="G7424" s="253">
        <v>0</v>
      </c>
      <c r="H7424" s="254" t="str">
        <f t="shared" si="461"/>
        <v/>
      </c>
      <c r="I7424" s="253">
        <v>0</v>
      </c>
      <c r="J7424" s="254" t="str">
        <f t="shared" si="462"/>
        <v/>
      </c>
      <c r="K7424" s="253">
        <v>0</v>
      </c>
      <c r="L7424" s="253">
        <v>0</v>
      </c>
      <c r="M7424" s="254" t="str">
        <f t="shared" si="463"/>
        <v/>
      </c>
    </row>
    <row r="7425" spans="1:13" x14ac:dyDescent="0.25">
      <c r="A7425" s="252" t="s">
        <v>240</v>
      </c>
      <c r="B7425" s="252" t="s">
        <v>444</v>
      </c>
      <c r="C7425" s="253">
        <v>0</v>
      </c>
      <c r="D7425" s="253">
        <v>0</v>
      </c>
      <c r="E7425" s="254" t="str">
        <f t="shared" si="460"/>
        <v/>
      </c>
      <c r="F7425" s="253">
        <v>37.36797</v>
      </c>
      <c r="G7425" s="253">
        <v>265.74408</v>
      </c>
      <c r="H7425" s="254">
        <f t="shared" si="461"/>
        <v>6.1115471351534483</v>
      </c>
      <c r="I7425" s="253">
        <v>166.65657999999999</v>
      </c>
      <c r="J7425" s="254">
        <f t="shared" si="462"/>
        <v>0.59456098283068104</v>
      </c>
      <c r="K7425" s="253">
        <v>525.14898000000005</v>
      </c>
      <c r="L7425" s="253">
        <v>588.26047000000005</v>
      </c>
      <c r="M7425" s="254">
        <f t="shared" si="463"/>
        <v>0.12017825874859356</v>
      </c>
    </row>
    <row r="7426" spans="1:13" x14ac:dyDescent="0.25">
      <c r="A7426" s="252" t="s">
        <v>240</v>
      </c>
      <c r="B7426" s="252" t="s">
        <v>456</v>
      </c>
      <c r="C7426" s="253">
        <v>0</v>
      </c>
      <c r="D7426" s="253">
        <v>0</v>
      </c>
      <c r="E7426" s="254" t="str">
        <f t="shared" si="460"/>
        <v/>
      </c>
      <c r="F7426" s="253">
        <v>2832.7482500000001</v>
      </c>
      <c r="G7426" s="253">
        <v>2878.2892700000002</v>
      </c>
      <c r="H7426" s="254">
        <f t="shared" si="461"/>
        <v>1.6076620998706881E-2</v>
      </c>
      <c r="I7426" s="253">
        <v>3515.32879</v>
      </c>
      <c r="J7426" s="254">
        <f t="shared" si="462"/>
        <v>-0.18121762089855609</v>
      </c>
      <c r="K7426" s="253">
        <v>9785.4186100000006</v>
      </c>
      <c r="L7426" s="253">
        <v>11553.05956</v>
      </c>
      <c r="M7426" s="254">
        <f t="shared" si="463"/>
        <v>0.18064029965908612</v>
      </c>
    </row>
    <row r="7427" spans="1:13" x14ac:dyDescent="0.25">
      <c r="A7427" s="252" t="s">
        <v>240</v>
      </c>
      <c r="B7427" s="252" t="s">
        <v>485</v>
      </c>
      <c r="C7427" s="253">
        <v>0</v>
      </c>
      <c r="D7427" s="253">
        <v>0</v>
      </c>
      <c r="E7427" s="254" t="str">
        <f t="shared" si="460"/>
        <v/>
      </c>
      <c r="F7427" s="253">
        <v>0</v>
      </c>
      <c r="G7427" s="253">
        <v>0</v>
      </c>
      <c r="H7427" s="254" t="str">
        <f t="shared" si="461"/>
        <v/>
      </c>
      <c r="I7427" s="253">
        <v>76.663340000000005</v>
      </c>
      <c r="J7427" s="254">
        <f t="shared" si="462"/>
        <v>-1</v>
      </c>
      <c r="K7427" s="253">
        <v>293.42905000000002</v>
      </c>
      <c r="L7427" s="253">
        <v>312.84239000000002</v>
      </c>
      <c r="M7427" s="254">
        <f t="shared" si="463"/>
        <v>6.6160252367650774E-2</v>
      </c>
    </row>
    <row r="7428" spans="1:13" x14ac:dyDescent="0.25">
      <c r="A7428" s="252" t="s">
        <v>240</v>
      </c>
      <c r="B7428" s="252" t="s">
        <v>494</v>
      </c>
      <c r="C7428" s="253">
        <v>0</v>
      </c>
      <c r="D7428" s="253">
        <v>0</v>
      </c>
      <c r="E7428" s="254" t="str">
        <f t="shared" si="460"/>
        <v/>
      </c>
      <c r="F7428" s="253">
        <v>0</v>
      </c>
      <c r="G7428" s="253">
        <v>0</v>
      </c>
      <c r="H7428" s="254" t="str">
        <f t="shared" si="461"/>
        <v/>
      </c>
      <c r="I7428" s="253">
        <v>0</v>
      </c>
      <c r="J7428" s="254" t="str">
        <f t="shared" si="462"/>
        <v/>
      </c>
      <c r="K7428" s="253">
        <v>23.662649999999999</v>
      </c>
      <c r="L7428" s="253">
        <v>21.322700000000001</v>
      </c>
      <c r="M7428" s="254">
        <f t="shared" si="463"/>
        <v>-9.8887909849488476E-2</v>
      </c>
    </row>
    <row r="7429" spans="1:13" x14ac:dyDescent="0.25">
      <c r="A7429" s="252" t="s">
        <v>240</v>
      </c>
      <c r="B7429" s="252" t="s">
        <v>470</v>
      </c>
      <c r="C7429" s="253">
        <v>0</v>
      </c>
      <c r="D7429" s="253">
        <v>0</v>
      </c>
      <c r="E7429" s="254" t="str">
        <f t="shared" ref="E7429:E7492" si="464">IF(C7429=0,"",(D7429/C7429-1))</f>
        <v/>
      </c>
      <c r="F7429" s="253">
        <v>172.61886999999999</v>
      </c>
      <c r="G7429" s="253">
        <v>435.16496999999998</v>
      </c>
      <c r="H7429" s="254">
        <f t="shared" ref="H7429:H7492" si="465">IF(F7429=0,"",(G7429/F7429-1))</f>
        <v>1.520958282255005</v>
      </c>
      <c r="I7429" s="253">
        <v>180.07302000000001</v>
      </c>
      <c r="J7429" s="254">
        <f t="shared" ref="J7429:J7492" si="466">IF(I7429=0,"",(G7429/I7429-1))</f>
        <v>1.4166028314513741</v>
      </c>
      <c r="K7429" s="253">
        <v>1420.79943</v>
      </c>
      <c r="L7429" s="253">
        <v>1461.6268299999999</v>
      </c>
      <c r="M7429" s="254">
        <f t="shared" ref="M7429:M7492" si="467">IF(K7429=0,"",(L7429/K7429-1))</f>
        <v>2.8735512654308959E-2</v>
      </c>
    </row>
    <row r="7430" spans="1:13" x14ac:dyDescent="0.25">
      <c r="A7430" s="252" t="s">
        <v>240</v>
      </c>
      <c r="B7430" s="252" t="s">
        <v>482</v>
      </c>
      <c r="C7430" s="253">
        <v>0</v>
      </c>
      <c r="D7430" s="253">
        <v>0</v>
      </c>
      <c r="E7430" s="254" t="str">
        <f t="shared" si="464"/>
        <v/>
      </c>
      <c r="F7430" s="253">
        <v>339.83647999999999</v>
      </c>
      <c r="G7430" s="253">
        <v>200.88664</v>
      </c>
      <c r="H7430" s="254">
        <f t="shared" si="465"/>
        <v>-0.40887264369028309</v>
      </c>
      <c r="I7430" s="253">
        <v>355.61263000000002</v>
      </c>
      <c r="J7430" s="254">
        <f t="shared" si="466"/>
        <v>-0.43509700428806486</v>
      </c>
      <c r="K7430" s="253">
        <v>2504.8713499999999</v>
      </c>
      <c r="L7430" s="253">
        <v>1831.6526200000001</v>
      </c>
      <c r="M7430" s="254">
        <f t="shared" si="467"/>
        <v>-0.26876379499490055</v>
      </c>
    </row>
    <row r="7431" spans="1:13" x14ac:dyDescent="0.25">
      <c r="A7431" s="252" t="s">
        <v>240</v>
      </c>
      <c r="B7431" s="252" t="s">
        <v>480</v>
      </c>
      <c r="C7431" s="253">
        <v>0</v>
      </c>
      <c r="D7431" s="253">
        <v>0</v>
      </c>
      <c r="E7431" s="254" t="str">
        <f t="shared" si="464"/>
        <v/>
      </c>
      <c r="F7431" s="253">
        <v>0</v>
      </c>
      <c r="G7431" s="253">
        <v>0</v>
      </c>
      <c r="H7431" s="254" t="str">
        <f t="shared" si="465"/>
        <v/>
      </c>
      <c r="I7431" s="253">
        <v>0</v>
      </c>
      <c r="J7431" s="254" t="str">
        <f t="shared" si="466"/>
        <v/>
      </c>
      <c r="K7431" s="253">
        <v>0.73212999999999995</v>
      </c>
      <c r="L7431" s="253">
        <v>0.67264999999999997</v>
      </c>
      <c r="M7431" s="254">
        <f t="shared" si="467"/>
        <v>-8.1242402305601424E-2</v>
      </c>
    </row>
    <row r="7432" spans="1:13" x14ac:dyDescent="0.25">
      <c r="A7432" s="252" t="s">
        <v>240</v>
      </c>
      <c r="B7432" s="252" t="s">
        <v>440</v>
      </c>
      <c r="C7432" s="253">
        <v>0</v>
      </c>
      <c r="D7432" s="253">
        <v>0</v>
      </c>
      <c r="E7432" s="254" t="str">
        <f t="shared" si="464"/>
        <v/>
      </c>
      <c r="F7432" s="253">
        <v>3765.9647799999998</v>
      </c>
      <c r="G7432" s="253">
        <v>2046.61466</v>
      </c>
      <c r="H7432" s="254">
        <f t="shared" si="465"/>
        <v>-0.45654970782812254</v>
      </c>
      <c r="I7432" s="253">
        <v>1069.09529</v>
      </c>
      <c r="J7432" s="254">
        <f t="shared" si="466"/>
        <v>0.91434260270663059</v>
      </c>
      <c r="K7432" s="253">
        <v>15412.603499999999</v>
      </c>
      <c r="L7432" s="253">
        <v>11741.679179999999</v>
      </c>
      <c r="M7432" s="254">
        <f t="shared" si="467"/>
        <v>-0.23817678304642043</v>
      </c>
    </row>
    <row r="7433" spans="1:13" x14ac:dyDescent="0.25">
      <c r="A7433" s="252" t="s">
        <v>240</v>
      </c>
      <c r="B7433" s="252" t="s">
        <v>453</v>
      </c>
      <c r="C7433" s="253">
        <v>0</v>
      </c>
      <c r="D7433" s="253">
        <v>0</v>
      </c>
      <c r="E7433" s="254" t="str">
        <f t="shared" si="464"/>
        <v/>
      </c>
      <c r="F7433" s="253">
        <v>375.29584</v>
      </c>
      <c r="G7433" s="253">
        <v>214.19354000000001</v>
      </c>
      <c r="H7433" s="254">
        <f t="shared" si="465"/>
        <v>-0.42926748135550874</v>
      </c>
      <c r="I7433" s="253">
        <v>455.35511000000002</v>
      </c>
      <c r="J7433" s="254">
        <f t="shared" si="466"/>
        <v>-0.52961208670744897</v>
      </c>
      <c r="K7433" s="253">
        <v>1011.55636</v>
      </c>
      <c r="L7433" s="253">
        <v>1327.56025</v>
      </c>
      <c r="M7433" s="254">
        <f t="shared" si="467"/>
        <v>0.31239375530197844</v>
      </c>
    </row>
    <row r="7434" spans="1:13" x14ac:dyDescent="0.25">
      <c r="A7434" s="252" t="s">
        <v>240</v>
      </c>
      <c r="B7434" s="252" t="s">
        <v>498</v>
      </c>
      <c r="C7434" s="253">
        <v>0</v>
      </c>
      <c r="D7434" s="253">
        <v>0</v>
      </c>
      <c r="E7434" s="254" t="str">
        <f t="shared" si="464"/>
        <v/>
      </c>
      <c r="F7434" s="253">
        <v>6.1630399999999996</v>
      </c>
      <c r="G7434" s="253">
        <v>8.8917400000000004</v>
      </c>
      <c r="H7434" s="254">
        <f t="shared" si="465"/>
        <v>0.44275227809652384</v>
      </c>
      <c r="I7434" s="253">
        <v>0</v>
      </c>
      <c r="J7434" s="254" t="str">
        <f t="shared" si="466"/>
        <v/>
      </c>
      <c r="K7434" s="253">
        <v>6.1630399999999996</v>
      </c>
      <c r="L7434" s="253">
        <v>8.8917400000000004</v>
      </c>
      <c r="M7434" s="254">
        <f t="shared" si="467"/>
        <v>0.44275227809652384</v>
      </c>
    </row>
    <row r="7435" spans="1:13" x14ac:dyDescent="0.25">
      <c r="A7435" s="252" t="s">
        <v>240</v>
      </c>
      <c r="B7435" s="252" t="s">
        <v>488</v>
      </c>
      <c r="C7435" s="253">
        <v>0</v>
      </c>
      <c r="D7435" s="253">
        <v>0</v>
      </c>
      <c r="E7435" s="254" t="str">
        <f t="shared" si="464"/>
        <v/>
      </c>
      <c r="F7435" s="253">
        <v>0</v>
      </c>
      <c r="G7435" s="253">
        <v>0</v>
      </c>
      <c r="H7435" s="254" t="str">
        <f t="shared" si="465"/>
        <v/>
      </c>
      <c r="I7435" s="253">
        <v>0</v>
      </c>
      <c r="J7435" s="254" t="str">
        <f t="shared" si="466"/>
        <v/>
      </c>
      <c r="K7435" s="253">
        <v>0</v>
      </c>
      <c r="L7435" s="253">
        <v>0</v>
      </c>
      <c r="M7435" s="254" t="str">
        <f t="shared" si="467"/>
        <v/>
      </c>
    </row>
    <row r="7436" spans="1:13" x14ac:dyDescent="0.25">
      <c r="A7436" s="252" t="s">
        <v>240</v>
      </c>
      <c r="B7436" s="252" t="s">
        <v>475</v>
      </c>
      <c r="C7436" s="253">
        <v>0</v>
      </c>
      <c r="D7436" s="253">
        <v>0</v>
      </c>
      <c r="E7436" s="254" t="str">
        <f t="shared" si="464"/>
        <v/>
      </c>
      <c r="F7436" s="253">
        <v>0</v>
      </c>
      <c r="G7436" s="253">
        <v>0</v>
      </c>
      <c r="H7436" s="254" t="str">
        <f t="shared" si="465"/>
        <v/>
      </c>
      <c r="I7436" s="253">
        <v>0</v>
      </c>
      <c r="J7436" s="254" t="str">
        <f t="shared" si="466"/>
        <v/>
      </c>
      <c r="K7436" s="253">
        <v>0</v>
      </c>
      <c r="L7436" s="253">
        <v>0</v>
      </c>
      <c r="M7436" s="254" t="str">
        <f t="shared" si="467"/>
        <v/>
      </c>
    </row>
    <row r="7437" spans="1:13" x14ac:dyDescent="0.25">
      <c r="A7437" s="252" t="s">
        <v>240</v>
      </c>
      <c r="B7437" s="252" t="s">
        <v>449</v>
      </c>
      <c r="C7437" s="253">
        <v>0</v>
      </c>
      <c r="D7437" s="253">
        <v>0</v>
      </c>
      <c r="E7437" s="254" t="str">
        <f t="shared" si="464"/>
        <v/>
      </c>
      <c r="F7437" s="253">
        <v>1278.0788299999999</v>
      </c>
      <c r="G7437" s="253">
        <v>1337.2557200000001</v>
      </c>
      <c r="H7437" s="254">
        <f t="shared" si="465"/>
        <v>4.6301439794601773E-2</v>
      </c>
      <c r="I7437" s="253">
        <v>1363.0751399999999</v>
      </c>
      <c r="J7437" s="254">
        <f t="shared" si="466"/>
        <v>-1.894203719392884E-2</v>
      </c>
      <c r="K7437" s="253">
        <v>5244.5537599999998</v>
      </c>
      <c r="L7437" s="253">
        <v>4279.5821500000002</v>
      </c>
      <c r="M7437" s="254">
        <f t="shared" si="467"/>
        <v>-0.18399498873665843</v>
      </c>
    </row>
    <row r="7438" spans="1:13" x14ac:dyDescent="0.25">
      <c r="A7438" s="252" t="s">
        <v>240</v>
      </c>
      <c r="B7438" s="252" t="s">
        <v>501</v>
      </c>
      <c r="C7438" s="253">
        <v>0</v>
      </c>
      <c r="D7438" s="253">
        <v>0</v>
      </c>
      <c r="E7438" s="254" t="str">
        <f t="shared" si="464"/>
        <v/>
      </c>
      <c r="F7438" s="253">
        <v>0</v>
      </c>
      <c r="G7438" s="253">
        <v>0</v>
      </c>
      <c r="H7438" s="254" t="str">
        <f t="shared" si="465"/>
        <v/>
      </c>
      <c r="I7438" s="253">
        <v>0</v>
      </c>
      <c r="J7438" s="254" t="str">
        <f t="shared" si="466"/>
        <v/>
      </c>
      <c r="K7438" s="253">
        <v>0</v>
      </c>
      <c r="L7438" s="253">
        <v>0</v>
      </c>
      <c r="M7438" s="254" t="str">
        <f t="shared" si="467"/>
        <v/>
      </c>
    </row>
    <row r="7439" spans="1:13" x14ac:dyDescent="0.25">
      <c r="A7439" s="252" t="s">
        <v>240</v>
      </c>
      <c r="B7439" s="252" t="s">
        <v>451</v>
      </c>
      <c r="C7439" s="253">
        <v>0</v>
      </c>
      <c r="D7439" s="253">
        <v>0</v>
      </c>
      <c r="E7439" s="254" t="str">
        <f t="shared" si="464"/>
        <v/>
      </c>
      <c r="F7439" s="253">
        <v>0</v>
      </c>
      <c r="G7439" s="253">
        <v>14.74184</v>
      </c>
      <c r="H7439" s="254" t="str">
        <f t="shared" si="465"/>
        <v/>
      </c>
      <c r="I7439" s="253">
        <v>0</v>
      </c>
      <c r="J7439" s="254" t="str">
        <f t="shared" si="466"/>
        <v/>
      </c>
      <c r="K7439" s="253">
        <v>39.450600000000001</v>
      </c>
      <c r="L7439" s="253">
        <v>54.539990000000003</v>
      </c>
      <c r="M7439" s="254">
        <f t="shared" si="467"/>
        <v>0.38248822578110353</v>
      </c>
    </row>
    <row r="7440" spans="1:13" x14ac:dyDescent="0.25">
      <c r="A7440" s="252" t="s">
        <v>240</v>
      </c>
      <c r="B7440" s="252" t="s">
        <v>467</v>
      </c>
      <c r="C7440" s="253">
        <v>0</v>
      </c>
      <c r="D7440" s="253">
        <v>0</v>
      </c>
      <c r="E7440" s="254" t="str">
        <f t="shared" si="464"/>
        <v/>
      </c>
      <c r="F7440" s="253">
        <v>316.15913</v>
      </c>
      <c r="G7440" s="253">
        <v>142.77537000000001</v>
      </c>
      <c r="H7440" s="254">
        <f t="shared" si="465"/>
        <v>-0.54840662042560662</v>
      </c>
      <c r="I7440" s="253">
        <v>169.58266</v>
      </c>
      <c r="J7440" s="254">
        <f t="shared" si="466"/>
        <v>-0.15807801340066252</v>
      </c>
      <c r="K7440" s="253">
        <v>1186.8252500000001</v>
      </c>
      <c r="L7440" s="253">
        <v>678.38577999999995</v>
      </c>
      <c r="M7440" s="254">
        <f t="shared" si="467"/>
        <v>-0.42840297676511352</v>
      </c>
    </row>
    <row r="7441" spans="1:13" x14ac:dyDescent="0.25">
      <c r="A7441" s="252" t="s">
        <v>240</v>
      </c>
      <c r="B7441" s="252" t="s">
        <v>476</v>
      </c>
      <c r="C7441" s="253">
        <v>0</v>
      </c>
      <c r="D7441" s="253">
        <v>0</v>
      </c>
      <c r="E7441" s="254" t="str">
        <f t="shared" si="464"/>
        <v/>
      </c>
      <c r="F7441" s="253">
        <v>41.584800000000001</v>
      </c>
      <c r="G7441" s="253">
        <v>0</v>
      </c>
      <c r="H7441" s="254">
        <f t="shared" si="465"/>
        <v>-1</v>
      </c>
      <c r="I7441" s="253">
        <v>14.53708</v>
      </c>
      <c r="J7441" s="254">
        <f t="shared" si="466"/>
        <v>-1</v>
      </c>
      <c r="K7441" s="253">
        <v>97.216130000000007</v>
      </c>
      <c r="L7441" s="253">
        <v>125.20971</v>
      </c>
      <c r="M7441" s="254">
        <f t="shared" si="467"/>
        <v>0.28795200960992773</v>
      </c>
    </row>
    <row r="7442" spans="1:13" x14ac:dyDescent="0.25">
      <c r="A7442" s="252" t="s">
        <v>240</v>
      </c>
      <c r="B7442" s="252" t="s">
        <v>465</v>
      </c>
      <c r="C7442" s="253">
        <v>0</v>
      </c>
      <c r="D7442" s="253">
        <v>0</v>
      </c>
      <c r="E7442" s="254" t="str">
        <f t="shared" si="464"/>
        <v/>
      </c>
      <c r="F7442" s="253">
        <v>0</v>
      </c>
      <c r="G7442" s="253">
        <v>0</v>
      </c>
      <c r="H7442" s="254" t="str">
        <f t="shared" si="465"/>
        <v/>
      </c>
      <c r="I7442" s="253">
        <v>0</v>
      </c>
      <c r="J7442" s="254" t="str">
        <f t="shared" si="466"/>
        <v/>
      </c>
      <c r="K7442" s="253">
        <v>5855.7454200000002</v>
      </c>
      <c r="L7442" s="253">
        <v>0.34517999999999999</v>
      </c>
      <c r="M7442" s="254">
        <f t="shared" si="467"/>
        <v>-0.99994105276523448</v>
      </c>
    </row>
    <row r="7443" spans="1:13" s="117" customFormat="1" ht="13" x14ac:dyDescent="0.3">
      <c r="A7443" s="117" t="s">
        <v>240</v>
      </c>
      <c r="B7443" s="117" t="s">
        <v>3</v>
      </c>
      <c r="C7443" s="165">
        <v>909.26675999999998</v>
      </c>
      <c r="D7443" s="165">
        <v>321.57853</v>
      </c>
      <c r="E7443" s="255">
        <f t="shared" si="464"/>
        <v>-0.64633202911761556</v>
      </c>
      <c r="F7443" s="165">
        <v>135957.20736999999</v>
      </c>
      <c r="G7443" s="165">
        <v>109920.38379000001</v>
      </c>
      <c r="H7443" s="255">
        <f t="shared" si="465"/>
        <v>-0.19150749036159742</v>
      </c>
      <c r="I7443" s="165">
        <v>127830.22523</v>
      </c>
      <c r="J7443" s="255">
        <f t="shared" si="466"/>
        <v>-0.14010646862098153</v>
      </c>
      <c r="K7443" s="165">
        <v>500809.01399000001</v>
      </c>
      <c r="L7443" s="165">
        <v>410139.78529000003</v>
      </c>
      <c r="M7443" s="255">
        <f t="shared" si="467"/>
        <v>-0.18104552068188295</v>
      </c>
    </row>
    <row r="7444" spans="1:13" x14ac:dyDescent="0.25">
      <c r="A7444" s="252" t="s">
        <v>210</v>
      </c>
      <c r="B7444" s="252" t="s">
        <v>446</v>
      </c>
      <c r="C7444" s="253">
        <v>248.91550000000001</v>
      </c>
      <c r="D7444" s="253">
        <v>0</v>
      </c>
      <c r="E7444" s="254">
        <f t="shared" si="464"/>
        <v>-1</v>
      </c>
      <c r="F7444" s="253">
        <v>4093.07771</v>
      </c>
      <c r="G7444" s="253">
        <v>3059.5349999999999</v>
      </c>
      <c r="H7444" s="254">
        <f t="shared" si="465"/>
        <v>-0.25250991630940722</v>
      </c>
      <c r="I7444" s="253">
        <v>5258.1407499999996</v>
      </c>
      <c r="J7444" s="254">
        <f t="shared" si="466"/>
        <v>-0.41813368156795727</v>
      </c>
      <c r="K7444" s="253">
        <v>18328.954000000002</v>
      </c>
      <c r="L7444" s="253">
        <v>17987.88162</v>
      </c>
      <c r="M7444" s="254">
        <f t="shared" si="467"/>
        <v>-1.8608393037595095E-2</v>
      </c>
    </row>
    <row r="7445" spans="1:13" x14ac:dyDescent="0.25">
      <c r="A7445" s="252" t="s">
        <v>210</v>
      </c>
      <c r="B7445" s="252" t="s">
        <v>486</v>
      </c>
      <c r="C7445" s="253">
        <v>0</v>
      </c>
      <c r="D7445" s="253">
        <v>0</v>
      </c>
      <c r="E7445" s="254" t="str">
        <f t="shared" si="464"/>
        <v/>
      </c>
      <c r="F7445" s="253">
        <v>1.1854800000000001</v>
      </c>
      <c r="G7445" s="253">
        <v>3.3913500000000001</v>
      </c>
      <c r="H7445" s="254">
        <f t="shared" si="465"/>
        <v>1.8607399534365827</v>
      </c>
      <c r="I7445" s="253">
        <v>55.55341</v>
      </c>
      <c r="J7445" s="254">
        <f t="shared" si="466"/>
        <v>-0.93895334237808259</v>
      </c>
      <c r="K7445" s="253">
        <v>2.07735</v>
      </c>
      <c r="L7445" s="253">
        <v>59.158149999999999</v>
      </c>
      <c r="M7445" s="254">
        <f t="shared" si="467"/>
        <v>27.477699954268658</v>
      </c>
    </row>
    <row r="7446" spans="1:13" x14ac:dyDescent="0.25">
      <c r="A7446" s="252" t="s">
        <v>210</v>
      </c>
      <c r="B7446" s="252" t="s">
        <v>469</v>
      </c>
      <c r="C7446" s="253">
        <v>33.884480000000003</v>
      </c>
      <c r="D7446" s="253">
        <v>0</v>
      </c>
      <c r="E7446" s="254">
        <f t="shared" si="464"/>
        <v>-1</v>
      </c>
      <c r="F7446" s="253">
        <v>337.90328</v>
      </c>
      <c r="G7446" s="253">
        <v>163.50116</v>
      </c>
      <c r="H7446" s="254">
        <f t="shared" si="465"/>
        <v>-0.51613029621967565</v>
      </c>
      <c r="I7446" s="253">
        <v>332.44875000000002</v>
      </c>
      <c r="J7446" s="254">
        <f t="shared" si="466"/>
        <v>-0.50819138288232402</v>
      </c>
      <c r="K7446" s="253">
        <v>881.89667999999995</v>
      </c>
      <c r="L7446" s="253">
        <v>895.15042000000005</v>
      </c>
      <c r="M7446" s="254">
        <f t="shared" si="467"/>
        <v>1.5028676601889668E-2</v>
      </c>
    </row>
    <row r="7447" spans="1:13" x14ac:dyDescent="0.25">
      <c r="A7447" s="252" t="s">
        <v>210</v>
      </c>
      <c r="B7447" s="252" t="s">
        <v>483</v>
      </c>
      <c r="C7447" s="253">
        <v>0</v>
      </c>
      <c r="D7447" s="253">
        <v>0</v>
      </c>
      <c r="E7447" s="254" t="str">
        <f t="shared" si="464"/>
        <v/>
      </c>
      <c r="F7447" s="253">
        <v>193.38336000000001</v>
      </c>
      <c r="G7447" s="253">
        <v>114.74941</v>
      </c>
      <c r="H7447" s="254">
        <f t="shared" si="465"/>
        <v>-0.40662211060972364</v>
      </c>
      <c r="I7447" s="253">
        <v>114.82066</v>
      </c>
      <c r="J7447" s="254">
        <f t="shared" si="466"/>
        <v>-6.205329249980851E-4</v>
      </c>
      <c r="K7447" s="253">
        <v>1174.4992500000001</v>
      </c>
      <c r="L7447" s="253">
        <v>856.99716999999998</v>
      </c>
      <c r="M7447" s="254">
        <f t="shared" si="467"/>
        <v>-0.27032974265415677</v>
      </c>
    </row>
    <row r="7448" spans="1:13" x14ac:dyDescent="0.25">
      <c r="A7448" s="252" t="s">
        <v>210</v>
      </c>
      <c r="B7448" s="252" t="s">
        <v>489</v>
      </c>
      <c r="C7448" s="253">
        <v>0</v>
      </c>
      <c r="D7448" s="253">
        <v>0</v>
      </c>
      <c r="E7448" s="254" t="str">
        <f t="shared" si="464"/>
        <v/>
      </c>
      <c r="F7448" s="253">
        <v>28.25939</v>
      </c>
      <c r="G7448" s="253">
        <v>0.63</v>
      </c>
      <c r="H7448" s="254">
        <f t="shared" si="465"/>
        <v>-0.97770652515854017</v>
      </c>
      <c r="I7448" s="253">
        <v>120.40246</v>
      </c>
      <c r="J7448" s="254">
        <f t="shared" si="466"/>
        <v>-0.99476754876935236</v>
      </c>
      <c r="K7448" s="253">
        <v>75.564210000000003</v>
      </c>
      <c r="L7448" s="253">
        <v>307.61102</v>
      </c>
      <c r="M7448" s="254">
        <f t="shared" si="467"/>
        <v>3.0708560309172821</v>
      </c>
    </row>
    <row r="7449" spans="1:13" x14ac:dyDescent="0.25">
      <c r="A7449" s="252" t="s">
        <v>210</v>
      </c>
      <c r="B7449" s="252" t="s">
        <v>438</v>
      </c>
      <c r="C7449" s="253">
        <v>2412.0842200000002</v>
      </c>
      <c r="D7449" s="253">
        <v>0</v>
      </c>
      <c r="E7449" s="254">
        <f t="shared" si="464"/>
        <v>-1</v>
      </c>
      <c r="F7449" s="253">
        <v>33704.891790000001</v>
      </c>
      <c r="G7449" s="253">
        <v>13599.18447</v>
      </c>
      <c r="H7449" s="254">
        <f t="shared" si="465"/>
        <v>-0.59652193649721852</v>
      </c>
      <c r="I7449" s="253">
        <v>25460.585579999999</v>
      </c>
      <c r="J7449" s="254">
        <f t="shared" si="466"/>
        <v>-0.46587306771598613</v>
      </c>
      <c r="K7449" s="253">
        <v>133383.38605999999</v>
      </c>
      <c r="L7449" s="253">
        <v>59626.452400000002</v>
      </c>
      <c r="M7449" s="254">
        <f t="shared" si="467"/>
        <v>-0.55296942024565054</v>
      </c>
    </row>
    <row r="7450" spans="1:13" x14ac:dyDescent="0.25">
      <c r="A7450" s="252" t="s">
        <v>210</v>
      </c>
      <c r="B7450" s="252" t="s">
        <v>447</v>
      </c>
      <c r="C7450" s="253">
        <v>279.40359999999998</v>
      </c>
      <c r="D7450" s="253">
        <v>455.58211</v>
      </c>
      <c r="E7450" s="254">
        <f t="shared" si="464"/>
        <v>0.63055204013119392</v>
      </c>
      <c r="F7450" s="253">
        <v>12774.828369999999</v>
      </c>
      <c r="G7450" s="253">
        <v>11306.21544</v>
      </c>
      <c r="H7450" s="254">
        <f t="shared" si="465"/>
        <v>-0.11496146073076352</v>
      </c>
      <c r="I7450" s="253">
        <v>10413.95455</v>
      </c>
      <c r="J7450" s="254">
        <f t="shared" si="466"/>
        <v>8.5679353190570628E-2</v>
      </c>
      <c r="K7450" s="253">
        <v>40861.574460000003</v>
      </c>
      <c r="L7450" s="253">
        <v>39895.499349999998</v>
      </c>
      <c r="M7450" s="254">
        <f t="shared" si="467"/>
        <v>-2.3642630583060598E-2</v>
      </c>
    </row>
    <row r="7451" spans="1:13" x14ac:dyDescent="0.25">
      <c r="A7451" s="252" t="s">
        <v>210</v>
      </c>
      <c r="B7451" s="252" t="s">
        <v>493</v>
      </c>
      <c r="C7451" s="253">
        <v>0</v>
      </c>
      <c r="D7451" s="253">
        <v>0</v>
      </c>
      <c r="E7451" s="254" t="str">
        <f t="shared" si="464"/>
        <v/>
      </c>
      <c r="F7451" s="253">
        <v>0</v>
      </c>
      <c r="G7451" s="253">
        <v>0</v>
      </c>
      <c r="H7451" s="254" t="str">
        <f t="shared" si="465"/>
        <v/>
      </c>
      <c r="I7451" s="253">
        <v>0</v>
      </c>
      <c r="J7451" s="254" t="str">
        <f t="shared" si="466"/>
        <v/>
      </c>
      <c r="K7451" s="253">
        <v>9.3306199999999997</v>
      </c>
      <c r="L7451" s="253">
        <v>0</v>
      </c>
      <c r="M7451" s="254">
        <f t="shared" si="467"/>
        <v>-1</v>
      </c>
    </row>
    <row r="7452" spans="1:13" x14ac:dyDescent="0.25">
      <c r="A7452" s="252" t="s">
        <v>210</v>
      </c>
      <c r="B7452" s="252" t="s">
        <v>455</v>
      </c>
      <c r="C7452" s="253">
        <v>109.63902</v>
      </c>
      <c r="D7452" s="253">
        <v>0</v>
      </c>
      <c r="E7452" s="254">
        <f t="shared" si="464"/>
        <v>-1</v>
      </c>
      <c r="F7452" s="253">
        <v>5125.8168299999998</v>
      </c>
      <c r="G7452" s="253">
        <v>3785.6449400000001</v>
      </c>
      <c r="H7452" s="254">
        <f t="shared" si="465"/>
        <v>-0.26145528302071608</v>
      </c>
      <c r="I7452" s="253">
        <v>3397.8780700000002</v>
      </c>
      <c r="J7452" s="254">
        <f t="shared" si="466"/>
        <v>0.11412030155631814</v>
      </c>
      <c r="K7452" s="253">
        <v>14762.64212</v>
      </c>
      <c r="L7452" s="253">
        <v>13064.09238</v>
      </c>
      <c r="M7452" s="254">
        <f t="shared" si="467"/>
        <v>-0.11505729978367862</v>
      </c>
    </row>
    <row r="7453" spans="1:13" x14ac:dyDescent="0.25">
      <c r="A7453" s="252" t="s">
        <v>210</v>
      </c>
      <c r="B7453" s="252" t="s">
        <v>452</v>
      </c>
      <c r="C7453" s="253">
        <v>0</v>
      </c>
      <c r="D7453" s="253">
        <v>0</v>
      </c>
      <c r="E7453" s="254" t="str">
        <f t="shared" si="464"/>
        <v/>
      </c>
      <c r="F7453" s="253">
        <v>336.32465999999999</v>
      </c>
      <c r="G7453" s="253">
        <v>291.66989000000001</v>
      </c>
      <c r="H7453" s="254">
        <f t="shared" si="465"/>
        <v>-0.13277280946333225</v>
      </c>
      <c r="I7453" s="253">
        <v>334.01463000000001</v>
      </c>
      <c r="J7453" s="254">
        <f t="shared" si="466"/>
        <v>-0.12677510562935523</v>
      </c>
      <c r="K7453" s="253">
        <v>1540.1041600000001</v>
      </c>
      <c r="L7453" s="253">
        <v>1448.1199200000001</v>
      </c>
      <c r="M7453" s="254">
        <f t="shared" si="467"/>
        <v>-5.9725986325496305E-2</v>
      </c>
    </row>
    <row r="7454" spans="1:13" x14ac:dyDescent="0.25">
      <c r="A7454" s="252" t="s">
        <v>210</v>
      </c>
      <c r="B7454" s="252" t="s">
        <v>500</v>
      </c>
      <c r="C7454" s="253">
        <v>0</v>
      </c>
      <c r="D7454" s="253">
        <v>0</v>
      </c>
      <c r="E7454" s="254" t="str">
        <f t="shared" si="464"/>
        <v/>
      </c>
      <c r="F7454" s="253">
        <v>0</v>
      </c>
      <c r="G7454" s="253">
        <v>0</v>
      </c>
      <c r="H7454" s="254" t="str">
        <f t="shared" si="465"/>
        <v/>
      </c>
      <c r="I7454" s="253">
        <v>3.78525</v>
      </c>
      <c r="J7454" s="254">
        <f t="shared" si="466"/>
        <v>-1</v>
      </c>
      <c r="K7454" s="253">
        <v>1.44119</v>
      </c>
      <c r="L7454" s="253">
        <v>13.206709999999999</v>
      </c>
      <c r="M7454" s="254">
        <f t="shared" si="467"/>
        <v>8.1637535647624535</v>
      </c>
    </row>
    <row r="7455" spans="1:13" x14ac:dyDescent="0.25">
      <c r="A7455" s="252" t="s">
        <v>210</v>
      </c>
      <c r="B7455" s="252" t="s">
        <v>503</v>
      </c>
      <c r="C7455" s="253">
        <v>0</v>
      </c>
      <c r="D7455" s="253">
        <v>0</v>
      </c>
      <c r="E7455" s="254" t="str">
        <f t="shared" si="464"/>
        <v/>
      </c>
      <c r="F7455" s="253">
        <v>1250.52712</v>
      </c>
      <c r="G7455" s="253">
        <v>16.77</v>
      </c>
      <c r="H7455" s="254">
        <f t="shared" si="465"/>
        <v>-0.98658965508880769</v>
      </c>
      <c r="I7455" s="253">
        <v>0</v>
      </c>
      <c r="J7455" s="254" t="str">
        <f t="shared" si="466"/>
        <v/>
      </c>
      <c r="K7455" s="253">
        <v>1280.39759</v>
      </c>
      <c r="L7455" s="253">
        <v>22.47</v>
      </c>
      <c r="M7455" s="254">
        <f t="shared" si="467"/>
        <v>-0.98245076359445505</v>
      </c>
    </row>
    <row r="7456" spans="1:13" x14ac:dyDescent="0.25">
      <c r="A7456" s="252" t="s">
        <v>210</v>
      </c>
      <c r="B7456" s="252" t="s">
        <v>484</v>
      </c>
      <c r="C7456" s="253">
        <v>25.670439999999999</v>
      </c>
      <c r="D7456" s="253">
        <v>0</v>
      </c>
      <c r="E7456" s="254">
        <f t="shared" si="464"/>
        <v>-1</v>
      </c>
      <c r="F7456" s="253">
        <v>2256.5905899999998</v>
      </c>
      <c r="G7456" s="253">
        <v>1284.6996899999999</v>
      </c>
      <c r="H7456" s="254">
        <f t="shared" si="465"/>
        <v>-0.43068995515043784</v>
      </c>
      <c r="I7456" s="253">
        <v>1215.3814400000001</v>
      </c>
      <c r="J7456" s="254">
        <f t="shared" si="466"/>
        <v>5.7034152175303721E-2</v>
      </c>
      <c r="K7456" s="253">
        <v>6652.0385699999997</v>
      </c>
      <c r="L7456" s="253">
        <v>3731.2568500000002</v>
      </c>
      <c r="M7456" s="254">
        <f t="shared" si="467"/>
        <v>-0.43908069522813964</v>
      </c>
    </row>
    <row r="7457" spans="1:13" x14ac:dyDescent="0.25">
      <c r="A7457" s="252" t="s">
        <v>210</v>
      </c>
      <c r="B7457" s="252" t="s">
        <v>508</v>
      </c>
      <c r="C7457" s="253">
        <v>0</v>
      </c>
      <c r="D7457" s="253">
        <v>0</v>
      </c>
      <c r="E7457" s="254" t="str">
        <f t="shared" si="464"/>
        <v/>
      </c>
      <c r="F7457" s="253">
        <v>211.56</v>
      </c>
      <c r="G7457" s="253">
        <v>0</v>
      </c>
      <c r="H7457" s="254">
        <f t="shared" si="465"/>
        <v>-1</v>
      </c>
      <c r="I7457" s="253">
        <v>0</v>
      </c>
      <c r="J7457" s="254" t="str">
        <f t="shared" si="466"/>
        <v/>
      </c>
      <c r="K7457" s="253">
        <v>211.56</v>
      </c>
      <c r="L7457" s="253">
        <v>0</v>
      </c>
      <c r="M7457" s="254">
        <f t="shared" si="467"/>
        <v>-1</v>
      </c>
    </row>
    <row r="7458" spans="1:13" x14ac:dyDescent="0.25">
      <c r="A7458" s="252" t="s">
        <v>210</v>
      </c>
      <c r="B7458" s="252" t="s">
        <v>479</v>
      </c>
      <c r="C7458" s="253">
        <v>0</v>
      </c>
      <c r="D7458" s="253">
        <v>0</v>
      </c>
      <c r="E7458" s="254" t="str">
        <f t="shared" si="464"/>
        <v/>
      </c>
      <c r="F7458" s="253">
        <v>510.57576</v>
      </c>
      <c r="G7458" s="253">
        <v>151.31234000000001</v>
      </c>
      <c r="H7458" s="254">
        <f t="shared" si="465"/>
        <v>-0.70364370607801674</v>
      </c>
      <c r="I7458" s="253">
        <v>274.13247000000001</v>
      </c>
      <c r="J7458" s="254">
        <f t="shared" si="466"/>
        <v>-0.44803204085966175</v>
      </c>
      <c r="K7458" s="253">
        <v>1297.24449</v>
      </c>
      <c r="L7458" s="253">
        <v>779.13118999999995</v>
      </c>
      <c r="M7458" s="254">
        <f t="shared" si="467"/>
        <v>-0.39939525971700218</v>
      </c>
    </row>
    <row r="7459" spans="1:13" x14ac:dyDescent="0.25">
      <c r="A7459" s="252" t="s">
        <v>210</v>
      </c>
      <c r="B7459" s="252" t="s">
        <v>477</v>
      </c>
      <c r="C7459" s="253">
        <v>0</v>
      </c>
      <c r="D7459" s="253">
        <v>0</v>
      </c>
      <c r="E7459" s="254" t="str">
        <f t="shared" si="464"/>
        <v/>
      </c>
      <c r="F7459" s="253">
        <v>288.30703</v>
      </c>
      <c r="G7459" s="253">
        <v>141.63368</v>
      </c>
      <c r="H7459" s="254">
        <f t="shared" si="465"/>
        <v>-0.50874010945900272</v>
      </c>
      <c r="I7459" s="253">
        <v>61.20138</v>
      </c>
      <c r="J7459" s="254">
        <f t="shared" si="466"/>
        <v>1.3142236335193749</v>
      </c>
      <c r="K7459" s="253">
        <v>913.18669</v>
      </c>
      <c r="L7459" s="253">
        <v>343.33467000000002</v>
      </c>
      <c r="M7459" s="254">
        <f t="shared" si="467"/>
        <v>-0.62402576191731396</v>
      </c>
    </row>
    <row r="7460" spans="1:13" x14ac:dyDescent="0.25">
      <c r="A7460" s="252" t="s">
        <v>210</v>
      </c>
      <c r="B7460" s="252" t="s">
        <v>436</v>
      </c>
      <c r="C7460" s="253">
        <v>1125.08752</v>
      </c>
      <c r="D7460" s="253">
        <v>0</v>
      </c>
      <c r="E7460" s="254">
        <f t="shared" si="464"/>
        <v>-1</v>
      </c>
      <c r="F7460" s="253">
        <v>40092.147779999999</v>
      </c>
      <c r="G7460" s="253">
        <v>46853.259100000003</v>
      </c>
      <c r="H7460" s="254">
        <f t="shared" si="465"/>
        <v>0.16863928959607377</v>
      </c>
      <c r="I7460" s="253">
        <v>55778.630709999998</v>
      </c>
      <c r="J7460" s="254">
        <f t="shared" si="466"/>
        <v>-0.16001417561510445</v>
      </c>
      <c r="K7460" s="253">
        <v>173779.30179</v>
      </c>
      <c r="L7460" s="253">
        <v>205900.55955000001</v>
      </c>
      <c r="M7460" s="254">
        <f t="shared" si="467"/>
        <v>0.18483937631891445</v>
      </c>
    </row>
    <row r="7461" spans="1:13" x14ac:dyDescent="0.25">
      <c r="A7461" s="252" t="s">
        <v>210</v>
      </c>
      <c r="B7461" s="252" t="s">
        <v>487</v>
      </c>
      <c r="C7461" s="253">
        <v>0</v>
      </c>
      <c r="D7461" s="253">
        <v>0</v>
      </c>
      <c r="E7461" s="254" t="str">
        <f t="shared" si="464"/>
        <v/>
      </c>
      <c r="F7461" s="253">
        <v>213.76425</v>
      </c>
      <c r="G7461" s="253">
        <v>2.90428</v>
      </c>
      <c r="H7461" s="254">
        <f t="shared" si="465"/>
        <v>-0.98641363090413858</v>
      </c>
      <c r="I7461" s="253">
        <v>39.207000000000001</v>
      </c>
      <c r="J7461" s="254">
        <f t="shared" si="466"/>
        <v>-0.92592445226617692</v>
      </c>
      <c r="K7461" s="253">
        <v>384.54849000000002</v>
      </c>
      <c r="L7461" s="253">
        <v>47.3887</v>
      </c>
      <c r="M7461" s="254">
        <f t="shared" si="467"/>
        <v>-0.87676794674190506</v>
      </c>
    </row>
    <row r="7462" spans="1:13" x14ac:dyDescent="0.25">
      <c r="A7462" s="252" t="s">
        <v>210</v>
      </c>
      <c r="B7462" s="252" t="s">
        <v>463</v>
      </c>
      <c r="C7462" s="253">
        <v>0</v>
      </c>
      <c r="D7462" s="253">
        <v>0</v>
      </c>
      <c r="E7462" s="254" t="str">
        <f t="shared" si="464"/>
        <v/>
      </c>
      <c r="F7462" s="253">
        <v>10.90211</v>
      </c>
      <c r="G7462" s="253">
        <v>173.30725000000001</v>
      </c>
      <c r="H7462" s="254">
        <f t="shared" si="465"/>
        <v>14.896670461039193</v>
      </c>
      <c r="I7462" s="253">
        <v>2.08074</v>
      </c>
      <c r="J7462" s="254">
        <f t="shared" si="466"/>
        <v>82.291160837009912</v>
      </c>
      <c r="K7462" s="253">
        <v>296.07801999999998</v>
      </c>
      <c r="L7462" s="253">
        <v>316.76598999999999</v>
      </c>
      <c r="M7462" s="254">
        <f t="shared" si="467"/>
        <v>6.9873373241282843E-2</v>
      </c>
    </row>
    <row r="7463" spans="1:13" x14ac:dyDescent="0.25">
      <c r="A7463" s="252" t="s">
        <v>210</v>
      </c>
      <c r="B7463" s="252" t="s">
        <v>457</v>
      </c>
      <c r="C7463" s="253">
        <v>0</v>
      </c>
      <c r="D7463" s="253">
        <v>0</v>
      </c>
      <c r="E7463" s="254" t="str">
        <f t="shared" si="464"/>
        <v/>
      </c>
      <c r="F7463" s="253">
        <v>60.997950000000003</v>
      </c>
      <c r="G7463" s="253">
        <v>147.23724999999999</v>
      </c>
      <c r="H7463" s="254">
        <f t="shared" si="465"/>
        <v>1.4138065295636983</v>
      </c>
      <c r="I7463" s="253">
        <v>103.32787999999999</v>
      </c>
      <c r="J7463" s="254">
        <f t="shared" si="466"/>
        <v>0.42495181358603307</v>
      </c>
      <c r="K7463" s="253">
        <v>596.34573999999998</v>
      </c>
      <c r="L7463" s="253">
        <v>357.48630000000003</v>
      </c>
      <c r="M7463" s="254">
        <f t="shared" si="467"/>
        <v>-0.40053851981905653</v>
      </c>
    </row>
    <row r="7464" spans="1:13" x14ac:dyDescent="0.25">
      <c r="A7464" s="252" t="s">
        <v>210</v>
      </c>
      <c r="B7464" s="252" t="s">
        <v>442</v>
      </c>
      <c r="C7464" s="253">
        <v>141.61794</v>
      </c>
      <c r="D7464" s="253">
        <v>0</v>
      </c>
      <c r="E7464" s="254">
        <f t="shared" si="464"/>
        <v>-1</v>
      </c>
      <c r="F7464" s="253">
        <v>9285.3089400000008</v>
      </c>
      <c r="G7464" s="253">
        <v>5677.3592699999999</v>
      </c>
      <c r="H7464" s="254">
        <f t="shared" si="465"/>
        <v>-0.3885653878954296</v>
      </c>
      <c r="I7464" s="253">
        <v>6657.6063400000003</v>
      </c>
      <c r="J7464" s="254">
        <f t="shared" si="466"/>
        <v>-0.14723716301916412</v>
      </c>
      <c r="K7464" s="253">
        <v>29395.787769999999</v>
      </c>
      <c r="L7464" s="253">
        <v>23771.387650000001</v>
      </c>
      <c r="M7464" s="254">
        <f t="shared" si="467"/>
        <v>-0.1913335394855451</v>
      </c>
    </row>
    <row r="7465" spans="1:13" x14ac:dyDescent="0.25">
      <c r="A7465" s="252" t="s">
        <v>210</v>
      </c>
      <c r="B7465" s="252" t="s">
        <v>474</v>
      </c>
      <c r="C7465" s="253">
        <v>0</v>
      </c>
      <c r="D7465" s="253">
        <v>0</v>
      </c>
      <c r="E7465" s="254" t="str">
        <f t="shared" si="464"/>
        <v/>
      </c>
      <c r="F7465" s="253">
        <v>54.958269999999999</v>
      </c>
      <c r="G7465" s="253">
        <v>30.05545</v>
      </c>
      <c r="H7465" s="254">
        <f t="shared" si="465"/>
        <v>-0.4531223417331004</v>
      </c>
      <c r="I7465" s="253">
        <v>0</v>
      </c>
      <c r="J7465" s="254" t="str">
        <f t="shared" si="466"/>
        <v/>
      </c>
      <c r="K7465" s="253">
        <v>417.31342999999998</v>
      </c>
      <c r="L7465" s="253">
        <v>107.86669000000001</v>
      </c>
      <c r="M7465" s="254">
        <f t="shared" si="467"/>
        <v>-0.74152116312192495</v>
      </c>
    </row>
    <row r="7466" spans="1:13" x14ac:dyDescent="0.25">
      <c r="A7466" s="252" t="s">
        <v>210</v>
      </c>
      <c r="B7466" s="252" t="s">
        <v>460</v>
      </c>
      <c r="C7466" s="253">
        <v>0</v>
      </c>
      <c r="D7466" s="253">
        <v>0</v>
      </c>
      <c r="E7466" s="254" t="str">
        <f t="shared" si="464"/>
        <v/>
      </c>
      <c r="F7466" s="253">
        <v>862.84411999999998</v>
      </c>
      <c r="G7466" s="253">
        <v>558.95222999999999</v>
      </c>
      <c r="H7466" s="254">
        <f t="shared" si="465"/>
        <v>-0.35219790337100521</v>
      </c>
      <c r="I7466" s="253">
        <v>591.64607000000001</v>
      </c>
      <c r="J7466" s="254">
        <f t="shared" si="466"/>
        <v>-5.5259118006141805E-2</v>
      </c>
      <c r="K7466" s="253">
        <v>2664.9880899999998</v>
      </c>
      <c r="L7466" s="253">
        <v>1686.2335599999999</v>
      </c>
      <c r="M7466" s="254">
        <f t="shared" si="467"/>
        <v>-0.36726412912411932</v>
      </c>
    </row>
    <row r="7467" spans="1:13" x14ac:dyDescent="0.25">
      <c r="A7467" s="252" t="s">
        <v>210</v>
      </c>
      <c r="B7467" s="252" t="s">
        <v>491</v>
      </c>
      <c r="C7467" s="253">
        <v>0</v>
      </c>
      <c r="D7467" s="253">
        <v>0</v>
      </c>
      <c r="E7467" s="254" t="str">
        <f t="shared" si="464"/>
        <v/>
      </c>
      <c r="F7467" s="253">
        <v>155.43633</v>
      </c>
      <c r="G7467" s="253">
        <v>29.26444</v>
      </c>
      <c r="H7467" s="254">
        <f t="shared" si="465"/>
        <v>-0.81172715542112961</v>
      </c>
      <c r="I7467" s="253">
        <v>56.293340000000001</v>
      </c>
      <c r="J7467" s="254">
        <f t="shared" si="466"/>
        <v>-0.48014383228992985</v>
      </c>
      <c r="K7467" s="253">
        <v>559.03360999999995</v>
      </c>
      <c r="L7467" s="253">
        <v>313.34697</v>
      </c>
      <c r="M7467" s="254">
        <f t="shared" si="467"/>
        <v>-0.43948455979238887</v>
      </c>
    </row>
    <row r="7468" spans="1:13" x14ac:dyDescent="0.25">
      <c r="A7468" s="252" t="s">
        <v>210</v>
      </c>
      <c r="B7468" s="252" t="s">
        <v>471</v>
      </c>
      <c r="C7468" s="253">
        <v>0</v>
      </c>
      <c r="D7468" s="253">
        <v>0</v>
      </c>
      <c r="E7468" s="254" t="str">
        <f t="shared" si="464"/>
        <v/>
      </c>
      <c r="F7468" s="253">
        <v>2761.12518</v>
      </c>
      <c r="G7468" s="253">
        <v>6466.5562300000001</v>
      </c>
      <c r="H7468" s="254">
        <f t="shared" si="465"/>
        <v>1.3420003833364773</v>
      </c>
      <c r="I7468" s="253">
        <v>1082.6678300000001</v>
      </c>
      <c r="J7468" s="254">
        <f t="shared" si="466"/>
        <v>4.9727979818149759</v>
      </c>
      <c r="K7468" s="253">
        <v>5787.1429099999996</v>
      </c>
      <c r="L7468" s="253">
        <v>7574.6985999999997</v>
      </c>
      <c r="M7468" s="254">
        <f t="shared" si="467"/>
        <v>0.30888397224667807</v>
      </c>
    </row>
    <row r="7469" spans="1:13" x14ac:dyDescent="0.25">
      <c r="A7469" s="252" t="s">
        <v>210</v>
      </c>
      <c r="B7469" s="252" t="s">
        <v>502</v>
      </c>
      <c r="C7469" s="253">
        <v>0</v>
      </c>
      <c r="D7469" s="253">
        <v>0</v>
      </c>
      <c r="E7469" s="254" t="str">
        <f t="shared" si="464"/>
        <v/>
      </c>
      <c r="F7469" s="253">
        <v>15.50398</v>
      </c>
      <c r="G7469" s="253">
        <v>0</v>
      </c>
      <c r="H7469" s="254">
        <f t="shared" si="465"/>
        <v>-1</v>
      </c>
      <c r="I7469" s="253">
        <v>0</v>
      </c>
      <c r="J7469" s="254" t="str">
        <f t="shared" si="466"/>
        <v/>
      </c>
      <c r="K7469" s="253">
        <v>47.02666</v>
      </c>
      <c r="L7469" s="253">
        <v>0</v>
      </c>
      <c r="M7469" s="254">
        <f t="shared" si="467"/>
        <v>-1</v>
      </c>
    </row>
    <row r="7470" spans="1:13" x14ac:dyDescent="0.25">
      <c r="A7470" s="252" t="s">
        <v>210</v>
      </c>
      <c r="B7470" s="252" t="s">
        <v>506</v>
      </c>
      <c r="C7470" s="253">
        <v>0</v>
      </c>
      <c r="D7470" s="253">
        <v>0</v>
      </c>
      <c r="E7470" s="254" t="str">
        <f t="shared" si="464"/>
        <v/>
      </c>
      <c r="F7470" s="253">
        <v>13.990679999999999</v>
      </c>
      <c r="G7470" s="253">
        <v>0</v>
      </c>
      <c r="H7470" s="254">
        <f t="shared" si="465"/>
        <v>-1</v>
      </c>
      <c r="I7470" s="253">
        <v>0</v>
      </c>
      <c r="J7470" s="254" t="str">
        <f t="shared" si="466"/>
        <v/>
      </c>
      <c r="K7470" s="253">
        <v>226.85024999999999</v>
      </c>
      <c r="L7470" s="253">
        <v>0</v>
      </c>
      <c r="M7470" s="254">
        <f t="shared" si="467"/>
        <v>-1</v>
      </c>
    </row>
    <row r="7471" spans="1:13" x14ac:dyDescent="0.25">
      <c r="A7471" s="252" t="s">
        <v>210</v>
      </c>
      <c r="B7471" s="252" t="s">
        <v>450</v>
      </c>
      <c r="C7471" s="253">
        <v>35.082810000000002</v>
      </c>
      <c r="D7471" s="253">
        <v>0</v>
      </c>
      <c r="E7471" s="254">
        <f t="shared" si="464"/>
        <v>-1</v>
      </c>
      <c r="F7471" s="253">
        <v>5039.1214499999996</v>
      </c>
      <c r="G7471" s="253">
        <v>3585.7106399999998</v>
      </c>
      <c r="H7471" s="254">
        <f t="shared" si="465"/>
        <v>-0.2884254377318094</v>
      </c>
      <c r="I7471" s="253">
        <v>5678.3066799999997</v>
      </c>
      <c r="J7471" s="254">
        <f t="shared" si="466"/>
        <v>-0.3685246602425496</v>
      </c>
      <c r="K7471" s="253">
        <v>18681.99062</v>
      </c>
      <c r="L7471" s="253">
        <v>18386.427319999999</v>
      </c>
      <c r="M7471" s="254">
        <f t="shared" si="467"/>
        <v>-1.5820760539489109E-2</v>
      </c>
    </row>
    <row r="7472" spans="1:13" x14ac:dyDescent="0.25">
      <c r="A7472" s="252" t="s">
        <v>210</v>
      </c>
      <c r="B7472" s="252" t="s">
        <v>439</v>
      </c>
      <c r="C7472" s="253">
        <v>386.17982000000001</v>
      </c>
      <c r="D7472" s="253">
        <v>0</v>
      </c>
      <c r="E7472" s="254">
        <f t="shared" si="464"/>
        <v>-1</v>
      </c>
      <c r="F7472" s="253">
        <v>11087.30287</v>
      </c>
      <c r="G7472" s="253">
        <v>6459.4045299999998</v>
      </c>
      <c r="H7472" s="254">
        <f t="shared" si="465"/>
        <v>-0.41740524221829978</v>
      </c>
      <c r="I7472" s="253">
        <v>10242.211569999999</v>
      </c>
      <c r="J7472" s="254">
        <f t="shared" si="466"/>
        <v>-0.36933498338191428</v>
      </c>
      <c r="K7472" s="253">
        <v>33114.91764</v>
      </c>
      <c r="L7472" s="253">
        <v>25572.58167</v>
      </c>
      <c r="M7472" s="254">
        <f t="shared" si="467"/>
        <v>-0.22776248613976624</v>
      </c>
    </row>
    <row r="7473" spans="1:13" x14ac:dyDescent="0.25">
      <c r="A7473" s="252" t="s">
        <v>210</v>
      </c>
      <c r="B7473" s="252" t="s">
        <v>473</v>
      </c>
      <c r="C7473" s="253">
        <v>0</v>
      </c>
      <c r="D7473" s="253">
        <v>0</v>
      </c>
      <c r="E7473" s="254" t="str">
        <f t="shared" si="464"/>
        <v/>
      </c>
      <c r="F7473" s="253">
        <v>215.15454</v>
      </c>
      <c r="G7473" s="253">
        <v>270.54304000000002</v>
      </c>
      <c r="H7473" s="254">
        <f t="shared" si="465"/>
        <v>0.25743588771122394</v>
      </c>
      <c r="I7473" s="253">
        <v>13.086550000000001</v>
      </c>
      <c r="J7473" s="254">
        <f t="shared" si="466"/>
        <v>19.673366166025424</v>
      </c>
      <c r="K7473" s="253">
        <v>226.501</v>
      </c>
      <c r="L7473" s="253">
        <v>531.32123000000001</v>
      </c>
      <c r="M7473" s="254">
        <f t="shared" si="467"/>
        <v>1.3457787382837161</v>
      </c>
    </row>
    <row r="7474" spans="1:13" x14ac:dyDescent="0.25">
      <c r="A7474" s="252" t="s">
        <v>210</v>
      </c>
      <c r="B7474" s="252" t="s">
        <v>495</v>
      </c>
      <c r="C7474" s="253">
        <v>0</v>
      </c>
      <c r="D7474" s="253">
        <v>0</v>
      </c>
      <c r="E7474" s="254" t="str">
        <f t="shared" si="464"/>
        <v/>
      </c>
      <c r="F7474" s="253">
        <v>0</v>
      </c>
      <c r="G7474" s="253">
        <v>0</v>
      </c>
      <c r="H7474" s="254" t="str">
        <f t="shared" si="465"/>
        <v/>
      </c>
      <c r="I7474" s="253">
        <v>2.2869999999999999</v>
      </c>
      <c r="J7474" s="254">
        <f t="shared" si="466"/>
        <v>-1</v>
      </c>
      <c r="K7474" s="253">
        <v>0</v>
      </c>
      <c r="L7474" s="253">
        <v>2.2869999999999999</v>
      </c>
      <c r="M7474" s="254" t="str">
        <f t="shared" si="467"/>
        <v/>
      </c>
    </row>
    <row r="7475" spans="1:13" x14ac:dyDescent="0.25">
      <c r="A7475" s="252" t="s">
        <v>210</v>
      </c>
      <c r="B7475" s="252" t="s">
        <v>448</v>
      </c>
      <c r="C7475" s="253">
        <v>461.79333000000003</v>
      </c>
      <c r="D7475" s="253">
        <v>698.09806000000003</v>
      </c>
      <c r="E7475" s="254">
        <f t="shared" si="464"/>
        <v>0.51171100717284079</v>
      </c>
      <c r="F7475" s="253">
        <v>27589.583770000001</v>
      </c>
      <c r="G7475" s="253">
        <v>29182.98804</v>
      </c>
      <c r="H7475" s="254">
        <f t="shared" si="465"/>
        <v>5.775383504453635E-2</v>
      </c>
      <c r="I7475" s="253">
        <v>37212.778469999997</v>
      </c>
      <c r="J7475" s="254">
        <f t="shared" si="466"/>
        <v>-0.21578045929769563</v>
      </c>
      <c r="K7475" s="253">
        <v>121114.24814</v>
      </c>
      <c r="L7475" s="253">
        <v>102967.78509999999</v>
      </c>
      <c r="M7475" s="254">
        <f t="shared" si="467"/>
        <v>-0.14982930017469043</v>
      </c>
    </row>
    <row r="7476" spans="1:13" x14ac:dyDescent="0.25">
      <c r="A7476" s="252" t="s">
        <v>210</v>
      </c>
      <c r="B7476" s="252" t="s">
        <v>492</v>
      </c>
      <c r="C7476" s="253">
        <v>0</v>
      </c>
      <c r="D7476" s="253">
        <v>0</v>
      </c>
      <c r="E7476" s="254" t="str">
        <f t="shared" si="464"/>
        <v/>
      </c>
      <c r="F7476" s="253">
        <v>0</v>
      </c>
      <c r="G7476" s="253">
        <v>0</v>
      </c>
      <c r="H7476" s="254" t="str">
        <f t="shared" si="465"/>
        <v/>
      </c>
      <c r="I7476" s="253">
        <v>412.93626</v>
      </c>
      <c r="J7476" s="254">
        <f t="shared" si="466"/>
        <v>-1</v>
      </c>
      <c r="K7476" s="253">
        <v>0</v>
      </c>
      <c r="L7476" s="253">
        <v>412.93626</v>
      </c>
      <c r="M7476" s="254" t="str">
        <f t="shared" si="467"/>
        <v/>
      </c>
    </row>
    <row r="7477" spans="1:13" x14ac:dyDescent="0.25">
      <c r="A7477" s="252" t="s">
        <v>210</v>
      </c>
      <c r="B7477" s="252" t="s">
        <v>462</v>
      </c>
      <c r="C7477" s="253">
        <v>0</v>
      </c>
      <c r="D7477" s="253">
        <v>0</v>
      </c>
      <c r="E7477" s="254" t="str">
        <f t="shared" si="464"/>
        <v/>
      </c>
      <c r="F7477" s="253">
        <v>495.49146999999999</v>
      </c>
      <c r="G7477" s="253">
        <v>213.86691999999999</v>
      </c>
      <c r="H7477" s="254">
        <f t="shared" si="465"/>
        <v>-0.56837416393868501</v>
      </c>
      <c r="I7477" s="253">
        <v>591.12594999999999</v>
      </c>
      <c r="J7477" s="254">
        <f t="shared" si="466"/>
        <v>-0.63820414245052182</v>
      </c>
      <c r="K7477" s="253">
        <v>1539.0215700000001</v>
      </c>
      <c r="L7477" s="253">
        <v>1207.11464</v>
      </c>
      <c r="M7477" s="254">
        <f t="shared" si="467"/>
        <v>-0.21566099947514061</v>
      </c>
    </row>
    <row r="7478" spans="1:13" x14ac:dyDescent="0.25">
      <c r="A7478" s="252" t="s">
        <v>210</v>
      </c>
      <c r="B7478" s="252" t="s">
        <v>434</v>
      </c>
      <c r="C7478" s="253">
        <v>41688.710370000001</v>
      </c>
      <c r="D7478" s="253">
        <v>61.588299999999997</v>
      </c>
      <c r="E7478" s="254">
        <f t="shared" si="464"/>
        <v>-0.99852266238381127</v>
      </c>
      <c r="F7478" s="253">
        <v>308934.92018999998</v>
      </c>
      <c r="G7478" s="253">
        <v>234034.07006999999</v>
      </c>
      <c r="H7478" s="254">
        <f t="shared" si="465"/>
        <v>-0.2424486363468874</v>
      </c>
      <c r="I7478" s="253">
        <v>221305.44310999999</v>
      </c>
      <c r="J7478" s="254">
        <f t="shared" si="466"/>
        <v>5.7516104353896091E-2</v>
      </c>
      <c r="K7478" s="253">
        <v>991632.91495000001</v>
      </c>
      <c r="L7478" s="253">
        <v>867834.14338000002</v>
      </c>
      <c r="M7478" s="254">
        <f t="shared" si="467"/>
        <v>-0.12484334646782291</v>
      </c>
    </row>
    <row r="7479" spans="1:13" x14ac:dyDescent="0.25">
      <c r="A7479" s="252" t="s">
        <v>210</v>
      </c>
      <c r="B7479" s="252" t="s">
        <v>437</v>
      </c>
      <c r="C7479" s="253">
        <v>147.81890000000001</v>
      </c>
      <c r="D7479" s="253">
        <v>21.635950000000001</v>
      </c>
      <c r="E7479" s="254">
        <f t="shared" si="464"/>
        <v>-0.85363204569916296</v>
      </c>
      <c r="F7479" s="253">
        <v>25790.700400000002</v>
      </c>
      <c r="G7479" s="253">
        <v>14073.098540000001</v>
      </c>
      <c r="H7479" s="254">
        <f t="shared" si="465"/>
        <v>-0.45433437937963095</v>
      </c>
      <c r="I7479" s="253">
        <v>17664.64575</v>
      </c>
      <c r="J7479" s="254">
        <f t="shared" si="466"/>
        <v>-0.20331838299106553</v>
      </c>
      <c r="K7479" s="253">
        <v>81884.016440000007</v>
      </c>
      <c r="L7479" s="253">
        <v>62445.804369999998</v>
      </c>
      <c r="M7479" s="254">
        <f t="shared" si="467"/>
        <v>-0.23738713506125131</v>
      </c>
    </row>
    <row r="7480" spans="1:13" x14ac:dyDescent="0.25">
      <c r="A7480" s="252" t="s">
        <v>210</v>
      </c>
      <c r="B7480" s="252" t="s">
        <v>464</v>
      </c>
      <c r="C7480" s="253">
        <v>0</v>
      </c>
      <c r="D7480" s="253">
        <v>0</v>
      </c>
      <c r="E7480" s="254" t="str">
        <f t="shared" si="464"/>
        <v/>
      </c>
      <c r="F7480" s="253">
        <v>86.076779999999999</v>
      </c>
      <c r="G7480" s="253">
        <v>4286.4199799999997</v>
      </c>
      <c r="H7480" s="254">
        <f t="shared" si="465"/>
        <v>48.797633926362018</v>
      </c>
      <c r="I7480" s="253">
        <v>2283.68993</v>
      </c>
      <c r="J7480" s="254">
        <f t="shared" si="466"/>
        <v>0.87697109125493222</v>
      </c>
      <c r="K7480" s="253">
        <v>14785.33685</v>
      </c>
      <c r="L7480" s="253">
        <v>8927.5737100000006</v>
      </c>
      <c r="M7480" s="254">
        <f t="shared" si="467"/>
        <v>-0.39618733069311163</v>
      </c>
    </row>
    <row r="7481" spans="1:13" x14ac:dyDescent="0.25">
      <c r="A7481" s="252" t="s">
        <v>210</v>
      </c>
      <c r="B7481" s="252" t="s">
        <v>468</v>
      </c>
      <c r="C7481" s="253">
        <v>1.46896</v>
      </c>
      <c r="D7481" s="253">
        <v>0</v>
      </c>
      <c r="E7481" s="254">
        <f t="shared" si="464"/>
        <v>-1</v>
      </c>
      <c r="F7481" s="253">
        <v>1630.5781300000001</v>
      </c>
      <c r="G7481" s="253">
        <v>729.35005999999998</v>
      </c>
      <c r="H7481" s="254">
        <f t="shared" si="465"/>
        <v>-0.55270462262363351</v>
      </c>
      <c r="I7481" s="253">
        <v>1059.4660799999999</v>
      </c>
      <c r="J7481" s="254">
        <f t="shared" si="466"/>
        <v>-0.31158715340844134</v>
      </c>
      <c r="K7481" s="253">
        <v>3687.5197699999999</v>
      </c>
      <c r="L7481" s="253">
        <v>3917.3974400000002</v>
      </c>
      <c r="M7481" s="254">
        <f t="shared" si="467"/>
        <v>6.2339372895077405E-2</v>
      </c>
    </row>
    <row r="7482" spans="1:13" x14ac:dyDescent="0.25">
      <c r="A7482" s="252" t="s">
        <v>210</v>
      </c>
      <c r="B7482" s="252" t="s">
        <v>481</v>
      </c>
      <c r="C7482" s="253">
        <v>0</v>
      </c>
      <c r="D7482" s="253">
        <v>0</v>
      </c>
      <c r="E7482" s="254" t="str">
        <f t="shared" si="464"/>
        <v/>
      </c>
      <c r="F7482" s="253">
        <v>62.152639999999998</v>
      </c>
      <c r="G7482" s="253">
        <v>175.1756</v>
      </c>
      <c r="H7482" s="254">
        <f t="shared" si="465"/>
        <v>1.8184740020697432</v>
      </c>
      <c r="I7482" s="253">
        <v>67.615549999999999</v>
      </c>
      <c r="J7482" s="254">
        <f t="shared" si="466"/>
        <v>1.590759078348102</v>
      </c>
      <c r="K7482" s="253">
        <v>127.95719</v>
      </c>
      <c r="L7482" s="253">
        <v>431.68919</v>
      </c>
      <c r="M7482" s="254">
        <f t="shared" si="467"/>
        <v>2.3737001414301142</v>
      </c>
    </row>
    <row r="7483" spans="1:13" x14ac:dyDescent="0.25">
      <c r="A7483" s="252" t="s">
        <v>210</v>
      </c>
      <c r="B7483" s="252" t="s">
        <v>445</v>
      </c>
      <c r="C7483" s="253">
        <v>355.01675999999998</v>
      </c>
      <c r="D7483" s="253">
        <v>0</v>
      </c>
      <c r="E7483" s="254">
        <f t="shared" si="464"/>
        <v>-1</v>
      </c>
      <c r="F7483" s="253">
        <v>9585.5110499999992</v>
      </c>
      <c r="G7483" s="253">
        <v>12786.841</v>
      </c>
      <c r="H7483" s="254">
        <f t="shared" si="465"/>
        <v>0.33397592817964572</v>
      </c>
      <c r="I7483" s="253">
        <v>10097.636839999999</v>
      </c>
      <c r="J7483" s="254">
        <f t="shared" si="466"/>
        <v>0.26632015021051214</v>
      </c>
      <c r="K7483" s="253">
        <v>28172.254970000002</v>
      </c>
      <c r="L7483" s="253">
        <v>34975.740100000003</v>
      </c>
      <c r="M7483" s="254">
        <f t="shared" si="467"/>
        <v>0.24149593766082544</v>
      </c>
    </row>
    <row r="7484" spans="1:13" x14ac:dyDescent="0.25">
      <c r="A7484" s="252" t="s">
        <v>210</v>
      </c>
      <c r="B7484" s="252" t="s">
        <v>490</v>
      </c>
      <c r="C7484" s="253">
        <v>0</v>
      </c>
      <c r="D7484" s="253">
        <v>0</v>
      </c>
      <c r="E7484" s="254" t="str">
        <f t="shared" si="464"/>
        <v/>
      </c>
      <c r="F7484" s="253">
        <v>0</v>
      </c>
      <c r="G7484" s="253">
        <v>0</v>
      </c>
      <c r="H7484" s="254" t="str">
        <f t="shared" si="465"/>
        <v/>
      </c>
      <c r="I7484" s="253">
        <v>0</v>
      </c>
      <c r="J7484" s="254" t="str">
        <f t="shared" si="466"/>
        <v/>
      </c>
      <c r="K7484" s="253">
        <v>1.5</v>
      </c>
      <c r="L7484" s="253">
        <v>0</v>
      </c>
      <c r="M7484" s="254">
        <f t="shared" si="467"/>
        <v>-1</v>
      </c>
    </row>
    <row r="7485" spans="1:13" x14ac:dyDescent="0.25">
      <c r="A7485" s="252" t="s">
        <v>210</v>
      </c>
      <c r="B7485" s="252" t="s">
        <v>509</v>
      </c>
      <c r="C7485" s="253">
        <v>0</v>
      </c>
      <c r="D7485" s="253">
        <v>0</v>
      </c>
      <c r="E7485" s="254" t="str">
        <f t="shared" si="464"/>
        <v/>
      </c>
      <c r="F7485" s="253">
        <v>25.38936</v>
      </c>
      <c r="G7485" s="253">
        <v>0</v>
      </c>
      <c r="H7485" s="254">
        <f t="shared" si="465"/>
        <v>-1</v>
      </c>
      <c r="I7485" s="253">
        <v>12.369820000000001</v>
      </c>
      <c r="J7485" s="254">
        <f t="shared" si="466"/>
        <v>-1</v>
      </c>
      <c r="K7485" s="253">
        <v>25.38936</v>
      </c>
      <c r="L7485" s="253">
        <v>12.369820000000001</v>
      </c>
      <c r="M7485" s="254">
        <f t="shared" si="467"/>
        <v>-0.51279512362658997</v>
      </c>
    </row>
    <row r="7486" spans="1:13" x14ac:dyDescent="0.25">
      <c r="A7486" s="252" t="s">
        <v>210</v>
      </c>
      <c r="B7486" s="252" t="s">
        <v>478</v>
      </c>
      <c r="C7486" s="253">
        <v>20.924379999999999</v>
      </c>
      <c r="D7486" s="253">
        <v>0</v>
      </c>
      <c r="E7486" s="254">
        <f t="shared" si="464"/>
        <v>-1</v>
      </c>
      <c r="F7486" s="253">
        <v>909.55097000000001</v>
      </c>
      <c r="G7486" s="253">
        <v>602.60208999999998</v>
      </c>
      <c r="H7486" s="254">
        <f t="shared" si="465"/>
        <v>-0.33747298405937609</v>
      </c>
      <c r="I7486" s="253">
        <v>588.56200000000001</v>
      </c>
      <c r="J7486" s="254">
        <f t="shared" si="466"/>
        <v>2.3854903986325837E-2</v>
      </c>
      <c r="K7486" s="253">
        <v>3193.38393</v>
      </c>
      <c r="L7486" s="253">
        <v>2404.2866100000001</v>
      </c>
      <c r="M7486" s="254">
        <f t="shared" si="467"/>
        <v>-0.24710380502227924</v>
      </c>
    </row>
    <row r="7487" spans="1:13" x14ac:dyDescent="0.25">
      <c r="A7487" s="252" t="s">
        <v>210</v>
      </c>
      <c r="B7487" s="252" t="s">
        <v>472</v>
      </c>
      <c r="C7487" s="253">
        <v>0</v>
      </c>
      <c r="D7487" s="253">
        <v>0</v>
      </c>
      <c r="E7487" s="254" t="str">
        <f t="shared" si="464"/>
        <v/>
      </c>
      <c r="F7487" s="253">
        <v>1149.91473</v>
      </c>
      <c r="G7487" s="253">
        <v>1288.6901700000001</v>
      </c>
      <c r="H7487" s="254">
        <f t="shared" si="465"/>
        <v>0.12068324405236552</v>
      </c>
      <c r="I7487" s="253">
        <v>2031.0771099999999</v>
      </c>
      <c r="J7487" s="254">
        <f t="shared" si="466"/>
        <v>-0.36551391197550342</v>
      </c>
      <c r="K7487" s="253">
        <v>6682.8046700000004</v>
      </c>
      <c r="L7487" s="253">
        <v>5141.6187600000003</v>
      </c>
      <c r="M7487" s="254">
        <f t="shared" si="467"/>
        <v>-0.2306196254573456</v>
      </c>
    </row>
    <row r="7488" spans="1:13" x14ac:dyDescent="0.25">
      <c r="A7488" s="252" t="s">
        <v>210</v>
      </c>
      <c r="B7488" s="252" t="s">
        <v>454</v>
      </c>
      <c r="C7488" s="253">
        <v>0</v>
      </c>
      <c r="D7488" s="253">
        <v>0</v>
      </c>
      <c r="E7488" s="254" t="str">
        <f t="shared" si="464"/>
        <v/>
      </c>
      <c r="F7488" s="253">
        <v>1484.79405</v>
      </c>
      <c r="G7488" s="253">
        <v>1427.71271</v>
      </c>
      <c r="H7488" s="254">
        <f t="shared" si="465"/>
        <v>-3.8443944464890523E-2</v>
      </c>
      <c r="I7488" s="253">
        <v>896.51981000000001</v>
      </c>
      <c r="J7488" s="254">
        <f t="shared" si="466"/>
        <v>0.59250547960563194</v>
      </c>
      <c r="K7488" s="253">
        <v>7052.0952900000002</v>
      </c>
      <c r="L7488" s="253">
        <v>4404.8569799999996</v>
      </c>
      <c r="M7488" s="254">
        <f t="shared" si="467"/>
        <v>-0.37538323025127485</v>
      </c>
    </row>
    <row r="7489" spans="1:13" x14ac:dyDescent="0.25">
      <c r="A7489" s="252" t="s">
        <v>210</v>
      </c>
      <c r="B7489" s="252" t="s">
        <v>435</v>
      </c>
      <c r="C7489" s="253">
        <v>871.40359999999998</v>
      </c>
      <c r="D7489" s="253">
        <v>22598.73</v>
      </c>
      <c r="E7489" s="254">
        <f t="shared" si="464"/>
        <v>24.933712002107864</v>
      </c>
      <c r="F7489" s="253">
        <v>60980.302320000003</v>
      </c>
      <c r="G7489" s="253">
        <v>60213.968059999999</v>
      </c>
      <c r="H7489" s="254">
        <f t="shared" si="465"/>
        <v>-1.2566914738772361E-2</v>
      </c>
      <c r="I7489" s="253">
        <v>57705.284079999998</v>
      </c>
      <c r="J7489" s="254">
        <f t="shared" si="466"/>
        <v>4.3474077287654955E-2</v>
      </c>
      <c r="K7489" s="253">
        <v>216394.08475000001</v>
      </c>
      <c r="L7489" s="253">
        <v>208582.90620999999</v>
      </c>
      <c r="M7489" s="254">
        <f t="shared" si="467"/>
        <v>-3.6097005835553531E-2</v>
      </c>
    </row>
    <row r="7490" spans="1:13" x14ac:dyDescent="0.25">
      <c r="A7490" s="252" t="s">
        <v>210</v>
      </c>
      <c r="B7490" s="252" t="s">
        <v>443</v>
      </c>
      <c r="C7490" s="253">
        <v>116.86620000000001</v>
      </c>
      <c r="D7490" s="253">
        <v>0</v>
      </c>
      <c r="E7490" s="254">
        <f t="shared" si="464"/>
        <v>-1</v>
      </c>
      <c r="F7490" s="253">
        <v>6829.7325499999997</v>
      </c>
      <c r="G7490" s="253">
        <v>4511.4540900000002</v>
      </c>
      <c r="H7490" s="254">
        <f t="shared" si="465"/>
        <v>-0.33943912781767704</v>
      </c>
      <c r="I7490" s="253">
        <v>6133.7322299999996</v>
      </c>
      <c r="J7490" s="254">
        <f t="shared" si="466"/>
        <v>-0.26448466923049874</v>
      </c>
      <c r="K7490" s="253">
        <v>27107.79176</v>
      </c>
      <c r="L7490" s="253">
        <v>21683.293290000001</v>
      </c>
      <c r="M7490" s="254">
        <f t="shared" si="467"/>
        <v>-0.20010846025474993</v>
      </c>
    </row>
    <row r="7491" spans="1:13" x14ac:dyDescent="0.25">
      <c r="A7491" s="252" t="s">
        <v>210</v>
      </c>
      <c r="B7491" s="252" t="s">
        <v>461</v>
      </c>
      <c r="C7491" s="253">
        <v>39.738079999999997</v>
      </c>
      <c r="D7491" s="253">
        <v>0</v>
      </c>
      <c r="E7491" s="254">
        <f t="shared" si="464"/>
        <v>-1</v>
      </c>
      <c r="F7491" s="253">
        <v>748.17750999999998</v>
      </c>
      <c r="G7491" s="253">
        <v>355.47210000000001</v>
      </c>
      <c r="H7491" s="254">
        <f t="shared" si="465"/>
        <v>-0.52488267122597687</v>
      </c>
      <c r="I7491" s="253">
        <v>530.85672999999997</v>
      </c>
      <c r="J7491" s="254">
        <f t="shared" si="466"/>
        <v>-0.33038034574790065</v>
      </c>
      <c r="K7491" s="253">
        <v>3458.3505399999999</v>
      </c>
      <c r="L7491" s="253">
        <v>1790.1132399999999</v>
      </c>
      <c r="M7491" s="254">
        <f t="shared" si="467"/>
        <v>-0.48237946983824265</v>
      </c>
    </row>
    <row r="7492" spans="1:13" x14ac:dyDescent="0.25">
      <c r="A7492" s="252" t="s">
        <v>210</v>
      </c>
      <c r="B7492" s="252" t="s">
        <v>466</v>
      </c>
      <c r="C7492" s="253">
        <v>0</v>
      </c>
      <c r="D7492" s="253">
        <v>0</v>
      </c>
      <c r="E7492" s="254" t="str">
        <f t="shared" si="464"/>
        <v/>
      </c>
      <c r="F7492" s="253">
        <v>80.407989999999998</v>
      </c>
      <c r="G7492" s="253">
        <v>248.59275</v>
      </c>
      <c r="H7492" s="254">
        <f t="shared" si="465"/>
        <v>2.0916423852903177</v>
      </c>
      <c r="I7492" s="253">
        <v>50.932499999999997</v>
      </c>
      <c r="J7492" s="254">
        <f t="shared" si="466"/>
        <v>3.8808275658960394</v>
      </c>
      <c r="K7492" s="253">
        <v>610.59461999999996</v>
      </c>
      <c r="L7492" s="253">
        <v>585.56867</v>
      </c>
      <c r="M7492" s="254">
        <f t="shared" si="467"/>
        <v>-4.0986194735878834E-2</v>
      </c>
    </row>
    <row r="7493" spans="1:13" x14ac:dyDescent="0.25">
      <c r="A7493" s="252" t="s">
        <v>210</v>
      </c>
      <c r="B7493" s="252" t="s">
        <v>441</v>
      </c>
      <c r="C7493" s="253">
        <v>68.286079999999998</v>
      </c>
      <c r="D7493" s="253">
        <v>25.290900000000001</v>
      </c>
      <c r="E7493" s="254">
        <f t="shared" ref="E7493:E7556" si="468">IF(C7493=0,"",(D7493/C7493-1))</f>
        <v>-0.62963315510276763</v>
      </c>
      <c r="F7493" s="253">
        <v>11073.09454</v>
      </c>
      <c r="G7493" s="253">
        <v>9222.3819700000004</v>
      </c>
      <c r="H7493" s="254">
        <f t="shared" ref="H7493:H7556" si="469">IF(F7493=0,"",(G7493/F7493-1))</f>
        <v>-0.16713598563748921</v>
      </c>
      <c r="I7493" s="253">
        <v>11298.87032</v>
      </c>
      <c r="J7493" s="254">
        <f t="shared" ref="J7493:J7556" si="470">IF(I7493=0,"",(G7493/I7493-1))</f>
        <v>-0.18377840360946807</v>
      </c>
      <c r="K7493" s="253">
        <v>36931.324890000004</v>
      </c>
      <c r="L7493" s="253">
        <v>37341.863129999998</v>
      </c>
      <c r="M7493" s="254">
        <f t="shared" ref="M7493:M7556" si="471">IF(K7493=0,"",(L7493/K7493-1))</f>
        <v>1.1116260822561452E-2</v>
      </c>
    </row>
    <row r="7494" spans="1:13" x14ac:dyDescent="0.25">
      <c r="A7494" s="252" t="s">
        <v>210</v>
      </c>
      <c r="B7494" s="252" t="s">
        <v>458</v>
      </c>
      <c r="C7494" s="253">
        <v>0</v>
      </c>
      <c r="D7494" s="253">
        <v>628.94776999999999</v>
      </c>
      <c r="E7494" s="254" t="str">
        <f t="shared" si="468"/>
        <v/>
      </c>
      <c r="F7494" s="253">
        <v>1092.7187300000001</v>
      </c>
      <c r="G7494" s="253">
        <v>1478.97496</v>
      </c>
      <c r="H7494" s="254">
        <f t="shared" si="469"/>
        <v>0.35348184248658376</v>
      </c>
      <c r="I7494" s="253">
        <v>1652.4842100000001</v>
      </c>
      <c r="J7494" s="254">
        <f t="shared" si="470"/>
        <v>-0.10499903657173226</v>
      </c>
      <c r="K7494" s="253">
        <v>2866.5697100000002</v>
      </c>
      <c r="L7494" s="253">
        <v>4757.3265700000002</v>
      </c>
      <c r="M7494" s="254">
        <f t="shared" si="471"/>
        <v>0.65958865518048038</v>
      </c>
    </row>
    <row r="7495" spans="1:13" x14ac:dyDescent="0.25">
      <c r="A7495" s="252" t="s">
        <v>210</v>
      </c>
      <c r="B7495" s="252" t="s">
        <v>444</v>
      </c>
      <c r="C7495" s="253">
        <v>64.899510000000006</v>
      </c>
      <c r="D7495" s="253">
        <v>32.024990000000003</v>
      </c>
      <c r="E7495" s="254">
        <f t="shared" si="468"/>
        <v>-0.50654496466922483</v>
      </c>
      <c r="F7495" s="253">
        <v>3944.9692300000002</v>
      </c>
      <c r="G7495" s="253">
        <v>3239.1320700000001</v>
      </c>
      <c r="H7495" s="254">
        <f t="shared" si="469"/>
        <v>-0.17892082772975137</v>
      </c>
      <c r="I7495" s="253">
        <v>3604.3510099999999</v>
      </c>
      <c r="J7495" s="254">
        <f t="shared" si="470"/>
        <v>-0.1013272400459132</v>
      </c>
      <c r="K7495" s="253">
        <v>13935.009819999999</v>
      </c>
      <c r="L7495" s="253">
        <v>15397.15019</v>
      </c>
      <c r="M7495" s="254">
        <f t="shared" si="471"/>
        <v>0.10492567919840923</v>
      </c>
    </row>
    <row r="7496" spans="1:13" x14ac:dyDescent="0.25">
      <c r="A7496" s="252" t="s">
        <v>210</v>
      </c>
      <c r="B7496" s="252" t="s">
        <v>456</v>
      </c>
      <c r="C7496" s="253">
        <v>0</v>
      </c>
      <c r="D7496" s="253">
        <v>0</v>
      </c>
      <c r="E7496" s="254" t="str">
        <f t="shared" si="468"/>
        <v/>
      </c>
      <c r="F7496" s="253">
        <v>2168.4540200000001</v>
      </c>
      <c r="G7496" s="253">
        <v>1868.0024900000001</v>
      </c>
      <c r="H7496" s="254">
        <f t="shared" si="469"/>
        <v>-0.13855563790095948</v>
      </c>
      <c r="I7496" s="253">
        <v>1819.80054</v>
      </c>
      <c r="J7496" s="254">
        <f t="shared" si="470"/>
        <v>2.6487490766433197E-2</v>
      </c>
      <c r="K7496" s="253">
        <v>6634.4754499999999</v>
      </c>
      <c r="L7496" s="253">
        <v>6709.9004500000001</v>
      </c>
      <c r="M7496" s="254">
        <f t="shared" si="471"/>
        <v>1.1368645579960646E-2</v>
      </c>
    </row>
    <row r="7497" spans="1:13" x14ac:dyDescent="0.25">
      <c r="A7497" s="252" t="s">
        <v>210</v>
      </c>
      <c r="B7497" s="252" t="s">
        <v>507</v>
      </c>
      <c r="C7497" s="253">
        <v>0</v>
      </c>
      <c r="D7497" s="253">
        <v>0</v>
      </c>
      <c r="E7497" s="254" t="str">
        <f t="shared" si="468"/>
        <v/>
      </c>
      <c r="F7497" s="253">
        <v>0</v>
      </c>
      <c r="G7497" s="253">
        <v>0</v>
      </c>
      <c r="H7497" s="254" t="str">
        <f t="shared" si="469"/>
        <v/>
      </c>
      <c r="I7497" s="253">
        <v>0</v>
      </c>
      <c r="J7497" s="254" t="str">
        <f t="shared" si="470"/>
        <v/>
      </c>
      <c r="K7497" s="253">
        <v>0</v>
      </c>
      <c r="L7497" s="253">
        <v>0</v>
      </c>
      <c r="M7497" s="254" t="str">
        <f t="shared" si="471"/>
        <v/>
      </c>
    </row>
    <row r="7498" spans="1:13" x14ac:dyDescent="0.25">
      <c r="A7498" s="252" t="s">
        <v>210</v>
      </c>
      <c r="B7498" s="252" t="s">
        <v>485</v>
      </c>
      <c r="C7498" s="253">
        <v>0</v>
      </c>
      <c r="D7498" s="253">
        <v>0</v>
      </c>
      <c r="E7498" s="254" t="str">
        <f t="shared" si="468"/>
        <v/>
      </c>
      <c r="F7498" s="253">
        <v>0</v>
      </c>
      <c r="G7498" s="253">
        <v>0.74031999999999998</v>
      </c>
      <c r="H7498" s="254" t="str">
        <f t="shared" si="469"/>
        <v/>
      </c>
      <c r="I7498" s="253">
        <v>14.64418</v>
      </c>
      <c r="J7498" s="254">
        <f t="shared" si="470"/>
        <v>-0.94944612808637974</v>
      </c>
      <c r="K7498" s="253">
        <v>302.96458000000001</v>
      </c>
      <c r="L7498" s="253">
        <v>23.73546</v>
      </c>
      <c r="M7498" s="254">
        <f t="shared" si="471"/>
        <v>-0.92165599028110812</v>
      </c>
    </row>
    <row r="7499" spans="1:13" x14ac:dyDescent="0.25">
      <c r="A7499" s="252" t="s">
        <v>210</v>
      </c>
      <c r="B7499" s="252" t="s">
        <v>494</v>
      </c>
      <c r="C7499" s="253">
        <v>0</v>
      </c>
      <c r="D7499" s="253">
        <v>0</v>
      </c>
      <c r="E7499" s="254" t="str">
        <f t="shared" si="468"/>
        <v/>
      </c>
      <c r="F7499" s="253">
        <v>0</v>
      </c>
      <c r="G7499" s="253">
        <v>11.81</v>
      </c>
      <c r="H7499" s="254" t="str">
        <f t="shared" si="469"/>
        <v/>
      </c>
      <c r="I7499" s="253">
        <v>0</v>
      </c>
      <c r="J7499" s="254" t="str">
        <f t="shared" si="470"/>
        <v/>
      </c>
      <c r="K7499" s="253">
        <v>2.66</v>
      </c>
      <c r="L7499" s="253">
        <v>25.600999999999999</v>
      </c>
      <c r="M7499" s="254">
        <f t="shared" si="471"/>
        <v>8.6244360902255632</v>
      </c>
    </row>
    <row r="7500" spans="1:13" x14ac:dyDescent="0.25">
      <c r="A7500" s="252" t="s">
        <v>210</v>
      </c>
      <c r="B7500" s="252" t="s">
        <v>470</v>
      </c>
      <c r="C7500" s="253">
        <v>0</v>
      </c>
      <c r="D7500" s="253">
        <v>0</v>
      </c>
      <c r="E7500" s="254" t="str">
        <f t="shared" si="468"/>
        <v/>
      </c>
      <c r="F7500" s="253">
        <v>215.11852999999999</v>
      </c>
      <c r="G7500" s="253">
        <v>136.10198</v>
      </c>
      <c r="H7500" s="254">
        <f t="shared" si="469"/>
        <v>-0.36731633485967019</v>
      </c>
      <c r="I7500" s="253">
        <v>154.99323000000001</v>
      </c>
      <c r="J7500" s="254">
        <f t="shared" si="470"/>
        <v>-0.12188435585218793</v>
      </c>
      <c r="K7500" s="253">
        <v>447.62815000000001</v>
      </c>
      <c r="L7500" s="253">
        <v>363.49509</v>
      </c>
      <c r="M7500" s="254">
        <f t="shared" si="471"/>
        <v>-0.18795301412567555</v>
      </c>
    </row>
    <row r="7501" spans="1:13" x14ac:dyDescent="0.25">
      <c r="A7501" s="252" t="s">
        <v>210</v>
      </c>
      <c r="B7501" s="252" t="s">
        <v>482</v>
      </c>
      <c r="C7501" s="253">
        <v>0</v>
      </c>
      <c r="D7501" s="253">
        <v>27.320080000000001</v>
      </c>
      <c r="E7501" s="254" t="str">
        <f t="shared" si="468"/>
        <v/>
      </c>
      <c r="F7501" s="253">
        <v>131.32796999999999</v>
      </c>
      <c r="G7501" s="253">
        <v>266.2645</v>
      </c>
      <c r="H7501" s="254">
        <f t="shared" si="469"/>
        <v>1.027477467290479</v>
      </c>
      <c r="I7501" s="253">
        <v>926.15553</v>
      </c>
      <c r="J7501" s="254">
        <f t="shared" si="470"/>
        <v>-0.71250563066874961</v>
      </c>
      <c r="K7501" s="253">
        <v>678.09707000000003</v>
      </c>
      <c r="L7501" s="253">
        <v>2643.7550999999999</v>
      </c>
      <c r="M7501" s="254">
        <f t="shared" si="471"/>
        <v>2.8987856119183641</v>
      </c>
    </row>
    <row r="7502" spans="1:13" x14ac:dyDescent="0.25">
      <c r="A7502" s="252" t="s">
        <v>210</v>
      </c>
      <c r="B7502" s="252" t="s">
        <v>480</v>
      </c>
      <c r="C7502" s="253">
        <v>0</v>
      </c>
      <c r="D7502" s="253">
        <v>0</v>
      </c>
      <c r="E7502" s="254" t="str">
        <f t="shared" si="468"/>
        <v/>
      </c>
      <c r="F7502" s="253">
        <v>17.2</v>
      </c>
      <c r="G7502" s="253">
        <v>23.5215</v>
      </c>
      <c r="H7502" s="254">
        <f t="shared" si="469"/>
        <v>0.36752906976744182</v>
      </c>
      <c r="I7502" s="253">
        <v>82.120699999999999</v>
      </c>
      <c r="J7502" s="254">
        <f t="shared" si="470"/>
        <v>-0.71357404405953684</v>
      </c>
      <c r="K7502" s="253">
        <v>256.07558</v>
      </c>
      <c r="L7502" s="253">
        <v>109.9782</v>
      </c>
      <c r="M7502" s="254">
        <f t="shared" si="471"/>
        <v>-0.57052445219493397</v>
      </c>
    </row>
    <row r="7503" spans="1:13" x14ac:dyDescent="0.25">
      <c r="A7503" s="252" t="s">
        <v>210</v>
      </c>
      <c r="B7503" s="252" t="s">
        <v>440</v>
      </c>
      <c r="C7503" s="253">
        <v>59.735939999999999</v>
      </c>
      <c r="D7503" s="253">
        <v>0</v>
      </c>
      <c r="E7503" s="254">
        <f t="shared" si="468"/>
        <v>-1</v>
      </c>
      <c r="F7503" s="253">
        <v>3271.5349700000002</v>
      </c>
      <c r="G7503" s="253">
        <v>1604.8838000000001</v>
      </c>
      <c r="H7503" s="254">
        <f t="shared" si="469"/>
        <v>-0.50944012070272926</v>
      </c>
      <c r="I7503" s="253">
        <v>2444.58007</v>
      </c>
      <c r="J7503" s="254">
        <f t="shared" si="470"/>
        <v>-0.34349305236706762</v>
      </c>
      <c r="K7503" s="253">
        <v>11682.915730000001</v>
      </c>
      <c r="L7503" s="253">
        <v>7443.9288100000003</v>
      </c>
      <c r="M7503" s="254">
        <f t="shared" si="471"/>
        <v>-0.36283638587881861</v>
      </c>
    </row>
    <row r="7504" spans="1:13" x14ac:dyDescent="0.25">
      <c r="A7504" s="252" t="s">
        <v>210</v>
      </c>
      <c r="B7504" s="252" t="s">
        <v>453</v>
      </c>
      <c r="C7504" s="253">
        <v>0</v>
      </c>
      <c r="D7504" s="253">
        <v>0</v>
      </c>
      <c r="E7504" s="254" t="str">
        <f t="shared" si="468"/>
        <v/>
      </c>
      <c r="F7504" s="253">
        <v>3622.10023</v>
      </c>
      <c r="G7504" s="253">
        <v>1660.1268</v>
      </c>
      <c r="H7504" s="254">
        <f t="shared" si="469"/>
        <v>-0.54166734916664638</v>
      </c>
      <c r="I7504" s="253">
        <v>1590.0405699999999</v>
      </c>
      <c r="J7504" s="254">
        <f t="shared" si="470"/>
        <v>4.4078265248288728E-2</v>
      </c>
      <c r="K7504" s="253">
        <v>10796.619650000001</v>
      </c>
      <c r="L7504" s="253">
        <v>7772.8802699999997</v>
      </c>
      <c r="M7504" s="254">
        <f t="shared" si="471"/>
        <v>-0.28006352710591231</v>
      </c>
    </row>
    <row r="7505" spans="1:13" x14ac:dyDescent="0.25">
      <c r="A7505" s="252" t="s">
        <v>210</v>
      </c>
      <c r="B7505" s="252" t="s">
        <v>498</v>
      </c>
      <c r="C7505" s="253">
        <v>0</v>
      </c>
      <c r="D7505" s="253">
        <v>0</v>
      </c>
      <c r="E7505" s="254" t="str">
        <f t="shared" si="468"/>
        <v/>
      </c>
      <c r="F7505" s="253">
        <v>151.10599999999999</v>
      </c>
      <c r="G7505" s="253">
        <v>284.01620000000003</v>
      </c>
      <c r="H7505" s="254">
        <f t="shared" si="469"/>
        <v>0.87958254470371822</v>
      </c>
      <c r="I7505" s="253">
        <v>233.76095000000001</v>
      </c>
      <c r="J7505" s="254">
        <f t="shared" si="470"/>
        <v>0.21498565093956024</v>
      </c>
      <c r="K7505" s="253">
        <v>474.13907999999998</v>
      </c>
      <c r="L7505" s="253">
        <v>990.22949000000006</v>
      </c>
      <c r="M7505" s="254">
        <f t="shared" si="471"/>
        <v>1.0884789543186359</v>
      </c>
    </row>
    <row r="7506" spans="1:13" x14ac:dyDescent="0.25">
      <c r="A7506" s="252" t="s">
        <v>210</v>
      </c>
      <c r="B7506" s="252" t="s">
        <v>488</v>
      </c>
      <c r="C7506" s="253">
        <v>0</v>
      </c>
      <c r="D7506" s="253">
        <v>0</v>
      </c>
      <c r="E7506" s="254" t="str">
        <f t="shared" si="468"/>
        <v/>
      </c>
      <c r="F7506" s="253">
        <v>14.414870000000001</v>
      </c>
      <c r="G7506" s="253">
        <v>57.796979999999998</v>
      </c>
      <c r="H7506" s="254">
        <f t="shared" si="469"/>
        <v>3.0095387610155342</v>
      </c>
      <c r="I7506" s="253">
        <v>22.830120000000001</v>
      </c>
      <c r="J7506" s="254">
        <f t="shared" si="470"/>
        <v>1.5316108719533665</v>
      </c>
      <c r="K7506" s="253">
        <v>1164.4850799999999</v>
      </c>
      <c r="L7506" s="253">
        <v>173.23893000000001</v>
      </c>
      <c r="M7506" s="254">
        <f t="shared" si="471"/>
        <v>-0.85123130130615321</v>
      </c>
    </row>
    <row r="7507" spans="1:13" x14ac:dyDescent="0.25">
      <c r="A7507" s="252" t="s">
        <v>210</v>
      </c>
      <c r="B7507" s="252" t="s">
        <v>475</v>
      </c>
      <c r="C7507" s="253">
        <v>0</v>
      </c>
      <c r="D7507" s="253">
        <v>0</v>
      </c>
      <c r="E7507" s="254" t="str">
        <f t="shared" si="468"/>
        <v/>
      </c>
      <c r="F7507" s="253">
        <v>125.06784</v>
      </c>
      <c r="G7507" s="253">
        <v>231.06298000000001</v>
      </c>
      <c r="H7507" s="254">
        <f t="shared" si="469"/>
        <v>0.84750116416818266</v>
      </c>
      <c r="I7507" s="253">
        <v>411.15744999999998</v>
      </c>
      <c r="J7507" s="254">
        <f t="shared" si="470"/>
        <v>-0.4380182579690578</v>
      </c>
      <c r="K7507" s="253">
        <v>216.66487000000001</v>
      </c>
      <c r="L7507" s="253">
        <v>1023.45973</v>
      </c>
      <c r="M7507" s="254">
        <f t="shared" si="471"/>
        <v>3.7236994626770832</v>
      </c>
    </row>
    <row r="7508" spans="1:13" x14ac:dyDescent="0.25">
      <c r="A7508" s="252" t="s">
        <v>210</v>
      </c>
      <c r="B7508" s="252" t="s">
        <v>459</v>
      </c>
      <c r="C7508" s="253">
        <v>16.051950000000001</v>
      </c>
      <c r="D7508" s="253">
        <v>0</v>
      </c>
      <c r="E7508" s="254">
        <f t="shared" si="468"/>
        <v>-1</v>
      </c>
      <c r="F7508" s="253">
        <v>70.650720000000007</v>
      </c>
      <c r="G7508" s="253">
        <v>204.02367000000001</v>
      </c>
      <c r="H7508" s="254">
        <f t="shared" si="469"/>
        <v>1.8877790629734559</v>
      </c>
      <c r="I7508" s="253">
        <v>0</v>
      </c>
      <c r="J7508" s="254" t="str">
        <f t="shared" si="470"/>
        <v/>
      </c>
      <c r="K7508" s="253">
        <v>78.840130000000002</v>
      </c>
      <c r="L7508" s="253">
        <v>204.02367000000001</v>
      </c>
      <c r="M7508" s="254">
        <f t="shared" si="471"/>
        <v>1.5878149871137959</v>
      </c>
    </row>
    <row r="7509" spans="1:13" x14ac:dyDescent="0.25">
      <c r="A7509" s="252" t="s">
        <v>210</v>
      </c>
      <c r="B7509" s="252" t="s">
        <v>449</v>
      </c>
      <c r="C7509" s="253">
        <v>71.448930000000004</v>
      </c>
      <c r="D7509" s="253">
        <v>0</v>
      </c>
      <c r="E7509" s="254">
        <f t="shared" si="468"/>
        <v>-1</v>
      </c>
      <c r="F7509" s="253">
        <v>3585.3268800000001</v>
      </c>
      <c r="G7509" s="253">
        <v>2854.42778</v>
      </c>
      <c r="H7509" s="254">
        <f t="shared" si="469"/>
        <v>-0.20385842754733707</v>
      </c>
      <c r="I7509" s="253">
        <v>5298.1138099999998</v>
      </c>
      <c r="J7509" s="254">
        <f t="shared" si="470"/>
        <v>-0.46123698312928463</v>
      </c>
      <c r="K7509" s="253">
        <v>13384.641890000001</v>
      </c>
      <c r="L7509" s="253">
        <v>13513.989809999999</v>
      </c>
      <c r="M7509" s="254">
        <f t="shared" si="471"/>
        <v>9.6639059201604205E-3</v>
      </c>
    </row>
    <row r="7510" spans="1:13" x14ac:dyDescent="0.25">
      <c r="A7510" s="252" t="s">
        <v>210</v>
      </c>
      <c r="B7510" s="252" t="s">
        <v>501</v>
      </c>
      <c r="C7510" s="253">
        <v>0</v>
      </c>
      <c r="D7510" s="253">
        <v>0</v>
      </c>
      <c r="E7510" s="254" t="str">
        <f t="shared" si="468"/>
        <v/>
      </c>
      <c r="F7510" s="253">
        <v>32.217979999999997</v>
      </c>
      <c r="G7510" s="253">
        <v>36.100769999999997</v>
      </c>
      <c r="H7510" s="254">
        <f t="shared" si="469"/>
        <v>0.12051624589747711</v>
      </c>
      <c r="I7510" s="253">
        <v>15.79058</v>
      </c>
      <c r="J7510" s="254">
        <f t="shared" si="470"/>
        <v>1.2862219120513618</v>
      </c>
      <c r="K7510" s="253">
        <v>280.77544</v>
      </c>
      <c r="L7510" s="253">
        <v>69.359849999999994</v>
      </c>
      <c r="M7510" s="254">
        <f t="shared" si="471"/>
        <v>-0.75297038088516577</v>
      </c>
    </row>
    <row r="7511" spans="1:13" x14ac:dyDescent="0.25">
      <c r="A7511" s="252" t="s">
        <v>210</v>
      </c>
      <c r="B7511" s="252" t="s">
        <v>451</v>
      </c>
      <c r="C7511" s="253">
        <v>0</v>
      </c>
      <c r="D7511" s="253">
        <v>0</v>
      </c>
      <c r="E7511" s="254" t="str">
        <f t="shared" si="468"/>
        <v/>
      </c>
      <c r="F7511" s="253">
        <v>813.94370000000004</v>
      </c>
      <c r="G7511" s="253">
        <v>39.4251</v>
      </c>
      <c r="H7511" s="254">
        <f t="shared" si="469"/>
        <v>-0.95156286608029528</v>
      </c>
      <c r="I7511" s="253">
        <v>260.34829999999999</v>
      </c>
      <c r="J7511" s="254">
        <f t="shared" si="470"/>
        <v>-0.84856786082336622</v>
      </c>
      <c r="K7511" s="253">
        <v>1940.0939499999999</v>
      </c>
      <c r="L7511" s="253">
        <v>932.65579000000002</v>
      </c>
      <c r="M7511" s="254">
        <f t="shared" si="471"/>
        <v>-0.51927287335749894</v>
      </c>
    </row>
    <row r="7512" spans="1:13" x14ac:dyDescent="0.25">
      <c r="A7512" s="252" t="s">
        <v>210</v>
      </c>
      <c r="B7512" s="252" t="s">
        <v>512</v>
      </c>
      <c r="C7512" s="253">
        <v>0</v>
      </c>
      <c r="D7512" s="253">
        <v>0</v>
      </c>
      <c r="E7512" s="254" t="str">
        <f t="shared" si="468"/>
        <v/>
      </c>
      <c r="F7512" s="253">
        <v>0</v>
      </c>
      <c r="G7512" s="253">
        <v>0</v>
      </c>
      <c r="H7512" s="254" t="str">
        <f t="shared" si="469"/>
        <v/>
      </c>
      <c r="I7512" s="253">
        <v>0</v>
      </c>
      <c r="J7512" s="254" t="str">
        <f t="shared" si="470"/>
        <v/>
      </c>
      <c r="K7512" s="253">
        <v>0</v>
      </c>
      <c r="L7512" s="253">
        <v>0</v>
      </c>
      <c r="M7512" s="254" t="str">
        <f t="shared" si="471"/>
        <v/>
      </c>
    </row>
    <row r="7513" spans="1:13" x14ac:dyDescent="0.25">
      <c r="A7513" s="252" t="s">
        <v>210</v>
      </c>
      <c r="B7513" s="252" t="s">
        <v>467</v>
      </c>
      <c r="C7513" s="253">
        <v>0</v>
      </c>
      <c r="D7513" s="253">
        <v>0</v>
      </c>
      <c r="E7513" s="254" t="str">
        <f t="shared" si="468"/>
        <v/>
      </c>
      <c r="F7513" s="253">
        <v>1087.48224</v>
      </c>
      <c r="G7513" s="253">
        <v>591.01675999999998</v>
      </c>
      <c r="H7513" s="254">
        <f t="shared" si="469"/>
        <v>-0.45652743717451427</v>
      </c>
      <c r="I7513" s="253">
        <v>602.43717000000004</v>
      </c>
      <c r="J7513" s="254">
        <f t="shared" si="470"/>
        <v>-1.895701422274465E-2</v>
      </c>
      <c r="K7513" s="253">
        <v>2940.7257199999999</v>
      </c>
      <c r="L7513" s="253">
        <v>2393.0940000000001</v>
      </c>
      <c r="M7513" s="254">
        <f t="shared" si="471"/>
        <v>-0.18622332449283974</v>
      </c>
    </row>
    <row r="7514" spans="1:13" x14ac:dyDescent="0.25">
      <c r="A7514" s="252" t="s">
        <v>210</v>
      </c>
      <c r="B7514" s="252" t="s">
        <v>499</v>
      </c>
      <c r="C7514" s="253">
        <v>0</v>
      </c>
      <c r="D7514" s="253">
        <v>0</v>
      </c>
      <c r="E7514" s="254" t="str">
        <f t="shared" si="468"/>
        <v/>
      </c>
      <c r="F7514" s="253">
        <v>132.21997999999999</v>
      </c>
      <c r="G7514" s="253">
        <v>90.357510000000005</v>
      </c>
      <c r="H7514" s="254">
        <f t="shared" si="469"/>
        <v>-0.31661228507219552</v>
      </c>
      <c r="I7514" s="253">
        <v>145.05671000000001</v>
      </c>
      <c r="J7514" s="254">
        <f t="shared" si="470"/>
        <v>-0.37708838150265511</v>
      </c>
      <c r="K7514" s="253">
        <v>144.63597999999999</v>
      </c>
      <c r="L7514" s="253">
        <v>235.41422</v>
      </c>
      <c r="M7514" s="254">
        <f t="shared" si="471"/>
        <v>0.6276324881263986</v>
      </c>
    </row>
    <row r="7515" spans="1:13" x14ac:dyDescent="0.25">
      <c r="A7515" s="252" t="s">
        <v>210</v>
      </c>
      <c r="B7515" s="252" t="s">
        <v>476</v>
      </c>
      <c r="C7515" s="253">
        <v>0</v>
      </c>
      <c r="D7515" s="253">
        <v>0</v>
      </c>
      <c r="E7515" s="254" t="str">
        <f t="shared" si="468"/>
        <v/>
      </c>
      <c r="F7515" s="253">
        <v>237.42124999999999</v>
      </c>
      <c r="G7515" s="253">
        <v>303.69994000000003</v>
      </c>
      <c r="H7515" s="254">
        <f t="shared" si="469"/>
        <v>0.27916073224279647</v>
      </c>
      <c r="I7515" s="253">
        <v>553.98635999999999</v>
      </c>
      <c r="J7515" s="254">
        <f t="shared" si="470"/>
        <v>-0.45179166505110335</v>
      </c>
      <c r="K7515" s="253">
        <v>896.27254000000005</v>
      </c>
      <c r="L7515" s="253">
        <v>1392.43848</v>
      </c>
      <c r="M7515" s="254">
        <f t="shared" si="471"/>
        <v>0.55358824225497294</v>
      </c>
    </row>
    <row r="7516" spans="1:13" x14ac:dyDescent="0.25">
      <c r="A7516" s="252" t="s">
        <v>210</v>
      </c>
      <c r="B7516" s="252" t="s">
        <v>505</v>
      </c>
      <c r="C7516" s="253">
        <v>0</v>
      </c>
      <c r="D7516" s="253">
        <v>0</v>
      </c>
      <c r="E7516" s="254" t="str">
        <f t="shared" si="468"/>
        <v/>
      </c>
      <c r="F7516" s="253">
        <v>36.158720000000002</v>
      </c>
      <c r="G7516" s="253">
        <v>2.5012099999999999</v>
      </c>
      <c r="H7516" s="254">
        <f t="shared" si="469"/>
        <v>-0.9308269208644554</v>
      </c>
      <c r="I7516" s="253">
        <v>168.48670999999999</v>
      </c>
      <c r="J7516" s="254">
        <f t="shared" si="470"/>
        <v>-0.98515485286643678</v>
      </c>
      <c r="K7516" s="253">
        <v>678.03720999999996</v>
      </c>
      <c r="L7516" s="253">
        <v>620.90597000000002</v>
      </c>
      <c r="M7516" s="254">
        <f t="shared" si="471"/>
        <v>-8.4259741438084124E-2</v>
      </c>
    </row>
    <row r="7517" spans="1:13" x14ac:dyDescent="0.25">
      <c r="A7517" s="252" t="s">
        <v>210</v>
      </c>
      <c r="B7517" s="252" t="s">
        <v>465</v>
      </c>
      <c r="C7517" s="253">
        <v>0</v>
      </c>
      <c r="D7517" s="253">
        <v>0</v>
      </c>
      <c r="E7517" s="254" t="str">
        <f t="shared" si="468"/>
        <v/>
      </c>
      <c r="F7517" s="253">
        <v>10273.9552</v>
      </c>
      <c r="G7517" s="253">
        <v>6288.8425999999999</v>
      </c>
      <c r="H7517" s="254">
        <f t="shared" si="469"/>
        <v>-0.38788495009205415</v>
      </c>
      <c r="I7517" s="253">
        <v>7951.07755</v>
      </c>
      <c r="J7517" s="254">
        <f t="shared" si="470"/>
        <v>-0.2090578213515224</v>
      </c>
      <c r="K7517" s="253">
        <v>34303.702879999997</v>
      </c>
      <c r="L7517" s="253">
        <v>20895.055759999999</v>
      </c>
      <c r="M7517" s="254">
        <f t="shared" si="471"/>
        <v>-0.39088045879203348</v>
      </c>
    </row>
    <row r="7518" spans="1:13" s="117" customFormat="1" ht="13" x14ac:dyDescent="0.3">
      <c r="A7518" s="117" t="s">
        <v>210</v>
      </c>
      <c r="B7518" s="117" t="s">
        <v>3</v>
      </c>
      <c r="C7518" s="165">
        <v>48781.728340000001</v>
      </c>
      <c r="D7518" s="165">
        <v>24549.21816</v>
      </c>
      <c r="E7518" s="255">
        <f t="shared" si="468"/>
        <v>-0.4967538257583598</v>
      </c>
      <c r="F7518" s="165">
        <v>619461.55732999998</v>
      </c>
      <c r="G7518" s="165">
        <v>498799.00514999998</v>
      </c>
      <c r="H7518" s="255">
        <f t="shared" si="469"/>
        <v>-0.19478618285867344</v>
      </c>
      <c r="I7518" s="165">
        <v>525185.4094</v>
      </c>
      <c r="J7518" s="255">
        <f t="shared" si="470"/>
        <v>-5.0242074089882349E-2</v>
      </c>
      <c r="K7518" s="165">
        <v>2136060.3436599998</v>
      </c>
      <c r="L7518" s="165">
        <v>1876357.3908200001</v>
      </c>
      <c r="M7518" s="255">
        <f t="shared" si="471"/>
        <v>-0.1215803446802517</v>
      </c>
    </row>
    <row r="7519" spans="1:13" x14ac:dyDescent="0.25">
      <c r="A7519" s="252" t="s">
        <v>351</v>
      </c>
      <c r="B7519" s="252" t="s">
        <v>446</v>
      </c>
      <c r="C7519" s="253">
        <v>0</v>
      </c>
      <c r="D7519" s="253">
        <v>0</v>
      </c>
      <c r="E7519" s="254" t="str">
        <f t="shared" si="468"/>
        <v/>
      </c>
      <c r="F7519" s="253">
        <v>0</v>
      </c>
      <c r="G7519" s="253">
        <v>3.93</v>
      </c>
      <c r="H7519" s="254" t="str">
        <f t="shared" si="469"/>
        <v/>
      </c>
      <c r="I7519" s="253">
        <v>0</v>
      </c>
      <c r="J7519" s="254" t="str">
        <f t="shared" si="470"/>
        <v/>
      </c>
      <c r="K7519" s="253">
        <v>46.529020000000003</v>
      </c>
      <c r="L7519" s="253">
        <v>28.93</v>
      </c>
      <c r="M7519" s="254">
        <f t="shared" si="471"/>
        <v>-0.37823749565325038</v>
      </c>
    </row>
    <row r="7520" spans="1:13" x14ac:dyDescent="0.25">
      <c r="A7520" s="252" t="s">
        <v>351</v>
      </c>
      <c r="B7520" s="252" t="s">
        <v>469</v>
      </c>
      <c r="C7520" s="253">
        <v>0</v>
      </c>
      <c r="D7520" s="253">
        <v>0</v>
      </c>
      <c r="E7520" s="254" t="str">
        <f t="shared" si="468"/>
        <v/>
      </c>
      <c r="F7520" s="253">
        <v>0</v>
      </c>
      <c r="G7520" s="253">
        <v>0</v>
      </c>
      <c r="H7520" s="254" t="str">
        <f t="shared" si="469"/>
        <v/>
      </c>
      <c r="I7520" s="253">
        <v>0</v>
      </c>
      <c r="J7520" s="254" t="str">
        <f t="shared" si="470"/>
        <v/>
      </c>
      <c r="K7520" s="253">
        <v>0</v>
      </c>
      <c r="L7520" s="253">
        <v>0</v>
      </c>
      <c r="M7520" s="254" t="str">
        <f t="shared" si="471"/>
        <v/>
      </c>
    </row>
    <row r="7521" spans="1:13" x14ac:dyDescent="0.25">
      <c r="A7521" s="252" t="s">
        <v>351</v>
      </c>
      <c r="B7521" s="252" t="s">
        <v>483</v>
      </c>
      <c r="C7521" s="253">
        <v>0</v>
      </c>
      <c r="D7521" s="253">
        <v>0</v>
      </c>
      <c r="E7521" s="254" t="str">
        <f t="shared" si="468"/>
        <v/>
      </c>
      <c r="F7521" s="253">
        <v>0</v>
      </c>
      <c r="G7521" s="253">
        <v>0</v>
      </c>
      <c r="H7521" s="254" t="str">
        <f t="shared" si="469"/>
        <v/>
      </c>
      <c r="I7521" s="253">
        <v>0</v>
      </c>
      <c r="J7521" s="254" t="str">
        <f t="shared" si="470"/>
        <v/>
      </c>
      <c r="K7521" s="253">
        <v>0</v>
      </c>
      <c r="L7521" s="253">
        <v>0</v>
      </c>
      <c r="M7521" s="254" t="str">
        <f t="shared" si="471"/>
        <v/>
      </c>
    </row>
    <row r="7522" spans="1:13" x14ac:dyDescent="0.25">
      <c r="A7522" s="252" t="s">
        <v>351</v>
      </c>
      <c r="B7522" s="252" t="s">
        <v>438</v>
      </c>
      <c r="C7522" s="253">
        <v>0</v>
      </c>
      <c r="D7522" s="253">
        <v>0</v>
      </c>
      <c r="E7522" s="254" t="str">
        <f t="shared" si="468"/>
        <v/>
      </c>
      <c r="F7522" s="253">
        <v>2770.7980400000001</v>
      </c>
      <c r="G7522" s="253">
        <v>1827.2092700000001</v>
      </c>
      <c r="H7522" s="254">
        <f t="shared" si="469"/>
        <v>-0.3405476531952506</v>
      </c>
      <c r="I7522" s="253">
        <v>1342.1823300000001</v>
      </c>
      <c r="J7522" s="254">
        <f t="shared" si="470"/>
        <v>0.36137187113765679</v>
      </c>
      <c r="K7522" s="253">
        <v>5096.7432099999996</v>
      </c>
      <c r="L7522" s="253">
        <v>5015.7994500000004</v>
      </c>
      <c r="M7522" s="254">
        <f t="shared" si="471"/>
        <v>-1.5881467177154329E-2</v>
      </c>
    </row>
    <row r="7523" spans="1:13" x14ac:dyDescent="0.25">
      <c r="A7523" s="252" t="s">
        <v>351</v>
      </c>
      <c r="B7523" s="252" t="s">
        <v>447</v>
      </c>
      <c r="C7523" s="253">
        <v>0</v>
      </c>
      <c r="D7523" s="253">
        <v>0</v>
      </c>
      <c r="E7523" s="254" t="str">
        <f t="shared" si="468"/>
        <v/>
      </c>
      <c r="F7523" s="253">
        <v>48.950969999999998</v>
      </c>
      <c r="G7523" s="253">
        <v>0</v>
      </c>
      <c r="H7523" s="254">
        <f t="shared" si="469"/>
        <v>-1</v>
      </c>
      <c r="I7523" s="253">
        <v>0</v>
      </c>
      <c r="J7523" s="254" t="str">
        <f t="shared" si="470"/>
        <v/>
      </c>
      <c r="K7523" s="253">
        <v>48.950969999999998</v>
      </c>
      <c r="L7523" s="253">
        <v>37.448</v>
      </c>
      <c r="M7523" s="254">
        <f t="shared" si="471"/>
        <v>-0.23498962329040662</v>
      </c>
    </row>
    <row r="7524" spans="1:13" x14ac:dyDescent="0.25">
      <c r="A7524" s="252" t="s">
        <v>351</v>
      </c>
      <c r="B7524" s="252" t="s">
        <v>455</v>
      </c>
      <c r="C7524" s="253">
        <v>0</v>
      </c>
      <c r="D7524" s="253">
        <v>0</v>
      </c>
      <c r="E7524" s="254" t="str">
        <f t="shared" si="468"/>
        <v/>
      </c>
      <c r="F7524" s="253">
        <v>0</v>
      </c>
      <c r="G7524" s="253">
        <v>0</v>
      </c>
      <c r="H7524" s="254" t="str">
        <f t="shared" si="469"/>
        <v/>
      </c>
      <c r="I7524" s="253">
        <v>0</v>
      </c>
      <c r="J7524" s="254" t="str">
        <f t="shared" si="470"/>
        <v/>
      </c>
      <c r="K7524" s="253">
        <v>0</v>
      </c>
      <c r="L7524" s="253">
        <v>7.6</v>
      </c>
      <c r="M7524" s="254" t="str">
        <f t="shared" si="471"/>
        <v/>
      </c>
    </row>
    <row r="7525" spans="1:13" x14ac:dyDescent="0.25">
      <c r="A7525" s="252" t="s">
        <v>351</v>
      </c>
      <c r="B7525" s="252" t="s">
        <v>452</v>
      </c>
      <c r="C7525" s="253">
        <v>0</v>
      </c>
      <c r="D7525" s="253">
        <v>0</v>
      </c>
      <c r="E7525" s="254" t="str">
        <f t="shared" si="468"/>
        <v/>
      </c>
      <c r="F7525" s="253">
        <v>0</v>
      </c>
      <c r="G7525" s="253">
        <v>0</v>
      </c>
      <c r="H7525" s="254" t="str">
        <f t="shared" si="469"/>
        <v/>
      </c>
      <c r="I7525" s="253">
        <v>0</v>
      </c>
      <c r="J7525" s="254" t="str">
        <f t="shared" si="470"/>
        <v/>
      </c>
      <c r="K7525" s="253">
        <v>0</v>
      </c>
      <c r="L7525" s="253">
        <v>0</v>
      </c>
      <c r="M7525" s="254" t="str">
        <f t="shared" si="471"/>
        <v/>
      </c>
    </row>
    <row r="7526" spans="1:13" x14ac:dyDescent="0.25">
      <c r="A7526" s="252" t="s">
        <v>351</v>
      </c>
      <c r="B7526" s="252" t="s">
        <v>436</v>
      </c>
      <c r="C7526" s="253">
        <v>0</v>
      </c>
      <c r="D7526" s="253">
        <v>0</v>
      </c>
      <c r="E7526" s="254" t="str">
        <f t="shared" si="468"/>
        <v/>
      </c>
      <c r="F7526" s="253">
        <v>32.545850000000002</v>
      </c>
      <c r="G7526" s="253">
        <v>0</v>
      </c>
      <c r="H7526" s="254">
        <f t="shared" si="469"/>
        <v>-1</v>
      </c>
      <c r="I7526" s="253">
        <v>20.496359999999999</v>
      </c>
      <c r="J7526" s="254">
        <f t="shared" si="470"/>
        <v>-1</v>
      </c>
      <c r="K7526" s="253">
        <v>139.49746999999999</v>
      </c>
      <c r="L7526" s="253">
        <v>215.74832000000001</v>
      </c>
      <c r="M7526" s="254">
        <f t="shared" si="471"/>
        <v>0.54661098871542269</v>
      </c>
    </row>
    <row r="7527" spans="1:13" x14ac:dyDescent="0.25">
      <c r="A7527" s="252" t="s">
        <v>351</v>
      </c>
      <c r="B7527" s="252" t="s">
        <v>457</v>
      </c>
      <c r="C7527" s="253">
        <v>0</v>
      </c>
      <c r="D7527" s="253">
        <v>0</v>
      </c>
      <c r="E7527" s="254" t="str">
        <f t="shared" si="468"/>
        <v/>
      </c>
      <c r="F7527" s="253">
        <v>0</v>
      </c>
      <c r="G7527" s="253">
        <v>212</v>
      </c>
      <c r="H7527" s="254" t="str">
        <f t="shared" si="469"/>
        <v/>
      </c>
      <c r="I7527" s="253">
        <v>0</v>
      </c>
      <c r="J7527" s="254" t="str">
        <f t="shared" si="470"/>
        <v/>
      </c>
      <c r="K7527" s="253">
        <v>15.630699999999999</v>
      </c>
      <c r="L7527" s="253">
        <v>212</v>
      </c>
      <c r="M7527" s="254">
        <f t="shared" si="471"/>
        <v>12.563052198557967</v>
      </c>
    </row>
    <row r="7528" spans="1:13" x14ac:dyDescent="0.25">
      <c r="A7528" s="252" t="s">
        <v>351</v>
      </c>
      <c r="B7528" s="252" t="s">
        <v>442</v>
      </c>
      <c r="C7528" s="253">
        <v>0</v>
      </c>
      <c r="D7528" s="253">
        <v>0</v>
      </c>
      <c r="E7528" s="254" t="str">
        <f t="shared" si="468"/>
        <v/>
      </c>
      <c r="F7528" s="253">
        <v>0</v>
      </c>
      <c r="G7528" s="253">
        <v>0</v>
      </c>
      <c r="H7528" s="254" t="str">
        <f t="shared" si="469"/>
        <v/>
      </c>
      <c r="I7528" s="253">
        <v>0</v>
      </c>
      <c r="J7528" s="254" t="str">
        <f t="shared" si="470"/>
        <v/>
      </c>
      <c r="K7528" s="253">
        <v>1572.2</v>
      </c>
      <c r="L7528" s="253">
        <v>27.438749999999999</v>
      </c>
      <c r="M7528" s="254">
        <f t="shared" si="471"/>
        <v>-0.98254754484162321</v>
      </c>
    </row>
    <row r="7529" spans="1:13" x14ac:dyDescent="0.25">
      <c r="A7529" s="252" t="s">
        <v>351</v>
      </c>
      <c r="B7529" s="252" t="s">
        <v>460</v>
      </c>
      <c r="C7529" s="253">
        <v>0</v>
      </c>
      <c r="D7529" s="253">
        <v>0</v>
      </c>
      <c r="E7529" s="254" t="str">
        <f t="shared" si="468"/>
        <v/>
      </c>
      <c r="F7529" s="253">
        <v>0</v>
      </c>
      <c r="G7529" s="253">
        <v>0</v>
      </c>
      <c r="H7529" s="254" t="str">
        <f t="shared" si="469"/>
        <v/>
      </c>
      <c r="I7529" s="253">
        <v>0</v>
      </c>
      <c r="J7529" s="254" t="str">
        <f t="shared" si="470"/>
        <v/>
      </c>
      <c r="K7529" s="253">
        <v>0</v>
      </c>
      <c r="L7529" s="253">
        <v>0</v>
      </c>
      <c r="M7529" s="254" t="str">
        <f t="shared" si="471"/>
        <v/>
      </c>
    </row>
    <row r="7530" spans="1:13" x14ac:dyDescent="0.25">
      <c r="A7530" s="252" t="s">
        <v>351</v>
      </c>
      <c r="B7530" s="252" t="s">
        <v>491</v>
      </c>
      <c r="C7530" s="253">
        <v>0</v>
      </c>
      <c r="D7530" s="253">
        <v>0</v>
      </c>
      <c r="E7530" s="254" t="str">
        <f t="shared" si="468"/>
        <v/>
      </c>
      <c r="F7530" s="253">
        <v>0</v>
      </c>
      <c r="G7530" s="253">
        <v>66</v>
      </c>
      <c r="H7530" s="254" t="str">
        <f t="shared" si="469"/>
        <v/>
      </c>
      <c r="I7530" s="253">
        <v>66.3</v>
      </c>
      <c r="J7530" s="254">
        <f t="shared" si="470"/>
        <v>-4.5248868778280382E-3</v>
      </c>
      <c r="K7530" s="253">
        <v>0</v>
      </c>
      <c r="L7530" s="253">
        <v>247.8</v>
      </c>
      <c r="M7530" s="254" t="str">
        <f t="shared" si="471"/>
        <v/>
      </c>
    </row>
    <row r="7531" spans="1:13" x14ac:dyDescent="0.25">
      <c r="A7531" s="252" t="s">
        <v>351</v>
      </c>
      <c r="B7531" s="252" t="s">
        <v>471</v>
      </c>
      <c r="C7531" s="253">
        <v>0</v>
      </c>
      <c r="D7531" s="253">
        <v>0</v>
      </c>
      <c r="E7531" s="254" t="str">
        <f t="shared" si="468"/>
        <v/>
      </c>
      <c r="F7531" s="253">
        <v>0</v>
      </c>
      <c r="G7531" s="253">
        <v>0</v>
      </c>
      <c r="H7531" s="254" t="str">
        <f t="shared" si="469"/>
        <v/>
      </c>
      <c r="I7531" s="253">
        <v>0</v>
      </c>
      <c r="J7531" s="254" t="str">
        <f t="shared" si="470"/>
        <v/>
      </c>
      <c r="K7531" s="253">
        <v>0</v>
      </c>
      <c r="L7531" s="253">
        <v>0</v>
      </c>
      <c r="M7531" s="254" t="str">
        <f t="shared" si="471"/>
        <v/>
      </c>
    </row>
    <row r="7532" spans="1:13" x14ac:dyDescent="0.25">
      <c r="A7532" s="252" t="s">
        <v>351</v>
      </c>
      <c r="B7532" s="252" t="s">
        <v>450</v>
      </c>
      <c r="C7532" s="253">
        <v>0</v>
      </c>
      <c r="D7532" s="253">
        <v>0</v>
      </c>
      <c r="E7532" s="254" t="str">
        <f t="shared" si="468"/>
        <v/>
      </c>
      <c r="F7532" s="253">
        <v>0</v>
      </c>
      <c r="G7532" s="253">
        <v>7.5097899999999997</v>
      </c>
      <c r="H7532" s="254" t="str">
        <f t="shared" si="469"/>
        <v/>
      </c>
      <c r="I7532" s="253">
        <v>0</v>
      </c>
      <c r="J7532" s="254" t="str">
        <f t="shared" si="470"/>
        <v/>
      </c>
      <c r="K7532" s="253">
        <v>0</v>
      </c>
      <c r="L7532" s="253">
        <v>7.5097899999999997</v>
      </c>
      <c r="M7532" s="254" t="str">
        <f t="shared" si="471"/>
        <v/>
      </c>
    </row>
    <row r="7533" spans="1:13" x14ac:dyDescent="0.25">
      <c r="A7533" s="252" t="s">
        <v>351</v>
      </c>
      <c r="B7533" s="252" t="s">
        <v>439</v>
      </c>
      <c r="C7533" s="253">
        <v>0</v>
      </c>
      <c r="D7533" s="253">
        <v>0</v>
      </c>
      <c r="E7533" s="254" t="str">
        <f t="shared" si="468"/>
        <v/>
      </c>
      <c r="F7533" s="253">
        <v>0</v>
      </c>
      <c r="G7533" s="253">
        <v>55.051000000000002</v>
      </c>
      <c r="H7533" s="254" t="str">
        <f t="shared" si="469"/>
        <v/>
      </c>
      <c r="I7533" s="253">
        <v>0</v>
      </c>
      <c r="J7533" s="254" t="str">
        <f t="shared" si="470"/>
        <v/>
      </c>
      <c r="K7533" s="253">
        <v>146.14448999999999</v>
      </c>
      <c r="L7533" s="253">
        <v>129.22388000000001</v>
      </c>
      <c r="M7533" s="254">
        <f t="shared" si="471"/>
        <v>-0.11578000648536246</v>
      </c>
    </row>
    <row r="7534" spans="1:13" x14ac:dyDescent="0.25">
      <c r="A7534" s="252" t="s">
        <v>351</v>
      </c>
      <c r="B7534" s="252" t="s">
        <v>448</v>
      </c>
      <c r="C7534" s="253">
        <v>0</v>
      </c>
      <c r="D7534" s="253">
        <v>0</v>
      </c>
      <c r="E7534" s="254" t="str">
        <f t="shared" si="468"/>
        <v/>
      </c>
      <c r="F7534" s="253">
        <v>0</v>
      </c>
      <c r="G7534" s="253">
        <v>0</v>
      </c>
      <c r="H7534" s="254" t="str">
        <f t="shared" si="469"/>
        <v/>
      </c>
      <c r="I7534" s="253">
        <v>0</v>
      </c>
      <c r="J7534" s="254" t="str">
        <f t="shared" si="470"/>
        <v/>
      </c>
      <c r="K7534" s="253">
        <v>9.4499999999999993</v>
      </c>
      <c r="L7534" s="253">
        <v>11.55</v>
      </c>
      <c r="M7534" s="254">
        <f t="shared" si="471"/>
        <v>0.22222222222222232</v>
      </c>
    </row>
    <row r="7535" spans="1:13" x14ac:dyDescent="0.25">
      <c r="A7535" s="252" t="s">
        <v>351</v>
      </c>
      <c r="B7535" s="252" t="s">
        <v>462</v>
      </c>
      <c r="C7535" s="253">
        <v>0</v>
      </c>
      <c r="D7535" s="253">
        <v>0</v>
      </c>
      <c r="E7535" s="254" t="str">
        <f t="shared" si="468"/>
        <v/>
      </c>
      <c r="F7535" s="253">
        <v>0</v>
      </c>
      <c r="G7535" s="253">
        <v>0</v>
      </c>
      <c r="H7535" s="254" t="str">
        <f t="shared" si="469"/>
        <v/>
      </c>
      <c r="I7535" s="253">
        <v>0</v>
      </c>
      <c r="J7535" s="254" t="str">
        <f t="shared" si="470"/>
        <v/>
      </c>
      <c r="K7535" s="253">
        <v>0</v>
      </c>
      <c r="L7535" s="253">
        <v>0</v>
      </c>
      <c r="M7535" s="254" t="str">
        <f t="shared" si="471"/>
        <v/>
      </c>
    </row>
    <row r="7536" spans="1:13" x14ac:dyDescent="0.25">
      <c r="A7536" s="252" t="s">
        <v>351</v>
      </c>
      <c r="B7536" s="252" t="s">
        <v>434</v>
      </c>
      <c r="C7536" s="253">
        <v>0</v>
      </c>
      <c r="D7536" s="253">
        <v>0</v>
      </c>
      <c r="E7536" s="254" t="str">
        <f t="shared" si="468"/>
        <v/>
      </c>
      <c r="F7536" s="253">
        <v>1662.48188</v>
      </c>
      <c r="G7536" s="253">
        <v>1277.48568</v>
      </c>
      <c r="H7536" s="254">
        <f t="shared" si="469"/>
        <v>-0.23157918569313973</v>
      </c>
      <c r="I7536" s="253">
        <v>1643.2212500000001</v>
      </c>
      <c r="J7536" s="254">
        <f t="shared" si="470"/>
        <v>-0.22257232250374082</v>
      </c>
      <c r="K7536" s="253">
        <v>33462.045149999998</v>
      </c>
      <c r="L7536" s="253">
        <v>5273.7441799999997</v>
      </c>
      <c r="M7536" s="254">
        <f t="shared" si="471"/>
        <v>-0.84239623859332458</v>
      </c>
    </row>
    <row r="7537" spans="1:13" x14ac:dyDescent="0.25">
      <c r="A7537" s="252" t="s">
        <v>351</v>
      </c>
      <c r="B7537" s="252" t="s">
        <v>437</v>
      </c>
      <c r="C7537" s="253">
        <v>0</v>
      </c>
      <c r="D7537" s="253">
        <v>0</v>
      </c>
      <c r="E7537" s="254" t="str">
        <f t="shared" si="468"/>
        <v/>
      </c>
      <c r="F7537" s="253">
        <v>2.46</v>
      </c>
      <c r="G7537" s="253">
        <v>272.625</v>
      </c>
      <c r="H7537" s="254">
        <f t="shared" si="469"/>
        <v>109.82317073170732</v>
      </c>
      <c r="I7537" s="253">
        <v>59.88252</v>
      </c>
      <c r="J7537" s="254">
        <f t="shared" si="470"/>
        <v>3.552664116339793</v>
      </c>
      <c r="K7537" s="253">
        <v>218.42986999999999</v>
      </c>
      <c r="L7537" s="253">
        <v>341.31742000000003</v>
      </c>
      <c r="M7537" s="254">
        <f t="shared" si="471"/>
        <v>0.56259498758114002</v>
      </c>
    </row>
    <row r="7538" spans="1:13" x14ac:dyDescent="0.25">
      <c r="A7538" s="252" t="s">
        <v>351</v>
      </c>
      <c r="B7538" s="252" t="s">
        <v>468</v>
      </c>
      <c r="C7538" s="253">
        <v>0</v>
      </c>
      <c r="D7538" s="253">
        <v>0</v>
      </c>
      <c r="E7538" s="254" t="str">
        <f t="shared" si="468"/>
        <v/>
      </c>
      <c r="F7538" s="253">
        <v>74.814300000000003</v>
      </c>
      <c r="G7538" s="253">
        <v>65.635599999999997</v>
      </c>
      <c r="H7538" s="254">
        <f t="shared" si="469"/>
        <v>-0.12268643828786752</v>
      </c>
      <c r="I7538" s="253">
        <v>20.0153</v>
      </c>
      <c r="J7538" s="254">
        <f t="shared" si="470"/>
        <v>2.2792713574115799</v>
      </c>
      <c r="K7538" s="253">
        <v>95.908600000000007</v>
      </c>
      <c r="L7538" s="253">
        <v>148.54169999999999</v>
      </c>
      <c r="M7538" s="254">
        <f t="shared" si="471"/>
        <v>0.54878394638228456</v>
      </c>
    </row>
    <row r="7539" spans="1:13" x14ac:dyDescent="0.25">
      <c r="A7539" s="252" t="s">
        <v>351</v>
      </c>
      <c r="B7539" s="252" t="s">
        <v>445</v>
      </c>
      <c r="C7539" s="253">
        <v>0</v>
      </c>
      <c r="D7539" s="253">
        <v>0</v>
      </c>
      <c r="E7539" s="254" t="str">
        <f t="shared" si="468"/>
        <v/>
      </c>
      <c r="F7539" s="253">
        <v>0</v>
      </c>
      <c r="G7539" s="253">
        <v>0</v>
      </c>
      <c r="H7539" s="254" t="str">
        <f t="shared" si="469"/>
        <v/>
      </c>
      <c r="I7539" s="253">
        <v>4</v>
      </c>
      <c r="J7539" s="254">
        <f t="shared" si="470"/>
        <v>-1</v>
      </c>
      <c r="K7539" s="253">
        <v>77.569000000000003</v>
      </c>
      <c r="L7539" s="253">
        <v>4</v>
      </c>
      <c r="M7539" s="254">
        <f t="shared" si="471"/>
        <v>-0.94843300803155905</v>
      </c>
    </row>
    <row r="7540" spans="1:13" x14ac:dyDescent="0.25">
      <c r="A7540" s="252" t="s">
        <v>351</v>
      </c>
      <c r="B7540" s="252" t="s">
        <v>509</v>
      </c>
      <c r="C7540" s="253">
        <v>0</v>
      </c>
      <c r="D7540" s="253">
        <v>0</v>
      </c>
      <c r="E7540" s="254" t="str">
        <f t="shared" si="468"/>
        <v/>
      </c>
      <c r="F7540" s="253">
        <v>0</v>
      </c>
      <c r="G7540" s="253">
        <v>0</v>
      </c>
      <c r="H7540" s="254" t="str">
        <f t="shared" si="469"/>
        <v/>
      </c>
      <c r="I7540" s="253">
        <v>0</v>
      </c>
      <c r="J7540" s="254" t="str">
        <f t="shared" si="470"/>
        <v/>
      </c>
      <c r="K7540" s="253">
        <v>0</v>
      </c>
      <c r="L7540" s="253">
        <v>0</v>
      </c>
      <c r="M7540" s="254" t="str">
        <f t="shared" si="471"/>
        <v/>
      </c>
    </row>
    <row r="7541" spans="1:13" x14ac:dyDescent="0.25">
      <c r="A7541" s="252" t="s">
        <v>351</v>
      </c>
      <c r="B7541" s="252" t="s">
        <v>478</v>
      </c>
      <c r="C7541" s="253">
        <v>0</v>
      </c>
      <c r="D7541" s="253">
        <v>0</v>
      </c>
      <c r="E7541" s="254" t="str">
        <f t="shared" si="468"/>
        <v/>
      </c>
      <c r="F7541" s="253">
        <v>0</v>
      </c>
      <c r="G7541" s="253">
        <v>0</v>
      </c>
      <c r="H7541" s="254" t="str">
        <f t="shared" si="469"/>
        <v/>
      </c>
      <c r="I7541" s="253">
        <v>0</v>
      </c>
      <c r="J7541" s="254" t="str">
        <f t="shared" si="470"/>
        <v/>
      </c>
      <c r="K7541" s="253">
        <v>0</v>
      </c>
      <c r="L7541" s="253">
        <v>96.028000000000006</v>
      </c>
      <c r="M7541" s="254" t="str">
        <f t="shared" si="471"/>
        <v/>
      </c>
    </row>
    <row r="7542" spans="1:13" x14ac:dyDescent="0.25">
      <c r="A7542" s="252" t="s">
        <v>351</v>
      </c>
      <c r="B7542" s="252" t="s">
        <v>435</v>
      </c>
      <c r="C7542" s="253">
        <v>0</v>
      </c>
      <c r="D7542" s="253">
        <v>0</v>
      </c>
      <c r="E7542" s="254" t="str">
        <f t="shared" si="468"/>
        <v/>
      </c>
      <c r="F7542" s="253">
        <v>3.81</v>
      </c>
      <c r="G7542" s="253">
        <v>27.46163</v>
      </c>
      <c r="H7542" s="254">
        <f t="shared" si="469"/>
        <v>6.2077769028871392</v>
      </c>
      <c r="I7542" s="253">
        <v>26.079509999999999</v>
      </c>
      <c r="J7542" s="254">
        <f t="shared" si="470"/>
        <v>5.2996394487473175E-2</v>
      </c>
      <c r="K7542" s="253">
        <v>201.49945</v>
      </c>
      <c r="L7542" s="253">
        <v>189.22424000000001</v>
      </c>
      <c r="M7542" s="254">
        <f t="shared" si="471"/>
        <v>-6.0919322608572801E-2</v>
      </c>
    </row>
    <row r="7543" spans="1:13" x14ac:dyDescent="0.25">
      <c r="A7543" s="252" t="s">
        <v>351</v>
      </c>
      <c r="B7543" s="252" t="s">
        <v>443</v>
      </c>
      <c r="C7543" s="253">
        <v>0</v>
      </c>
      <c r="D7543" s="253">
        <v>0</v>
      </c>
      <c r="E7543" s="254" t="str">
        <f t="shared" si="468"/>
        <v/>
      </c>
      <c r="F7543" s="253">
        <v>84.170010000000005</v>
      </c>
      <c r="G7543" s="253">
        <v>1302.8536799999999</v>
      </c>
      <c r="H7543" s="254">
        <f t="shared" si="469"/>
        <v>14.478834801136413</v>
      </c>
      <c r="I7543" s="253">
        <v>213.62438</v>
      </c>
      <c r="J7543" s="254">
        <f t="shared" si="470"/>
        <v>5.0988061381383529</v>
      </c>
      <c r="K7543" s="253">
        <v>304.78111000000001</v>
      </c>
      <c r="L7543" s="253">
        <v>1648.84447</v>
      </c>
      <c r="M7543" s="254">
        <f t="shared" si="471"/>
        <v>4.4099299986144151</v>
      </c>
    </row>
    <row r="7544" spans="1:13" x14ac:dyDescent="0.25">
      <c r="A7544" s="252" t="s">
        <v>351</v>
      </c>
      <c r="B7544" s="252" t="s">
        <v>461</v>
      </c>
      <c r="C7544" s="253">
        <v>0</v>
      </c>
      <c r="D7544" s="253">
        <v>0</v>
      </c>
      <c r="E7544" s="254" t="str">
        <f t="shared" si="468"/>
        <v/>
      </c>
      <c r="F7544" s="253">
        <v>0</v>
      </c>
      <c r="G7544" s="253">
        <v>0</v>
      </c>
      <c r="H7544" s="254" t="str">
        <f t="shared" si="469"/>
        <v/>
      </c>
      <c r="I7544" s="253">
        <v>0</v>
      </c>
      <c r="J7544" s="254" t="str">
        <f t="shared" si="470"/>
        <v/>
      </c>
      <c r="K7544" s="253">
        <v>0</v>
      </c>
      <c r="L7544" s="253">
        <v>0</v>
      </c>
      <c r="M7544" s="254" t="str">
        <f t="shared" si="471"/>
        <v/>
      </c>
    </row>
    <row r="7545" spans="1:13" x14ac:dyDescent="0.25">
      <c r="A7545" s="252" t="s">
        <v>351</v>
      </c>
      <c r="B7545" s="252" t="s">
        <v>466</v>
      </c>
      <c r="C7545" s="253">
        <v>0</v>
      </c>
      <c r="D7545" s="253">
        <v>0</v>
      </c>
      <c r="E7545" s="254" t="str">
        <f t="shared" si="468"/>
        <v/>
      </c>
      <c r="F7545" s="253">
        <v>0</v>
      </c>
      <c r="G7545" s="253">
        <v>0</v>
      </c>
      <c r="H7545" s="254" t="str">
        <f t="shared" si="469"/>
        <v/>
      </c>
      <c r="I7545" s="253">
        <v>0</v>
      </c>
      <c r="J7545" s="254" t="str">
        <f t="shared" si="470"/>
        <v/>
      </c>
      <c r="K7545" s="253">
        <v>2.94</v>
      </c>
      <c r="L7545" s="253">
        <v>14.5</v>
      </c>
      <c r="M7545" s="254">
        <f t="shared" si="471"/>
        <v>3.9319727891156466</v>
      </c>
    </row>
    <row r="7546" spans="1:13" x14ac:dyDescent="0.25">
      <c r="A7546" s="252" t="s">
        <v>351</v>
      </c>
      <c r="B7546" s="252" t="s">
        <v>441</v>
      </c>
      <c r="C7546" s="253">
        <v>0</v>
      </c>
      <c r="D7546" s="253">
        <v>0</v>
      </c>
      <c r="E7546" s="254" t="str">
        <f t="shared" si="468"/>
        <v/>
      </c>
      <c r="F7546" s="253">
        <v>18.468979999999998</v>
      </c>
      <c r="G7546" s="253">
        <v>0</v>
      </c>
      <c r="H7546" s="254">
        <f t="shared" si="469"/>
        <v>-1</v>
      </c>
      <c r="I7546" s="253">
        <v>23.492650000000001</v>
      </c>
      <c r="J7546" s="254">
        <f t="shared" si="470"/>
        <v>-1</v>
      </c>
      <c r="K7546" s="253">
        <v>122.70518</v>
      </c>
      <c r="L7546" s="253">
        <v>68.690719999999999</v>
      </c>
      <c r="M7546" s="254">
        <f t="shared" si="471"/>
        <v>-0.44019706421521898</v>
      </c>
    </row>
    <row r="7547" spans="1:13" x14ac:dyDescent="0.25">
      <c r="A7547" s="252" t="s">
        <v>351</v>
      </c>
      <c r="B7547" s="252" t="s">
        <v>458</v>
      </c>
      <c r="C7547" s="253">
        <v>0</v>
      </c>
      <c r="D7547" s="253">
        <v>0</v>
      </c>
      <c r="E7547" s="254" t="str">
        <f t="shared" si="468"/>
        <v/>
      </c>
      <c r="F7547" s="253">
        <v>0</v>
      </c>
      <c r="G7547" s="253">
        <v>0</v>
      </c>
      <c r="H7547" s="254" t="str">
        <f t="shared" si="469"/>
        <v/>
      </c>
      <c r="I7547" s="253">
        <v>0</v>
      </c>
      <c r="J7547" s="254" t="str">
        <f t="shared" si="470"/>
        <v/>
      </c>
      <c r="K7547" s="253">
        <v>65.144840000000002</v>
      </c>
      <c r="L7547" s="253">
        <v>0</v>
      </c>
      <c r="M7547" s="254">
        <f t="shared" si="471"/>
        <v>-1</v>
      </c>
    </row>
    <row r="7548" spans="1:13" x14ac:dyDescent="0.25">
      <c r="A7548" s="252" t="s">
        <v>351</v>
      </c>
      <c r="B7548" s="252" t="s">
        <v>444</v>
      </c>
      <c r="C7548" s="253">
        <v>0</v>
      </c>
      <c r="D7548" s="253">
        <v>0</v>
      </c>
      <c r="E7548" s="254" t="str">
        <f t="shared" si="468"/>
        <v/>
      </c>
      <c r="F7548" s="253">
        <v>0</v>
      </c>
      <c r="G7548" s="253">
        <v>0</v>
      </c>
      <c r="H7548" s="254" t="str">
        <f t="shared" si="469"/>
        <v/>
      </c>
      <c r="I7548" s="253">
        <v>0</v>
      </c>
      <c r="J7548" s="254" t="str">
        <f t="shared" si="470"/>
        <v/>
      </c>
      <c r="K7548" s="253">
        <v>0</v>
      </c>
      <c r="L7548" s="253">
        <v>459.08614999999998</v>
      </c>
      <c r="M7548" s="254" t="str">
        <f t="shared" si="471"/>
        <v/>
      </c>
    </row>
    <row r="7549" spans="1:13" x14ac:dyDescent="0.25">
      <c r="A7549" s="252" t="s">
        <v>351</v>
      </c>
      <c r="B7549" s="252" t="s">
        <v>470</v>
      </c>
      <c r="C7549" s="253">
        <v>0</v>
      </c>
      <c r="D7549" s="253">
        <v>0</v>
      </c>
      <c r="E7549" s="254" t="str">
        <f t="shared" si="468"/>
        <v/>
      </c>
      <c r="F7549" s="253">
        <v>0</v>
      </c>
      <c r="G7549" s="253">
        <v>14.05621</v>
      </c>
      <c r="H7549" s="254" t="str">
        <f t="shared" si="469"/>
        <v/>
      </c>
      <c r="I7549" s="253">
        <v>0</v>
      </c>
      <c r="J7549" s="254" t="str">
        <f t="shared" si="470"/>
        <v/>
      </c>
      <c r="K7549" s="253">
        <v>0</v>
      </c>
      <c r="L7549" s="253">
        <v>14.05621</v>
      </c>
      <c r="M7549" s="254" t="str">
        <f t="shared" si="471"/>
        <v/>
      </c>
    </row>
    <row r="7550" spans="1:13" x14ac:dyDescent="0.25">
      <c r="A7550" s="252" t="s">
        <v>351</v>
      </c>
      <c r="B7550" s="252" t="s">
        <v>440</v>
      </c>
      <c r="C7550" s="253">
        <v>0</v>
      </c>
      <c r="D7550" s="253">
        <v>0</v>
      </c>
      <c r="E7550" s="254" t="str">
        <f t="shared" si="468"/>
        <v/>
      </c>
      <c r="F7550" s="253">
        <v>0</v>
      </c>
      <c r="G7550" s="253">
        <v>0</v>
      </c>
      <c r="H7550" s="254" t="str">
        <f t="shared" si="469"/>
        <v/>
      </c>
      <c r="I7550" s="253">
        <v>0</v>
      </c>
      <c r="J7550" s="254" t="str">
        <f t="shared" si="470"/>
        <v/>
      </c>
      <c r="K7550" s="253">
        <v>54.453029999999998</v>
      </c>
      <c r="L7550" s="253">
        <v>0</v>
      </c>
      <c r="M7550" s="254">
        <f t="shared" si="471"/>
        <v>-1</v>
      </c>
    </row>
    <row r="7551" spans="1:13" x14ac:dyDescent="0.25">
      <c r="A7551" s="252" t="s">
        <v>351</v>
      </c>
      <c r="B7551" s="252" t="s">
        <v>453</v>
      </c>
      <c r="C7551" s="253">
        <v>0</v>
      </c>
      <c r="D7551" s="253">
        <v>0</v>
      </c>
      <c r="E7551" s="254" t="str">
        <f t="shared" si="468"/>
        <v/>
      </c>
      <c r="F7551" s="253">
        <v>0</v>
      </c>
      <c r="G7551" s="253">
        <v>0</v>
      </c>
      <c r="H7551" s="254" t="str">
        <f t="shared" si="469"/>
        <v/>
      </c>
      <c r="I7551" s="253">
        <v>0</v>
      </c>
      <c r="J7551" s="254" t="str">
        <f t="shared" si="470"/>
        <v/>
      </c>
      <c r="K7551" s="253">
        <v>0</v>
      </c>
      <c r="L7551" s="253">
        <v>0</v>
      </c>
      <c r="M7551" s="254" t="str">
        <f t="shared" si="471"/>
        <v/>
      </c>
    </row>
    <row r="7552" spans="1:13" x14ac:dyDescent="0.25">
      <c r="A7552" s="252" t="s">
        <v>351</v>
      </c>
      <c r="B7552" s="252" t="s">
        <v>449</v>
      </c>
      <c r="C7552" s="253">
        <v>0</v>
      </c>
      <c r="D7552" s="253">
        <v>0</v>
      </c>
      <c r="E7552" s="254" t="str">
        <f t="shared" si="468"/>
        <v/>
      </c>
      <c r="F7552" s="253">
        <v>23.349</v>
      </c>
      <c r="G7552" s="253">
        <v>0</v>
      </c>
      <c r="H7552" s="254">
        <f t="shared" si="469"/>
        <v>-1</v>
      </c>
      <c r="I7552" s="253">
        <v>24.933</v>
      </c>
      <c r="J7552" s="254">
        <f t="shared" si="470"/>
        <v>-1</v>
      </c>
      <c r="K7552" s="253">
        <v>23.349</v>
      </c>
      <c r="L7552" s="253">
        <v>24.933</v>
      </c>
      <c r="M7552" s="254">
        <f t="shared" si="471"/>
        <v>6.7840164461004715E-2</v>
      </c>
    </row>
    <row r="7553" spans="1:13" s="117" customFormat="1" ht="13" x14ac:dyDescent="0.3">
      <c r="A7553" s="117" t="s">
        <v>351</v>
      </c>
      <c r="B7553" s="117" t="s">
        <v>3</v>
      </c>
      <c r="C7553" s="165">
        <v>0</v>
      </c>
      <c r="D7553" s="165">
        <v>0</v>
      </c>
      <c r="E7553" s="255" t="str">
        <f t="shared" si="468"/>
        <v/>
      </c>
      <c r="F7553" s="165">
        <v>4721.8490300000003</v>
      </c>
      <c r="G7553" s="165">
        <v>5131.8178600000001</v>
      </c>
      <c r="H7553" s="255">
        <f t="shared" si="469"/>
        <v>8.6823790298098391E-2</v>
      </c>
      <c r="I7553" s="165">
        <v>3444.2273</v>
      </c>
      <c r="J7553" s="255">
        <f t="shared" si="470"/>
        <v>0.48997653552075393</v>
      </c>
      <c r="K7553" s="165">
        <v>41703.971089999999</v>
      </c>
      <c r="L7553" s="165">
        <v>14224.014279999999</v>
      </c>
      <c r="M7553" s="255">
        <f t="shared" si="471"/>
        <v>-0.65892902022918598</v>
      </c>
    </row>
    <row r="7554" spans="1:13" x14ac:dyDescent="0.25">
      <c r="A7554" s="252" t="s">
        <v>207</v>
      </c>
      <c r="B7554" s="252" t="s">
        <v>446</v>
      </c>
      <c r="C7554" s="253">
        <v>53.449910000000003</v>
      </c>
      <c r="D7554" s="253">
        <v>29.335740000000001</v>
      </c>
      <c r="E7554" s="254">
        <f t="shared" si="468"/>
        <v>-0.45115454824900547</v>
      </c>
      <c r="F7554" s="253">
        <v>3842.4141300000001</v>
      </c>
      <c r="G7554" s="253">
        <v>10964.0759</v>
      </c>
      <c r="H7554" s="254">
        <f t="shared" si="469"/>
        <v>1.853434202835393</v>
      </c>
      <c r="I7554" s="253">
        <v>9832.6776900000004</v>
      </c>
      <c r="J7554" s="254">
        <f t="shared" si="470"/>
        <v>0.11506511711968859</v>
      </c>
      <c r="K7554" s="253">
        <v>18933.9666</v>
      </c>
      <c r="L7554" s="253">
        <v>45909.998269999996</v>
      </c>
      <c r="M7554" s="254">
        <f t="shared" si="471"/>
        <v>1.4247427514739566</v>
      </c>
    </row>
    <row r="7555" spans="1:13" x14ac:dyDescent="0.25">
      <c r="A7555" s="252" t="s">
        <v>207</v>
      </c>
      <c r="B7555" s="252" t="s">
        <v>486</v>
      </c>
      <c r="C7555" s="253">
        <v>0</v>
      </c>
      <c r="D7555" s="253">
        <v>0</v>
      </c>
      <c r="E7555" s="254" t="str">
        <f t="shared" si="468"/>
        <v/>
      </c>
      <c r="F7555" s="253">
        <v>0</v>
      </c>
      <c r="G7555" s="253">
        <v>0</v>
      </c>
      <c r="H7555" s="254" t="str">
        <f t="shared" si="469"/>
        <v/>
      </c>
      <c r="I7555" s="253">
        <v>0</v>
      </c>
      <c r="J7555" s="254" t="str">
        <f t="shared" si="470"/>
        <v/>
      </c>
      <c r="K7555" s="253">
        <v>0</v>
      </c>
      <c r="L7555" s="253">
        <v>31.9</v>
      </c>
      <c r="M7555" s="254" t="str">
        <f t="shared" si="471"/>
        <v/>
      </c>
    </row>
    <row r="7556" spans="1:13" x14ac:dyDescent="0.25">
      <c r="A7556" s="252" t="s">
        <v>207</v>
      </c>
      <c r="B7556" s="252" t="s">
        <v>469</v>
      </c>
      <c r="C7556" s="253">
        <v>0</v>
      </c>
      <c r="D7556" s="253">
        <v>0</v>
      </c>
      <c r="E7556" s="254" t="str">
        <f t="shared" si="468"/>
        <v/>
      </c>
      <c r="F7556" s="253">
        <v>332.08037000000002</v>
      </c>
      <c r="G7556" s="253">
        <v>1209.50397</v>
      </c>
      <c r="H7556" s="254">
        <f t="shared" si="469"/>
        <v>2.6422025487384273</v>
      </c>
      <c r="I7556" s="253">
        <v>682.32393999999999</v>
      </c>
      <c r="J7556" s="254">
        <f t="shared" si="470"/>
        <v>0.77262426113907123</v>
      </c>
      <c r="K7556" s="253">
        <v>881.21410000000003</v>
      </c>
      <c r="L7556" s="253">
        <v>2987.61103</v>
      </c>
      <c r="M7556" s="254">
        <f t="shared" si="471"/>
        <v>2.3903350275489235</v>
      </c>
    </row>
    <row r="7557" spans="1:13" x14ac:dyDescent="0.25">
      <c r="A7557" s="252" t="s">
        <v>207</v>
      </c>
      <c r="B7557" s="252" t="s">
        <v>504</v>
      </c>
      <c r="C7557" s="253">
        <v>0</v>
      </c>
      <c r="D7557" s="253">
        <v>0</v>
      </c>
      <c r="E7557" s="254" t="str">
        <f t="shared" ref="E7557:E7620" si="472">IF(C7557=0,"",(D7557/C7557-1))</f>
        <v/>
      </c>
      <c r="F7557" s="253">
        <v>15.23648</v>
      </c>
      <c r="G7557" s="253">
        <v>0</v>
      </c>
      <c r="H7557" s="254">
        <f t="shared" ref="H7557:H7620" si="473">IF(F7557=0,"",(G7557/F7557-1))</f>
        <v>-1</v>
      </c>
      <c r="I7557" s="253">
        <v>0</v>
      </c>
      <c r="J7557" s="254" t="str">
        <f t="shared" ref="J7557:J7620" si="474">IF(I7557=0,"",(G7557/I7557-1))</f>
        <v/>
      </c>
      <c r="K7557" s="253">
        <v>15.23648</v>
      </c>
      <c r="L7557" s="253">
        <v>0</v>
      </c>
      <c r="M7557" s="254">
        <f t="shared" ref="M7557:M7620" si="475">IF(K7557=0,"",(L7557/K7557-1))</f>
        <v>-1</v>
      </c>
    </row>
    <row r="7558" spans="1:13" x14ac:dyDescent="0.25">
      <c r="A7558" s="252" t="s">
        <v>207</v>
      </c>
      <c r="B7558" s="252" t="s">
        <v>483</v>
      </c>
      <c r="C7558" s="253">
        <v>0</v>
      </c>
      <c r="D7558" s="253">
        <v>424</v>
      </c>
      <c r="E7558" s="254" t="str">
        <f t="shared" si="472"/>
        <v/>
      </c>
      <c r="F7558" s="253">
        <v>231.15527</v>
      </c>
      <c r="G7558" s="253">
        <v>602.63998000000004</v>
      </c>
      <c r="H7558" s="254">
        <f t="shared" si="473"/>
        <v>1.6070786964969477</v>
      </c>
      <c r="I7558" s="253">
        <v>13.520110000000001</v>
      </c>
      <c r="J7558" s="254">
        <f t="shared" si="474"/>
        <v>43.573600362718942</v>
      </c>
      <c r="K7558" s="253">
        <v>2092.6099300000001</v>
      </c>
      <c r="L7558" s="253">
        <v>892.87266</v>
      </c>
      <c r="M7558" s="254">
        <f t="shared" si="475"/>
        <v>-0.57332102500345106</v>
      </c>
    </row>
    <row r="7559" spans="1:13" x14ac:dyDescent="0.25">
      <c r="A7559" s="252" t="s">
        <v>207</v>
      </c>
      <c r="B7559" s="252" t="s">
        <v>489</v>
      </c>
      <c r="C7559" s="253">
        <v>0</v>
      </c>
      <c r="D7559" s="253">
        <v>0</v>
      </c>
      <c r="E7559" s="254" t="str">
        <f t="shared" si="472"/>
        <v/>
      </c>
      <c r="F7559" s="253">
        <v>772.69361000000004</v>
      </c>
      <c r="G7559" s="253">
        <v>386.11509000000001</v>
      </c>
      <c r="H7559" s="254">
        <f t="shared" si="473"/>
        <v>-0.50029987953439914</v>
      </c>
      <c r="I7559" s="253">
        <v>735.76301000000001</v>
      </c>
      <c r="J7559" s="254">
        <f t="shared" si="474"/>
        <v>-0.47521812764139904</v>
      </c>
      <c r="K7559" s="253">
        <v>2117.1320300000002</v>
      </c>
      <c r="L7559" s="253">
        <v>2223.6018399999998</v>
      </c>
      <c r="M7559" s="254">
        <f t="shared" si="475"/>
        <v>5.0289641123609785E-2</v>
      </c>
    </row>
    <row r="7560" spans="1:13" x14ac:dyDescent="0.25">
      <c r="A7560" s="252" t="s">
        <v>207</v>
      </c>
      <c r="B7560" s="252" t="s">
        <v>438</v>
      </c>
      <c r="C7560" s="253">
        <v>397.99232999999998</v>
      </c>
      <c r="D7560" s="253">
        <v>0</v>
      </c>
      <c r="E7560" s="254">
        <f t="shared" si="472"/>
        <v>-1</v>
      </c>
      <c r="F7560" s="253">
        <v>21217.4859</v>
      </c>
      <c r="G7560" s="253">
        <v>32972.739959999999</v>
      </c>
      <c r="H7560" s="254">
        <f t="shared" si="473"/>
        <v>0.55403614336795659</v>
      </c>
      <c r="I7560" s="253">
        <v>56157.560109999999</v>
      </c>
      <c r="J7560" s="254">
        <f t="shared" si="474"/>
        <v>-0.41285305317015486</v>
      </c>
      <c r="K7560" s="253">
        <v>62865.545969999999</v>
      </c>
      <c r="L7560" s="253">
        <v>161996.80179999999</v>
      </c>
      <c r="M7560" s="254">
        <f t="shared" si="475"/>
        <v>1.5768773546849704</v>
      </c>
    </row>
    <row r="7561" spans="1:13" x14ac:dyDescent="0.25">
      <c r="A7561" s="252" t="s">
        <v>207</v>
      </c>
      <c r="B7561" s="252" t="s">
        <v>447</v>
      </c>
      <c r="C7561" s="253">
        <v>226.11766</v>
      </c>
      <c r="D7561" s="253">
        <v>146.97863000000001</v>
      </c>
      <c r="E7561" s="254">
        <f t="shared" si="472"/>
        <v>-0.34999048725340598</v>
      </c>
      <c r="F7561" s="253">
        <v>10930.44722</v>
      </c>
      <c r="G7561" s="253">
        <v>18418.072960000001</v>
      </c>
      <c r="H7561" s="254">
        <f t="shared" si="473"/>
        <v>0.68502464622851922</v>
      </c>
      <c r="I7561" s="253">
        <v>16957.490089999999</v>
      </c>
      <c r="J7561" s="254">
        <f t="shared" si="474"/>
        <v>8.613201967084283E-2</v>
      </c>
      <c r="K7561" s="253">
        <v>35590.442130000003</v>
      </c>
      <c r="L7561" s="253">
        <v>67607.072</v>
      </c>
      <c r="M7561" s="254">
        <f t="shared" si="475"/>
        <v>0.89958505581509596</v>
      </c>
    </row>
    <row r="7562" spans="1:13" x14ac:dyDescent="0.25">
      <c r="A7562" s="252" t="s">
        <v>207</v>
      </c>
      <c r="B7562" s="252" t="s">
        <v>493</v>
      </c>
      <c r="C7562" s="253">
        <v>0</v>
      </c>
      <c r="D7562" s="253">
        <v>0</v>
      </c>
      <c r="E7562" s="254" t="str">
        <f t="shared" si="472"/>
        <v/>
      </c>
      <c r="F7562" s="253">
        <v>0</v>
      </c>
      <c r="G7562" s="253">
        <v>0</v>
      </c>
      <c r="H7562" s="254" t="str">
        <f t="shared" si="473"/>
        <v/>
      </c>
      <c r="I7562" s="253">
        <v>43.475160000000002</v>
      </c>
      <c r="J7562" s="254">
        <f t="shared" si="474"/>
        <v>-1</v>
      </c>
      <c r="K7562" s="253">
        <v>0</v>
      </c>
      <c r="L7562" s="253">
        <v>43.475160000000002</v>
      </c>
      <c r="M7562" s="254" t="str">
        <f t="shared" si="475"/>
        <v/>
      </c>
    </row>
    <row r="7563" spans="1:13" x14ac:dyDescent="0.25">
      <c r="A7563" s="252" t="s">
        <v>207</v>
      </c>
      <c r="B7563" s="252" t="s">
        <v>455</v>
      </c>
      <c r="C7563" s="253">
        <v>0</v>
      </c>
      <c r="D7563" s="253">
        <v>12.303900000000001</v>
      </c>
      <c r="E7563" s="254" t="str">
        <f t="shared" si="472"/>
        <v/>
      </c>
      <c r="F7563" s="253">
        <v>2377.6447499999999</v>
      </c>
      <c r="G7563" s="253">
        <v>3466.1835700000001</v>
      </c>
      <c r="H7563" s="254">
        <f t="shared" si="473"/>
        <v>0.45782231344695212</v>
      </c>
      <c r="I7563" s="253">
        <v>5551.8031899999996</v>
      </c>
      <c r="J7563" s="254">
        <f t="shared" si="474"/>
        <v>-0.37566526561255853</v>
      </c>
      <c r="K7563" s="253">
        <v>8197.7714199999991</v>
      </c>
      <c r="L7563" s="253">
        <v>15171.32546</v>
      </c>
      <c r="M7563" s="254">
        <f t="shared" si="475"/>
        <v>0.85066461148047012</v>
      </c>
    </row>
    <row r="7564" spans="1:13" x14ac:dyDescent="0.25">
      <c r="A7564" s="252" t="s">
        <v>207</v>
      </c>
      <c r="B7564" s="252" t="s">
        <v>452</v>
      </c>
      <c r="C7564" s="253">
        <v>0</v>
      </c>
      <c r="D7564" s="253">
        <v>0</v>
      </c>
      <c r="E7564" s="254" t="str">
        <f t="shared" si="472"/>
        <v/>
      </c>
      <c r="F7564" s="253">
        <v>148.35410999999999</v>
      </c>
      <c r="G7564" s="253">
        <v>1381.3255799999999</v>
      </c>
      <c r="H7564" s="254">
        <f t="shared" si="473"/>
        <v>8.3110031127550155</v>
      </c>
      <c r="I7564" s="253">
        <v>1226.6803500000001</v>
      </c>
      <c r="J7564" s="254">
        <f t="shared" si="474"/>
        <v>0.1260680747025904</v>
      </c>
      <c r="K7564" s="253">
        <v>1815.60529</v>
      </c>
      <c r="L7564" s="253">
        <v>4215.1547300000002</v>
      </c>
      <c r="M7564" s="254">
        <f t="shared" si="475"/>
        <v>1.3216250543090236</v>
      </c>
    </row>
    <row r="7565" spans="1:13" x14ac:dyDescent="0.25">
      <c r="A7565" s="252" t="s">
        <v>207</v>
      </c>
      <c r="B7565" s="252" t="s">
        <v>500</v>
      </c>
      <c r="C7565" s="253">
        <v>0</v>
      </c>
      <c r="D7565" s="253">
        <v>0</v>
      </c>
      <c r="E7565" s="254" t="str">
        <f t="shared" si="472"/>
        <v/>
      </c>
      <c r="F7565" s="253">
        <v>91.742679999999993</v>
      </c>
      <c r="G7565" s="253">
        <v>0.73</v>
      </c>
      <c r="H7565" s="254">
        <f t="shared" si="473"/>
        <v>-0.9920429619017016</v>
      </c>
      <c r="I7565" s="253">
        <v>103.27976</v>
      </c>
      <c r="J7565" s="254">
        <f t="shared" si="474"/>
        <v>-0.99293181936131536</v>
      </c>
      <c r="K7565" s="253">
        <v>177.99186</v>
      </c>
      <c r="L7565" s="253">
        <v>181.44266999999999</v>
      </c>
      <c r="M7565" s="254">
        <f t="shared" si="475"/>
        <v>1.9387459628771753E-2</v>
      </c>
    </row>
    <row r="7566" spans="1:13" x14ac:dyDescent="0.25">
      <c r="A7566" s="252" t="s">
        <v>207</v>
      </c>
      <c r="B7566" s="252" t="s">
        <v>503</v>
      </c>
      <c r="C7566" s="253">
        <v>0</v>
      </c>
      <c r="D7566" s="253">
        <v>0</v>
      </c>
      <c r="E7566" s="254" t="str">
        <f t="shared" si="472"/>
        <v/>
      </c>
      <c r="F7566" s="253">
        <v>0</v>
      </c>
      <c r="G7566" s="253">
        <v>40.781419999999997</v>
      </c>
      <c r="H7566" s="254" t="str">
        <f t="shared" si="473"/>
        <v/>
      </c>
      <c r="I7566" s="253">
        <v>39.799999999999997</v>
      </c>
      <c r="J7566" s="254">
        <f t="shared" si="474"/>
        <v>2.4658793969849269E-2</v>
      </c>
      <c r="K7566" s="253">
        <v>0</v>
      </c>
      <c r="L7566" s="253">
        <v>177.98042000000001</v>
      </c>
      <c r="M7566" s="254" t="str">
        <f t="shared" si="475"/>
        <v/>
      </c>
    </row>
    <row r="7567" spans="1:13" x14ac:dyDescent="0.25">
      <c r="A7567" s="252" t="s">
        <v>207</v>
      </c>
      <c r="B7567" s="252" t="s">
        <v>484</v>
      </c>
      <c r="C7567" s="253">
        <v>0</v>
      </c>
      <c r="D7567" s="253">
        <v>0</v>
      </c>
      <c r="E7567" s="254" t="str">
        <f t="shared" si="472"/>
        <v/>
      </c>
      <c r="F7567" s="253">
        <v>368.04340999999999</v>
      </c>
      <c r="G7567" s="253">
        <v>203.62008</v>
      </c>
      <c r="H7567" s="254">
        <f t="shared" si="473"/>
        <v>-0.44674982769016292</v>
      </c>
      <c r="I7567" s="253">
        <v>182.07397</v>
      </c>
      <c r="J7567" s="254">
        <f t="shared" si="474"/>
        <v>0.11833712419188758</v>
      </c>
      <c r="K7567" s="253">
        <v>682.66562999999996</v>
      </c>
      <c r="L7567" s="253">
        <v>530.07096000000001</v>
      </c>
      <c r="M7567" s="254">
        <f t="shared" si="475"/>
        <v>-0.22352768807183099</v>
      </c>
    </row>
    <row r="7568" spans="1:13" x14ac:dyDescent="0.25">
      <c r="A7568" s="252" t="s">
        <v>207</v>
      </c>
      <c r="B7568" s="252" t="s">
        <v>508</v>
      </c>
      <c r="C7568" s="253">
        <v>0</v>
      </c>
      <c r="D7568" s="253">
        <v>0</v>
      </c>
      <c r="E7568" s="254" t="str">
        <f t="shared" si="472"/>
        <v/>
      </c>
      <c r="F7568" s="253">
        <v>0</v>
      </c>
      <c r="G7568" s="253">
        <v>0</v>
      </c>
      <c r="H7568" s="254" t="str">
        <f t="shared" si="473"/>
        <v/>
      </c>
      <c r="I7568" s="253">
        <v>0</v>
      </c>
      <c r="J7568" s="254" t="str">
        <f t="shared" si="474"/>
        <v/>
      </c>
      <c r="K7568" s="253">
        <v>0</v>
      </c>
      <c r="L7568" s="253">
        <v>0</v>
      </c>
      <c r="M7568" s="254" t="str">
        <f t="shared" si="475"/>
        <v/>
      </c>
    </row>
    <row r="7569" spans="1:13" x14ac:dyDescent="0.25">
      <c r="A7569" s="252" t="s">
        <v>207</v>
      </c>
      <c r="B7569" s="252" t="s">
        <v>479</v>
      </c>
      <c r="C7569" s="253">
        <v>0</v>
      </c>
      <c r="D7569" s="253">
        <v>0</v>
      </c>
      <c r="E7569" s="254" t="str">
        <f t="shared" si="472"/>
        <v/>
      </c>
      <c r="F7569" s="253">
        <v>528.04605000000004</v>
      </c>
      <c r="G7569" s="253">
        <v>797.14676999999995</v>
      </c>
      <c r="H7569" s="254">
        <f t="shared" si="473"/>
        <v>0.50961600792203621</v>
      </c>
      <c r="I7569" s="253">
        <v>375.30232000000001</v>
      </c>
      <c r="J7569" s="254">
        <f t="shared" si="474"/>
        <v>1.1240123695478355</v>
      </c>
      <c r="K7569" s="253">
        <v>1759.52223</v>
      </c>
      <c r="L7569" s="253">
        <v>2449.7087999999999</v>
      </c>
      <c r="M7569" s="254">
        <f t="shared" si="475"/>
        <v>0.39225794265753589</v>
      </c>
    </row>
    <row r="7570" spans="1:13" x14ac:dyDescent="0.25">
      <c r="A7570" s="252" t="s">
        <v>207</v>
      </c>
      <c r="B7570" s="252" t="s">
        <v>477</v>
      </c>
      <c r="C7570" s="253">
        <v>0</v>
      </c>
      <c r="D7570" s="253">
        <v>0</v>
      </c>
      <c r="E7570" s="254" t="str">
        <f t="shared" si="472"/>
        <v/>
      </c>
      <c r="F7570" s="253">
        <v>47.873869999999997</v>
      </c>
      <c r="G7570" s="253">
        <v>403.07371999999998</v>
      </c>
      <c r="H7570" s="254">
        <f t="shared" si="473"/>
        <v>7.4194931389503296</v>
      </c>
      <c r="I7570" s="253">
        <v>240.28192999999999</v>
      </c>
      <c r="J7570" s="254">
        <f t="shared" si="474"/>
        <v>0.67750325627898866</v>
      </c>
      <c r="K7570" s="253">
        <v>162.14319</v>
      </c>
      <c r="L7570" s="253">
        <v>1484.67356</v>
      </c>
      <c r="M7570" s="254">
        <f t="shared" si="475"/>
        <v>8.1565582248628505</v>
      </c>
    </row>
    <row r="7571" spans="1:13" x14ac:dyDescent="0.25">
      <c r="A7571" s="252" t="s">
        <v>207</v>
      </c>
      <c r="B7571" s="252" t="s">
        <v>436</v>
      </c>
      <c r="C7571" s="253">
        <v>807.78192000000001</v>
      </c>
      <c r="D7571" s="253">
        <v>0</v>
      </c>
      <c r="E7571" s="254">
        <f t="shared" si="472"/>
        <v>-1</v>
      </c>
      <c r="F7571" s="253">
        <v>22223.341540000001</v>
      </c>
      <c r="G7571" s="253">
        <v>36854.898690000002</v>
      </c>
      <c r="H7571" s="254">
        <f t="shared" si="473"/>
        <v>0.65838690926225119</v>
      </c>
      <c r="I7571" s="253">
        <v>48389.34433</v>
      </c>
      <c r="J7571" s="254">
        <f t="shared" si="474"/>
        <v>-0.23836747117999224</v>
      </c>
      <c r="K7571" s="253">
        <v>88791.453989999995</v>
      </c>
      <c r="L7571" s="253">
        <v>166287.95971</v>
      </c>
      <c r="M7571" s="254">
        <f t="shared" si="475"/>
        <v>0.87279239428524202</v>
      </c>
    </row>
    <row r="7572" spans="1:13" x14ac:dyDescent="0.25">
      <c r="A7572" s="252" t="s">
        <v>207</v>
      </c>
      <c r="B7572" s="252" t="s">
        <v>487</v>
      </c>
      <c r="C7572" s="253">
        <v>0</v>
      </c>
      <c r="D7572" s="253">
        <v>0</v>
      </c>
      <c r="E7572" s="254" t="str">
        <f t="shared" si="472"/>
        <v/>
      </c>
      <c r="F7572" s="253">
        <v>126.42077</v>
      </c>
      <c r="G7572" s="253">
        <v>65.211389999999994</v>
      </c>
      <c r="H7572" s="254">
        <f t="shared" si="473"/>
        <v>-0.4841718651136202</v>
      </c>
      <c r="I7572" s="253">
        <v>120.76546</v>
      </c>
      <c r="J7572" s="254">
        <f t="shared" si="474"/>
        <v>-0.46001621655728386</v>
      </c>
      <c r="K7572" s="253">
        <v>339.99374999999998</v>
      </c>
      <c r="L7572" s="253">
        <v>918.81709000000001</v>
      </c>
      <c r="M7572" s="254">
        <f t="shared" si="475"/>
        <v>1.7024528833250612</v>
      </c>
    </row>
    <row r="7573" spans="1:13" x14ac:dyDescent="0.25">
      <c r="A7573" s="252" t="s">
        <v>207</v>
      </c>
      <c r="B7573" s="252" t="s">
        <v>463</v>
      </c>
      <c r="C7573" s="253">
        <v>0</v>
      </c>
      <c r="D7573" s="253">
        <v>0</v>
      </c>
      <c r="E7573" s="254" t="str">
        <f t="shared" si="472"/>
        <v/>
      </c>
      <c r="F7573" s="253">
        <v>0</v>
      </c>
      <c r="G7573" s="253">
        <v>20.677</v>
      </c>
      <c r="H7573" s="254" t="str">
        <f t="shared" si="473"/>
        <v/>
      </c>
      <c r="I7573" s="253">
        <v>25.928999999999998</v>
      </c>
      <c r="J7573" s="254">
        <f t="shared" si="474"/>
        <v>-0.20255312584364993</v>
      </c>
      <c r="K7573" s="253">
        <v>4554.4034099999999</v>
      </c>
      <c r="L7573" s="253">
        <v>101.92498999999999</v>
      </c>
      <c r="M7573" s="254">
        <f t="shared" si="475"/>
        <v>-0.97762056172358258</v>
      </c>
    </row>
    <row r="7574" spans="1:13" x14ac:dyDescent="0.25">
      <c r="A7574" s="252" t="s">
        <v>207</v>
      </c>
      <c r="B7574" s="252" t="s">
        <v>457</v>
      </c>
      <c r="C7574" s="253">
        <v>27.275390000000002</v>
      </c>
      <c r="D7574" s="253">
        <v>49.142449999999997</v>
      </c>
      <c r="E7574" s="254">
        <f t="shared" si="472"/>
        <v>0.80171392599702496</v>
      </c>
      <c r="F7574" s="253">
        <v>881.75427000000002</v>
      </c>
      <c r="G7574" s="253">
        <v>2103.6128600000002</v>
      </c>
      <c r="H7574" s="254">
        <f t="shared" si="473"/>
        <v>1.3857132668039136</v>
      </c>
      <c r="I7574" s="253">
        <v>1614.02882</v>
      </c>
      <c r="J7574" s="254">
        <f t="shared" si="474"/>
        <v>0.30333042008506395</v>
      </c>
      <c r="K7574" s="253">
        <v>3037.2247900000002</v>
      </c>
      <c r="L7574" s="253">
        <v>6604.5044799999996</v>
      </c>
      <c r="M7574" s="254">
        <f t="shared" si="475"/>
        <v>1.1745194829652363</v>
      </c>
    </row>
    <row r="7575" spans="1:13" x14ac:dyDescent="0.25">
      <c r="A7575" s="252" t="s">
        <v>207</v>
      </c>
      <c r="B7575" s="252" t="s">
        <v>442</v>
      </c>
      <c r="C7575" s="253">
        <v>94.993570000000005</v>
      </c>
      <c r="D7575" s="253">
        <v>0</v>
      </c>
      <c r="E7575" s="254">
        <f t="shared" si="472"/>
        <v>-1</v>
      </c>
      <c r="F7575" s="253">
        <v>2521.18685</v>
      </c>
      <c r="G7575" s="253">
        <v>2717.4057899999998</v>
      </c>
      <c r="H7575" s="254">
        <f t="shared" si="473"/>
        <v>7.7828003902209675E-2</v>
      </c>
      <c r="I7575" s="253">
        <v>3570.9214999999999</v>
      </c>
      <c r="J7575" s="254">
        <f t="shared" si="474"/>
        <v>-0.23901833462314981</v>
      </c>
      <c r="K7575" s="253">
        <v>9335.0170199999993</v>
      </c>
      <c r="L7575" s="253">
        <v>13735.94793</v>
      </c>
      <c r="M7575" s="254">
        <f t="shared" si="475"/>
        <v>0.4714432657777845</v>
      </c>
    </row>
    <row r="7576" spans="1:13" x14ac:dyDescent="0.25">
      <c r="A7576" s="252" t="s">
        <v>207</v>
      </c>
      <c r="B7576" s="252" t="s">
        <v>474</v>
      </c>
      <c r="C7576" s="253">
        <v>0</v>
      </c>
      <c r="D7576" s="253">
        <v>0</v>
      </c>
      <c r="E7576" s="254" t="str">
        <f t="shared" si="472"/>
        <v/>
      </c>
      <c r="F7576" s="253">
        <v>0</v>
      </c>
      <c r="G7576" s="253">
        <v>311.17259000000001</v>
      </c>
      <c r="H7576" s="254" t="str">
        <f t="shared" si="473"/>
        <v/>
      </c>
      <c r="I7576" s="253">
        <v>384.07065999999998</v>
      </c>
      <c r="J7576" s="254">
        <f t="shared" si="474"/>
        <v>-0.18980379808236314</v>
      </c>
      <c r="K7576" s="253">
        <v>88.94171</v>
      </c>
      <c r="L7576" s="253">
        <v>12978.18922</v>
      </c>
      <c r="M7576" s="254">
        <f t="shared" si="475"/>
        <v>144.91791882571181</v>
      </c>
    </row>
    <row r="7577" spans="1:13" x14ac:dyDescent="0.25">
      <c r="A7577" s="252" t="s">
        <v>207</v>
      </c>
      <c r="B7577" s="252" t="s">
        <v>460</v>
      </c>
      <c r="C7577" s="253">
        <v>0</v>
      </c>
      <c r="D7577" s="253">
        <v>0</v>
      </c>
      <c r="E7577" s="254" t="str">
        <f t="shared" si="472"/>
        <v/>
      </c>
      <c r="F7577" s="253">
        <v>1153.7433900000001</v>
      </c>
      <c r="G7577" s="253">
        <v>1733.2820400000001</v>
      </c>
      <c r="H7577" s="254">
        <f t="shared" si="473"/>
        <v>0.50231156687276868</v>
      </c>
      <c r="I7577" s="253">
        <v>1680.9487200000001</v>
      </c>
      <c r="J7577" s="254">
        <f t="shared" si="474"/>
        <v>3.1133204349029775E-2</v>
      </c>
      <c r="K7577" s="253">
        <v>2419.1341499999999</v>
      </c>
      <c r="L7577" s="253">
        <v>6705.527</v>
      </c>
      <c r="M7577" s="254">
        <f t="shared" si="475"/>
        <v>1.7718706711655492</v>
      </c>
    </row>
    <row r="7578" spans="1:13" x14ac:dyDescent="0.25">
      <c r="A7578" s="252" t="s">
        <v>207</v>
      </c>
      <c r="B7578" s="252" t="s">
        <v>491</v>
      </c>
      <c r="C7578" s="253">
        <v>0</v>
      </c>
      <c r="D7578" s="253">
        <v>0</v>
      </c>
      <c r="E7578" s="254" t="str">
        <f t="shared" si="472"/>
        <v/>
      </c>
      <c r="F7578" s="253">
        <v>0</v>
      </c>
      <c r="G7578" s="253">
        <v>0</v>
      </c>
      <c r="H7578" s="254" t="str">
        <f t="shared" si="473"/>
        <v/>
      </c>
      <c r="I7578" s="253">
        <v>0</v>
      </c>
      <c r="J7578" s="254" t="str">
        <f t="shared" si="474"/>
        <v/>
      </c>
      <c r="K7578" s="253">
        <v>0</v>
      </c>
      <c r="L7578" s="253">
        <v>0</v>
      </c>
      <c r="M7578" s="254" t="str">
        <f t="shared" si="475"/>
        <v/>
      </c>
    </row>
    <row r="7579" spans="1:13" x14ac:dyDescent="0.25">
      <c r="A7579" s="252" t="s">
        <v>207</v>
      </c>
      <c r="B7579" s="252" t="s">
        <v>471</v>
      </c>
      <c r="C7579" s="253">
        <v>0</v>
      </c>
      <c r="D7579" s="253">
        <v>0</v>
      </c>
      <c r="E7579" s="254" t="str">
        <f t="shared" si="472"/>
        <v/>
      </c>
      <c r="F7579" s="253">
        <v>0</v>
      </c>
      <c r="G7579" s="253">
        <v>119.12653</v>
      </c>
      <c r="H7579" s="254" t="str">
        <f t="shared" si="473"/>
        <v/>
      </c>
      <c r="I7579" s="253">
        <v>1.06253</v>
      </c>
      <c r="J7579" s="254">
        <f t="shared" si="474"/>
        <v>111.1159214328066</v>
      </c>
      <c r="K7579" s="253">
        <v>0</v>
      </c>
      <c r="L7579" s="253">
        <v>158.98054999999999</v>
      </c>
      <c r="M7579" s="254" t="str">
        <f t="shared" si="475"/>
        <v/>
      </c>
    </row>
    <row r="7580" spans="1:13" x14ac:dyDescent="0.25">
      <c r="A7580" s="252" t="s">
        <v>207</v>
      </c>
      <c r="B7580" s="252" t="s">
        <v>502</v>
      </c>
      <c r="C7580" s="253">
        <v>0</v>
      </c>
      <c r="D7580" s="253">
        <v>0</v>
      </c>
      <c r="E7580" s="254" t="str">
        <f t="shared" si="472"/>
        <v/>
      </c>
      <c r="F7580" s="253">
        <v>0</v>
      </c>
      <c r="G7580" s="253">
        <v>0</v>
      </c>
      <c r="H7580" s="254" t="str">
        <f t="shared" si="473"/>
        <v/>
      </c>
      <c r="I7580" s="253">
        <v>0</v>
      </c>
      <c r="J7580" s="254" t="str">
        <f t="shared" si="474"/>
        <v/>
      </c>
      <c r="K7580" s="253">
        <v>0</v>
      </c>
      <c r="L7580" s="253">
        <v>93.556200000000004</v>
      </c>
      <c r="M7580" s="254" t="str">
        <f t="shared" si="475"/>
        <v/>
      </c>
    </row>
    <row r="7581" spans="1:13" x14ac:dyDescent="0.25">
      <c r="A7581" s="252" t="s">
        <v>207</v>
      </c>
      <c r="B7581" s="252" t="s">
        <v>506</v>
      </c>
      <c r="C7581" s="253">
        <v>0</v>
      </c>
      <c r="D7581" s="253">
        <v>0</v>
      </c>
      <c r="E7581" s="254" t="str">
        <f t="shared" si="472"/>
        <v/>
      </c>
      <c r="F7581" s="253">
        <v>0</v>
      </c>
      <c r="G7581" s="253">
        <v>0</v>
      </c>
      <c r="H7581" s="254" t="str">
        <f t="shared" si="473"/>
        <v/>
      </c>
      <c r="I7581" s="253">
        <v>0</v>
      </c>
      <c r="J7581" s="254" t="str">
        <f t="shared" si="474"/>
        <v/>
      </c>
      <c r="K7581" s="253">
        <v>0</v>
      </c>
      <c r="L7581" s="253">
        <v>0</v>
      </c>
      <c r="M7581" s="254" t="str">
        <f t="shared" si="475"/>
        <v/>
      </c>
    </row>
    <row r="7582" spans="1:13" x14ac:dyDescent="0.25">
      <c r="A7582" s="252" t="s">
        <v>207</v>
      </c>
      <c r="B7582" s="252" t="s">
        <v>450</v>
      </c>
      <c r="C7582" s="253">
        <v>48.584099999999999</v>
      </c>
      <c r="D7582" s="253">
        <v>0</v>
      </c>
      <c r="E7582" s="254">
        <f t="shared" si="472"/>
        <v>-1</v>
      </c>
      <c r="F7582" s="253">
        <v>3153.5987399999999</v>
      </c>
      <c r="G7582" s="253">
        <v>4930.1172500000002</v>
      </c>
      <c r="H7582" s="254">
        <f t="shared" si="473"/>
        <v>0.56333054914906522</v>
      </c>
      <c r="I7582" s="253">
        <v>5375.4250599999996</v>
      </c>
      <c r="J7582" s="254">
        <f t="shared" si="474"/>
        <v>-8.2841413475123304E-2</v>
      </c>
      <c r="K7582" s="253">
        <v>11232.2546</v>
      </c>
      <c r="L7582" s="253">
        <v>21438.37673</v>
      </c>
      <c r="M7582" s="254">
        <f t="shared" si="475"/>
        <v>0.90864412297064567</v>
      </c>
    </row>
    <row r="7583" spans="1:13" x14ac:dyDescent="0.25">
      <c r="A7583" s="252" t="s">
        <v>207</v>
      </c>
      <c r="B7583" s="252" t="s">
        <v>439</v>
      </c>
      <c r="C7583" s="253">
        <v>426.28536000000003</v>
      </c>
      <c r="D7583" s="253">
        <v>0</v>
      </c>
      <c r="E7583" s="254">
        <f t="shared" si="472"/>
        <v>-1</v>
      </c>
      <c r="F7583" s="253">
        <v>7132.4269000000004</v>
      </c>
      <c r="G7583" s="253">
        <v>12675.666279999999</v>
      </c>
      <c r="H7583" s="254">
        <f t="shared" si="473"/>
        <v>0.77718839011164609</v>
      </c>
      <c r="I7583" s="253">
        <v>17787.999459999999</v>
      </c>
      <c r="J7583" s="254">
        <f t="shared" si="474"/>
        <v>-0.28740349309635072</v>
      </c>
      <c r="K7583" s="253">
        <v>30770.955150000002</v>
      </c>
      <c r="L7583" s="253">
        <v>52503.923419999999</v>
      </c>
      <c r="M7583" s="254">
        <f t="shared" si="475"/>
        <v>0.70628188706062955</v>
      </c>
    </row>
    <row r="7584" spans="1:13" x14ac:dyDescent="0.25">
      <c r="A7584" s="252" t="s">
        <v>207</v>
      </c>
      <c r="B7584" s="252" t="s">
        <v>473</v>
      </c>
      <c r="C7584" s="253">
        <v>0</v>
      </c>
      <c r="D7584" s="253">
        <v>0</v>
      </c>
      <c r="E7584" s="254" t="str">
        <f t="shared" si="472"/>
        <v/>
      </c>
      <c r="F7584" s="253">
        <v>31.0807</v>
      </c>
      <c r="G7584" s="253">
        <v>0</v>
      </c>
      <c r="H7584" s="254">
        <f t="shared" si="473"/>
        <v>-1</v>
      </c>
      <c r="I7584" s="253">
        <v>77.596379999999996</v>
      </c>
      <c r="J7584" s="254">
        <f t="shared" si="474"/>
        <v>-1</v>
      </c>
      <c r="K7584" s="253">
        <v>957.82330999999999</v>
      </c>
      <c r="L7584" s="253">
        <v>199.80806999999999</v>
      </c>
      <c r="M7584" s="254">
        <f t="shared" si="475"/>
        <v>-0.79139360264681802</v>
      </c>
    </row>
    <row r="7585" spans="1:13" x14ac:dyDescent="0.25">
      <c r="A7585" s="252" t="s">
        <v>207</v>
      </c>
      <c r="B7585" s="252" t="s">
        <v>497</v>
      </c>
      <c r="C7585" s="253">
        <v>0</v>
      </c>
      <c r="D7585" s="253">
        <v>0</v>
      </c>
      <c r="E7585" s="254" t="str">
        <f t="shared" si="472"/>
        <v/>
      </c>
      <c r="F7585" s="253">
        <v>0</v>
      </c>
      <c r="G7585" s="253">
        <v>0</v>
      </c>
      <c r="H7585" s="254" t="str">
        <f t="shared" si="473"/>
        <v/>
      </c>
      <c r="I7585" s="253">
        <v>0</v>
      </c>
      <c r="J7585" s="254" t="str">
        <f t="shared" si="474"/>
        <v/>
      </c>
      <c r="K7585" s="253">
        <v>0</v>
      </c>
      <c r="L7585" s="253">
        <v>0</v>
      </c>
      <c r="M7585" s="254" t="str">
        <f t="shared" si="475"/>
        <v/>
      </c>
    </row>
    <row r="7586" spans="1:13" x14ac:dyDescent="0.25">
      <c r="A7586" s="252" t="s">
        <v>207</v>
      </c>
      <c r="B7586" s="252" t="s">
        <v>495</v>
      </c>
      <c r="C7586" s="253">
        <v>0</v>
      </c>
      <c r="D7586" s="253">
        <v>0</v>
      </c>
      <c r="E7586" s="254" t="str">
        <f t="shared" si="472"/>
        <v/>
      </c>
      <c r="F7586" s="253">
        <v>0</v>
      </c>
      <c r="G7586" s="253">
        <v>0</v>
      </c>
      <c r="H7586" s="254" t="str">
        <f t="shared" si="473"/>
        <v/>
      </c>
      <c r="I7586" s="253">
        <v>13.716609999999999</v>
      </c>
      <c r="J7586" s="254">
        <f t="shared" si="474"/>
        <v>-1</v>
      </c>
      <c r="K7586" s="253">
        <v>0</v>
      </c>
      <c r="L7586" s="253">
        <v>13.716609999999999</v>
      </c>
      <c r="M7586" s="254" t="str">
        <f t="shared" si="475"/>
        <v/>
      </c>
    </row>
    <row r="7587" spans="1:13" x14ac:dyDescent="0.25">
      <c r="A7587" s="252" t="s">
        <v>207</v>
      </c>
      <c r="B7587" s="252" t="s">
        <v>448</v>
      </c>
      <c r="C7587" s="253">
        <v>461.65919000000002</v>
      </c>
      <c r="D7587" s="253">
        <v>320.52050000000003</v>
      </c>
      <c r="E7587" s="254">
        <f t="shared" si="472"/>
        <v>-0.30572052513456949</v>
      </c>
      <c r="F7587" s="253">
        <v>9441.2992799999993</v>
      </c>
      <c r="G7587" s="253">
        <v>12259.90704</v>
      </c>
      <c r="H7587" s="254">
        <f t="shared" si="473"/>
        <v>0.29854024074533947</v>
      </c>
      <c r="I7587" s="253">
        <v>17782.243399999999</v>
      </c>
      <c r="J7587" s="254">
        <f t="shared" si="474"/>
        <v>-0.31055341195026043</v>
      </c>
      <c r="K7587" s="253">
        <v>48743.863089999999</v>
      </c>
      <c r="L7587" s="253">
        <v>66093.967350000006</v>
      </c>
      <c r="M7587" s="254">
        <f t="shared" si="475"/>
        <v>0.35594438274137219</v>
      </c>
    </row>
    <row r="7588" spans="1:13" x14ac:dyDescent="0.25">
      <c r="A7588" s="252" t="s">
        <v>207</v>
      </c>
      <c r="B7588" s="252" t="s">
        <v>492</v>
      </c>
      <c r="C7588" s="253">
        <v>0</v>
      </c>
      <c r="D7588" s="253">
        <v>0</v>
      </c>
      <c r="E7588" s="254" t="str">
        <f t="shared" si="472"/>
        <v/>
      </c>
      <c r="F7588" s="253">
        <v>0</v>
      </c>
      <c r="G7588" s="253">
        <v>0</v>
      </c>
      <c r="H7588" s="254" t="str">
        <f t="shared" si="473"/>
        <v/>
      </c>
      <c r="I7588" s="253">
        <v>110.84415</v>
      </c>
      <c r="J7588" s="254">
        <f t="shared" si="474"/>
        <v>-1</v>
      </c>
      <c r="K7588" s="253">
        <v>0</v>
      </c>
      <c r="L7588" s="253">
        <v>536.34981000000005</v>
      </c>
      <c r="M7588" s="254" t="str">
        <f t="shared" si="475"/>
        <v/>
      </c>
    </row>
    <row r="7589" spans="1:13" x14ac:dyDescent="0.25">
      <c r="A7589" s="252" t="s">
        <v>207</v>
      </c>
      <c r="B7589" s="252" t="s">
        <v>462</v>
      </c>
      <c r="C7589" s="253">
        <v>53.87276</v>
      </c>
      <c r="D7589" s="253">
        <v>0</v>
      </c>
      <c r="E7589" s="254">
        <f t="shared" si="472"/>
        <v>-1</v>
      </c>
      <c r="F7589" s="253">
        <v>1890.28946</v>
      </c>
      <c r="G7589" s="253">
        <v>2066.9877900000001</v>
      </c>
      <c r="H7589" s="254">
        <f t="shared" si="473"/>
        <v>9.3476863591039683E-2</v>
      </c>
      <c r="I7589" s="253">
        <v>2241.8883599999999</v>
      </c>
      <c r="J7589" s="254">
        <f t="shared" si="474"/>
        <v>-7.8014843700780823E-2</v>
      </c>
      <c r="K7589" s="253">
        <v>5589.9836400000004</v>
      </c>
      <c r="L7589" s="253">
        <v>7784.7526900000003</v>
      </c>
      <c r="M7589" s="254">
        <f t="shared" si="475"/>
        <v>0.39262530829159981</v>
      </c>
    </row>
    <row r="7590" spans="1:13" x14ac:dyDescent="0.25">
      <c r="A7590" s="252" t="s">
        <v>207</v>
      </c>
      <c r="B7590" s="252" t="s">
        <v>434</v>
      </c>
      <c r="C7590" s="253">
        <v>4295.2841900000003</v>
      </c>
      <c r="D7590" s="253">
        <v>444.84802999999999</v>
      </c>
      <c r="E7590" s="254">
        <f t="shared" si="472"/>
        <v>-0.89643338826435137</v>
      </c>
      <c r="F7590" s="253">
        <v>183595.30342000001</v>
      </c>
      <c r="G7590" s="253">
        <v>386929.60759000003</v>
      </c>
      <c r="H7590" s="254">
        <f t="shared" si="473"/>
        <v>1.1075136475841338</v>
      </c>
      <c r="I7590" s="253">
        <v>466353.41019000002</v>
      </c>
      <c r="J7590" s="254">
        <f t="shared" si="474"/>
        <v>-0.1703081844467299</v>
      </c>
      <c r="K7590" s="253">
        <v>614966.77628999995</v>
      </c>
      <c r="L7590" s="253">
        <v>1625382.3947600001</v>
      </c>
      <c r="M7590" s="254">
        <f t="shared" si="475"/>
        <v>1.6430409859955075</v>
      </c>
    </row>
    <row r="7591" spans="1:13" x14ac:dyDescent="0.25">
      <c r="A7591" s="252" t="s">
        <v>207</v>
      </c>
      <c r="B7591" s="252" t="s">
        <v>437</v>
      </c>
      <c r="C7591" s="253">
        <v>431.53289000000001</v>
      </c>
      <c r="D7591" s="253">
        <v>53.464500000000001</v>
      </c>
      <c r="E7591" s="254">
        <f t="shared" si="472"/>
        <v>-0.87610561966667244</v>
      </c>
      <c r="F7591" s="253">
        <v>22735.985820000002</v>
      </c>
      <c r="G7591" s="253">
        <v>40847.131630000003</v>
      </c>
      <c r="H7591" s="254">
        <f t="shared" si="473"/>
        <v>0.79658502399611364</v>
      </c>
      <c r="I7591" s="253">
        <v>60790.411899999999</v>
      </c>
      <c r="J7591" s="254">
        <f t="shared" si="474"/>
        <v>-0.32806621384317347</v>
      </c>
      <c r="K7591" s="253">
        <v>88638.022620000003</v>
      </c>
      <c r="L7591" s="253">
        <v>207129.44488</v>
      </c>
      <c r="M7591" s="254">
        <f t="shared" si="475"/>
        <v>1.336801281860545</v>
      </c>
    </row>
    <row r="7592" spans="1:13" x14ac:dyDescent="0.25">
      <c r="A7592" s="252" t="s">
        <v>207</v>
      </c>
      <c r="B7592" s="252" t="s">
        <v>464</v>
      </c>
      <c r="C7592" s="253">
        <v>0</v>
      </c>
      <c r="D7592" s="253">
        <v>0</v>
      </c>
      <c r="E7592" s="254" t="str">
        <f t="shared" si="472"/>
        <v/>
      </c>
      <c r="F7592" s="253">
        <v>46.756799999999998</v>
      </c>
      <c r="G7592" s="253">
        <v>0</v>
      </c>
      <c r="H7592" s="254">
        <f t="shared" si="473"/>
        <v>-1</v>
      </c>
      <c r="I7592" s="253">
        <v>30.132000000000001</v>
      </c>
      <c r="J7592" s="254">
        <f t="shared" si="474"/>
        <v>-1</v>
      </c>
      <c r="K7592" s="253">
        <v>233.47980000000001</v>
      </c>
      <c r="L7592" s="253">
        <v>114.00700000000001</v>
      </c>
      <c r="M7592" s="254">
        <f t="shared" si="475"/>
        <v>-0.51170508112479107</v>
      </c>
    </row>
    <row r="7593" spans="1:13" x14ac:dyDescent="0.25">
      <c r="A7593" s="252" t="s">
        <v>207</v>
      </c>
      <c r="B7593" s="252" t="s">
        <v>468</v>
      </c>
      <c r="C7593" s="253">
        <v>0</v>
      </c>
      <c r="D7593" s="253">
        <v>0</v>
      </c>
      <c r="E7593" s="254" t="str">
        <f t="shared" si="472"/>
        <v/>
      </c>
      <c r="F7593" s="253">
        <v>887</v>
      </c>
      <c r="G7593" s="253">
        <v>1609.50758</v>
      </c>
      <c r="H7593" s="254">
        <f t="shared" si="473"/>
        <v>0.81455195039458839</v>
      </c>
      <c r="I7593" s="253">
        <v>515.14945</v>
      </c>
      <c r="J7593" s="254">
        <f t="shared" si="474"/>
        <v>2.1243507685002867</v>
      </c>
      <c r="K7593" s="253">
        <v>1138.0107</v>
      </c>
      <c r="L7593" s="253">
        <v>3691.3849700000001</v>
      </c>
      <c r="M7593" s="254">
        <f t="shared" si="475"/>
        <v>2.243717277877967</v>
      </c>
    </row>
    <row r="7594" spans="1:13" x14ac:dyDescent="0.25">
      <c r="A7594" s="252" t="s">
        <v>207</v>
      </c>
      <c r="B7594" s="252" t="s">
        <v>481</v>
      </c>
      <c r="C7594" s="253">
        <v>0</v>
      </c>
      <c r="D7594" s="253">
        <v>0</v>
      </c>
      <c r="E7594" s="254" t="str">
        <f t="shared" si="472"/>
        <v/>
      </c>
      <c r="F7594" s="253">
        <v>143.97944000000001</v>
      </c>
      <c r="G7594" s="253">
        <v>68.66019</v>
      </c>
      <c r="H7594" s="254">
        <f t="shared" si="473"/>
        <v>-0.52312503785262676</v>
      </c>
      <c r="I7594" s="253">
        <v>34.459780000000002</v>
      </c>
      <c r="J7594" s="254">
        <f t="shared" si="474"/>
        <v>0.99247325432721856</v>
      </c>
      <c r="K7594" s="253">
        <v>601.61289999999997</v>
      </c>
      <c r="L7594" s="253">
        <v>103.70479</v>
      </c>
      <c r="M7594" s="254">
        <f t="shared" si="475"/>
        <v>-0.82762206395507809</v>
      </c>
    </row>
    <row r="7595" spans="1:13" x14ac:dyDescent="0.25">
      <c r="A7595" s="252" t="s">
        <v>207</v>
      </c>
      <c r="B7595" s="252" t="s">
        <v>445</v>
      </c>
      <c r="C7595" s="253">
        <v>15.093999999999999</v>
      </c>
      <c r="D7595" s="253">
        <v>0</v>
      </c>
      <c r="E7595" s="254">
        <f t="shared" si="472"/>
        <v>-1</v>
      </c>
      <c r="F7595" s="253">
        <v>2192.8774600000002</v>
      </c>
      <c r="G7595" s="253">
        <v>6890.0702799999999</v>
      </c>
      <c r="H7595" s="254">
        <f t="shared" si="473"/>
        <v>2.1420224821864871</v>
      </c>
      <c r="I7595" s="253">
        <v>6260.52063</v>
      </c>
      <c r="J7595" s="254">
        <f t="shared" si="474"/>
        <v>0.10055867350444303</v>
      </c>
      <c r="K7595" s="253">
        <v>7871.5504499999997</v>
      </c>
      <c r="L7595" s="253">
        <v>23346.52088</v>
      </c>
      <c r="M7595" s="254">
        <f t="shared" si="475"/>
        <v>1.965936765354785</v>
      </c>
    </row>
    <row r="7596" spans="1:13" x14ac:dyDescent="0.25">
      <c r="A7596" s="252" t="s">
        <v>207</v>
      </c>
      <c r="B7596" s="252" t="s">
        <v>490</v>
      </c>
      <c r="C7596" s="253">
        <v>0</v>
      </c>
      <c r="D7596" s="253">
        <v>0</v>
      </c>
      <c r="E7596" s="254" t="str">
        <f t="shared" si="472"/>
        <v/>
      </c>
      <c r="F7596" s="253">
        <v>0</v>
      </c>
      <c r="G7596" s="253">
        <v>96.673860000000005</v>
      </c>
      <c r="H7596" s="254" t="str">
        <f t="shared" si="473"/>
        <v/>
      </c>
      <c r="I7596" s="253">
        <v>38.638300000000001</v>
      </c>
      <c r="J7596" s="254">
        <f t="shared" si="474"/>
        <v>1.5020215692719399</v>
      </c>
      <c r="K7596" s="253">
        <v>0</v>
      </c>
      <c r="L7596" s="253">
        <v>159.82615999999999</v>
      </c>
      <c r="M7596" s="254" t="str">
        <f t="shared" si="475"/>
        <v/>
      </c>
    </row>
    <row r="7597" spans="1:13" x14ac:dyDescent="0.25">
      <c r="A7597" s="252" t="s">
        <v>207</v>
      </c>
      <c r="B7597" s="252" t="s">
        <v>509</v>
      </c>
      <c r="C7597" s="253">
        <v>0</v>
      </c>
      <c r="D7597" s="253">
        <v>0</v>
      </c>
      <c r="E7597" s="254" t="str">
        <f t="shared" si="472"/>
        <v/>
      </c>
      <c r="F7597" s="253">
        <v>56.581060000000001</v>
      </c>
      <c r="G7597" s="253">
        <v>26.635439999999999</v>
      </c>
      <c r="H7597" s="254">
        <f t="shared" si="473"/>
        <v>-0.52925166124494671</v>
      </c>
      <c r="I7597" s="253">
        <v>236.54535999999999</v>
      </c>
      <c r="J7597" s="254">
        <f t="shared" si="474"/>
        <v>-0.88739817175023006</v>
      </c>
      <c r="K7597" s="253">
        <v>83.625640000000004</v>
      </c>
      <c r="L7597" s="253">
        <v>342.00274000000002</v>
      </c>
      <c r="M7597" s="254">
        <f t="shared" si="475"/>
        <v>3.0896875647229729</v>
      </c>
    </row>
    <row r="7598" spans="1:13" x14ac:dyDescent="0.25">
      <c r="A7598" s="252" t="s">
        <v>207</v>
      </c>
      <c r="B7598" s="252" t="s">
        <v>478</v>
      </c>
      <c r="C7598" s="253">
        <v>0</v>
      </c>
      <c r="D7598" s="253">
        <v>0</v>
      </c>
      <c r="E7598" s="254" t="str">
        <f t="shared" si="472"/>
        <v/>
      </c>
      <c r="F7598" s="253">
        <v>257.36559999999997</v>
      </c>
      <c r="G7598" s="253">
        <v>104.32034</v>
      </c>
      <c r="H7598" s="254">
        <f t="shared" si="473"/>
        <v>-0.59466090262257265</v>
      </c>
      <c r="I7598" s="253">
        <v>231.38869</v>
      </c>
      <c r="J7598" s="254">
        <f t="shared" si="474"/>
        <v>-0.54915540599672352</v>
      </c>
      <c r="K7598" s="253">
        <v>348.57745</v>
      </c>
      <c r="L7598" s="253">
        <v>907.00986999999998</v>
      </c>
      <c r="M7598" s="254">
        <f t="shared" si="475"/>
        <v>1.6020325468557992</v>
      </c>
    </row>
    <row r="7599" spans="1:13" x14ac:dyDescent="0.25">
      <c r="A7599" s="252" t="s">
        <v>207</v>
      </c>
      <c r="B7599" s="252" t="s">
        <v>472</v>
      </c>
      <c r="C7599" s="253">
        <v>0</v>
      </c>
      <c r="D7599" s="253">
        <v>0</v>
      </c>
      <c r="E7599" s="254" t="str">
        <f t="shared" si="472"/>
        <v/>
      </c>
      <c r="F7599" s="253">
        <v>1419.13624</v>
      </c>
      <c r="G7599" s="253">
        <v>2275.3682800000001</v>
      </c>
      <c r="H7599" s="254">
        <f t="shared" si="473"/>
        <v>0.60334731498365524</v>
      </c>
      <c r="I7599" s="253">
        <v>1883.4541300000001</v>
      </c>
      <c r="J7599" s="254">
        <f t="shared" si="474"/>
        <v>0.20808266246441587</v>
      </c>
      <c r="K7599" s="253">
        <v>4545.5951100000002</v>
      </c>
      <c r="L7599" s="253">
        <v>8079.6512300000004</v>
      </c>
      <c r="M7599" s="254">
        <f t="shared" si="475"/>
        <v>0.77746830381467924</v>
      </c>
    </row>
    <row r="7600" spans="1:13" x14ac:dyDescent="0.25">
      <c r="A7600" s="252" t="s">
        <v>207</v>
      </c>
      <c r="B7600" s="252" t="s">
        <v>454</v>
      </c>
      <c r="C7600" s="253">
        <v>280.05567000000002</v>
      </c>
      <c r="D7600" s="253">
        <v>0</v>
      </c>
      <c r="E7600" s="254">
        <f t="shared" si="472"/>
        <v>-1</v>
      </c>
      <c r="F7600" s="253">
        <v>3803.1707799999999</v>
      </c>
      <c r="G7600" s="253">
        <v>4764.3998199999996</v>
      </c>
      <c r="H7600" s="254">
        <f t="shared" si="473"/>
        <v>0.25274411684452414</v>
      </c>
      <c r="I7600" s="253">
        <v>1672.2541799999999</v>
      </c>
      <c r="J7600" s="254">
        <f t="shared" si="474"/>
        <v>1.8490883006792664</v>
      </c>
      <c r="K7600" s="253">
        <v>10451.136469999999</v>
      </c>
      <c r="L7600" s="253">
        <v>12651.631649999999</v>
      </c>
      <c r="M7600" s="254">
        <f t="shared" si="475"/>
        <v>0.21055080338071597</v>
      </c>
    </row>
    <row r="7601" spans="1:13" x14ac:dyDescent="0.25">
      <c r="A7601" s="252" t="s">
        <v>207</v>
      </c>
      <c r="B7601" s="252" t="s">
        <v>435</v>
      </c>
      <c r="C7601" s="253">
        <v>177.52</v>
      </c>
      <c r="D7601" s="253">
        <v>0</v>
      </c>
      <c r="E7601" s="254">
        <f t="shared" si="472"/>
        <v>-1</v>
      </c>
      <c r="F7601" s="253">
        <v>19245.460660000001</v>
      </c>
      <c r="G7601" s="253">
        <v>31190.19413</v>
      </c>
      <c r="H7601" s="254">
        <f t="shared" si="473"/>
        <v>0.62065199067051058</v>
      </c>
      <c r="I7601" s="253">
        <v>39556.848389999999</v>
      </c>
      <c r="J7601" s="254">
        <f t="shared" si="474"/>
        <v>-0.21150962729667555</v>
      </c>
      <c r="K7601" s="253">
        <v>103878.25042</v>
      </c>
      <c r="L7601" s="253">
        <v>137788.20293999999</v>
      </c>
      <c r="M7601" s="254">
        <f t="shared" si="475"/>
        <v>0.32643938825399399</v>
      </c>
    </row>
    <row r="7602" spans="1:13" x14ac:dyDescent="0.25">
      <c r="A7602" s="252" t="s">
        <v>207</v>
      </c>
      <c r="B7602" s="252" t="s">
        <v>443</v>
      </c>
      <c r="C7602" s="253">
        <v>330.67102999999997</v>
      </c>
      <c r="D7602" s="253">
        <v>0</v>
      </c>
      <c r="E7602" s="254">
        <f t="shared" si="472"/>
        <v>-1</v>
      </c>
      <c r="F7602" s="253">
        <v>14083.529350000001</v>
      </c>
      <c r="G7602" s="253">
        <v>24010.216120000001</v>
      </c>
      <c r="H7602" s="254">
        <f t="shared" si="473"/>
        <v>0.70484368820518695</v>
      </c>
      <c r="I7602" s="253">
        <v>27006.167389999999</v>
      </c>
      <c r="J7602" s="254">
        <f t="shared" si="474"/>
        <v>-0.11093581798316765</v>
      </c>
      <c r="K7602" s="253">
        <v>46528.249739999999</v>
      </c>
      <c r="L7602" s="253">
        <v>100682.94753</v>
      </c>
      <c r="M7602" s="254">
        <f t="shared" si="475"/>
        <v>1.1639100566347675</v>
      </c>
    </row>
    <row r="7603" spans="1:13" x14ac:dyDescent="0.25">
      <c r="A7603" s="252" t="s">
        <v>207</v>
      </c>
      <c r="B7603" s="252" t="s">
        <v>461</v>
      </c>
      <c r="C7603" s="253">
        <v>0</v>
      </c>
      <c r="D7603" s="253">
        <v>0</v>
      </c>
      <c r="E7603" s="254" t="str">
        <f t="shared" si="472"/>
        <v/>
      </c>
      <c r="F7603" s="253">
        <v>467.43761000000001</v>
      </c>
      <c r="G7603" s="253">
        <v>913.29533000000004</v>
      </c>
      <c r="H7603" s="254">
        <f t="shared" si="473"/>
        <v>0.95383364637689305</v>
      </c>
      <c r="I7603" s="253">
        <v>1076.1857500000001</v>
      </c>
      <c r="J7603" s="254">
        <f t="shared" si="474"/>
        <v>-0.15135901957445552</v>
      </c>
      <c r="K7603" s="253">
        <v>1983.93977</v>
      </c>
      <c r="L7603" s="253">
        <v>3776.24215</v>
      </c>
      <c r="M7603" s="254">
        <f t="shared" si="475"/>
        <v>0.90340564119040767</v>
      </c>
    </row>
    <row r="7604" spans="1:13" x14ac:dyDescent="0.25">
      <c r="A7604" s="252" t="s">
        <v>207</v>
      </c>
      <c r="B7604" s="252" t="s">
        <v>466</v>
      </c>
      <c r="C7604" s="253">
        <v>143.96435</v>
      </c>
      <c r="D7604" s="253">
        <v>0</v>
      </c>
      <c r="E7604" s="254">
        <f t="shared" si="472"/>
        <v>-1</v>
      </c>
      <c r="F7604" s="253">
        <v>1270.8742299999999</v>
      </c>
      <c r="G7604" s="253">
        <v>1317.8216</v>
      </c>
      <c r="H7604" s="254">
        <f t="shared" si="473"/>
        <v>3.6941003989041432E-2</v>
      </c>
      <c r="I7604" s="253">
        <v>2156.87201</v>
      </c>
      <c r="J7604" s="254">
        <f t="shared" si="474"/>
        <v>-0.3890126099786515</v>
      </c>
      <c r="K7604" s="253">
        <v>5509.1219700000001</v>
      </c>
      <c r="L7604" s="253">
        <v>7823.6323899999998</v>
      </c>
      <c r="M7604" s="254">
        <f t="shared" si="475"/>
        <v>0.42012328509038244</v>
      </c>
    </row>
    <row r="7605" spans="1:13" x14ac:dyDescent="0.25">
      <c r="A7605" s="252" t="s">
        <v>207</v>
      </c>
      <c r="B7605" s="252" t="s">
        <v>441</v>
      </c>
      <c r="C7605" s="253">
        <v>129.27966000000001</v>
      </c>
      <c r="D7605" s="253">
        <v>15.26998</v>
      </c>
      <c r="E7605" s="254">
        <f t="shared" si="472"/>
        <v>-0.8818841262422874</v>
      </c>
      <c r="F7605" s="253">
        <v>6690.7714500000002</v>
      </c>
      <c r="G7605" s="253">
        <v>9577.3113200000007</v>
      </c>
      <c r="H7605" s="254">
        <f t="shared" si="473"/>
        <v>0.43142108373766086</v>
      </c>
      <c r="I7605" s="253">
        <v>9102.5321800000002</v>
      </c>
      <c r="J7605" s="254">
        <f t="shared" si="474"/>
        <v>5.2159018019533265E-2</v>
      </c>
      <c r="K7605" s="253">
        <v>24712.752840000001</v>
      </c>
      <c r="L7605" s="253">
        <v>54845.637289999999</v>
      </c>
      <c r="M7605" s="254">
        <f t="shared" si="475"/>
        <v>1.2193252870326523</v>
      </c>
    </row>
    <row r="7606" spans="1:13" x14ac:dyDescent="0.25">
      <c r="A7606" s="252" t="s">
        <v>207</v>
      </c>
      <c r="B7606" s="252" t="s">
        <v>458</v>
      </c>
      <c r="C7606" s="253">
        <v>0</v>
      </c>
      <c r="D7606" s="253">
        <v>0</v>
      </c>
      <c r="E7606" s="254" t="str">
        <f t="shared" si="472"/>
        <v/>
      </c>
      <c r="F7606" s="253">
        <v>82.304469999999995</v>
      </c>
      <c r="G7606" s="253">
        <v>2853.2234199999998</v>
      </c>
      <c r="H7606" s="254">
        <f t="shared" si="473"/>
        <v>33.666688455681687</v>
      </c>
      <c r="I7606" s="253">
        <v>14.09206</v>
      </c>
      <c r="J7606" s="254">
        <f t="shared" si="474"/>
        <v>201.47028610437366</v>
      </c>
      <c r="K7606" s="253">
        <v>464.80446999999998</v>
      </c>
      <c r="L7606" s="253">
        <v>2941.8456799999999</v>
      </c>
      <c r="M7606" s="254">
        <f t="shared" si="475"/>
        <v>5.3292112487644534</v>
      </c>
    </row>
    <row r="7607" spans="1:13" x14ac:dyDescent="0.25">
      <c r="A7607" s="252" t="s">
        <v>207</v>
      </c>
      <c r="B7607" s="252" t="s">
        <v>444</v>
      </c>
      <c r="C7607" s="253">
        <v>810.39547000000005</v>
      </c>
      <c r="D7607" s="253">
        <v>1289.12238</v>
      </c>
      <c r="E7607" s="254">
        <f t="shared" si="472"/>
        <v>0.59073246053559503</v>
      </c>
      <c r="F7607" s="253">
        <v>17767.27691</v>
      </c>
      <c r="G7607" s="253">
        <v>29894.84146</v>
      </c>
      <c r="H7607" s="254">
        <f t="shared" si="473"/>
        <v>0.6825786872930546</v>
      </c>
      <c r="I7607" s="253">
        <v>38725.488109999998</v>
      </c>
      <c r="J7607" s="254">
        <f t="shared" si="474"/>
        <v>-0.22803190046091837</v>
      </c>
      <c r="K7607" s="253">
        <v>79630.066290000002</v>
      </c>
      <c r="L7607" s="253">
        <v>150701.61854</v>
      </c>
      <c r="M7607" s="254">
        <f t="shared" si="475"/>
        <v>0.89252157584760416</v>
      </c>
    </row>
    <row r="7608" spans="1:13" x14ac:dyDescent="0.25">
      <c r="A7608" s="252" t="s">
        <v>207</v>
      </c>
      <c r="B7608" s="252" t="s">
        <v>456</v>
      </c>
      <c r="C7608" s="253">
        <v>22.40448</v>
      </c>
      <c r="D7608" s="253">
        <v>7.5359999999999996</v>
      </c>
      <c r="E7608" s="254">
        <f t="shared" si="472"/>
        <v>-0.66363870083126231</v>
      </c>
      <c r="F7608" s="253">
        <v>3643.1313399999999</v>
      </c>
      <c r="G7608" s="253">
        <v>6756.9429300000002</v>
      </c>
      <c r="H7608" s="254">
        <f t="shared" si="473"/>
        <v>0.85470747535552771</v>
      </c>
      <c r="I7608" s="253">
        <v>10538.421829999999</v>
      </c>
      <c r="J7608" s="254">
        <f t="shared" si="474"/>
        <v>-0.35882781701100297</v>
      </c>
      <c r="K7608" s="253">
        <v>12083.085150000001</v>
      </c>
      <c r="L7608" s="253">
        <v>31969.053400000001</v>
      </c>
      <c r="M7608" s="254">
        <f t="shared" si="475"/>
        <v>1.6457691064107083</v>
      </c>
    </row>
    <row r="7609" spans="1:13" x14ac:dyDescent="0.25">
      <c r="A7609" s="252" t="s">
        <v>207</v>
      </c>
      <c r="B7609" s="252" t="s">
        <v>485</v>
      </c>
      <c r="C7609" s="253">
        <v>0</v>
      </c>
      <c r="D7609" s="253">
        <v>0</v>
      </c>
      <c r="E7609" s="254" t="str">
        <f t="shared" si="472"/>
        <v/>
      </c>
      <c r="F7609" s="253">
        <v>146.81130999999999</v>
      </c>
      <c r="G7609" s="253">
        <v>299.80671999999998</v>
      </c>
      <c r="H7609" s="254">
        <f t="shared" si="473"/>
        <v>1.0421227765081587</v>
      </c>
      <c r="I7609" s="253">
        <v>366.33836000000002</v>
      </c>
      <c r="J7609" s="254">
        <f t="shared" si="474"/>
        <v>-0.18161253983885295</v>
      </c>
      <c r="K7609" s="253">
        <v>385.71442000000002</v>
      </c>
      <c r="L7609" s="253">
        <v>1045.1601000000001</v>
      </c>
      <c r="M7609" s="254">
        <f t="shared" si="475"/>
        <v>1.7096733899655607</v>
      </c>
    </row>
    <row r="7610" spans="1:13" x14ac:dyDescent="0.25">
      <c r="A7610" s="252" t="s">
        <v>207</v>
      </c>
      <c r="B7610" s="252" t="s">
        <v>494</v>
      </c>
      <c r="C7610" s="253">
        <v>0</v>
      </c>
      <c r="D7610" s="253">
        <v>0</v>
      </c>
      <c r="E7610" s="254" t="str">
        <f t="shared" si="472"/>
        <v/>
      </c>
      <c r="F7610" s="253">
        <v>296.02222999999998</v>
      </c>
      <c r="G7610" s="253">
        <v>2194.6983799999998</v>
      </c>
      <c r="H7610" s="254">
        <f t="shared" si="473"/>
        <v>6.4139647552820609</v>
      </c>
      <c r="I7610" s="253">
        <v>667.67435</v>
      </c>
      <c r="J7610" s="254">
        <f t="shared" si="474"/>
        <v>2.2870790678120252</v>
      </c>
      <c r="K7610" s="253">
        <v>1972.3066699999999</v>
      </c>
      <c r="L7610" s="253">
        <v>4751.8058899999996</v>
      </c>
      <c r="M7610" s="254">
        <f t="shared" si="475"/>
        <v>1.4092632055034322</v>
      </c>
    </row>
    <row r="7611" spans="1:13" x14ac:dyDescent="0.25">
      <c r="A7611" s="252" t="s">
        <v>207</v>
      </c>
      <c r="B7611" s="252" t="s">
        <v>470</v>
      </c>
      <c r="C7611" s="253">
        <v>0</v>
      </c>
      <c r="D7611" s="253">
        <v>0</v>
      </c>
      <c r="E7611" s="254" t="str">
        <f t="shared" si="472"/>
        <v/>
      </c>
      <c r="F7611" s="253">
        <v>279.065</v>
      </c>
      <c r="G7611" s="253">
        <v>528.81971999999996</v>
      </c>
      <c r="H7611" s="254">
        <f t="shared" si="473"/>
        <v>0.89496970239908258</v>
      </c>
      <c r="I7611" s="253">
        <v>291.13216999999997</v>
      </c>
      <c r="J7611" s="254">
        <f t="shared" si="474"/>
        <v>0.81642489045439404</v>
      </c>
      <c r="K7611" s="253">
        <v>1679.3861899999999</v>
      </c>
      <c r="L7611" s="253">
        <v>2158.2592500000001</v>
      </c>
      <c r="M7611" s="254">
        <f t="shared" si="475"/>
        <v>0.28514767053074319</v>
      </c>
    </row>
    <row r="7612" spans="1:13" x14ac:dyDescent="0.25">
      <c r="A7612" s="252" t="s">
        <v>207</v>
      </c>
      <c r="B7612" s="252" t="s">
        <v>482</v>
      </c>
      <c r="C7612" s="253">
        <v>31.103999999999999</v>
      </c>
      <c r="D7612" s="253">
        <v>0</v>
      </c>
      <c r="E7612" s="254">
        <f t="shared" si="472"/>
        <v>-1</v>
      </c>
      <c r="F7612" s="253">
        <v>94.903840000000002</v>
      </c>
      <c r="G7612" s="253">
        <v>339.49502000000001</v>
      </c>
      <c r="H7612" s="254">
        <f t="shared" si="473"/>
        <v>2.577252722334523</v>
      </c>
      <c r="I7612" s="253">
        <v>103.56456</v>
      </c>
      <c r="J7612" s="254">
        <f t="shared" si="474"/>
        <v>2.2781003462960689</v>
      </c>
      <c r="K7612" s="253">
        <v>283.18682999999999</v>
      </c>
      <c r="L7612" s="253">
        <v>888.78980000000001</v>
      </c>
      <c r="M7612" s="254">
        <f t="shared" si="475"/>
        <v>2.138528016998531</v>
      </c>
    </row>
    <row r="7613" spans="1:13" x14ac:dyDescent="0.25">
      <c r="A7613" s="252" t="s">
        <v>207</v>
      </c>
      <c r="B7613" s="252" t="s">
        <v>480</v>
      </c>
      <c r="C7613" s="253">
        <v>94.44</v>
      </c>
      <c r="D7613" s="253">
        <v>0</v>
      </c>
      <c r="E7613" s="254">
        <f t="shared" si="472"/>
        <v>-1</v>
      </c>
      <c r="F7613" s="253">
        <v>2006.6029000000001</v>
      </c>
      <c r="G7613" s="253">
        <v>1910.31774</v>
      </c>
      <c r="H7613" s="254">
        <f t="shared" si="473"/>
        <v>-4.7984162686100063E-2</v>
      </c>
      <c r="I7613" s="253">
        <v>1203.1713500000001</v>
      </c>
      <c r="J7613" s="254">
        <f t="shared" si="474"/>
        <v>0.5877353961262457</v>
      </c>
      <c r="K7613" s="253">
        <v>5234.7938199999999</v>
      </c>
      <c r="L7613" s="253">
        <v>7489.9625500000002</v>
      </c>
      <c r="M7613" s="254">
        <f t="shared" si="475"/>
        <v>0.43080373507432634</v>
      </c>
    </row>
    <row r="7614" spans="1:13" x14ac:dyDescent="0.25">
      <c r="A7614" s="252" t="s">
        <v>207</v>
      </c>
      <c r="B7614" s="252" t="s">
        <v>440</v>
      </c>
      <c r="C7614" s="253">
        <v>0</v>
      </c>
      <c r="D7614" s="253">
        <v>0</v>
      </c>
      <c r="E7614" s="254" t="str">
        <f t="shared" si="472"/>
        <v/>
      </c>
      <c r="F7614" s="253">
        <v>640.33673999999996</v>
      </c>
      <c r="G7614" s="253">
        <v>2921.45534</v>
      </c>
      <c r="H7614" s="254">
        <f t="shared" si="473"/>
        <v>3.5623734474457924</v>
      </c>
      <c r="I7614" s="253">
        <v>2342.7643200000002</v>
      </c>
      <c r="J7614" s="254">
        <f t="shared" si="474"/>
        <v>0.24701205113111824</v>
      </c>
      <c r="K7614" s="253">
        <v>24378.2009</v>
      </c>
      <c r="L7614" s="253">
        <v>8749.4868600000009</v>
      </c>
      <c r="M7614" s="254">
        <f t="shared" si="475"/>
        <v>-0.64109382411398541</v>
      </c>
    </row>
    <row r="7615" spans="1:13" x14ac:dyDescent="0.25">
      <c r="A7615" s="252" t="s">
        <v>207</v>
      </c>
      <c r="B7615" s="252" t="s">
        <v>453</v>
      </c>
      <c r="C7615" s="253">
        <v>0</v>
      </c>
      <c r="D7615" s="253">
        <v>0</v>
      </c>
      <c r="E7615" s="254" t="str">
        <f t="shared" si="472"/>
        <v/>
      </c>
      <c r="F7615" s="253">
        <v>3042.7279699999999</v>
      </c>
      <c r="G7615" s="253">
        <v>5484.3400600000004</v>
      </c>
      <c r="H7615" s="254">
        <f t="shared" si="473"/>
        <v>0.80244179370395718</v>
      </c>
      <c r="I7615" s="253">
        <v>8215.4442999999992</v>
      </c>
      <c r="J7615" s="254">
        <f t="shared" si="474"/>
        <v>-0.3324353668857567</v>
      </c>
      <c r="K7615" s="253">
        <v>14495.35108</v>
      </c>
      <c r="L7615" s="253">
        <v>30567.99797</v>
      </c>
      <c r="M7615" s="254">
        <f t="shared" si="475"/>
        <v>1.1088139087694313</v>
      </c>
    </row>
    <row r="7616" spans="1:13" x14ac:dyDescent="0.25">
      <c r="A7616" s="252" t="s">
        <v>207</v>
      </c>
      <c r="B7616" s="252" t="s">
        <v>498</v>
      </c>
      <c r="C7616" s="253">
        <v>0</v>
      </c>
      <c r="D7616" s="253">
        <v>0</v>
      </c>
      <c r="E7616" s="254" t="str">
        <f t="shared" si="472"/>
        <v/>
      </c>
      <c r="F7616" s="253">
        <v>38.334000000000003</v>
      </c>
      <c r="G7616" s="253">
        <v>9.0619999999999994</v>
      </c>
      <c r="H7616" s="254">
        <f t="shared" si="473"/>
        <v>-0.76360411123284821</v>
      </c>
      <c r="I7616" s="253">
        <v>111.01618000000001</v>
      </c>
      <c r="J7616" s="254">
        <f t="shared" si="474"/>
        <v>-0.91837225889055096</v>
      </c>
      <c r="K7616" s="253">
        <v>454.25515000000001</v>
      </c>
      <c r="L7616" s="253">
        <v>280.33596999999997</v>
      </c>
      <c r="M7616" s="254">
        <f t="shared" si="475"/>
        <v>-0.38286672148901346</v>
      </c>
    </row>
    <row r="7617" spans="1:13" x14ac:dyDescent="0.25">
      <c r="A7617" s="252" t="s">
        <v>207</v>
      </c>
      <c r="B7617" s="252" t="s">
        <v>488</v>
      </c>
      <c r="C7617" s="253">
        <v>0</v>
      </c>
      <c r="D7617" s="253">
        <v>0</v>
      </c>
      <c r="E7617" s="254" t="str">
        <f t="shared" si="472"/>
        <v/>
      </c>
      <c r="F7617" s="253">
        <v>0</v>
      </c>
      <c r="G7617" s="253">
        <v>39.522739999999999</v>
      </c>
      <c r="H7617" s="254" t="str">
        <f t="shared" si="473"/>
        <v/>
      </c>
      <c r="I7617" s="253">
        <v>45.831000000000003</v>
      </c>
      <c r="J7617" s="254">
        <f t="shared" si="474"/>
        <v>-0.13764177085378904</v>
      </c>
      <c r="K7617" s="253">
        <v>14.88237</v>
      </c>
      <c r="L7617" s="253">
        <v>151.06974</v>
      </c>
      <c r="M7617" s="254">
        <f t="shared" si="475"/>
        <v>9.1509195108037229</v>
      </c>
    </row>
    <row r="7618" spans="1:13" x14ac:dyDescent="0.25">
      <c r="A7618" s="252" t="s">
        <v>207</v>
      </c>
      <c r="B7618" s="252" t="s">
        <v>475</v>
      </c>
      <c r="C7618" s="253">
        <v>0</v>
      </c>
      <c r="D7618" s="253">
        <v>0</v>
      </c>
      <c r="E7618" s="254" t="str">
        <f t="shared" si="472"/>
        <v/>
      </c>
      <c r="F7618" s="253">
        <v>171.27723</v>
      </c>
      <c r="G7618" s="253">
        <v>0</v>
      </c>
      <c r="H7618" s="254">
        <f t="shared" si="473"/>
        <v>-1</v>
      </c>
      <c r="I7618" s="253">
        <v>88.48075</v>
      </c>
      <c r="J7618" s="254">
        <f t="shared" si="474"/>
        <v>-1</v>
      </c>
      <c r="K7618" s="253">
        <v>304.85779000000002</v>
      </c>
      <c r="L7618" s="253">
        <v>88.48075</v>
      </c>
      <c r="M7618" s="254">
        <f t="shared" si="475"/>
        <v>-0.70976385415639209</v>
      </c>
    </row>
    <row r="7619" spans="1:13" x14ac:dyDescent="0.25">
      <c r="A7619" s="252" t="s">
        <v>207</v>
      </c>
      <c r="B7619" s="252" t="s">
        <v>459</v>
      </c>
      <c r="C7619" s="253">
        <v>16.726400000000002</v>
      </c>
      <c r="D7619" s="253">
        <v>0</v>
      </c>
      <c r="E7619" s="254">
        <f t="shared" si="472"/>
        <v>-1</v>
      </c>
      <c r="F7619" s="253">
        <v>36.19144</v>
      </c>
      <c r="G7619" s="253">
        <v>19.701000000000001</v>
      </c>
      <c r="H7619" s="254">
        <f t="shared" si="473"/>
        <v>-0.45564476019743894</v>
      </c>
      <c r="I7619" s="253">
        <v>20.14</v>
      </c>
      <c r="J7619" s="254">
        <f t="shared" si="474"/>
        <v>-2.1797418073485564E-2</v>
      </c>
      <c r="K7619" s="253">
        <v>36.19144</v>
      </c>
      <c r="L7619" s="253">
        <v>151.07599999999999</v>
      </c>
      <c r="M7619" s="254">
        <f t="shared" si="475"/>
        <v>3.1743572513279386</v>
      </c>
    </row>
    <row r="7620" spans="1:13" x14ac:dyDescent="0.25">
      <c r="A7620" s="252" t="s">
        <v>207</v>
      </c>
      <c r="B7620" s="252" t="s">
        <v>449</v>
      </c>
      <c r="C7620" s="253">
        <v>170.75685999999999</v>
      </c>
      <c r="D7620" s="253">
        <v>0</v>
      </c>
      <c r="E7620" s="254">
        <f t="shared" si="472"/>
        <v>-1</v>
      </c>
      <c r="F7620" s="253">
        <v>8186.4183800000001</v>
      </c>
      <c r="G7620" s="253">
        <v>4793.5466200000001</v>
      </c>
      <c r="H7620" s="254">
        <f t="shared" si="473"/>
        <v>-0.4144513024510238</v>
      </c>
      <c r="I7620" s="253">
        <v>6572.7557699999998</v>
      </c>
      <c r="J7620" s="254">
        <f t="shared" si="474"/>
        <v>-0.27069454765394385</v>
      </c>
      <c r="K7620" s="253">
        <v>13259.61879</v>
      </c>
      <c r="L7620" s="253">
        <v>21178.9493</v>
      </c>
      <c r="M7620" s="254">
        <f t="shared" si="475"/>
        <v>0.59725174874352471</v>
      </c>
    </row>
    <row r="7621" spans="1:13" x14ac:dyDescent="0.25">
      <c r="A7621" s="252" t="s">
        <v>207</v>
      </c>
      <c r="B7621" s="252" t="s">
        <v>501</v>
      </c>
      <c r="C7621" s="253">
        <v>0</v>
      </c>
      <c r="D7621" s="253">
        <v>0</v>
      </c>
      <c r="E7621" s="254" t="str">
        <f t="shared" ref="E7621:E7684" si="476">IF(C7621=0,"",(D7621/C7621-1))</f>
        <v/>
      </c>
      <c r="F7621" s="253">
        <v>0</v>
      </c>
      <c r="G7621" s="253">
        <v>16.64292</v>
      </c>
      <c r="H7621" s="254" t="str">
        <f t="shared" ref="H7621:H7684" si="477">IF(F7621=0,"",(G7621/F7621-1))</f>
        <v/>
      </c>
      <c r="I7621" s="253">
        <v>52.693089999999998</v>
      </c>
      <c r="J7621" s="254">
        <f t="shared" ref="J7621:J7684" si="478">IF(I7621=0,"",(G7621/I7621-1))</f>
        <v>-0.68415365278445428</v>
      </c>
      <c r="K7621" s="253">
        <v>64.349999999999994</v>
      </c>
      <c r="L7621" s="253">
        <v>162.02186</v>
      </c>
      <c r="M7621" s="254">
        <f t="shared" ref="M7621:M7684" si="479">IF(K7621=0,"",(L7621/K7621-1))</f>
        <v>1.5178222222222226</v>
      </c>
    </row>
    <row r="7622" spans="1:13" x14ac:dyDescent="0.25">
      <c r="A7622" s="252" t="s">
        <v>207</v>
      </c>
      <c r="B7622" s="252" t="s">
        <v>451</v>
      </c>
      <c r="C7622" s="253">
        <v>620.91121999999996</v>
      </c>
      <c r="D7622" s="253">
        <v>407.13200000000001</v>
      </c>
      <c r="E7622" s="254">
        <f t="shared" si="476"/>
        <v>-0.34429917372084207</v>
      </c>
      <c r="F7622" s="253">
        <v>10628.269990000001</v>
      </c>
      <c r="G7622" s="253">
        <v>14284.703439999999</v>
      </c>
      <c r="H7622" s="254">
        <f t="shared" si="477"/>
        <v>0.34402903327072876</v>
      </c>
      <c r="I7622" s="253">
        <v>25287.28874</v>
      </c>
      <c r="J7622" s="254">
        <f t="shared" si="478"/>
        <v>-0.43510339970120504</v>
      </c>
      <c r="K7622" s="253">
        <v>44415.11634</v>
      </c>
      <c r="L7622" s="253">
        <v>86245.510779999997</v>
      </c>
      <c r="M7622" s="254">
        <f t="shared" si="479"/>
        <v>0.9418053556313164</v>
      </c>
    </row>
    <row r="7623" spans="1:13" x14ac:dyDescent="0.25">
      <c r="A7623" s="252" t="s">
        <v>207</v>
      </c>
      <c r="B7623" s="252" t="s">
        <v>467</v>
      </c>
      <c r="C7623" s="253">
        <v>0</v>
      </c>
      <c r="D7623" s="253">
        <v>0</v>
      </c>
      <c r="E7623" s="254" t="str">
        <f t="shared" si="476"/>
        <v/>
      </c>
      <c r="F7623" s="253">
        <v>317.15118000000001</v>
      </c>
      <c r="G7623" s="253">
        <v>385.49650000000003</v>
      </c>
      <c r="H7623" s="254">
        <f t="shared" si="477"/>
        <v>0.2154976059051712</v>
      </c>
      <c r="I7623" s="253">
        <v>341.67043999999999</v>
      </c>
      <c r="J7623" s="254">
        <f t="shared" si="478"/>
        <v>0.12826997852082278</v>
      </c>
      <c r="K7623" s="253">
        <v>1550.1321399999999</v>
      </c>
      <c r="L7623" s="253">
        <v>1683.1502</v>
      </c>
      <c r="M7623" s="254">
        <f t="shared" si="479"/>
        <v>8.5810787717749193E-2</v>
      </c>
    </row>
    <row r="7624" spans="1:13" x14ac:dyDescent="0.25">
      <c r="A7624" s="252" t="s">
        <v>207</v>
      </c>
      <c r="B7624" s="252" t="s">
        <v>499</v>
      </c>
      <c r="C7624" s="253">
        <v>0</v>
      </c>
      <c r="D7624" s="253">
        <v>0</v>
      </c>
      <c r="E7624" s="254" t="str">
        <f t="shared" si="476"/>
        <v/>
      </c>
      <c r="F7624" s="253">
        <v>0</v>
      </c>
      <c r="G7624" s="253">
        <v>11.303710000000001</v>
      </c>
      <c r="H7624" s="254" t="str">
        <f t="shared" si="477"/>
        <v/>
      </c>
      <c r="I7624" s="253">
        <v>0</v>
      </c>
      <c r="J7624" s="254" t="str">
        <f t="shared" si="478"/>
        <v/>
      </c>
      <c r="K7624" s="253">
        <v>0</v>
      </c>
      <c r="L7624" s="253">
        <v>25.39771</v>
      </c>
      <c r="M7624" s="254" t="str">
        <f t="shared" si="479"/>
        <v/>
      </c>
    </row>
    <row r="7625" spans="1:13" x14ac:dyDescent="0.25">
      <c r="A7625" s="252" t="s">
        <v>207</v>
      </c>
      <c r="B7625" s="252" t="s">
        <v>476</v>
      </c>
      <c r="C7625" s="253">
        <v>0</v>
      </c>
      <c r="D7625" s="253">
        <v>0</v>
      </c>
      <c r="E7625" s="254" t="str">
        <f t="shared" si="476"/>
        <v/>
      </c>
      <c r="F7625" s="253">
        <v>70.962400000000002</v>
      </c>
      <c r="G7625" s="253">
        <v>275.55810000000002</v>
      </c>
      <c r="H7625" s="254">
        <f t="shared" si="477"/>
        <v>2.8831564321387102</v>
      </c>
      <c r="I7625" s="253">
        <v>151.60236</v>
      </c>
      <c r="J7625" s="254">
        <f t="shared" si="478"/>
        <v>0.81763727160975597</v>
      </c>
      <c r="K7625" s="253">
        <v>364.09151000000003</v>
      </c>
      <c r="L7625" s="253">
        <v>860.60645999999997</v>
      </c>
      <c r="M7625" s="254">
        <f t="shared" si="479"/>
        <v>1.3637092224424565</v>
      </c>
    </row>
    <row r="7626" spans="1:13" x14ac:dyDescent="0.25">
      <c r="A7626" s="252" t="s">
        <v>207</v>
      </c>
      <c r="B7626" s="252" t="s">
        <v>505</v>
      </c>
      <c r="C7626" s="253">
        <v>0</v>
      </c>
      <c r="D7626" s="253">
        <v>0</v>
      </c>
      <c r="E7626" s="254" t="str">
        <f t="shared" si="476"/>
        <v/>
      </c>
      <c r="F7626" s="253">
        <v>0</v>
      </c>
      <c r="G7626" s="253">
        <v>0</v>
      </c>
      <c r="H7626" s="254" t="str">
        <f t="shared" si="477"/>
        <v/>
      </c>
      <c r="I7626" s="253">
        <v>0</v>
      </c>
      <c r="J7626" s="254" t="str">
        <f t="shared" si="478"/>
        <v/>
      </c>
      <c r="K7626" s="253">
        <v>0</v>
      </c>
      <c r="L7626" s="253">
        <v>0</v>
      </c>
      <c r="M7626" s="254" t="str">
        <f t="shared" si="479"/>
        <v/>
      </c>
    </row>
    <row r="7627" spans="1:13" x14ac:dyDescent="0.25">
      <c r="A7627" s="252" t="s">
        <v>207</v>
      </c>
      <c r="B7627" s="252" t="s">
        <v>465</v>
      </c>
      <c r="C7627" s="253">
        <v>0</v>
      </c>
      <c r="D7627" s="253">
        <v>0</v>
      </c>
      <c r="E7627" s="254" t="str">
        <f t="shared" si="476"/>
        <v/>
      </c>
      <c r="F7627" s="253">
        <v>189.60959</v>
      </c>
      <c r="G7627" s="253">
        <v>19.823799999999999</v>
      </c>
      <c r="H7627" s="254">
        <f t="shared" si="477"/>
        <v>-0.89544938101495819</v>
      </c>
      <c r="I7627" s="253">
        <v>643.68460000000005</v>
      </c>
      <c r="J7627" s="254">
        <f t="shared" si="478"/>
        <v>-0.96920261879808833</v>
      </c>
      <c r="K7627" s="253">
        <v>890.99189000000001</v>
      </c>
      <c r="L7627" s="253">
        <v>2144.8009200000001</v>
      </c>
      <c r="M7627" s="254">
        <f t="shared" si="479"/>
        <v>1.4072058837707266</v>
      </c>
    </row>
    <row r="7628" spans="1:13" s="117" customFormat="1" ht="13" x14ac:dyDescent="0.3">
      <c r="A7628" s="117" t="s">
        <v>207</v>
      </c>
      <c r="B7628" s="117" t="s">
        <v>3</v>
      </c>
      <c r="C7628" s="165">
        <v>10168.152410000001</v>
      </c>
      <c r="D7628" s="165">
        <v>3199.6541099999999</v>
      </c>
      <c r="E7628" s="255">
        <f t="shared" si="476"/>
        <v>-0.68532590966543161</v>
      </c>
      <c r="F7628" s="165">
        <v>393991.98658999999</v>
      </c>
      <c r="G7628" s="165">
        <v>730364.58938000002</v>
      </c>
      <c r="H7628" s="255">
        <f t="shared" si="477"/>
        <v>0.85375493471657737</v>
      </c>
      <c r="I7628" s="165">
        <v>904047.04073999997</v>
      </c>
      <c r="J7628" s="255">
        <f t="shared" si="478"/>
        <v>-0.19211660846523393</v>
      </c>
      <c r="K7628" s="165">
        <v>1454604.9808799999</v>
      </c>
      <c r="L7628" s="165">
        <v>3203119.6121700001</v>
      </c>
      <c r="M7628" s="255">
        <f t="shared" si="479"/>
        <v>1.2020546157020529</v>
      </c>
    </row>
    <row r="7629" spans="1:13" x14ac:dyDescent="0.25">
      <c r="A7629" s="252" t="s">
        <v>411</v>
      </c>
      <c r="B7629" s="252" t="s">
        <v>452</v>
      </c>
      <c r="C7629" s="253">
        <v>0</v>
      </c>
      <c r="D7629" s="253">
        <v>0</v>
      </c>
      <c r="E7629" s="254" t="str">
        <f t="shared" si="476"/>
        <v/>
      </c>
      <c r="F7629" s="253">
        <v>0</v>
      </c>
      <c r="G7629" s="253">
        <v>0</v>
      </c>
      <c r="H7629" s="254" t="str">
        <f t="shared" si="477"/>
        <v/>
      </c>
      <c r="I7629" s="253">
        <v>0</v>
      </c>
      <c r="J7629" s="254" t="str">
        <f t="shared" si="478"/>
        <v/>
      </c>
      <c r="K7629" s="253">
        <v>12.455</v>
      </c>
      <c r="L7629" s="253">
        <v>0</v>
      </c>
      <c r="M7629" s="254">
        <f t="shared" si="479"/>
        <v>-1</v>
      </c>
    </row>
    <row r="7630" spans="1:13" x14ac:dyDescent="0.25">
      <c r="A7630" s="252" t="s">
        <v>411</v>
      </c>
      <c r="B7630" s="252" t="s">
        <v>442</v>
      </c>
      <c r="C7630" s="253">
        <v>0</v>
      </c>
      <c r="D7630" s="253">
        <v>0</v>
      </c>
      <c r="E7630" s="254" t="str">
        <f t="shared" si="476"/>
        <v/>
      </c>
      <c r="F7630" s="253">
        <v>0</v>
      </c>
      <c r="G7630" s="253">
        <v>0</v>
      </c>
      <c r="H7630" s="254" t="str">
        <f t="shared" si="477"/>
        <v/>
      </c>
      <c r="I7630" s="253">
        <v>0</v>
      </c>
      <c r="J7630" s="254" t="str">
        <f t="shared" si="478"/>
        <v/>
      </c>
      <c r="K7630" s="253">
        <v>0</v>
      </c>
      <c r="L7630" s="253">
        <v>0</v>
      </c>
      <c r="M7630" s="254" t="str">
        <f t="shared" si="479"/>
        <v/>
      </c>
    </row>
    <row r="7631" spans="1:13" x14ac:dyDescent="0.25">
      <c r="A7631" s="252" t="s">
        <v>411</v>
      </c>
      <c r="B7631" s="252" t="s">
        <v>491</v>
      </c>
      <c r="C7631" s="253">
        <v>0</v>
      </c>
      <c r="D7631" s="253">
        <v>0</v>
      </c>
      <c r="E7631" s="254" t="str">
        <f t="shared" si="476"/>
        <v/>
      </c>
      <c r="F7631" s="253">
        <v>0</v>
      </c>
      <c r="G7631" s="253">
        <v>0</v>
      </c>
      <c r="H7631" s="254" t="str">
        <f t="shared" si="477"/>
        <v/>
      </c>
      <c r="I7631" s="253">
        <v>71.625</v>
      </c>
      <c r="J7631" s="254">
        <f t="shared" si="478"/>
        <v>-1</v>
      </c>
      <c r="K7631" s="253">
        <v>0</v>
      </c>
      <c r="L7631" s="253">
        <v>71.625</v>
      </c>
      <c r="M7631" s="254" t="str">
        <f t="shared" si="479"/>
        <v/>
      </c>
    </row>
    <row r="7632" spans="1:13" x14ac:dyDescent="0.25">
      <c r="A7632" s="252" t="s">
        <v>411</v>
      </c>
      <c r="B7632" s="252" t="s">
        <v>434</v>
      </c>
      <c r="C7632" s="253">
        <v>0</v>
      </c>
      <c r="D7632" s="253">
        <v>0</v>
      </c>
      <c r="E7632" s="254" t="str">
        <f t="shared" si="476"/>
        <v/>
      </c>
      <c r="F7632" s="253">
        <v>0</v>
      </c>
      <c r="G7632" s="253">
        <v>0</v>
      </c>
      <c r="H7632" s="254" t="str">
        <f t="shared" si="477"/>
        <v/>
      </c>
      <c r="I7632" s="253">
        <v>0</v>
      </c>
      <c r="J7632" s="254" t="str">
        <f t="shared" si="478"/>
        <v/>
      </c>
      <c r="K7632" s="253">
        <v>0</v>
      </c>
      <c r="L7632" s="253">
        <v>0</v>
      </c>
      <c r="M7632" s="254" t="str">
        <f t="shared" si="479"/>
        <v/>
      </c>
    </row>
    <row r="7633" spans="1:13" x14ac:dyDescent="0.25">
      <c r="A7633" s="252" t="s">
        <v>411</v>
      </c>
      <c r="B7633" s="252" t="s">
        <v>437</v>
      </c>
      <c r="C7633" s="253">
        <v>0</v>
      </c>
      <c r="D7633" s="253">
        <v>0</v>
      </c>
      <c r="E7633" s="254" t="str">
        <f t="shared" si="476"/>
        <v/>
      </c>
      <c r="F7633" s="253">
        <v>0</v>
      </c>
      <c r="G7633" s="253">
        <v>0</v>
      </c>
      <c r="H7633" s="254" t="str">
        <f t="shared" si="477"/>
        <v/>
      </c>
      <c r="I7633" s="253">
        <v>0</v>
      </c>
      <c r="J7633" s="254" t="str">
        <f t="shared" si="478"/>
        <v/>
      </c>
      <c r="K7633" s="253">
        <v>0</v>
      </c>
      <c r="L7633" s="253">
        <v>0</v>
      </c>
      <c r="M7633" s="254" t="str">
        <f t="shared" si="479"/>
        <v/>
      </c>
    </row>
    <row r="7634" spans="1:13" x14ac:dyDescent="0.25">
      <c r="A7634" s="252" t="s">
        <v>411</v>
      </c>
      <c r="B7634" s="252" t="s">
        <v>468</v>
      </c>
      <c r="C7634" s="253">
        <v>0</v>
      </c>
      <c r="D7634" s="253">
        <v>0</v>
      </c>
      <c r="E7634" s="254" t="str">
        <f t="shared" si="476"/>
        <v/>
      </c>
      <c r="F7634" s="253">
        <v>0</v>
      </c>
      <c r="G7634" s="253">
        <v>0</v>
      </c>
      <c r="H7634" s="254" t="str">
        <f t="shared" si="477"/>
        <v/>
      </c>
      <c r="I7634" s="253">
        <v>0</v>
      </c>
      <c r="J7634" s="254" t="str">
        <f t="shared" si="478"/>
        <v/>
      </c>
      <c r="K7634" s="253">
        <v>0</v>
      </c>
      <c r="L7634" s="253">
        <v>0</v>
      </c>
      <c r="M7634" s="254" t="str">
        <f t="shared" si="479"/>
        <v/>
      </c>
    </row>
    <row r="7635" spans="1:13" x14ac:dyDescent="0.25">
      <c r="A7635" s="252" t="s">
        <v>411</v>
      </c>
      <c r="B7635" s="252" t="s">
        <v>445</v>
      </c>
      <c r="C7635" s="253">
        <v>0</v>
      </c>
      <c r="D7635" s="253">
        <v>0</v>
      </c>
      <c r="E7635" s="254" t="str">
        <f t="shared" si="476"/>
        <v/>
      </c>
      <c r="F7635" s="253">
        <v>0</v>
      </c>
      <c r="G7635" s="253">
        <v>0</v>
      </c>
      <c r="H7635" s="254" t="str">
        <f t="shared" si="477"/>
        <v/>
      </c>
      <c r="I7635" s="253">
        <v>0</v>
      </c>
      <c r="J7635" s="254" t="str">
        <f t="shared" si="478"/>
        <v/>
      </c>
      <c r="K7635" s="253">
        <v>27.353860000000001</v>
      </c>
      <c r="L7635" s="253">
        <v>0</v>
      </c>
      <c r="M7635" s="254">
        <f t="shared" si="479"/>
        <v>-1</v>
      </c>
    </row>
    <row r="7636" spans="1:13" x14ac:dyDescent="0.25">
      <c r="A7636" s="252" t="s">
        <v>411</v>
      </c>
      <c r="B7636" s="252" t="s">
        <v>435</v>
      </c>
      <c r="C7636" s="253">
        <v>0</v>
      </c>
      <c r="D7636" s="253">
        <v>0</v>
      </c>
      <c r="E7636" s="254" t="str">
        <f t="shared" si="476"/>
        <v/>
      </c>
      <c r="F7636" s="253">
        <v>0</v>
      </c>
      <c r="G7636" s="253">
        <v>0</v>
      </c>
      <c r="H7636" s="254" t="str">
        <f t="shared" si="477"/>
        <v/>
      </c>
      <c r="I7636" s="253">
        <v>24.001999999999999</v>
      </c>
      <c r="J7636" s="254">
        <f t="shared" si="478"/>
        <v>-1</v>
      </c>
      <c r="K7636" s="253">
        <v>37.502000000000002</v>
      </c>
      <c r="L7636" s="253">
        <v>24.001999999999999</v>
      </c>
      <c r="M7636" s="254">
        <f t="shared" si="479"/>
        <v>-0.35998080102394547</v>
      </c>
    </row>
    <row r="7637" spans="1:13" x14ac:dyDescent="0.25">
      <c r="A7637" s="252" t="s">
        <v>411</v>
      </c>
      <c r="B7637" s="252" t="s">
        <v>443</v>
      </c>
      <c r="C7637" s="253">
        <v>0</v>
      </c>
      <c r="D7637" s="253">
        <v>0</v>
      </c>
      <c r="E7637" s="254" t="str">
        <f t="shared" si="476"/>
        <v/>
      </c>
      <c r="F7637" s="253">
        <v>0</v>
      </c>
      <c r="G7637" s="253">
        <v>0</v>
      </c>
      <c r="H7637" s="254" t="str">
        <f t="shared" si="477"/>
        <v/>
      </c>
      <c r="I7637" s="253">
        <v>50.311929999999997</v>
      </c>
      <c r="J7637" s="254">
        <f t="shared" si="478"/>
        <v>-1</v>
      </c>
      <c r="K7637" s="253">
        <v>0</v>
      </c>
      <c r="L7637" s="253">
        <v>50.311929999999997</v>
      </c>
      <c r="M7637" s="254" t="str">
        <f t="shared" si="479"/>
        <v/>
      </c>
    </row>
    <row r="7638" spans="1:13" x14ac:dyDescent="0.25">
      <c r="A7638" s="252" t="s">
        <v>411</v>
      </c>
      <c r="B7638" s="252" t="s">
        <v>466</v>
      </c>
      <c r="C7638" s="253">
        <v>0</v>
      </c>
      <c r="D7638" s="253">
        <v>0</v>
      </c>
      <c r="E7638" s="254" t="str">
        <f t="shared" si="476"/>
        <v/>
      </c>
      <c r="F7638" s="253">
        <v>0</v>
      </c>
      <c r="G7638" s="253">
        <v>0</v>
      </c>
      <c r="H7638" s="254" t="str">
        <f t="shared" si="477"/>
        <v/>
      </c>
      <c r="I7638" s="253">
        <v>0</v>
      </c>
      <c r="J7638" s="254" t="str">
        <f t="shared" si="478"/>
        <v/>
      </c>
      <c r="K7638" s="253">
        <v>0</v>
      </c>
      <c r="L7638" s="253">
        <v>0</v>
      </c>
      <c r="M7638" s="254" t="str">
        <f t="shared" si="479"/>
        <v/>
      </c>
    </row>
    <row r="7639" spans="1:13" x14ac:dyDescent="0.25">
      <c r="A7639" s="252" t="s">
        <v>411</v>
      </c>
      <c r="B7639" s="252" t="s">
        <v>453</v>
      </c>
      <c r="C7639" s="253">
        <v>0</v>
      </c>
      <c r="D7639" s="253">
        <v>0</v>
      </c>
      <c r="E7639" s="254" t="str">
        <f t="shared" si="476"/>
        <v/>
      </c>
      <c r="F7639" s="253">
        <v>0</v>
      </c>
      <c r="G7639" s="253">
        <v>0</v>
      </c>
      <c r="H7639" s="254" t="str">
        <f t="shared" si="477"/>
        <v/>
      </c>
      <c r="I7639" s="253">
        <v>0</v>
      </c>
      <c r="J7639" s="254" t="str">
        <f t="shared" si="478"/>
        <v/>
      </c>
      <c r="K7639" s="253">
        <v>0</v>
      </c>
      <c r="L7639" s="253">
        <v>0</v>
      </c>
      <c r="M7639" s="254" t="str">
        <f t="shared" si="479"/>
        <v/>
      </c>
    </row>
    <row r="7640" spans="1:13" s="117" customFormat="1" ht="13" x14ac:dyDescent="0.3">
      <c r="A7640" s="117" t="s">
        <v>411</v>
      </c>
      <c r="B7640" s="117" t="s">
        <v>3</v>
      </c>
      <c r="C7640" s="165">
        <v>0</v>
      </c>
      <c r="D7640" s="165">
        <v>0</v>
      </c>
      <c r="E7640" s="255" t="str">
        <f t="shared" si="476"/>
        <v/>
      </c>
      <c r="F7640" s="165">
        <v>0</v>
      </c>
      <c r="G7640" s="165">
        <v>0</v>
      </c>
      <c r="H7640" s="255" t="str">
        <f t="shared" si="477"/>
        <v/>
      </c>
      <c r="I7640" s="165">
        <v>145.93893</v>
      </c>
      <c r="J7640" s="255">
        <f t="shared" si="478"/>
        <v>-1</v>
      </c>
      <c r="K7640" s="165">
        <v>77.310860000000005</v>
      </c>
      <c r="L7640" s="165">
        <v>145.93893</v>
      </c>
      <c r="M7640" s="255">
        <f t="shared" si="479"/>
        <v>0.88768990540268189</v>
      </c>
    </row>
    <row r="7641" spans="1:13" x14ac:dyDescent="0.25">
      <c r="A7641" s="252" t="s">
        <v>362</v>
      </c>
      <c r="B7641" s="252" t="s">
        <v>489</v>
      </c>
      <c r="C7641" s="253">
        <v>0</v>
      </c>
      <c r="D7641" s="253">
        <v>0</v>
      </c>
      <c r="E7641" s="254" t="str">
        <f t="shared" si="476"/>
        <v/>
      </c>
      <c r="F7641" s="253">
        <v>0</v>
      </c>
      <c r="G7641" s="253">
        <v>0</v>
      </c>
      <c r="H7641" s="254" t="str">
        <f t="shared" si="477"/>
        <v/>
      </c>
      <c r="I7641" s="253">
        <v>0</v>
      </c>
      <c r="J7641" s="254" t="str">
        <f t="shared" si="478"/>
        <v/>
      </c>
      <c r="K7641" s="253">
        <v>0</v>
      </c>
      <c r="L7641" s="253">
        <v>0</v>
      </c>
      <c r="M7641" s="254" t="str">
        <f t="shared" si="479"/>
        <v/>
      </c>
    </row>
    <row r="7642" spans="1:13" x14ac:dyDescent="0.25">
      <c r="A7642" s="252" t="s">
        <v>362</v>
      </c>
      <c r="B7642" s="252" t="s">
        <v>438</v>
      </c>
      <c r="C7642" s="253">
        <v>0</v>
      </c>
      <c r="D7642" s="253">
        <v>0</v>
      </c>
      <c r="E7642" s="254" t="str">
        <f t="shared" si="476"/>
        <v/>
      </c>
      <c r="F7642" s="253">
        <v>0</v>
      </c>
      <c r="G7642" s="253">
        <v>0</v>
      </c>
      <c r="H7642" s="254" t="str">
        <f t="shared" si="477"/>
        <v/>
      </c>
      <c r="I7642" s="253">
        <v>0</v>
      </c>
      <c r="J7642" s="254" t="str">
        <f t="shared" si="478"/>
        <v/>
      </c>
      <c r="K7642" s="253">
        <v>0</v>
      </c>
      <c r="L7642" s="253">
        <v>0</v>
      </c>
      <c r="M7642" s="254" t="str">
        <f t="shared" si="479"/>
        <v/>
      </c>
    </row>
    <row r="7643" spans="1:13" x14ac:dyDescent="0.25">
      <c r="A7643" s="252" t="s">
        <v>362</v>
      </c>
      <c r="B7643" s="252" t="s">
        <v>455</v>
      </c>
      <c r="C7643" s="253">
        <v>0</v>
      </c>
      <c r="D7643" s="253">
        <v>0</v>
      </c>
      <c r="E7643" s="254" t="str">
        <f t="shared" si="476"/>
        <v/>
      </c>
      <c r="F7643" s="253">
        <v>0</v>
      </c>
      <c r="G7643" s="253">
        <v>0</v>
      </c>
      <c r="H7643" s="254" t="str">
        <f t="shared" si="477"/>
        <v/>
      </c>
      <c r="I7643" s="253">
        <v>0</v>
      </c>
      <c r="J7643" s="254" t="str">
        <f t="shared" si="478"/>
        <v/>
      </c>
      <c r="K7643" s="253">
        <v>0</v>
      </c>
      <c r="L7643" s="253">
        <v>0</v>
      </c>
      <c r="M7643" s="254" t="str">
        <f t="shared" si="479"/>
        <v/>
      </c>
    </row>
    <row r="7644" spans="1:13" x14ac:dyDescent="0.25">
      <c r="A7644" s="252" t="s">
        <v>362</v>
      </c>
      <c r="B7644" s="252" t="s">
        <v>436</v>
      </c>
      <c r="C7644" s="253">
        <v>0</v>
      </c>
      <c r="D7644" s="253">
        <v>0</v>
      </c>
      <c r="E7644" s="254" t="str">
        <f t="shared" si="476"/>
        <v/>
      </c>
      <c r="F7644" s="253">
        <v>0</v>
      </c>
      <c r="G7644" s="253">
        <v>0</v>
      </c>
      <c r="H7644" s="254" t="str">
        <f t="shared" si="477"/>
        <v/>
      </c>
      <c r="I7644" s="253">
        <v>0</v>
      </c>
      <c r="J7644" s="254" t="str">
        <f t="shared" si="478"/>
        <v/>
      </c>
      <c r="K7644" s="253">
        <v>0</v>
      </c>
      <c r="L7644" s="253">
        <v>0</v>
      </c>
      <c r="M7644" s="254" t="str">
        <f t="shared" si="479"/>
        <v/>
      </c>
    </row>
    <row r="7645" spans="1:13" x14ac:dyDescent="0.25">
      <c r="A7645" s="252" t="s">
        <v>362</v>
      </c>
      <c r="B7645" s="252" t="s">
        <v>439</v>
      </c>
      <c r="C7645" s="253">
        <v>0</v>
      </c>
      <c r="D7645" s="253">
        <v>0</v>
      </c>
      <c r="E7645" s="254" t="str">
        <f t="shared" si="476"/>
        <v/>
      </c>
      <c r="F7645" s="253">
        <v>763.54499999999996</v>
      </c>
      <c r="G7645" s="253">
        <v>1453.5</v>
      </c>
      <c r="H7645" s="254">
        <f t="shared" si="477"/>
        <v>0.90362061175176334</v>
      </c>
      <c r="I7645" s="253">
        <v>0</v>
      </c>
      <c r="J7645" s="254" t="str">
        <f t="shared" si="478"/>
        <v/>
      </c>
      <c r="K7645" s="253">
        <v>2446.3449999999998</v>
      </c>
      <c r="L7645" s="253">
        <v>4150.5200000000004</v>
      </c>
      <c r="M7645" s="254">
        <f t="shared" si="479"/>
        <v>0.69662087726792454</v>
      </c>
    </row>
    <row r="7646" spans="1:13" x14ac:dyDescent="0.25">
      <c r="A7646" s="252" t="s">
        <v>362</v>
      </c>
      <c r="B7646" s="252" t="s">
        <v>434</v>
      </c>
      <c r="C7646" s="253">
        <v>0</v>
      </c>
      <c r="D7646" s="253">
        <v>0</v>
      </c>
      <c r="E7646" s="254" t="str">
        <f t="shared" si="476"/>
        <v/>
      </c>
      <c r="F7646" s="253">
        <v>49.357819999999997</v>
      </c>
      <c r="G7646" s="253">
        <v>0</v>
      </c>
      <c r="H7646" s="254">
        <f t="shared" si="477"/>
        <v>-1</v>
      </c>
      <c r="I7646" s="253">
        <v>47.209009999999999</v>
      </c>
      <c r="J7646" s="254">
        <f t="shared" si="478"/>
        <v>-1</v>
      </c>
      <c r="K7646" s="253">
        <v>165.81129999999999</v>
      </c>
      <c r="L7646" s="253">
        <v>71.820409999999995</v>
      </c>
      <c r="M7646" s="254">
        <f t="shared" si="479"/>
        <v>-0.56685455092626369</v>
      </c>
    </row>
    <row r="7647" spans="1:13" x14ac:dyDescent="0.25">
      <c r="A7647" s="252" t="s">
        <v>362</v>
      </c>
      <c r="B7647" s="252" t="s">
        <v>470</v>
      </c>
      <c r="C7647" s="253">
        <v>0</v>
      </c>
      <c r="D7647" s="253">
        <v>0</v>
      </c>
      <c r="E7647" s="254" t="str">
        <f t="shared" si="476"/>
        <v/>
      </c>
      <c r="F7647" s="253">
        <v>0</v>
      </c>
      <c r="G7647" s="253">
        <v>0</v>
      </c>
      <c r="H7647" s="254" t="str">
        <f t="shared" si="477"/>
        <v/>
      </c>
      <c r="I7647" s="253">
        <v>0</v>
      </c>
      <c r="J7647" s="254" t="str">
        <f t="shared" si="478"/>
        <v/>
      </c>
      <c r="K7647" s="253">
        <v>0</v>
      </c>
      <c r="L7647" s="253">
        <v>0</v>
      </c>
      <c r="M7647" s="254" t="str">
        <f t="shared" si="479"/>
        <v/>
      </c>
    </row>
    <row r="7648" spans="1:13" x14ac:dyDescent="0.25">
      <c r="A7648" s="252" t="s">
        <v>362</v>
      </c>
      <c r="B7648" s="252" t="s">
        <v>453</v>
      </c>
      <c r="C7648" s="253">
        <v>0</v>
      </c>
      <c r="D7648" s="253">
        <v>0</v>
      </c>
      <c r="E7648" s="254" t="str">
        <f t="shared" si="476"/>
        <v/>
      </c>
      <c r="F7648" s="253">
        <v>182.70159000000001</v>
      </c>
      <c r="G7648" s="253">
        <v>779.80745000000002</v>
      </c>
      <c r="H7648" s="254">
        <f t="shared" si="477"/>
        <v>3.2682028656674529</v>
      </c>
      <c r="I7648" s="253">
        <v>522.77040999999997</v>
      </c>
      <c r="J7648" s="254">
        <f t="shared" si="478"/>
        <v>0.49168245769686947</v>
      </c>
      <c r="K7648" s="253">
        <v>3928.54243</v>
      </c>
      <c r="L7648" s="253">
        <v>3217.6917100000001</v>
      </c>
      <c r="M7648" s="254">
        <f t="shared" si="479"/>
        <v>-0.18094515527480248</v>
      </c>
    </row>
    <row r="7649" spans="1:13" x14ac:dyDescent="0.25">
      <c r="A7649" s="252" t="s">
        <v>362</v>
      </c>
      <c r="B7649" s="252" t="s">
        <v>451</v>
      </c>
      <c r="C7649" s="253">
        <v>0</v>
      </c>
      <c r="D7649" s="253">
        <v>0</v>
      </c>
      <c r="E7649" s="254" t="str">
        <f t="shared" si="476"/>
        <v/>
      </c>
      <c r="F7649" s="253">
        <v>0</v>
      </c>
      <c r="G7649" s="253">
        <v>0</v>
      </c>
      <c r="H7649" s="254" t="str">
        <f t="shared" si="477"/>
        <v/>
      </c>
      <c r="I7649" s="253">
        <v>0</v>
      </c>
      <c r="J7649" s="254" t="str">
        <f t="shared" si="478"/>
        <v/>
      </c>
      <c r="K7649" s="253">
        <v>0</v>
      </c>
      <c r="L7649" s="253">
        <v>0</v>
      </c>
      <c r="M7649" s="254" t="str">
        <f t="shared" si="479"/>
        <v/>
      </c>
    </row>
    <row r="7650" spans="1:13" s="117" customFormat="1" ht="13" x14ac:dyDescent="0.3">
      <c r="A7650" s="117" t="s">
        <v>362</v>
      </c>
      <c r="B7650" s="117" t="s">
        <v>3</v>
      </c>
      <c r="C7650" s="165">
        <v>0</v>
      </c>
      <c r="D7650" s="165">
        <v>0</v>
      </c>
      <c r="E7650" s="255" t="str">
        <f t="shared" si="476"/>
        <v/>
      </c>
      <c r="F7650" s="165">
        <v>995.60441000000003</v>
      </c>
      <c r="G7650" s="165">
        <v>2233.3074499999998</v>
      </c>
      <c r="H7650" s="255">
        <f t="shared" si="477"/>
        <v>1.2431674946076221</v>
      </c>
      <c r="I7650" s="165">
        <v>569.97942</v>
      </c>
      <c r="J7650" s="255">
        <f t="shared" si="478"/>
        <v>2.918224714148451</v>
      </c>
      <c r="K7650" s="165">
        <v>6540.6987300000001</v>
      </c>
      <c r="L7650" s="165">
        <v>7440.0321199999998</v>
      </c>
      <c r="M7650" s="255">
        <f t="shared" si="479"/>
        <v>0.13749806054742408</v>
      </c>
    </row>
    <row r="7651" spans="1:13" x14ac:dyDescent="0.25">
      <c r="A7651" s="252" t="s">
        <v>413</v>
      </c>
      <c r="B7651" s="252" t="s">
        <v>446</v>
      </c>
      <c r="C7651" s="253">
        <v>0</v>
      </c>
      <c r="D7651" s="253">
        <v>0</v>
      </c>
      <c r="E7651" s="254" t="str">
        <f t="shared" si="476"/>
        <v/>
      </c>
      <c r="F7651" s="253">
        <v>0</v>
      </c>
      <c r="G7651" s="253">
        <v>23.508500000000002</v>
      </c>
      <c r="H7651" s="254" t="str">
        <f t="shared" si="477"/>
        <v/>
      </c>
      <c r="I7651" s="253">
        <v>0</v>
      </c>
      <c r="J7651" s="254" t="str">
        <f t="shared" si="478"/>
        <v/>
      </c>
      <c r="K7651" s="253">
        <v>0</v>
      </c>
      <c r="L7651" s="253">
        <v>23.508500000000002</v>
      </c>
      <c r="M7651" s="254" t="str">
        <f t="shared" si="479"/>
        <v/>
      </c>
    </row>
    <row r="7652" spans="1:13" x14ac:dyDescent="0.25">
      <c r="A7652" s="252" t="s">
        <v>413</v>
      </c>
      <c r="B7652" s="252" t="s">
        <v>438</v>
      </c>
      <c r="C7652" s="253">
        <v>0</v>
      </c>
      <c r="D7652" s="253">
        <v>0</v>
      </c>
      <c r="E7652" s="254" t="str">
        <f t="shared" si="476"/>
        <v/>
      </c>
      <c r="F7652" s="253">
        <v>0</v>
      </c>
      <c r="G7652" s="253">
        <v>0</v>
      </c>
      <c r="H7652" s="254" t="str">
        <f t="shared" si="477"/>
        <v/>
      </c>
      <c r="I7652" s="253">
        <v>0</v>
      </c>
      <c r="J7652" s="254" t="str">
        <f t="shared" si="478"/>
        <v/>
      </c>
      <c r="K7652" s="253">
        <v>5.7723699999999996</v>
      </c>
      <c r="L7652" s="253">
        <v>0</v>
      </c>
      <c r="M7652" s="254">
        <f t="shared" si="479"/>
        <v>-1</v>
      </c>
    </row>
    <row r="7653" spans="1:13" x14ac:dyDescent="0.25">
      <c r="A7653" s="252" t="s">
        <v>413</v>
      </c>
      <c r="B7653" s="252" t="s">
        <v>447</v>
      </c>
      <c r="C7653" s="253">
        <v>0</v>
      </c>
      <c r="D7653" s="253">
        <v>0</v>
      </c>
      <c r="E7653" s="254" t="str">
        <f t="shared" si="476"/>
        <v/>
      </c>
      <c r="F7653" s="253">
        <v>0</v>
      </c>
      <c r="G7653" s="253">
        <v>6.1301300000000003</v>
      </c>
      <c r="H7653" s="254" t="str">
        <f t="shared" si="477"/>
        <v/>
      </c>
      <c r="I7653" s="253">
        <v>0</v>
      </c>
      <c r="J7653" s="254" t="str">
        <f t="shared" si="478"/>
        <v/>
      </c>
      <c r="K7653" s="253">
        <v>0</v>
      </c>
      <c r="L7653" s="253">
        <v>6.1301300000000003</v>
      </c>
      <c r="M7653" s="254" t="str">
        <f t="shared" si="479"/>
        <v/>
      </c>
    </row>
    <row r="7654" spans="1:13" x14ac:dyDescent="0.25">
      <c r="A7654" s="252" t="s">
        <v>413</v>
      </c>
      <c r="B7654" s="252" t="s">
        <v>455</v>
      </c>
      <c r="C7654" s="253">
        <v>0</v>
      </c>
      <c r="D7654" s="253">
        <v>0</v>
      </c>
      <c r="E7654" s="254" t="str">
        <f t="shared" si="476"/>
        <v/>
      </c>
      <c r="F7654" s="253">
        <v>0</v>
      </c>
      <c r="G7654" s="253">
        <v>0</v>
      </c>
      <c r="H7654" s="254" t="str">
        <f t="shared" si="477"/>
        <v/>
      </c>
      <c r="I7654" s="253">
        <v>0</v>
      </c>
      <c r="J7654" s="254" t="str">
        <f t="shared" si="478"/>
        <v/>
      </c>
      <c r="K7654" s="253">
        <v>0</v>
      </c>
      <c r="L7654" s="253">
        <v>0</v>
      </c>
      <c r="M7654" s="254" t="str">
        <f t="shared" si="479"/>
        <v/>
      </c>
    </row>
    <row r="7655" spans="1:13" x14ac:dyDescent="0.25">
      <c r="A7655" s="252" t="s">
        <v>413</v>
      </c>
      <c r="B7655" s="252" t="s">
        <v>436</v>
      </c>
      <c r="C7655" s="253">
        <v>0</v>
      </c>
      <c r="D7655" s="253">
        <v>0</v>
      </c>
      <c r="E7655" s="254" t="str">
        <f t="shared" si="476"/>
        <v/>
      </c>
      <c r="F7655" s="253">
        <v>33.18488</v>
      </c>
      <c r="G7655" s="253">
        <v>0</v>
      </c>
      <c r="H7655" s="254">
        <f t="shared" si="477"/>
        <v>-1</v>
      </c>
      <c r="I7655" s="253">
        <v>0</v>
      </c>
      <c r="J7655" s="254" t="str">
        <f t="shared" si="478"/>
        <v/>
      </c>
      <c r="K7655" s="253">
        <v>33.18488</v>
      </c>
      <c r="L7655" s="253">
        <v>0</v>
      </c>
      <c r="M7655" s="254">
        <f t="shared" si="479"/>
        <v>-1</v>
      </c>
    </row>
    <row r="7656" spans="1:13" x14ac:dyDescent="0.25">
      <c r="A7656" s="252" t="s">
        <v>413</v>
      </c>
      <c r="B7656" s="252" t="s">
        <v>442</v>
      </c>
      <c r="C7656" s="253">
        <v>0</v>
      </c>
      <c r="D7656" s="253">
        <v>0</v>
      </c>
      <c r="E7656" s="254" t="str">
        <f t="shared" si="476"/>
        <v/>
      </c>
      <c r="F7656" s="253">
        <v>0</v>
      </c>
      <c r="G7656" s="253">
        <v>0</v>
      </c>
      <c r="H7656" s="254" t="str">
        <f t="shared" si="477"/>
        <v/>
      </c>
      <c r="I7656" s="253">
        <v>0</v>
      </c>
      <c r="J7656" s="254" t="str">
        <f t="shared" si="478"/>
        <v/>
      </c>
      <c r="K7656" s="253">
        <v>0</v>
      </c>
      <c r="L7656" s="253">
        <v>0</v>
      </c>
      <c r="M7656" s="254" t="str">
        <f t="shared" si="479"/>
        <v/>
      </c>
    </row>
    <row r="7657" spans="1:13" x14ac:dyDescent="0.25">
      <c r="A7657" s="252" t="s">
        <v>413</v>
      </c>
      <c r="B7657" s="252" t="s">
        <v>434</v>
      </c>
      <c r="C7657" s="253">
        <v>0</v>
      </c>
      <c r="D7657" s="253">
        <v>0</v>
      </c>
      <c r="E7657" s="254" t="str">
        <f t="shared" si="476"/>
        <v/>
      </c>
      <c r="F7657" s="253">
        <v>0</v>
      </c>
      <c r="G7657" s="253">
        <v>25.64537</v>
      </c>
      <c r="H7657" s="254" t="str">
        <f t="shared" si="477"/>
        <v/>
      </c>
      <c r="I7657" s="253">
        <v>49.259459999999997</v>
      </c>
      <c r="J7657" s="254">
        <f t="shared" si="478"/>
        <v>-0.47938182838382715</v>
      </c>
      <c r="K7657" s="253">
        <v>35.104509999999998</v>
      </c>
      <c r="L7657" s="253">
        <v>88.175560000000004</v>
      </c>
      <c r="M7657" s="254">
        <f t="shared" si="479"/>
        <v>1.5118014750811222</v>
      </c>
    </row>
    <row r="7658" spans="1:13" s="117" customFormat="1" ht="13" x14ac:dyDescent="0.3">
      <c r="A7658" s="117" t="s">
        <v>413</v>
      </c>
      <c r="B7658" s="117" t="s">
        <v>3</v>
      </c>
      <c r="C7658" s="165">
        <v>0</v>
      </c>
      <c r="D7658" s="165">
        <v>0</v>
      </c>
      <c r="E7658" s="255" t="str">
        <f t="shared" si="476"/>
        <v/>
      </c>
      <c r="F7658" s="165">
        <v>33.18488</v>
      </c>
      <c r="G7658" s="165">
        <v>55.283999999999999</v>
      </c>
      <c r="H7658" s="255">
        <f t="shared" si="477"/>
        <v>0.66593942783580951</v>
      </c>
      <c r="I7658" s="165">
        <v>49.259459999999997</v>
      </c>
      <c r="J7658" s="255">
        <f t="shared" si="478"/>
        <v>0.12230219332489645</v>
      </c>
      <c r="K7658" s="165">
        <v>74.061760000000007</v>
      </c>
      <c r="L7658" s="165">
        <v>117.81419</v>
      </c>
      <c r="M7658" s="255">
        <f t="shared" si="479"/>
        <v>0.59075601227948105</v>
      </c>
    </row>
    <row r="7659" spans="1:13" x14ac:dyDescent="0.25">
      <c r="A7659" s="252" t="s">
        <v>392</v>
      </c>
      <c r="B7659" s="252" t="s">
        <v>446</v>
      </c>
      <c r="C7659" s="253">
        <v>0</v>
      </c>
      <c r="D7659" s="253">
        <v>0</v>
      </c>
      <c r="E7659" s="254" t="str">
        <f t="shared" si="476"/>
        <v/>
      </c>
      <c r="F7659" s="253">
        <v>0</v>
      </c>
      <c r="G7659" s="253">
        <v>0</v>
      </c>
      <c r="H7659" s="254" t="str">
        <f t="shared" si="477"/>
        <v/>
      </c>
      <c r="I7659" s="253">
        <v>0</v>
      </c>
      <c r="J7659" s="254" t="str">
        <f t="shared" si="478"/>
        <v/>
      </c>
      <c r="K7659" s="253">
        <v>23.155239999999999</v>
      </c>
      <c r="L7659" s="253">
        <v>0</v>
      </c>
      <c r="M7659" s="254">
        <f t="shared" si="479"/>
        <v>-1</v>
      </c>
    </row>
    <row r="7660" spans="1:13" x14ac:dyDescent="0.25">
      <c r="A7660" s="252" t="s">
        <v>392</v>
      </c>
      <c r="B7660" s="252" t="s">
        <v>438</v>
      </c>
      <c r="C7660" s="253">
        <v>0</v>
      </c>
      <c r="D7660" s="253">
        <v>0</v>
      </c>
      <c r="E7660" s="254" t="str">
        <f t="shared" si="476"/>
        <v/>
      </c>
      <c r="F7660" s="253">
        <v>0</v>
      </c>
      <c r="G7660" s="253">
        <v>0</v>
      </c>
      <c r="H7660" s="254" t="str">
        <f t="shared" si="477"/>
        <v/>
      </c>
      <c r="I7660" s="253">
        <v>0</v>
      </c>
      <c r="J7660" s="254" t="str">
        <f t="shared" si="478"/>
        <v/>
      </c>
      <c r="K7660" s="253">
        <v>75.308880000000002</v>
      </c>
      <c r="L7660" s="253">
        <v>35</v>
      </c>
      <c r="M7660" s="254">
        <f t="shared" si="479"/>
        <v>-0.53524737056240912</v>
      </c>
    </row>
    <row r="7661" spans="1:13" x14ac:dyDescent="0.25">
      <c r="A7661" s="252" t="s">
        <v>392</v>
      </c>
      <c r="B7661" s="252" t="s">
        <v>447</v>
      </c>
      <c r="C7661" s="253">
        <v>0</v>
      </c>
      <c r="D7661" s="253">
        <v>0</v>
      </c>
      <c r="E7661" s="254" t="str">
        <f t="shared" si="476"/>
        <v/>
      </c>
      <c r="F7661" s="253">
        <v>46.006300000000003</v>
      </c>
      <c r="G7661" s="253">
        <v>0</v>
      </c>
      <c r="H7661" s="254">
        <f t="shared" si="477"/>
        <v>-1</v>
      </c>
      <c r="I7661" s="253">
        <v>0</v>
      </c>
      <c r="J7661" s="254" t="str">
        <f t="shared" si="478"/>
        <v/>
      </c>
      <c r="K7661" s="253">
        <v>46.006300000000003</v>
      </c>
      <c r="L7661" s="253">
        <v>0</v>
      </c>
      <c r="M7661" s="254">
        <f t="shared" si="479"/>
        <v>-1</v>
      </c>
    </row>
    <row r="7662" spans="1:13" x14ac:dyDescent="0.25">
      <c r="A7662" s="252" t="s">
        <v>392</v>
      </c>
      <c r="B7662" s="252" t="s">
        <v>463</v>
      </c>
      <c r="C7662" s="253">
        <v>0</v>
      </c>
      <c r="D7662" s="253">
        <v>0</v>
      </c>
      <c r="E7662" s="254" t="str">
        <f t="shared" si="476"/>
        <v/>
      </c>
      <c r="F7662" s="253">
        <v>0</v>
      </c>
      <c r="G7662" s="253">
        <v>0</v>
      </c>
      <c r="H7662" s="254" t="str">
        <f t="shared" si="477"/>
        <v/>
      </c>
      <c r="I7662" s="253">
        <v>0</v>
      </c>
      <c r="J7662" s="254" t="str">
        <f t="shared" si="478"/>
        <v/>
      </c>
      <c r="K7662" s="253">
        <v>33.827199999999998</v>
      </c>
      <c r="L7662" s="253">
        <v>0</v>
      </c>
      <c r="M7662" s="254">
        <f t="shared" si="479"/>
        <v>-1</v>
      </c>
    </row>
    <row r="7663" spans="1:13" x14ac:dyDescent="0.25">
      <c r="A7663" s="252" t="s">
        <v>392</v>
      </c>
      <c r="B7663" s="252" t="s">
        <v>457</v>
      </c>
      <c r="C7663" s="253">
        <v>0</v>
      </c>
      <c r="D7663" s="253">
        <v>0</v>
      </c>
      <c r="E7663" s="254" t="str">
        <f t="shared" si="476"/>
        <v/>
      </c>
      <c r="F7663" s="253">
        <v>0</v>
      </c>
      <c r="G7663" s="253">
        <v>0</v>
      </c>
      <c r="H7663" s="254" t="str">
        <f t="shared" si="477"/>
        <v/>
      </c>
      <c r="I7663" s="253">
        <v>0</v>
      </c>
      <c r="J7663" s="254" t="str">
        <f t="shared" si="478"/>
        <v/>
      </c>
      <c r="K7663" s="253">
        <v>35.572000000000003</v>
      </c>
      <c r="L7663" s="253">
        <v>0</v>
      </c>
      <c r="M7663" s="254">
        <f t="shared" si="479"/>
        <v>-1</v>
      </c>
    </row>
    <row r="7664" spans="1:13" x14ac:dyDescent="0.25">
      <c r="A7664" s="252" t="s">
        <v>392</v>
      </c>
      <c r="B7664" s="252" t="s">
        <v>442</v>
      </c>
      <c r="C7664" s="253">
        <v>0</v>
      </c>
      <c r="D7664" s="253">
        <v>0</v>
      </c>
      <c r="E7664" s="254" t="str">
        <f t="shared" si="476"/>
        <v/>
      </c>
      <c r="F7664" s="253">
        <v>0</v>
      </c>
      <c r="G7664" s="253">
        <v>0</v>
      </c>
      <c r="H7664" s="254" t="str">
        <f t="shared" si="477"/>
        <v/>
      </c>
      <c r="I7664" s="253">
        <v>0</v>
      </c>
      <c r="J7664" s="254" t="str">
        <f t="shared" si="478"/>
        <v/>
      </c>
      <c r="K7664" s="253">
        <v>0</v>
      </c>
      <c r="L7664" s="253">
        <v>0</v>
      </c>
      <c r="M7664" s="254" t="str">
        <f t="shared" si="479"/>
        <v/>
      </c>
    </row>
    <row r="7665" spans="1:13" x14ac:dyDescent="0.25">
      <c r="A7665" s="252" t="s">
        <v>392</v>
      </c>
      <c r="B7665" s="252" t="s">
        <v>439</v>
      </c>
      <c r="C7665" s="253">
        <v>0</v>
      </c>
      <c r="D7665" s="253">
        <v>0</v>
      </c>
      <c r="E7665" s="254" t="str">
        <f t="shared" si="476"/>
        <v/>
      </c>
      <c r="F7665" s="253">
        <v>0</v>
      </c>
      <c r="G7665" s="253">
        <v>48.195</v>
      </c>
      <c r="H7665" s="254" t="str">
        <f t="shared" si="477"/>
        <v/>
      </c>
      <c r="I7665" s="253">
        <v>70.53125</v>
      </c>
      <c r="J7665" s="254">
        <f t="shared" si="478"/>
        <v>-0.31668586619406291</v>
      </c>
      <c r="K7665" s="253">
        <v>105.89758999999999</v>
      </c>
      <c r="L7665" s="253">
        <v>182.98625000000001</v>
      </c>
      <c r="M7665" s="254">
        <f t="shared" si="479"/>
        <v>0.72795480992532524</v>
      </c>
    </row>
    <row r="7666" spans="1:13" x14ac:dyDescent="0.25">
      <c r="A7666" s="252" t="s">
        <v>392</v>
      </c>
      <c r="B7666" s="252" t="s">
        <v>448</v>
      </c>
      <c r="C7666" s="253">
        <v>0</v>
      </c>
      <c r="D7666" s="253">
        <v>0</v>
      </c>
      <c r="E7666" s="254" t="str">
        <f t="shared" si="476"/>
        <v/>
      </c>
      <c r="F7666" s="253">
        <v>0</v>
      </c>
      <c r="G7666" s="253">
        <v>0</v>
      </c>
      <c r="H7666" s="254" t="str">
        <f t="shared" si="477"/>
        <v/>
      </c>
      <c r="I7666" s="253">
        <v>0</v>
      </c>
      <c r="J7666" s="254" t="str">
        <f t="shared" si="478"/>
        <v/>
      </c>
      <c r="K7666" s="253">
        <v>24.912140000000001</v>
      </c>
      <c r="L7666" s="253">
        <v>0</v>
      </c>
      <c r="M7666" s="254">
        <f t="shared" si="479"/>
        <v>-1</v>
      </c>
    </row>
    <row r="7667" spans="1:13" x14ac:dyDescent="0.25">
      <c r="A7667" s="252" t="s">
        <v>392</v>
      </c>
      <c r="B7667" s="252" t="s">
        <v>434</v>
      </c>
      <c r="C7667" s="253">
        <v>0</v>
      </c>
      <c r="D7667" s="253">
        <v>0</v>
      </c>
      <c r="E7667" s="254" t="str">
        <f t="shared" si="476"/>
        <v/>
      </c>
      <c r="F7667" s="253">
        <v>0</v>
      </c>
      <c r="G7667" s="253">
        <v>0</v>
      </c>
      <c r="H7667" s="254" t="str">
        <f t="shared" si="477"/>
        <v/>
      </c>
      <c r="I7667" s="253">
        <v>98.583579999999998</v>
      </c>
      <c r="J7667" s="254">
        <f t="shared" si="478"/>
        <v>-1</v>
      </c>
      <c r="K7667" s="253">
        <v>527.41359999999997</v>
      </c>
      <c r="L7667" s="253">
        <v>307.42160000000001</v>
      </c>
      <c r="M7667" s="254">
        <f t="shared" si="479"/>
        <v>-0.41711476533786762</v>
      </c>
    </row>
    <row r="7668" spans="1:13" x14ac:dyDescent="0.25">
      <c r="A7668" s="252" t="s">
        <v>392</v>
      </c>
      <c r="B7668" s="252" t="s">
        <v>468</v>
      </c>
      <c r="C7668" s="253">
        <v>82.4345</v>
      </c>
      <c r="D7668" s="253">
        <v>0</v>
      </c>
      <c r="E7668" s="254">
        <f t="shared" si="476"/>
        <v>-1</v>
      </c>
      <c r="F7668" s="253">
        <v>98.9345</v>
      </c>
      <c r="G7668" s="253">
        <v>62.465899999999998</v>
      </c>
      <c r="H7668" s="254">
        <f t="shared" si="477"/>
        <v>-0.36861357767007463</v>
      </c>
      <c r="I7668" s="253">
        <v>0</v>
      </c>
      <c r="J7668" s="254" t="str">
        <f t="shared" si="478"/>
        <v/>
      </c>
      <c r="K7668" s="253">
        <v>149.52015</v>
      </c>
      <c r="L7668" s="253">
        <v>116.0371</v>
      </c>
      <c r="M7668" s="254">
        <f t="shared" si="479"/>
        <v>-0.22393670685857392</v>
      </c>
    </row>
    <row r="7669" spans="1:13" x14ac:dyDescent="0.25">
      <c r="A7669" s="252" t="s">
        <v>392</v>
      </c>
      <c r="B7669" s="252" t="s">
        <v>445</v>
      </c>
      <c r="C7669" s="253">
        <v>0</v>
      </c>
      <c r="D7669" s="253">
        <v>0</v>
      </c>
      <c r="E7669" s="254" t="str">
        <f t="shared" si="476"/>
        <v/>
      </c>
      <c r="F7669" s="253">
        <v>0</v>
      </c>
      <c r="G7669" s="253">
        <v>0</v>
      </c>
      <c r="H7669" s="254" t="str">
        <f t="shared" si="477"/>
        <v/>
      </c>
      <c r="I7669" s="253">
        <v>0</v>
      </c>
      <c r="J7669" s="254" t="str">
        <f t="shared" si="478"/>
        <v/>
      </c>
      <c r="K7669" s="253">
        <v>125.48499</v>
      </c>
      <c r="L7669" s="253">
        <v>0</v>
      </c>
      <c r="M7669" s="254">
        <f t="shared" si="479"/>
        <v>-1</v>
      </c>
    </row>
    <row r="7670" spans="1:13" x14ac:dyDescent="0.25">
      <c r="A7670" s="252" t="s">
        <v>392</v>
      </c>
      <c r="B7670" s="252" t="s">
        <v>490</v>
      </c>
      <c r="C7670" s="253">
        <v>0</v>
      </c>
      <c r="D7670" s="253">
        <v>0</v>
      </c>
      <c r="E7670" s="254" t="str">
        <f t="shared" si="476"/>
        <v/>
      </c>
      <c r="F7670" s="253">
        <v>0</v>
      </c>
      <c r="G7670" s="253">
        <v>0</v>
      </c>
      <c r="H7670" s="254" t="str">
        <f t="shared" si="477"/>
        <v/>
      </c>
      <c r="I7670" s="253">
        <v>0</v>
      </c>
      <c r="J7670" s="254" t="str">
        <f t="shared" si="478"/>
        <v/>
      </c>
      <c r="K7670" s="253">
        <v>0</v>
      </c>
      <c r="L7670" s="253">
        <v>0</v>
      </c>
      <c r="M7670" s="254" t="str">
        <f t="shared" si="479"/>
        <v/>
      </c>
    </row>
    <row r="7671" spans="1:13" x14ac:dyDescent="0.25">
      <c r="A7671" s="252" t="s">
        <v>392</v>
      </c>
      <c r="B7671" s="252" t="s">
        <v>478</v>
      </c>
      <c r="C7671" s="253">
        <v>0</v>
      </c>
      <c r="D7671" s="253">
        <v>0</v>
      </c>
      <c r="E7671" s="254" t="str">
        <f t="shared" si="476"/>
        <v/>
      </c>
      <c r="F7671" s="253">
        <v>0</v>
      </c>
      <c r="G7671" s="253">
        <v>116</v>
      </c>
      <c r="H7671" s="254" t="str">
        <f t="shared" si="477"/>
        <v/>
      </c>
      <c r="I7671" s="253">
        <v>0</v>
      </c>
      <c r="J7671" s="254" t="str">
        <f t="shared" si="478"/>
        <v/>
      </c>
      <c r="K7671" s="253">
        <v>134.6</v>
      </c>
      <c r="L7671" s="253">
        <v>116</v>
      </c>
      <c r="M7671" s="254">
        <f t="shared" si="479"/>
        <v>-0.13818722139673101</v>
      </c>
    </row>
    <row r="7672" spans="1:13" x14ac:dyDescent="0.25">
      <c r="A7672" s="252" t="s">
        <v>392</v>
      </c>
      <c r="B7672" s="252" t="s">
        <v>435</v>
      </c>
      <c r="C7672" s="253">
        <v>0</v>
      </c>
      <c r="D7672" s="253">
        <v>0</v>
      </c>
      <c r="E7672" s="254" t="str">
        <f t="shared" si="476"/>
        <v/>
      </c>
      <c r="F7672" s="253">
        <v>0</v>
      </c>
      <c r="G7672" s="253">
        <v>0</v>
      </c>
      <c r="H7672" s="254" t="str">
        <f t="shared" si="477"/>
        <v/>
      </c>
      <c r="I7672" s="253">
        <v>0</v>
      </c>
      <c r="J7672" s="254" t="str">
        <f t="shared" si="478"/>
        <v/>
      </c>
      <c r="K7672" s="253">
        <v>0</v>
      </c>
      <c r="L7672" s="253">
        <v>0</v>
      </c>
      <c r="M7672" s="254" t="str">
        <f t="shared" si="479"/>
        <v/>
      </c>
    </row>
    <row r="7673" spans="1:13" x14ac:dyDescent="0.25">
      <c r="A7673" s="252" t="s">
        <v>392</v>
      </c>
      <c r="B7673" s="252" t="s">
        <v>443</v>
      </c>
      <c r="C7673" s="253">
        <v>0</v>
      </c>
      <c r="D7673" s="253">
        <v>0</v>
      </c>
      <c r="E7673" s="254" t="str">
        <f t="shared" si="476"/>
        <v/>
      </c>
      <c r="F7673" s="253">
        <v>0</v>
      </c>
      <c r="G7673" s="253">
        <v>0</v>
      </c>
      <c r="H7673" s="254" t="str">
        <f t="shared" si="477"/>
        <v/>
      </c>
      <c r="I7673" s="253">
        <v>0</v>
      </c>
      <c r="J7673" s="254" t="str">
        <f t="shared" si="478"/>
        <v/>
      </c>
      <c r="K7673" s="253">
        <v>0</v>
      </c>
      <c r="L7673" s="253">
        <v>0</v>
      </c>
      <c r="M7673" s="254" t="str">
        <f t="shared" si="479"/>
        <v/>
      </c>
    </row>
    <row r="7674" spans="1:13" x14ac:dyDescent="0.25">
      <c r="A7674" s="252" t="s">
        <v>392</v>
      </c>
      <c r="B7674" s="252" t="s">
        <v>461</v>
      </c>
      <c r="C7674" s="253">
        <v>0</v>
      </c>
      <c r="D7674" s="253">
        <v>0</v>
      </c>
      <c r="E7674" s="254" t="str">
        <f t="shared" si="476"/>
        <v/>
      </c>
      <c r="F7674" s="253">
        <v>0</v>
      </c>
      <c r="G7674" s="253">
        <v>0</v>
      </c>
      <c r="H7674" s="254" t="str">
        <f t="shared" si="477"/>
        <v/>
      </c>
      <c r="I7674" s="253">
        <v>0</v>
      </c>
      <c r="J7674" s="254" t="str">
        <f t="shared" si="478"/>
        <v/>
      </c>
      <c r="K7674" s="253">
        <v>0</v>
      </c>
      <c r="L7674" s="253">
        <v>0</v>
      </c>
      <c r="M7674" s="254" t="str">
        <f t="shared" si="479"/>
        <v/>
      </c>
    </row>
    <row r="7675" spans="1:13" x14ac:dyDescent="0.25">
      <c r="A7675" s="252" t="s">
        <v>392</v>
      </c>
      <c r="B7675" s="252" t="s">
        <v>441</v>
      </c>
      <c r="C7675" s="253">
        <v>0</v>
      </c>
      <c r="D7675" s="253">
        <v>0</v>
      </c>
      <c r="E7675" s="254" t="str">
        <f t="shared" si="476"/>
        <v/>
      </c>
      <c r="F7675" s="253">
        <v>0</v>
      </c>
      <c r="G7675" s="253">
        <v>0</v>
      </c>
      <c r="H7675" s="254" t="str">
        <f t="shared" si="477"/>
        <v/>
      </c>
      <c r="I7675" s="253">
        <v>0</v>
      </c>
      <c r="J7675" s="254" t="str">
        <f t="shared" si="478"/>
        <v/>
      </c>
      <c r="K7675" s="253">
        <v>0</v>
      </c>
      <c r="L7675" s="253">
        <v>0</v>
      </c>
      <c r="M7675" s="254" t="str">
        <f t="shared" si="479"/>
        <v/>
      </c>
    </row>
    <row r="7676" spans="1:13" x14ac:dyDescent="0.25">
      <c r="A7676" s="252" t="s">
        <v>392</v>
      </c>
      <c r="B7676" s="252" t="s">
        <v>458</v>
      </c>
      <c r="C7676" s="253">
        <v>0</v>
      </c>
      <c r="D7676" s="253">
        <v>0</v>
      </c>
      <c r="E7676" s="254" t="str">
        <f t="shared" si="476"/>
        <v/>
      </c>
      <c r="F7676" s="253">
        <v>0</v>
      </c>
      <c r="G7676" s="253">
        <v>0</v>
      </c>
      <c r="H7676" s="254" t="str">
        <f t="shared" si="477"/>
        <v/>
      </c>
      <c r="I7676" s="253">
        <v>0</v>
      </c>
      <c r="J7676" s="254" t="str">
        <f t="shared" si="478"/>
        <v/>
      </c>
      <c r="K7676" s="253">
        <v>0</v>
      </c>
      <c r="L7676" s="253">
        <v>0</v>
      </c>
      <c r="M7676" s="254" t="str">
        <f t="shared" si="479"/>
        <v/>
      </c>
    </row>
    <row r="7677" spans="1:13" x14ac:dyDescent="0.25">
      <c r="A7677" s="252" t="s">
        <v>392</v>
      </c>
      <c r="B7677" s="252" t="s">
        <v>444</v>
      </c>
      <c r="C7677" s="253">
        <v>0</v>
      </c>
      <c r="D7677" s="253">
        <v>0</v>
      </c>
      <c r="E7677" s="254" t="str">
        <f t="shared" si="476"/>
        <v/>
      </c>
      <c r="F7677" s="253">
        <v>0</v>
      </c>
      <c r="G7677" s="253">
        <v>30.239740000000001</v>
      </c>
      <c r="H7677" s="254" t="str">
        <f t="shared" si="477"/>
        <v/>
      </c>
      <c r="I7677" s="253">
        <v>0</v>
      </c>
      <c r="J7677" s="254" t="str">
        <f t="shared" si="478"/>
        <v/>
      </c>
      <c r="K7677" s="253">
        <v>69.475499999999997</v>
      </c>
      <c r="L7677" s="253">
        <v>30.239740000000001</v>
      </c>
      <c r="M7677" s="254">
        <f t="shared" si="479"/>
        <v>-0.56474239120265413</v>
      </c>
    </row>
    <row r="7678" spans="1:13" x14ac:dyDescent="0.25">
      <c r="A7678" s="252" t="s">
        <v>392</v>
      </c>
      <c r="B7678" s="252" t="s">
        <v>453</v>
      </c>
      <c r="C7678" s="253">
        <v>0</v>
      </c>
      <c r="D7678" s="253">
        <v>0</v>
      </c>
      <c r="E7678" s="254" t="str">
        <f t="shared" si="476"/>
        <v/>
      </c>
      <c r="F7678" s="253">
        <v>0</v>
      </c>
      <c r="G7678" s="253">
        <v>0</v>
      </c>
      <c r="H7678" s="254" t="str">
        <f t="shared" si="477"/>
        <v/>
      </c>
      <c r="I7678" s="253">
        <v>68.25</v>
      </c>
      <c r="J7678" s="254">
        <f t="shared" si="478"/>
        <v>-1</v>
      </c>
      <c r="K7678" s="253">
        <v>56.248640000000002</v>
      </c>
      <c r="L7678" s="253">
        <v>153.16808</v>
      </c>
      <c r="M7678" s="254">
        <f t="shared" si="479"/>
        <v>1.7230539262815956</v>
      </c>
    </row>
    <row r="7679" spans="1:13" s="117" customFormat="1" ht="13" x14ac:dyDescent="0.3">
      <c r="A7679" s="117" t="s">
        <v>392</v>
      </c>
      <c r="B7679" s="117" t="s">
        <v>3</v>
      </c>
      <c r="C7679" s="165">
        <v>82.4345</v>
      </c>
      <c r="D7679" s="165">
        <v>0</v>
      </c>
      <c r="E7679" s="255">
        <f t="shared" si="476"/>
        <v>-1</v>
      </c>
      <c r="F7679" s="165">
        <v>144.9408</v>
      </c>
      <c r="G7679" s="165">
        <v>256.90064000000001</v>
      </c>
      <c r="H7679" s="255">
        <f t="shared" si="477"/>
        <v>0.77245220117454871</v>
      </c>
      <c r="I7679" s="165">
        <v>237.36483000000001</v>
      </c>
      <c r="J7679" s="255">
        <f t="shared" si="478"/>
        <v>8.2302883708593289E-2</v>
      </c>
      <c r="K7679" s="165">
        <v>1407.4222299999999</v>
      </c>
      <c r="L7679" s="165">
        <v>940.85276999999996</v>
      </c>
      <c r="M7679" s="255">
        <f t="shared" si="479"/>
        <v>-0.33150638810074784</v>
      </c>
    </row>
    <row r="7680" spans="1:13" x14ac:dyDescent="0.25">
      <c r="A7680" s="252" t="s">
        <v>273</v>
      </c>
      <c r="B7680" s="252" t="s">
        <v>446</v>
      </c>
      <c r="C7680" s="253">
        <v>0</v>
      </c>
      <c r="D7680" s="253">
        <v>0</v>
      </c>
      <c r="E7680" s="254" t="str">
        <f t="shared" si="476"/>
        <v/>
      </c>
      <c r="F7680" s="253">
        <v>318.68203</v>
      </c>
      <c r="G7680" s="253">
        <v>47.848059999999997</v>
      </c>
      <c r="H7680" s="254">
        <f t="shared" si="477"/>
        <v>-0.84985642271702611</v>
      </c>
      <c r="I7680" s="253">
        <v>66.540000000000006</v>
      </c>
      <c r="J7680" s="254">
        <f t="shared" si="478"/>
        <v>-0.28091283438533221</v>
      </c>
      <c r="K7680" s="253">
        <v>1209.24665</v>
      </c>
      <c r="L7680" s="253">
        <v>267.81686000000002</v>
      </c>
      <c r="M7680" s="254">
        <f t="shared" si="479"/>
        <v>-0.77852586153536163</v>
      </c>
    </row>
    <row r="7681" spans="1:13" x14ac:dyDescent="0.25">
      <c r="A7681" s="252" t="s">
        <v>273</v>
      </c>
      <c r="B7681" s="252" t="s">
        <v>469</v>
      </c>
      <c r="C7681" s="253">
        <v>0</v>
      </c>
      <c r="D7681" s="253">
        <v>0</v>
      </c>
      <c r="E7681" s="254" t="str">
        <f t="shared" si="476"/>
        <v/>
      </c>
      <c r="F7681" s="253">
        <v>0</v>
      </c>
      <c r="G7681" s="253">
        <v>0</v>
      </c>
      <c r="H7681" s="254" t="str">
        <f t="shared" si="477"/>
        <v/>
      </c>
      <c r="I7681" s="253">
        <v>0</v>
      </c>
      <c r="J7681" s="254" t="str">
        <f t="shared" si="478"/>
        <v/>
      </c>
      <c r="K7681" s="253">
        <v>11.49005</v>
      </c>
      <c r="L7681" s="253">
        <v>0</v>
      </c>
      <c r="M7681" s="254">
        <f t="shared" si="479"/>
        <v>-1</v>
      </c>
    </row>
    <row r="7682" spans="1:13" x14ac:dyDescent="0.25">
      <c r="A7682" s="252" t="s">
        <v>273</v>
      </c>
      <c r="B7682" s="252" t="s">
        <v>483</v>
      </c>
      <c r="C7682" s="253">
        <v>0</v>
      </c>
      <c r="D7682" s="253">
        <v>0</v>
      </c>
      <c r="E7682" s="254" t="str">
        <f t="shared" si="476"/>
        <v/>
      </c>
      <c r="F7682" s="253">
        <v>0</v>
      </c>
      <c r="G7682" s="253">
        <v>0</v>
      </c>
      <c r="H7682" s="254" t="str">
        <f t="shared" si="477"/>
        <v/>
      </c>
      <c r="I7682" s="253">
        <v>0</v>
      </c>
      <c r="J7682" s="254" t="str">
        <f t="shared" si="478"/>
        <v/>
      </c>
      <c r="K7682" s="253">
        <v>142.07946000000001</v>
      </c>
      <c r="L7682" s="253">
        <v>18.652280000000001</v>
      </c>
      <c r="M7682" s="254">
        <f t="shared" si="479"/>
        <v>-0.8687193771710563</v>
      </c>
    </row>
    <row r="7683" spans="1:13" x14ac:dyDescent="0.25">
      <c r="A7683" s="252" t="s">
        <v>273</v>
      </c>
      <c r="B7683" s="252" t="s">
        <v>489</v>
      </c>
      <c r="C7683" s="253">
        <v>0</v>
      </c>
      <c r="D7683" s="253">
        <v>0</v>
      </c>
      <c r="E7683" s="254" t="str">
        <f t="shared" si="476"/>
        <v/>
      </c>
      <c r="F7683" s="253">
        <v>0</v>
      </c>
      <c r="G7683" s="253">
        <v>0</v>
      </c>
      <c r="H7683" s="254" t="str">
        <f t="shared" si="477"/>
        <v/>
      </c>
      <c r="I7683" s="253">
        <v>0</v>
      </c>
      <c r="J7683" s="254" t="str">
        <f t="shared" si="478"/>
        <v/>
      </c>
      <c r="K7683" s="253">
        <v>37.389249999999997</v>
      </c>
      <c r="L7683" s="253">
        <v>0</v>
      </c>
      <c r="M7683" s="254">
        <f t="shared" si="479"/>
        <v>-1</v>
      </c>
    </row>
    <row r="7684" spans="1:13" x14ac:dyDescent="0.25">
      <c r="A7684" s="252" t="s">
        <v>273</v>
      </c>
      <c r="B7684" s="252" t="s">
        <v>438</v>
      </c>
      <c r="C7684" s="253">
        <v>0</v>
      </c>
      <c r="D7684" s="253">
        <v>0</v>
      </c>
      <c r="E7684" s="254" t="str">
        <f t="shared" si="476"/>
        <v/>
      </c>
      <c r="F7684" s="253">
        <v>4298.6488099999997</v>
      </c>
      <c r="G7684" s="253">
        <v>1058.07611</v>
      </c>
      <c r="H7684" s="254">
        <f t="shared" si="477"/>
        <v>-0.75385844325347429</v>
      </c>
      <c r="I7684" s="253">
        <v>2299.27225</v>
      </c>
      <c r="J7684" s="254">
        <f t="shared" si="478"/>
        <v>-0.53982130215332269</v>
      </c>
      <c r="K7684" s="253">
        <v>15805.36369</v>
      </c>
      <c r="L7684" s="253">
        <v>6799.9180500000002</v>
      </c>
      <c r="M7684" s="254">
        <f t="shared" si="479"/>
        <v>-0.56977149128796789</v>
      </c>
    </row>
    <row r="7685" spans="1:13" x14ac:dyDescent="0.25">
      <c r="A7685" s="252" t="s">
        <v>273</v>
      </c>
      <c r="B7685" s="252" t="s">
        <v>447</v>
      </c>
      <c r="C7685" s="253">
        <v>0</v>
      </c>
      <c r="D7685" s="253">
        <v>0</v>
      </c>
      <c r="E7685" s="254" t="str">
        <f t="shared" ref="E7685:E7748" si="480">IF(C7685=0,"",(D7685/C7685-1))</f>
        <v/>
      </c>
      <c r="F7685" s="253">
        <v>11.37054</v>
      </c>
      <c r="G7685" s="253">
        <v>138.71895000000001</v>
      </c>
      <c r="H7685" s="254">
        <f t="shared" ref="H7685:H7748" si="481">IF(F7685=0,"",(G7685/F7685-1))</f>
        <v>11.199855943517194</v>
      </c>
      <c r="I7685" s="253">
        <v>137.66345999999999</v>
      </c>
      <c r="J7685" s="254">
        <f t="shared" ref="J7685:J7748" si="482">IF(I7685=0,"",(G7685/I7685-1))</f>
        <v>7.6671761700601859E-3</v>
      </c>
      <c r="K7685" s="253">
        <v>397.39476000000002</v>
      </c>
      <c r="L7685" s="253">
        <v>369.52809999999999</v>
      </c>
      <c r="M7685" s="254">
        <f t="shared" ref="M7685:M7748" si="483">IF(K7685=0,"",(L7685/K7685-1))</f>
        <v>-7.0123370524563633E-2</v>
      </c>
    </row>
    <row r="7686" spans="1:13" x14ac:dyDescent="0.25">
      <c r="A7686" s="252" t="s">
        <v>273</v>
      </c>
      <c r="B7686" s="252" t="s">
        <v>455</v>
      </c>
      <c r="C7686" s="253">
        <v>0</v>
      </c>
      <c r="D7686" s="253">
        <v>0</v>
      </c>
      <c r="E7686" s="254" t="str">
        <f t="shared" si="480"/>
        <v/>
      </c>
      <c r="F7686" s="253">
        <v>0</v>
      </c>
      <c r="G7686" s="253">
        <v>181.58282</v>
      </c>
      <c r="H7686" s="254" t="str">
        <f t="shared" si="481"/>
        <v/>
      </c>
      <c r="I7686" s="253">
        <v>309.14922999999999</v>
      </c>
      <c r="J7686" s="254">
        <f t="shared" si="482"/>
        <v>-0.41263699734914427</v>
      </c>
      <c r="K7686" s="253">
        <v>246.80645000000001</v>
      </c>
      <c r="L7686" s="253">
        <v>1655.73045</v>
      </c>
      <c r="M7686" s="254">
        <f t="shared" si="483"/>
        <v>5.7086190413581166</v>
      </c>
    </row>
    <row r="7687" spans="1:13" x14ac:dyDescent="0.25">
      <c r="A7687" s="252" t="s">
        <v>273</v>
      </c>
      <c r="B7687" s="252" t="s">
        <v>452</v>
      </c>
      <c r="C7687" s="253">
        <v>0</v>
      </c>
      <c r="D7687" s="253">
        <v>0</v>
      </c>
      <c r="E7687" s="254" t="str">
        <f t="shared" si="480"/>
        <v/>
      </c>
      <c r="F7687" s="253">
        <v>46.914810000000003</v>
      </c>
      <c r="G7687" s="253">
        <v>504.66764000000001</v>
      </c>
      <c r="H7687" s="254">
        <f t="shared" si="481"/>
        <v>9.757107190671773</v>
      </c>
      <c r="I7687" s="253">
        <v>171.88900000000001</v>
      </c>
      <c r="J7687" s="254">
        <f t="shared" si="482"/>
        <v>1.9360089359993946</v>
      </c>
      <c r="K7687" s="253">
        <v>5566.37871</v>
      </c>
      <c r="L7687" s="253">
        <v>885.22864000000004</v>
      </c>
      <c r="M7687" s="254">
        <f t="shared" si="483"/>
        <v>-0.84096866452695962</v>
      </c>
    </row>
    <row r="7688" spans="1:13" x14ac:dyDescent="0.25">
      <c r="A7688" s="252" t="s">
        <v>273</v>
      </c>
      <c r="B7688" s="252" t="s">
        <v>503</v>
      </c>
      <c r="C7688" s="253">
        <v>0</v>
      </c>
      <c r="D7688" s="253">
        <v>0</v>
      </c>
      <c r="E7688" s="254" t="str">
        <f t="shared" si="480"/>
        <v/>
      </c>
      <c r="F7688" s="253">
        <v>17.818999999999999</v>
      </c>
      <c r="G7688" s="253">
        <v>0</v>
      </c>
      <c r="H7688" s="254">
        <f t="shared" si="481"/>
        <v>-1</v>
      </c>
      <c r="I7688" s="253">
        <v>0</v>
      </c>
      <c r="J7688" s="254" t="str">
        <f t="shared" si="482"/>
        <v/>
      </c>
      <c r="K7688" s="253">
        <v>17.818999999999999</v>
      </c>
      <c r="L7688" s="253">
        <v>0</v>
      </c>
      <c r="M7688" s="254">
        <f t="shared" si="483"/>
        <v>-1</v>
      </c>
    </row>
    <row r="7689" spans="1:13" x14ac:dyDescent="0.25">
      <c r="A7689" s="252" t="s">
        <v>273</v>
      </c>
      <c r="B7689" s="252" t="s">
        <v>484</v>
      </c>
      <c r="C7689" s="253">
        <v>0</v>
      </c>
      <c r="D7689" s="253">
        <v>0</v>
      </c>
      <c r="E7689" s="254" t="str">
        <f t="shared" si="480"/>
        <v/>
      </c>
      <c r="F7689" s="253">
        <v>3.625</v>
      </c>
      <c r="G7689" s="253">
        <v>0</v>
      </c>
      <c r="H7689" s="254">
        <f t="shared" si="481"/>
        <v>-1</v>
      </c>
      <c r="I7689" s="253">
        <v>20.097000000000001</v>
      </c>
      <c r="J7689" s="254">
        <f t="shared" si="482"/>
        <v>-1</v>
      </c>
      <c r="K7689" s="253">
        <v>3.625</v>
      </c>
      <c r="L7689" s="253">
        <v>48.310270000000003</v>
      </c>
      <c r="M7689" s="254">
        <f t="shared" si="483"/>
        <v>12.32697103448276</v>
      </c>
    </row>
    <row r="7690" spans="1:13" x14ac:dyDescent="0.25">
      <c r="A7690" s="252" t="s">
        <v>273</v>
      </c>
      <c r="B7690" s="252" t="s">
        <v>436</v>
      </c>
      <c r="C7690" s="253">
        <v>7.3923500000000004</v>
      </c>
      <c r="D7690" s="253">
        <v>0</v>
      </c>
      <c r="E7690" s="254">
        <f t="shared" si="480"/>
        <v>-1</v>
      </c>
      <c r="F7690" s="253">
        <v>591.57700999999997</v>
      </c>
      <c r="G7690" s="253">
        <v>372.43664999999999</v>
      </c>
      <c r="H7690" s="254">
        <f t="shared" si="481"/>
        <v>-0.37043420602163024</v>
      </c>
      <c r="I7690" s="253">
        <v>465.74322999999998</v>
      </c>
      <c r="J7690" s="254">
        <f t="shared" si="482"/>
        <v>-0.20033910101065777</v>
      </c>
      <c r="K7690" s="253">
        <v>2708.4186500000001</v>
      </c>
      <c r="L7690" s="253">
        <v>2024.00827</v>
      </c>
      <c r="M7690" s="254">
        <f t="shared" si="483"/>
        <v>-0.25269741071972018</v>
      </c>
    </row>
    <row r="7691" spans="1:13" x14ac:dyDescent="0.25">
      <c r="A7691" s="252" t="s">
        <v>273</v>
      </c>
      <c r="B7691" s="252" t="s">
        <v>487</v>
      </c>
      <c r="C7691" s="253">
        <v>0</v>
      </c>
      <c r="D7691" s="253">
        <v>0</v>
      </c>
      <c r="E7691" s="254" t="str">
        <f t="shared" si="480"/>
        <v/>
      </c>
      <c r="F7691" s="253">
        <v>45.228900000000003</v>
      </c>
      <c r="G7691" s="253">
        <v>0</v>
      </c>
      <c r="H7691" s="254">
        <f t="shared" si="481"/>
        <v>-1</v>
      </c>
      <c r="I7691" s="253">
        <v>45.153959999999998</v>
      </c>
      <c r="J7691" s="254">
        <f t="shared" si="482"/>
        <v>-1</v>
      </c>
      <c r="K7691" s="253">
        <v>60.228900000000003</v>
      </c>
      <c r="L7691" s="253">
        <v>45.153959999999998</v>
      </c>
      <c r="M7691" s="254">
        <f t="shared" si="483"/>
        <v>-0.25029412790205374</v>
      </c>
    </row>
    <row r="7692" spans="1:13" x14ac:dyDescent="0.25">
      <c r="A7692" s="252" t="s">
        <v>273</v>
      </c>
      <c r="B7692" s="252" t="s">
        <v>463</v>
      </c>
      <c r="C7692" s="253">
        <v>0</v>
      </c>
      <c r="D7692" s="253">
        <v>0</v>
      </c>
      <c r="E7692" s="254" t="str">
        <f t="shared" si="480"/>
        <v/>
      </c>
      <c r="F7692" s="253">
        <v>0</v>
      </c>
      <c r="G7692" s="253">
        <v>60.574849999999998</v>
      </c>
      <c r="H7692" s="254" t="str">
        <f t="shared" si="481"/>
        <v/>
      </c>
      <c r="I7692" s="253">
        <v>1119.8810599999999</v>
      </c>
      <c r="J7692" s="254">
        <f t="shared" si="482"/>
        <v>-0.94590956828933248</v>
      </c>
      <c r="K7692" s="253">
        <v>337.19650000000001</v>
      </c>
      <c r="L7692" s="253">
        <v>1534.7958900000001</v>
      </c>
      <c r="M7692" s="254">
        <f t="shared" si="483"/>
        <v>3.5516364790263246</v>
      </c>
    </row>
    <row r="7693" spans="1:13" x14ac:dyDescent="0.25">
      <c r="A7693" s="252" t="s">
        <v>273</v>
      </c>
      <c r="B7693" s="252" t="s">
        <v>457</v>
      </c>
      <c r="C7693" s="253">
        <v>0</v>
      </c>
      <c r="D7693" s="253">
        <v>0</v>
      </c>
      <c r="E7693" s="254" t="str">
        <f t="shared" si="480"/>
        <v/>
      </c>
      <c r="F7693" s="253">
        <v>30.734369999999998</v>
      </c>
      <c r="G7693" s="253">
        <v>0</v>
      </c>
      <c r="H7693" s="254">
        <f t="shared" si="481"/>
        <v>-1</v>
      </c>
      <c r="I7693" s="253">
        <v>5.6257099999999998</v>
      </c>
      <c r="J7693" s="254">
        <f t="shared" si="482"/>
        <v>-1</v>
      </c>
      <c r="K7693" s="253">
        <v>72.050709999999995</v>
      </c>
      <c r="L7693" s="253">
        <v>20.336030000000001</v>
      </c>
      <c r="M7693" s="254">
        <f t="shared" si="483"/>
        <v>-0.71775392636658264</v>
      </c>
    </row>
    <row r="7694" spans="1:13" x14ac:dyDescent="0.25">
      <c r="A7694" s="252" t="s">
        <v>273</v>
      </c>
      <c r="B7694" s="252" t="s">
        <v>442</v>
      </c>
      <c r="C7694" s="253">
        <v>0</v>
      </c>
      <c r="D7694" s="253">
        <v>0</v>
      </c>
      <c r="E7694" s="254" t="str">
        <f t="shared" si="480"/>
        <v/>
      </c>
      <c r="F7694" s="253">
        <v>427.36781999999999</v>
      </c>
      <c r="G7694" s="253">
        <v>0</v>
      </c>
      <c r="H7694" s="254">
        <f t="shared" si="481"/>
        <v>-1</v>
      </c>
      <c r="I7694" s="253">
        <v>1338.1213600000001</v>
      </c>
      <c r="J7694" s="254">
        <f t="shared" si="482"/>
        <v>-1</v>
      </c>
      <c r="K7694" s="253">
        <v>6437.7716899999996</v>
      </c>
      <c r="L7694" s="253">
        <v>3634.0793100000001</v>
      </c>
      <c r="M7694" s="254">
        <f t="shared" si="483"/>
        <v>-0.43550664966188013</v>
      </c>
    </row>
    <row r="7695" spans="1:13" x14ac:dyDescent="0.25">
      <c r="A7695" s="252" t="s">
        <v>273</v>
      </c>
      <c r="B7695" s="252" t="s">
        <v>474</v>
      </c>
      <c r="C7695" s="253">
        <v>0</v>
      </c>
      <c r="D7695" s="253">
        <v>0</v>
      </c>
      <c r="E7695" s="254" t="str">
        <f t="shared" si="480"/>
        <v/>
      </c>
      <c r="F7695" s="253">
        <v>0</v>
      </c>
      <c r="G7695" s="253">
        <v>0</v>
      </c>
      <c r="H7695" s="254" t="str">
        <f t="shared" si="481"/>
        <v/>
      </c>
      <c r="I7695" s="253">
        <v>0</v>
      </c>
      <c r="J7695" s="254" t="str">
        <f t="shared" si="482"/>
        <v/>
      </c>
      <c r="K7695" s="253">
        <v>0</v>
      </c>
      <c r="L7695" s="253">
        <v>0</v>
      </c>
      <c r="M7695" s="254" t="str">
        <f t="shared" si="483"/>
        <v/>
      </c>
    </row>
    <row r="7696" spans="1:13" x14ac:dyDescent="0.25">
      <c r="A7696" s="252" t="s">
        <v>273</v>
      </c>
      <c r="B7696" s="252" t="s">
        <v>460</v>
      </c>
      <c r="C7696" s="253">
        <v>0</v>
      </c>
      <c r="D7696" s="253">
        <v>0</v>
      </c>
      <c r="E7696" s="254" t="str">
        <f t="shared" si="480"/>
        <v/>
      </c>
      <c r="F7696" s="253">
        <v>6.4240000000000004</v>
      </c>
      <c r="G7696" s="253">
        <v>0</v>
      </c>
      <c r="H7696" s="254">
        <f t="shared" si="481"/>
        <v>-1</v>
      </c>
      <c r="I7696" s="253">
        <v>0</v>
      </c>
      <c r="J7696" s="254" t="str">
        <f t="shared" si="482"/>
        <v/>
      </c>
      <c r="K7696" s="253">
        <v>71.330910000000003</v>
      </c>
      <c r="L7696" s="253">
        <v>0</v>
      </c>
      <c r="M7696" s="254">
        <f t="shared" si="483"/>
        <v>-1</v>
      </c>
    </row>
    <row r="7697" spans="1:13" x14ac:dyDescent="0.25">
      <c r="A7697" s="252" t="s">
        <v>273</v>
      </c>
      <c r="B7697" s="252" t="s">
        <v>471</v>
      </c>
      <c r="C7697" s="253">
        <v>0</v>
      </c>
      <c r="D7697" s="253">
        <v>0</v>
      </c>
      <c r="E7697" s="254" t="str">
        <f t="shared" si="480"/>
        <v/>
      </c>
      <c r="F7697" s="253">
        <v>76.425240000000002</v>
      </c>
      <c r="G7697" s="253">
        <v>0</v>
      </c>
      <c r="H7697" s="254">
        <f t="shared" si="481"/>
        <v>-1</v>
      </c>
      <c r="I7697" s="253">
        <v>82.992710000000002</v>
      </c>
      <c r="J7697" s="254">
        <f t="shared" si="482"/>
        <v>-1</v>
      </c>
      <c r="K7697" s="253">
        <v>125.67858</v>
      </c>
      <c r="L7697" s="253">
        <v>296.66257999999999</v>
      </c>
      <c r="M7697" s="254">
        <f t="shared" si="483"/>
        <v>1.3604864090603188</v>
      </c>
    </row>
    <row r="7698" spans="1:13" x14ac:dyDescent="0.25">
      <c r="A7698" s="252" t="s">
        <v>273</v>
      </c>
      <c r="B7698" s="252" t="s">
        <v>450</v>
      </c>
      <c r="C7698" s="253">
        <v>0</v>
      </c>
      <c r="D7698" s="253">
        <v>0</v>
      </c>
      <c r="E7698" s="254" t="str">
        <f t="shared" si="480"/>
        <v/>
      </c>
      <c r="F7698" s="253">
        <v>38.827260000000003</v>
      </c>
      <c r="G7698" s="253">
        <v>86.794439999999994</v>
      </c>
      <c r="H7698" s="254">
        <f t="shared" si="481"/>
        <v>1.2353995620602634</v>
      </c>
      <c r="I7698" s="253">
        <v>117.69834</v>
      </c>
      <c r="J7698" s="254">
        <f t="shared" si="482"/>
        <v>-0.26256869892982349</v>
      </c>
      <c r="K7698" s="253">
        <v>1158.83312</v>
      </c>
      <c r="L7698" s="253">
        <v>245.02080000000001</v>
      </c>
      <c r="M7698" s="254">
        <f t="shared" si="483"/>
        <v>-0.78856248085142755</v>
      </c>
    </row>
    <row r="7699" spans="1:13" x14ac:dyDescent="0.25">
      <c r="A7699" s="252" t="s">
        <v>273</v>
      </c>
      <c r="B7699" s="252" t="s">
        <v>439</v>
      </c>
      <c r="C7699" s="253">
        <v>0</v>
      </c>
      <c r="D7699" s="253">
        <v>0</v>
      </c>
      <c r="E7699" s="254" t="str">
        <f t="shared" si="480"/>
        <v/>
      </c>
      <c r="F7699" s="253">
        <v>5147.0994700000001</v>
      </c>
      <c r="G7699" s="253">
        <v>3399.5936499999998</v>
      </c>
      <c r="H7699" s="254">
        <f t="shared" si="481"/>
        <v>-0.33951273531537174</v>
      </c>
      <c r="I7699" s="253">
        <v>6070.3939499999997</v>
      </c>
      <c r="J7699" s="254">
        <f t="shared" si="482"/>
        <v>-0.43997149476600284</v>
      </c>
      <c r="K7699" s="253">
        <v>19080.89143</v>
      </c>
      <c r="L7699" s="253">
        <v>19431.277300000002</v>
      </c>
      <c r="M7699" s="254">
        <f t="shared" si="483"/>
        <v>1.8363181368408421E-2</v>
      </c>
    </row>
    <row r="7700" spans="1:13" x14ac:dyDescent="0.25">
      <c r="A7700" s="252" t="s">
        <v>273</v>
      </c>
      <c r="B7700" s="252" t="s">
        <v>473</v>
      </c>
      <c r="C7700" s="253">
        <v>0</v>
      </c>
      <c r="D7700" s="253">
        <v>0</v>
      </c>
      <c r="E7700" s="254" t="str">
        <f t="shared" si="480"/>
        <v/>
      </c>
      <c r="F7700" s="253">
        <v>0</v>
      </c>
      <c r="G7700" s="253">
        <v>0</v>
      </c>
      <c r="H7700" s="254" t="str">
        <f t="shared" si="481"/>
        <v/>
      </c>
      <c r="I7700" s="253">
        <v>0</v>
      </c>
      <c r="J7700" s="254" t="str">
        <f t="shared" si="482"/>
        <v/>
      </c>
      <c r="K7700" s="253">
        <v>0</v>
      </c>
      <c r="L7700" s="253">
        <v>0</v>
      </c>
      <c r="M7700" s="254" t="str">
        <f t="shared" si="483"/>
        <v/>
      </c>
    </row>
    <row r="7701" spans="1:13" x14ac:dyDescent="0.25">
      <c r="A7701" s="252" t="s">
        <v>273</v>
      </c>
      <c r="B7701" s="252" t="s">
        <v>495</v>
      </c>
      <c r="C7701" s="253">
        <v>0</v>
      </c>
      <c r="D7701" s="253">
        <v>0</v>
      </c>
      <c r="E7701" s="254" t="str">
        <f t="shared" si="480"/>
        <v/>
      </c>
      <c r="F7701" s="253">
        <v>0</v>
      </c>
      <c r="G7701" s="253">
        <v>0</v>
      </c>
      <c r="H7701" s="254" t="str">
        <f t="shared" si="481"/>
        <v/>
      </c>
      <c r="I7701" s="253">
        <v>0</v>
      </c>
      <c r="J7701" s="254" t="str">
        <f t="shared" si="482"/>
        <v/>
      </c>
      <c r="K7701" s="253">
        <v>0</v>
      </c>
      <c r="L7701" s="253">
        <v>39.449599999999997</v>
      </c>
      <c r="M7701" s="254" t="str">
        <f t="shared" si="483"/>
        <v/>
      </c>
    </row>
    <row r="7702" spans="1:13" x14ac:dyDescent="0.25">
      <c r="A7702" s="252" t="s">
        <v>273</v>
      </c>
      <c r="B7702" s="252" t="s">
        <v>448</v>
      </c>
      <c r="C7702" s="253">
        <v>49.066600000000001</v>
      </c>
      <c r="D7702" s="253">
        <v>0</v>
      </c>
      <c r="E7702" s="254">
        <f t="shared" si="480"/>
        <v>-1</v>
      </c>
      <c r="F7702" s="253">
        <v>600.95519999999999</v>
      </c>
      <c r="G7702" s="253">
        <v>137.44532000000001</v>
      </c>
      <c r="H7702" s="254">
        <f t="shared" si="481"/>
        <v>-0.77128857525486094</v>
      </c>
      <c r="I7702" s="253">
        <v>49.149410000000003</v>
      </c>
      <c r="J7702" s="254">
        <f t="shared" si="482"/>
        <v>1.7964795508226854</v>
      </c>
      <c r="K7702" s="253">
        <v>6117.2664500000001</v>
      </c>
      <c r="L7702" s="253">
        <v>704.40994999999998</v>
      </c>
      <c r="M7702" s="254">
        <f t="shared" si="483"/>
        <v>-0.88484890175087927</v>
      </c>
    </row>
    <row r="7703" spans="1:13" x14ac:dyDescent="0.25">
      <c r="A7703" s="252" t="s">
        <v>273</v>
      </c>
      <c r="B7703" s="252" t="s">
        <v>492</v>
      </c>
      <c r="C7703" s="253">
        <v>0</v>
      </c>
      <c r="D7703" s="253">
        <v>0</v>
      </c>
      <c r="E7703" s="254" t="str">
        <f t="shared" si="480"/>
        <v/>
      </c>
      <c r="F7703" s="253">
        <v>0</v>
      </c>
      <c r="G7703" s="253">
        <v>0</v>
      </c>
      <c r="H7703" s="254" t="str">
        <f t="shared" si="481"/>
        <v/>
      </c>
      <c r="I7703" s="253">
        <v>0</v>
      </c>
      <c r="J7703" s="254" t="str">
        <f t="shared" si="482"/>
        <v/>
      </c>
      <c r="K7703" s="253">
        <v>0</v>
      </c>
      <c r="L7703" s="253">
        <v>0</v>
      </c>
      <c r="M7703" s="254" t="str">
        <f t="shared" si="483"/>
        <v/>
      </c>
    </row>
    <row r="7704" spans="1:13" x14ac:dyDescent="0.25">
      <c r="A7704" s="252" t="s">
        <v>273</v>
      </c>
      <c r="B7704" s="252" t="s">
        <v>462</v>
      </c>
      <c r="C7704" s="253">
        <v>0</v>
      </c>
      <c r="D7704" s="253">
        <v>0</v>
      </c>
      <c r="E7704" s="254" t="str">
        <f t="shared" si="480"/>
        <v/>
      </c>
      <c r="F7704" s="253">
        <v>0</v>
      </c>
      <c r="G7704" s="253">
        <v>0</v>
      </c>
      <c r="H7704" s="254" t="str">
        <f t="shared" si="481"/>
        <v/>
      </c>
      <c r="I7704" s="253">
        <v>0</v>
      </c>
      <c r="J7704" s="254" t="str">
        <f t="shared" si="482"/>
        <v/>
      </c>
      <c r="K7704" s="253">
        <v>0</v>
      </c>
      <c r="L7704" s="253">
        <v>0</v>
      </c>
      <c r="M7704" s="254" t="str">
        <f t="shared" si="483"/>
        <v/>
      </c>
    </row>
    <row r="7705" spans="1:13" x14ac:dyDescent="0.25">
      <c r="A7705" s="252" t="s">
        <v>273</v>
      </c>
      <c r="B7705" s="252" t="s">
        <v>434</v>
      </c>
      <c r="C7705" s="253">
        <v>10.56049</v>
      </c>
      <c r="D7705" s="253">
        <v>192.97900000000001</v>
      </c>
      <c r="E7705" s="254">
        <f t="shared" si="480"/>
        <v>17.273678588777607</v>
      </c>
      <c r="F7705" s="253">
        <v>49654.093990000001</v>
      </c>
      <c r="G7705" s="253">
        <v>25757.522079999999</v>
      </c>
      <c r="H7705" s="254">
        <f t="shared" si="481"/>
        <v>-0.4812608586678192</v>
      </c>
      <c r="I7705" s="253">
        <v>13595.85662</v>
      </c>
      <c r="J7705" s="254">
        <f t="shared" si="482"/>
        <v>0.89451262983383817</v>
      </c>
      <c r="K7705" s="253">
        <v>144035.02056999999</v>
      </c>
      <c r="L7705" s="253">
        <v>80149.931710000004</v>
      </c>
      <c r="M7705" s="254">
        <f t="shared" si="483"/>
        <v>-0.4435385825418221</v>
      </c>
    </row>
    <row r="7706" spans="1:13" x14ac:dyDescent="0.25">
      <c r="A7706" s="252" t="s">
        <v>273</v>
      </c>
      <c r="B7706" s="252" t="s">
        <v>437</v>
      </c>
      <c r="C7706" s="253">
        <v>0</v>
      </c>
      <c r="D7706" s="253">
        <v>0</v>
      </c>
      <c r="E7706" s="254" t="str">
        <f t="shared" si="480"/>
        <v/>
      </c>
      <c r="F7706" s="253">
        <v>227.72116</v>
      </c>
      <c r="G7706" s="253">
        <v>1227.1926699999999</v>
      </c>
      <c r="H7706" s="254">
        <f t="shared" si="481"/>
        <v>4.389014661615108</v>
      </c>
      <c r="I7706" s="253">
        <v>2373.2298300000002</v>
      </c>
      <c r="J7706" s="254">
        <f t="shared" si="482"/>
        <v>-0.48290188565512859</v>
      </c>
      <c r="K7706" s="253">
        <v>3053.1304700000001</v>
      </c>
      <c r="L7706" s="253">
        <v>4962.9055399999997</v>
      </c>
      <c r="M7706" s="254">
        <f t="shared" si="483"/>
        <v>0.62551374360362644</v>
      </c>
    </row>
    <row r="7707" spans="1:13" x14ac:dyDescent="0.25">
      <c r="A7707" s="252" t="s">
        <v>273</v>
      </c>
      <c r="B7707" s="252" t="s">
        <v>464</v>
      </c>
      <c r="C7707" s="253">
        <v>0</v>
      </c>
      <c r="D7707" s="253">
        <v>0</v>
      </c>
      <c r="E7707" s="254" t="str">
        <f t="shared" si="480"/>
        <v/>
      </c>
      <c r="F7707" s="253">
        <v>0</v>
      </c>
      <c r="G7707" s="253">
        <v>231.88806</v>
      </c>
      <c r="H7707" s="254" t="str">
        <f t="shared" si="481"/>
        <v/>
      </c>
      <c r="I7707" s="253">
        <v>520.29848000000004</v>
      </c>
      <c r="J7707" s="254">
        <f t="shared" si="482"/>
        <v>-0.55431724497830559</v>
      </c>
      <c r="K7707" s="253">
        <v>4369.1497499999996</v>
      </c>
      <c r="L7707" s="253">
        <v>832.32682</v>
      </c>
      <c r="M7707" s="254">
        <f t="shared" si="483"/>
        <v>-0.80949913195353396</v>
      </c>
    </row>
    <row r="7708" spans="1:13" x14ac:dyDescent="0.25">
      <c r="A7708" s="252" t="s">
        <v>273</v>
      </c>
      <c r="B7708" s="252" t="s">
        <v>468</v>
      </c>
      <c r="C7708" s="253">
        <v>0</v>
      </c>
      <c r="D7708" s="253">
        <v>0</v>
      </c>
      <c r="E7708" s="254" t="str">
        <f t="shared" si="480"/>
        <v/>
      </c>
      <c r="F7708" s="253">
        <v>131.7594</v>
      </c>
      <c r="G7708" s="253">
        <v>0</v>
      </c>
      <c r="H7708" s="254">
        <f t="shared" si="481"/>
        <v>-1</v>
      </c>
      <c r="I7708" s="253">
        <v>0</v>
      </c>
      <c r="J7708" s="254" t="str">
        <f t="shared" si="482"/>
        <v/>
      </c>
      <c r="K7708" s="253">
        <v>329.71589999999998</v>
      </c>
      <c r="L7708" s="253">
        <v>413.00139999999999</v>
      </c>
      <c r="M7708" s="254">
        <f t="shared" si="483"/>
        <v>0.25259776674403644</v>
      </c>
    </row>
    <row r="7709" spans="1:13" x14ac:dyDescent="0.25">
      <c r="A7709" s="252" t="s">
        <v>273</v>
      </c>
      <c r="B7709" s="252" t="s">
        <v>481</v>
      </c>
      <c r="C7709" s="253">
        <v>0</v>
      </c>
      <c r="D7709" s="253">
        <v>0</v>
      </c>
      <c r="E7709" s="254" t="str">
        <f t="shared" si="480"/>
        <v/>
      </c>
      <c r="F7709" s="253">
        <v>0</v>
      </c>
      <c r="G7709" s="253">
        <v>0</v>
      </c>
      <c r="H7709" s="254" t="str">
        <f t="shared" si="481"/>
        <v/>
      </c>
      <c r="I7709" s="253">
        <v>0</v>
      </c>
      <c r="J7709" s="254" t="str">
        <f t="shared" si="482"/>
        <v/>
      </c>
      <c r="K7709" s="253">
        <v>0</v>
      </c>
      <c r="L7709" s="253">
        <v>16.772500000000001</v>
      </c>
      <c r="M7709" s="254" t="str">
        <f t="shared" si="483"/>
        <v/>
      </c>
    </row>
    <row r="7710" spans="1:13" x14ac:dyDescent="0.25">
      <c r="A7710" s="252" t="s">
        <v>273</v>
      </c>
      <c r="B7710" s="252" t="s">
        <v>445</v>
      </c>
      <c r="C7710" s="253">
        <v>0</v>
      </c>
      <c r="D7710" s="253">
        <v>0</v>
      </c>
      <c r="E7710" s="254" t="str">
        <f t="shared" si="480"/>
        <v/>
      </c>
      <c r="F7710" s="253">
        <v>1201.34773</v>
      </c>
      <c r="G7710" s="253">
        <v>301.73390999999998</v>
      </c>
      <c r="H7710" s="254">
        <f t="shared" si="481"/>
        <v>-0.74883715808078311</v>
      </c>
      <c r="I7710" s="253">
        <v>768.50486999999998</v>
      </c>
      <c r="J7710" s="254">
        <f t="shared" si="482"/>
        <v>-0.60737540934516132</v>
      </c>
      <c r="K7710" s="253">
        <v>3322.71812</v>
      </c>
      <c r="L7710" s="253">
        <v>2458.2190599999999</v>
      </c>
      <c r="M7710" s="254">
        <f t="shared" si="483"/>
        <v>-0.260178272359739</v>
      </c>
    </row>
    <row r="7711" spans="1:13" x14ac:dyDescent="0.25">
      <c r="A7711" s="252" t="s">
        <v>273</v>
      </c>
      <c r="B7711" s="252" t="s">
        <v>509</v>
      </c>
      <c r="C7711" s="253">
        <v>0</v>
      </c>
      <c r="D7711" s="253">
        <v>0</v>
      </c>
      <c r="E7711" s="254" t="str">
        <f t="shared" si="480"/>
        <v/>
      </c>
      <c r="F7711" s="253">
        <v>0</v>
      </c>
      <c r="G7711" s="253">
        <v>0</v>
      </c>
      <c r="H7711" s="254" t="str">
        <f t="shared" si="481"/>
        <v/>
      </c>
      <c r="I7711" s="253">
        <v>0</v>
      </c>
      <c r="J7711" s="254" t="str">
        <f t="shared" si="482"/>
        <v/>
      </c>
      <c r="K7711" s="253">
        <v>0</v>
      </c>
      <c r="L7711" s="253">
        <v>0</v>
      </c>
      <c r="M7711" s="254" t="str">
        <f t="shared" si="483"/>
        <v/>
      </c>
    </row>
    <row r="7712" spans="1:13" x14ac:dyDescent="0.25">
      <c r="A7712" s="252" t="s">
        <v>273</v>
      </c>
      <c r="B7712" s="252" t="s">
        <v>478</v>
      </c>
      <c r="C7712" s="253">
        <v>0</v>
      </c>
      <c r="D7712" s="253">
        <v>0</v>
      </c>
      <c r="E7712" s="254" t="str">
        <f t="shared" si="480"/>
        <v/>
      </c>
      <c r="F7712" s="253">
        <v>0</v>
      </c>
      <c r="G7712" s="253">
        <v>579.38225999999997</v>
      </c>
      <c r="H7712" s="254" t="str">
        <f t="shared" si="481"/>
        <v/>
      </c>
      <c r="I7712" s="253">
        <v>63.16995</v>
      </c>
      <c r="J7712" s="254">
        <f t="shared" si="482"/>
        <v>8.1718017823347964</v>
      </c>
      <c r="K7712" s="253">
        <v>467.83055000000002</v>
      </c>
      <c r="L7712" s="253">
        <v>781.25359000000003</v>
      </c>
      <c r="M7712" s="254">
        <f t="shared" si="483"/>
        <v>0.66994992097031725</v>
      </c>
    </row>
    <row r="7713" spans="1:13" x14ac:dyDescent="0.25">
      <c r="A7713" s="252" t="s">
        <v>273</v>
      </c>
      <c r="B7713" s="252" t="s">
        <v>472</v>
      </c>
      <c r="C7713" s="253">
        <v>0</v>
      </c>
      <c r="D7713" s="253">
        <v>0</v>
      </c>
      <c r="E7713" s="254" t="str">
        <f t="shared" si="480"/>
        <v/>
      </c>
      <c r="F7713" s="253">
        <v>0</v>
      </c>
      <c r="G7713" s="253">
        <v>0</v>
      </c>
      <c r="H7713" s="254" t="str">
        <f t="shared" si="481"/>
        <v/>
      </c>
      <c r="I7713" s="253">
        <v>0</v>
      </c>
      <c r="J7713" s="254" t="str">
        <f t="shared" si="482"/>
        <v/>
      </c>
      <c r="K7713" s="253">
        <v>0</v>
      </c>
      <c r="L7713" s="253">
        <v>0</v>
      </c>
      <c r="M7713" s="254" t="str">
        <f t="shared" si="483"/>
        <v/>
      </c>
    </row>
    <row r="7714" spans="1:13" x14ac:dyDescent="0.25">
      <c r="A7714" s="252" t="s">
        <v>273</v>
      </c>
      <c r="B7714" s="252" t="s">
        <v>454</v>
      </c>
      <c r="C7714" s="253">
        <v>0</v>
      </c>
      <c r="D7714" s="253">
        <v>0</v>
      </c>
      <c r="E7714" s="254" t="str">
        <f t="shared" si="480"/>
        <v/>
      </c>
      <c r="F7714" s="253">
        <v>264.65640999999999</v>
      </c>
      <c r="G7714" s="253">
        <v>17.353770000000001</v>
      </c>
      <c r="H7714" s="254">
        <f t="shared" si="481"/>
        <v>-0.93442905841577761</v>
      </c>
      <c r="I7714" s="253">
        <v>39.157400000000003</v>
      </c>
      <c r="J7714" s="254">
        <f t="shared" si="482"/>
        <v>-0.55682016681393554</v>
      </c>
      <c r="K7714" s="253">
        <v>364.66136</v>
      </c>
      <c r="L7714" s="253">
        <v>234.21019999999999</v>
      </c>
      <c r="M7714" s="254">
        <f t="shared" si="483"/>
        <v>-0.35773233555647355</v>
      </c>
    </row>
    <row r="7715" spans="1:13" x14ac:dyDescent="0.25">
      <c r="A7715" s="252" t="s">
        <v>273</v>
      </c>
      <c r="B7715" s="252" t="s">
        <v>435</v>
      </c>
      <c r="C7715" s="253">
        <v>0</v>
      </c>
      <c r="D7715" s="253">
        <v>0</v>
      </c>
      <c r="E7715" s="254" t="str">
        <f t="shared" si="480"/>
        <v/>
      </c>
      <c r="F7715" s="253">
        <v>900.67565000000002</v>
      </c>
      <c r="G7715" s="253">
        <v>2905.2674499999998</v>
      </c>
      <c r="H7715" s="254">
        <f t="shared" si="481"/>
        <v>2.2256533747748146</v>
      </c>
      <c r="I7715" s="253">
        <v>1363.09265</v>
      </c>
      <c r="J7715" s="254">
        <f t="shared" si="482"/>
        <v>1.1313792939900305</v>
      </c>
      <c r="K7715" s="253">
        <v>3852.2048500000001</v>
      </c>
      <c r="L7715" s="253">
        <v>6801.5600700000005</v>
      </c>
      <c r="M7715" s="254">
        <f t="shared" si="483"/>
        <v>0.76562782480272307</v>
      </c>
    </row>
    <row r="7716" spans="1:13" x14ac:dyDescent="0.25">
      <c r="A7716" s="252" t="s">
        <v>273</v>
      </c>
      <c r="B7716" s="252" t="s">
        <v>443</v>
      </c>
      <c r="C7716" s="253">
        <v>0</v>
      </c>
      <c r="D7716" s="253">
        <v>0</v>
      </c>
      <c r="E7716" s="254" t="str">
        <f t="shared" si="480"/>
        <v/>
      </c>
      <c r="F7716" s="253">
        <v>935.39071000000001</v>
      </c>
      <c r="G7716" s="253">
        <v>252.13390000000001</v>
      </c>
      <c r="H7716" s="254">
        <f t="shared" si="481"/>
        <v>-0.73045071187418564</v>
      </c>
      <c r="I7716" s="253">
        <v>320.30392999999998</v>
      </c>
      <c r="J7716" s="254">
        <f t="shared" si="482"/>
        <v>-0.21282920256395221</v>
      </c>
      <c r="K7716" s="253">
        <v>2046.68137</v>
      </c>
      <c r="L7716" s="253">
        <v>1124.4907499999999</v>
      </c>
      <c r="M7716" s="254">
        <f t="shared" si="483"/>
        <v>-0.45057849918280146</v>
      </c>
    </row>
    <row r="7717" spans="1:13" x14ac:dyDescent="0.25">
      <c r="A7717" s="252" t="s">
        <v>273</v>
      </c>
      <c r="B7717" s="252" t="s">
        <v>461</v>
      </c>
      <c r="C7717" s="253">
        <v>0</v>
      </c>
      <c r="D7717" s="253">
        <v>0</v>
      </c>
      <c r="E7717" s="254" t="str">
        <f t="shared" si="480"/>
        <v/>
      </c>
      <c r="F7717" s="253">
        <v>135.62627000000001</v>
      </c>
      <c r="G7717" s="253">
        <v>92.4268</v>
      </c>
      <c r="H7717" s="254">
        <f t="shared" si="481"/>
        <v>-0.31851845516359034</v>
      </c>
      <c r="I7717" s="253">
        <v>6.51525</v>
      </c>
      <c r="J7717" s="254">
        <f t="shared" si="482"/>
        <v>13.186224626837037</v>
      </c>
      <c r="K7717" s="253">
        <v>451.46073999999999</v>
      </c>
      <c r="L7717" s="253">
        <v>390.43099999999998</v>
      </c>
      <c r="M7717" s="254">
        <f t="shared" si="483"/>
        <v>-0.13518282896537137</v>
      </c>
    </row>
    <row r="7718" spans="1:13" x14ac:dyDescent="0.25">
      <c r="A7718" s="252" t="s">
        <v>273</v>
      </c>
      <c r="B7718" s="252" t="s">
        <v>466</v>
      </c>
      <c r="C7718" s="253">
        <v>0</v>
      </c>
      <c r="D7718" s="253">
        <v>0</v>
      </c>
      <c r="E7718" s="254" t="str">
        <f t="shared" si="480"/>
        <v/>
      </c>
      <c r="F7718" s="253">
        <v>209.44801000000001</v>
      </c>
      <c r="G7718" s="253">
        <v>185.37869000000001</v>
      </c>
      <c r="H7718" s="254">
        <f t="shared" si="481"/>
        <v>-0.11491787389147312</v>
      </c>
      <c r="I7718" s="253">
        <v>0</v>
      </c>
      <c r="J7718" s="254" t="str">
        <f t="shared" si="482"/>
        <v/>
      </c>
      <c r="K7718" s="253">
        <v>465.14648999999997</v>
      </c>
      <c r="L7718" s="253">
        <v>355.05963000000003</v>
      </c>
      <c r="M7718" s="254">
        <f t="shared" si="483"/>
        <v>-0.23667137636575508</v>
      </c>
    </row>
    <row r="7719" spans="1:13" x14ac:dyDescent="0.25">
      <c r="A7719" s="252" t="s">
        <v>273</v>
      </c>
      <c r="B7719" s="252" t="s">
        <v>441</v>
      </c>
      <c r="C7719" s="253">
        <v>0</v>
      </c>
      <c r="D7719" s="253">
        <v>0</v>
      </c>
      <c r="E7719" s="254" t="str">
        <f t="shared" si="480"/>
        <v/>
      </c>
      <c r="F7719" s="253">
        <v>619.46569999999997</v>
      </c>
      <c r="G7719" s="253">
        <v>1137.8895</v>
      </c>
      <c r="H7719" s="254">
        <f t="shared" si="481"/>
        <v>0.83688862837764866</v>
      </c>
      <c r="I7719" s="253">
        <v>250.9435</v>
      </c>
      <c r="J7719" s="254">
        <f t="shared" si="482"/>
        <v>3.5344450045528175</v>
      </c>
      <c r="K7719" s="253">
        <v>1975.60313</v>
      </c>
      <c r="L7719" s="253">
        <v>2397.35158</v>
      </c>
      <c r="M7719" s="254">
        <f t="shared" si="483"/>
        <v>0.21347832648959209</v>
      </c>
    </row>
    <row r="7720" spans="1:13" x14ac:dyDescent="0.25">
      <c r="A7720" s="252" t="s">
        <v>273</v>
      </c>
      <c r="B7720" s="252" t="s">
        <v>458</v>
      </c>
      <c r="C7720" s="253">
        <v>0</v>
      </c>
      <c r="D7720" s="253">
        <v>0</v>
      </c>
      <c r="E7720" s="254" t="str">
        <f t="shared" si="480"/>
        <v/>
      </c>
      <c r="F7720" s="253">
        <v>0</v>
      </c>
      <c r="G7720" s="253">
        <v>0</v>
      </c>
      <c r="H7720" s="254" t="str">
        <f t="shared" si="481"/>
        <v/>
      </c>
      <c r="I7720" s="253">
        <v>0</v>
      </c>
      <c r="J7720" s="254" t="str">
        <f t="shared" si="482"/>
        <v/>
      </c>
      <c r="K7720" s="253">
        <v>0</v>
      </c>
      <c r="L7720" s="253">
        <v>0</v>
      </c>
      <c r="M7720" s="254" t="str">
        <f t="shared" si="483"/>
        <v/>
      </c>
    </row>
    <row r="7721" spans="1:13" x14ac:dyDescent="0.25">
      <c r="A7721" s="252" t="s">
        <v>273</v>
      </c>
      <c r="B7721" s="252" t="s">
        <v>444</v>
      </c>
      <c r="C7721" s="253">
        <v>0</v>
      </c>
      <c r="D7721" s="253">
        <v>0</v>
      </c>
      <c r="E7721" s="254" t="str">
        <f t="shared" si="480"/>
        <v/>
      </c>
      <c r="F7721" s="253">
        <v>1081.1271300000001</v>
      </c>
      <c r="G7721" s="253">
        <v>342.45175999999998</v>
      </c>
      <c r="H7721" s="254">
        <f t="shared" si="481"/>
        <v>-0.6832456142322505</v>
      </c>
      <c r="I7721" s="253">
        <v>665.63491999999997</v>
      </c>
      <c r="J7721" s="254">
        <f t="shared" si="482"/>
        <v>-0.48552614998023236</v>
      </c>
      <c r="K7721" s="253">
        <v>3650.8828400000002</v>
      </c>
      <c r="L7721" s="253">
        <v>4106.2629699999998</v>
      </c>
      <c r="M7721" s="254">
        <f t="shared" si="483"/>
        <v>0.12473151014618677</v>
      </c>
    </row>
    <row r="7722" spans="1:13" x14ac:dyDescent="0.25">
      <c r="A7722" s="252" t="s">
        <v>273</v>
      </c>
      <c r="B7722" s="252" t="s">
        <v>485</v>
      </c>
      <c r="C7722" s="253">
        <v>0</v>
      </c>
      <c r="D7722" s="253">
        <v>0</v>
      </c>
      <c r="E7722" s="254" t="str">
        <f t="shared" si="480"/>
        <v/>
      </c>
      <c r="F7722" s="253">
        <v>0</v>
      </c>
      <c r="G7722" s="253">
        <v>0</v>
      </c>
      <c r="H7722" s="254" t="str">
        <f t="shared" si="481"/>
        <v/>
      </c>
      <c r="I7722" s="253">
        <v>0</v>
      </c>
      <c r="J7722" s="254" t="str">
        <f t="shared" si="482"/>
        <v/>
      </c>
      <c r="K7722" s="253">
        <v>0</v>
      </c>
      <c r="L7722" s="253">
        <v>0</v>
      </c>
      <c r="M7722" s="254" t="str">
        <f t="shared" si="483"/>
        <v/>
      </c>
    </row>
    <row r="7723" spans="1:13" x14ac:dyDescent="0.25">
      <c r="A7723" s="252" t="s">
        <v>273</v>
      </c>
      <c r="B7723" s="252" t="s">
        <v>494</v>
      </c>
      <c r="C7723" s="253">
        <v>0</v>
      </c>
      <c r="D7723" s="253">
        <v>0</v>
      </c>
      <c r="E7723" s="254" t="str">
        <f t="shared" si="480"/>
        <v/>
      </c>
      <c r="F7723" s="253">
        <v>0</v>
      </c>
      <c r="G7723" s="253">
        <v>0</v>
      </c>
      <c r="H7723" s="254" t="str">
        <f t="shared" si="481"/>
        <v/>
      </c>
      <c r="I7723" s="253">
        <v>0</v>
      </c>
      <c r="J7723" s="254" t="str">
        <f t="shared" si="482"/>
        <v/>
      </c>
      <c r="K7723" s="253">
        <v>28.597100000000001</v>
      </c>
      <c r="L7723" s="253">
        <v>0</v>
      </c>
      <c r="M7723" s="254">
        <f t="shared" si="483"/>
        <v>-1</v>
      </c>
    </row>
    <row r="7724" spans="1:13" x14ac:dyDescent="0.25">
      <c r="A7724" s="252" t="s">
        <v>273</v>
      </c>
      <c r="B7724" s="252" t="s">
        <v>470</v>
      </c>
      <c r="C7724" s="253">
        <v>0</v>
      </c>
      <c r="D7724" s="253">
        <v>0</v>
      </c>
      <c r="E7724" s="254" t="str">
        <f t="shared" si="480"/>
        <v/>
      </c>
      <c r="F7724" s="253">
        <v>0</v>
      </c>
      <c r="G7724" s="253">
        <v>0</v>
      </c>
      <c r="H7724" s="254" t="str">
        <f t="shared" si="481"/>
        <v/>
      </c>
      <c r="I7724" s="253">
        <v>0</v>
      </c>
      <c r="J7724" s="254" t="str">
        <f t="shared" si="482"/>
        <v/>
      </c>
      <c r="K7724" s="253">
        <v>0</v>
      </c>
      <c r="L7724" s="253">
        <v>0</v>
      </c>
      <c r="M7724" s="254" t="str">
        <f t="shared" si="483"/>
        <v/>
      </c>
    </row>
    <row r="7725" spans="1:13" x14ac:dyDescent="0.25">
      <c r="A7725" s="252" t="s">
        <v>273</v>
      </c>
      <c r="B7725" s="252" t="s">
        <v>482</v>
      </c>
      <c r="C7725" s="253">
        <v>0</v>
      </c>
      <c r="D7725" s="253">
        <v>0</v>
      </c>
      <c r="E7725" s="254" t="str">
        <f t="shared" si="480"/>
        <v/>
      </c>
      <c r="F7725" s="253">
        <v>0</v>
      </c>
      <c r="G7725" s="253">
        <v>0</v>
      </c>
      <c r="H7725" s="254" t="str">
        <f t="shared" si="481"/>
        <v/>
      </c>
      <c r="I7725" s="253">
        <v>49.19</v>
      </c>
      <c r="J7725" s="254">
        <f t="shared" si="482"/>
        <v>-1</v>
      </c>
      <c r="K7725" s="253">
        <v>0</v>
      </c>
      <c r="L7725" s="253">
        <v>49.19</v>
      </c>
      <c r="M7725" s="254" t="str">
        <f t="shared" si="483"/>
        <v/>
      </c>
    </row>
    <row r="7726" spans="1:13" x14ac:dyDescent="0.25">
      <c r="A7726" s="252" t="s">
        <v>273</v>
      </c>
      <c r="B7726" s="252" t="s">
        <v>480</v>
      </c>
      <c r="C7726" s="253">
        <v>0</v>
      </c>
      <c r="D7726" s="253">
        <v>0</v>
      </c>
      <c r="E7726" s="254" t="str">
        <f t="shared" si="480"/>
        <v/>
      </c>
      <c r="F7726" s="253">
        <v>23.741129999999998</v>
      </c>
      <c r="G7726" s="253">
        <v>0</v>
      </c>
      <c r="H7726" s="254">
        <f t="shared" si="481"/>
        <v>-1</v>
      </c>
      <c r="I7726" s="253">
        <v>0</v>
      </c>
      <c r="J7726" s="254" t="str">
        <f t="shared" si="482"/>
        <v/>
      </c>
      <c r="K7726" s="253">
        <v>23.741129999999998</v>
      </c>
      <c r="L7726" s="253">
        <v>0</v>
      </c>
      <c r="M7726" s="254">
        <f t="shared" si="483"/>
        <v>-1</v>
      </c>
    </row>
    <row r="7727" spans="1:13" x14ac:dyDescent="0.25">
      <c r="A7727" s="252" t="s">
        <v>273</v>
      </c>
      <c r="B7727" s="252" t="s">
        <v>440</v>
      </c>
      <c r="C7727" s="253">
        <v>0</v>
      </c>
      <c r="D7727" s="253">
        <v>0</v>
      </c>
      <c r="E7727" s="254" t="str">
        <f t="shared" si="480"/>
        <v/>
      </c>
      <c r="F7727" s="253">
        <v>181.45187000000001</v>
      </c>
      <c r="G7727" s="253">
        <v>110.00198</v>
      </c>
      <c r="H7727" s="254">
        <f t="shared" si="481"/>
        <v>-0.39376772474155275</v>
      </c>
      <c r="I7727" s="253">
        <v>204.17417</v>
      </c>
      <c r="J7727" s="254">
        <f t="shared" si="482"/>
        <v>-0.46123459201523875</v>
      </c>
      <c r="K7727" s="253">
        <v>355.63321000000002</v>
      </c>
      <c r="L7727" s="253">
        <v>390.92957999999999</v>
      </c>
      <c r="M7727" s="254">
        <f t="shared" si="483"/>
        <v>9.9249364253692685E-2</v>
      </c>
    </row>
    <row r="7728" spans="1:13" x14ac:dyDescent="0.25">
      <c r="A7728" s="252" t="s">
        <v>273</v>
      </c>
      <c r="B7728" s="252" t="s">
        <v>453</v>
      </c>
      <c r="C7728" s="253">
        <v>0</v>
      </c>
      <c r="D7728" s="253">
        <v>0</v>
      </c>
      <c r="E7728" s="254" t="str">
        <f t="shared" si="480"/>
        <v/>
      </c>
      <c r="F7728" s="253">
        <v>391.23045999999999</v>
      </c>
      <c r="G7728" s="253">
        <v>0</v>
      </c>
      <c r="H7728" s="254">
        <f t="shared" si="481"/>
        <v>-1</v>
      </c>
      <c r="I7728" s="253">
        <v>317.68335999999999</v>
      </c>
      <c r="J7728" s="254">
        <f t="shared" si="482"/>
        <v>-1</v>
      </c>
      <c r="K7728" s="253">
        <v>1389.1723300000001</v>
      </c>
      <c r="L7728" s="253">
        <v>520.20223999999996</v>
      </c>
      <c r="M7728" s="254">
        <f t="shared" si="483"/>
        <v>-0.62553080797398264</v>
      </c>
    </row>
    <row r="7729" spans="1:13" x14ac:dyDescent="0.25">
      <c r="A7729" s="252" t="s">
        <v>273</v>
      </c>
      <c r="B7729" s="252" t="s">
        <v>496</v>
      </c>
      <c r="C7729" s="253">
        <v>0</v>
      </c>
      <c r="D7729" s="253">
        <v>0</v>
      </c>
      <c r="E7729" s="254" t="str">
        <f t="shared" si="480"/>
        <v/>
      </c>
      <c r="F7729" s="253">
        <v>0</v>
      </c>
      <c r="G7729" s="253">
        <v>0</v>
      </c>
      <c r="H7729" s="254" t="str">
        <f t="shared" si="481"/>
        <v/>
      </c>
      <c r="I7729" s="253">
        <v>0</v>
      </c>
      <c r="J7729" s="254" t="str">
        <f t="shared" si="482"/>
        <v/>
      </c>
      <c r="K7729" s="253">
        <v>0</v>
      </c>
      <c r="L7729" s="253">
        <v>0</v>
      </c>
      <c r="M7729" s="254" t="str">
        <f t="shared" si="483"/>
        <v/>
      </c>
    </row>
    <row r="7730" spans="1:13" x14ac:dyDescent="0.25">
      <c r="A7730" s="252" t="s">
        <v>273</v>
      </c>
      <c r="B7730" s="252" t="s">
        <v>488</v>
      </c>
      <c r="C7730" s="253">
        <v>0</v>
      </c>
      <c r="D7730" s="253">
        <v>0</v>
      </c>
      <c r="E7730" s="254" t="str">
        <f t="shared" si="480"/>
        <v/>
      </c>
      <c r="F7730" s="253">
        <v>0</v>
      </c>
      <c r="G7730" s="253">
        <v>0</v>
      </c>
      <c r="H7730" s="254" t="str">
        <f t="shared" si="481"/>
        <v/>
      </c>
      <c r="I7730" s="253">
        <v>0</v>
      </c>
      <c r="J7730" s="254" t="str">
        <f t="shared" si="482"/>
        <v/>
      </c>
      <c r="K7730" s="253">
        <v>72.447630000000004</v>
      </c>
      <c r="L7730" s="253">
        <v>7.0906200000000004</v>
      </c>
      <c r="M7730" s="254">
        <f t="shared" si="483"/>
        <v>-0.90212764723980621</v>
      </c>
    </row>
    <row r="7731" spans="1:13" x14ac:dyDescent="0.25">
      <c r="A7731" s="252" t="s">
        <v>273</v>
      </c>
      <c r="B7731" s="252" t="s">
        <v>475</v>
      </c>
      <c r="C7731" s="253">
        <v>0</v>
      </c>
      <c r="D7731" s="253">
        <v>0</v>
      </c>
      <c r="E7731" s="254" t="str">
        <f t="shared" si="480"/>
        <v/>
      </c>
      <c r="F7731" s="253">
        <v>7.1641199999999996</v>
      </c>
      <c r="G7731" s="253">
        <v>2.4750000000000001</v>
      </c>
      <c r="H7731" s="254">
        <f t="shared" si="481"/>
        <v>-0.65452839985929878</v>
      </c>
      <c r="I7731" s="253">
        <v>3.88</v>
      </c>
      <c r="J7731" s="254">
        <f t="shared" si="482"/>
        <v>-0.3621134020618556</v>
      </c>
      <c r="K7731" s="253">
        <v>17.189119999999999</v>
      </c>
      <c r="L7731" s="253">
        <v>6.3550000000000004</v>
      </c>
      <c r="M7731" s="254">
        <f t="shared" si="483"/>
        <v>-0.63028939235981829</v>
      </c>
    </row>
    <row r="7732" spans="1:13" x14ac:dyDescent="0.25">
      <c r="A7732" s="252" t="s">
        <v>273</v>
      </c>
      <c r="B7732" s="252" t="s">
        <v>459</v>
      </c>
      <c r="C7732" s="253">
        <v>0</v>
      </c>
      <c r="D7732" s="253">
        <v>0</v>
      </c>
      <c r="E7732" s="254" t="str">
        <f t="shared" si="480"/>
        <v/>
      </c>
      <c r="F7732" s="253">
        <v>0</v>
      </c>
      <c r="G7732" s="253">
        <v>0</v>
      </c>
      <c r="H7732" s="254" t="str">
        <f t="shared" si="481"/>
        <v/>
      </c>
      <c r="I7732" s="253">
        <v>66.35042</v>
      </c>
      <c r="J7732" s="254">
        <f t="shared" si="482"/>
        <v>-1</v>
      </c>
      <c r="K7732" s="253">
        <v>0</v>
      </c>
      <c r="L7732" s="253">
        <v>218.58807999999999</v>
      </c>
      <c r="M7732" s="254" t="str">
        <f t="shared" si="483"/>
        <v/>
      </c>
    </row>
    <row r="7733" spans="1:13" x14ac:dyDescent="0.25">
      <c r="A7733" s="252" t="s">
        <v>273</v>
      </c>
      <c r="B7733" s="252" t="s">
        <v>449</v>
      </c>
      <c r="C7733" s="253">
        <v>0</v>
      </c>
      <c r="D7733" s="253">
        <v>0</v>
      </c>
      <c r="E7733" s="254" t="str">
        <f t="shared" si="480"/>
        <v/>
      </c>
      <c r="F7733" s="253">
        <v>1383.4281599999999</v>
      </c>
      <c r="G7733" s="253">
        <v>110.79013999999999</v>
      </c>
      <c r="H7733" s="254">
        <f t="shared" si="481"/>
        <v>-0.9199162318627373</v>
      </c>
      <c r="I7733" s="253">
        <v>42.929499999999997</v>
      </c>
      <c r="J7733" s="254">
        <f t="shared" si="482"/>
        <v>1.5807461069893662</v>
      </c>
      <c r="K7733" s="253">
        <v>2106.66363</v>
      </c>
      <c r="L7733" s="253">
        <v>380.35572999999999</v>
      </c>
      <c r="M7733" s="254">
        <f t="shared" si="483"/>
        <v>-0.81945113373415002</v>
      </c>
    </row>
    <row r="7734" spans="1:13" x14ac:dyDescent="0.25">
      <c r="A7734" s="252" t="s">
        <v>273</v>
      </c>
      <c r="B7734" s="252" t="s">
        <v>451</v>
      </c>
      <c r="C7734" s="253">
        <v>0</v>
      </c>
      <c r="D7734" s="253">
        <v>0</v>
      </c>
      <c r="E7734" s="254" t="str">
        <f t="shared" si="480"/>
        <v/>
      </c>
      <c r="F7734" s="253">
        <v>0</v>
      </c>
      <c r="G7734" s="253">
        <v>0</v>
      </c>
      <c r="H7734" s="254" t="str">
        <f t="shared" si="481"/>
        <v/>
      </c>
      <c r="I7734" s="253">
        <v>0</v>
      </c>
      <c r="J7734" s="254" t="str">
        <f t="shared" si="482"/>
        <v/>
      </c>
      <c r="K7734" s="253">
        <v>696.84204</v>
      </c>
      <c r="L7734" s="253">
        <v>123.17</v>
      </c>
      <c r="M7734" s="254">
        <f t="shared" si="483"/>
        <v>-0.82324545172389429</v>
      </c>
    </row>
    <row r="7735" spans="1:13" x14ac:dyDescent="0.25">
      <c r="A7735" s="252" t="s">
        <v>273</v>
      </c>
      <c r="B7735" s="252" t="s">
        <v>467</v>
      </c>
      <c r="C7735" s="253">
        <v>0</v>
      </c>
      <c r="D7735" s="253">
        <v>0</v>
      </c>
      <c r="E7735" s="254" t="str">
        <f t="shared" si="480"/>
        <v/>
      </c>
      <c r="F7735" s="253">
        <v>0</v>
      </c>
      <c r="G7735" s="253">
        <v>10.803890000000001</v>
      </c>
      <c r="H7735" s="254" t="str">
        <f t="shared" si="481"/>
        <v/>
      </c>
      <c r="I7735" s="253">
        <v>0</v>
      </c>
      <c r="J7735" s="254" t="str">
        <f t="shared" si="482"/>
        <v/>
      </c>
      <c r="K7735" s="253">
        <v>0</v>
      </c>
      <c r="L7735" s="253">
        <v>10.803890000000001</v>
      </c>
      <c r="M7735" s="254" t="str">
        <f t="shared" si="483"/>
        <v/>
      </c>
    </row>
    <row r="7736" spans="1:13" x14ac:dyDescent="0.25">
      <c r="A7736" s="252" t="s">
        <v>273</v>
      </c>
      <c r="B7736" s="252" t="s">
        <v>476</v>
      </c>
      <c r="C7736" s="253">
        <v>0</v>
      </c>
      <c r="D7736" s="253">
        <v>0</v>
      </c>
      <c r="E7736" s="254" t="str">
        <f t="shared" si="480"/>
        <v/>
      </c>
      <c r="F7736" s="253">
        <v>0</v>
      </c>
      <c r="G7736" s="253">
        <v>0</v>
      </c>
      <c r="H7736" s="254" t="str">
        <f t="shared" si="481"/>
        <v/>
      </c>
      <c r="I7736" s="253">
        <v>10.593389999999999</v>
      </c>
      <c r="J7736" s="254">
        <f t="shared" si="482"/>
        <v>-1</v>
      </c>
      <c r="K7736" s="253">
        <v>0</v>
      </c>
      <c r="L7736" s="253">
        <v>76.051329999999993</v>
      </c>
      <c r="M7736" s="254" t="str">
        <f t="shared" si="483"/>
        <v/>
      </c>
    </row>
    <row r="7737" spans="1:13" x14ac:dyDescent="0.25">
      <c r="A7737" s="252" t="s">
        <v>273</v>
      </c>
      <c r="B7737" s="252" t="s">
        <v>505</v>
      </c>
      <c r="C7737" s="253">
        <v>0</v>
      </c>
      <c r="D7737" s="253">
        <v>0</v>
      </c>
      <c r="E7737" s="254" t="str">
        <f t="shared" si="480"/>
        <v/>
      </c>
      <c r="F7737" s="253">
        <v>0</v>
      </c>
      <c r="G7737" s="253">
        <v>0</v>
      </c>
      <c r="H7737" s="254" t="str">
        <f t="shared" si="481"/>
        <v/>
      </c>
      <c r="I7737" s="253">
        <v>0</v>
      </c>
      <c r="J7737" s="254" t="str">
        <f t="shared" si="482"/>
        <v/>
      </c>
      <c r="K7737" s="253">
        <v>98.19502</v>
      </c>
      <c r="L7737" s="253">
        <v>45.802399999999999</v>
      </c>
      <c r="M7737" s="254">
        <f t="shared" si="483"/>
        <v>-0.53355679340968609</v>
      </c>
    </row>
    <row r="7738" spans="1:13" x14ac:dyDescent="0.25">
      <c r="A7738" s="252" t="s">
        <v>273</v>
      </c>
      <c r="B7738" s="252" t="s">
        <v>465</v>
      </c>
      <c r="C7738" s="253">
        <v>0</v>
      </c>
      <c r="D7738" s="253">
        <v>0</v>
      </c>
      <c r="E7738" s="254" t="str">
        <f t="shared" si="480"/>
        <v/>
      </c>
      <c r="F7738" s="253">
        <v>0</v>
      </c>
      <c r="G7738" s="253">
        <v>67.694299999999998</v>
      </c>
      <c r="H7738" s="254" t="str">
        <f t="shared" si="481"/>
        <v/>
      </c>
      <c r="I7738" s="253">
        <v>93.375960000000006</v>
      </c>
      <c r="J7738" s="254">
        <f t="shared" si="482"/>
        <v>-0.27503503042967381</v>
      </c>
      <c r="K7738" s="253">
        <v>0</v>
      </c>
      <c r="L7738" s="253">
        <v>200.53276</v>
      </c>
      <c r="M7738" s="254" t="str">
        <f t="shared" si="483"/>
        <v/>
      </c>
    </row>
    <row r="7739" spans="1:13" s="117" customFormat="1" ht="13" x14ac:dyDescent="0.3">
      <c r="A7739" s="117" t="s">
        <v>273</v>
      </c>
      <c r="B7739" s="117" t="s">
        <v>3</v>
      </c>
      <c r="C7739" s="165">
        <v>67.019440000000003</v>
      </c>
      <c r="D7739" s="165">
        <v>192.97900000000001</v>
      </c>
      <c r="E7739" s="255">
        <f t="shared" si="480"/>
        <v>1.8794481123685904</v>
      </c>
      <c r="F7739" s="165">
        <v>69010.027359999993</v>
      </c>
      <c r="G7739" s="165">
        <v>39320.124649999998</v>
      </c>
      <c r="H7739" s="255">
        <f t="shared" si="481"/>
        <v>-0.43022592289550421</v>
      </c>
      <c r="I7739" s="165">
        <v>33054.254869999997</v>
      </c>
      <c r="J7739" s="255">
        <f t="shared" si="482"/>
        <v>0.18956318345832379</v>
      </c>
      <c r="K7739" s="165">
        <v>232779.94730999999</v>
      </c>
      <c r="L7739" s="165">
        <v>145073.22678999999</v>
      </c>
      <c r="M7739" s="255">
        <f t="shared" si="483"/>
        <v>-0.37677953592453717</v>
      </c>
    </row>
    <row r="7740" spans="1:13" x14ac:dyDescent="0.25">
      <c r="A7740" s="252" t="s">
        <v>371</v>
      </c>
      <c r="B7740" s="252" t="s">
        <v>446</v>
      </c>
      <c r="C7740" s="253">
        <v>0</v>
      </c>
      <c r="D7740" s="253">
        <v>0</v>
      </c>
      <c r="E7740" s="254" t="str">
        <f t="shared" si="480"/>
        <v/>
      </c>
      <c r="F7740" s="253">
        <v>0</v>
      </c>
      <c r="G7740" s="253">
        <v>14.20715</v>
      </c>
      <c r="H7740" s="254" t="str">
        <f t="shared" si="481"/>
        <v/>
      </c>
      <c r="I7740" s="253">
        <v>0</v>
      </c>
      <c r="J7740" s="254" t="str">
        <f t="shared" si="482"/>
        <v/>
      </c>
      <c r="K7740" s="253">
        <v>71.134680000000003</v>
      </c>
      <c r="L7740" s="253">
        <v>29.9755</v>
      </c>
      <c r="M7740" s="254">
        <f t="shared" si="483"/>
        <v>-0.57860919596461247</v>
      </c>
    </row>
    <row r="7741" spans="1:13" x14ac:dyDescent="0.25">
      <c r="A7741" s="252" t="s">
        <v>371</v>
      </c>
      <c r="B7741" s="252" t="s">
        <v>438</v>
      </c>
      <c r="C7741" s="253">
        <v>0</v>
      </c>
      <c r="D7741" s="253">
        <v>0</v>
      </c>
      <c r="E7741" s="254" t="str">
        <f t="shared" si="480"/>
        <v/>
      </c>
      <c r="F7741" s="253">
        <v>17.589680000000001</v>
      </c>
      <c r="G7741" s="253">
        <v>22.505099999999999</v>
      </c>
      <c r="H7741" s="254">
        <f t="shared" si="481"/>
        <v>0.27944908605500474</v>
      </c>
      <c r="I7741" s="253">
        <v>26.127749999999999</v>
      </c>
      <c r="J7741" s="254">
        <f t="shared" si="482"/>
        <v>-0.13865143382036338</v>
      </c>
      <c r="K7741" s="253">
        <v>103.51878000000001</v>
      </c>
      <c r="L7741" s="253">
        <v>142.72479000000001</v>
      </c>
      <c r="M7741" s="254">
        <f t="shared" si="483"/>
        <v>0.37873330810119676</v>
      </c>
    </row>
    <row r="7742" spans="1:13" x14ac:dyDescent="0.25">
      <c r="A7742" s="252" t="s">
        <v>371</v>
      </c>
      <c r="B7742" s="252" t="s">
        <v>447</v>
      </c>
      <c r="C7742" s="253">
        <v>8.5059400000000007</v>
      </c>
      <c r="D7742" s="253">
        <v>0</v>
      </c>
      <c r="E7742" s="254">
        <f t="shared" si="480"/>
        <v>-1</v>
      </c>
      <c r="F7742" s="253">
        <v>59.838639999999998</v>
      </c>
      <c r="G7742" s="253">
        <v>71.785880000000006</v>
      </c>
      <c r="H7742" s="254">
        <f t="shared" si="481"/>
        <v>0.19965761253932257</v>
      </c>
      <c r="I7742" s="253">
        <v>83.601240000000004</v>
      </c>
      <c r="J7742" s="254">
        <f t="shared" si="482"/>
        <v>-0.14132996113454777</v>
      </c>
      <c r="K7742" s="253">
        <v>281.58542</v>
      </c>
      <c r="L7742" s="253">
        <v>1006.39112</v>
      </c>
      <c r="M7742" s="254">
        <f t="shared" si="483"/>
        <v>2.5740171490413104</v>
      </c>
    </row>
    <row r="7743" spans="1:13" x14ac:dyDescent="0.25">
      <c r="A7743" s="252" t="s">
        <v>371</v>
      </c>
      <c r="B7743" s="252" t="s">
        <v>436</v>
      </c>
      <c r="C7743" s="253">
        <v>0</v>
      </c>
      <c r="D7743" s="253">
        <v>0</v>
      </c>
      <c r="E7743" s="254" t="str">
        <f t="shared" si="480"/>
        <v/>
      </c>
      <c r="F7743" s="253">
        <v>57.759880000000003</v>
      </c>
      <c r="G7743" s="253">
        <v>24.785</v>
      </c>
      <c r="H7743" s="254">
        <f t="shared" si="481"/>
        <v>-0.57089592291396729</v>
      </c>
      <c r="I7743" s="253">
        <v>61.500030000000002</v>
      </c>
      <c r="J7743" s="254">
        <f t="shared" si="482"/>
        <v>-0.59699206650793513</v>
      </c>
      <c r="K7743" s="253">
        <v>115.08362</v>
      </c>
      <c r="L7743" s="253">
        <v>126.58877</v>
      </c>
      <c r="M7743" s="254">
        <f t="shared" si="483"/>
        <v>9.9972089859529989E-2</v>
      </c>
    </row>
    <row r="7744" spans="1:13" x14ac:dyDescent="0.25">
      <c r="A7744" s="252" t="s">
        <v>371</v>
      </c>
      <c r="B7744" s="252" t="s">
        <v>487</v>
      </c>
      <c r="C7744" s="253">
        <v>0</v>
      </c>
      <c r="D7744" s="253">
        <v>0</v>
      </c>
      <c r="E7744" s="254" t="str">
        <f t="shared" si="480"/>
        <v/>
      </c>
      <c r="F7744" s="253">
        <v>0</v>
      </c>
      <c r="G7744" s="253">
        <v>0</v>
      </c>
      <c r="H7744" s="254" t="str">
        <f t="shared" si="481"/>
        <v/>
      </c>
      <c r="I7744" s="253">
        <v>0</v>
      </c>
      <c r="J7744" s="254" t="str">
        <f t="shared" si="482"/>
        <v/>
      </c>
      <c r="K7744" s="253">
        <v>0</v>
      </c>
      <c r="L7744" s="253">
        <v>0</v>
      </c>
      <c r="M7744" s="254" t="str">
        <f t="shared" si="483"/>
        <v/>
      </c>
    </row>
    <row r="7745" spans="1:13" x14ac:dyDescent="0.25">
      <c r="A7745" s="252" t="s">
        <v>371</v>
      </c>
      <c r="B7745" s="252" t="s">
        <v>463</v>
      </c>
      <c r="C7745" s="253">
        <v>0</v>
      </c>
      <c r="D7745" s="253">
        <v>0</v>
      </c>
      <c r="E7745" s="254" t="str">
        <f t="shared" si="480"/>
        <v/>
      </c>
      <c r="F7745" s="253">
        <v>0</v>
      </c>
      <c r="G7745" s="253">
        <v>0</v>
      </c>
      <c r="H7745" s="254" t="str">
        <f t="shared" si="481"/>
        <v/>
      </c>
      <c r="I7745" s="253">
        <v>0</v>
      </c>
      <c r="J7745" s="254" t="str">
        <f t="shared" si="482"/>
        <v/>
      </c>
      <c r="K7745" s="253">
        <v>0</v>
      </c>
      <c r="L7745" s="253">
        <v>19.010000000000002</v>
      </c>
      <c r="M7745" s="254" t="str">
        <f t="shared" si="483"/>
        <v/>
      </c>
    </row>
    <row r="7746" spans="1:13" x14ac:dyDescent="0.25">
      <c r="A7746" s="252" t="s">
        <v>371</v>
      </c>
      <c r="B7746" s="252" t="s">
        <v>442</v>
      </c>
      <c r="C7746" s="253">
        <v>4.0449999999999999</v>
      </c>
      <c r="D7746" s="253">
        <v>0</v>
      </c>
      <c r="E7746" s="254">
        <f t="shared" si="480"/>
        <v>-1</v>
      </c>
      <c r="F7746" s="253">
        <v>47.009</v>
      </c>
      <c r="G7746" s="253">
        <v>0</v>
      </c>
      <c r="H7746" s="254">
        <f t="shared" si="481"/>
        <v>-1</v>
      </c>
      <c r="I7746" s="253">
        <v>0</v>
      </c>
      <c r="J7746" s="254" t="str">
        <f t="shared" si="482"/>
        <v/>
      </c>
      <c r="K7746" s="253">
        <v>59.137999999999998</v>
      </c>
      <c r="L7746" s="253">
        <v>2.1595</v>
      </c>
      <c r="M7746" s="254">
        <f t="shared" si="483"/>
        <v>-0.96348371605397543</v>
      </c>
    </row>
    <row r="7747" spans="1:13" x14ac:dyDescent="0.25">
      <c r="A7747" s="252" t="s">
        <v>371</v>
      </c>
      <c r="B7747" s="252" t="s">
        <v>491</v>
      </c>
      <c r="C7747" s="253">
        <v>0</v>
      </c>
      <c r="D7747" s="253">
        <v>0</v>
      </c>
      <c r="E7747" s="254" t="str">
        <f t="shared" si="480"/>
        <v/>
      </c>
      <c r="F7747" s="253">
        <v>0</v>
      </c>
      <c r="G7747" s="253">
        <v>0</v>
      </c>
      <c r="H7747" s="254" t="str">
        <f t="shared" si="481"/>
        <v/>
      </c>
      <c r="I7747" s="253">
        <v>0</v>
      </c>
      <c r="J7747" s="254" t="str">
        <f t="shared" si="482"/>
        <v/>
      </c>
      <c r="K7747" s="253">
        <v>0</v>
      </c>
      <c r="L7747" s="253">
        <v>0</v>
      </c>
      <c r="M7747" s="254" t="str">
        <f t="shared" si="483"/>
        <v/>
      </c>
    </row>
    <row r="7748" spans="1:13" x14ac:dyDescent="0.25">
      <c r="A7748" s="252" t="s">
        <v>371</v>
      </c>
      <c r="B7748" s="252" t="s">
        <v>450</v>
      </c>
      <c r="C7748" s="253">
        <v>0</v>
      </c>
      <c r="D7748" s="253">
        <v>0</v>
      </c>
      <c r="E7748" s="254" t="str">
        <f t="shared" si="480"/>
        <v/>
      </c>
      <c r="F7748" s="253">
        <v>0</v>
      </c>
      <c r="G7748" s="253">
        <v>81.614580000000004</v>
      </c>
      <c r="H7748" s="254" t="str">
        <f t="shared" si="481"/>
        <v/>
      </c>
      <c r="I7748" s="253">
        <v>0</v>
      </c>
      <c r="J7748" s="254" t="str">
        <f t="shared" si="482"/>
        <v/>
      </c>
      <c r="K7748" s="253">
        <v>0</v>
      </c>
      <c r="L7748" s="253">
        <v>81.614580000000004</v>
      </c>
      <c r="M7748" s="254" t="str">
        <f t="shared" si="483"/>
        <v/>
      </c>
    </row>
    <row r="7749" spans="1:13" x14ac:dyDescent="0.25">
      <c r="A7749" s="252" t="s">
        <v>371</v>
      </c>
      <c r="B7749" s="252" t="s">
        <v>439</v>
      </c>
      <c r="C7749" s="253">
        <v>0</v>
      </c>
      <c r="D7749" s="253">
        <v>0</v>
      </c>
      <c r="E7749" s="254" t="str">
        <f t="shared" ref="E7749:E7812" si="484">IF(C7749=0,"",(D7749/C7749-1))</f>
        <v/>
      </c>
      <c r="F7749" s="253">
        <v>26.168849999999999</v>
      </c>
      <c r="G7749" s="253">
        <v>230.39467999999999</v>
      </c>
      <c r="H7749" s="254">
        <f t="shared" ref="H7749:H7812" si="485">IF(F7749=0,"",(G7749/F7749-1))</f>
        <v>7.8041576148741729</v>
      </c>
      <c r="I7749" s="253">
        <v>345.59647999999999</v>
      </c>
      <c r="J7749" s="254">
        <f t="shared" ref="J7749:J7812" si="486">IF(I7749=0,"",(G7749/I7749-1))</f>
        <v>-0.33334193681602309</v>
      </c>
      <c r="K7749" s="253">
        <v>86.717169999999996</v>
      </c>
      <c r="L7749" s="253">
        <v>668.45309999999995</v>
      </c>
      <c r="M7749" s="254">
        <f t="shared" ref="M7749:M7812" si="487">IF(K7749=0,"",(L7749/K7749-1))</f>
        <v>6.7084284461773835</v>
      </c>
    </row>
    <row r="7750" spans="1:13" x14ac:dyDescent="0.25">
      <c r="A7750" s="252" t="s">
        <v>371</v>
      </c>
      <c r="B7750" s="252" t="s">
        <v>448</v>
      </c>
      <c r="C7750" s="253">
        <v>0</v>
      </c>
      <c r="D7750" s="253">
        <v>0</v>
      </c>
      <c r="E7750" s="254" t="str">
        <f t="shared" si="484"/>
        <v/>
      </c>
      <c r="F7750" s="253">
        <v>0</v>
      </c>
      <c r="G7750" s="253">
        <v>0</v>
      </c>
      <c r="H7750" s="254" t="str">
        <f t="shared" si="485"/>
        <v/>
      </c>
      <c r="I7750" s="253">
        <v>0</v>
      </c>
      <c r="J7750" s="254" t="str">
        <f t="shared" si="486"/>
        <v/>
      </c>
      <c r="K7750" s="253">
        <v>0</v>
      </c>
      <c r="L7750" s="253">
        <v>0</v>
      </c>
      <c r="M7750" s="254" t="str">
        <f t="shared" si="487"/>
        <v/>
      </c>
    </row>
    <row r="7751" spans="1:13" x14ac:dyDescent="0.25">
      <c r="A7751" s="252" t="s">
        <v>371</v>
      </c>
      <c r="B7751" s="252" t="s">
        <v>462</v>
      </c>
      <c r="C7751" s="253">
        <v>0</v>
      </c>
      <c r="D7751" s="253">
        <v>0</v>
      </c>
      <c r="E7751" s="254" t="str">
        <f t="shared" si="484"/>
        <v/>
      </c>
      <c r="F7751" s="253">
        <v>0</v>
      </c>
      <c r="G7751" s="253">
        <v>4.2488999999999999</v>
      </c>
      <c r="H7751" s="254" t="str">
        <f t="shared" si="485"/>
        <v/>
      </c>
      <c r="I7751" s="253">
        <v>0</v>
      </c>
      <c r="J7751" s="254" t="str">
        <f t="shared" si="486"/>
        <v/>
      </c>
      <c r="K7751" s="253">
        <v>0</v>
      </c>
      <c r="L7751" s="253">
        <v>4.2488999999999999</v>
      </c>
      <c r="M7751" s="254" t="str">
        <f t="shared" si="487"/>
        <v/>
      </c>
    </row>
    <row r="7752" spans="1:13" x14ac:dyDescent="0.25">
      <c r="A7752" s="252" t="s">
        <v>371</v>
      </c>
      <c r="B7752" s="252" t="s">
        <v>434</v>
      </c>
      <c r="C7752" s="253">
        <v>0</v>
      </c>
      <c r="D7752" s="253">
        <v>0</v>
      </c>
      <c r="E7752" s="254" t="str">
        <f t="shared" si="484"/>
        <v/>
      </c>
      <c r="F7752" s="253">
        <v>157.22811999999999</v>
      </c>
      <c r="G7752" s="253">
        <v>667.03948000000003</v>
      </c>
      <c r="H7752" s="254">
        <f t="shared" si="485"/>
        <v>3.2424947903721044</v>
      </c>
      <c r="I7752" s="253">
        <v>109.98631</v>
      </c>
      <c r="J7752" s="254">
        <f t="shared" si="486"/>
        <v>5.064750058439091</v>
      </c>
      <c r="K7752" s="253">
        <v>676.77985000000001</v>
      </c>
      <c r="L7752" s="253">
        <v>1164.93669</v>
      </c>
      <c r="M7752" s="254">
        <f t="shared" si="487"/>
        <v>0.72129340139190012</v>
      </c>
    </row>
    <row r="7753" spans="1:13" x14ac:dyDescent="0.25">
      <c r="A7753" s="252" t="s">
        <v>371</v>
      </c>
      <c r="B7753" s="252" t="s">
        <v>437</v>
      </c>
      <c r="C7753" s="253">
        <v>0</v>
      </c>
      <c r="D7753" s="253">
        <v>0</v>
      </c>
      <c r="E7753" s="254" t="str">
        <f t="shared" si="484"/>
        <v/>
      </c>
      <c r="F7753" s="253">
        <v>37.814360000000001</v>
      </c>
      <c r="G7753" s="253">
        <v>136.60139000000001</v>
      </c>
      <c r="H7753" s="254">
        <f t="shared" si="485"/>
        <v>2.6124210485117296</v>
      </c>
      <c r="I7753" s="253">
        <v>233.34367</v>
      </c>
      <c r="J7753" s="254">
        <f t="shared" si="486"/>
        <v>-0.41459140502932856</v>
      </c>
      <c r="K7753" s="253">
        <v>313.98309999999998</v>
      </c>
      <c r="L7753" s="253">
        <v>489.48818</v>
      </c>
      <c r="M7753" s="254">
        <f t="shared" si="487"/>
        <v>0.55896346013527487</v>
      </c>
    </row>
    <row r="7754" spans="1:13" x14ac:dyDescent="0.25">
      <c r="A7754" s="252" t="s">
        <v>371</v>
      </c>
      <c r="B7754" s="252" t="s">
        <v>445</v>
      </c>
      <c r="C7754" s="253">
        <v>0</v>
      </c>
      <c r="D7754" s="253">
        <v>0</v>
      </c>
      <c r="E7754" s="254" t="str">
        <f t="shared" si="484"/>
        <v/>
      </c>
      <c r="F7754" s="253">
        <v>43.323500000000003</v>
      </c>
      <c r="G7754" s="253">
        <v>18.112349999999999</v>
      </c>
      <c r="H7754" s="254">
        <f t="shared" si="485"/>
        <v>-0.58192782208270344</v>
      </c>
      <c r="I7754" s="253">
        <v>0</v>
      </c>
      <c r="J7754" s="254" t="str">
        <f t="shared" si="486"/>
        <v/>
      </c>
      <c r="K7754" s="253">
        <v>88.880499999999998</v>
      </c>
      <c r="L7754" s="253">
        <v>86.843549999999993</v>
      </c>
      <c r="M7754" s="254">
        <f t="shared" si="487"/>
        <v>-2.2917850372128901E-2</v>
      </c>
    </row>
    <row r="7755" spans="1:13" x14ac:dyDescent="0.25">
      <c r="A7755" s="252" t="s">
        <v>371</v>
      </c>
      <c r="B7755" s="252" t="s">
        <v>454</v>
      </c>
      <c r="C7755" s="253">
        <v>0</v>
      </c>
      <c r="D7755" s="253">
        <v>0</v>
      </c>
      <c r="E7755" s="254" t="str">
        <f t="shared" si="484"/>
        <v/>
      </c>
      <c r="F7755" s="253">
        <v>0</v>
      </c>
      <c r="G7755" s="253">
        <v>0</v>
      </c>
      <c r="H7755" s="254" t="str">
        <f t="shared" si="485"/>
        <v/>
      </c>
      <c r="I7755" s="253">
        <v>0</v>
      </c>
      <c r="J7755" s="254" t="str">
        <f t="shared" si="486"/>
        <v/>
      </c>
      <c r="K7755" s="253">
        <v>0</v>
      </c>
      <c r="L7755" s="253">
        <v>0</v>
      </c>
      <c r="M7755" s="254" t="str">
        <f t="shared" si="487"/>
        <v/>
      </c>
    </row>
    <row r="7756" spans="1:13" x14ac:dyDescent="0.25">
      <c r="A7756" s="252" t="s">
        <v>371</v>
      </c>
      <c r="B7756" s="252" t="s">
        <v>435</v>
      </c>
      <c r="C7756" s="253">
        <v>0</v>
      </c>
      <c r="D7756" s="253">
        <v>0</v>
      </c>
      <c r="E7756" s="254" t="str">
        <f t="shared" si="484"/>
        <v/>
      </c>
      <c r="F7756" s="253">
        <v>37.693829999999998</v>
      </c>
      <c r="G7756" s="253">
        <v>0</v>
      </c>
      <c r="H7756" s="254">
        <f t="shared" si="485"/>
        <v>-1</v>
      </c>
      <c r="I7756" s="253">
        <v>7.0090000000000003</v>
      </c>
      <c r="J7756" s="254">
        <f t="shared" si="486"/>
        <v>-1</v>
      </c>
      <c r="K7756" s="253">
        <v>207.25488999999999</v>
      </c>
      <c r="L7756" s="253">
        <v>156.37656999999999</v>
      </c>
      <c r="M7756" s="254">
        <f t="shared" si="487"/>
        <v>-0.2454867048010303</v>
      </c>
    </row>
    <row r="7757" spans="1:13" x14ac:dyDescent="0.25">
      <c r="A7757" s="252" t="s">
        <v>371</v>
      </c>
      <c r="B7757" s="252" t="s">
        <v>443</v>
      </c>
      <c r="C7757" s="253">
        <v>0</v>
      </c>
      <c r="D7757" s="253">
        <v>0</v>
      </c>
      <c r="E7757" s="254" t="str">
        <f t="shared" si="484"/>
        <v/>
      </c>
      <c r="F7757" s="253">
        <v>0</v>
      </c>
      <c r="G7757" s="253">
        <v>0</v>
      </c>
      <c r="H7757" s="254" t="str">
        <f t="shared" si="485"/>
        <v/>
      </c>
      <c r="I7757" s="253">
        <v>30.563379999999999</v>
      </c>
      <c r="J7757" s="254">
        <f t="shared" si="486"/>
        <v>-1</v>
      </c>
      <c r="K7757" s="253">
        <v>131.54592</v>
      </c>
      <c r="L7757" s="253">
        <v>30.563379999999999</v>
      </c>
      <c r="M7757" s="254">
        <f t="shared" si="487"/>
        <v>-0.76765999279947261</v>
      </c>
    </row>
    <row r="7758" spans="1:13" x14ac:dyDescent="0.25">
      <c r="A7758" s="252" t="s">
        <v>371</v>
      </c>
      <c r="B7758" s="252" t="s">
        <v>441</v>
      </c>
      <c r="C7758" s="253">
        <v>0</v>
      </c>
      <c r="D7758" s="253">
        <v>0</v>
      </c>
      <c r="E7758" s="254" t="str">
        <f t="shared" si="484"/>
        <v/>
      </c>
      <c r="F7758" s="253">
        <v>43.684100000000001</v>
      </c>
      <c r="G7758" s="253">
        <v>58.024920000000002</v>
      </c>
      <c r="H7758" s="254">
        <f t="shared" si="485"/>
        <v>0.32828466192504835</v>
      </c>
      <c r="I7758" s="253">
        <v>99.753110000000007</v>
      </c>
      <c r="J7758" s="254">
        <f t="shared" si="486"/>
        <v>-0.41831467710630776</v>
      </c>
      <c r="K7758" s="253">
        <v>245.08358000000001</v>
      </c>
      <c r="L7758" s="253">
        <v>311.92514</v>
      </c>
      <c r="M7758" s="254">
        <f t="shared" si="487"/>
        <v>0.2727296541041222</v>
      </c>
    </row>
    <row r="7759" spans="1:13" x14ac:dyDescent="0.25">
      <c r="A7759" s="252" t="s">
        <v>371</v>
      </c>
      <c r="B7759" s="252" t="s">
        <v>458</v>
      </c>
      <c r="C7759" s="253">
        <v>0</v>
      </c>
      <c r="D7759" s="253">
        <v>0</v>
      </c>
      <c r="E7759" s="254" t="str">
        <f t="shared" si="484"/>
        <v/>
      </c>
      <c r="F7759" s="253">
        <v>23.484000000000002</v>
      </c>
      <c r="G7759" s="253">
        <v>0</v>
      </c>
      <c r="H7759" s="254">
        <f t="shared" si="485"/>
        <v>-1</v>
      </c>
      <c r="I7759" s="253">
        <v>0</v>
      </c>
      <c r="J7759" s="254" t="str">
        <f t="shared" si="486"/>
        <v/>
      </c>
      <c r="K7759" s="253">
        <v>26.847090000000001</v>
      </c>
      <c r="L7759" s="253">
        <v>23.52</v>
      </c>
      <c r="M7759" s="254">
        <f t="shared" si="487"/>
        <v>-0.12392739771796502</v>
      </c>
    </row>
    <row r="7760" spans="1:13" x14ac:dyDescent="0.25">
      <c r="A7760" s="252" t="s">
        <v>371</v>
      </c>
      <c r="B7760" s="252" t="s">
        <v>444</v>
      </c>
      <c r="C7760" s="253">
        <v>0</v>
      </c>
      <c r="D7760" s="253">
        <v>0</v>
      </c>
      <c r="E7760" s="254" t="str">
        <f t="shared" si="484"/>
        <v/>
      </c>
      <c r="F7760" s="253">
        <v>50.98</v>
      </c>
      <c r="G7760" s="253">
        <v>39.941400000000002</v>
      </c>
      <c r="H7760" s="254">
        <f t="shared" si="485"/>
        <v>-0.21652805021577082</v>
      </c>
      <c r="I7760" s="253">
        <v>17.28</v>
      </c>
      <c r="J7760" s="254">
        <f t="shared" si="486"/>
        <v>1.3114236111111111</v>
      </c>
      <c r="K7760" s="253">
        <v>113.86199999999999</v>
      </c>
      <c r="L7760" s="253">
        <v>57.221400000000003</v>
      </c>
      <c r="M7760" s="254">
        <f t="shared" si="487"/>
        <v>-0.49744954418506604</v>
      </c>
    </row>
    <row r="7761" spans="1:13" x14ac:dyDescent="0.25">
      <c r="A7761" s="252" t="s">
        <v>371</v>
      </c>
      <c r="B7761" s="252" t="s">
        <v>456</v>
      </c>
      <c r="C7761" s="253">
        <v>0</v>
      </c>
      <c r="D7761" s="253">
        <v>0</v>
      </c>
      <c r="E7761" s="254" t="str">
        <f t="shared" si="484"/>
        <v/>
      </c>
      <c r="F7761" s="253">
        <v>0</v>
      </c>
      <c r="G7761" s="253">
        <v>0</v>
      </c>
      <c r="H7761" s="254" t="str">
        <f t="shared" si="485"/>
        <v/>
      </c>
      <c r="I7761" s="253">
        <v>0</v>
      </c>
      <c r="J7761" s="254" t="str">
        <f t="shared" si="486"/>
        <v/>
      </c>
      <c r="K7761" s="253">
        <v>0</v>
      </c>
      <c r="L7761" s="253">
        <v>0</v>
      </c>
      <c r="M7761" s="254" t="str">
        <f t="shared" si="487"/>
        <v/>
      </c>
    </row>
    <row r="7762" spans="1:13" x14ac:dyDescent="0.25">
      <c r="A7762" s="252" t="s">
        <v>371</v>
      </c>
      <c r="B7762" s="252" t="s">
        <v>485</v>
      </c>
      <c r="C7762" s="253">
        <v>0</v>
      </c>
      <c r="D7762" s="253">
        <v>0</v>
      </c>
      <c r="E7762" s="254" t="str">
        <f t="shared" si="484"/>
        <v/>
      </c>
      <c r="F7762" s="253">
        <v>0</v>
      </c>
      <c r="G7762" s="253">
        <v>0</v>
      </c>
      <c r="H7762" s="254" t="str">
        <f t="shared" si="485"/>
        <v/>
      </c>
      <c r="I7762" s="253">
        <v>0</v>
      </c>
      <c r="J7762" s="254" t="str">
        <f t="shared" si="486"/>
        <v/>
      </c>
      <c r="K7762" s="253">
        <v>0</v>
      </c>
      <c r="L7762" s="253">
        <v>0</v>
      </c>
      <c r="M7762" s="254" t="str">
        <f t="shared" si="487"/>
        <v/>
      </c>
    </row>
    <row r="7763" spans="1:13" x14ac:dyDescent="0.25">
      <c r="A7763" s="252" t="s">
        <v>371</v>
      </c>
      <c r="B7763" s="252" t="s">
        <v>494</v>
      </c>
      <c r="C7763" s="253">
        <v>0</v>
      </c>
      <c r="D7763" s="253">
        <v>0</v>
      </c>
      <c r="E7763" s="254" t="str">
        <f t="shared" si="484"/>
        <v/>
      </c>
      <c r="F7763" s="253">
        <v>0</v>
      </c>
      <c r="G7763" s="253">
        <v>0</v>
      </c>
      <c r="H7763" s="254" t="str">
        <f t="shared" si="485"/>
        <v/>
      </c>
      <c r="I7763" s="253">
        <v>0</v>
      </c>
      <c r="J7763" s="254" t="str">
        <f t="shared" si="486"/>
        <v/>
      </c>
      <c r="K7763" s="253">
        <v>0</v>
      </c>
      <c r="L7763" s="253">
        <v>0</v>
      </c>
      <c r="M7763" s="254" t="str">
        <f t="shared" si="487"/>
        <v/>
      </c>
    </row>
    <row r="7764" spans="1:13" x14ac:dyDescent="0.25">
      <c r="A7764" s="252" t="s">
        <v>371</v>
      </c>
      <c r="B7764" s="252" t="s">
        <v>440</v>
      </c>
      <c r="C7764" s="253">
        <v>0</v>
      </c>
      <c r="D7764" s="253">
        <v>0</v>
      </c>
      <c r="E7764" s="254" t="str">
        <f t="shared" si="484"/>
        <v/>
      </c>
      <c r="F7764" s="253">
        <v>0</v>
      </c>
      <c r="G7764" s="253">
        <v>0</v>
      </c>
      <c r="H7764" s="254" t="str">
        <f t="shared" si="485"/>
        <v/>
      </c>
      <c r="I7764" s="253">
        <v>0</v>
      </c>
      <c r="J7764" s="254" t="str">
        <f t="shared" si="486"/>
        <v/>
      </c>
      <c r="K7764" s="253">
        <v>0</v>
      </c>
      <c r="L7764" s="253">
        <v>0</v>
      </c>
      <c r="M7764" s="254" t="str">
        <f t="shared" si="487"/>
        <v/>
      </c>
    </row>
    <row r="7765" spans="1:13" x14ac:dyDescent="0.25">
      <c r="A7765" s="252" t="s">
        <v>371</v>
      </c>
      <c r="B7765" s="252" t="s">
        <v>459</v>
      </c>
      <c r="C7765" s="253">
        <v>0</v>
      </c>
      <c r="D7765" s="253">
        <v>0</v>
      </c>
      <c r="E7765" s="254" t="str">
        <f t="shared" si="484"/>
        <v/>
      </c>
      <c r="F7765" s="253">
        <v>0</v>
      </c>
      <c r="G7765" s="253">
        <v>17.658339999999999</v>
      </c>
      <c r="H7765" s="254" t="str">
        <f t="shared" si="485"/>
        <v/>
      </c>
      <c r="I7765" s="253">
        <v>0</v>
      </c>
      <c r="J7765" s="254" t="str">
        <f t="shared" si="486"/>
        <v/>
      </c>
      <c r="K7765" s="253">
        <v>0</v>
      </c>
      <c r="L7765" s="253">
        <v>17.658339999999999</v>
      </c>
      <c r="M7765" s="254" t="str">
        <f t="shared" si="487"/>
        <v/>
      </c>
    </row>
    <row r="7766" spans="1:13" x14ac:dyDescent="0.25">
      <c r="A7766" s="252" t="s">
        <v>371</v>
      </c>
      <c r="B7766" s="252" t="s">
        <v>449</v>
      </c>
      <c r="C7766" s="253">
        <v>0</v>
      </c>
      <c r="D7766" s="253">
        <v>0</v>
      </c>
      <c r="E7766" s="254" t="str">
        <f t="shared" si="484"/>
        <v/>
      </c>
      <c r="F7766" s="253">
        <v>0</v>
      </c>
      <c r="G7766" s="253">
        <v>0</v>
      </c>
      <c r="H7766" s="254" t="str">
        <f t="shared" si="485"/>
        <v/>
      </c>
      <c r="I7766" s="253">
        <v>0</v>
      </c>
      <c r="J7766" s="254" t="str">
        <f t="shared" si="486"/>
        <v/>
      </c>
      <c r="K7766" s="253">
        <v>0</v>
      </c>
      <c r="L7766" s="253">
        <v>0</v>
      </c>
      <c r="M7766" s="254" t="str">
        <f t="shared" si="487"/>
        <v/>
      </c>
    </row>
    <row r="7767" spans="1:13" x14ac:dyDescent="0.25">
      <c r="A7767" s="252" t="s">
        <v>371</v>
      </c>
      <c r="B7767" s="252" t="s">
        <v>501</v>
      </c>
      <c r="C7767" s="253">
        <v>0</v>
      </c>
      <c r="D7767" s="253">
        <v>0</v>
      </c>
      <c r="E7767" s="254" t="str">
        <f t="shared" si="484"/>
        <v/>
      </c>
      <c r="F7767" s="253">
        <v>0</v>
      </c>
      <c r="G7767" s="253">
        <v>0</v>
      </c>
      <c r="H7767" s="254" t="str">
        <f t="shared" si="485"/>
        <v/>
      </c>
      <c r="I7767" s="253">
        <v>0</v>
      </c>
      <c r="J7767" s="254" t="str">
        <f t="shared" si="486"/>
        <v/>
      </c>
      <c r="K7767" s="253">
        <v>0</v>
      </c>
      <c r="L7767" s="253">
        <v>0</v>
      </c>
      <c r="M7767" s="254" t="str">
        <f t="shared" si="487"/>
        <v/>
      </c>
    </row>
    <row r="7768" spans="1:13" x14ac:dyDescent="0.25">
      <c r="A7768" s="252" t="s">
        <v>371</v>
      </c>
      <c r="B7768" s="252" t="s">
        <v>451</v>
      </c>
      <c r="C7768" s="253">
        <v>0</v>
      </c>
      <c r="D7768" s="253">
        <v>0</v>
      </c>
      <c r="E7768" s="254" t="str">
        <f t="shared" si="484"/>
        <v/>
      </c>
      <c r="F7768" s="253">
        <v>0</v>
      </c>
      <c r="G7768" s="253">
        <v>0</v>
      </c>
      <c r="H7768" s="254" t="str">
        <f t="shared" si="485"/>
        <v/>
      </c>
      <c r="I7768" s="253">
        <v>0</v>
      </c>
      <c r="J7768" s="254" t="str">
        <f t="shared" si="486"/>
        <v/>
      </c>
      <c r="K7768" s="253">
        <v>0</v>
      </c>
      <c r="L7768" s="253">
        <v>0</v>
      </c>
      <c r="M7768" s="254" t="str">
        <f t="shared" si="487"/>
        <v/>
      </c>
    </row>
    <row r="7769" spans="1:13" s="117" customFormat="1" ht="13" x14ac:dyDescent="0.3">
      <c r="A7769" s="117" t="s">
        <v>371</v>
      </c>
      <c r="B7769" s="117" t="s">
        <v>3</v>
      </c>
      <c r="C7769" s="165">
        <v>12.550940000000001</v>
      </c>
      <c r="D7769" s="165">
        <v>0</v>
      </c>
      <c r="E7769" s="255">
        <f t="shared" si="484"/>
        <v>-1</v>
      </c>
      <c r="F7769" s="165">
        <v>602.57396000000006</v>
      </c>
      <c r="G7769" s="165">
        <v>1386.9191699999999</v>
      </c>
      <c r="H7769" s="255">
        <f t="shared" si="485"/>
        <v>1.3016579906639176</v>
      </c>
      <c r="I7769" s="165">
        <v>1014.76097</v>
      </c>
      <c r="J7769" s="255">
        <f t="shared" si="486"/>
        <v>0.36674469259494669</v>
      </c>
      <c r="K7769" s="165">
        <v>2521.4146000000001</v>
      </c>
      <c r="L7769" s="165">
        <v>4419.6995100000004</v>
      </c>
      <c r="M7769" s="255">
        <f t="shared" si="487"/>
        <v>0.75286504250431485</v>
      </c>
    </row>
    <row r="7770" spans="1:13" x14ac:dyDescent="0.25">
      <c r="A7770" s="252" t="s">
        <v>236</v>
      </c>
      <c r="B7770" s="252" t="s">
        <v>446</v>
      </c>
      <c r="C7770" s="253">
        <v>0</v>
      </c>
      <c r="D7770" s="253">
        <v>0</v>
      </c>
      <c r="E7770" s="254" t="str">
        <f t="shared" si="484"/>
        <v/>
      </c>
      <c r="F7770" s="253">
        <v>2573.1367399999999</v>
      </c>
      <c r="G7770" s="253">
        <v>635.57065</v>
      </c>
      <c r="H7770" s="254">
        <f t="shared" si="485"/>
        <v>-0.75299771670898452</v>
      </c>
      <c r="I7770" s="253">
        <v>1792.4947099999999</v>
      </c>
      <c r="J7770" s="254">
        <f t="shared" si="486"/>
        <v>-0.64542676390938969</v>
      </c>
      <c r="K7770" s="253">
        <v>9816.6005499999992</v>
      </c>
      <c r="L7770" s="253">
        <v>5274.8401199999998</v>
      </c>
      <c r="M7770" s="254">
        <f t="shared" si="487"/>
        <v>-0.46266122440929913</v>
      </c>
    </row>
    <row r="7771" spans="1:13" x14ac:dyDescent="0.25">
      <c r="A7771" s="252" t="s">
        <v>236</v>
      </c>
      <c r="B7771" s="252" t="s">
        <v>486</v>
      </c>
      <c r="C7771" s="253">
        <v>0</v>
      </c>
      <c r="D7771" s="253">
        <v>0</v>
      </c>
      <c r="E7771" s="254" t="str">
        <f t="shared" si="484"/>
        <v/>
      </c>
      <c r="F7771" s="253">
        <v>0</v>
      </c>
      <c r="G7771" s="253">
        <v>0</v>
      </c>
      <c r="H7771" s="254" t="str">
        <f t="shared" si="485"/>
        <v/>
      </c>
      <c r="I7771" s="253">
        <v>0</v>
      </c>
      <c r="J7771" s="254" t="str">
        <f t="shared" si="486"/>
        <v/>
      </c>
      <c r="K7771" s="253">
        <v>0</v>
      </c>
      <c r="L7771" s="253">
        <v>0</v>
      </c>
      <c r="M7771" s="254" t="str">
        <f t="shared" si="487"/>
        <v/>
      </c>
    </row>
    <row r="7772" spans="1:13" x14ac:dyDescent="0.25">
      <c r="A7772" s="252" t="s">
        <v>236</v>
      </c>
      <c r="B7772" s="252" t="s">
        <v>469</v>
      </c>
      <c r="C7772" s="253">
        <v>0</v>
      </c>
      <c r="D7772" s="253">
        <v>0</v>
      </c>
      <c r="E7772" s="254" t="str">
        <f t="shared" si="484"/>
        <v/>
      </c>
      <c r="F7772" s="253">
        <v>358.38968999999997</v>
      </c>
      <c r="G7772" s="253">
        <v>175.24508</v>
      </c>
      <c r="H7772" s="254">
        <f t="shared" si="485"/>
        <v>-0.51102086669959723</v>
      </c>
      <c r="I7772" s="253">
        <v>47.513469999999998</v>
      </c>
      <c r="J7772" s="254">
        <f t="shared" si="486"/>
        <v>2.6883241741762918</v>
      </c>
      <c r="K7772" s="253">
        <v>1269.5758000000001</v>
      </c>
      <c r="L7772" s="253">
        <v>452.14738</v>
      </c>
      <c r="M7772" s="254">
        <f t="shared" si="487"/>
        <v>-0.64385948440416085</v>
      </c>
    </row>
    <row r="7773" spans="1:13" x14ac:dyDescent="0.25">
      <c r="A7773" s="252" t="s">
        <v>236</v>
      </c>
      <c r="B7773" s="252" t="s">
        <v>483</v>
      </c>
      <c r="C7773" s="253">
        <v>0</v>
      </c>
      <c r="D7773" s="253">
        <v>0</v>
      </c>
      <c r="E7773" s="254" t="str">
        <f t="shared" si="484"/>
        <v/>
      </c>
      <c r="F7773" s="253">
        <v>48.657179999999997</v>
      </c>
      <c r="G7773" s="253">
        <v>51.732410000000002</v>
      </c>
      <c r="H7773" s="254">
        <f t="shared" si="485"/>
        <v>6.3201977590974234E-2</v>
      </c>
      <c r="I7773" s="253">
        <v>58.419589999999999</v>
      </c>
      <c r="J7773" s="254">
        <f t="shared" si="486"/>
        <v>-0.11446810907094684</v>
      </c>
      <c r="K7773" s="253">
        <v>331.47363000000001</v>
      </c>
      <c r="L7773" s="253">
        <v>136.93392</v>
      </c>
      <c r="M7773" s="254">
        <f t="shared" si="487"/>
        <v>-0.58689347324551888</v>
      </c>
    </row>
    <row r="7774" spans="1:13" x14ac:dyDescent="0.25">
      <c r="A7774" s="252" t="s">
        <v>236</v>
      </c>
      <c r="B7774" s="252" t="s">
        <v>489</v>
      </c>
      <c r="C7774" s="253">
        <v>0</v>
      </c>
      <c r="D7774" s="253">
        <v>0</v>
      </c>
      <c r="E7774" s="254" t="str">
        <f t="shared" si="484"/>
        <v/>
      </c>
      <c r="F7774" s="253">
        <v>0</v>
      </c>
      <c r="G7774" s="253">
        <v>8.0000800000000005</v>
      </c>
      <c r="H7774" s="254" t="str">
        <f t="shared" si="485"/>
        <v/>
      </c>
      <c r="I7774" s="253">
        <v>0</v>
      </c>
      <c r="J7774" s="254" t="str">
        <f t="shared" si="486"/>
        <v/>
      </c>
      <c r="K7774" s="253">
        <v>0</v>
      </c>
      <c r="L7774" s="253">
        <v>8.0000800000000005</v>
      </c>
      <c r="M7774" s="254" t="str">
        <f t="shared" si="487"/>
        <v/>
      </c>
    </row>
    <row r="7775" spans="1:13" x14ac:dyDescent="0.25">
      <c r="A7775" s="252" t="s">
        <v>236</v>
      </c>
      <c r="B7775" s="252" t="s">
        <v>438</v>
      </c>
      <c r="C7775" s="253">
        <v>27.193269999999998</v>
      </c>
      <c r="D7775" s="253">
        <v>0</v>
      </c>
      <c r="E7775" s="254">
        <f t="shared" si="484"/>
        <v>-1</v>
      </c>
      <c r="F7775" s="253">
        <v>6492.4299899999996</v>
      </c>
      <c r="G7775" s="253">
        <v>5350.3397500000001</v>
      </c>
      <c r="H7775" s="254">
        <f t="shared" si="485"/>
        <v>-0.1759110597663911</v>
      </c>
      <c r="I7775" s="253">
        <v>5567.8189300000004</v>
      </c>
      <c r="J7775" s="254">
        <f t="shared" si="486"/>
        <v>-3.9060030998529616E-2</v>
      </c>
      <c r="K7775" s="253">
        <v>32078.032800000001</v>
      </c>
      <c r="L7775" s="253">
        <v>20070.112430000001</v>
      </c>
      <c r="M7775" s="254">
        <f t="shared" si="487"/>
        <v>-0.37433468706971329</v>
      </c>
    </row>
    <row r="7776" spans="1:13" x14ac:dyDescent="0.25">
      <c r="A7776" s="252" t="s">
        <v>236</v>
      </c>
      <c r="B7776" s="252" t="s">
        <v>447</v>
      </c>
      <c r="C7776" s="253">
        <v>22.34853</v>
      </c>
      <c r="D7776" s="253">
        <v>0</v>
      </c>
      <c r="E7776" s="254">
        <f t="shared" si="484"/>
        <v>-1</v>
      </c>
      <c r="F7776" s="253">
        <v>1628.8446899999999</v>
      </c>
      <c r="G7776" s="253">
        <v>1680.29072</v>
      </c>
      <c r="H7776" s="254">
        <f t="shared" si="485"/>
        <v>3.1584367936270175E-2</v>
      </c>
      <c r="I7776" s="253">
        <v>2599.3952300000001</v>
      </c>
      <c r="J7776" s="254">
        <f t="shared" si="486"/>
        <v>-0.35358397960898014</v>
      </c>
      <c r="K7776" s="253">
        <v>8189.8577800000003</v>
      </c>
      <c r="L7776" s="253">
        <v>8248.2688500000004</v>
      </c>
      <c r="M7776" s="254">
        <f t="shared" si="487"/>
        <v>7.1321226288743045E-3</v>
      </c>
    </row>
    <row r="7777" spans="1:13" x14ac:dyDescent="0.25">
      <c r="A7777" s="252" t="s">
        <v>236</v>
      </c>
      <c r="B7777" s="252" t="s">
        <v>455</v>
      </c>
      <c r="C7777" s="253">
        <v>0</v>
      </c>
      <c r="D7777" s="253">
        <v>0</v>
      </c>
      <c r="E7777" s="254" t="str">
        <f t="shared" si="484"/>
        <v/>
      </c>
      <c r="F7777" s="253">
        <v>464.63060999999999</v>
      </c>
      <c r="G7777" s="253">
        <v>587.22856000000002</v>
      </c>
      <c r="H7777" s="254">
        <f t="shared" si="485"/>
        <v>0.26386111324004258</v>
      </c>
      <c r="I7777" s="253">
        <v>606.13576</v>
      </c>
      <c r="J7777" s="254">
        <f t="shared" si="486"/>
        <v>-3.1193011941747173E-2</v>
      </c>
      <c r="K7777" s="253">
        <v>1789.4736499999999</v>
      </c>
      <c r="L7777" s="253">
        <v>1995.2294199999999</v>
      </c>
      <c r="M7777" s="254">
        <f t="shared" si="487"/>
        <v>0.11498116778640477</v>
      </c>
    </row>
    <row r="7778" spans="1:13" x14ac:dyDescent="0.25">
      <c r="A7778" s="252" t="s">
        <v>236</v>
      </c>
      <c r="B7778" s="252" t="s">
        <v>452</v>
      </c>
      <c r="C7778" s="253">
        <v>28.83015</v>
      </c>
      <c r="D7778" s="253">
        <v>0</v>
      </c>
      <c r="E7778" s="254">
        <f t="shared" si="484"/>
        <v>-1</v>
      </c>
      <c r="F7778" s="253">
        <v>572.67994999999996</v>
      </c>
      <c r="G7778" s="253">
        <v>446.15478000000002</v>
      </c>
      <c r="H7778" s="254">
        <f t="shared" si="485"/>
        <v>-0.22093521870287225</v>
      </c>
      <c r="I7778" s="253">
        <v>220.55042</v>
      </c>
      <c r="J7778" s="254">
        <f t="shared" si="486"/>
        <v>1.0229151229909244</v>
      </c>
      <c r="K7778" s="253">
        <v>1943.3865900000001</v>
      </c>
      <c r="L7778" s="253">
        <v>1121.7529099999999</v>
      </c>
      <c r="M7778" s="254">
        <f t="shared" si="487"/>
        <v>-0.42278447542441888</v>
      </c>
    </row>
    <row r="7779" spans="1:13" x14ac:dyDescent="0.25">
      <c r="A7779" s="252" t="s">
        <v>236</v>
      </c>
      <c r="B7779" s="252" t="s">
        <v>500</v>
      </c>
      <c r="C7779" s="253">
        <v>0</v>
      </c>
      <c r="D7779" s="253">
        <v>0</v>
      </c>
      <c r="E7779" s="254" t="str">
        <f t="shared" si="484"/>
        <v/>
      </c>
      <c r="F7779" s="253">
        <v>74.259619999999998</v>
      </c>
      <c r="G7779" s="253">
        <v>66.077680000000001</v>
      </c>
      <c r="H7779" s="254">
        <f t="shared" si="485"/>
        <v>-0.11018020291512398</v>
      </c>
      <c r="I7779" s="253">
        <v>0</v>
      </c>
      <c r="J7779" s="254" t="str">
        <f t="shared" si="486"/>
        <v/>
      </c>
      <c r="K7779" s="253">
        <v>256.26325000000003</v>
      </c>
      <c r="L7779" s="253">
        <v>117.90921</v>
      </c>
      <c r="M7779" s="254">
        <f t="shared" si="487"/>
        <v>-0.53989028859971144</v>
      </c>
    </row>
    <row r="7780" spans="1:13" x14ac:dyDescent="0.25">
      <c r="A7780" s="252" t="s">
        <v>236</v>
      </c>
      <c r="B7780" s="252" t="s">
        <v>503</v>
      </c>
      <c r="C7780" s="253">
        <v>0</v>
      </c>
      <c r="D7780" s="253">
        <v>0</v>
      </c>
      <c r="E7780" s="254" t="str">
        <f t="shared" si="484"/>
        <v/>
      </c>
      <c r="F7780" s="253">
        <v>0</v>
      </c>
      <c r="G7780" s="253">
        <v>0</v>
      </c>
      <c r="H7780" s="254" t="str">
        <f t="shared" si="485"/>
        <v/>
      </c>
      <c r="I7780" s="253">
        <v>0</v>
      </c>
      <c r="J7780" s="254" t="str">
        <f t="shared" si="486"/>
        <v/>
      </c>
      <c r="K7780" s="253">
        <v>4.92814</v>
      </c>
      <c r="L7780" s="253">
        <v>0</v>
      </c>
      <c r="M7780" s="254">
        <f t="shared" si="487"/>
        <v>-1</v>
      </c>
    </row>
    <row r="7781" spans="1:13" x14ac:dyDescent="0.25">
      <c r="A7781" s="252" t="s">
        <v>236</v>
      </c>
      <c r="B7781" s="252" t="s">
        <v>484</v>
      </c>
      <c r="C7781" s="253">
        <v>0</v>
      </c>
      <c r="D7781" s="253">
        <v>0</v>
      </c>
      <c r="E7781" s="254" t="str">
        <f t="shared" si="484"/>
        <v/>
      </c>
      <c r="F7781" s="253">
        <v>549.57503999999994</v>
      </c>
      <c r="G7781" s="253">
        <v>267.44528000000003</v>
      </c>
      <c r="H7781" s="254">
        <f t="shared" si="485"/>
        <v>-0.51335984982141825</v>
      </c>
      <c r="I7781" s="253">
        <v>319.50436000000002</v>
      </c>
      <c r="J7781" s="254">
        <f t="shared" si="486"/>
        <v>-0.16293699403663842</v>
      </c>
      <c r="K7781" s="253">
        <v>2257.5612599999999</v>
      </c>
      <c r="L7781" s="253">
        <v>727.70956999999999</v>
      </c>
      <c r="M7781" s="254">
        <f t="shared" si="487"/>
        <v>-0.67765677818195735</v>
      </c>
    </row>
    <row r="7782" spans="1:13" x14ac:dyDescent="0.25">
      <c r="A7782" s="252" t="s">
        <v>236</v>
      </c>
      <c r="B7782" s="252" t="s">
        <v>508</v>
      </c>
      <c r="C7782" s="253">
        <v>0</v>
      </c>
      <c r="D7782" s="253">
        <v>0</v>
      </c>
      <c r="E7782" s="254" t="str">
        <f t="shared" si="484"/>
        <v/>
      </c>
      <c r="F7782" s="253">
        <v>0</v>
      </c>
      <c r="G7782" s="253">
        <v>0</v>
      </c>
      <c r="H7782" s="254" t="str">
        <f t="shared" si="485"/>
        <v/>
      </c>
      <c r="I7782" s="253">
        <v>0</v>
      </c>
      <c r="J7782" s="254" t="str">
        <f t="shared" si="486"/>
        <v/>
      </c>
      <c r="K7782" s="253">
        <v>0</v>
      </c>
      <c r="L7782" s="253">
        <v>0</v>
      </c>
      <c r="M7782" s="254" t="str">
        <f t="shared" si="487"/>
        <v/>
      </c>
    </row>
    <row r="7783" spans="1:13" x14ac:dyDescent="0.25">
      <c r="A7783" s="252" t="s">
        <v>236</v>
      </c>
      <c r="B7783" s="252" t="s">
        <v>479</v>
      </c>
      <c r="C7783" s="253">
        <v>0</v>
      </c>
      <c r="D7783" s="253">
        <v>0</v>
      </c>
      <c r="E7783" s="254" t="str">
        <f t="shared" si="484"/>
        <v/>
      </c>
      <c r="F7783" s="253">
        <v>175.22671</v>
      </c>
      <c r="G7783" s="253">
        <v>38.012120000000003</v>
      </c>
      <c r="H7783" s="254">
        <f t="shared" si="485"/>
        <v>-0.78306891683351243</v>
      </c>
      <c r="I7783" s="253">
        <v>106.82369</v>
      </c>
      <c r="J7783" s="254">
        <f t="shared" si="486"/>
        <v>-0.64416020453889955</v>
      </c>
      <c r="K7783" s="253">
        <v>618.19587999999999</v>
      </c>
      <c r="L7783" s="253">
        <v>262.59571999999997</v>
      </c>
      <c r="M7783" s="254">
        <f t="shared" si="487"/>
        <v>-0.57522246832185298</v>
      </c>
    </row>
    <row r="7784" spans="1:13" x14ac:dyDescent="0.25">
      <c r="A7784" s="252" t="s">
        <v>236</v>
      </c>
      <c r="B7784" s="252" t="s">
        <v>477</v>
      </c>
      <c r="C7784" s="253">
        <v>0</v>
      </c>
      <c r="D7784" s="253">
        <v>0</v>
      </c>
      <c r="E7784" s="254" t="str">
        <f t="shared" si="484"/>
        <v/>
      </c>
      <c r="F7784" s="253">
        <v>54.269060000000003</v>
      </c>
      <c r="G7784" s="253">
        <v>22.26313</v>
      </c>
      <c r="H7784" s="254">
        <f t="shared" si="485"/>
        <v>-0.58976385439511947</v>
      </c>
      <c r="I7784" s="253">
        <v>0</v>
      </c>
      <c r="J7784" s="254" t="str">
        <f t="shared" si="486"/>
        <v/>
      </c>
      <c r="K7784" s="253">
        <v>80.166309999999996</v>
      </c>
      <c r="L7784" s="253">
        <v>25.96313</v>
      </c>
      <c r="M7784" s="254">
        <f t="shared" si="487"/>
        <v>-0.67613415161556012</v>
      </c>
    </row>
    <row r="7785" spans="1:13" x14ac:dyDescent="0.25">
      <c r="A7785" s="252" t="s">
        <v>236</v>
      </c>
      <c r="B7785" s="252" t="s">
        <v>436</v>
      </c>
      <c r="C7785" s="253">
        <v>87.145840000000007</v>
      </c>
      <c r="D7785" s="253">
        <v>0</v>
      </c>
      <c r="E7785" s="254">
        <f t="shared" si="484"/>
        <v>-1</v>
      </c>
      <c r="F7785" s="253">
        <v>6783.4347399999997</v>
      </c>
      <c r="G7785" s="253">
        <v>5451.7364799999996</v>
      </c>
      <c r="H7785" s="254">
        <f t="shared" si="485"/>
        <v>-0.19631621900146712</v>
      </c>
      <c r="I7785" s="253">
        <v>7258.6775799999996</v>
      </c>
      <c r="J7785" s="254">
        <f t="shared" si="486"/>
        <v>-0.24893530262023289</v>
      </c>
      <c r="K7785" s="253">
        <v>27458.887650000001</v>
      </c>
      <c r="L7785" s="253">
        <v>26415.202249999998</v>
      </c>
      <c r="M7785" s="254">
        <f t="shared" si="487"/>
        <v>-3.8009019640677377E-2</v>
      </c>
    </row>
    <row r="7786" spans="1:13" x14ac:dyDescent="0.25">
      <c r="A7786" s="252" t="s">
        <v>236</v>
      </c>
      <c r="B7786" s="252" t="s">
        <v>487</v>
      </c>
      <c r="C7786" s="253">
        <v>0</v>
      </c>
      <c r="D7786" s="253">
        <v>0</v>
      </c>
      <c r="E7786" s="254" t="str">
        <f t="shared" si="484"/>
        <v/>
      </c>
      <c r="F7786" s="253">
        <v>0</v>
      </c>
      <c r="G7786" s="253">
        <v>5.0679100000000004</v>
      </c>
      <c r="H7786" s="254" t="str">
        <f t="shared" si="485"/>
        <v/>
      </c>
      <c r="I7786" s="253">
        <v>3.0352000000000001</v>
      </c>
      <c r="J7786" s="254">
        <f t="shared" si="486"/>
        <v>0.66971204533473916</v>
      </c>
      <c r="K7786" s="253">
        <v>33.447839999999999</v>
      </c>
      <c r="L7786" s="253">
        <v>55.46199</v>
      </c>
      <c r="M7786" s="254">
        <f t="shared" si="487"/>
        <v>0.6581635764820688</v>
      </c>
    </row>
    <row r="7787" spans="1:13" x14ac:dyDescent="0.25">
      <c r="A7787" s="252" t="s">
        <v>236</v>
      </c>
      <c r="B7787" s="252" t="s">
        <v>463</v>
      </c>
      <c r="C7787" s="253">
        <v>0</v>
      </c>
      <c r="D7787" s="253">
        <v>0</v>
      </c>
      <c r="E7787" s="254" t="str">
        <f t="shared" si="484"/>
        <v/>
      </c>
      <c r="F7787" s="253">
        <v>89.819900000000004</v>
      </c>
      <c r="G7787" s="253">
        <v>0</v>
      </c>
      <c r="H7787" s="254">
        <f t="shared" si="485"/>
        <v>-1</v>
      </c>
      <c r="I7787" s="253">
        <v>93.467230000000001</v>
      </c>
      <c r="J7787" s="254">
        <f t="shared" si="486"/>
        <v>-1</v>
      </c>
      <c r="K7787" s="253">
        <v>89.819900000000004</v>
      </c>
      <c r="L7787" s="253">
        <v>139.73558</v>
      </c>
      <c r="M7787" s="254">
        <f t="shared" si="487"/>
        <v>0.5557307456365459</v>
      </c>
    </row>
    <row r="7788" spans="1:13" x14ac:dyDescent="0.25">
      <c r="A7788" s="252" t="s">
        <v>236</v>
      </c>
      <c r="B7788" s="252" t="s">
        <v>457</v>
      </c>
      <c r="C7788" s="253">
        <v>0</v>
      </c>
      <c r="D7788" s="253">
        <v>0</v>
      </c>
      <c r="E7788" s="254" t="str">
        <f t="shared" si="484"/>
        <v/>
      </c>
      <c r="F7788" s="253">
        <v>172.02994000000001</v>
      </c>
      <c r="G7788" s="253">
        <v>57.85671</v>
      </c>
      <c r="H7788" s="254">
        <f t="shared" si="485"/>
        <v>-0.66368232180979669</v>
      </c>
      <c r="I7788" s="253">
        <v>45.936</v>
      </c>
      <c r="J7788" s="254">
        <f t="shared" si="486"/>
        <v>0.25950692267502617</v>
      </c>
      <c r="K7788" s="253">
        <v>378.34708000000001</v>
      </c>
      <c r="L7788" s="253">
        <v>154.58922999999999</v>
      </c>
      <c r="M7788" s="254">
        <f t="shared" si="487"/>
        <v>-0.59140895180161035</v>
      </c>
    </row>
    <row r="7789" spans="1:13" x14ac:dyDescent="0.25">
      <c r="A7789" s="252" t="s">
        <v>236</v>
      </c>
      <c r="B7789" s="252" t="s">
        <v>442</v>
      </c>
      <c r="C7789" s="253">
        <v>33.372399999999999</v>
      </c>
      <c r="D7789" s="253">
        <v>0</v>
      </c>
      <c r="E7789" s="254">
        <f t="shared" si="484"/>
        <v>-1</v>
      </c>
      <c r="F7789" s="253">
        <v>1995.85915</v>
      </c>
      <c r="G7789" s="253">
        <v>1175.7317399999999</v>
      </c>
      <c r="H7789" s="254">
        <f t="shared" si="485"/>
        <v>-0.41091447259692648</v>
      </c>
      <c r="I7789" s="253">
        <v>1470.8050000000001</v>
      </c>
      <c r="J7789" s="254">
        <f t="shared" si="486"/>
        <v>-0.20062024537583167</v>
      </c>
      <c r="K7789" s="253">
        <v>6608.8663399999996</v>
      </c>
      <c r="L7789" s="253">
        <v>4587.59843</v>
      </c>
      <c r="M7789" s="254">
        <f t="shared" si="487"/>
        <v>-0.30584185032859956</v>
      </c>
    </row>
    <row r="7790" spans="1:13" x14ac:dyDescent="0.25">
      <c r="A7790" s="252" t="s">
        <v>236</v>
      </c>
      <c r="B7790" s="252" t="s">
        <v>474</v>
      </c>
      <c r="C7790" s="253">
        <v>0</v>
      </c>
      <c r="D7790" s="253">
        <v>0</v>
      </c>
      <c r="E7790" s="254" t="str">
        <f t="shared" si="484"/>
        <v/>
      </c>
      <c r="F7790" s="253">
        <v>0</v>
      </c>
      <c r="G7790" s="253">
        <v>22.772729999999999</v>
      </c>
      <c r="H7790" s="254" t="str">
        <f t="shared" si="485"/>
        <v/>
      </c>
      <c r="I7790" s="253">
        <v>22.191970000000001</v>
      </c>
      <c r="J7790" s="254">
        <f t="shared" si="486"/>
        <v>2.616982629302389E-2</v>
      </c>
      <c r="K7790" s="253">
        <v>114.19345</v>
      </c>
      <c r="L7790" s="253">
        <v>46.740650000000002</v>
      </c>
      <c r="M7790" s="254">
        <f t="shared" si="487"/>
        <v>-0.59068887050877261</v>
      </c>
    </row>
    <row r="7791" spans="1:13" x14ac:dyDescent="0.25">
      <c r="A7791" s="252" t="s">
        <v>236</v>
      </c>
      <c r="B7791" s="252" t="s">
        <v>460</v>
      </c>
      <c r="C7791" s="253">
        <v>0</v>
      </c>
      <c r="D7791" s="253">
        <v>0</v>
      </c>
      <c r="E7791" s="254" t="str">
        <f t="shared" si="484"/>
        <v/>
      </c>
      <c r="F7791" s="253">
        <v>341.59366999999997</v>
      </c>
      <c r="G7791" s="253">
        <v>295.03987999999998</v>
      </c>
      <c r="H7791" s="254">
        <f t="shared" si="485"/>
        <v>-0.13628411205629187</v>
      </c>
      <c r="I7791" s="253">
        <v>114.96633</v>
      </c>
      <c r="J7791" s="254">
        <f t="shared" si="486"/>
        <v>1.5663155464734762</v>
      </c>
      <c r="K7791" s="253">
        <v>988.37312999999995</v>
      </c>
      <c r="L7791" s="253">
        <v>665.68926999999996</v>
      </c>
      <c r="M7791" s="254">
        <f t="shared" si="487"/>
        <v>-0.32647979817095996</v>
      </c>
    </row>
    <row r="7792" spans="1:13" x14ac:dyDescent="0.25">
      <c r="A7792" s="252" t="s">
        <v>236</v>
      </c>
      <c r="B7792" s="252" t="s">
        <v>491</v>
      </c>
      <c r="C7792" s="253">
        <v>0</v>
      </c>
      <c r="D7792" s="253">
        <v>0</v>
      </c>
      <c r="E7792" s="254" t="str">
        <f t="shared" si="484"/>
        <v/>
      </c>
      <c r="F7792" s="253">
        <v>72.141580000000005</v>
      </c>
      <c r="G7792" s="253">
        <v>21.026769999999999</v>
      </c>
      <c r="H7792" s="254">
        <f t="shared" si="485"/>
        <v>-0.70853466197995663</v>
      </c>
      <c r="I7792" s="253">
        <v>18.27533</v>
      </c>
      <c r="J7792" s="254">
        <f t="shared" si="486"/>
        <v>0.15055487370132292</v>
      </c>
      <c r="K7792" s="253">
        <v>132.63002</v>
      </c>
      <c r="L7792" s="253">
        <v>78.452089999999998</v>
      </c>
      <c r="M7792" s="254">
        <f t="shared" si="487"/>
        <v>-0.40848919422616392</v>
      </c>
    </row>
    <row r="7793" spans="1:13" x14ac:dyDescent="0.25">
      <c r="A7793" s="252" t="s">
        <v>236</v>
      </c>
      <c r="B7793" s="252" t="s">
        <v>471</v>
      </c>
      <c r="C7793" s="253">
        <v>0</v>
      </c>
      <c r="D7793" s="253">
        <v>0</v>
      </c>
      <c r="E7793" s="254" t="str">
        <f t="shared" si="484"/>
        <v/>
      </c>
      <c r="F7793" s="253">
        <v>0</v>
      </c>
      <c r="G7793" s="253">
        <v>0</v>
      </c>
      <c r="H7793" s="254" t="str">
        <f t="shared" si="485"/>
        <v/>
      </c>
      <c r="I7793" s="253">
        <v>0</v>
      </c>
      <c r="J7793" s="254" t="str">
        <f t="shared" si="486"/>
        <v/>
      </c>
      <c r="K7793" s="253">
        <v>0</v>
      </c>
      <c r="L7793" s="253">
        <v>0</v>
      </c>
      <c r="M7793" s="254" t="str">
        <f t="shared" si="487"/>
        <v/>
      </c>
    </row>
    <row r="7794" spans="1:13" x14ac:dyDescent="0.25">
      <c r="A7794" s="252" t="s">
        <v>236</v>
      </c>
      <c r="B7794" s="252" t="s">
        <v>502</v>
      </c>
      <c r="C7794" s="253">
        <v>0</v>
      </c>
      <c r="D7794" s="253">
        <v>0</v>
      </c>
      <c r="E7794" s="254" t="str">
        <f t="shared" si="484"/>
        <v/>
      </c>
      <c r="F7794" s="253">
        <v>0</v>
      </c>
      <c r="G7794" s="253">
        <v>0</v>
      </c>
      <c r="H7794" s="254" t="str">
        <f t="shared" si="485"/>
        <v/>
      </c>
      <c r="I7794" s="253">
        <v>0</v>
      </c>
      <c r="J7794" s="254" t="str">
        <f t="shared" si="486"/>
        <v/>
      </c>
      <c r="K7794" s="253">
        <v>0</v>
      </c>
      <c r="L7794" s="253">
        <v>24.4968</v>
      </c>
      <c r="M7794" s="254" t="str">
        <f t="shared" si="487"/>
        <v/>
      </c>
    </row>
    <row r="7795" spans="1:13" x14ac:dyDescent="0.25">
      <c r="A7795" s="252" t="s">
        <v>236</v>
      </c>
      <c r="B7795" s="252" t="s">
        <v>506</v>
      </c>
      <c r="C7795" s="253">
        <v>0</v>
      </c>
      <c r="D7795" s="253">
        <v>0</v>
      </c>
      <c r="E7795" s="254" t="str">
        <f t="shared" si="484"/>
        <v/>
      </c>
      <c r="F7795" s="253">
        <v>0</v>
      </c>
      <c r="G7795" s="253">
        <v>0</v>
      </c>
      <c r="H7795" s="254" t="str">
        <f t="shared" si="485"/>
        <v/>
      </c>
      <c r="I7795" s="253">
        <v>0</v>
      </c>
      <c r="J7795" s="254" t="str">
        <f t="shared" si="486"/>
        <v/>
      </c>
      <c r="K7795" s="253">
        <v>2.1168</v>
      </c>
      <c r="L7795" s="253">
        <v>0</v>
      </c>
      <c r="M7795" s="254">
        <f t="shared" si="487"/>
        <v>-1</v>
      </c>
    </row>
    <row r="7796" spans="1:13" x14ac:dyDescent="0.25">
      <c r="A7796" s="252" t="s">
        <v>236</v>
      </c>
      <c r="B7796" s="252" t="s">
        <v>450</v>
      </c>
      <c r="C7796" s="253">
        <v>42.57582</v>
      </c>
      <c r="D7796" s="253">
        <v>0</v>
      </c>
      <c r="E7796" s="254">
        <f t="shared" si="484"/>
        <v>-1</v>
      </c>
      <c r="F7796" s="253">
        <v>1714.9973600000001</v>
      </c>
      <c r="G7796" s="253">
        <v>805.03788999999995</v>
      </c>
      <c r="H7796" s="254">
        <f t="shared" si="485"/>
        <v>-0.530589429012299</v>
      </c>
      <c r="I7796" s="253">
        <v>1239.48008</v>
      </c>
      <c r="J7796" s="254">
        <f t="shared" si="486"/>
        <v>-0.35050356759263135</v>
      </c>
      <c r="K7796" s="253">
        <v>5144.5888299999997</v>
      </c>
      <c r="L7796" s="253">
        <v>4861.2864499999996</v>
      </c>
      <c r="M7796" s="254">
        <f t="shared" si="487"/>
        <v>-5.5068031549568963E-2</v>
      </c>
    </row>
    <row r="7797" spans="1:13" x14ac:dyDescent="0.25">
      <c r="A7797" s="252" t="s">
        <v>236</v>
      </c>
      <c r="B7797" s="252" t="s">
        <v>439</v>
      </c>
      <c r="C7797" s="253">
        <v>0</v>
      </c>
      <c r="D7797" s="253">
        <v>0</v>
      </c>
      <c r="E7797" s="254" t="str">
        <f t="shared" si="484"/>
        <v/>
      </c>
      <c r="F7797" s="253">
        <v>3461.0615400000002</v>
      </c>
      <c r="G7797" s="253">
        <v>2041.31771</v>
      </c>
      <c r="H7797" s="254">
        <f t="shared" si="485"/>
        <v>-0.41020473446999151</v>
      </c>
      <c r="I7797" s="253">
        <v>3179.0491900000002</v>
      </c>
      <c r="J7797" s="254">
        <f t="shared" si="486"/>
        <v>-0.35788420121929598</v>
      </c>
      <c r="K7797" s="253">
        <v>9870.8899500000007</v>
      </c>
      <c r="L7797" s="253">
        <v>8906.1067399999993</v>
      </c>
      <c r="M7797" s="254">
        <f t="shared" si="487"/>
        <v>-9.7740245802254266E-2</v>
      </c>
    </row>
    <row r="7798" spans="1:13" x14ac:dyDescent="0.25">
      <c r="A7798" s="252" t="s">
        <v>236</v>
      </c>
      <c r="B7798" s="252" t="s">
        <v>473</v>
      </c>
      <c r="C7798" s="253">
        <v>0</v>
      </c>
      <c r="D7798" s="253">
        <v>0</v>
      </c>
      <c r="E7798" s="254" t="str">
        <f t="shared" si="484"/>
        <v/>
      </c>
      <c r="F7798" s="253">
        <v>2.4917799999999999</v>
      </c>
      <c r="G7798" s="253">
        <v>13.49405</v>
      </c>
      <c r="H7798" s="254">
        <f t="shared" si="485"/>
        <v>4.4154259204263617</v>
      </c>
      <c r="I7798" s="253">
        <v>0</v>
      </c>
      <c r="J7798" s="254" t="str">
        <f t="shared" si="486"/>
        <v/>
      </c>
      <c r="K7798" s="253">
        <v>5.6929800000000004</v>
      </c>
      <c r="L7798" s="253">
        <v>162.31493</v>
      </c>
      <c r="M7798" s="254">
        <f t="shared" si="487"/>
        <v>27.511417570411279</v>
      </c>
    </row>
    <row r="7799" spans="1:13" x14ac:dyDescent="0.25">
      <c r="A7799" s="252" t="s">
        <v>236</v>
      </c>
      <c r="B7799" s="252" t="s">
        <v>448</v>
      </c>
      <c r="C7799" s="253">
        <v>12.052160000000001</v>
      </c>
      <c r="D7799" s="253">
        <v>0</v>
      </c>
      <c r="E7799" s="254">
        <f t="shared" si="484"/>
        <v>-1</v>
      </c>
      <c r="F7799" s="253">
        <v>2246.8523300000002</v>
      </c>
      <c r="G7799" s="253">
        <v>229.53628</v>
      </c>
      <c r="H7799" s="254">
        <f t="shared" si="485"/>
        <v>-0.89784095868908309</v>
      </c>
      <c r="I7799" s="253">
        <v>376.97174000000001</v>
      </c>
      <c r="J7799" s="254">
        <f t="shared" si="486"/>
        <v>-0.39110480801558234</v>
      </c>
      <c r="K7799" s="253">
        <v>10616.524359999999</v>
      </c>
      <c r="L7799" s="253">
        <v>1820.51621</v>
      </c>
      <c r="M7799" s="254">
        <f t="shared" si="487"/>
        <v>-0.82852050744034655</v>
      </c>
    </row>
    <row r="7800" spans="1:13" x14ac:dyDescent="0.25">
      <c r="A7800" s="252" t="s">
        <v>236</v>
      </c>
      <c r="B7800" s="252" t="s">
        <v>462</v>
      </c>
      <c r="C7800" s="253">
        <v>0</v>
      </c>
      <c r="D7800" s="253">
        <v>0</v>
      </c>
      <c r="E7800" s="254" t="str">
        <f t="shared" si="484"/>
        <v/>
      </c>
      <c r="F7800" s="253">
        <v>44.22786</v>
      </c>
      <c r="G7800" s="253">
        <v>3.0750199999999999</v>
      </c>
      <c r="H7800" s="254">
        <f t="shared" si="485"/>
        <v>-0.93047323564829953</v>
      </c>
      <c r="I7800" s="253">
        <v>0</v>
      </c>
      <c r="J7800" s="254" t="str">
        <f t="shared" si="486"/>
        <v/>
      </c>
      <c r="K7800" s="253">
        <v>177.14426</v>
      </c>
      <c r="L7800" s="253">
        <v>5.8994099999999996</v>
      </c>
      <c r="M7800" s="254">
        <f t="shared" si="487"/>
        <v>-0.96669714276940166</v>
      </c>
    </row>
    <row r="7801" spans="1:13" x14ac:dyDescent="0.25">
      <c r="A7801" s="252" t="s">
        <v>236</v>
      </c>
      <c r="B7801" s="252" t="s">
        <v>434</v>
      </c>
      <c r="C7801" s="253">
        <v>2210.29576</v>
      </c>
      <c r="D7801" s="253">
        <v>241.92251999999999</v>
      </c>
      <c r="E7801" s="254">
        <f t="shared" si="484"/>
        <v>-0.89054744420267085</v>
      </c>
      <c r="F7801" s="253">
        <v>92606.562279999998</v>
      </c>
      <c r="G7801" s="253">
        <v>65628.158169999995</v>
      </c>
      <c r="H7801" s="254">
        <f t="shared" si="485"/>
        <v>-0.29132281175096009</v>
      </c>
      <c r="I7801" s="253">
        <v>81389.834109999996</v>
      </c>
      <c r="J7801" s="254">
        <f t="shared" si="486"/>
        <v>-0.19365656795291875</v>
      </c>
      <c r="K7801" s="253">
        <v>316668.44364999997</v>
      </c>
      <c r="L7801" s="253">
        <v>284004.11064000003</v>
      </c>
      <c r="M7801" s="254">
        <f t="shared" si="487"/>
        <v>-0.10314994646609765</v>
      </c>
    </row>
    <row r="7802" spans="1:13" x14ac:dyDescent="0.25">
      <c r="A7802" s="252" t="s">
        <v>236</v>
      </c>
      <c r="B7802" s="252" t="s">
        <v>437</v>
      </c>
      <c r="C7802" s="253">
        <v>327.66307999999998</v>
      </c>
      <c r="D7802" s="253">
        <v>0</v>
      </c>
      <c r="E7802" s="254">
        <f t="shared" si="484"/>
        <v>-1</v>
      </c>
      <c r="F7802" s="253">
        <v>5771.6664799999999</v>
      </c>
      <c r="G7802" s="253">
        <v>5246.3395799999998</v>
      </c>
      <c r="H7802" s="254">
        <f t="shared" si="485"/>
        <v>-9.1018235689876548E-2</v>
      </c>
      <c r="I7802" s="253">
        <v>5461.0217499999999</v>
      </c>
      <c r="J7802" s="254">
        <f t="shared" si="486"/>
        <v>-3.9311722206563315E-2</v>
      </c>
      <c r="K7802" s="253">
        <v>23370.816210000001</v>
      </c>
      <c r="L7802" s="253">
        <v>20562.55327</v>
      </c>
      <c r="M7802" s="254">
        <f t="shared" si="487"/>
        <v>-0.12016109813051323</v>
      </c>
    </row>
    <row r="7803" spans="1:13" x14ac:dyDescent="0.25">
      <c r="A7803" s="252" t="s">
        <v>236</v>
      </c>
      <c r="B7803" s="252" t="s">
        <v>464</v>
      </c>
      <c r="C7803" s="253">
        <v>0</v>
      </c>
      <c r="D7803" s="253">
        <v>0</v>
      </c>
      <c r="E7803" s="254" t="str">
        <f t="shared" si="484"/>
        <v/>
      </c>
      <c r="F7803" s="253">
        <v>6258.3959000000004</v>
      </c>
      <c r="G7803" s="253">
        <v>327.81626999999997</v>
      </c>
      <c r="H7803" s="254">
        <f t="shared" si="485"/>
        <v>-0.94761976147913562</v>
      </c>
      <c r="I7803" s="253">
        <v>360.81810999999999</v>
      </c>
      <c r="J7803" s="254">
        <f t="shared" si="486"/>
        <v>-9.1463923471025388E-2</v>
      </c>
      <c r="K7803" s="253">
        <v>9914.7820499999998</v>
      </c>
      <c r="L7803" s="253">
        <v>2443.8159300000002</v>
      </c>
      <c r="M7803" s="254">
        <f t="shared" si="487"/>
        <v>-0.75351793739127126</v>
      </c>
    </row>
    <row r="7804" spans="1:13" x14ac:dyDescent="0.25">
      <c r="A7804" s="252" t="s">
        <v>236</v>
      </c>
      <c r="B7804" s="252" t="s">
        <v>468</v>
      </c>
      <c r="C7804" s="253">
        <v>0</v>
      </c>
      <c r="D7804" s="253">
        <v>0</v>
      </c>
      <c r="E7804" s="254" t="str">
        <f t="shared" si="484"/>
        <v/>
      </c>
      <c r="F7804" s="253">
        <v>98.746189999999999</v>
      </c>
      <c r="G7804" s="253">
        <v>22.344950000000001</v>
      </c>
      <c r="H7804" s="254">
        <f t="shared" si="485"/>
        <v>-0.77371329465977368</v>
      </c>
      <c r="I7804" s="253">
        <v>159.09697</v>
      </c>
      <c r="J7804" s="254">
        <f t="shared" si="486"/>
        <v>-0.85955137926259684</v>
      </c>
      <c r="K7804" s="253">
        <v>254.60426000000001</v>
      </c>
      <c r="L7804" s="253">
        <v>329.99398000000002</v>
      </c>
      <c r="M7804" s="254">
        <f t="shared" si="487"/>
        <v>0.29610549328593327</v>
      </c>
    </row>
    <row r="7805" spans="1:13" x14ac:dyDescent="0.25">
      <c r="A7805" s="252" t="s">
        <v>236</v>
      </c>
      <c r="B7805" s="252" t="s">
        <v>481</v>
      </c>
      <c r="C7805" s="253">
        <v>0</v>
      </c>
      <c r="D7805" s="253">
        <v>0</v>
      </c>
      <c r="E7805" s="254" t="str">
        <f t="shared" si="484"/>
        <v/>
      </c>
      <c r="F7805" s="253">
        <v>0</v>
      </c>
      <c r="G7805" s="253">
        <v>14.700150000000001</v>
      </c>
      <c r="H7805" s="254" t="str">
        <f t="shared" si="485"/>
        <v/>
      </c>
      <c r="I7805" s="253">
        <v>101.89448</v>
      </c>
      <c r="J7805" s="254">
        <f t="shared" si="486"/>
        <v>-0.85573163531527907</v>
      </c>
      <c r="K7805" s="253">
        <v>157.02790999999999</v>
      </c>
      <c r="L7805" s="253">
        <v>180.15682000000001</v>
      </c>
      <c r="M7805" s="254">
        <f t="shared" si="487"/>
        <v>0.14729171393798723</v>
      </c>
    </row>
    <row r="7806" spans="1:13" x14ac:dyDescent="0.25">
      <c r="A7806" s="252" t="s">
        <v>236</v>
      </c>
      <c r="B7806" s="252" t="s">
        <v>445</v>
      </c>
      <c r="C7806" s="253">
        <v>251.13283999999999</v>
      </c>
      <c r="D7806" s="253">
        <v>0</v>
      </c>
      <c r="E7806" s="254">
        <f t="shared" si="484"/>
        <v>-1</v>
      </c>
      <c r="F7806" s="253">
        <v>2825.2885000000001</v>
      </c>
      <c r="G7806" s="253">
        <v>1874.4947400000001</v>
      </c>
      <c r="H7806" s="254">
        <f t="shared" si="485"/>
        <v>-0.33652979509880143</v>
      </c>
      <c r="I7806" s="253">
        <v>2672.07</v>
      </c>
      <c r="J7806" s="254">
        <f t="shared" si="486"/>
        <v>-0.29848591541389258</v>
      </c>
      <c r="K7806" s="253">
        <v>9369.1021999999994</v>
      </c>
      <c r="L7806" s="253">
        <v>8214.3022000000001</v>
      </c>
      <c r="M7806" s="254">
        <f t="shared" si="487"/>
        <v>-0.12325620698213746</v>
      </c>
    </row>
    <row r="7807" spans="1:13" x14ac:dyDescent="0.25">
      <c r="A7807" s="252" t="s">
        <v>236</v>
      </c>
      <c r="B7807" s="252" t="s">
        <v>490</v>
      </c>
      <c r="C7807" s="253">
        <v>0</v>
      </c>
      <c r="D7807" s="253">
        <v>0</v>
      </c>
      <c r="E7807" s="254" t="str">
        <f t="shared" si="484"/>
        <v/>
      </c>
      <c r="F7807" s="253">
        <v>0</v>
      </c>
      <c r="G7807" s="253">
        <v>0</v>
      </c>
      <c r="H7807" s="254" t="str">
        <f t="shared" si="485"/>
        <v/>
      </c>
      <c r="I7807" s="253">
        <v>0</v>
      </c>
      <c r="J7807" s="254" t="str">
        <f t="shared" si="486"/>
        <v/>
      </c>
      <c r="K7807" s="253">
        <v>0</v>
      </c>
      <c r="L7807" s="253">
        <v>0</v>
      </c>
      <c r="M7807" s="254" t="str">
        <f t="shared" si="487"/>
        <v/>
      </c>
    </row>
    <row r="7808" spans="1:13" x14ac:dyDescent="0.25">
      <c r="A7808" s="252" t="s">
        <v>236</v>
      </c>
      <c r="B7808" s="252" t="s">
        <v>509</v>
      </c>
      <c r="C7808" s="253">
        <v>0</v>
      </c>
      <c r="D7808" s="253">
        <v>0</v>
      </c>
      <c r="E7808" s="254" t="str">
        <f t="shared" si="484"/>
        <v/>
      </c>
      <c r="F7808" s="253">
        <v>0</v>
      </c>
      <c r="G7808" s="253">
        <v>0</v>
      </c>
      <c r="H7808" s="254" t="str">
        <f t="shared" si="485"/>
        <v/>
      </c>
      <c r="I7808" s="253">
        <v>0</v>
      </c>
      <c r="J7808" s="254" t="str">
        <f t="shared" si="486"/>
        <v/>
      </c>
      <c r="K7808" s="253">
        <v>0</v>
      </c>
      <c r="L7808" s="253">
        <v>0</v>
      </c>
      <c r="M7808" s="254" t="str">
        <f t="shared" si="487"/>
        <v/>
      </c>
    </row>
    <row r="7809" spans="1:13" x14ac:dyDescent="0.25">
      <c r="A7809" s="252" t="s">
        <v>236</v>
      </c>
      <c r="B7809" s="252" t="s">
        <v>478</v>
      </c>
      <c r="C7809" s="253">
        <v>0</v>
      </c>
      <c r="D7809" s="253">
        <v>0</v>
      </c>
      <c r="E7809" s="254" t="str">
        <f t="shared" si="484"/>
        <v/>
      </c>
      <c r="F7809" s="253">
        <v>7.0680500000000004</v>
      </c>
      <c r="G7809" s="253">
        <v>211.56001000000001</v>
      </c>
      <c r="H7809" s="254">
        <f t="shared" si="485"/>
        <v>28.931877957852588</v>
      </c>
      <c r="I7809" s="253">
        <v>231.92653000000001</v>
      </c>
      <c r="J7809" s="254">
        <f t="shared" si="486"/>
        <v>-8.7814533335190292E-2</v>
      </c>
      <c r="K7809" s="253">
        <v>67.118830000000003</v>
      </c>
      <c r="L7809" s="253">
        <v>480.12452999999999</v>
      </c>
      <c r="M7809" s="254">
        <f t="shared" si="487"/>
        <v>6.153350706500694</v>
      </c>
    </row>
    <row r="7810" spans="1:13" x14ac:dyDescent="0.25">
      <c r="A7810" s="252" t="s">
        <v>236</v>
      </c>
      <c r="B7810" s="252" t="s">
        <v>472</v>
      </c>
      <c r="C7810" s="253">
        <v>0</v>
      </c>
      <c r="D7810" s="253">
        <v>0</v>
      </c>
      <c r="E7810" s="254" t="str">
        <f t="shared" si="484"/>
        <v/>
      </c>
      <c r="F7810" s="253">
        <v>256.09034000000003</v>
      </c>
      <c r="G7810" s="253">
        <v>334.68619000000001</v>
      </c>
      <c r="H7810" s="254">
        <f t="shared" si="485"/>
        <v>0.30690673455312667</v>
      </c>
      <c r="I7810" s="253">
        <v>312.10669000000001</v>
      </c>
      <c r="J7810" s="254">
        <f t="shared" si="486"/>
        <v>7.2345453408896754E-2</v>
      </c>
      <c r="K7810" s="253">
        <v>882.51666999999998</v>
      </c>
      <c r="L7810" s="253">
        <v>1160.04024</v>
      </c>
      <c r="M7810" s="254">
        <f t="shared" si="487"/>
        <v>0.31446836012740698</v>
      </c>
    </row>
    <row r="7811" spans="1:13" x14ac:dyDescent="0.25">
      <c r="A7811" s="252" t="s">
        <v>236</v>
      </c>
      <c r="B7811" s="252" t="s">
        <v>454</v>
      </c>
      <c r="C7811" s="253">
        <v>0</v>
      </c>
      <c r="D7811" s="253">
        <v>0</v>
      </c>
      <c r="E7811" s="254" t="str">
        <f t="shared" si="484"/>
        <v/>
      </c>
      <c r="F7811" s="253">
        <v>1694.1955499999999</v>
      </c>
      <c r="G7811" s="253">
        <v>478.38878</v>
      </c>
      <c r="H7811" s="254">
        <f t="shared" si="485"/>
        <v>-0.717630718602702</v>
      </c>
      <c r="I7811" s="253">
        <v>518.02291000000002</v>
      </c>
      <c r="J7811" s="254">
        <f t="shared" si="486"/>
        <v>-7.651038059301285E-2</v>
      </c>
      <c r="K7811" s="253">
        <v>5709.8761299999996</v>
      </c>
      <c r="L7811" s="253">
        <v>3115.4466499999999</v>
      </c>
      <c r="M7811" s="254">
        <f t="shared" si="487"/>
        <v>-0.45437579046044907</v>
      </c>
    </row>
    <row r="7812" spans="1:13" x14ac:dyDescent="0.25">
      <c r="A7812" s="252" t="s">
        <v>236</v>
      </c>
      <c r="B7812" s="252" t="s">
        <v>435</v>
      </c>
      <c r="C7812" s="253">
        <v>167.18641</v>
      </c>
      <c r="D7812" s="253">
        <v>121.85680000000001</v>
      </c>
      <c r="E7812" s="254">
        <f t="shared" si="484"/>
        <v>-0.27113214525032259</v>
      </c>
      <c r="F7812" s="253">
        <v>18488.479899999998</v>
      </c>
      <c r="G7812" s="253">
        <v>9389.0827900000004</v>
      </c>
      <c r="H7812" s="254">
        <f t="shared" si="485"/>
        <v>-0.49216577886427526</v>
      </c>
      <c r="I7812" s="253">
        <v>11365.835880000001</v>
      </c>
      <c r="J7812" s="254">
        <f t="shared" si="486"/>
        <v>-0.17392060829229572</v>
      </c>
      <c r="K7812" s="253">
        <v>56989.140610000002</v>
      </c>
      <c r="L7812" s="253">
        <v>38075.998570000003</v>
      </c>
      <c r="M7812" s="254">
        <f t="shared" si="487"/>
        <v>-0.33187273641184323</v>
      </c>
    </row>
    <row r="7813" spans="1:13" x14ac:dyDescent="0.25">
      <c r="A7813" s="252" t="s">
        <v>236</v>
      </c>
      <c r="B7813" s="252" t="s">
        <v>443</v>
      </c>
      <c r="C7813" s="253">
        <v>0</v>
      </c>
      <c r="D7813" s="253">
        <v>0</v>
      </c>
      <c r="E7813" s="254" t="str">
        <f t="shared" ref="E7813:E7876" si="488">IF(C7813=0,"",(D7813/C7813-1))</f>
        <v/>
      </c>
      <c r="F7813" s="253">
        <v>2445.12824</v>
      </c>
      <c r="G7813" s="253">
        <v>1334.6672699999999</v>
      </c>
      <c r="H7813" s="254">
        <f t="shared" ref="H7813:H7876" si="489">IF(F7813=0,"",(G7813/F7813-1))</f>
        <v>-0.45415244559933599</v>
      </c>
      <c r="I7813" s="253">
        <v>1908.5271</v>
      </c>
      <c r="J7813" s="254">
        <f t="shared" ref="J7813:J7876" si="490">IF(I7813=0,"",(G7813/I7813-1))</f>
        <v>-0.300682044284307</v>
      </c>
      <c r="K7813" s="253">
        <v>6865.7722899999999</v>
      </c>
      <c r="L7813" s="253">
        <v>5982.6673600000004</v>
      </c>
      <c r="M7813" s="254">
        <f t="shared" ref="M7813:M7876" si="491">IF(K7813=0,"",(L7813/K7813-1))</f>
        <v>-0.12862426726360299</v>
      </c>
    </row>
    <row r="7814" spans="1:13" x14ac:dyDescent="0.25">
      <c r="A7814" s="252" t="s">
        <v>236</v>
      </c>
      <c r="B7814" s="252" t="s">
        <v>461</v>
      </c>
      <c r="C7814" s="253">
        <v>22.464030000000001</v>
      </c>
      <c r="D7814" s="253">
        <v>0</v>
      </c>
      <c r="E7814" s="254">
        <f t="shared" si="488"/>
        <v>-1</v>
      </c>
      <c r="F7814" s="253">
        <v>278.47483</v>
      </c>
      <c r="G7814" s="253">
        <v>250.66553999999999</v>
      </c>
      <c r="H7814" s="254">
        <f t="shared" si="489"/>
        <v>-9.9862849364159789E-2</v>
      </c>
      <c r="I7814" s="253">
        <v>190.81523999999999</v>
      </c>
      <c r="J7814" s="254">
        <f t="shared" si="490"/>
        <v>0.31365576460245004</v>
      </c>
      <c r="K7814" s="253">
        <v>826.65114000000005</v>
      </c>
      <c r="L7814" s="253">
        <v>860.86383999999998</v>
      </c>
      <c r="M7814" s="254">
        <f t="shared" si="491"/>
        <v>4.1387107988503979E-2</v>
      </c>
    </row>
    <row r="7815" spans="1:13" x14ac:dyDescent="0.25">
      <c r="A7815" s="252" t="s">
        <v>236</v>
      </c>
      <c r="B7815" s="252" t="s">
        <v>466</v>
      </c>
      <c r="C7815" s="253">
        <v>0</v>
      </c>
      <c r="D7815" s="253">
        <v>0</v>
      </c>
      <c r="E7815" s="254" t="str">
        <f t="shared" si="488"/>
        <v/>
      </c>
      <c r="F7815" s="253">
        <v>0</v>
      </c>
      <c r="G7815" s="253">
        <v>152.64864</v>
      </c>
      <c r="H7815" s="254" t="str">
        <f t="shared" si="489"/>
        <v/>
      </c>
      <c r="I7815" s="253">
        <v>5.3136799999999997</v>
      </c>
      <c r="J7815" s="254">
        <f t="shared" si="490"/>
        <v>27.727480766625014</v>
      </c>
      <c r="K7815" s="253">
        <v>141.21904000000001</v>
      </c>
      <c r="L7815" s="253">
        <v>157.96232000000001</v>
      </c>
      <c r="M7815" s="254">
        <f t="shared" si="491"/>
        <v>0.11856248279268855</v>
      </c>
    </row>
    <row r="7816" spans="1:13" x14ac:dyDescent="0.25">
      <c r="A7816" s="252" t="s">
        <v>236</v>
      </c>
      <c r="B7816" s="252" t="s">
        <v>441</v>
      </c>
      <c r="C7816" s="253">
        <v>0</v>
      </c>
      <c r="D7816" s="253">
        <v>0</v>
      </c>
      <c r="E7816" s="254" t="str">
        <f t="shared" si="488"/>
        <v/>
      </c>
      <c r="F7816" s="253">
        <v>2535.0352499999999</v>
      </c>
      <c r="G7816" s="253">
        <v>2692.6162800000002</v>
      </c>
      <c r="H7816" s="254">
        <f t="shared" si="489"/>
        <v>6.2161277639038781E-2</v>
      </c>
      <c r="I7816" s="253">
        <v>3665.8494500000002</v>
      </c>
      <c r="J7816" s="254">
        <f t="shared" si="490"/>
        <v>-0.26548639906638827</v>
      </c>
      <c r="K7816" s="253">
        <v>8595.5843700000005</v>
      </c>
      <c r="L7816" s="253">
        <v>11233.83215</v>
      </c>
      <c r="M7816" s="254">
        <f t="shared" si="491"/>
        <v>0.3069305897581458</v>
      </c>
    </row>
    <row r="7817" spans="1:13" x14ac:dyDescent="0.25">
      <c r="A7817" s="252" t="s">
        <v>236</v>
      </c>
      <c r="B7817" s="252" t="s">
        <v>458</v>
      </c>
      <c r="C7817" s="253">
        <v>0</v>
      </c>
      <c r="D7817" s="253">
        <v>0</v>
      </c>
      <c r="E7817" s="254" t="str">
        <f t="shared" si="488"/>
        <v/>
      </c>
      <c r="F7817" s="253">
        <v>9.3905499999999993</v>
      </c>
      <c r="G7817" s="253">
        <v>0</v>
      </c>
      <c r="H7817" s="254">
        <f t="shared" si="489"/>
        <v>-1</v>
      </c>
      <c r="I7817" s="253">
        <v>9.9612999999999996</v>
      </c>
      <c r="J7817" s="254">
        <f t="shared" si="490"/>
        <v>-1</v>
      </c>
      <c r="K7817" s="253">
        <v>136.23145</v>
      </c>
      <c r="L7817" s="253">
        <v>13.59634</v>
      </c>
      <c r="M7817" s="254">
        <f t="shared" si="491"/>
        <v>-0.90019676073329613</v>
      </c>
    </row>
    <row r="7818" spans="1:13" x14ac:dyDescent="0.25">
      <c r="A7818" s="252" t="s">
        <v>236</v>
      </c>
      <c r="B7818" s="252" t="s">
        <v>444</v>
      </c>
      <c r="C7818" s="253">
        <v>34.064349999999997</v>
      </c>
      <c r="D7818" s="253">
        <v>0</v>
      </c>
      <c r="E7818" s="254">
        <f t="shared" si="488"/>
        <v>-1</v>
      </c>
      <c r="F7818" s="253">
        <v>1511.2492199999999</v>
      </c>
      <c r="G7818" s="253">
        <v>1671.3493100000001</v>
      </c>
      <c r="H7818" s="254">
        <f t="shared" si="489"/>
        <v>0.10593890662190053</v>
      </c>
      <c r="I7818" s="253">
        <v>3156.7150000000001</v>
      </c>
      <c r="J7818" s="254">
        <f t="shared" si="490"/>
        <v>-0.47054158832837301</v>
      </c>
      <c r="K7818" s="253">
        <v>10704.017610000001</v>
      </c>
      <c r="L7818" s="253">
        <v>11738.8388</v>
      </c>
      <c r="M7818" s="254">
        <f t="shared" si="491"/>
        <v>9.6675961092705931E-2</v>
      </c>
    </row>
    <row r="7819" spans="1:13" x14ac:dyDescent="0.25">
      <c r="A7819" s="252" t="s">
        <v>236</v>
      </c>
      <c r="B7819" s="252" t="s">
        <v>456</v>
      </c>
      <c r="C7819" s="253">
        <v>16.982589999999998</v>
      </c>
      <c r="D7819" s="253">
        <v>27.77722</v>
      </c>
      <c r="E7819" s="254">
        <f t="shared" si="488"/>
        <v>0.63562919436905685</v>
      </c>
      <c r="F7819" s="253">
        <v>454.90854999999999</v>
      </c>
      <c r="G7819" s="253">
        <v>405.32474999999999</v>
      </c>
      <c r="H7819" s="254">
        <f t="shared" si="489"/>
        <v>-0.10899729187327867</v>
      </c>
      <c r="I7819" s="253">
        <v>411.7355</v>
      </c>
      <c r="J7819" s="254">
        <f t="shared" si="490"/>
        <v>-1.5570068648440571E-2</v>
      </c>
      <c r="K7819" s="253">
        <v>1766.0914499999999</v>
      </c>
      <c r="L7819" s="253">
        <v>1427.65038</v>
      </c>
      <c r="M7819" s="254">
        <f t="shared" si="491"/>
        <v>-0.19163281153985534</v>
      </c>
    </row>
    <row r="7820" spans="1:13" x14ac:dyDescent="0.25">
      <c r="A7820" s="252" t="s">
        <v>236</v>
      </c>
      <c r="B7820" s="252" t="s">
        <v>485</v>
      </c>
      <c r="C7820" s="253">
        <v>0</v>
      </c>
      <c r="D7820" s="253">
        <v>0</v>
      </c>
      <c r="E7820" s="254" t="str">
        <f t="shared" si="488"/>
        <v/>
      </c>
      <c r="F7820" s="253">
        <v>0</v>
      </c>
      <c r="G7820" s="253">
        <v>0</v>
      </c>
      <c r="H7820" s="254" t="str">
        <f t="shared" si="489"/>
        <v/>
      </c>
      <c r="I7820" s="253">
        <v>7.9688100000000004</v>
      </c>
      <c r="J7820" s="254">
        <f t="shared" si="490"/>
        <v>-1</v>
      </c>
      <c r="K7820" s="253">
        <v>0</v>
      </c>
      <c r="L7820" s="253">
        <v>7.9688100000000004</v>
      </c>
      <c r="M7820" s="254" t="str">
        <f t="shared" si="491"/>
        <v/>
      </c>
    </row>
    <row r="7821" spans="1:13" x14ac:dyDescent="0.25">
      <c r="A7821" s="252" t="s">
        <v>236</v>
      </c>
      <c r="B7821" s="252" t="s">
        <v>494</v>
      </c>
      <c r="C7821" s="253">
        <v>0</v>
      </c>
      <c r="D7821" s="253">
        <v>0</v>
      </c>
      <c r="E7821" s="254" t="str">
        <f t="shared" si="488"/>
        <v/>
      </c>
      <c r="F7821" s="253">
        <v>0</v>
      </c>
      <c r="G7821" s="253">
        <v>0</v>
      </c>
      <c r="H7821" s="254" t="str">
        <f t="shared" si="489"/>
        <v/>
      </c>
      <c r="I7821" s="253">
        <v>0</v>
      </c>
      <c r="J7821" s="254" t="str">
        <f t="shared" si="490"/>
        <v/>
      </c>
      <c r="K7821" s="253">
        <v>0</v>
      </c>
      <c r="L7821" s="253">
        <v>0</v>
      </c>
      <c r="M7821" s="254" t="str">
        <f t="shared" si="491"/>
        <v/>
      </c>
    </row>
    <row r="7822" spans="1:13" x14ac:dyDescent="0.25">
      <c r="A7822" s="252" t="s">
        <v>236</v>
      </c>
      <c r="B7822" s="252" t="s">
        <v>470</v>
      </c>
      <c r="C7822" s="253">
        <v>0</v>
      </c>
      <c r="D7822" s="253">
        <v>0</v>
      </c>
      <c r="E7822" s="254" t="str">
        <f t="shared" si="488"/>
        <v/>
      </c>
      <c r="F7822" s="253">
        <v>77.287459999999996</v>
      </c>
      <c r="G7822" s="253">
        <v>44.865639999999999</v>
      </c>
      <c r="H7822" s="254">
        <f t="shared" si="489"/>
        <v>-0.41949651340592642</v>
      </c>
      <c r="I7822" s="253">
        <v>83.307429999999997</v>
      </c>
      <c r="J7822" s="254">
        <f t="shared" si="490"/>
        <v>-0.46144491553754563</v>
      </c>
      <c r="K7822" s="253">
        <v>742.73712999999998</v>
      </c>
      <c r="L7822" s="253">
        <v>272.82346000000001</v>
      </c>
      <c r="M7822" s="254">
        <f t="shared" si="491"/>
        <v>-0.63267830706134209</v>
      </c>
    </row>
    <row r="7823" spans="1:13" x14ac:dyDescent="0.25">
      <c r="A7823" s="252" t="s">
        <v>236</v>
      </c>
      <c r="B7823" s="252" t="s">
        <v>482</v>
      </c>
      <c r="C7823" s="253">
        <v>0</v>
      </c>
      <c r="D7823" s="253">
        <v>0</v>
      </c>
      <c r="E7823" s="254" t="str">
        <f t="shared" si="488"/>
        <v/>
      </c>
      <c r="F7823" s="253">
        <v>0</v>
      </c>
      <c r="G7823" s="253">
        <v>18.36233</v>
      </c>
      <c r="H7823" s="254" t="str">
        <f t="shared" si="489"/>
        <v/>
      </c>
      <c r="I7823" s="253">
        <v>0</v>
      </c>
      <c r="J7823" s="254" t="str">
        <f t="shared" si="490"/>
        <v/>
      </c>
      <c r="K7823" s="253">
        <v>37.412300000000002</v>
      </c>
      <c r="L7823" s="253">
        <v>18.36233</v>
      </c>
      <c r="M7823" s="254">
        <f t="shared" si="491"/>
        <v>-0.50919002574019778</v>
      </c>
    </row>
    <row r="7824" spans="1:13" x14ac:dyDescent="0.25">
      <c r="A7824" s="252" t="s">
        <v>236</v>
      </c>
      <c r="B7824" s="252" t="s">
        <v>480</v>
      </c>
      <c r="C7824" s="253">
        <v>0</v>
      </c>
      <c r="D7824" s="253">
        <v>0</v>
      </c>
      <c r="E7824" s="254" t="str">
        <f t="shared" si="488"/>
        <v/>
      </c>
      <c r="F7824" s="253">
        <v>0</v>
      </c>
      <c r="G7824" s="253">
        <v>0</v>
      </c>
      <c r="H7824" s="254" t="str">
        <f t="shared" si="489"/>
        <v/>
      </c>
      <c r="I7824" s="253">
        <v>0</v>
      </c>
      <c r="J7824" s="254" t="str">
        <f t="shared" si="490"/>
        <v/>
      </c>
      <c r="K7824" s="253">
        <v>0</v>
      </c>
      <c r="L7824" s="253">
        <v>4.7518799999999999</v>
      </c>
      <c r="M7824" s="254" t="str">
        <f t="shared" si="491"/>
        <v/>
      </c>
    </row>
    <row r="7825" spans="1:13" x14ac:dyDescent="0.25">
      <c r="A7825" s="252" t="s">
        <v>236</v>
      </c>
      <c r="B7825" s="252" t="s">
        <v>440</v>
      </c>
      <c r="C7825" s="253">
        <v>0</v>
      </c>
      <c r="D7825" s="253">
        <v>0</v>
      </c>
      <c r="E7825" s="254" t="str">
        <f t="shared" si="488"/>
        <v/>
      </c>
      <c r="F7825" s="253">
        <v>635.43122000000005</v>
      </c>
      <c r="G7825" s="253">
        <v>873.96086000000003</v>
      </c>
      <c r="H7825" s="254">
        <f t="shared" si="489"/>
        <v>0.37538231124369359</v>
      </c>
      <c r="I7825" s="253">
        <v>1885.9723200000001</v>
      </c>
      <c r="J7825" s="254">
        <f t="shared" si="490"/>
        <v>-0.53659931764003832</v>
      </c>
      <c r="K7825" s="253">
        <v>3779.1158099999998</v>
      </c>
      <c r="L7825" s="253">
        <v>6189.1237600000004</v>
      </c>
      <c r="M7825" s="254">
        <f t="shared" si="491"/>
        <v>0.63771741094115897</v>
      </c>
    </row>
    <row r="7826" spans="1:13" x14ac:dyDescent="0.25">
      <c r="A7826" s="252" t="s">
        <v>236</v>
      </c>
      <c r="B7826" s="252" t="s">
        <v>453</v>
      </c>
      <c r="C7826" s="253">
        <v>0</v>
      </c>
      <c r="D7826" s="253">
        <v>0</v>
      </c>
      <c r="E7826" s="254" t="str">
        <f t="shared" si="488"/>
        <v/>
      </c>
      <c r="F7826" s="253">
        <v>525.46578</v>
      </c>
      <c r="G7826" s="253">
        <v>1169.49001</v>
      </c>
      <c r="H7826" s="254">
        <f t="shared" si="489"/>
        <v>1.2256254441535659</v>
      </c>
      <c r="I7826" s="253">
        <v>712.93839000000003</v>
      </c>
      <c r="J7826" s="254">
        <f t="shared" si="490"/>
        <v>0.64038018769055194</v>
      </c>
      <c r="K7826" s="253">
        <v>2876.8247500000002</v>
      </c>
      <c r="L7826" s="253">
        <v>3501.40778</v>
      </c>
      <c r="M7826" s="254">
        <f t="shared" si="491"/>
        <v>0.21710847350016715</v>
      </c>
    </row>
    <row r="7827" spans="1:13" x14ac:dyDescent="0.25">
      <c r="A7827" s="252" t="s">
        <v>236</v>
      </c>
      <c r="B7827" s="252" t="s">
        <v>496</v>
      </c>
      <c r="C7827" s="253">
        <v>0</v>
      </c>
      <c r="D7827" s="253">
        <v>0</v>
      </c>
      <c r="E7827" s="254" t="str">
        <f t="shared" si="488"/>
        <v/>
      </c>
      <c r="F7827" s="253">
        <v>59.430050000000001</v>
      </c>
      <c r="G7827" s="253">
        <v>337.65679</v>
      </c>
      <c r="H7827" s="254">
        <f t="shared" si="489"/>
        <v>4.6815834750265228</v>
      </c>
      <c r="I7827" s="253">
        <v>82.216750000000005</v>
      </c>
      <c r="J7827" s="254">
        <f t="shared" si="490"/>
        <v>3.10690996664305</v>
      </c>
      <c r="K7827" s="253">
        <v>59.430050000000001</v>
      </c>
      <c r="L7827" s="253">
        <v>419.87353999999999</v>
      </c>
      <c r="M7827" s="254">
        <f t="shared" si="491"/>
        <v>6.0650039836749254</v>
      </c>
    </row>
    <row r="7828" spans="1:13" x14ac:dyDescent="0.25">
      <c r="A7828" s="252" t="s">
        <v>236</v>
      </c>
      <c r="B7828" s="252" t="s">
        <v>498</v>
      </c>
      <c r="C7828" s="253">
        <v>0</v>
      </c>
      <c r="D7828" s="253">
        <v>0</v>
      </c>
      <c r="E7828" s="254" t="str">
        <f t="shared" si="488"/>
        <v/>
      </c>
      <c r="F7828" s="253">
        <v>39.053649999999998</v>
      </c>
      <c r="G7828" s="253">
        <v>17.109359999999999</v>
      </c>
      <c r="H7828" s="254">
        <f t="shared" si="489"/>
        <v>-0.56190112831963213</v>
      </c>
      <c r="I7828" s="253">
        <v>2.90991</v>
      </c>
      <c r="J7828" s="254">
        <f t="shared" si="490"/>
        <v>4.8796870006288851</v>
      </c>
      <c r="K7828" s="253">
        <v>138.17920000000001</v>
      </c>
      <c r="L7828" s="253">
        <v>32.324710000000003</v>
      </c>
      <c r="M7828" s="254">
        <f t="shared" si="491"/>
        <v>-0.76606674521201457</v>
      </c>
    </row>
    <row r="7829" spans="1:13" x14ac:dyDescent="0.25">
      <c r="A7829" s="252" t="s">
        <v>236</v>
      </c>
      <c r="B7829" s="252" t="s">
        <v>488</v>
      </c>
      <c r="C7829" s="253">
        <v>0</v>
      </c>
      <c r="D7829" s="253">
        <v>0</v>
      </c>
      <c r="E7829" s="254" t="str">
        <f t="shared" si="488"/>
        <v/>
      </c>
      <c r="F7829" s="253">
        <v>1.9631099999999999</v>
      </c>
      <c r="G7829" s="253">
        <v>0</v>
      </c>
      <c r="H7829" s="254">
        <f t="shared" si="489"/>
        <v>-1</v>
      </c>
      <c r="I7829" s="253">
        <v>22.420649999999998</v>
      </c>
      <c r="J7829" s="254">
        <f t="shared" si="490"/>
        <v>-1</v>
      </c>
      <c r="K7829" s="253">
        <v>34.659480000000002</v>
      </c>
      <c r="L7829" s="253">
        <v>43.280050000000003</v>
      </c>
      <c r="M7829" s="254">
        <f t="shared" si="491"/>
        <v>0.24872185041437445</v>
      </c>
    </row>
    <row r="7830" spans="1:13" x14ac:dyDescent="0.25">
      <c r="A7830" s="252" t="s">
        <v>236</v>
      </c>
      <c r="B7830" s="252" t="s">
        <v>475</v>
      </c>
      <c r="C7830" s="253">
        <v>0</v>
      </c>
      <c r="D7830" s="253">
        <v>0</v>
      </c>
      <c r="E7830" s="254" t="str">
        <f t="shared" si="488"/>
        <v/>
      </c>
      <c r="F7830" s="253">
        <v>49.670630000000003</v>
      </c>
      <c r="G7830" s="253">
        <v>0</v>
      </c>
      <c r="H7830" s="254">
        <f t="shared" si="489"/>
        <v>-1</v>
      </c>
      <c r="I7830" s="253">
        <v>20.549510000000001</v>
      </c>
      <c r="J7830" s="254">
        <f t="shared" si="490"/>
        <v>-1</v>
      </c>
      <c r="K7830" s="253">
        <v>80.134</v>
      </c>
      <c r="L7830" s="253">
        <v>23.711349999999999</v>
      </c>
      <c r="M7830" s="254">
        <f t="shared" si="491"/>
        <v>-0.70410375121671209</v>
      </c>
    </row>
    <row r="7831" spans="1:13" x14ac:dyDescent="0.25">
      <c r="A7831" s="252" t="s">
        <v>236</v>
      </c>
      <c r="B7831" s="252" t="s">
        <v>459</v>
      </c>
      <c r="C7831" s="253">
        <v>0</v>
      </c>
      <c r="D7831" s="253">
        <v>0</v>
      </c>
      <c r="E7831" s="254" t="str">
        <f t="shared" si="488"/>
        <v/>
      </c>
      <c r="F7831" s="253">
        <v>0</v>
      </c>
      <c r="G7831" s="253">
        <v>9.8154199999999996</v>
      </c>
      <c r="H7831" s="254" t="str">
        <f t="shared" si="489"/>
        <v/>
      </c>
      <c r="I7831" s="253">
        <v>0</v>
      </c>
      <c r="J7831" s="254" t="str">
        <f t="shared" si="490"/>
        <v/>
      </c>
      <c r="K7831" s="253">
        <v>36.274000000000001</v>
      </c>
      <c r="L7831" s="253">
        <v>23.687180000000001</v>
      </c>
      <c r="M7831" s="254">
        <f t="shared" si="491"/>
        <v>-0.34699288746760759</v>
      </c>
    </row>
    <row r="7832" spans="1:13" x14ac:dyDescent="0.25">
      <c r="A7832" s="252" t="s">
        <v>236</v>
      </c>
      <c r="B7832" s="252" t="s">
        <v>449</v>
      </c>
      <c r="C7832" s="253">
        <v>37.389180000000003</v>
      </c>
      <c r="D7832" s="253">
        <v>0</v>
      </c>
      <c r="E7832" s="254">
        <f t="shared" si="488"/>
        <v>-1</v>
      </c>
      <c r="F7832" s="253">
        <v>1176.8830599999999</v>
      </c>
      <c r="G7832" s="253">
        <v>928.98211000000003</v>
      </c>
      <c r="H7832" s="254">
        <f t="shared" si="489"/>
        <v>-0.21064195621950743</v>
      </c>
      <c r="I7832" s="253">
        <v>1586.1038900000001</v>
      </c>
      <c r="J7832" s="254">
        <f t="shared" si="490"/>
        <v>-0.41429933066994751</v>
      </c>
      <c r="K7832" s="253">
        <v>3906.2829499999998</v>
      </c>
      <c r="L7832" s="253">
        <v>4374.1690500000004</v>
      </c>
      <c r="M7832" s="254">
        <f t="shared" si="491"/>
        <v>0.11977783125003794</v>
      </c>
    </row>
    <row r="7833" spans="1:13" x14ac:dyDescent="0.25">
      <c r="A7833" s="252" t="s">
        <v>236</v>
      </c>
      <c r="B7833" s="252" t="s">
        <v>501</v>
      </c>
      <c r="C7833" s="253">
        <v>0</v>
      </c>
      <c r="D7833" s="253">
        <v>0</v>
      </c>
      <c r="E7833" s="254" t="str">
        <f t="shared" si="488"/>
        <v/>
      </c>
      <c r="F7833" s="253">
        <v>3.2064900000000001</v>
      </c>
      <c r="G7833" s="253">
        <v>7.04575</v>
      </c>
      <c r="H7833" s="254">
        <f t="shared" si="489"/>
        <v>1.1973403940133913</v>
      </c>
      <c r="I7833" s="253">
        <v>16.16816</v>
      </c>
      <c r="J7833" s="254">
        <f t="shared" si="490"/>
        <v>-0.56422066580241659</v>
      </c>
      <c r="K7833" s="253">
        <v>10.172040000000001</v>
      </c>
      <c r="L7833" s="253">
        <v>53.328530000000001</v>
      </c>
      <c r="M7833" s="254">
        <f t="shared" si="491"/>
        <v>4.2426583064950583</v>
      </c>
    </row>
    <row r="7834" spans="1:13" x14ac:dyDescent="0.25">
      <c r="A7834" s="252" t="s">
        <v>236</v>
      </c>
      <c r="B7834" s="252" t="s">
        <v>451</v>
      </c>
      <c r="C7834" s="253">
        <v>0</v>
      </c>
      <c r="D7834" s="253">
        <v>0</v>
      </c>
      <c r="E7834" s="254" t="str">
        <f t="shared" si="488"/>
        <v/>
      </c>
      <c r="F7834" s="253">
        <v>195.77608000000001</v>
      </c>
      <c r="G7834" s="253">
        <v>238.12357</v>
      </c>
      <c r="H7834" s="254">
        <f t="shared" si="489"/>
        <v>0.21630574072174702</v>
      </c>
      <c r="I7834" s="253">
        <v>569.30379000000005</v>
      </c>
      <c r="J7834" s="254">
        <f t="shared" si="490"/>
        <v>-0.58172846521889487</v>
      </c>
      <c r="K7834" s="253">
        <v>803.11266000000001</v>
      </c>
      <c r="L7834" s="253">
        <v>1167.75377</v>
      </c>
      <c r="M7834" s="254">
        <f t="shared" si="491"/>
        <v>0.45403481748127339</v>
      </c>
    </row>
    <row r="7835" spans="1:13" x14ac:dyDescent="0.25">
      <c r="A7835" s="252" t="s">
        <v>236</v>
      </c>
      <c r="B7835" s="252" t="s">
        <v>467</v>
      </c>
      <c r="C7835" s="253">
        <v>0</v>
      </c>
      <c r="D7835" s="253">
        <v>0</v>
      </c>
      <c r="E7835" s="254" t="str">
        <f t="shared" si="488"/>
        <v/>
      </c>
      <c r="F7835" s="253">
        <v>180.94611</v>
      </c>
      <c r="G7835" s="253">
        <v>182.05127999999999</v>
      </c>
      <c r="H7835" s="254">
        <f t="shared" si="489"/>
        <v>6.107730086045926E-3</v>
      </c>
      <c r="I7835" s="253">
        <v>258.38445999999999</v>
      </c>
      <c r="J7835" s="254">
        <f t="shared" si="490"/>
        <v>-0.29542480999050791</v>
      </c>
      <c r="K7835" s="253">
        <v>780.61054999999999</v>
      </c>
      <c r="L7835" s="253">
        <v>869.51868999999999</v>
      </c>
      <c r="M7835" s="254">
        <f t="shared" si="491"/>
        <v>0.11389564232766269</v>
      </c>
    </row>
    <row r="7836" spans="1:13" x14ac:dyDescent="0.25">
      <c r="A7836" s="252" t="s">
        <v>236</v>
      </c>
      <c r="B7836" s="252" t="s">
        <v>499</v>
      </c>
      <c r="C7836" s="253">
        <v>0</v>
      </c>
      <c r="D7836" s="253">
        <v>0</v>
      </c>
      <c r="E7836" s="254" t="str">
        <f t="shared" si="488"/>
        <v/>
      </c>
      <c r="F7836" s="253">
        <v>0</v>
      </c>
      <c r="G7836" s="253">
        <v>0</v>
      </c>
      <c r="H7836" s="254" t="str">
        <f t="shared" si="489"/>
        <v/>
      </c>
      <c r="I7836" s="253">
        <v>0</v>
      </c>
      <c r="J7836" s="254" t="str">
        <f t="shared" si="490"/>
        <v/>
      </c>
      <c r="K7836" s="253">
        <v>0</v>
      </c>
      <c r="L7836" s="253">
        <v>0</v>
      </c>
      <c r="M7836" s="254" t="str">
        <f t="shared" si="491"/>
        <v/>
      </c>
    </row>
    <row r="7837" spans="1:13" x14ac:dyDescent="0.25">
      <c r="A7837" s="252" t="s">
        <v>236</v>
      </c>
      <c r="B7837" s="252" t="s">
        <v>476</v>
      </c>
      <c r="C7837" s="253">
        <v>0</v>
      </c>
      <c r="D7837" s="253">
        <v>0</v>
      </c>
      <c r="E7837" s="254" t="str">
        <f t="shared" si="488"/>
        <v/>
      </c>
      <c r="F7837" s="253">
        <v>74.660669999999996</v>
      </c>
      <c r="G7837" s="253">
        <v>173.83967999999999</v>
      </c>
      <c r="H7837" s="254">
        <f t="shared" si="489"/>
        <v>1.328396999384013</v>
      </c>
      <c r="I7837" s="253">
        <v>156.06831</v>
      </c>
      <c r="J7837" s="254">
        <f t="shared" si="490"/>
        <v>0.11386917690080711</v>
      </c>
      <c r="K7837" s="253">
        <v>245.4759</v>
      </c>
      <c r="L7837" s="253">
        <v>362.26965999999999</v>
      </c>
      <c r="M7837" s="254">
        <f t="shared" si="491"/>
        <v>0.47578503633146885</v>
      </c>
    </row>
    <row r="7838" spans="1:13" x14ac:dyDescent="0.25">
      <c r="A7838" s="252" t="s">
        <v>236</v>
      </c>
      <c r="B7838" s="252" t="s">
        <v>505</v>
      </c>
      <c r="C7838" s="253">
        <v>0</v>
      </c>
      <c r="D7838" s="253">
        <v>0</v>
      </c>
      <c r="E7838" s="254" t="str">
        <f t="shared" si="488"/>
        <v/>
      </c>
      <c r="F7838" s="253">
        <v>0</v>
      </c>
      <c r="G7838" s="253">
        <v>0</v>
      </c>
      <c r="H7838" s="254" t="str">
        <f t="shared" si="489"/>
        <v/>
      </c>
      <c r="I7838" s="253">
        <v>0</v>
      </c>
      <c r="J7838" s="254" t="str">
        <f t="shared" si="490"/>
        <v/>
      </c>
      <c r="K7838" s="253">
        <v>0</v>
      </c>
      <c r="L7838" s="253">
        <v>0</v>
      </c>
      <c r="M7838" s="254" t="str">
        <f t="shared" si="491"/>
        <v/>
      </c>
    </row>
    <row r="7839" spans="1:13" x14ac:dyDescent="0.25">
      <c r="A7839" s="252" t="s">
        <v>236</v>
      </c>
      <c r="B7839" s="252" t="s">
        <v>465</v>
      </c>
      <c r="C7839" s="253">
        <v>0</v>
      </c>
      <c r="D7839" s="253">
        <v>0</v>
      </c>
      <c r="E7839" s="254" t="str">
        <f t="shared" si="488"/>
        <v/>
      </c>
      <c r="F7839" s="253">
        <v>471.36128000000002</v>
      </c>
      <c r="G7839" s="253">
        <v>162.41308000000001</v>
      </c>
      <c r="H7839" s="254">
        <f t="shared" si="489"/>
        <v>-0.65543822352145686</v>
      </c>
      <c r="I7839" s="253">
        <v>133.27807000000001</v>
      </c>
      <c r="J7839" s="254">
        <f t="shared" si="490"/>
        <v>0.21860318055325978</v>
      </c>
      <c r="K7839" s="253">
        <v>1141.5218400000001</v>
      </c>
      <c r="L7839" s="253">
        <v>452.21983</v>
      </c>
      <c r="M7839" s="254">
        <f t="shared" si="491"/>
        <v>-0.60384478495829752</v>
      </c>
    </row>
    <row r="7840" spans="1:13" s="117" customFormat="1" ht="13" x14ac:dyDescent="0.3">
      <c r="A7840" s="117" t="s">
        <v>236</v>
      </c>
      <c r="B7840" s="117" t="s">
        <v>3</v>
      </c>
      <c r="C7840" s="165">
        <v>3320.69641</v>
      </c>
      <c r="D7840" s="165">
        <v>391.55653999999998</v>
      </c>
      <c r="E7840" s="255">
        <f t="shared" si="488"/>
        <v>-0.88208601701111244</v>
      </c>
      <c r="F7840" s="165">
        <v>168648.42455</v>
      </c>
      <c r="G7840" s="165">
        <v>113648.61271</v>
      </c>
      <c r="H7840" s="255">
        <f t="shared" si="489"/>
        <v>-0.32612111252598119</v>
      </c>
      <c r="I7840" s="165">
        <v>142600.64696000001</v>
      </c>
      <c r="J7840" s="255">
        <f t="shared" si="490"/>
        <v>-0.20302877207928205</v>
      </c>
      <c r="K7840" s="165">
        <v>587347.97675999999</v>
      </c>
      <c r="L7840" s="165">
        <v>494164.08117000002</v>
      </c>
      <c r="M7840" s="255">
        <f t="shared" si="491"/>
        <v>-0.15865193935634592</v>
      </c>
    </row>
    <row r="7841" spans="1:13" x14ac:dyDescent="0.25">
      <c r="A7841" s="252" t="s">
        <v>340</v>
      </c>
      <c r="B7841" s="252" t="s">
        <v>446</v>
      </c>
      <c r="C7841" s="253">
        <v>0</v>
      </c>
      <c r="D7841" s="253">
        <v>0</v>
      </c>
      <c r="E7841" s="254" t="str">
        <f t="shared" si="488"/>
        <v/>
      </c>
      <c r="F7841" s="253">
        <v>62.524999999999999</v>
      </c>
      <c r="G7841" s="253">
        <v>8.8153199999999998</v>
      </c>
      <c r="H7841" s="254">
        <f t="shared" si="489"/>
        <v>-0.85901127548980405</v>
      </c>
      <c r="I7841" s="253">
        <v>0</v>
      </c>
      <c r="J7841" s="254" t="str">
        <f t="shared" si="490"/>
        <v/>
      </c>
      <c r="K7841" s="253">
        <v>123.14749</v>
      </c>
      <c r="L7841" s="253">
        <v>8.8153199999999998</v>
      </c>
      <c r="M7841" s="254">
        <f t="shared" si="491"/>
        <v>-0.92841656780824355</v>
      </c>
    </row>
    <row r="7842" spans="1:13" x14ac:dyDescent="0.25">
      <c r="A7842" s="252" t="s">
        <v>340</v>
      </c>
      <c r="B7842" s="252" t="s">
        <v>469</v>
      </c>
      <c r="C7842" s="253">
        <v>0</v>
      </c>
      <c r="D7842" s="253">
        <v>0</v>
      </c>
      <c r="E7842" s="254" t="str">
        <f t="shared" si="488"/>
        <v/>
      </c>
      <c r="F7842" s="253">
        <v>0</v>
      </c>
      <c r="G7842" s="253">
        <v>0</v>
      </c>
      <c r="H7842" s="254" t="str">
        <f t="shared" si="489"/>
        <v/>
      </c>
      <c r="I7842" s="253">
        <v>0</v>
      </c>
      <c r="J7842" s="254" t="str">
        <f t="shared" si="490"/>
        <v/>
      </c>
      <c r="K7842" s="253">
        <v>6.4085599999999996</v>
      </c>
      <c r="L7842" s="253">
        <v>0</v>
      </c>
      <c r="M7842" s="254">
        <f t="shared" si="491"/>
        <v>-1</v>
      </c>
    </row>
    <row r="7843" spans="1:13" x14ac:dyDescent="0.25">
      <c r="A7843" s="252" t="s">
        <v>340</v>
      </c>
      <c r="B7843" s="252" t="s">
        <v>483</v>
      </c>
      <c r="C7843" s="253">
        <v>0</v>
      </c>
      <c r="D7843" s="253">
        <v>0</v>
      </c>
      <c r="E7843" s="254" t="str">
        <f t="shared" si="488"/>
        <v/>
      </c>
      <c r="F7843" s="253">
        <v>0</v>
      </c>
      <c r="G7843" s="253">
        <v>0</v>
      </c>
      <c r="H7843" s="254" t="str">
        <f t="shared" si="489"/>
        <v/>
      </c>
      <c r="I7843" s="253">
        <v>0</v>
      </c>
      <c r="J7843" s="254" t="str">
        <f t="shared" si="490"/>
        <v/>
      </c>
      <c r="K7843" s="253">
        <v>927.23658999999998</v>
      </c>
      <c r="L7843" s="253">
        <v>0</v>
      </c>
      <c r="M7843" s="254">
        <f t="shared" si="491"/>
        <v>-1</v>
      </c>
    </row>
    <row r="7844" spans="1:13" x14ac:dyDescent="0.25">
      <c r="A7844" s="252" t="s">
        <v>340</v>
      </c>
      <c r="B7844" s="252" t="s">
        <v>438</v>
      </c>
      <c r="C7844" s="253">
        <v>0</v>
      </c>
      <c r="D7844" s="253">
        <v>0</v>
      </c>
      <c r="E7844" s="254" t="str">
        <f t="shared" si="488"/>
        <v/>
      </c>
      <c r="F7844" s="253">
        <v>2055.3158800000001</v>
      </c>
      <c r="G7844" s="253">
        <v>332.16525999999999</v>
      </c>
      <c r="H7844" s="254">
        <f t="shared" si="489"/>
        <v>-0.83838724585731317</v>
      </c>
      <c r="I7844" s="253">
        <v>582.44087000000002</v>
      </c>
      <c r="J7844" s="254">
        <f t="shared" si="490"/>
        <v>-0.42970131886520946</v>
      </c>
      <c r="K7844" s="253">
        <v>4474.5174999999999</v>
      </c>
      <c r="L7844" s="253">
        <v>2625.5750400000002</v>
      </c>
      <c r="M7844" s="254">
        <f t="shared" si="491"/>
        <v>-0.41321605290402819</v>
      </c>
    </row>
    <row r="7845" spans="1:13" x14ac:dyDescent="0.25">
      <c r="A7845" s="252" t="s">
        <v>340</v>
      </c>
      <c r="B7845" s="252" t="s">
        <v>447</v>
      </c>
      <c r="C7845" s="253">
        <v>0</v>
      </c>
      <c r="D7845" s="253">
        <v>0</v>
      </c>
      <c r="E7845" s="254" t="str">
        <f t="shared" si="488"/>
        <v/>
      </c>
      <c r="F7845" s="253">
        <v>0</v>
      </c>
      <c r="G7845" s="253">
        <v>0</v>
      </c>
      <c r="H7845" s="254" t="str">
        <f t="shared" si="489"/>
        <v/>
      </c>
      <c r="I7845" s="253">
        <v>74.186580000000006</v>
      </c>
      <c r="J7845" s="254">
        <f t="shared" si="490"/>
        <v>-1</v>
      </c>
      <c r="K7845" s="253">
        <v>9.17</v>
      </c>
      <c r="L7845" s="253">
        <v>153.16001</v>
      </c>
      <c r="M7845" s="254">
        <f t="shared" si="491"/>
        <v>15.702291166848418</v>
      </c>
    </row>
    <row r="7846" spans="1:13" x14ac:dyDescent="0.25">
      <c r="A7846" s="252" t="s">
        <v>340</v>
      </c>
      <c r="B7846" s="252" t="s">
        <v>455</v>
      </c>
      <c r="C7846" s="253">
        <v>0</v>
      </c>
      <c r="D7846" s="253">
        <v>0</v>
      </c>
      <c r="E7846" s="254" t="str">
        <f t="shared" si="488"/>
        <v/>
      </c>
      <c r="F7846" s="253">
        <v>0</v>
      </c>
      <c r="G7846" s="253">
        <v>0</v>
      </c>
      <c r="H7846" s="254" t="str">
        <f t="shared" si="489"/>
        <v/>
      </c>
      <c r="I7846" s="253">
        <v>0</v>
      </c>
      <c r="J7846" s="254" t="str">
        <f t="shared" si="490"/>
        <v/>
      </c>
      <c r="K7846" s="253">
        <v>5.1359300000000001</v>
      </c>
      <c r="L7846" s="253">
        <v>0</v>
      </c>
      <c r="M7846" s="254">
        <f t="shared" si="491"/>
        <v>-1</v>
      </c>
    </row>
    <row r="7847" spans="1:13" x14ac:dyDescent="0.25">
      <c r="A7847" s="252" t="s">
        <v>340</v>
      </c>
      <c r="B7847" s="252" t="s">
        <v>452</v>
      </c>
      <c r="C7847" s="253">
        <v>0</v>
      </c>
      <c r="D7847" s="253">
        <v>0</v>
      </c>
      <c r="E7847" s="254" t="str">
        <f t="shared" si="488"/>
        <v/>
      </c>
      <c r="F7847" s="253">
        <v>0</v>
      </c>
      <c r="G7847" s="253">
        <v>3.6500300000000001</v>
      </c>
      <c r="H7847" s="254" t="str">
        <f t="shared" si="489"/>
        <v/>
      </c>
      <c r="I7847" s="253">
        <v>0</v>
      </c>
      <c r="J7847" s="254" t="str">
        <f t="shared" si="490"/>
        <v/>
      </c>
      <c r="K7847" s="253">
        <v>0</v>
      </c>
      <c r="L7847" s="253">
        <v>3.6500300000000001</v>
      </c>
      <c r="M7847" s="254" t="str">
        <f t="shared" si="491"/>
        <v/>
      </c>
    </row>
    <row r="7848" spans="1:13" x14ac:dyDescent="0.25">
      <c r="A7848" s="252" t="s">
        <v>340</v>
      </c>
      <c r="B7848" s="252" t="s">
        <v>484</v>
      </c>
      <c r="C7848" s="253">
        <v>0</v>
      </c>
      <c r="D7848" s="253">
        <v>0</v>
      </c>
      <c r="E7848" s="254" t="str">
        <f t="shared" si="488"/>
        <v/>
      </c>
      <c r="F7848" s="253">
        <v>0</v>
      </c>
      <c r="G7848" s="253">
        <v>0</v>
      </c>
      <c r="H7848" s="254" t="str">
        <f t="shared" si="489"/>
        <v/>
      </c>
      <c r="I7848" s="253">
        <v>0</v>
      </c>
      <c r="J7848" s="254" t="str">
        <f t="shared" si="490"/>
        <v/>
      </c>
      <c r="K7848" s="253">
        <v>0</v>
      </c>
      <c r="L7848" s="253">
        <v>0</v>
      </c>
      <c r="M7848" s="254" t="str">
        <f t="shared" si="491"/>
        <v/>
      </c>
    </row>
    <row r="7849" spans="1:13" x14ac:dyDescent="0.25">
      <c r="A7849" s="252" t="s">
        <v>340</v>
      </c>
      <c r="B7849" s="252" t="s">
        <v>479</v>
      </c>
      <c r="C7849" s="253">
        <v>0</v>
      </c>
      <c r="D7849" s="253">
        <v>0</v>
      </c>
      <c r="E7849" s="254" t="str">
        <f t="shared" si="488"/>
        <v/>
      </c>
      <c r="F7849" s="253">
        <v>0</v>
      </c>
      <c r="G7849" s="253">
        <v>15.214499999999999</v>
      </c>
      <c r="H7849" s="254" t="str">
        <f t="shared" si="489"/>
        <v/>
      </c>
      <c r="I7849" s="253">
        <v>62.401260000000001</v>
      </c>
      <c r="J7849" s="254">
        <f t="shared" si="490"/>
        <v>-0.75618280784714931</v>
      </c>
      <c r="K7849" s="253">
        <v>0</v>
      </c>
      <c r="L7849" s="253">
        <v>201.28649999999999</v>
      </c>
      <c r="M7849" s="254" t="str">
        <f t="shared" si="491"/>
        <v/>
      </c>
    </row>
    <row r="7850" spans="1:13" x14ac:dyDescent="0.25">
      <c r="A7850" s="252" t="s">
        <v>340</v>
      </c>
      <c r="B7850" s="252" t="s">
        <v>436</v>
      </c>
      <c r="C7850" s="253">
        <v>0</v>
      </c>
      <c r="D7850" s="253">
        <v>0</v>
      </c>
      <c r="E7850" s="254" t="str">
        <f t="shared" si="488"/>
        <v/>
      </c>
      <c r="F7850" s="253">
        <v>106.27240999999999</v>
      </c>
      <c r="G7850" s="253">
        <v>22.901260000000001</v>
      </c>
      <c r="H7850" s="254">
        <f t="shared" si="489"/>
        <v>-0.78450418128279953</v>
      </c>
      <c r="I7850" s="253">
        <v>288.17104</v>
      </c>
      <c r="J7850" s="254">
        <f t="shared" si="490"/>
        <v>-0.92052893309473427</v>
      </c>
      <c r="K7850" s="253">
        <v>307.37578999999999</v>
      </c>
      <c r="L7850" s="253">
        <v>503.45893000000001</v>
      </c>
      <c r="M7850" s="254">
        <f t="shared" si="491"/>
        <v>0.63792642875354644</v>
      </c>
    </row>
    <row r="7851" spans="1:13" x14ac:dyDescent="0.25">
      <c r="A7851" s="252" t="s">
        <v>340</v>
      </c>
      <c r="B7851" s="252" t="s">
        <v>463</v>
      </c>
      <c r="C7851" s="253">
        <v>0</v>
      </c>
      <c r="D7851" s="253">
        <v>0</v>
      </c>
      <c r="E7851" s="254" t="str">
        <f t="shared" si="488"/>
        <v/>
      </c>
      <c r="F7851" s="253">
        <v>0</v>
      </c>
      <c r="G7851" s="253">
        <v>0</v>
      </c>
      <c r="H7851" s="254" t="str">
        <f t="shared" si="489"/>
        <v/>
      </c>
      <c r="I7851" s="253">
        <v>34.768000000000001</v>
      </c>
      <c r="J7851" s="254">
        <f t="shared" si="490"/>
        <v>-1</v>
      </c>
      <c r="K7851" s="253">
        <v>256.21100000000001</v>
      </c>
      <c r="L7851" s="253">
        <v>69.909000000000006</v>
      </c>
      <c r="M7851" s="254">
        <f t="shared" si="491"/>
        <v>-0.72714286271861861</v>
      </c>
    </row>
    <row r="7852" spans="1:13" x14ac:dyDescent="0.25">
      <c r="A7852" s="252" t="s">
        <v>340</v>
      </c>
      <c r="B7852" s="252" t="s">
        <v>457</v>
      </c>
      <c r="C7852" s="253">
        <v>0</v>
      </c>
      <c r="D7852" s="253">
        <v>0</v>
      </c>
      <c r="E7852" s="254" t="str">
        <f t="shared" si="488"/>
        <v/>
      </c>
      <c r="F7852" s="253">
        <v>311.08078999999998</v>
      </c>
      <c r="G7852" s="253">
        <v>0</v>
      </c>
      <c r="H7852" s="254">
        <f t="shared" si="489"/>
        <v>-1</v>
      </c>
      <c r="I7852" s="253">
        <v>158</v>
      </c>
      <c r="J7852" s="254">
        <f t="shared" si="490"/>
        <v>-1</v>
      </c>
      <c r="K7852" s="253">
        <v>356.42144000000002</v>
      </c>
      <c r="L7852" s="253">
        <v>158</v>
      </c>
      <c r="M7852" s="254">
        <f t="shared" si="491"/>
        <v>-0.5567045573913848</v>
      </c>
    </row>
    <row r="7853" spans="1:13" x14ac:dyDescent="0.25">
      <c r="A7853" s="252" t="s">
        <v>340</v>
      </c>
      <c r="B7853" s="252" t="s">
        <v>442</v>
      </c>
      <c r="C7853" s="253">
        <v>0</v>
      </c>
      <c r="D7853" s="253">
        <v>0</v>
      </c>
      <c r="E7853" s="254" t="str">
        <f t="shared" si="488"/>
        <v/>
      </c>
      <c r="F7853" s="253">
        <v>162.87549999999999</v>
      </c>
      <c r="G7853" s="253">
        <v>138.15846999999999</v>
      </c>
      <c r="H7853" s="254">
        <f t="shared" si="489"/>
        <v>-0.15175413122292791</v>
      </c>
      <c r="I7853" s="253">
        <v>211.19855000000001</v>
      </c>
      <c r="J7853" s="254">
        <f t="shared" si="490"/>
        <v>-0.34583608646934372</v>
      </c>
      <c r="K7853" s="253">
        <v>394.58512000000002</v>
      </c>
      <c r="L7853" s="253">
        <v>433.13474000000002</v>
      </c>
      <c r="M7853" s="254">
        <f t="shared" si="491"/>
        <v>9.7696588254519101E-2</v>
      </c>
    </row>
    <row r="7854" spans="1:13" x14ac:dyDescent="0.25">
      <c r="A7854" s="252" t="s">
        <v>340</v>
      </c>
      <c r="B7854" s="252" t="s">
        <v>460</v>
      </c>
      <c r="C7854" s="253">
        <v>0</v>
      </c>
      <c r="D7854" s="253">
        <v>0</v>
      </c>
      <c r="E7854" s="254" t="str">
        <f t="shared" si="488"/>
        <v/>
      </c>
      <c r="F7854" s="253">
        <v>0</v>
      </c>
      <c r="G7854" s="253">
        <v>0</v>
      </c>
      <c r="H7854" s="254" t="str">
        <f t="shared" si="489"/>
        <v/>
      </c>
      <c r="I7854" s="253">
        <v>0</v>
      </c>
      <c r="J7854" s="254" t="str">
        <f t="shared" si="490"/>
        <v/>
      </c>
      <c r="K7854" s="253">
        <v>0</v>
      </c>
      <c r="L7854" s="253">
        <v>0</v>
      </c>
      <c r="M7854" s="254" t="str">
        <f t="shared" si="491"/>
        <v/>
      </c>
    </row>
    <row r="7855" spans="1:13" x14ac:dyDescent="0.25">
      <c r="A7855" s="252" t="s">
        <v>340</v>
      </c>
      <c r="B7855" s="252" t="s">
        <v>491</v>
      </c>
      <c r="C7855" s="253">
        <v>0</v>
      </c>
      <c r="D7855" s="253">
        <v>0</v>
      </c>
      <c r="E7855" s="254" t="str">
        <f t="shared" si="488"/>
        <v/>
      </c>
      <c r="F7855" s="253">
        <v>0</v>
      </c>
      <c r="G7855" s="253">
        <v>0</v>
      </c>
      <c r="H7855" s="254" t="str">
        <f t="shared" si="489"/>
        <v/>
      </c>
      <c r="I7855" s="253">
        <v>0</v>
      </c>
      <c r="J7855" s="254" t="str">
        <f t="shared" si="490"/>
        <v/>
      </c>
      <c r="K7855" s="253">
        <v>0</v>
      </c>
      <c r="L7855" s="253">
        <v>0</v>
      </c>
      <c r="M7855" s="254" t="str">
        <f t="shared" si="491"/>
        <v/>
      </c>
    </row>
    <row r="7856" spans="1:13" x14ac:dyDescent="0.25">
      <c r="A7856" s="252" t="s">
        <v>340</v>
      </c>
      <c r="B7856" s="252" t="s">
        <v>471</v>
      </c>
      <c r="C7856" s="253">
        <v>0</v>
      </c>
      <c r="D7856" s="253">
        <v>0</v>
      </c>
      <c r="E7856" s="254" t="str">
        <f t="shared" si="488"/>
        <v/>
      </c>
      <c r="F7856" s="253">
        <v>0</v>
      </c>
      <c r="G7856" s="253">
        <v>0</v>
      </c>
      <c r="H7856" s="254" t="str">
        <f t="shared" si="489"/>
        <v/>
      </c>
      <c r="I7856" s="253">
        <v>0</v>
      </c>
      <c r="J7856" s="254" t="str">
        <f t="shared" si="490"/>
        <v/>
      </c>
      <c r="K7856" s="253">
        <v>0</v>
      </c>
      <c r="L7856" s="253">
        <v>0</v>
      </c>
      <c r="M7856" s="254" t="str">
        <f t="shared" si="491"/>
        <v/>
      </c>
    </row>
    <row r="7857" spans="1:13" x14ac:dyDescent="0.25">
      <c r="A7857" s="252" t="s">
        <v>340</v>
      </c>
      <c r="B7857" s="252" t="s">
        <v>506</v>
      </c>
      <c r="C7857" s="253">
        <v>0</v>
      </c>
      <c r="D7857" s="253">
        <v>0</v>
      </c>
      <c r="E7857" s="254" t="str">
        <f t="shared" si="488"/>
        <v/>
      </c>
      <c r="F7857" s="253">
        <v>0</v>
      </c>
      <c r="G7857" s="253">
        <v>48.230699999999999</v>
      </c>
      <c r="H7857" s="254" t="str">
        <f t="shared" si="489"/>
        <v/>
      </c>
      <c r="I7857" s="253">
        <v>0</v>
      </c>
      <c r="J7857" s="254" t="str">
        <f t="shared" si="490"/>
        <v/>
      </c>
      <c r="K7857" s="253">
        <v>0</v>
      </c>
      <c r="L7857" s="253">
        <v>48.230699999999999</v>
      </c>
      <c r="M7857" s="254" t="str">
        <f t="shared" si="491"/>
        <v/>
      </c>
    </row>
    <row r="7858" spans="1:13" x14ac:dyDescent="0.25">
      <c r="A7858" s="252" t="s">
        <v>340</v>
      </c>
      <c r="B7858" s="252" t="s">
        <v>450</v>
      </c>
      <c r="C7858" s="253">
        <v>0</v>
      </c>
      <c r="D7858" s="253">
        <v>0</v>
      </c>
      <c r="E7858" s="254" t="str">
        <f t="shared" si="488"/>
        <v/>
      </c>
      <c r="F7858" s="253">
        <v>0</v>
      </c>
      <c r="G7858" s="253">
        <v>0</v>
      </c>
      <c r="H7858" s="254" t="str">
        <f t="shared" si="489"/>
        <v/>
      </c>
      <c r="I7858" s="253">
        <v>0</v>
      </c>
      <c r="J7858" s="254" t="str">
        <f t="shared" si="490"/>
        <v/>
      </c>
      <c r="K7858" s="253">
        <v>0</v>
      </c>
      <c r="L7858" s="253">
        <v>275.12220000000002</v>
      </c>
      <c r="M7858" s="254" t="str">
        <f t="shared" si="491"/>
        <v/>
      </c>
    </row>
    <row r="7859" spans="1:13" x14ac:dyDescent="0.25">
      <c r="A7859" s="252" t="s">
        <v>340</v>
      </c>
      <c r="B7859" s="252" t="s">
        <v>439</v>
      </c>
      <c r="C7859" s="253">
        <v>0</v>
      </c>
      <c r="D7859" s="253">
        <v>0</v>
      </c>
      <c r="E7859" s="254" t="str">
        <f t="shared" si="488"/>
        <v/>
      </c>
      <c r="F7859" s="253">
        <v>524.42674999999997</v>
      </c>
      <c r="G7859" s="253">
        <v>456.79020000000003</v>
      </c>
      <c r="H7859" s="254">
        <f t="shared" si="489"/>
        <v>-0.12897234933191326</v>
      </c>
      <c r="I7859" s="253">
        <v>45.770800000000001</v>
      </c>
      <c r="J7859" s="254">
        <f t="shared" si="490"/>
        <v>8.9799479143908343</v>
      </c>
      <c r="K7859" s="253">
        <v>1778.45967</v>
      </c>
      <c r="L7859" s="253">
        <v>872.50135</v>
      </c>
      <c r="M7859" s="254">
        <f t="shared" si="491"/>
        <v>-0.50940616494272262</v>
      </c>
    </row>
    <row r="7860" spans="1:13" x14ac:dyDescent="0.25">
      <c r="A7860" s="252" t="s">
        <v>340</v>
      </c>
      <c r="B7860" s="252" t="s">
        <v>473</v>
      </c>
      <c r="C7860" s="253">
        <v>0</v>
      </c>
      <c r="D7860" s="253">
        <v>0</v>
      </c>
      <c r="E7860" s="254" t="str">
        <f t="shared" si="488"/>
        <v/>
      </c>
      <c r="F7860" s="253">
        <v>0.875</v>
      </c>
      <c r="G7860" s="253">
        <v>0</v>
      </c>
      <c r="H7860" s="254">
        <f t="shared" si="489"/>
        <v>-1</v>
      </c>
      <c r="I7860" s="253">
        <v>0</v>
      </c>
      <c r="J7860" s="254" t="str">
        <f t="shared" si="490"/>
        <v/>
      </c>
      <c r="K7860" s="253">
        <v>0.875</v>
      </c>
      <c r="L7860" s="253">
        <v>0</v>
      </c>
      <c r="M7860" s="254">
        <f t="shared" si="491"/>
        <v>-1</v>
      </c>
    </row>
    <row r="7861" spans="1:13" x14ac:dyDescent="0.25">
      <c r="A7861" s="252" t="s">
        <v>340</v>
      </c>
      <c r="B7861" s="252" t="s">
        <v>448</v>
      </c>
      <c r="C7861" s="253">
        <v>0</v>
      </c>
      <c r="D7861" s="253">
        <v>0</v>
      </c>
      <c r="E7861" s="254" t="str">
        <f t="shared" si="488"/>
        <v/>
      </c>
      <c r="F7861" s="253">
        <v>24.455570000000002</v>
      </c>
      <c r="G7861" s="253">
        <v>0</v>
      </c>
      <c r="H7861" s="254">
        <f t="shared" si="489"/>
        <v>-1</v>
      </c>
      <c r="I7861" s="253">
        <v>0</v>
      </c>
      <c r="J7861" s="254" t="str">
        <f t="shared" si="490"/>
        <v/>
      </c>
      <c r="K7861" s="253">
        <v>119.96055</v>
      </c>
      <c r="L7861" s="253">
        <v>0</v>
      </c>
      <c r="M7861" s="254">
        <f t="shared" si="491"/>
        <v>-1</v>
      </c>
    </row>
    <row r="7862" spans="1:13" x14ac:dyDescent="0.25">
      <c r="A7862" s="252" t="s">
        <v>340</v>
      </c>
      <c r="B7862" s="252" t="s">
        <v>462</v>
      </c>
      <c r="C7862" s="253">
        <v>0</v>
      </c>
      <c r="D7862" s="253">
        <v>0</v>
      </c>
      <c r="E7862" s="254" t="str">
        <f t="shared" si="488"/>
        <v/>
      </c>
      <c r="F7862" s="253">
        <v>0</v>
      </c>
      <c r="G7862" s="253">
        <v>0</v>
      </c>
      <c r="H7862" s="254" t="str">
        <f t="shared" si="489"/>
        <v/>
      </c>
      <c r="I7862" s="253">
        <v>0</v>
      </c>
      <c r="J7862" s="254" t="str">
        <f t="shared" si="490"/>
        <v/>
      </c>
      <c r="K7862" s="253">
        <v>0</v>
      </c>
      <c r="L7862" s="253">
        <v>0</v>
      </c>
      <c r="M7862" s="254" t="str">
        <f t="shared" si="491"/>
        <v/>
      </c>
    </row>
    <row r="7863" spans="1:13" x14ac:dyDescent="0.25">
      <c r="A7863" s="252" t="s">
        <v>340</v>
      </c>
      <c r="B7863" s="252" t="s">
        <v>434</v>
      </c>
      <c r="C7863" s="253">
        <v>0</v>
      </c>
      <c r="D7863" s="253">
        <v>0</v>
      </c>
      <c r="E7863" s="254" t="str">
        <f t="shared" si="488"/>
        <v/>
      </c>
      <c r="F7863" s="253">
        <v>6746.0696600000001</v>
      </c>
      <c r="G7863" s="253">
        <v>5105.7774300000001</v>
      </c>
      <c r="H7863" s="254">
        <f t="shared" si="489"/>
        <v>-0.2431478346163416</v>
      </c>
      <c r="I7863" s="253">
        <v>3319.5245</v>
      </c>
      <c r="J7863" s="254">
        <f t="shared" si="490"/>
        <v>0.53810505992650448</v>
      </c>
      <c r="K7863" s="253">
        <v>18890.60743</v>
      </c>
      <c r="L7863" s="253">
        <v>13761.36571</v>
      </c>
      <c r="M7863" s="254">
        <f t="shared" si="491"/>
        <v>-0.2715233874297921</v>
      </c>
    </row>
    <row r="7864" spans="1:13" x14ac:dyDescent="0.25">
      <c r="A7864" s="252" t="s">
        <v>340</v>
      </c>
      <c r="B7864" s="252" t="s">
        <v>437</v>
      </c>
      <c r="C7864" s="253">
        <v>0</v>
      </c>
      <c r="D7864" s="253">
        <v>0</v>
      </c>
      <c r="E7864" s="254" t="str">
        <f t="shared" si="488"/>
        <v/>
      </c>
      <c r="F7864" s="253">
        <v>1901.80567</v>
      </c>
      <c r="G7864" s="253">
        <v>116.7646</v>
      </c>
      <c r="H7864" s="254">
        <f t="shared" si="489"/>
        <v>-0.93860329588774438</v>
      </c>
      <c r="I7864" s="253">
        <v>749.91200000000003</v>
      </c>
      <c r="J7864" s="254">
        <f t="shared" si="490"/>
        <v>-0.84429559735008908</v>
      </c>
      <c r="K7864" s="253">
        <v>5100.9400299999998</v>
      </c>
      <c r="L7864" s="253">
        <v>1609.86275</v>
      </c>
      <c r="M7864" s="254">
        <f t="shared" si="491"/>
        <v>-0.68439880874270931</v>
      </c>
    </row>
    <row r="7865" spans="1:13" x14ac:dyDescent="0.25">
      <c r="A7865" s="252" t="s">
        <v>340</v>
      </c>
      <c r="B7865" s="252" t="s">
        <v>464</v>
      </c>
      <c r="C7865" s="253">
        <v>0</v>
      </c>
      <c r="D7865" s="253">
        <v>0</v>
      </c>
      <c r="E7865" s="254" t="str">
        <f t="shared" si="488"/>
        <v/>
      </c>
      <c r="F7865" s="253">
        <v>107.44280000000001</v>
      </c>
      <c r="G7865" s="253">
        <v>198.59700000000001</v>
      </c>
      <c r="H7865" s="254">
        <f t="shared" si="489"/>
        <v>0.84839747288789935</v>
      </c>
      <c r="I7865" s="253">
        <v>0</v>
      </c>
      <c r="J7865" s="254" t="str">
        <f t="shared" si="490"/>
        <v/>
      </c>
      <c r="K7865" s="253">
        <v>311.90562</v>
      </c>
      <c r="L7865" s="253">
        <v>257.28120000000001</v>
      </c>
      <c r="M7865" s="254">
        <f t="shared" si="491"/>
        <v>-0.17513124643281508</v>
      </c>
    </row>
    <row r="7866" spans="1:13" x14ac:dyDescent="0.25">
      <c r="A7866" s="252" t="s">
        <v>340</v>
      </c>
      <c r="B7866" s="252" t="s">
        <v>468</v>
      </c>
      <c r="C7866" s="253">
        <v>0</v>
      </c>
      <c r="D7866" s="253">
        <v>0</v>
      </c>
      <c r="E7866" s="254" t="str">
        <f t="shared" si="488"/>
        <v/>
      </c>
      <c r="F7866" s="253">
        <v>0</v>
      </c>
      <c r="G7866" s="253">
        <v>0</v>
      </c>
      <c r="H7866" s="254" t="str">
        <f t="shared" si="489"/>
        <v/>
      </c>
      <c r="I7866" s="253">
        <v>0</v>
      </c>
      <c r="J7866" s="254" t="str">
        <f t="shared" si="490"/>
        <v/>
      </c>
      <c r="K7866" s="253">
        <v>123.8815</v>
      </c>
      <c r="L7866" s="253">
        <v>0</v>
      </c>
      <c r="M7866" s="254">
        <f t="shared" si="491"/>
        <v>-1</v>
      </c>
    </row>
    <row r="7867" spans="1:13" x14ac:dyDescent="0.25">
      <c r="A7867" s="252" t="s">
        <v>340</v>
      </c>
      <c r="B7867" s="252" t="s">
        <v>481</v>
      </c>
      <c r="C7867" s="253">
        <v>0</v>
      </c>
      <c r="D7867" s="253">
        <v>0</v>
      </c>
      <c r="E7867" s="254" t="str">
        <f t="shared" si="488"/>
        <v/>
      </c>
      <c r="F7867" s="253">
        <v>0</v>
      </c>
      <c r="G7867" s="253">
        <v>0</v>
      </c>
      <c r="H7867" s="254" t="str">
        <f t="shared" si="489"/>
        <v/>
      </c>
      <c r="I7867" s="253">
        <v>0</v>
      </c>
      <c r="J7867" s="254" t="str">
        <f t="shared" si="490"/>
        <v/>
      </c>
      <c r="K7867" s="253">
        <v>37.4</v>
      </c>
      <c r="L7867" s="253">
        <v>0</v>
      </c>
      <c r="M7867" s="254">
        <f t="shared" si="491"/>
        <v>-1</v>
      </c>
    </row>
    <row r="7868" spans="1:13" x14ac:dyDescent="0.25">
      <c r="A7868" s="252" t="s">
        <v>340</v>
      </c>
      <c r="B7868" s="252" t="s">
        <v>445</v>
      </c>
      <c r="C7868" s="253">
        <v>0</v>
      </c>
      <c r="D7868" s="253">
        <v>0</v>
      </c>
      <c r="E7868" s="254" t="str">
        <f t="shared" si="488"/>
        <v/>
      </c>
      <c r="F7868" s="253">
        <v>304.25646</v>
      </c>
      <c r="G7868" s="253">
        <v>364.57756999999998</v>
      </c>
      <c r="H7868" s="254">
        <f t="shared" si="489"/>
        <v>0.19825745031017572</v>
      </c>
      <c r="I7868" s="253">
        <v>26</v>
      </c>
      <c r="J7868" s="254">
        <f t="shared" si="490"/>
        <v>13.022214230769229</v>
      </c>
      <c r="K7868" s="253">
        <v>439.34012999999999</v>
      </c>
      <c r="L7868" s="253">
        <v>448.79757000000001</v>
      </c>
      <c r="M7868" s="254">
        <f t="shared" si="491"/>
        <v>2.1526465155823571E-2</v>
      </c>
    </row>
    <row r="7869" spans="1:13" x14ac:dyDescent="0.25">
      <c r="A7869" s="252" t="s">
        <v>340</v>
      </c>
      <c r="B7869" s="252" t="s">
        <v>478</v>
      </c>
      <c r="C7869" s="253">
        <v>0</v>
      </c>
      <c r="D7869" s="253">
        <v>0</v>
      </c>
      <c r="E7869" s="254" t="str">
        <f t="shared" si="488"/>
        <v/>
      </c>
      <c r="F7869" s="253">
        <v>55.05585</v>
      </c>
      <c r="G7869" s="253">
        <v>0</v>
      </c>
      <c r="H7869" s="254">
        <f t="shared" si="489"/>
        <v>-1</v>
      </c>
      <c r="I7869" s="253">
        <v>10.913</v>
      </c>
      <c r="J7869" s="254">
        <f t="shared" si="490"/>
        <v>-1</v>
      </c>
      <c r="K7869" s="253">
        <v>55.05585</v>
      </c>
      <c r="L7869" s="253">
        <v>10.913</v>
      </c>
      <c r="M7869" s="254">
        <f t="shared" si="491"/>
        <v>-0.80178309843549778</v>
      </c>
    </row>
    <row r="7870" spans="1:13" x14ac:dyDescent="0.25">
      <c r="A7870" s="252" t="s">
        <v>340</v>
      </c>
      <c r="B7870" s="252" t="s">
        <v>472</v>
      </c>
      <c r="C7870" s="253">
        <v>0</v>
      </c>
      <c r="D7870" s="253">
        <v>0</v>
      </c>
      <c r="E7870" s="254" t="str">
        <f t="shared" si="488"/>
        <v/>
      </c>
      <c r="F7870" s="253">
        <v>0</v>
      </c>
      <c r="G7870" s="253">
        <v>0</v>
      </c>
      <c r="H7870" s="254" t="str">
        <f t="shared" si="489"/>
        <v/>
      </c>
      <c r="I7870" s="253">
        <v>0</v>
      </c>
      <c r="J7870" s="254" t="str">
        <f t="shared" si="490"/>
        <v/>
      </c>
      <c r="K7870" s="253">
        <v>45.858600000000003</v>
      </c>
      <c r="L7870" s="253">
        <v>0</v>
      </c>
      <c r="M7870" s="254">
        <f t="shared" si="491"/>
        <v>-1</v>
      </c>
    </row>
    <row r="7871" spans="1:13" x14ac:dyDescent="0.25">
      <c r="A7871" s="252" t="s">
        <v>340</v>
      </c>
      <c r="B7871" s="252" t="s">
        <v>454</v>
      </c>
      <c r="C7871" s="253">
        <v>0</v>
      </c>
      <c r="D7871" s="253">
        <v>0</v>
      </c>
      <c r="E7871" s="254" t="str">
        <f t="shared" si="488"/>
        <v/>
      </c>
      <c r="F7871" s="253">
        <v>0</v>
      </c>
      <c r="G7871" s="253">
        <v>0</v>
      </c>
      <c r="H7871" s="254" t="str">
        <f t="shared" si="489"/>
        <v/>
      </c>
      <c r="I7871" s="253">
        <v>0</v>
      </c>
      <c r="J7871" s="254" t="str">
        <f t="shared" si="490"/>
        <v/>
      </c>
      <c r="K7871" s="253">
        <v>0</v>
      </c>
      <c r="L7871" s="253">
        <v>0</v>
      </c>
      <c r="M7871" s="254" t="str">
        <f t="shared" si="491"/>
        <v/>
      </c>
    </row>
    <row r="7872" spans="1:13" x14ac:dyDescent="0.25">
      <c r="A7872" s="252" t="s">
        <v>340</v>
      </c>
      <c r="B7872" s="252" t="s">
        <v>435</v>
      </c>
      <c r="C7872" s="253">
        <v>0</v>
      </c>
      <c r="D7872" s="253">
        <v>0</v>
      </c>
      <c r="E7872" s="254" t="str">
        <f t="shared" si="488"/>
        <v/>
      </c>
      <c r="F7872" s="253">
        <v>19.895040000000002</v>
      </c>
      <c r="G7872" s="253">
        <v>0</v>
      </c>
      <c r="H7872" s="254">
        <f t="shared" si="489"/>
        <v>-1</v>
      </c>
      <c r="I7872" s="253">
        <v>52.14</v>
      </c>
      <c r="J7872" s="254">
        <f t="shared" si="490"/>
        <v>-1</v>
      </c>
      <c r="K7872" s="253">
        <v>75.613839999999996</v>
      </c>
      <c r="L7872" s="253">
        <v>98.619010000000003</v>
      </c>
      <c r="M7872" s="254">
        <f t="shared" si="491"/>
        <v>0.30424549262410183</v>
      </c>
    </row>
    <row r="7873" spans="1:13" x14ac:dyDescent="0.25">
      <c r="A7873" s="252" t="s">
        <v>340</v>
      </c>
      <c r="B7873" s="252" t="s">
        <v>443</v>
      </c>
      <c r="C7873" s="253">
        <v>0</v>
      </c>
      <c r="D7873" s="253">
        <v>0</v>
      </c>
      <c r="E7873" s="254" t="str">
        <f t="shared" si="488"/>
        <v/>
      </c>
      <c r="F7873" s="253">
        <v>68.861819999999994</v>
      </c>
      <c r="G7873" s="253">
        <v>57.762</v>
      </c>
      <c r="H7873" s="254">
        <f t="shared" si="489"/>
        <v>-0.16118975652981571</v>
      </c>
      <c r="I7873" s="253">
        <v>11.49</v>
      </c>
      <c r="J7873" s="254">
        <f t="shared" si="490"/>
        <v>4.0271540469973885</v>
      </c>
      <c r="K7873" s="253">
        <v>338.69799999999998</v>
      </c>
      <c r="L7873" s="253">
        <v>69.251999999999995</v>
      </c>
      <c r="M7873" s="254">
        <f t="shared" si="491"/>
        <v>-0.79553466509988247</v>
      </c>
    </row>
    <row r="7874" spans="1:13" x14ac:dyDescent="0.25">
      <c r="A7874" s="252" t="s">
        <v>340</v>
      </c>
      <c r="B7874" s="252" t="s">
        <v>461</v>
      </c>
      <c r="C7874" s="253">
        <v>0</v>
      </c>
      <c r="D7874" s="253">
        <v>0</v>
      </c>
      <c r="E7874" s="254" t="str">
        <f t="shared" si="488"/>
        <v/>
      </c>
      <c r="F7874" s="253">
        <v>7.7472399999999997</v>
      </c>
      <c r="G7874" s="253">
        <v>13.860810000000001</v>
      </c>
      <c r="H7874" s="254">
        <f t="shared" si="489"/>
        <v>0.78912877360195388</v>
      </c>
      <c r="I7874" s="253">
        <v>0</v>
      </c>
      <c r="J7874" s="254" t="str">
        <f t="shared" si="490"/>
        <v/>
      </c>
      <c r="K7874" s="253">
        <v>7.7472399999999997</v>
      </c>
      <c r="L7874" s="253">
        <v>13.860810000000001</v>
      </c>
      <c r="M7874" s="254">
        <f t="shared" si="491"/>
        <v>0.78912877360195388</v>
      </c>
    </row>
    <row r="7875" spans="1:13" x14ac:dyDescent="0.25">
      <c r="A7875" s="252" t="s">
        <v>340</v>
      </c>
      <c r="B7875" s="252" t="s">
        <v>466</v>
      </c>
      <c r="C7875" s="253">
        <v>0</v>
      </c>
      <c r="D7875" s="253">
        <v>0</v>
      </c>
      <c r="E7875" s="254" t="str">
        <f t="shared" si="488"/>
        <v/>
      </c>
      <c r="F7875" s="253">
        <v>55.358199999999997</v>
      </c>
      <c r="G7875" s="253">
        <v>0</v>
      </c>
      <c r="H7875" s="254">
        <f t="shared" si="489"/>
        <v>-1</v>
      </c>
      <c r="I7875" s="253">
        <v>0</v>
      </c>
      <c r="J7875" s="254" t="str">
        <f t="shared" si="490"/>
        <v/>
      </c>
      <c r="K7875" s="253">
        <v>59.931379999999997</v>
      </c>
      <c r="L7875" s="253">
        <v>0</v>
      </c>
      <c r="M7875" s="254">
        <f t="shared" si="491"/>
        <v>-1</v>
      </c>
    </row>
    <row r="7876" spans="1:13" x14ac:dyDescent="0.25">
      <c r="A7876" s="252" t="s">
        <v>340</v>
      </c>
      <c r="B7876" s="252" t="s">
        <v>441</v>
      </c>
      <c r="C7876" s="253">
        <v>0</v>
      </c>
      <c r="D7876" s="253">
        <v>0</v>
      </c>
      <c r="E7876" s="254" t="str">
        <f t="shared" si="488"/>
        <v/>
      </c>
      <c r="F7876" s="253">
        <v>33.594830000000002</v>
      </c>
      <c r="G7876" s="253">
        <v>89.428799999999995</v>
      </c>
      <c r="H7876" s="254">
        <f t="shared" si="489"/>
        <v>1.6619810250565337</v>
      </c>
      <c r="I7876" s="253">
        <v>104.1301</v>
      </c>
      <c r="J7876" s="254">
        <f t="shared" si="490"/>
        <v>-0.14118204054351247</v>
      </c>
      <c r="K7876" s="253">
        <v>218.25183000000001</v>
      </c>
      <c r="L7876" s="253">
        <v>514.29431999999997</v>
      </c>
      <c r="M7876" s="254">
        <f t="shared" si="491"/>
        <v>1.3564261523030527</v>
      </c>
    </row>
    <row r="7877" spans="1:13" x14ac:dyDescent="0.25">
      <c r="A7877" s="252" t="s">
        <v>340</v>
      </c>
      <c r="B7877" s="252" t="s">
        <v>458</v>
      </c>
      <c r="C7877" s="253">
        <v>0</v>
      </c>
      <c r="D7877" s="253">
        <v>0</v>
      </c>
      <c r="E7877" s="254" t="str">
        <f t="shared" ref="E7877:E7940" si="492">IF(C7877=0,"",(D7877/C7877-1))</f>
        <v/>
      </c>
      <c r="F7877" s="253">
        <v>0</v>
      </c>
      <c r="G7877" s="253">
        <v>0</v>
      </c>
      <c r="H7877" s="254" t="str">
        <f t="shared" ref="H7877:H7940" si="493">IF(F7877=0,"",(G7877/F7877-1))</f>
        <v/>
      </c>
      <c r="I7877" s="253">
        <v>0</v>
      </c>
      <c r="J7877" s="254" t="str">
        <f t="shared" ref="J7877:J7940" si="494">IF(I7877=0,"",(G7877/I7877-1))</f>
        <v/>
      </c>
      <c r="K7877" s="253">
        <v>15.176640000000001</v>
      </c>
      <c r="L7877" s="253">
        <v>0</v>
      </c>
      <c r="M7877" s="254">
        <f t="shared" ref="M7877:M7940" si="495">IF(K7877=0,"",(L7877/K7877-1))</f>
        <v>-1</v>
      </c>
    </row>
    <row r="7878" spans="1:13" x14ac:dyDescent="0.25">
      <c r="A7878" s="252" t="s">
        <v>340</v>
      </c>
      <c r="B7878" s="252" t="s">
        <v>444</v>
      </c>
      <c r="C7878" s="253">
        <v>0</v>
      </c>
      <c r="D7878" s="253">
        <v>0</v>
      </c>
      <c r="E7878" s="254" t="str">
        <f t="shared" si="492"/>
        <v/>
      </c>
      <c r="F7878" s="253">
        <v>175.46395000000001</v>
      </c>
      <c r="G7878" s="253">
        <v>0</v>
      </c>
      <c r="H7878" s="254">
        <f t="shared" si="493"/>
        <v>-1</v>
      </c>
      <c r="I7878" s="253">
        <v>193.82742999999999</v>
      </c>
      <c r="J7878" s="254">
        <f t="shared" si="494"/>
        <v>-1</v>
      </c>
      <c r="K7878" s="253">
        <v>195.67782</v>
      </c>
      <c r="L7878" s="253">
        <v>253.62056000000001</v>
      </c>
      <c r="M7878" s="254">
        <f t="shared" si="495"/>
        <v>0.29611296773441165</v>
      </c>
    </row>
    <row r="7879" spans="1:13" x14ac:dyDescent="0.25">
      <c r="A7879" s="252" t="s">
        <v>340</v>
      </c>
      <c r="B7879" s="252" t="s">
        <v>456</v>
      </c>
      <c r="C7879" s="253">
        <v>0</v>
      </c>
      <c r="D7879" s="253">
        <v>0</v>
      </c>
      <c r="E7879" s="254" t="str">
        <f t="shared" si="492"/>
        <v/>
      </c>
      <c r="F7879" s="253">
        <v>0</v>
      </c>
      <c r="G7879" s="253">
        <v>0</v>
      </c>
      <c r="H7879" s="254" t="str">
        <f t="shared" si="493"/>
        <v/>
      </c>
      <c r="I7879" s="253">
        <v>0</v>
      </c>
      <c r="J7879" s="254" t="str">
        <f t="shared" si="494"/>
        <v/>
      </c>
      <c r="K7879" s="253">
        <v>0.20319999999999999</v>
      </c>
      <c r="L7879" s="253">
        <v>4.5</v>
      </c>
      <c r="M7879" s="254">
        <f t="shared" si="495"/>
        <v>21.145669291338585</v>
      </c>
    </row>
    <row r="7880" spans="1:13" x14ac:dyDescent="0.25">
      <c r="A7880" s="252" t="s">
        <v>340</v>
      </c>
      <c r="B7880" s="252" t="s">
        <v>470</v>
      </c>
      <c r="C7880" s="253">
        <v>0</v>
      </c>
      <c r="D7880" s="253">
        <v>0</v>
      </c>
      <c r="E7880" s="254" t="str">
        <f t="shared" si="492"/>
        <v/>
      </c>
      <c r="F7880" s="253">
        <v>0</v>
      </c>
      <c r="G7880" s="253">
        <v>0</v>
      </c>
      <c r="H7880" s="254" t="str">
        <f t="shared" si="493"/>
        <v/>
      </c>
      <c r="I7880" s="253">
        <v>0</v>
      </c>
      <c r="J7880" s="254" t="str">
        <f t="shared" si="494"/>
        <v/>
      </c>
      <c r="K7880" s="253">
        <v>0</v>
      </c>
      <c r="L7880" s="253">
        <v>0</v>
      </c>
      <c r="M7880" s="254" t="str">
        <f t="shared" si="495"/>
        <v/>
      </c>
    </row>
    <row r="7881" spans="1:13" x14ac:dyDescent="0.25">
      <c r="A7881" s="252" t="s">
        <v>340</v>
      </c>
      <c r="B7881" s="252" t="s">
        <v>482</v>
      </c>
      <c r="C7881" s="253">
        <v>0</v>
      </c>
      <c r="D7881" s="253">
        <v>0</v>
      </c>
      <c r="E7881" s="254" t="str">
        <f t="shared" si="492"/>
        <v/>
      </c>
      <c r="F7881" s="253">
        <v>0</v>
      </c>
      <c r="G7881" s="253">
        <v>0</v>
      </c>
      <c r="H7881" s="254" t="str">
        <f t="shared" si="493"/>
        <v/>
      </c>
      <c r="I7881" s="253">
        <v>0</v>
      </c>
      <c r="J7881" s="254" t="str">
        <f t="shared" si="494"/>
        <v/>
      </c>
      <c r="K7881" s="253">
        <v>238.51212000000001</v>
      </c>
      <c r="L7881" s="253">
        <v>0</v>
      </c>
      <c r="M7881" s="254">
        <f t="shared" si="495"/>
        <v>-1</v>
      </c>
    </row>
    <row r="7882" spans="1:13" x14ac:dyDescent="0.25">
      <c r="A7882" s="252" t="s">
        <v>340</v>
      </c>
      <c r="B7882" s="252" t="s">
        <v>440</v>
      </c>
      <c r="C7882" s="253">
        <v>0</v>
      </c>
      <c r="D7882" s="253">
        <v>0</v>
      </c>
      <c r="E7882" s="254" t="str">
        <f t="shared" si="492"/>
        <v/>
      </c>
      <c r="F7882" s="253">
        <v>0</v>
      </c>
      <c r="G7882" s="253">
        <v>0</v>
      </c>
      <c r="H7882" s="254" t="str">
        <f t="shared" si="493"/>
        <v/>
      </c>
      <c r="I7882" s="253">
        <v>0</v>
      </c>
      <c r="J7882" s="254" t="str">
        <f t="shared" si="494"/>
        <v/>
      </c>
      <c r="K7882" s="253">
        <v>6.0322399999999998</v>
      </c>
      <c r="L7882" s="253">
        <v>46.932690000000001</v>
      </c>
      <c r="M7882" s="254">
        <f t="shared" si="495"/>
        <v>6.7803088073418829</v>
      </c>
    </row>
    <row r="7883" spans="1:13" x14ac:dyDescent="0.25">
      <c r="A7883" s="252" t="s">
        <v>340</v>
      </c>
      <c r="B7883" s="252" t="s">
        <v>453</v>
      </c>
      <c r="C7883" s="253">
        <v>0</v>
      </c>
      <c r="D7883" s="253">
        <v>0</v>
      </c>
      <c r="E7883" s="254" t="str">
        <f t="shared" si="492"/>
        <v/>
      </c>
      <c r="F7883" s="253">
        <v>60.544199999999996</v>
      </c>
      <c r="G7883" s="253">
        <v>1227.825</v>
      </c>
      <c r="H7883" s="254">
        <f t="shared" si="493"/>
        <v>19.279812104214773</v>
      </c>
      <c r="I7883" s="253">
        <v>29.848009999999999</v>
      </c>
      <c r="J7883" s="254">
        <f t="shared" si="494"/>
        <v>40.135908223027265</v>
      </c>
      <c r="K7883" s="253">
        <v>3809.0441999999998</v>
      </c>
      <c r="L7883" s="253">
        <v>1565.4940899999999</v>
      </c>
      <c r="M7883" s="254">
        <f t="shared" si="495"/>
        <v>-0.58900605826522046</v>
      </c>
    </row>
    <row r="7884" spans="1:13" x14ac:dyDescent="0.25">
      <c r="A7884" s="252" t="s">
        <v>340</v>
      </c>
      <c r="B7884" s="252" t="s">
        <v>488</v>
      </c>
      <c r="C7884" s="253">
        <v>0</v>
      </c>
      <c r="D7884" s="253">
        <v>0</v>
      </c>
      <c r="E7884" s="254" t="str">
        <f t="shared" si="492"/>
        <v/>
      </c>
      <c r="F7884" s="253">
        <v>0</v>
      </c>
      <c r="G7884" s="253">
        <v>0</v>
      </c>
      <c r="H7884" s="254" t="str">
        <f t="shared" si="493"/>
        <v/>
      </c>
      <c r="I7884" s="253">
        <v>0</v>
      </c>
      <c r="J7884" s="254" t="str">
        <f t="shared" si="494"/>
        <v/>
      </c>
      <c r="K7884" s="253">
        <v>8.7311599999999991</v>
      </c>
      <c r="L7884" s="253">
        <v>0</v>
      </c>
      <c r="M7884" s="254">
        <f t="shared" si="495"/>
        <v>-1</v>
      </c>
    </row>
    <row r="7885" spans="1:13" x14ac:dyDescent="0.25">
      <c r="A7885" s="252" t="s">
        <v>340</v>
      </c>
      <c r="B7885" s="252" t="s">
        <v>475</v>
      </c>
      <c r="C7885" s="253">
        <v>0</v>
      </c>
      <c r="D7885" s="253">
        <v>0</v>
      </c>
      <c r="E7885" s="254" t="str">
        <f t="shared" si="492"/>
        <v/>
      </c>
      <c r="F7885" s="253">
        <v>0</v>
      </c>
      <c r="G7885" s="253">
        <v>0</v>
      </c>
      <c r="H7885" s="254" t="str">
        <f t="shared" si="493"/>
        <v/>
      </c>
      <c r="I7885" s="253">
        <v>0</v>
      </c>
      <c r="J7885" s="254" t="str">
        <f t="shared" si="494"/>
        <v/>
      </c>
      <c r="K7885" s="253">
        <v>56.357999999999997</v>
      </c>
      <c r="L7885" s="253">
        <v>0</v>
      </c>
      <c r="M7885" s="254">
        <f t="shared" si="495"/>
        <v>-1</v>
      </c>
    </row>
    <row r="7886" spans="1:13" x14ac:dyDescent="0.25">
      <c r="A7886" s="252" t="s">
        <v>340</v>
      </c>
      <c r="B7886" s="252" t="s">
        <v>449</v>
      </c>
      <c r="C7886" s="253">
        <v>0</v>
      </c>
      <c r="D7886" s="253">
        <v>0</v>
      </c>
      <c r="E7886" s="254" t="str">
        <f t="shared" si="492"/>
        <v/>
      </c>
      <c r="F7886" s="253">
        <v>17.2165</v>
      </c>
      <c r="G7886" s="253">
        <v>0</v>
      </c>
      <c r="H7886" s="254">
        <f t="shared" si="493"/>
        <v>-1</v>
      </c>
      <c r="I7886" s="253">
        <v>0</v>
      </c>
      <c r="J7886" s="254" t="str">
        <f t="shared" si="494"/>
        <v/>
      </c>
      <c r="K7886" s="253">
        <v>183.56403</v>
      </c>
      <c r="L7886" s="253">
        <v>0</v>
      </c>
      <c r="M7886" s="254">
        <f t="shared" si="495"/>
        <v>-1</v>
      </c>
    </row>
    <row r="7887" spans="1:13" x14ac:dyDescent="0.25">
      <c r="A7887" s="252" t="s">
        <v>340</v>
      </c>
      <c r="B7887" s="252" t="s">
        <v>451</v>
      </c>
      <c r="C7887" s="253">
        <v>0</v>
      </c>
      <c r="D7887" s="253">
        <v>0</v>
      </c>
      <c r="E7887" s="254" t="str">
        <f t="shared" si="492"/>
        <v/>
      </c>
      <c r="F7887" s="253">
        <v>0</v>
      </c>
      <c r="G7887" s="253">
        <v>0</v>
      </c>
      <c r="H7887" s="254" t="str">
        <f t="shared" si="493"/>
        <v/>
      </c>
      <c r="I7887" s="253">
        <v>0</v>
      </c>
      <c r="J7887" s="254" t="str">
        <f t="shared" si="494"/>
        <v/>
      </c>
      <c r="K7887" s="253">
        <v>0</v>
      </c>
      <c r="L7887" s="253">
        <v>0</v>
      </c>
      <c r="M7887" s="254" t="str">
        <f t="shared" si="495"/>
        <v/>
      </c>
    </row>
    <row r="7888" spans="1:13" x14ac:dyDescent="0.25">
      <c r="A7888" s="252" t="s">
        <v>340</v>
      </c>
      <c r="B7888" s="252" t="s">
        <v>467</v>
      </c>
      <c r="C7888" s="253">
        <v>0</v>
      </c>
      <c r="D7888" s="253">
        <v>0</v>
      </c>
      <c r="E7888" s="254" t="str">
        <f t="shared" si="492"/>
        <v/>
      </c>
      <c r="F7888" s="253">
        <v>0</v>
      </c>
      <c r="G7888" s="253">
        <v>46.2</v>
      </c>
      <c r="H7888" s="254" t="str">
        <f t="shared" si="493"/>
        <v/>
      </c>
      <c r="I7888" s="253">
        <v>76.78</v>
      </c>
      <c r="J7888" s="254">
        <f t="shared" si="494"/>
        <v>-0.39828080229226359</v>
      </c>
      <c r="K7888" s="253">
        <v>63.56</v>
      </c>
      <c r="L7888" s="253">
        <v>199.73249999999999</v>
      </c>
      <c r="M7888" s="254">
        <f t="shared" si="495"/>
        <v>2.1424244808055377</v>
      </c>
    </row>
    <row r="7889" spans="1:13" x14ac:dyDescent="0.25">
      <c r="A7889" s="252" t="s">
        <v>340</v>
      </c>
      <c r="B7889" s="252" t="s">
        <v>499</v>
      </c>
      <c r="C7889" s="253">
        <v>0</v>
      </c>
      <c r="D7889" s="253">
        <v>0</v>
      </c>
      <c r="E7889" s="254" t="str">
        <f t="shared" si="492"/>
        <v/>
      </c>
      <c r="F7889" s="253">
        <v>0</v>
      </c>
      <c r="G7889" s="253">
        <v>0</v>
      </c>
      <c r="H7889" s="254" t="str">
        <f t="shared" si="493"/>
        <v/>
      </c>
      <c r="I7889" s="253">
        <v>0</v>
      </c>
      <c r="J7889" s="254" t="str">
        <f t="shared" si="494"/>
        <v/>
      </c>
      <c r="K7889" s="253">
        <v>104</v>
      </c>
      <c r="L7889" s="253">
        <v>0</v>
      </c>
      <c r="M7889" s="254">
        <f t="shared" si="495"/>
        <v>-1</v>
      </c>
    </row>
    <row r="7890" spans="1:13" s="117" customFormat="1" ht="13" x14ac:dyDescent="0.3">
      <c r="A7890" s="117" t="s">
        <v>340</v>
      </c>
      <c r="B7890" s="117" t="s">
        <v>3</v>
      </c>
      <c r="C7890" s="165">
        <v>0</v>
      </c>
      <c r="D7890" s="165">
        <v>0</v>
      </c>
      <c r="E7890" s="255" t="str">
        <f t="shared" si="492"/>
        <v/>
      </c>
      <c r="F7890" s="165">
        <v>12801.13912</v>
      </c>
      <c r="G7890" s="165">
        <v>8246.7189500000004</v>
      </c>
      <c r="H7890" s="255">
        <f t="shared" si="493"/>
        <v>-0.35578241337010008</v>
      </c>
      <c r="I7890" s="165">
        <v>6031.5021399999996</v>
      </c>
      <c r="J7890" s="255">
        <f t="shared" si="494"/>
        <v>0.36727447965391935</v>
      </c>
      <c r="K7890" s="165">
        <v>39145.595500000003</v>
      </c>
      <c r="L7890" s="165">
        <v>24207.370029999998</v>
      </c>
      <c r="M7890" s="255">
        <f t="shared" si="495"/>
        <v>-0.38160680094903665</v>
      </c>
    </row>
    <row r="7891" spans="1:13" x14ac:dyDescent="0.25">
      <c r="A7891" s="252" t="s">
        <v>288</v>
      </c>
      <c r="B7891" s="252" t="s">
        <v>446</v>
      </c>
      <c r="C7891" s="253">
        <v>0</v>
      </c>
      <c r="D7891" s="253">
        <v>0</v>
      </c>
      <c r="E7891" s="254" t="str">
        <f t="shared" si="492"/>
        <v/>
      </c>
      <c r="F7891" s="253">
        <v>193.13201000000001</v>
      </c>
      <c r="G7891" s="253">
        <v>46.198009999999996</v>
      </c>
      <c r="H7891" s="254">
        <f t="shared" si="493"/>
        <v>-0.76079568581096424</v>
      </c>
      <c r="I7891" s="253">
        <v>90.431849999999997</v>
      </c>
      <c r="J7891" s="254">
        <f t="shared" si="494"/>
        <v>-0.489140054084927</v>
      </c>
      <c r="K7891" s="253">
        <v>348.22708</v>
      </c>
      <c r="L7891" s="253">
        <v>229.58679000000001</v>
      </c>
      <c r="M7891" s="254">
        <f t="shared" si="495"/>
        <v>-0.3406980582900101</v>
      </c>
    </row>
    <row r="7892" spans="1:13" x14ac:dyDescent="0.25">
      <c r="A7892" s="252" t="s">
        <v>288</v>
      </c>
      <c r="B7892" s="252" t="s">
        <v>486</v>
      </c>
      <c r="C7892" s="253">
        <v>0</v>
      </c>
      <c r="D7892" s="253">
        <v>0</v>
      </c>
      <c r="E7892" s="254" t="str">
        <f t="shared" si="492"/>
        <v/>
      </c>
      <c r="F7892" s="253">
        <v>0</v>
      </c>
      <c r="G7892" s="253">
        <v>0</v>
      </c>
      <c r="H7892" s="254" t="str">
        <f t="shared" si="493"/>
        <v/>
      </c>
      <c r="I7892" s="253">
        <v>0</v>
      </c>
      <c r="J7892" s="254" t="str">
        <f t="shared" si="494"/>
        <v/>
      </c>
      <c r="K7892" s="253">
        <v>0</v>
      </c>
      <c r="L7892" s="253">
        <v>0</v>
      </c>
      <c r="M7892" s="254" t="str">
        <f t="shared" si="495"/>
        <v/>
      </c>
    </row>
    <row r="7893" spans="1:13" x14ac:dyDescent="0.25">
      <c r="A7893" s="252" t="s">
        <v>288</v>
      </c>
      <c r="B7893" s="252" t="s">
        <v>469</v>
      </c>
      <c r="C7893" s="253">
        <v>0</v>
      </c>
      <c r="D7893" s="253">
        <v>0</v>
      </c>
      <c r="E7893" s="254" t="str">
        <f t="shared" si="492"/>
        <v/>
      </c>
      <c r="F7893" s="253">
        <v>145.18711999999999</v>
      </c>
      <c r="G7893" s="253">
        <v>0.35910999999999998</v>
      </c>
      <c r="H7893" s="254">
        <f t="shared" si="493"/>
        <v>-0.99752657122753041</v>
      </c>
      <c r="I7893" s="253">
        <v>0</v>
      </c>
      <c r="J7893" s="254" t="str">
        <f t="shared" si="494"/>
        <v/>
      </c>
      <c r="K7893" s="253">
        <v>530.09508000000005</v>
      </c>
      <c r="L7893" s="253">
        <v>0.35910999999999998</v>
      </c>
      <c r="M7893" s="254">
        <f t="shared" si="495"/>
        <v>-0.99932255549325222</v>
      </c>
    </row>
    <row r="7894" spans="1:13" x14ac:dyDescent="0.25">
      <c r="A7894" s="252" t="s">
        <v>288</v>
      </c>
      <c r="B7894" s="252" t="s">
        <v>483</v>
      </c>
      <c r="C7894" s="253">
        <v>0</v>
      </c>
      <c r="D7894" s="253">
        <v>0</v>
      </c>
      <c r="E7894" s="254" t="str">
        <f t="shared" si="492"/>
        <v/>
      </c>
      <c r="F7894" s="253">
        <v>0</v>
      </c>
      <c r="G7894" s="253">
        <v>0</v>
      </c>
      <c r="H7894" s="254" t="str">
        <f t="shared" si="493"/>
        <v/>
      </c>
      <c r="I7894" s="253">
        <v>7.8140000000000001</v>
      </c>
      <c r="J7894" s="254">
        <f t="shared" si="494"/>
        <v>-1</v>
      </c>
      <c r="K7894" s="253">
        <v>0</v>
      </c>
      <c r="L7894" s="253">
        <v>7.8140000000000001</v>
      </c>
      <c r="M7894" s="254" t="str">
        <f t="shared" si="495"/>
        <v/>
      </c>
    </row>
    <row r="7895" spans="1:13" x14ac:dyDescent="0.25">
      <c r="A7895" s="252" t="s">
        <v>288</v>
      </c>
      <c r="B7895" s="252" t="s">
        <v>489</v>
      </c>
      <c r="C7895" s="253">
        <v>0</v>
      </c>
      <c r="D7895" s="253">
        <v>0</v>
      </c>
      <c r="E7895" s="254" t="str">
        <f t="shared" si="492"/>
        <v/>
      </c>
      <c r="F7895" s="253">
        <v>6.1029999999999998</v>
      </c>
      <c r="G7895" s="253">
        <v>6.87</v>
      </c>
      <c r="H7895" s="254">
        <f t="shared" si="493"/>
        <v>0.1256758970997871</v>
      </c>
      <c r="I7895" s="253">
        <v>0</v>
      </c>
      <c r="J7895" s="254" t="str">
        <f t="shared" si="494"/>
        <v/>
      </c>
      <c r="K7895" s="253">
        <v>15.663</v>
      </c>
      <c r="L7895" s="253">
        <v>6.87</v>
      </c>
      <c r="M7895" s="254">
        <f t="shared" si="495"/>
        <v>-0.56138670752729358</v>
      </c>
    </row>
    <row r="7896" spans="1:13" x14ac:dyDescent="0.25">
      <c r="A7896" s="252" t="s">
        <v>288</v>
      </c>
      <c r="B7896" s="252" t="s">
        <v>438</v>
      </c>
      <c r="C7896" s="253">
        <v>0</v>
      </c>
      <c r="D7896" s="253">
        <v>0</v>
      </c>
      <c r="E7896" s="254" t="str">
        <f t="shared" si="492"/>
        <v/>
      </c>
      <c r="F7896" s="253">
        <v>2061.5864700000002</v>
      </c>
      <c r="G7896" s="253">
        <v>2161.3255100000001</v>
      </c>
      <c r="H7896" s="254">
        <f t="shared" si="493"/>
        <v>4.8379750959463674E-2</v>
      </c>
      <c r="I7896" s="253">
        <v>1672.1077499999999</v>
      </c>
      <c r="J7896" s="254">
        <f t="shared" si="494"/>
        <v>0.29257549939589733</v>
      </c>
      <c r="K7896" s="253">
        <v>5292.9535500000002</v>
      </c>
      <c r="L7896" s="253">
        <v>6218.6352800000004</v>
      </c>
      <c r="M7896" s="254">
        <f t="shared" si="495"/>
        <v>0.17488944901094028</v>
      </c>
    </row>
    <row r="7897" spans="1:13" x14ac:dyDescent="0.25">
      <c r="A7897" s="252" t="s">
        <v>288</v>
      </c>
      <c r="B7897" s="252" t="s">
        <v>447</v>
      </c>
      <c r="C7897" s="253">
        <v>0</v>
      </c>
      <c r="D7897" s="253">
        <v>1.8915999999999999</v>
      </c>
      <c r="E7897" s="254" t="str">
        <f t="shared" si="492"/>
        <v/>
      </c>
      <c r="F7897" s="253">
        <v>67.848100000000002</v>
      </c>
      <c r="G7897" s="253">
        <v>112.28941</v>
      </c>
      <c r="H7897" s="254">
        <f t="shared" si="493"/>
        <v>0.6550118573696242</v>
      </c>
      <c r="I7897" s="253">
        <v>210.25623999999999</v>
      </c>
      <c r="J7897" s="254">
        <f t="shared" si="494"/>
        <v>-0.46594017851741276</v>
      </c>
      <c r="K7897" s="253">
        <v>157.54499999999999</v>
      </c>
      <c r="L7897" s="253">
        <v>441.47039999999998</v>
      </c>
      <c r="M7897" s="254">
        <f t="shared" si="495"/>
        <v>1.8021860420832145</v>
      </c>
    </row>
    <row r="7898" spans="1:13" x14ac:dyDescent="0.25">
      <c r="A7898" s="252" t="s">
        <v>288</v>
      </c>
      <c r="B7898" s="252" t="s">
        <v>455</v>
      </c>
      <c r="C7898" s="253">
        <v>0</v>
      </c>
      <c r="D7898" s="253">
        <v>0</v>
      </c>
      <c r="E7898" s="254" t="str">
        <f t="shared" si="492"/>
        <v/>
      </c>
      <c r="F7898" s="253">
        <v>10.553940000000001</v>
      </c>
      <c r="G7898" s="253">
        <v>60.832999999999998</v>
      </c>
      <c r="H7898" s="254">
        <f t="shared" si="493"/>
        <v>4.764008512460749</v>
      </c>
      <c r="I7898" s="253">
        <v>40.947299999999998</v>
      </c>
      <c r="J7898" s="254">
        <f t="shared" si="494"/>
        <v>0.48564129991476856</v>
      </c>
      <c r="K7898" s="253">
        <v>94.869820000000004</v>
      </c>
      <c r="L7898" s="253">
        <v>198.62137999999999</v>
      </c>
      <c r="M7898" s="254">
        <f t="shared" si="495"/>
        <v>1.0936202893607261</v>
      </c>
    </row>
    <row r="7899" spans="1:13" x14ac:dyDescent="0.25">
      <c r="A7899" s="252" t="s">
        <v>288</v>
      </c>
      <c r="B7899" s="252" t="s">
        <v>452</v>
      </c>
      <c r="C7899" s="253">
        <v>0</v>
      </c>
      <c r="D7899" s="253">
        <v>0</v>
      </c>
      <c r="E7899" s="254" t="str">
        <f t="shared" si="492"/>
        <v/>
      </c>
      <c r="F7899" s="253">
        <v>1565.98495</v>
      </c>
      <c r="G7899" s="253">
        <v>0</v>
      </c>
      <c r="H7899" s="254">
        <f t="shared" si="493"/>
        <v>-1</v>
      </c>
      <c r="I7899" s="253">
        <v>0</v>
      </c>
      <c r="J7899" s="254" t="str">
        <f t="shared" si="494"/>
        <v/>
      </c>
      <c r="K7899" s="253">
        <v>2945.98495</v>
      </c>
      <c r="L7899" s="253">
        <v>70.614999999999995</v>
      </c>
      <c r="M7899" s="254">
        <f t="shared" si="495"/>
        <v>-0.9760300880016376</v>
      </c>
    </row>
    <row r="7900" spans="1:13" x14ac:dyDescent="0.25">
      <c r="A7900" s="252" t="s">
        <v>288</v>
      </c>
      <c r="B7900" s="252" t="s">
        <v>503</v>
      </c>
      <c r="C7900" s="253">
        <v>0</v>
      </c>
      <c r="D7900" s="253">
        <v>0</v>
      </c>
      <c r="E7900" s="254" t="str">
        <f t="shared" si="492"/>
        <v/>
      </c>
      <c r="F7900" s="253">
        <v>0</v>
      </c>
      <c r="G7900" s="253">
        <v>0.89873000000000003</v>
      </c>
      <c r="H7900" s="254" t="str">
        <f t="shared" si="493"/>
        <v/>
      </c>
      <c r="I7900" s="253">
        <v>0</v>
      </c>
      <c r="J7900" s="254" t="str">
        <f t="shared" si="494"/>
        <v/>
      </c>
      <c r="K7900" s="253">
        <v>0</v>
      </c>
      <c r="L7900" s="253">
        <v>0.89873000000000003</v>
      </c>
      <c r="M7900" s="254" t="str">
        <f t="shared" si="495"/>
        <v/>
      </c>
    </row>
    <row r="7901" spans="1:13" x14ac:dyDescent="0.25">
      <c r="A7901" s="252" t="s">
        <v>288</v>
      </c>
      <c r="B7901" s="252" t="s">
        <v>484</v>
      </c>
      <c r="C7901" s="253">
        <v>0</v>
      </c>
      <c r="D7901" s="253">
        <v>0</v>
      </c>
      <c r="E7901" s="254" t="str">
        <f t="shared" si="492"/>
        <v/>
      </c>
      <c r="F7901" s="253">
        <v>0</v>
      </c>
      <c r="G7901" s="253">
        <v>0</v>
      </c>
      <c r="H7901" s="254" t="str">
        <f t="shared" si="493"/>
        <v/>
      </c>
      <c r="I7901" s="253">
        <v>0</v>
      </c>
      <c r="J7901" s="254" t="str">
        <f t="shared" si="494"/>
        <v/>
      </c>
      <c r="K7901" s="253">
        <v>0</v>
      </c>
      <c r="L7901" s="253">
        <v>9.6033600000000003</v>
      </c>
      <c r="M7901" s="254" t="str">
        <f t="shared" si="495"/>
        <v/>
      </c>
    </row>
    <row r="7902" spans="1:13" x14ac:dyDescent="0.25">
      <c r="A7902" s="252" t="s">
        <v>288</v>
      </c>
      <c r="B7902" s="252" t="s">
        <v>479</v>
      </c>
      <c r="C7902" s="253">
        <v>0</v>
      </c>
      <c r="D7902" s="253">
        <v>0</v>
      </c>
      <c r="E7902" s="254" t="str">
        <f t="shared" si="492"/>
        <v/>
      </c>
      <c r="F7902" s="253">
        <v>0</v>
      </c>
      <c r="G7902" s="253">
        <v>104.20849</v>
      </c>
      <c r="H7902" s="254" t="str">
        <f t="shared" si="493"/>
        <v/>
      </c>
      <c r="I7902" s="253">
        <v>84.803989999999999</v>
      </c>
      <c r="J7902" s="254">
        <f t="shared" si="494"/>
        <v>0.22881588472429182</v>
      </c>
      <c r="K7902" s="253">
        <v>197.33811</v>
      </c>
      <c r="L7902" s="253">
        <v>287.51164999999997</v>
      </c>
      <c r="M7902" s="254">
        <f t="shared" si="495"/>
        <v>0.45694944580142161</v>
      </c>
    </row>
    <row r="7903" spans="1:13" x14ac:dyDescent="0.25">
      <c r="A7903" s="252" t="s">
        <v>288</v>
      </c>
      <c r="B7903" s="252" t="s">
        <v>477</v>
      </c>
      <c r="C7903" s="253">
        <v>0</v>
      </c>
      <c r="D7903" s="253">
        <v>0</v>
      </c>
      <c r="E7903" s="254" t="str">
        <f t="shared" si="492"/>
        <v/>
      </c>
      <c r="F7903" s="253">
        <v>109.32952</v>
      </c>
      <c r="G7903" s="253">
        <v>17.28</v>
      </c>
      <c r="H7903" s="254">
        <f t="shared" si="493"/>
        <v>-0.84194570688684989</v>
      </c>
      <c r="I7903" s="253">
        <v>0</v>
      </c>
      <c r="J7903" s="254" t="str">
        <f t="shared" si="494"/>
        <v/>
      </c>
      <c r="K7903" s="253">
        <v>289.54104000000001</v>
      </c>
      <c r="L7903" s="253">
        <v>94.753200000000007</v>
      </c>
      <c r="M7903" s="254">
        <f t="shared" si="495"/>
        <v>-0.67274691007533849</v>
      </c>
    </row>
    <row r="7904" spans="1:13" x14ac:dyDescent="0.25">
      <c r="A7904" s="252" t="s">
        <v>288</v>
      </c>
      <c r="B7904" s="252" t="s">
        <v>436</v>
      </c>
      <c r="C7904" s="253">
        <v>0</v>
      </c>
      <c r="D7904" s="253">
        <v>0</v>
      </c>
      <c r="E7904" s="254" t="str">
        <f t="shared" si="492"/>
        <v/>
      </c>
      <c r="F7904" s="253">
        <v>641.60404000000005</v>
      </c>
      <c r="G7904" s="253">
        <v>702.4348</v>
      </c>
      <c r="H7904" s="254">
        <f t="shared" si="493"/>
        <v>9.4810437914324863E-2</v>
      </c>
      <c r="I7904" s="253">
        <v>348.58233999999999</v>
      </c>
      <c r="J7904" s="254">
        <f t="shared" si="494"/>
        <v>1.0151187234556978</v>
      </c>
      <c r="K7904" s="253">
        <v>1434.1328599999999</v>
      </c>
      <c r="L7904" s="253">
        <v>1607.4409800000001</v>
      </c>
      <c r="M7904" s="254">
        <f t="shared" si="495"/>
        <v>0.12084523326520813</v>
      </c>
    </row>
    <row r="7905" spans="1:13" x14ac:dyDescent="0.25">
      <c r="A7905" s="252" t="s">
        <v>288</v>
      </c>
      <c r="B7905" s="252" t="s">
        <v>487</v>
      </c>
      <c r="C7905" s="253">
        <v>0</v>
      </c>
      <c r="D7905" s="253">
        <v>0</v>
      </c>
      <c r="E7905" s="254" t="str">
        <f t="shared" si="492"/>
        <v/>
      </c>
      <c r="F7905" s="253">
        <v>0</v>
      </c>
      <c r="G7905" s="253">
        <v>16.158000000000001</v>
      </c>
      <c r="H7905" s="254" t="str">
        <f t="shared" si="493"/>
        <v/>
      </c>
      <c r="I7905" s="253">
        <v>0</v>
      </c>
      <c r="J7905" s="254" t="str">
        <f t="shared" si="494"/>
        <v/>
      </c>
      <c r="K7905" s="253">
        <v>0</v>
      </c>
      <c r="L7905" s="253">
        <v>17.457999999999998</v>
      </c>
      <c r="M7905" s="254" t="str">
        <f t="shared" si="495"/>
        <v/>
      </c>
    </row>
    <row r="7906" spans="1:13" x14ac:dyDescent="0.25">
      <c r="A7906" s="252" t="s">
        <v>288</v>
      </c>
      <c r="B7906" s="252" t="s">
        <v>463</v>
      </c>
      <c r="C7906" s="253">
        <v>0</v>
      </c>
      <c r="D7906" s="253">
        <v>0</v>
      </c>
      <c r="E7906" s="254" t="str">
        <f t="shared" si="492"/>
        <v/>
      </c>
      <c r="F7906" s="253">
        <v>0</v>
      </c>
      <c r="G7906" s="253">
        <v>0</v>
      </c>
      <c r="H7906" s="254" t="str">
        <f t="shared" si="493"/>
        <v/>
      </c>
      <c r="I7906" s="253">
        <v>0</v>
      </c>
      <c r="J7906" s="254" t="str">
        <f t="shared" si="494"/>
        <v/>
      </c>
      <c r="K7906" s="253">
        <v>47.572000000000003</v>
      </c>
      <c r="L7906" s="253">
        <v>21.524000000000001</v>
      </c>
      <c r="M7906" s="254">
        <f t="shared" si="495"/>
        <v>-0.54754897839064998</v>
      </c>
    </row>
    <row r="7907" spans="1:13" x14ac:dyDescent="0.25">
      <c r="A7907" s="252" t="s">
        <v>288</v>
      </c>
      <c r="B7907" s="252" t="s">
        <v>457</v>
      </c>
      <c r="C7907" s="253">
        <v>0</v>
      </c>
      <c r="D7907" s="253">
        <v>0</v>
      </c>
      <c r="E7907" s="254" t="str">
        <f t="shared" si="492"/>
        <v/>
      </c>
      <c r="F7907" s="253">
        <v>28.994</v>
      </c>
      <c r="G7907" s="253">
        <v>21.62</v>
      </c>
      <c r="H7907" s="254">
        <f t="shared" si="493"/>
        <v>-0.25432848175484579</v>
      </c>
      <c r="I7907" s="253">
        <v>420.60538000000003</v>
      </c>
      <c r="J7907" s="254">
        <f t="shared" si="494"/>
        <v>-0.94859789953233598</v>
      </c>
      <c r="K7907" s="253">
        <v>112.4032</v>
      </c>
      <c r="L7907" s="253">
        <v>1014.02163</v>
      </c>
      <c r="M7907" s="254">
        <f t="shared" si="495"/>
        <v>8.0212879170699765</v>
      </c>
    </row>
    <row r="7908" spans="1:13" x14ac:dyDescent="0.25">
      <c r="A7908" s="252" t="s">
        <v>288</v>
      </c>
      <c r="B7908" s="252" t="s">
        <v>442</v>
      </c>
      <c r="C7908" s="253">
        <v>0</v>
      </c>
      <c r="D7908" s="253">
        <v>0</v>
      </c>
      <c r="E7908" s="254" t="str">
        <f t="shared" si="492"/>
        <v/>
      </c>
      <c r="F7908" s="253">
        <v>318.05659000000003</v>
      </c>
      <c r="G7908" s="253">
        <v>177.83260999999999</v>
      </c>
      <c r="H7908" s="254">
        <f t="shared" si="493"/>
        <v>-0.44087745517236421</v>
      </c>
      <c r="I7908" s="253">
        <v>716.86419000000001</v>
      </c>
      <c r="J7908" s="254">
        <f t="shared" si="494"/>
        <v>-0.75192984601448709</v>
      </c>
      <c r="K7908" s="253">
        <v>2290.0928399999998</v>
      </c>
      <c r="L7908" s="253">
        <v>1227.32177</v>
      </c>
      <c r="M7908" s="254">
        <f t="shared" si="495"/>
        <v>-0.46407335608280398</v>
      </c>
    </row>
    <row r="7909" spans="1:13" x14ac:dyDescent="0.25">
      <c r="A7909" s="252" t="s">
        <v>288</v>
      </c>
      <c r="B7909" s="252" t="s">
        <v>474</v>
      </c>
      <c r="C7909" s="253">
        <v>0</v>
      </c>
      <c r="D7909" s="253">
        <v>0</v>
      </c>
      <c r="E7909" s="254" t="str">
        <f t="shared" si="492"/>
        <v/>
      </c>
      <c r="F7909" s="253">
        <v>0</v>
      </c>
      <c r="G7909" s="253">
        <v>0</v>
      </c>
      <c r="H7909" s="254" t="str">
        <f t="shared" si="493"/>
        <v/>
      </c>
      <c r="I7909" s="253">
        <v>0</v>
      </c>
      <c r="J7909" s="254" t="str">
        <f t="shared" si="494"/>
        <v/>
      </c>
      <c r="K7909" s="253">
        <v>69.075149999999994</v>
      </c>
      <c r="L7909" s="253">
        <v>0</v>
      </c>
      <c r="M7909" s="254">
        <f t="shared" si="495"/>
        <v>-1</v>
      </c>
    </row>
    <row r="7910" spans="1:13" x14ac:dyDescent="0.25">
      <c r="A7910" s="252" t="s">
        <v>288</v>
      </c>
      <c r="B7910" s="252" t="s">
        <v>460</v>
      </c>
      <c r="C7910" s="253">
        <v>0</v>
      </c>
      <c r="D7910" s="253">
        <v>0</v>
      </c>
      <c r="E7910" s="254" t="str">
        <f t="shared" si="492"/>
        <v/>
      </c>
      <c r="F7910" s="253">
        <v>0</v>
      </c>
      <c r="G7910" s="253">
        <v>3.4619</v>
      </c>
      <c r="H7910" s="254" t="str">
        <f t="shared" si="493"/>
        <v/>
      </c>
      <c r="I7910" s="253">
        <v>3.09334</v>
      </c>
      <c r="J7910" s="254">
        <f t="shared" si="494"/>
        <v>0.11914629494332996</v>
      </c>
      <c r="K7910" s="253">
        <v>4.4168399999999997</v>
      </c>
      <c r="L7910" s="253">
        <v>13.7121</v>
      </c>
      <c r="M7910" s="254">
        <f t="shared" si="495"/>
        <v>2.1045045779335454</v>
      </c>
    </row>
    <row r="7911" spans="1:13" x14ac:dyDescent="0.25">
      <c r="A7911" s="252" t="s">
        <v>288</v>
      </c>
      <c r="B7911" s="252" t="s">
        <v>491</v>
      </c>
      <c r="C7911" s="253">
        <v>0</v>
      </c>
      <c r="D7911" s="253">
        <v>0</v>
      </c>
      <c r="E7911" s="254" t="str">
        <f t="shared" si="492"/>
        <v/>
      </c>
      <c r="F7911" s="253">
        <v>0</v>
      </c>
      <c r="G7911" s="253">
        <v>0</v>
      </c>
      <c r="H7911" s="254" t="str">
        <f t="shared" si="493"/>
        <v/>
      </c>
      <c r="I7911" s="253">
        <v>11.725</v>
      </c>
      <c r="J7911" s="254">
        <f t="shared" si="494"/>
        <v>-1</v>
      </c>
      <c r="K7911" s="253">
        <v>11.417999999999999</v>
      </c>
      <c r="L7911" s="253">
        <v>11.725</v>
      </c>
      <c r="M7911" s="254">
        <f t="shared" si="495"/>
        <v>2.6887370818006628E-2</v>
      </c>
    </row>
    <row r="7912" spans="1:13" x14ac:dyDescent="0.25">
      <c r="A7912" s="252" t="s">
        <v>288</v>
      </c>
      <c r="B7912" s="252" t="s">
        <v>450</v>
      </c>
      <c r="C7912" s="253">
        <v>0</v>
      </c>
      <c r="D7912" s="253">
        <v>0</v>
      </c>
      <c r="E7912" s="254" t="str">
        <f t="shared" si="492"/>
        <v/>
      </c>
      <c r="F7912" s="253">
        <v>2.4449999999999998</v>
      </c>
      <c r="G7912" s="253">
        <v>3.99403</v>
      </c>
      <c r="H7912" s="254">
        <f t="shared" si="493"/>
        <v>0.63355010224948893</v>
      </c>
      <c r="I7912" s="253">
        <v>0</v>
      </c>
      <c r="J7912" s="254" t="str">
        <f t="shared" si="494"/>
        <v/>
      </c>
      <c r="K7912" s="253">
        <v>10.609</v>
      </c>
      <c r="L7912" s="253">
        <v>3.99403</v>
      </c>
      <c r="M7912" s="254">
        <f t="shared" si="495"/>
        <v>-0.6235243661042511</v>
      </c>
    </row>
    <row r="7913" spans="1:13" x14ac:dyDescent="0.25">
      <c r="A7913" s="252" t="s">
        <v>288</v>
      </c>
      <c r="B7913" s="252" t="s">
        <v>439</v>
      </c>
      <c r="C7913" s="253">
        <v>0</v>
      </c>
      <c r="D7913" s="253">
        <v>0</v>
      </c>
      <c r="E7913" s="254" t="str">
        <f t="shared" si="492"/>
        <v/>
      </c>
      <c r="F7913" s="253">
        <v>137.39229</v>
      </c>
      <c r="G7913" s="253">
        <v>199.26465999999999</v>
      </c>
      <c r="H7913" s="254">
        <f t="shared" si="493"/>
        <v>0.4503336395368327</v>
      </c>
      <c r="I7913" s="253">
        <v>235.65508</v>
      </c>
      <c r="J7913" s="254">
        <f t="shared" si="494"/>
        <v>-0.15442238716008161</v>
      </c>
      <c r="K7913" s="253">
        <v>993.98918000000003</v>
      </c>
      <c r="L7913" s="253">
        <v>615.17456000000004</v>
      </c>
      <c r="M7913" s="254">
        <f t="shared" si="495"/>
        <v>-0.38110537581505666</v>
      </c>
    </row>
    <row r="7914" spans="1:13" x14ac:dyDescent="0.25">
      <c r="A7914" s="252" t="s">
        <v>288</v>
      </c>
      <c r="B7914" s="252" t="s">
        <v>448</v>
      </c>
      <c r="C7914" s="253">
        <v>0</v>
      </c>
      <c r="D7914" s="253">
        <v>0</v>
      </c>
      <c r="E7914" s="254" t="str">
        <f t="shared" si="492"/>
        <v/>
      </c>
      <c r="F7914" s="253">
        <v>0.79803000000000002</v>
      </c>
      <c r="G7914" s="253">
        <v>4.5347499999999998</v>
      </c>
      <c r="H7914" s="254">
        <f t="shared" si="493"/>
        <v>4.6824304850694833</v>
      </c>
      <c r="I7914" s="253">
        <v>5.7232200000000004</v>
      </c>
      <c r="J7914" s="254">
        <f t="shared" si="494"/>
        <v>-0.20765757737776991</v>
      </c>
      <c r="K7914" s="253">
        <v>38.882649999999998</v>
      </c>
      <c r="L7914" s="253">
        <v>70.294970000000006</v>
      </c>
      <c r="M7914" s="254">
        <f t="shared" si="495"/>
        <v>0.80787497765713012</v>
      </c>
    </row>
    <row r="7915" spans="1:13" x14ac:dyDescent="0.25">
      <c r="A7915" s="252" t="s">
        <v>288</v>
      </c>
      <c r="B7915" s="252" t="s">
        <v>462</v>
      </c>
      <c r="C7915" s="253">
        <v>0</v>
      </c>
      <c r="D7915" s="253">
        <v>0</v>
      </c>
      <c r="E7915" s="254" t="str">
        <f t="shared" si="492"/>
        <v/>
      </c>
      <c r="F7915" s="253">
        <v>75.513999999999996</v>
      </c>
      <c r="G7915" s="253">
        <v>19.66422</v>
      </c>
      <c r="H7915" s="254">
        <f t="shared" si="493"/>
        <v>-0.73959504197897075</v>
      </c>
      <c r="I7915" s="253">
        <v>75.564959999999999</v>
      </c>
      <c r="J7915" s="254">
        <f t="shared" si="494"/>
        <v>-0.7397706556054553</v>
      </c>
      <c r="K7915" s="253">
        <v>265.6266</v>
      </c>
      <c r="L7915" s="253">
        <v>144.9151</v>
      </c>
      <c r="M7915" s="254">
        <f t="shared" si="495"/>
        <v>-0.45444055678158735</v>
      </c>
    </row>
    <row r="7916" spans="1:13" x14ac:dyDescent="0.25">
      <c r="A7916" s="252" t="s">
        <v>288</v>
      </c>
      <c r="B7916" s="252" t="s">
        <v>434</v>
      </c>
      <c r="C7916" s="253">
        <v>2.7955899999999998</v>
      </c>
      <c r="D7916" s="253">
        <v>0</v>
      </c>
      <c r="E7916" s="254">
        <f t="shared" si="492"/>
        <v>-1</v>
      </c>
      <c r="F7916" s="253">
        <v>10128.76705</v>
      </c>
      <c r="G7916" s="253">
        <v>7878.1942600000002</v>
      </c>
      <c r="H7916" s="254">
        <f t="shared" si="493"/>
        <v>-0.22219612504564412</v>
      </c>
      <c r="I7916" s="253">
        <v>13042.89724</v>
      </c>
      <c r="J7916" s="254">
        <f t="shared" si="494"/>
        <v>-0.39597820062254818</v>
      </c>
      <c r="K7916" s="253">
        <v>84160.391480000006</v>
      </c>
      <c r="L7916" s="253">
        <v>35690.479919999998</v>
      </c>
      <c r="M7916" s="254">
        <f t="shared" si="495"/>
        <v>-0.57592307625515815</v>
      </c>
    </row>
    <row r="7917" spans="1:13" x14ac:dyDescent="0.25">
      <c r="A7917" s="252" t="s">
        <v>288</v>
      </c>
      <c r="B7917" s="252" t="s">
        <v>437</v>
      </c>
      <c r="C7917" s="253">
        <v>0</v>
      </c>
      <c r="D7917" s="253">
        <v>0</v>
      </c>
      <c r="E7917" s="254" t="str">
        <f t="shared" si="492"/>
        <v/>
      </c>
      <c r="F7917" s="253">
        <v>1047.47695</v>
      </c>
      <c r="G7917" s="253">
        <v>751.32641000000001</v>
      </c>
      <c r="H7917" s="254">
        <f t="shared" si="493"/>
        <v>-0.28272750059082441</v>
      </c>
      <c r="I7917" s="253">
        <v>715.38676999999996</v>
      </c>
      <c r="J7917" s="254">
        <f t="shared" si="494"/>
        <v>5.0238055143233984E-2</v>
      </c>
      <c r="K7917" s="253">
        <v>3243.5710100000001</v>
      </c>
      <c r="L7917" s="253">
        <v>3154.6875500000001</v>
      </c>
      <c r="M7917" s="254">
        <f t="shared" si="495"/>
        <v>-2.7402964117625439E-2</v>
      </c>
    </row>
    <row r="7918" spans="1:13" x14ac:dyDescent="0.25">
      <c r="A7918" s="252" t="s">
        <v>288</v>
      </c>
      <c r="B7918" s="252" t="s">
        <v>464</v>
      </c>
      <c r="C7918" s="253">
        <v>0</v>
      </c>
      <c r="D7918" s="253">
        <v>0</v>
      </c>
      <c r="E7918" s="254" t="str">
        <f t="shared" si="492"/>
        <v/>
      </c>
      <c r="F7918" s="253">
        <v>0</v>
      </c>
      <c r="G7918" s="253">
        <v>180.76657</v>
      </c>
      <c r="H7918" s="254" t="str">
        <f t="shared" si="493"/>
        <v/>
      </c>
      <c r="I7918" s="253">
        <v>0</v>
      </c>
      <c r="J7918" s="254" t="str">
        <f t="shared" si="494"/>
        <v/>
      </c>
      <c r="K7918" s="253">
        <v>447.10953000000001</v>
      </c>
      <c r="L7918" s="253">
        <v>183.3073</v>
      </c>
      <c r="M7918" s="254">
        <f t="shared" si="495"/>
        <v>-0.5900170143991339</v>
      </c>
    </row>
    <row r="7919" spans="1:13" x14ac:dyDescent="0.25">
      <c r="A7919" s="252" t="s">
        <v>288</v>
      </c>
      <c r="B7919" s="252" t="s">
        <v>468</v>
      </c>
      <c r="C7919" s="253">
        <v>0</v>
      </c>
      <c r="D7919" s="253">
        <v>0</v>
      </c>
      <c r="E7919" s="254" t="str">
        <f t="shared" si="492"/>
        <v/>
      </c>
      <c r="F7919" s="253">
        <v>0</v>
      </c>
      <c r="G7919" s="253">
        <v>0</v>
      </c>
      <c r="H7919" s="254" t="str">
        <f t="shared" si="493"/>
        <v/>
      </c>
      <c r="I7919" s="253">
        <v>0</v>
      </c>
      <c r="J7919" s="254" t="str">
        <f t="shared" si="494"/>
        <v/>
      </c>
      <c r="K7919" s="253">
        <v>73.5</v>
      </c>
      <c r="L7919" s="253">
        <v>96.618660000000006</v>
      </c>
      <c r="M7919" s="254">
        <f t="shared" si="495"/>
        <v>0.31453959183673486</v>
      </c>
    </row>
    <row r="7920" spans="1:13" x14ac:dyDescent="0.25">
      <c r="A7920" s="252" t="s">
        <v>288</v>
      </c>
      <c r="B7920" s="252" t="s">
        <v>445</v>
      </c>
      <c r="C7920" s="253">
        <v>0</v>
      </c>
      <c r="D7920" s="253">
        <v>0</v>
      </c>
      <c r="E7920" s="254" t="str">
        <f t="shared" si="492"/>
        <v/>
      </c>
      <c r="F7920" s="253">
        <v>8.4724400000000006</v>
      </c>
      <c r="G7920" s="253">
        <v>20.465820000000001</v>
      </c>
      <c r="H7920" s="254">
        <f t="shared" si="493"/>
        <v>1.4155756783169902</v>
      </c>
      <c r="I7920" s="253">
        <v>26.678850000000001</v>
      </c>
      <c r="J7920" s="254">
        <f t="shared" si="494"/>
        <v>-0.23288222693257021</v>
      </c>
      <c r="K7920" s="253">
        <v>118.7713</v>
      </c>
      <c r="L7920" s="253">
        <v>95.647059999999996</v>
      </c>
      <c r="M7920" s="254">
        <f t="shared" si="495"/>
        <v>-0.19469551987727673</v>
      </c>
    </row>
    <row r="7921" spans="1:13" x14ac:dyDescent="0.25">
      <c r="A7921" s="252" t="s">
        <v>288</v>
      </c>
      <c r="B7921" s="252" t="s">
        <v>478</v>
      </c>
      <c r="C7921" s="253">
        <v>0</v>
      </c>
      <c r="D7921" s="253">
        <v>0</v>
      </c>
      <c r="E7921" s="254" t="str">
        <f t="shared" si="492"/>
        <v/>
      </c>
      <c r="F7921" s="253">
        <v>0</v>
      </c>
      <c r="G7921" s="253">
        <v>136.26124999999999</v>
      </c>
      <c r="H7921" s="254" t="str">
        <f t="shared" si="493"/>
        <v/>
      </c>
      <c r="I7921" s="253">
        <v>192.37628000000001</v>
      </c>
      <c r="J7921" s="254">
        <f t="shared" si="494"/>
        <v>-0.29169412154138763</v>
      </c>
      <c r="K7921" s="253">
        <v>197.21583000000001</v>
      </c>
      <c r="L7921" s="253">
        <v>598.35042999999996</v>
      </c>
      <c r="M7921" s="254">
        <f t="shared" si="495"/>
        <v>2.0339878396171338</v>
      </c>
    </row>
    <row r="7922" spans="1:13" x14ac:dyDescent="0.25">
      <c r="A7922" s="252" t="s">
        <v>288</v>
      </c>
      <c r="B7922" s="252" t="s">
        <v>472</v>
      </c>
      <c r="C7922" s="253">
        <v>0</v>
      </c>
      <c r="D7922" s="253">
        <v>0</v>
      </c>
      <c r="E7922" s="254" t="str">
        <f t="shared" si="492"/>
        <v/>
      </c>
      <c r="F7922" s="253">
        <v>0</v>
      </c>
      <c r="G7922" s="253">
        <v>0</v>
      </c>
      <c r="H7922" s="254" t="str">
        <f t="shared" si="493"/>
        <v/>
      </c>
      <c r="I7922" s="253">
        <v>36.986429999999999</v>
      </c>
      <c r="J7922" s="254">
        <f t="shared" si="494"/>
        <v>-1</v>
      </c>
      <c r="K7922" s="253">
        <v>35.964260000000003</v>
      </c>
      <c r="L7922" s="253">
        <v>36.986429999999999</v>
      </c>
      <c r="M7922" s="254">
        <f t="shared" si="495"/>
        <v>2.8421827670025657E-2</v>
      </c>
    </row>
    <row r="7923" spans="1:13" x14ac:dyDescent="0.25">
      <c r="A7923" s="252" t="s">
        <v>288</v>
      </c>
      <c r="B7923" s="252" t="s">
        <v>454</v>
      </c>
      <c r="C7923" s="253">
        <v>0</v>
      </c>
      <c r="D7923" s="253">
        <v>0</v>
      </c>
      <c r="E7923" s="254" t="str">
        <f t="shared" si="492"/>
        <v/>
      </c>
      <c r="F7923" s="253">
        <v>3.1558199999999998</v>
      </c>
      <c r="G7923" s="253">
        <v>0</v>
      </c>
      <c r="H7923" s="254">
        <f t="shared" si="493"/>
        <v>-1</v>
      </c>
      <c r="I7923" s="253">
        <v>7.40191</v>
      </c>
      <c r="J7923" s="254">
        <f t="shared" si="494"/>
        <v>-1</v>
      </c>
      <c r="K7923" s="253">
        <v>7.6959600000000004</v>
      </c>
      <c r="L7923" s="253">
        <v>10.80405</v>
      </c>
      <c r="M7923" s="254">
        <f t="shared" si="495"/>
        <v>0.40385994729702324</v>
      </c>
    </row>
    <row r="7924" spans="1:13" x14ac:dyDescent="0.25">
      <c r="A7924" s="252" t="s">
        <v>288</v>
      </c>
      <c r="B7924" s="252" t="s">
        <v>435</v>
      </c>
      <c r="C7924" s="253">
        <v>0</v>
      </c>
      <c r="D7924" s="253">
        <v>0</v>
      </c>
      <c r="E7924" s="254" t="str">
        <f t="shared" si="492"/>
        <v/>
      </c>
      <c r="F7924" s="253">
        <v>55285.226139999999</v>
      </c>
      <c r="G7924" s="253">
        <v>21854.81767</v>
      </c>
      <c r="H7924" s="254">
        <f t="shared" si="493"/>
        <v>-0.60468973004367266</v>
      </c>
      <c r="I7924" s="253">
        <v>24845.204559999998</v>
      </c>
      <c r="J7924" s="254">
        <f t="shared" si="494"/>
        <v>-0.12036072726945579</v>
      </c>
      <c r="K7924" s="253">
        <v>161525.75951999999</v>
      </c>
      <c r="L7924" s="253">
        <v>47688.446900000003</v>
      </c>
      <c r="M7924" s="254">
        <f t="shared" si="495"/>
        <v>-0.70476258993169905</v>
      </c>
    </row>
    <row r="7925" spans="1:13" x14ac:dyDescent="0.25">
      <c r="A7925" s="252" t="s">
        <v>288</v>
      </c>
      <c r="B7925" s="252" t="s">
        <v>443</v>
      </c>
      <c r="C7925" s="253">
        <v>0</v>
      </c>
      <c r="D7925" s="253">
        <v>0</v>
      </c>
      <c r="E7925" s="254" t="str">
        <f t="shared" si="492"/>
        <v/>
      </c>
      <c r="F7925" s="253">
        <v>955.74744999999996</v>
      </c>
      <c r="G7925" s="253">
        <v>99.579400000000007</v>
      </c>
      <c r="H7925" s="254">
        <f t="shared" si="493"/>
        <v>-0.8958099234269471</v>
      </c>
      <c r="I7925" s="253">
        <v>54.423589999999997</v>
      </c>
      <c r="J7925" s="254">
        <f t="shared" si="494"/>
        <v>0.82971024145963201</v>
      </c>
      <c r="K7925" s="253">
        <v>2763.9941399999998</v>
      </c>
      <c r="L7925" s="253">
        <v>459.00621000000001</v>
      </c>
      <c r="M7925" s="254">
        <f t="shared" si="495"/>
        <v>-0.83393372534429466</v>
      </c>
    </row>
    <row r="7926" spans="1:13" x14ac:dyDescent="0.25">
      <c r="A7926" s="252" t="s">
        <v>288</v>
      </c>
      <c r="B7926" s="252" t="s">
        <v>461</v>
      </c>
      <c r="C7926" s="253">
        <v>0</v>
      </c>
      <c r="D7926" s="253">
        <v>0</v>
      </c>
      <c r="E7926" s="254" t="str">
        <f t="shared" si="492"/>
        <v/>
      </c>
      <c r="F7926" s="253">
        <v>0</v>
      </c>
      <c r="G7926" s="253">
        <v>8.1005299999999991</v>
      </c>
      <c r="H7926" s="254" t="str">
        <f t="shared" si="493"/>
        <v/>
      </c>
      <c r="I7926" s="253">
        <v>0.61599999999999999</v>
      </c>
      <c r="J7926" s="254">
        <f t="shared" si="494"/>
        <v>12.150211038961038</v>
      </c>
      <c r="K7926" s="253">
        <v>0</v>
      </c>
      <c r="L7926" s="253">
        <v>8.7165300000000006</v>
      </c>
      <c r="M7926" s="254" t="str">
        <f t="shared" si="495"/>
        <v/>
      </c>
    </row>
    <row r="7927" spans="1:13" x14ac:dyDescent="0.25">
      <c r="A7927" s="252" t="s">
        <v>288</v>
      </c>
      <c r="B7927" s="252" t="s">
        <v>466</v>
      </c>
      <c r="C7927" s="253">
        <v>0</v>
      </c>
      <c r="D7927" s="253">
        <v>0</v>
      </c>
      <c r="E7927" s="254" t="str">
        <f t="shared" si="492"/>
        <v/>
      </c>
      <c r="F7927" s="253">
        <v>15.47752</v>
      </c>
      <c r="G7927" s="253">
        <v>0</v>
      </c>
      <c r="H7927" s="254">
        <f t="shared" si="493"/>
        <v>-1</v>
      </c>
      <c r="I7927" s="253">
        <v>126.18049999999999</v>
      </c>
      <c r="J7927" s="254">
        <f t="shared" si="494"/>
        <v>-1</v>
      </c>
      <c r="K7927" s="253">
        <v>231.61052000000001</v>
      </c>
      <c r="L7927" s="253">
        <v>171.74600000000001</v>
      </c>
      <c r="M7927" s="254">
        <f t="shared" si="495"/>
        <v>-0.25847064287062604</v>
      </c>
    </row>
    <row r="7928" spans="1:13" x14ac:dyDescent="0.25">
      <c r="A7928" s="252" t="s">
        <v>288</v>
      </c>
      <c r="B7928" s="252" t="s">
        <v>441</v>
      </c>
      <c r="C7928" s="253">
        <v>0</v>
      </c>
      <c r="D7928" s="253">
        <v>0</v>
      </c>
      <c r="E7928" s="254" t="str">
        <f t="shared" si="492"/>
        <v/>
      </c>
      <c r="F7928" s="253">
        <v>243.20963</v>
      </c>
      <c r="G7928" s="253">
        <v>399.61491000000001</v>
      </c>
      <c r="H7928" s="254">
        <f t="shared" si="493"/>
        <v>0.64308835139463838</v>
      </c>
      <c r="I7928" s="253">
        <v>262.49115999999998</v>
      </c>
      <c r="J7928" s="254">
        <f t="shared" si="494"/>
        <v>0.52239378270872061</v>
      </c>
      <c r="K7928" s="253">
        <v>843.93061</v>
      </c>
      <c r="L7928" s="253">
        <v>1059.0207</v>
      </c>
      <c r="M7928" s="254">
        <f t="shared" si="495"/>
        <v>0.2548670322551756</v>
      </c>
    </row>
    <row r="7929" spans="1:13" x14ac:dyDescent="0.25">
      <c r="A7929" s="252" t="s">
        <v>288</v>
      </c>
      <c r="B7929" s="252" t="s">
        <v>444</v>
      </c>
      <c r="C7929" s="253">
        <v>0</v>
      </c>
      <c r="D7929" s="253">
        <v>0</v>
      </c>
      <c r="E7929" s="254" t="str">
        <f t="shared" si="492"/>
        <v/>
      </c>
      <c r="F7929" s="253">
        <v>222.88949</v>
      </c>
      <c r="G7929" s="253">
        <v>278.93212999999997</v>
      </c>
      <c r="H7929" s="254">
        <f t="shared" si="493"/>
        <v>0.25143688919562779</v>
      </c>
      <c r="I7929" s="253">
        <v>233.43950000000001</v>
      </c>
      <c r="J7929" s="254">
        <f t="shared" si="494"/>
        <v>0.19487974400219321</v>
      </c>
      <c r="K7929" s="253">
        <v>3934.3480399999999</v>
      </c>
      <c r="L7929" s="253">
        <v>931.50733000000002</v>
      </c>
      <c r="M7929" s="254">
        <f t="shared" si="495"/>
        <v>-0.76323718173138544</v>
      </c>
    </row>
    <row r="7930" spans="1:13" x14ac:dyDescent="0.25">
      <c r="A7930" s="252" t="s">
        <v>288</v>
      </c>
      <c r="B7930" s="252" t="s">
        <v>456</v>
      </c>
      <c r="C7930" s="253">
        <v>0</v>
      </c>
      <c r="D7930" s="253">
        <v>0</v>
      </c>
      <c r="E7930" s="254" t="str">
        <f t="shared" si="492"/>
        <v/>
      </c>
      <c r="F7930" s="253">
        <v>116.18557</v>
      </c>
      <c r="G7930" s="253">
        <v>90.979929999999996</v>
      </c>
      <c r="H7930" s="254">
        <f t="shared" si="493"/>
        <v>-0.21694294739011055</v>
      </c>
      <c r="I7930" s="253">
        <v>68.400329999999997</v>
      </c>
      <c r="J7930" s="254">
        <f t="shared" si="494"/>
        <v>0.33010951847746939</v>
      </c>
      <c r="K7930" s="253">
        <v>162.22963999999999</v>
      </c>
      <c r="L7930" s="253">
        <v>216.37522999999999</v>
      </c>
      <c r="M7930" s="254">
        <f t="shared" si="495"/>
        <v>0.33375892346182856</v>
      </c>
    </row>
    <row r="7931" spans="1:13" x14ac:dyDescent="0.25">
      <c r="A7931" s="252" t="s">
        <v>288</v>
      </c>
      <c r="B7931" s="252" t="s">
        <v>485</v>
      </c>
      <c r="C7931" s="253">
        <v>0</v>
      </c>
      <c r="D7931" s="253">
        <v>0</v>
      </c>
      <c r="E7931" s="254" t="str">
        <f t="shared" si="492"/>
        <v/>
      </c>
      <c r="F7931" s="253">
        <v>0</v>
      </c>
      <c r="G7931" s="253">
        <v>0</v>
      </c>
      <c r="H7931" s="254" t="str">
        <f t="shared" si="493"/>
        <v/>
      </c>
      <c r="I7931" s="253">
        <v>0</v>
      </c>
      <c r="J7931" s="254" t="str">
        <f t="shared" si="494"/>
        <v/>
      </c>
      <c r="K7931" s="253">
        <v>0</v>
      </c>
      <c r="L7931" s="253">
        <v>0</v>
      </c>
      <c r="M7931" s="254" t="str">
        <f t="shared" si="495"/>
        <v/>
      </c>
    </row>
    <row r="7932" spans="1:13" x14ac:dyDescent="0.25">
      <c r="A7932" s="252" t="s">
        <v>288</v>
      </c>
      <c r="B7932" s="252" t="s">
        <v>494</v>
      </c>
      <c r="C7932" s="253">
        <v>0</v>
      </c>
      <c r="D7932" s="253">
        <v>0</v>
      </c>
      <c r="E7932" s="254" t="str">
        <f t="shared" si="492"/>
        <v/>
      </c>
      <c r="F7932" s="253">
        <v>53.371519999999997</v>
      </c>
      <c r="G7932" s="253">
        <v>0</v>
      </c>
      <c r="H7932" s="254">
        <f t="shared" si="493"/>
        <v>-1</v>
      </c>
      <c r="I7932" s="253">
        <v>0</v>
      </c>
      <c r="J7932" s="254" t="str">
        <f t="shared" si="494"/>
        <v/>
      </c>
      <c r="K7932" s="253">
        <v>88.469390000000004</v>
      </c>
      <c r="L7932" s="253">
        <v>0</v>
      </c>
      <c r="M7932" s="254">
        <f t="shared" si="495"/>
        <v>-1</v>
      </c>
    </row>
    <row r="7933" spans="1:13" x14ac:dyDescent="0.25">
      <c r="A7933" s="252" t="s">
        <v>288</v>
      </c>
      <c r="B7933" s="252" t="s">
        <v>470</v>
      </c>
      <c r="C7933" s="253">
        <v>0</v>
      </c>
      <c r="D7933" s="253">
        <v>0</v>
      </c>
      <c r="E7933" s="254" t="str">
        <f t="shared" si="492"/>
        <v/>
      </c>
      <c r="F7933" s="253">
        <v>0</v>
      </c>
      <c r="G7933" s="253">
        <v>0</v>
      </c>
      <c r="H7933" s="254" t="str">
        <f t="shared" si="493"/>
        <v/>
      </c>
      <c r="I7933" s="253">
        <v>0</v>
      </c>
      <c r="J7933" s="254" t="str">
        <f t="shared" si="494"/>
        <v/>
      </c>
      <c r="K7933" s="253">
        <v>0</v>
      </c>
      <c r="L7933" s="253">
        <v>120.52</v>
      </c>
      <c r="M7933" s="254" t="str">
        <f t="shared" si="495"/>
        <v/>
      </c>
    </row>
    <row r="7934" spans="1:13" x14ac:dyDescent="0.25">
      <c r="A7934" s="252" t="s">
        <v>288</v>
      </c>
      <c r="B7934" s="252" t="s">
        <v>482</v>
      </c>
      <c r="C7934" s="253">
        <v>0</v>
      </c>
      <c r="D7934" s="253">
        <v>0</v>
      </c>
      <c r="E7934" s="254" t="str">
        <f t="shared" si="492"/>
        <v/>
      </c>
      <c r="F7934" s="253">
        <v>0</v>
      </c>
      <c r="G7934" s="253">
        <v>0</v>
      </c>
      <c r="H7934" s="254" t="str">
        <f t="shared" si="493"/>
        <v/>
      </c>
      <c r="I7934" s="253">
        <v>0</v>
      </c>
      <c r="J7934" s="254" t="str">
        <f t="shared" si="494"/>
        <v/>
      </c>
      <c r="K7934" s="253">
        <v>0</v>
      </c>
      <c r="L7934" s="253">
        <v>0</v>
      </c>
      <c r="M7934" s="254" t="str">
        <f t="shared" si="495"/>
        <v/>
      </c>
    </row>
    <row r="7935" spans="1:13" x14ac:dyDescent="0.25">
      <c r="A7935" s="252" t="s">
        <v>288</v>
      </c>
      <c r="B7935" s="252" t="s">
        <v>480</v>
      </c>
      <c r="C7935" s="253">
        <v>0</v>
      </c>
      <c r="D7935" s="253">
        <v>0</v>
      </c>
      <c r="E7935" s="254" t="str">
        <f t="shared" si="492"/>
        <v/>
      </c>
      <c r="F7935" s="253">
        <v>0</v>
      </c>
      <c r="G7935" s="253">
        <v>0</v>
      </c>
      <c r="H7935" s="254" t="str">
        <f t="shared" si="493"/>
        <v/>
      </c>
      <c r="I7935" s="253">
        <v>0</v>
      </c>
      <c r="J7935" s="254" t="str">
        <f t="shared" si="494"/>
        <v/>
      </c>
      <c r="K7935" s="253">
        <v>0</v>
      </c>
      <c r="L7935" s="253">
        <v>0</v>
      </c>
      <c r="M7935" s="254" t="str">
        <f t="shared" si="495"/>
        <v/>
      </c>
    </row>
    <row r="7936" spans="1:13" x14ac:dyDescent="0.25">
      <c r="A7936" s="252" t="s">
        <v>288</v>
      </c>
      <c r="B7936" s="252" t="s">
        <v>440</v>
      </c>
      <c r="C7936" s="253">
        <v>0</v>
      </c>
      <c r="D7936" s="253">
        <v>0</v>
      </c>
      <c r="E7936" s="254" t="str">
        <f t="shared" si="492"/>
        <v/>
      </c>
      <c r="F7936" s="253">
        <v>94.067189999999997</v>
      </c>
      <c r="G7936" s="253">
        <v>24.046849999999999</v>
      </c>
      <c r="H7936" s="254">
        <f t="shared" si="493"/>
        <v>-0.74436517132062729</v>
      </c>
      <c r="I7936" s="253">
        <v>78.241929999999996</v>
      </c>
      <c r="J7936" s="254">
        <f t="shared" si="494"/>
        <v>-0.69266031653360294</v>
      </c>
      <c r="K7936" s="253">
        <v>533.78399999999999</v>
      </c>
      <c r="L7936" s="253">
        <v>237.05098000000001</v>
      </c>
      <c r="M7936" s="254">
        <f t="shared" si="495"/>
        <v>-0.55590467305127167</v>
      </c>
    </row>
    <row r="7937" spans="1:13" x14ac:dyDescent="0.25">
      <c r="A7937" s="252" t="s">
        <v>288</v>
      </c>
      <c r="B7937" s="252" t="s">
        <v>453</v>
      </c>
      <c r="C7937" s="253">
        <v>0</v>
      </c>
      <c r="D7937" s="253">
        <v>0</v>
      </c>
      <c r="E7937" s="254" t="str">
        <f t="shared" si="492"/>
        <v/>
      </c>
      <c r="F7937" s="253">
        <v>75.544449999999998</v>
      </c>
      <c r="G7937" s="253">
        <v>31.098579999999998</v>
      </c>
      <c r="H7937" s="254">
        <f t="shared" si="493"/>
        <v>-0.58834063918659818</v>
      </c>
      <c r="I7937" s="253">
        <v>268.15107</v>
      </c>
      <c r="J7937" s="254">
        <f t="shared" si="494"/>
        <v>-0.88402589629793382</v>
      </c>
      <c r="K7937" s="253">
        <v>195.99073000000001</v>
      </c>
      <c r="L7937" s="253">
        <v>549.11518000000001</v>
      </c>
      <c r="M7937" s="254">
        <f t="shared" si="495"/>
        <v>1.801740572117875</v>
      </c>
    </row>
    <row r="7938" spans="1:13" x14ac:dyDescent="0.25">
      <c r="A7938" s="252" t="s">
        <v>288</v>
      </c>
      <c r="B7938" s="252" t="s">
        <v>488</v>
      </c>
      <c r="C7938" s="253">
        <v>0</v>
      </c>
      <c r="D7938" s="253">
        <v>0</v>
      </c>
      <c r="E7938" s="254" t="str">
        <f t="shared" si="492"/>
        <v/>
      </c>
      <c r="F7938" s="253">
        <v>0</v>
      </c>
      <c r="G7938" s="253">
        <v>17.928000000000001</v>
      </c>
      <c r="H7938" s="254" t="str">
        <f t="shared" si="493"/>
        <v/>
      </c>
      <c r="I7938" s="253">
        <v>17.9316</v>
      </c>
      <c r="J7938" s="254">
        <f t="shared" si="494"/>
        <v>-2.0076289901616029E-4</v>
      </c>
      <c r="K7938" s="253">
        <v>13.88026</v>
      </c>
      <c r="L7938" s="253">
        <v>50.078159999999997</v>
      </c>
      <c r="M7938" s="254">
        <f t="shared" si="495"/>
        <v>2.6078690168627965</v>
      </c>
    </row>
    <row r="7939" spans="1:13" x14ac:dyDescent="0.25">
      <c r="A7939" s="252" t="s">
        <v>288</v>
      </c>
      <c r="B7939" s="252" t="s">
        <v>475</v>
      </c>
      <c r="C7939" s="253">
        <v>0</v>
      </c>
      <c r="D7939" s="253">
        <v>0</v>
      </c>
      <c r="E7939" s="254" t="str">
        <f t="shared" si="492"/>
        <v/>
      </c>
      <c r="F7939" s="253">
        <v>0</v>
      </c>
      <c r="G7939" s="253">
        <v>0</v>
      </c>
      <c r="H7939" s="254" t="str">
        <f t="shared" si="493"/>
        <v/>
      </c>
      <c r="I7939" s="253">
        <v>0</v>
      </c>
      <c r="J7939" s="254" t="str">
        <f t="shared" si="494"/>
        <v/>
      </c>
      <c r="K7939" s="253">
        <v>4.0060000000000002</v>
      </c>
      <c r="L7939" s="253">
        <v>0</v>
      </c>
      <c r="M7939" s="254">
        <f t="shared" si="495"/>
        <v>-1</v>
      </c>
    </row>
    <row r="7940" spans="1:13" x14ac:dyDescent="0.25">
      <c r="A7940" s="252" t="s">
        <v>288</v>
      </c>
      <c r="B7940" s="252" t="s">
        <v>449</v>
      </c>
      <c r="C7940" s="253">
        <v>0</v>
      </c>
      <c r="D7940" s="253">
        <v>0</v>
      </c>
      <c r="E7940" s="254" t="str">
        <f t="shared" si="492"/>
        <v/>
      </c>
      <c r="F7940" s="253">
        <v>0.60487999999999997</v>
      </c>
      <c r="G7940" s="253">
        <v>0</v>
      </c>
      <c r="H7940" s="254">
        <f t="shared" si="493"/>
        <v>-1</v>
      </c>
      <c r="I7940" s="253">
        <v>15.62856</v>
      </c>
      <c r="J7940" s="254">
        <f t="shared" si="494"/>
        <v>-1</v>
      </c>
      <c r="K7940" s="253">
        <v>5.1562599999999996</v>
      </c>
      <c r="L7940" s="253">
        <v>16.808389999999999</v>
      </c>
      <c r="M7940" s="254">
        <f t="shared" si="495"/>
        <v>2.2598026476554711</v>
      </c>
    </row>
    <row r="7941" spans="1:13" x14ac:dyDescent="0.25">
      <c r="A7941" s="252" t="s">
        <v>288</v>
      </c>
      <c r="B7941" s="252" t="s">
        <v>501</v>
      </c>
      <c r="C7941" s="253">
        <v>0</v>
      </c>
      <c r="D7941" s="253">
        <v>0</v>
      </c>
      <c r="E7941" s="254" t="str">
        <f t="shared" ref="E7941:E8004" si="496">IF(C7941=0,"",(D7941/C7941-1))</f>
        <v/>
      </c>
      <c r="F7941" s="253">
        <v>0</v>
      </c>
      <c r="G7941" s="253">
        <v>0</v>
      </c>
      <c r="H7941" s="254" t="str">
        <f t="shared" ref="H7941:H8004" si="497">IF(F7941=0,"",(G7941/F7941-1))</f>
        <v/>
      </c>
      <c r="I7941" s="253">
        <v>0</v>
      </c>
      <c r="J7941" s="254" t="str">
        <f t="shared" ref="J7941:J8004" si="498">IF(I7941=0,"",(G7941/I7941-1))</f>
        <v/>
      </c>
      <c r="K7941" s="253">
        <v>4.7519999999999998</v>
      </c>
      <c r="L7941" s="253">
        <v>0</v>
      </c>
      <c r="M7941" s="254">
        <f t="shared" ref="M7941:M8004" si="499">IF(K7941=0,"",(L7941/K7941-1))</f>
        <v>-1</v>
      </c>
    </row>
    <row r="7942" spans="1:13" x14ac:dyDescent="0.25">
      <c r="A7942" s="252" t="s">
        <v>288</v>
      </c>
      <c r="B7942" s="252" t="s">
        <v>451</v>
      </c>
      <c r="C7942" s="253">
        <v>0</v>
      </c>
      <c r="D7942" s="253">
        <v>0</v>
      </c>
      <c r="E7942" s="254" t="str">
        <f t="shared" si="496"/>
        <v/>
      </c>
      <c r="F7942" s="253">
        <v>0</v>
      </c>
      <c r="G7942" s="253">
        <v>0</v>
      </c>
      <c r="H7942" s="254" t="str">
        <f t="shared" si="497"/>
        <v/>
      </c>
      <c r="I7942" s="253">
        <v>19</v>
      </c>
      <c r="J7942" s="254">
        <f t="shared" si="498"/>
        <v>-1</v>
      </c>
      <c r="K7942" s="253">
        <v>50.672199999999997</v>
      </c>
      <c r="L7942" s="253">
        <v>19</v>
      </c>
      <c r="M7942" s="254">
        <f t="shared" si="499"/>
        <v>-0.62504094947525468</v>
      </c>
    </row>
    <row r="7943" spans="1:13" x14ac:dyDescent="0.25">
      <c r="A7943" s="252" t="s">
        <v>288</v>
      </c>
      <c r="B7943" s="252" t="s">
        <v>467</v>
      </c>
      <c r="C7943" s="253">
        <v>0</v>
      </c>
      <c r="D7943" s="253">
        <v>0</v>
      </c>
      <c r="E7943" s="254" t="str">
        <f t="shared" si="496"/>
        <v/>
      </c>
      <c r="F7943" s="253">
        <v>0</v>
      </c>
      <c r="G7943" s="253">
        <v>22.12257</v>
      </c>
      <c r="H7943" s="254" t="str">
        <f t="shared" si="497"/>
        <v/>
      </c>
      <c r="I7943" s="253">
        <v>0</v>
      </c>
      <c r="J7943" s="254" t="str">
        <f t="shared" si="498"/>
        <v/>
      </c>
      <c r="K7943" s="253">
        <v>0</v>
      </c>
      <c r="L7943" s="253">
        <v>33.191490000000002</v>
      </c>
      <c r="M7943" s="254" t="str">
        <f t="shared" si="499"/>
        <v/>
      </c>
    </row>
    <row r="7944" spans="1:13" x14ac:dyDescent="0.25">
      <c r="A7944" s="252" t="s">
        <v>288</v>
      </c>
      <c r="B7944" s="252" t="s">
        <v>476</v>
      </c>
      <c r="C7944" s="253">
        <v>0</v>
      </c>
      <c r="D7944" s="253">
        <v>0</v>
      </c>
      <c r="E7944" s="254" t="str">
        <f t="shared" si="496"/>
        <v/>
      </c>
      <c r="F7944" s="253">
        <v>0.84499999999999997</v>
      </c>
      <c r="G7944" s="253">
        <v>0</v>
      </c>
      <c r="H7944" s="254">
        <f t="shared" si="497"/>
        <v>-1</v>
      </c>
      <c r="I7944" s="253">
        <v>0</v>
      </c>
      <c r="J7944" s="254" t="str">
        <f t="shared" si="498"/>
        <v/>
      </c>
      <c r="K7944" s="253">
        <v>1.9395</v>
      </c>
      <c r="L7944" s="253">
        <v>0</v>
      </c>
      <c r="M7944" s="254">
        <f t="shared" si="499"/>
        <v>-1</v>
      </c>
    </row>
    <row r="7945" spans="1:13" x14ac:dyDescent="0.25">
      <c r="A7945" s="252" t="s">
        <v>288</v>
      </c>
      <c r="B7945" s="252" t="s">
        <v>465</v>
      </c>
      <c r="C7945" s="253">
        <v>0</v>
      </c>
      <c r="D7945" s="253">
        <v>0</v>
      </c>
      <c r="E7945" s="254" t="str">
        <f t="shared" si="496"/>
        <v/>
      </c>
      <c r="F7945" s="253">
        <v>0</v>
      </c>
      <c r="G7945" s="253">
        <v>0</v>
      </c>
      <c r="H7945" s="254" t="str">
        <f t="shared" si="497"/>
        <v/>
      </c>
      <c r="I7945" s="253">
        <v>0</v>
      </c>
      <c r="J7945" s="254" t="str">
        <f t="shared" si="498"/>
        <v/>
      </c>
      <c r="K7945" s="253">
        <v>9.5879999999999992</v>
      </c>
      <c r="L7945" s="253">
        <v>0.22950000000000001</v>
      </c>
      <c r="M7945" s="254">
        <f t="shared" si="499"/>
        <v>-0.97606382978723405</v>
      </c>
    </row>
    <row r="7946" spans="1:13" s="117" customFormat="1" ht="13" x14ac:dyDescent="0.3">
      <c r="A7946" s="117" t="s">
        <v>288</v>
      </c>
      <c r="B7946" s="117" t="s">
        <v>3</v>
      </c>
      <c r="C7946" s="165">
        <v>2.7955899999999998</v>
      </c>
      <c r="D7946" s="165">
        <v>1.8915999999999999</v>
      </c>
      <c r="E7946" s="255">
        <f t="shared" si="496"/>
        <v>-0.32336286794558566</v>
      </c>
      <c r="F7946" s="165">
        <v>73615.570160000003</v>
      </c>
      <c r="G7946" s="165">
        <v>35453.46211</v>
      </c>
      <c r="H7946" s="255">
        <f t="shared" si="497"/>
        <v>-0.51839723535464644</v>
      </c>
      <c r="I7946" s="165">
        <v>43935.610919999999</v>
      </c>
      <c r="J7946" s="255">
        <f t="shared" si="498"/>
        <v>-0.19305862903430859</v>
      </c>
      <c r="K7946" s="165">
        <v>273804.76613</v>
      </c>
      <c r="L7946" s="165">
        <v>103742.01504</v>
      </c>
      <c r="M7946" s="255">
        <f t="shared" si="499"/>
        <v>-0.62110953543173819</v>
      </c>
    </row>
    <row r="7947" spans="1:13" x14ac:dyDescent="0.25">
      <c r="A7947" s="252" t="s">
        <v>251</v>
      </c>
      <c r="B7947" s="252" t="s">
        <v>446</v>
      </c>
      <c r="C7947" s="253">
        <v>10.27769</v>
      </c>
      <c r="D7947" s="253">
        <v>0</v>
      </c>
      <c r="E7947" s="254">
        <f t="shared" si="496"/>
        <v>-1</v>
      </c>
      <c r="F7947" s="253">
        <v>887.97339999999997</v>
      </c>
      <c r="G7947" s="253">
        <v>959.04916000000003</v>
      </c>
      <c r="H7947" s="254">
        <f t="shared" si="497"/>
        <v>8.0042667944783208E-2</v>
      </c>
      <c r="I7947" s="253">
        <v>1548.51298</v>
      </c>
      <c r="J7947" s="254">
        <f t="shared" si="498"/>
        <v>-0.38066443588997234</v>
      </c>
      <c r="K7947" s="253">
        <v>5383.1186399999997</v>
      </c>
      <c r="L7947" s="253">
        <v>5213.2571699999999</v>
      </c>
      <c r="M7947" s="254">
        <f t="shared" si="499"/>
        <v>-3.1554472669025113E-2</v>
      </c>
    </row>
    <row r="7948" spans="1:13" x14ac:dyDescent="0.25">
      <c r="A7948" s="252" t="s">
        <v>251</v>
      </c>
      <c r="B7948" s="252" t="s">
        <v>486</v>
      </c>
      <c r="C7948" s="253">
        <v>0</v>
      </c>
      <c r="D7948" s="253">
        <v>0</v>
      </c>
      <c r="E7948" s="254" t="str">
        <f t="shared" si="496"/>
        <v/>
      </c>
      <c r="F7948" s="253">
        <v>0</v>
      </c>
      <c r="G7948" s="253">
        <v>219.89080000000001</v>
      </c>
      <c r="H7948" s="254" t="str">
        <f t="shared" si="497"/>
        <v/>
      </c>
      <c r="I7948" s="253">
        <v>946.41561000000002</v>
      </c>
      <c r="J7948" s="254">
        <f t="shared" si="498"/>
        <v>-0.76765936901653598</v>
      </c>
      <c r="K7948" s="253">
        <v>0</v>
      </c>
      <c r="L7948" s="253">
        <v>4159.9327300000004</v>
      </c>
      <c r="M7948" s="254" t="str">
        <f t="shared" si="499"/>
        <v/>
      </c>
    </row>
    <row r="7949" spans="1:13" x14ac:dyDescent="0.25">
      <c r="A7949" s="252" t="s">
        <v>251</v>
      </c>
      <c r="B7949" s="252" t="s">
        <v>469</v>
      </c>
      <c r="C7949" s="253">
        <v>0</v>
      </c>
      <c r="D7949" s="253">
        <v>0</v>
      </c>
      <c r="E7949" s="254" t="str">
        <f t="shared" si="496"/>
        <v/>
      </c>
      <c r="F7949" s="253">
        <v>28.382989999999999</v>
      </c>
      <c r="G7949" s="253">
        <v>28.701450000000001</v>
      </c>
      <c r="H7949" s="254">
        <f t="shared" si="497"/>
        <v>1.1220100489765183E-2</v>
      </c>
      <c r="I7949" s="253">
        <v>13.66722</v>
      </c>
      <c r="J7949" s="254">
        <f t="shared" si="498"/>
        <v>1.1000210723175599</v>
      </c>
      <c r="K7949" s="253">
        <v>87.392020000000002</v>
      </c>
      <c r="L7949" s="253">
        <v>83.110690000000005</v>
      </c>
      <c r="M7949" s="254">
        <f t="shared" si="499"/>
        <v>-4.8989942102265149E-2</v>
      </c>
    </row>
    <row r="7950" spans="1:13" x14ac:dyDescent="0.25">
      <c r="A7950" s="252" t="s">
        <v>251</v>
      </c>
      <c r="B7950" s="252" t="s">
        <v>483</v>
      </c>
      <c r="C7950" s="253">
        <v>62.080390000000001</v>
      </c>
      <c r="D7950" s="253">
        <v>0</v>
      </c>
      <c r="E7950" s="254">
        <f t="shared" si="496"/>
        <v>-1</v>
      </c>
      <c r="F7950" s="253">
        <v>165.33517000000001</v>
      </c>
      <c r="G7950" s="253">
        <v>0</v>
      </c>
      <c r="H7950" s="254">
        <f t="shared" si="497"/>
        <v>-1</v>
      </c>
      <c r="I7950" s="253">
        <v>91.985730000000004</v>
      </c>
      <c r="J7950" s="254">
        <f t="shared" si="498"/>
        <v>-1</v>
      </c>
      <c r="K7950" s="253">
        <v>382.88567</v>
      </c>
      <c r="L7950" s="253">
        <v>403.78854000000001</v>
      </c>
      <c r="M7950" s="254">
        <f t="shared" si="499"/>
        <v>5.4592980719283757E-2</v>
      </c>
    </row>
    <row r="7951" spans="1:13" x14ac:dyDescent="0.25">
      <c r="A7951" s="252" t="s">
        <v>251</v>
      </c>
      <c r="B7951" s="252" t="s">
        <v>489</v>
      </c>
      <c r="C7951" s="253">
        <v>0</v>
      </c>
      <c r="D7951" s="253">
        <v>0</v>
      </c>
      <c r="E7951" s="254" t="str">
        <f t="shared" si="496"/>
        <v/>
      </c>
      <c r="F7951" s="253">
        <v>0</v>
      </c>
      <c r="G7951" s="253">
        <v>0</v>
      </c>
      <c r="H7951" s="254" t="str">
        <f t="shared" si="497"/>
        <v/>
      </c>
      <c r="I7951" s="253">
        <v>0</v>
      </c>
      <c r="J7951" s="254" t="str">
        <f t="shared" si="498"/>
        <v/>
      </c>
      <c r="K7951" s="253">
        <v>0</v>
      </c>
      <c r="L7951" s="253">
        <v>0</v>
      </c>
      <c r="M7951" s="254" t="str">
        <f t="shared" si="499"/>
        <v/>
      </c>
    </row>
    <row r="7952" spans="1:13" x14ac:dyDescent="0.25">
      <c r="A7952" s="252" t="s">
        <v>251</v>
      </c>
      <c r="B7952" s="252" t="s">
        <v>438</v>
      </c>
      <c r="C7952" s="253">
        <v>161.04592</v>
      </c>
      <c r="D7952" s="253">
        <v>0</v>
      </c>
      <c r="E7952" s="254">
        <f t="shared" si="496"/>
        <v>-1</v>
      </c>
      <c r="F7952" s="253">
        <v>1548.4102499999999</v>
      </c>
      <c r="G7952" s="253">
        <v>2216.8152</v>
      </c>
      <c r="H7952" s="254">
        <f t="shared" si="497"/>
        <v>0.43167174203348257</v>
      </c>
      <c r="I7952" s="253">
        <v>423.28314999999998</v>
      </c>
      <c r="J7952" s="254">
        <f t="shared" si="498"/>
        <v>4.2371921726626729</v>
      </c>
      <c r="K7952" s="253">
        <v>5769.0031900000004</v>
      </c>
      <c r="L7952" s="253">
        <v>3987.5527000000002</v>
      </c>
      <c r="M7952" s="254">
        <f t="shared" si="499"/>
        <v>-0.30879693273319198</v>
      </c>
    </row>
    <row r="7953" spans="1:13" x14ac:dyDescent="0.25">
      <c r="A7953" s="252" t="s">
        <v>251</v>
      </c>
      <c r="B7953" s="252" t="s">
        <v>447</v>
      </c>
      <c r="C7953" s="253">
        <v>0</v>
      </c>
      <c r="D7953" s="253">
        <v>0</v>
      </c>
      <c r="E7953" s="254" t="str">
        <f t="shared" si="496"/>
        <v/>
      </c>
      <c r="F7953" s="253">
        <v>200.89519999999999</v>
      </c>
      <c r="G7953" s="253">
        <v>239.0643</v>
      </c>
      <c r="H7953" s="254">
        <f t="shared" si="497"/>
        <v>0.18999508201291038</v>
      </c>
      <c r="I7953" s="253">
        <v>754.80900999999994</v>
      </c>
      <c r="J7953" s="254">
        <f t="shared" si="498"/>
        <v>-0.68327842297483965</v>
      </c>
      <c r="K7953" s="253">
        <v>606.37635</v>
      </c>
      <c r="L7953" s="253">
        <v>2109.40254</v>
      </c>
      <c r="M7953" s="254">
        <f t="shared" si="499"/>
        <v>2.4787018655988149</v>
      </c>
    </row>
    <row r="7954" spans="1:13" x14ac:dyDescent="0.25">
      <c r="A7954" s="252" t="s">
        <v>251</v>
      </c>
      <c r="B7954" s="252" t="s">
        <v>455</v>
      </c>
      <c r="C7954" s="253">
        <v>0</v>
      </c>
      <c r="D7954" s="253">
        <v>0</v>
      </c>
      <c r="E7954" s="254" t="str">
        <f t="shared" si="496"/>
        <v/>
      </c>
      <c r="F7954" s="253">
        <v>471.72654999999997</v>
      </c>
      <c r="G7954" s="253">
        <v>228.20744999999999</v>
      </c>
      <c r="H7954" s="254">
        <f t="shared" si="497"/>
        <v>-0.51622937059616425</v>
      </c>
      <c r="I7954" s="253">
        <v>423.1669</v>
      </c>
      <c r="J7954" s="254">
        <f t="shared" si="498"/>
        <v>-0.46071526388287931</v>
      </c>
      <c r="K7954" s="253">
        <v>2374.8245999999999</v>
      </c>
      <c r="L7954" s="253">
        <v>1670.4558999999999</v>
      </c>
      <c r="M7954" s="254">
        <f t="shared" si="499"/>
        <v>-0.29659819929438158</v>
      </c>
    </row>
    <row r="7955" spans="1:13" x14ac:dyDescent="0.25">
      <c r="A7955" s="252" t="s">
        <v>251</v>
      </c>
      <c r="B7955" s="252" t="s">
        <v>452</v>
      </c>
      <c r="C7955" s="253">
        <v>0</v>
      </c>
      <c r="D7955" s="253">
        <v>0</v>
      </c>
      <c r="E7955" s="254" t="str">
        <f t="shared" si="496"/>
        <v/>
      </c>
      <c r="F7955" s="253">
        <v>508.06900999999999</v>
      </c>
      <c r="G7955" s="253">
        <v>41.247549999999997</v>
      </c>
      <c r="H7955" s="254">
        <f t="shared" si="497"/>
        <v>-0.9188150641189472</v>
      </c>
      <c r="I7955" s="253">
        <v>35.054040000000001</v>
      </c>
      <c r="J7955" s="254">
        <f t="shared" si="498"/>
        <v>0.17668462750655833</v>
      </c>
      <c r="K7955" s="253">
        <v>1001.82799</v>
      </c>
      <c r="L7955" s="253">
        <v>217.83968999999999</v>
      </c>
      <c r="M7955" s="254">
        <f t="shared" si="499"/>
        <v>-0.78255779218147015</v>
      </c>
    </row>
    <row r="7956" spans="1:13" x14ac:dyDescent="0.25">
      <c r="A7956" s="252" t="s">
        <v>251</v>
      </c>
      <c r="B7956" s="252" t="s">
        <v>500</v>
      </c>
      <c r="C7956" s="253">
        <v>0</v>
      </c>
      <c r="D7956" s="253">
        <v>0</v>
      </c>
      <c r="E7956" s="254" t="str">
        <f t="shared" si="496"/>
        <v/>
      </c>
      <c r="F7956" s="253">
        <v>0</v>
      </c>
      <c r="G7956" s="253">
        <v>0</v>
      </c>
      <c r="H7956" s="254" t="str">
        <f t="shared" si="497"/>
        <v/>
      </c>
      <c r="I7956" s="253">
        <v>0</v>
      </c>
      <c r="J7956" s="254" t="str">
        <f t="shared" si="498"/>
        <v/>
      </c>
      <c r="K7956" s="253">
        <v>0</v>
      </c>
      <c r="L7956" s="253">
        <v>0</v>
      </c>
      <c r="M7956" s="254" t="str">
        <f t="shared" si="499"/>
        <v/>
      </c>
    </row>
    <row r="7957" spans="1:13" x14ac:dyDescent="0.25">
      <c r="A7957" s="252" t="s">
        <v>251</v>
      </c>
      <c r="B7957" s="252" t="s">
        <v>484</v>
      </c>
      <c r="C7957" s="253">
        <v>0</v>
      </c>
      <c r="D7957" s="253">
        <v>0</v>
      </c>
      <c r="E7957" s="254" t="str">
        <f t="shared" si="496"/>
        <v/>
      </c>
      <c r="F7957" s="253">
        <v>71.599590000000006</v>
      </c>
      <c r="G7957" s="253">
        <v>51.697890000000001</v>
      </c>
      <c r="H7957" s="254">
        <f t="shared" si="497"/>
        <v>-0.27795829557124563</v>
      </c>
      <c r="I7957" s="253">
        <v>0</v>
      </c>
      <c r="J7957" s="254" t="str">
        <f t="shared" si="498"/>
        <v/>
      </c>
      <c r="K7957" s="253">
        <v>108.12418</v>
      </c>
      <c r="L7957" s="253">
        <v>51.697890000000001</v>
      </c>
      <c r="M7957" s="254">
        <f t="shared" si="499"/>
        <v>-0.52186559935067245</v>
      </c>
    </row>
    <row r="7958" spans="1:13" x14ac:dyDescent="0.25">
      <c r="A7958" s="252" t="s">
        <v>251</v>
      </c>
      <c r="B7958" s="252" t="s">
        <v>479</v>
      </c>
      <c r="C7958" s="253">
        <v>0</v>
      </c>
      <c r="D7958" s="253">
        <v>0</v>
      </c>
      <c r="E7958" s="254" t="str">
        <f t="shared" si="496"/>
        <v/>
      </c>
      <c r="F7958" s="253">
        <v>0</v>
      </c>
      <c r="G7958" s="253">
        <v>0</v>
      </c>
      <c r="H7958" s="254" t="str">
        <f t="shared" si="497"/>
        <v/>
      </c>
      <c r="I7958" s="253">
        <v>0</v>
      </c>
      <c r="J7958" s="254" t="str">
        <f t="shared" si="498"/>
        <v/>
      </c>
      <c r="K7958" s="253">
        <v>10.75348</v>
      </c>
      <c r="L7958" s="253">
        <v>0</v>
      </c>
      <c r="M7958" s="254">
        <f t="shared" si="499"/>
        <v>-1</v>
      </c>
    </row>
    <row r="7959" spans="1:13" x14ac:dyDescent="0.25">
      <c r="A7959" s="252" t="s">
        <v>251</v>
      </c>
      <c r="B7959" s="252" t="s">
        <v>477</v>
      </c>
      <c r="C7959" s="253">
        <v>0</v>
      </c>
      <c r="D7959" s="253">
        <v>0</v>
      </c>
      <c r="E7959" s="254" t="str">
        <f t="shared" si="496"/>
        <v/>
      </c>
      <c r="F7959" s="253">
        <v>13.21734</v>
      </c>
      <c r="G7959" s="253">
        <v>15.571820000000001</v>
      </c>
      <c r="H7959" s="254">
        <f t="shared" si="497"/>
        <v>0.17813569144774966</v>
      </c>
      <c r="I7959" s="253">
        <v>0</v>
      </c>
      <c r="J7959" s="254" t="str">
        <f t="shared" si="498"/>
        <v/>
      </c>
      <c r="K7959" s="253">
        <v>25.154219999999999</v>
      </c>
      <c r="L7959" s="253">
        <v>28.59055</v>
      </c>
      <c r="M7959" s="254">
        <f t="shared" si="499"/>
        <v>0.1366104772877077</v>
      </c>
    </row>
    <row r="7960" spans="1:13" x14ac:dyDescent="0.25">
      <c r="A7960" s="252" t="s">
        <v>251</v>
      </c>
      <c r="B7960" s="252" t="s">
        <v>436</v>
      </c>
      <c r="C7960" s="253">
        <v>299.18608</v>
      </c>
      <c r="D7960" s="253">
        <v>0</v>
      </c>
      <c r="E7960" s="254">
        <f t="shared" si="496"/>
        <v>-1</v>
      </c>
      <c r="F7960" s="253">
        <v>5438.2421999999997</v>
      </c>
      <c r="G7960" s="253">
        <v>6388.2012000000004</v>
      </c>
      <c r="H7960" s="254">
        <f t="shared" si="497"/>
        <v>0.17468126005862716</v>
      </c>
      <c r="I7960" s="253">
        <v>7639.9869600000002</v>
      </c>
      <c r="J7960" s="254">
        <f t="shared" si="498"/>
        <v>-0.16384658331929924</v>
      </c>
      <c r="K7960" s="253">
        <v>24489.659609999999</v>
      </c>
      <c r="L7960" s="253">
        <v>29935.731889999999</v>
      </c>
      <c r="M7960" s="254">
        <f t="shared" si="499"/>
        <v>0.22238252253110846</v>
      </c>
    </row>
    <row r="7961" spans="1:13" x14ac:dyDescent="0.25">
      <c r="A7961" s="252" t="s">
        <v>251</v>
      </c>
      <c r="B7961" s="252" t="s">
        <v>487</v>
      </c>
      <c r="C7961" s="253">
        <v>0</v>
      </c>
      <c r="D7961" s="253">
        <v>0</v>
      </c>
      <c r="E7961" s="254" t="str">
        <f t="shared" si="496"/>
        <v/>
      </c>
      <c r="F7961" s="253">
        <v>0</v>
      </c>
      <c r="G7961" s="253">
        <v>23.219609999999999</v>
      </c>
      <c r="H7961" s="254" t="str">
        <f t="shared" si="497"/>
        <v/>
      </c>
      <c r="I7961" s="253">
        <v>0</v>
      </c>
      <c r="J7961" s="254" t="str">
        <f t="shared" si="498"/>
        <v/>
      </c>
      <c r="K7961" s="253">
        <v>0</v>
      </c>
      <c r="L7961" s="253">
        <v>23.219609999999999</v>
      </c>
      <c r="M7961" s="254" t="str">
        <f t="shared" si="499"/>
        <v/>
      </c>
    </row>
    <row r="7962" spans="1:13" x14ac:dyDescent="0.25">
      <c r="A7962" s="252" t="s">
        <v>251</v>
      </c>
      <c r="B7962" s="252" t="s">
        <v>463</v>
      </c>
      <c r="C7962" s="253">
        <v>0</v>
      </c>
      <c r="D7962" s="253">
        <v>0</v>
      </c>
      <c r="E7962" s="254" t="str">
        <f t="shared" si="496"/>
        <v/>
      </c>
      <c r="F7962" s="253">
        <v>88.739580000000004</v>
      </c>
      <c r="G7962" s="253">
        <v>221.82357999999999</v>
      </c>
      <c r="H7962" s="254">
        <f t="shared" si="497"/>
        <v>1.4997141072788489</v>
      </c>
      <c r="I7962" s="253">
        <v>246.83734999999999</v>
      </c>
      <c r="J7962" s="254">
        <f t="shared" si="498"/>
        <v>-0.10133705454219144</v>
      </c>
      <c r="K7962" s="253">
        <v>390.38389999999998</v>
      </c>
      <c r="L7962" s="253">
        <v>752.21176000000003</v>
      </c>
      <c r="M7962" s="254">
        <f t="shared" si="499"/>
        <v>0.92685138910697917</v>
      </c>
    </row>
    <row r="7963" spans="1:13" x14ac:dyDescent="0.25">
      <c r="A7963" s="252" t="s">
        <v>251</v>
      </c>
      <c r="B7963" s="252" t="s">
        <v>457</v>
      </c>
      <c r="C7963" s="253">
        <v>0</v>
      </c>
      <c r="D7963" s="253">
        <v>0</v>
      </c>
      <c r="E7963" s="254" t="str">
        <f t="shared" si="496"/>
        <v/>
      </c>
      <c r="F7963" s="253">
        <v>38.567259999999997</v>
      </c>
      <c r="G7963" s="253">
        <v>1316.24181</v>
      </c>
      <c r="H7963" s="254">
        <f t="shared" si="497"/>
        <v>33.128476070117507</v>
      </c>
      <c r="I7963" s="253">
        <v>16.16328</v>
      </c>
      <c r="J7963" s="254">
        <f t="shared" si="498"/>
        <v>80.434078355383306</v>
      </c>
      <c r="K7963" s="253">
        <v>53.083829999999999</v>
      </c>
      <c r="L7963" s="253">
        <v>1332.40509</v>
      </c>
      <c r="M7963" s="254">
        <f t="shared" si="499"/>
        <v>24.10001802808878</v>
      </c>
    </row>
    <row r="7964" spans="1:13" x14ac:dyDescent="0.25">
      <c r="A7964" s="252" t="s">
        <v>251</v>
      </c>
      <c r="B7964" s="252" t="s">
        <v>442</v>
      </c>
      <c r="C7964" s="253">
        <v>0</v>
      </c>
      <c r="D7964" s="253">
        <v>0</v>
      </c>
      <c r="E7964" s="254" t="str">
        <f t="shared" si="496"/>
        <v/>
      </c>
      <c r="F7964" s="253">
        <v>3085.0373199999999</v>
      </c>
      <c r="G7964" s="253">
        <v>1355.84059</v>
      </c>
      <c r="H7964" s="254">
        <f t="shared" si="497"/>
        <v>-0.56051079796986047</v>
      </c>
      <c r="I7964" s="253">
        <v>2326.3799899999999</v>
      </c>
      <c r="J7964" s="254">
        <f t="shared" si="498"/>
        <v>-0.41718868120078689</v>
      </c>
      <c r="K7964" s="253">
        <v>11182.36601</v>
      </c>
      <c r="L7964" s="253">
        <v>7362.0774600000004</v>
      </c>
      <c r="M7964" s="254">
        <f t="shared" si="499"/>
        <v>-0.34163508389759811</v>
      </c>
    </row>
    <row r="7965" spans="1:13" x14ac:dyDescent="0.25">
      <c r="A7965" s="252" t="s">
        <v>251</v>
      </c>
      <c r="B7965" s="252" t="s">
        <v>460</v>
      </c>
      <c r="C7965" s="253">
        <v>0</v>
      </c>
      <c r="D7965" s="253">
        <v>0</v>
      </c>
      <c r="E7965" s="254" t="str">
        <f t="shared" si="496"/>
        <v/>
      </c>
      <c r="F7965" s="253">
        <v>121.14207</v>
      </c>
      <c r="G7965" s="253">
        <v>80.877459999999999</v>
      </c>
      <c r="H7965" s="254">
        <f t="shared" si="497"/>
        <v>-0.33237511956003396</v>
      </c>
      <c r="I7965" s="253">
        <v>67.29777</v>
      </c>
      <c r="J7965" s="254">
        <f t="shared" si="498"/>
        <v>0.20178514087465294</v>
      </c>
      <c r="K7965" s="253">
        <v>351.28354999999999</v>
      </c>
      <c r="L7965" s="253">
        <v>280.42048999999997</v>
      </c>
      <c r="M7965" s="254">
        <f t="shared" si="499"/>
        <v>-0.20172609847514922</v>
      </c>
    </row>
    <row r="7966" spans="1:13" x14ac:dyDescent="0.25">
      <c r="A7966" s="252" t="s">
        <v>251</v>
      </c>
      <c r="B7966" s="252" t="s">
        <v>471</v>
      </c>
      <c r="C7966" s="253">
        <v>0</v>
      </c>
      <c r="D7966" s="253">
        <v>0</v>
      </c>
      <c r="E7966" s="254" t="str">
        <f t="shared" si="496"/>
        <v/>
      </c>
      <c r="F7966" s="253">
        <v>54.494909999999997</v>
      </c>
      <c r="G7966" s="253">
        <v>0</v>
      </c>
      <c r="H7966" s="254">
        <f t="shared" si="497"/>
        <v>-1</v>
      </c>
      <c r="I7966" s="253">
        <v>0</v>
      </c>
      <c r="J7966" s="254" t="str">
        <f t="shared" si="498"/>
        <v/>
      </c>
      <c r="K7966" s="253">
        <v>54.494909999999997</v>
      </c>
      <c r="L7966" s="253">
        <v>0</v>
      </c>
      <c r="M7966" s="254">
        <f t="shared" si="499"/>
        <v>-1</v>
      </c>
    </row>
    <row r="7967" spans="1:13" x14ac:dyDescent="0.25">
      <c r="A7967" s="252" t="s">
        <v>251</v>
      </c>
      <c r="B7967" s="252" t="s">
        <v>450</v>
      </c>
      <c r="C7967" s="253">
        <v>0</v>
      </c>
      <c r="D7967" s="253">
        <v>0</v>
      </c>
      <c r="E7967" s="254" t="str">
        <f t="shared" si="496"/>
        <v/>
      </c>
      <c r="F7967" s="253">
        <v>333.69938000000002</v>
      </c>
      <c r="G7967" s="253">
        <v>256.05211000000003</v>
      </c>
      <c r="H7967" s="254">
        <f t="shared" si="497"/>
        <v>-0.23268628787982759</v>
      </c>
      <c r="I7967" s="253">
        <v>376.85001</v>
      </c>
      <c r="J7967" s="254">
        <f t="shared" si="498"/>
        <v>-0.32054636272929904</v>
      </c>
      <c r="K7967" s="253">
        <v>1503.90968</v>
      </c>
      <c r="L7967" s="253">
        <v>1093.6623999999999</v>
      </c>
      <c r="M7967" s="254">
        <f t="shared" si="499"/>
        <v>-0.27278717961307364</v>
      </c>
    </row>
    <row r="7968" spans="1:13" x14ac:dyDescent="0.25">
      <c r="A7968" s="252" t="s">
        <v>251</v>
      </c>
      <c r="B7968" s="252" t="s">
        <v>439</v>
      </c>
      <c r="C7968" s="253">
        <v>0</v>
      </c>
      <c r="D7968" s="253">
        <v>0</v>
      </c>
      <c r="E7968" s="254" t="str">
        <f t="shared" si="496"/>
        <v/>
      </c>
      <c r="F7968" s="253">
        <v>381.53375999999997</v>
      </c>
      <c r="G7968" s="253">
        <v>970.54398000000003</v>
      </c>
      <c r="H7968" s="254">
        <f t="shared" si="497"/>
        <v>1.5437958098386892</v>
      </c>
      <c r="I7968" s="253">
        <v>1906.5158100000001</v>
      </c>
      <c r="J7968" s="254">
        <f t="shared" si="498"/>
        <v>-0.49093315937411508</v>
      </c>
      <c r="K7968" s="253">
        <v>1764.7311199999999</v>
      </c>
      <c r="L7968" s="253">
        <v>5423.6602599999997</v>
      </c>
      <c r="M7968" s="254">
        <f t="shared" si="499"/>
        <v>2.0733635274704056</v>
      </c>
    </row>
    <row r="7969" spans="1:13" x14ac:dyDescent="0.25">
      <c r="A7969" s="252" t="s">
        <v>251</v>
      </c>
      <c r="B7969" s="252" t="s">
        <v>473</v>
      </c>
      <c r="C7969" s="253">
        <v>0</v>
      </c>
      <c r="D7969" s="253">
        <v>0</v>
      </c>
      <c r="E7969" s="254" t="str">
        <f t="shared" si="496"/>
        <v/>
      </c>
      <c r="F7969" s="253">
        <v>0</v>
      </c>
      <c r="G7969" s="253">
        <v>0</v>
      </c>
      <c r="H7969" s="254" t="str">
        <f t="shared" si="497"/>
        <v/>
      </c>
      <c r="I7969" s="253">
        <v>0</v>
      </c>
      <c r="J7969" s="254" t="str">
        <f t="shared" si="498"/>
        <v/>
      </c>
      <c r="K7969" s="253">
        <v>136</v>
      </c>
      <c r="L7969" s="253">
        <v>0</v>
      </c>
      <c r="M7969" s="254">
        <f t="shared" si="499"/>
        <v>-1</v>
      </c>
    </row>
    <row r="7970" spans="1:13" x14ac:dyDescent="0.25">
      <c r="A7970" s="252" t="s">
        <v>251</v>
      </c>
      <c r="B7970" s="252" t="s">
        <v>448</v>
      </c>
      <c r="C7970" s="253">
        <v>0</v>
      </c>
      <c r="D7970" s="253">
        <v>0</v>
      </c>
      <c r="E7970" s="254" t="str">
        <f t="shared" si="496"/>
        <v/>
      </c>
      <c r="F7970" s="253">
        <v>13.697789999999999</v>
      </c>
      <c r="G7970" s="253">
        <v>336.80923000000001</v>
      </c>
      <c r="H7970" s="254">
        <f t="shared" si="497"/>
        <v>23.588581807722271</v>
      </c>
      <c r="I7970" s="253">
        <v>709.46</v>
      </c>
      <c r="J7970" s="254">
        <f t="shared" si="498"/>
        <v>-0.52525973275448934</v>
      </c>
      <c r="K7970" s="253">
        <v>44.30104</v>
      </c>
      <c r="L7970" s="253">
        <v>1620.0129400000001</v>
      </c>
      <c r="M7970" s="254">
        <f t="shared" si="499"/>
        <v>35.568282369894703</v>
      </c>
    </row>
    <row r="7971" spans="1:13" x14ac:dyDescent="0.25">
      <c r="A7971" s="252" t="s">
        <v>251</v>
      </c>
      <c r="B7971" s="252" t="s">
        <v>492</v>
      </c>
      <c r="C7971" s="253">
        <v>0</v>
      </c>
      <c r="D7971" s="253">
        <v>0</v>
      </c>
      <c r="E7971" s="254" t="str">
        <f t="shared" si="496"/>
        <v/>
      </c>
      <c r="F7971" s="253">
        <v>0</v>
      </c>
      <c r="G7971" s="253">
        <v>0</v>
      </c>
      <c r="H7971" s="254" t="str">
        <f t="shared" si="497"/>
        <v/>
      </c>
      <c r="I7971" s="253">
        <v>0</v>
      </c>
      <c r="J7971" s="254" t="str">
        <f t="shared" si="498"/>
        <v/>
      </c>
      <c r="K7971" s="253">
        <v>0</v>
      </c>
      <c r="L7971" s="253">
        <v>0</v>
      </c>
      <c r="M7971" s="254" t="str">
        <f t="shared" si="499"/>
        <v/>
      </c>
    </row>
    <row r="7972" spans="1:13" x14ac:dyDescent="0.25">
      <c r="A7972" s="252" t="s">
        <v>251</v>
      </c>
      <c r="B7972" s="252" t="s">
        <v>462</v>
      </c>
      <c r="C7972" s="253">
        <v>0</v>
      </c>
      <c r="D7972" s="253">
        <v>0</v>
      </c>
      <c r="E7972" s="254" t="str">
        <f t="shared" si="496"/>
        <v/>
      </c>
      <c r="F7972" s="253">
        <v>0</v>
      </c>
      <c r="G7972" s="253">
        <v>0</v>
      </c>
      <c r="H7972" s="254" t="str">
        <f t="shared" si="497"/>
        <v/>
      </c>
      <c r="I7972" s="253">
        <v>49.607239999999997</v>
      </c>
      <c r="J7972" s="254">
        <f t="shared" si="498"/>
        <v>-1</v>
      </c>
      <c r="K7972" s="253">
        <v>0</v>
      </c>
      <c r="L7972" s="253">
        <v>49.607239999999997</v>
      </c>
      <c r="M7972" s="254" t="str">
        <f t="shared" si="499"/>
        <v/>
      </c>
    </row>
    <row r="7973" spans="1:13" x14ac:dyDescent="0.25">
      <c r="A7973" s="252" t="s">
        <v>251</v>
      </c>
      <c r="B7973" s="252" t="s">
        <v>434</v>
      </c>
      <c r="C7973" s="253">
        <v>1991.44973</v>
      </c>
      <c r="D7973" s="253">
        <v>155.44363000000001</v>
      </c>
      <c r="E7973" s="254">
        <f t="shared" si="496"/>
        <v>-0.92194448714505084</v>
      </c>
      <c r="F7973" s="253">
        <v>31879.22277</v>
      </c>
      <c r="G7973" s="253">
        <v>31352.256420000002</v>
      </c>
      <c r="H7973" s="254">
        <f t="shared" si="497"/>
        <v>-1.6530087756590484E-2</v>
      </c>
      <c r="I7973" s="253">
        <v>40475.95551</v>
      </c>
      <c r="J7973" s="254">
        <f t="shared" si="498"/>
        <v>-0.22541034485883593</v>
      </c>
      <c r="K7973" s="253">
        <v>123985.48085000001</v>
      </c>
      <c r="L7973" s="253">
        <v>135968.11626000001</v>
      </c>
      <c r="M7973" s="254">
        <f t="shared" si="499"/>
        <v>9.6645472742867611E-2</v>
      </c>
    </row>
    <row r="7974" spans="1:13" x14ac:dyDescent="0.25">
      <c r="A7974" s="252" t="s">
        <v>251</v>
      </c>
      <c r="B7974" s="252" t="s">
        <v>437</v>
      </c>
      <c r="C7974" s="253">
        <v>54.229140000000001</v>
      </c>
      <c r="D7974" s="253">
        <v>0</v>
      </c>
      <c r="E7974" s="254">
        <f t="shared" si="496"/>
        <v>-1</v>
      </c>
      <c r="F7974" s="253">
        <v>3165.05935</v>
      </c>
      <c r="G7974" s="253">
        <v>2286.9074500000002</v>
      </c>
      <c r="H7974" s="254">
        <f t="shared" si="497"/>
        <v>-0.27745195362608277</v>
      </c>
      <c r="I7974" s="253">
        <v>2956.0005700000002</v>
      </c>
      <c r="J7974" s="254">
        <f t="shared" si="498"/>
        <v>-0.2263508088565761</v>
      </c>
      <c r="K7974" s="253">
        <v>11888.03132</v>
      </c>
      <c r="L7974" s="253">
        <v>10686.63428</v>
      </c>
      <c r="M7974" s="254">
        <f t="shared" si="499"/>
        <v>-0.10105937708784563</v>
      </c>
    </row>
    <row r="7975" spans="1:13" x14ac:dyDescent="0.25">
      <c r="A7975" s="252" t="s">
        <v>251</v>
      </c>
      <c r="B7975" s="252" t="s">
        <v>464</v>
      </c>
      <c r="C7975" s="253">
        <v>0</v>
      </c>
      <c r="D7975" s="253">
        <v>0</v>
      </c>
      <c r="E7975" s="254" t="str">
        <f t="shared" si="496"/>
        <v/>
      </c>
      <c r="F7975" s="253">
        <v>0</v>
      </c>
      <c r="G7975" s="253">
        <v>86.205979999999997</v>
      </c>
      <c r="H7975" s="254" t="str">
        <f t="shared" si="497"/>
        <v/>
      </c>
      <c r="I7975" s="253">
        <v>0</v>
      </c>
      <c r="J7975" s="254" t="str">
        <f t="shared" si="498"/>
        <v/>
      </c>
      <c r="K7975" s="253">
        <v>0</v>
      </c>
      <c r="L7975" s="253">
        <v>120.61796</v>
      </c>
      <c r="M7975" s="254" t="str">
        <f t="shared" si="499"/>
        <v/>
      </c>
    </row>
    <row r="7976" spans="1:13" x14ac:dyDescent="0.25">
      <c r="A7976" s="252" t="s">
        <v>251</v>
      </c>
      <c r="B7976" s="252" t="s">
        <v>468</v>
      </c>
      <c r="C7976" s="253">
        <v>0</v>
      </c>
      <c r="D7976" s="253">
        <v>0</v>
      </c>
      <c r="E7976" s="254" t="str">
        <f t="shared" si="496"/>
        <v/>
      </c>
      <c r="F7976" s="253">
        <v>24.044899999999998</v>
      </c>
      <c r="G7976" s="253">
        <v>32.575499999999998</v>
      </c>
      <c r="H7976" s="254">
        <f t="shared" si="497"/>
        <v>0.35477793627754739</v>
      </c>
      <c r="I7976" s="253">
        <v>38.512999999999998</v>
      </c>
      <c r="J7976" s="254">
        <f t="shared" si="498"/>
        <v>-0.15416872224962996</v>
      </c>
      <c r="K7976" s="253">
        <v>71.985050000000001</v>
      </c>
      <c r="L7976" s="253">
        <v>121.92265</v>
      </c>
      <c r="M7976" s="254">
        <f t="shared" si="499"/>
        <v>0.69372182140597261</v>
      </c>
    </row>
    <row r="7977" spans="1:13" x14ac:dyDescent="0.25">
      <c r="A7977" s="252" t="s">
        <v>251</v>
      </c>
      <c r="B7977" s="252" t="s">
        <v>481</v>
      </c>
      <c r="C7977" s="253">
        <v>0</v>
      </c>
      <c r="D7977" s="253">
        <v>0</v>
      </c>
      <c r="E7977" s="254" t="str">
        <f t="shared" si="496"/>
        <v/>
      </c>
      <c r="F7977" s="253">
        <v>0</v>
      </c>
      <c r="G7977" s="253">
        <v>0</v>
      </c>
      <c r="H7977" s="254" t="str">
        <f t="shared" si="497"/>
        <v/>
      </c>
      <c r="I7977" s="253">
        <v>0</v>
      </c>
      <c r="J7977" s="254" t="str">
        <f t="shared" si="498"/>
        <v/>
      </c>
      <c r="K7977" s="253">
        <v>0</v>
      </c>
      <c r="L7977" s="253">
        <v>0.34125</v>
      </c>
      <c r="M7977" s="254" t="str">
        <f t="shared" si="499"/>
        <v/>
      </c>
    </row>
    <row r="7978" spans="1:13" x14ac:dyDescent="0.25">
      <c r="A7978" s="252" t="s">
        <v>251</v>
      </c>
      <c r="B7978" s="252" t="s">
        <v>445</v>
      </c>
      <c r="C7978" s="253">
        <v>0</v>
      </c>
      <c r="D7978" s="253">
        <v>0</v>
      </c>
      <c r="E7978" s="254" t="str">
        <f t="shared" si="496"/>
        <v/>
      </c>
      <c r="F7978" s="253">
        <v>381.05457000000001</v>
      </c>
      <c r="G7978" s="253">
        <v>186.95708999999999</v>
      </c>
      <c r="H7978" s="254">
        <f t="shared" si="497"/>
        <v>-0.5093692486091953</v>
      </c>
      <c r="I7978" s="253">
        <v>148.50466</v>
      </c>
      <c r="J7978" s="254">
        <f t="shared" si="498"/>
        <v>0.2589307971884518</v>
      </c>
      <c r="K7978" s="253">
        <v>906.33623</v>
      </c>
      <c r="L7978" s="253">
        <v>540.03733</v>
      </c>
      <c r="M7978" s="254">
        <f t="shared" si="499"/>
        <v>-0.40415343431653394</v>
      </c>
    </row>
    <row r="7979" spans="1:13" x14ac:dyDescent="0.25">
      <c r="A7979" s="252" t="s">
        <v>251</v>
      </c>
      <c r="B7979" s="252" t="s">
        <v>509</v>
      </c>
      <c r="C7979" s="253">
        <v>0</v>
      </c>
      <c r="D7979" s="253">
        <v>0</v>
      </c>
      <c r="E7979" s="254" t="str">
        <f t="shared" si="496"/>
        <v/>
      </c>
      <c r="F7979" s="253">
        <v>0</v>
      </c>
      <c r="G7979" s="253">
        <v>0</v>
      </c>
      <c r="H7979" s="254" t="str">
        <f t="shared" si="497"/>
        <v/>
      </c>
      <c r="I7979" s="253">
        <v>0</v>
      </c>
      <c r="J7979" s="254" t="str">
        <f t="shared" si="498"/>
        <v/>
      </c>
      <c r="K7979" s="253">
        <v>0</v>
      </c>
      <c r="L7979" s="253">
        <v>0</v>
      </c>
      <c r="M7979" s="254" t="str">
        <f t="shared" si="499"/>
        <v/>
      </c>
    </row>
    <row r="7980" spans="1:13" x14ac:dyDescent="0.25">
      <c r="A7980" s="252" t="s">
        <v>251</v>
      </c>
      <c r="B7980" s="252" t="s">
        <v>478</v>
      </c>
      <c r="C7980" s="253">
        <v>0</v>
      </c>
      <c r="D7980" s="253">
        <v>0</v>
      </c>
      <c r="E7980" s="254" t="str">
        <f t="shared" si="496"/>
        <v/>
      </c>
      <c r="F7980" s="253">
        <v>0</v>
      </c>
      <c r="G7980" s="253">
        <v>127.56187</v>
      </c>
      <c r="H7980" s="254" t="str">
        <f t="shared" si="497"/>
        <v/>
      </c>
      <c r="I7980" s="253">
        <v>4.4330100000000003</v>
      </c>
      <c r="J7980" s="254">
        <f t="shared" si="498"/>
        <v>27.775452796181373</v>
      </c>
      <c r="K7980" s="253">
        <v>36.4236</v>
      </c>
      <c r="L7980" s="253">
        <v>136.52885000000001</v>
      </c>
      <c r="M7980" s="254">
        <f t="shared" si="499"/>
        <v>2.7483623255252092</v>
      </c>
    </row>
    <row r="7981" spans="1:13" x14ac:dyDescent="0.25">
      <c r="A7981" s="252" t="s">
        <v>251</v>
      </c>
      <c r="B7981" s="252" t="s">
        <v>472</v>
      </c>
      <c r="C7981" s="253">
        <v>0</v>
      </c>
      <c r="D7981" s="253">
        <v>0</v>
      </c>
      <c r="E7981" s="254" t="str">
        <f t="shared" si="496"/>
        <v/>
      </c>
      <c r="F7981" s="253">
        <v>536.57192999999995</v>
      </c>
      <c r="G7981" s="253">
        <v>94.928259999999995</v>
      </c>
      <c r="H7981" s="254">
        <f t="shared" si="497"/>
        <v>-0.82308381282636234</v>
      </c>
      <c r="I7981" s="253">
        <v>235.19506999999999</v>
      </c>
      <c r="J7981" s="254">
        <f t="shared" si="498"/>
        <v>-0.59638499225345165</v>
      </c>
      <c r="K7981" s="253">
        <v>1771.6708799999999</v>
      </c>
      <c r="L7981" s="253">
        <v>740.16386999999997</v>
      </c>
      <c r="M7981" s="254">
        <f t="shared" si="499"/>
        <v>-0.58222270380150964</v>
      </c>
    </row>
    <row r="7982" spans="1:13" x14ac:dyDescent="0.25">
      <c r="A7982" s="252" t="s">
        <v>251</v>
      </c>
      <c r="B7982" s="252" t="s">
        <v>454</v>
      </c>
      <c r="C7982" s="253">
        <v>0</v>
      </c>
      <c r="D7982" s="253">
        <v>0</v>
      </c>
      <c r="E7982" s="254" t="str">
        <f t="shared" si="496"/>
        <v/>
      </c>
      <c r="F7982" s="253">
        <v>248.88305</v>
      </c>
      <c r="G7982" s="253">
        <v>321.76067</v>
      </c>
      <c r="H7982" s="254">
        <f t="shared" si="497"/>
        <v>0.29281873554667537</v>
      </c>
      <c r="I7982" s="253">
        <v>30.324909999999999</v>
      </c>
      <c r="J7982" s="254">
        <f t="shared" si="498"/>
        <v>9.6104410532463245</v>
      </c>
      <c r="K7982" s="253">
        <v>1120.9314199999999</v>
      </c>
      <c r="L7982" s="253">
        <v>960.65148999999997</v>
      </c>
      <c r="M7982" s="254">
        <f t="shared" si="499"/>
        <v>-0.14298816782207779</v>
      </c>
    </row>
    <row r="7983" spans="1:13" x14ac:dyDescent="0.25">
      <c r="A7983" s="252" t="s">
        <v>251</v>
      </c>
      <c r="B7983" s="252" t="s">
        <v>435</v>
      </c>
      <c r="C7983" s="253">
        <v>0</v>
      </c>
      <c r="D7983" s="253">
        <v>0</v>
      </c>
      <c r="E7983" s="254" t="str">
        <f t="shared" si="496"/>
        <v/>
      </c>
      <c r="F7983" s="253">
        <v>9231.6164200000003</v>
      </c>
      <c r="G7983" s="253">
        <v>7669.8947799999996</v>
      </c>
      <c r="H7983" s="254">
        <f t="shared" si="497"/>
        <v>-0.16917098468439185</v>
      </c>
      <c r="I7983" s="253">
        <v>9613.0260099999996</v>
      </c>
      <c r="J7983" s="254">
        <f t="shared" si="498"/>
        <v>-0.20213523067332262</v>
      </c>
      <c r="K7983" s="253">
        <v>36041.619749999998</v>
      </c>
      <c r="L7983" s="253">
        <v>34797.328990000002</v>
      </c>
      <c r="M7983" s="254">
        <f t="shared" si="499"/>
        <v>-3.452371920659858E-2</v>
      </c>
    </row>
    <row r="7984" spans="1:13" x14ac:dyDescent="0.25">
      <c r="A7984" s="252" t="s">
        <v>251</v>
      </c>
      <c r="B7984" s="252" t="s">
        <v>443</v>
      </c>
      <c r="C7984" s="253">
        <v>0</v>
      </c>
      <c r="D7984" s="253">
        <v>0</v>
      </c>
      <c r="E7984" s="254" t="str">
        <f t="shared" si="496"/>
        <v/>
      </c>
      <c r="F7984" s="253">
        <v>681.06753000000003</v>
      </c>
      <c r="G7984" s="253">
        <v>347.54505999999998</v>
      </c>
      <c r="H7984" s="254">
        <f t="shared" si="497"/>
        <v>-0.48970543346854323</v>
      </c>
      <c r="I7984" s="253">
        <v>505.06151999999997</v>
      </c>
      <c r="J7984" s="254">
        <f t="shared" si="498"/>
        <v>-0.31187578891379408</v>
      </c>
      <c r="K7984" s="253">
        <v>1534.95813</v>
      </c>
      <c r="L7984" s="253">
        <v>1483.5621799999999</v>
      </c>
      <c r="M7984" s="254">
        <f t="shared" si="499"/>
        <v>-3.3483616911426872E-2</v>
      </c>
    </row>
    <row r="7985" spans="1:13" x14ac:dyDescent="0.25">
      <c r="A7985" s="252" t="s">
        <v>251</v>
      </c>
      <c r="B7985" s="252" t="s">
        <v>461</v>
      </c>
      <c r="C7985" s="253">
        <v>0</v>
      </c>
      <c r="D7985" s="253">
        <v>0</v>
      </c>
      <c r="E7985" s="254" t="str">
        <f t="shared" si="496"/>
        <v/>
      </c>
      <c r="F7985" s="253">
        <v>1838.03979</v>
      </c>
      <c r="G7985" s="253">
        <v>613.58662000000004</v>
      </c>
      <c r="H7985" s="254">
        <f t="shared" si="497"/>
        <v>-0.66617337484298966</v>
      </c>
      <c r="I7985" s="253">
        <v>637.13814000000002</v>
      </c>
      <c r="J7985" s="254">
        <f t="shared" si="498"/>
        <v>-3.6964542728520344E-2</v>
      </c>
      <c r="K7985" s="253">
        <v>6336.9934000000003</v>
      </c>
      <c r="L7985" s="253">
        <v>3672.0491699999998</v>
      </c>
      <c r="M7985" s="254">
        <f t="shared" si="499"/>
        <v>-0.42053763698096958</v>
      </c>
    </row>
    <row r="7986" spans="1:13" x14ac:dyDescent="0.25">
      <c r="A7986" s="252" t="s">
        <v>251</v>
      </c>
      <c r="B7986" s="252" t="s">
        <v>466</v>
      </c>
      <c r="C7986" s="253">
        <v>0</v>
      </c>
      <c r="D7986" s="253">
        <v>0</v>
      </c>
      <c r="E7986" s="254" t="str">
        <f t="shared" si="496"/>
        <v/>
      </c>
      <c r="F7986" s="253">
        <v>0</v>
      </c>
      <c r="G7986" s="253">
        <v>0</v>
      </c>
      <c r="H7986" s="254" t="str">
        <f t="shared" si="497"/>
        <v/>
      </c>
      <c r="I7986" s="253">
        <v>65.424999999999997</v>
      </c>
      <c r="J7986" s="254">
        <f t="shared" si="498"/>
        <v>-1</v>
      </c>
      <c r="K7986" s="253">
        <v>0</v>
      </c>
      <c r="L7986" s="253">
        <v>65.424999999999997</v>
      </c>
      <c r="M7986" s="254" t="str">
        <f t="shared" si="499"/>
        <v/>
      </c>
    </row>
    <row r="7987" spans="1:13" x14ac:dyDescent="0.25">
      <c r="A7987" s="252" t="s">
        <v>251</v>
      </c>
      <c r="B7987" s="252" t="s">
        <v>441</v>
      </c>
      <c r="C7987" s="253">
        <v>0</v>
      </c>
      <c r="D7987" s="253">
        <v>0</v>
      </c>
      <c r="E7987" s="254" t="str">
        <f t="shared" si="496"/>
        <v/>
      </c>
      <c r="F7987" s="253">
        <v>530.92142999999999</v>
      </c>
      <c r="G7987" s="253">
        <v>914.24301000000003</v>
      </c>
      <c r="H7987" s="254">
        <f t="shared" si="497"/>
        <v>0.72199304518561269</v>
      </c>
      <c r="I7987" s="253">
        <v>1298.8133700000001</v>
      </c>
      <c r="J7987" s="254">
        <f t="shared" si="498"/>
        <v>-0.29609362583016841</v>
      </c>
      <c r="K7987" s="253">
        <v>3617.4776900000002</v>
      </c>
      <c r="L7987" s="253">
        <v>3400.6242200000002</v>
      </c>
      <c r="M7987" s="254">
        <f t="shared" si="499"/>
        <v>-5.9946042127491328E-2</v>
      </c>
    </row>
    <row r="7988" spans="1:13" x14ac:dyDescent="0.25">
      <c r="A7988" s="252" t="s">
        <v>251</v>
      </c>
      <c r="B7988" s="252" t="s">
        <v>458</v>
      </c>
      <c r="C7988" s="253">
        <v>0</v>
      </c>
      <c r="D7988" s="253">
        <v>0</v>
      </c>
      <c r="E7988" s="254" t="str">
        <f t="shared" si="496"/>
        <v/>
      </c>
      <c r="F7988" s="253">
        <v>0</v>
      </c>
      <c r="G7988" s="253">
        <v>0</v>
      </c>
      <c r="H7988" s="254" t="str">
        <f t="shared" si="497"/>
        <v/>
      </c>
      <c r="I7988" s="253">
        <v>114.40975</v>
      </c>
      <c r="J7988" s="254">
        <f t="shared" si="498"/>
        <v>-1</v>
      </c>
      <c r="K7988" s="253">
        <v>360.03895999999997</v>
      </c>
      <c r="L7988" s="253">
        <v>114.40975</v>
      </c>
      <c r="M7988" s="254">
        <f t="shared" si="499"/>
        <v>-0.68222952871544784</v>
      </c>
    </row>
    <row r="7989" spans="1:13" x14ac:dyDescent="0.25">
      <c r="A7989" s="252" t="s">
        <v>251</v>
      </c>
      <c r="B7989" s="252" t="s">
        <v>444</v>
      </c>
      <c r="C7989" s="253">
        <v>21.259340000000002</v>
      </c>
      <c r="D7989" s="253">
        <v>0</v>
      </c>
      <c r="E7989" s="254">
        <f t="shared" si="496"/>
        <v>-1</v>
      </c>
      <c r="F7989" s="253">
        <v>384.20940999999999</v>
      </c>
      <c r="G7989" s="253">
        <v>192.71607</v>
      </c>
      <c r="H7989" s="254">
        <f t="shared" si="497"/>
        <v>-0.49840877140411521</v>
      </c>
      <c r="I7989" s="253">
        <v>306.83328999999998</v>
      </c>
      <c r="J7989" s="254">
        <f t="shared" si="498"/>
        <v>-0.37191929206899288</v>
      </c>
      <c r="K7989" s="253">
        <v>1706.93425</v>
      </c>
      <c r="L7989" s="253">
        <v>1339.2608499999999</v>
      </c>
      <c r="M7989" s="254">
        <f t="shared" si="499"/>
        <v>-0.2153998608909512</v>
      </c>
    </row>
    <row r="7990" spans="1:13" x14ac:dyDescent="0.25">
      <c r="A7990" s="252" t="s">
        <v>251</v>
      </c>
      <c r="B7990" s="252" t="s">
        <v>456</v>
      </c>
      <c r="C7990" s="253">
        <v>0</v>
      </c>
      <c r="D7990" s="253">
        <v>0</v>
      </c>
      <c r="E7990" s="254" t="str">
        <f t="shared" si="496"/>
        <v/>
      </c>
      <c r="F7990" s="253">
        <v>10.79555</v>
      </c>
      <c r="G7990" s="253">
        <v>0</v>
      </c>
      <c r="H7990" s="254">
        <f t="shared" si="497"/>
        <v>-1</v>
      </c>
      <c r="I7990" s="253">
        <v>12.182700000000001</v>
      </c>
      <c r="J7990" s="254">
        <f t="shared" si="498"/>
        <v>-1</v>
      </c>
      <c r="K7990" s="253">
        <v>10.79555</v>
      </c>
      <c r="L7990" s="253">
        <v>12.182700000000001</v>
      </c>
      <c r="M7990" s="254">
        <f t="shared" si="499"/>
        <v>0.12849275859034504</v>
      </c>
    </row>
    <row r="7991" spans="1:13" x14ac:dyDescent="0.25">
      <c r="A7991" s="252" t="s">
        <v>251</v>
      </c>
      <c r="B7991" s="252" t="s">
        <v>485</v>
      </c>
      <c r="C7991" s="253">
        <v>0</v>
      </c>
      <c r="D7991" s="253">
        <v>0</v>
      </c>
      <c r="E7991" s="254" t="str">
        <f t="shared" si="496"/>
        <v/>
      </c>
      <c r="F7991" s="253">
        <v>0</v>
      </c>
      <c r="G7991" s="253">
        <v>0</v>
      </c>
      <c r="H7991" s="254" t="str">
        <f t="shared" si="497"/>
        <v/>
      </c>
      <c r="I7991" s="253">
        <v>0</v>
      </c>
      <c r="J7991" s="254" t="str">
        <f t="shared" si="498"/>
        <v/>
      </c>
      <c r="K7991" s="253">
        <v>0</v>
      </c>
      <c r="L7991" s="253">
        <v>0</v>
      </c>
      <c r="M7991" s="254" t="str">
        <f t="shared" si="499"/>
        <v/>
      </c>
    </row>
    <row r="7992" spans="1:13" x14ac:dyDescent="0.25">
      <c r="A7992" s="252" t="s">
        <v>251</v>
      </c>
      <c r="B7992" s="252" t="s">
        <v>494</v>
      </c>
      <c r="C7992" s="253">
        <v>0</v>
      </c>
      <c r="D7992" s="253">
        <v>0</v>
      </c>
      <c r="E7992" s="254" t="str">
        <f t="shared" si="496"/>
        <v/>
      </c>
      <c r="F7992" s="253">
        <v>7.0903499999999999</v>
      </c>
      <c r="G7992" s="253">
        <v>0</v>
      </c>
      <c r="H7992" s="254">
        <f t="shared" si="497"/>
        <v>-1</v>
      </c>
      <c r="I7992" s="253">
        <v>0</v>
      </c>
      <c r="J7992" s="254" t="str">
        <f t="shared" si="498"/>
        <v/>
      </c>
      <c r="K7992" s="253">
        <v>7.0903499999999999</v>
      </c>
      <c r="L7992" s="253">
        <v>0</v>
      </c>
      <c r="M7992" s="254">
        <f t="shared" si="499"/>
        <v>-1</v>
      </c>
    </row>
    <row r="7993" spans="1:13" x14ac:dyDescent="0.25">
      <c r="A7993" s="252" t="s">
        <v>251</v>
      </c>
      <c r="B7993" s="252" t="s">
        <v>470</v>
      </c>
      <c r="C7993" s="253">
        <v>0</v>
      </c>
      <c r="D7993" s="253">
        <v>0</v>
      </c>
      <c r="E7993" s="254" t="str">
        <f t="shared" si="496"/>
        <v/>
      </c>
      <c r="F7993" s="253">
        <v>0</v>
      </c>
      <c r="G7993" s="253">
        <v>0</v>
      </c>
      <c r="H7993" s="254" t="str">
        <f t="shared" si="497"/>
        <v/>
      </c>
      <c r="I7993" s="253">
        <v>0</v>
      </c>
      <c r="J7993" s="254" t="str">
        <f t="shared" si="498"/>
        <v/>
      </c>
      <c r="K7993" s="253">
        <v>0</v>
      </c>
      <c r="L7993" s="253">
        <v>0</v>
      </c>
      <c r="M7993" s="254" t="str">
        <f t="shared" si="499"/>
        <v/>
      </c>
    </row>
    <row r="7994" spans="1:13" x14ac:dyDescent="0.25">
      <c r="A7994" s="252" t="s">
        <v>251</v>
      </c>
      <c r="B7994" s="252" t="s">
        <v>482</v>
      </c>
      <c r="C7994" s="253">
        <v>0</v>
      </c>
      <c r="D7994" s="253">
        <v>0</v>
      </c>
      <c r="E7994" s="254" t="str">
        <f t="shared" si="496"/>
        <v/>
      </c>
      <c r="F7994" s="253">
        <v>0</v>
      </c>
      <c r="G7994" s="253">
        <v>0</v>
      </c>
      <c r="H7994" s="254" t="str">
        <f t="shared" si="497"/>
        <v/>
      </c>
      <c r="I7994" s="253">
        <v>0</v>
      </c>
      <c r="J7994" s="254" t="str">
        <f t="shared" si="498"/>
        <v/>
      </c>
      <c r="K7994" s="253">
        <v>1097.5958900000001</v>
      </c>
      <c r="L7994" s="253">
        <v>0</v>
      </c>
      <c r="M7994" s="254">
        <f t="shared" si="499"/>
        <v>-1</v>
      </c>
    </row>
    <row r="7995" spans="1:13" x14ac:dyDescent="0.25">
      <c r="A7995" s="252" t="s">
        <v>251</v>
      </c>
      <c r="B7995" s="252" t="s">
        <v>480</v>
      </c>
      <c r="C7995" s="253">
        <v>0</v>
      </c>
      <c r="D7995" s="253">
        <v>0</v>
      </c>
      <c r="E7995" s="254" t="str">
        <f t="shared" si="496"/>
        <v/>
      </c>
      <c r="F7995" s="253">
        <v>0</v>
      </c>
      <c r="G7995" s="253">
        <v>0</v>
      </c>
      <c r="H7995" s="254" t="str">
        <f t="shared" si="497"/>
        <v/>
      </c>
      <c r="I7995" s="253">
        <v>0</v>
      </c>
      <c r="J7995" s="254" t="str">
        <f t="shared" si="498"/>
        <v/>
      </c>
      <c r="K7995" s="253">
        <v>0</v>
      </c>
      <c r="L7995" s="253">
        <v>0</v>
      </c>
      <c r="M7995" s="254" t="str">
        <f t="shared" si="499"/>
        <v/>
      </c>
    </row>
    <row r="7996" spans="1:13" x14ac:dyDescent="0.25">
      <c r="A7996" s="252" t="s">
        <v>251</v>
      </c>
      <c r="B7996" s="252" t="s">
        <v>440</v>
      </c>
      <c r="C7996" s="253">
        <v>0</v>
      </c>
      <c r="D7996" s="253">
        <v>0</v>
      </c>
      <c r="E7996" s="254" t="str">
        <f t="shared" si="496"/>
        <v/>
      </c>
      <c r="F7996" s="253">
        <v>74.267210000000006</v>
      </c>
      <c r="G7996" s="253">
        <v>16.79467</v>
      </c>
      <c r="H7996" s="254">
        <f t="shared" si="497"/>
        <v>-0.77386157363390928</v>
      </c>
      <c r="I7996" s="253">
        <v>175.15254999999999</v>
      </c>
      <c r="J7996" s="254">
        <f t="shared" si="498"/>
        <v>-0.90411404230198189</v>
      </c>
      <c r="K7996" s="253">
        <v>282.94164999999998</v>
      </c>
      <c r="L7996" s="253">
        <v>1394.4066399999999</v>
      </c>
      <c r="M7996" s="254">
        <f t="shared" si="499"/>
        <v>3.9282480681087426</v>
      </c>
    </row>
    <row r="7997" spans="1:13" x14ac:dyDescent="0.25">
      <c r="A7997" s="252" t="s">
        <v>251</v>
      </c>
      <c r="B7997" s="252" t="s">
        <v>453</v>
      </c>
      <c r="C7997" s="253">
        <v>0</v>
      </c>
      <c r="D7997" s="253">
        <v>0</v>
      </c>
      <c r="E7997" s="254" t="str">
        <f t="shared" si="496"/>
        <v/>
      </c>
      <c r="F7997" s="253">
        <v>122.55271999999999</v>
      </c>
      <c r="G7997" s="253">
        <v>51.256309999999999</v>
      </c>
      <c r="H7997" s="254">
        <f t="shared" si="497"/>
        <v>-0.58176113920604944</v>
      </c>
      <c r="I7997" s="253">
        <v>69.65522</v>
      </c>
      <c r="J7997" s="254">
        <f t="shared" si="498"/>
        <v>-0.26414258687288616</v>
      </c>
      <c r="K7997" s="253">
        <v>304.85448000000002</v>
      </c>
      <c r="L7997" s="253">
        <v>253.06934999999999</v>
      </c>
      <c r="M7997" s="254">
        <f t="shared" si="499"/>
        <v>-0.16986835817534984</v>
      </c>
    </row>
    <row r="7998" spans="1:13" x14ac:dyDescent="0.25">
      <c r="A7998" s="252" t="s">
        <v>251</v>
      </c>
      <c r="B7998" s="252" t="s">
        <v>498</v>
      </c>
      <c r="C7998" s="253">
        <v>0</v>
      </c>
      <c r="D7998" s="253">
        <v>0</v>
      </c>
      <c r="E7998" s="254" t="str">
        <f t="shared" si="496"/>
        <v/>
      </c>
      <c r="F7998" s="253">
        <v>0</v>
      </c>
      <c r="G7998" s="253">
        <v>24.466170000000002</v>
      </c>
      <c r="H7998" s="254" t="str">
        <f t="shared" si="497"/>
        <v/>
      </c>
      <c r="I7998" s="253">
        <v>40.746049999999997</v>
      </c>
      <c r="J7998" s="254">
        <f t="shared" si="498"/>
        <v>-0.39954498656925019</v>
      </c>
      <c r="K7998" s="253">
        <v>74.917320000000004</v>
      </c>
      <c r="L7998" s="253">
        <v>130.81587999999999</v>
      </c>
      <c r="M7998" s="254">
        <f t="shared" si="499"/>
        <v>0.7461366744031952</v>
      </c>
    </row>
    <row r="7999" spans="1:13" x14ac:dyDescent="0.25">
      <c r="A7999" s="252" t="s">
        <v>251</v>
      </c>
      <c r="B7999" s="252" t="s">
        <v>488</v>
      </c>
      <c r="C7999" s="253">
        <v>0</v>
      </c>
      <c r="D7999" s="253">
        <v>0</v>
      </c>
      <c r="E7999" s="254" t="str">
        <f t="shared" si="496"/>
        <v/>
      </c>
      <c r="F7999" s="253">
        <v>25.000440000000001</v>
      </c>
      <c r="G7999" s="253">
        <v>13.82578</v>
      </c>
      <c r="H7999" s="254">
        <f t="shared" si="497"/>
        <v>-0.44697853317781611</v>
      </c>
      <c r="I7999" s="253">
        <v>0</v>
      </c>
      <c r="J7999" s="254" t="str">
        <f t="shared" si="498"/>
        <v/>
      </c>
      <c r="K7999" s="253">
        <v>25.000440000000001</v>
      </c>
      <c r="L7999" s="253">
        <v>17.185780000000001</v>
      </c>
      <c r="M7999" s="254">
        <f t="shared" si="499"/>
        <v>-0.3125808985761851</v>
      </c>
    </row>
    <row r="8000" spans="1:13" x14ac:dyDescent="0.25">
      <c r="A8000" s="252" t="s">
        <v>251</v>
      </c>
      <c r="B8000" s="252" t="s">
        <v>459</v>
      </c>
      <c r="C8000" s="253">
        <v>0</v>
      </c>
      <c r="D8000" s="253">
        <v>0</v>
      </c>
      <c r="E8000" s="254" t="str">
        <f t="shared" si="496"/>
        <v/>
      </c>
      <c r="F8000" s="253">
        <v>0</v>
      </c>
      <c r="G8000" s="253">
        <v>0</v>
      </c>
      <c r="H8000" s="254" t="str">
        <f t="shared" si="497"/>
        <v/>
      </c>
      <c r="I8000" s="253">
        <v>0</v>
      </c>
      <c r="J8000" s="254" t="str">
        <f t="shared" si="498"/>
        <v/>
      </c>
      <c r="K8000" s="253">
        <v>0</v>
      </c>
      <c r="L8000" s="253">
        <v>0</v>
      </c>
      <c r="M8000" s="254" t="str">
        <f t="shared" si="499"/>
        <v/>
      </c>
    </row>
    <row r="8001" spans="1:13" x14ac:dyDescent="0.25">
      <c r="A8001" s="252" t="s">
        <v>251</v>
      </c>
      <c r="B8001" s="252" t="s">
        <v>449</v>
      </c>
      <c r="C8001" s="253">
        <v>0</v>
      </c>
      <c r="D8001" s="253">
        <v>0</v>
      </c>
      <c r="E8001" s="254" t="str">
        <f t="shared" si="496"/>
        <v/>
      </c>
      <c r="F8001" s="253">
        <v>1022.72164</v>
      </c>
      <c r="G8001" s="253">
        <v>793.25161000000003</v>
      </c>
      <c r="H8001" s="254">
        <f t="shared" si="497"/>
        <v>-0.2243719317408791</v>
      </c>
      <c r="I8001" s="253">
        <v>1319.27395</v>
      </c>
      <c r="J8001" s="254">
        <f t="shared" si="498"/>
        <v>-0.39872108442677878</v>
      </c>
      <c r="K8001" s="253">
        <v>3134.6501699999999</v>
      </c>
      <c r="L8001" s="253">
        <v>3440.0466099999999</v>
      </c>
      <c r="M8001" s="254">
        <f t="shared" si="499"/>
        <v>9.7426003999674382E-2</v>
      </c>
    </row>
    <row r="8002" spans="1:13" x14ac:dyDescent="0.25">
      <c r="A8002" s="252" t="s">
        <v>251</v>
      </c>
      <c r="B8002" s="252" t="s">
        <v>501</v>
      </c>
      <c r="C8002" s="253">
        <v>0</v>
      </c>
      <c r="D8002" s="253">
        <v>0</v>
      </c>
      <c r="E8002" s="254" t="str">
        <f t="shared" si="496"/>
        <v/>
      </c>
      <c r="F8002" s="253">
        <v>0</v>
      </c>
      <c r="G8002" s="253">
        <v>0</v>
      </c>
      <c r="H8002" s="254" t="str">
        <f t="shared" si="497"/>
        <v/>
      </c>
      <c r="I8002" s="253">
        <v>0</v>
      </c>
      <c r="J8002" s="254" t="str">
        <f t="shared" si="498"/>
        <v/>
      </c>
      <c r="K8002" s="253">
        <v>18.068770000000001</v>
      </c>
      <c r="L8002" s="253">
        <v>0</v>
      </c>
      <c r="M8002" s="254">
        <f t="shared" si="499"/>
        <v>-1</v>
      </c>
    </row>
    <row r="8003" spans="1:13" x14ac:dyDescent="0.25">
      <c r="A8003" s="252" t="s">
        <v>251</v>
      </c>
      <c r="B8003" s="252" t="s">
        <v>451</v>
      </c>
      <c r="C8003" s="253">
        <v>0</v>
      </c>
      <c r="D8003" s="253">
        <v>0</v>
      </c>
      <c r="E8003" s="254" t="str">
        <f t="shared" si="496"/>
        <v/>
      </c>
      <c r="F8003" s="253">
        <v>50.635240000000003</v>
      </c>
      <c r="G8003" s="253">
        <v>1.1100000000000001</v>
      </c>
      <c r="H8003" s="254">
        <f t="shared" si="497"/>
        <v>-0.97807850816940933</v>
      </c>
      <c r="I8003" s="253">
        <v>0</v>
      </c>
      <c r="J8003" s="254" t="str">
        <f t="shared" si="498"/>
        <v/>
      </c>
      <c r="K8003" s="253">
        <v>56.397419999999997</v>
      </c>
      <c r="L8003" s="253">
        <v>28.565349999999999</v>
      </c>
      <c r="M8003" s="254">
        <f t="shared" si="499"/>
        <v>-0.49349899339366943</v>
      </c>
    </row>
    <row r="8004" spans="1:13" x14ac:dyDescent="0.25">
      <c r="A8004" s="252" t="s">
        <v>251</v>
      </c>
      <c r="B8004" s="252" t="s">
        <v>467</v>
      </c>
      <c r="C8004" s="253">
        <v>0</v>
      </c>
      <c r="D8004" s="253">
        <v>0</v>
      </c>
      <c r="E8004" s="254" t="str">
        <f t="shared" si="496"/>
        <v/>
      </c>
      <c r="F8004" s="253">
        <v>29.79241</v>
      </c>
      <c r="G8004" s="253">
        <v>6.5619699999999996</v>
      </c>
      <c r="H8004" s="254">
        <f t="shared" si="497"/>
        <v>-0.77974356555914748</v>
      </c>
      <c r="I8004" s="253">
        <v>62.787080000000003</v>
      </c>
      <c r="J8004" s="254">
        <f t="shared" si="498"/>
        <v>-0.89548853044288734</v>
      </c>
      <c r="K8004" s="253">
        <v>70.381879999999995</v>
      </c>
      <c r="L8004" s="253">
        <v>108.44674999999999</v>
      </c>
      <c r="M8004" s="254">
        <f t="shared" si="499"/>
        <v>0.54083337927318786</v>
      </c>
    </row>
    <row r="8005" spans="1:13" x14ac:dyDescent="0.25">
      <c r="A8005" s="252" t="s">
        <v>251</v>
      </c>
      <c r="B8005" s="252" t="s">
        <v>499</v>
      </c>
      <c r="C8005" s="253">
        <v>0</v>
      </c>
      <c r="D8005" s="253">
        <v>0</v>
      </c>
      <c r="E8005" s="254" t="str">
        <f t="shared" ref="E8005:E8068" si="500">IF(C8005=0,"",(D8005/C8005-1))</f>
        <v/>
      </c>
      <c r="F8005" s="253">
        <v>0</v>
      </c>
      <c r="G8005" s="253">
        <v>0</v>
      </c>
      <c r="H8005" s="254" t="str">
        <f t="shared" ref="H8005:H8068" si="501">IF(F8005=0,"",(G8005/F8005-1))</f>
        <v/>
      </c>
      <c r="I8005" s="253">
        <v>0</v>
      </c>
      <c r="J8005" s="254" t="str">
        <f t="shared" ref="J8005:J8068" si="502">IF(I8005=0,"",(G8005/I8005-1))</f>
        <v/>
      </c>
      <c r="K8005" s="253">
        <v>0</v>
      </c>
      <c r="L8005" s="253">
        <v>0</v>
      </c>
      <c r="M8005" s="254" t="str">
        <f t="shared" ref="M8005:M8068" si="503">IF(K8005=0,"",(L8005/K8005-1))</f>
        <v/>
      </c>
    </row>
    <row r="8006" spans="1:13" x14ac:dyDescent="0.25">
      <c r="A8006" s="252" t="s">
        <v>251</v>
      </c>
      <c r="B8006" s="252" t="s">
        <v>476</v>
      </c>
      <c r="C8006" s="253">
        <v>0</v>
      </c>
      <c r="D8006" s="253">
        <v>0</v>
      </c>
      <c r="E8006" s="254" t="str">
        <f t="shared" si="500"/>
        <v/>
      </c>
      <c r="F8006" s="253">
        <v>0</v>
      </c>
      <c r="G8006" s="253">
        <v>0</v>
      </c>
      <c r="H8006" s="254" t="str">
        <f t="shared" si="501"/>
        <v/>
      </c>
      <c r="I8006" s="253">
        <v>48.240540000000003</v>
      </c>
      <c r="J8006" s="254">
        <f t="shared" si="502"/>
        <v>-1</v>
      </c>
      <c r="K8006" s="253">
        <v>9.0938700000000008</v>
      </c>
      <c r="L8006" s="253">
        <v>64.280720000000002</v>
      </c>
      <c r="M8006" s="254">
        <f t="shared" si="503"/>
        <v>6.0685769644826673</v>
      </c>
    </row>
    <row r="8007" spans="1:13" x14ac:dyDescent="0.25">
      <c r="A8007" s="252" t="s">
        <v>251</v>
      </c>
      <c r="B8007" s="252" t="s">
        <v>465</v>
      </c>
      <c r="C8007" s="253">
        <v>0</v>
      </c>
      <c r="D8007" s="253">
        <v>0</v>
      </c>
      <c r="E8007" s="254" t="str">
        <f t="shared" si="500"/>
        <v/>
      </c>
      <c r="F8007" s="253">
        <v>0</v>
      </c>
      <c r="G8007" s="253">
        <v>0.71487999999999996</v>
      </c>
      <c r="H8007" s="254" t="str">
        <f t="shared" si="501"/>
        <v/>
      </c>
      <c r="I8007" s="253">
        <v>0</v>
      </c>
      <c r="J8007" s="254" t="str">
        <f t="shared" si="502"/>
        <v/>
      </c>
      <c r="K8007" s="253">
        <v>4.5220200000000004</v>
      </c>
      <c r="L8007" s="253">
        <v>0.71487999999999996</v>
      </c>
      <c r="M8007" s="254">
        <f t="shared" si="503"/>
        <v>-0.8419113581983273</v>
      </c>
    </row>
    <row r="8008" spans="1:13" s="117" customFormat="1" ht="13" x14ac:dyDescent="0.3">
      <c r="A8008" s="117" t="s">
        <v>251</v>
      </c>
      <c r="B8008" s="117" t="s">
        <v>3</v>
      </c>
      <c r="C8008" s="165">
        <v>2599.5282900000002</v>
      </c>
      <c r="D8008" s="165">
        <v>155.44363000000001</v>
      </c>
      <c r="E8008" s="255">
        <f t="shared" si="500"/>
        <v>-0.94020313970116476</v>
      </c>
      <c r="F8008" s="165">
        <v>63694.31048</v>
      </c>
      <c r="G8008" s="165">
        <v>60084.975359999997</v>
      </c>
      <c r="H8008" s="255">
        <f t="shared" si="501"/>
        <v>-5.6666523160390225E-2</v>
      </c>
      <c r="I8008" s="165">
        <v>75733.664950000006</v>
      </c>
      <c r="J8008" s="255">
        <f t="shared" si="502"/>
        <v>-0.20662791904143818</v>
      </c>
      <c r="K8008" s="165">
        <v>250194.86533</v>
      </c>
      <c r="L8008" s="165">
        <v>265396.02630000003</v>
      </c>
      <c r="M8008" s="255">
        <f t="shared" si="503"/>
        <v>6.0757285925712834E-2</v>
      </c>
    </row>
    <row r="8009" spans="1:13" x14ac:dyDescent="0.25">
      <c r="A8009" s="252" t="s">
        <v>221</v>
      </c>
      <c r="B8009" s="252" t="s">
        <v>446</v>
      </c>
      <c r="C8009" s="253">
        <v>235.93136000000001</v>
      </c>
      <c r="D8009" s="253">
        <v>26.658719999999999</v>
      </c>
      <c r="E8009" s="254">
        <f t="shared" si="500"/>
        <v>-0.88700645814952284</v>
      </c>
      <c r="F8009" s="253">
        <v>1794.0439699999999</v>
      </c>
      <c r="G8009" s="253">
        <v>1419.2786000000001</v>
      </c>
      <c r="H8009" s="254">
        <f t="shared" si="501"/>
        <v>-0.2088941944940178</v>
      </c>
      <c r="I8009" s="253">
        <v>1584.3305600000001</v>
      </c>
      <c r="J8009" s="254">
        <f t="shared" si="502"/>
        <v>-0.10417772917288171</v>
      </c>
      <c r="K8009" s="253">
        <v>6104.5427399999999</v>
      </c>
      <c r="L8009" s="253">
        <v>5619.7385899999999</v>
      </c>
      <c r="M8009" s="254">
        <f t="shared" si="503"/>
        <v>-7.9416947451825037E-2</v>
      </c>
    </row>
    <row r="8010" spans="1:13" x14ac:dyDescent="0.25">
      <c r="A8010" s="252" t="s">
        <v>221</v>
      </c>
      <c r="B8010" s="252" t="s">
        <v>486</v>
      </c>
      <c r="C8010" s="253">
        <v>0</v>
      </c>
      <c r="D8010" s="253">
        <v>0</v>
      </c>
      <c r="E8010" s="254" t="str">
        <f t="shared" si="500"/>
        <v/>
      </c>
      <c r="F8010" s="253">
        <v>0</v>
      </c>
      <c r="G8010" s="253">
        <v>0</v>
      </c>
      <c r="H8010" s="254" t="str">
        <f t="shared" si="501"/>
        <v/>
      </c>
      <c r="I8010" s="253">
        <v>0</v>
      </c>
      <c r="J8010" s="254" t="str">
        <f t="shared" si="502"/>
        <v/>
      </c>
      <c r="K8010" s="253">
        <v>0</v>
      </c>
      <c r="L8010" s="253">
        <v>0</v>
      </c>
      <c r="M8010" s="254" t="str">
        <f t="shared" si="503"/>
        <v/>
      </c>
    </row>
    <row r="8011" spans="1:13" x14ac:dyDescent="0.25">
      <c r="A8011" s="252" t="s">
        <v>221</v>
      </c>
      <c r="B8011" s="252" t="s">
        <v>469</v>
      </c>
      <c r="C8011" s="253">
        <v>0</v>
      </c>
      <c r="D8011" s="253">
        <v>0</v>
      </c>
      <c r="E8011" s="254" t="str">
        <f t="shared" si="500"/>
        <v/>
      </c>
      <c r="F8011" s="253">
        <v>14.159000000000001</v>
      </c>
      <c r="G8011" s="253">
        <v>0</v>
      </c>
      <c r="H8011" s="254">
        <f t="shared" si="501"/>
        <v>-1</v>
      </c>
      <c r="I8011" s="253">
        <v>22.997070000000001</v>
      </c>
      <c r="J8011" s="254">
        <f t="shared" si="502"/>
        <v>-1</v>
      </c>
      <c r="K8011" s="253">
        <v>46.153869999999998</v>
      </c>
      <c r="L8011" s="253">
        <v>125.79040999999999</v>
      </c>
      <c r="M8011" s="254">
        <f t="shared" si="503"/>
        <v>1.7254574751803045</v>
      </c>
    </row>
    <row r="8012" spans="1:13" x14ac:dyDescent="0.25">
      <c r="A8012" s="252" t="s">
        <v>221</v>
      </c>
      <c r="B8012" s="252" t="s">
        <v>483</v>
      </c>
      <c r="C8012" s="253">
        <v>0</v>
      </c>
      <c r="D8012" s="253">
        <v>0</v>
      </c>
      <c r="E8012" s="254" t="str">
        <f t="shared" si="500"/>
        <v/>
      </c>
      <c r="F8012" s="253">
        <v>9.7311099999999993</v>
      </c>
      <c r="G8012" s="253">
        <v>29.119430000000001</v>
      </c>
      <c r="H8012" s="254">
        <f t="shared" si="501"/>
        <v>1.9924057995439375</v>
      </c>
      <c r="I8012" s="253">
        <v>61.974690000000002</v>
      </c>
      <c r="J8012" s="254">
        <f t="shared" si="502"/>
        <v>-0.53013996520192364</v>
      </c>
      <c r="K8012" s="253">
        <v>60.251480000000001</v>
      </c>
      <c r="L8012" s="253">
        <v>97.578159999999997</v>
      </c>
      <c r="M8012" s="254">
        <f t="shared" si="503"/>
        <v>0.61951474055077149</v>
      </c>
    </row>
    <row r="8013" spans="1:13" x14ac:dyDescent="0.25">
      <c r="A8013" s="252" t="s">
        <v>221</v>
      </c>
      <c r="B8013" s="252" t="s">
        <v>489</v>
      </c>
      <c r="C8013" s="253">
        <v>0</v>
      </c>
      <c r="D8013" s="253">
        <v>0</v>
      </c>
      <c r="E8013" s="254" t="str">
        <f t="shared" si="500"/>
        <v/>
      </c>
      <c r="F8013" s="253">
        <v>11.808</v>
      </c>
      <c r="G8013" s="253">
        <v>0</v>
      </c>
      <c r="H8013" s="254">
        <f t="shared" si="501"/>
        <v>-1</v>
      </c>
      <c r="I8013" s="253">
        <v>0</v>
      </c>
      <c r="J8013" s="254" t="str">
        <f t="shared" si="502"/>
        <v/>
      </c>
      <c r="K8013" s="253">
        <v>11.808</v>
      </c>
      <c r="L8013" s="253">
        <v>0</v>
      </c>
      <c r="M8013" s="254">
        <f t="shared" si="503"/>
        <v>-1</v>
      </c>
    </row>
    <row r="8014" spans="1:13" x14ac:dyDescent="0.25">
      <c r="A8014" s="252" t="s">
        <v>221</v>
      </c>
      <c r="B8014" s="252" t="s">
        <v>438</v>
      </c>
      <c r="C8014" s="253">
        <v>89.062600000000003</v>
      </c>
      <c r="D8014" s="253">
        <v>0</v>
      </c>
      <c r="E8014" s="254">
        <f t="shared" si="500"/>
        <v>-1</v>
      </c>
      <c r="F8014" s="253">
        <v>2897.1840999999999</v>
      </c>
      <c r="G8014" s="253">
        <v>6290.2186700000002</v>
      </c>
      <c r="H8014" s="254">
        <f t="shared" si="501"/>
        <v>1.1711491064720398</v>
      </c>
      <c r="I8014" s="253">
        <v>1751.7869700000001</v>
      </c>
      <c r="J8014" s="254">
        <f t="shared" si="502"/>
        <v>2.5907440674707152</v>
      </c>
      <c r="K8014" s="253">
        <v>10500.14234</v>
      </c>
      <c r="L8014" s="253">
        <v>13505.12592</v>
      </c>
      <c r="M8014" s="254">
        <f t="shared" si="503"/>
        <v>0.28618503280213625</v>
      </c>
    </row>
    <row r="8015" spans="1:13" x14ac:dyDescent="0.25">
      <c r="A8015" s="252" t="s">
        <v>221</v>
      </c>
      <c r="B8015" s="252" t="s">
        <v>447</v>
      </c>
      <c r="C8015" s="253">
        <v>0</v>
      </c>
      <c r="D8015" s="253">
        <v>26.512370000000001</v>
      </c>
      <c r="E8015" s="254" t="str">
        <f t="shared" si="500"/>
        <v/>
      </c>
      <c r="F8015" s="253">
        <v>191.19617</v>
      </c>
      <c r="G8015" s="253">
        <v>240.12533999999999</v>
      </c>
      <c r="H8015" s="254">
        <f t="shared" si="501"/>
        <v>0.25591082708403623</v>
      </c>
      <c r="I8015" s="253">
        <v>291.0532</v>
      </c>
      <c r="J8015" s="254">
        <f t="shared" si="502"/>
        <v>-0.17497783910295439</v>
      </c>
      <c r="K8015" s="253">
        <v>1241.1734300000001</v>
      </c>
      <c r="L8015" s="253">
        <v>772.37752999999998</v>
      </c>
      <c r="M8015" s="254">
        <f t="shared" si="503"/>
        <v>-0.37770378310467057</v>
      </c>
    </row>
    <row r="8016" spans="1:13" x14ac:dyDescent="0.25">
      <c r="A8016" s="252" t="s">
        <v>221</v>
      </c>
      <c r="B8016" s="252" t="s">
        <v>455</v>
      </c>
      <c r="C8016" s="253">
        <v>0</v>
      </c>
      <c r="D8016" s="253">
        <v>0</v>
      </c>
      <c r="E8016" s="254" t="str">
        <f t="shared" si="500"/>
        <v/>
      </c>
      <c r="F8016" s="253">
        <v>228.54789</v>
      </c>
      <c r="G8016" s="253">
        <v>178.73098999999999</v>
      </c>
      <c r="H8016" s="254">
        <f t="shared" si="501"/>
        <v>-0.21797138446563658</v>
      </c>
      <c r="I8016" s="253">
        <v>295.41813000000002</v>
      </c>
      <c r="J8016" s="254">
        <f t="shared" si="502"/>
        <v>-0.39498977263176105</v>
      </c>
      <c r="K8016" s="253">
        <v>582.83622000000003</v>
      </c>
      <c r="L8016" s="253">
        <v>878.01612999999998</v>
      </c>
      <c r="M8016" s="254">
        <f t="shared" si="503"/>
        <v>0.50645430031784899</v>
      </c>
    </row>
    <row r="8017" spans="1:13" x14ac:dyDescent="0.25">
      <c r="A8017" s="252" t="s">
        <v>221</v>
      </c>
      <c r="B8017" s="252" t="s">
        <v>452</v>
      </c>
      <c r="C8017" s="253">
        <v>0</v>
      </c>
      <c r="D8017" s="253">
        <v>0</v>
      </c>
      <c r="E8017" s="254" t="str">
        <f t="shared" si="500"/>
        <v/>
      </c>
      <c r="F8017" s="253">
        <v>29.90643</v>
      </c>
      <c r="G8017" s="253">
        <v>56.682499999999997</v>
      </c>
      <c r="H8017" s="254">
        <f t="shared" si="501"/>
        <v>0.89532819530783159</v>
      </c>
      <c r="I8017" s="253">
        <v>62.764220000000002</v>
      </c>
      <c r="J8017" s="254">
        <f t="shared" si="502"/>
        <v>-9.6897882264768143E-2</v>
      </c>
      <c r="K8017" s="253">
        <v>338.07549</v>
      </c>
      <c r="L8017" s="253">
        <v>189.4187</v>
      </c>
      <c r="M8017" s="254">
        <f t="shared" si="503"/>
        <v>-0.43971478086151705</v>
      </c>
    </row>
    <row r="8018" spans="1:13" x14ac:dyDescent="0.25">
      <c r="A8018" s="252" t="s">
        <v>221</v>
      </c>
      <c r="B8018" s="252" t="s">
        <v>484</v>
      </c>
      <c r="C8018" s="253">
        <v>0</v>
      </c>
      <c r="D8018" s="253">
        <v>0</v>
      </c>
      <c r="E8018" s="254" t="str">
        <f t="shared" si="500"/>
        <v/>
      </c>
      <c r="F8018" s="253">
        <v>65.767619999999994</v>
      </c>
      <c r="G8018" s="253">
        <v>30.157</v>
      </c>
      <c r="H8018" s="254">
        <f t="shared" si="501"/>
        <v>-0.54146128444362129</v>
      </c>
      <c r="I8018" s="253">
        <v>0</v>
      </c>
      <c r="J8018" s="254" t="str">
        <f t="shared" si="502"/>
        <v/>
      </c>
      <c r="K8018" s="253">
        <v>100.10983</v>
      </c>
      <c r="L8018" s="253">
        <v>30.157</v>
      </c>
      <c r="M8018" s="254">
        <f t="shared" si="503"/>
        <v>-0.69876085095739349</v>
      </c>
    </row>
    <row r="8019" spans="1:13" x14ac:dyDescent="0.25">
      <c r="A8019" s="252" t="s">
        <v>221</v>
      </c>
      <c r="B8019" s="252" t="s">
        <v>508</v>
      </c>
      <c r="C8019" s="253">
        <v>0</v>
      </c>
      <c r="D8019" s="253">
        <v>0</v>
      </c>
      <c r="E8019" s="254" t="str">
        <f t="shared" si="500"/>
        <v/>
      </c>
      <c r="F8019" s="253">
        <v>0</v>
      </c>
      <c r="G8019" s="253">
        <v>0</v>
      </c>
      <c r="H8019" s="254" t="str">
        <f t="shared" si="501"/>
        <v/>
      </c>
      <c r="I8019" s="253">
        <v>0</v>
      </c>
      <c r="J8019" s="254" t="str">
        <f t="shared" si="502"/>
        <v/>
      </c>
      <c r="K8019" s="253">
        <v>0</v>
      </c>
      <c r="L8019" s="253">
        <v>0</v>
      </c>
      <c r="M8019" s="254" t="str">
        <f t="shared" si="503"/>
        <v/>
      </c>
    </row>
    <row r="8020" spans="1:13" x14ac:dyDescent="0.25">
      <c r="A8020" s="252" t="s">
        <v>221</v>
      </c>
      <c r="B8020" s="252" t="s">
        <v>479</v>
      </c>
      <c r="C8020" s="253">
        <v>0</v>
      </c>
      <c r="D8020" s="253">
        <v>0</v>
      </c>
      <c r="E8020" s="254" t="str">
        <f t="shared" si="500"/>
        <v/>
      </c>
      <c r="F8020" s="253">
        <v>49.807609999999997</v>
      </c>
      <c r="G8020" s="253">
        <v>17.926469999999998</v>
      </c>
      <c r="H8020" s="254">
        <f t="shared" si="501"/>
        <v>-0.64008572184049783</v>
      </c>
      <c r="I8020" s="253">
        <v>22.437570000000001</v>
      </c>
      <c r="J8020" s="254">
        <f t="shared" si="502"/>
        <v>-0.20105118335006877</v>
      </c>
      <c r="K8020" s="253">
        <v>102.06701</v>
      </c>
      <c r="L8020" s="253">
        <v>82.267359999999996</v>
      </c>
      <c r="M8020" s="254">
        <f t="shared" si="503"/>
        <v>-0.19398677398309205</v>
      </c>
    </row>
    <row r="8021" spans="1:13" x14ac:dyDescent="0.25">
      <c r="A8021" s="252" t="s">
        <v>221</v>
      </c>
      <c r="B8021" s="252" t="s">
        <v>436</v>
      </c>
      <c r="C8021" s="253">
        <v>77.453299999999999</v>
      </c>
      <c r="D8021" s="253">
        <v>0</v>
      </c>
      <c r="E8021" s="254">
        <f t="shared" si="500"/>
        <v>-1</v>
      </c>
      <c r="F8021" s="253">
        <v>6359.7901099999999</v>
      </c>
      <c r="G8021" s="253">
        <v>14632.925429999999</v>
      </c>
      <c r="H8021" s="254">
        <f t="shared" si="501"/>
        <v>1.3008503703591563</v>
      </c>
      <c r="I8021" s="253">
        <v>18083.090789999998</v>
      </c>
      <c r="J8021" s="254">
        <f t="shared" si="502"/>
        <v>-0.19079511351610035</v>
      </c>
      <c r="K8021" s="253">
        <v>40562.193019999999</v>
      </c>
      <c r="L8021" s="253">
        <v>61006.124600000003</v>
      </c>
      <c r="M8021" s="254">
        <f t="shared" si="503"/>
        <v>0.50401445429540059</v>
      </c>
    </row>
    <row r="8022" spans="1:13" x14ac:dyDescent="0.25">
      <c r="A8022" s="252" t="s">
        <v>221</v>
      </c>
      <c r="B8022" s="252" t="s">
        <v>487</v>
      </c>
      <c r="C8022" s="253">
        <v>0</v>
      </c>
      <c r="D8022" s="253">
        <v>0</v>
      </c>
      <c r="E8022" s="254" t="str">
        <f t="shared" si="500"/>
        <v/>
      </c>
      <c r="F8022" s="253">
        <v>0</v>
      </c>
      <c r="G8022" s="253">
        <v>0</v>
      </c>
      <c r="H8022" s="254" t="str">
        <f t="shared" si="501"/>
        <v/>
      </c>
      <c r="I8022" s="253">
        <v>0</v>
      </c>
      <c r="J8022" s="254" t="str">
        <f t="shared" si="502"/>
        <v/>
      </c>
      <c r="K8022" s="253">
        <v>68.401169999999993</v>
      </c>
      <c r="L8022" s="253">
        <v>0</v>
      </c>
      <c r="M8022" s="254">
        <f t="shared" si="503"/>
        <v>-1</v>
      </c>
    </row>
    <row r="8023" spans="1:13" x14ac:dyDescent="0.25">
      <c r="A8023" s="252" t="s">
        <v>221</v>
      </c>
      <c r="B8023" s="252" t="s">
        <v>463</v>
      </c>
      <c r="C8023" s="253">
        <v>0</v>
      </c>
      <c r="D8023" s="253">
        <v>0</v>
      </c>
      <c r="E8023" s="254" t="str">
        <f t="shared" si="500"/>
        <v/>
      </c>
      <c r="F8023" s="253">
        <v>65.010720000000006</v>
      </c>
      <c r="G8023" s="253">
        <v>0</v>
      </c>
      <c r="H8023" s="254">
        <f t="shared" si="501"/>
        <v>-1</v>
      </c>
      <c r="I8023" s="253">
        <v>10.11469</v>
      </c>
      <c r="J8023" s="254">
        <f t="shared" si="502"/>
        <v>-1</v>
      </c>
      <c r="K8023" s="253">
        <v>274.05396999999999</v>
      </c>
      <c r="L8023" s="253">
        <v>157.29543000000001</v>
      </c>
      <c r="M8023" s="254">
        <f t="shared" si="503"/>
        <v>-0.42604214053166234</v>
      </c>
    </row>
    <row r="8024" spans="1:13" x14ac:dyDescent="0.25">
      <c r="A8024" s="252" t="s">
        <v>221</v>
      </c>
      <c r="B8024" s="252" t="s">
        <v>457</v>
      </c>
      <c r="C8024" s="253">
        <v>0</v>
      </c>
      <c r="D8024" s="253">
        <v>0</v>
      </c>
      <c r="E8024" s="254" t="str">
        <f t="shared" si="500"/>
        <v/>
      </c>
      <c r="F8024" s="253">
        <v>28.3399</v>
      </c>
      <c r="G8024" s="253">
        <v>26.968129999999999</v>
      </c>
      <c r="H8024" s="254">
        <f t="shared" si="501"/>
        <v>-4.8404193381063498E-2</v>
      </c>
      <c r="I8024" s="253">
        <v>0</v>
      </c>
      <c r="J8024" s="254" t="str">
        <f t="shared" si="502"/>
        <v/>
      </c>
      <c r="K8024" s="253">
        <v>50.84572</v>
      </c>
      <c r="L8024" s="253">
        <v>126.77455999999999</v>
      </c>
      <c r="M8024" s="254">
        <f t="shared" si="503"/>
        <v>1.4933182183279143</v>
      </c>
    </row>
    <row r="8025" spans="1:13" x14ac:dyDescent="0.25">
      <c r="A8025" s="252" t="s">
        <v>221</v>
      </c>
      <c r="B8025" s="252" t="s">
        <v>442</v>
      </c>
      <c r="C8025" s="253">
        <v>0</v>
      </c>
      <c r="D8025" s="253">
        <v>0</v>
      </c>
      <c r="E8025" s="254" t="str">
        <f t="shared" si="500"/>
        <v/>
      </c>
      <c r="F8025" s="253">
        <v>1100.0927899999999</v>
      </c>
      <c r="G8025" s="253">
        <v>972.92849999999999</v>
      </c>
      <c r="H8025" s="254">
        <f t="shared" si="501"/>
        <v>-0.11559414910809473</v>
      </c>
      <c r="I8025" s="253">
        <v>731.37088000000006</v>
      </c>
      <c r="J8025" s="254">
        <f t="shared" si="502"/>
        <v>0.33028060947682225</v>
      </c>
      <c r="K8025" s="253">
        <v>8560.0462499999994</v>
      </c>
      <c r="L8025" s="253">
        <v>3226.9721800000002</v>
      </c>
      <c r="M8025" s="254">
        <f t="shared" si="503"/>
        <v>-0.62301930553237361</v>
      </c>
    </row>
    <row r="8026" spans="1:13" x14ac:dyDescent="0.25">
      <c r="A8026" s="252" t="s">
        <v>221</v>
      </c>
      <c r="B8026" s="252" t="s">
        <v>460</v>
      </c>
      <c r="C8026" s="253">
        <v>0</v>
      </c>
      <c r="D8026" s="253">
        <v>0</v>
      </c>
      <c r="E8026" s="254" t="str">
        <f t="shared" si="500"/>
        <v/>
      </c>
      <c r="F8026" s="253">
        <v>27.905809999999999</v>
      </c>
      <c r="G8026" s="253">
        <v>30.063410000000001</v>
      </c>
      <c r="H8026" s="254">
        <f t="shared" si="501"/>
        <v>7.7317232504628963E-2</v>
      </c>
      <c r="I8026" s="253">
        <v>46.11918</v>
      </c>
      <c r="J8026" s="254">
        <f t="shared" si="502"/>
        <v>-0.34813650199331381</v>
      </c>
      <c r="K8026" s="253">
        <v>83.165769999999995</v>
      </c>
      <c r="L8026" s="253">
        <v>110.85137</v>
      </c>
      <c r="M8026" s="254">
        <f t="shared" si="503"/>
        <v>0.33289657511738313</v>
      </c>
    </row>
    <row r="8027" spans="1:13" x14ac:dyDescent="0.25">
      <c r="A8027" s="252" t="s">
        <v>221</v>
      </c>
      <c r="B8027" s="252" t="s">
        <v>491</v>
      </c>
      <c r="C8027" s="253">
        <v>0</v>
      </c>
      <c r="D8027" s="253">
        <v>0</v>
      </c>
      <c r="E8027" s="254" t="str">
        <f t="shared" si="500"/>
        <v/>
      </c>
      <c r="F8027" s="253">
        <v>0</v>
      </c>
      <c r="G8027" s="253">
        <v>29.42756</v>
      </c>
      <c r="H8027" s="254" t="str">
        <f t="shared" si="501"/>
        <v/>
      </c>
      <c r="I8027" s="253">
        <v>11.738300000000001</v>
      </c>
      <c r="J8027" s="254">
        <f t="shared" si="502"/>
        <v>1.5069694930270994</v>
      </c>
      <c r="K8027" s="253">
        <v>34.40972</v>
      </c>
      <c r="L8027" s="253">
        <v>94.244470000000007</v>
      </c>
      <c r="M8027" s="254">
        <f t="shared" si="503"/>
        <v>1.738890929655923</v>
      </c>
    </row>
    <row r="8028" spans="1:13" x14ac:dyDescent="0.25">
      <c r="A8028" s="252" t="s">
        <v>221</v>
      </c>
      <c r="B8028" s="252" t="s">
        <v>471</v>
      </c>
      <c r="C8028" s="253">
        <v>0</v>
      </c>
      <c r="D8028" s="253">
        <v>0</v>
      </c>
      <c r="E8028" s="254" t="str">
        <f t="shared" si="500"/>
        <v/>
      </c>
      <c r="F8028" s="253">
        <v>1023.2938799999999</v>
      </c>
      <c r="G8028" s="253">
        <v>3196.74764</v>
      </c>
      <c r="H8028" s="254">
        <f t="shared" si="501"/>
        <v>2.1239780697212809</v>
      </c>
      <c r="I8028" s="253">
        <v>6581.1726900000003</v>
      </c>
      <c r="J8028" s="254">
        <f t="shared" si="502"/>
        <v>-0.51425866018416244</v>
      </c>
      <c r="K8028" s="253">
        <v>1026.3338900000001</v>
      </c>
      <c r="L8028" s="253">
        <v>20620.340110000001</v>
      </c>
      <c r="M8028" s="254">
        <f t="shared" si="503"/>
        <v>19.091259102824715</v>
      </c>
    </row>
    <row r="8029" spans="1:13" x14ac:dyDescent="0.25">
      <c r="A8029" s="252" t="s">
        <v>221</v>
      </c>
      <c r="B8029" s="252" t="s">
        <v>502</v>
      </c>
      <c r="C8029" s="253">
        <v>0</v>
      </c>
      <c r="D8029" s="253">
        <v>0</v>
      </c>
      <c r="E8029" s="254" t="str">
        <f t="shared" si="500"/>
        <v/>
      </c>
      <c r="F8029" s="253">
        <v>0</v>
      </c>
      <c r="G8029" s="253">
        <v>0</v>
      </c>
      <c r="H8029" s="254" t="str">
        <f t="shared" si="501"/>
        <v/>
      </c>
      <c r="I8029" s="253">
        <v>0</v>
      </c>
      <c r="J8029" s="254" t="str">
        <f t="shared" si="502"/>
        <v/>
      </c>
      <c r="K8029" s="253">
        <v>0</v>
      </c>
      <c r="L8029" s="253">
        <v>0</v>
      </c>
      <c r="M8029" s="254" t="str">
        <f t="shared" si="503"/>
        <v/>
      </c>
    </row>
    <row r="8030" spans="1:13" x14ac:dyDescent="0.25">
      <c r="A8030" s="252" t="s">
        <v>221</v>
      </c>
      <c r="B8030" s="252" t="s">
        <v>450</v>
      </c>
      <c r="C8030" s="253">
        <v>0</v>
      </c>
      <c r="D8030" s="253">
        <v>0</v>
      </c>
      <c r="E8030" s="254" t="str">
        <f t="shared" si="500"/>
        <v/>
      </c>
      <c r="F8030" s="253">
        <v>1078.93094</v>
      </c>
      <c r="G8030" s="253">
        <v>580.89403000000004</v>
      </c>
      <c r="H8030" s="254">
        <f t="shared" si="501"/>
        <v>-0.46160221339097007</v>
      </c>
      <c r="I8030" s="253">
        <v>411.81556</v>
      </c>
      <c r="J8030" s="254">
        <f t="shared" si="502"/>
        <v>0.4105684350537897</v>
      </c>
      <c r="K8030" s="253">
        <v>4962.1652000000004</v>
      </c>
      <c r="L8030" s="253">
        <v>1962.5997199999999</v>
      </c>
      <c r="M8030" s="254">
        <f t="shared" si="503"/>
        <v>-0.60448722666468258</v>
      </c>
    </row>
    <row r="8031" spans="1:13" x14ac:dyDescent="0.25">
      <c r="A8031" s="252" t="s">
        <v>221</v>
      </c>
      <c r="B8031" s="252" t="s">
        <v>439</v>
      </c>
      <c r="C8031" s="253">
        <v>0</v>
      </c>
      <c r="D8031" s="253">
        <v>0</v>
      </c>
      <c r="E8031" s="254" t="str">
        <f t="shared" si="500"/>
        <v/>
      </c>
      <c r="F8031" s="253">
        <v>171.21465000000001</v>
      </c>
      <c r="G8031" s="253">
        <v>636.76104999999995</v>
      </c>
      <c r="H8031" s="254">
        <f t="shared" si="501"/>
        <v>2.7190804057947142</v>
      </c>
      <c r="I8031" s="253">
        <v>616.02112999999997</v>
      </c>
      <c r="J8031" s="254">
        <f t="shared" si="502"/>
        <v>3.3667546436272344E-2</v>
      </c>
      <c r="K8031" s="253">
        <v>1038.0858700000001</v>
      </c>
      <c r="L8031" s="253">
        <v>1491.6335899999999</v>
      </c>
      <c r="M8031" s="254">
        <f t="shared" si="503"/>
        <v>0.43690770976393289</v>
      </c>
    </row>
    <row r="8032" spans="1:13" x14ac:dyDescent="0.25">
      <c r="A8032" s="252" t="s">
        <v>221</v>
      </c>
      <c r="B8032" s="252" t="s">
        <v>473</v>
      </c>
      <c r="C8032" s="253">
        <v>0</v>
      </c>
      <c r="D8032" s="253">
        <v>0</v>
      </c>
      <c r="E8032" s="254" t="str">
        <f t="shared" si="500"/>
        <v/>
      </c>
      <c r="F8032" s="253">
        <v>89.580290000000005</v>
      </c>
      <c r="G8032" s="253">
        <v>21.027709999999999</v>
      </c>
      <c r="H8032" s="254">
        <f t="shared" si="501"/>
        <v>-0.7652640999487722</v>
      </c>
      <c r="I8032" s="253">
        <v>20.300889999999999</v>
      </c>
      <c r="J8032" s="254">
        <f t="shared" si="502"/>
        <v>3.5802371226089091E-2</v>
      </c>
      <c r="K8032" s="253">
        <v>392.06396999999998</v>
      </c>
      <c r="L8032" s="253">
        <v>239.12011000000001</v>
      </c>
      <c r="M8032" s="254">
        <f t="shared" si="503"/>
        <v>-0.39009924834460041</v>
      </c>
    </row>
    <row r="8033" spans="1:13" x14ac:dyDescent="0.25">
      <c r="A8033" s="252" t="s">
        <v>221</v>
      </c>
      <c r="B8033" s="252" t="s">
        <v>448</v>
      </c>
      <c r="C8033" s="253">
        <v>0</v>
      </c>
      <c r="D8033" s="253">
        <v>0</v>
      </c>
      <c r="E8033" s="254" t="str">
        <f t="shared" si="500"/>
        <v/>
      </c>
      <c r="F8033" s="253">
        <v>78.027879999999996</v>
      </c>
      <c r="G8033" s="253">
        <v>180.03004000000001</v>
      </c>
      <c r="H8033" s="254">
        <f t="shared" si="501"/>
        <v>1.3072527409433659</v>
      </c>
      <c r="I8033" s="253">
        <v>53.722569999999997</v>
      </c>
      <c r="J8033" s="254">
        <f t="shared" si="502"/>
        <v>2.3511062482677212</v>
      </c>
      <c r="K8033" s="253">
        <v>494.02737000000002</v>
      </c>
      <c r="L8033" s="253">
        <v>373.54894999999999</v>
      </c>
      <c r="M8033" s="254">
        <f t="shared" si="503"/>
        <v>-0.24386992971664712</v>
      </c>
    </row>
    <row r="8034" spans="1:13" x14ac:dyDescent="0.25">
      <c r="A8034" s="252" t="s">
        <v>221</v>
      </c>
      <c r="B8034" s="252" t="s">
        <v>462</v>
      </c>
      <c r="C8034" s="253">
        <v>0</v>
      </c>
      <c r="D8034" s="253">
        <v>0</v>
      </c>
      <c r="E8034" s="254" t="str">
        <f t="shared" si="500"/>
        <v/>
      </c>
      <c r="F8034" s="253">
        <v>0</v>
      </c>
      <c r="G8034" s="253">
        <v>0</v>
      </c>
      <c r="H8034" s="254" t="str">
        <f t="shared" si="501"/>
        <v/>
      </c>
      <c r="I8034" s="253">
        <v>0</v>
      </c>
      <c r="J8034" s="254" t="str">
        <f t="shared" si="502"/>
        <v/>
      </c>
      <c r="K8034" s="253">
        <v>0</v>
      </c>
      <c r="L8034" s="253">
        <v>37.758980000000001</v>
      </c>
      <c r="M8034" s="254" t="str">
        <f t="shared" si="503"/>
        <v/>
      </c>
    </row>
    <row r="8035" spans="1:13" x14ac:dyDescent="0.25">
      <c r="A8035" s="252" t="s">
        <v>221</v>
      </c>
      <c r="B8035" s="252" t="s">
        <v>434</v>
      </c>
      <c r="C8035" s="253">
        <v>387.92907000000002</v>
      </c>
      <c r="D8035" s="253">
        <v>188.65612999999999</v>
      </c>
      <c r="E8035" s="254">
        <f t="shared" si="500"/>
        <v>-0.51368395774000652</v>
      </c>
      <c r="F8035" s="253">
        <v>82888.937820000006</v>
      </c>
      <c r="G8035" s="253">
        <v>126768.42718</v>
      </c>
      <c r="H8035" s="254">
        <f t="shared" si="501"/>
        <v>0.52937690497720968</v>
      </c>
      <c r="I8035" s="253">
        <v>41194.046399999999</v>
      </c>
      <c r="J8035" s="254">
        <f t="shared" si="502"/>
        <v>2.0773482640928425</v>
      </c>
      <c r="K8035" s="253">
        <v>128200.6032</v>
      </c>
      <c r="L8035" s="253">
        <v>203536.75807000001</v>
      </c>
      <c r="M8035" s="254">
        <f t="shared" si="503"/>
        <v>0.58764274886032686</v>
      </c>
    </row>
    <row r="8036" spans="1:13" x14ac:dyDescent="0.25">
      <c r="A8036" s="252" t="s">
        <v>221</v>
      </c>
      <c r="B8036" s="252" t="s">
        <v>437</v>
      </c>
      <c r="C8036" s="253">
        <v>0</v>
      </c>
      <c r="D8036" s="253">
        <v>0</v>
      </c>
      <c r="E8036" s="254" t="str">
        <f t="shared" si="500"/>
        <v/>
      </c>
      <c r="F8036" s="253">
        <v>4548.0697</v>
      </c>
      <c r="G8036" s="253">
        <v>3151.9453800000001</v>
      </c>
      <c r="H8036" s="254">
        <f t="shared" si="501"/>
        <v>-0.3069707396964475</v>
      </c>
      <c r="I8036" s="253">
        <v>2937.4212400000001</v>
      </c>
      <c r="J8036" s="254">
        <f t="shared" si="502"/>
        <v>7.3031452581176159E-2</v>
      </c>
      <c r="K8036" s="253">
        <v>13348.283880000001</v>
      </c>
      <c r="L8036" s="253">
        <v>9655.1388299999999</v>
      </c>
      <c r="M8036" s="254">
        <f t="shared" si="503"/>
        <v>-0.27667564483952234</v>
      </c>
    </row>
    <row r="8037" spans="1:13" x14ac:dyDescent="0.25">
      <c r="A8037" s="252" t="s">
        <v>221</v>
      </c>
      <c r="B8037" s="252" t="s">
        <v>464</v>
      </c>
      <c r="C8037" s="253">
        <v>0</v>
      </c>
      <c r="D8037" s="253">
        <v>0</v>
      </c>
      <c r="E8037" s="254" t="str">
        <f t="shared" si="500"/>
        <v/>
      </c>
      <c r="F8037" s="253">
        <v>0</v>
      </c>
      <c r="G8037" s="253">
        <v>79.543379999999999</v>
      </c>
      <c r="H8037" s="254" t="str">
        <f t="shared" si="501"/>
        <v/>
      </c>
      <c r="I8037" s="253">
        <v>0.42958000000000002</v>
      </c>
      <c r="J8037" s="254">
        <f t="shared" si="502"/>
        <v>184.16546394152428</v>
      </c>
      <c r="K8037" s="253">
        <v>0</v>
      </c>
      <c r="L8037" s="253">
        <v>79.97296</v>
      </c>
      <c r="M8037" s="254" t="str">
        <f t="shared" si="503"/>
        <v/>
      </c>
    </row>
    <row r="8038" spans="1:13" x14ac:dyDescent="0.25">
      <c r="A8038" s="252" t="s">
        <v>221</v>
      </c>
      <c r="B8038" s="252" t="s">
        <v>481</v>
      </c>
      <c r="C8038" s="253">
        <v>0</v>
      </c>
      <c r="D8038" s="253">
        <v>0</v>
      </c>
      <c r="E8038" s="254" t="str">
        <f t="shared" si="500"/>
        <v/>
      </c>
      <c r="F8038" s="253">
        <v>0</v>
      </c>
      <c r="G8038" s="253">
        <v>0</v>
      </c>
      <c r="H8038" s="254" t="str">
        <f t="shared" si="501"/>
        <v/>
      </c>
      <c r="I8038" s="253">
        <v>0</v>
      </c>
      <c r="J8038" s="254" t="str">
        <f t="shared" si="502"/>
        <v/>
      </c>
      <c r="K8038" s="253">
        <v>13.17708</v>
      </c>
      <c r="L8038" s="253">
        <v>12.291219999999999</v>
      </c>
      <c r="M8038" s="254">
        <f t="shared" si="503"/>
        <v>-6.7227337164227685E-2</v>
      </c>
    </row>
    <row r="8039" spans="1:13" x14ac:dyDescent="0.25">
      <c r="A8039" s="252" t="s">
        <v>221</v>
      </c>
      <c r="B8039" s="252" t="s">
        <v>445</v>
      </c>
      <c r="C8039" s="253">
        <v>0</v>
      </c>
      <c r="D8039" s="253">
        <v>0</v>
      </c>
      <c r="E8039" s="254" t="str">
        <f t="shared" si="500"/>
        <v/>
      </c>
      <c r="F8039" s="253">
        <v>382.31299000000001</v>
      </c>
      <c r="G8039" s="253">
        <v>210.32071999999999</v>
      </c>
      <c r="H8039" s="254">
        <f t="shared" si="501"/>
        <v>-0.44987294310873405</v>
      </c>
      <c r="I8039" s="253">
        <v>276.48964999999998</v>
      </c>
      <c r="J8039" s="254">
        <f t="shared" si="502"/>
        <v>-0.23931792745225722</v>
      </c>
      <c r="K8039" s="253">
        <v>1925.3189299999999</v>
      </c>
      <c r="L8039" s="253">
        <v>768.29314999999997</v>
      </c>
      <c r="M8039" s="254">
        <f t="shared" si="503"/>
        <v>-0.60095278863746482</v>
      </c>
    </row>
    <row r="8040" spans="1:13" x14ac:dyDescent="0.25">
      <c r="A8040" s="252" t="s">
        <v>221</v>
      </c>
      <c r="B8040" s="252" t="s">
        <v>478</v>
      </c>
      <c r="C8040" s="253">
        <v>0</v>
      </c>
      <c r="D8040" s="253">
        <v>0</v>
      </c>
      <c r="E8040" s="254" t="str">
        <f t="shared" si="500"/>
        <v/>
      </c>
      <c r="F8040" s="253">
        <v>0</v>
      </c>
      <c r="G8040" s="253">
        <v>0</v>
      </c>
      <c r="H8040" s="254" t="str">
        <f t="shared" si="501"/>
        <v/>
      </c>
      <c r="I8040" s="253">
        <v>66.490200000000002</v>
      </c>
      <c r="J8040" s="254">
        <f t="shared" si="502"/>
        <v>-1</v>
      </c>
      <c r="K8040" s="253">
        <v>0</v>
      </c>
      <c r="L8040" s="253">
        <v>66.490200000000002</v>
      </c>
      <c r="M8040" s="254" t="str">
        <f t="shared" si="503"/>
        <v/>
      </c>
    </row>
    <row r="8041" spans="1:13" x14ac:dyDescent="0.25">
      <c r="A8041" s="252" t="s">
        <v>221</v>
      </c>
      <c r="B8041" s="252" t="s">
        <v>472</v>
      </c>
      <c r="C8041" s="253">
        <v>0</v>
      </c>
      <c r="D8041" s="253">
        <v>0</v>
      </c>
      <c r="E8041" s="254" t="str">
        <f t="shared" si="500"/>
        <v/>
      </c>
      <c r="F8041" s="253">
        <v>207.38956999999999</v>
      </c>
      <c r="G8041" s="253">
        <v>102.22486000000001</v>
      </c>
      <c r="H8041" s="254">
        <f t="shared" si="501"/>
        <v>-0.50708774795183764</v>
      </c>
      <c r="I8041" s="253">
        <v>111.14267</v>
      </c>
      <c r="J8041" s="254">
        <f t="shared" si="502"/>
        <v>-8.0237500142834373E-2</v>
      </c>
      <c r="K8041" s="253">
        <v>805.36901999999998</v>
      </c>
      <c r="L8041" s="253">
        <v>849.11865999999998</v>
      </c>
      <c r="M8041" s="254">
        <f t="shared" si="503"/>
        <v>5.4322476918717388E-2</v>
      </c>
    </row>
    <row r="8042" spans="1:13" x14ac:dyDescent="0.25">
      <c r="A8042" s="252" t="s">
        <v>221</v>
      </c>
      <c r="B8042" s="252" t="s">
        <v>454</v>
      </c>
      <c r="C8042" s="253">
        <v>0</v>
      </c>
      <c r="D8042" s="253">
        <v>0</v>
      </c>
      <c r="E8042" s="254" t="str">
        <f t="shared" si="500"/>
        <v/>
      </c>
      <c r="F8042" s="253">
        <v>168.62184999999999</v>
      </c>
      <c r="G8042" s="253">
        <v>105.62536</v>
      </c>
      <c r="H8042" s="254">
        <f t="shared" si="501"/>
        <v>-0.37359624508923361</v>
      </c>
      <c r="I8042" s="253">
        <v>69.822739999999996</v>
      </c>
      <c r="J8042" s="254">
        <f t="shared" si="502"/>
        <v>0.51276446613238047</v>
      </c>
      <c r="K8042" s="253">
        <v>1115.2030600000001</v>
      </c>
      <c r="L8042" s="253">
        <v>490.37236000000001</v>
      </c>
      <c r="M8042" s="254">
        <f t="shared" si="503"/>
        <v>-0.56028424097042917</v>
      </c>
    </row>
    <row r="8043" spans="1:13" x14ac:dyDescent="0.25">
      <c r="A8043" s="252" t="s">
        <v>221</v>
      </c>
      <c r="B8043" s="252" t="s">
        <v>435</v>
      </c>
      <c r="C8043" s="253">
        <v>10420.884819999999</v>
      </c>
      <c r="D8043" s="253">
        <v>5402.68541</v>
      </c>
      <c r="E8043" s="254">
        <f t="shared" si="500"/>
        <v>-0.48155214232566479</v>
      </c>
      <c r="F8043" s="253">
        <v>118470.34987999999</v>
      </c>
      <c r="G8043" s="253">
        <v>109583.15008000001</v>
      </c>
      <c r="H8043" s="254">
        <f t="shared" si="501"/>
        <v>-7.5016236627999611E-2</v>
      </c>
      <c r="I8043" s="253">
        <v>127991.72864</v>
      </c>
      <c r="J8043" s="254">
        <f t="shared" si="502"/>
        <v>-0.14382631405641433</v>
      </c>
      <c r="K8043" s="253">
        <v>384335.88536000001</v>
      </c>
      <c r="L8043" s="253">
        <v>460717.75422</v>
      </c>
      <c r="M8043" s="254">
        <f t="shared" si="503"/>
        <v>0.19873728103337163</v>
      </c>
    </row>
    <row r="8044" spans="1:13" x14ac:dyDescent="0.25">
      <c r="A8044" s="252" t="s">
        <v>221</v>
      </c>
      <c r="B8044" s="252" t="s">
        <v>443</v>
      </c>
      <c r="C8044" s="253">
        <v>0</v>
      </c>
      <c r="D8044" s="253">
        <v>0</v>
      </c>
      <c r="E8044" s="254" t="str">
        <f t="shared" si="500"/>
        <v/>
      </c>
      <c r="F8044" s="253">
        <v>715.04714999999999</v>
      </c>
      <c r="G8044" s="253">
        <v>663.71772999999996</v>
      </c>
      <c r="H8044" s="254">
        <f t="shared" si="501"/>
        <v>-7.1784664829445233E-2</v>
      </c>
      <c r="I8044" s="253">
        <v>906.19188999999994</v>
      </c>
      <c r="J8044" s="254">
        <f t="shared" si="502"/>
        <v>-0.26757485106162227</v>
      </c>
      <c r="K8044" s="253">
        <v>2567.7999100000002</v>
      </c>
      <c r="L8044" s="253">
        <v>2551.3910900000001</v>
      </c>
      <c r="M8044" s="254">
        <f t="shared" si="503"/>
        <v>-6.3902253193863778E-3</v>
      </c>
    </row>
    <row r="8045" spans="1:13" x14ac:dyDescent="0.25">
      <c r="A8045" s="252" t="s">
        <v>221</v>
      </c>
      <c r="B8045" s="252" t="s">
        <v>461</v>
      </c>
      <c r="C8045" s="253">
        <v>0</v>
      </c>
      <c r="D8045" s="253">
        <v>0</v>
      </c>
      <c r="E8045" s="254" t="str">
        <f t="shared" si="500"/>
        <v/>
      </c>
      <c r="F8045" s="253">
        <v>398.54955000000001</v>
      </c>
      <c r="G8045" s="253">
        <v>373.01287000000002</v>
      </c>
      <c r="H8045" s="254">
        <f t="shared" si="501"/>
        <v>-6.4074040480035621E-2</v>
      </c>
      <c r="I8045" s="253">
        <v>259.50078999999999</v>
      </c>
      <c r="J8045" s="254">
        <f t="shared" si="502"/>
        <v>0.43742479550832969</v>
      </c>
      <c r="K8045" s="253">
        <v>2250.62968</v>
      </c>
      <c r="L8045" s="253">
        <v>1008.26264</v>
      </c>
      <c r="M8045" s="254">
        <f t="shared" si="503"/>
        <v>-0.55200864497619173</v>
      </c>
    </row>
    <row r="8046" spans="1:13" x14ac:dyDescent="0.25">
      <c r="A8046" s="252" t="s">
        <v>221</v>
      </c>
      <c r="B8046" s="252" t="s">
        <v>466</v>
      </c>
      <c r="C8046" s="253">
        <v>0</v>
      </c>
      <c r="D8046" s="253">
        <v>0</v>
      </c>
      <c r="E8046" s="254" t="str">
        <f t="shared" si="500"/>
        <v/>
      </c>
      <c r="F8046" s="253">
        <v>0</v>
      </c>
      <c r="G8046" s="253">
        <v>0</v>
      </c>
      <c r="H8046" s="254" t="str">
        <f t="shared" si="501"/>
        <v/>
      </c>
      <c r="I8046" s="253">
        <v>0</v>
      </c>
      <c r="J8046" s="254" t="str">
        <f t="shared" si="502"/>
        <v/>
      </c>
      <c r="K8046" s="253">
        <v>130.22662</v>
      </c>
      <c r="L8046" s="253">
        <v>115.89854</v>
      </c>
      <c r="M8046" s="254">
        <f t="shared" si="503"/>
        <v>-0.11002420242497268</v>
      </c>
    </row>
    <row r="8047" spans="1:13" x14ac:dyDescent="0.25">
      <c r="A8047" s="252" t="s">
        <v>221</v>
      </c>
      <c r="B8047" s="252" t="s">
        <v>441</v>
      </c>
      <c r="C8047" s="253">
        <v>0</v>
      </c>
      <c r="D8047" s="253">
        <v>0</v>
      </c>
      <c r="E8047" s="254" t="str">
        <f t="shared" si="500"/>
        <v/>
      </c>
      <c r="F8047" s="253">
        <v>2019.7549200000001</v>
      </c>
      <c r="G8047" s="253">
        <v>977.71457999999996</v>
      </c>
      <c r="H8047" s="254">
        <f t="shared" si="501"/>
        <v>-0.51592414984685375</v>
      </c>
      <c r="I8047" s="253">
        <v>1890.0170800000001</v>
      </c>
      <c r="J8047" s="254">
        <f t="shared" si="502"/>
        <v>-0.48269537331376922</v>
      </c>
      <c r="K8047" s="253">
        <v>5212.4552400000002</v>
      </c>
      <c r="L8047" s="253">
        <v>4345.00731</v>
      </c>
      <c r="M8047" s="254">
        <f t="shared" si="503"/>
        <v>-0.16641829810705489</v>
      </c>
    </row>
    <row r="8048" spans="1:13" x14ac:dyDescent="0.25">
      <c r="A8048" s="252" t="s">
        <v>221</v>
      </c>
      <c r="B8048" s="252" t="s">
        <v>444</v>
      </c>
      <c r="C8048" s="253">
        <v>0</v>
      </c>
      <c r="D8048" s="253">
        <v>0</v>
      </c>
      <c r="E8048" s="254" t="str">
        <f t="shared" si="500"/>
        <v/>
      </c>
      <c r="F8048" s="253">
        <v>383.24903999999998</v>
      </c>
      <c r="G8048" s="253">
        <v>642.56701999999996</v>
      </c>
      <c r="H8048" s="254">
        <f t="shared" si="501"/>
        <v>0.67663047505611496</v>
      </c>
      <c r="I8048" s="253">
        <v>452.92092000000002</v>
      </c>
      <c r="J8048" s="254">
        <f t="shared" si="502"/>
        <v>0.4187179077530796</v>
      </c>
      <c r="K8048" s="253">
        <v>1801.5529200000001</v>
      </c>
      <c r="L8048" s="253">
        <v>1895.2717600000001</v>
      </c>
      <c r="M8048" s="254">
        <f t="shared" si="503"/>
        <v>5.2021141849110997E-2</v>
      </c>
    </row>
    <row r="8049" spans="1:13" x14ac:dyDescent="0.25">
      <c r="A8049" s="252" t="s">
        <v>221</v>
      </c>
      <c r="B8049" s="252" t="s">
        <v>456</v>
      </c>
      <c r="C8049" s="253">
        <v>0</v>
      </c>
      <c r="D8049" s="253">
        <v>0</v>
      </c>
      <c r="E8049" s="254" t="str">
        <f t="shared" si="500"/>
        <v/>
      </c>
      <c r="F8049" s="253">
        <v>80.441090000000003</v>
      </c>
      <c r="G8049" s="253">
        <v>116.31363</v>
      </c>
      <c r="H8049" s="254">
        <f t="shared" si="501"/>
        <v>0.44594796017806315</v>
      </c>
      <c r="I8049" s="253">
        <v>0</v>
      </c>
      <c r="J8049" s="254" t="str">
        <f t="shared" si="502"/>
        <v/>
      </c>
      <c r="K8049" s="253">
        <v>655.06677000000002</v>
      </c>
      <c r="L8049" s="253">
        <v>240.24354</v>
      </c>
      <c r="M8049" s="254">
        <f t="shared" si="503"/>
        <v>-0.63325335522667414</v>
      </c>
    </row>
    <row r="8050" spans="1:13" x14ac:dyDescent="0.25">
      <c r="A8050" s="252" t="s">
        <v>221</v>
      </c>
      <c r="B8050" s="252" t="s">
        <v>494</v>
      </c>
      <c r="C8050" s="253">
        <v>0</v>
      </c>
      <c r="D8050" s="253">
        <v>0</v>
      </c>
      <c r="E8050" s="254" t="str">
        <f t="shared" si="500"/>
        <v/>
      </c>
      <c r="F8050" s="253">
        <v>0</v>
      </c>
      <c r="G8050" s="253">
        <v>0</v>
      </c>
      <c r="H8050" s="254" t="str">
        <f t="shared" si="501"/>
        <v/>
      </c>
      <c r="I8050" s="253">
        <v>0</v>
      </c>
      <c r="J8050" s="254" t="str">
        <f t="shared" si="502"/>
        <v/>
      </c>
      <c r="K8050" s="253">
        <v>0</v>
      </c>
      <c r="L8050" s="253">
        <v>0</v>
      </c>
      <c r="M8050" s="254" t="str">
        <f t="shared" si="503"/>
        <v/>
      </c>
    </row>
    <row r="8051" spans="1:13" x14ac:dyDescent="0.25">
      <c r="A8051" s="252" t="s">
        <v>221</v>
      </c>
      <c r="B8051" s="252" t="s">
        <v>470</v>
      </c>
      <c r="C8051" s="253">
        <v>0</v>
      </c>
      <c r="D8051" s="253">
        <v>0</v>
      </c>
      <c r="E8051" s="254" t="str">
        <f t="shared" si="500"/>
        <v/>
      </c>
      <c r="F8051" s="253">
        <v>0</v>
      </c>
      <c r="G8051" s="253">
        <v>0</v>
      </c>
      <c r="H8051" s="254" t="str">
        <f t="shared" si="501"/>
        <v/>
      </c>
      <c r="I8051" s="253">
        <v>0</v>
      </c>
      <c r="J8051" s="254" t="str">
        <f t="shared" si="502"/>
        <v/>
      </c>
      <c r="K8051" s="253">
        <v>0</v>
      </c>
      <c r="L8051" s="253">
        <v>73.903599999999997</v>
      </c>
      <c r="M8051" s="254" t="str">
        <f t="shared" si="503"/>
        <v/>
      </c>
    </row>
    <row r="8052" spans="1:13" x14ac:dyDescent="0.25">
      <c r="A8052" s="252" t="s">
        <v>221</v>
      </c>
      <c r="B8052" s="252" t="s">
        <v>482</v>
      </c>
      <c r="C8052" s="253">
        <v>0</v>
      </c>
      <c r="D8052" s="253">
        <v>0</v>
      </c>
      <c r="E8052" s="254" t="str">
        <f t="shared" si="500"/>
        <v/>
      </c>
      <c r="F8052" s="253">
        <v>0</v>
      </c>
      <c r="G8052" s="253">
        <v>0</v>
      </c>
      <c r="H8052" s="254" t="str">
        <f t="shared" si="501"/>
        <v/>
      </c>
      <c r="I8052" s="253">
        <v>0</v>
      </c>
      <c r="J8052" s="254" t="str">
        <f t="shared" si="502"/>
        <v/>
      </c>
      <c r="K8052" s="253">
        <v>0</v>
      </c>
      <c r="L8052" s="253">
        <v>0</v>
      </c>
      <c r="M8052" s="254" t="str">
        <f t="shared" si="503"/>
        <v/>
      </c>
    </row>
    <row r="8053" spans="1:13" x14ac:dyDescent="0.25">
      <c r="A8053" s="252" t="s">
        <v>221</v>
      </c>
      <c r="B8053" s="252" t="s">
        <v>440</v>
      </c>
      <c r="C8053" s="253">
        <v>0</v>
      </c>
      <c r="D8053" s="253">
        <v>0</v>
      </c>
      <c r="E8053" s="254" t="str">
        <f t="shared" si="500"/>
        <v/>
      </c>
      <c r="F8053" s="253">
        <v>2639.93687</v>
      </c>
      <c r="G8053" s="253">
        <v>2884.0085800000002</v>
      </c>
      <c r="H8053" s="254">
        <f t="shared" si="501"/>
        <v>9.2453616135146577E-2</v>
      </c>
      <c r="I8053" s="253">
        <v>2672.6354999999999</v>
      </c>
      <c r="J8053" s="254">
        <f t="shared" si="502"/>
        <v>7.9087881606002775E-2</v>
      </c>
      <c r="K8053" s="253">
        <v>11348.9899</v>
      </c>
      <c r="L8053" s="253">
        <v>13796.23696</v>
      </c>
      <c r="M8053" s="254">
        <f t="shared" si="503"/>
        <v>0.21563567168211151</v>
      </c>
    </row>
    <row r="8054" spans="1:13" x14ac:dyDescent="0.25">
      <c r="A8054" s="252" t="s">
        <v>221</v>
      </c>
      <c r="B8054" s="252" t="s">
        <v>453</v>
      </c>
      <c r="C8054" s="253">
        <v>0</v>
      </c>
      <c r="D8054" s="253">
        <v>0</v>
      </c>
      <c r="E8054" s="254" t="str">
        <f t="shared" si="500"/>
        <v/>
      </c>
      <c r="F8054" s="253">
        <v>55.45317</v>
      </c>
      <c r="G8054" s="253">
        <v>21.646889999999999</v>
      </c>
      <c r="H8054" s="254">
        <f t="shared" si="501"/>
        <v>-0.6096365636085368</v>
      </c>
      <c r="I8054" s="253">
        <v>0</v>
      </c>
      <c r="J8054" s="254" t="str">
        <f t="shared" si="502"/>
        <v/>
      </c>
      <c r="K8054" s="253">
        <v>60.20308</v>
      </c>
      <c r="L8054" s="253">
        <v>21.646889999999999</v>
      </c>
      <c r="M8054" s="254">
        <f t="shared" si="503"/>
        <v>-0.64043550595750254</v>
      </c>
    </row>
    <row r="8055" spans="1:13" x14ac:dyDescent="0.25">
      <c r="A8055" s="252" t="s">
        <v>221</v>
      </c>
      <c r="B8055" s="252" t="s">
        <v>498</v>
      </c>
      <c r="C8055" s="253">
        <v>0</v>
      </c>
      <c r="D8055" s="253">
        <v>0</v>
      </c>
      <c r="E8055" s="254" t="str">
        <f t="shared" si="500"/>
        <v/>
      </c>
      <c r="F8055" s="253">
        <v>0</v>
      </c>
      <c r="G8055" s="253">
        <v>0</v>
      </c>
      <c r="H8055" s="254" t="str">
        <f t="shared" si="501"/>
        <v/>
      </c>
      <c r="I8055" s="253">
        <v>48.055190000000003</v>
      </c>
      <c r="J8055" s="254">
        <f t="shared" si="502"/>
        <v>-1</v>
      </c>
      <c r="K8055" s="253">
        <v>116.29027000000001</v>
      </c>
      <c r="L8055" s="253">
        <v>140.26777000000001</v>
      </c>
      <c r="M8055" s="254">
        <f t="shared" si="503"/>
        <v>0.20618663969049167</v>
      </c>
    </row>
    <row r="8056" spans="1:13" x14ac:dyDescent="0.25">
      <c r="A8056" s="252" t="s">
        <v>221</v>
      </c>
      <c r="B8056" s="252" t="s">
        <v>488</v>
      </c>
      <c r="C8056" s="253">
        <v>0</v>
      </c>
      <c r="D8056" s="253">
        <v>0</v>
      </c>
      <c r="E8056" s="254" t="str">
        <f t="shared" si="500"/>
        <v/>
      </c>
      <c r="F8056" s="253">
        <v>0</v>
      </c>
      <c r="G8056" s="253">
        <v>0</v>
      </c>
      <c r="H8056" s="254" t="str">
        <f t="shared" si="501"/>
        <v/>
      </c>
      <c r="I8056" s="253">
        <v>10.39968</v>
      </c>
      <c r="J8056" s="254">
        <f t="shared" si="502"/>
        <v>-1</v>
      </c>
      <c r="K8056" s="253">
        <v>0</v>
      </c>
      <c r="L8056" s="253">
        <v>10.39968</v>
      </c>
      <c r="M8056" s="254" t="str">
        <f t="shared" si="503"/>
        <v/>
      </c>
    </row>
    <row r="8057" spans="1:13" x14ac:dyDescent="0.25">
      <c r="A8057" s="252" t="s">
        <v>221</v>
      </c>
      <c r="B8057" s="252" t="s">
        <v>459</v>
      </c>
      <c r="C8057" s="253">
        <v>0</v>
      </c>
      <c r="D8057" s="253">
        <v>0</v>
      </c>
      <c r="E8057" s="254" t="str">
        <f t="shared" si="500"/>
        <v/>
      </c>
      <c r="F8057" s="253">
        <v>0</v>
      </c>
      <c r="G8057" s="253">
        <v>0</v>
      </c>
      <c r="H8057" s="254" t="str">
        <f t="shared" si="501"/>
        <v/>
      </c>
      <c r="I8057" s="253">
        <v>0</v>
      </c>
      <c r="J8057" s="254" t="str">
        <f t="shared" si="502"/>
        <v/>
      </c>
      <c r="K8057" s="253">
        <v>0</v>
      </c>
      <c r="L8057" s="253">
        <v>1141.41544</v>
      </c>
      <c r="M8057" s="254" t="str">
        <f t="shared" si="503"/>
        <v/>
      </c>
    </row>
    <row r="8058" spans="1:13" x14ac:dyDescent="0.25">
      <c r="A8058" s="252" t="s">
        <v>221</v>
      </c>
      <c r="B8058" s="252" t="s">
        <v>449</v>
      </c>
      <c r="C8058" s="253">
        <v>0</v>
      </c>
      <c r="D8058" s="253">
        <v>0</v>
      </c>
      <c r="E8058" s="254" t="str">
        <f t="shared" si="500"/>
        <v/>
      </c>
      <c r="F8058" s="253">
        <v>371.26963000000001</v>
      </c>
      <c r="G8058" s="253">
        <v>196.24397999999999</v>
      </c>
      <c r="H8058" s="254">
        <f t="shared" si="501"/>
        <v>-0.47142463551354852</v>
      </c>
      <c r="I8058" s="253">
        <v>451.33837</v>
      </c>
      <c r="J8058" s="254">
        <f t="shared" si="502"/>
        <v>-0.56519544305528469</v>
      </c>
      <c r="K8058" s="253">
        <v>1173.3747599999999</v>
      </c>
      <c r="L8058" s="253">
        <v>1115.1331</v>
      </c>
      <c r="M8058" s="254">
        <f t="shared" si="503"/>
        <v>-4.9636025918948445E-2</v>
      </c>
    </row>
    <row r="8059" spans="1:13" x14ac:dyDescent="0.25">
      <c r="A8059" s="252" t="s">
        <v>221</v>
      </c>
      <c r="B8059" s="252" t="s">
        <v>451</v>
      </c>
      <c r="C8059" s="253">
        <v>0</v>
      </c>
      <c r="D8059" s="253">
        <v>0</v>
      </c>
      <c r="E8059" s="254" t="str">
        <f t="shared" si="500"/>
        <v/>
      </c>
      <c r="F8059" s="253">
        <v>128.22819000000001</v>
      </c>
      <c r="G8059" s="253">
        <v>0</v>
      </c>
      <c r="H8059" s="254">
        <f t="shared" si="501"/>
        <v>-1</v>
      </c>
      <c r="I8059" s="253">
        <v>0</v>
      </c>
      <c r="J8059" s="254" t="str">
        <f t="shared" si="502"/>
        <v/>
      </c>
      <c r="K8059" s="253">
        <v>268.40273999999999</v>
      </c>
      <c r="L8059" s="253">
        <v>0</v>
      </c>
      <c r="M8059" s="254">
        <f t="shared" si="503"/>
        <v>-1</v>
      </c>
    </row>
    <row r="8060" spans="1:13" x14ac:dyDescent="0.25">
      <c r="A8060" s="252" t="s">
        <v>221</v>
      </c>
      <c r="B8060" s="252" t="s">
        <v>467</v>
      </c>
      <c r="C8060" s="253">
        <v>0</v>
      </c>
      <c r="D8060" s="253">
        <v>0</v>
      </c>
      <c r="E8060" s="254" t="str">
        <f t="shared" si="500"/>
        <v/>
      </c>
      <c r="F8060" s="253">
        <v>29.206160000000001</v>
      </c>
      <c r="G8060" s="253">
        <v>43.225769999999997</v>
      </c>
      <c r="H8060" s="254">
        <f t="shared" si="501"/>
        <v>0.48002236514488716</v>
      </c>
      <c r="I8060" s="253">
        <v>1.1189800000000001</v>
      </c>
      <c r="J8060" s="254">
        <f t="shared" si="502"/>
        <v>37.629618045005266</v>
      </c>
      <c r="K8060" s="253">
        <v>149.17985999999999</v>
      </c>
      <c r="L8060" s="253">
        <v>152.58747</v>
      </c>
      <c r="M8060" s="254">
        <f t="shared" si="503"/>
        <v>2.2842292518574503E-2</v>
      </c>
    </row>
    <row r="8061" spans="1:13" x14ac:dyDescent="0.25">
      <c r="A8061" s="252" t="s">
        <v>221</v>
      </c>
      <c r="B8061" s="252" t="s">
        <v>499</v>
      </c>
      <c r="C8061" s="253">
        <v>0</v>
      </c>
      <c r="D8061" s="253">
        <v>0</v>
      </c>
      <c r="E8061" s="254" t="str">
        <f t="shared" si="500"/>
        <v/>
      </c>
      <c r="F8061" s="253">
        <v>99.201449999999994</v>
      </c>
      <c r="G8061" s="253">
        <v>41.304679999999998</v>
      </c>
      <c r="H8061" s="254">
        <f t="shared" si="501"/>
        <v>-0.58362826349816466</v>
      </c>
      <c r="I8061" s="253">
        <v>54.473790000000001</v>
      </c>
      <c r="J8061" s="254">
        <f t="shared" si="502"/>
        <v>-0.2417513082897299</v>
      </c>
      <c r="K8061" s="253">
        <v>99.201449999999994</v>
      </c>
      <c r="L8061" s="253">
        <v>157.21</v>
      </c>
      <c r="M8061" s="254">
        <f t="shared" si="503"/>
        <v>0.5847550615439594</v>
      </c>
    </row>
    <row r="8062" spans="1:13" x14ac:dyDescent="0.25">
      <c r="A8062" s="252" t="s">
        <v>221</v>
      </c>
      <c r="B8062" s="252" t="s">
        <v>476</v>
      </c>
      <c r="C8062" s="253">
        <v>0</v>
      </c>
      <c r="D8062" s="253">
        <v>0</v>
      </c>
      <c r="E8062" s="254" t="str">
        <f t="shared" si="500"/>
        <v/>
      </c>
      <c r="F8062" s="253">
        <v>0</v>
      </c>
      <c r="G8062" s="253">
        <v>4.2187299999999999</v>
      </c>
      <c r="H8062" s="254" t="str">
        <f t="shared" si="501"/>
        <v/>
      </c>
      <c r="I8062" s="253">
        <v>0</v>
      </c>
      <c r="J8062" s="254" t="str">
        <f t="shared" si="502"/>
        <v/>
      </c>
      <c r="K8062" s="253">
        <v>36.15016</v>
      </c>
      <c r="L8062" s="253">
        <v>60.222349999999999</v>
      </c>
      <c r="M8062" s="254">
        <f t="shared" si="503"/>
        <v>0.66589442481029137</v>
      </c>
    </row>
    <row r="8063" spans="1:13" x14ac:dyDescent="0.25">
      <c r="A8063" s="252" t="s">
        <v>221</v>
      </c>
      <c r="B8063" s="252" t="s">
        <v>465</v>
      </c>
      <c r="C8063" s="253">
        <v>0</v>
      </c>
      <c r="D8063" s="253">
        <v>0</v>
      </c>
      <c r="E8063" s="254" t="str">
        <f t="shared" si="500"/>
        <v/>
      </c>
      <c r="F8063" s="253">
        <v>0</v>
      </c>
      <c r="G8063" s="253">
        <v>164.06873999999999</v>
      </c>
      <c r="H8063" s="254" t="str">
        <f t="shared" si="501"/>
        <v/>
      </c>
      <c r="I8063" s="253">
        <v>2.2774100000000002</v>
      </c>
      <c r="J8063" s="254">
        <f t="shared" si="502"/>
        <v>71.041810653329875</v>
      </c>
      <c r="K8063" s="253">
        <v>464.98998999999998</v>
      </c>
      <c r="L8063" s="253">
        <v>503.97460999999998</v>
      </c>
      <c r="M8063" s="254">
        <f t="shared" si="503"/>
        <v>8.3839697280365222E-2</v>
      </c>
    </row>
    <row r="8064" spans="1:13" s="117" customFormat="1" ht="13" x14ac:dyDescent="0.3">
      <c r="A8064" s="117" t="s">
        <v>221</v>
      </c>
      <c r="B8064" s="117" t="s">
        <v>3</v>
      </c>
      <c r="C8064" s="165">
        <v>11211.26115</v>
      </c>
      <c r="D8064" s="165">
        <v>5644.5126300000002</v>
      </c>
      <c r="E8064" s="255">
        <f t="shared" si="500"/>
        <v>-0.49653187500676499</v>
      </c>
      <c r="F8064" s="165">
        <v>228900.3579</v>
      </c>
      <c r="G8064" s="165">
        <v>274699.29265999998</v>
      </c>
      <c r="H8064" s="255">
        <f t="shared" si="501"/>
        <v>0.20008240782222031</v>
      </c>
      <c r="I8064" s="165">
        <v>210054.72980999999</v>
      </c>
      <c r="J8064" s="255">
        <f t="shared" si="502"/>
        <v>0.30775104616055393</v>
      </c>
      <c r="K8064" s="165">
        <v>632711.30620999995</v>
      </c>
      <c r="L8064" s="165">
        <v>814252.99629000004</v>
      </c>
      <c r="M8064" s="255">
        <f t="shared" si="503"/>
        <v>0.28692657820112588</v>
      </c>
    </row>
    <row r="8065" spans="1:13" x14ac:dyDescent="0.25">
      <c r="A8065" s="252" t="s">
        <v>429</v>
      </c>
      <c r="B8065" s="252" t="s">
        <v>434</v>
      </c>
      <c r="C8065" s="253">
        <v>0</v>
      </c>
      <c r="D8065" s="253">
        <v>0</v>
      </c>
      <c r="E8065" s="254" t="str">
        <f t="shared" si="500"/>
        <v/>
      </c>
      <c r="F8065" s="253">
        <v>0</v>
      </c>
      <c r="G8065" s="253">
        <v>0</v>
      </c>
      <c r="H8065" s="254" t="str">
        <f t="shared" si="501"/>
        <v/>
      </c>
      <c r="I8065" s="253">
        <v>0</v>
      </c>
      <c r="J8065" s="254" t="str">
        <f t="shared" si="502"/>
        <v/>
      </c>
      <c r="K8065" s="253">
        <v>0</v>
      </c>
      <c r="L8065" s="253">
        <v>0</v>
      </c>
      <c r="M8065" s="254" t="str">
        <f t="shared" si="503"/>
        <v/>
      </c>
    </row>
    <row r="8066" spans="1:13" x14ac:dyDescent="0.25">
      <c r="A8066" s="252" t="s">
        <v>429</v>
      </c>
      <c r="B8066" s="252" t="s">
        <v>437</v>
      </c>
      <c r="C8066" s="253">
        <v>0</v>
      </c>
      <c r="D8066" s="253">
        <v>0</v>
      </c>
      <c r="E8066" s="254" t="str">
        <f t="shared" si="500"/>
        <v/>
      </c>
      <c r="F8066" s="253">
        <v>0</v>
      </c>
      <c r="G8066" s="253">
        <v>0</v>
      </c>
      <c r="H8066" s="254" t="str">
        <f t="shared" si="501"/>
        <v/>
      </c>
      <c r="I8066" s="253">
        <v>0</v>
      </c>
      <c r="J8066" s="254" t="str">
        <f t="shared" si="502"/>
        <v/>
      </c>
      <c r="K8066" s="253">
        <v>28.087810000000001</v>
      </c>
      <c r="L8066" s="253">
        <v>0</v>
      </c>
      <c r="M8066" s="254">
        <f t="shared" si="503"/>
        <v>-1</v>
      </c>
    </row>
    <row r="8067" spans="1:13" x14ac:dyDescent="0.25">
      <c r="A8067" s="252" t="s">
        <v>429</v>
      </c>
      <c r="B8067" s="252" t="s">
        <v>435</v>
      </c>
      <c r="C8067" s="253">
        <v>0</v>
      </c>
      <c r="D8067" s="253">
        <v>0</v>
      </c>
      <c r="E8067" s="254" t="str">
        <f t="shared" si="500"/>
        <v/>
      </c>
      <c r="F8067" s="253">
        <v>0</v>
      </c>
      <c r="G8067" s="253">
        <v>0</v>
      </c>
      <c r="H8067" s="254" t="str">
        <f t="shared" si="501"/>
        <v/>
      </c>
      <c r="I8067" s="253">
        <v>0</v>
      </c>
      <c r="J8067" s="254" t="str">
        <f t="shared" si="502"/>
        <v/>
      </c>
      <c r="K8067" s="253">
        <v>0</v>
      </c>
      <c r="L8067" s="253">
        <v>0</v>
      </c>
      <c r="M8067" s="254" t="str">
        <f t="shared" si="503"/>
        <v/>
      </c>
    </row>
    <row r="8068" spans="1:13" x14ac:dyDescent="0.25">
      <c r="A8068" s="252" t="s">
        <v>429</v>
      </c>
      <c r="B8068" s="252" t="s">
        <v>501</v>
      </c>
      <c r="C8068" s="253">
        <v>0</v>
      </c>
      <c r="D8068" s="253">
        <v>0</v>
      </c>
      <c r="E8068" s="254" t="str">
        <f t="shared" si="500"/>
        <v/>
      </c>
      <c r="F8068" s="253">
        <v>0</v>
      </c>
      <c r="G8068" s="253">
        <v>0</v>
      </c>
      <c r="H8068" s="254" t="str">
        <f t="shared" si="501"/>
        <v/>
      </c>
      <c r="I8068" s="253">
        <v>10.350149999999999</v>
      </c>
      <c r="J8068" s="254">
        <f t="shared" si="502"/>
        <v>-1</v>
      </c>
      <c r="K8068" s="253">
        <v>0</v>
      </c>
      <c r="L8068" s="253">
        <v>10.350149999999999</v>
      </c>
      <c r="M8068" s="254" t="str">
        <f t="shared" si="503"/>
        <v/>
      </c>
    </row>
    <row r="8069" spans="1:13" s="117" customFormat="1" ht="13" x14ac:dyDescent="0.3">
      <c r="A8069" s="117" t="s">
        <v>429</v>
      </c>
      <c r="B8069" s="117" t="s">
        <v>3</v>
      </c>
      <c r="C8069" s="165">
        <v>0</v>
      </c>
      <c r="D8069" s="165">
        <v>0</v>
      </c>
      <c r="E8069" s="255" t="str">
        <f t="shared" ref="E8069:E8132" si="504">IF(C8069=0,"",(D8069/C8069-1))</f>
        <v/>
      </c>
      <c r="F8069" s="165">
        <v>0</v>
      </c>
      <c r="G8069" s="165">
        <v>0</v>
      </c>
      <c r="H8069" s="255" t="str">
        <f t="shared" ref="H8069:H8132" si="505">IF(F8069=0,"",(G8069/F8069-1))</f>
        <v/>
      </c>
      <c r="I8069" s="165">
        <v>10.350149999999999</v>
      </c>
      <c r="J8069" s="255">
        <f t="shared" ref="J8069:J8132" si="506">IF(I8069=0,"",(G8069/I8069-1))</f>
        <v>-1</v>
      </c>
      <c r="K8069" s="165">
        <v>28.087810000000001</v>
      </c>
      <c r="L8069" s="165">
        <v>10.350149999999999</v>
      </c>
      <c r="M8069" s="255">
        <f t="shared" ref="M8069:M8132" si="507">IF(K8069=0,"",(L8069/K8069-1))</f>
        <v>-0.63150740481368972</v>
      </c>
    </row>
    <row r="8070" spans="1:13" x14ac:dyDescent="0.25">
      <c r="A8070" s="252" t="s">
        <v>279</v>
      </c>
      <c r="B8070" s="252" t="s">
        <v>446</v>
      </c>
      <c r="C8070" s="253">
        <v>0</v>
      </c>
      <c r="D8070" s="253">
        <v>0</v>
      </c>
      <c r="E8070" s="254" t="str">
        <f t="shared" si="504"/>
        <v/>
      </c>
      <c r="F8070" s="253">
        <v>244.48045999999999</v>
      </c>
      <c r="G8070" s="253">
        <v>91.158000000000001</v>
      </c>
      <c r="H8070" s="254">
        <f t="shared" si="505"/>
        <v>-0.6271358455395577</v>
      </c>
      <c r="I8070" s="253">
        <v>36.174469999999999</v>
      </c>
      <c r="J8070" s="254">
        <f t="shared" si="506"/>
        <v>1.5199539896507122</v>
      </c>
      <c r="K8070" s="253">
        <v>685.11724000000004</v>
      </c>
      <c r="L8070" s="253">
        <v>328.99212999999997</v>
      </c>
      <c r="M8070" s="254">
        <f t="shared" si="507"/>
        <v>-0.51980170576352747</v>
      </c>
    </row>
    <row r="8071" spans="1:13" x14ac:dyDescent="0.25">
      <c r="A8071" s="252" t="s">
        <v>279</v>
      </c>
      <c r="B8071" s="252" t="s">
        <v>469</v>
      </c>
      <c r="C8071" s="253">
        <v>0</v>
      </c>
      <c r="D8071" s="253">
        <v>0</v>
      </c>
      <c r="E8071" s="254" t="str">
        <f t="shared" si="504"/>
        <v/>
      </c>
      <c r="F8071" s="253">
        <v>0</v>
      </c>
      <c r="G8071" s="253">
        <v>0</v>
      </c>
      <c r="H8071" s="254" t="str">
        <f t="shared" si="505"/>
        <v/>
      </c>
      <c r="I8071" s="253">
        <v>0</v>
      </c>
      <c r="J8071" s="254" t="str">
        <f t="shared" si="506"/>
        <v/>
      </c>
      <c r="K8071" s="253">
        <v>0</v>
      </c>
      <c r="L8071" s="253">
        <v>0</v>
      </c>
      <c r="M8071" s="254" t="str">
        <f t="shared" si="507"/>
        <v/>
      </c>
    </row>
    <row r="8072" spans="1:13" x14ac:dyDescent="0.25">
      <c r="A8072" s="252" t="s">
        <v>279</v>
      </c>
      <c r="B8072" s="252" t="s">
        <v>483</v>
      </c>
      <c r="C8072" s="253">
        <v>0</v>
      </c>
      <c r="D8072" s="253">
        <v>0</v>
      </c>
      <c r="E8072" s="254" t="str">
        <f t="shared" si="504"/>
        <v/>
      </c>
      <c r="F8072" s="253">
        <v>0</v>
      </c>
      <c r="G8072" s="253">
        <v>1.228</v>
      </c>
      <c r="H8072" s="254" t="str">
        <f t="shared" si="505"/>
        <v/>
      </c>
      <c r="I8072" s="253">
        <v>0</v>
      </c>
      <c r="J8072" s="254" t="str">
        <f t="shared" si="506"/>
        <v/>
      </c>
      <c r="K8072" s="253">
        <v>0</v>
      </c>
      <c r="L8072" s="253">
        <v>1.228</v>
      </c>
      <c r="M8072" s="254" t="str">
        <f t="shared" si="507"/>
        <v/>
      </c>
    </row>
    <row r="8073" spans="1:13" x14ac:dyDescent="0.25">
      <c r="A8073" s="252" t="s">
        <v>279</v>
      </c>
      <c r="B8073" s="252" t="s">
        <v>489</v>
      </c>
      <c r="C8073" s="253">
        <v>0</v>
      </c>
      <c r="D8073" s="253">
        <v>0</v>
      </c>
      <c r="E8073" s="254" t="str">
        <f t="shared" si="504"/>
        <v/>
      </c>
      <c r="F8073" s="253">
        <v>0</v>
      </c>
      <c r="G8073" s="253">
        <v>0</v>
      </c>
      <c r="H8073" s="254" t="str">
        <f t="shared" si="505"/>
        <v/>
      </c>
      <c r="I8073" s="253">
        <v>0</v>
      </c>
      <c r="J8073" s="254" t="str">
        <f t="shared" si="506"/>
        <v/>
      </c>
      <c r="K8073" s="253">
        <v>6.9119999999999999</v>
      </c>
      <c r="L8073" s="253">
        <v>0</v>
      </c>
      <c r="M8073" s="254">
        <f t="shared" si="507"/>
        <v>-1</v>
      </c>
    </row>
    <row r="8074" spans="1:13" x14ac:dyDescent="0.25">
      <c r="A8074" s="252" t="s">
        <v>279</v>
      </c>
      <c r="B8074" s="252" t="s">
        <v>438</v>
      </c>
      <c r="C8074" s="253">
        <v>0</v>
      </c>
      <c r="D8074" s="253">
        <v>0</v>
      </c>
      <c r="E8074" s="254" t="str">
        <f t="shared" si="504"/>
        <v/>
      </c>
      <c r="F8074" s="253">
        <v>2038.6083000000001</v>
      </c>
      <c r="G8074" s="253">
        <v>1579.23749</v>
      </c>
      <c r="H8074" s="254">
        <f t="shared" si="505"/>
        <v>-0.22533549480790405</v>
      </c>
      <c r="I8074" s="253">
        <v>1456.30312</v>
      </c>
      <c r="J8074" s="254">
        <f t="shared" si="506"/>
        <v>8.441537226123641E-2</v>
      </c>
      <c r="K8074" s="253">
        <v>7311.8483800000004</v>
      </c>
      <c r="L8074" s="253">
        <v>6860.1857300000001</v>
      </c>
      <c r="M8074" s="254">
        <f t="shared" si="507"/>
        <v>-6.1771336948866051E-2</v>
      </c>
    </row>
    <row r="8075" spans="1:13" x14ac:dyDescent="0.25">
      <c r="A8075" s="252" t="s">
        <v>279</v>
      </c>
      <c r="B8075" s="252" t="s">
        <v>447</v>
      </c>
      <c r="C8075" s="253">
        <v>0</v>
      </c>
      <c r="D8075" s="253">
        <v>0</v>
      </c>
      <c r="E8075" s="254" t="str">
        <f t="shared" si="504"/>
        <v/>
      </c>
      <c r="F8075" s="253">
        <v>196.00269</v>
      </c>
      <c r="G8075" s="253">
        <v>0</v>
      </c>
      <c r="H8075" s="254">
        <f t="shared" si="505"/>
        <v>-1</v>
      </c>
      <c r="I8075" s="253">
        <v>13.486000000000001</v>
      </c>
      <c r="J8075" s="254">
        <f t="shared" si="506"/>
        <v>-1</v>
      </c>
      <c r="K8075" s="253">
        <v>1418.5558000000001</v>
      </c>
      <c r="L8075" s="253">
        <v>250.57082</v>
      </c>
      <c r="M8075" s="254">
        <f t="shared" si="507"/>
        <v>-0.82336202777500889</v>
      </c>
    </row>
    <row r="8076" spans="1:13" x14ac:dyDescent="0.25">
      <c r="A8076" s="252" t="s">
        <v>279</v>
      </c>
      <c r="B8076" s="252" t="s">
        <v>455</v>
      </c>
      <c r="C8076" s="253">
        <v>0</v>
      </c>
      <c r="D8076" s="253">
        <v>0</v>
      </c>
      <c r="E8076" s="254" t="str">
        <f t="shared" si="504"/>
        <v/>
      </c>
      <c r="F8076" s="253">
        <v>0</v>
      </c>
      <c r="G8076" s="253">
        <v>10.739240000000001</v>
      </c>
      <c r="H8076" s="254" t="str">
        <f t="shared" si="505"/>
        <v/>
      </c>
      <c r="I8076" s="253">
        <v>38.990720000000003</v>
      </c>
      <c r="J8076" s="254">
        <f t="shared" si="506"/>
        <v>-0.72456933342087559</v>
      </c>
      <c r="K8076" s="253">
        <v>69.750119999999995</v>
      </c>
      <c r="L8076" s="253">
        <v>60.187959999999997</v>
      </c>
      <c r="M8076" s="254">
        <f t="shared" si="507"/>
        <v>-0.13709166378495119</v>
      </c>
    </row>
    <row r="8077" spans="1:13" x14ac:dyDescent="0.25">
      <c r="A8077" s="252" t="s">
        <v>279</v>
      </c>
      <c r="B8077" s="252" t="s">
        <v>452</v>
      </c>
      <c r="C8077" s="253">
        <v>0</v>
      </c>
      <c r="D8077" s="253">
        <v>0</v>
      </c>
      <c r="E8077" s="254" t="str">
        <f t="shared" si="504"/>
        <v/>
      </c>
      <c r="F8077" s="253">
        <v>0</v>
      </c>
      <c r="G8077" s="253">
        <v>115.13275</v>
      </c>
      <c r="H8077" s="254" t="str">
        <f t="shared" si="505"/>
        <v/>
      </c>
      <c r="I8077" s="253">
        <v>7.95</v>
      </c>
      <c r="J8077" s="254">
        <f t="shared" si="506"/>
        <v>13.482106918238994</v>
      </c>
      <c r="K8077" s="253">
        <v>149.86466999999999</v>
      </c>
      <c r="L8077" s="253">
        <v>415.50436999999999</v>
      </c>
      <c r="M8077" s="254">
        <f t="shared" si="507"/>
        <v>1.7725305103597799</v>
      </c>
    </row>
    <row r="8078" spans="1:13" x14ac:dyDescent="0.25">
      <c r="A8078" s="252" t="s">
        <v>279</v>
      </c>
      <c r="B8078" s="252" t="s">
        <v>484</v>
      </c>
      <c r="C8078" s="253">
        <v>0</v>
      </c>
      <c r="D8078" s="253">
        <v>0</v>
      </c>
      <c r="E8078" s="254" t="str">
        <f t="shared" si="504"/>
        <v/>
      </c>
      <c r="F8078" s="253">
        <v>0</v>
      </c>
      <c r="G8078" s="253">
        <v>0</v>
      </c>
      <c r="H8078" s="254" t="str">
        <f t="shared" si="505"/>
        <v/>
      </c>
      <c r="I8078" s="253">
        <v>0</v>
      </c>
      <c r="J8078" s="254" t="str">
        <f t="shared" si="506"/>
        <v/>
      </c>
      <c r="K8078" s="253">
        <v>0</v>
      </c>
      <c r="L8078" s="253">
        <v>0</v>
      </c>
      <c r="M8078" s="254" t="str">
        <f t="shared" si="507"/>
        <v/>
      </c>
    </row>
    <row r="8079" spans="1:13" x14ac:dyDescent="0.25">
      <c r="A8079" s="252" t="s">
        <v>279</v>
      </c>
      <c r="B8079" s="252" t="s">
        <v>477</v>
      </c>
      <c r="C8079" s="253">
        <v>0</v>
      </c>
      <c r="D8079" s="253">
        <v>0</v>
      </c>
      <c r="E8079" s="254" t="str">
        <f t="shared" si="504"/>
        <v/>
      </c>
      <c r="F8079" s="253">
        <v>0</v>
      </c>
      <c r="G8079" s="253">
        <v>0</v>
      </c>
      <c r="H8079" s="254" t="str">
        <f t="shared" si="505"/>
        <v/>
      </c>
      <c r="I8079" s="253">
        <v>0</v>
      </c>
      <c r="J8079" s="254" t="str">
        <f t="shared" si="506"/>
        <v/>
      </c>
      <c r="K8079" s="253">
        <v>0</v>
      </c>
      <c r="L8079" s="253">
        <v>18.287590000000002</v>
      </c>
      <c r="M8079" s="254" t="str">
        <f t="shared" si="507"/>
        <v/>
      </c>
    </row>
    <row r="8080" spans="1:13" x14ac:dyDescent="0.25">
      <c r="A8080" s="252" t="s">
        <v>279</v>
      </c>
      <c r="B8080" s="252" t="s">
        <v>436</v>
      </c>
      <c r="C8080" s="253">
        <v>0</v>
      </c>
      <c r="D8080" s="253">
        <v>0</v>
      </c>
      <c r="E8080" s="254" t="str">
        <f t="shared" si="504"/>
        <v/>
      </c>
      <c r="F8080" s="253">
        <v>981.67241000000001</v>
      </c>
      <c r="G8080" s="253">
        <v>322.7996</v>
      </c>
      <c r="H8080" s="254">
        <f t="shared" si="505"/>
        <v>-0.67117380837870344</v>
      </c>
      <c r="I8080" s="253">
        <v>781.29147</v>
      </c>
      <c r="J8080" s="254">
        <f t="shared" si="506"/>
        <v>-0.58683844327648937</v>
      </c>
      <c r="K8080" s="253">
        <v>4245.2016599999997</v>
      </c>
      <c r="L8080" s="253">
        <v>1916.0068799999999</v>
      </c>
      <c r="M8080" s="254">
        <f t="shared" si="507"/>
        <v>-0.54866528531414926</v>
      </c>
    </row>
    <row r="8081" spans="1:13" x14ac:dyDescent="0.25">
      <c r="A8081" s="252" t="s">
        <v>279</v>
      </c>
      <c r="B8081" s="252" t="s">
        <v>487</v>
      </c>
      <c r="C8081" s="253">
        <v>0</v>
      </c>
      <c r="D8081" s="253">
        <v>0</v>
      </c>
      <c r="E8081" s="254" t="str">
        <f t="shared" si="504"/>
        <v/>
      </c>
      <c r="F8081" s="253">
        <v>0</v>
      </c>
      <c r="G8081" s="253">
        <v>0</v>
      </c>
      <c r="H8081" s="254" t="str">
        <f t="shared" si="505"/>
        <v/>
      </c>
      <c r="I8081" s="253">
        <v>0</v>
      </c>
      <c r="J8081" s="254" t="str">
        <f t="shared" si="506"/>
        <v/>
      </c>
      <c r="K8081" s="253">
        <v>0</v>
      </c>
      <c r="L8081" s="253">
        <v>0</v>
      </c>
      <c r="M8081" s="254" t="str">
        <f t="shared" si="507"/>
        <v/>
      </c>
    </row>
    <row r="8082" spans="1:13" x14ac:dyDescent="0.25">
      <c r="A8082" s="252" t="s">
        <v>279</v>
      </c>
      <c r="B8082" s="252" t="s">
        <v>463</v>
      </c>
      <c r="C8082" s="253">
        <v>0</v>
      </c>
      <c r="D8082" s="253">
        <v>0</v>
      </c>
      <c r="E8082" s="254" t="str">
        <f t="shared" si="504"/>
        <v/>
      </c>
      <c r="F8082" s="253">
        <v>1060.2138</v>
      </c>
      <c r="G8082" s="253">
        <v>3331.7465000000002</v>
      </c>
      <c r="H8082" s="254">
        <f t="shared" si="505"/>
        <v>2.1425232344645959</v>
      </c>
      <c r="I8082" s="253">
        <v>2255.2395000000001</v>
      </c>
      <c r="J8082" s="254">
        <f t="shared" si="506"/>
        <v>0.47733599912559166</v>
      </c>
      <c r="K8082" s="253">
        <v>5675.8770999999997</v>
      </c>
      <c r="L8082" s="253">
        <v>10234.055350000001</v>
      </c>
      <c r="M8082" s="254">
        <f t="shared" si="507"/>
        <v>0.80307909591629478</v>
      </c>
    </row>
    <row r="8083" spans="1:13" x14ac:dyDescent="0.25">
      <c r="A8083" s="252" t="s">
        <v>279</v>
      </c>
      <c r="B8083" s="252" t="s">
        <v>457</v>
      </c>
      <c r="C8083" s="253">
        <v>0</v>
      </c>
      <c r="D8083" s="253">
        <v>0</v>
      </c>
      <c r="E8083" s="254" t="str">
        <f t="shared" si="504"/>
        <v/>
      </c>
      <c r="F8083" s="253">
        <v>0</v>
      </c>
      <c r="G8083" s="253">
        <v>95.304500000000004</v>
      </c>
      <c r="H8083" s="254" t="str">
        <f t="shared" si="505"/>
        <v/>
      </c>
      <c r="I8083" s="253">
        <v>363.21249999999998</v>
      </c>
      <c r="J8083" s="254">
        <f t="shared" si="506"/>
        <v>-0.73760677289465537</v>
      </c>
      <c r="K8083" s="253">
        <v>43.813969999999998</v>
      </c>
      <c r="L8083" s="253">
        <v>458.517</v>
      </c>
      <c r="M8083" s="254">
        <f t="shared" si="507"/>
        <v>9.4650868204821439</v>
      </c>
    </row>
    <row r="8084" spans="1:13" x14ac:dyDescent="0.25">
      <c r="A8084" s="252" t="s">
        <v>279</v>
      </c>
      <c r="B8084" s="252" t="s">
        <v>442</v>
      </c>
      <c r="C8084" s="253">
        <v>0</v>
      </c>
      <c r="D8084" s="253">
        <v>0</v>
      </c>
      <c r="E8084" s="254" t="str">
        <f t="shared" si="504"/>
        <v/>
      </c>
      <c r="F8084" s="253">
        <v>489.42406999999997</v>
      </c>
      <c r="G8084" s="253">
        <v>228.68075999999999</v>
      </c>
      <c r="H8084" s="254">
        <f t="shared" si="505"/>
        <v>-0.53275538736785055</v>
      </c>
      <c r="I8084" s="253">
        <v>602.26891999999998</v>
      </c>
      <c r="J8084" s="254">
        <f t="shared" si="506"/>
        <v>-0.62030124350431359</v>
      </c>
      <c r="K8084" s="253">
        <v>932.63626999999997</v>
      </c>
      <c r="L8084" s="253">
        <v>1308.5928899999999</v>
      </c>
      <c r="M8084" s="254">
        <f t="shared" si="507"/>
        <v>0.40311172972074094</v>
      </c>
    </row>
    <row r="8085" spans="1:13" x14ac:dyDescent="0.25">
      <c r="A8085" s="252" t="s">
        <v>279</v>
      </c>
      <c r="B8085" s="252" t="s">
        <v>474</v>
      </c>
      <c r="C8085" s="253">
        <v>0</v>
      </c>
      <c r="D8085" s="253">
        <v>0</v>
      </c>
      <c r="E8085" s="254" t="str">
        <f t="shared" si="504"/>
        <v/>
      </c>
      <c r="F8085" s="253">
        <v>0</v>
      </c>
      <c r="G8085" s="253">
        <v>0</v>
      </c>
      <c r="H8085" s="254" t="str">
        <f t="shared" si="505"/>
        <v/>
      </c>
      <c r="I8085" s="253">
        <v>0</v>
      </c>
      <c r="J8085" s="254" t="str">
        <f t="shared" si="506"/>
        <v/>
      </c>
      <c r="K8085" s="253">
        <v>85.748999999999995</v>
      </c>
      <c r="L8085" s="253">
        <v>50.192749999999997</v>
      </c>
      <c r="M8085" s="254">
        <f t="shared" si="507"/>
        <v>-0.41465498139919998</v>
      </c>
    </row>
    <row r="8086" spans="1:13" x14ac:dyDescent="0.25">
      <c r="A8086" s="252" t="s">
        <v>279</v>
      </c>
      <c r="B8086" s="252" t="s">
        <v>460</v>
      </c>
      <c r="C8086" s="253">
        <v>0</v>
      </c>
      <c r="D8086" s="253">
        <v>0</v>
      </c>
      <c r="E8086" s="254" t="str">
        <f t="shared" si="504"/>
        <v/>
      </c>
      <c r="F8086" s="253">
        <v>7.6060600000000003</v>
      </c>
      <c r="G8086" s="253">
        <v>0</v>
      </c>
      <c r="H8086" s="254">
        <f t="shared" si="505"/>
        <v>-1</v>
      </c>
      <c r="I8086" s="253">
        <v>0</v>
      </c>
      <c r="J8086" s="254" t="str">
        <f t="shared" si="506"/>
        <v/>
      </c>
      <c r="K8086" s="253">
        <v>11.11913</v>
      </c>
      <c r="L8086" s="253">
        <v>11.784660000000001</v>
      </c>
      <c r="M8086" s="254">
        <f t="shared" si="507"/>
        <v>5.9854503005181137E-2</v>
      </c>
    </row>
    <row r="8087" spans="1:13" x14ac:dyDescent="0.25">
      <c r="A8087" s="252" t="s">
        <v>279</v>
      </c>
      <c r="B8087" s="252" t="s">
        <v>506</v>
      </c>
      <c r="C8087" s="253">
        <v>0</v>
      </c>
      <c r="D8087" s="253">
        <v>0</v>
      </c>
      <c r="E8087" s="254" t="str">
        <f t="shared" si="504"/>
        <v/>
      </c>
      <c r="F8087" s="253">
        <v>29.641860000000001</v>
      </c>
      <c r="G8087" s="253">
        <v>86.928349999999995</v>
      </c>
      <c r="H8087" s="254">
        <f t="shared" si="505"/>
        <v>1.9326212997429981</v>
      </c>
      <c r="I8087" s="253">
        <v>3.9</v>
      </c>
      <c r="J8087" s="254">
        <f t="shared" si="506"/>
        <v>21.289320512820513</v>
      </c>
      <c r="K8087" s="253">
        <v>117.74817</v>
      </c>
      <c r="L8087" s="253">
        <v>121.18955</v>
      </c>
      <c r="M8087" s="254">
        <f t="shared" si="507"/>
        <v>2.9226611335021024E-2</v>
      </c>
    </row>
    <row r="8088" spans="1:13" x14ac:dyDescent="0.25">
      <c r="A8088" s="252" t="s">
        <v>279</v>
      </c>
      <c r="B8088" s="252" t="s">
        <v>450</v>
      </c>
      <c r="C8088" s="253">
        <v>0</v>
      </c>
      <c r="D8088" s="253">
        <v>0</v>
      </c>
      <c r="E8088" s="254" t="str">
        <f t="shared" si="504"/>
        <v/>
      </c>
      <c r="F8088" s="253">
        <v>61.883929999999999</v>
      </c>
      <c r="G8088" s="253">
        <v>44.182220000000001</v>
      </c>
      <c r="H8088" s="254">
        <f t="shared" si="505"/>
        <v>-0.28604695920249412</v>
      </c>
      <c r="I8088" s="253">
        <v>0</v>
      </c>
      <c r="J8088" s="254" t="str">
        <f t="shared" si="506"/>
        <v/>
      </c>
      <c r="K8088" s="253">
        <v>65.884140000000002</v>
      </c>
      <c r="L8088" s="253">
        <v>61.242220000000003</v>
      </c>
      <c r="M8088" s="254">
        <f t="shared" si="507"/>
        <v>-7.0455803172053244E-2</v>
      </c>
    </row>
    <row r="8089" spans="1:13" x14ac:dyDescent="0.25">
      <c r="A8089" s="252" t="s">
        <v>279</v>
      </c>
      <c r="B8089" s="252" t="s">
        <v>439</v>
      </c>
      <c r="C8089" s="253">
        <v>2.8881299999999999</v>
      </c>
      <c r="D8089" s="253">
        <v>0</v>
      </c>
      <c r="E8089" s="254">
        <f t="shared" si="504"/>
        <v>-1</v>
      </c>
      <c r="F8089" s="253">
        <v>8899.8746900000006</v>
      </c>
      <c r="G8089" s="253">
        <v>14468.209199999999</v>
      </c>
      <c r="H8089" s="254">
        <f t="shared" si="505"/>
        <v>0.62566437213510917</v>
      </c>
      <c r="I8089" s="253">
        <v>11709.861000000001</v>
      </c>
      <c r="J8089" s="254">
        <f t="shared" si="506"/>
        <v>0.2355577235289128</v>
      </c>
      <c r="K8089" s="253">
        <v>43908.467879999997</v>
      </c>
      <c r="L8089" s="253">
        <v>45893.803</v>
      </c>
      <c r="M8089" s="254">
        <f t="shared" si="507"/>
        <v>4.5215313033145188E-2</v>
      </c>
    </row>
    <row r="8090" spans="1:13" x14ac:dyDescent="0.25">
      <c r="A8090" s="252" t="s">
        <v>279</v>
      </c>
      <c r="B8090" s="252" t="s">
        <v>448</v>
      </c>
      <c r="C8090" s="253">
        <v>0</v>
      </c>
      <c r="D8090" s="253">
        <v>0</v>
      </c>
      <c r="E8090" s="254" t="str">
        <f t="shared" si="504"/>
        <v/>
      </c>
      <c r="F8090" s="253">
        <v>962.42429000000004</v>
      </c>
      <c r="G8090" s="253">
        <v>881.32713000000001</v>
      </c>
      <c r="H8090" s="254">
        <f t="shared" si="505"/>
        <v>-8.4263417748943192E-2</v>
      </c>
      <c r="I8090" s="253">
        <v>547.05044999999996</v>
      </c>
      <c r="J8090" s="254">
        <f t="shared" si="506"/>
        <v>0.61105274659768605</v>
      </c>
      <c r="K8090" s="253">
        <v>1277.50252</v>
      </c>
      <c r="L8090" s="253">
        <v>1717.45363</v>
      </c>
      <c r="M8090" s="254">
        <f t="shared" si="507"/>
        <v>0.34438375119604459</v>
      </c>
    </row>
    <row r="8091" spans="1:13" x14ac:dyDescent="0.25">
      <c r="A8091" s="252" t="s">
        <v>279</v>
      </c>
      <c r="B8091" s="252" t="s">
        <v>462</v>
      </c>
      <c r="C8091" s="253">
        <v>0</v>
      </c>
      <c r="D8091" s="253">
        <v>0</v>
      </c>
      <c r="E8091" s="254" t="str">
        <f t="shared" si="504"/>
        <v/>
      </c>
      <c r="F8091" s="253">
        <v>0</v>
      </c>
      <c r="G8091" s="253">
        <v>0</v>
      </c>
      <c r="H8091" s="254" t="str">
        <f t="shared" si="505"/>
        <v/>
      </c>
      <c r="I8091" s="253">
        <v>0</v>
      </c>
      <c r="J8091" s="254" t="str">
        <f t="shared" si="506"/>
        <v/>
      </c>
      <c r="K8091" s="253">
        <v>216.76503</v>
      </c>
      <c r="L8091" s="253">
        <v>17.309999999999999</v>
      </c>
      <c r="M8091" s="254">
        <f t="shared" si="507"/>
        <v>-0.92014394572777725</v>
      </c>
    </row>
    <row r="8092" spans="1:13" x14ac:dyDescent="0.25">
      <c r="A8092" s="252" t="s">
        <v>279</v>
      </c>
      <c r="B8092" s="252" t="s">
        <v>434</v>
      </c>
      <c r="C8092" s="253">
        <v>0</v>
      </c>
      <c r="D8092" s="253">
        <v>0</v>
      </c>
      <c r="E8092" s="254" t="str">
        <f t="shared" si="504"/>
        <v/>
      </c>
      <c r="F8092" s="253">
        <v>12340.675279999999</v>
      </c>
      <c r="G8092" s="253">
        <v>7271.44625</v>
      </c>
      <c r="H8092" s="254">
        <f t="shared" si="505"/>
        <v>-0.41077403910104338</v>
      </c>
      <c r="I8092" s="253">
        <v>8182.01829</v>
      </c>
      <c r="J8092" s="254">
        <f t="shared" si="506"/>
        <v>-0.11128941634277378</v>
      </c>
      <c r="K8092" s="253">
        <v>41156.771820000002</v>
      </c>
      <c r="L8092" s="253">
        <v>29948.36217</v>
      </c>
      <c r="M8092" s="254">
        <f t="shared" si="507"/>
        <v>-0.27233451882524251</v>
      </c>
    </row>
    <row r="8093" spans="1:13" x14ac:dyDescent="0.25">
      <c r="A8093" s="252" t="s">
        <v>279</v>
      </c>
      <c r="B8093" s="252" t="s">
        <v>437</v>
      </c>
      <c r="C8093" s="253">
        <v>0</v>
      </c>
      <c r="D8093" s="253">
        <v>0</v>
      </c>
      <c r="E8093" s="254" t="str">
        <f t="shared" si="504"/>
        <v/>
      </c>
      <c r="F8093" s="253">
        <v>841.58627000000001</v>
      </c>
      <c r="G8093" s="253">
        <v>968.44245999999998</v>
      </c>
      <c r="H8093" s="254">
        <f t="shared" si="505"/>
        <v>0.15073462403325566</v>
      </c>
      <c r="I8093" s="253">
        <v>697.35769000000005</v>
      </c>
      <c r="J8093" s="254">
        <f t="shared" si="506"/>
        <v>0.38873131233413361</v>
      </c>
      <c r="K8093" s="253">
        <v>9273.3348299999998</v>
      </c>
      <c r="L8093" s="253">
        <v>2931.8464100000001</v>
      </c>
      <c r="M8093" s="254">
        <f t="shared" si="507"/>
        <v>-0.68384120019960504</v>
      </c>
    </row>
    <row r="8094" spans="1:13" x14ac:dyDescent="0.25">
      <c r="A8094" s="252" t="s">
        <v>279</v>
      </c>
      <c r="B8094" s="252" t="s">
        <v>464</v>
      </c>
      <c r="C8094" s="253">
        <v>0</v>
      </c>
      <c r="D8094" s="253">
        <v>0</v>
      </c>
      <c r="E8094" s="254" t="str">
        <f t="shared" si="504"/>
        <v/>
      </c>
      <c r="F8094" s="253">
        <v>66.578999999999994</v>
      </c>
      <c r="G8094" s="253">
        <v>204.79760999999999</v>
      </c>
      <c r="H8094" s="254">
        <f t="shared" si="505"/>
        <v>2.0760091019690896</v>
      </c>
      <c r="I8094" s="253">
        <v>379.52274</v>
      </c>
      <c r="J8094" s="254">
        <f t="shared" si="506"/>
        <v>-0.46038118822603358</v>
      </c>
      <c r="K8094" s="253">
        <v>763.74599000000001</v>
      </c>
      <c r="L8094" s="253">
        <v>879.13998000000004</v>
      </c>
      <c r="M8094" s="254">
        <f t="shared" si="507"/>
        <v>0.15108948722598203</v>
      </c>
    </row>
    <row r="8095" spans="1:13" x14ac:dyDescent="0.25">
      <c r="A8095" s="252" t="s">
        <v>279</v>
      </c>
      <c r="B8095" s="252" t="s">
        <v>468</v>
      </c>
      <c r="C8095" s="253">
        <v>0</v>
      </c>
      <c r="D8095" s="253">
        <v>0</v>
      </c>
      <c r="E8095" s="254" t="str">
        <f t="shared" si="504"/>
        <v/>
      </c>
      <c r="F8095" s="253">
        <v>0</v>
      </c>
      <c r="G8095" s="253">
        <v>0</v>
      </c>
      <c r="H8095" s="254" t="str">
        <f t="shared" si="505"/>
        <v/>
      </c>
      <c r="I8095" s="253">
        <v>42.142099999999999</v>
      </c>
      <c r="J8095" s="254">
        <f t="shared" si="506"/>
        <v>-1</v>
      </c>
      <c r="K8095" s="253">
        <v>317.90186999999997</v>
      </c>
      <c r="L8095" s="253">
        <v>220.88609</v>
      </c>
      <c r="M8095" s="254">
        <f t="shared" si="507"/>
        <v>-0.3051752416555461</v>
      </c>
    </row>
    <row r="8096" spans="1:13" x14ac:dyDescent="0.25">
      <c r="A8096" s="252" t="s">
        <v>279</v>
      </c>
      <c r="B8096" s="252" t="s">
        <v>481</v>
      </c>
      <c r="C8096" s="253">
        <v>0</v>
      </c>
      <c r="D8096" s="253">
        <v>0</v>
      </c>
      <c r="E8096" s="254" t="str">
        <f t="shared" si="504"/>
        <v/>
      </c>
      <c r="F8096" s="253">
        <v>33.06</v>
      </c>
      <c r="G8096" s="253">
        <v>0</v>
      </c>
      <c r="H8096" s="254">
        <f t="shared" si="505"/>
        <v>-1</v>
      </c>
      <c r="I8096" s="253">
        <v>0</v>
      </c>
      <c r="J8096" s="254" t="str">
        <f t="shared" si="506"/>
        <v/>
      </c>
      <c r="K8096" s="253">
        <v>33.06</v>
      </c>
      <c r="L8096" s="253">
        <v>0</v>
      </c>
      <c r="M8096" s="254">
        <f t="shared" si="507"/>
        <v>-1</v>
      </c>
    </row>
    <row r="8097" spans="1:13" x14ac:dyDescent="0.25">
      <c r="A8097" s="252" t="s">
        <v>279</v>
      </c>
      <c r="B8097" s="252" t="s">
        <v>445</v>
      </c>
      <c r="C8097" s="253">
        <v>0</v>
      </c>
      <c r="D8097" s="253">
        <v>0</v>
      </c>
      <c r="E8097" s="254" t="str">
        <f t="shared" si="504"/>
        <v/>
      </c>
      <c r="F8097" s="253">
        <v>532.16789000000006</v>
      </c>
      <c r="G8097" s="253">
        <v>373.30135999999999</v>
      </c>
      <c r="H8097" s="254">
        <f t="shared" si="505"/>
        <v>-0.29852708700632058</v>
      </c>
      <c r="I8097" s="253">
        <v>442.82627000000002</v>
      </c>
      <c r="J8097" s="254">
        <f t="shared" si="506"/>
        <v>-0.15700267737051832</v>
      </c>
      <c r="K8097" s="253">
        <v>2020.8828000000001</v>
      </c>
      <c r="L8097" s="253">
        <v>1705.1124400000001</v>
      </c>
      <c r="M8097" s="254">
        <f t="shared" si="507"/>
        <v>-0.1562536728997842</v>
      </c>
    </row>
    <row r="8098" spans="1:13" x14ac:dyDescent="0.25">
      <c r="A8098" s="252" t="s">
        <v>279</v>
      </c>
      <c r="B8098" s="252" t="s">
        <v>490</v>
      </c>
      <c r="C8098" s="253">
        <v>0</v>
      </c>
      <c r="D8098" s="253">
        <v>0</v>
      </c>
      <c r="E8098" s="254" t="str">
        <f t="shared" si="504"/>
        <v/>
      </c>
      <c r="F8098" s="253">
        <v>0</v>
      </c>
      <c r="G8098" s="253">
        <v>0</v>
      </c>
      <c r="H8098" s="254" t="str">
        <f t="shared" si="505"/>
        <v/>
      </c>
      <c r="I8098" s="253">
        <v>0</v>
      </c>
      <c r="J8098" s="254" t="str">
        <f t="shared" si="506"/>
        <v/>
      </c>
      <c r="K8098" s="253">
        <v>0</v>
      </c>
      <c r="L8098" s="253">
        <v>9.69</v>
      </c>
      <c r="M8098" s="254" t="str">
        <f t="shared" si="507"/>
        <v/>
      </c>
    </row>
    <row r="8099" spans="1:13" x14ac:dyDescent="0.25">
      <c r="A8099" s="252" t="s">
        <v>279</v>
      </c>
      <c r="B8099" s="252" t="s">
        <v>478</v>
      </c>
      <c r="C8099" s="253">
        <v>0</v>
      </c>
      <c r="D8099" s="253">
        <v>0</v>
      </c>
      <c r="E8099" s="254" t="str">
        <f t="shared" si="504"/>
        <v/>
      </c>
      <c r="F8099" s="253">
        <v>0</v>
      </c>
      <c r="G8099" s="253">
        <v>28.52</v>
      </c>
      <c r="H8099" s="254" t="str">
        <f t="shared" si="505"/>
        <v/>
      </c>
      <c r="I8099" s="253">
        <v>336.59451999999999</v>
      </c>
      <c r="J8099" s="254">
        <f t="shared" si="506"/>
        <v>-0.91526897110505545</v>
      </c>
      <c r="K8099" s="253">
        <v>14.4444</v>
      </c>
      <c r="L8099" s="253">
        <v>365.14812000000001</v>
      </c>
      <c r="M8099" s="254">
        <f t="shared" si="507"/>
        <v>24.279563014040043</v>
      </c>
    </row>
    <row r="8100" spans="1:13" x14ac:dyDescent="0.25">
      <c r="A8100" s="252" t="s">
        <v>279</v>
      </c>
      <c r="B8100" s="252" t="s">
        <v>472</v>
      </c>
      <c r="C8100" s="253">
        <v>0</v>
      </c>
      <c r="D8100" s="253">
        <v>0</v>
      </c>
      <c r="E8100" s="254" t="str">
        <f t="shared" si="504"/>
        <v/>
      </c>
      <c r="F8100" s="253">
        <v>0</v>
      </c>
      <c r="G8100" s="253">
        <v>0</v>
      </c>
      <c r="H8100" s="254" t="str">
        <f t="shared" si="505"/>
        <v/>
      </c>
      <c r="I8100" s="253">
        <v>0</v>
      </c>
      <c r="J8100" s="254" t="str">
        <f t="shared" si="506"/>
        <v/>
      </c>
      <c r="K8100" s="253">
        <v>86.296340000000001</v>
      </c>
      <c r="L8100" s="253">
        <v>0</v>
      </c>
      <c r="M8100" s="254">
        <f t="shared" si="507"/>
        <v>-1</v>
      </c>
    </row>
    <row r="8101" spans="1:13" x14ac:dyDescent="0.25">
      <c r="A8101" s="252" t="s">
        <v>279</v>
      </c>
      <c r="B8101" s="252" t="s">
        <v>454</v>
      </c>
      <c r="C8101" s="253">
        <v>0</v>
      </c>
      <c r="D8101" s="253">
        <v>0</v>
      </c>
      <c r="E8101" s="254" t="str">
        <f t="shared" si="504"/>
        <v/>
      </c>
      <c r="F8101" s="253">
        <v>0</v>
      </c>
      <c r="G8101" s="253">
        <v>5.4690000000000003</v>
      </c>
      <c r="H8101" s="254" t="str">
        <f t="shared" si="505"/>
        <v/>
      </c>
      <c r="I8101" s="253">
        <v>0</v>
      </c>
      <c r="J8101" s="254" t="str">
        <f t="shared" si="506"/>
        <v/>
      </c>
      <c r="K8101" s="253">
        <v>50.716560000000001</v>
      </c>
      <c r="L8101" s="253">
        <v>7.2089999999999996</v>
      </c>
      <c r="M8101" s="254">
        <f t="shared" si="507"/>
        <v>-0.85785707863467087</v>
      </c>
    </row>
    <row r="8102" spans="1:13" x14ac:dyDescent="0.25">
      <c r="A8102" s="252" t="s">
        <v>279</v>
      </c>
      <c r="B8102" s="252" t="s">
        <v>435</v>
      </c>
      <c r="C8102" s="253">
        <v>0</v>
      </c>
      <c r="D8102" s="253">
        <v>0</v>
      </c>
      <c r="E8102" s="254" t="str">
        <f t="shared" si="504"/>
        <v/>
      </c>
      <c r="F8102" s="253">
        <v>225.61214000000001</v>
      </c>
      <c r="G8102" s="253">
        <v>155.28470999999999</v>
      </c>
      <c r="H8102" s="254">
        <f t="shared" si="505"/>
        <v>-0.31171828785454547</v>
      </c>
      <c r="I8102" s="253">
        <v>277.68588</v>
      </c>
      <c r="J8102" s="254">
        <f t="shared" si="506"/>
        <v>-0.44079003945033146</v>
      </c>
      <c r="K8102" s="253">
        <v>1020.21896</v>
      </c>
      <c r="L8102" s="253">
        <v>717.98395000000005</v>
      </c>
      <c r="M8102" s="254">
        <f t="shared" si="507"/>
        <v>-0.29624523935528502</v>
      </c>
    </row>
    <row r="8103" spans="1:13" x14ac:dyDescent="0.25">
      <c r="A8103" s="252" t="s">
        <v>279</v>
      </c>
      <c r="B8103" s="252" t="s">
        <v>443</v>
      </c>
      <c r="C8103" s="253">
        <v>0</v>
      </c>
      <c r="D8103" s="253">
        <v>0</v>
      </c>
      <c r="E8103" s="254" t="str">
        <f t="shared" si="504"/>
        <v/>
      </c>
      <c r="F8103" s="253">
        <v>501.68227999999999</v>
      </c>
      <c r="G8103" s="253">
        <v>824.98784000000001</v>
      </c>
      <c r="H8103" s="254">
        <f t="shared" si="505"/>
        <v>0.64444285335332152</v>
      </c>
      <c r="I8103" s="253">
        <v>978.37955999999997</v>
      </c>
      <c r="J8103" s="254">
        <f t="shared" si="506"/>
        <v>-0.156781402914836</v>
      </c>
      <c r="K8103" s="253">
        <v>3138.2866100000001</v>
      </c>
      <c r="L8103" s="253">
        <v>3260.0258899999999</v>
      </c>
      <c r="M8103" s="254">
        <f t="shared" si="507"/>
        <v>3.8791638600529144E-2</v>
      </c>
    </row>
    <row r="8104" spans="1:13" x14ac:dyDescent="0.25">
      <c r="A8104" s="252" t="s">
        <v>279</v>
      </c>
      <c r="B8104" s="252" t="s">
        <v>461</v>
      </c>
      <c r="C8104" s="253">
        <v>0</v>
      </c>
      <c r="D8104" s="253">
        <v>0</v>
      </c>
      <c r="E8104" s="254" t="str">
        <f t="shared" si="504"/>
        <v/>
      </c>
      <c r="F8104" s="253">
        <v>0</v>
      </c>
      <c r="G8104" s="253">
        <v>0</v>
      </c>
      <c r="H8104" s="254" t="str">
        <f t="shared" si="505"/>
        <v/>
      </c>
      <c r="I8104" s="253">
        <v>0</v>
      </c>
      <c r="J8104" s="254" t="str">
        <f t="shared" si="506"/>
        <v/>
      </c>
      <c r="K8104" s="253">
        <v>6.9</v>
      </c>
      <c r="L8104" s="253">
        <v>1.5786800000000001</v>
      </c>
      <c r="M8104" s="254">
        <f t="shared" si="507"/>
        <v>-0.77120579710144921</v>
      </c>
    </row>
    <row r="8105" spans="1:13" x14ac:dyDescent="0.25">
      <c r="A8105" s="252" t="s">
        <v>279</v>
      </c>
      <c r="B8105" s="252" t="s">
        <v>466</v>
      </c>
      <c r="C8105" s="253">
        <v>0</v>
      </c>
      <c r="D8105" s="253">
        <v>0</v>
      </c>
      <c r="E8105" s="254" t="str">
        <f t="shared" si="504"/>
        <v/>
      </c>
      <c r="F8105" s="253">
        <v>75.33</v>
      </c>
      <c r="G8105" s="253">
        <v>84.502499999999998</v>
      </c>
      <c r="H8105" s="254">
        <f t="shared" si="505"/>
        <v>0.12176423735563513</v>
      </c>
      <c r="I8105" s="253">
        <v>5.0204199999999997</v>
      </c>
      <c r="J8105" s="254">
        <f t="shared" si="506"/>
        <v>15.83175909585254</v>
      </c>
      <c r="K8105" s="253">
        <v>119.014</v>
      </c>
      <c r="L8105" s="253">
        <v>89.522919999999999</v>
      </c>
      <c r="M8105" s="254">
        <f t="shared" si="507"/>
        <v>-0.24779504932192853</v>
      </c>
    </row>
    <row r="8106" spans="1:13" x14ac:dyDescent="0.25">
      <c r="A8106" s="252" t="s">
        <v>279</v>
      </c>
      <c r="B8106" s="252" t="s">
        <v>441</v>
      </c>
      <c r="C8106" s="253">
        <v>0</v>
      </c>
      <c r="D8106" s="253">
        <v>0</v>
      </c>
      <c r="E8106" s="254" t="str">
        <f t="shared" si="504"/>
        <v/>
      </c>
      <c r="F8106" s="253">
        <v>116.43300000000001</v>
      </c>
      <c r="G8106" s="253">
        <v>83.76</v>
      </c>
      <c r="H8106" s="254">
        <f t="shared" si="505"/>
        <v>-0.28061632011543114</v>
      </c>
      <c r="I8106" s="253">
        <v>58.5959</v>
      </c>
      <c r="J8106" s="254">
        <f t="shared" si="506"/>
        <v>0.42945154865784141</v>
      </c>
      <c r="K8106" s="253">
        <v>503.43187999999998</v>
      </c>
      <c r="L8106" s="253">
        <v>253.49861999999999</v>
      </c>
      <c r="M8106" s="254">
        <f t="shared" si="507"/>
        <v>-0.49645894495199627</v>
      </c>
    </row>
    <row r="8107" spans="1:13" x14ac:dyDescent="0.25">
      <c r="A8107" s="252" t="s">
        <v>279</v>
      </c>
      <c r="B8107" s="252" t="s">
        <v>458</v>
      </c>
      <c r="C8107" s="253">
        <v>0</v>
      </c>
      <c r="D8107" s="253">
        <v>0</v>
      </c>
      <c r="E8107" s="254" t="str">
        <f t="shared" si="504"/>
        <v/>
      </c>
      <c r="F8107" s="253">
        <v>0</v>
      </c>
      <c r="G8107" s="253">
        <v>0</v>
      </c>
      <c r="H8107" s="254" t="str">
        <f t="shared" si="505"/>
        <v/>
      </c>
      <c r="I8107" s="253">
        <v>0</v>
      </c>
      <c r="J8107" s="254" t="str">
        <f t="shared" si="506"/>
        <v/>
      </c>
      <c r="K8107" s="253">
        <v>0</v>
      </c>
      <c r="L8107" s="253">
        <v>0</v>
      </c>
      <c r="M8107" s="254" t="str">
        <f t="shared" si="507"/>
        <v/>
      </c>
    </row>
    <row r="8108" spans="1:13" x14ac:dyDescent="0.25">
      <c r="A8108" s="252" t="s">
        <v>279</v>
      </c>
      <c r="B8108" s="252" t="s">
        <v>444</v>
      </c>
      <c r="C8108" s="253">
        <v>0</v>
      </c>
      <c r="D8108" s="253">
        <v>0</v>
      </c>
      <c r="E8108" s="254" t="str">
        <f t="shared" si="504"/>
        <v/>
      </c>
      <c r="F8108" s="253">
        <v>94.505870000000002</v>
      </c>
      <c r="G8108" s="253">
        <v>0</v>
      </c>
      <c r="H8108" s="254">
        <f t="shared" si="505"/>
        <v>-1</v>
      </c>
      <c r="I8108" s="253">
        <v>40.765219999999999</v>
      </c>
      <c r="J8108" s="254">
        <f t="shared" si="506"/>
        <v>-1</v>
      </c>
      <c r="K8108" s="253">
        <v>815.73712999999998</v>
      </c>
      <c r="L8108" s="253">
        <v>709.13846999999998</v>
      </c>
      <c r="M8108" s="254">
        <f t="shared" si="507"/>
        <v>-0.13067770986469629</v>
      </c>
    </row>
    <row r="8109" spans="1:13" x14ac:dyDescent="0.25">
      <c r="A8109" s="252" t="s">
        <v>279</v>
      </c>
      <c r="B8109" s="252" t="s">
        <v>485</v>
      </c>
      <c r="C8109" s="253">
        <v>0</v>
      </c>
      <c r="D8109" s="253">
        <v>0</v>
      </c>
      <c r="E8109" s="254" t="str">
        <f t="shared" si="504"/>
        <v/>
      </c>
      <c r="F8109" s="253">
        <v>0</v>
      </c>
      <c r="G8109" s="253">
        <v>0</v>
      </c>
      <c r="H8109" s="254" t="str">
        <f t="shared" si="505"/>
        <v/>
      </c>
      <c r="I8109" s="253">
        <v>21.888000000000002</v>
      </c>
      <c r="J8109" s="254">
        <f t="shared" si="506"/>
        <v>-1</v>
      </c>
      <c r="K8109" s="253">
        <v>24.04</v>
      </c>
      <c r="L8109" s="253">
        <v>21.888000000000002</v>
      </c>
      <c r="M8109" s="254">
        <f t="shared" si="507"/>
        <v>-8.9517470881863459E-2</v>
      </c>
    </row>
    <row r="8110" spans="1:13" x14ac:dyDescent="0.25">
      <c r="A8110" s="252" t="s">
        <v>279</v>
      </c>
      <c r="B8110" s="252" t="s">
        <v>494</v>
      </c>
      <c r="C8110" s="253">
        <v>0</v>
      </c>
      <c r="D8110" s="253">
        <v>0</v>
      </c>
      <c r="E8110" s="254" t="str">
        <f t="shared" si="504"/>
        <v/>
      </c>
      <c r="F8110" s="253">
        <v>0</v>
      </c>
      <c r="G8110" s="253">
        <v>0</v>
      </c>
      <c r="H8110" s="254" t="str">
        <f t="shared" si="505"/>
        <v/>
      </c>
      <c r="I8110" s="253">
        <v>0</v>
      </c>
      <c r="J8110" s="254" t="str">
        <f t="shared" si="506"/>
        <v/>
      </c>
      <c r="K8110" s="253">
        <v>5.6909999999999998</v>
      </c>
      <c r="L8110" s="253">
        <v>0</v>
      </c>
      <c r="M8110" s="254">
        <f t="shared" si="507"/>
        <v>-1</v>
      </c>
    </row>
    <row r="8111" spans="1:13" x14ac:dyDescent="0.25">
      <c r="A8111" s="252" t="s">
        <v>279</v>
      </c>
      <c r="B8111" s="252" t="s">
        <v>470</v>
      </c>
      <c r="C8111" s="253">
        <v>0</v>
      </c>
      <c r="D8111" s="253">
        <v>0</v>
      </c>
      <c r="E8111" s="254" t="str">
        <f t="shared" si="504"/>
        <v/>
      </c>
      <c r="F8111" s="253">
        <v>0</v>
      </c>
      <c r="G8111" s="253">
        <v>30</v>
      </c>
      <c r="H8111" s="254" t="str">
        <f t="shared" si="505"/>
        <v/>
      </c>
      <c r="I8111" s="253">
        <v>0</v>
      </c>
      <c r="J8111" s="254" t="str">
        <f t="shared" si="506"/>
        <v/>
      </c>
      <c r="K8111" s="253">
        <v>8.42</v>
      </c>
      <c r="L8111" s="253">
        <v>30</v>
      </c>
      <c r="M8111" s="254">
        <f t="shared" si="507"/>
        <v>2.5629453681710213</v>
      </c>
    </row>
    <row r="8112" spans="1:13" x14ac:dyDescent="0.25">
      <c r="A8112" s="252" t="s">
        <v>279</v>
      </c>
      <c r="B8112" s="252" t="s">
        <v>482</v>
      </c>
      <c r="C8112" s="253">
        <v>0</v>
      </c>
      <c r="D8112" s="253">
        <v>0</v>
      </c>
      <c r="E8112" s="254" t="str">
        <f t="shared" si="504"/>
        <v/>
      </c>
      <c r="F8112" s="253">
        <v>0</v>
      </c>
      <c r="G8112" s="253">
        <v>0</v>
      </c>
      <c r="H8112" s="254" t="str">
        <f t="shared" si="505"/>
        <v/>
      </c>
      <c r="I8112" s="253">
        <v>0</v>
      </c>
      <c r="J8112" s="254" t="str">
        <f t="shared" si="506"/>
        <v/>
      </c>
      <c r="K8112" s="253">
        <v>0</v>
      </c>
      <c r="L8112" s="253">
        <v>0</v>
      </c>
      <c r="M8112" s="254" t="str">
        <f t="shared" si="507"/>
        <v/>
      </c>
    </row>
    <row r="8113" spans="1:13" x14ac:dyDescent="0.25">
      <c r="A8113" s="252" t="s">
        <v>279</v>
      </c>
      <c r="B8113" s="252" t="s">
        <v>440</v>
      </c>
      <c r="C8113" s="253">
        <v>0</v>
      </c>
      <c r="D8113" s="253">
        <v>0</v>
      </c>
      <c r="E8113" s="254" t="str">
        <f t="shared" si="504"/>
        <v/>
      </c>
      <c r="F8113" s="253">
        <v>57.911999999999999</v>
      </c>
      <c r="G8113" s="253">
        <v>0</v>
      </c>
      <c r="H8113" s="254">
        <f t="shared" si="505"/>
        <v>-1</v>
      </c>
      <c r="I8113" s="253">
        <v>0</v>
      </c>
      <c r="J8113" s="254" t="str">
        <f t="shared" si="506"/>
        <v/>
      </c>
      <c r="K8113" s="253">
        <v>133.85722000000001</v>
      </c>
      <c r="L8113" s="253">
        <v>18.724</v>
      </c>
      <c r="M8113" s="254">
        <f t="shared" si="507"/>
        <v>-0.8601196110303202</v>
      </c>
    </row>
    <row r="8114" spans="1:13" x14ac:dyDescent="0.25">
      <c r="A8114" s="252" t="s">
        <v>279</v>
      </c>
      <c r="B8114" s="252" t="s">
        <v>453</v>
      </c>
      <c r="C8114" s="253">
        <v>0</v>
      </c>
      <c r="D8114" s="253">
        <v>0</v>
      </c>
      <c r="E8114" s="254" t="str">
        <f t="shared" si="504"/>
        <v/>
      </c>
      <c r="F8114" s="253">
        <v>260.92500000000001</v>
      </c>
      <c r="G8114" s="253">
        <v>3710.797</v>
      </c>
      <c r="H8114" s="254">
        <f t="shared" si="505"/>
        <v>13.221699722142377</v>
      </c>
      <c r="I8114" s="253">
        <v>2442.27</v>
      </c>
      <c r="J8114" s="254">
        <f t="shared" si="506"/>
        <v>0.51940489790236133</v>
      </c>
      <c r="K8114" s="253">
        <v>4883.3606900000004</v>
      </c>
      <c r="L8114" s="253">
        <v>8439.5125599999992</v>
      </c>
      <c r="M8114" s="254">
        <f t="shared" si="507"/>
        <v>0.72821814642571447</v>
      </c>
    </row>
    <row r="8115" spans="1:13" x14ac:dyDescent="0.25">
      <c r="A8115" s="252" t="s">
        <v>279</v>
      </c>
      <c r="B8115" s="252" t="s">
        <v>496</v>
      </c>
      <c r="C8115" s="253">
        <v>0</v>
      </c>
      <c r="D8115" s="253">
        <v>0</v>
      </c>
      <c r="E8115" s="254" t="str">
        <f t="shared" si="504"/>
        <v/>
      </c>
      <c r="F8115" s="253">
        <v>0</v>
      </c>
      <c r="G8115" s="253">
        <v>0</v>
      </c>
      <c r="H8115" s="254" t="str">
        <f t="shared" si="505"/>
        <v/>
      </c>
      <c r="I8115" s="253">
        <v>20.525590000000001</v>
      </c>
      <c r="J8115" s="254">
        <f t="shared" si="506"/>
        <v>-1</v>
      </c>
      <c r="K8115" s="253">
        <v>0</v>
      </c>
      <c r="L8115" s="253">
        <v>22.057919999999999</v>
      </c>
      <c r="M8115" s="254" t="str">
        <f t="shared" si="507"/>
        <v/>
      </c>
    </row>
    <row r="8116" spans="1:13" x14ac:dyDescent="0.25">
      <c r="A8116" s="252" t="s">
        <v>279</v>
      </c>
      <c r="B8116" s="252" t="s">
        <v>498</v>
      </c>
      <c r="C8116" s="253">
        <v>0</v>
      </c>
      <c r="D8116" s="253">
        <v>0</v>
      </c>
      <c r="E8116" s="254" t="str">
        <f t="shared" si="504"/>
        <v/>
      </c>
      <c r="F8116" s="253">
        <v>0</v>
      </c>
      <c r="G8116" s="253">
        <v>0</v>
      </c>
      <c r="H8116" s="254" t="str">
        <f t="shared" si="505"/>
        <v/>
      </c>
      <c r="I8116" s="253">
        <v>0</v>
      </c>
      <c r="J8116" s="254" t="str">
        <f t="shared" si="506"/>
        <v/>
      </c>
      <c r="K8116" s="253">
        <v>0</v>
      </c>
      <c r="L8116" s="253">
        <v>0</v>
      </c>
      <c r="M8116" s="254" t="str">
        <f t="shared" si="507"/>
        <v/>
      </c>
    </row>
    <row r="8117" spans="1:13" x14ac:dyDescent="0.25">
      <c r="A8117" s="252" t="s">
        <v>279</v>
      </c>
      <c r="B8117" s="252" t="s">
        <v>488</v>
      </c>
      <c r="C8117" s="253">
        <v>0</v>
      </c>
      <c r="D8117" s="253">
        <v>0</v>
      </c>
      <c r="E8117" s="254" t="str">
        <f t="shared" si="504"/>
        <v/>
      </c>
      <c r="F8117" s="253">
        <v>474.01481999999999</v>
      </c>
      <c r="G8117" s="253">
        <v>484.25920000000002</v>
      </c>
      <c r="H8117" s="254">
        <f t="shared" si="505"/>
        <v>2.1611940318659206E-2</v>
      </c>
      <c r="I8117" s="253">
        <v>274.68236000000002</v>
      </c>
      <c r="J8117" s="254">
        <f t="shared" si="506"/>
        <v>0.76297888222600085</v>
      </c>
      <c r="K8117" s="253">
        <v>1345.8508999999999</v>
      </c>
      <c r="L8117" s="253">
        <v>1087.2451699999999</v>
      </c>
      <c r="M8117" s="254">
        <f t="shared" si="507"/>
        <v>-0.19215035632847588</v>
      </c>
    </row>
    <row r="8118" spans="1:13" x14ac:dyDescent="0.25">
      <c r="A8118" s="252" t="s">
        <v>279</v>
      </c>
      <c r="B8118" s="252" t="s">
        <v>475</v>
      </c>
      <c r="C8118" s="253">
        <v>0</v>
      </c>
      <c r="D8118" s="253">
        <v>0</v>
      </c>
      <c r="E8118" s="254" t="str">
        <f t="shared" si="504"/>
        <v/>
      </c>
      <c r="F8118" s="253">
        <v>158.84</v>
      </c>
      <c r="G8118" s="253">
        <v>84.353849999999994</v>
      </c>
      <c r="H8118" s="254">
        <f t="shared" si="505"/>
        <v>-0.46893823973810134</v>
      </c>
      <c r="I8118" s="253">
        <v>0</v>
      </c>
      <c r="J8118" s="254" t="str">
        <f t="shared" si="506"/>
        <v/>
      </c>
      <c r="K8118" s="253">
        <v>208.83999</v>
      </c>
      <c r="L8118" s="253">
        <v>128.02386999999999</v>
      </c>
      <c r="M8118" s="254">
        <f t="shared" si="507"/>
        <v>-0.38697626829037879</v>
      </c>
    </row>
    <row r="8119" spans="1:13" x14ac:dyDescent="0.25">
      <c r="A8119" s="252" t="s">
        <v>279</v>
      </c>
      <c r="B8119" s="252" t="s">
        <v>459</v>
      </c>
      <c r="C8119" s="253">
        <v>0</v>
      </c>
      <c r="D8119" s="253">
        <v>0</v>
      </c>
      <c r="E8119" s="254" t="str">
        <f t="shared" si="504"/>
        <v/>
      </c>
      <c r="F8119" s="253">
        <v>12.88944</v>
      </c>
      <c r="G8119" s="253">
        <v>0</v>
      </c>
      <c r="H8119" s="254">
        <f t="shared" si="505"/>
        <v>-1</v>
      </c>
      <c r="I8119" s="253">
        <v>130.01240000000001</v>
      </c>
      <c r="J8119" s="254">
        <f t="shared" si="506"/>
        <v>-1</v>
      </c>
      <c r="K8119" s="253">
        <v>302.16593</v>
      </c>
      <c r="L8119" s="253">
        <v>348.49167</v>
      </c>
      <c r="M8119" s="254">
        <f t="shared" si="507"/>
        <v>0.15331225462778009</v>
      </c>
    </row>
    <row r="8120" spans="1:13" x14ac:dyDescent="0.25">
      <c r="A8120" s="252" t="s">
        <v>279</v>
      </c>
      <c r="B8120" s="252" t="s">
        <v>449</v>
      </c>
      <c r="C8120" s="253">
        <v>0</v>
      </c>
      <c r="D8120" s="253">
        <v>0</v>
      </c>
      <c r="E8120" s="254" t="str">
        <f t="shared" si="504"/>
        <v/>
      </c>
      <c r="F8120" s="253">
        <v>144.46633</v>
      </c>
      <c r="G8120" s="253">
        <v>520.96608000000003</v>
      </c>
      <c r="H8120" s="254">
        <f t="shared" si="505"/>
        <v>2.6061418601829232</v>
      </c>
      <c r="I8120" s="253">
        <v>72.301540000000003</v>
      </c>
      <c r="J8120" s="254">
        <f t="shared" si="506"/>
        <v>6.2054631201493082</v>
      </c>
      <c r="K8120" s="253">
        <v>688.59990000000005</v>
      </c>
      <c r="L8120" s="253">
        <v>1072.50794</v>
      </c>
      <c r="M8120" s="254">
        <f t="shared" si="507"/>
        <v>0.55751974404875737</v>
      </c>
    </row>
    <row r="8121" spans="1:13" x14ac:dyDescent="0.25">
      <c r="A8121" s="252" t="s">
        <v>279</v>
      </c>
      <c r="B8121" s="252" t="s">
        <v>501</v>
      </c>
      <c r="C8121" s="253">
        <v>0</v>
      </c>
      <c r="D8121" s="253">
        <v>0</v>
      </c>
      <c r="E8121" s="254" t="str">
        <f t="shared" si="504"/>
        <v/>
      </c>
      <c r="F8121" s="253">
        <v>0</v>
      </c>
      <c r="G8121" s="253">
        <v>0</v>
      </c>
      <c r="H8121" s="254" t="str">
        <f t="shared" si="505"/>
        <v/>
      </c>
      <c r="I8121" s="253">
        <v>0</v>
      </c>
      <c r="J8121" s="254" t="str">
        <f t="shared" si="506"/>
        <v/>
      </c>
      <c r="K8121" s="253">
        <v>0</v>
      </c>
      <c r="L8121" s="253">
        <v>14.540039999999999</v>
      </c>
      <c r="M8121" s="254" t="str">
        <f t="shared" si="507"/>
        <v/>
      </c>
    </row>
    <row r="8122" spans="1:13" x14ac:dyDescent="0.25">
      <c r="A8122" s="252" t="s">
        <v>279</v>
      </c>
      <c r="B8122" s="252" t="s">
        <v>451</v>
      </c>
      <c r="C8122" s="253">
        <v>0</v>
      </c>
      <c r="D8122" s="253">
        <v>0</v>
      </c>
      <c r="E8122" s="254" t="str">
        <f t="shared" si="504"/>
        <v/>
      </c>
      <c r="F8122" s="253">
        <v>0</v>
      </c>
      <c r="G8122" s="253">
        <v>13.91</v>
      </c>
      <c r="H8122" s="254" t="str">
        <f t="shared" si="505"/>
        <v/>
      </c>
      <c r="I8122" s="253">
        <v>19.193999999999999</v>
      </c>
      <c r="J8122" s="254">
        <f t="shared" si="506"/>
        <v>-0.27529436282171504</v>
      </c>
      <c r="K8122" s="253">
        <v>86.469499999999996</v>
      </c>
      <c r="L8122" s="253">
        <v>46.393999999999998</v>
      </c>
      <c r="M8122" s="254">
        <f t="shared" si="507"/>
        <v>-0.46346399597545951</v>
      </c>
    </row>
    <row r="8123" spans="1:13" x14ac:dyDescent="0.25">
      <c r="A8123" s="252" t="s">
        <v>279</v>
      </c>
      <c r="B8123" s="252" t="s">
        <v>467</v>
      </c>
      <c r="C8123" s="253">
        <v>0</v>
      </c>
      <c r="D8123" s="253">
        <v>0</v>
      </c>
      <c r="E8123" s="254" t="str">
        <f t="shared" si="504"/>
        <v/>
      </c>
      <c r="F8123" s="253">
        <v>0</v>
      </c>
      <c r="G8123" s="253">
        <v>0</v>
      </c>
      <c r="H8123" s="254" t="str">
        <f t="shared" si="505"/>
        <v/>
      </c>
      <c r="I8123" s="253">
        <v>35.531999999999996</v>
      </c>
      <c r="J8123" s="254">
        <f t="shared" si="506"/>
        <v>-1</v>
      </c>
      <c r="K8123" s="253">
        <v>78.984080000000006</v>
      </c>
      <c r="L8123" s="253">
        <v>35.531999999999996</v>
      </c>
      <c r="M8123" s="254">
        <f t="shared" si="507"/>
        <v>-0.55013719220379609</v>
      </c>
    </row>
    <row r="8124" spans="1:13" x14ac:dyDescent="0.25">
      <c r="A8124" s="252" t="s">
        <v>279</v>
      </c>
      <c r="B8124" s="252" t="s">
        <v>499</v>
      </c>
      <c r="C8124" s="253">
        <v>0</v>
      </c>
      <c r="D8124" s="253">
        <v>0</v>
      </c>
      <c r="E8124" s="254" t="str">
        <f t="shared" si="504"/>
        <v/>
      </c>
      <c r="F8124" s="253">
        <v>0</v>
      </c>
      <c r="G8124" s="253">
        <v>0</v>
      </c>
      <c r="H8124" s="254" t="str">
        <f t="shared" si="505"/>
        <v/>
      </c>
      <c r="I8124" s="253">
        <v>0</v>
      </c>
      <c r="J8124" s="254" t="str">
        <f t="shared" si="506"/>
        <v/>
      </c>
      <c r="K8124" s="253">
        <v>0</v>
      </c>
      <c r="L8124" s="253">
        <v>0</v>
      </c>
      <c r="M8124" s="254" t="str">
        <f t="shared" si="507"/>
        <v/>
      </c>
    </row>
    <row r="8125" spans="1:13" x14ac:dyDescent="0.25">
      <c r="A8125" s="252" t="s">
        <v>279</v>
      </c>
      <c r="B8125" s="252" t="s">
        <v>476</v>
      </c>
      <c r="C8125" s="253">
        <v>0</v>
      </c>
      <c r="D8125" s="253">
        <v>0</v>
      </c>
      <c r="E8125" s="254" t="str">
        <f t="shared" si="504"/>
        <v/>
      </c>
      <c r="F8125" s="253">
        <v>0</v>
      </c>
      <c r="G8125" s="253">
        <v>0</v>
      </c>
      <c r="H8125" s="254" t="str">
        <f t="shared" si="505"/>
        <v/>
      </c>
      <c r="I8125" s="253">
        <v>0</v>
      </c>
      <c r="J8125" s="254" t="str">
        <f t="shared" si="506"/>
        <v/>
      </c>
      <c r="K8125" s="253">
        <v>2</v>
      </c>
      <c r="L8125" s="253">
        <v>0</v>
      </c>
      <c r="M8125" s="254">
        <f t="shared" si="507"/>
        <v>-1</v>
      </c>
    </row>
    <row r="8126" spans="1:13" x14ac:dyDescent="0.25">
      <c r="A8126" s="252" t="s">
        <v>279</v>
      </c>
      <c r="B8126" s="252" t="s">
        <v>505</v>
      </c>
      <c r="C8126" s="253">
        <v>0</v>
      </c>
      <c r="D8126" s="253">
        <v>0</v>
      </c>
      <c r="E8126" s="254" t="str">
        <f t="shared" si="504"/>
        <v/>
      </c>
      <c r="F8126" s="253">
        <v>0</v>
      </c>
      <c r="G8126" s="253">
        <v>0</v>
      </c>
      <c r="H8126" s="254" t="str">
        <f t="shared" si="505"/>
        <v/>
      </c>
      <c r="I8126" s="253">
        <v>0</v>
      </c>
      <c r="J8126" s="254" t="str">
        <f t="shared" si="506"/>
        <v/>
      </c>
      <c r="K8126" s="253">
        <v>293.84415000000001</v>
      </c>
      <c r="L8126" s="253">
        <v>0</v>
      </c>
      <c r="M8126" s="254">
        <f t="shared" si="507"/>
        <v>-1</v>
      </c>
    </row>
    <row r="8127" spans="1:13" x14ac:dyDescent="0.25">
      <c r="A8127" s="252" t="s">
        <v>279</v>
      </c>
      <c r="B8127" s="252" t="s">
        <v>465</v>
      </c>
      <c r="C8127" s="253">
        <v>0</v>
      </c>
      <c r="D8127" s="253">
        <v>0</v>
      </c>
      <c r="E8127" s="254" t="str">
        <f t="shared" si="504"/>
        <v/>
      </c>
      <c r="F8127" s="253">
        <v>0</v>
      </c>
      <c r="G8127" s="253">
        <v>0</v>
      </c>
      <c r="H8127" s="254" t="str">
        <f t="shared" si="505"/>
        <v/>
      </c>
      <c r="I8127" s="253">
        <v>0</v>
      </c>
      <c r="J8127" s="254" t="str">
        <f t="shared" si="506"/>
        <v/>
      </c>
      <c r="K8127" s="253">
        <v>0</v>
      </c>
      <c r="L8127" s="253">
        <v>0</v>
      </c>
      <c r="M8127" s="254" t="str">
        <f t="shared" si="507"/>
        <v/>
      </c>
    </row>
    <row r="8128" spans="1:13" s="117" customFormat="1" ht="13" x14ac:dyDescent="0.3">
      <c r="A8128" s="117" t="s">
        <v>279</v>
      </c>
      <c r="B8128" s="117" t="s">
        <v>3</v>
      </c>
      <c r="C8128" s="165">
        <v>2.8881299999999999</v>
      </c>
      <c r="D8128" s="165">
        <v>0</v>
      </c>
      <c r="E8128" s="255">
        <f t="shared" si="504"/>
        <v>-1</v>
      </c>
      <c r="F8128" s="165">
        <v>30908.511879999998</v>
      </c>
      <c r="G8128" s="165">
        <v>36101.471599999997</v>
      </c>
      <c r="H8128" s="255">
        <f t="shared" si="505"/>
        <v>0.168010667746195</v>
      </c>
      <c r="I8128" s="165">
        <v>32273.04263</v>
      </c>
      <c r="J8128" s="255">
        <f t="shared" si="506"/>
        <v>0.11862621736325574</v>
      </c>
      <c r="K8128" s="165">
        <v>133605.67963</v>
      </c>
      <c r="L8128" s="165">
        <v>122089.16443999999</v>
      </c>
      <c r="M8128" s="255">
        <f t="shared" si="507"/>
        <v>-8.6197796544976168E-2</v>
      </c>
    </row>
    <row r="8129" spans="1:13" x14ac:dyDescent="0.25">
      <c r="A8129" s="252" t="s">
        <v>328</v>
      </c>
      <c r="B8129" s="252" t="s">
        <v>446</v>
      </c>
      <c r="C8129" s="253">
        <v>0</v>
      </c>
      <c r="D8129" s="253">
        <v>0</v>
      </c>
      <c r="E8129" s="254" t="str">
        <f t="shared" si="504"/>
        <v/>
      </c>
      <c r="F8129" s="253">
        <v>18.508510000000001</v>
      </c>
      <c r="G8129" s="253">
        <v>39.942489999999999</v>
      </c>
      <c r="H8129" s="254">
        <f t="shared" si="505"/>
        <v>1.1580608055429638</v>
      </c>
      <c r="I8129" s="253">
        <v>134.22396000000001</v>
      </c>
      <c r="J8129" s="254">
        <f t="shared" si="506"/>
        <v>-0.70241907629606515</v>
      </c>
      <c r="K8129" s="253">
        <v>624.92849000000001</v>
      </c>
      <c r="L8129" s="253">
        <v>224.23782</v>
      </c>
      <c r="M8129" s="254">
        <f t="shared" si="507"/>
        <v>-0.64117843307159839</v>
      </c>
    </row>
    <row r="8130" spans="1:13" x14ac:dyDescent="0.25">
      <c r="A8130" s="252" t="s">
        <v>328</v>
      </c>
      <c r="B8130" s="252" t="s">
        <v>486</v>
      </c>
      <c r="C8130" s="253">
        <v>0</v>
      </c>
      <c r="D8130" s="253">
        <v>0</v>
      </c>
      <c r="E8130" s="254" t="str">
        <f t="shared" si="504"/>
        <v/>
      </c>
      <c r="F8130" s="253">
        <v>0</v>
      </c>
      <c r="G8130" s="253">
        <v>0</v>
      </c>
      <c r="H8130" s="254" t="str">
        <f t="shared" si="505"/>
        <v/>
      </c>
      <c r="I8130" s="253">
        <v>0</v>
      </c>
      <c r="J8130" s="254" t="str">
        <f t="shared" si="506"/>
        <v/>
      </c>
      <c r="K8130" s="253">
        <v>49.25</v>
      </c>
      <c r="L8130" s="253">
        <v>70.965000000000003</v>
      </c>
      <c r="M8130" s="254">
        <f t="shared" si="507"/>
        <v>0.44091370558375642</v>
      </c>
    </row>
    <row r="8131" spans="1:13" x14ac:dyDescent="0.25">
      <c r="A8131" s="252" t="s">
        <v>328</v>
      </c>
      <c r="B8131" s="252" t="s">
        <v>469</v>
      </c>
      <c r="C8131" s="253">
        <v>0</v>
      </c>
      <c r="D8131" s="253">
        <v>0</v>
      </c>
      <c r="E8131" s="254" t="str">
        <f t="shared" si="504"/>
        <v/>
      </c>
      <c r="F8131" s="253">
        <v>0</v>
      </c>
      <c r="G8131" s="253">
        <v>0</v>
      </c>
      <c r="H8131" s="254" t="str">
        <f t="shared" si="505"/>
        <v/>
      </c>
      <c r="I8131" s="253">
        <v>40.383000000000003</v>
      </c>
      <c r="J8131" s="254">
        <f t="shared" si="506"/>
        <v>-1</v>
      </c>
      <c r="K8131" s="253">
        <v>2.9500099999999998</v>
      </c>
      <c r="L8131" s="253">
        <v>40.383000000000003</v>
      </c>
      <c r="M8131" s="254">
        <f t="shared" si="507"/>
        <v>12.689106138623261</v>
      </c>
    </row>
    <row r="8132" spans="1:13" x14ac:dyDescent="0.25">
      <c r="A8132" s="252" t="s">
        <v>328</v>
      </c>
      <c r="B8132" s="252" t="s">
        <v>483</v>
      </c>
      <c r="C8132" s="253">
        <v>0</v>
      </c>
      <c r="D8132" s="253">
        <v>0</v>
      </c>
      <c r="E8132" s="254" t="str">
        <f t="shared" si="504"/>
        <v/>
      </c>
      <c r="F8132" s="253">
        <v>1862.4301800000001</v>
      </c>
      <c r="G8132" s="253">
        <v>0</v>
      </c>
      <c r="H8132" s="254">
        <f t="shared" si="505"/>
        <v>-1</v>
      </c>
      <c r="I8132" s="253">
        <v>0</v>
      </c>
      <c r="J8132" s="254" t="str">
        <f t="shared" si="506"/>
        <v/>
      </c>
      <c r="K8132" s="253">
        <v>4658.40949</v>
      </c>
      <c r="L8132" s="253">
        <v>0</v>
      </c>
      <c r="M8132" s="254">
        <f t="shared" si="507"/>
        <v>-1</v>
      </c>
    </row>
    <row r="8133" spans="1:13" x14ac:dyDescent="0.25">
      <c r="A8133" s="252" t="s">
        <v>328</v>
      </c>
      <c r="B8133" s="252" t="s">
        <v>489</v>
      </c>
      <c r="C8133" s="253">
        <v>0</v>
      </c>
      <c r="D8133" s="253">
        <v>0</v>
      </c>
      <c r="E8133" s="254" t="str">
        <f t="shared" ref="E8133:E8196" si="508">IF(C8133=0,"",(D8133/C8133-1))</f>
        <v/>
      </c>
      <c r="F8133" s="253">
        <v>0</v>
      </c>
      <c r="G8133" s="253">
        <v>274.19499999999999</v>
      </c>
      <c r="H8133" s="254" t="str">
        <f t="shared" ref="H8133:H8196" si="509">IF(F8133=0,"",(G8133/F8133-1))</f>
        <v/>
      </c>
      <c r="I8133" s="253">
        <v>93.943250000000006</v>
      </c>
      <c r="J8133" s="254">
        <f t="shared" ref="J8133:J8196" si="510">IF(I8133=0,"",(G8133/I8133-1))</f>
        <v>1.9187301908332954</v>
      </c>
      <c r="K8133" s="253">
        <v>0</v>
      </c>
      <c r="L8133" s="253">
        <v>368.13825000000003</v>
      </c>
      <c r="M8133" s="254" t="str">
        <f t="shared" ref="M8133:M8196" si="511">IF(K8133=0,"",(L8133/K8133-1))</f>
        <v/>
      </c>
    </row>
    <row r="8134" spans="1:13" x14ac:dyDescent="0.25">
      <c r="A8134" s="252" t="s">
        <v>328</v>
      </c>
      <c r="B8134" s="252" t="s">
        <v>438</v>
      </c>
      <c r="C8134" s="253">
        <v>0</v>
      </c>
      <c r="D8134" s="253">
        <v>0</v>
      </c>
      <c r="E8134" s="254" t="str">
        <f t="shared" si="508"/>
        <v/>
      </c>
      <c r="F8134" s="253">
        <v>73.567890000000006</v>
      </c>
      <c r="G8134" s="253">
        <v>216.65469999999999</v>
      </c>
      <c r="H8134" s="254">
        <f t="shared" si="509"/>
        <v>1.9449628091821034</v>
      </c>
      <c r="I8134" s="253">
        <v>39.444859999999998</v>
      </c>
      <c r="J8134" s="254">
        <f t="shared" si="510"/>
        <v>4.4925965005326427</v>
      </c>
      <c r="K8134" s="253">
        <v>963.07023000000004</v>
      </c>
      <c r="L8134" s="253">
        <v>446.32276999999999</v>
      </c>
      <c r="M8134" s="254">
        <f t="shared" si="511"/>
        <v>-0.53656259315584909</v>
      </c>
    </row>
    <row r="8135" spans="1:13" x14ac:dyDescent="0.25">
      <c r="A8135" s="252" t="s">
        <v>328</v>
      </c>
      <c r="B8135" s="252" t="s">
        <v>447</v>
      </c>
      <c r="C8135" s="253">
        <v>0</v>
      </c>
      <c r="D8135" s="253">
        <v>0</v>
      </c>
      <c r="E8135" s="254" t="str">
        <f t="shared" si="508"/>
        <v/>
      </c>
      <c r="F8135" s="253">
        <v>26.960650000000001</v>
      </c>
      <c r="G8135" s="253">
        <v>0</v>
      </c>
      <c r="H8135" s="254">
        <f t="shared" si="509"/>
        <v>-1</v>
      </c>
      <c r="I8135" s="253">
        <v>25.242439999999998</v>
      </c>
      <c r="J8135" s="254">
        <f t="shared" si="510"/>
        <v>-1</v>
      </c>
      <c r="K8135" s="253">
        <v>257.43547000000001</v>
      </c>
      <c r="L8135" s="253">
        <v>26.35061</v>
      </c>
      <c r="M8135" s="254">
        <f t="shared" si="511"/>
        <v>-0.89764188283766799</v>
      </c>
    </row>
    <row r="8136" spans="1:13" x14ac:dyDescent="0.25">
      <c r="A8136" s="252" t="s">
        <v>328</v>
      </c>
      <c r="B8136" s="252" t="s">
        <v>455</v>
      </c>
      <c r="C8136" s="253">
        <v>0</v>
      </c>
      <c r="D8136" s="253">
        <v>0</v>
      </c>
      <c r="E8136" s="254" t="str">
        <f t="shared" si="508"/>
        <v/>
      </c>
      <c r="F8136" s="253">
        <v>666.13048000000003</v>
      </c>
      <c r="G8136" s="253">
        <v>649.76819999999998</v>
      </c>
      <c r="H8136" s="254">
        <f t="shared" si="509"/>
        <v>-2.4563175670928694E-2</v>
      </c>
      <c r="I8136" s="253">
        <v>224.96098000000001</v>
      </c>
      <c r="J8136" s="254">
        <f t="shared" si="510"/>
        <v>1.8883595724022895</v>
      </c>
      <c r="K8136" s="253">
        <v>1359.3339100000001</v>
      </c>
      <c r="L8136" s="253">
        <v>1713.48812</v>
      </c>
      <c r="M8136" s="254">
        <f t="shared" si="511"/>
        <v>0.26053511017024511</v>
      </c>
    </row>
    <row r="8137" spans="1:13" x14ac:dyDescent="0.25">
      <c r="A8137" s="252" t="s">
        <v>328</v>
      </c>
      <c r="B8137" s="252" t="s">
        <v>452</v>
      </c>
      <c r="C8137" s="253">
        <v>0</v>
      </c>
      <c r="D8137" s="253">
        <v>0</v>
      </c>
      <c r="E8137" s="254" t="str">
        <f t="shared" si="508"/>
        <v/>
      </c>
      <c r="F8137" s="253">
        <v>0</v>
      </c>
      <c r="G8137" s="253">
        <v>10.585000000000001</v>
      </c>
      <c r="H8137" s="254" t="str">
        <f t="shared" si="509"/>
        <v/>
      </c>
      <c r="I8137" s="253">
        <v>16.724</v>
      </c>
      <c r="J8137" s="254">
        <f t="shared" si="510"/>
        <v>-0.36707725424539583</v>
      </c>
      <c r="K8137" s="253">
        <v>152.82</v>
      </c>
      <c r="L8137" s="253">
        <v>344.935</v>
      </c>
      <c r="M8137" s="254">
        <f t="shared" si="511"/>
        <v>1.2571325742703836</v>
      </c>
    </row>
    <row r="8138" spans="1:13" x14ac:dyDescent="0.25">
      <c r="A8138" s="252" t="s">
        <v>328</v>
      </c>
      <c r="B8138" s="252" t="s">
        <v>436</v>
      </c>
      <c r="C8138" s="253">
        <v>0</v>
      </c>
      <c r="D8138" s="253">
        <v>0</v>
      </c>
      <c r="E8138" s="254" t="str">
        <f t="shared" si="508"/>
        <v/>
      </c>
      <c r="F8138" s="253">
        <v>1007.5014</v>
      </c>
      <c r="G8138" s="253">
        <v>312.91329999999999</v>
      </c>
      <c r="H8138" s="254">
        <f t="shared" si="509"/>
        <v>-0.68941651098450085</v>
      </c>
      <c r="I8138" s="253">
        <v>704.76795000000004</v>
      </c>
      <c r="J8138" s="254">
        <f t="shared" si="510"/>
        <v>-0.55600520710398371</v>
      </c>
      <c r="K8138" s="253">
        <v>3685.15247</v>
      </c>
      <c r="L8138" s="253">
        <v>1809.2546500000001</v>
      </c>
      <c r="M8138" s="254">
        <f t="shared" si="511"/>
        <v>-0.50904211841199609</v>
      </c>
    </row>
    <row r="8139" spans="1:13" x14ac:dyDescent="0.25">
      <c r="A8139" s="252" t="s">
        <v>328</v>
      </c>
      <c r="B8139" s="252" t="s">
        <v>457</v>
      </c>
      <c r="C8139" s="253">
        <v>0</v>
      </c>
      <c r="D8139" s="253">
        <v>0</v>
      </c>
      <c r="E8139" s="254" t="str">
        <f t="shared" si="508"/>
        <v/>
      </c>
      <c r="F8139" s="253">
        <v>0</v>
      </c>
      <c r="G8139" s="253">
        <v>526.30050000000006</v>
      </c>
      <c r="H8139" s="254" t="str">
        <f t="shared" si="509"/>
        <v/>
      </c>
      <c r="I8139" s="253">
        <v>403.50925000000001</v>
      </c>
      <c r="J8139" s="254">
        <f t="shared" si="510"/>
        <v>0.30430838946071259</v>
      </c>
      <c r="K8139" s="253">
        <v>0</v>
      </c>
      <c r="L8139" s="253">
        <v>1587.896</v>
      </c>
      <c r="M8139" s="254" t="str">
        <f t="shared" si="511"/>
        <v/>
      </c>
    </row>
    <row r="8140" spans="1:13" x14ac:dyDescent="0.25">
      <c r="A8140" s="252" t="s">
        <v>328</v>
      </c>
      <c r="B8140" s="252" t="s">
        <v>442</v>
      </c>
      <c r="C8140" s="253">
        <v>0</v>
      </c>
      <c r="D8140" s="253">
        <v>0</v>
      </c>
      <c r="E8140" s="254" t="str">
        <f t="shared" si="508"/>
        <v/>
      </c>
      <c r="F8140" s="253">
        <v>40.449910000000003</v>
      </c>
      <c r="G8140" s="253">
        <v>0</v>
      </c>
      <c r="H8140" s="254">
        <f t="shared" si="509"/>
        <v>-1</v>
      </c>
      <c r="I8140" s="253">
        <v>7.2344299999999997</v>
      </c>
      <c r="J8140" s="254">
        <f t="shared" si="510"/>
        <v>-1</v>
      </c>
      <c r="K8140" s="253">
        <v>106.65895999999999</v>
      </c>
      <c r="L8140" s="253">
        <v>102.17534000000001</v>
      </c>
      <c r="M8140" s="254">
        <f t="shared" si="511"/>
        <v>-4.2036974671419869E-2</v>
      </c>
    </row>
    <row r="8141" spans="1:13" x14ac:dyDescent="0.25">
      <c r="A8141" s="252" t="s">
        <v>328</v>
      </c>
      <c r="B8141" s="252" t="s">
        <v>460</v>
      </c>
      <c r="C8141" s="253">
        <v>0</v>
      </c>
      <c r="D8141" s="253">
        <v>0</v>
      </c>
      <c r="E8141" s="254" t="str">
        <f t="shared" si="508"/>
        <v/>
      </c>
      <c r="F8141" s="253">
        <v>18.89386</v>
      </c>
      <c r="G8141" s="253">
        <v>21.468679999999999</v>
      </c>
      <c r="H8141" s="254">
        <f t="shared" si="509"/>
        <v>0.13627813480146456</v>
      </c>
      <c r="I8141" s="253">
        <v>6.3233199999999998</v>
      </c>
      <c r="J8141" s="254">
        <f t="shared" si="510"/>
        <v>2.3951595048170895</v>
      </c>
      <c r="K8141" s="253">
        <v>51.771129999999999</v>
      </c>
      <c r="L8141" s="253">
        <v>119.53319</v>
      </c>
      <c r="M8141" s="254">
        <f t="shared" si="511"/>
        <v>1.3088773607993489</v>
      </c>
    </row>
    <row r="8142" spans="1:13" x14ac:dyDescent="0.25">
      <c r="A8142" s="252" t="s">
        <v>328</v>
      </c>
      <c r="B8142" s="252" t="s">
        <v>491</v>
      </c>
      <c r="C8142" s="253">
        <v>0</v>
      </c>
      <c r="D8142" s="253">
        <v>0</v>
      </c>
      <c r="E8142" s="254" t="str">
        <f t="shared" si="508"/>
        <v/>
      </c>
      <c r="F8142" s="253">
        <v>0</v>
      </c>
      <c r="G8142" s="253">
        <v>102</v>
      </c>
      <c r="H8142" s="254" t="str">
        <f t="shared" si="509"/>
        <v/>
      </c>
      <c r="I8142" s="253">
        <v>0</v>
      </c>
      <c r="J8142" s="254" t="str">
        <f t="shared" si="510"/>
        <v/>
      </c>
      <c r="K8142" s="253">
        <v>0</v>
      </c>
      <c r="L8142" s="253">
        <v>315.75</v>
      </c>
      <c r="M8142" s="254" t="str">
        <f t="shared" si="511"/>
        <v/>
      </c>
    </row>
    <row r="8143" spans="1:13" x14ac:dyDescent="0.25">
      <c r="A8143" s="252" t="s">
        <v>328</v>
      </c>
      <c r="B8143" s="252" t="s">
        <v>450</v>
      </c>
      <c r="C8143" s="253">
        <v>0</v>
      </c>
      <c r="D8143" s="253">
        <v>0</v>
      </c>
      <c r="E8143" s="254" t="str">
        <f t="shared" si="508"/>
        <v/>
      </c>
      <c r="F8143" s="253">
        <v>635.23991999999998</v>
      </c>
      <c r="G8143" s="253">
        <v>349.65267</v>
      </c>
      <c r="H8143" s="254">
        <f t="shared" si="509"/>
        <v>-0.44957383975490706</v>
      </c>
      <c r="I8143" s="253">
        <v>531.79576999999995</v>
      </c>
      <c r="J8143" s="254">
        <f t="shared" si="510"/>
        <v>-0.3425057329809148</v>
      </c>
      <c r="K8143" s="253">
        <v>1570.4494199999999</v>
      </c>
      <c r="L8143" s="253">
        <v>2194.7692999999999</v>
      </c>
      <c r="M8143" s="254">
        <f t="shared" si="511"/>
        <v>0.39754217617527599</v>
      </c>
    </row>
    <row r="8144" spans="1:13" x14ac:dyDescent="0.25">
      <c r="A8144" s="252" t="s">
        <v>328</v>
      </c>
      <c r="B8144" s="252" t="s">
        <v>439</v>
      </c>
      <c r="C8144" s="253">
        <v>0</v>
      </c>
      <c r="D8144" s="253">
        <v>0</v>
      </c>
      <c r="E8144" s="254" t="str">
        <f t="shared" si="508"/>
        <v/>
      </c>
      <c r="F8144" s="253">
        <v>41.456249999999997</v>
      </c>
      <c r="G8144" s="253">
        <v>0</v>
      </c>
      <c r="H8144" s="254">
        <f t="shared" si="509"/>
        <v>-1</v>
      </c>
      <c r="I8144" s="253">
        <v>32.485999999999997</v>
      </c>
      <c r="J8144" s="254">
        <f t="shared" si="510"/>
        <v>-1</v>
      </c>
      <c r="K8144" s="253">
        <v>751.83739000000003</v>
      </c>
      <c r="L8144" s="253">
        <v>941.70600000000002</v>
      </c>
      <c r="M8144" s="254">
        <f t="shared" si="511"/>
        <v>0.25253946202382926</v>
      </c>
    </row>
    <row r="8145" spans="1:13" x14ac:dyDescent="0.25">
      <c r="A8145" s="252" t="s">
        <v>328</v>
      </c>
      <c r="B8145" s="252" t="s">
        <v>448</v>
      </c>
      <c r="C8145" s="253">
        <v>0</v>
      </c>
      <c r="D8145" s="253">
        <v>0</v>
      </c>
      <c r="E8145" s="254" t="str">
        <f t="shared" si="508"/>
        <v/>
      </c>
      <c r="F8145" s="253">
        <v>0</v>
      </c>
      <c r="G8145" s="253">
        <v>0</v>
      </c>
      <c r="H8145" s="254" t="str">
        <f t="shared" si="509"/>
        <v/>
      </c>
      <c r="I8145" s="253">
        <v>0</v>
      </c>
      <c r="J8145" s="254" t="str">
        <f t="shared" si="510"/>
        <v/>
      </c>
      <c r="K8145" s="253">
        <v>517.51090999999997</v>
      </c>
      <c r="L8145" s="253">
        <v>0</v>
      </c>
      <c r="M8145" s="254">
        <f t="shared" si="511"/>
        <v>-1</v>
      </c>
    </row>
    <row r="8146" spans="1:13" x14ac:dyDescent="0.25">
      <c r="A8146" s="252" t="s">
        <v>328</v>
      </c>
      <c r="B8146" s="252" t="s">
        <v>462</v>
      </c>
      <c r="C8146" s="253">
        <v>0</v>
      </c>
      <c r="D8146" s="253">
        <v>0</v>
      </c>
      <c r="E8146" s="254" t="str">
        <f t="shared" si="508"/>
        <v/>
      </c>
      <c r="F8146" s="253">
        <v>0</v>
      </c>
      <c r="G8146" s="253">
        <v>35.75</v>
      </c>
      <c r="H8146" s="254" t="str">
        <f t="shared" si="509"/>
        <v/>
      </c>
      <c r="I8146" s="253">
        <v>90.594999999999999</v>
      </c>
      <c r="J8146" s="254">
        <f t="shared" si="510"/>
        <v>-0.60538661074010713</v>
      </c>
      <c r="K8146" s="253">
        <v>162.42151999999999</v>
      </c>
      <c r="L8146" s="253">
        <v>178.8</v>
      </c>
      <c r="M8146" s="254">
        <f t="shared" si="511"/>
        <v>0.10083934690427743</v>
      </c>
    </row>
    <row r="8147" spans="1:13" x14ac:dyDescent="0.25">
      <c r="A8147" s="252" t="s">
        <v>328</v>
      </c>
      <c r="B8147" s="252" t="s">
        <v>434</v>
      </c>
      <c r="C8147" s="253">
        <v>17.978169999999999</v>
      </c>
      <c r="D8147" s="253">
        <v>0</v>
      </c>
      <c r="E8147" s="254">
        <f t="shared" si="508"/>
        <v>-1</v>
      </c>
      <c r="F8147" s="253">
        <v>2447.3921599999999</v>
      </c>
      <c r="G8147" s="253">
        <v>4294.9801699999998</v>
      </c>
      <c r="H8147" s="254">
        <f t="shared" si="509"/>
        <v>0.7549211116211143</v>
      </c>
      <c r="I8147" s="253">
        <v>3203.43336</v>
      </c>
      <c r="J8147" s="254">
        <f t="shared" si="510"/>
        <v>0.34074278667061142</v>
      </c>
      <c r="K8147" s="253">
        <v>12623.847659999999</v>
      </c>
      <c r="L8147" s="253">
        <v>14252.159460000001</v>
      </c>
      <c r="M8147" s="254">
        <f t="shared" si="511"/>
        <v>0.12898696529422482</v>
      </c>
    </row>
    <row r="8148" spans="1:13" x14ac:dyDescent="0.25">
      <c r="A8148" s="252" t="s">
        <v>328</v>
      </c>
      <c r="B8148" s="252" t="s">
        <v>437</v>
      </c>
      <c r="C8148" s="253">
        <v>0</v>
      </c>
      <c r="D8148" s="253">
        <v>0</v>
      </c>
      <c r="E8148" s="254" t="str">
        <f t="shared" si="508"/>
        <v/>
      </c>
      <c r="F8148" s="253">
        <v>706.96486000000004</v>
      </c>
      <c r="G8148" s="253">
        <v>186.42774</v>
      </c>
      <c r="H8148" s="254">
        <f t="shared" si="509"/>
        <v>-0.73629843497454739</v>
      </c>
      <c r="I8148" s="253">
        <v>303.07308999999998</v>
      </c>
      <c r="J8148" s="254">
        <f t="shared" si="510"/>
        <v>-0.3848753117606053</v>
      </c>
      <c r="K8148" s="253">
        <v>1919.94633</v>
      </c>
      <c r="L8148" s="253">
        <v>769.69323999999995</v>
      </c>
      <c r="M8148" s="254">
        <f t="shared" si="511"/>
        <v>-0.59910689795167349</v>
      </c>
    </row>
    <row r="8149" spans="1:13" x14ac:dyDescent="0.25">
      <c r="A8149" s="252" t="s">
        <v>328</v>
      </c>
      <c r="B8149" s="252" t="s">
        <v>468</v>
      </c>
      <c r="C8149" s="253">
        <v>0</v>
      </c>
      <c r="D8149" s="253">
        <v>0</v>
      </c>
      <c r="E8149" s="254" t="str">
        <f t="shared" si="508"/>
        <v/>
      </c>
      <c r="F8149" s="253">
        <v>0</v>
      </c>
      <c r="G8149" s="253">
        <v>0</v>
      </c>
      <c r="H8149" s="254" t="str">
        <f t="shared" si="509"/>
        <v/>
      </c>
      <c r="I8149" s="253">
        <v>0</v>
      </c>
      <c r="J8149" s="254" t="str">
        <f t="shared" si="510"/>
        <v/>
      </c>
      <c r="K8149" s="253">
        <v>0</v>
      </c>
      <c r="L8149" s="253">
        <v>0</v>
      </c>
      <c r="M8149" s="254" t="str">
        <f t="shared" si="511"/>
        <v/>
      </c>
    </row>
    <row r="8150" spans="1:13" x14ac:dyDescent="0.25">
      <c r="A8150" s="252" t="s">
        <v>328</v>
      </c>
      <c r="B8150" s="252" t="s">
        <v>445</v>
      </c>
      <c r="C8150" s="253">
        <v>0</v>
      </c>
      <c r="D8150" s="253">
        <v>0</v>
      </c>
      <c r="E8150" s="254" t="str">
        <f t="shared" si="508"/>
        <v/>
      </c>
      <c r="F8150" s="253">
        <v>218.01832999999999</v>
      </c>
      <c r="G8150" s="253">
        <v>40.185589999999998</v>
      </c>
      <c r="H8150" s="254">
        <f t="shared" si="509"/>
        <v>-0.81567792946583895</v>
      </c>
      <c r="I8150" s="253">
        <v>27.425000000000001</v>
      </c>
      <c r="J8150" s="254">
        <f t="shared" si="510"/>
        <v>0.46529042844120316</v>
      </c>
      <c r="K8150" s="253">
        <v>820.05191000000002</v>
      </c>
      <c r="L8150" s="253">
        <v>345.93535000000003</v>
      </c>
      <c r="M8150" s="254">
        <f t="shared" si="511"/>
        <v>-0.57815432684011436</v>
      </c>
    </row>
    <row r="8151" spans="1:13" x14ac:dyDescent="0.25">
      <c r="A8151" s="252" t="s">
        <v>328</v>
      </c>
      <c r="B8151" s="252" t="s">
        <v>478</v>
      </c>
      <c r="C8151" s="253">
        <v>0</v>
      </c>
      <c r="D8151" s="253">
        <v>0</v>
      </c>
      <c r="E8151" s="254" t="str">
        <f t="shared" si="508"/>
        <v/>
      </c>
      <c r="F8151" s="253">
        <v>49.025399999999998</v>
      </c>
      <c r="G8151" s="253">
        <v>386.4</v>
      </c>
      <c r="H8151" s="254">
        <f t="shared" si="509"/>
        <v>6.8816287067520099</v>
      </c>
      <c r="I8151" s="253">
        <v>0</v>
      </c>
      <c r="J8151" s="254" t="str">
        <f t="shared" si="510"/>
        <v/>
      </c>
      <c r="K8151" s="253">
        <v>127.55540000000001</v>
      </c>
      <c r="L8151" s="253">
        <v>546.48509999999999</v>
      </c>
      <c r="M8151" s="254">
        <f t="shared" si="511"/>
        <v>3.2842960784098514</v>
      </c>
    </row>
    <row r="8152" spans="1:13" x14ac:dyDescent="0.25">
      <c r="A8152" s="252" t="s">
        <v>328</v>
      </c>
      <c r="B8152" s="252" t="s">
        <v>472</v>
      </c>
      <c r="C8152" s="253">
        <v>0</v>
      </c>
      <c r="D8152" s="253">
        <v>0</v>
      </c>
      <c r="E8152" s="254" t="str">
        <f t="shared" si="508"/>
        <v/>
      </c>
      <c r="F8152" s="253">
        <v>0</v>
      </c>
      <c r="G8152" s="253">
        <v>0</v>
      </c>
      <c r="H8152" s="254" t="str">
        <f t="shared" si="509"/>
        <v/>
      </c>
      <c r="I8152" s="253">
        <v>0</v>
      </c>
      <c r="J8152" s="254" t="str">
        <f t="shared" si="510"/>
        <v/>
      </c>
      <c r="K8152" s="253">
        <v>77.983789999999999</v>
      </c>
      <c r="L8152" s="253">
        <v>0</v>
      </c>
      <c r="M8152" s="254">
        <f t="shared" si="511"/>
        <v>-1</v>
      </c>
    </row>
    <row r="8153" spans="1:13" x14ac:dyDescent="0.25">
      <c r="A8153" s="252" t="s">
        <v>328</v>
      </c>
      <c r="B8153" s="252" t="s">
        <v>454</v>
      </c>
      <c r="C8153" s="253">
        <v>0</v>
      </c>
      <c r="D8153" s="253">
        <v>0</v>
      </c>
      <c r="E8153" s="254" t="str">
        <f t="shared" si="508"/>
        <v/>
      </c>
      <c r="F8153" s="253">
        <v>4.1017599999999996</v>
      </c>
      <c r="G8153" s="253">
        <v>0</v>
      </c>
      <c r="H8153" s="254">
        <f t="shared" si="509"/>
        <v>-1</v>
      </c>
      <c r="I8153" s="253">
        <v>0</v>
      </c>
      <c r="J8153" s="254" t="str">
        <f t="shared" si="510"/>
        <v/>
      </c>
      <c r="K8153" s="253">
        <v>76.489009999999993</v>
      </c>
      <c r="L8153" s="253">
        <v>0</v>
      </c>
      <c r="M8153" s="254">
        <f t="shared" si="511"/>
        <v>-1</v>
      </c>
    </row>
    <row r="8154" spans="1:13" x14ac:dyDescent="0.25">
      <c r="A8154" s="252" t="s">
        <v>328</v>
      </c>
      <c r="B8154" s="252" t="s">
        <v>435</v>
      </c>
      <c r="C8154" s="253">
        <v>0</v>
      </c>
      <c r="D8154" s="253">
        <v>0</v>
      </c>
      <c r="E8154" s="254" t="str">
        <f t="shared" si="508"/>
        <v/>
      </c>
      <c r="F8154" s="253">
        <v>139.61609999999999</v>
      </c>
      <c r="G8154" s="253">
        <v>100.64752</v>
      </c>
      <c r="H8154" s="254">
        <f t="shared" si="509"/>
        <v>-0.27911236598071421</v>
      </c>
      <c r="I8154" s="253">
        <v>77.297309999999996</v>
      </c>
      <c r="J8154" s="254">
        <f t="shared" si="510"/>
        <v>0.30208308672061168</v>
      </c>
      <c r="K8154" s="253">
        <v>673.19618000000003</v>
      </c>
      <c r="L8154" s="253">
        <v>306.74455999999998</v>
      </c>
      <c r="M8154" s="254">
        <f t="shared" si="511"/>
        <v>-0.54434595870701474</v>
      </c>
    </row>
    <row r="8155" spans="1:13" x14ac:dyDescent="0.25">
      <c r="A8155" s="252" t="s">
        <v>328</v>
      </c>
      <c r="B8155" s="252" t="s">
        <v>443</v>
      </c>
      <c r="C8155" s="253">
        <v>0</v>
      </c>
      <c r="D8155" s="253">
        <v>0</v>
      </c>
      <c r="E8155" s="254" t="str">
        <f t="shared" si="508"/>
        <v/>
      </c>
      <c r="F8155" s="253">
        <v>149.55002999999999</v>
      </c>
      <c r="G8155" s="253">
        <v>102.72351999999999</v>
      </c>
      <c r="H8155" s="254">
        <f t="shared" si="509"/>
        <v>-0.31311601876642892</v>
      </c>
      <c r="I8155" s="253">
        <v>23.500859999999999</v>
      </c>
      <c r="J8155" s="254">
        <f t="shared" si="510"/>
        <v>3.3710536550577297</v>
      </c>
      <c r="K8155" s="253">
        <v>433.57213000000002</v>
      </c>
      <c r="L8155" s="253">
        <v>154.16316</v>
      </c>
      <c r="M8155" s="254">
        <f t="shared" si="511"/>
        <v>-0.64443480257829311</v>
      </c>
    </row>
    <row r="8156" spans="1:13" x14ac:dyDescent="0.25">
      <c r="A8156" s="252" t="s">
        <v>328</v>
      </c>
      <c r="B8156" s="252" t="s">
        <v>461</v>
      </c>
      <c r="C8156" s="253">
        <v>0</v>
      </c>
      <c r="D8156" s="253">
        <v>0</v>
      </c>
      <c r="E8156" s="254" t="str">
        <f t="shared" si="508"/>
        <v/>
      </c>
      <c r="F8156" s="253">
        <v>16.00731</v>
      </c>
      <c r="G8156" s="253">
        <v>0</v>
      </c>
      <c r="H8156" s="254">
        <f t="shared" si="509"/>
        <v>-1</v>
      </c>
      <c r="I8156" s="253">
        <v>23.871289999999998</v>
      </c>
      <c r="J8156" s="254">
        <f t="shared" si="510"/>
        <v>-1</v>
      </c>
      <c r="K8156" s="253">
        <v>24.60887</v>
      </c>
      <c r="L8156" s="253">
        <v>23.871289999999998</v>
      </c>
      <c r="M8156" s="254">
        <f t="shared" si="511"/>
        <v>-2.9972119808833186E-2</v>
      </c>
    </row>
    <row r="8157" spans="1:13" x14ac:dyDescent="0.25">
      <c r="A8157" s="252" t="s">
        <v>328</v>
      </c>
      <c r="B8157" s="252" t="s">
        <v>441</v>
      </c>
      <c r="C8157" s="253">
        <v>0</v>
      </c>
      <c r="D8157" s="253">
        <v>0</v>
      </c>
      <c r="E8157" s="254" t="str">
        <f t="shared" si="508"/>
        <v/>
      </c>
      <c r="F8157" s="253">
        <v>68.387020000000007</v>
      </c>
      <c r="G8157" s="253">
        <v>132.96732</v>
      </c>
      <c r="H8157" s="254">
        <f t="shared" si="509"/>
        <v>0.94433563562208134</v>
      </c>
      <c r="I8157" s="253">
        <v>0</v>
      </c>
      <c r="J8157" s="254" t="str">
        <f t="shared" si="510"/>
        <v/>
      </c>
      <c r="K8157" s="253">
        <v>93.667929999999998</v>
      </c>
      <c r="L8157" s="253">
        <v>132.96732</v>
      </c>
      <c r="M8157" s="254">
        <f t="shared" si="511"/>
        <v>0.41956078243642203</v>
      </c>
    </row>
    <row r="8158" spans="1:13" x14ac:dyDescent="0.25">
      <c r="A8158" s="252" t="s">
        <v>328</v>
      </c>
      <c r="B8158" s="252" t="s">
        <v>458</v>
      </c>
      <c r="C8158" s="253">
        <v>0</v>
      </c>
      <c r="D8158" s="253">
        <v>0</v>
      </c>
      <c r="E8158" s="254" t="str">
        <f t="shared" si="508"/>
        <v/>
      </c>
      <c r="F8158" s="253">
        <v>0</v>
      </c>
      <c r="G8158" s="253">
        <v>0</v>
      </c>
      <c r="H8158" s="254" t="str">
        <f t="shared" si="509"/>
        <v/>
      </c>
      <c r="I8158" s="253">
        <v>36.630000000000003</v>
      </c>
      <c r="J8158" s="254">
        <f t="shared" si="510"/>
        <v>-1</v>
      </c>
      <c r="K8158" s="253">
        <v>58.237589999999997</v>
      </c>
      <c r="L8158" s="253">
        <v>70.356809999999996</v>
      </c>
      <c r="M8158" s="254">
        <f t="shared" si="511"/>
        <v>0.20809961401218691</v>
      </c>
    </row>
    <row r="8159" spans="1:13" x14ac:dyDescent="0.25">
      <c r="A8159" s="252" t="s">
        <v>328</v>
      </c>
      <c r="B8159" s="252" t="s">
        <v>444</v>
      </c>
      <c r="C8159" s="253">
        <v>0</v>
      </c>
      <c r="D8159" s="253">
        <v>0</v>
      </c>
      <c r="E8159" s="254" t="str">
        <f t="shared" si="508"/>
        <v/>
      </c>
      <c r="F8159" s="253">
        <v>400.58300000000003</v>
      </c>
      <c r="G8159" s="253">
        <v>963.75</v>
      </c>
      <c r="H8159" s="254">
        <f t="shared" si="509"/>
        <v>1.4058684467388778</v>
      </c>
      <c r="I8159" s="253">
        <v>269.13</v>
      </c>
      <c r="J8159" s="254">
        <f t="shared" si="510"/>
        <v>2.5809831679857318</v>
      </c>
      <c r="K8159" s="253">
        <v>1979.56691</v>
      </c>
      <c r="L8159" s="253">
        <v>3150.0810000000001</v>
      </c>
      <c r="M8159" s="254">
        <f t="shared" si="511"/>
        <v>0.59129806832343945</v>
      </c>
    </row>
    <row r="8160" spans="1:13" x14ac:dyDescent="0.25">
      <c r="A8160" s="252" t="s">
        <v>328</v>
      </c>
      <c r="B8160" s="252" t="s">
        <v>456</v>
      </c>
      <c r="C8160" s="253">
        <v>0</v>
      </c>
      <c r="D8160" s="253">
        <v>0</v>
      </c>
      <c r="E8160" s="254" t="str">
        <f t="shared" si="508"/>
        <v/>
      </c>
      <c r="F8160" s="253">
        <v>0</v>
      </c>
      <c r="G8160" s="253">
        <v>0</v>
      </c>
      <c r="H8160" s="254" t="str">
        <f t="shared" si="509"/>
        <v/>
      </c>
      <c r="I8160" s="253">
        <v>0</v>
      </c>
      <c r="J8160" s="254" t="str">
        <f t="shared" si="510"/>
        <v/>
      </c>
      <c r="K8160" s="253">
        <v>23.8367</v>
      </c>
      <c r="L8160" s="253">
        <v>0</v>
      </c>
      <c r="M8160" s="254">
        <f t="shared" si="511"/>
        <v>-1</v>
      </c>
    </row>
    <row r="8161" spans="1:13" x14ac:dyDescent="0.25">
      <c r="A8161" s="252" t="s">
        <v>328</v>
      </c>
      <c r="B8161" s="252" t="s">
        <v>485</v>
      </c>
      <c r="C8161" s="253">
        <v>0</v>
      </c>
      <c r="D8161" s="253">
        <v>0</v>
      </c>
      <c r="E8161" s="254" t="str">
        <f t="shared" si="508"/>
        <v/>
      </c>
      <c r="F8161" s="253">
        <v>0</v>
      </c>
      <c r="G8161" s="253">
        <v>0</v>
      </c>
      <c r="H8161" s="254" t="str">
        <f t="shared" si="509"/>
        <v/>
      </c>
      <c r="I8161" s="253">
        <v>0</v>
      </c>
      <c r="J8161" s="254" t="str">
        <f t="shared" si="510"/>
        <v/>
      </c>
      <c r="K8161" s="253">
        <v>0</v>
      </c>
      <c r="L8161" s="253">
        <v>0</v>
      </c>
      <c r="M8161" s="254" t="str">
        <f t="shared" si="511"/>
        <v/>
      </c>
    </row>
    <row r="8162" spans="1:13" x14ac:dyDescent="0.25">
      <c r="A8162" s="252" t="s">
        <v>328</v>
      </c>
      <c r="B8162" s="252" t="s">
        <v>494</v>
      </c>
      <c r="C8162" s="253">
        <v>0</v>
      </c>
      <c r="D8162" s="253">
        <v>0</v>
      </c>
      <c r="E8162" s="254" t="str">
        <f t="shared" si="508"/>
        <v/>
      </c>
      <c r="F8162" s="253">
        <v>0</v>
      </c>
      <c r="G8162" s="253">
        <v>0</v>
      </c>
      <c r="H8162" s="254" t="str">
        <f t="shared" si="509"/>
        <v/>
      </c>
      <c r="I8162" s="253">
        <v>3.49</v>
      </c>
      <c r="J8162" s="254">
        <f t="shared" si="510"/>
        <v>-1</v>
      </c>
      <c r="K8162" s="253">
        <v>0</v>
      </c>
      <c r="L8162" s="253">
        <v>3.49</v>
      </c>
      <c r="M8162" s="254" t="str">
        <f t="shared" si="511"/>
        <v/>
      </c>
    </row>
    <row r="8163" spans="1:13" x14ac:dyDescent="0.25">
      <c r="A8163" s="252" t="s">
        <v>328</v>
      </c>
      <c r="B8163" s="252" t="s">
        <v>482</v>
      </c>
      <c r="C8163" s="253">
        <v>0</v>
      </c>
      <c r="D8163" s="253">
        <v>0</v>
      </c>
      <c r="E8163" s="254" t="str">
        <f t="shared" si="508"/>
        <v/>
      </c>
      <c r="F8163" s="253">
        <v>0</v>
      </c>
      <c r="G8163" s="253">
        <v>0</v>
      </c>
      <c r="H8163" s="254" t="str">
        <f t="shared" si="509"/>
        <v/>
      </c>
      <c r="I8163" s="253">
        <v>0</v>
      </c>
      <c r="J8163" s="254" t="str">
        <f t="shared" si="510"/>
        <v/>
      </c>
      <c r="K8163" s="253">
        <v>0</v>
      </c>
      <c r="L8163" s="253">
        <v>0</v>
      </c>
      <c r="M8163" s="254" t="str">
        <f t="shared" si="511"/>
        <v/>
      </c>
    </row>
    <row r="8164" spans="1:13" x14ac:dyDescent="0.25">
      <c r="A8164" s="252" t="s">
        <v>328</v>
      </c>
      <c r="B8164" s="252" t="s">
        <v>440</v>
      </c>
      <c r="C8164" s="253">
        <v>0</v>
      </c>
      <c r="D8164" s="253">
        <v>0</v>
      </c>
      <c r="E8164" s="254" t="str">
        <f t="shared" si="508"/>
        <v/>
      </c>
      <c r="F8164" s="253">
        <v>20.089200000000002</v>
      </c>
      <c r="G8164" s="253">
        <v>0</v>
      </c>
      <c r="H8164" s="254">
        <f t="shared" si="509"/>
        <v>-1</v>
      </c>
      <c r="I8164" s="253">
        <v>0</v>
      </c>
      <c r="J8164" s="254" t="str">
        <f t="shared" si="510"/>
        <v/>
      </c>
      <c r="K8164" s="253">
        <v>202.09555</v>
      </c>
      <c r="L8164" s="253">
        <v>0</v>
      </c>
      <c r="M8164" s="254">
        <f t="shared" si="511"/>
        <v>-1</v>
      </c>
    </row>
    <row r="8165" spans="1:13" x14ac:dyDescent="0.25">
      <c r="A8165" s="252" t="s">
        <v>328</v>
      </c>
      <c r="B8165" s="252" t="s">
        <v>453</v>
      </c>
      <c r="C8165" s="253">
        <v>0</v>
      </c>
      <c r="D8165" s="253">
        <v>0</v>
      </c>
      <c r="E8165" s="254" t="str">
        <f t="shared" si="508"/>
        <v/>
      </c>
      <c r="F8165" s="253">
        <v>0</v>
      </c>
      <c r="G8165" s="253">
        <v>2739.9318600000001</v>
      </c>
      <c r="H8165" s="254" t="str">
        <f t="shared" si="509"/>
        <v/>
      </c>
      <c r="I8165" s="253">
        <v>1136.98</v>
      </c>
      <c r="J8165" s="254">
        <f t="shared" si="510"/>
        <v>1.4098329434114936</v>
      </c>
      <c r="K8165" s="253">
        <v>34.915999999999997</v>
      </c>
      <c r="L8165" s="253">
        <v>6709.6868599999998</v>
      </c>
      <c r="M8165" s="254">
        <f t="shared" si="511"/>
        <v>191.16653854966205</v>
      </c>
    </row>
    <row r="8166" spans="1:13" x14ac:dyDescent="0.25">
      <c r="A8166" s="252" t="s">
        <v>328</v>
      </c>
      <c r="B8166" s="252" t="s">
        <v>498</v>
      </c>
      <c r="C8166" s="253">
        <v>0</v>
      </c>
      <c r="D8166" s="253">
        <v>0</v>
      </c>
      <c r="E8166" s="254" t="str">
        <f t="shared" si="508"/>
        <v/>
      </c>
      <c r="F8166" s="253">
        <v>0</v>
      </c>
      <c r="G8166" s="253">
        <v>0</v>
      </c>
      <c r="H8166" s="254" t="str">
        <f t="shared" si="509"/>
        <v/>
      </c>
      <c r="I8166" s="253">
        <v>0</v>
      </c>
      <c r="J8166" s="254" t="str">
        <f t="shared" si="510"/>
        <v/>
      </c>
      <c r="K8166" s="253">
        <v>21.989699999999999</v>
      </c>
      <c r="L8166" s="253">
        <v>0</v>
      </c>
      <c r="M8166" s="254">
        <f t="shared" si="511"/>
        <v>-1</v>
      </c>
    </row>
    <row r="8167" spans="1:13" x14ac:dyDescent="0.25">
      <c r="A8167" s="252" t="s">
        <v>328</v>
      </c>
      <c r="B8167" s="252" t="s">
        <v>488</v>
      </c>
      <c r="C8167" s="253">
        <v>0</v>
      </c>
      <c r="D8167" s="253">
        <v>0</v>
      </c>
      <c r="E8167" s="254" t="str">
        <f t="shared" si="508"/>
        <v/>
      </c>
      <c r="F8167" s="253">
        <v>0</v>
      </c>
      <c r="G8167" s="253">
        <v>0</v>
      </c>
      <c r="H8167" s="254" t="str">
        <f t="shared" si="509"/>
        <v/>
      </c>
      <c r="I8167" s="253">
        <v>0</v>
      </c>
      <c r="J8167" s="254" t="str">
        <f t="shared" si="510"/>
        <v/>
      </c>
      <c r="K8167" s="253">
        <v>0</v>
      </c>
      <c r="L8167" s="253">
        <v>0</v>
      </c>
      <c r="M8167" s="254" t="str">
        <f t="shared" si="511"/>
        <v/>
      </c>
    </row>
    <row r="8168" spans="1:13" x14ac:dyDescent="0.25">
      <c r="A8168" s="252" t="s">
        <v>328</v>
      </c>
      <c r="B8168" s="252" t="s">
        <v>475</v>
      </c>
      <c r="C8168" s="253">
        <v>0</v>
      </c>
      <c r="D8168" s="253">
        <v>0</v>
      </c>
      <c r="E8168" s="254" t="str">
        <f t="shared" si="508"/>
        <v/>
      </c>
      <c r="F8168" s="253">
        <v>46.133319999999998</v>
      </c>
      <c r="G8168" s="253">
        <v>0</v>
      </c>
      <c r="H8168" s="254">
        <f t="shared" si="509"/>
        <v>-1</v>
      </c>
      <c r="I8168" s="253">
        <v>28.7271</v>
      </c>
      <c r="J8168" s="254">
        <f t="shared" si="510"/>
        <v>-1</v>
      </c>
      <c r="K8168" s="253">
        <v>46.133319999999998</v>
      </c>
      <c r="L8168" s="253">
        <v>28.7271</v>
      </c>
      <c r="M8168" s="254">
        <f t="shared" si="511"/>
        <v>-0.37730256569438314</v>
      </c>
    </row>
    <row r="8169" spans="1:13" x14ac:dyDescent="0.25">
      <c r="A8169" s="252" t="s">
        <v>328</v>
      </c>
      <c r="B8169" s="252" t="s">
        <v>449</v>
      </c>
      <c r="C8169" s="253">
        <v>0</v>
      </c>
      <c r="D8169" s="253">
        <v>0</v>
      </c>
      <c r="E8169" s="254" t="str">
        <f t="shared" si="508"/>
        <v/>
      </c>
      <c r="F8169" s="253">
        <v>0</v>
      </c>
      <c r="G8169" s="253">
        <v>0</v>
      </c>
      <c r="H8169" s="254" t="str">
        <f t="shared" si="509"/>
        <v/>
      </c>
      <c r="I8169" s="253">
        <v>0</v>
      </c>
      <c r="J8169" s="254" t="str">
        <f t="shared" si="510"/>
        <v/>
      </c>
      <c r="K8169" s="253">
        <v>60.98516</v>
      </c>
      <c r="L8169" s="253">
        <v>98.770579999999995</v>
      </c>
      <c r="M8169" s="254">
        <f t="shared" si="511"/>
        <v>0.61958384629965702</v>
      </c>
    </row>
    <row r="8170" spans="1:13" x14ac:dyDescent="0.25">
      <c r="A8170" s="252" t="s">
        <v>328</v>
      </c>
      <c r="B8170" s="252" t="s">
        <v>451</v>
      </c>
      <c r="C8170" s="253">
        <v>0</v>
      </c>
      <c r="D8170" s="253">
        <v>0</v>
      </c>
      <c r="E8170" s="254" t="str">
        <f t="shared" si="508"/>
        <v/>
      </c>
      <c r="F8170" s="253">
        <v>0</v>
      </c>
      <c r="G8170" s="253">
        <v>0</v>
      </c>
      <c r="H8170" s="254" t="str">
        <f t="shared" si="509"/>
        <v/>
      </c>
      <c r="I8170" s="253">
        <v>0</v>
      </c>
      <c r="J8170" s="254" t="str">
        <f t="shared" si="510"/>
        <v/>
      </c>
      <c r="K8170" s="253">
        <v>27.94</v>
      </c>
      <c r="L8170" s="253">
        <v>0</v>
      </c>
      <c r="M8170" s="254">
        <f t="shared" si="511"/>
        <v>-1</v>
      </c>
    </row>
    <row r="8171" spans="1:13" x14ac:dyDescent="0.25">
      <c r="A8171" s="252" t="s">
        <v>328</v>
      </c>
      <c r="B8171" s="252" t="s">
        <v>467</v>
      </c>
      <c r="C8171" s="253">
        <v>0</v>
      </c>
      <c r="D8171" s="253">
        <v>0</v>
      </c>
      <c r="E8171" s="254" t="str">
        <f t="shared" si="508"/>
        <v/>
      </c>
      <c r="F8171" s="253">
        <v>174.50684999999999</v>
      </c>
      <c r="G8171" s="253">
        <v>277.17111</v>
      </c>
      <c r="H8171" s="254">
        <f t="shared" si="509"/>
        <v>0.58831077404697885</v>
      </c>
      <c r="I8171" s="253">
        <v>194.24618000000001</v>
      </c>
      <c r="J8171" s="254">
        <f t="shared" si="510"/>
        <v>0.42690636181365305</v>
      </c>
      <c r="K8171" s="253">
        <v>429.76272999999998</v>
      </c>
      <c r="L8171" s="253">
        <v>772.59433000000001</v>
      </c>
      <c r="M8171" s="254">
        <f t="shared" si="511"/>
        <v>0.79772296681008159</v>
      </c>
    </row>
    <row r="8172" spans="1:13" x14ac:dyDescent="0.25">
      <c r="A8172" s="252" t="s">
        <v>328</v>
      </c>
      <c r="B8172" s="252" t="s">
        <v>465</v>
      </c>
      <c r="C8172" s="253">
        <v>0</v>
      </c>
      <c r="D8172" s="253">
        <v>0</v>
      </c>
      <c r="E8172" s="254" t="str">
        <f t="shared" si="508"/>
        <v/>
      </c>
      <c r="F8172" s="253">
        <v>0</v>
      </c>
      <c r="G8172" s="253">
        <v>0</v>
      </c>
      <c r="H8172" s="254" t="str">
        <f t="shared" si="509"/>
        <v/>
      </c>
      <c r="I8172" s="253">
        <v>0</v>
      </c>
      <c r="J8172" s="254" t="str">
        <f t="shared" si="510"/>
        <v/>
      </c>
      <c r="K8172" s="253">
        <v>15.932410000000001</v>
      </c>
      <c r="L8172" s="253">
        <v>0.72950000000000004</v>
      </c>
      <c r="M8172" s="254">
        <f t="shared" si="511"/>
        <v>-0.9542128278144989</v>
      </c>
    </row>
    <row r="8173" spans="1:13" s="117" customFormat="1" ht="13" x14ac:dyDescent="0.3">
      <c r="A8173" s="117" t="s">
        <v>328</v>
      </c>
      <c r="B8173" s="117" t="s">
        <v>3</v>
      </c>
      <c r="C8173" s="165">
        <v>17.978169999999999</v>
      </c>
      <c r="D8173" s="165">
        <v>0</v>
      </c>
      <c r="E8173" s="255">
        <f t="shared" si="508"/>
        <v>-1</v>
      </c>
      <c r="F8173" s="165">
        <v>8831.5143900000003</v>
      </c>
      <c r="G8173" s="165">
        <v>11764.415370000001</v>
      </c>
      <c r="H8173" s="255">
        <f t="shared" si="509"/>
        <v>0.33209491039509031</v>
      </c>
      <c r="I8173" s="165">
        <v>7679.4384</v>
      </c>
      <c r="J8173" s="255">
        <f t="shared" si="510"/>
        <v>0.53193694085755028</v>
      </c>
      <c r="K8173" s="165">
        <v>34686.314680000003</v>
      </c>
      <c r="L8173" s="165">
        <v>37851.160709999996</v>
      </c>
      <c r="M8173" s="255">
        <f t="shared" si="511"/>
        <v>9.1241922331542158E-2</v>
      </c>
    </row>
    <row r="8174" spans="1:13" x14ac:dyDescent="0.25">
      <c r="A8174" s="252" t="s">
        <v>520</v>
      </c>
      <c r="B8174" s="252" t="s">
        <v>438</v>
      </c>
      <c r="C8174" s="253">
        <v>0</v>
      </c>
      <c r="D8174" s="253">
        <v>0</v>
      </c>
      <c r="E8174" s="254" t="str">
        <f t="shared" si="508"/>
        <v/>
      </c>
      <c r="F8174" s="253">
        <v>0</v>
      </c>
      <c r="G8174" s="253">
        <v>0</v>
      </c>
      <c r="H8174" s="254" t="str">
        <f t="shared" si="509"/>
        <v/>
      </c>
      <c r="I8174" s="253">
        <v>0</v>
      </c>
      <c r="J8174" s="254" t="str">
        <f t="shared" si="510"/>
        <v/>
      </c>
      <c r="K8174" s="253">
        <v>23.64433</v>
      </c>
      <c r="L8174" s="253">
        <v>0</v>
      </c>
      <c r="M8174" s="254">
        <f t="shared" si="511"/>
        <v>-1</v>
      </c>
    </row>
    <row r="8175" spans="1:13" x14ac:dyDescent="0.25">
      <c r="A8175" s="252" t="s">
        <v>520</v>
      </c>
      <c r="B8175" s="252" t="s">
        <v>434</v>
      </c>
      <c r="C8175" s="253">
        <v>0</v>
      </c>
      <c r="D8175" s="253">
        <v>0</v>
      </c>
      <c r="E8175" s="254" t="str">
        <f t="shared" si="508"/>
        <v/>
      </c>
      <c r="F8175" s="253">
        <v>0</v>
      </c>
      <c r="G8175" s="253">
        <v>0</v>
      </c>
      <c r="H8175" s="254" t="str">
        <f t="shared" si="509"/>
        <v/>
      </c>
      <c r="I8175" s="253">
        <v>0</v>
      </c>
      <c r="J8175" s="254" t="str">
        <f t="shared" si="510"/>
        <v/>
      </c>
      <c r="K8175" s="253">
        <v>69.198499999999996</v>
      </c>
      <c r="L8175" s="253">
        <v>0</v>
      </c>
      <c r="M8175" s="254">
        <f t="shared" si="511"/>
        <v>-1</v>
      </c>
    </row>
    <row r="8176" spans="1:13" s="117" customFormat="1" ht="13" x14ac:dyDescent="0.3">
      <c r="A8176" s="117" t="s">
        <v>520</v>
      </c>
      <c r="B8176" s="117" t="s">
        <v>3</v>
      </c>
      <c r="C8176" s="165">
        <v>0</v>
      </c>
      <c r="D8176" s="165">
        <v>0</v>
      </c>
      <c r="E8176" s="255" t="str">
        <f t="shared" si="508"/>
        <v/>
      </c>
      <c r="F8176" s="165">
        <v>0</v>
      </c>
      <c r="G8176" s="165">
        <v>0</v>
      </c>
      <c r="H8176" s="255" t="str">
        <f t="shared" si="509"/>
        <v/>
      </c>
      <c r="I8176" s="165">
        <v>0</v>
      </c>
      <c r="J8176" s="255" t="str">
        <f t="shared" si="510"/>
        <v/>
      </c>
      <c r="K8176" s="165">
        <v>92.842830000000006</v>
      </c>
      <c r="L8176" s="165">
        <v>0</v>
      </c>
      <c r="M8176" s="255">
        <f t="shared" si="511"/>
        <v>-1</v>
      </c>
    </row>
    <row r="8177" spans="1:13" x14ac:dyDescent="0.25">
      <c r="A8177" s="252" t="s">
        <v>404</v>
      </c>
      <c r="B8177" s="252" t="s">
        <v>446</v>
      </c>
      <c r="C8177" s="253">
        <v>0</v>
      </c>
      <c r="D8177" s="253">
        <v>0</v>
      </c>
      <c r="E8177" s="254" t="str">
        <f t="shared" si="508"/>
        <v/>
      </c>
      <c r="F8177" s="253">
        <v>0</v>
      </c>
      <c r="G8177" s="253">
        <v>5.56229</v>
      </c>
      <c r="H8177" s="254" t="str">
        <f t="shared" si="509"/>
        <v/>
      </c>
      <c r="I8177" s="253">
        <v>0</v>
      </c>
      <c r="J8177" s="254" t="str">
        <f t="shared" si="510"/>
        <v/>
      </c>
      <c r="K8177" s="253">
        <v>0</v>
      </c>
      <c r="L8177" s="253">
        <v>5.56229</v>
      </c>
      <c r="M8177" s="254" t="str">
        <f t="shared" si="511"/>
        <v/>
      </c>
    </row>
    <row r="8178" spans="1:13" x14ac:dyDescent="0.25">
      <c r="A8178" s="252" t="s">
        <v>404</v>
      </c>
      <c r="B8178" s="252" t="s">
        <v>438</v>
      </c>
      <c r="C8178" s="253">
        <v>0</v>
      </c>
      <c r="D8178" s="253">
        <v>0</v>
      </c>
      <c r="E8178" s="254" t="str">
        <f t="shared" si="508"/>
        <v/>
      </c>
      <c r="F8178" s="253">
        <v>0</v>
      </c>
      <c r="G8178" s="253">
        <v>10.98183</v>
      </c>
      <c r="H8178" s="254" t="str">
        <f t="shared" si="509"/>
        <v/>
      </c>
      <c r="I8178" s="253">
        <v>0</v>
      </c>
      <c r="J8178" s="254" t="str">
        <f t="shared" si="510"/>
        <v/>
      </c>
      <c r="K8178" s="253">
        <v>0</v>
      </c>
      <c r="L8178" s="253">
        <v>10.98183</v>
      </c>
      <c r="M8178" s="254" t="str">
        <f t="shared" si="511"/>
        <v/>
      </c>
    </row>
    <row r="8179" spans="1:13" x14ac:dyDescent="0.25">
      <c r="A8179" s="252" t="s">
        <v>404</v>
      </c>
      <c r="B8179" s="252" t="s">
        <v>455</v>
      </c>
      <c r="C8179" s="253">
        <v>0</v>
      </c>
      <c r="D8179" s="253">
        <v>0</v>
      </c>
      <c r="E8179" s="254" t="str">
        <f t="shared" si="508"/>
        <v/>
      </c>
      <c r="F8179" s="253">
        <v>0</v>
      </c>
      <c r="G8179" s="253">
        <v>21.134679999999999</v>
      </c>
      <c r="H8179" s="254" t="str">
        <f t="shared" si="509"/>
        <v/>
      </c>
      <c r="I8179" s="253">
        <v>0</v>
      </c>
      <c r="J8179" s="254" t="str">
        <f t="shared" si="510"/>
        <v/>
      </c>
      <c r="K8179" s="253">
        <v>0</v>
      </c>
      <c r="L8179" s="253">
        <v>21.134679999999999</v>
      </c>
      <c r="M8179" s="254" t="str">
        <f t="shared" si="511"/>
        <v/>
      </c>
    </row>
    <row r="8180" spans="1:13" x14ac:dyDescent="0.25">
      <c r="A8180" s="252" t="s">
        <v>404</v>
      </c>
      <c r="B8180" s="252" t="s">
        <v>436</v>
      </c>
      <c r="C8180" s="253">
        <v>0</v>
      </c>
      <c r="D8180" s="253">
        <v>0</v>
      </c>
      <c r="E8180" s="254" t="str">
        <f t="shared" si="508"/>
        <v/>
      </c>
      <c r="F8180" s="253">
        <v>0</v>
      </c>
      <c r="G8180" s="253">
        <v>0</v>
      </c>
      <c r="H8180" s="254" t="str">
        <f t="shared" si="509"/>
        <v/>
      </c>
      <c r="I8180" s="253">
        <v>0</v>
      </c>
      <c r="J8180" s="254" t="str">
        <f t="shared" si="510"/>
        <v/>
      </c>
      <c r="K8180" s="253">
        <v>0</v>
      </c>
      <c r="L8180" s="253">
        <v>0</v>
      </c>
      <c r="M8180" s="254" t="str">
        <f t="shared" si="511"/>
        <v/>
      </c>
    </row>
    <row r="8181" spans="1:13" x14ac:dyDescent="0.25">
      <c r="A8181" s="252" t="s">
        <v>404</v>
      </c>
      <c r="B8181" s="252" t="s">
        <v>439</v>
      </c>
      <c r="C8181" s="253">
        <v>0</v>
      </c>
      <c r="D8181" s="253">
        <v>0</v>
      </c>
      <c r="E8181" s="254" t="str">
        <f t="shared" si="508"/>
        <v/>
      </c>
      <c r="F8181" s="253">
        <v>0</v>
      </c>
      <c r="G8181" s="253">
        <v>0</v>
      </c>
      <c r="H8181" s="254" t="str">
        <f t="shared" si="509"/>
        <v/>
      </c>
      <c r="I8181" s="253">
        <v>50.936120000000003</v>
      </c>
      <c r="J8181" s="254">
        <f t="shared" si="510"/>
        <v>-1</v>
      </c>
      <c r="K8181" s="253">
        <v>78.192329999999998</v>
      </c>
      <c r="L8181" s="253">
        <v>50.936120000000003</v>
      </c>
      <c r="M8181" s="254">
        <f t="shared" si="511"/>
        <v>-0.34857907418796696</v>
      </c>
    </row>
    <row r="8182" spans="1:13" x14ac:dyDescent="0.25">
      <c r="A8182" s="252" t="s">
        <v>404</v>
      </c>
      <c r="B8182" s="252" t="s">
        <v>434</v>
      </c>
      <c r="C8182" s="253">
        <v>0</v>
      </c>
      <c r="D8182" s="253">
        <v>0</v>
      </c>
      <c r="E8182" s="254" t="str">
        <f t="shared" si="508"/>
        <v/>
      </c>
      <c r="F8182" s="253">
        <v>10.80635</v>
      </c>
      <c r="G8182" s="253">
        <v>21.878350000000001</v>
      </c>
      <c r="H8182" s="254">
        <f t="shared" si="509"/>
        <v>1.0245827684648381</v>
      </c>
      <c r="I8182" s="253">
        <v>80.010329999999996</v>
      </c>
      <c r="J8182" s="254">
        <f t="shared" si="510"/>
        <v>-0.72655593346509129</v>
      </c>
      <c r="K8182" s="253">
        <v>14635.619199999999</v>
      </c>
      <c r="L8182" s="253">
        <v>299.29761999999999</v>
      </c>
      <c r="M8182" s="254">
        <f t="shared" si="511"/>
        <v>-0.97955005415828256</v>
      </c>
    </row>
    <row r="8183" spans="1:13" x14ac:dyDescent="0.25">
      <c r="A8183" s="252" t="s">
        <v>404</v>
      </c>
      <c r="B8183" s="252" t="s">
        <v>437</v>
      </c>
      <c r="C8183" s="253">
        <v>0</v>
      </c>
      <c r="D8183" s="253">
        <v>0</v>
      </c>
      <c r="E8183" s="254" t="str">
        <f t="shared" si="508"/>
        <v/>
      </c>
      <c r="F8183" s="253">
        <v>0</v>
      </c>
      <c r="G8183" s="253">
        <v>0</v>
      </c>
      <c r="H8183" s="254" t="str">
        <f t="shared" si="509"/>
        <v/>
      </c>
      <c r="I8183" s="253">
        <v>40.1265</v>
      </c>
      <c r="J8183" s="254">
        <f t="shared" si="510"/>
        <v>-1</v>
      </c>
      <c r="K8183" s="253">
        <v>0</v>
      </c>
      <c r="L8183" s="253">
        <v>40.1265</v>
      </c>
      <c r="M8183" s="254" t="str">
        <f t="shared" si="511"/>
        <v/>
      </c>
    </row>
    <row r="8184" spans="1:13" x14ac:dyDescent="0.25">
      <c r="A8184" s="252" t="s">
        <v>404</v>
      </c>
      <c r="B8184" s="252" t="s">
        <v>445</v>
      </c>
      <c r="C8184" s="253">
        <v>0</v>
      </c>
      <c r="D8184" s="253">
        <v>0</v>
      </c>
      <c r="E8184" s="254" t="str">
        <f t="shared" si="508"/>
        <v/>
      </c>
      <c r="F8184" s="253">
        <v>0</v>
      </c>
      <c r="G8184" s="253">
        <v>0</v>
      </c>
      <c r="H8184" s="254" t="str">
        <f t="shared" si="509"/>
        <v/>
      </c>
      <c r="I8184" s="253">
        <v>0</v>
      </c>
      <c r="J8184" s="254" t="str">
        <f t="shared" si="510"/>
        <v/>
      </c>
      <c r="K8184" s="253">
        <v>0</v>
      </c>
      <c r="L8184" s="253">
        <v>0</v>
      </c>
      <c r="M8184" s="254" t="str">
        <f t="shared" si="511"/>
        <v/>
      </c>
    </row>
    <row r="8185" spans="1:13" x14ac:dyDescent="0.25">
      <c r="A8185" s="252" t="s">
        <v>404</v>
      </c>
      <c r="B8185" s="252" t="s">
        <v>443</v>
      </c>
      <c r="C8185" s="253">
        <v>0</v>
      </c>
      <c r="D8185" s="253">
        <v>0</v>
      </c>
      <c r="E8185" s="254" t="str">
        <f t="shared" si="508"/>
        <v/>
      </c>
      <c r="F8185" s="253">
        <v>0</v>
      </c>
      <c r="G8185" s="253">
        <v>0</v>
      </c>
      <c r="H8185" s="254" t="str">
        <f t="shared" si="509"/>
        <v/>
      </c>
      <c r="I8185" s="253">
        <v>0</v>
      </c>
      <c r="J8185" s="254" t="str">
        <f t="shared" si="510"/>
        <v/>
      </c>
      <c r="K8185" s="253">
        <v>0</v>
      </c>
      <c r="L8185" s="253">
        <v>0</v>
      </c>
      <c r="M8185" s="254" t="str">
        <f t="shared" si="511"/>
        <v/>
      </c>
    </row>
    <row r="8186" spans="1:13" x14ac:dyDescent="0.25">
      <c r="A8186" s="252" t="s">
        <v>404</v>
      </c>
      <c r="B8186" s="252" t="s">
        <v>444</v>
      </c>
      <c r="C8186" s="253">
        <v>0</v>
      </c>
      <c r="D8186" s="253">
        <v>0</v>
      </c>
      <c r="E8186" s="254" t="str">
        <f t="shared" si="508"/>
        <v/>
      </c>
      <c r="F8186" s="253">
        <v>0</v>
      </c>
      <c r="G8186" s="253">
        <v>0</v>
      </c>
      <c r="H8186" s="254" t="str">
        <f t="shared" si="509"/>
        <v/>
      </c>
      <c r="I8186" s="253">
        <v>0</v>
      </c>
      <c r="J8186" s="254" t="str">
        <f t="shared" si="510"/>
        <v/>
      </c>
      <c r="K8186" s="253">
        <v>0</v>
      </c>
      <c r="L8186" s="253">
        <v>12.02746</v>
      </c>
      <c r="M8186" s="254" t="str">
        <f t="shared" si="511"/>
        <v/>
      </c>
    </row>
    <row r="8187" spans="1:13" s="117" customFormat="1" ht="13" x14ac:dyDescent="0.3">
      <c r="A8187" s="117" t="s">
        <v>404</v>
      </c>
      <c r="B8187" s="117" t="s">
        <v>3</v>
      </c>
      <c r="C8187" s="165">
        <v>0</v>
      </c>
      <c r="D8187" s="165">
        <v>0</v>
      </c>
      <c r="E8187" s="255" t="str">
        <f t="shared" si="508"/>
        <v/>
      </c>
      <c r="F8187" s="165">
        <v>10.80635</v>
      </c>
      <c r="G8187" s="165">
        <v>59.55715</v>
      </c>
      <c r="H8187" s="255">
        <f t="shared" si="509"/>
        <v>4.5113104794865979</v>
      </c>
      <c r="I8187" s="165">
        <v>171.07294999999999</v>
      </c>
      <c r="J8187" s="255">
        <f t="shared" si="510"/>
        <v>-0.65186109200782472</v>
      </c>
      <c r="K8187" s="165">
        <v>14713.811530000001</v>
      </c>
      <c r="L8187" s="165">
        <v>440.06650000000002</v>
      </c>
      <c r="M8187" s="255">
        <f t="shared" si="511"/>
        <v>-0.97009160412971529</v>
      </c>
    </row>
    <row r="8188" spans="1:13" x14ac:dyDescent="0.25">
      <c r="A8188" s="252" t="s">
        <v>387</v>
      </c>
      <c r="B8188" s="252" t="s">
        <v>438</v>
      </c>
      <c r="C8188" s="253">
        <v>0</v>
      </c>
      <c r="D8188" s="253">
        <v>0</v>
      </c>
      <c r="E8188" s="254" t="str">
        <f t="shared" si="508"/>
        <v/>
      </c>
      <c r="F8188" s="253">
        <v>26.03332</v>
      </c>
      <c r="G8188" s="253">
        <v>0</v>
      </c>
      <c r="H8188" s="254">
        <f t="shared" si="509"/>
        <v>-1</v>
      </c>
      <c r="I8188" s="253">
        <v>11.39443</v>
      </c>
      <c r="J8188" s="254">
        <f t="shared" si="510"/>
        <v>-1</v>
      </c>
      <c r="K8188" s="253">
        <v>80.080770000000001</v>
      </c>
      <c r="L8188" s="253">
        <v>32.011989999999997</v>
      </c>
      <c r="M8188" s="254">
        <f t="shared" si="511"/>
        <v>-0.60025371883911705</v>
      </c>
    </row>
    <row r="8189" spans="1:13" x14ac:dyDescent="0.25">
      <c r="A8189" s="252" t="s">
        <v>387</v>
      </c>
      <c r="B8189" s="252" t="s">
        <v>457</v>
      </c>
      <c r="C8189" s="253">
        <v>0</v>
      </c>
      <c r="D8189" s="253">
        <v>0</v>
      </c>
      <c r="E8189" s="254" t="str">
        <f t="shared" si="508"/>
        <v/>
      </c>
      <c r="F8189" s="253">
        <v>0</v>
      </c>
      <c r="G8189" s="253">
        <v>0</v>
      </c>
      <c r="H8189" s="254" t="str">
        <f t="shared" si="509"/>
        <v/>
      </c>
      <c r="I8189" s="253">
        <v>0</v>
      </c>
      <c r="J8189" s="254" t="str">
        <f t="shared" si="510"/>
        <v/>
      </c>
      <c r="K8189" s="253">
        <v>6.2625000000000002</v>
      </c>
      <c r="L8189" s="253">
        <v>0</v>
      </c>
      <c r="M8189" s="254">
        <f t="shared" si="511"/>
        <v>-1</v>
      </c>
    </row>
    <row r="8190" spans="1:13" x14ac:dyDescent="0.25">
      <c r="A8190" s="252" t="s">
        <v>387</v>
      </c>
      <c r="B8190" s="252" t="s">
        <v>450</v>
      </c>
      <c r="C8190" s="253">
        <v>0</v>
      </c>
      <c r="D8190" s="253">
        <v>0</v>
      </c>
      <c r="E8190" s="254" t="str">
        <f t="shared" si="508"/>
        <v/>
      </c>
      <c r="F8190" s="253">
        <v>4.2624000000000004</v>
      </c>
      <c r="G8190" s="253">
        <v>0</v>
      </c>
      <c r="H8190" s="254">
        <f t="shared" si="509"/>
        <v>-1</v>
      </c>
      <c r="I8190" s="253">
        <v>0</v>
      </c>
      <c r="J8190" s="254" t="str">
        <f t="shared" si="510"/>
        <v/>
      </c>
      <c r="K8190" s="253">
        <v>4.2624000000000004</v>
      </c>
      <c r="L8190" s="253">
        <v>0</v>
      </c>
      <c r="M8190" s="254">
        <f t="shared" si="511"/>
        <v>-1</v>
      </c>
    </row>
    <row r="8191" spans="1:13" x14ac:dyDescent="0.25">
      <c r="A8191" s="252" t="s">
        <v>387</v>
      </c>
      <c r="B8191" s="252" t="s">
        <v>439</v>
      </c>
      <c r="C8191" s="253">
        <v>0</v>
      </c>
      <c r="D8191" s="253">
        <v>0</v>
      </c>
      <c r="E8191" s="254" t="str">
        <f t="shared" si="508"/>
        <v/>
      </c>
      <c r="F8191" s="253">
        <v>0</v>
      </c>
      <c r="G8191" s="253">
        <v>28.113109999999999</v>
      </c>
      <c r="H8191" s="254" t="str">
        <f t="shared" si="509"/>
        <v/>
      </c>
      <c r="I8191" s="253">
        <v>0</v>
      </c>
      <c r="J8191" s="254" t="str">
        <f t="shared" si="510"/>
        <v/>
      </c>
      <c r="K8191" s="253">
        <v>47.411960000000001</v>
      </c>
      <c r="L8191" s="253">
        <v>73.193349999999995</v>
      </c>
      <c r="M8191" s="254">
        <f t="shared" si="511"/>
        <v>0.54377397601786548</v>
      </c>
    </row>
    <row r="8192" spans="1:13" x14ac:dyDescent="0.25">
      <c r="A8192" s="252" t="s">
        <v>387</v>
      </c>
      <c r="B8192" s="252" t="s">
        <v>434</v>
      </c>
      <c r="C8192" s="253">
        <v>0</v>
      </c>
      <c r="D8192" s="253">
        <v>0</v>
      </c>
      <c r="E8192" s="254" t="str">
        <f t="shared" si="508"/>
        <v/>
      </c>
      <c r="F8192" s="253">
        <v>50.13532</v>
      </c>
      <c r="G8192" s="253">
        <v>94.956670000000003</v>
      </c>
      <c r="H8192" s="254">
        <f t="shared" si="509"/>
        <v>0.89400745821508676</v>
      </c>
      <c r="I8192" s="253">
        <v>1025.7690500000001</v>
      </c>
      <c r="J8192" s="254">
        <f t="shared" si="510"/>
        <v>-0.90742880183409702</v>
      </c>
      <c r="K8192" s="253">
        <v>176.78473</v>
      </c>
      <c r="L8192" s="253">
        <v>1227.6704999999999</v>
      </c>
      <c r="M8192" s="254">
        <f t="shared" si="511"/>
        <v>5.9444374522618553</v>
      </c>
    </row>
    <row r="8193" spans="1:13" x14ac:dyDescent="0.25">
      <c r="A8193" s="252" t="s">
        <v>387</v>
      </c>
      <c r="B8193" s="252" t="s">
        <v>445</v>
      </c>
      <c r="C8193" s="253">
        <v>0</v>
      </c>
      <c r="D8193" s="253">
        <v>0</v>
      </c>
      <c r="E8193" s="254" t="str">
        <f t="shared" si="508"/>
        <v/>
      </c>
      <c r="F8193" s="253">
        <v>4.6292499999999999</v>
      </c>
      <c r="G8193" s="253">
        <v>0</v>
      </c>
      <c r="H8193" s="254">
        <f t="shared" si="509"/>
        <v>-1</v>
      </c>
      <c r="I8193" s="253">
        <v>0</v>
      </c>
      <c r="J8193" s="254" t="str">
        <f t="shared" si="510"/>
        <v/>
      </c>
      <c r="K8193" s="253">
        <v>4.6292499999999999</v>
      </c>
      <c r="L8193" s="253">
        <v>0</v>
      </c>
      <c r="M8193" s="254">
        <f t="shared" si="511"/>
        <v>-1</v>
      </c>
    </row>
    <row r="8194" spans="1:13" x14ac:dyDescent="0.25">
      <c r="A8194" s="252" t="s">
        <v>387</v>
      </c>
      <c r="B8194" s="252" t="s">
        <v>443</v>
      </c>
      <c r="C8194" s="253">
        <v>0</v>
      </c>
      <c r="D8194" s="253">
        <v>0</v>
      </c>
      <c r="E8194" s="254" t="str">
        <f t="shared" si="508"/>
        <v/>
      </c>
      <c r="F8194" s="253">
        <v>0</v>
      </c>
      <c r="G8194" s="253">
        <v>7.4130000000000003</v>
      </c>
      <c r="H8194" s="254" t="str">
        <f t="shared" si="509"/>
        <v/>
      </c>
      <c r="I8194" s="253">
        <v>0</v>
      </c>
      <c r="J8194" s="254" t="str">
        <f t="shared" si="510"/>
        <v/>
      </c>
      <c r="K8194" s="253">
        <v>0</v>
      </c>
      <c r="L8194" s="253">
        <v>7.4130000000000003</v>
      </c>
      <c r="M8194" s="254" t="str">
        <f t="shared" si="511"/>
        <v/>
      </c>
    </row>
    <row r="8195" spans="1:13" x14ac:dyDescent="0.25">
      <c r="A8195" s="252" t="s">
        <v>387</v>
      </c>
      <c r="B8195" s="252" t="s">
        <v>461</v>
      </c>
      <c r="C8195" s="253">
        <v>0</v>
      </c>
      <c r="D8195" s="253">
        <v>0</v>
      </c>
      <c r="E8195" s="254" t="str">
        <f t="shared" si="508"/>
        <v/>
      </c>
      <c r="F8195" s="253">
        <v>0</v>
      </c>
      <c r="G8195" s="253">
        <v>0</v>
      </c>
      <c r="H8195" s="254" t="str">
        <f t="shared" si="509"/>
        <v/>
      </c>
      <c r="I8195" s="253">
        <v>0</v>
      </c>
      <c r="J8195" s="254" t="str">
        <f t="shared" si="510"/>
        <v/>
      </c>
      <c r="K8195" s="253">
        <v>0</v>
      </c>
      <c r="L8195" s="253">
        <v>62.651090000000003</v>
      </c>
      <c r="M8195" s="254" t="str">
        <f t="shared" si="511"/>
        <v/>
      </c>
    </row>
    <row r="8196" spans="1:13" x14ac:dyDescent="0.25">
      <c r="A8196" s="252" t="s">
        <v>387</v>
      </c>
      <c r="B8196" s="252" t="s">
        <v>441</v>
      </c>
      <c r="C8196" s="253">
        <v>0</v>
      </c>
      <c r="D8196" s="253">
        <v>0</v>
      </c>
      <c r="E8196" s="254" t="str">
        <f t="shared" si="508"/>
        <v/>
      </c>
      <c r="F8196" s="253">
        <v>0</v>
      </c>
      <c r="G8196" s="253">
        <v>0</v>
      </c>
      <c r="H8196" s="254" t="str">
        <f t="shared" si="509"/>
        <v/>
      </c>
      <c r="I8196" s="253">
        <v>0</v>
      </c>
      <c r="J8196" s="254" t="str">
        <f t="shared" si="510"/>
        <v/>
      </c>
      <c r="K8196" s="253">
        <v>57.79833</v>
      </c>
      <c r="L8196" s="253">
        <v>81.206779999999995</v>
      </c>
      <c r="M8196" s="254">
        <f t="shared" si="511"/>
        <v>0.40500218604932003</v>
      </c>
    </row>
    <row r="8197" spans="1:13" x14ac:dyDescent="0.25">
      <c r="A8197" s="252" t="s">
        <v>387</v>
      </c>
      <c r="B8197" s="252" t="s">
        <v>453</v>
      </c>
      <c r="C8197" s="253">
        <v>0</v>
      </c>
      <c r="D8197" s="253">
        <v>0</v>
      </c>
      <c r="E8197" s="254" t="str">
        <f t="shared" ref="E8197:E8260" si="512">IF(C8197=0,"",(D8197/C8197-1))</f>
        <v/>
      </c>
      <c r="F8197" s="253">
        <v>0</v>
      </c>
      <c r="G8197" s="253">
        <v>0</v>
      </c>
      <c r="H8197" s="254" t="str">
        <f t="shared" ref="H8197:H8260" si="513">IF(F8197=0,"",(G8197/F8197-1))</f>
        <v/>
      </c>
      <c r="I8197" s="253">
        <v>0</v>
      </c>
      <c r="J8197" s="254" t="str">
        <f t="shared" ref="J8197:J8260" si="514">IF(I8197=0,"",(G8197/I8197-1))</f>
        <v/>
      </c>
      <c r="K8197" s="253">
        <v>0</v>
      </c>
      <c r="L8197" s="253">
        <v>0</v>
      </c>
      <c r="M8197" s="254" t="str">
        <f t="shared" ref="M8197:M8260" si="515">IF(K8197=0,"",(L8197/K8197-1))</f>
        <v/>
      </c>
    </row>
    <row r="8198" spans="1:13" x14ac:dyDescent="0.25">
      <c r="A8198" s="252" t="s">
        <v>387</v>
      </c>
      <c r="B8198" s="252" t="s">
        <v>449</v>
      </c>
      <c r="C8198" s="253">
        <v>0</v>
      </c>
      <c r="D8198" s="253">
        <v>0</v>
      </c>
      <c r="E8198" s="254" t="str">
        <f t="shared" si="512"/>
        <v/>
      </c>
      <c r="F8198" s="253">
        <v>0</v>
      </c>
      <c r="G8198" s="253">
        <v>0</v>
      </c>
      <c r="H8198" s="254" t="str">
        <f t="shared" si="513"/>
        <v/>
      </c>
      <c r="I8198" s="253">
        <v>0</v>
      </c>
      <c r="J8198" s="254" t="str">
        <f t="shared" si="514"/>
        <v/>
      </c>
      <c r="K8198" s="253">
        <v>0</v>
      </c>
      <c r="L8198" s="253">
        <v>0</v>
      </c>
      <c r="M8198" s="254" t="str">
        <f t="shared" si="515"/>
        <v/>
      </c>
    </row>
    <row r="8199" spans="1:13" s="117" customFormat="1" ht="13" x14ac:dyDescent="0.3">
      <c r="A8199" s="117" t="s">
        <v>387</v>
      </c>
      <c r="B8199" s="117" t="s">
        <v>3</v>
      </c>
      <c r="C8199" s="165">
        <v>0</v>
      </c>
      <c r="D8199" s="165">
        <v>0</v>
      </c>
      <c r="E8199" s="255" t="str">
        <f t="shared" si="512"/>
        <v/>
      </c>
      <c r="F8199" s="165">
        <v>85.060289999999995</v>
      </c>
      <c r="G8199" s="165">
        <v>130.48277999999999</v>
      </c>
      <c r="H8199" s="255">
        <f t="shared" si="513"/>
        <v>0.53400346977420377</v>
      </c>
      <c r="I8199" s="165">
        <v>1037.1634799999999</v>
      </c>
      <c r="J8199" s="255">
        <f t="shared" si="514"/>
        <v>-0.87419265861539974</v>
      </c>
      <c r="K8199" s="165">
        <v>377.22994</v>
      </c>
      <c r="L8199" s="165">
        <v>1484.14671</v>
      </c>
      <c r="M8199" s="255">
        <f t="shared" si="515"/>
        <v>2.9343290460985147</v>
      </c>
    </row>
    <row r="8200" spans="1:13" x14ac:dyDescent="0.25">
      <c r="A8200" s="252" t="s">
        <v>394</v>
      </c>
      <c r="B8200" s="252" t="s">
        <v>446</v>
      </c>
      <c r="C8200" s="253">
        <v>0</v>
      </c>
      <c r="D8200" s="253">
        <v>0</v>
      </c>
      <c r="E8200" s="254" t="str">
        <f t="shared" si="512"/>
        <v/>
      </c>
      <c r="F8200" s="253">
        <v>0</v>
      </c>
      <c r="G8200" s="253">
        <v>0</v>
      </c>
      <c r="H8200" s="254" t="str">
        <f t="shared" si="513"/>
        <v/>
      </c>
      <c r="I8200" s="253">
        <v>0</v>
      </c>
      <c r="J8200" s="254" t="str">
        <f t="shared" si="514"/>
        <v/>
      </c>
      <c r="K8200" s="253">
        <v>0</v>
      </c>
      <c r="L8200" s="253">
        <v>0</v>
      </c>
      <c r="M8200" s="254" t="str">
        <f t="shared" si="515"/>
        <v/>
      </c>
    </row>
    <row r="8201" spans="1:13" x14ac:dyDescent="0.25">
      <c r="A8201" s="252" t="s">
        <v>394</v>
      </c>
      <c r="B8201" s="252" t="s">
        <v>438</v>
      </c>
      <c r="C8201" s="253">
        <v>0</v>
      </c>
      <c r="D8201" s="253">
        <v>0</v>
      </c>
      <c r="E8201" s="254" t="str">
        <f t="shared" si="512"/>
        <v/>
      </c>
      <c r="F8201" s="253">
        <v>0</v>
      </c>
      <c r="G8201" s="253">
        <v>0</v>
      </c>
      <c r="H8201" s="254" t="str">
        <f t="shared" si="513"/>
        <v/>
      </c>
      <c r="I8201" s="253">
        <v>1.7310000000000001</v>
      </c>
      <c r="J8201" s="254">
        <f t="shared" si="514"/>
        <v>-1</v>
      </c>
      <c r="K8201" s="253">
        <v>6.6136299999999997</v>
      </c>
      <c r="L8201" s="253">
        <v>1.7310000000000001</v>
      </c>
      <c r="M8201" s="254">
        <f t="shared" si="515"/>
        <v>-0.73826778939856019</v>
      </c>
    </row>
    <row r="8202" spans="1:13" x14ac:dyDescent="0.25">
      <c r="A8202" s="252" t="s">
        <v>394</v>
      </c>
      <c r="B8202" s="252" t="s">
        <v>436</v>
      </c>
      <c r="C8202" s="253">
        <v>0</v>
      </c>
      <c r="D8202" s="253">
        <v>0</v>
      </c>
      <c r="E8202" s="254" t="str">
        <f t="shared" si="512"/>
        <v/>
      </c>
      <c r="F8202" s="253">
        <v>0</v>
      </c>
      <c r="G8202" s="253">
        <v>0</v>
      </c>
      <c r="H8202" s="254" t="str">
        <f t="shared" si="513"/>
        <v/>
      </c>
      <c r="I8202" s="253">
        <v>0</v>
      </c>
      <c r="J8202" s="254" t="str">
        <f t="shared" si="514"/>
        <v/>
      </c>
      <c r="K8202" s="253">
        <v>0</v>
      </c>
      <c r="L8202" s="253">
        <v>24.97278</v>
      </c>
      <c r="M8202" s="254" t="str">
        <f t="shared" si="515"/>
        <v/>
      </c>
    </row>
    <row r="8203" spans="1:13" x14ac:dyDescent="0.25">
      <c r="A8203" s="252" t="s">
        <v>394</v>
      </c>
      <c r="B8203" s="252" t="s">
        <v>457</v>
      </c>
      <c r="C8203" s="253">
        <v>0</v>
      </c>
      <c r="D8203" s="253">
        <v>0</v>
      </c>
      <c r="E8203" s="254" t="str">
        <f t="shared" si="512"/>
        <v/>
      </c>
      <c r="F8203" s="253">
        <v>0</v>
      </c>
      <c r="G8203" s="253">
        <v>0</v>
      </c>
      <c r="H8203" s="254" t="str">
        <f t="shared" si="513"/>
        <v/>
      </c>
      <c r="I8203" s="253">
        <v>0</v>
      </c>
      <c r="J8203" s="254" t="str">
        <f t="shared" si="514"/>
        <v/>
      </c>
      <c r="K8203" s="253">
        <v>0</v>
      </c>
      <c r="L8203" s="253">
        <v>0</v>
      </c>
      <c r="M8203" s="254" t="str">
        <f t="shared" si="515"/>
        <v/>
      </c>
    </row>
    <row r="8204" spans="1:13" x14ac:dyDescent="0.25">
      <c r="A8204" s="252" t="s">
        <v>394</v>
      </c>
      <c r="B8204" s="252" t="s">
        <v>439</v>
      </c>
      <c r="C8204" s="253">
        <v>0</v>
      </c>
      <c r="D8204" s="253">
        <v>0</v>
      </c>
      <c r="E8204" s="254" t="str">
        <f t="shared" si="512"/>
        <v/>
      </c>
      <c r="F8204" s="253">
        <v>19.446000000000002</v>
      </c>
      <c r="G8204" s="253">
        <v>13.923920000000001</v>
      </c>
      <c r="H8204" s="254">
        <f t="shared" si="513"/>
        <v>-0.28396996811683639</v>
      </c>
      <c r="I8204" s="253">
        <v>23.399850000000001</v>
      </c>
      <c r="J8204" s="254">
        <f t="shared" si="514"/>
        <v>-0.40495686938164133</v>
      </c>
      <c r="K8204" s="253">
        <v>19.446000000000002</v>
      </c>
      <c r="L8204" s="253">
        <v>60.719769999999997</v>
      </c>
      <c r="M8204" s="254">
        <f t="shared" si="515"/>
        <v>2.1224812300730225</v>
      </c>
    </row>
    <row r="8205" spans="1:13" x14ac:dyDescent="0.25">
      <c r="A8205" s="252" t="s">
        <v>394</v>
      </c>
      <c r="B8205" s="252" t="s">
        <v>448</v>
      </c>
      <c r="C8205" s="253">
        <v>0</v>
      </c>
      <c r="D8205" s="253">
        <v>0</v>
      </c>
      <c r="E8205" s="254" t="str">
        <f t="shared" si="512"/>
        <v/>
      </c>
      <c r="F8205" s="253">
        <v>0</v>
      </c>
      <c r="G8205" s="253">
        <v>0</v>
      </c>
      <c r="H8205" s="254" t="str">
        <f t="shared" si="513"/>
        <v/>
      </c>
      <c r="I8205" s="253">
        <v>0</v>
      </c>
      <c r="J8205" s="254" t="str">
        <f t="shared" si="514"/>
        <v/>
      </c>
      <c r="K8205" s="253">
        <v>0</v>
      </c>
      <c r="L8205" s="253">
        <v>122.75197</v>
      </c>
      <c r="M8205" s="254" t="str">
        <f t="shared" si="515"/>
        <v/>
      </c>
    </row>
    <row r="8206" spans="1:13" x14ac:dyDescent="0.25">
      <c r="A8206" s="252" t="s">
        <v>394</v>
      </c>
      <c r="B8206" s="252" t="s">
        <v>434</v>
      </c>
      <c r="C8206" s="253">
        <v>0</v>
      </c>
      <c r="D8206" s="253">
        <v>0</v>
      </c>
      <c r="E8206" s="254" t="str">
        <f t="shared" si="512"/>
        <v/>
      </c>
      <c r="F8206" s="253">
        <v>66.891900000000007</v>
      </c>
      <c r="G8206" s="253">
        <v>28.808070000000001</v>
      </c>
      <c r="H8206" s="254">
        <f t="shared" si="513"/>
        <v>-0.56933395523224783</v>
      </c>
      <c r="I8206" s="253">
        <v>117.80145</v>
      </c>
      <c r="J8206" s="254">
        <f t="shared" si="514"/>
        <v>-0.75545233101969456</v>
      </c>
      <c r="K8206" s="253">
        <v>281.96640000000002</v>
      </c>
      <c r="L8206" s="253">
        <v>399.32348000000002</v>
      </c>
      <c r="M8206" s="254">
        <f t="shared" si="515"/>
        <v>0.41620944906910884</v>
      </c>
    </row>
    <row r="8207" spans="1:13" x14ac:dyDescent="0.25">
      <c r="A8207" s="252" t="s">
        <v>394</v>
      </c>
      <c r="B8207" s="252" t="s">
        <v>437</v>
      </c>
      <c r="C8207" s="253">
        <v>0</v>
      </c>
      <c r="D8207" s="253">
        <v>0</v>
      </c>
      <c r="E8207" s="254" t="str">
        <f t="shared" si="512"/>
        <v/>
      </c>
      <c r="F8207" s="253">
        <v>118.12430000000001</v>
      </c>
      <c r="G8207" s="253">
        <v>0</v>
      </c>
      <c r="H8207" s="254">
        <f t="shared" si="513"/>
        <v>-1</v>
      </c>
      <c r="I8207" s="253">
        <v>20.542400000000001</v>
      </c>
      <c r="J8207" s="254">
        <f t="shared" si="514"/>
        <v>-1</v>
      </c>
      <c r="K8207" s="253">
        <v>118.12430000000001</v>
      </c>
      <c r="L8207" s="253">
        <v>20.542400000000001</v>
      </c>
      <c r="M8207" s="254">
        <f t="shared" si="515"/>
        <v>-0.82609505410825712</v>
      </c>
    </row>
    <row r="8208" spans="1:13" x14ac:dyDescent="0.25">
      <c r="A8208" s="252" t="s">
        <v>394</v>
      </c>
      <c r="B8208" s="252" t="s">
        <v>464</v>
      </c>
      <c r="C8208" s="253">
        <v>0</v>
      </c>
      <c r="D8208" s="253">
        <v>0</v>
      </c>
      <c r="E8208" s="254" t="str">
        <f t="shared" si="512"/>
        <v/>
      </c>
      <c r="F8208" s="253">
        <v>0</v>
      </c>
      <c r="G8208" s="253">
        <v>0</v>
      </c>
      <c r="H8208" s="254" t="str">
        <f t="shared" si="513"/>
        <v/>
      </c>
      <c r="I8208" s="253">
        <v>0</v>
      </c>
      <c r="J8208" s="254" t="str">
        <f t="shared" si="514"/>
        <v/>
      </c>
      <c r="K8208" s="253">
        <v>0</v>
      </c>
      <c r="L8208" s="253">
        <v>19.698499999999999</v>
      </c>
      <c r="M8208" s="254" t="str">
        <f t="shared" si="515"/>
        <v/>
      </c>
    </row>
    <row r="8209" spans="1:13" x14ac:dyDescent="0.25">
      <c r="A8209" s="252" t="s">
        <v>394</v>
      </c>
      <c r="B8209" s="252" t="s">
        <v>468</v>
      </c>
      <c r="C8209" s="253">
        <v>0</v>
      </c>
      <c r="D8209" s="253">
        <v>0</v>
      </c>
      <c r="E8209" s="254" t="str">
        <f t="shared" si="512"/>
        <v/>
      </c>
      <c r="F8209" s="253">
        <v>0</v>
      </c>
      <c r="G8209" s="253">
        <v>0</v>
      </c>
      <c r="H8209" s="254" t="str">
        <f t="shared" si="513"/>
        <v/>
      </c>
      <c r="I8209" s="253">
        <v>30.75</v>
      </c>
      <c r="J8209" s="254">
        <f t="shared" si="514"/>
        <v>-1</v>
      </c>
      <c r="K8209" s="253">
        <v>0</v>
      </c>
      <c r="L8209" s="253">
        <v>30.75</v>
      </c>
      <c r="M8209" s="254" t="str">
        <f t="shared" si="515"/>
        <v/>
      </c>
    </row>
    <row r="8210" spans="1:13" x14ac:dyDescent="0.25">
      <c r="A8210" s="252" t="s">
        <v>394</v>
      </c>
      <c r="B8210" s="252" t="s">
        <v>441</v>
      </c>
      <c r="C8210" s="253">
        <v>0</v>
      </c>
      <c r="D8210" s="253">
        <v>0</v>
      </c>
      <c r="E8210" s="254" t="str">
        <f t="shared" si="512"/>
        <v/>
      </c>
      <c r="F8210" s="253">
        <v>148.86883</v>
      </c>
      <c r="G8210" s="253">
        <v>43.733269999999997</v>
      </c>
      <c r="H8210" s="254">
        <f t="shared" si="513"/>
        <v>-0.70622950418835162</v>
      </c>
      <c r="I8210" s="253">
        <v>0</v>
      </c>
      <c r="J8210" s="254" t="str">
        <f t="shared" si="514"/>
        <v/>
      </c>
      <c r="K8210" s="253">
        <v>223.22994</v>
      </c>
      <c r="L8210" s="253">
        <v>121.9002</v>
      </c>
      <c r="M8210" s="254">
        <f t="shared" si="515"/>
        <v>-0.45392540086692668</v>
      </c>
    </row>
    <row r="8211" spans="1:13" x14ac:dyDescent="0.25">
      <c r="A8211" s="252" t="s">
        <v>394</v>
      </c>
      <c r="B8211" s="252" t="s">
        <v>444</v>
      </c>
      <c r="C8211" s="253">
        <v>0</v>
      </c>
      <c r="D8211" s="253">
        <v>0</v>
      </c>
      <c r="E8211" s="254" t="str">
        <f t="shared" si="512"/>
        <v/>
      </c>
      <c r="F8211" s="253">
        <v>0</v>
      </c>
      <c r="G8211" s="253">
        <v>0</v>
      </c>
      <c r="H8211" s="254" t="str">
        <f t="shared" si="513"/>
        <v/>
      </c>
      <c r="I8211" s="253">
        <v>0</v>
      </c>
      <c r="J8211" s="254" t="str">
        <f t="shared" si="514"/>
        <v/>
      </c>
      <c r="K8211" s="253">
        <v>0</v>
      </c>
      <c r="L8211" s="253">
        <v>0</v>
      </c>
      <c r="M8211" s="254" t="str">
        <f t="shared" si="515"/>
        <v/>
      </c>
    </row>
    <row r="8212" spans="1:13" x14ac:dyDescent="0.25">
      <c r="A8212" s="252" t="s">
        <v>394</v>
      </c>
      <c r="B8212" s="252" t="s">
        <v>449</v>
      </c>
      <c r="C8212" s="253">
        <v>0</v>
      </c>
      <c r="D8212" s="253">
        <v>0</v>
      </c>
      <c r="E8212" s="254" t="str">
        <f t="shared" si="512"/>
        <v/>
      </c>
      <c r="F8212" s="253">
        <v>0</v>
      </c>
      <c r="G8212" s="253">
        <v>0</v>
      </c>
      <c r="H8212" s="254" t="str">
        <f t="shared" si="513"/>
        <v/>
      </c>
      <c r="I8212" s="253">
        <v>0</v>
      </c>
      <c r="J8212" s="254" t="str">
        <f t="shared" si="514"/>
        <v/>
      </c>
      <c r="K8212" s="253">
        <v>0</v>
      </c>
      <c r="L8212" s="253">
        <v>0</v>
      </c>
      <c r="M8212" s="254" t="str">
        <f t="shared" si="515"/>
        <v/>
      </c>
    </row>
    <row r="8213" spans="1:13" s="117" customFormat="1" ht="13" x14ac:dyDescent="0.3">
      <c r="A8213" s="117" t="s">
        <v>394</v>
      </c>
      <c r="B8213" s="117" t="s">
        <v>3</v>
      </c>
      <c r="C8213" s="165">
        <v>0</v>
      </c>
      <c r="D8213" s="165">
        <v>0</v>
      </c>
      <c r="E8213" s="255" t="str">
        <f t="shared" si="512"/>
        <v/>
      </c>
      <c r="F8213" s="165">
        <v>353.33103</v>
      </c>
      <c r="G8213" s="165">
        <v>86.465260000000001</v>
      </c>
      <c r="H8213" s="255">
        <f t="shared" si="513"/>
        <v>-0.75528540473787431</v>
      </c>
      <c r="I8213" s="165">
        <v>194.22470000000001</v>
      </c>
      <c r="J8213" s="255">
        <f t="shared" si="514"/>
        <v>-0.55481841392984521</v>
      </c>
      <c r="K8213" s="165">
        <v>649.38027</v>
      </c>
      <c r="L8213" s="165">
        <v>802.39009999999996</v>
      </c>
      <c r="M8213" s="255">
        <f t="shared" si="515"/>
        <v>0.23562439000495039</v>
      </c>
    </row>
    <row r="8214" spans="1:13" x14ac:dyDescent="0.25">
      <c r="A8214" s="252" t="s">
        <v>285</v>
      </c>
      <c r="B8214" s="252" t="s">
        <v>446</v>
      </c>
      <c r="C8214" s="253">
        <v>20</v>
      </c>
      <c r="D8214" s="253">
        <v>0</v>
      </c>
      <c r="E8214" s="254">
        <f t="shared" si="512"/>
        <v>-1</v>
      </c>
      <c r="F8214" s="253">
        <v>838.15359000000001</v>
      </c>
      <c r="G8214" s="253">
        <v>28.935110000000002</v>
      </c>
      <c r="H8214" s="254">
        <f t="shared" si="513"/>
        <v>-0.96547755644642652</v>
      </c>
      <c r="I8214" s="253">
        <v>305.64350000000002</v>
      </c>
      <c r="J8214" s="254">
        <f t="shared" si="514"/>
        <v>-0.90533052396010383</v>
      </c>
      <c r="K8214" s="253">
        <v>2910.8040900000001</v>
      </c>
      <c r="L8214" s="253">
        <v>334.57861000000003</v>
      </c>
      <c r="M8214" s="254">
        <f t="shared" si="515"/>
        <v>-0.88505629384353379</v>
      </c>
    </row>
    <row r="8215" spans="1:13" x14ac:dyDescent="0.25">
      <c r="A8215" s="252" t="s">
        <v>285</v>
      </c>
      <c r="B8215" s="252" t="s">
        <v>486</v>
      </c>
      <c r="C8215" s="253">
        <v>0</v>
      </c>
      <c r="D8215" s="253">
        <v>0</v>
      </c>
      <c r="E8215" s="254" t="str">
        <f t="shared" si="512"/>
        <v/>
      </c>
      <c r="F8215" s="253">
        <v>0</v>
      </c>
      <c r="G8215" s="253">
        <v>0</v>
      </c>
      <c r="H8215" s="254" t="str">
        <f t="shared" si="513"/>
        <v/>
      </c>
      <c r="I8215" s="253">
        <v>0</v>
      </c>
      <c r="J8215" s="254" t="str">
        <f t="shared" si="514"/>
        <v/>
      </c>
      <c r="K8215" s="253">
        <v>0</v>
      </c>
      <c r="L8215" s="253">
        <v>0</v>
      </c>
      <c r="M8215" s="254" t="str">
        <f t="shared" si="515"/>
        <v/>
      </c>
    </row>
    <row r="8216" spans="1:13" x14ac:dyDescent="0.25">
      <c r="A8216" s="252" t="s">
        <v>285</v>
      </c>
      <c r="B8216" s="252" t="s">
        <v>469</v>
      </c>
      <c r="C8216" s="253">
        <v>0</v>
      </c>
      <c r="D8216" s="253">
        <v>0</v>
      </c>
      <c r="E8216" s="254" t="str">
        <f t="shared" si="512"/>
        <v/>
      </c>
      <c r="F8216" s="253">
        <v>0</v>
      </c>
      <c r="G8216" s="253">
        <v>0</v>
      </c>
      <c r="H8216" s="254" t="str">
        <f t="shared" si="513"/>
        <v/>
      </c>
      <c r="I8216" s="253">
        <v>88.656000000000006</v>
      </c>
      <c r="J8216" s="254">
        <f t="shared" si="514"/>
        <v>-1</v>
      </c>
      <c r="K8216" s="253">
        <v>238.7</v>
      </c>
      <c r="L8216" s="253">
        <v>224.58600000000001</v>
      </c>
      <c r="M8216" s="254">
        <f t="shared" si="515"/>
        <v>-5.9128613322161572E-2</v>
      </c>
    </row>
    <row r="8217" spans="1:13" x14ac:dyDescent="0.25">
      <c r="A8217" s="252" t="s">
        <v>285</v>
      </c>
      <c r="B8217" s="252" t="s">
        <v>483</v>
      </c>
      <c r="C8217" s="253">
        <v>0</v>
      </c>
      <c r="D8217" s="253">
        <v>0</v>
      </c>
      <c r="E8217" s="254" t="str">
        <f t="shared" si="512"/>
        <v/>
      </c>
      <c r="F8217" s="253">
        <v>0</v>
      </c>
      <c r="G8217" s="253">
        <v>0</v>
      </c>
      <c r="H8217" s="254" t="str">
        <f t="shared" si="513"/>
        <v/>
      </c>
      <c r="I8217" s="253">
        <v>0</v>
      </c>
      <c r="J8217" s="254" t="str">
        <f t="shared" si="514"/>
        <v/>
      </c>
      <c r="K8217" s="253">
        <v>43.57</v>
      </c>
      <c r="L8217" s="253">
        <v>19.187090000000001</v>
      </c>
      <c r="M8217" s="254">
        <f t="shared" si="515"/>
        <v>-0.55962611888914382</v>
      </c>
    </row>
    <row r="8218" spans="1:13" x14ac:dyDescent="0.25">
      <c r="A8218" s="252" t="s">
        <v>285</v>
      </c>
      <c r="B8218" s="252" t="s">
        <v>489</v>
      </c>
      <c r="C8218" s="253">
        <v>0</v>
      </c>
      <c r="D8218" s="253">
        <v>0</v>
      </c>
      <c r="E8218" s="254" t="str">
        <f t="shared" si="512"/>
        <v/>
      </c>
      <c r="F8218" s="253">
        <v>0</v>
      </c>
      <c r="G8218" s="253">
        <v>0</v>
      </c>
      <c r="H8218" s="254" t="str">
        <f t="shared" si="513"/>
        <v/>
      </c>
      <c r="I8218" s="253">
        <v>49.937530000000002</v>
      </c>
      <c r="J8218" s="254">
        <f t="shared" si="514"/>
        <v>-1</v>
      </c>
      <c r="K8218" s="253">
        <v>0</v>
      </c>
      <c r="L8218" s="253">
        <v>49.937530000000002</v>
      </c>
      <c r="M8218" s="254" t="str">
        <f t="shared" si="515"/>
        <v/>
      </c>
    </row>
    <row r="8219" spans="1:13" x14ac:dyDescent="0.25">
      <c r="A8219" s="252" t="s">
        <v>285</v>
      </c>
      <c r="B8219" s="252" t="s">
        <v>438</v>
      </c>
      <c r="C8219" s="253">
        <v>0</v>
      </c>
      <c r="D8219" s="253">
        <v>0</v>
      </c>
      <c r="E8219" s="254" t="str">
        <f t="shared" si="512"/>
        <v/>
      </c>
      <c r="F8219" s="253">
        <v>2493.9595300000001</v>
      </c>
      <c r="G8219" s="253">
        <v>878.20876999999996</v>
      </c>
      <c r="H8219" s="254">
        <f t="shared" si="513"/>
        <v>-0.64786566925566746</v>
      </c>
      <c r="I8219" s="253">
        <v>2546.60824</v>
      </c>
      <c r="J8219" s="254">
        <f t="shared" si="514"/>
        <v>-0.65514571255765675</v>
      </c>
      <c r="K8219" s="253">
        <v>11125.00822</v>
      </c>
      <c r="L8219" s="253">
        <v>10636.026330000001</v>
      </c>
      <c r="M8219" s="254">
        <f t="shared" si="515"/>
        <v>-4.395339583847957E-2</v>
      </c>
    </row>
    <row r="8220" spans="1:13" x14ac:dyDescent="0.25">
      <c r="A8220" s="252" t="s">
        <v>285</v>
      </c>
      <c r="B8220" s="252" t="s">
        <v>447</v>
      </c>
      <c r="C8220" s="253">
        <v>0</v>
      </c>
      <c r="D8220" s="253">
        <v>0</v>
      </c>
      <c r="E8220" s="254" t="str">
        <f t="shared" si="512"/>
        <v/>
      </c>
      <c r="F8220" s="253">
        <v>201.69487000000001</v>
      </c>
      <c r="G8220" s="253">
        <v>27.378360000000001</v>
      </c>
      <c r="H8220" s="254">
        <f t="shared" si="513"/>
        <v>-0.86425852080422272</v>
      </c>
      <c r="I8220" s="253">
        <v>20.411999999999999</v>
      </c>
      <c r="J8220" s="254">
        <f t="shared" si="514"/>
        <v>0.34128747795414482</v>
      </c>
      <c r="K8220" s="253">
        <v>970.97041999999999</v>
      </c>
      <c r="L8220" s="253">
        <v>220.70008999999999</v>
      </c>
      <c r="M8220" s="254">
        <f t="shared" si="515"/>
        <v>-0.77270153090760485</v>
      </c>
    </row>
    <row r="8221" spans="1:13" x14ac:dyDescent="0.25">
      <c r="A8221" s="252" t="s">
        <v>285</v>
      </c>
      <c r="B8221" s="252" t="s">
        <v>455</v>
      </c>
      <c r="C8221" s="253">
        <v>0</v>
      </c>
      <c r="D8221" s="253">
        <v>0</v>
      </c>
      <c r="E8221" s="254" t="str">
        <f t="shared" si="512"/>
        <v/>
      </c>
      <c r="F8221" s="253">
        <v>35.552199999999999</v>
      </c>
      <c r="G8221" s="253">
        <v>140.58457000000001</v>
      </c>
      <c r="H8221" s="254">
        <f t="shared" si="513"/>
        <v>2.9543142196544805</v>
      </c>
      <c r="I8221" s="253">
        <v>5.6950000000000003</v>
      </c>
      <c r="J8221" s="254">
        <f t="shared" si="514"/>
        <v>23.68561369622476</v>
      </c>
      <c r="K8221" s="253">
        <v>584.94541000000004</v>
      </c>
      <c r="L8221" s="253">
        <v>208.22647000000001</v>
      </c>
      <c r="M8221" s="254">
        <f t="shared" si="515"/>
        <v>-0.64402409790684567</v>
      </c>
    </row>
    <row r="8222" spans="1:13" x14ac:dyDescent="0.25">
      <c r="A8222" s="252" t="s">
        <v>285</v>
      </c>
      <c r="B8222" s="252" t="s">
        <v>452</v>
      </c>
      <c r="C8222" s="253">
        <v>0</v>
      </c>
      <c r="D8222" s="253">
        <v>0</v>
      </c>
      <c r="E8222" s="254" t="str">
        <f t="shared" si="512"/>
        <v/>
      </c>
      <c r="F8222" s="253">
        <v>85.04186</v>
      </c>
      <c r="G8222" s="253">
        <v>2.75827</v>
      </c>
      <c r="H8222" s="254">
        <f t="shared" si="513"/>
        <v>-0.96756573762615261</v>
      </c>
      <c r="I8222" s="253">
        <v>0</v>
      </c>
      <c r="J8222" s="254" t="str">
        <f t="shared" si="514"/>
        <v/>
      </c>
      <c r="K8222" s="253">
        <v>499.94126</v>
      </c>
      <c r="L8222" s="253">
        <v>8.7823100000000007</v>
      </c>
      <c r="M8222" s="254">
        <f t="shared" si="515"/>
        <v>-0.98243331626599495</v>
      </c>
    </row>
    <row r="8223" spans="1:13" x14ac:dyDescent="0.25">
      <c r="A8223" s="252" t="s">
        <v>285</v>
      </c>
      <c r="B8223" s="252" t="s">
        <v>500</v>
      </c>
      <c r="C8223" s="253">
        <v>0</v>
      </c>
      <c r="D8223" s="253">
        <v>0</v>
      </c>
      <c r="E8223" s="254" t="str">
        <f t="shared" si="512"/>
        <v/>
      </c>
      <c r="F8223" s="253">
        <v>0</v>
      </c>
      <c r="G8223" s="253">
        <v>5.3818299999999999</v>
      </c>
      <c r="H8223" s="254" t="str">
        <f t="shared" si="513"/>
        <v/>
      </c>
      <c r="I8223" s="253">
        <v>0</v>
      </c>
      <c r="J8223" s="254" t="str">
        <f t="shared" si="514"/>
        <v/>
      </c>
      <c r="K8223" s="253">
        <v>0</v>
      </c>
      <c r="L8223" s="253">
        <v>5.3818299999999999</v>
      </c>
      <c r="M8223" s="254" t="str">
        <f t="shared" si="515"/>
        <v/>
      </c>
    </row>
    <row r="8224" spans="1:13" x14ac:dyDescent="0.25">
      <c r="A8224" s="252" t="s">
        <v>285</v>
      </c>
      <c r="B8224" s="252" t="s">
        <v>484</v>
      </c>
      <c r="C8224" s="253">
        <v>0</v>
      </c>
      <c r="D8224" s="253">
        <v>0</v>
      </c>
      <c r="E8224" s="254" t="str">
        <f t="shared" si="512"/>
        <v/>
      </c>
      <c r="F8224" s="253">
        <v>0</v>
      </c>
      <c r="G8224" s="253">
        <v>0</v>
      </c>
      <c r="H8224" s="254" t="str">
        <f t="shared" si="513"/>
        <v/>
      </c>
      <c r="I8224" s="253">
        <v>0</v>
      </c>
      <c r="J8224" s="254" t="str">
        <f t="shared" si="514"/>
        <v/>
      </c>
      <c r="K8224" s="253">
        <v>15.477</v>
      </c>
      <c r="L8224" s="253">
        <v>24.881620000000002</v>
      </c>
      <c r="M8224" s="254">
        <f t="shared" si="515"/>
        <v>0.60765135362150291</v>
      </c>
    </row>
    <row r="8225" spans="1:13" x14ac:dyDescent="0.25">
      <c r="A8225" s="252" t="s">
        <v>285</v>
      </c>
      <c r="B8225" s="252" t="s">
        <v>477</v>
      </c>
      <c r="C8225" s="253">
        <v>0</v>
      </c>
      <c r="D8225" s="253">
        <v>0</v>
      </c>
      <c r="E8225" s="254" t="str">
        <f t="shared" si="512"/>
        <v/>
      </c>
      <c r="F8225" s="253">
        <v>0</v>
      </c>
      <c r="G8225" s="253">
        <v>0</v>
      </c>
      <c r="H8225" s="254" t="str">
        <f t="shared" si="513"/>
        <v/>
      </c>
      <c r="I8225" s="253">
        <v>0</v>
      </c>
      <c r="J8225" s="254" t="str">
        <f t="shared" si="514"/>
        <v/>
      </c>
      <c r="K8225" s="253">
        <v>0</v>
      </c>
      <c r="L8225" s="253">
        <v>0</v>
      </c>
      <c r="M8225" s="254" t="str">
        <f t="shared" si="515"/>
        <v/>
      </c>
    </row>
    <row r="8226" spans="1:13" x14ac:dyDescent="0.25">
      <c r="A8226" s="252" t="s">
        <v>285</v>
      </c>
      <c r="B8226" s="252" t="s">
        <v>436</v>
      </c>
      <c r="C8226" s="253">
        <v>0</v>
      </c>
      <c r="D8226" s="253">
        <v>0</v>
      </c>
      <c r="E8226" s="254" t="str">
        <f t="shared" si="512"/>
        <v/>
      </c>
      <c r="F8226" s="253">
        <v>608.48319000000004</v>
      </c>
      <c r="G8226" s="253">
        <v>414.98122000000001</v>
      </c>
      <c r="H8226" s="254">
        <f t="shared" si="513"/>
        <v>-0.31800709235698033</v>
      </c>
      <c r="I8226" s="253">
        <v>778.14903000000004</v>
      </c>
      <c r="J8226" s="254">
        <f t="shared" si="514"/>
        <v>-0.46670727071394025</v>
      </c>
      <c r="K8226" s="253">
        <v>3238.0037499999999</v>
      </c>
      <c r="L8226" s="253">
        <v>3349.8040000000001</v>
      </c>
      <c r="M8226" s="254">
        <f t="shared" si="515"/>
        <v>3.4527523323591103E-2</v>
      </c>
    </row>
    <row r="8227" spans="1:13" x14ac:dyDescent="0.25">
      <c r="A8227" s="252" t="s">
        <v>285</v>
      </c>
      <c r="B8227" s="252" t="s">
        <v>463</v>
      </c>
      <c r="C8227" s="253">
        <v>0</v>
      </c>
      <c r="D8227" s="253">
        <v>0</v>
      </c>
      <c r="E8227" s="254" t="str">
        <f t="shared" si="512"/>
        <v/>
      </c>
      <c r="F8227" s="253">
        <v>67.808000000000007</v>
      </c>
      <c r="G8227" s="253">
        <v>0</v>
      </c>
      <c r="H8227" s="254">
        <f t="shared" si="513"/>
        <v>-1</v>
      </c>
      <c r="I8227" s="253">
        <v>0</v>
      </c>
      <c r="J8227" s="254" t="str">
        <f t="shared" si="514"/>
        <v/>
      </c>
      <c r="K8227" s="253">
        <v>169.25641999999999</v>
      </c>
      <c r="L8227" s="253">
        <v>41.22</v>
      </c>
      <c r="M8227" s="254">
        <f t="shared" si="515"/>
        <v>-0.75646418611477184</v>
      </c>
    </row>
    <row r="8228" spans="1:13" x14ac:dyDescent="0.25">
      <c r="A8228" s="252" t="s">
        <v>285</v>
      </c>
      <c r="B8228" s="252" t="s">
        <v>457</v>
      </c>
      <c r="C8228" s="253">
        <v>0</v>
      </c>
      <c r="D8228" s="253">
        <v>0</v>
      </c>
      <c r="E8228" s="254" t="str">
        <f t="shared" si="512"/>
        <v/>
      </c>
      <c r="F8228" s="253">
        <v>209.49411000000001</v>
      </c>
      <c r="G8228" s="253">
        <v>148.85223999999999</v>
      </c>
      <c r="H8228" s="254">
        <f t="shared" si="513"/>
        <v>-0.28946813826889939</v>
      </c>
      <c r="I8228" s="253">
        <v>1274.71236</v>
      </c>
      <c r="J8228" s="254">
        <f t="shared" si="514"/>
        <v>-0.88322680106435936</v>
      </c>
      <c r="K8228" s="253">
        <v>2292.1206400000001</v>
      </c>
      <c r="L8228" s="253">
        <v>1915.3419100000001</v>
      </c>
      <c r="M8228" s="254">
        <f t="shared" si="515"/>
        <v>-0.16437997347294953</v>
      </c>
    </row>
    <row r="8229" spans="1:13" x14ac:dyDescent="0.25">
      <c r="A8229" s="252" t="s">
        <v>285</v>
      </c>
      <c r="B8229" s="252" t="s">
        <v>442</v>
      </c>
      <c r="C8229" s="253">
        <v>0</v>
      </c>
      <c r="D8229" s="253">
        <v>0</v>
      </c>
      <c r="E8229" s="254" t="str">
        <f t="shared" si="512"/>
        <v/>
      </c>
      <c r="F8229" s="253">
        <v>20.954000000000001</v>
      </c>
      <c r="G8229" s="253">
        <v>4.984</v>
      </c>
      <c r="H8229" s="254">
        <f t="shared" si="513"/>
        <v>-0.76214565238140697</v>
      </c>
      <c r="I8229" s="253">
        <v>1114.76306</v>
      </c>
      <c r="J8229" s="254">
        <f t="shared" si="514"/>
        <v>-0.99552909476566254</v>
      </c>
      <c r="K8229" s="253">
        <v>365.68970000000002</v>
      </c>
      <c r="L8229" s="253">
        <v>1230.4935399999999</v>
      </c>
      <c r="M8229" s="254">
        <f t="shared" si="515"/>
        <v>2.3648569812056501</v>
      </c>
    </row>
    <row r="8230" spans="1:13" x14ac:dyDescent="0.25">
      <c r="A8230" s="252" t="s">
        <v>285</v>
      </c>
      <c r="B8230" s="252" t="s">
        <v>474</v>
      </c>
      <c r="C8230" s="253">
        <v>0</v>
      </c>
      <c r="D8230" s="253">
        <v>0</v>
      </c>
      <c r="E8230" s="254" t="str">
        <f t="shared" si="512"/>
        <v/>
      </c>
      <c r="F8230" s="253">
        <v>0</v>
      </c>
      <c r="G8230" s="253">
        <v>0</v>
      </c>
      <c r="H8230" s="254" t="str">
        <f t="shared" si="513"/>
        <v/>
      </c>
      <c r="I8230" s="253">
        <v>0</v>
      </c>
      <c r="J8230" s="254" t="str">
        <f t="shared" si="514"/>
        <v/>
      </c>
      <c r="K8230" s="253">
        <v>41.781599999999997</v>
      </c>
      <c r="L8230" s="253">
        <v>0</v>
      </c>
      <c r="M8230" s="254">
        <f t="shared" si="515"/>
        <v>-1</v>
      </c>
    </row>
    <row r="8231" spans="1:13" x14ac:dyDescent="0.25">
      <c r="A8231" s="252" t="s">
        <v>285</v>
      </c>
      <c r="B8231" s="252" t="s">
        <v>460</v>
      </c>
      <c r="C8231" s="253">
        <v>0</v>
      </c>
      <c r="D8231" s="253">
        <v>0</v>
      </c>
      <c r="E8231" s="254" t="str">
        <f t="shared" si="512"/>
        <v/>
      </c>
      <c r="F8231" s="253">
        <v>0</v>
      </c>
      <c r="G8231" s="253">
        <v>0.72</v>
      </c>
      <c r="H8231" s="254" t="str">
        <f t="shared" si="513"/>
        <v/>
      </c>
      <c r="I8231" s="253">
        <v>0</v>
      </c>
      <c r="J8231" s="254" t="str">
        <f t="shared" si="514"/>
        <v/>
      </c>
      <c r="K8231" s="253">
        <v>54.41677</v>
      </c>
      <c r="L8231" s="253">
        <v>0.72</v>
      </c>
      <c r="M8231" s="254">
        <f t="shared" si="515"/>
        <v>-0.98676878469633533</v>
      </c>
    </row>
    <row r="8232" spans="1:13" x14ac:dyDescent="0.25">
      <c r="A8232" s="252" t="s">
        <v>285</v>
      </c>
      <c r="B8232" s="252" t="s">
        <v>471</v>
      </c>
      <c r="C8232" s="253">
        <v>0</v>
      </c>
      <c r="D8232" s="253">
        <v>0</v>
      </c>
      <c r="E8232" s="254" t="str">
        <f t="shared" si="512"/>
        <v/>
      </c>
      <c r="F8232" s="253">
        <v>15.519600000000001</v>
      </c>
      <c r="G8232" s="253">
        <v>0</v>
      </c>
      <c r="H8232" s="254">
        <f t="shared" si="513"/>
        <v>-1</v>
      </c>
      <c r="I8232" s="253">
        <v>0</v>
      </c>
      <c r="J8232" s="254" t="str">
        <f t="shared" si="514"/>
        <v/>
      </c>
      <c r="K8232" s="253">
        <v>15.519600000000001</v>
      </c>
      <c r="L8232" s="253">
        <v>0</v>
      </c>
      <c r="M8232" s="254">
        <f t="shared" si="515"/>
        <v>-1</v>
      </c>
    </row>
    <row r="8233" spans="1:13" x14ac:dyDescent="0.25">
      <c r="A8233" s="252" t="s">
        <v>285</v>
      </c>
      <c r="B8233" s="252" t="s">
        <v>450</v>
      </c>
      <c r="C8233" s="253">
        <v>0</v>
      </c>
      <c r="D8233" s="253">
        <v>0</v>
      </c>
      <c r="E8233" s="254" t="str">
        <f t="shared" si="512"/>
        <v/>
      </c>
      <c r="F8233" s="253">
        <v>414.15561000000002</v>
      </c>
      <c r="G8233" s="253">
        <v>20.000050000000002</v>
      </c>
      <c r="H8233" s="254">
        <f t="shared" si="513"/>
        <v>-0.9517088516560237</v>
      </c>
      <c r="I8233" s="253">
        <v>1.0073799999999999</v>
      </c>
      <c r="J8233" s="254">
        <f t="shared" si="514"/>
        <v>18.853530941650622</v>
      </c>
      <c r="K8233" s="253">
        <v>1796.1084699999999</v>
      </c>
      <c r="L8233" s="253">
        <v>596.58581000000004</v>
      </c>
      <c r="M8233" s="254">
        <f t="shared" si="515"/>
        <v>-0.66784533341686203</v>
      </c>
    </row>
    <row r="8234" spans="1:13" x14ac:dyDescent="0.25">
      <c r="A8234" s="252" t="s">
        <v>285</v>
      </c>
      <c r="B8234" s="252" t="s">
        <v>439</v>
      </c>
      <c r="C8234" s="253">
        <v>25.383389999999999</v>
      </c>
      <c r="D8234" s="253">
        <v>0</v>
      </c>
      <c r="E8234" s="254">
        <f t="shared" si="512"/>
        <v>-1</v>
      </c>
      <c r="F8234" s="253">
        <v>4129.4179000000004</v>
      </c>
      <c r="G8234" s="253">
        <v>2789.9942700000001</v>
      </c>
      <c r="H8234" s="254">
        <f t="shared" si="513"/>
        <v>-0.32436136579928132</v>
      </c>
      <c r="I8234" s="253">
        <v>2693.8751499999998</v>
      </c>
      <c r="J8234" s="254">
        <f t="shared" si="514"/>
        <v>3.5680614225941598E-2</v>
      </c>
      <c r="K8234" s="253">
        <v>24456.020140000001</v>
      </c>
      <c r="L8234" s="253">
        <v>12158.71884</v>
      </c>
      <c r="M8234" s="254">
        <f t="shared" si="515"/>
        <v>-0.50283329951493894</v>
      </c>
    </row>
    <row r="8235" spans="1:13" x14ac:dyDescent="0.25">
      <c r="A8235" s="252" t="s">
        <v>285</v>
      </c>
      <c r="B8235" s="252" t="s">
        <v>473</v>
      </c>
      <c r="C8235" s="253">
        <v>0</v>
      </c>
      <c r="D8235" s="253">
        <v>0</v>
      </c>
      <c r="E8235" s="254" t="str">
        <f t="shared" si="512"/>
        <v/>
      </c>
      <c r="F8235" s="253">
        <v>2.2896800000000002</v>
      </c>
      <c r="G8235" s="253">
        <v>0</v>
      </c>
      <c r="H8235" s="254">
        <f t="shared" si="513"/>
        <v>-1</v>
      </c>
      <c r="I8235" s="253">
        <v>0</v>
      </c>
      <c r="J8235" s="254" t="str">
        <f t="shared" si="514"/>
        <v/>
      </c>
      <c r="K8235" s="253">
        <v>20.670629999999999</v>
      </c>
      <c r="L8235" s="253">
        <v>0</v>
      </c>
      <c r="M8235" s="254">
        <f t="shared" si="515"/>
        <v>-1</v>
      </c>
    </row>
    <row r="8236" spans="1:13" x14ac:dyDescent="0.25">
      <c r="A8236" s="252" t="s">
        <v>285</v>
      </c>
      <c r="B8236" s="252" t="s">
        <v>448</v>
      </c>
      <c r="C8236" s="253">
        <v>0</v>
      </c>
      <c r="D8236" s="253">
        <v>0</v>
      </c>
      <c r="E8236" s="254" t="str">
        <f t="shared" si="512"/>
        <v/>
      </c>
      <c r="F8236" s="253">
        <v>834.30610000000001</v>
      </c>
      <c r="G8236" s="253">
        <v>512.47486000000004</v>
      </c>
      <c r="H8236" s="254">
        <f t="shared" si="513"/>
        <v>-0.38574719758131937</v>
      </c>
      <c r="I8236" s="253">
        <v>828.12456999999995</v>
      </c>
      <c r="J8236" s="254">
        <f t="shared" si="514"/>
        <v>-0.38116211187889271</v>
      </c>
      <c r="K8236" s="253">
        <v>4477.4102700000003</v>
      </c>
      <c r="L8236" s="253">
        <v>2717.5161600000001</v>
      </c>
      <c r="M8236" s="254">
        <f t="shared" si="515"/>
        <v>-0.39306072123696634</v>
      </c>
    </row>
    <row r="8237" spans="1:13" x14ac:dyDescent="0.25">
      <c r="A8237" s="252" t="s">
        <v>285</v>
      </c>
      <c r="B8237" s="252" t="s">
        <v>462</v>
      </c>
      <c r="C8237" s="253">
        <v>0</v>
      </c>
      <c r="D8237" s="253">
        <v>0</v>
      </c>
      <c r="E8237" s="254" t="str">
        <f t="shared" si="512"/>
        <v/>
      </c>
      <c r="F8237" s="253">
        <v>14.834160000000001</v>
      </c>
      <c r="G8237" s="253">
        <v>0</v>
      </c>
      <c r="H8237" s="254">
        <f t="shared" si="513"/>
        <v>-1</v>
      </c>
      <c r="I8237" s="253">
        <v>0</v>
      </c>
      <c r="J8237" s="254" t="str">
        <f t="shared" si="514"/>
        <v/>
      </c>
      <c r="K8237" s="253">
        <v>36.988590000000002</v>
      </c>
      <c r="L8237" s="253">
        <v>0</v>
      </c>
      <c r="M8237" s="254">
        <f t="shared" si="515"/>
        <v>-1</v>
      </c>
    </row>
    <row r="8238" spans="1:13" x14ac:dyDescent="0.25">
      <c r="A8238" s="252" t="s">
        <v>285</v>
      </c>
      <c r="B8238" s="252" t="s">
        <v>434</v>
      </c>
      <c r="C8238" s="253">
        <v>53.334240000000001</v>
      </c>
      <c r="D8238" s="253">
        <v>0</v>
      </c>
      <c r="E8238" s="254">
        <f t="shared" si="512"/>
        <v>-1</v>
      </c>
      <c r="F8238" s="253">
        <v>12096.38632</v>
      </c>
      <c r="G8238" s="253">
        <v>6193.0270600000003</v>
      </c>
      <c r="H8238" s="254">
        <f t="shared" si="513"/>
        <v>-0.48802668035159114</v>
      </c>
      <c r="I8238" s="253">
        <v>13916.862419999999</v>
      </c>
      <c r="J8238" s="254">
        <f t="shared" si="514"/>
        <v>-0.55499832698640694</v>
      </c>
      <c r="K8238" s="253">
        <v>54514.204380000003</v>
      </c>
      <c r="L8238" s="253">
        <v>38434.082479999997</v>
      </c>
      <c r="M8238" s="254">
        <f t="shared" si="515"/>
        <v>-0.29497122966173983</v>
      </c>
    </row>
    <row r="8239" spans="1:13" x14ac:dyDescent="0.25">
      <c r="A8239" s="252" t="s">
        <v>285</v>
      </c>
      <c r="B8239" s="252" t="s">
        <v>437</v>
      </c>
      <c r="C8239" s="253">
        <v>0</v>
      </c>
      <c r="D8239" s="253">
        <v>0</v>
      </c>
      <c r="E8239" s="254" t="str">
        <f t="shared" si="512"/>
        <v/>
      </c>
      <c r="F8239" s="253">
        <v>2310.6711799999998</v>
      </c>
      <c r="G8239" s="253">
        <v>1061.7891099999999</v>
      </c>
      <c r="H8239" s="254">
        <f t="shared" si="513"/>
        <v>-0.54048454873618146</v>
      </c>
      <c r="I8239" s="253">
        <v>2172.2420299999999</v>
      </c>
      <c r="J8239" s="254">
        <f t="shared" si="514"/>
        <v>-0.511201286350214</v>
      </c>
      <c r="K8239" s="253">
        <v>7018.8978100000004</v>
      </c>
      <c r="L8239" s="253">
        <v>5459.4303499999996</v>
      </c>
      <c r="M8239" s="254">
        <f t="shared" si="515"/>
        <v>-0.22218124586144972</v>
      </c>
    </row>
    <row r="8240" spans="1:13" x14ac:dyDescent="0.25">
      <c r="A8240" s="252" t="s">
        <v>285</v>
      </c>
      <c r="B8240" s="252" t="s">
        <v>464</v>
      </c>
      <c r="C8240" s="253">
        <v>0</v>
      </c>
      <c r="D8240" s="253">
        <v>0</v>
      </c>
      <c r="E8240" s="254" t="str">
        <f t="shared" si="512"/>
        <v/>
      </c>
      <c r="F8240" s="253">
        <v>0</v>
      </c>
      <c r="G8240" s="253">
        <v>0</v>
      </c>
      <c r="H8240" s="254" t="str">
        <f t="shared" si="513"/>
        <v/>
      </c>
      <c r="I8240" s="253">
        <v>0</v>
      </c>
      <c r="J8240" s="254" t="str">
        <f t="shared" si="514"/>
        <v/>
      </c>
      <c r="K8240" s="253">
        <v>416.62693999999999</v>
      </c>
      <c r="L8240" s="253">
        <v>0</v>
      </c>
      <c r="M8240" s="254">
        <f t="shared" si="515"/>
        <v>-1</v>
      </c>
    </row>
    <row r="8241" spans="1:13" x14ac:dyDescent="0.25">
      <c r="A8241" s="252" t="s">
        <v>285</v>
      </c>
      <c r="B8241" s="252" t="s">
        <v>468</v>
      </c>
      <c r="C8241" s="253">
        <v>0</v>
      </c>
      <c r="D8241" s="253">
        <v>0</v>
      </c>
      <c r="E8241" s="254" t="str">
        <f t="shared" si="512"/>
        <v/>
      </c>
      <c r="F8241" s="253">
        <v>176.00496999999999</v>
      </c>
      <c r="G8241" s="253">
        <v>0</v>
      </c>
      <c r="H8241" s="254">
        <f t="shared" si="513"/>
        <v>-1</v>
      </c>
      <c r="I8241" s="253">
        <v>116.7727</v>
      </c>
      <c r="J8241" s="254">
        <f t="shared" si="514"/>
        <v>-1</v>
      </c>
      <c r="K8241" s="253">
        <v>993.18723</v>
      </c>
      <c r="L8241" s="253">
        <v>634.4307</v>
      </c>
      <c r="M8241" s="254">
        <f t="shared" si="515"/>
        <v>-0.36121742121070166</v>
      </c>
    </row>
    <row r="8242" spans="1:13" x14ac:dyDescent="0.25">
      <c r="A8242" s="252" t="s">
        <v>285</v>
      </c>
      <c r="B8242" s="252" t="s">
        <v>481</v>
      </c>
      <c r="C8242" s="253">
        <v>0</v>
      </c>
      <c r="D8242" s="253">
        <v>0</v>
      </c>
      <c r="E8242" s="254" t="str">
        <f t="shared" si="512"/>
        <v/>
      </c>
      <c r="F8242" s="253">
        <v>17.443200000000001</v>
      </c>
      <c r="G8242" s="253">
        <v>0</v>
      </c>
      <c r="H8242" s="254">
        <f t="shared" si="513"/>
        <v>-1</v>
      </c>
      <c r="I8242" s="253">
        <v>0</v>
      </c>
      <c r="J8242" s="254" t="str">
        <f t="shared" si="514"/>
        <v/>
      </c>
      <c r="K8242" s="253">
        <v>44.216700000000003</v>
      </c>
      <c r="L8242" s="253">
        <v>0</v>
      </c>
      <c r="M8242" s="254">
        <f t="shared" si="515"/>
        <v>-1</v>
      </c>
    </row>
    <row r="8243" spans="1:13" x14ac:dyDescent="0.25">
      <c r="A8243" s="252" t="s">
        <v>285</v>
      </c>
      <c r="B8243" s="252" t="s">
        <v>445</v>
      </c>
      <c r="C8243" s="253">
        <v>0</v>
      </c>
      <c r="D8243" s="253">
        <v>0</v>
      </c>
      <c r="E8243" s="254" t="str">
        <f t="shared" si="512"/>
        <v/>
      </c>
      <c r="F8243" s="253">
        <v>573.43674999999996</v>
      </c>
      <c r="G8243" s="253">
        <v>556.12964999999997</v>
      </c>
      <c r="H8243" s="254">
        <f t="shared" si="513"/>
        <v>-3.018135827534596E-2</v>
      </c>
      <c r="I8243" s="253">
        <v>825.94515999999999</v>
      </c>
      <c r="J8243" s="254">
        <f t="shared" si="514"/>
        <v>-0.32667484848509798</v>
      </c>
      <c r="K8243" s="253">
        <v>4170.5883100000001</v>
      </c>
      <c r="L8243" s="253">
        <v>2781.84112</v>
      </c>
      <c r="M8243" s="254">
        <f t="shared" si="515"/>
        <v>-0.33298592111576697</v>
      </c>
    </row>
    <row r="8244" spans="1:13" x14ac:dyDescent="0.25">
      <c r="A8244" s="252" t="s">
        <v>285</v>
      </c>
      <c r="B8244" s="252" t="s">
        <v>478</v>
      </c>
      <c r="C8244" s="253">
        <v>0</v>
      </c>
      <c r="D8244" s="253">
        <v>0</v>
      </c>
      <c r="E8244" s="254" t="str">
        <f t="shared" si="512"/>
        <v/>
      </c>
      <c r="F8244" s="253">
        <v>0</v>
      </c>
      <c r="G8244" s="253">
        <v>79.849999999999994</v>
      </c>
      <c r="H8244" s="254" t="str">
        <f t="shared" si="513"/>
        <v/>
      </c>
      <c r="I8244" s="253">
        <v>1.9</v>
      </c>
      <c r="J8244" s="254">
        <f t="shared" si="514"/>
        <v>41.026315789473685</v>
      </c>
      <c r="K8244" s="253">
        <v>0</v>
      </c>
      <c r="L8244" s="253">
        <v>153.9</v>
      </c>
      <c r="M8244" s="254" t="str">
        <f t="shared" si="515"/>
        <v/>
      </c>
    </row>
    <row r="8245" spans="1:13" x14ac:dyDescent="0.25">
      <c r="A8245" s="252" t="s">
        <v>285</v>
      </c>
      <c r="B8245" s="252" t="s">
        <v>472</v>
      </c>
      <c r="C8245" s="253">
        <v>0</v>
      </c>
      <c r="D8245" s="253">
        <v>0</v>
      </c>
      <c r="E8245" s="254" t="str">
        <f t="shared" si="512"/>
        <v/>
      </c>
      <c r="F8245" s="253">
        <v>0</v>
      </c>
      <c r="G8245" s="253">
        <v>0</v>
      </c>
      <c r="H8245" s="254" t="str">
        <f t="shared" si="513"/>
        <v/>
      </c>
      <c r="I8245" s="253">
        <v>0</v>
      </c>
      <c r="J8245" s="254" t="str">
        <f t="shared" si="514"/>
        <v/>
      </c>
      <c r="K8245" s="253">
        <v>58.029910000000001</v>
      </c>
      <c r="L8245" s="253">
        <v>0</v>
      </c>
      <c r="M8245" s="254">
        <f t="shared" si="515"/>
        <v>-1</v>
      </c>
    </row>
    <row r="8246" spans="1:13" x14ac:dyDescent="0.25">
      <c r="A8246" s="252" t="s">
        <v>285</v>
      </c>
      <c r="B8246" s="252" t="s">
        <v>454</v>
      </c>
      <c r="C8246" s="253">
        <v>0</v>
      </c>
      <c r="D8246" s="253">
        <v>0</v>
      </c>
      <c r="E8246" s="254" t="str">
        <f t="shared" si="512"/>
        <v/>
      </c>
      <c r="F8246" s="253">
        <v>825.77958999999998</v>
      </c>
      <c r="G8246" s="253">
        <v>0</v>
      </c>
      <c r="H8246" s="254">
        <f t="shared" si="513"/>
        <v>-1</v>
      </c>
      <c r="I8246" s="253">
        <v>41.70158</v>
      </c>
      <c r="J8246" s="254">
        <f t="shared" si="514"/>
        <v>-1</v>
      </c>
      <c r="K8246" s="253">
        <v>944.44358999999997</v>
      </c>
      <c r="L8246" s="253">
        <v>62.632539999999999</v>
      </c>
      <c r="M8246" s="254">
        <f t="shared" si="515"/>
        <v>-0.9336831329439168</v>
      </c>
    </row>
    <row r="8247" spans="1:13" x14ac:dyDescent="0.25">
      <c r="A8247" s="252" t="s">
        <v>285</v>
      </c>
      <c r="B8247" s="252" t="s">
        <v>435</v>
      </c>
      <c r="C8247" s="253">
        <v>0</v>
      </c>
      <c r="D8247" s="253">
        <v>0</v>
      </c>
      <c r="E8247" s="254" t="str">
        <f t="shared" si="512"/>
        <v/>
      </c>
      <c r="F8247" s="253">
        <v>772.97662000000003</v>
      </c>
      <c r="G8247" s="253">
        <v>107.78053</v>
      </c>
      <c r="H8247" s="254">
        <f t="shared" si="513"/>
        <v>-0.86056430788294735</v>
      </c>
      <c r="I8247" s="253">
        <v>366.36311999999998</v>
      </c>
      <c r="J8247" s="254">
        <f t="shared" si="514"/>
        <v>-0.70580955310130555</v>
      </c>
      <c r="K8247" s="253">
        <v>1417.45372</v>
      </c>
      <c r="L8247" s="253">
        <v>796.80038000000002</v>
      </c>
      <c r="M8247" s="254">
        <f t="shared" si="515"/>
        <v>-0.43786497664276469</v>
      </c>
    </row>
    <row r="8248" spans="1:13" x14ac:dyDescent="0.25">
      <c r="A8248" s="252" t="s">
        <v>285</v>
      </c>
      <c r="B8248" s="252" t="s">
        <v>443</v>
      </c>
      <c r="C8248" s="253">
        <v>0</v>
      </c>
      <c r="D8248" s="253">
        <v>0</v>
      </c>
      <c r="E8248" s="254" t="str">
        <f t="shared" si="512"/>
        <v/>
      </c>
      <c r="F8248" s="253">
        <v>3323.2523700000002</v>
      </c>
      <c r="G8248" s="253">
        <v>1385.4003399999999</v>
      </c>
      <c r="H8248" s="254">
        <f t="shared" si="513"/>
        <v>-0.58311912976985258</v>
      </c>
      <c r="I8248" s="253">
        <v>1599.3259499999999</v>
      </c>
      <c r="J8248" s="254">
        <f t="shared" si="514"/>
        <v>-0.13375985676965974</v>
      </c>
      <c r="K8248" s="253">
        <v>12947.723609999999</v>
      </c>
      <c r="L8248" s="253">
        <v>4709.7840500000002</v>
      </c>
      <c r="M8248" s="254">
        <f t="shared" si="515"/>
        <v>-0.63624617022543928</v>
      </c>
    </row>
    <row r="8249" spans="1:13" x14ac:dyDescent="0.25">
      <c r="A8249" s="252" t="s">
        <v>285</v>
      </c>
      <c r="B8249" s="252" t="s">
        <v>461</v>
      </c>
      <c r="C8249" s="253">
        <v>0</v>
      </c>
      <c r="D8249" s="253">
        <v>0</v>
      </c>
      <c r="E8249" s="254" t="str">
        <f t="shared" si="512"/>
        <v/>
      </c>
      <c r="F8249" s="253">
        <v>0</v>
      </c>
      <c r="G8249" s="253">
        <v>0</v>
      </c>
      <c r="H8249" s="254" t="str">
        <f t="shared" si="513"/>
        <v/>
      </c>
      <c r="I8249" s="253">
        <v>0</v>
      </c>
      <c r="J8249" s="254" t="str">
        <f t="shared" si="514"/>
        <v/>
      </c>
      <c r="K8249" s="253">
        <v>56.9</v>
      </c>
      <c r="L8249" s="253">
        <v>0</v>
      </c>
      <c r="M8249" s="254">
        <f t="shared" si="515"/>
        <v>-1</v>
      </c>
    </row>
    <row r="8250" spans="1:13" x14ac:dyDescent="0.25">
      <c r="A8250" s="252" t="s">
        <v>285</v>
      </c>
      <c r="B8250" s="252" t="s">
        <v>466</v>
      </c>
      <c r="C8250" s="253">
        <v>0</v>
      </c>
      <c r="D8250" s="253">
        <v>0</v>
      </c>
      <c r="E8250" s="254" t="str">
        <f t="shared" si="512"/>
        <v/>
      </c>
      <c r="F8250" s="253">
        <v>268.89792</v>
      </c>
      <c r="G8250" s="253">
        <v>175</v>
      </c>
      <c r="H8250" s="254">
        <f t="shared" si="513"/>
        <v>-0.34919541214747962</v>
      </c>
      <c r="I8250" s="253">
        <v>405.5</v>
      </c>
      <c r="J8250" s="254">
        <f t="shared" si="514"/>
        <v>-0.56843403205918619</v>
      </c>
      <c r="K8250" s="253">
        <v>609.07424000000003</v>
      </c>
      <c r="L8250" s="253">
        <v>619.39499999999998</v>
      </c>
      <c r="M8250" s="254">
        <f t="shared" si="515"/>
        <v>1.6944995079745784E-2</v>
      </c>
    </row>
    <row r="8251" spans="1:13" x14ac:dyDescent="0.25">
      <c r="A8251" s="252" t="s">
        <v>285</v>
      </c>
      <c r="B8251" s="252" t="s">
        <v>441</v>
      </c>
      <c r="C8251" s="253">
        <v>0</v>
      </c>
      <c r="D8251" s="253">
        <v>0</v>
      </c>
      <c r="E8251" s="254" t="str">
        <f t="shared" si="512"/>
        <v/>
      </c>
      <c r="F8251" s="253">
        <v>1282.47027</v>
      </c>
      <c r="G8251" s="253">
        <v>199.01382000000001</v>
      </c>
      <c r="H8251" s="254">
        <f t="shared" si="513"/>
        <v>-0.84481993489018659</v>
      </c>
      <c r="I8251" s="253">
        <v>0</v>
      </c>
      <c r="J8251" s="254" t="str">
        <f t="shared" si="514"/>
        <v/>
      </c>
      <c r="K8251" s="253">
        <v>1599.83097</v>
      </c>
      <c r="L8251" s="253">
        <v>943.54286000000002</v>
      </c>
      <c r="M8251" s="254">
        <f t="shared" si="515"/>
        <v>-0.41022340628897813</v>
      </c>
    </row>
    <row r="8252" spans="1:13" x14ac:dyDescent="0.25">
      <c r="A8252" s="252" t="s">
        <v>285</v>
      </c>
      <c r="B8252" s="252" t="s">
        <v>458</v>
      </c>
      <c r="C8252" s="253">
        <v>0</v>
      </c>
      <c r="D8252" s="253">
        <v>0</v>
      </c>
      <c r="E8252" s="254" t="str">
        <f t="shared" si="512"/>
        <v/>
      </c>
      <c r="F8252" s="253">
        <v>0</v>
      </c>
      <c r="G8252" s="253">
        <v>74.180719999999994</v>
      </c>
      <c r="H8252" s="254" t="str">
        <f t="shared" si="513"/>
        <v/>
      </c>
      <c r="I8252" s="253">
        <v>16.770790000000002</v>
      </c>
      <c r="J8252" s="254">
        <f t="shared" si="514"/>
        <v>3.4232096400944734</v>
      </c>
      <c r="K8252" s="253">
        <v>771.98607000000004</v>
      </c>
      <c r="L8252" s="253">
        <v>227.64551</v>
      </c>
      <c r="M8252" s="254">
        <f t="shared" si="515"/>
        <v>-0.70511707549334401</v>
      </c>
    </row>
    <row r="8253" spans="1:13" x14ac:dyDescent="0.25">
      <c r="A8253" s="252" t="s">
        <v>285</v>
      </c>
      <c r="B8253" s="252" t="s">
        <v>444</v>
      </c>
      <c r="C8253" s="253">
        <v>0</v>
      </c>
      <c r="D8253" s="253">
        <v>0</v>
      </c>
      <c r="E8253" s="254" t="str">
        <f t="shared" si="512"/>
        <v/>
      </c>
      <c r="F8253" s="253">
        <v>1074.9630999999999</v>
      </c>
      <c r="G8253" s="253">
        <v>73.058509999999998</v>
      </c>
      <c r="H8253" s="254">
        <f t="shared" si="513"/>
        <v>-0.93203626245403215</v>
      </c>
      <c r="I8253" s="253">
        <v>11555.65762</v>
      </c>
      <c r="J8253" s="254">
        <f t="shared" si="514"/>
        <v>-0.99367768478415686</v>
      </c>
      <c r="K8253" s="253">
        <v>16719.569479999998</v>
      </c>
      <c r="L8253" s="253">
        <v>14587.37508</v>
      </c>
      <c r="M8253" s="254">
        <f t="shared" si="515"/>
        <v>-0.12752687218116088</v>
      </c>
    </row>
    <row r="8254" spans="1:13" x14ac:dyDescent="0.25">
      <c r="A8254" s="252" t="s">
        <v>285</v>
      </c>
      <c r="B8254" s="252" t="s">
        <v>456</v>
      </c>
      <c r="C8254" s="253">
        <v>0</v>
      </c>
      <c r="D8254" s="253">
        <v>0</v>
      </c>
      <c r="E8254" s="254" t="str">
        <f t="shared" si="512"/>
        <v/>
      </c>
      <c r="F8254" s="253">
        <v>0</v>
      </c>
      <c r="G8254" s="253">
        <v>0</v>
      </c>
      <c r="H8254" s="254" t="str">
        <f t="shared" si="513"/>
        <v/>
      </c>
      <c r="I8254" s="253">
        <v>0</v>
      </c>
      <c r="J8254" s="254" t="str">
        <f t="shared" si="514"/>
        <v/>
      </c>
      <c r="K8254" s="253">
        <v>40.962499999999999</v>
      </c>
      <c r="L8254" s="253">
        <v>0</v>
      </c>
      <c r="M8254" s="254">
        <f t="shared" si="515"/>
        <v>-1</v>
      </c>
    </row>
    <row r="8255" spans="1:13" x14ac:dyDescent="0.25">
      <c r="A8255" s="252" t="s">
        <v>285</v>
      </c>
      <c r="B8255" s="252" t="s">
        <v>485</v>
      </c>
      <c r="C8255" s="253">
        <v>0</v>
      </c>
      <c r="D8255" s="253">
        <v>0</v>
      </c>
      <c r="E8255" s="254" t="str">
        <f t="shared" si="512"/>
        <v/>
      </c>
      <c r="F8255" s="253">
        <v>0</v>
      </c>
      <c r="G8255" s="253">
        <v>0</v>
      </c>
      <c r="H8255" s="254" t="str">
        <f t="shared" si="513"/>
        <v/>
      </c>
      <c r="I8255" s="253">
        <v>0</v>
      </c>
      <c r="J8255" s="254" t="str">
        <f t="shared" si="514"/>
        <v/>
      </c>
      <c r="K8255" s="253">
        <v>0</v>
      </c>
      <c r="L8255" s="253">
        <v>80.904200000000003</v>
      </c>
      <c r="M8255" s="254" t="str">
        <f t="shared" si="515"/>
        <v/>
      </c>
    </row>
    <row r="8256" spans="1:13" x14ac:dyDescent="0.25">
      <c r="A8256" s="252" t="s">
        <v>285</v>
      </c>
      <c r="B8256" s="252" t="s">
        <v>494</v>
      </c>
      <c r="C8256" s="253">
        <v>0</v>
      </c>
      <c r="D8256" s="253">
        <v>0</v>
      </c>
      <c r="E8256" s="254" t="str">
        <f t="shared" si="512"/>
        <v/>
      </c>
      <c r="F8256" s="253">
        <v>0</v>
      </c>
      <c r="G8256" s="253">
        <v>54.271590000000003</v>
      </c>
      <c r="H8256" s="254" t="str">
        <f t="shared" si="513"/>
        <v/>
      </c>
      <c r="I8256" s="253">
        <v>0</v>
      </c>
      <c r="J8256" s="254" t="str">
        <f t="shared" si="514"/>
        <v/>
      </c>
      <c r="K8256" s="253">
        <v>128.31388000000001</v>
      </c>
      <c r="L8256" s="253">
        <v>54.271590000000003</v>
      </c>
      <c r="M8256" s="254">
        <f t="shared" si="515"/>
        <v>-0.57704037941959196</v>
      </c>
    </row>
    <row r="8257" spans="1:13" x14ac:dyDescent="0.25">
      <c r="A8257" s="252" t="s">
        <v>285</v>
      </c>
      <c r="B8257" s="252" t="s">
        <v>470</v>
      </c>
      <c r="C8257" s="253">
        <v>0</v>
      </c>
      <c r="D8257" s="253">
        <v>0</v>
      </c>
      <c r="E8257" s="254" t="str">
        <f t="shared" si="512"/>
        <v/>
      </c>
      <c r="F8257" s="253">
        <v>67.270679999999999</v>
      </c>
      <c r="G8257" s="253">
        <v>15.9998</v>
      </c>
      <c r="H8257" s="254">
        <f t="shared" si="513"/>
        <v>-0.76215789702140668</v>
      </c>
      <c r="I8257" s="253">
        <v>0</v>
      </c>
      <c r="J8257" s="254" t="str">
        <f t="shared" si="514"/>
        <v/>
      </c>
      <c r="K8257" s="253">
        <v>94.610569999999996</v>
      </c>
      <c r="L8257" s="253">
        <v>30.428080000000001</v>
      </c>
      <c r="M8257" s="254">
        <f t="shared" si="515"/>
        <v>-0.67838604079861264</v>
      </c>
    </row>
    <row r="8258" spans="1:13" x14ac:dyDescent="0.25">
      <c r="A8258" s="252" t="s">
        <v>285</v>
      </c>
      <c r="B8258" s="252" t="s">
        <v>482</v>
      </c>
      <c r="C8258" s="253">
        <v>0</v>
      </c>
      <c r="D8258" s="253">
        <v>0</v>
      </c>
      <c r="E8258" s="254" t="str">
        <f t="shared" si="512"/>
        <v/>
      </c>
      <c r="F8258" s="253">
        <v>0</v>
      </c>
      <c r="G8258" s="253">
        <v>0</v>
      </c>
      <c r="H8258" s="254" t="str">
        <f t="shared" si="513"/>
        <v/>
      </c>
      <c r="I8258" s="253">
        <v>0</v>
      </c>
      <c r="J8258" s="254" t="str">
        <f t="shared" si="514"/>
        <v/>
      </c>
      <c r="K8258" s="253">
        <v>460.13285000000002</v>
      </c>
      <c r="L8258" s="253">
        <v>0</v>
      </c>
      <c r="M8258" s="254">
        <f t="shared" si="515"/>
        <v>-1</v>
      </c>
    </row>
    <row r="8259" spans="1:13" x14ac:dyDescent="0.25">
      <c r="A8259" s="252" t="s">
        <v>285</v>
      </c>
      <c r="B8259" s="252" t="s">
        <v>440</v>
      </c>
      <c r="C8259" s="253">
        <v>0</v>
      </c>
      <c r="D8259" s="253">
        <v>0</v>
      </c>
      <c r="E8259" s="254" t="str">
        <f t="shared" si="512"/>
        <v/>
      </c>
      <c r="F8259" s="253">
        <v>15.977209999999999</v>
      </c>
      <c r="G8259" s="253">
        <v>271.71579000000003</v>
      </c>
      <c r="H8259" s="254">
        <f t="shared" si="513"/>
        <v>16.00646045210647</v>
      </c>
      <c r="I8259" s="253">
        <v>145.62790000000001</v>
      </c>
      <c r="J8259" s="254">
        <f t="shared" si="514"/>
        <v>0.86582234585543016</v>
      </c>
      <c r="K8259" s="253">
        <v>247.36856</v>
      </c>
      <c r="L8259" s="253">
        <v>427.21368000000001</v>
      </c>
      <c r="M8259" s="254">
        <f t="shared" si="515"/>
        <v>0.72703305545377317</v>
      </c>
    </row>
    <row r="8260" spans="1:13" x14ac:dyDescent="0.25">
      <c r="A8260" s="252" t="s">
        <v>285</v>
      </c>
      <c r="B8260" s="252" t="s">
        <v>453</v>
      </c>
      <c r="C8260" s="253">
        <v>0</v>
      </c>
      <c r="D8260" s="253">
        <v>0</v>
      </c>
      <c r="E8260" s="254" t="str">
        <f t="shared" si="512"/>
        <v/>
      </c>
      <c r="F8260" s="253">
        <v>14.659230000000001</v>
      </c>
      <c r="G8260" s="253">
        <v>54.3</v>
      </c>
      <c r="H8260" s="254">
        <f t="shared" si="513"/>
        <v>2.7041509001495982</v>
      </c>
      <c r="I8260" s="253">
        <v>116.87948</v>
      </c>
      <c r="J8260" s="254">
        <f t="shared" si="514"/>
        <v>-0.53541887763361029</v>
      </c>
      <c r="K8260" s="253">
        <v>31.298970000000001</v>
      </c>
      <c r="L8260" s="253">
        <v>242.98285000000001</v>
      </c>
      <c r="M8260" s="254">
        <f t="shared" si="515"/>
        <v>6.7632858205877069</v>
      </c>
    </row>
    <row r="8261" spans="1:13" x14ac:dyDescent="0.25">
      <c r="A8261" s="252" t="s">
        <v>285</v>
      </c>
      <c r="B8261" s="252" t="s">
        <v>488</v>
      </c>
      <c r="C8261" s="253">
        <v>0</v>
      </c>
      <c r="D8261" s="253">
        <v>0</v>
      </c>
      <c r="E8261" s="254" t="str">
        <f t="shared" ref="E8261:E8324" si="516">IF(C8261=0,"",(D8261/C8261-1))</f>
        <v/>
      </c>
      <c r="F8261" s="253">
        <v>0</v>
      </c>
      <c r="G8261" s="253">
        <v>0</v>
      </c>
      <c r="H8261" s="254" t="str">
        <f t="shared" ref="H8261:H8324" si="517">IF(F8261=0,"",(G8261/F8261-1))</f>
        <v/>
      </c>
      <c r="I8261" s="253">
        <v>365.85930000000002</v>
      </c>
      <c r="J8261" s="254">
        <f t="shared" ref="J8261:J8324" si="518">IF(I8261=0,"",(G8261/I8261-1))</f>
        <v>-1</v>
      </c>
      <c r="K8261" s="253">
        <v>0</v>
      </c>
      <c r="L8261" s="253">
        <v>1393.29178</v>
      </c>
      <c r="M8261" s="254" t="str">
        <f t="shared" ref="M8261:M8324" si="519">IF(K8261=0,"",(L8261/K8261-1))</f>
        <v/>
      </c>
    </row>
    <row r="8262" spans="1:13" x14ac:dyDescent="0.25">
      <c r="A8262" s="252" t="s">
        <v>285</v>
      </c>
      <c r="B8262" s="252" t="s">
        <v>475</v>
      </c>
      <c r="C8262" s="253">
        <v>0</v>
      </c>
      <c r="D8262" s="253">
        <v>0</v>
      </c>
      <c r="E8262" s="254" t="str">
        <f t="shared" si="516"/>
        <v/>
      </c>
      <c r="F8262" s="253">
        <v>515.30195000000003</v>
      </c>
      <c r="G8262" s="253">
        <v>41.592289999999998</v>
      </c>
      <c r="H8262" s="254">
        <f t="shared" si="517"/>
        <v>-0.91928559556198075</v>
      </c>
      <c r="I8262" s="253">
        <v>28.361249999999998</v>
      </c>
      <c r="J8262" s="254">
        <f t="shared" si="518"/>
        <v>0.46651822469037874</v>
      </c>
      <c r="K8262" s="253">
        <v>1397.9593199999999</v>
      </c>
      <c r="L8262" s="253">
        <v>123.22994</v>
      </c>
      <c r="M8262" s="254">
        <f t="shared" si="519"/>
        <v>-0.91185012450863023</v>
      </c>
    </row>
    <row r="8263" spans="1:13" x14ac:dyDescent="0.25">
      <c r="A8263" s="252" t="s">
        <v>285</v>
      </c>
      <c r="B8263" s="252" t="s">
        <v>459</v>
      </c>
      <c r="C8263" s="253">
        <v>0</v>
      </c>
      <c r="D8263" s="253">
        <v>0</v>
      </c>
      <c r="E8263" s="254" t="str">
        <f t="shared" si="516"/>
        <v/>
      </c>
      <c r="F8263" s="253">
        <v>0</v>
      </c>
      <c r="G8263" s="253">
        <v>0</v>
      </c>
      <c r="H8263" s="254" t="str">
        <f t="shared" si="517"/>
        <v/>
      </c>
      <c r="I8263" s="253">
        <v>0</v>
      </c>
      <c r="J8263" s="254" t="str">
        <f t="shared" si="518"/>
        <v/>
      </c>
      <c r="K8263" s="253">
        <v>56.243650000000002</v>
      </c>
      <c r="L8263" s="253">
        <v>0</v>
      </c>
      <c r="M8263" s="254">
        <f t="shared" si="519"/>
        <v>-1</v>
      </c>
    </row>
    <row r="8264" spans="1:13" x14ac:dyDescent="0.25">
      <c r="A8264" s="252" t="s">
        <v>285</v>
      </c>
      <c r="B8264" s="252" t="s">
        <v>449</v>
      </c>
      <c r="C8264" s="253">
        <v>0</v>
      </c>
      <c r="D8264" s="253">
        <v>0</v>
      </c>
      <c r="E8264" s="254" t="str">
        <f t="shared" si="516"/>
        <v/>
      </c>
      <c r="F8264" s="253">
        <v>0</v>
      </c>
      <c r="G8264" s="253">
        <v>159.20692</v>
      </c>
      <c r="H8264" s="254" t="str">
        <f t="shared" si="517"/>
        <v/>
      </c>
      <c r="I8264" s="253">
        <v>0</v>
      </c>
      <c r="J8264" s="254" t="str">
        <f t="shared" si="518"/>
        <v/>
      </c>
      <c r="K8264" s="253">
        <v>25.87716</v>
      </c>
      <c r="L8264" s="253">
        <v>159.20692</v>
      </c>
      <c r="M8264" s="254">
        <f t="shared" si="519"/>
        <v>5.1524108518863736</v>
      </c>
    </row>
    <row r="8265" spans="1:13" x14ac:dyDescent="0.25">
      <c r="A8265" s="252" t="s">
        <v>285</v>
      </c>
      <c r="B8265" s="252" t="s">
        <v>501</v>
      </c>
      <c r="C8265" s="253">
        <v>0</v>
      </c>
      <c r="D8265" s="253">
        <v>0</v>
      </c>
      <c r="E8265" s="254" t="str">
        <f t="shared" si="516"/>
        <v/>
      </c>
      <c r="F8265" s="253">
        <v>80.652000000000001</v>
      </c>
      <c r="G8265" s="253">
        <v>0</v>
      </c>
      <c r="H8265" s="254">
        <f t="shared" si="517"/>
        <v>-1</v>
      </c>
      <c r="I8265" s="253">
        <v>0</v>
      </c>
      <c r="J8265" s="254" t="str">
        <f t="shared" si="518"/>
        <v/>
      </c>
      <c r="K8265" s="253">
        <v>80.652000000000001</v>
      </c>
      <c r="L8265" s="253">
        <v>0</v>
      </c>
      <c r="M8265" s="254">
        <f t="shared" si="519"/>
        <v>-1</v>
      </c>
    </row>
    <row r="8266" spans="1:13" x14ac:dyDescent="0.25">
      <c r="A8266" s="252" t="s">
        <v>285</v>
      </c>
      <c r="B8266" s="252" t="s">
        <v>451</v>
      </c>
      <c r="C8266" s="253">
        <v>0</v>
      </c>
      <c r="D8266" s="253">
        <v>0</v>
      </c>
      <c r="E8266" s="254" t="str">
        <f t="shared" si="516"/>
        <v/>
      </c>
      <c r="F8266" s="253">
        <v>0</v>
      </c>
      <c r="G8266" s="253">
        <v>581.6</v>
      </c>
      <c r="H8266" s="254" t="str">
        <f t="shared" si="517"/>
        <v/>
      </c>
      <c r="I8266" s="253">
        <v>0</v>
      </c>
      <c r="J8266" s="254" t="str">
        <f t="shared" si="518"/>
        <v/>
      </c>
      <c r="K8266" s="253">
        <v>112.15</v>
      </c>
      <c r="L8266" s="253">
        <v>581.6</v>
      </c>
      <c r="M8266" s="254">
        <f t="shared" si="519"/>
        <v>4.1859117253678111</v>
      </c>
    </row>
    <row r="8267" spans="1:13" x14ac:dyDescent="0.25">
      <c r="A8267" s="252" t="s">
        <v>285</v>
      </c>
      <c r="B8267" s="252" t="s">
        <v>467</v>
      </c>
      <c r="C8267" s="253">
        <v>0</v>
      </c>
      <c r="D8267" s="253">
        <v>0</v>
      </c>
      <c r="E8267" s="254" t="str">
        <f t="shared" si="516"/>
        <v/>
      </c>
      <c r="F8267" s="253">
        <v>0</v>
      </c>
      <c r="G8267" s="253">
        <v>0</v>
      </c>
      <c r="H8267" s="254" t="str">
        <f t="shared" si="517"/>
        <v/>
      </c>
      <c r="I8267" s="253">
        <v>0</v>
      </c>
      <c r="J8267" s="254" t="str">
        <f t="shared" si="518"/>
        <v/>
      </c>
      <c r="K8267" s="253">
        <v>22.8</v>
      </c>
      <c r="L8267" s="253">
        <v>0</v>
      </c>
      <c r="M8267" s="254">
        <f t="shared" si="519"/>
        <v>-1</v>
      </c>
    </row>
    <row r="8268" spans="1:13" x14ac:dyDescent="0.25">
      <c r="A8268" s="252" t="s">
        <v>285</v>
      </c>
      <c r="B8268" s="252" t="s">
        <v>476</v>
      </c>
      <c r="C8268" s="253">
        <v>0</v>
      </c>
      <c r="D8268" s="253">
        <v>0</v>
      </c>
      <c r="E8268" s="254" t="str">
        <f t="shared" si="516"/>
        <v/>
      </c>
      <c r="F8268" s="253">
        <v>4.4071999999999996</v>
      </c>
      <c r="G8268" s="253">
        <v>0</v>
      </c>
      <c r="H8268" s="254">
        <f t="shared" si="517"/>
        <v>-1</v>
      </c>
      <c r="I8268" s="253">
        <v>0</v>
      </c>
      <c r="J8268" s="254" t="str">
        <f t="shared" si="518"/>
        <v/>
      </c>
      <c r="K8268" s="253">
        <v>4.4071999999999996</v>
      </c>
      <c r="L8268" s="253">
        <v>2.5944799999999999</v>
      </c>
      <c r="M8268" s="254">
        <f t="shared" si="519"/>
        <v>-0.41130876747141043</v>
      </c>
    </row>
    <row r="8269" spans="1:13" x14ac:dyDescent="0.25">
      <c r="A8269" s="252" t="s">
        <v>285</v>
      </c>
      <c r="B8269" s="252" t="s">
        <v>505</v>
      </c>
      <c r="C8269" s="253">
        <v>0</v>
      </c>
      <c r="D8269" s="253">
        <v>0</v>
      </c>
      <c r="E8269" s="254" t="str">
        <f t="shared" si="516"/>
        <v/>
      </c>
      <c r="F8269" s="253">
        <v>0</v>
      </c>
      <c r="G8269" s="253">
        <v>0</v>
      </c>
      <c r="H8269" s="254" t="str">
        <f t="shared" si="517"/>
        <v/>
      </c>
      <c r="I8269" s="253">
        <v>0</v>
      </c>
      <c r="J8269" s="254" t="str">
        <f t="shared" si="518"/>
        <v/>
      </c>
      <c r="K8269" s="253">
        <v>0</v>
      </c>
      <c r="L8269" s="253">
        <v>0</v>
      </c>
      <c r="M8269" s="254" t="str">
        <f t="shared" si="519"/>
        <v/>
      </c>
    </row>
    <row r="8270" spans="1:13" x14ac:dyDescent="0.25">
      <c r="A8270" s="252" t="s">
        <v>285</v>
      </c>
      <c r="B8270" s="252" t="s">
        <v>465</v>
      </c>
      <c r="C8270" s="253">
        <v>0</v>
      </c>
      <c r="D8270" s="253">
        <v>0</v>
      </c>
      <c r="E8270" s="254" t="str">
        <f t="shared" si="516"/>
        <v/>
      </c>
      <c r="F8270" s="253">
        <v>0</v>
      </c>
      <c r="G8270" s="253">
        <v>0</v>
      </c>
      <c r="H8270" s="254" t="str">
        <f t="shared" si="517"/>
        <v/>
      </c>
      <c r="I8270" s="253">
        <v>0</v>
      </c>
      <c r="J8270" s="254" t="str">
        <f t="shared" si="518"/>
        <v/>
      </c>
      <c r="K8270" s="253">
        <v>0</v>
      </c>
      <c r="L8270" s="253">
        <v>0</v>
      </c>
      <c r="M8270" s="254" t="str">
        <f t="shared" si="519"/>
        <v/>
      </c>
    </row>
    <row r="8271" spans="1:13" s="117" customFormat="1" ht="13" x14ac:dyDescent="0.3">
      <c r="A8271" s="117" t="s">
        <v>285</v>
      </c>
      <c r="B8271" s="117" t="s">
        <v>3</v>
      </c>
      <c r="C8271" s="165">
        <v>98.71763</v>
      </c>
      <c r="D8271" s="165">
        <v>0</v>
      </c>
      <c r="E8271" s="255">
        <f t="shared" si="516"/>
        <v>-1</v>
      </c>
      <c r="F8271" s="165">
        <v>33392.214959999998</v>
      </c>
      <c r="G8271" s="165">
        <v>16059.169680000001</v>
      </c>
      <c r="H8271" s="255">
        <f t="shared" si="517"/>
        <v>-0.51907443997838942</v>
      </c>
      <c r="I8271" s="165">
        <v>41383.35312</v>
      </c>
      <c r="J8271" s="255">
        <f t="shared" si="518"/>
        <v>-0.61194131288895415</v>
      </c>
      <c r="K8271" s="165">
        <v>158338.91260000001</v>
      </c>
      <c r="L8271" s="165">
        <v>106249.27172999999</v>
      </c>
      <c r="M8271" s="255">
        <f t="shared" si="519"/>
        <v>-0.32897561322522317</v>
      </c>
    </row>
    <row r="8272" spans="1:13" x14ac:dyDescent="0.25">
      <c r="A8272" s="252" t="s">
        <v>355</v>
      </c>
      <c r="B8272" s="252" t="s">
        <v>446</v>
      </c>
      <c r="C8272" s="253">
        <v>0</v>
      </c>
      <c r="D8272" s="253">
        <v>0</v>
      </c>
      <c r="E8272" s="254" t="str">
        <f t="shared" si="516"/>
        <v/>
      </c>
      <c r="F8272" s="253">
        <v>39.552999999999997</v>
      </c>
      <c r="G8272" s="253">
        <v>0</v>
      </c>
      <c r="H8272" s="254">
        <f t="shared" si="517"/>
        <v>-1</v>
      </c>
      <c r="I8272" s="253">
        <v>0</v>
      </c>
      <c r="J8272" s="254" t="str">
        <f t="shared" si="518"/>
        <v/>
      </c>
      <c r="K8272" s="253">
        <v>207.46985000000001</v>
      </c>
      <c r="L8272" s="253">
        <v>0</v>
      </c>
      <c r="M8272" s="254">
        <f t="shared" si="519"/>
        <v>-1</v>
      </c>
    </row>
    <row r="8273" spans="1:13" x14ac:dyDescent="0.25">
      <c r="A8273" s="252" t="s">
        <v>355</v>
      </c>
      <c r="B8273" s="252" t="s">
        <v>469</v>
      </c>
      <c r="C8273" s="253">
        <v>0</v>
      </c>
      <c r="D8273" s="253">
        <v>0</v>
      </c>
      <c r="E8273" s="254" t="str">
        <f t="shared" si="516"/>
        <v/>
      </c>
      <c r="F8273" s="253">
        <v>0</v>
      </c>
      <c r="G8273" s="253">
        <v>128.75</v>
      </c>
      <c r="H8273" s="254" t="str">
        <f t="shared" si="517"/>
        <v/>
      </c>
      <c r="I8273" s="253">
        <v>256.625</v>
      </c>
      <c r="J8273" s="254">
        <f t="shared" si="518"/>
        <v>-0.498295177788602</v>
      </c>
      <c r="K8273" s="253">
        <v>0</v>
      </c>
      <c r="L8273" s="253">
        <v>385.375</v>
      </c>
      <c r="M8273" s="254" t="str">
        <f t="shared" si="519"/>
        <v/>
      </c>
    </row>
    <row r="8274" spans="1:13" x14ac:dyDescent="0.25">
      <c r="A8274" s="252" t="s">
        <v>355</v>
      </c>
      <c r="B8274" s="252" t="s">
        <v>483</v>
      </c>
      <c r="C8274" s="253">
        <v>0</v>
      </c>
      <c r="D8274" s="253">
        <v>0</v>
      </c>
      <c r="E8274" s="254" t="str">
        <f t="shared" si="516"/>
        <v/>
      </c>
      <c r="F8274" s="253">
        <v>0</v>
      </c>
      <c r="G8274" s="253">
        <v>0</v>
      </c>
      <c r="H8274" s="254" t="str">
        <f t="shared" si="517"/>
        <v/>
      </c>
      <c r="I8274" s="253">
        <v>0</v>
      </c>
      <c r="J8274" s="254" t="str">
        <f t="shared" si="518"/>
        <v/>
      </c>
      <c r="K8274" s="253">
        <v>20.352</v>
      </c>
      <c r="L8274" s="253">
        <v>0</v>
      </c>
      <c r="M8274" s="254">
        <f t="shared" si="519"/>
        <v>-1</v>
      </c>
    </row>
    <row r="8275" spans="1:13" x14ac:dyDescent="0.25">
      <c r="A8275" s="252" t="s">
        <v>355</v>
      </c>
      <c r="B8275" s="252" t="s">
        <v>438</v>
      </c>
      <c r="C8275" s="253">
        <v>0</v>
      </c>
      <c r="D8275" s="253">
        <v>0</v>
      </c>
      <c r="E8275" s="254" t="str">
        <f t="shared" si="516"/>
        <v/>
      </c>
      <c r="F8275" s="253">
        <v>697.14598000000001</v>
      </c>
      <c r="G8275" s="253">
        <v>90.965410000000006</v>
      </c>
      <c r="H8275" s="254">
        <f t="shared" si="517"/>
        <v>-0.8695174144158444</v>
      </c>
      <c r="I8275" s="253">
        <v>34.779220000000002</v>
      </c>
      <c r="J8275" s="254">
        <f t="shared" si="518"/>
        <v>1.615510353596199</v>
      </c>
      <c r="K8275" s="253">
        <v>1320.85403</v>
      </c>
      <c r="L8275" s="253">
        <v>227.01295999999999</v>
      </c>
      <c r="M8275" s="254">
        <f t="shared" si="519"/>
        <v>-0.82813168234797296</v>
      </c>
    </row>
    <row r="8276" spans="1:13" x14ac:dyDescent="0.25">
      <c r="A8276" s="252" t="s">
        <v>355</v>
      </c>
      <c r="B8276" s="252" t="s">
        <v>447</v>
      </c>
      <c r="C8276" s="253">
        <v>0</v>
      </c>
      <c r="D8276" s="253">
        <v>0</v>
      </c>
      <c r="E8276" s="254" t="str">
        <f t="shared" si="516"/>
        <v/>
      </c>
      <c r="F8276" s="253">
        <v>0</v>
      </c>
      <c r="G8276" s="253">
        <v>76.597319999999996</v>
      </c>
      <c r="H8276" s="254" t="str">
        <f t="shared" si="517"/>
        <v/>
      </c>
      <c r="I8276" s="253">
        <v>0</v>
      </c>
      <c r="J8276" s="254" t="str">
        <f t="shared" si="518"/>
        <v/>
      </c>
      <c r="K8276" s="253">
        <v>0</v>
      </c>
      <c r="L8276" s="253">
        <v>495.03431999999998</v>
      </c>
      <c r="M8276" s="254" t="str">
        <f t="shared" si="519"/>
        <v/>
      </c>
    </row>
    <row r="8277" spans="1:13" x14ac:dyDescent="0.25">
      <c r="A8277" s="252" t="s">
        <v>355</v>
      </c>
      <c r="B8277" s="252" t="s">
        <v>455</v>
      </c>
      <c r="C8277" s="253">
        <v>0</v>
      </c>
      <c r="D8277" s="253">
        <v>0</v>
      </c>
      <c r="E8277" s="254" t="str">
        <f t="shared" si="516"/>
        <v/>
      </c>
      <c r="F8277" s="253">
        <v>0</v>
      </c>
      <c r="G8277" s="253">
        <v>0</v>
      </c>
      <c r="H8277" s="254" t="str">
        <f t="shared" si="517"/>
        <v/>
      </c>
      <c r="I8277" s="253">
        <v>0</v>
      </c>
      <c r="J8277" s="254" t="str">
        <f t="shared" si="518"/>
        <v/>
      </c>
      <c r="K8277" s="253">
        <v>0</v>
      </c>
      <c r="L8277" s="253">
        <v>0</v>
      </c>
      <c r="M8277" s="254" t="str">
        <f t="shared" si="519"/>
        <v/>
      </c>
    </row>
    <row r="8278" spans="1:13" x14ac:dyDescent="0.25">
      <c r="A8278" s="252" t="s">
        <v>355</v>
      </c>
      <c r="B8278" s="252" t="s">
        <v>436</v>
      </c>
      <c r="C8278" s="253">
        <v>0</v>
      </c>
      <c r="D8278" s="253">
        <v>0</v>
      </c>
      <c r="E8278" s="254" t="str">
        <f t="shared" si="516"/>
        <v/>
      </c>
      <c r="F8278" s="253">
        <v>26.28472</v>
      </c>
      <c r="G8278" s="253">
        <v>922.78912000000003</v>
      </c>
      <c r="H8278" s="254">
        <f t="shared" si="517"/>
        <v>34.10743580300646</v>
      </c>
      <c r="I8278" s="253">
        <v>21.085159999999998</v>
      </c>
      <c r="J8278" s="254">
        <f t="shared" si="518"/>
        <v>42.764862111551444</v>
      </c>
      <c r="K8278" s="253">
        <v>26.28472</v>
      </c>
      <c r="L8278" s="253">
        <v>993.39345000000003</v>
      </c>
      <c r="M8278" s="254">
        <f t="shared" si="519"/>
        <v>36.793571702494837</v>
      </c>
    </row>
    <row r="8279" spans="1:13" x14ac:dyDescent="0.25">
      <c r="A8279" s="252" t="s">
        <v>355</v>
      </c>
      <c r="B8279" s="252" t="s">
        <v>487</v>
      </c>
      <c r="C8279" s="253">
        <v>0</v>
      </c>
      <c r="D8279" s="253">
        <v>0</v>
      </c>
      <c r="E8279" s="254" t="str">
        <f t="shared" si="516"/>
        <v/>
      </c>
      <c r="F8279" s="253">
        <v>0</v>
      </c>
      <c r="G8279" s="253">
        <v>0</v>
      </c>
      <c r="H8279" s="254" t="str">
        <f t="shared" si="517"/>
        <v/>
      </c>
      <c r="I8279" s="253">
        <v>0</v>
      </c>
      <c r="J8279" s="254" t="str">
        <f t="shared" si="518"/>
        <v/>
      </c>
      <c r="K8279" s="253">
        <v>0</v>
      </c>
      <c r="L8279" s="253">
        <v>0</v>
      </c>
      <c r="M8279" s="254" t="str">
        <f t="shared" si="519"/>
        <v/>
      </c>
    </row>
    <row r="8280" spans="1:13" x14ac:dyDescent="0.25">
      <c r="A8280" s="252" t="s">
        <v>355</v>
      </c>
      <c r="B8280" s="252" t="s">
        <v>442</v>
      </c>
      <c r="C8280" s="253">
        <v>0</v>
      </c>
      <c r="D8280" s="253">
        <v>0</v>
      </c>
      <c r="E8280" s="254" t="str">
        <f t="shared" si="516"/>
        <v/>
      </c>
      <c r="F8280" s="253">
        <v>30.499040000000001</v>
      </c>
      <c r="G8280" s="253">
        <v>88.918480000000002</v>
      </c>
      <c r="H8280" s="254">
        <f t="shared" si="517"/>
        <v>1.9154517650391618</v>
      </c>
      <c r="I8280" s="253">
        <v>0</v>
      </c>
      <c r="J8280" s="254" t="str">
        <f t="shared" si="518"/>
        <v/>
      </c>
      <c r="K8280" s="253">
        <v>114.82266</v>
      </c>
      <c r="L8280" s="253">
        <v>797.55223000000001</v>
      </c>
      <c r="M8280" s="254">
        <f t="shared" si="519"/>
        <v>5.9459480384795125</v>
      </c>
    </row>
    <row r="8281" spans="1:13" x14ac:dyDescent="0.25">
      <c r="A8281" s="252" t="s">
        <v>355</v>
      </c>
      <c r="B8281" s="252" t="s">
        <v>439</v>
      </c>
      <c r="C8281" s="253">
        <v>0</v>
      </c>
      <c r="D8281" s="253">
        <v>0</v>
      </c>
      <c r="E8281" s="254" t="str">
        <f t="shared" si="516"/>
        <v/>
      </c>
      <c r="F8281" s="253">
        <v>172.89968999999999</v>
      </c>
      <c r="G8281" s="253">
        <v>181.70260999999999</v>
      </c>
      <c r="H8281" s="254">
        <f t="shared" si="517"/>
        <v>5.091345160884897E-2</v>
      </c>
      <c r="I8281" s="253">
        <v>980.46588999999994</v>
      </c>
      <c r="J8281" s="254">
        <f t="shared" si="518"/>
        <v>-0.8146772755143985</v>
      </c>
      <c r="K8281" s="253">
        <v>1414.39752</v>
      </c>
      <c r="L8281" s="253">
        <v>2638.6101699999999</v>
      </c>
      <c r="M8281" s="254">
        <f t="shared" si="519"/>
        <v>0.86553647944744694</v>
      </c>
    </row>
    <row r="8282" spans="1:13" x14ac:dyDescent="0.25">
      <c r="A8282" s="252" t="s">
        <v>355</v>
      </c>
      <c r="B8282" s="252" t="s">
        <v>448</v>
      </c>
      <c r="C8282" s="253">
        <v>0</v>
      </c>
      <c r="D8282" s="253">
        <v>0</v>
      </c>
      <c r="E8282" s="254" t="str">
        <f t="shared" si="516"/>
        <v/>
      </c>
      <c r="F8282" s="253">
        <v>0</v>
      </c>
      <c r="G8282" s="253">
        <v>0</v>
      </c>
      <c r="H8282" s="254" t="str">
        <f t="shared" si="517"/>
        <v/>
      </c>
      <c r="I8282" s="253">
        <v>29.556480000000001</v>
      </c>
      <c r="J8282" s="254">
        <f t="shared" si="518"/>
        <v>-1</v>
      </c>
      <c r="K8282" s="253">
        <v>51.09375</v>
      </c>
      <c r="L8282" s="253">
        <v>29.556480000000001</v>
      </c>
      <c r="M8282" s="254">
        <f t="shared" si="519"/>
        <v>-0.42152455045871562</v>
      </c>
    </row>
    <row r="8283" spans="1:13" x14ac:dyDescent="0.25">
      <c r="A8283" s="252" t="s">
        <v>355</v>
      </c>
      <c r="B8283" s="252" t="s">
        <v>462</v>
      </c>
      <c r="C8283" s="253">
        <v>0</v>
      </c>
      <c r="D8283" s="253">
        <v>0</v>
      </c>
      <c r="E8283" s="254" t="str">
        <f t="shared" si="516"/>
        <v/>
      </c>
      <c r="F8283" s="253">
        <v>26.467020000000002</v>
      </c>
      <c r="G8283" s="253">
        <v>33.623260000000002</v>
      </c>
      <c r="H8283" s="254">
        <f t="shared" si="517"/>
        <v>0.27038329211222112</v>
      </c>
      <c r="I8283" s="253">
        <v>0</v>
      </c>
      <c r="J8283" s="254" t="str">
        <f t="shared" si="518"/>
        <v/>
      </c>
      <c r="K8283" s="253">
        <v>26.467020000000002</v>
      </c>
      <c r="L8283" s="253">
        <v>901.37797999999998</v>
      </c>
      <c r="M8283" s="254">
        <f t="shared" si="519"/>
        <v>33.056647858353529</v>
      </c>
    </row>
    <row r="8284" spans="1:13" x14ac:dyDescent="0.25">
      <c r="A8284" s="252" t="s">
        <v>355</v>
      </c>
      <c r="B8284" s="252" t="s">
        <v>434</v>
      </c>
      <c r="C8284" s="253">
        <v>0</v>
      </c>
      <c r="D8284" s="253">
        <v>0</v>
      </c>
      <c r="E8284" s="254" t="str">
        <f t="shared" si="516"/>
        <v/>
      </c>
      <c r="F8284" s="253">
        <v>4938.7746900000002</v>
      </c>
      <c r="G8284" s="253">
        <v>895.10715000000005</v>
      </c>
      <c r="H8284" s="254">
        <f t="shared" si="517"/>
        <v>-0.81875926597493764</v>
      </c>
      <c r="I8284" s="253">
        <v>1217.9859200000001</v>
      </c>
      <c r="J8284" s="254">
        <f t="shared" si="518"/>
        <v>-0.26509236658499302</v>
      </c>
      <c r="K8284" s="253">
        <v>6701.1243100000002</v>
      </c>
      <c r="L8284" s="253">
        <v>3195.7059800000002</v>
      </c>
      <c r="M8284" s="254">
        <f t="shared" si="519"/>
        <v>-0.5231089840803147</v>
      </c>
    </row>
    <row r="8285" spans="1:13" x14ac:dyDescent="0.25">
      <c r="A8285" s="252" t="s">
        <v>355</v>
      </c>
      <c r="B8285" s="252" t="s">
        <v>437</v>
      </c>
      <c r="C8285" s="253">
        <v>0</v>
      </c>
      <c r="D8285" s="253">
        <v>0</v>
      </c>
      <c r="E8285" s="254" t="str">
        <f t="shared" si="516"/>
        <v/>
      </c>
      <c r="F8285" s="253">
        <v>1214.08168</v>
      </c>
      <c r="G8285" s="253">
        <v>401.49910999999997</v>
      </c>
      <c r="H8285" s="254">
        <f t="shared" si="517"/>
        <v>-0.66929810686213465</v>
      </c>
      <c r="I8285" s="253">
        <v>199.32964999999999</v>
      </c>
      <c r="J8285" s="254">
        <f t="shared" si="518"/>
        <v>1.0142468017176571</v>
      </c>
      <c r="K8285" s="253">
        <v>1844.3012699999999</v>
      </c>
      <c r="L8285" s="253">
        <v>776.55867999999998</v>
      </c>
      <c r="M8285" s="254">
        <f t="shared" si="519"/>
        <v>-0.57894152510126506</v>
      </c>
    </row>
    <row r="8286" spans="1:13" x14ac:dyDescent="0.25">
      <c r="A8286" s="252" t="s">
        <v>355</v>
      </c>
      <c r="B8286" s="252" t="s">
        <v>464</v>
      </c>
      <c r="C8286" s="253">
        <v>0</v>
      </c>
      <c r="D8286" s="253">
        <v>0</v>
      </c>
      <c r="E8286" s="254" t="str">
        <f t="shared" si="516"/>
        <v/>
      </c>
      <c r="F8286" s="253">
        <v>0</v>
      </c>
      <c r="G8286" s="253">
        <v>176.85599999999999</v>
      </c>
      <c r="H8286" s="254" t="str">
        <f t="shared" si="517"/>
        <v/>
      </c>
      <c r="I8286" s="253">
        <v>0</v>
      </c>
      <c r="J8286" s="254" t="str">
        <f t="shared" si="518"/>
        <v/>
      </c>
      <c r="K8286" s="253">
        <v>46.328000000000003</v>
      </c>
      <c r="L8286" s="253">
        <v>294.88869999999997</v>
      </c>
      <c r="M8286" s="254">
        <f t="shared" si="519"/>
        <v>5.3652370056984964</v>
      </c>
    </row>
    <row r="8287" spans="1:13" x14ac:dyDescent="0.25">
      <c r="A8287" s="252" t="s">
        <v>355</v>
      </c>
      <c r="B8287" s="252" t="s">
        <v>468</v>
      </c>
      <c r="C8287" s="253">
        <v>0</v>
      </c>
      <c r="D8287" s="253">
        <v>0</v>
      </c>
      <c r="E8287" s="254" t="str">
        <f t="shared" si="516"/>
        <v/>
      </c>
      <c r="F8287" s="253">
        <v>30.822500000000002</v>
      </c>
      <c r="G8287" s="253">
        <v>33.777250000000002</v>
      </c>
      <c r="H8287" s="254">
        <f t="shared" si="517"/>
        <v>9.5863411468894544E-2</v>
      </c>
      <c r="I8287" s="253">
        <v>26.92005</v>
      </c>
      <c r="J8287" s="254">
        <f t="shared" si="518"/>
        <v>0.25472463832719483</v>
      </c>
      <c r="K8287" s="253">
        <v>88.160499999999999</v>
      </c>
      <c r="L8287" s="253">
        <v>120.09759</v>
      </c>
      <c r="M8287" s="254">
        <f t="shared" si="519"/>
        <v>0.3622607630401371</v>
      </c>
    </row>
    <row r="8288" spans="1:13" x14ac:dyDescent="0.25">
      <c r="A8288" s="252" t="s">
        <v>355</v>
      </c>
      <c r="B8288" s="252" t="s">
        <v>445</v>
      </c>
      <c r="C8288" s="253">
        <v>0</v>
      </c>
      <c r="D8288" s="253">
        <v>0</v>
      </c>
      <c r="E8288" s="254" t="str">
        <f t="shared" si="516"/>
        <v/>
      </c>
      <c r="F8288" s="253">
        <v>81.940830000000005</v>
      </c>
      <c r="G8288" s="253">
        <v>0</v>
      </c>
      <c r="H8288" s="254">
        <f t="shared" si="517"/>
        <v>-1</v>
      </c>
      <c r="I8288" s="253">
        <v>0</v>
      </c>
      <c r="J8288" s="254" t="str">
        <f t="shared" si="518"/>
        <v/>
      </c>
      <c r="K8288" s="253">
        <v>140.16048000000001</v>
      </c>
      <c r="L8288" s="253">
        <v>20.242999999999999</v>
      </c>
      <c r="M8288" s="254">
        <f t="shared" si="519"/>
        <v>-0.85557269781039569</v>
      </c>
    </row>
    <row r="8289" spans="1:13" x14ac:dyDescent="0.25">
      <c r="A8289" s="252" t="s">
        <v>355</v>
      </c>
      <c r="B8289" s="252" t="s">
        <v>435</v>
      </c>
      <c r="C8289" s="253">
        <v>0</v>
      </c>
      <c r="D8289" s="253">
        <v>0</v>
      </c>
      <c r="E8289" s="254" t="str">
        <f t="shared" si="516"/>
        <v/>
      </c>
      <c r="F8289" s="253">
        <v>209.75405000000001</v>
      </c>
      <c r="G8289" s="253">
        <v>36.34686</v>
      </c>
      <c r="H8289" s="254">
        <f t="shared" si="517"/>
        <v>-0.82671676661308802</v>
      </c>
      <c r="I8289" s="253">
        <v>0</v>
      </c>
      <c r="J8289" s="254" t="str">
        <f t="shared" si="518"/>
        <v/>
      </c>
      <c r="K8289" s="253">
        <v>450.89224000000002</v>
      </c>
      <c r="L8289" s="253">
        <v>297.88882999999998</v>
      </c>
      <c r="M8289" s="254">
        <f t="shared" si="519"/>
        <v>-0.33933475989739814</v>
      </c>
    </row>
    <row r="8290" spans="1:13" x14ac:dyDescent="0.25">
      <c r="A8290" s="252" t="s">
        <v>355</v>
      </c>
      <c r="B8290" s="252" t="s">
        <v>443</v>
      </c>
      <c r="C8290" s="253">
        <v>0</v>
      </c>
      <c r="D8290" s="253">
        <v>0</v>
      </c>
      <c r="E8290" s="254" t="str">
        <f t="shared" si="516"/>
        <v/>
      </c>
      <c r="F8290" s="253">
        <v>5.95</v>
      </c>
      <c r="G8290" s="253">
        <v>34.055999999999997</v>
      </c>
      <c r="H8290" s="254">
        <f t="shared" si="517"/>
        <v>4.7236974789915962</v>
      </c>
      <c r="I8290" s="253">
        <v>28.945499999999999</v>
      </c>
      <c r="J8290" s="254">
        <f t="shared" si="518"/>
        <v>0.17655594133803176</v>
      </c>
      <c r="K8290" s="253">
        <v>69.170109999999994</v>
      </c>
      <c r="L8290" s="253">
        <v>96.881100000000004</v>
      </c>
      <c r="M8290" s="254">
        <f t="shared" si="519"/>
        <v>0.40062087511498845</v>
      </c>
    </row>
    <row r="8291" spans="1:13" x14ac:dyDescent="0.25">
      <c r="A8291" s="252" t="s">
        <v>355</v>
      </c>
      <c r="B8291" s="252" t="s">
        <v>441</v>
      </c>
      <c r="C8291" s="253">
        <v>0</v>
      </c>
      <c r="D8291" s="253">
        <v>0</v>
      </c>
      <c r="E8291" s="254" t="str">
        <f t="shared" si="516"/>
        <v/>
      </c>
      <c r="F8291" s="253">
        <v>0</v>
      </c>
      <c r="G8291" s="253">
        <v>0</v>
      </c>
      <c r="H8291" s="254" t="str">
        <f t="shared" si="517"/>
        <v/>
      </c>
      <c r="I8291" s="253">
        <v>0</v>
      </c>
      <c r="J8291" s="254" t="str">
        <f t="shared" si="518"/>
        <v/>
      </c>
      <c r="K8291" s="253">
        <v>8.0985099999999992</v>
      </c>
      <c r="L8291" s="253">
        <v>471.05745999999999</v>
      </c>
      <c r="M8291" s="254">
        <f t="shared" si="519"/>
        <v>57.165941636177521</v>
      </c>
    </row>
    <row r="8292" spans="1:13" x14ac:dyDescent="0.25">
      <c r="A8292" s="252" t="s">
        <v>355</v>
      </c>
      <c r="B8292" s="252" t="s">
        <v>458</v>
      </c>
      <c r="C8292" s="253">
        <v>0</v>
      </c>
      <c r="D8292" s="253">
        <v>0</v>
      </c>
      <c r="E8292" s="254" t="str">
        <f t="shared" si="516"/>
        <v/>
      </c>
      <c r="F8292" s="253">
        <v>0</v>
      </c>
      <c r="G8292" s="253">
        <v>0</v>
      </c>
      <c r="H8292" s="254" t="str">
        <f t="shared" si="517"/>
        <v/>
      </c>
      <c r="I8292" s="253">
        <v>0</v>
      </c>
      <c r="J8292" s="254" t="str">
        <f t="shared" si="518"/>
        <v/>
      </c>
      <c r="K8292" s="253">
        <v>0</v>
      </c>
      <c r="L8292" s="253">
        <v>0</v>
      </c>
      <c r="M8292" s="254" t="str">
        <f t="shared" si="519"/>
        <v/>
      </c>
    </row>
    <row r="8293" spans="1:13" x14ac:dyDescent="0.25">
      <c r="A8293" s="252" t="s">
        <v>355</v>
      </c>
      <c r="B8293" s="252" t="s">
        <v>444</v>
      </c>
      <c r="C8293" s="253">
        <v>0</v>
      </c>
      <c r="D8293" s="253">
        <v>0</v>
      </c>
      <c r="E8293" s="254" t="str">
        <f t="shared" si="516"/>
        <v/>
      </c>
      <c r="F8293" s="253">
        <v>0</v>
      </c>
      <c r="G8293" s="253">
        <v>87.86</v>
      </c>
      <c r="H8293" s="254" t="str">
        <f t="shared" si="517"/>
        <v/>
      </c>
      <c r="I8293" s="253">
        <v>205.9076</v>
      </c>
      <c r="J8293" s="254">
        <f t="shared" si="518"/>
        <v>-0.5733037537225435</v>
      </c>
      <c r="K8293" s="253">
        <v>290.6277</v>
      </c>
      <c r="L8293" s="253">
        <v>475.04829999999998</v>
      </c>
      <c r="M8293" s="254">
        <f t="shared" si="519"/>
        <v>0.63455961011286943</v>
      </c>
    </row>
    <row r="8294" spans="1:13" x14ac:dyDescent="0.25">
      <c r="A8294" s="252" t="s">
        <v>355</v>
      </c>
      <c r="B8294" s="252" t="s">
        <v>456</v>
      </c>
      <c r="C8294" s="253">
        <v>0</v>
      </c>
      <c r="D8294" s="253">
        <v>0</v>
      </c>
      <c r="E8294" s="254" t="str">
        <f t="shared" si="516"/>
        <v/>
      </c>
      <c r="F8294" s="253">
        <v>20.625</v>
      </c>
      <c r="G8294" s="253">
        <v>0</v>
      </c>
      <c r="H8294" s="254">
        <f t="shared" si="517"/>
        <v>-1</v>
      </c>
      <c r="I8294" s="253">
        <v>0</v>
      </c>
      <c r="J8294" s="254" t="str">
        <f t="shared" si="518"/>
        <v/>
      </c>
      <c r="K8294" s="253">
        <v>20.625</v>
      </c>
      <c r="L8294" s="253">
        <v>0</v>
      </c>
      <c r="M8294" s="254">
        <f t="shared" si="519"/>
        <v>-1</v>
      </c>
    </row>
    <row r="8295" spans="1:13" x14ac:dyDescent="0.25">
      <c r="A8295" s="252" t="s">
        <v>355</v>
      </c>
      <c r="B8295" s="252" t="s">
        <v>482</v>
      </c>
      <c r="C8295" s="253">
        <v>0</v>
      </c>
      <c r="D8295" s="253">
        <v>0</v>
      </c>
      <c r="E8295" s="254" t="str">
        <f t="shared" si="516"/>
        <v/>
      </c>
      <c r="F8295" s="253">
        <v>0</v>
      </c>
      <c r="G8295" s="253">
        <v>0</v>
      </c>
      <c r="H8295" s="254" t="str">
        <f t="shared" si="517"/>
        <v/>
      </c>
      <c r="I8295" s="253">
        <v>0</v>
      </c>
      <c r="J8295" s="254" t="str">
        <f t="shared" si="518"/>
        <v/>
      </c>
      <c r="K8295" s="253">
        <v>0</v>
      </c>
      <c r="L8295" s="253">
        <v>0</v>
      </c>
      <c r="M8295" s="254" t="str">
        <f t="shared" si="519"/>
        <v/>
      </c>
    </row>
    <row r="8296" spans="1:13" x14ac:dyDescent="0.25">
      <c r="A8296" s="252" t="s">
        <v>355</v>
      </c>
      <c r="B8296" s="252" t="s">
        <v>480</v>
      </c>
      <c r="C8296" s="253">
        <v>0</v>
      </c>
      <c r="D8296" s="253">
        <v>0</v>
      </c>
      <c r="E8296" s="254" t="str">
        <f t="shared" si="516"/>
        <v/>
      </c>
      <c r="F8296" s="253">
        <v>0</v>
      </c>
      <c r="G8296" s="253">
        <v>0</v>
      </c>
      <c r="H8296" s="254" t="str">
        <f t="shared" si="517"/>
        <v/>
      </c>
      <c r="I8296" s="253">
        <v>0</v>
      </c>
      <c r="J8296" s="254" t="str">
        <f t="shared" si="518"/>
        <v/>
      </c>
      <c r="K8296" s="253">
        <v>0</v>
      </c>
      <c r="L8296" s="253">
        <v>0</v>
      </c>
      <c r="M8296" s="254" t="str">
        <f t="shared" si="519"/>
        <v/>
      </c>
    </row>
    <row r="8297" spans="1:13" x14ac:dyDescent="0.25">
      <c r="A8297" s="252" t="s">
        <v>355</v>
      </c>
      <c r="B8297" s="252" t="s">
        <v>440</v>
      </c>
      <c r="C8297" s="253">
        <v>0</v>
      </c>
      <c r="D8297" s="253">
        <v>0</v>
      </c>
      <c r="E8297" s="254" t="str">
        <f t="shared" si="516"/>
        <v/>
      </c>
      <c r="F8297" s="253">
        <v>0</v>
      </c>
      <c r="G8297" s="253">
        <v>0</v>
      </c>
      <c r="H8297" s="254" t="str">
        <f t="shared" si="517"/>
        <v/>
      </c>
      <c r="I8297" s="253">
        <v>0</v>
      </c>
      <c r="J8297" s="254" t="str">
        <f t="shared" si="518"/>
        <v/>
      </c>
      <c r="K8297" s="253">
        <v>0</v>
      </c>
      <c r="L8297" s="253">
        <v>0</v>
      </c>
      <c r="M8297" s="254" t="str">
        <f t="shared" si="519"/>
        <v/>
      </c>
    </row>
    <row r="8298" spans="1:13" x14ac:dyDescent="0.25">
      <c r="A8298" s="252" t="s">
        <v>355</v>
      </c>
      <c r="B8298" s="252" t="s">
        <v>453</v>
      </c>
      <c r="C8298" s="253">
        <v>0</v>
      </c>
      <c r="D8298" s="253">
        <v>0</v>
      </c>
      <c r="E8298" s="254" t="str">
        <f t="shared" si="516"/>
        <v/>
      </c>
      <c r="F8298" s="253">
        <v>0</v>
      </c>
      <c r="G8298" s="253">
        <v>0</v>
      </c>
      <c r="H8298" s="254" t="str">
        <f t="shared" si="517"/>
        <v/>
      </c>
      <c r="I8298" s="253">
        <v>45.2</v>
      </c>
      <c r="J8298" s="254">
        <f t="shared" si="518"/>
        <v>-1</v>
      </c>
      <c r="K8298" s="253">
        <v>0</v>
      </c>
      <c r="L8298" s="253">
        <v>94.6</v>
      </c>
      <c r="M8298" s="254" t="str">
        <f t="shared" si="519"/>
        <v/>
      </c>
    </row>
    <row r="8299" spans="1:13" x14ac:dyDescent="0.25">
      <c r="A8299" s="252" t="s">
        <v>355</v>
      </c>
      <c r="B8299" s="252" t="s">
        <v>459</v>
      </c>
      <c r="C8299" s="253">
        <v>0</v>
      </c>
      <c r="D8299" s="253">
        <v>0</v>
      </c>
      <c r="E8299" s="254" t="str">
        <f t="shared" si="516"/>
        <v/>
      </c>
      <c r="F8299" s="253">
        <v>0</v>
      </c>
      <c r="G8299" s="253">
        <v>0</v>
      </c>
      <c r="H8299" s="254" t="str">
        <f t="shared" si="517"/>
        <v/>
      </c>
      <c r="I8299" s="253">
        <v>0</v>
      </c>
      <c r="J8299" s="254" t="str">
        <f t="shared" si="518"/>
        <v/>
      </c>
      <c r="K8299" s="253">
        <v>0</v>
      </c>
      <c r="L8299" s="253">
        <v>0</v>
      </c>
      <c r="M8299" s="254" t="str">
        <f t="shared" si="519"/>
        <v/>
      </c>
    </row>
    <row r="8300" spans="1:13" x14ac:dyDescent="0.25">
      <c r="A8300" s="252" t="s">
        <v>355</v>
      </c>
      <c r="B8300" s="252" t="s">
        <v>449</v>
      </c>
      <c r="C8300" s="253">
        <v>0</v>
      </c>
      <c r="D8300" s="253">
        <v>0</v>
      </c>
      <c r="E8300" s="254" t="str">
        <f t="shared" si="516"/>
        <v/>
      </c>
      <c r="F8300" s="253">
        <v>0</v>
      </c>
      <c r="G8300" s="253">
        <v>0</v>
      </c>
      <c r="H8300" s="254" t="str">
        <f t="shared" si="517"/>
        <v/>
      </c>
      <c r="I8300" s="253">
        <v>0</v>
      </c>
      <c r="J8300" s="254" t="str">
        <f t="shared" si="518"/>
        <v/>
      </c>
      <c r="K8300" s="253">
        <v>47.613770000000002</v>
      </c>
      <c r="L8300" s="253">
        <v>0</v>
      </c>
      <c r="M8300" s="254">
        <f t="shared" si="519"/>
        <v>-1</v>
      </c>
    </row>
    <row r="8301" spans="1:13" s="117" customFormat="1" ht="13" x14ac:dyDescent="0.3">
      <c r="A8301" s="117" t="s">
        <v>355</v>
      </c>
      <c r="B8301" s="117" t="s">
        <v>3</v>
      </c>
      <c r="C8301" s="165">
        <v>0</v>
      </c>
      <c r="D8301" s="165">
        <v>0</v>
      </c>
      <c r="E8301" s="255" t="str">
        <f t="shared" si="516"/>
        <v/>
      </c>
      <c r="F8301" s="165">
        <v>7494.7982000000002</v>
      </c>
      <c r="G8301" s="165">
        <v>3188.8485700000001</v>
      </c>
      <c r="H8301" s="255">
        <f t="shared" si="517"/>
        <v>-0.57452509261690321</v>
      </c>
      <c r="I8301" s="165">
        <v>3046.8004700000001</v>
      </c>
      <c r="J8301" s="255">
        <f t="shared" si="518"/>
        <v>4.6622055299866849E-2</v>
      </c>
      <c r="K8301" s="165">
        <v>12888.843440000001</v>
      </c>
      <c r="L8301" s="165">
        <v>12310.882229999999</v>
      </c>
      <c r="M8301" s="255">
        <f t="shared" si="519"/>
        <v>-4.4841976139326944E-2</v>
      </c>
    </row>
    <row r="8302" spans="1:13" x14ac:dyDescent="0.25">
      <c r="A8302" s="252" t="s">
        <v>238</v>
      </c>
      <c r="B8302" s="252" t="s">
        <v>446</v>
      </c>
      <c r="C8302" s="253">
        <v>57.2</v>
      </c>
      <c r="D8302" s="253">
        <v>0</v>
      </c>
      <c r="E8302" s="254">
        <f t="shared" si="516"/>
        <v>-1</v>
      </c>
      <c r="F8302" s="253">
        <v>8824.7055500000006</v>
      </c>
      <c r="G8302" s="253">
        <v>10447.991620000001</v>
      </c>
      <c r="H8302" s="254">
        <f t="shared" si="517"/>
        <v>0.1839479018084631</v>
      </c>
      <c r="I8302" s="253">
        <v>10198.813260000001</v>
      </c>
      <c r="J8302" s="254">
        <f t="shared" si="518"/>
        <v>2.4432093582621439E-2</v>
      </c>
      <c r="K8302" s="253">
        <v>33876.780330000001</v>
      </c>
      <c r="L8302" s="253">
        <v>34971.111230000002</v>
      </c>
      <c r="M8302" s="254">
        <f t="shared" si="519"/>
        <v>3.230327349116191E-2</v>
      </c>
    </row>
    <row r="8303" spans="1:13" x14ac:dyDescent="0.25">
      <c r="A8303" s="252" t="s">
        <v>238</v>
      </c>
      <c r="B8303" s="252" t="s">
        <v>486</v>
      </c>
      <c r="C8303" s="253">
        <v>0</v>
      </c>
      <c r="D8303" s="253">
        <v>0</v>
      </c>
      <c r="E8303" s="254" t="str">
        <f t="shared" si="516"/>
        <v/>
      </c>
      <c r="F8303" s="253">
        <v>40.87623</v>
      </c>
      <c r="G8303" s="253">
        <v>11.6</v>
      </c>
      <c r="H8303" s="254">
        <f t="shared" si="517"/>
        <v>-0.71621649061080239</v>
      </c>
      <c r="I8303" s="253">
        <v>0</v>
      </c>
      <c r="J8303" s="254" t="str">
        <f t="shared" si="518"/>
        <v/>
      </c>
      <c r="K8303" s="253">
        <v>58.37623</v>
      </c>
      <c r="L8303" s="253">
        <v>11.6</v>
      </c>
      <c r="M8303" s="254">
        <f t="shared" si="519"/>
        <v>-0.80128898354689915</v>
      </c>
    </row>
    <row r="8304" spans="1:13" x14ac:dyDescent="0.25">
      <c r="A8304" s="252" t="s">
        <v>238</v>
      </c>
      <c r="B8304" s="252" t="s">
        <v>469</v>
      </c>
      <c r="C8304" s="253">
        <v>0</v>
      </c>
      <c r="D8304" s="253">
        <v>0</v>
      </c>
      <c r="E8304" s="254" t="str">
        <f t="shared" si="516"/>
        <v/>
      </c>
      <c r="F8304" s="253">
        <v>102.66322</v>
      </c>
      <c r="G8304" s="253">
        <v>0.29576999999999998</v>
      </c>
      <c r="H8304" s="254">
        <f t="shared" si="517"/>
        <v>-0.9971190266582326</v>
      </c>
      <c r="I8304" s="253">
        <v>20.75638</v>
      </c>
      <c r="J8304" s="254">
        <f t="shared" si="518"/>
        <v>-0.98575040541751502</v>
      </c>
      <c r="K8304" s="253">
        <v>325.97422</v>
      </c>
      <c r="L8304" s="253">
        <v>53.50215</v>
      </c>
      <c r="M8304" s="254">
        <f t="shared" si="519"/>
        <v>-0.83586999609969159</v>
      </c>
    </row>
    <row r="8305" spans="1:13" x14ac:dyDescent="0.25">
      <c r="A8305" s="252" t="s">
        <v>238</v>
      </c>
      <c r="B8305" s="252" t="s">
        <v>504</v>
      </c>
      <c r="C8305" s="253">
        <v>0</v>
      </c>
      <c r="D8305" s="253">
        <v>0</v>
      </c>
      <c r="E8305" s="254" t="str">
        <f t="shared" si="516"/>
        <v/>
      </c>
      <c r="F8305" s="253">
        <v>77.663110000000003</v>
      </c>
      <c r="G8305" s="253">
        <v>0</v>
      </c>
      <c r="H8305" s="254">
        <f t="shared" si="517"/>
        <v>-1</v>
      </c>
      <c r="I8305" s="253">
        <v>45.615989999999996</v>
      </c>
      <c r="J8305" s="254">
        <f t="shared" si="518"/>
        <v>-1</v>
      </c>
      <c r="K8305" s="253">
        <v>127.2949</v>
      </c>
      <c r="L8305" s="253">
        <v>83.842759999999998</v>
      </c>
      <c r="M8305" s="254">
        <f t="shared" si="519"/>
        <v>-0.34135020334671695</v>
      </c>
    </row>
    <row r="8306" spans="1:13" x14ac:dyDescent="0.25">
      <c r="A8306" s="252" t="s">
        <v>238</v>
      </c>
      <c r="B8306" s="252" t="s">
        <v>483</v>
      </c>
      <c r="C8306" s="253">
        <v>0</v>
      </c>
      <c r="D8306" s="253">
        <v>0</v>
      </c>
      <c r="E8306" s="254" t="str">
        <f t="shared" si="516"/>
        <v/>
      </c>
      <c r="F8306" s="253">
        <v>62.542720000000003</v>
      </c>
      <c r="G8306" s="253">
        <v>11.4</v>
      </c>
      <c r="H8306" s="254">
        <f t="shared" si="517"/>
        <v>-0.81772458888900257</v>
      </c>
      <c r="I8306" s="253">
        <v>19.94922</v>
      </c>
      <c r="J8306" s="254">
        <f t="shared" si="518"/>
        <v>-0.42854908612968323</v>
      </c>
      <c r="K8306" s="253">
        <v>93.329279999999997</v>
      </c>
      <c r="L8306" s="253">
        <v>87.592219999999998</v>
      </c>
      <c r="M8306" s="254">
        <f t="shared" si="519"/>
        <v>-6.1471169605080034E-2</v>
      </c>
    </row>
    <row r="8307" spans="1:13" x14ac:dyDescent="0.25">
      <c r="A8307" s="252" t="s">
        <v>238</v>
      </c>
      <c r="B8307" s="252" t="s">
        <v>489</v>
      </c>
      <c r="C8307" s="253">
        <v>0</v>
      </c>
      <c r="D8307" s="253">
        <v>0</v>
      </c>
      <c r="E8307" s="254" t="str">
        <f t="shared" si="516"/>
        <v/>
      </c>
      <c r="F8307" s="253">
        <v>0</v>
      </c>
      <c r="G8307" s="253">
        <v>0</v>
      </c>
      <c r="H8307" s="254" t="str">
        <f t="shared" si="517"/>
        <v/>
      </c>
      <c r="I8307" s="253">
        <v>0</v>
      </c>
      <c r="J8307" s="254" t="str">
        <f t="shared" si="518"/>
        <v/>
      </c>
      <c r="K8307" s="253">
        <v>105.85</v>
      </c>
      <c r="L8307" s="253">
        <v>321.78750000000002</v>
      </c>
      <c r="M8307" s="254">
        <f t="shared" si="519"/>
        <v>2.0400330656589518</v>
      </c>
    </row>
    <row r="8308" spans="1:13" x14ac:dyDescent="0.25">
      <c r="A8308" s="252" t="s">
        <v>238</v>
      </c>
      <c r="B8308" s="252" t="s">
        <v>438</v>
      </c>
      <c r="C8308" s="253">
        <v>0</v>
      </c>
      <c r="D8308" s="253">
        <v>0</v>
      </c>
      <c r="E8308" s="254" t="str">
        <f t="shared" si="516"/>
        <v/>
      </c>
      <c r="F8308" s="253">
        <v>1482.1704199999999</v>
      </c>
      <c r="G8308" s="253">
        <v>935.00769000000003</v>
      </c>
      <c r="H8308" s="254">
        <f t="shared" si="517"/>
        <v>-0.36916316950921202</v>
      </c>
      <c r="I8308" s="253">
        <v>941.85312999999996</v>
      </c>
      <c r="J8308" s="254">
        <f t="shared" si="518"/>
        <v>-7.2680546275829538E-3</v>
      </c>
      <c r="K8308" s="253">
        <v>8350.8421500000004</v>
      </c>
      <c r="L8308" s="253">
        <v>5381.4993000000004</v>
      </c>
      <c r="M8308" s="254">
        <f t="shared" si="519"/>
        <v>-0.35557406027606453</v>
      </c>
    </row>
    <row r="8309" spans="1:13" x14ac:dyDescent="0.25">
      <c r="A8309" s="252" t="s">
        <v>238</v>
      </c>
      <c r="B8309" s="252" t="s">
        <v>447</v>
      </c>
      <c r="C8309" s="253">
        <v>0</v>
      </c>
      <c r="D8309" s="253">
        <v>0</v>
      </c>
      <c r="E8309" s="254" t="str">
        <f t="shared" si="516"/>
        <v/>
      </c>
      <c r="F8309" s="253">
        <v>250.72087999999999</v>
      </c>
      <c r="G8309" s="253">
        <v>602.09753000000001</v>
      </c>
      <c r="H8309" s="254">
        <f t="shared" si="517"/>
        <v>1.4014654463561231</v>
      </c>
      <c r="I8309" s="253">
        <v>476.84899999999999</v>
      </c>
      <c r="J8309" s="254">
        <f t="shared" si="518"/>
        <v>0.26265868230823597</v>
      </c>
      <c r="K8309" s="253">
        <v>657.12179000000003</v>
      </c>
      <c r="L8309" s="253">
        <v>1224.71478</v>
      </c>
      <c r="M8309" s="254">
        <f t="shared" si="519"/>
        <v>0.86375615393913496</v>
      </c>
    </row>
    <row r="8310" spans="1:13" x14ac:dyDescent="0.25">
      <c r="A8310" s="252" t="s">
        <v>238</v>
      </c>
      <c r="B8310" s="252" t="s">
        <v>493</v>
      </c>
      <c r="C8310" s="253">
        <v>0</v>
      </c>
      <c r="D8310" s="253">
        <v>0</v>
      </c>
      <c r="E8310" s="254" t="str">
        <f t="shared" si="516"/>
        <v/>
      </c>
      <c r="F8310" s="253">
        <v>0</v>
      </c>
      <c r="G8310" s="253">
        <v>0</v>
      </c>
      <c r="H8310" s="254" t="str">
        <f t="shared" si="517"/>
        <v/>
      </c>
      <c r="I8310" s="253">
        <v>0</v>
      </c>
      <c r="J8310" s="254" t="str">
        <f t="shared" si="518"/>
        <v/>
      </c>
      <c r="K8310" s="253">
        <v>1.7448900000000001</v>
      </c>
      <c r="L8310" s="253">
        <v>0</v>
      </c>
      <c r="M8310" s="254">
        <f t="shared" si="519"/>
        <v>-1</v>
      </c>
    </row>
    <row r="8311" spans="1:13" x14ac:dyDescent="0.25">
      <c r="A8311" s="252" t="s">
        <v>238</v>
      </c>
      <c r="B8311" s="252" t="s">
        <v>455</v>
      </c>
      <c r="C8311" s="253">
        <v>0</v>
      </c>
      <c r="D8311" s="253">
        <v>0</v>
      </c>
      <c r="E8311" s="254" t="str">
        <f t="shared" si="516"/>
        <v/>
      </c>
      <c r="F8311" s="253">
        <v>0</v>
      </c>
      <c r="G8311" s="253">
        <v>0</v>
      </c>
      <c r="H8311" s="254" t="str">
        <f t="shared" si="517"/>
        <v/>
      </c>
      <c r="I8311" s="253">
        <v>0</v>
      </c>
      <c r="J8311" s="254" t="str">
        <f t="shared" si="518"/>
        <v/>
      </c>
      <c r="K8311" s="253">
        <v>0</v>
      </c>
      <c r="L8311" s="253">
        <v>98.620999999999995</v>
      </c>
      <c r="M8311" s="254" t="str">
        <f t="shared" si="519"/>
        <v/>
      </c>
    </row>
    <row r="8312" spans="1:13" x14ac:dyDescent="0.25">
      <c r="A8312" s="252" t="s">
        <v>238</v>
      </c>
      <c r="B8312" s="252" t="s">
        <v>452</v>
      </c>
      <c r="C8312" s="253">
        <v>0</v>
      </c>
      <c r="D8312" s="253">
        <v>0</v>
      </c>
      <c r="E8312" s="254" t="str">
        <f t="shared" si="516"/>
        <v/>
      </c>
      <c r="F8312" s="253">
        <v>0</v>
      </c>
      <c r="G8312" s="253">
        <v>80.128649999999993</v>
      </c>
      <c r="H8312" s="254" t="str">
        <f t="shared" si="517"/>
        <v/>
      </c>
      <c r="I8312" s="253">
        <v>0</v>
      </c>
      <c r="J8312" s="254" t="str">
        <f t="shared" si="518"/>
        <v/>
      </c>
      <c r="K8312" s="253">
        <v>203.47434000000001</v>
      </c>
      <c r="L8312" s="253">
        <v>80.128649999999993</v>
      </c>
      <c r="M8312" s="254">
        <f t="shared" si="519"/>
        <v>-0.60619776429794547</v>
      </c>
    </row>
    <row r="8313" spans="1:13" x14ac:dyDescent="0.25">
      <c r="A8313" s="252" t="s">
        <v>238</v>
      </c>
      <c r="B8313" s="252" t="s">
        <v>500</v>
      </c>
      <c r="C8313" s="253">
        <v>0</v>
      </c>
      <c r="D8313" s="253">
        <v>0</v>
      </c>
      <c r="E8313" s="254" t="str">
        <f t="shared" si="516"/>
        <v/>
      </c>
      <c r="F8313" s="253">
        <v>0</v>
      </c>
      <c r="G8313" s="253">
        <v>0</v>
      </c>
      <c r="H8313" s="254" t="str">
        <f t="shared" si="517"/>
        <v/>
      </c>
      <c r="I8313" s="253">
        <v>0</v>
      </c>
      <c r="J8313" s="254" t="str">
        <f t="shared" si="518"/>
        <v/>
      </c>
      <c r="K8313" s="253">
        <v>0</v>
      </c>
      <c r="L8313" s="253">
        <v>0</v>
      </c>
      <c r="M8313" s="254" t="str">
        <f t="shared" si="519"/>
        <v/>
      </c>
    </row>
    <row r="8314" spans="1:13" x14ac:dyDescent="0.25">
      <c r="A8314" s="252" t="s">
        <v>238</v>
      </c>
      <c r="B8314" s="252" t="s">
        <v>503</v>
      </c>
      <c r="C8314" s="253">
        <v>0</v>
      </c>
      <c r="D8314" s="253">
        <v>0</v>
      </c>
      <c r="E8314" s="254" t="str">
        <f t="shared" si="516"/>
        <v/>
      </c>
      <c r="F8314" s="253">
        <v>124.90244</v>
      </c>
      <c r="G8314" s="253">
        <v>85.127210000000005</v>
      </c>
      <c r="H8314" s="254">
        <f t="shared" si="517"/>
        <v>-0.31845038415582594</v>
      </c>
      <c r="I8314" s="253">
        <v>71.549949999999995</v>
      </c>
      <c r="J8314" s="254">
        <f t="shared" si="518"/>
        <v>0.18975918222165089</v>
      </c>
      <c r="K8314" s="253">
        <v>455.64587999999998</v>
      </c>
      <c r="L8314" s="253">
        <v>238.53906000000001</v>
      </c>
      <c r="M8314" s="254">
        <f t="shared" si="519"/>
        <v>-0.47648147284904663</v>
      </c>
    </row>
    <row r="8315" spans="1:13" x14ac:dyDescent="0.25">
      <c r="A8315" s="252" t="s">
        <v>238</v>
      </c>
      <c r="B8315" s="252" t="s">
        <v>484</v>
      </c>
      <c r="C8315" s="253">
        <v>0</v>
      </c>
      <c r="D8315" s="253">
        <v>0</v>
      </c>
      <c r="E8315" s="254" t="str">
        <f t="shared" si="516"/>
        <v/>
      </c>
      <c r="F8315" s="253">
        <v>0</v>
      </c>
      <c r="G8315" s="253">
        <v>0</v>
      </c>
      <c r="H8315" s="254" t="str">
        <f t="shared" si="517"/>
        <v/>
      </c>
      <c r="I8315" s="253">
        <v>0</v>
      </c>
      <c r="J8315" s="254" t="str">
        <f t="shared" si="518"/>
        <v/>
      </c>
      <c r="K8315" s="253">
        <v>0</v>
      </c>
      <c r="L8315" s="253">
        <v>0</v>
      </c>
      <c r="M8315" s="254" t="str">
        <f t="shared" si="519"/>
        <v/>
      </c>
    </row>
    <row r="8316" spans="1:13" x14ac:dyDescent="0.25">
      <c r="A8316" s="252" t="s">
        <v>238</v>
      </c>
      <c r="B8316" s="252" t="s">
        <v>508</v>
      </c>
      <c r="C8316" s="253">
        <v>0</v>
      </c>
      <c r="D8316" s="253">
        <v>0</v>
      </c>
      <c r="E8316" s="254" t="str">
        <f t="shared" si="516"/>
        <v/>
      </c>
      <c r="F8316" s="253">
        <v>0</v>
      </c>
      <c r="G8316" s="253">
        <v>0</v>
      </c>
      <c r="H8316" s="254" t="str">
        <f t="shared" si="517"/>
        <v/>
      </c>
      <c r="I8316" s="253">
        <v>0</v>
      </c>
      <c r="J8316" s="254" t="str">
        <f t="shared" si="518"/>
        <v/>
      </c>
      <c r="K8316" s="253">
        <v>0</v>
      </c>
      <c r="L8316" s="253">
        <v>0</v>
      </c>
      <c r="M8316" s="254" t="str">
        <f t="shared" si="519"/>
        <v/>
      </c>
    </row>
    <row r="8317" spans="1:13" x14ac:dyDescent="0.25">
      <c r="A8317" s="252" t="s">
        <v>238</v>
      </c>
      <c r="B8317" s="252" t="s">
        <v>479</v>
      </c>
      <c r="C8317" s="253">
        <v>0</v>
      </c>
      <c r="D8317" s="253">
        <v>0</v>
      </c>
      <c r="E8317" s="254" t="str">
        <f t="shared" si="516"/>
        <v/>
      </c>
      <c r="F8317" s="253">
        <v>141.49872999999999</v>
      </c>
      <c r="G8317" s="253">
        <v>0</v>
      </c>
      <c r="H8317" s="254">
        <f t="shared" si="517"/>
        <v>-1</v>
      </c>
      <c r="I8317" s="253">
        <v>247.28854000000001</v>
      </c>
      <c r="J8317" s="254">
        <f t="shared" si="518"/>
        <v>-1</v>
      </c>
      <c r="K8317" s="253">
        <v>546.27191000000005</v>
      </c>
      <c r="L8317" s="253">
        <v>425.42959999999999</v>
      </c>
      <c r="M8317" s="254">
        <f t="shared" si="519"/>
        <v>-0.22121274732943896</v>
      </c>
    </row>
    <row r="8318" spans="1:13" x14ac:dyDescent="0.25">
      <c r="A8318" s="252" t="s">
        <v>238</v>
      </c>
      <c r="B8318" s="252" t="s">
        <v>477</v>
      </c>
      <c r="C8318" s="253">
        <v>0</v>
      </c>
      <c r="D8318" s="253">
        <v>0</v>
      </c>
      <c r="E8318" s="254" t="str">
        <f t="shared" si="516"/>
        <v/>
      </c>
      <c r="F8318" s="253">
        <v>96.197280000000006</v>
      </c>
      <c r="G8318" s="253">
        <v>52.698590000000003</v>
      </c>
      <c r="H8318" s="254">
        <f t="shared" si="517"/>
        <v>-0.45218211991025115</v>
      </c>
      <c r="I8318" s="253">
        <v>116.34102</v>
      </c>
      <c r="J8318" s="254">
        <f t="shared" si="518"/>
        <v>-0.54703345389270264</v>
      </c>
      <c r="K8318" s="253">
        <v>227.65323000000001</v>
      </c>
      <c r="L8318" s="253">
        <v>262.52148999999997</v>
      </c>
      <c r="M8318" s="254">
        <f t="shared" si="519"/>
        <v>0.15316391513531324</v>
      </c>
    </row>
    <row r="8319" spans="1:13" x14ac:dyDescent="0.25">
      <c r="A8319" s="252" t="s">
        <v>238</v>
      </c>
      <c r="B8319" s="252" t="s">
        <v>436</v>
      </c>
      <c r="C8319" s="253">
        <v>0</v>
      </c>
      <c r="D8319" s="253">
        <v>0</v>
      </c>
      <c r="E8319" s="254" t="str">
        <f t="shared" si="516"/>
        <v/>
      </c>
      <c r="F8319" s="253">
        <v>740.65686000000005</v>
      </c>
      <c r="G8319" s="253">
        <v>1470.9079099999999</v>
      </c>
      <c r="H8319" s="254">
        <f t="shared" si="517"/>
        <v>0.98595056555609273</v>
      </c>
      <c r="I8319" s="253">
        <v>2019.16065</v>
      </c>
      <c r="J8319" s="254">
        <f t="shared" si="518"/>
        <v>-0.27152507156872341</v>
      </c>
      <c r="K8319" s="253">
        <v>3483.37345</v>
      </c>
      <c r="L8319" s="253">
        <v>4242.7738200000003</v>
      </c>
      <c r="M8319" s="254">
        <f t="shared" si="519"/>
        <v>0.2180071648648525</v>
      </c>
    </row>
    <row r="8320" spans="1:13" x14ac:dyDescent="0.25">
      <c r="A8320" s="252" t="s">
        <v>238</v>
      </c>
      <c r="B8320" s="252" t="s">
        <v>487</v>
      </c>
      <c r="C8320" s="253">
        <v>0</v>
      </c>
      <c r="D8320" s="253">
        <v>0</v>
      </c>
      <c r="E8320" s="254" t="str">
        <f t="shared" si="516"/>
        <v/>
      </c>
      <c r="F8320" s="253">
        <v>0</v>
      </c>
      <c r="G8320" s="253">
        <v>0</v>
      </c>
      <c r="H8320" s="254" t="str">
        <f t="shared" si="517"/>
        <v/>
      </c>
      <c r="I8320" s="253">
        <v>0</v>
      </c>
      <c r="J8320" s="254" t="str">
        <f t="shared" si="518"/>
        <v/>
      </c>
      <c r="K8320" s="253">
        <v>0</v>
      </c>
      <c r="L8320" s="253">
        <v>0</v>
      </c>
      <c r="M8320" s="254" t="str">
        <f t="shared" si="519"/>
        <v/>
      </c>
    </row>
    <row r="8321" spans="1:13" x14ac:dyDescent="0.25">
      <c r="A8321" s="252" t="s">
        <v>238</v>
      </c>
      <c r="B8321" s="252" t="s">
        <v>463</v>
      </c>
      <c r="C8321" s="253">
        <v>0</v>
      </c>
      <c r="D8321" s="253">
        <v>0</v>
      </c>
      <c r="E8321" s="254" t="str">
        <f t="shared" si="516"/>
        <v/>
      </c>
      <c r="F8321" s="253">
        <v>25.477399999999999</v>
      </c>
      <c r="G8321" s="253">
        <v>0</v>
      </c>
      <c r="H8321" s="254">
        <f t="shared" si="517"/>
        <v>-1</v>
      </c>
      <c r="I8321" s="253">
        <v>8.1707999999999998</v>
      </c>
      <c r="J8321" s="254">
        <f t="shared" si="518"/>
        <v>-1</v>
      </c>
      <c r="K8321" s="253">
        <v>68.867400000000004</v>
      </c>
      <c r="L8321" s="253">
        <v>8.1707999999999998</v>
      </c>
      <c r="M8321" s="254">
        <f t="shared" si="519"/>
        <v>-0.88135460319396408</v>
      </c>
    </row>
    <row r="8322" spans="1:13" x14ac:dyDescent="0.25">
      <c r="A8322" s="252" t="s">
        <v>238</v>
      </c>
      <c r="B8322" s="252" t="s">
        <v>457</v>
      </c>
      <c r="C8322" s="253">
        <v>10.75</v>
      </c>
      <c r="D8322" s="253">
        <v>0</v>
      </c>
      <c r="E8322" s="254">
        <f t="shared" si="516"/>
        <v>-1</v>
      </c>
      <c r="F8322" s="253">
        <v>92.924499999999995</v>
      </c>
      <c r="G8322" s="253">
        <v>97.529579999999996</v>
      </c>
      <c r="H8322" s="254">
        <f t="shared" si="517"/>
        <v>4.9557221184940436E-2</v>
      </c>
      <c r="I8322" s="253">
        <v>17.443619999999999</v>
      </c>
      <c r="J8322" s="254">
        <f t="shared" si="518"/>
        <v>4.5911318866152779</v>
      </c>
      <c r="K8322" s="253">
        <v>882.92223000000001</v>
      </c>
      <c r="L8322" s="253">
        <v>199.92572999999999</v>
      </c>
      <c r="M8322" s="254">
        <f t="shared" si="519"/>
        <v>-0.77356360140575464</v>
      </c>
    </row>
    <row r="8323" spans="1:13" x14ac:dyDescent="0.25">
      <c r="A8323" s="252" t="s">
        <v>238</v>
      </c>
      <c r="B8323" s="252" t="s">
        <v>442</v>
      </c>
      <c r="C8323" s="253">
        <v>0</v>
      </c>
      <c r="D8323" s="253">
        <v>0</v>
      </c>
      <c r="E8323" s="254" t="str">
        <f t="shared" si="516"/>
        <v/>
      </c>
      <c r="F8323" s="253">
        <v>1398.1220599999999</v>
      </c>
      <c r="G8323" s="253">
        <v>755.82943</v>
      </c>
      <c r="H8323" s="254">
        <f t="shared" si="517"/>
        <v>-0.45939667814124896</v>
      </c>
      <c r="I8323" s="253">
        <v>2049.1742800000002</v>
      </c>
      <c r="J8323" s="254">
        <f t="shared" si="518"/>
        <v>-0.63115414956311089</v>
      </c>
      <c r="K8323" s="253">
        <v>4663.0674200000003</v>
      </c>
      <c r="L8323" s="253">
        <v>5173.5013499999995</v>
      </c>
      <c r="M8323" s="254">
        <f t="shared" si="519"/>
        <v>0.1094631245970703</v>
      </c>
    </row>
    <row r="8324" spans="1:13" x14ac:dyDescent="0.25">
      <c r="A8324" s="252" t="s">
        <v>238</v>
      </c>
      <c r="B8324" s="252" t="s">
        <v>474</v>
      </c>
      <c r="C8324" s="253">
        <v>0</v>
      </c>
      <c r="D8324" s="253">
        <v>0</v>
      </c>
      <c r="E8324" s="254" t="str">
        <f t="shared" si="516"/>
        <v/>
      </c>
      <c r="F8324" s="253">
        <v>396.02854000000002</v>
      </c>
      <c r="G8324" s="253">
        <v>682.53088000000002</v>
      </c>
      <c r="H8324" s="254">
        <f t="shared" si="517"/>
        <v>0.72343861884297533</v>
      </c>
      <c r="I8324" s="253">
        <v>881.85536999999999</v>
      </c>
      <c r="J8324" s="254">
        <f t="shared" si="518"/>
        <v>-0.22602854933003358</v>
      </c>
      <c r="K8324" s="253">
        <v>2072.0874199999998</v>
      </c>
      <c r="L8324" s="253">
        <v>2343.5360900000001</v>
      </c>
      <c r="M8324" s="254">
        <f t="shared" si="519"/>
        <v>0.13100251822386921</v>
      </c>
    </row>
    <row r="8325" spans="1:13" x14ac:dyDescent="0.25">
      <c r="A8325" s="252" t="s">
        <v>238</v>
      </c>
      <c r="B8325" s="252" t="s">
        <v>460</v>
      </c>
      <c r="C8325" s="253">
        <v>0</v>
      </c>
      <c r="D8325" s="253">
        <v>0</v>
      </c>
      <c r="E8325" s="254" t="str">
        <f t="shared" ref="E8325:E8388" si="520">IF(C8325=0,"",(D8325/C8325-1))</f>
        <v/>
      </c>
      <c r="F8325" s="253">
        <v>181.4538</v>
      </c>
      <c r="G8325" s="253">
        <v>12.8544</v>
      </c>
      <c r="H8325" s="254">
        <f t="shared" ref="H8325:H8388" si="521">IF(F8325=0,"",(G8325/F8325-1))</f>
        <v>-0.92915882720560272</v>
      </c>
      <c r="I8325" s="253">
        <v>78.044669999999996</v>
      </c>
      <c r="J8325" s="254">
        <f t="shared" ref="J8325:J8388" si="522">IF(I8325=0,"",(G8325/I8325-1))</f>
        <v>-0.83529432567272055</v>
      </c>
      <c r="K8325" s="253">
        <v>458.66475000000003</v>
      </c>
      <c r="L8325" s="253">
        <v>156.04578000000001</v>
      </c>
      <c r="M8325" s="254">
        <f t="shared" ref="M8325:M8388" si="523">IF(K8325=0,"",(L8325/K8325-1))</f>
        <v>-0.65978248818990348</v>
      </c>
    </row>
    <row r="8326" spans="1:13" x14ac:dyDescent="0.25">
      <c r="A8326" s="252" t="s">
        <v>238</v>
      </c>
      <c r="B8326" s="252" t="s">
        <v>471</v>
      </c>
      <c r="C8326" s="253">
        <v>0</v>
      </c>
      <c r="D8326" s="253">
        <v>0</v>
      </c>
      <c r="E8326" s="254" t="str">
        <f t="shared" si="520"/>
        <v/>
      </c>
      <c r="F8326" s="253">
        <v>6.0449999999999999</v>
      </c>
      <c r="G8326" s="253">
        <v>0</v>
      </c>
      <c r="H8326" s="254">
        <f t="shared" si="521"/>
        <v>-1</v>
      </c>
      <c r="I8326" s="253">
        <v>0</v>
      </c>
      <c r="J8326" s="254" t="str">
        <f t="shared" si="522"/>
        <v/>
      </c>
      <c r="K8326" s="253">
        <v>30.111000000000001</v>
      </c>
      <c r="L8326" s="253">
        <v>0</v>
      </c>
      <c r="M8326" s="254">
        <f t="shared" si="523"/>
        <v>-1</v>
      </c>
    </row>
    <row r="8327" spans="1:13" x14ac:dyDescent="0.25">
      <c r="A8327" s="252" t="s">
        <v>238</v>
      </c>
      <c r="B8327" s="252" t="s">
        <v>502</v>
      </c>
      <c r="C8327" s="253">
        <v>0</v>
      </c>
      <c r="D8327" s="253">
        <v>0</v>
      </c>
      <c r="E8327" s="254" t="str">
        <f t="shared" si="520"/>
        <v/>
      </c>
      <c r="F8327" s="253">
        <v>200.96549999999999</v>
      </c>
      <c r="G8327" s="253">
        <v>344.49473</v>
      </c>
      <c r="H8327" s="254">
        <f t="shared" si="521"/>
        <v>0.71419835742950921</v>
      </c>
      <c r="I8327" s="253">
        <v>405.48838999999998</v>
      </c>
      <c r="J8327" s="254">
        <f t="shared" si="522"/>
        <v>-0.15042023767930812</v>
      </c>
      <c r="K8327" s="253">
        <v>654.40575999999999</v>
      </c>
      <c r="L8327" s="253">
        <v>1160.57566</v>
      </c>
      <c r="M8327" s="254">
        <f t="shared" si="523"/>
        <v>0.77348020286373997</v>
      </c>
    </row>
    <row r="8328" spans="1:13" x14ac:dyDescent="0.25">
      <c r="A8328" s="252" t="s">
        <v>238</v>
      </c>
      <c r="B8328" s="252" t="s">
        <v>506</v>
      </c>
      <c r="C8328" s="253">
        <v>0</v>
      </c>
      <c r="D8328" s="253">
        <v>0</v>
      </c>
      <c r="E8328" s="254" t="str">
        <f t="shared" si="520"/>
        <v/>
      </c>
      <c r="F8328" s="253">
        <v>0</v>
      </c>
      <c r="G8328" s="253">
        <v>0</v>
      </c>
      <c r="H8328" s="254" t="str">
        <f t="shared" si="521"/>
        <v/>
      </c>
      <c r="I8328" s="253">
        <v>0</v>
      </c>
      <c r="J8328" s="254" t="str">
        <f t="shared" si="522"/>
        <v/>
      </c>
      <c r="K8328" s="253">
        <v>0</v>
      </c>
      <c r="L8328" s="253">
        <v>67.624399999999994</v>
      </c>
      <c r="M8328" s="254" t="str">
        <f t="shared" si="523"/>
        <v/>
      </c>
    </row>
    <row r="8329" spans="1:13" x14ac:dyDescent="0.25">
      <c r="A8329" s="252" t="s">
        <v>238</v>
      </c>
      <c r="B8329" s="252" t="s">
        <v>450</v>
      </c>
      <c r="C8329" s="253">
        <v>0</v>
      </c>
      <c r="D8329" s="253">
        <v>0</v>
      </c>
      <c r="E8329" s="254" t="str">
        <f t="shared" si="520"/>
        <v/>
      </c>
      <c r="F8329" s="253">
        <v>49.583240000000004</v>
      </c>
      <c r="G8329" s="253">
        <v>0</v>
      </c>
      <c r="H8329" s="254">
        <f t="shared" si="521"/>
        <v>-1</v>
      </c>
      <c r="I8329" s="253">
        <v>30.97</v>
      </c>
      <c r="J8329" s="254">
        <f t="shared" si="522"/>
        <v>-1</v>
      </c>
      <c r="K8329" s="253">
        <v>58.704740000000001</v>
      </c>
      <c r="L8329" s="253">
        <v>30.97</v>
      </c>
      <c r="M8329" s="254">
        <f t="shared" si="523"/>
        <v>-0.47244464416331633</v>
      </c>
    </row>
    <row r="8330" spans="1:13" x14ac:dyDescent="0.25">
      <c r="A8330" s="252" t="s">
        <v>238</v>
      </c>
      <c r="B8330" s="252" t="s">
        <v>439</v>
      </c>
      <c r="C8330" s="253">
        <v>260.02683000000002</v>
      </c>
      <c r="D8330" s="253">
        <v>7.6391900000000001</v>
      </c>
      <c r="E8330" s="254">
        <f t="shared" si="520"/>
        <v>-0.97062153163194731</v>
      </c>
      <c r="F8330" s="253">
        <v>36494.556210000002</v>
      </c>
      <c r="G8330" s="253">
        <v>32691.41042</v>
      </c>
      <c r="H8330" s="254">
        <f t="shared" si="521"/>
        <v>-0.10421131765832758</v>
      </c>
      <c r="I8330" s="253">
        <v>48235.038439999997</v>
      </c>
      <c r="J8330" s="254">
        <f t="shared" si="522"/>
        <v>-0.32224765487302054</v>
      </c>
      <c r="K8330" s="253">
        <v>160444.12213</v>
      </c>
      <c r="L8330" s="253">
        <v>151201.23477000001</v>
      </c>
      <c r="M8330" s="254">
        <f t="shared" si="523"/>
        <v>-5.7608139440040951E-2</v>
      </c>
    </row>
    <row r="8331" spans="1:13" x14ac:dyDescent="0.25">
      <c r="A8331" s="252" t="s">
        <v>238</v>
      </c>
      <c r="B8331" s="252" t="s">
        <v>448</v>
      </c>
      <c r="C8331" s="253">
        <v>137.87349</v>
      </c>
      <c r="D8331" s="253">
        <v>0</v>
      </c>
      <c r="E8331" s="254">
        <f t="shared" si="520"/>
        <v>-1</v>
      </c>
      <c r="F8331" s="253">
        <v>16261.342720000001</v>
      </c>
      <c r="G8331" s="253">
        <v>15195.34785</v>
      </c>
      <c r="H8331" s="254">
        <f t="shared" si="521"/>
        <v>-6.5553926779301053E-2</v>
      </c>
      <c r="I8331" s="253">
        <v>17464.243180000001</v>
      </c>
      <c r="J8331" s="254">
        <f t="shared" si="522"/>
        <v>-0.12991661342635985</v>
      </c>
      <c r="K8331" s="253">
        <v>73493.443840000007</v>
      </c>
      <c r="L8331" s="253">
        <v>58237.643550000001</v>
      </c>
      <c r="M8331" s="254">
        <f t="shared" si="523"/>
        <v>-0.20758042476840344</v>
      </c>
    </row>
    <row r="8332" spans="1:13" x14ac:dyDescent="0.25">
      <c r="A8332" s="252" t="s">
        <v>238</v>
      </c>
      <c r="B8332" s="252" t="s">
        <v>462</v>
      </c>
      <c r="C8332" s="253">
        <v>0</v>
      </c>
      <c r="D8332" s="253">
        <v>0</v>
      </c>
      <c r="E8332" s="254" t="str">
        <f t="shared" si="520"/>
        <v/>
      </c>
      <c r="F8332" s="253">
        <v>33.857999999999997</v>
      </c>
      <c r="G8332" s="253">
        <v>0</v>
      </c>
      <c r="H8332" s="254">
        <f t="shared" si="521"/>
        <v>-1</v>
      </c>
      <c r="I8332" s="253">
        <v>9.9990000000000006</v>
      </c>
      <c r="J8332" s="254">
        <f t="shared" si="522"/>
        <v>-1</v>
      </c>
      <c r="K8332" s="253">
        <v>163.99850000000001</v>
      </c>
      <c r="L8332" s="253">
        <v>40.40625</v>
      </c>
      <c r="M8332" s="254">
        <f t="shared" si="523"/>
        <v>-0.75361817333695125</v>
      </c>
    </row>
    <row r="8333" spans="1:13" x14ac:dyDescent="0.25">
      <c r="A8333" s="252" t="s">
        <v>238</v>
      </c>
      <c r="B8333" s="252" t="s">
        <v>434</v>
      </c>
      <c r="C8333" s="253">
        <v>87.060760000000002</v>
      </c>
      <c r="D8333" s="253">
        <v>0</v>
      </c>
      <c r="E8333" s="254">
        <f t="shared" si="520"/>
        <v>-1</v>
      </c>
      <c r="F8333" s="253">
        <v>9021.6754500000006</v>
      </c>
      <c r="G8333" s="253">
        <v>7253.1763799999999</v>
      </c>
      <c r="H8333" s="254">
        <f t="shared" si="521"/>
        <v>-0.19602778661251896</v>
      </c>
      <c r="I8333" s="253">
        <v>12774.910749999999</v>
      </c>
      <c r="J8333" s="254">
        <f t="shared" si="522"/>
        <v>-0.43223271598981616</v>
      </c>
      <c r="K8333" s="253">
        <v>48649.537300000004</v>
      </c>
      <c r="L8333" s="253">
        <v>40028.090539999997</v>
      </c>
      <c r="M8333" s="254">
        <f t="shared" si="523"/>
        <v>-0.17721539070012915</v>
      </c>
    </row>
    <row r="8334" spans="1:13" x14ac:dyDescent="0.25">
      <c r="A8334" s="252" t="s">
        <v>238</v>
      </c>
      <c r="B8334" s="252" t="s">
        <v>437</v>
      </c>
      <c r="C8334" s="253">
        <v>4.1771099999999999</v>
      </c>
      <c r="D8334" s="253">
        <v>0</v>
      </c>
      <c r="E8334" s="254">
        <f t="shared" si="520"/>
        <v>-1</v>
      </c>
      <c r="F8334" s="253">
        <v>746.03150000000005</v>
      </c>
      <c r="G8334" s="253">
        <v>1513.05951</v>
      </c>
      <c r="H8334" s="254">
        <f t="shared" si="521"/>
        <v>1.0281442673667263</v>
      </c>
      <c r="I8334" s="253">
        <v>1933.23054</v>
      </c>
      <c r="J8334" s="254">
        <f t="shared" si="522"/>
        <v>-0.21734139892079296</v>
      </c>
      <c r="K8334" s="253">
        <v>4424.9221799999996</v>
      </c>
      <c r="L8334" s="253">
        <v>5649.0650299999998</v>
      </c>
      <c r="M8334" s="254">
        <f t="shared" si="523"/>
        <v>0.27664731721903424</v>
      </c>
    </row>
    <row r="8335" spans="1:13" x14ac:dyDescent="0.25">
      <c r="A8335" s="252" t="s">
        <v>238</v>
      </c>
      <c r="B8335" s="252" t="s">
        <v>464</v>
      </c>
      <c r="C8335" s="253">
        <v>0</v>
      </c>
      <c r="D8335" s="253">
        <v>0</v>
      </c>
      <c r="E8335" s="254" t="str">
        <f t="shared" si="520"/>
        <v/>
      </c>
      <c r="F8335" s="253">
        <v>5.2249999999999996</v>
      </c>
      <c r="G8335" s="253">
        <v>20.866800000000001</v>
      </c>
      <c r="H8335" s="254">
        <f t="shared" si="521"/>
        <v>2.9936459330143546</v>
      </c>
      <c r="I8335" s="253">
        <v>20.967600000000001</v>
      </c>
      <c r="J8335" s="254">
        <f t="shared" si="522"/>
        <v>-4.8074171579007841E-3</v>
      </c>
      <c r="K8335" s="253">
        <v>28.024999999999999</v>
      </c>
      <c r="L8335" s="253">
        <v>50.164400000000001</v>
      </c>
      <c r="M8335" s="254">
        <f t="shared" si="523"/>
        <v>0.78998751115075838</v>
      </c>
    </row>
    <row r="8336" spans="1:13" x14ac:dyDescent="0.25">
      <c r="A8336" s="252" t="s">
        <v>238</v>
      </c>
      <c r="B8336" s="252" t="s">
        <v>468</v>
      </c>
      <c r="C8336" s="253">
        <v>0</v>
      </c>
      <c r="D8336" s="253">
        <v>0</v>
      </c>
      <c r="E8336" s="254" t="str">
        <f t="shared" si="520"/>
        <v/>
      </c>
      <c r="F8336" s="253">
        <v>465.05014999999997</v>
      </c>
      <c r="G8336" s="253">
        <v>357.56585000000001</v>
      </c>
      <c r="H8336" s="254">
        <f t="shared" si="521"/>
        <v>-0.23112410564753061</v>
      </c>
      <c r="I8336" s="253">
        <v>1378.07194</v>
      </c>
      <c r="J8336" s="254">
        <f t="shared" si="522"/>
        <v>-0.74053179691039928</v>
      </c>
      <c r="K8336" s="253">
        <v>3998.8355499999998</v>
      </c>
      <c r="L8336" s="253">
        <v>4251.0307899999998</v>
      </c>
      <c r="M8336" s="254">
        <f t="shared" si="523"/>
        <v>6.3067169641422227E-2</v>
      </c>
    </row>
    <row r="8337" spans="1:13" x14ac:dyDescent="0.25">
      <c r="A8337" s="252" t="s">
        <v>238</v>
      </c>
      <c r="B8337" s="252" t="s">
        <v>481</v>
      </c>
      <c r="C8337" s="253">
        <v>0</v>
      </c>
      <c r="D8337" s="253">
        <v>0</v>
      </c>
      <c r="E8337" s="254" t="str">
        <f t="shared" si="520"/>
        <v/>
      </c>
      <c r="F8337" s="253">
        <v>12.9</v>
      </c>
      <c r="G8337" s="253">
        <v>7.14</v>
      </c>
      <c r="H8337" s="254">
        <f t="shared" si="521"/>
        <v>-0.44651162790697674</v>
      </c>
      <c r="I8337" s="253">
        <v>0</v>
      </c>
      <c r="J8337" s="254" t="str">
        <f t="shared" si="522"/>
        <v/>
      </c>
      <c r="K8337" s="253">
        <v>12.9</v>
      </c>
      <c r="L8337" s="253">
        <v>7.14</v>
      </c>
      <c r="M8337" s="254">
        <f t="shared" si="523"/>
        <v>-0.44651162790697674</v>
      </c>
    </row>
    <row r="8338" spans="1:13" x14ac:dyDescent="0.25">
      <c r="A8338" s="252" t="s">
        <v>238</v>
      </c>
      <c r="B8338" s="252" t="s">
        <v>445</v>
      </c>
      <c r="C8338" s="253">
        <v>0</v>
      </c>
      <c r="D8338" s="253">
        <v>0</v>
      </c>
      <c r="E8338" s="254" t="str">
        <f t="shared" si="520"/>
        <v/>
      </c>
      <c r="F8338" s="253">
        <v>1018.18292</v>
      </c>
      <c r="G8338" s="253">
        <v>935.94564000000003</v>
      </c>
      <c r="H8338" s="254">
        <f t="shared" si="521"/>
        <v>-8.0768669739618049E-2</v>
      </c>
      <c r="I8338" s="253">
        <v>1515.08149</v>
      </c>
      <c r="J8338" s="254">
        <f t="shared" si="522"/>
        <v>-0.38224732717182097</v>
      </c>
      <c r="K8338" s="253">
        <v>4587.3436600000005</v>
      </c>
      <c r="L8338" s="253">
        <v>4783.1068800000003</v>
      </c>
      <c r="M8338" s="254">
        <f t="shared" si="523"/>
        <v>4.2674635804373029E-2</v>
      </c>
    </row>
    <row r="8339" spans="1:13" x14ac:dyDescent="0.25">
      <c r="A8339" s="252" t="s">
        <v>238</v>
      </c>
      <c r="B8339" s="252" t="s">
        <v>490</v>
      </c>
      <c r="C8339" s="253">
        <v>0.13086999999999999</v>
      </c>
      <c r="D8339" s="253">
        <v>0</v>
      </c>
      <c r="E8339" s="254">
        <f t="shared" si="520"/>
        <v>-1</v>
      </c>
      <c r="F8339" s="253">
        <v>6284.18887</v>
      </c>
      <c r="G8339" s="253">
        <v>4163.6687199999997</v>
      </c>
      <c r="H8339" s="254">
        <f t="shared" si="521"/>
        <v>-0.33743736763277776</v>
      </c>
      <c r="I8339" s="253">
        <v>6041.1322600000003</v>
      </c>
      <c r="J8339" s="254">
        <f t="shared" si="522"/>
        <v>-0.31078007552180298</v>
      </c>
      <c r="K8339" s="253">
        <v>24323.98415</v>
      </c>
      <c r="L8339" s="253">
        <v>20574.175599999999</v>
      </c>
      <c r="M8339" s="254">
        <f t="shared" si="523"/>
        <v>-0.15416095187679202</v>
      </c>
    </row>
    <row r="8340" spans="1:13" x14ac:dyDescent="0.25">
      <c r="A8340" s="252" t="s">
        <v>238</v>
      </c>
      <c r="B8340" s="252" t="s">
        <v>509</v>
      </c>
      <c r="C8340" s="253">
        <v>0</v>
      </c>
      <c r="D8340" s="253">
        <v>0</v>
      </c>
      <c r="E8340" s="254" t="str">
        <f t="shared" si="520"/>
        <v/>
      </c>
      <c r="F8340" s="253">
        <v>10.3</v>
      </c>
      <c r="G8340" s="253">
        <v>0</v>
      </c>
      <c r="H8340" s="254">
        <f t="shared" si="521"/>
        <v>-1</v>
      </c>
      <c r="I8340" s="253">
        <v>0</v>
      </c>
      <c r="J8340" s="254" t="str">
        <f t="shared" si="522"/>
        <v/>
      </c>
      <c r="K8340" s="253">
        <v>10.3</v>
      </c>
      <c r="L8340" s="253">
        <v>0</v>
      </c>
      <c r="M8340" s="254">
        <f t="shared" si="523"/>
        <v>-1</v>
      </c>
    </row>
    <row r="8341" spans="1:13" x14ac:dyDescent="0.25">
      <c r="A8341" s="252" t="s">
        <v>238</v>
      </c>
      <c r="B8341" s="252" t="s">
        <v>478</v>
      </c>
      <c r="C8341" s="253">
        <v>0</v>
      </c>
      <c r="D8341" s="253">
        <v>0</v>
      </c>
      <c r="E8341" s="254" t="str">
        <f t="shared" si="520"/>
        <v/>
      </c>
      <c r="F8341" s="253">
        <v>85.54</v>
      </c>
      <c r="G8341" s="253">
        <v>198</v>
      </c>
      <c r="H8341" s="254">
        <f t="shared" si="521"/>
        <v>1.3147065700257188</v>
      </c>
      <c r="I8341" s="253">
        <v>471.51</v>
      </c>
      <c r="J8341" s="254">
        <f t="shared" si="522"/>
        <v>-0.58007253292613092</v>
      </c>
      <c r="K8341" s="253">
        <v>436.05</v>
      </c>
      <c r="L8341" s="253">
        <v>973.89</v>
      </c>
      <c r="M8341" s="254">
        <f t="shared" si="523"/>
        <v>1.2334365325077399</v>
      </c>
    </row>
    <row r="8342" spans="1:13" x14ac:dyDescent="0.25">
      <c r="A8342" s="252" t="s">
        <v>238</v>
      </c>
      <c r="B8342" s="252" t="s">
        <v>472</v>
      </c>
      <c r="C8342" s="253">
        <v>0</v>
      </c>
      <c r="D8342" s="253">
        <v>0</v>
      </c>
      <c r="E8342" s="254" t="str">
        <f t="shared" si="520"/>
        <v/>
      </c>
      <c r="F8342" s="253">
        <v>155.82543999999999</v>
      </c>
      <c r="G8342" s="253">
        <v>189.94342</v>
      </c>
      <c r="H8342" s="254">
        <f t="shared" si="521"/>
        <v>0.21894999943526572</v>
      </c>
      <c r="I8342" s="253">
        <v>206.85145</v>
      </c>
      <c r="J8342" s="254">
        <f t="shared" si="522"/>
        <v>-8.1739963630905188E-2</v>
      </c>
      <c r="K8342" s="253">
        <v>451.20873999999998</v>
      </c>
      <c r="L8342" s="253">
        <v>599.26059999999995</v>
      </c>
      <c r="M8342" s="254">
        <f t="shared" si="523"/>
        <v>0.32812276641627114</v>
      </c>
    </row>
    <row r="8343" spans="1:13" x14ac:dyDescent="0.25">
      <c r="A8343" s="252" t="s">
        <v>238</v>
      </c>
      <c r="B8343" s="252" t="s">
        <v>454</v>
      </c>
      <c r="C8343" s="253">
        <v>0</v>
      </c>
      <c r="D8343" s="253">
        <v>0</v>
      </c>
      <c r="E8343" s="254" t="str">
        <f t="shared" si="520"/>
        <v/>
      </c>
      <c r="F8343" s="253">
        <v>1352.8976700000001</v>
      </c>
      <c r="G8343" s="253">
        <v>1964.9115099999999</v>
      </c>
      <c r="H8343" s="254">
        <f t="shared" si="521"/>
        <v>0.4523726025782866</v>
      </c>
      <c r="I8343" s="253">
        <v>2012.9512500000001</v>
      </c>
      <c r="J8343" s="254">
        <f t="shared" si="522"/>
        <v>-2.3865327091254773E-2</v>
      </c>
      <c r="K8343" s="253">
        <v>6050.1319199999998</v>
      </c>
      <c r="L8343" s="253">
        <v>6914.1366200000002</v>
      </c>
      <c r="M8343" s="254">
        <f t="shared" si="523"/>
        <v>0.14280758030148877</v>
      </c>
    </row>
    <row r="8344" spans="1:13" x14ac:dyDescent="0.25">
      <c r="A8344" s="252" t="s">
        <v>238</v>
      </c>
      <c r="B8344" s="252" t="s">
        <v>435</v>
      </c>
      <c r="C8344" s="253">
        <v>0</v>
      </c>
      <c r="D8344" s="253">
        <v>0</v>
      </c>
      <c r="E8344" s="254" t="str">
        <f t="shared" si="520"/>
        <v/>
      </c>
      <c r="F8344" s="253">
        <v>402.95350000000002</v>
      </c>
      <c r="G8344" s="253">
        <v>1066.9559999999999</v>
      </c>
      <c r="H8344" s="254">
        <f t="shared" si="521"/>
        <v>1.6478390186460716</v>
      </c>
      <c r="I8344" s="253">
        <v>1136.59719</v>
      </c>
      <c r="J8344" s="254">
        <f t="shared" si="522"/>
        <v>-6.1271654208471249E-2</v>
      </c>
      <c r="K8344" s="253">
        <v>2383.30476</v>
      </c>
      <c r="L8344" s="253">
        <v>4103.5526399999999</v>
      </c>
      <c r="M8344" s="254">
        <f t="shared" si="523"/>
        <v>0.72179098068851255</v>
      </c>
    </row>
    <row r="8345" spans="1:13" x14ac:dyDescent="0.25">
      <c r="A8345" s="252" t="s">
        <v>238</v>
      </c>
      <c r="B8345" s="252" t="s">
        <v>443</v>
      </c>
      <c r="C8345" s="253">
        <v>0</v>
      </c>
      <c r="D8345" s="253">
        <v>0</v>
      </c>
      <c r="E8345" s="254" t="str">
        <f t="shared" si="520"/>
        <v/>
      </c>
      <c r="F8345" s="253">
        <v>1137.3749</v>
      </c>
      <c r="G8345" s="253">
        <v>858.09303</v>
      </c>
      <c r="H8345" s="254">
        <f t="shared" si="521"/>
        <v>-0.24554952812832431</v>
      </c>
      <c r="I8345" s="253">
        <v>1747.3165100000001</v>
      </c>
      <c r="J8345" s="254">
        <f t="shared" si="522"/>
        <v>-0.50890807413019867</v>
      </c>
      <c r="K8345" s="253">
        <v>6520.5947299999998</v>
      </c>
      <c r="L8345" s="253">
        <v>4710.2179400000005</v>
      </c>
      <c r="M8345" s="254">
        <f t="shared" si="523"/>
        <v>-0.27763982657453079</v>
      </c>
    </row>
    <row r="8346" spans="1:13" x14ac:dyDescent="0.25">
      <c r="A8346" s="252" t="s">
        <v>238</v>
      </c>
      <c r="B8346" s="252" t="s">
        <v>461</v>
      </c>
      <c r="C8346" s="253">
        <v>0</v>
      </c>
      <c r="D8346" s="253">
        <v>0</v>
      </c>
      <c r="E8346" s="254" t="str">
        <f t="shared" si="520"/>
        <v/>
      </c>
      <c r="F8346" s="253">
        <v>32.899239999999999</v>
      </c>
      <c r="G8346" s="253">
        <v>34.949840000000002</v>
      </c>
      <c r="H8346" s="254">
        <f t="shared" si="521"/>
        <v>6.232970731238785E-2</v>
      </c>
      <c r="I8346" s="253">
        <v>36.94406</v>
      </c>
      <c r="J8346" s="254">
        <f t="shared" si="522"/>
        <v>-5.3979448929002305E-2</v>
      </c>
      <c r="K8346" s="253">
        <v>135.12824000000001</v>
      </c>
      <c r="L8346" s="253">
        <v>136.09388000000001</v>
      </c>
      <c r="M8346" s="254">
        <f t="shared" si="523"/>
        <v>7.1461006226383184E-3</v>
      </c>
    </row>
    <row r="8347" spans="1:13" x14ac:dyDescent="0.25">
      <c r="A8347" s="252" t="s">
        <v>238</v>
      </c>
      <c r="B8347" s="252" t="s">
        <v>466</v>
      </c>
      <c r="C8347" s="253">
        <v>0</v>
      </c>
      <c r="D8347" s="253">
        <v>0</v>
      </c>
      <c r="E8347" s="254" t="str">
        <f t="shared" si="520"/>
        <v/>
      </c>
      <c r="F8347" s="253">
        <v>490.61434000000003</v>
      </c>
      <c r="G8347" s="253">
        <v>954.54111999999998</v>
      </c>
      <c r="H8347" s="254">
        <f t="shared" si="521"/>
        <v>0.94560379136084749</v>
      </c>
      <c r="I8347" s="253">
        <v>486.18202000000002</v>
      </c>
      <c r="J8347" s="254">
        <f t="shared" si="522"/>
        <v>0.96334105485842514</v>
      </c>
      <c r="K8347" s="253">
        <v>1793.98044</v>
      </c>
      <c r="L8347" s="253">
        <v>2115.8763800000002</v>
      </c>
      <c r="M8347" s="254">
        <f t="shared" si="523"/>
        <v>0.17943113136729627</v>
      </c>
    </row>
    <row r="8348" spans="1:13" x14ac:dyDescent="0.25">
      <c r="A8348" s="252" t="s">
        <v>238</v>
      </c>
      <c r="B8348" s="252" t="s">
        <v>441</v>
      </c>
      <c r="C8348" s="253">
        <v>0</v>
      </c>
      <c r="D8348" s="253">
        <v>0</v>
      </c>
      <c r="E8348" s="254" t="str">
        <f t="shared" si="520"/>
        <v/>
      </c>
      <c r="F8348" s="253">
        <v>987.82767000000001</v>
      </c>
      <c r="G8348" s="253">
        <v>1276.8832500000001</v>
      </c>
      <c r="H8348" s="254">
        <f t="shared" si="521"/>
        <v>0.29261741574823485</v>
      </c>
      <c r="I8348" s="253">
        <v>543.86186999999995</v>
      </c>
      <c r="J8348" s="254">
        <f t="shared" si="522"/>
        <v>1.3478080013221008</v>
      </c>
      <c r="K8348" s="253">
        <v>6143.5589499999996</v>
      </c>
      <c r="L8348" s="253">
        <v>2368.1358399999999</v>
      </c>
      <c r="M8348" s="254">
        <f t="shared" si="523"/>
        <v>-0.61453355306373347</v>
      </c>
    </row>
    <row r="8349" spans="1:13" x14ac:dyDescent="0.25">
      <c r="A8349" s="252" t="s">
        <v>238</v>
      </c>
      <c r="B8349" s="252" t="s">
        <v>458</v>
      </c>
      <c r="C8349" s="253">
        <v>0</v>
      </c>
      <c r="D8349" s="253">
        <v>0</v>
      </c>
      <c r="E8349" s="254" t="str">
        <f t="shared" si="520"/>
        <v/>
      </c>
      <c r="F8349" s="253">
        <v>980.31033000000002</v>
      </c>
      <c r="G8349" s="253">
        <v>1291.29287</v>
      </c>
      <c r="H8349" s="254">
        <f t="shared" si="521"/>
        <v>0.31722866778319059</v>
      </c>
      <c r="I8349" s="253">
        <v>1485.2382700000001</v>
      </c>
      <c r="J8349" s="254">
        <f t="shared" si="522"/>
        <v>-0.13058201092542554</v>
      </c>
      <c r="K8349" s="253">
        <v>9052.0793200000007</v>
      </c>
      <c r="L8349" s="253">
        <v>6309.5619800000004</v>
      </c>
      <c r="M8349" s="254">
        <f t="shared" si="523"/>
        <v>-0.30297097971076992</v>
      </c>
    </row>
    <row r="8350" spans="1:13" x14ac:dyDescent="0.25">
      <c r="A8350" s="252" t="s">
        <v>238</v>
      </c>
      <c r="B8350" s="252" t="s">
        <v>444</v>
      </c>
      <c r="C8350" s="253">
        <v>47.04</v>
      </c>
      <c r="D8350" s="253">
        <v>0</v>
      </c>
      <c r="E8350" s="254">
        <f t="shared" si="520"/>
        <v>-1</v>
      </c>
      <c r="F8350" s="253">
        <v>10095.471750000001</v>
      </c>
      <c r="G8350" s="253">
        <v>8132.8011299999998</v>
      </c>
      <c r="H8350" s="254">
        <f t="shared" si="521"/>
        <v>-0.1944109862919482</v>
      </c>
      <c r="I8350" s="253">
        <v>12734.1895</v>
      </c>
      <c r="J8350" s="254">
        <f t="shared" si="522"/>
        <v>-0.36134128285117795</v>
      </c>
      <c r="K8350" s="253">
        <v>39526.925230000001</v>
      </c>
      <c r="L8350" s="253">
        <v>35980.28933</v>
      </c>
      <c r="M8350" s="254">
        <f t="shared" si="523"/>
        <v>-8.9727088038413561E-2</v>
      </c>
    </row>
    <row r="8351" spans="1:13" x14ac:dyDescent="0.25">
      <c r="A8351" s="252" t="s">
        <v>238</v>
      </c>
      <c r="B8351" s="252" t="s">
        <v>456</v>
      </c>
      <c r="C8351" s="253">
        <v>0</v>
      </c>
      <c r="D8351" s="253">
        <v>0</v>
      </c>
      <c r="E8351" s="254" t="str">
        <f t="shared" si="520"/>
        <v/>
      </c>
      <c r="F8351" s="253">
        <v>89.237390000000005</v>
      </c>
      <c r="G8351" s="253">
        <v>18.283709999999999</v>
      </c>
      <c r="H8351" s="254">
        <f t="shared" si="521"/>
        <v>-0.79511155581757831</v>
      </c>
      <c r="I8351" s="253">
        <v>2.1824699999999999</v>
      </c>
      <c r="J8351" s="254">
        <f t="shared" si="522"/>
        <v>7.377530962624915</v>
      </c>
      <c r="K8351" s="253">
        <v>261.33611000000002</v>
      </c>
      <c r="L8351" s="253">
        <v>22.906500000000001</v>
      </c>
      <c r="M8351" s="254">
        <f t="shared" si="523"/>
        <v>-0.91234850782771659</v>
      </c>
    </row>
    <row r="8352" spans="1:13" x14ac:dyDescent="0.25">
      <c r="A8352" s="252" t="s">
        <v>238</v>
      </c>
      <c r="B8352" s="252" t="s">
        <v>485</v>
      </c>
      <c r="C8352" s="253">
        <v>8.5020000000000007</v>
      </c>
      <c r="D8352" s="253">
        <v>0</v>
      </c>
      <c r="E8352" s="254">
        <f t="shared" si="520"/>
        <v>-1</v>
      </c>
      <c r="F8352" s="253">
        <v>61.53707</v>
      </c>
      <c r="G8352" s="253">
        <v>24.457820000000002</v>
      </c>
      <c r="H8352" s="254">
        <f t="shared" si="521"/>
        <v>-0.60255143769438479</v>
      </c>
      <c r="I8352" s="253">
        <v>40.795380000000002</v>
      </c>
      <c r="J8352" s="254">
        <f t="shared" si="522"/>
        <v>-0.40047574014508502</v>
      </c>
      <c r="K8352" s="253">
        <v>582.74216999999999</v>
      </c>
      <c r="L8352" s="253">
        <v>1089.4288100000001</v>
      </c>
      <c r="M8352" s="254">
        <f t="shared" si="523"/>
        <v>0.86948682639528241</v>
      </c>
    </row>
    <row r="8353" spans="1:13" x14ac:dyDescent="0.25">
      <c r="A8353" s="252" t="s">
        <v>238</v>
      </c>
      <c r="B8353" s="252" t="s">
        <v>494</v>
      </c>
      <c r="C8353" s="253">
        <v>0</v>
      </c>
      <c r="D8353" s="253">
        <v>0</v>
      </c>
      <c r="E8353" s="254" t="str">
        <f t="shared" si="520"/>
        <v/>
      </c>
      <c r="F8353" s="253">
        <v>113.83450000000001</v>
      </c>
      <c r="G8353" s="253">
        <v>128.40523999999999</v>
      </c>
      <c r="H8353" s="254">
        <f t="shared" si="521"/>
        <v>0.12799933236408978</v>
      </c>
      <c r="I8353" s="253">
        <v>49.554209999999998</v>
      </c>
      <c r="J8353" s="254">
        <f t="shared" si="522"/>
        <v>1.591207487719005</v>
      </c>
      <c r="K8353" s="253">
        <v>237.60893999999999</v>
      </c>
      <c r="L8353" s="253">
        <v>271.52638999999999</v>
      </c>
      <c r="M8353" s="254">
        <f t="shared" si="523"/>
        <v>0.14274483948289163</v>
      </c>
    </row>
    <row r="8354" spans="1:13" x14ac:dyDescent="0.25">
      <c r="A8354" s="252" t="s">
        <v>238</v>
      </c>
      <c r="B8354" s="252" t="s">
        <v>470</v>
      </c>
      <c r="C8354" s="253">
        <v>0</v>
      </c>
      <c r="D8354" s="253">
        <v>0</v>
      </c>
      <c r="E8354" s="254" t="str">
        <f t="shared" si="520"/>
        <v/>
      </c>
      <c r="F8354" s="253">
        <v>373.17773999999997</v>
      </c>
      <c r="G8354" s="253">
        <v>0</v>
      </c>
      <c r="H8354" s="254">
        <f t="shared" si="521"/>
        <v>-1</v>
      </c>
      <c r="I8354" s="253">
        <v>47.412660000000002</v>
      </c>
      <c r="J8354" s="254">
        <f t="shared" si="522"/>
        <v>-1</v>
      </c>
      <c r="K8354" s="253">
        <v>1228.4003600000001</v>
      </c>
      <c r="L8354" s="253">
        <v>47.412660000000002</v>
      </c>
      <c r="M8354" s="254">
        <f t="shared" si="523"/>
        <v>-0.96140292567156205</v>
      </c>
    </row>
    <row r="8355" spans="1:13" x14ac:dyDescent="0.25">
      <c r="A8355" s="252" t="s">
        <v>238</v>
      </c>
      <c r="B8355" s="252" t="s">
        <v>482</v>
      </c>
      <c r="C8355" s="253">
        <v>0</v>
      </c>
      <c r="D8355" s="253">
        <v>0</v>
      </c>
      <c r="E8355" s="254" t="str">
        <f t="shared" si="520"/>
        <v/>
      </c>
      <c r="F8355" s="253">
        <v>37.522939999999998</v>
      </c>
      <c r="G8355" s="253">
        <v>81.475999999999999</v>
      </c>
      <c r="H8355" s="254">
        <f t="shared" si="521"/>
        <v>1.1713650369613897</v>
      </c>
      <c r="I8355" s="253">
        <v>18.907260000000001</v>
      </c>
      <c r="J8355" s="254">
        <f t="shared" si="522"/>
        <v>3.3092441739310718</v>
      </c>
      <c r="K8355" s="253">
        <v>475.56342999999998</v>
      </c>
      <c r="L8355" s="253">
        <v>158.26785000000001</v>
      </c>
      <c r="M8355" s="254">
        <f t="shared" si="523"/>
        <v>-0.66719928401559381</v>
      </c>
    </row>
    <row r="8356" spans="1:13" x14ac:dyDescent="0.25">
      <c r="A8356" s="252" t="s">
        <v>238</v>
      </c>
      <c r="B8356" s="252" t="s">
        <v>480</v>
      </c>
      <c r="C8356" s="253">
        <v>0</v>
      </c>
      <c r="D8356" s="253">
        <v>0</v>
      </c>
      <c r="E8356" s="254" t="str">
        <f t="shared" si="520"/>
        <v/>
      </c>
      <c r="F8356" s="253">
        <v>0</v>
      </c>
      <c r="G8356" s="253">
        <v>0</v>
      </c>
      <c r="H8356" s="254" t="str">
        <f t="shared" si="521"/>
        <v/>
      </c>
      <c r="I8356" s="253">
        <v>0</v>
      </c>
      <c r="J8356" s="254" t="str">
        <f t="shared" si="522"/>
        <v/>
      </c>
      <c r="K8356" s="253">
        <v>86.190969999999993</v>
      </c>
      <c r="L8356" s="253">
        <v>0</v>
      </c>
      <c r="M8356" s="254">
        <f t="shared" si="523"/>
        <v>-1</v>
      </c>
    </row>
    <row r="8357" spans="1:13" x14ac:dyDescent="0.25">
      <c r="A8357" s="252" t="s">
        <v>238</v>
      </c>
      <c r="B8357" s="252" t="s">
        <v>440</v>
      </c>
      <c r="C8357" s="253">
        <v>0</v>
      </c>
      <c r="D8357" s="253">
        <v>0</v>
      </c>
      <c r="E8357" s="254" t="str">
        <f t="shared" si="520"/>
        <v/>
      </c>
      <c r="F8357" s="253">
        <v>131.45749000000001</v>
      </c>
      <c r="G8357" s="253">
        <v>11.059200000000001</v>
      </c>
      <c r="H8357" s="254">
        <f t="shared" si="521"/>
        <v>-0.91587242385352097</v>
      </c>
      <c r="I8357" s="253">
        <v>222.36427</v>
      </c>
      <c r="J8357" s="254">
        <f t="shared" si="522"/>
        <v>-0.95026539110802288</v>
      </c>
      <c r="K8357" s="253">
        <v>734.65671999999995</v>
      </c>
      <c r="L8357" s="253">
        <v>463.31497000000002</v>
      </c>
      <c r="M8357" s="254">
        <f t="shared" si="523"/>
        <v>-0.36934495065940454</v>
      </c>
    </row>
    <row r="8358" spans="1:13" x14ac:dyDescent="0.25">
      <c r="A8358" s="252" t="s">
        <v>238</v>
      </c>
      <c r="B8358" s="252" t="s">
        <v>453</v>
      </c>
      <c r="C8358" s="253">
        <v>0</v>
      </c>
      <c r="D8358" s="253">
        <v>0</v>
      </c>
      <c r="E8358" s="254" t="str">
        <f t="shared" si="520"/>
        <v/>
      </c>
      <c r="F8358" s="253">
        <v>1638.0450499999999</v>
      </c>
      <c r="G8358" s="253">
        <v>1828.8126299999999</v>
      </c>
      <c r="H8358" s="254">
        <f t="shared" si="521"/>
        <v>0.11646052103389959</v>
      </c>
      <c r="I8358" s="253">
        <v>2473.5550199999998</v>
      </c>
      <c r="J8358" s="254">
        <f t="shared" si="522"/>
        <v>-0.2606541535510295</v>
      </c>
      <c r="K8358" s="253">
        <v>9731.6124400000008</v>
      </c>
      <c r="L8358" s="253">
        <v>7880.9669000000004</v>
      </c>
      <c r="M8358" s="254">
        <f t="shared" si="523"/>
        <v>-0.19016843831483288</v>
      </c>
    </row>
    <row r="8359" spans="1:13" x14ac:dyDescent="0.25">
      <c r="A8359" s="252" t="s">
        <v>238</v>
      </c>
      <c r="B8359" s="252" t="s">
        <v>496</v>
      </c>
      <c r="C8359" s="253">
        <v>0</v>
      </c>
      <c r="D8359" s="253">
        <v>0</v>
      </c>
      <c r="E8359" s="254" t="str">
        <f t="shared" si="520"/>
        <v/>
      </c>
      <c r="F8359" s="253">
        <v>1.50135</v>
      </c>
      <c r="G8359" s="253">
        <v>344.73599999999999</v>
      </c>
      <c r="H8359" s="254">
        <f t="shared" si="521"/>
        <v>228.61734439004894</v>
      </c>
      <c r="I8359" s="253">
        <v>456.19200000000001</v>
      </c>
      <c r="J8359" s="254">
        <f t="shared" si="522"/>
        <v>-0.24431818181818188</v>
      </c>
      <c r="K8359" s="253">
        <v>63.783470000000001</v>
      </c>
      <c r="L8359" s="253">
        <v>800.928</v>
      </c>
      <c r="M8359" s="254">
        <f t="shared" si="523"/>
        <v>11.556983807873733</v>
      </c>
    </row>
    <row r="8360" spans="1:13" x14ac:dyDescent="0.25">
      <c r="A8360" s="252" t="s">
        <v>238</v>
      </c>
      <c r="B8360" s="252" t="s">
        <v>498</v>
      </c>
      <c r="C8360" s="253">
        <v>0</v>
      </c>
      <c r="D8360" s="253">
        <v>0</v>
      </c>
      <c r="E8360" s="254" t="str">
        <f t="shared" si="520"/>
        <v/>
      </c>
      <c r="F8360" s="253">
        <v>0</v>
      </c>
      <c r="G8360" s="253">
        <v>0</v>
      </c>
      <c r="H8360" s="254" t="str">
        <f t="shared" si="521"/>
        <v/>
      </c>
      <c r="I8360" s="253">
        <v>0</v>
      </c>
      <c r="J8360" s="254" t="str">
        <f t="shared" si="522"/>
        <v/>
      </c>
      <c r="K8360" s="253">
        <v>0</v>
      </c>
      <c r="L8360" s="253">
        <v>0</v>
      </c>
      <c r="M8360" s="254" t="str">
        <f t="shared" si="523"/>
        <v/>
      </c>
    </row>
    <row r="8361" spans="1:13" x14ac:dyDescent="0.25">
      <c r="A8361" s="252" t="s">
        <v>238</v>
      </c>
      <c r="B8361" s="252" t="s">
        <v>488</v>
      </c>
      <c r="C8361" s="253">
        <v>0</v>
      </c>
      <c r="D8361" s="253">
        <v>0</v>
      </c>
      <c r="E8361" s="254" t="str">
        <f t="shared" si="520"/>
        <v/>
      </c>
      <c r="F8361" s="253">
        <v>202.11349000000001</v>
      </c>
      <c r="G8361" s="253">
        <v>69.374639999999999</v>
      </c>
      <c r="H8361" s="254">
        <f t="shared" si="521"/>
        <v>-0.65675403457730608</v>
      </c>
      <c r="I8361" s="253">
        <v>275.05849000000001</v>
      </c>
      <c r="J8361" s="254">
        <f t="shared" si="522"/>
        <v>-0.74778222624577051</v>
      </c>
      <c r="K8361" s="253">
        <v>741.72730999999999</v>
      </c>
      <c r="L8361" s="253">
        <v>575.41935999999998</v>
      </c>
      <c r="M8361" s="254">
        <f t="shared" si="523"/>
        <v>-0.22421710480095447</v>
      </c>
    </row>
    <row r="8362" spans="1:13" x14ac:dyDescent="0.25">
      <c r="A8362" s="252" t="s">
        <v>238</v>
      </c>
      <c r="B8362" s="252" t="s">
        <v>475</v>
      </c>
      <c r="C8362" s="253">
        <v>0</v>
      </c>
      <c r="D8362" s="253">
        <v>0</v>
      </c>
      <c r="E8362" s="254" t="str">
        <f t="shared" si="520"/>
        <v/>
      </c>
      <c r="F8362" s="253">
        <v>4050.4479700000002</v>
      </c>
      <c r="G8362" s="253">
        <v>2714.3407999999999</v>
      </c>
      <c r="H8362" s="254">
        <f t="shared" si="521"/>
        <v>-0.32986651844339088</v>
      </c>
      <c r="I8362" s="253">
        <v>3848.2344800000001</v>
      </c>
      <c r="J8362" s="254">
        <f t="shared" si="522"/>
        <v>-0.29465295992046725</v>
      </c>
      <c r="K8362" s="253">
        <v>14344.01424</v>
      </c>
      <c r="L8362" s="253">
        <v>11781.210300000001</v>
      </c>
      <c r="M8362" s="254">
        <f t="shared" si="523"/>
        <v>-0.17866713579057347</v>
      </c>
    </row>
    <row r="8363" spans="1:13" x14ac:dyDescent="0.25">
      <c r="A8363" s="252" t="s">
        <v>238</v>
      </c>
      <c r="B8363" s="252" t="s">
        <v>459</v>
      </c>
      <c r="C8363" s="253">
        <v>0.80317000000000005</v>
      </c>
      <c r="D8363" s="253">
        <v>0</v>
      </c>
      <c r="E8363" s="254">
        <f t="shared" si="520"/>
        <v>-1</v>
      </c>
      <c r="F8363" s="253">
        <v>569.02219000000002</v>
      </c>
      <c r="G8363" s="253">
        <v>257.15782000000002</v>
      </c>
      <c r="H8363" s="254">
        <f t="shared" si="521"/>
        <v>-0.54807066487161071</v>
      </c>
      <c r="I8363" s="253">
        <v>516.54961000000003</v>
      </c>
      <c r="J8363" s="254">
        <f t="shared" si="522"/>
        <v>-0.50216239636692395</v>
      </c>
      <c r="K8363" s="253">
        <v>2819.7875899999999</v>
      </c>
      <c r="L8363" s="253">
        <v>1486.4894300000001</v>
      </c>
      <c r="M8363" s="254">
        <f t="shared" si="523"/>
        <v>-0.47283638126799465</v>
      </c>
    </row>
    <row r="8364" spans="1:13" x14ac:dyDescent="0.25">
      <c r="A8364" s="252" t="s">
        <v>238</v>
      </c>
      <c r="B8364" s="252" t="s">
        <v>449</v>
      </c>
      <c r="C8364" s="253">
        <v>0</v>
      </c>
      <c r="D8364" s="253">
        <v>0</v>
      </c>
      <c r="E8364" s="254" t="str">
        <f t="shared" si="520"/>
        <v/>
      </c>
      <c r="F8364" s="253">
        <v>1661.8749499999999</v>
      </c>
      <c r="G8364" s="253">
        <v>782.73118999999997</v>
      </c>
      <c r="H8364" s="254">
        <f t="shared" si="521"/>
        <v>-0.5290071674767105</v>
      </c>
      <c r="I8364" s="253">
        <v>1343.2096300000001</v>
      </c>
      <c r="J8364" s="254">
        <f t="shared" si="522"/>
        <v>-0.41726803283862701</v>
      </c>
      <c r="K8364" s="253">
        <v>6804.8495899999998</v>
      </c>
      <c r="L8364" s="253">
        <v>4267.7300500000001</v>
      </c>
      <c r="M8364" s="254">
        <f t="shared" si="523"/>
        <v>-0.3728399145997876</v>
      </c>
    </row>
    <row r="8365" spans="1:13" x14ac:dyDescent="0.25">
      <c r="A8365" s="252" t="s">
        <v>238</v>
      </c>
      <c r="B8365" s="252" t="s">
        <v>501</v>
      </c>
      <c r="C8365" s="253">
        <v>0</v>
      </c>
      <c r="D8365" s="253">
        <v>0</v>
      </c>
      <c r="E8365" s="254" t="str">
        <f t="shared" si="520"/>
        <v/>
      </c>
      <c r="F8365" s="253">
        <v>33.28</v>
      </c>
      <c r="G8365" s="253">
        <v>38.25</v>
      </c>
      <c r="H8365" s="254">
        <f t="shared" si="521"/>
        <v>0.14933894230769229</v>
      </c>
      <c r="I8365" s="253">
        <v>30.8</v>
      </c>
      <c r="J8365" s="254">
        <f t="shared" si="522"/>
        <v>0.24188311688311681</v>
      </c>
      <c r="K8365" s="253">
        <v>415.98099999999999</v>
      </c>
      <c r="L8365" s="253">
        <v>513.83000000000004</v>
      </c>
      <c r="M8365" s="254">
        <f t="shared" si="523"/>
        <v>0.2352246857428586</v>
      </c>
    </row>
    <row r="8366" spans="1:13" x14ac:dyDescent="0.25">
      <c r="A8366" s="252" t="s">
        <v>238</v>
      </c>
      <c r="B8366" s="252" t="s">
        <v>451</v>
      </c>
      <c r="C8366" s="253">
        <v>0</v>
      </c>
      <c r="D8366" s="253">
        <v>0</v>
      </c>
      <c r="E8366" s="254" t="str">
        <f t="shared" si="520"/>
        <v/>
      </c>
      <c r="F8366" s="253">
        <v>12.7232</v>
      </c>
      <c r="G8366" s="253">
        <v>16.782520000000002</v>
      </c>
      <c r="H8366" s="254">
        <f t="shared" si="521"/>
        <v>0.31904866700201207</v>
      </c>
      <c r="I8366" s="253">
        <v>44.478949999999998</v>
      </c>
      <c r="J8366" s="254">
        <f t="shared" si="522"/>
        <v>-0.62268623697277015</v>
      </c>
      <c r="K8366" s="253">
        <v>52.059100000000001</v>
      </c>
      <c r="L8366" s="253">
        <v>97.464860000000002</v>
      </c>
      <c r="M8366" s="254">
        <f t="shared" si="523"/>
        <v>0.87219640754450234</v>
      </c>
    </row>
    <row r="8367" spans="1:13" x14ac:dyDescent="0.25">
      <c r="A8367" s="252" t="s">
        <v>238</v>
      </c>
      <c r="B8367" s="252" t="s">
        <v>467</v>
      </c>
      <c r="C8367" s="253">
        <v>0</v>
      </c>
      <c r="D8367" s="253">
        <v>0</v>
      </c>
      <c r="E8367" s="254" t="str">
        <f t="shared" si="520"/>
        <v/>
      </c>
      <c r="F8367" s="253">
        <v>9.8000000000000007</v>
      </c>
      <c r="G8367" s="253">
        <v>0</v>
      </c>
      <c r="H8367" s="254">
        <f t="shared" si="521"/>
        <v>-1</v>
      </c>
      <c r="I8367" s="253">
        <v>4.5035999999999996</v>
      </c>
      <c r="J8367" s="254">
        <f t="shared" si="522"/>
        <v>-1</v>
      </c>
      <c r="K8367" s="253">
        <v>9.8000000000000007</v>
      </c>
      <c r="L8367" s="253">
        <v>4.5035999999999996</v>
      </c>
      <c r="M8367" s="254">
        <f t="shared" si="523"/>
        <v>-0.5404489795918368</v>
      </c>
    </row>
    <row r="8368" spans="1:13" x14ac:dyDescent="0.25">
      <c r="A8368" s="252" t="s">
        <v>238</v>
      </c>
      <c r="B8368" s="252" t="s">
        <v>499</v>
      </c>
      <c r="C8368" s="253">
        <v>0</v>
      </c>
      <c r="D8368" s="253">
        <v>0</v>
      </c>
      <c r="E8368" s="254" t="str">
        <f t="shared" si="520"/>
        <v/>
      </c>
      <c r="F8368" s="253">
        <v>160.68120999999999</v>
      </c>
      <c r="G8368" s="253">
        <v>70.047759999999997</v>
      </c>
      <c r="H8368" s="254">
        <f t="shared" si="521"/>
        <v>-0.56405755221783549</v>
      </c>
      <c r="I8368" s="253">
        <v>42.427590000000002</v>
      </c>
      <c r="J8368" s="254">
        <f t="shared" si="522"/>
        <v>0.65099549609110463</v>
      </c>
      <c r="K8368" s="253">
        <v>395.45528999999999</v>
      </c>
      <c r="L8368" s="253">
        <v>188.50129000000001</v>
      </c>
      <c r="M8368" s="254">
        <f t="shared" si="523"/>
        <v>-0.52333096871709561</v>
      </c>
    </row>
    <row r="8369" spans="1:13" x14ac:dyDescent="0.25">
      <c r="A8369" s="252" t="s">
        <v>238</v>
      </c>
      <c r="B8369" s="252" t="s">
        <v>476</v>
      </c>
      <c r="C8369" s="253">
        <v>0</v>
      </c>
      <c r="D8369" s="253">
        <v>0</v>
      </c>
      <c r="E8369" s="254" t="str">
        <f t="shared" si="520"/>
        <v/>
      </c>
      <c r="F8369" s="253">
        <v>43.39</v>
      </c>
      <c r="G8369" s="253">
        <v>2.3567499999999999</v>
      </c>
      <c r="H8369" s="254">
        <f t="shared" si="521"/>
        <v>-0.94568448951371287</v>
      </c>
      <c r="I8369" s="253">
        <v>16</v>
      </c>
      <c r="J8369" s="254">
        <f t="shared" si="522"/>
        <v>-0.85270312500000001</v>
      </c>
      <c r="K8369" s="253">
        <v>164.97</v>
      </c>
      <c r="L8369" s="253">
        <v>18.356750000000002</v>
      </c>
      <c r="M8369" s="254">
        <f t="shared" si="523"/>
        <v>-0.88872673819482328</v>
      </c>
    </row>
    <row r="8370" spans="1:13" s="117" customFormat="1" ht="13" x14ac:dyDescent="0.3">
      <c r="A8370" s="117" t="s">
        <v>238</v>
      </c>
      <c r="B8370" s="117" t="s">
        <v>3</v>
      </c>
      <c r="C8370" s="165">
        <v>613.56422999999995</v>
      </c>
      <c r="D8370" s="165">
        <v>7.6391900000000001</v>
      </c>
      <c r="E8370" s="255">
        <f t="shared" si="520"/>
        <v>-0.98754948605788184</v>
      </c>
      <c r="F8370" s="165">
        <v>109559.86968</v>
      </c>
      <c r="G8370" s="165">
        <v>100085.31941</v>
      </c>
      <c r="H8370" s="255">
        <f t="shared" si="521"/>
        <v>-8.6478290798200685E-2</v>
      </c>
      <c r="I8370" s="165">
        <v>137295.86721</v>
      </c>
      <c r="J8370" s="255">
        <f t="shared" si="522"/>
        <v>-0.27102452940615362</v>
      </c>
      <c r="K8370" s="165">
        <v>489183.47668999998</v>
      </c>
      <c r="L8370" s="165">
        <v>435325.34411000001</v>
      </c>
      <c r="M8370" s="255">
        <f t="shared" si="523"/>
        <v>-0.11009802077622166</v>
      </c>
    </row>
    <row r="8371" spans="1:13" x14ac:dyDescent="0.25">
      <c r="A8371" s="252" t="s">
        <v>222</v>
      </c>
      <c r="B8371" s="252" t="s">
        <v>446</v>
      </c>
      <c r="C8371" s="253">
        <v>0</v>
      </c>
      <c r="D8371" s="253">
        <v>0</v>
      </c>
      <c r="E8371" s="254" t="str">
        <f t="shared" si="520"/>
        <v/>
      </c>
      <c r="F8371" s="253">
        <v>0</v>
      </c>
      <c r="G8371" s="253">
        <v>727.06434999999999</v>
      </c>
      <c r="H8371" s="254" t="str">
        <f t="shared" si="521"/>
        <v/>
      </c>
      <c r="I8371" s="253">
        <v>1106.9961800000001</v>
      </c>
      <c r="J8371" s="254">
        <f t="shared" si="522"/>
        <v>-0.34320970285552388</v>
      </c>
      <c r="K8371" s="253">
        <v>12.07982</v>
      </c>
      <c r="L8371" s="253">
        <v>3434.7873</v>
      </c>
      <c r="M8371" s="254">
        <f t="shared" si="523"/>
        <v>283.34093388808776</v>
      </c>
    </row>
    <row r="8372" spans="1:13" x14ac:dyDescent="0.25">
      <c r="A8372" s="252" t="s">
        <v>222</v>
      </c>
      <c r="B8372" s="252" t="s">
        <v>486</v>
      </c>
      <c r="C8372" s="253">
        <v>0</v>
      </c>
      <c r="D8372" s="253">
        <v>0</v>
      </c>
      <c r="E8372" s="254" t="str">
        <f t="shared" si="520"/>
        <v/>
      </c>
      <c r="F8372" s="253">
        <v>0</v>
      </c>
      <c r="G8372" s="253">
        <v>0</v>
      </c>
      <c r="H8372" s="254" t="str">
        <f t="shared" si="521"/>
        <v/>
      </c>
      <c r="I8372" s="253">
        <v>0</v>
      </c>
      <c r="J8372" s="254" t="str">
        <f t="shared" si="522"/>
        <v/>
      </c>
      <c r="K8372" s="253">
        <v>0</v>
      </c>
      <c r="L8372" s="253">
        <v>13.16</v>
      </c>
      <c r="M8372" s="254" t="str">
        <f t="shared" si="523"/>
        <v/>
      </c>
    </row>
    <row r="8373" spans="1:13" x14ac:dyDescent="0.25">
      <c r="A8373" s="252" t="s">
        <v>222</v>
      </c>
      <c r="B8373" s="252" t="s">
        <v>469</v>
      </c>
      <c r="C8373" s="253">
        <v>0</v>
      </c>
      <c r="D8373" s="253">
        <v>0</v>
      </c>
      <c r="E8373" s="254" t="str">
        <f t="shared" si="520"/>
        <v/>
      </c>
      <c r="F8373" s="253">
        <v>16</v>
      </c>
      <c r="G8373" s="253">
        <v>542.36477000000002</v>
      </c>
      <c r="H8373" s="254">
        <f t="shared" si="521"/>
        <v>32.897798125000001</v>
      </c>
      <c r="I8373" s="253">
        <v>1037.9447700000001</v>
      </c>
      <c r="J8373" s="254">
        <f t="shared" si="522"/>
        <v>-0.47746278446010182</v>
      </c>
      <c r="K8373" s="253">
        <v>16</v>
      </c>
      <c r="L8373" s="253">
        <v>4410.6798399999998</v>
      </c>
      <c r="M8373" s="254">
        <f t="shared" si="523"/>
        <v>274.66748999999999</v>
      </c>
    </row>
    <row r="8374" spans="1:13" x14ac:dyDescent="0.25">
      <c r="A8374" s="252" t="s">
        <v>222</v>
      </c>
      <c r="B8374" s="252" t="s">
        <v>483</v>
      </c>
      <c r="C8374" s="253">
        <v>0</v>
      </c>
      <c r="D8374" s="253">
        <v>0</v>
      </c>
      <c r="E8374" s="254" t="str">
        <f t="shared" si="520"/>
        <v/>
      </c>
      <c r="F8374" s="253">
        <v>0</v>
      </c>
      <c r="G8374" s="253">
        <v>94.285359999999997</v>
      </c>
      <c r="H8374" s="254" t="str">
        <f t="shared" si="521"/>
        <v/>
      </c>
      <c r="I8374" s="253">
        <v>0</v>
      </c>
      <c r="J8374" s="254" t="str">
        <f t="shared" si="522"/>
        <v/>
      </c>
      <c r="K8374" s="253">
        <v>14.055</v>
      </c>
      <c r="L8374" s="253">
        <v>394.61577999999997</v>
      </c>
      <c r="M8374" s="254">
        <f t="shared" si="523"/>
        <v>27.076540732835287</v>
      </c>
    </row>
    <row r="8375" spans="1:13" x14ac:dyDescent="0.25">
      <c r="A8375" s="252" t="s">
        <v>222</v>
      </c>
      <c r="B8375" s="252" t="s">
        <v>489</v>
      </c>
      <c r="C8375" s="253">
        <v>0</v>
      </c>
      <c r="D8375" s="253">
        <v>0</v>
      </c>
      <c r="E8375" s="254" t="str">
        <f t="shared" si="520"/>
        <v/>
      </c>
      <c r="F8375" s="253">
        <v>0</v>
      </c>
      <c r="G8375" s="253">
        <v>18.55</v>
      </c>
      <c r="H8375" s="254" t="str">
        <f t="shared" si="521"/>
        <v/>
      </c>
      <c r="I8375" s="253">
        <v>0</v>
      </c>
      <c r="J8375" s="254" t="str">
        <f t="shared" si="522"/>
        <v/>
      </c>
      <c r="K8375" s="253">
        <v>0</v>
      </c>
      <c r="L8375" s="253">
        <v>96.226309999999998</v>
      </c>
      <c r="M8375" s="254" t="str">
        <f t="shared" si="523"/>
        <v/>
      </c>
    </row>
    <row r="8376" spans="1:13" x14ac:dyDescent="0.25">
      <c r="A8376" s="252" t="s">
        <v>222</v>
      </c>
      <c r="B8376" s="252" t="s">
        <v>438</v>
      </c>
      <c r="C8376" s="253">
        <v>0</v>
      </c>
      <c r="D8376" s="253">
        <v>0</v>
      </c>
      <c r="E8376" s="254" t="str">
        <f t="shared" si="520"/>
        <v/>
      </c>
      <c r="F8376" s="253">
        <v>33490.347009999998</v>
      </c>
      <c r="G8376" s="253">
        <v>7278.51397</v>
      </c>
      <c r="H8376" s="254">
        <f t="shared" si="521"/>
        <v>-0.78266830236704676</v>
      </c>
      <c r="I8376" s="253">
        <v>10524.02511</v>
      </c>
      <c r="J8376" s="254">
        <f t="shared" si="522"/>
        <v>-0.30839066859657083</v>
      </c>
      <c r="K8376" s="253">
        <v>36476.48242</v>
      </c>
      <c r="L8376" s="253">
        <v>48402.721879999997</v>
      </c>
      <c r="M8376" s="254">
        <f t="shared" si="523"/>
        <v>0.32695695058196894</v>
      </c>
    </row>
    <row r="8377" spans="1:13" x14ac:dyDescent="0.25">
      <c r="A8377" s="252" t="s">
        <v>222</v>
      </c>
      <c r="B8377" s="252" t="s">
        <v>447</v>
      </c>
      <c r="C8377" s="253">
        <v>0</v>
      </c>
      <c r="D8377" s="253">
        <v>0</v>
      </c>
      <c r="E8377" s="254" t="str">
        <f t="shared" si="520"/>
        <v/>
      </c>
      <c r="F8377" s="253">
        <v>0</v>
      </c>
      <c r="G8377" s="253">
        <v>2098.54108</v>
      </c>
      <c r="H8377" s="254" t="str">
        <f t="shared" si="521"/>
        <v/>
      </c>
      <c r="I8377" s="253">
        <v>1921.3194900000001</v>
      </c>
      <c r="J8377" s="254">
        <f t="shared" si="522"/>
        <v>9.223952128857027E-2</v>
      </c>
      <c r="K8377" s="253">
        <v>0</v>
      </c>
      <c r="L8377" s="253">
        <v>10210.959070000001</v>
      </c>
      <c r="M8377" s="254" t="str">
        <f t="shared" si="523"/>
        <v/>
      </c>
    </row>
    <row r="8378" spans="1:13" x14ac:dyDescent="0.25">
      <c r="A8378" s="252" t="s">
        <v>222</v>
      </c>
      <c r="B8378" s="252" t="s">
        <v>455</v>
      </c>
      <c r="C8378" s="253">
        <v>0</v>
      </c>
      <c r="D8378" s="253">
        <v>0</v>
      </c>
      <c r="E8378" s="254" t="str">
        <f t="shared" si="520"/>
        <v/>
      </c>
      <c r="F8378" s="253">
        <v>0</v>
      </c>
      <c r="G8378" s="253">
        <v>500.89722</v>
      </c>
      <c r="H8378" s="254" t="str">
        <f t="shared" si="521"/>
        <v/>
      </c>
      <c r="I8378" s="253">
        <v>369.24889000000002</v>
      </c>
      <c r="J8378" s="254">
        <f t="shared" si="522"/>
        <v>0.35653006296105594</v>
      </c>
      <c r="K8378" s="253">
        <v>362</v>
      </c>
      <c r="L8378" s="253">
        <v>2337.1374900000001</v>
      </c>
      <c r="M8378" s="254">
        <f t="shared" si="523"/>
        <v>5.4561809116022104</v>
      </c>
    </row>
    <row r="8379" spans="1:13" x14ac:dyDescent="0.25">
      <c r="A8379" s="252" t="s">
        <v>222</v>
      </c>
      <c r="B8379" s="252" t="s">
        <v>452</v>
      </c>
      <c r="C8379" s="253">
        <v>0</v>
      </c>
      <c r="D8379" s="253">
        <v>0</v>
      </c>
      <c r="E8379" s="254" t="str">
        <f t="shared" si="520"/>
        <v/>
      </c>
      <c r="F8379" s="253">
        <v>0</v>
      </c>
      <c r="G8379" s="253">
        <v>224.86977999999999</v>
      </c>
      <c r="H8379" s="254" t="str">
        <f t="shared" si="521"/>
        <v/>
      </c>
      <c r="I8379" s="253">
        <v>8286.7904799999997</v>
      </c>
      <c r="J8379" s="254">
        <f t="shared" si="522"/>
        <v>-0.97286406835762063</v>
      </c>
      <c r="K8379" s="253">
        <v>0.13400000000000001</v>
      </c>
      <c r="L8379" s="253">
        <v>16138.142540000001</v>
      </c>
      <c r="M8379" s="254">
        <f t="shared" si="523"/>
        <v>120432.8995522388</v>
      </c>
    </row>
    <row r="8380" spans="1:13" x14ac:dyDescent="0.25">
      <c r="A8380" s="252" t="s">
        <v>222</v>
      </c>
      <c r="B8380" s="252" t="s">
        <v>500</v>
      </c>
      <c r="C8380" s="253">
        <v>0</v>
      </c>
      <c r="D8380" s="253">
        <v>0</v>
      </c>
      <c r="E8380" s="254" t="str">
        <f t="shared" si="520"/>
        <v/>
      </c>
      <c r="F8380" s="253">
        <v>0</v>
      </c>
      <c r="G8380" s="253">
        <v>0</v>
      </c>
      <c r="H8380" s="254" t="str">
        <f t="shared" si="521"/>
        <v/>
      </c>
      <c r="I8380" s="253">
        <v>38.231900000000003</v>
      </c>
      <c r="J8380" s="254">
        <f t="shared" si="522"/>
        <v>-1</v>
      </c>
      <c r="K8380" s="253">
        <v>0</v>
      </c>
      <c r="L8380" s="253">
        <v>38.231900000000003</v>
      </c>
      <c r="M8380" s="254" t="str">
        <f t="shared" si="523"/>
        <v/>
      </c>
    </row>
    <row r="8381" spans="1:13" x14ac:dyDescent="0.25">
      <c r="A8381" s="252" t="s">
        <v>222</v>
      </c>
      <c r="B8381" s="252" t="s">
        <v>503</v>
      </c>
      <c r="C8381" s="253">
        <v>0</v>
      </c>
      <c r="D8381" s="253">
        <v>0</v>
      </c>
      <c r="E8381" s="254" t="str">
        <f t="shared" si="520"/>
        <v/>
      </c>
      <c r="F8381" s="253">
        <v>0</v>
      </c>
      <c r="G8381" s="253">
        <v>0</v>
      </c>
      <c r="H8381" s="254" t="str">
        <f t="shared" si="521"/>
        <v/>
      </c>
      <c r="I8381" s="253">
        <v>0</v>
      </c>
      <c r="J8381" s="254" t="str">
        <f t="shared" si="522"/>
        <v/>
      </c>
      <c r="K8381" s="253">
        <v>0</v>
      </c>
      <c r="L8381" s="253">
        <v>53.722009999999997</v>
      </c>
      <c r="M8381" s="254" t="str">
        <f t="shared" si="523"/>
        <v/>
      </c>
    </row>
    <row r="8382" spans="1:13" x14ac:dyDescent="0.25">
      <c r="A8382" s="252" t="s">
        <v>222</v>
      </c>
      <c r="B8382" s="252" t="s">
        <v>484</v>
      </c>
      <c r="C8382" s="253">
        <v>0</v>
      </c>
      <c r="D8382" s="253">
        <v>0</v>
      </c>
      <c r="E8382" s="254" t="str">
        <f t="shared" si="520"/>
        <v/>
      </c>
      <c r="F8382" s="253">
        <v>0</v>
      </c>
      <c r="G8382" s="253">
        <v>0</v>
      </c>
      <c r="H8382" s="254" t="str">
        <f t="shared" si="521"/>
        <v/>
      </c>
      <c r="I8382" s="253">
        <v>36.197699999999998</v>
      </c>
      <c r="J8382" s="254">
        <f t="shared" si="522"/>
        <v>-1</v>
      </c>
      <c r="K8382" s="253">
        <v>0</v>
      </c>
      <c r="L8382" s="253">
        <v>72.434139999999999</v>
      </c>
      <c r="M8382" s="254" t="str">
        <f t="shared" si="523"/>
        <v/>
      </c>
    </row>
    <row r="8383" spans="1:13" x14ac:dyDescent="0.25">
      <c r="A8383" s="252" t="s">
        <v>222</v>
      </c>
      <c r="B8383" s="252" t="s">
        <v>511</v>
      </c>
      <c r="C8383" s="253">
        <v>0</v>
      </c>
      <c r="D8383" s="253">
        <v>0</v>
      </c>
      <c r="E8383" s="254" t="str">
        <f t="shared" si="520"/>
        <v/>
      </c>
      <c r="F8383" s="253">
        <v>0</v>
      </c>
      <c r="G8383" s="253">
        <v>0</v>
      </c>
      <c r="H8383" s="254" t="str">
        <f t="shared" si="521"/>
        <v/>
      </c>
      <c r="I8383" s="253">
        <v>36.080100000000002</v>
      </c>
      <c r="J8383" s="254">
        <f t="shared" si="522"/>
        <v>-1</v>
      </c>
      <c r="K8383" s="253">
        <v>0</v>
      </c>
      <c r="L8383" s="253">
        <v>246.88918000000001</v>
      </c>
      <c r="M8383" s="254" t="str">
        <f t="shared" si="523"/>
        <v/>
      </c>
    </row>
    <row r="8384" spans="1:13" x14ac:dyDescent="0.25">
      <c r="A8384" s="252" t="s">
        <v>222</v>
      </c>
      <c r="B8384" s="252" t="s">
        <v>479</v>
      </c>
      <c r="C8384" s="253">
        <v>0</v>
      </c>
      <c r="D8384" s="253">
        <v>0</v>
      </c>
      <c r="E8384" s="254" t="str">
        <f t="shared" si="520"/>
        <v/>
      </c>
      <c r="F8384" s="253">
        <v>0</v>
      </c>
      <c r="G8384" s="253">
        <v>0</v>
      </c>
      <c r="H8384" s="254" t="str">
        <f t="shared" si="521"/>
        <v/>
      </c>
      <c r="I8384" s="253">
        <v>0</v>
      </c>
      <c r="J8384" s="254" t="str">
        <f t="shared" si="522"/>
        <v/>
      </c>
      <c r="K8384" s="253">
        <v>0</v>
      </c>
      <c r="L8384" s="253">
        <v>0</v>
      </c>
      <c r="M8384" s="254" t="str">
        <f t="shared" si="523"/>
        <v/>
      </c>
    </row>
    <row r="8385" spans="1:13" x14ac:dyDescent="0.25">
      <c r="A8385" s="252" t="s">
        <v>222</v>
      </c>
      <c r="B8385" s="252" t="s">
        <v>477</v>
      </c>
      <c r="C8385" s="253">
        <v>0</v>
      </c>
      <c r="D8385" s="253">
        <v>0</v>
      </c>
      <c r="E8385" s="254" t="str">
        <f t="shared" si="520"/>
        <v/>
      </c>
      <c r="F8385" s="253">
        <v>0</v>
      </c>
      <c r="G8385" s="253">
        <v>421.91153000000003</v>
      </c>
      <c r="H8385" s="254" t="str">
        <f t="shared" si="521"/>
        <v/>
      </c>
      <c r="I8385" s="253">
        <v>1019.48969</v>
      </c>
      <c r="J8385" s="254">
        <f t="shared" si="522"/>
        <v>-0.58615419641958311</v>
      </c>
      <c r="K8385" s="253">
        <v>0</v>
      </c>
      <c r="L8385" s="253">
        <v>2225.49485</v>
      </c>
      <c r="M8385" s="254" t="str">
        <f t="shared" si="523"/>
        <v/>
      </c>
    </row>
    <row r="8386" spans="1:13" x14ac:dyDescent="0.25">
      <c r="A8386" s="252" t="s">
        <v>222</v>
      </c>
      <c r="B8386" s="252" t="s">
        <v>436</v>
      </c>
      <c r="C8386" s="253">
        <v>0</v>
      </c>
      <c r="D8386" s="253">
        <v>0</v>
      </c>
      <c r="E8386" s="254" t="str">
        <f t="shared" si="520"/>
        <v/>
      </c>
      <c r="F8386" s="253">
        <v>9.3411200000000001</v>
      </c>
      <c r="G8386" s="253">
        <v>6137.12853</v>
      </c>
      <c r="H8386" s="254">
        <f t="shared" si="521"/>
        <v>656.00135850947208</v>
      </c>
      <c r="I8386" s="253">
        <v>8577.8823100000009</v>
      </c>
      <c r="J8386" s="254">
        <f t="shared" si="522"/>
        <v>-0.28454036693352591</v>
      </c>
      <c r="K8386" s="253">
        <v>819.68808000000001</v>
      </c>
      <c r="L8386" s="253">
        <v>28552.618399999999</v>
      </c>
      <c r="M8386" s="254">
        <f t="shared" si="523"/>
        <v>33.833516671366013</v>
      </c>
    </row>
    <row r="8387" spans="1:13" x14ac:dyDescent="0.25">
      <c r="A8387" s="252" t="s">
        <v>222</v>
      </c>
      <c r="B8387" s="252" t="s">
        <v>487</v>
      </c>
      <c r="C8387" s="253">
        <v>0</v>
      </c>
      <c r="D8387" s="253">
        <v>0</v>
      </c>
      <c r="E8387" s="254" t="str">
        <f t="shared" si="520"/>
        <v/>
      </c>
      <c r="F8387" s="253">
        <v>0</v>
      </c>
      <c r="G8387" s="253">
        <v>50.619349999999997</v>
      </c>
      <c r="H8387" s="254" t="str">
        <f t="shared" si="521"/>
        <v/>
      </c>
      <c r="I8387" s="253">
        <v>188.43368000000001</v>
      </c>
      <c r="J8387" s="254">
        <f t="shared" si="522"/>
        <v>-0.73136782129394273</v>
      </c>
      <c r="K8387" s="253">
        <v>0</v>
      </c>
      <c r="L8387" s="253">
        <v>454.70093000000003</v>
      </c>
      <c r="M8387" s="254" t="str">
        <f t="shared" si="523"/>
        <v/>
      </c>
    </row>
    <row r="8388" spans="1:13" x14ac:dyDescent="0.25">
      <c r="A8388" s="252" t="s">
        <v>222</v>
      </c>
      <c r="B8388" s="252" t="s">
        <v>463</v>
      </c>
      <c r="C8388" s="253">
        <v>0</v>
      </c>
      <c r="D8388" s="253">
        <v>0</v>
      </c>
      <c r="E8388" s="254" t="str">
        <f t="shared" si="520"/>
        <v/>
      </c>
      <c r="F8388" s="253">
        <v>0</v>
      </c>
      <c r="G8388" s="253">
        <v>12.896000000000001</v>
      </c>
      <c r="H8388" s="254" t="str">
        <f t="shared" si="521"/>
        <v/>
      </c>
      <c r="I8388" s="253">
        <v>154.31514000000001</v>
      </c>
      <c r="J8388" s="254">
        <f t="shared" si="522"/>
        <v>-0.91643075332724966</v>
      </c>
      <c r="K8388" s="253">
        <v>127.4</v>
      </c>
      <c r="L8388" s="253">
        <v>386.14114000000001</v>
      </c>
      <c r="M8388" s="254">
        <f t="shared" si="523"/>
        <v>2.0309351648351646</v>
      </c>
    </row>
    <row r="8389" spans="1:13" x14ac:dyDescent="0.25">
      <c r="A8389" s="252" t="s">
        <v>222</v>
      </c>
      <c r="B8389" s="252" t="s">
        <v>457</v>
      </c>
      <c r="C8389" s="253">
        <v>0</v>
      </c>
      <c r="D8389" s="253">
        <v>0</v>
      </c>
      <c r="E8389" s="254" t="str">
        <f t="shared" ref="E8389:E8452" si="524">IF(C8389=0,"",(D8389/C8389-1))</f>
        <v/>
      </c>
      <c r="F8389" s="253">
        <v>0</v>
      </c>
      <c r="G8389" s="253">
        <v>687.95648000000006</v>
      </c>
      <c r="H8389" s="254" t="str">
        <f t="shared" ref="H8389:H8452" si="525">IF(F8389=0,"",(G8389/F8389-1))</f>
        <v/>
      </c>
      <c r="I8389" s="253">
        <v>447.49239999999998</v>
      </c>
      <c r="J8389" s="254">
        <f t="shared" ref="J8389:J8452" si="526">IF(I8389=0,"",(G8389/I8389-1))</f>
        <v>0.53735902553875792</v>
      </c>
      <c r="K8389" s="253">
        <v>0</v>
      </c>
      <c r="L8389" s="253">
        <v>1933.30215</v>
      </c>
      <c r="M8389" s="254" t="str">
        <f t="shared" ref="M8389:M8452" si="527">IF(K8389=0,"",(L8389/K8389-1))</f>
        <v/>
      </c>
    </row>
    <row r="8390" spans="1:13" x14ac:dyDescent="0.25">
      <c r="A8390" s="252" t="s">
        <v>222</v>
      </c>
      <c r="B8390" s="252" t="s">
        <v>442</v>
      </c>
      <c r="C8390" s="253">
        <v>0</v>
      </c>
      <c r="D8390" s="253">
        <v>0</v>
      </c>
      <c r="E8390" s="254" t="str">
        <f t="shared" si="524"/>
        <v/>
      </c>
      <c r="F8390" s="253">
        <v>0</v>
      </c>
      <c r="G8390" s="253">
        <v>3705.79898</v>
      </c>
      <c r="H8390" s="254" t="str">
        <f t="shared" si="525"/>
        <v/>
      </c>
      <c r="I8390" s="253">
        <v>2848.5100299999999</v>
      </c>
      <c r="J8390" s="254">
        <f t="shared" si="526"/>
        <v>0.30096048143456944</v>
      </c>
      <c r="K8390" s="253">
        <v>19.172000000000001</v>
      </c>
      <c r="L8390" s="253">
        <v>17853.66087</v>
      </c>
      <c r="M8390" s="254">
        <f t="shared" si="527"/>
        <v>930.23622313790941</v>
      </c>
    </row>
    <row r="8391" spans="1:13" x14ac:dyDescent="0.25">
      <c r="A8391" s="252" t="s">
        <v>222</v>
      </c>
      <c r="B8391" s="252" t="s">
        <v>474</v>
      </c>
      <c r="C8391" s="253">
        <v>0</v>
      </c>
      <c r="D8391" s="253">
        <v>0</v>
      </c>
      <c r="E8391" s="254" t="str">
        <f t="shared" si="524"/>
        <v/>
      </c>
      <c r="F8391" s="253">
        <v>0</v>
      </c>
      <c r="G8391" s="253">
        <v>281.99563999999998</v>
      </c>
      <c r="H8391" s="254" t="str">
        <f t="shared" si="525"/>
        <v/>
      </c>
      <c r="I8391" s="253">
        <v>169.90896000000001</v>
      </c>
      <c r="J8391" s="254">
        <f t="shared" si="526"/>
        <v>0.6596866933915666</v>
      </c>
      <c r="K8391" s="253">
        <v>0</v>
      </c>
      <c r="L8391" s="253">
        <v>1664.2413200000001</v>
      </c>
      <c r="M8391" s="254" t="str">
        <f t="shared" si="527"/>
        <v/>
      </c>
    </row>
    <row r="8392" spans="1:13" x14ac:dyDescent="0.25">
      <c r="A8392" s="252" t="s">
        <v>222</v>
      </c>
      <c r="B8392" s="252" t="s">
        <v>460</v>
      </c>
      <c r="C8392" s="253">
        <v>0</v>
      </c>
      <c r="D8392" s="253">
        <v>0</v>
      </c>
      <c r="E8392" s="254" t="str">
        <f t="shared" si="524"/>
        <v/>
      </c>
      <c r="F8392" s="253">
        <v>0</v>
      </c>
      <c r="G8392" s="253">
        <v>205.87700000000001</v>
      </c>
      <c r="H8392" s="254" t="str">
        <f t="shared" si="525"/>
        <v/>
      </c>
      <c r="I8392" s="253">
        <v>214.89507</v>
      </c>
      <c r="J8392" s="254">
        <f t="shared" si="526"/>
        <v>-4.1964992496105191E-2</v>
      </c>
      <c r="K8392" s="253">
        <v>0</v>
      </c>
      <c r="L8392" s="253">
        <v>642.16762000000006</v>
      </c>
      <c r="M8392" s="254" t="str">
        <f t="shared" si="527"/>
        <v/>
      </c>
    </row>
    <row r="8393" spans="1:13" x14ac:dyDescent="0.25">
      <c r="A8393" s="252" t="s">
        <v>222</v>
      </c>
      <c r="B8393" s="252" t="s">
        <v>491</v>
      </c>
      <c r="C8393" s="253">
        <v>0</v>
      </c>
      <c r="D8393" s="253">
        <v>0</v>
      </c>
      <c r="E8393" s="254" t="str">
        <f t="shared" si="524"/>
        <v/>
      </c>
      <c r="F8393" s="253">
        <v>0</v>
      </c>
      <c r="G8393" s="253">
        <v>5.2134</v>
      </c>
      <c r="H8393" s="254" t="str">
        <f t="shared" si="525"/>
        <v/>
      </c>
      <c r="I8393" s="253">
        <v>0</v>
      </c>
      <c r="J8393" s="254" t="str">
        <f t="shared" si="526"/>
        <v/>
      </c>
      <c r="K8393" s="253">
        <v>0</v>
      </c>
      <c r="L8393" s="253">
        <v>5.2134</v>
      </c>
      <c r="M8393" s="254" t="str">
        <f t="shared" si="527"/>
        <v/>
      </c>
    </row>
    <row r="8394" spans="1:13" x14ac:dyDescent="0.25">
      <c r="A8394" s="252" t="s">
        <v>222</v>
      </c>
      <c r="B8394" s="252" t="s">
        <v>471</v>
      </c>
      <c r="C8394" s="253">
        <v>0</v>
      </c>
      <c r="D8394" s="253">
        <v>0</v>
      </c>
      <c r="E8394" s="254" t="str">
        <f t="shared" si="524"/>
        <v/>
      </c>
      <c r="F8394" s="253">
        <v>0</v>
      </c>
      <c r="G8394" s="253">
        <v>0</v>
      </c>
      <c r="H8394" s="254" t="str">
        <f t="shared" si="525"/>
        <v/>
      </c>
      <c r="I8394" s="253">
        <v>155.43704</v>
      </c>
      <c r="J8394" s="254">
        <f t="shared" si="526"/>
        <v>-1</v>
      </c>
      <c r="K8394" s="253">
        <v>0</v>
      </c>
      <c r="L8394" s="253">
        <v>435.91172</v>
      </c>
      <c r="M8394" s="254" t="str">
        <f t="shared" si="527"/>
        <v/>
      </c>
    </row>
    <row r="8395" spans="1:13" x14ac:dyDescent="0.25">
      <c r="A8395" s="252" t="s">
        <v>222</v>
      </c>
      <c r="B8395" s="252" t="s">
        <v>450</v>
      </c>
      <c r="C8395" s="253">
        <v>0</v>
      </c>
      <c r="D8395" s="253">
        <v>0</v>
      </c>
      <c r="E8395" s="254" t="str">
        <f t="shared" si="524"/>
        <v/>
      </c>
      <c r="F8395" s="253">
        <v>0</v>
      </c>
      <c r="G8395" s="253">
        <v>1086.18011</v>
      </c>
      <c r="H8395" s="254" t="str">
        <f t="shared" si="525"/>
        <v/>
      </c>
      <c r="I8395" s="253">
        <v>1101.94814</v>
      </c>
      <c r="J8395" s="254">
        <f t="shared" si="526"/>
        <v>-1.4309230559615971E-2</v>
      </c>
      <c r="K8395" s="253">
        <v>0.184</v>
      </c>
      <c r="L8395" s="253">
        <v>3451.4290099999998</v>
      </c>
      <c r="M8395" s="254">
        <f t="shared" si="527"/>
        <v>18756.766358695651</v>
      </c>
    </row>
    <row r="8396" spans="1:13" x14ac:dyDescent="0.25">
      <c r="A8396" s="252" t="s">
        <v>222</v>
      </c>
      <c r="B8396" s="252" t="s">
        <v>439</v>
      </c>
      <c r="C8396" s="253">
        <v>0</v>
      </c>
      <c r="D8396" s="253">
        <v>0</v>
      </c>
      <c r="E8396" s="254" t="str">
        <f t="shared" si="524"/>
        <v/>
      </c>
      <c r="F8396" s="253">
        <v>583.60263999999995</v>
      </c>
      <c r="G8396" s="253">
        <v>27535.477640000001</v>
      </c>
      <c r="H8396" s="254">
        <f t="shared" si="525"/>
        <v>46.181893556890017</v>
      </c>
      <c r="I8396" s="253">
        <v>47334.160539999997</v>
      </c>
      <c r="J8396" s="254">
        <f t="shared" si="526"/>
        <v>-0.41827472324705128</v>
      </c>
      <c r="K8396" s="253">
        <v>812.04028000000005</v>
      </c>
      <c r="L8396" s="253">
        <v>120807.32921</v>
      </c>
      <c r="M8396" s="254">
        <f t="shared" si="527"/>
        <v>147.77011914975446</v>
      </c>
    </row>
    <row r="8397" spans="1:13" x14ac:dyDescent="0.25">
      <c r="A8397" s="252" t="s">
        <v>222</v>
      </c>
      <c r="B8397" s="252" t="s">
        <v>473</v>
      </c>
      <c r="C8397" s="253">
        <v>0</v>
      </c>
      <c r="D8397" s="253">
        <v>0</v>
      </c>
      <c r="E8397" s="254" t="str">
        <f t="shared" si="524"/>
        <v/>
      </c>
      <c r="F8397" s="253">
        <v>0</v>
      </c>
      <c r="G8397" s="253">
        <v>0</v>
      </c>
      <c r="H8397" s="254" t="str">
        <f t="shared" si="525"/>
        <v/>
      </c>
      <c r="I8397" s="253">
        <v>0</v>
      </c>
      <c r="J8397" s="254" t="str">
        <f t="shared" si="526"/>
        <v/>
      </c>
      <c r="K8397" s="253">
        <v>0</v>
      </c>
      <c r="L8397" s="253">
        <v>0</v>
      </c>
      <c r="M8397" s="254" t="str">
        <f t="shared" si="527"/>
        <v/>
      </c>
    </row>
    <row r="8398" spans="1:13" x14ac:dyDescent="0.25">
      <c r="A8398" s="252" t="s">
        <v>222</v>
      </c>
      <c r="B8398" s="252" t="s">
        <v>448</v>
      </c>
      <c r="C8398" s="253">
        <v>0</v>
      </c>
      <c r="D8398" s="253">
        <v>0</v>
      </c>
      <c r="E8398" s="254" t="str">
        <f t="shared" si="524"/>
        <v/>
      </c>
      <c r="F8398" s="253">
        <v>866.58411999999998</v>
      </c>
      <c r="G8398" s="253">
        <v>13174.10367</v>
      </c>
      <c r="H8398" s="254">
        <f t="shared" si="525"/>
        <v>14.202336814111019</v>
      </c>
      <c r="I8398" s="253">
        <v>10825.18043</v>
      </c>
      <c r="J8398" s="254">
        <f t="shared" si="526"/>
        <v>0.21698698282112616</v>
      </c>
      <c r="K8398" s="253">
        <v>4013.8964599999999</v>
      </c>
      <c r="L8398" s="253">
        <v>44701.10039</v>
      </c>
      <c r="M8398" s="254">
        <f t="shared" si="527"/>
        <v>10.136585319393117</v>
      </c>
    </row>
    <row r="8399" spans="1:13" x14ac:dyDescent="0.25">
      <c r="A8399" s="252" t="s">
        <v>222</v>
      </c>
      <c r="B8399" s="252" t="s">
        <v>462</v>
      </c>
      <c r="C8399" s="253">
        <v>0</v>
      </c>
      <c r="D8399" s="253">
        <v>0</v>
      </c>
      <c r="E8399" s="254" t="str">
        <f t="shared" si="524"/>
        <v/>
      </c>
      <c r="F8399" s="253">
        <v>0</v>
      </c>
      <c r="G8399" s="253">
        <v>266.53993000000003</v>
      </c>
      <c r="H8399" s="254" t="str">
        <f t="shared" si="525"/>
        <v/>
      </c>
      <c r="I8399" s="253">
        <v>339.92793</v>
      </c>
      <c r="J8399" s="254">
        <f t="shared" si="526"/>
        <v>-0.2158928217519519</v>
      </c>
      <c r="K8399" s="253">
        <v>0</v>
      </c>
      <c r="L8399" s="253">
        <v>1686.6645000000001</v>
      </c>
      <c r="M8399" s="254" t="str">
        <f t="shared" si="527"/>
        <v/>
      </c>
    </row>
    <row r="8400" spans="1:13" x14ac:dyDescent="0.25">
      <c r="A8400" s="252" t="s">
        <v>222</v>
      </c>
      <c r="B8400" s="252" t="s">
        <v>434</v>
      </c>
      <c r="C8400" s="253">
        <v>0</v>
      </c>
      <c r="D8400" s="253">
        <v>736.96600999999998</v>
      </c>
      <c r="E8400" s="254" t="str">
        <f t="shared" si="524"/>
        <v/>
      </c>
      <c r="F8400" s="253">
        <v>1658.44796</v>
      </c>
      <c r="G8400" s="253">
        <v>77024.890929999994</v>
      </c>
      <c r="H8400" s="254">
        <f t="shared" si="525"/>
        <v>45.443960128842392</v>
      </c>
      <c r="I8400" s="253">
        <v>105382.90723</v>
      </c>
      <c r="J8400" s="254">
        <f t="shared" si="526"/>
        <v>-0.26909502731888146</v>
      </c>
      <c r="K8400" s="253">
        <v>7180.9073500000004</v>
      </c>
      <c r="L8400" s="253">
        <v>336218.89663999999</v>
      </c>
      <c r="M8400" s="254">
        <f t="shared" si="527"/>
        <v>45.821227492929566</v>
      </c>
    </row>
    <row r="8401" spans="1:13" x14ac:dyDescent="0.25">
      <c r="A8401" s="252" t="s">
        <v>222</v>
      </c>
      <c r="B8401" s="252" t="s">
        <v>437</v>
      </c>
      <c r="C8401" s="253">
        <v>0</v>
      </c>
      <c r="D8401" s="253">
        <v>0</v>
      </c>
      <c r="E8401" s="254" t="str">
        <f t="shared" si="524"/>
        <v/>
      </c>
      <c r="F8401" s="253">
        <v>122.6978</v>
      </c>
      <c r="G8401" s="253">
        <v>3598.1215400000001</v>
      </c>
      <c r="H8401" s="254">
        <f t="shared" si="525"/>
        <v>28.325069724151533</v>
      </c>
      <c r="I8401" s="253">
        <v>7591.5558600000004</v>
      </c>
      <c r="J8401" s="254">
        <f t="shared" si="526"/>
        <v>-0.52603634796938714</v>
      </c>
      <c r="K8401" s="253">
        <v>1002.56403</v>
      </c>
      <c r="L8401" s="253">
        <v>20256.61362</v>
      </c>
      <c r="M8401" s="254">
        <f t="shared" si="527"/>
        <v>19.204807886434946</v>
      </c>
    </row>
    <row r="8402" spans="1:13" x14ac:dyDescent="0.25">
      <c r="A8402" s="252" t="s">
        <v>222</v>
      </c>
      <c r="B8402" s="252" t="s">
        <v>464</v>
      </c>
      <c r="C8402" s="253">
        <v>0</v>
      </c>
      <c r="D8402" s="253">
        <v>0</v>
      </c>
      <c r="E8402" s="254" t="str">
        <f t="shared" si="524"/>
        <v/>
      </c>
      <c r="F8402" s="253">
        <v>0</v>
      </c>
      <c r="G8402" s="253">
        <v>0</v>
      </c>
      <c r="H8402" s="254" t="str">
        <f t="shared" si="525"/>
        <v/>
      </c>
      <c r="I8402" s="253">
        <v>534.36900000000003</v>
      </c>
      <c r="J8402" s="254">
        <f t="shared" si="526"/>
        <v>-1</v>
      </c>
      <c r="K8402" s="253">
        <v>0</v>
      </c>
      <c r="L8402" s="253">
        <v>4003.0442499999999</v>
      </c>
      <c r="M8402" s="254" t="str">
        <f t="shared" si="527"/>
        <v/>
      </c>
    </row>
    <row r="8403" spans="1:13" x14ac:dyDescent="0.25">
      <c r="A8403" s="252" t="s">
        <v>222</v>
      </c>
      <c r="B8403" s="252" t="s">
        <v>468</v>
      </c>
      <c r="C8403" s="253">
        <v>0</v>
      </c>
      <c r="D8403" s="253">
        <v>0</v>
      </c>
      <c r="E8403" s="254" t="str">
        <f t="shared" si="524"/>
        <v/>
      </c>
      <c r="F8403" s="253">
        <v>0</v>
      </c>
      <c r="G8403" s="253">
        <v>201.39619999999999</v>
      </c>
      <c r="H8403" s="254" t="str">
        <f t="shared" si="525"/>
        <v/>
      </c>
      <c r="I8403" s="253">
        <v>716.82362000000001</v>
      </c>
      <c r="J8403" s="254">
        <f t="shared" si="526"/>
        <v>-0.71904357727497881</v>
      </c>
      <c r="K8403" s="253">
        <v>0</v>
      </c>
      <c r="L8403" s="253">
        <v>3516.0148199999999</v>
      </c>
      <c r="M8403" s="254" t="str">
        <f t="shared" si="527"/>
        <v/>
      </c>
    </row>
    <row r="8404" spans="1:13" x14ac:dyDescent="0.25">
      <c r="A8404" s="252" t="s">
        <v>222</v>
      </c>
      <c r="B8404" s="252" t="s">
        <v>481</v>
      </c>
      <c r="C8404" s="253">
        <v>0</v>
      </c>
      <c r="D8404" s="253">
        <v>0</v>
      </c>
      <c r="E8404" s="254" t="str">
        <f t="shared" si="524"/>
        <v/>
      </c>
      <c r="F8404" s="253">
        <v>0</v>
      </c>
      <c r="G8404" s="253">
        <v>32.982939999999999</v>
      </c>
      <c r="H8404" s="254" t="str">
        <f t="shared" si="525"/>
        <v/>
      </c>
      <c r="I8404" s="253">
        <v>0</v>
      </c>
      <c r="J8404" s="254" t="str">
        <f t="shared" si="526"/>
        <v/>
      </c>
      <c r="K8404" s="253">
        <v>0</v>
      </c>
      <c r="L8404" s="253">
        <v>73.013379999999998</v>
      </c>
      <c r="M8404" s="254" t="str">
        <f t="shared" si="527"/>
        <v/>
      </c>
    </row>
    <row r="8405" spans="1:13" x14ac:dyDescent="0.25">
      <c r="A8405" s="252" t="s">
        <v>222</v>
      </c>
      <c r="B8405" s="252" t="s">
        <v>445</v>
      </c>
      <c r="C8405" s="253">
        <v>0</v>
      </c>
      <c r="D8405" s="253">
        <v>0</v>
      </c>
      <c r="E8405" s="254" t="str">
        <f t="shared" si="524"/>
        <v/>
      </c>
      <c r="F8405" s="253">
        <v>0</v>
      </c>
      <c r="G8405" s="253">
        <v>5702.6901399999997</v>
      </c>
      <c r="H8405" s="254" t="str">
        <f t="shared" si="525"/>
        <v/>
      </c>
      <c r="I8405" s="253">
        <v>6334.3028100000001</v>
      </c>
      <c r="J8405" s="254">
        <f t="shared" si="526"/>
        <v>-9.9713052714005102E-2</v>
      </c>
      <c r="K8405" s="253">
        <v>18.436129999999999</v>
      </c>
      <c r="L8405" s="253">
        <v>20932.694309999999</v>
      </c>
      <c r="M8405" s="254">
        <f t="shared" si="527"/>
        <v>1134.4169399977111</v>
      </c>
    </row>
    <row r="8406" spans="1:13" x14ac:dyDescent="0.25">
      <c r="A8406" s="252" t="s">
        <v>222</v>
      </c>
      <c r="B8406" s="252" t="s">
        <v>490</v>
      </c>
      <c r="C8406" s="253">
        <v>0</v>
      </c>
      <c r="D8406" s="253">
        <v>0</v>
      </c>
      <c r="E8406" s="254" t="str">
        <f t="shared" si="524"/>
        <v/>
      </c>
      <c r="F8406" s="253">
        <v>0</v>
      </c>
      <c r="G8406" s="253">
        <v>0</v>
      </c>
      <c r="H8406" s="254" t="str">
        <f t="shared" si="525"/>
        <v/>
      </c>
      <c r="I8406" s="253">
        <v>127.56013</v>
      </c>
      <c r="J8406" s="254">
        <f t="shared" si="526"/>
        <v>-1</v>
      </c>
      <c r="K8406" s="253">
        <v>259.2</v>
      </c>
      <c r="L8406" s="253">
        <v>179.19013000000001</v>
      </c>
      <c r="M8406" s="254">
        <f t="shared" si="527"/>
        <v>-0.30868005401234566</v>
      </c>
    </row>
    <row r="8407" spans="1:13" x14ac:dyDescent="0.25">
      <c r="A8407" s="252" t="s">
        <v>222</v>
      </c>
      <c r="B8407" s="252" t="s">
        <v>478</v>
      </c>
      <c r="C8407" s="253">
        <v>0</v>
      </c>
      <c r="D8407" s="253">
        <v>0</v>
      </c>
      <c r="E8407" s="254" t="str">
        <f t="shared" si="524"/>
        <v/>
      </c>
      <c r="F8407" s="253">
        <v>0</v>
      </c>
      <c r="G8407" s="253">
        <v>1.4</v>
      </c>
      <c r="H8407" s="254" t="str">
        <f t="shared" si="525"/>
        <v/>
      </c>
      <c r="I8407" s="253">
        <v>0</v>
      </c>
      <c r="J8407" s="254" t="str">
        <f t="shared" si="526"/>
        <v/>
      </c>
      <c r="K8407" s="253">
        <v>0</v>
      </c>
      <c r="L8407" s="253">
        <v>31.387499999999999</v>
      </c>
      <c r="M8407" s="254" t="str">
        <f t="shared" si="527"/>
        <v/>
      </c>
    </row>
    <row r="8408" spans="1:13" x14ac:dyDescent="0.25">
      <c r="A8408" s="252" t="s">
        <v>222</v>
      </c>
      <c r="B8408" s="252" t="s">
        <v>472</v>
      </c>
      <c r="C8408" s="253">
        <v>0</v>
      </c>
      <c r="D8408" s="253">
        <v>0</v>
      </c>
      <c r="E8408" s="254" t="str">
        <f t="shared" si="524"/>
        <v/>
      </c>
      <c r="F8408" s="253">
        <v>0</v>
      </c>
      <c r="G8408" s="253">
        <v>223.27200999999999</v>
      </c>
      <c r="H8408" s="254" t="str">
        <f t="shared" si="525"/>
        <v/>
      </c>
      <c r="I8408" s="253">
        <v>116.56685</v>
      </c>
      <c r="J8408" s="254">
        <f t="shared" si="526"/>
        <v>0.91539884624144841</v>
      </c>
      <c r="K8408" s="253">
        <v>0</v>
      </c>
      <c r="L8408" s="253">
        <v>570.3152</v>
      </c>
      <c r="M8408" s="254" t="str">
        <f t="shared" si="527"/>
        <v/>
      </c>
    </row>
    <row r="8409" spans="1:13" x14ac:dyDescent="0.25">
      <c r="A8409" s="252" t="s">
        <v>222</v>
      </c>
      <c r="B8409" s="252" t="s">
        <v>454</v>
      </c>
      <c r="C8409" s="253">
        <v>0</v>
      </c>
      <c r="D8409" s="253">
        <v>0</v>
      </c>
      <c r="E8409" s="254" t="str">
        <f t="shared" si="524"/>
        <v/>
      </c>
      <c r="F8409" s="253">
        <v>0</v>
      </c>
      <c r="G8409" s="253">
        <v>420.05889999999999</v>
      </c>
      <c r="H8409" s="254" t="str">
        <f t="shared" si="525"/>
        <v/>
      </c>
      <c r="I8409" s="253">
        <v>1042.12337</v>
      </c>
      <c r="J8409" s="254">
        <f t="shared" si="526"/>
        <v>-0.59692018038133043</v>
      </c>
      <c r="K8409" s="253">
        <v>126.32024</v>
      </c>
      <c r="L8409" s="253">
        <v>2712.5745999999999</v>
      </c>
      <c r="M8409" s="254">
        <f t="shared" si="527"/>
        <v>20.473792323383805</v>
      </c>
    </row>
    <row r="8410" spans="1:13" x14ac:dyDescent="0.25">
      <c r="A8410" s="252" t="s">
        <v>222</v>
      </c>
      <c r="B8410" s="252" t="s">
        <v>435</v>
      </c>
      <c r="C8410" s="253">
        <v>0</v>
      </c>
      <c r="D8410" s="253">
        <v>0</v>
      </c>
      <c r="E8410" s="254" t="str">
        <f t="shared" si="524"/>
        <v/>
      </c>
      <c r="F8410" s="253">
        <v>128.62389999999999</v>
      </c>
      <c r="G8410" s="253">
        <v>4768.4488000000001</v>
      </c>
      <c r="H8410" s="254">
        <f t="shared" si="525"/>
        <v>36.07280528735329</v>
      </c>
      <c r="I8410" s="253">
        <v>7412.0707499999999</v>
      </c>
      <c r="J8410" s="254">
        <f t="shared" si="526"/>
        <v>-0.35666442471558979</v>
      </c>
      <c r="K8410" s="253">
        <v>53929.470560000002</v>
      </c>
      <c r="L8410" s="253">
        <v>20295.874380000001</v>
      </c>
      <c r="M8410" s="254">
        <f t="shared" si="527"/>
        <v>-0.62365893510080839</v>
      </c>
    </row>
    <row r="8411" spans="1:13" x14ac:dyDescent="0.25">
      <c r="A8411" s="252" t="s">
        <v>222</v>
      </c>
      <c r="B8411" s="252" t="s">
        <v>443</v>
      </c>
      <c r="C8411" s="253">
        <v>0</v>
      </c>
      <c r="D8411" s="253">
        <v>0</v>
      </c>
      <c r="E8411" s="254" t="str">
        <f t="shared" si="524"/>
        <v/>
      </c>
      <c r="F8411" s="253">
        <v>198.34429</v>
      </c>
      <c r="G8411" s="253">
        <v>4914.0662400000001</v>
      </c>
      <c r="H8411" s="254">
        <f t="shared" si="525"/>
        <v>23.775435884743644</v>
      </c>
      <c r="I8411" s="253">
        <v>7266.4932600000002</v>
      </c>
      <c r="J8411" s="254">
        <f t="shared" si="526"/>
        <v>-0.32373621440612199</v>
      </c>
      <c r="K8411" s="253">
        <v>315.25391000000002</v>
      </c>
      <c r="L8411" s="253">
        <v>24216.782670000001</v>
      </c>
      <c r="M8411" s="254">
        <f t="shared" si="527"/>
        <v>75.816755960298792</v>
      </c>
    </row>
    <row r="8412" spans="1:13" x14ac:dyDescent="0.25">
      <c r="A8412" s="252" t="s">
        <v>222</v>
      </c>
      <c r="B8412" s="252" t="s">
        <v>461</v>
      </c>
      <c r="C8412" s="253">
        <v>0</v>
      </c>
      <c r="D8412" s="253">
        <v>0</v>
      </c>
      <c r="E8412" s="254" t="str">
        <f t="shared" si="524"/>
        <v/>
      </c>
      <c r="F8412" s="253">
        <v>0</v>
      </c>
      <c r="G8412" s="253">
        <v>159.02366000000001</v>
      </c>
      <c r="H8412" s="254" t="str">
        <f t="shared" si="525"/>
        <v/>
      </c>
      <c r="I8412" s="253">
        <v>188.29574</v>
      </c>
      <c r="J8412" s="254">
        <f t="shared" si="526"/>
        <v>-0.15545800451991099</v>
      </c>
      <c r="K8412" s="253">
        <v>5.0504600000000002</v>
      </c>
      <c r="L8412" s="253">
        <v>979.55503999999996</v>
      </c>
      <c r="M8412" s="254">
        <f t="shared" si="527"/>
        <v>192.95362798636162</v>
      </c>
    </row>
    <row r="8413" spans="1:13" x14ac:dyDescent="0.25">
      <c r="A8413" s="252" t="s">
        <v>222</v>
      </c>
      <c r="B8413" s="252" t="s">
        <v>466</v>
      </c>
      <c r="C8413" s="253">
        <v>0</v>
      </c>
      <c r="D8413" s="253">
        <v>0</v>
      </c>
      <c r="E8413" s="254" t="str">
        <f t="shared" si="524"/>
        <v/>
      </c>
      <c r="F8413" s="253">
        <v>0</v>
      </c>
      <c r="G8413" s="253">
        <v>0</v>
      </c>
      <c r="H8413" s="254" t="str">
        <f t="shared" si="525"/>
        <v/>
      </c>
      <c r="I8413" s="253">
        <v>148.79929999999999</v>
      </c>
      <c r="J8413" s="254">
        <f t="shared" si="526"/>
        <v>-1</v>
      </c>
      <c r="K8413" s="253">
        <v>0</v>
      </c>
      <c r="L8413" s="253">
        <v>568.59397999999999</v>
      </c>
      <c r="M8413" s="254" t="str">
        <f t="shared" si="527"/>
        <v/>
      </c>
    </row>
    <row r="8414" spans="1:13" x14ac:dyDescent="0.25">
      <c r="A8414" s="252" t="s">
        <v>222</v>
      </c>
      <c r="B8414" s="252" t="s">
        <v>441</v>
      </c>
      <c r="C8414" s="253">
        <v>0</v>
      </c>
      <c r="D8414" s="253">
        <v>0</v>
      </c>
      <c r="E8414" s="254" t="str">
        <f t="shared" si="524"/>
        <v/>
      </c>
      <c r="F8414" s="253">
        <v>0</v>
      </c>
      <c r="G8414" s="253">
        <v>1054.87997</v>
      </c>
      <c r="H8414" s="254" t="str">
        <f t="shared" si="525"/>
        <v/>
      </c>
      <c r="I8414" s="253">
        <v>1059.60482</v>
      </c>
      <c r="J8414" s="254">
        <f t="shared" si="526"/>
        <v>-4.4590680514270398E-3</v>
      </c>
      <c r="K8414" s="253">
        <v>2</v>
      </c>
      <c r="L8414" s="253">
        <v>4398.5582400000003</v>
      </c>
      <c r="M8414" s="254">
        <f t="shared" si="527"/>
        <v>2198.2791200000001</v>
      </c>
    </row>
    <row r="8415" spans="1:13" x14ac:dyDescent="0.25">
      <c r="A8415" s="252" t="s">
        <v>222</v>
      </c>
      <c r="B8415" s="252" t="s">
        <v>458</v>
      </c>
      <c r="C8415" s="253">
        <v>0</v>
      </c>
      <c r="D8415" s="253">
        <v>0</v>
      </c>
      <c r="E8415" s="254" t="str">
        <f t="shared" si="524"/>
        <v/>
      </c>
      <c r="F8415" s="253">
        <v>0</v>
      </c>
      <c r="G8415" s="253">
        <v>43.948</v>
      </c>
      <c r="H8415" s="254" t="str">
        <f t="shared" si="525"/>
        <v/>
      </c>
      <c r="I8415" s="253">
        <v>0</v>
      </c>
      <c r="J8415" s="254" t="str">
        <f t="shared" si="526"/>
        <v/>
      </c>
      <c r="K8415" s="253">
        <v>0</v>
      </c>
      <c r="L8415" s="253">
        <v>171.77026000000001</v>
      </c>
      <c r="M8415" s="254" t="str">
        <f t="shared" si="527"/>
        <v/>
      </c>
    </row>
    <row r="8416" spans="1:13" x14ac:dyDescent="0.25">
      <c r="A8416" s="252" t="s">
        <v>222</v>
      </c>
      <c r="B8416" s="252" t="s">
        <v>444</v>
      </c>
      <c r="C8416" s="253">
        <v>0</v>
      </c>
      <c r="D8416" s="253">
        <v>0</v>
      </c>
      <c r="E8416" s="254" t="str">
        <f t="shared" si="524"/>
        <v/>
      </c>
      <c r="F8416" s="253">
        <v>435.09496000000001</v>
      </c>
      <c r="G8416" s="253">
        <v>2493.7478700000001</v>
      </c>
      <c r="H8416" s="254">
        <f t="shared" si="525"/>
        <v>4.7315025437205707</v>
      </c>
      <c r="I8416" s="253">
        <v>4726.57449</v>
      </c>
      <c r="J8416" s="254">
        <f t="shared" si="526"/>
        <v>-0.4723984832406608</v>
      </c>
      <c r="K8416" s="253">
        <v>1884.8430699999999</v>
      </c>
      <c r="L8416" s="253">
        <v>15859.053309999999</v>
      </c>
      <c r="M8416" s="254">
        <f t="shared" si="527"/>
        <v>7.4139913621562137</v>
      </c>
    </row>
    <row r="8417" spans="1:13" x14ac:dyDescent="0.25">
      <c r="A8417" s="252" t="s">
        <v>222</v>
      </c>
      <c r="B8417" s="252" t="s">
        <v>456</v>
      </c>
      <c r="C8417" s="253">
        <v>0</v>
      </c>
      <c r="D8417" s="253">
        <v>0</v>
      </c>
      <c r="E8417" s="254" t="str">
        <f t="shared" si="524"/>
        <v/>
      </c>
      <c r="F8417" s="253">
        <v>0</v>
      </c>
      <c r="G8417" s="253">
        <v>280.80691000000002</v>
      </c>
      <c r="H8417" s="254" t="str">
        <f t="shared" si="525"/>
        <v/>
      </c>
      <c r="I8417" s="253">
        <v>118.33374000000001</v>
      </c>
      <c r="J8417" s="254">
        <f t="shared" si="526"/>
        <v>1.3730079857190352</v>
      </c>
      <c r="K8417" s="253">
        <v>0</v>
      </c>
      <c r="L8417" s="253">
        <v>1150.0758699999999</v>
      </c>
      <c r="M8417" s="254" t="str">
        <f t="shared" si="527"/>
        <v/>
      </c>
    </row>
    <row r="8418" spans="1:13" x14ac:dyDescent="0.25">
      <c r="A8418" s="252" t="s">
        <v>222</v>
      </c>
      <c r="B8418" s="252" t="s">
        <v>485</v>
      </c>
      <c r="C8418" s="253">
        <v>0</v>
      </c>
      <c r="D8418" s="253">
        <v>0</v>
      </c>
      <c r="E8418" s="254" t="str">
        <f t="shared" si="524"/>
        <v/>
      </c>
      <c r="F8418" s="253">
        <v>0</v>
      </c>
      <c r="G8418" s="253">
        <v>0</v>
      </c>
      <c r="H8418" s="254" t="str">
        <f t="shared" si="525"/>
        <v/>
      </c>
      <c r="I8418" s="253">
        <v>118.13207</v>
      </c>
      <c r="J8418" s="254">
        <f t="shared" si="526"/>
        <v>-1</v>
      </c>
      <c r="K8418" s="253">
        <v>0</v>
      </c>
      <c r="L8418" s="253">
        <v>401.02294999999998</v>
      </c>
      <c r="M8418" s="254" t="str">
        <f t="shared" si="527"/>
        <v/>
      </c>
    </row>
    <row r="8419" spans="1:13" x14ac:dyDescent="0.25">
      <c r="A8419" s="252" t="s">
        <v>222</v>
      </c>
      <c r="B8419" s="252" t="s">
        <v>494</v>
      </c>
      <c r="C8419" s="253">
        <v>0</v>
      </c>
      <c r="D8419" s="253">
        <v>0</v>
      </c>
      <c r="E8419" s="254" t="str">
        <f t="shared" si="524"/>
        <v/>
      </c>
      <c r="F8419" s="253">
        <v>0</v>
      </c>
      <c r="G8419" s="253">
        <v>193.32811000000001</v>
      </c>
      <c r="H8419" s="254" t="str">
        <f t="shared" si="525"/>
        <v/>
      </c>
      <c r="I8419" s="253">
        <v>425.88546000000002</v>
      </c>
      <c r="J8419" s="254">
        <f t="shared" si="526"/>
        <v>-0.54605609217088558</v>
      </c>
      <c r="K8419" s="253">
        <v>0</v>
      </c>
      <c r="L8419" s="253">
        <v>1286.9713200000001</v>
      </c>
      <c r="M8419" s="254" t="str">
        <f t="shared" si="527"/>
        <v/>
      </c>
    </row>
    <row r="8420" spans="1:13" x14ac:dyDescent="0.25">
      <c r="A8420" s="252" t="s">
        <v>222</v>
      </c>
      <c r="B8420" s="252" t="s">
        <v>470</v>
      </c>
      <c r="C8420" s="253">
        <v>0</v>
      </c>
      <c r="D8420" s="253">
        <v>0</v>
      </c>
      <c r="E8420" s="254" t="str">
        <f t="shared" si="524"/>
        <v/>
      </c>
      <c r="F8420" s="253">
        <v>0</v>
      </c>
      <c r="G8420" s="253">
        <v>230.62137999999999</v>
      </c>
      <c r="H8420" s="254" t="str">
        <f t="shared" si="525"/>
        <v/>
      </c>
      <c r="I8420" s="253">
        <v>461.05356</v>
      </c>
      <c r="J8420" s="254">
        <f t="shared" si="526"/>
        <v>-0.49979481776477341</v>
      </c>
      <c r="K8420" s="253">
        <v>0</v>
      </c>
      <c r="L8420" s="253">
        <v>1382.4120499999999</v>
      </c>
      <c r="M8420" s="254" t="str">
        <f t="shared" si="527"/>
        <v/>
      </c>
    </row>
    <row r="8421" spans="1:13" x14ac:dyDescent="0.25">
      <c r="A8421" s="252" t="s">
        <v>222</v>
      </c>
      <c r="B8421" s="252" t="s">
        <v>482</v>
      </c>
      <c r="C8421" s="253">
        <v>0</v>
      </c>
      <c r="D8421" s="253">
        <v>0</v>
      </c>
      <c r="E8421" s="254" t="str">
        <f t="shared" si="524"/>
        <v/>
      </c>
      <c r="F8421" s="253">
        <v>0</v>
      </c>
      <c r="G8421" s="253">
        <v>0</v>
      </c>
      <c r="H8421" s="254" t="str">
        <f t="shared" si="525"/>
        <v/>
      </c>
      <c r="I8421" s="253">
        <v>115.79495</v>
      </c>
      <c r="J8421" s="254">
        <f t="shared" si="526"/>
        <v>-1</v>
      </c>
      <c r="K8421" s="253">
        <v>0</v>
      </c>
      <c r="L8421" s="253">
        <v>146.52018000000001</v>
      </c>
      <c r="M8421" s="254" t="str">
        <f t="shared" si="527"/>
        <v/>
      </c>
    </row>
    <row r="8422" spans="1:13" x14ac:dyDescent="0.25">
      <c r="A8422" s="252" t="s">
        <v>222</v>
      </c>
      <c r="B8422" s="252" t="s">
        <v>480</v>
      </c>
      <c r="C8422" s="253">
        <v>0</v>
      </c>
      <c r="D8422" s="253">
        <v>0</v>
      </c>
      <c r="E8422" s="254" t="str">
        <f t="shared" si="524"/>
        <v/>
      </c>
      <c r="F8422" s="253">
        <v>0</v>
      </c>
      <c r="G8422" s="253">
        <v>0</v>
      </c>
      <c r="H8422" s="254" t="str">
        <f t="shared" si="525"/>
        <v/>
      </c>
      <c r="I8422" s="253">
        <v>0</v>
      </c>
      <c r="J8422" s="254" t="str">
        <f t="shared" si="526"/>
        <v/>
      </c>
      <c r="K8422" s="253">
        <v>0</v>
      </c>
      <c r="L8422" s="253">
        <v>0</v>
      </c>
      <c r="M8422" s="254" t="str">
        <f t="shared" si="527"/>
        <v/>
      </c>
    </row>
    <row r="8423" spans="1:13" x14ac:dyDescent="0.25">
      <c r="A8423" s="252" t="s">
        <v>222</v>
      </c>
      <c r="B8423" s="252" t="s">
        <v>440</v>
      </c>
      <c r="C8423" s="253">
        <v>0</v>
      </c>
      <c r="D8423" s="253">
        <v>0</v>
      </c>
      <c r="E8423" s="254" t="str">
        <f t="shared" si="524"/>
        <v/>
      </c>
      <c r="F8423" s="253">
        <v>0</v>
      </c>
      <c r="G8423" s="253">
        <v>2119.5611199999998</v>
      </c>
      <c r="H8423" s="254" t="str">
        <f t="shared" si="525"/>
        <v/>
      </c>
      <c r="I8423" s="253">
        <v>1395.27449</v>
      </c>
      <c r="J8423" s="254">
        <f t="shared" si="526"/>
        <v>0.51909974359238786</v>
      </c>
      <c r="K8423" s="253">
        <v>0</v>
      </c>
      <c r="L8423" s="253">
        <v>5373.3576599999997</v>
      </c>
      <c r="M8423" s="254" t="str">
        <f t="shared" si="527"/>
        <v/>
      </c>
    </row>
    <row r="8424" spans="1:13" x14ac:dyDescent="0.25">
      <c r="A8424" s="252" t="s">
        <v>222</v>
      </c>
      <c r="B8424" s="252" t="s">
        <v>453</v>
      </c>
      <c r="C8424" s="253">
        <v>0</v>
      </c>
      <c r="D8424" s="253">
        <v>0</v>
      </c>
      <c r="E8424" s="254" t="str">
        <f t="shared" si="524"/>
        <v/>
      </c>
      <c r="F8424" s="253">
        <v>0</v>
      </c>
      <c r="G8424" s="253">
        <v>177.00477000000001</v>
      </c>
      <c r="H8424" s="254" t="str">
        <f t="shared" si="525"/>
        <v/>
      </c>
      <c r="I8424" s="253">
        <v>431.43088999999998</v>
      </c>
      <c r="J8424" s="254">
        <f t="shared" si="526"/>
        <v>-0.58972624792814443</v>
      </c>
      <c r="K8424" s="253">
        <v>0</v>
      </c>
      <c r="L8424" s="253">
        <v>1056.81483</v>
      </c>
      <c r="M8424" s="254" t="str">
        <f t="shared" si="527"/>
        <v/>
      </c>
    </row>
    <row r="8425" spans="1:13" x14ac:dyDescent="0.25">
      <c r="A8425" s="252" t="s">
        <v>222</v>
      </c>
      <c r="B8425" s="252" t="s">
        <v>498</v>
      </c>
      <c r="C8425" s="253">
        <v>0</v>
      </c>
      <c r="D8425" s="253">
        <v>0</v>
      </c>
      <c r="E8425" s="254" t="str">
        <f t="shared" si="524"/>
        <v/>
      </c>
      <c r="F8425" s="253">
        <v>0</v>
      </c>
      <c r="G8425" s="253">
        <v>33.4</v>
      </c>
      <c r="H8425" s="254" t="str">
        <f t="shared" si="525"/>
        <v/>
      </c>
      <c r="I8425" s="253">
        <v>0</v>
      </c>
      <c r="J8425" s="254" t="str">
        <f t="shared" si="526"/>
        <v/>
      </c>
      <c r="K8425" s="253">
        <v>0</v>
      </c>
      <c r="L8425" s="253">
        <v>33.4</v>
      </c>
      <c r="M8425" s="254" t="str">
        <f t="shared" si="527"/>
        <v/>
      </c>
    </row>
    <row r="8426" spans="1:13" x14ac:dyDescent="0.25">
      <c r="A8426" s="252" t="s">
        <v>222</v>
      </c>
      <c r="B8426" s="252" t="s">
        <v>488</v>
      </c>
      <c r="C8426" s="253">
        <v>0</v>
      </c>
      <c r="D8426" s="253">
        <v>0</v>
      </c>
      <c r="E8426" s="254" t="str">
        <f t="shared" si="524"/>
        <v/>
      </c>
      <c r="F8426" s="253">
        <v>0</v>
      </c>
      <c r="G8426" s="253">
        <v>74.058769999999996</v>
      </c>
      <c r="H8426" s="254" t="str">
        <f t="shared" si="525"/>
        <v/>
      </c>
      <c r="I8426" s="253">
        <v>144.62956</v>
      </c>
      <c r="J8426" s="254">
        <f t="shared" si="526"/>
        <v>-0.48794167665309918</v>
      </c>
      <c r="K8426" s="253">
        <v>0</v>
      </c>
      <c r="L8426" s="253">
        <v>399.00360999999998</v>
      </c>
      <c r="M8426" s="254" t="str">
        <f t="shared" si="527"/>
        <v/>
      </c>
    </row>
    <row r="8427" spans="1:13" x14ac:dyDescent="0.25">
      <c r="A8427" s="252" t="s">
        <v>222</v>
      </c>
      <c r="B8427" s="252" t="s">
        <v>475</v>
      </c>
      <c r="C8427" s="253">
        <v>0</v>
      </c>
      <c r="D8427" s="253">
        <v>0</v>
      </c>
      <c r="E8427" s="254" t="str">
        <f t="shared" si="524"/>
        <v/>
      </c>
      <c r="F8427" s="253">
        <v>0</v>
      </c>
      <c r="G8427" s="253">
        <v>141.25377</v>
      </c>
      <c r="H8427" s="254" t="str">
        <f t="shared" si="525"/>
        <v/>
      </c>
      <c r="I8427" s="253">
        <v>230.24992</v>
      </c>
      <c r="J8427" s="254">
        <f t="shared" si="526"/>
        <v>-0.38651978684726573</v>
      </c>
      <c r="K8427" s="253">
        <v>0</v>
      </c>
      <c r="L8427" s="253">
        <v>371.50369000000001</v>
      </c>
      <c r="M8427" s="254" t="str">
        <f t="shared" si="527"/>
        <v/>
      </c>
    </row>
    <row r="8428" spans="1:13" x14ac:dyDescent="0.25">
      <c r="A8428" s="252" t="s">
        <v>222</v>
      </c>
      <c r="B8428" s="252" t="s">
        <v>459</v>
      </c>
      <c r="C8428" s="253">
        <v>0</v>
      </c>
      <c r="D8428" s="253">
        <v>0</v>
      </c>
      <c r="E8428" s="254" t="str">
        <f t="shared" si="524"/>
        <v/>
      </c>
      <c r="F8428" s="253">
        <v>0</v>
      </c>
      <c r="G8428" s="253">
        <v>2.46</v>
      </c>
      <c r="H8428" s="254" t="str">
        <f t="shared" si="525"/>
        <v/>
      </c>
      <c r="I8428" s="253">
        <v>0</v>
      </c>
      <c r="J8428" s="254" t="str">
        <f t="shared" si="526"/>
        <v/>
      </c>
      <c r="K8428" s="253">
        <v>0</v>
      </c>
      <c r="L8428" s="253">
        <v>4.92</v>
      </c>
      <c r="M8428" s="254" t="str">
        <f t="shared" si="527"/>
        <v/>
      </c>
    </row>
    <row r="8429" spans="1:13" x14ac:dyDescent="0.25">
      <c r="A8429" s="252" t="s">
        <v>222</v>
      </c>
      <c r="B8429" s="252" t="s">
        <v>449</v>
      </c>
      <c r="C8429" s="253">
        <v>0</v>
      </c>
      <c r="D8429" s="253">
        <v>0</v>
      </c>
      <c r="E8429" s="254" t="str">
        <f t="shared" si="524"/>
        <v/>
      </c>
      <c r="F8429" s="253">
        <v>0</v>
      </c>
      <c r="G8429" s="253">
        <v>1133.1939400000001</v>
      </c>
      <c r="H8429" s="254" t="str">
        <f t="shared" si="525"/>
        <v/>
      </c>
      <c r="I8429" s="253">
        <v>455.22408999999999</v>
      </c>
      <c r="J8429" s="254">
        <f t="shared" si="526"/>
        <v>1.4893101329501262</v>
      </c>
      <c r="K8429" s="253">
        <v>16.377310000000001</v>
      </c>
      <c r="L8429" s="253">
        <v>2242.99721</v>
      </c>
      <c r="M8429" s="254">
        <f t="shared" si="527"/>
        <v>135.95760842287285</v>
      </c>
    </row>
    <row r="8430" spans="1:13" x14ac:dyDescent="0.25">
      <c r="A8430" s="252" t="s">
        <v>222</v>
      </c>
      <c r="B8430" s="252" t="s">
        <v>501</v>
      </c>
      <c r="C8430" s="253">
        <v>0</v>
      </c>
      <c r="D8430" s="253">
        <v>0</v>
      </c>
      <c r="E8430" s="254" t="str">
        <f t="shared" si="524"/>
        <v/>
      </c>
      <c r="F8430" s="253">
        <v>0</v>
      </c>
      <c r="G8430" s="253">
        <v>0</v>
      </c>
      <c r="H8430" s="254" t="str">
        <f t="shared" si="525"/>
        <v/>
      </c>
      <c r="I8430" s="253">
        <v>15.12</v>
      </c>
      <c r="J8430" s="254">
        <f t="shared" si="526"/>
        <v>-1</v>
      </c>
      <c r="K8430" s="253">
        <v>0</v>
      </c>
      <c r="L8430" s="253">
        <v>31.968</v>
      </c>
      <c r="M8430" s="254" t="str">
        <f t="shared" si="527"/>
        <v/>
      </c>
    </row>
    <row r="8431" spans="1:13" x14ac:dyDescent="0.25">
      <c r="A8431" s="252" t="s">
        <v>222</v>
      </c>
      <c r="B8431" s="252" t="s">
        <v>451</v>
      </c>
      <c r="C8431" s="253">
        <v>0</v>
      </c>
      <c r="D8431" s="253">
        <v>0</v>
      </c>
      <c r="E8431" s="254" t="str">
        <f t="shared" si="524"/>
        <v/>
      </c>
      <c r="F8431" s="253">
        <v>0</v>
      </c>
      <c r="G8431" s="253">
        <v>19.096800000000002</v>
      </c>
      <c r="H8431" s="254" t="str">
        <f t="shared" si="525"/>
        <v/>
      </c>
      <c r="I8431" s="253">
        <v>160.37357</v>
      </c>
      <c r="J8431" s="254">
        <f t="shared" si="526"/>
        <v>-0.88092302241572595</v>
      </c>
      <c r="K8431" s="253">
        <v>0</v>
      </c>
      <c r="L8431" s="253">
        <v>477.55022000000002</v>
      </c>
      <c r="M8431" s="254" t="str">
        <f t="shared" si="527"/>
        <v/>
      </c>
    </row>
    <row r="8432" spans="1:13" x14ac:dyDescent="0.25">
      <c r="A8432" s="252" t="s">
        <v>222</v>
      </c>
      <c r="B8432" s="252" t="s">
        <v>467</v>
      </c>
      <c r="C8432" s="253">
        <v>0</v>
      </c>
      <c r="D8432" s="253">
        <v>0</v>
      </c>
      <c r="E8432" s="254" t="str">
        <f t="shared" si="524"/>
        <v/>
      </c>
      <c r="F8432" s="253">
        <v>0</v>
      </c>
      <c r="G8432" s="253">
        <v>71.968000000000004</v>
      </c>
      <c r="H8432" s="254" t="str">
        <f t="shared" si="525"/>
        <v/>
      </c>
      <c r="I8432" s="253">
        <v>123.44774</v>
      </c>
      <c r="J8432" s="254">
        <f t="shared" si="526"/>
        <v>-0.4170164638088959</v>
      </c>
      <c r="K8432" s="253">
        <v>0</v>
      </c>
      <c r="L8432" s="253">
        <v>216.61554000000001</v>
      </c>
      <c r="M8432" s="254" t="str">
        <f t="shared" si="527"/>
        <v/>
      </c>
    </row>
    <row r="8433" spans="1:13" x14ac:dyDescent="0.25">
      <c r="A8433" s="252" t="s">
        <v>222</v>
      </c>
      <c r="B8433" s="252" t="s">
        <v>476</v>
      </c>
      <c r="C8433" s="253">
        <v>0</v>
      </c>
      <c r="D8433" s="253">
        <v>0</v>
      </c>
      <c r="E8433" s="254" t="str">
        <f t="shared" si="524"/>
        <v/>
      </c>
      <c r="F8433" s="253">
        <v>0</v>
      </c>
      <c r="G8433" s="253">
        <v>123.83280000000001</v>
      </c>
      <c r="H8433" s="254" t="str">
        <f t="shared" si="525"/>
        <v/>
      </c>
      <c r="I8433" s="253">
        <v>23.614419999999999</v>
      </c>
      <c r="J8433" s="254">
        <f t="shared" si="526"/>
        <v>4.2439484010193773</v>
      </c>
      <c r="K8433" s="253">
        <v>6</v>
      </c>
      <c r="L8433" s="253">
        <v>195.18801999999999</v>
      </c>
      <c r="M8433" s="254">
        <f t="shared" si="527"/>
        <v>31.531336666666668</v>
      </c>
    </row>
    <row r="8434" spans="1:13" x14ac:dyDescent="0.25">
      <c r="A8434" s="252" t="s">
        <v>222</v>
      </c>
      <c r="B8434" s="252" t="s">
        <v>465</v>
      </c>
      <c r="C8434" s="253">
        <v>0</v>
      </c>
      <c r="D8434" s="253">
        <v>0</v>
      </c>
      <c r="E8434" s="254" t="str">
        <f t="shared" si="524"/>
        <v/>
      </c>
      <c r="F8434" s="253">
        <v>0</v>
      </c>
      <c r="G8434" s="253">
        <v>0</v>
      </c>
      <c r="H8434" s="254" t="str">
        <f t="shared" si="525"/>
        <v/>
      </c>
      <c r="I8434" s="253">
        <v>99.30001</v>
      </c>
      <c r="J8434" s="254">
        <f t="shared" si="526"/>
        <v>-1</v>
      </c>
      <c r="K8434" s="253">
        <v>0</v>
      </c>
      <c r="L8434" s="253">
        <v>108.57583</v>
      </c>
      <c r="M8434" s="254" t="str">
        <f t="shared" si="527"/>
        <v/>
      </c>
    </row>
    <row r="8435" spans="1:13" s="117" customFormat="1" ht="13" x14ac:dyDescent="0.3">
      <c r="A8435" s="117" t="s">
        <v>222</v>
      </c>
      <c r="B8435" s="117" t="s">
        <v>3</v>
      </c>
      <c r="C8435" s="165">
        <v>0</v>
      </c>
      <c r="D8435" s="165">
        <v>736.96600999999998</v>
      </c>
      <c r="E8435" s="255" t="str">
        <f t="shared" si="524"/>
        <v/>
      </c>
      <c r="F8435" s="165">
        <v>37509.0838</v>
      </c>
      <c r="G8435" s="165">
        <v>170296.29835999999</v>
      </c>
      <c r="H8435" s="255">
        <f t="shared" si="525"/>
        <v>3.5401348448825614</v>
      </c>
      <c r="I8435" s="165">
        <v>243700.32767999999</v>
      </c>
      <c r="J8435" s="255">
        <f t="shared" si="526"/>
        <v>-0.30120611662199304</v>
      </c>
      <c r="K8435" s="165">
        <v>107419.55512</v>
      </c>
      <c r="L8435" s="165">
        <v>780512.51225999999</v>
      </c>
      <c r="M8435" s="255">
        <f t="shared" si="527"/>
        <v>6.2660188490640989</v>
      </c>
    </row>
    <row r="8436" spans="1:13" x14ac:dyDescent="0.25">
      <c r="A8436" s="252" t="s">
        <v>419</v>
      </c>
      <c r="B8436" s="252" t="s">
        <v>447</v>
      </c>
      <c r="C8436" s="253">
        <v>0</v>
      </c>
      <c r="D8436" s="253">
        <v>0</v>
      </c>
      <c r="E8436" s="254" t="str">
        <f t="shared" si="524"/>
        <v/>
      </c>
      <c r="F8436" s="253">
        <v>0</v>
      </c>
      <c r="G8436" s="253">
        <v>0</v>
      </c>
      <c r="H8436" s="254" t="str">
        <f t="shared" si="525"/>
        <v/>
      </c>
      <c r="I8436" s="253">
        <v>0</v>
      </c>
      <c r="J8436" s="254" t="str">
        <f t="shared" si="526"/>
        <v/>
      </c>
      <c r="K8436" s="253">
        <v>0</v>
      </c>
      <c r="L8436" s="253">
        <v>9.5350000000000001</v>
      </c>
      <c r="M8436" s="254" t="str">
        <f t="shared" si="527"/>
        <v/>
      </c>
    </row>
    <row r="8437" spans="1:13" x14ac:dyDescent="0.25">
      <c r="A8437" s="252" t="s">
        <v>419</v>
      </c>
      <c r="B8437" s="252" t="s">
        <v>434</v>
      </c>
      <c r="C8437" s="253">
        <v>0</v>
      </c>
      <c r="D8437" s="253">
        <v>0</v>
      </c>
      <c r="E8437" s="254" t="str">
        <f t="shared" si="524"/>
        <v/>
      </c>
      <c r="F8437" s="253">
        <v>0</v>
      </c>
      <c r="G8437" s="253">
        <v>49.821399999999997</v>
      </c>
      <c r="H8437" s="254" t="str">
        <f t="shared" si="525"/>
        <v/>
      </c>
      <c r="I8437" s="253">
        <v>0</v>
      </c>
      <c r="J8437" s="254" t="str">
        <f t="shared" si="526"/>
        <v/>
      </c>
      <c r="K8437" s="253">
        <v>49.335000000000001</v>
      </c>
      <c r="L8437" s="253">
        <v>49.821399999999997</v>
      </c>
      <c r="M8437" s="254">
        <f t="shared" si="527"/>
        <v>9.8591263808653906E-3</v>
      </c>
    </row>
    <row r="8438" spans="1:13" x14ac:dyDescent="0.25">
      <c r="A8438" s="252" t="s">
        <v>419</v>
      </c>
      <c r="B8438" s="252" t="s">
        <v>437</v>
      </c>
      <c r="C8438" s="253">
        <v>0</v>
      </c>
      <c r="D8438" s="253">
        <v>0</v>
      </c>
      <c r="E8438" s="254" t="str">
        <f t="shared" si="524"/>
        <v/>
      </c>
      <c r="F8438" s="253">
        <v>0</v>
      </c>
      <c r="G8438" s="253">
        <v>4.0370499999999998</v>
      </c>
      <c r="H8438" s="254" t="str">
        <f t="shared" si="525"/>
        <v/>
      </c>
      <c r="I8438" s="253">
        <v>0</v>
      </c>
      <c r="J8438" s="254" t="str">
        <f t="shared" si="526"/>
        <v/>
      </c>
      <c r="K8438" s="253">
        <v>176.98108999999999</v>
      </c>
      <c r="L8438" s="253">
        <v>4.0370499999999998</v>
      </c>
      <c r="M8438" s="254">
        <f t="shared" si="527"/>
        <v>-0.97718937090962654</v>
      </c>
    </row>
    <row r="8439" spans="1:13" x14ac:dyDescent="0.25">
      <c r="A8439" s="252" t="s">
        <v>419</v>
      </c>
      <c r="B8439" s="252" t="s">
        <v>441</v>
      </c>
      <c r="C8439" s="253">
        <v>0</v>
      </c>
      <c r="D8439" s="253">
        <v>0</v>
      </c>
      <c r="E8439" s="254" t="str">
        <f t="shared" si="524"/>
        <v/>
      </c>
      <c r="F8439" s="253">
        <v>0.45600000000000002</v>
      </c>
      <c r="G8439" s="253">
        <v>0</v>
      </c>
      <c r="H8439" s="254">
        <f t="shared" si="525"/>
        <v>-1</v>
      </c>
      <c r="I8439" s="253">
        <v>0</v>
      </c>
      <c r="J8439" s="254" t="str">
        <f t="shared" si="526"/>
        <v/>
      </c>
      <c r="K8439" s="253">
        <v>0.45600000000000002</v>
      </c>
      <c r="L8439" s="253">
        <v>0</v>
      </c>
      <c r="M8439" s="254">
        <f t="shared" si="527"/>
        <v>-1</v>
      </c>
    </row>
    <row r="8440" spans="1:13" x14ac:dyDescent="0.25">
      <c r="A8440" s="252" t="s">
        <v>419</v>
      </c>
      <c r="B8440" s="252" t="s">
        <v>449</v>
      </c>
      <c r="C8440" s="253">
        <v>0</v>
      </c>
      <c r="D8440" s="253">
        <v>0</v>
      </c>
      <c r="E8440" s="254" t="str">
        <f t="shared" si="524"/>
        <v/>
      </c>
      <c r="F8440" s="253">
        <v>9.2035300000000007</v>
      </c>
      <c r="G8440" s="253">
        <v>0</v>
      </c>
      <c r="H8440" s="254">
        <f t="shared" si="525"/>
        <v>-1</v>
      </c>
      <c r="I8440" s="253">
        <v>0</v>
      </c>
      <c r="J8440" s="254" t="str">
        <f t="shared" si="526"/>
        <v/>
      </c>
      <c r="K8440" s="253">
        <v>9.2035300000000007</v>
      </c>
      <c r="L8440" s="253">
        <v>0</v>
      </c>
      <c r="M8440" s="254">
        <f t="shared" si="527"/>
        <v>-1</v>
      </c>
    </row>
    <row r="8441" spans="1:13" s="117" customFormat="1" ht="13" x14ac:dyDescent="0.3">
      <c r="A8441" s="117" t="s">
        <v>419</v>
      </c>
      <c r="B8441" s="117" t="s">
        <v>3</v>
      </c>
      <c r="C8441" s="165">
        <v>0</v>
      </c>
      <c r="D8441" s="165">
        <v>0</v>
      </c>
      <c r="E8441" s="255" t="str">
        <f t="shared" si="524"/>
        <v/>
      </c>
      <c r="F8441" s="165">
        <v>9.6595300000000002</v>
      </c>
      <c r="G8441" s="165">
        <v>53.858449999999998</v>
      </c>
      <c r="H8441" s="255">
        <f t="shared" si="525"/>
        <v>4.5756801831973188</v>
      </c>
      <c r="I8441" s="165">
        <v>0</v>
      </c>
      <c r="J8441" s="255" t="str">
        <f t="shared" si="526"/>
        <v/>
      </c>
      <c r="K8441" s="165">
        <v>235.97561999999999</v>
      </c>
      <c r="L8441" s="165">
        <v>63.393450000000001</v>
      </c>
      <c r="M8441" s="255">
        <f t="shared" si="527"/>
        <v>-0.73135593414268807</v>
      </c>
    </row>
    <row r="8442" spans="1:13" x14ac:dyDescent="0.25">
      <c r="A8442" s="252" t="s">
        <v>300</v>
      </c>
      <c r="B8442" s="252" t="s">
        <v>446</v>
      </c>
      <c r="C8442" s="253">
        <v>0</v>
      </c>
      <c r="D8442" s="253">
        <v>0</v>
      </c>
      <c r="E8442" s="254" t="str">
        <f t="shared" si="524"/>
        <v/>
      </c>
      <c r="F8442" s="253">
        <v>73.134450000000001</v>
      </c>
      <c r="G8442" s="253">
        <v>451.99229000000003</v>
      </c>
      <c r="H8442" s="254">
        <f t="shared" si="525"/>
        <v>5.1802924613502945</v>
      </c>
      <c r="I8442" s="253">
        <v>244.22229999999999</v>
      </c>
      <c r="J8442" s="254">
        <f t="shared" si="526"/>
        <v>0.85074127137448152</v>
      </c>
      <c r="K8442" s="253">
        <v>434.03575000000001</v>
      </c>
      <c r="L8442" s="253">
        <v>735.80939000000001</v>
      </c>
      <c r="M8442" s="254">
        <f t="shared" si="527"/>
        <v>0.69527369577275611</v>
      </c>
    </row>
    <row r="8443" spans="1:13" x14ac:dyDescent="0.25">
      <c r="A8443" s="252" t="s">
        <v>300</v>
      </c>
      <c r="B8443" s="252" t="s">
        <v>486</v>
      </c>
      <c r="C8443" s="253">
        <v>0</v>
      </c>
      <c r="D8443" s="253">
        <v>0</v>
      </c>
      <c r="E8443" s="254" t="str">
        <f t="shared" si="524"/>
        <v/>
      </c>
      <c r="F8443" s="253">
        <v>0</v>
      </c>
      <c r="G8443" s="253">
        <v>0</v>
      </c>
      <c r="H8443" s="254" t="str">
        <f t="shared" si="525"/>
        <v/>
      </c>
      <c r="I8443" s="253">
        <v>0</v>
      </c>
      <c r="J8443" s="254" t="str">
        <f t="shared" si="526"/>
        <v/>
      </c>
      <c r="K8443" s="253">
        <v>145.31370000000001</v>
      </c>
      <c r="L8443" s="253">
        <v>0</v>
      </c>
      <c r="M8443" s="254">
        <f t="shared" si="527"/>
        <v>-1</v>
      </c>
    </row>
    <row r="8444" spans="1:13" x14ac:dyDescent="0.25">
      <c r="A8444" s="252" t="s">
        <v>300</v>
      </c>
      <c r="B8444" s="252" t="s">
        <v>469</v>
      </c>
      <c r="C8444" s="253">
        <v>0</v>
      </c>
      <c r="D8444" s="253">
        <v>0</v>
      </c>
      <c r="E8444" s="254" t="str">
        <f t="shared" si="524"/>
        <v/>
      </c>
      <c r="F8444" s="253">
        <v>0</v>
      </c>
      <c r="G8444" s="253">
        <v>0</v>
      </c>
      <c r="H8444" s="254" t="str">
        <f t="shared" si="525"/>
        <v/>
      </c>
      <c r="I8444" s="253">
        <v>14.574999999999999</v>
      </c>
      <c r="J8444" s="254">
        <f t="shared" si="526"/>
        <v>-1</v>
      </c>
      <c r="K8444" s="253">
        <v>16</v>
      </c>
      <c r="L8444" s="253">
        <v>25.013750000000002</v>
      </c>
      <c r="M8444" s="254">
        <f t="shared" si="527"/>
        <v>0.56335937500000011</v>
      </c>
    </row>
    <row r="8445" spans="1:13" x14ac:dyDescent="0.25">
      <c r="A8445" s="252" t="s">
        <v>300</v>
      </c>
      <c r="B8445" s="252" t="s">
        <v>483</v>
      </c>
      <c r="C8445" s="253">
        <v>0</v>
      </c>
      <c r="D8445" s="253">
        <v>0</v>
      </c>
      <c r="E8445" s="254" t="str">
        <f t="shared" si="524"/>
        <v/>
      </c>
      <c r="F8445" s="253">
        <v>0</v>
      </c>
      <c r="G8445" s="253">
        <v>1.88</v>
      </c>
      <c r="H8445" s="254" t="str">
        <f t="shared" si="525"/>
        <v/>
      </c>
      <c r="I8445" s="253">
        <v>0</v>
      </c>
      <c r="J8445" s="254" t="str">
        <f t="shared" si="526"/>
        <v/>
      </c>
      <c r="K8445" s="253">
        <v>350</v>
      </c>
      <c r="L8445" s="253">
        <v>45</v>
      </c>
      <c r="M8445" s="254">
        <f t="shared" si="527"/>
        <v>-0.87142857142857144</v>
      </c>
    </row>
    <row r="8446" spans="1:13" x14ac:dyDescent="0.25">
      <c r="A8446" s="252" t="s">
        <v>300</v>
      </c>
      <c r="B8446" s="252" t="s">
        <v>438</v>
      </c>
      <c r="C8446" s="253">
        <v>7.7</v>
      </c>
      <c r="D8446" s="253">
        <v>0</v>
      </c>
      <c r="E8446" s="254">
        <f t="shared" si="524"/>
        <v>-1</v>
      </c>
      <c r="F8446" s="253">
        <v>4059.68399</v>
      </c>
      <c r="G8446" s="253">
        <v>2615.52979</v>
      </c>
      <c r="H8446" s="254">
        <f t="shared" si="525"/>
        <v>-0.35573069321585293</v>
      </c>
      <c r="I8446" s="253">
        <v>1483.9420600000001</v>
      </c>
      <c r="J8446" s="254">
        <f t="shared" si="526"/>
        <v>0.76255519706746488</v>
      </c>
      <c r="K8446" s="253">
        <v>11616.97991</v>
      </c>
      <c r="L8446" s="253">
        <v>6909.1039700000001</v>
      </c>
      <c r="M8446" s="254">
        <f t="shared" si="527"/>
        <v>-0.40525816317779961</v>
      </c>
    </row>
    <row r="8447" spans="1:13" x14ac:dyDescent="0.25">
      <c r="A8447" s="252" t="s">
        <v>300</v>
      </c>
      <c r="B8447" s="252" t="s">
        <v>447</v>
      </c>
      <c r="C8447" s="253">
        <v>0</v>
      </c>
      <c r="D8447" s="253">
        <v>0</v>
      </c>
      <c r="E8447" s="254" t="str">
        <f t="shared" si="524"/>
        <v/>
      </c>
      <c r="F8447" s="253">
        <v>457.45083</v>
      </c>
      <c r="G8447" s="253">
        <v>269.00414999999998</v>
      </c>
      <c r="H8447" s="254">
        <f t="shared" si="525"/>
        <v>-0.41194958592598907</v>
      </c>
      <c r="I8447" s="253">
        <v>276.25855000000001</v>
      </c>
      <c r="J8447" s="254">
        <f t="shared" si="526"/>
        <v>-2.625945875702318E-2</v>
      </c>
      <c r="K8447" s="253">
        <v>1490.37842</v>
      </c>
      <c r="L8447" s="253">
        <v>955.73406</v>
      </c>
      <c r="M8447" s="254">
        <f t="shared" si="527"/>
        <v>-0.35873061017617258</v>
      </c>
    </row>
    <row r="8448" spans="1:13" x14ac:dyDescent="0.25">
      <c r="A8448" s="252" t="s">
        <v>300</v>
      </c>
      <c r="B8448" s="252" t="s">
        <v>455</v>
      </c>
      <c r="C8448" s="253">
        <v>0</v>
      </c>
      <c r="D8448" s="253">
        <v>0</v>
      </c>
      <c r="E8448" s="254" t="str">
        <f t="shared" si="524"/>
        <v/>
      </c>
      <c r="F8448" s="253">
        <v>164.0633</v>
      </c>
      <c r="G8448" s="253">
        <v>66.675370000000001</v>
      </c>
      <c r="H8448" s="254">
        <f t="shared" si="525"/>
        <v>-0.59359972644704817</v>
      </c>
      <c r="I8448" s="253">
        <v>155.49975000000001</v>
      </c>
      <c r="J8448" s="254">
        <f t="shared" si="526"/>
        <v>-0.57121879617169802</v>
      </c>
      <c r="K8448" s="253">
        <v>619.99288000000001</v>
      </c>
      <c r="L8448" s="253">
        <v>505.54435999999998</v>
      </c>
      <c r="M8448" s="254">
        <f t="shared" si="527"/>
        <v>-0.18459650697924146</v>
      </c>
    </row>
    <row r="8449" spans="1:13" x14ac:dyDescent="0.25">
      <c r="A8449" s="252" t="s">
        <v>300</v>
      </c>
      <c r="B8449" s="252" t="s">
        <v>452</v>
      </c>
      <c r="C8449" s="253">
        <v>0</v>
      </c>
      <c r="D8449" s="253">
        <v>0</v>
      </c>
      <c r="E8449" s="254" t="str">
        <f t="shared" si="524"/>
        <v/>
      </c>
      <c r="F8449" s="253">
        <v>11.55</v>
      </c>
      <c r="G8449" s="253">
        <v>14.805</v>
      </c>
      <c r="H8449" s="254">
        <f t="shared" si="525"/>
        <v>0.28181818181818175</v>
      </c>
      <c r="I8449" s="253">
        <v>54.045000000000002</v>
      </c>
      <c r="J8449" s="254">
        <f t="shared" si="526"/>
        <v>-0.72606161532056623</v>
      </c>
      <c r="K8449" s="253">
        <v>14.06334</v>
      </c>
      <c r="L8449" s="253">
        <v>123.73</v>
      </c>
      <c r="M8449" s="254">
        <f t="shared" si="527"/>
        <v>7.7980522407905948</v>
      </c>
    </row>
    <row r="8450" spans="1:13" x14ac:dyDescent="0.25">
      <c r="A8450" s="252" t="s">
        <v>300</v>
      </c>
      <c r="B8450" s="252" t="s">
        <v>500</v>
      </c>
      <c r="C8450" s="253">
        <v>0</v>
      </c>
      <c r="D8450" s="253">
        <v>0</v>
      </c>
      <c r="E8450" s="254" t="str">
        <f t="shared" si="524"/>
        <v/>
      </c>
      <c r="F8450" s="253">
        <v>0</v>
      </c>
      <c r="G8450" s="253">
        <v>0</v>
      </c>
      <c r="H8450" s="254" t="str">
        <f t="shared" si="525"/>
        <v/>
      </c>
      <c r="I8450" s="253">
        <v>0</v>
      </c>
      <c r="J8450" s="254" t="str">
        <f t="shared" si="526"/>
        <v/>
      </c>
      <c r="K8450" s="253">
        <v>0</v>
      </c>
      <c r="L8450" s="253">
        <v>0</v>
      </c>
      <c r="M8450" s="254" t="str">
        <f t="shared" si="527"/>
        <v/>
      </c>
    </row>
    <row r="8451" spans="1:13" x14ac:dyDescent="0.25">
      <c r="A8451" s="252" t="s">
        <v>300</v>
      </c>
      <c r="B8451" s="252" t="s">
        <v>508</v>
      </c>
      <c r="C8451" s="253">
        <v>0</v>
      </c>
      <c r="D8451" s="253">
        <v>0</v>
      </c>
      <c r="E8451" s="254" t="str">
        <f t="shared" si="524"/>
        <v/>
      </c>
      <c r="F8451" s="253">
        <v>0</v>
      </c>
      <c r="G8451" s="253">
        <v>0</v>
      </c>
      <c r="H8451" s="254" t="str">
        <f t="shared" si="525"/>
        <v/>
      </c>
      <c r="I8451" s="253">
        <v>0</v>
      </c>
      <c r="J8451" s="254" t="str">
        <f t="shared" si="526"/>
        <v/>
      </c>
      <c r="K8451" s="253">
        <v>287.84300000000002</v>
      </c>
      <c r="L8451" s="253">
        <v>0</v>
      </c>
      <c r="M8451" s="254">
        <f t="shared" si="527"/>
        <v>-1</v>
      </c>
    </row>
    <row r="8452" spans="1:13" x14ac:dyDescent="0.25">
      <c r="A8452" s="252" t="s">
        <v>300</v>
      </c>
      <c r="B8452" s="252" t="s">
        <v>479</v>
      </c>
      <c r="C8452" s="253">
        <v>0</v>
      </c>
      <c r="D8452" s="253">
        <v>0</v>
      </c>
      <c r="E8452" s="254" t="str">
        <f t="shared" si="524"/>
        <v/>
      </c>
      <c r="F8452" s="253">
        <v>0</v>
      </c>
      <c r="G8452" s="253">
        <v>0</v>
      </c>
      <c r="H8452" s="254" t="str">
        <f t="shared" si="525"/>
        <v/>
      </c>
      <c r="I8452" s="253">
        <v>0</v>
      </c>
      <c r="J8452" s="254" t="str">
        <f t="shared" si="526"/>
        <v/>
      </c>
      <c r="K8452" s="253">
        <v>0</v>
      </c>
      <c r="L8452" s="253">
        <v>0</v>
      </c>
      <c r="M8452" s="254" t="str">
        <f t="shared" si="527"/>
        <v/>
      </c>
    </row>
    <row r="8453" spans="1:13" x14ac:dyDescent="0.25">
      <c r="A8453" s="252" t="s">
        <v>300</v>
      </c>
      <c r="B8453" s="252" t="s">
        <v>477</v>
      </c>
      <c r="C8453" s="253">
        <v>0</v>
      </c>
      <c r="D8453" s="253">
        <v>0</v>
      </c>
      <c r="E8453" s="254" t="str">
        <f t="shared" ref="E8453:E8516" si="528">IF(C8453=0,"",(D8453/C8453-1))</f>
        <v/>
      </c>
      <c r="F8453" s="253">
        <v>0</v>
      </c>
      <c r="G8453" s="253">
        <v>0</v>
      </c>
      <c r="H8453" s="254" t="str">
        <f t="shared" ref="H8453:H8516" si="529">IF(F8453=0,"",(G8453/F8453-1))</f>
        <v/>
      </c>
      <c r="I8453" s="253">
        <v>0</v>
      </c>
      <c r="J8453" s="254" t="str">
        <f t="shared" ref="J8453:J8516" si="530">IF(I8453=0,"",(G8453/I8453-1))</f>
        <v/>
      </c>
      <c r="K8453" s="253">
        <v>16.8</v>
      </c>
      <c r="L8453" s="253">
        <v>0</v>
      </c>
      <c r="M8453" s="254">
        <f t="shared" ref="M8453:M8516" si="531">IF(K8453=0,"",(L8453/K8453-1))</f>
        <v>-1</v>
      </c>
    </row>
    <row r="8454" spans="1:13" x14ac:dyDescent="0.25">
      <c r="A8454" s="252" t="s">
        <v>300</v>
      </c>
      <c r="B8454" s="252" t="s">
        <v>436</v>
      </c>
      <c r="C8454" s="253">
        <v>0</v>
      </c>
      <c r="D8454" s="253">
        <v>0</v>
      </c>
      <c r="E8454" s="254" t="str">
        <f t="shared" si="528"/>
        <v/>
      </c>
      <c r="F8454" s="253">
        <v>1279.9773700000001</v>
      </c>
      <c r="G8454" s="253">
        <v>345.64580000000001</v>
      </c>
      <c r="H8454" s="254">
        <f t="shared" si="529"/>
        <v>-0.72995944451736672</v>
      </c>
      <c r="I8454" s="253">
        <v>658.53818999999999</v>
      </c>
      <c r="J8454" s="254">
        <f t="shared" si="530"/>
        <v>-0.47513173078086779</v>
      </c>
      <c r="K8454" s="253">
        <v>18023.35008</v>
      </c>
      <c r="L8454" s="253">
        <v>2196.5899199999999</v>
      </c>
      <c r="M8454" s="254">
        <f t="shared" si="531"/>
        <v>-0.87812532574410274</v>
      </c>
    </row>
    <row r="8455" spans="1:13" x14ac:dyDescent="0.25">
      <c r="A8455" s="252" t="s">
        <v>300</v>
      </c>
      <c r="B8455" s="252" t="s">
        <v>463</v>
      </c>
      <c r="C8455" s="253">
        <v>0</v>
      </c>
      <c r="D8455" s="253">
        <v>0</v>
      </c>
      <c r="E8455" s="254" t="str">
        <f t="shared" si="528"/>
        <v/>
      </c>
      <c r="F8455" s="253">
        <v>0</v>
      </c>
      <c r="G8455" s="253">
        <v>0</v>
      </c>
      <c r="H8455" s="254" t="str">
        <f t="shared" si="529"/>
        <v/>
      </c>
      <c r="I8455" s="253">
        <v>0</v>
      </c>
      <c r="J8455" s="254" t="str">
        <f t="shared" si="530"/>
        <v/>
      </c>
      <c r="K8455" s="253">
        <v>0</v>
      </c>
      <c r="L8455" s="253">
        <v>16.899999999999999</v>
      </c>
      <c r="M8455" s="254" t="str">
        <f t="shared" si="531"/>
        <v/>
      </c>
    </row>
    <row r="8456" spans="1:13" x14ac:dyDescent="0.25">
      <c r="A8456" s="252" t="s">
        <v>300</v>
      </c>
      <c r="B8456" s="252" t="s">
        <v>457</v>
      </c>
      <c r="C8456" s="253">
        <v>0</v>
      </c>
      <c r="D8456" s="253">
        <v>0</v>
      </c>
      <c r="E8456" s="254" t="str">
        <f t="shared" si="528"/>
        <v/>
      </c>
      <c r="F8456" s="253">
        <v>0</v>
      </c>
      <c r="G8456" s="253">
        <v>0</v>
      </c>
      <c r="H8456" s="254" t="str">
        <f t="shared" si="529"/>
        <v/>
      </c>
      <c r="I8456" s="253">
        <v>0</v>
      </c>
      <c r="J8456" s="254" t="str">
        <f t="shared" si="530"/>
        <v/>
      </c>
      <c r="K8456" s="253">
        <v>0</v>
      </c>
      <c r="L8456" s="253">
        <v>37.763269999999999</v>
      </c>
      <c r="M8456" s="254" t="str">
        <f t="shared" si="531"/>
        <v/>
      </c>
    </row>
    <row r="8457" spans="1:13" x14ac:dyDescent="0.25">
      <c r="A8457" s="252" t="s">
        <v>300</v>
      </c>
      <c r="B8457" s="252" t="s">
        <v>442</v>
      </c>
      <c r="C8457" s="253">
        <v>0</v>
      </c>
      <c r="D8457" s="253">
        <v>0</v>
      </c>
      <c r="E8457" s="254" t="str">
        <f t="shared" si="528"/>
        <v/>
      </c>
      <c r="F8457" s="253">
        <v>407.61784</v>
      </c>
      <c r="G8457" s="253">
        <v>543.84490000000005</v>
      </c>
      <c r="H8457" s="254">
        <f t="shared" si="529"/>
        <v>0.33420288964781331</v>
      </c>
      <c r="I8457" s="253">
        <v>723.38469999999995</v>
      </c>
      <c r="J8457" s="254">
        <f t="shared" si="530"/>
        <v>-0.24819407985819986</v>
      </c>
      <c r="K8457" s="253">
        <v>5865.4207500000002</v>
      </c>
      <c r="L8457" s="253">
        <v>4659.2083899999998</v>
      </c>
      <c r="M8457" s="254">
        <f t="shared" si="531"/>
        <v>-0.2056480534665821</v>
      </c>
    </row>
    <row r="8458" spans="1:13" x14ac:dyDescent="0.25">
      <c r="A8458" s="252" t="s">
        <v>300</v>
      </c>
      <c r="B8458" s="252" t="s">
        <v>460</v>
      </c>
      <c r="C8458" s="253">
        <v>0</v>
      </c>
      <c r="D8458" s="253">
        <v>0</v>
      </c>
      <c r="E8458" s="254" t="str">
        <f t="shared" si="528"/>
        <v/>
      </c>
      <c r="F8458" s="253">
        <v>44.407780000000002</v>
      </c>
      <c r="G8458" s="253">
        <v>23.44003</v>
      </c>
      <c r="H8458" s="254">
        <f t="shared" si="529"/>
        <v>-0.47216388659824926</v>
      </c>
      <c r="I8458" s="253">
        <v>43.907200000000003</v>
      </c>
      <c r="J8458" s="254">
        <f t="shared" si="530"/>
        <v>-0.46614609904525917</v>
      </c>
      <c r="K8458" s="253">
        <v>103.61431</v>
      </c>
      <c r="L8458" s="253">
        <v>185.49036000000001</v>
      </c>
      <c r="M8458" s="254">
        <f t="shared" si="531"/>
        <v>0.79020021462286438</v>
      </c>
    </row>
    <row r="8459" spans="1:13" x14ac:dyDescent="0.25">
      <c r="A8459" s="252" t="s">
        <v>300</v>
      </c>
      <c r="B8459" s="252" t="s">
        <v>471</v>
      </c>
      <c r="C8459" s="253">
        <v>0</v>
      </c>
      <c r="D8459" s="253">
        <v>0</v>
      </c>
      <c r="E8459" s="254" t="str">
        <f t="shared" si="528"/>
        <v/>
      </c>
      <c r="F8459" s="253">
        <v>0</v>
      </c>
      <c r="G8459" s="253">
        <v>0</v>
      </c>
      <c r="H8459" s="254" t="str">
        <f t="shared" si="529"/>
        <v/>
      </c>
      <c r="I8459" s="253">
        <v>0</v>
      </c>
      <c r="J8459" s="254" t="str">
        <f t="shared" si="530"/>
        <v/>
      </c>
      <c r="K8459" s="253">
        <v>226.48265000000001</v>
      </c>
      <c r="L8459" s="253">
        <v>0</v>
      </c>
      <c r="M8459" s="254">
        <f t="shared" si="531"/>
        <v>-1</v>
      </c>
    </row>
    <row r="8460" spans="1:13" x14ac:dyDescent="0.25">
      <c r="A8460" s="252" t="s">
        <v>300</v>
      </c>
      <c r="B8460" s="252" t="s">
        <v>502</v>
      </c>
      <c r="C8460" s="253">
        <v>0</v>
      </c>
      <c r="D8460" s="253">
        <v>0</v>
      </c>
      <c r="E8460" s="254" t="str">
        <f t="shared" si="528"/>
        <v/>
      </c>
      <c r="F8460" s="253">
        <v>0</v>
      </c>
      <c r="G8460" s="253">
        <v>0</v>
      </c>
      <c r="H8460" s="254" t="str">
        <f t="shared" si="529"/>
        <v/>
      </c>
      <c r="I8460" s="253">
        <v>0</v>
      </c>
      <c r="J8460" s="254" t="str">
        <f t="shared" si="530"/>
        <v/>
      </c>
      <c r="K8460" s="253">
        <v>0</v>
      </c>
      <c r="L8460" s="253">
        <v>0</v>
      </c>
      <c r="M8460" s="254" t="str">
        <f t="shared" si="531"/>
        <v/>
      </c>
    </row>
    <row r="8461" spans="1:13" x14ac:dyDescent="0.25">
      <c r="A8461" s="252" t="s">
        <v>300</v>
      </c>
      <c r="B8461" s="252" t="s">
        <v>450</v>
      </c>
      <c r="C8461" s="253">
        <v>0</v>
      </c>
      <c r="D8461" s="253">
        <v>0</v>
      </c>
      <c r="E8461" s="254" t="str">
        <f t="shared" si="528"/>
        <v/>
      </c>
      <c r="F8461" s="253">
        <v>32.866</v>
      </c>
      <c r="G8461" s="253">
        <v>75.490399999999994</v>
      </c>
      <c r="H8461" s="254">
        <f t="shared" si="529"/>
        <v>1.2969147447209881</v>
      </c>
      <c r="I8461" s="253">
        <v>5.2035</v>
      </c>
      <c r="J8461" s="254">
        <f t="shared" si="530"/>
        <v>13.507619871240509</v>
      </c>
      <c r="K8461" s="253">
        <v>152.75053</v>
      </c>
      <c r="L8461" s="253">
        <v>92.254499999999993</v>
      </c>
      <c r="M8461" s="254">
        <f t="shared" si="531"/>
        <v>-0.3960446487485183</v>
      </c>
    </row>
    <row r="8462" spans="1:13" x14ac:dyDescent="0.25">
      <c r="A8462" s="252" t="s">
        <v>300</v>
      </c>
      <c r="B8462" s="252" t="s">
        <v>439</v>
      </c>
      <c r="C8462" s="253">
        <v>0</v>
      </c>
      <c r="D8462" s="253">
        <v>0</v>
      </c>
      <c r="E8462" s="254" t="str">
        <f t="shared" si="528"/>
        <v/>
      </c>
      <c r="F8462" s="253">
        <v>1278.29585</v>
      </c>
      <c r="G8462" s="253">
        <v>1593.24127</v>
      </c>
      <c r="H8462" s="254">
        <f t="shared" si="529"/>
        <v>0.24637913046498583</v>
      </c>
      <c r="I8462" s="253">
        <v>609.43784000000005</v>
      </c>
      <c r="J8462" s="254">
        <f t="shared" si="530"/>
        <v>1.6142801864748009</v>
      </c>
      <c r="K8462" s="253">
        <v>3587.9133700000002</v>
      </c>
      <c r="L8462" s="253">
        <v>2880.8352300000001</v>
      </c>
      <c r="M8462" s="254">
        <f t="shared" si="531"/>
        <v>-0.19707224424986602</v>
      </c>
    </row>
    <row r="8463" spans="1:13" x14ac:dyDescent="0.25">
      <c r="A8463" s="252" t="s">
        <v>300</v>
      </c>
      <c r="B8463" s="252" t="s">
        <v>473</v>
      </c>
      <c r="C8463" s="253">
        <v>0</v>
      </c>
      <c r="D8463" s="253">
        <v>0</v>
      </c>
      <c r="E8463" s="254" t="str">
        <f t="shared" si="528"/>
        <v/>
      </c>
      <c r="F8463" s="253">
        <v>0</v>
      </c>
      <c r="G8463" s="253">
        <v>0</v>
      </c>
      <c r="H8463" s="254" t="str">
        <f t="shared" si="529"/>
        <v/>
      </c>
      <c r="I8463" s="253">
        <v>0</v>
      </c>
      <c r="J8463" s="254" t="str">
        <f t="shared" si="530"/>
        <v/>
      </c>
      <c r="K8463" s="253">
        <v>0</v>
      </c>
      <c r="L8463" s="253">
        <v>78.8</v>
      </c>
      <c r="M8463" s="254" t="str">
        <f t="shared" si="531"/>
        <v/>
      </c>
    </row>
    <row r="8464" spans="1:13" x14ac:dyDescent="0.25">
      <c r="A8464" s="252" t="s">
        <v>300</v>
      </c>
      <c r="B8464" s="252" t="s">
        <v>448</v>
      </c>
      <c r="C8464" s="253">
        <v>0</v>
      </c>
      <c r="D8464" s="253">
        <v>0</v>
      </c>
      <c r="E8464" s="254" t="str">
        <f t="shared" si="528"/>
        <v/>
      </c>
      <c r="F8464" s="253">
        <v>159.64590999999999</v>
      </c>
      <c r="G8464" s="253">
        <v>81.896950000000004</v>
      </c>
      <c r="H8464" s="254">
        <f t="shared" si="529"/>
        <v>-0.48700878087011434</v>
      </c>
      <c r="I8464" s="253">
        <v>0</v>
      </c>
      <c r="J8464" s="254" t="str">
        <f t="shared" si="530"/>
        <v/>
      </c>
      <c r="K8464" s="253">
        <v>273.54685999999998</v>
      </c>
      <c r="L8464" s="253">
        <v>123.56948</v>
      </c>
      <c r="M8464" s="254">
        <f t="shared" si="531"/>
        <v>-0.54826942630597175</v>
      </c>
    </row>
    <row r="8465" spans="1:13" x14ac:dyDescent="0.25">
      <c r="A8465" s="252" t="s">
        <v>300</v>
      </c>
      <c r="B8465" s="252" t="s">
        <v>462</v>
      </c>
      <c r="C8465" s="253">
        <v>0</v>
      </c>
      <c r="D8465" s="253">
        <v>0</v>
      </c>
      <c r="E8465" s="254" t="str">
        <f t="shared" si="528"/>
        <v/>
      </c>
      <c r="F8465" s="253">
        <v>0</v>
      </c>
      <c r="G8465" s="253">
        <v>25.09581</v>
      </c>
      <c r="H8465" s="254" t="str">
        <f t="shared" si="529"/>
        <v/>
      </c>
      <c r="I8465" s="253">
        <v>0</v>
      </c>
      <c r="J8465" s="254" t="str">
        <f t="shared" si="530"/>
        <v/>
      </c>
      <c r="K8465" s="253">
        <v>144.1009</v>
      </c>
      <c r="L8465" s="253">
        <v>198.04763</v>
      </c>
      <c r="M8465" s="254">
        <f t="shared" si="531"/>
        <v>0.37436775204041051</v>
      </c>
    </row>
    <row r="8466" spans="1:13" x14ac:dyDescent="0.25">
      <c r="A8466" s="252" t="s">
        <v>300</v>
      </c>
      <c r="B8466" s="252" t="s">
        <v>434</v>
      </c>
      <c r="C8466" s="253">
        <v>158.73679999999999</v>
      </c>
      <c r="D8466" s="253">
        <v>0</v>
      </c>
      <c r="E8466" s="254">
        <f t="shared" si="528"/>
        <v>-1</v>
      </c>
      <c r="F8466" s="253">
        <v>29613.946919999998</v>
      </c>
      <c r="G8466" s="253">
        <v>8472.0210200000001</v>
      </c>
      <c r="H8466" s="254">
        <f t="shared" si="529"/>
        <v>-0.71391786974946059</v>
      </c>
      <c r="I8466" s="253">
        <v>11493.202929999999</v>
      </c>
      <c r="J8466" s="254">
        <f t="shared" si="530"/>
        <v>-0.26286683776495356</v>
      </c>
      <c r="K8466" s="253">
        <v>126625.22814000001</v>
      </c>
      <c r="L8466" s="253">
        <v>39877.8897</v>
      </c>
      <c r="M8466" s="254">
        <f t="shared" si="531"/>
        <v>-0.68507152732700305</v>
      </c>
    </row>
    <row r="8467" spans="1:13" x14ac:dyDescent="0.25">
      <c r="A8467" s="252" t="s">
        <v>300</v>
      </c>
      <c r="B8467" s="252" t="s">
        <v>437</v>
      </c>
      <c r="C8467" s="253">
        <v>0</v>
      </c>
      <c r="D8467" s="253">
        <v>0</v>
      </c>
      <c r="E8467" s="254" t="str">
        <f t="shared" si="528"/>
        <v/>
      </c>
      <c r="F8467" s="253">
        <v>3349.2544699999999</v>
      </c>
      <c r="G8467" s="253">
        <v>1380.5735</v>
      </c>
      <c r="H8467" s="254">
        <f t="shared" si="529"/>
        <v>-0.58779677317262791</v>
      </c>
      <c r="I8467" s="253">
        <v>1582.9419800000001</v>
      </c>
      <c r="J8467" s="254">
        <f t="shared" si="530"/>
        <v>-0.12784327066744428</v>
      </c>
      <c r="K8467" s="253">
        <v>8561.6208399999996</v>
      </c>
      <c r="L8467" s="253">
        <v>6483.9337500000001</v>
      </c>
      <c r="M8467" s="254">
        <f t="shared" si="531"/>
        <v>-0.24267450390853795</v>
      </c>
    </row>
    <row r="8468" spans="1:13" x14ac:dyDescent="0.25">
      <c r="A8468" s="252" t="s">
        <v>300</v>
      </c>
      <c r="B8468" s="252" t="s">
        <v>464</v>
      </c>
      <c r="C8468" s="253">
        <v>0</v>
      </c>
      <c r="D8468" s="253">
        <v>0</v>
      </c>
      <c r="E8468" s="254" t="str">
        <f t="shared" si="528"/>
        <v/>
      </c>
      <c r="F8468" s="253">
        <v>0</v>
      </c>
      <c r="G8468" s="253">
        <v>408.62099999999998</v>
      </c>
      <c r="H8468" s="254" t="str">
        <f t="shared" si="529"/>
        <v/>
      </c>
      <c r="I8468" s="253">
        <v>182.5446</v>
      </c>
      <c r="J8468" s="254">
        <f t="shared" si="530"/>
        <v>1.238472132289862</v>
      </c>
      <c r="K8468" s="253">
        <v>83.326509999999999</v>
      </c>
      <c r="L8468" s="253">
        <v>709.33568000000002</v>
      </c>
      <c r="M8468" s="254">
        <f t="shared" si="531"/>
        <v>7.5127251819378973</v>
      </c>
    </row>
    <row r="8469" spans="1:13" x14ac:dyDescent="0.25">
      <c r="A8469" s="252" t="s">
        <v>300</v>
      </c>
      <c r="B8469" s="252" t="s">
        <v>468</v>
      </c>
      <c r="C8469" s="253">
        <v>0</v>
      </c>
      <c r="D8469" s="253">
        <v>0</v>
      </c>
      <c r="E8469" s="254" t="str">
        <f t="shared" si="528"/>
        <v/>
      </c>
      <c r="F8469" s="253">
        <v>190.81171000000001</v>
      </c>
      <c r="G8469" s="253">
        <v>0</v>
      </c>
      <c r="H8469" s="254">
        <f t="shared" si="529"/>
        <v>-1</v>
      </c>
      <c r="I8469" s="253">
        <v>16.622699999999998</v>
      </c>
      <c r="J8469" s="254">
        <f t="shared" si="530"/>
        <v>-1</v>
      </c>
      <c r="K8469" s="253">
        <v>280.59431000000001</v>
      </c>
      <c r="L8469" s="253">
        <v>120.34645</v>
      </c>
      <c r="M8469" s="254">
        <f t="shared" si="531"/>
        <v>-0.57110160216719996</v>
      </c>
    </row>
    <row r="8470" spans="1:13" x14ac:dyDescent="0.25">
      <c r="A8470" s="252" t="s">
        <v>300</v>
      </c>
      <c r="B8470" s="252" t="s">
        <v>481</v>
      </c>
      <c r="C8470" s="253">
        <v>0</v>
      </c>
      <c r="D8470" s="253">
        <v>0</v>
      </c>
      <c r="E8470" s="254" t="str">
        <f t="shared" si="528"/>
        <v/>
      </c>
      <c r="F8470" s="253">
        <v>3400</v>
      </c>
      <c r="G8470" s="253">
        <v>0</v>
      </c>
      <c r="H8470" s="254">
        <f t="shared" si="529"/>
        <v>-1</v>
      </c>
      <c r="I8470" s="253">
        <v>0</v>
      </c>
      <c r="J8470" s="254" t="str">
        <f t="shared" si="530"/>
        <v/>
      </c>
      <c r="K8470" s="253">
        <v>3400</v>
      </c>
      <c r="L8470" s="253">
        <v>0</v>
      </c>
      <c r="M8470" s="254">
        <f t="shared" si="531"/>
        <v>-1</v>
      </c>
    </row>
    <row r="8471" spans="1:13" x14ac:dyDescent="0.25">
      <c r="A8471" s="252" t="s">
        <v>300</v>
      </c>
      <c r="B8471" s="252" t="s">
        <v>445</v>
      </c>
      <c r="C8471" s="253">
        <v>0</v>
      </c>
      <c r="D8471" s="253">
        <v>0</v>
      </c>
      <c r="E8471" s="254" t="str">
        <f t="shared" si="528"/>
        <v/>
      </c>
      <c r="F8471" s="253">
        <v>116.5204</v>
      </c>
      <c r="G8471" s="253">
        <v>916.72280999999998</v>
      </c>
      <c r="H8471" s="254">
        <f t="shared" si="529"/>
        <v>6.8674876673955803</v>
      </c>
      <c r="I8471" s="253">
        <v>364.23701999999997</v>
      </c>
      <c r="J8471" s="254">
        <f t="shared" si="530"/>
        <v>1.5168304144372806</v>
      </c>
      <c r="K8471" s="253">
        <v>1645.13993</v>
      </c>
      <c r="L8471" s="253">
        <v>1757.8915300000001</v>
      </c>
      <c r="M8471" s="254">
        <f t="shared" si="531"/>
        <v>6.8536176129406767E-2</v>
      </c>
    </row>
    <row r="8472" spans="1:13" x14ac:dyDescent="0.25">
      <c r="A8472" s="252" t="s">
        <v>300</v>
      </c>
      <c r="B8472" s="252" t="s">
        <v>478</v>
      </c>
      <c r="C8472" s="253">
        <v>0</v>
      </c>
      <c r="D8472" s="253">
        <v>0</v>
      </c>
      <c r="E8472" s="254" t="str">
        <f t="shared" si="528"/>
        <v/>
      </c>
      <c r="F8472" s="253">
        <v>0</v>
      </c>
      <c r="G8472" s="253">
        <v>0</v>
      </c>
      <c r="H8472" s="254" t="str">
        <f t="shared" si="529"/>
        <v/>
      </c>
      <c r="I8472" s="253">
        <v>0</v>
      </c>
      <c r="J8472" s="254" t="str">
        <f t="shared" si="530"/>
        <v/>
      </c>
      <c r="K8472" s="253">
        <v>0</v>
      </c>
      <c r="L8472" s="253">
        <v>0</v>
      </c>
      <c r="M8472" s="254" t="str">
        <f t="shared" si="531"/>
        <v/>
      </c>
    </row>
    <row r="8473" spans="1:13" x14ac:dyDescent="0.25">
      <c r="A8473" s="252" t="s">
        <v>300</v>
      </c>
      <c r="B8473" s="252" t="s">
        <v>472</v>
      </c>
      <c r="C8473" s="253">
        <v>0</v>
      </c>
      <c r="D8473" s="253">
        <v>0</v>
      </c>
      <c r="E8473" s="254" t="str">
        <f t="shared" si="528"/>
        <v/>
      </c>
      <c r="F8473" s="253">
        <v>139.77319</v>
      </c>
      <c r="G8473" s="253">
        <v>82.504599999999996</v>
      </c>
      <c r="H8473" s="254">
        <f t="shared" si="529"/>
        <v>-0.40972514113758152</v>
      </c>
      <c r="I8473" s="253">
        <v>0</v>
      </c>
      <c r="J8473" s="254" t="str">
        <f t="shared" si="530"/>
        <v/>
      </c>
      <c r="K8473" s="253">
        <v>604.30903999999998</v>
      </c>
      <c r="L8473" s="253">
        <v>329.70341000000002</v>
      </c>
      <c r="M8473" s="254">
        <f t="shared" si="531"/>
        <v>-0.45441258002693452</v>
      </c>
    </row>
    <row r="8474" spans="1:13" x14ac:dyDescent="0.25">
      <c r="A8474" s="252" t="s">
        <v>300</v>
      </c>
      <c r="B8474" s="252" t="s">
        <v>454</v>
      </c>
      <c r="C8474" s="253">
        <v>0</v>
      </c>
      <c r="D8474" s="253">
        <v>0</v>
      </c>
      <c r="E8474" s="254" t="str">
        <f t="shared" si="528"/>
        <v/>
      </c>
      <c r="F8474" s="253">
        <v>0</v>
      </c>
      <c r="G8474" s="253">
        <v>0</v>
      </c>
      <c r="H8474" s="254" t="str">
        <f t="shared" si="529"/>
        <v/>
      </c>
      <c r="I8474" s="253">
        <v>21.671150000000001</v>
      </c>
      <c r="J8474" s="254">
        <f t="shared" si="530"/>
        <v>-1</v>
      </c>
      <c r="K8474" s="253">
        <v>78.489829999999998</v>
      </c>
      <c r="L8474" s="253">
        <v>21.671150000000001</v>
      </c>
      <c r="M8474" s="254">
        <f t="shared" si="531"/>
        <v>-0.72389862482821021</v>
      </c>
    </row>
    <row r="8475" spans="1:13" x14ac:dyDescent="0.25">
      <c r="A8475" s="252" t="s">
        <v>300</v>
      </c>
      <c r="B8475" s="252" t="s">
        <v>435</v>
      </c>
      <c r="C8475" s="253">
        <v>0</v>
      </c>
      <c r="D8475" s="253">
        <v>0</v>
      </c>
      <c r="E8475" s="254" t="str">
        <f t="shared" si="528"/>
        <v/>
      </c>
      <c r="F8475" s="253">
        <v>3671.3194699999999</v>
      </c>
      <c r="G8475" s="253">
        <v>831.39603</v>
      </c>
      <c r="H8475" s="254">
        <f t="shared" si="529"/>
        <v>-0.77354298998120152</v>
      </c>
      <c r="I8475" s="253">
        <v>503.50682999999998</v>
      </c>
      <c r="J8475" s="254">
        <f t="shared" si="530"/>
        <v>0.65121102726650215</v>
      </c>
      <c r="K8475" s="253">
        <v>10263.494769999999</v>
      </c>
      <c r="L8475" s="253">
        <v>2014.3301200000001</v>
      </c>
      <c r="M8475" s="254">
        <f t="shared" si="531"/>
        <v>-0.80373837906676304</v>
      </c>
    </row>
    <row r="8476" spans="1:13" x14ac:dyDescent="0.25">
      <c r="A8476" s="252" t="s">
        <v>300</v>
      </c>
      <c r="B8476" s="252" t="s">
        <v>443</v>
      </c>
      <c r="C8476" s="253">
        <v>0</v>
      </c>
      <c r="D8476" s="253">
        <v>0</v>
      </c>
      <c r="E8476" s="254" t="str">
        <f t="shared" si="528"/>
        <v/>
      </c>
      <c r="F8476" s="253">
        <v>1677.4648400000001</v>
      </c>
      <c r="G8476" s="253">
        <v>806.13532999999995</v>
      </c>
      <c r="H8476" s="254">
        <f t="shared" si="529"/>
        <v>-0.51943235364623208</v>
      </c>
      <c r="I8476" s="253">
        <v>1371.57538</v>
      </c>
      <c r="J8476" s="254">
        <f t="shared" si="530"/>
        <v>-0.41225590532253509</v>
      </c>
      <c r="K8476" s="253">
        <v>4680.7939800000004</v>
      </c>
      <c r="L8476" s="253">
        <v>3390.3963800000001</v>
      </c>
      <c r="M8476" s="254">
        <f t="shared" si="531"/>
        <v>-0.27567921286721531</v>
      </c>
    </row>
    <row r="8477" spans="1:13" x14ac:dyDescent="0.25">
      <c r="A8477" s="252" t="s">
        <v>300</v>
      </c>
      <c r="B8477" s="252" t="s">
        <v>461</v>
      </c>
      <c r="C8477" s="253">
        <v>0</v>
      </c>
      <c r="D8477" s="253">
        <v>0</v>
      </c>
      <c r="E8477" s="254" t="str">
        <f t="shared" si="528"/>
        <v/>
      </c>
      <c r="F8477" s="253">
        <v>344.83154999999999</v>
      </c>
      <c r="G8477" s="253">
        <v>56.432879999999997</v>
      </c>
      <c r="H8477" s="254">
        <f t="shared" si="529"/>
        <v>-0.83634652919664687</v>
      </c>
      <c r="I8477" s="253">
        <v>0</v>
      </c>
      <c r="J8477" s="254" t="str">
        <f t="shared" si="530"/>
        <v/>
      </c>
      <c r="K8477" s="253">
        <v>1665.3573100000001</v>
      </c>
      <c r="L8477" s="253">
        <v>115.38372</v>
      </c>
      <c r="M8477" s="254">
        <f t="shared" si="531"/>
        <v>-0.93071533699876097</v>
      </c>
    </row>
    <row r="8478" spans="1:13" x14ac:dyDescent="0.25">
      <c r="A8478" s="252" t="s">
        <v>300</v>
      </c>
      <c r="B8478" s="252" t="s">
        <v>466</v>
      </c>
      <c r="C8478" s="253">
        <v>0</v>
      </c>
      <c r="D8478" s="253">
        <v>0</v>
      </c>
      <c r="E8478" s="254" t="str">
        <f t="shared" si="528"/>
        <v/>
      </c>
      <c r="F8478" s="253">
        <v>0</v>
      </c>
      <c r="G8478" s="253">
        <v>0</v>
      </c>
      <c r="H8478" s="254" t="str">
        <f t="shared" si="529"/>
        <v/>
      </c>
      <c r="I8478" s="253">
        <v>125.85</v>
      </c>
      <c r="J8478" s="254">
        <f t="shared" si="530"/>
        <v>-1</v>
      </c>
      <c r="K8478" s="253">
        <v>65.224999999999994</v>
      </c>
      <c r="L8478" s="253">
        <v>125.85</v>
      </c>
      <c r="M8478" s="254">
        <f t="shared" si="531"/>
        <v>0.9294748945956306</v>
      </c>
    </row>
    <row r="8479" spans="1:13" x14ac:dyDescent="0.25">
      <c r="A8479" s="252" t="s">
        <v>300</v>
      </c>
      <c r="B8479" s="252" t="s">
        <v>441</v>
      </c>
      <c r="C8479" s="253">
        <v>0</v>
      </c>
      <c r="D8479" s="253">
        <v>0</v>
      </c>
      <c r="E8479" s="254" t="str">
        <f t="shared" si="528"/>
        <v/>
      </c>
      <c r="F8479" s="253">
        <v>346.09787</v>
      </c>
      <c r="G8479" s="253">
        <v>107.78097</v>
      </c>
      <c r="H8479" s="254">
        <f t="shared" si="529"/>
        <v>-0.68858239433834134</v>
      </c>
      <c r="I8479" s="253">
        <v>155.48170999999999</v>
      </c>
      <c r="J8479" s="254">
        <f t="shared" si="530"/>
        <v>-0.30679325561829751</v>
      </c>
      <c r="K8479" s="253">
        <v>1008.96557</v>
      </c>
      <c r="L8479" s="253">
        <v>698.91561999999999</v>
      </c>
      <c r="M8479" s="254">
        <f t="shared" si="531"/>
        <v>-0.30729487627610519</v>
      </c>
    </row>
    <row r="8480" spans="1:13" x14ac:dyDescent="0.25">
      <c r="A8480" s="252" t="s">
        <v>300</v>
      </c>
      <c r="B8480" s="252" t="s">
        <v>458</v>
      </c>
      <c r="C8480" s="253">
        <v>0</v>
      </c>
      <c r="D8480" s="253">
        <v>0</v>
      </c>
      <c r="E8480" s="254" t="str">
        <f t="shared" si="528"/>
        <v/>
      </c>
      <c r="F8480" s="253">
        <v>161.15934999999999</v>
      </c>
      <c r="G8480" s="253">
        <v>0</v>
      </c>
      <c r="H8480" s="254">
        <f t="shared" si="529"/>
        <v>-1</v>
      </c>
      <c r="I8480" s="253">
        <v>28.342600000000001</v>
      </c>
      <c r="J8480" s="254">
        <f t="shared" si="530"/>
        <v>-1</v>
      </c>
      <c r="K8480" s="253">
        <v>176.45435000000001</v>
      </c>
      <c r="L8480" s="253">
        <v>59.9358</v>
      </c>
      <c r="M8480" s="254">
        <f t="shared" si="531"/>
        <v>-0.66033254493300952</v>
      </c>
    </row>
    <row r="8481" spans="1:13" x14ac:dyDescent="0.25">
      <c r="A8481" s="252" t="s">
        <v>300</v>
      </c>
      <c r="B8481" s="252" t="s">
        <v>444</v>
      </c>
      <c r="C8481" s="253">
        <v>0</v>
      </c>
      <c r="D8481" s="253">
        <v>0</v>
      </c>
      <c r="E8481" s="254" t="str">
        <f t="shared" si="528"/>
        <v/>
      </c>
      <c r="F8481" s="253">
        <v>0</v>
      </c>
      <c r="G8481" s="253">
        <v>44.066580000000002</v>
      </c>
      <c r="H8481" s="254" t="str">
        <f t="shared" si="529"/>
        <v/>
      </c>
      <c r="I8481" s="253">
        <v>0</v>
      </c>
      <c r="J8481" s="254" t="str">
        <f t="shared" si="530"/>
        <v/>
      </c>
      <c r="K8481" s="253">
        <v>346.55605000000003</v>
      </c>
      <c r="L8481" s="253">
        <v>140.36658</v>
      </c>
      <c r="M8481" s="254">
        <f t="shared" si="531"/>
        <v>-0.5949671633203345</v>
      </c>
    </row>
    <row r="8482" spans="1:13" x14ac:dyDescent="0.25">
      <c r="A8482" s="252" t="s">
        <v>300</v>
      </c>
      <c r="B8482" s="252" t="s">
        <v>456</v>
      </c>
      <c r="C8482" s="253">
        <v>0</v>
      </c>
      <c r="D8482" s="253">
        <v>0</v>
      </c>
      <c r="E8482" s="254" t="str">
        <f t="shared" si="528"/>
        <v/>
      </c>
      <c r="F8482" s="253">
        <v>21.443470000000001</v>
      </c>
      <c r="G8482" s="253">
        <v>0</v>
      </c>
      <c r="H8482" s="254">
        <f t="shared" si="529"/>
        <v>-1</v>
      </c>
      <c r="I8482" s="253">
        <v>0</v>
      </c>
      <c r="J8482" s="254" t="str">
        <f t="shared" si="530"/>
        <v/>
      </c>
      <c r="K8482" s="253">
        <v>21.443470000000001</v>
      </c>
      <c r="L8482" s="253">
        <v>0</v>
      </c>
      <c r="M8482" s="254">
        <f t="shared" si="531"/>
        <v>-1</v>
      </c>
    </row>
    <row r="8483" spans="1:13" x14ac:dyDescent="0.25">
      <c r="A8483" s="252" t="s">
        <v>300</v>
      </c>
      <c r="B8483" s="252" t="s">
        <v>485</v>
      </c>
      <c r="C8483" s="253">
        <v>0</v>
      </c>
      <c r="D8483" s="253">
        <v>0</v>
      </c>
      <c r="E8483" s="254" t="str">
        <f t="shared" si="528"/>
        <v/>
      </c>
      <c r="F8483" s="253">
        <v>41.779600000000002</v>
      </c>
      <c r="G8483" s="253">
        <v>0</v>
      </c>
      <c r="H8483" s="254">
        <f t="shared" si="529"/>
        <v>-1</v>
      </c>
      <c r="I8483" s="253">
        <v>2.4365999999999999</v>
      </c>
      <c r="J8483" s="254">
        <f t="shared" si="530"/>
        <v>-1</v>
      </c>
      <c r="K8483" s="253">
        <v>311.50790000000001</v>
      </c>
      <c r="L8483" s="253">
        <v>2.4365999999999999</v>
      </c>
      <c r="M8483" s="254">
        <f t="shared" si="531"/>
        <v>-0.99217804749093041</v>
      </c>
    </row>
    <row r="8484" spans="1:13" x14ac:dyDescent="0.25">
      <c r="A8484" s="252" t="s">
        <v>300</v>
      </c>
      <c r="B8484" s="252" t="s">
        <v>494</v>
      </c>
      <c r="C8484" s="253">
        <v>0</v>
      </c>
      <c r="D8484" s="253">
        <v>0</v>
      </c>
      <c r="E8484" s="254" t="str">
        <f t="shared" si="528"/>
        <v/>
      </c>
      <c r="F8484" s="253">
        <v>16.399999999999999</v>
      </c>
      <c r="G8484" s="253">
        <v>16.847999999999999</v>
      </c>
      <c r="H8484" s="254">
        <f t="shared" si="529"/>
        <v>2.7317073170731732E-2</v>
      </c>
      <c r="I8484" s="253">
        <v>8.4239999999999995</v>
      </c>
      <c r="J8484" s="254">
        <f t="shared" si="530"/>
        <v>1</v>
      </c>
      <c r="K8484" s="253">
        <v>16.399999999999999</v>
      </c>
      <c r="L8484" s="253">
        <v>66.944000000000003</v>
      </c>
      <c r="M8484" s="254">
        <f t="shared" si="531"/>
        <v>3.0819512195121952</v>
      </c>
    </row>
    <row r="8485" spans="1:13" x14ac:dyDescent="0.25">
      <c r="A8485" s="252" t="s">
        <v>300</v>
      </c>
      <c r="B8485" s="252" t="s">
        <v>470</v>
      </c>
      <c r="C8485" s="253">
        <v>0</v>
      </c>
      <c r="D8485" s="253">
        <v>0</v>
      </c>
      <c r="E8485" s="254" t="str">
        <f t="shared" si="528"/>
        <v/>
      </c>
      <c r="F8485" s="253">
        <v>66.843000000000004</v>
      </c>
      <c r="G8485" s="253">
        <v>31.010560000000002</v>
      </c>
      <c r="H8485" s="254">
        <f t="shared" si="529"/>
        <v>-0.53606869829301496</v>
      </c>
      <c r="I8485" s="253">
        <v>46.62</v>
      </c>
      <c r="J8485" s="254">
        <f t="shared" si="530"/>
        <v>-0.33482282282282272</v>
      </c>
      <c r="K8485" s="253">
        <v>233.24646000000001</v>
      </c>
      <c r="L8485" s="253">
        <v>220.40475000000001</v>
      </c>
      <c r="M8485" s="254">
        <f t="shared" si="531"/>
        <v>-5.5056398283600982E-2</v>
      </c>
    </row>
    <row r="8486" spans="1:13" x14ac:dyDescent="0.25">
      <c r="A8486" s="252" t="s">
        <v>300</v>
      </c>
      <c r="B8486" s="252" t="s">
        <v>482</v>
      </c>
      <c r="C8486" s="253">
        <v>0</v>
      </c>
      <c r="D8486" s="253">
        <v>0</v>
      </c>
      <c r="E8486" s="254" t="str">
        <f t="shared" si="528"/>
        <v/>
      </c>
      <c r="F8486" s="253">
        <v>93.10369</v>
      </c>
      <c r="G8486" s="253">
        <v>0</v>
      </c>
      <c r="H8486" s="254">
        <f t="shared" si="529"/>
        <v>-1</v>
      </c>
      <c r="I8486" s="253">
        <v>0</v>
      </c>
      <c r="J8486" s="254" t="str">
        <f t="shared" si="530"/>
        <v/>
      </c>
      <c r="K8486" s="253">
        <v>201.83656999999999</v>
      </c>
      <c r="L8486" s="253">
        <v>0</v>
      </c>
      <c r="M8486" s="254">
        <f t="shared" si="531"/>
        <v>-1</v>
      </c>
    </row>
    <row r="8487" spans="1:13" x14ac:dyDescent="0.25">
      <c r="A8487" s="252" t="s">
        <v>300</v>
      </c>
      <c r="B8487" s="252" t="s">
        <v>440</v>
      </c>
      <c r="C8487" s="253">
        <v>0</v>
      </c>
      <c r="D8487" s="253">
        <v>0</v>
      </c>
      <c r="E8487" s="254" t="str">
        <f t="shared" si="528"/>
        <v/>
      </c>
      <c r="F8487" s="253">
        <v>470.80174</v>
      </c>
      <c r="G8487" s="253">
        <v>135.67117999999999</v>
      </c>
      <c r="H8487" s="254">
        <f t="shared" si="529"/>
        <v>-0.71182948474234609</v>
      </c>
      <c r="I8487" s="253">
        <v>67.670310000000001</v>
      </c>
      <c r="J8487" s="254">
        <f t="shared" si="530"/>
        <v>1.0048848601402889</v>
      </c>
      <c r="K8487" s="253">
        <v>1867.5823499999999</v>
      </c>
      <c r="L8487" s="253">
        <v>365.11721</v>
      </c>
      <c r="M8487" s="254">
        <f t="shared" si="531"/>
        <v>-0.80449739739722859</v>
      </c>
    </row>
    <row r="8488" spans="1:13" x14ac:dyDescent="0.25">
      <c r="A8488" s="252" t="s">
        <v>300</v>
      </c>
      <c r="B8488" s="252" t="s">
        <v>453</v>
      </c>
      <c r="C8488" s="253">
        <v>0</v>
      </c>
      <c r="D8488" s="253">
        <v>0</v>
      </c>
      <c r="E8488" s="254" t="str">
        <f t="shared" si="528"/>
        <v/>
      </c>
      <c r="F8488" s="253">
        <v>207.2062</v>
      </c>
      <c r="G8488" s="253">
        <v>115.26115</v>
      </c>
      <c r="H8488" s="254">
        <f t="shared" si="529"/>
        <v>-0.44373696346923985</v>
      </c>
      <c r="I8488" s="253">
        <v>78.814009999999996</v>
      </c>
      <c r="J8488" s="254">
        <f t="shared" si="530"/>
        <v>0.46244493840625545</v>
      </c>
      <c r="K8488" s="253">
        <v>565.94177000000002</v>
      </c>
      <c r="L8488" s="253">
        <v>552.02201000000002</v>
      </c>
      <c r="M8488" s="254">
        <f t="shared" si="531"/>
        <v>-2.4595745954570591E-2</v>
      </c>
    </row>
    <row r="8489" spans="1:13" x14ac:dyDescent="0.25">
      <c r="A8489" s="252" t="s">
        <v>300</v>
      </c>
      <c r="B8489" s="252" t="s">
        <v>498</v>
      </c>
      <c r="C8489" s="253">
        <v>0</v>
      </c>
      <c r="D8489" s="253">
        <v>0</v>
      </c>
      <c r="E8489" s="254" t="str">
        <f t="shared" si="528"/>
        <v/>
      </c>
      <c r="F8489" s="253">
        <v>0</v>
      </c>
      <c r="G8489" s="253">
        <v>0</v>
      </c>
      <c r="H8489" s="254" t="str">
        <f t="shared" si="529"/>
        <v/>
      </c>
      <c r="I8489" s="253">
        <v>0</v>
      </c>
      <c r="J8489" s="254" t="str">
        <f t="shared" si="530"/>
        <v/>
      </c>
      <c r="K8489" s="253">
        <v>55.681350000000002</v>
      </c>
      <c r="L8489" s="253">
        <v>0</v>
      </c>
      <c r="M8489" s="254">
        <f t="shared" si="531"/>
        <v>-1</v>
      </c>
    </row>
    <row r="8490" spans="1:13" x14ac:dyDescent="0.25">
      <c r="A8490" s="252" t="s">
        <v>300</v>
      </c>
      <c r="B8490" s="252" t="s">
        <v>488</v>
      </c>
      <c r="C8490" s="253">
        <v>0</v>
      </c>
      <c r="D8490" s="253">
        <v>0</v>
      </c>
      <c r="E8490" s="254" t="str">
        <f t="shared" si="528"/>
        <v/>
      </c>
      <c r="F8490" s="253">
        <v>0</v>
      </c>
      <c r="G8490" s="253">
        <v>0</v>
      </c>
      <c r="H8490" s="254" t="str">
        <f t="shared" si="529"/>
        <v/>
      </c>
      <c r="I8490" s="253">
        <v>0</v>
      </c>
      <c r="J8490" s="254" t="str">
        <f t="shared" si="530"/>
        <v/>
      </c>
      <c r="K8490" s="253">
        <v>104.17</v>
      </c>
      <c r="L8490" s="253">
        <v>0</v>
      </c>
      <c r="M8490" s="254">
        <f t="shared" si="531"/>
        <v>-1</v>
      </c>
    </row>
    <row r="8491" spans="1:13" x14ac:dyDescent="0.25">
      <c r="A8491" s="252" t="s">
        <v>300</v>
      </c>
      <c r="B8491" s="252" t="s">
        <v>475</v>
      </c>
      <c r="C8491" s="253">
        <v>0</v>
      </c>
      <c r="D8491" s="253">
        <v>0</v>
      </c>
      <c r="E8491" s="254" t="str">
        <f t="shared" si="528"/>
        <v/>
      </c>
      <c r="F8491" s="253">
        <v>0</v>
      </c>
      <c r="G8491" s="253">
        <v>0</v>
      </c>
      <c r="H8491" s="254" t="str">
        <f t="shared" si="529"/>
        <v/>
      </c>
      <c r="I8491" s="253">
        <v>0</v>
      </c>
      <c r="J8491" s="254" t="str">
        <f t="shared" si="530"/>
        <v/>
      </c>
      <c r="K8491" s="253">
        <v>34.055</v>
      </c>
      <c r="L8491" s="253">
        <v>0</v>
      </c>
      <c r="M8491" s="254">
        <f t="shared" si="531"/>
        <v>-1</v>
      </c>
    </row>
    <row r="8492" spans="1:13" x14ac:dyDescent="0.25">
      <c r="A8492" s="252" t="s">
        <v>300</v>
      </c>
      <c r="B8492" s="252" t="s">
        <v>449</v>
      </c>
      <c r="C8492" s="253">
        <v>0</v>
      </c>
      <c r="D8492" s="253">
        <v>0</v>
      </c>
      <c r="E8492" s="254" t="str">
        <f t="shared" si="528"/>
        <v/>
      </c>
      <c r="F8492" s="253">
        <v>143.34432000000001</v>
      </c>
      <c r="G8492" s="253">
        <v>20.248799999999999</v>
      </c>
      <c r="H8492" s="254">
        <f t="shared" si="529"/>
        <v>-0.85874013005886807</v>
      </c>
      <c r="I8492" s="253">
        <v>73.231350000000006</v>
      </c>
      <c r="J8492" s="254">
        <f t="shared" si="530"/>
        <v>-0.7234954701777313</v>
      </c>
      <c r="K8492" s="253">
        <v>599.55624</v>
      </c>
      <c r="L8492" s="253">
        <v>341.28260999999998</v>
      </c>
      <c r="M8492" s="254">
        <f t="shared" si="531"/>
        <v>-0.43077465093182921</v>
      </c>
    </row>
    <row r="8493" spans="1:13" x14ac:dyDescent="0.25">
      <c r="A8493" s="252" t="s">
        <v>300</v>
      </c>
      <c r="B8493" s="252" t="s">
        <v>451</v>
      </c>
      <c r="C8493" s="253">
        <v>0</v>
      </c>
      <c r="D8493" s="253">
        <v>0</v>
      </c>
      <c r="E8493" s="254" t="str">
        <f t="shared" si="528"/>
        <v/>
      </c>
      <c r="F8493" s="253">
        <v>33.244</v>
      </c>
      <c r="G8493" s="253">
        <v>0</v>
      </c>
      <c r="H8493" s="254">
        <f t="shared" si="529"/>
        <v>-1</v>
      </c>
      <c r="I8493" s="253">
        <v>0</v>
      </c>
      <c r="J8493" s="254" t="str">
        <f t="shared" si="530"/>
        <v/>
      </c>
      <c r="K8493" s="253">
        <v>33.244</v>
      </c>
      <c r="L8493" s="253">
        <v>0</v>
      </c>
      <c r="M8493" s="254">
        <f t="shared" si="531"/>
        <v>-1</v>
      </c>
    </row>
    <row r="8494" spans="1:13" x14ac:dyDescent="0.25">
      <c r="A8494" s="252" t="s">
        <v>300</v>
      </c>
      <c r="B8494" s="252" t="s">
        <v>467</v>
      </c>
      <c r="C8494" s="253">
        <v>0</v>
      </c>
      <c r="D8494" s="253">
        <v>0</v>
      </c>
      <c r="E8494" s="254" t="str">
        <f t="shared" si="528"/>
        <v/>
      </c>
      <c r="F8494" s="253">
        <v>10.04833</v>
      </c>
      <c r="G8494" s="253">
        <v>3.8745099999999999</v>
      </c>
      <c r="H8494" s="254">
        <f t="shared" si="529"/>
        <v>-0.61441254417400704</v>
      </c>
      <c r="I8494" s="253">
        <v>0</v>
      </c>
      <c r="J8494" s="254" t="str">
        <f t="shared" si="530"/>
        <v/>
      </c>
      <c r="K8494" s="253">
        <v>499.83019000000002</v>
      </c>
      <c r="L8494" s="253">
        <v>65.534670000000006</v>
      </c>
      <c r="M8494" s="254">
        <f t="shared" si="531"/>
        <v>-0.86888613110784685</v>
      </c>
    </row>
    <row r="8495" spans="1:13" x14ac:dyDescent="0.25">
      <c r="A8495" s="252" t="s">
        <v>300</v>
      </c>
      <c r="B8495" s="252" t="s">
        <v>476</v>
      </c>
      <c r="C8495" s="253">
        <v>0</v>
      </c>
      <c r="D8495" s="253">
        <v>0</v>
      </c>
      <c r="E8495" s="254" t="str">
        <f t="shared" si="528"/>
        <v/>
      </c>
      <c r="F8495" s="253">
        <v>0</v>
      </c>
      <c r="G8495" s="253">
        <v>0</v>
      </c>
      <c r="H8495" s="254" t="str">
        <f t="shared" si="529"/>
        <v/>
      </c>
      <c r="I8495" s="253">
        <v>0</v>
      </c>
      <c r="J8495" s="254" t="str">
        <f t="shared" si="530"/>
        <v/>
      </c>
      <c r="K8495" s="253">
        <v>0</v>
      </c>
      <c r="L8495" s="253">
        <v>0</v>
      </c>
      <c r="M8495" s="254" t="str">
        <f t="shared" si="531"/>
        <v/>
      </c>
    </row>
    <row r="8496" spans="1:13" x14ac:dyDescent="0.25">
      <c r="A8496" s="252" t="s">
        <v>300</v>
      </c>
      <c r="B8496" s="252" t="s">
        <v>465</v>
      </c>
      <c r="C8496" s="253">
        <v>0</v>
      </c>
      <c r="D8496" s="253">
        <v>0</v>
      </c>
      <c r="E8496" s="254" t="str">
        <f t="shared" si="528"/>
        <v/>
      </c>
      <c r="F8496" s="253">
        <v>169.01668000000001</v>
      </c>
      <c r="G8496" s="253">
        <v>13.059799999999999</v>
      </c>
      <c r="H8496" s="254">
        <f t="shared" si="529"/>
        <v>-0.92273070326550022</v>
      </c>
      <c r="I8496" s="253">
        <v>0</v>
      </c>
      <c r="J8496" s="254" t="str">
        <f t="shared" si="530"/>
        <v/>
      </c>
      <c r="K8496" s="253">
        <v>605.71276</v>
      </c>
      <c r="L8496" s="253">
        <v>19.42174</v>
      </c>
      <c r="M8496" s="254">
        <f t="shared" si="531"/>
        <v>-0.96793572583810183</v>
      </c>
    </row>
    <row r="8497" spans="1:13" s="117" customFormat="1" ht="13" x14ac:dyDescent="0.3">
      <c r="A8497" s="117" t="s">
        <v>300</v>
      </c>
      <c r="B8497" s="117" t="s">
        <v>3</v>
      </c>
      <c r="C8497" s="165">
        <v>166.43680000000001</v>
      </c>
      <c r="D8497" s="165">
        <v>0</v>
      </c>
      <c r="E8497" s="255">
        <f t="shared" si="528"/>
        <v>-1</v>
      </c>
      <c r="F8497" s="165">
        <v>52253.104120000004</v>
      </c>
      <c r="G8497" s="165">
        <v>19550.770479999999</v>
      </c>
      <c r="H8497" s="255">
        <f t="shared" si="529"/>
        <v>-0.62584480272977894</v>
      </c>
      <c r="I8497" s="165">
        <v>20392.187259999999</v>
      </c>
      <c r="J8497" s="255">
        <f t="shared" si="530"/>
        <v>-4.1261722897693698E-2</v>
      </c>
      <c r="K8497" s="165">
        <v>208004.35014</v>
      </c>
      <c r="L8497" s="165">
        <v>77248.507790000003</v>
      </c>
      <c r="M8497" s="255">
        <f t="shared" si="531"/>
        <v>-0.62862071039376388</v>
      </c>
    </row>
    <row r="8498" spans="1:13" x14ac:dyDescent="0.25">
      <c r="A8498" s="252" t="s">
        <v>280</v>
      </c>
      <c r="B8498" s="252" t="s">
        <v>446</v>
      </c>
      <c r="C8498" s="253">
        <v>0</v>
      </c>
      <c r="D8498" s="253">
        <v>0</v>
      </c>
      <c r="E8498" s="254" t="str">
        <f t="shared" si="528"/>
        <v/>
      </c>
      <c r="F8498" s="253">
        <v>238.01027999999999</v>
      </c>
      <c r="G8498" s="253">
        <v>490.20166</v>
      </c>
      <c r="H8498" s="254">
        <f t="shared" si="529"/>
        <v>1.0595818802448367</v>
      </c>
      <c r="I8498" s="253">
        <v>557.14377999999999</v>
      </c>
      <c r="J8498" s="254">
        <f t="shared" si="530"/>
        <v>-0.12015232405538112</v>
      </c>
      <c r="K8498" s="253">
        <v>1999.70417</v>
      </c>
      <c r="L8498" s="253">
        <v>1969.8843999999999</v>
      </c>
      <c r="M8498" s="254">
        <f t="shared" si="531"/>
        <v>-1.4912090721899141E-2</v>
      </c>
    </row>
    <row r="8499" spans="1:13" x14ac:dyDescent="0.25">
      <c r="A8499" s="252" t="s">
        <v>280</v>
      </c>
      <c r="B8499" s="252" t="s">
        <v>486</v>
      </c>
      <c r="C8499" s="253">
        <v>0</v>
      </c>
      <c r="D8499" s="253">
        <v>0</v>
      </c>
      <c r="E8499" s="254" t="str">
        <f t="shared" si="528"/>
        <v/>
      </c>
      <c r="F8499" s="253">
        <v>0</v>
      </c>
      <c r="G8499" s="253">
        <v>63.529000000000003</v>
      </c>
      <c r="H8499" s="254" t="str">
        <f t="shared" si="529"/>
        <v/>
      </c>
      <c r="I8499" s="253">
        <v>0</v>
      </c>
      <c r="J8499" s="254" t="str">
        <f t="shared" si="530"/>
        <v/>
      </c>
      <c r="K8499" s="253">
        <v>0</v>
      </c>
      <c r="L8499" s="253">
        <v>996.70371</v>
      </c>
      <c r="M8499" s="254" t="str">
        <f t="shared" si="531"/>
        <v/>
      </c>
    </row>
    <row r="8500" spans="1:13" x14ac:dyDescent="0.25">
      <c r="A8500" s="252" t="s">
        <v>280</v>
      </c>
      <c r="B8500" s="252" t="s">
        <v>469</v>
      </c>
      <c r="C8500" s="253">
        <v>0</v>
      </c>
      <c r="D8500" s="253">
        <v>0</v>
      </c>
      <c r="E8500" s="254" t="str">
        <f t="shared" si="528"/>
        <v/>
      </c>
      <c r="F8500" s="253">
        <v>2.2999999999999998</v>
      </c>
      <c r="G8500" s="253">
        <v>0</v>
      </c>
      <c r="H8500" s="254">
        <f t="shared" si="529"/>
        <v>-1</v>
      </c>
      <c r="I8500" s="253">
        <v>0</v>
      </c>
      <c r="J8500" s="254" t="str">
        <f t="shared" si="530"/>
        <v/>
      </c>
      <c r="K8500" s="253">
        <v>2.2999999999999998</v>
      </c>
      <c r="L8500" s="253">
        <v>0</v>
      </c>
      <c r="M8500" s="254">
        <f t="shared" si="531"/>
        <v>-1</v>
      </c>
    </row>
    <row r="8501" spans="1:13" x14ac:dyDescent="0.25">
      <c r="A8501" s="252" t="s">
        <v>280</v>
      </c>
      <c r="B8501" s="252" t="s">
        <v>504</v>
      </c>
      <c r="C8501" s="253">
        <v>0</v>
      </c>
      <c r="D8501" s="253">
        <v>0</v>
      </c>
      <c r="E8501" s="254" t="str">
        <f t="shared" si="528"/>
        <v/>
      </c>
      <c r="F8501" s="253">
        <v>0</v>
      </c>
      <c r="G8501" s="253">
        <v>0</v>
      </c>
      <c r="H8501" s="254" t="str">
        <f t="shared" si="529"/>
        <v/>
      </c>
      <c r="I8501" s="253">
        <v>0</v>
      </c>
      <c r="J8501" s="254" t="str">
        <f t="shared" si="530"/>
        <v/>
      </c>
      <c r="K8501" s="253">
        <v>0</v>
      </c>
      <c r="L8501" s="253">
        <v>0</v>
      </c>
      <c r="M8501" s="254" t="str">
        <f t="shared" si="531"/>
        <v/>
      </c>
    </row>
    <row r="8502" spans="1:13" x14ac:dyDescent="0.25">
      <c r="A8502" s="252" t="s">
        <v>280</v>
      </c>
      <c r="B8502" s="252" t="s">
        <v>483</v>
      </c>
      <c r="C8502" s="253">
        <v>0</v>
      </c>
      <c r="D8502" s="253">
        <v>0</v>
      </c>
      <c r="E8502" s="254" t="str">
        <f t="shared" si="528"/>
        <v/>
      </c>
      <c r="F8502" s="253">
        <v>80.400000000000006</v>
      </c>
      <c r="G8502" s="253">
        <v>0</v>
      </c>
      <c r="H8502" s="254">
        <f t="shared" si="529"/>
        <v>-1</v>
      </c>
      <c r="I8502" s="253">
        <v>0</v>
      </c>
      <c r="J8502" s="254" t="str">
        <f t="shared" si="530"/>
        <v/>
      </c>
      <c r="K8502" s="253">
        <v>80.400000000000006</v>
      </c>
      <c r="L8502" s="253">
        <v>0</v>
      </c>
      <c r="M8502" s="254">
        <f t="shared" si="531"/>
        <v>-1</v>
      </c>
    </row>
    <row r="8503" spans="1:13" x14ac:dyDescent="0.25">
      <c r="A8503" s="252" t="s">
        <v>280</v>
      </c>
      <c r="B8503" s="252" t="s">
        <v>489</v>
      </c>
      <c r="C8503" s="253">
        <v>0</v>
      </c>
      <c r="D8503" s="253">
        <v>0</v>
      </c>
      <c r="E8503" s="254" t="str">
        <f t="shared" si="528"/>
        <v/>
      </c>
      <c r="F8503" s="253">
        <v>0</v>
      </c>
      <c r="G8503" s="253">
        <v>0</v>
      </c>
      <c r="H8503" s="254" t="str">
        <f t="shared" si="529"/>
        <v/>
      </c>
      <c r="I8503" s="253">
        <v>2.0535100000000002</v>
      </c>
      <c r="J8503" s="254">
        <f t="shared" si="530"/>
        <v>-1</v>
      </c>
      <c r="K8503" s="253">
        <v>0</v>
      </c>
      <c r="L8503" s="253">
        <v>2.0535100000000002</v>
      </c>
      <c r="M8503" s="254" t="str">
        <f t="shared" si="531"/>
        <v/>
      </c>
    </row>
    <row r="8504" spans="1:13" x14ac:dyDescent="0.25">
      <c r="A8504" s="252" t="s">
        <v>280</v>
      </c>
      <c r="B8504" s="252" t="s">
        <v>438</v>
      </c>
      <c r="C8504" s="253">
        <v>0</v>
      </c>
      <c r="D8504" s="253">
        <v>0</v>
      </c>
      <c r="E8504" s="254" t="str">
        <f t="shared" si="528"/>
        <v/>
      </c>
      <c r="F8504" s="253">
        <v>445.76832999999999</v>
      </c>
      <c r="G8504" s="253">
        <v>1740.24881</v>
      </c>
      <c r="H8504" s="254">
        <f t="shared" si="529"/>
        <v>2.9039310172618142</v>
      </c>
      <c r="I8504" s="253">
        <v>2919.5831499999999</v>
      </c>
      <c r="J8504" s="254">
        <f t="shared" si="530"/>
        <v>-0.40393928838779602</v>
      </c>
      <c r="K8504" s="253">
        <v>1319.9806100000001</v>
      </c>
      <c r="L8504" s="253">
        <v>8483.4345900000008</v>
      </c>
      <c r="M8504" s="254">
        <f t="shared" si="531"/>
        <v>5.4269387941994092</v>
      </c>
    </row>
    <row r="8505" spans="1:13" x14ac:dyDescent="0.25">
      <c r="A8505" s="252" t="s">
        <v>280</v>
      </c>
      <c r="B8505" s="252" t="s">
        <v>447</v>
      </c>
      <c r="C8505" s="253">
        <v>0</v>
      </c>
      <c r="D8505" s="253">
        <v>0</v>
      </c>
      <c r="E8505" s="254" t="str">
        <f t="shared" si="528"/>
        <v/>
      </c>
      <c r="F8505" s="253">
        <v>257.63940000000002</v>
      </c>
      <c r="G8505" s="253">
        <v>639.23090000000002</v>
      </c>
      <c r="H8505" s="254">
        <f t="shared" si="529"/>
        <v>1.4811069269684682</v>
      </c>
      <c r="I8505" s="253">
        <v>83.737269999999995</v>
      </c>
      <c r="J8505" s="254">
        <f t="shared" si="530"/>
        <v>6.63376809394431</v>
      </c>
      <c r="K8505" s="253">
        <v>881.94497000000001</v>
      </c>
      <c r="L8505" s="253">
        <v>1846.2027700000001</v>
      </c>
      <c r="M8505" s="254">
        <f t="shared" si="531"/>
        <v>1.0933310272181722</v>
      </c>
    </row>
    <row r="8506" spans="1:13" x14ac:dyDescent="0.25">
      <c r="A8506" s="252" t="s">
        <v>280</v>
      </c>
      <c r="B8506" s="252" t="s">
        <v>493</v>
      </c>
      <c r="C8506" s="253">
        <v>0</v>
      </c>
      <c r="D8506" s="253">
        <v>0</v>
      </c>
      <c r="E8506" s="254" t="str">
        <f t="shared" si="528"/>
        <v/>
      </c>
      <c r="F8506" s="253">
        <v>0</v>
      </c>
      <c r="G8506" s="253">
        <v>0</v>
      </c>
      <c r="H8506" s="254" t="str">
        <f t="shared" si="529"/>
        <v/>
      </c>
      <c r="I8506" s="253">
        <v>0</v>
      </c>
      <c r="J8506" s="254" t="str">
        <f t="shared" si="530"/>
        <v/>
      </c>
      <c r="K8506" s="253">
        <v>0</v>
      </c>
      <c r="L8506" s="253">
        <v>0</v>
      </c>
      <c r="M8506" s="254" t="str">
        <f t="shared" si="531"/>
        <v/>
      </c>
    </row>
    <row r="8507" spans="1:13" x14ac:dyDescent="0.25">
      <c r="A8507" s="252" t="s">
        <v>280</v>
      </c>
      <c r="B8507" s="252" t="s">
        <v>455</v>
      </c>
      <c r="C8507" s="253">
        <v>0</v>
      </c>
      <c r="D8507" s="253">
        <v>0</v>
      </c>
      <c r="E8507" s="254" t="str">
        <f t="shared" si="528"/>
        <v/>
      </c>
      <c r="F8507" s="253">
        <v>8.3727599999999995</v>
      </c>
      <c r="G8507" s="253">
        <v>229.94671</v>
      </c>
      <c r="H8507" s="254">
        <f t="shared" si="529"/>
        <v>26.463669088807038</v>
      </c>
      <c r="I8507" s="253">
        <v>103.65584</v>
      </c>
      <c r="J8507" s="254">
        <f t="shared" si="530"/>
        <v>1.2183671465109924</v>
      </c>
      <c r="K8507" s="253">
        <v>30.200990000000001</v>
      </c>
      <c r="L8507" s="253">
        <v>909.30110999999999</v>
      </c>
      <c r="M8507" s="254">
        <f t="shared" si="531"/>
        <v>29.108321283507593</v>
      </c>
    </row>
    <row r="8508" spans="1:13" x14ac:dyDescent="0.25">
      <c r="A8508" s="252" t="s">
        <v>280</v>
      </c>
      <c r="B8508" s="252" t="s">
        <v>452</v>
      </c>
      <c r="C8508" s="253">
        <v>0</v>
      </c>
      <c r="D8508" s="253">
        <v>0</v>
      </c>
      <c r="E8508" s="254" t="str">
        <f t="shared" si="528"/>
        <v/>
      </c>
      <c r="F8508" s="253">
        <v>15.445499999999999</v>
      </c>
      <c r="G8508" s="253">
        <v>0</v>
      </c>
      <c r="H8508" s="254">
        <f t="shared" si="529"/>
        <v>-1</v>
      </c>
      <c r="I8508" s="253">
        <v>358.262</v>
      </c>
      <c r="J8508" s="254">
        <f t="shared" si="530"/>
        <v>-1</v>
      </c>
      <c r="K8508" s="253">
        <v>75.884330000000006</v>
      </c>
      <c r="L8508" s="253">
        <v>469.16199999999998</v>
      </c>
      <c r="M8508" s="254">
        <f t="shared" si="531"/>
        <v>5.1825939558272429</v>
      </c>
    </row>
    <row r="8509" spans="1:13" x14ac:dyDescent="0.25">
      <c r="A8509" s="252" t="s">
        <v>280</v>
      </c>
      <c r="B8509" s="252" t="s">
        <v>484</v>
      </c>
      <c r="C8509" s="253">
        <v>0</v>
      </c>
      <c r="D8509" s="253">
        <v>0</v>
      </c>
      <c r="E8509" s="254" t="str">
        <f t="shared" si="528"/>
        <v/>
      </c>
      <c r="F8509" s="253">
        <v>0</v>
      </c>
      <c r="G8509" s="253">
        <v>0</v>
      </c>
      <c r="H8509" s="254" t="str">
        <f t="shared" si="529"/>
        <v/>
      </c>
      <c r="I8509" s="253">
        <v>0</v>
      </c>
      <c r="J8509" s="254" t="str">
        <f t="shared" si="530"/>
        <v/>
      </c>
      <c r="K8509" s="253">
        <v>0</v>
      </c>
      <c r="L8509" s="253">
        <v>0</v>
      </c>
      <c r="M8509" s="254" t="str">
        <f t="shared" si="531"/>
        <v/>
      </c>
    </row>
    <row r="8510" spans="1:13" x14ac:dyDescent="0.25">
      <c r="A8510" s="252" t="s">
        <v>280</v>
      </c>
      <c r="B8510" s="252" t="s">
        <v>508</v>
      </c>
      <c r="C8510" s="253">
        <v>0</v>
      </c>
      <c r="D8510" s="253">
        <v>0</v>
      </c>
      <c r="E8510" s="254" t="str">
        <f t="shared" si="528"/>
        <v/>
      </c>
      <c r="F8510" s="253">
        <v>0</v>
      </c>
      <c r="G8510" s="253">
        <v>0</v>
      </c>
      <c r="H8510" s="254" t="str">
        <f t="shared" si="529"/>
        <v/>
      </c>
      <c r="I8510" s="253">
        <v>0</v>
      </c>
      <c r="J8510" s="254" t="str">
        <f t="shared" si="530"/>
        <v/>
      </c>
      <c r="K8510" s="253">
        <v>0</v>
      </c>
      <c r="L8510" s="253">
        <v>0</v>
      </c>
      <c r="M8510" s="254" t="str">
        <f t="shared" si="531"/>
        <v/>
      </c>
    </row>
    <row r="8511" spans="1:13" x14ac:dyDescent="0.25">
      <c r="A8511" s="252" t="s">
        <v>280</v>
      </c>
      <c r="B8511" s="252" t="s">
        <v>479</v>
      </c>
      <c r="C8511" s="253">
        <v>0</v>
      </c>
      <c r="D8511" s="253">
        <v>0</v>
      </c>
      <c r="E8511" s="254" t="str">
        <f t="shared" si="528"/>
        <v/>
      </c>
      <c r="F8511" s="253">
        <v>82.741900000000001</v>
      </c>
      <c r="G8511" s="253">
        <v>42.049149999999997</v>
      </c>
      <c r="H8511" s="254">
        <f t="shared" si="529"/>
        <v>-0.49180342728412085</v>
      </c>
      <c r="I8511" s="253">
        <v>0</v>
      </c>
      <c r="J8511" s="254" t="str">
        <f t="shared" si="530"/>
        <v/>
      </c>
      <c r="K8511" s="253">
        <v>115.74930000000001</v>
      </c>
      <c r="L8511" s="253">
        <v>84.941770000000005</v>
      </c>
      <c r="M8511" s="254">
        <f t="shared" si="531"/>
        <v>-0.2661573763297056</v>
      </c>
    </row>
    <row r="8512" spans="1:13" x14ac:dyDescent="0.25">
      <c r="A8512" s="252" t="s">
        <v>280</v>
      </c>
      <c r="B8512" s="252" t="s">
        <v>436</v>
      </c>
      <c r="C8512" s="253">
        <v>0</v>
      </c>
      <c r="D8512" s="253">
        <v>0</v>
      </c>
      <c r="E8512" s="254" t="str">
        <f t="shared" si="528"/>
        <v/>
      </c>
      <c r="F8512" s="253">
        <v>366.06529999999998</v>
      </c>
      <c r="G8512" s="253">
        <v>822.00067000000001</v>
      </c>
      <c r="H8512" s="254">
        <f t="shared" si="529"/>
        <v>1.2455028378816566</v>
      </c>
      <c r="I8512" s="253">
        <v>2034.23714</v>
      </c>
      <c r="J8512" s="254">
        <f t="shared" si="530"/>
        <v>-0.59591698832123374</v>
      </c>
      <c r="K8512" s="253">
        <v>1656.6584399999999</v>
      </c>
      <c r="L8512" s="253">
        <v>5779.9176699999998</v>
      </c>
      <c r="M8512" s="254">
        <f t="shared" si="531"/>
        <v>2.4889012306000748</v>
      </c>
    </row>
    <row r="8513" spans="1:13" x14ac:dyDescent="0.25">
      <c r="A8513" s="252" t="s">
        <v>280</v>
      </c>
      <c r="B8513" s="252" t="s">
        <v>487</v>
      </c>
      <c r="C8513" s="253">
        <v>0</v>
      </c>
      <c r="D8513" s="253">
        <v>0</v>
      </c>
      <c r="E8513" s="254" t="str">
        <f t="shared" si="528"/>
        <v/>
      </c>
      <c r="F8513" s="253">
        <v>0</v>
      </c>
      <c r="G8513" s="253">
        <v>0</v>
      </c>
      <c r="H8513" s="254" t="str">
        <f t="shared" si="529"/>
        <v/>
      </c>
      <c r="I8513" s="253">
        <v>0</v>
      </c>
      <c r="J8513" s="254" t="str">
        <f t="shared" si="530"/>
        <v/>
      </c>
      <c r="K8513" s="253">
        <v>0</v>
      </c>
      <c r="L8513" s="253">
        <v>0</v>
      </c>
      <c r="M8513" s="254" t="str">
        <f t="shared" si="531"/>
        <v/>
      </c>
    </row>
    <row r="8514" spans="1:13" x14ac:dyDescent="0.25">
      <c r="A8514" s="252" t="s">
        <v>280</v>
      </c>
      <c r="B8514" s="252" t="s">
        <v>463</v>
      </c>
      <c r="C8514" s="253">
        <v>0</v>
      </c>
      <c r="D8514" s="253">
        <v>0</v>
      </c>
      <c r="E8514" s="254" t="str">
        <f t="shared" si="528"/>
        <v/>
      </c>
      <c r="F8514" s="253">
        <v>0</v>
      </c>
      <c r="G8514" s="253">
        <v>3.7309600000000001</v>
      </c>
      <c r="H8514" s="254" t="str">
        <f t="shared" si="529"/>
        <v/>
      </c>
      <c r="I8514" s="253">
        <v>3.7309600000000001</v>
      </c>
      <c r="J8514" s="254">
        <f t="shared" si="530"/>
        <v>0</v>
      </c>
      <c r="K8514" s="253">
        <v>0</v>
      </c>
      <c r="L8514" s="253">
        <v>7.4619200000000001</v>
      </c>
      <c r="M8514" s="254" t="str">
        <f t="shared" si="531"/>
        <v/>
      </c>
    </row>
    <row r="8515" spans="1:13" x14ac:dyDescent="0.25">
      <c r="A8515" s="252" t="s">
        <v>280</v>
      </c>
      <c r="B8515" s="252" t="s">
        <v>457</v>
      </c>
      <c r="C8515" s="253">
        <v>0</v>
      </c>
      <c r="D8515" s="253">
        <v>0</v>
      </c>
      <c r="E8515" s="254" t="str">
        <f t="shared" si="528"/>
        <v/>
      </c>
      <c r="F8515" s="253">
        <v>0</v>
      </c>
      <c r="G8515" s="253">
        <v>0</v>
      </c>
      <c r="H8515" s="254" t="str">
        <f t="shared" si="529"/>
        <v/>
      </c>
      <c r="I8515" s="253">
        <v>0</v>
      </c>
      <c r="J8515" s="254" t="str">
        <f t="shared" si="530"/>
        <v/>
      </c>
      <c r="K8515" s="253">
        <v>161.96678</v>
      </c>
      <c r="L8515" s="253">
        <v>36.287280000000003</v>
      </c>
      <c r="M8515" s="254">
        <f t="shared" si="531"/>
        <v>-0.77595850210765438</v>
      </c>
    </row>
    <row r="8516" spans="1:13" x14ac:dyDescent="0.25">
      <c r="A8516" s="252" t="s">
        <v>280</v>
      </c>
      <c r="B8516" s="252" t="s">
        <v>442</v>
      </c>
      <c r="C8516" s="253">
        <v>0</v>
      </c>
      <c r="D8516" s="253">
        <v>0</v>
      </c>
      <c r="E8516" s="254" t="str">
        <f t="shared" si="528"/>
        <v/>
      </c>
      <c r="F8516" s="253">
        <v>132.09309999999999</v>
      </c>
      <c r="G8516" s="253">
        <v>294.74128000000002</v>
      </c>
      <c r="H8516" s="254">
        <f t="shared" si="529"/>
        <v>1.2313147318065822</v>
      </c>
      <c r="I8516" s="253">
        <v>99.176670000000001</v>
      </c>
      <c r="J8516" s="254">
        <f t="shared" si="530"/>
        <v>1.9718811893966595</v>
      </c>
      <c r="K8516" s="253">
        <v>496.97201999999999</v>
      </c>
      <c r="L8516" s="253">
        <v>512.59406000000001</v>
      </c>
      <c r="M8516" s="254">
        <f t="shared" si="531"/>
        <v>3.1434445746060469E-2</v>
      </c>
    </row>
    <row r="8517" spans="1:13" x14ac:dyDescent="0.25">
      <c r="A8517" s="252" t="s">
        <v>280</v>
      </c>
      <c r="B8517" s="252" t="s">
        <v>474</v>
      </c>
      <c r="C8517" s="253">
        <v>0</v>
      </c>
      <c r="D8517" s="253">
        <v>0</v>
      </c>
      <c r="E8517" s="254" t="str">
        <f t="shared" ref="E8517:E8580" si="532">IF(C8517=0,"",(D8517/C8517-1))</f>
        <v/>
      </c>
      <c r="F8517" s="253">
        <v>92.865129999999994</v>
      </c>
      <c r="G8517" s="253">
        <v>0</v>
      </c>
      <c r="H8517" s="254">
        <f t="shared" ref="H8517:H8580" si="533">IF(F8517=0,"",(G8517/F8517-1))</f>
        <v>-1</v>
      </c>
      <c r="I8517" s="253">
        <v>107.21348999999999</v>
      </c>
      <c r="J8517" s="254">
        <f t="shared" ref="J8517:J8580" si="534">IF(I8517=0,"",(G8517/I8517-1))</f>
        <v>-1</v>
      </c>
      <c r="K8517" s="253">
        <v>92.865129999999994</v>
      </c>
      <c r="L8517" s="253">
        <v>202.92946000000001</v>
      </c>
      <c r="M8517" s="254">
        <f t="shared" ref="M8517:M8580" si="535">IF(K8517=0,"",(L8517/K8517-1))</f>
        <v>1.1852062232616269</v>
      </c>
    </row>
    <row r="8518" spans="1:13" x14ac:dyDescent="0.25">
      <c r="A8518" s="252" t="s">
        <v>280</v>
      </c>
      <c r="B8518" s="252" t="s">
        <v>460</v>
      </c>
      <c r="C8518" s="253">
        <v>0</v>
      </c>
      <c r="D8518" s="253">
        <v>0</v>
      </c>
      <c r="E8518" s="254" t="str">
        <f t="shared" si="532"/>
        <v/>
      </c>
      <c r="F8518" s="253">
        <v>12.364660000000001</v>
      </c>
      <c r="G8518" s="253">
        <v>67.5</v>
      </c>
      <c r="H8518" s="254">
        <f t="shared" si="533"/>
        <v>4.4591068415953208</v>
      </c>
      <c r="I8518" s="253">
        <v>0</v>
      </c>
      <c r="J8518" s="254" t="str">
        <f t="shared" si="534"/>
        <v/>
      </c>
      <c r="K8518" s="253">
        <v>12.364660000000001</v>
      </c>
      <c r="L8518" s="253">
        <v>67.5</v>
      </c>
      <c r="M8518" s="254">
        <f t="shared" si="535"/>
        <v>4.4591068415953208</v>
      </c>
    </row>
    <row r="8519" spans="1:13" x14ac:dyDescent="0.25">
      <c r="A8519" s="252" t="s">
        <v>280</v>
      </c>
      <c r="B8519" s="252" t="s">
        <v>471</v>
      </c>
      <c r="C8519" s="253">
        <v>0</v>
      </c>
      <c r="D8519" s="253">
        <v>0</v>
      </c>
      <c r="E8519" s="254" t="str">
        <f t="shared" si="532"/>
        <v/>
      </c>
      <c r="F8519" s="253">
        <v>0</v>
      </c>
      <c r="G8519" s="253">
        <v>0</v>
      </c>
      <c r="H8519" s="254" t="str">
        <f t="shared" si="533"/>
        <v/>
      </c>
      <c r="I8519" s="253">
        <v>0</v>
      </c>
      <c r="J8519" s="254" t="str">
        <f t="shared" si="534"/>
        <v/>
      </c>
      <c r="K8519" s="253">
        <v>0</v>
      </c>
      <c r="L8519" s="253">
        <v>0</v>
      </c>
      <c r="M8519" s="254" t="str">
        <f t="shared" si="535"/>
        <v/>
      </c>
    </row>
    <row r="8520" spans="1:13" x14ac:dyDescent="0.25">
      <c r="A8520" s="252" t="s">
        <v>280</v>
      </c>
      <c r="B8520" s="252" t="s">
        <v>450</v>
      </c>
      <c r="C8520" s="253">
        <v>0</v>
      </c>
      <c r="D8520" s="253">
        <v>0</v>
      </c>
      <c r="E8520" s="254" t="str">
        <f t="shared" si="532"/>
        <v/>
      </c>
      <c r="F8520" s="253">
        <v>69.345659999999995</v>
      </c>
      <c r="G8520" s="253">
        <v>46.758600000000001</v>
      </c>
      <c r="H8520" s="254">
        <f t="shared" si="533"/>
        <v>-0.32571699512269403</v>
      </c>
      <c r="I8520" s="253">
        <v>305.27949000000001</v>
      </c>
      <c r="J8520" s="254">
        <f t="shared" si="534"/>
        <v>-0.84683347053547553</v>
      </c>
      <c r="K8520" s="253">
        <v>643.59599000000003</v>
      </c>
      <c r="L8520" s="253">
        <v>503.73806999999999</v>
      </c>
      <c r="M8520" s="254">
        <f t="shared" si="535"/>
        <v>-0.21730700963503524</v>
      </c>
    </row>
    <row r="8521" spans="1:13" x14ac:dyDescent="0.25">
      <c r="A8521" s="252" t="s">
        <v>280</v>
      </c>
      <c r="B8521" s="252" t="s">
        <v>439</v>
      </c>
      <c r="C8521" s="253">
        <v>87.243899999999996</v>
      </c>
      <c r="D8521" s="253">
        <v>0</v>
      </c>
      <c r="E8521" s="254">
        <f t="shared" si="532"/>
        <v>-1</v>
      </c>
      <c r="F8521" s="253">
        <v>1743.4871900000001</v>
      </c>
      <c r="G8521" s="253">
        <v>1905.8823299999999</v>
      </c>
      <c r="H8521" s="254">
        <f t="shared" si="533"/>
        <v>9.3143867607079933E-2</v>
      </c>
      <c r="I8521" s="253">
        <v>1970.8377</v>
      </c>
      <c r="J8521" s="254">
        <f t="shared" si="534"/>
        <v>-3.2958254248942054E-2</v>
      </c>
      <c r="K8521" s="253">
        <v>6987.48819</v>
      </c>
      <c r="L8521" s="253">
        <v>7975.49611</v>
      </c>
      <c r="M8521" s="254">
        <f t="shared" si="535"/>
        <v>0.14139672127302738</v>
      </c>
    </row>
    <row r="8522" spans="1:13" x14ac:dyDescent="0.25">
      <c r="A8522" s="252" t="s">
        <v>280</v>
      </c>
      <c r="B8522" s="252" t="s">
        <v>473</v>
      </c>
      <c r="C8522" s="253">
        <v>0</v>
      </c>
      <c r="D8522" s="253">
        <v>0</v>
      </c>
      <c r="E8522" s="254" t="str">
        <f t="shared" si="532"/>
        <v/>
      </c>
      <c r="F8522" s="253">
        <v>0</v>
      </c>
      <c r="G8522" s="253">
        <v>0</v>
      </c>
      <c r="H8522" s="254" t="str">
        <f t="shared" si="533"/>
        <v/>
      </c>
      <c r="I8522" s="253">
        <v>0</v>
      </c>
      <c r="J8522" s="254" t="str">
        <f t="shared" si="534"/>
        <v/>
      </c>
      <c r="K8522" s="253">
        <v>0</v>
      </c>
      <c r="L8522" s="253">
        <v>0</v>
      </c>
      <c r="M8522" s="254" t="str">
        <f t="shared" si="535"/>
        <v/>
      </c>
    </row>
    <row r="8523" spans="1:13" x14ac:dyDescent="0.25">
      <c r="A8523" s="252" t="s">
        <v>280</v>
      </c>
      <c r="B8523" s="252" t="s">
        <v>495</v>
      </c>
      <c r="C8523" s="253">
        <v>0</v>
      </c>
      <c r="D8523" s="253">
        <v>0</v>
      </c>
      <c r="E8523" s="254" t="str">
        <f t="shared" si="532"/>
        <v/>
      </c>
      <c r="F8523" s="253">
        <v>0</v>
      </c>
      <c r="G8523" s="253">
        <v>49.745930000000001</v>
      </c>
      <c r="H8523" s="254" t="str">
        <f t="shared" si="533"/>
        <v/>
      </c>
      <c r="I8523" s="253">
        <v>63.796379999999999</v>
      </c>
      <c r="J8523" s="254">
        <f t="shared" si="534"/>
        <v>-0.22023898534681741</v>
      </c>
      <c r="K8523" s="253">
        <v>29.45</v>
      </c>
      <c r="L8523" s="253">
        <v>283.80270999999999</v>
      </c>
      <c r="M8523" s="254">
        <f t="shared" si="535"/>
        <v>8.6367643463497448</v>
      </c>
    </row>
    <row r="8524" spans="1:13" x14ac:dyDescent="0.25">
      <c r="A8524" s="252" t="s">
        <v>280</v>
      </c>
      <c r="B8524" s="252" t="s">
        <v>448</v>
      </c>
      <c r="C8524" s="253">
        <v>0</v>
      </c>
      <c r="D8524" s="253">
        <v>0</v>
      </c>
      <c r="E8524" s="254" t="str">
        <f t="shared" si="532"/>
        <v/>
      </c>
      <c r="F8524" s="253">
        <v>10.72095</v>
      </c>
      <c r="G8524" s="253">
        <v>0.64505000000000001</v>
      </c>
      <c r="H8524" s="254">
        <f t="shared" si="533"/>
        <v>-0.93983275735825655</v>
      </c>
      <c r="I8524" s="253">
        <v>232.27952999999999</v>
      </c>
      <c r="J8524" s="254">
        <f t="shared" si="534"/>
        <v>-0.99722295804542049</v>
      </c>
      <c r="K8524" s="253">
        <v>99.946749999999994</v>
      </c>
      <c r="L8524" s="253">
        <v>288.30851000000001</v>
      </c>
      <c r="M8524" s="254">
        <f t="shared" si="535"/>
        <v>1.8846211607681091</v>
      </c>
    </row>
    <row r="8525" spans="1:13" x14ac:dyDescent="0.25">
      <c r="A8525" s="252" t="s">
        <v>280</v>
      </c>
      <c r="B8525" s="252" t="s">
        <v>492</v>
      </c>
      <c r="C8525" s="253">
        <v>0</v>
      </c>
      <c r="D8525" s="253">
        <v>0</v>
      </c>
      <c r="E8525" s="254" t="str">
        <f t="shared" si="532"/>
        <v/>
      </c>
      <c r="F8525" s="253">
        <v>0</v>
      </c>
      <c r="G8525" s="253">
        <v>18</v>
      </c>
      <c r="H8525" s="254" t="str">
        <f t="shared" si="533"/>
        <v/>
      </c>
      <c r="I8525" s="253">
        <v>5.0750000000000002</v>
      </c>
      <c r="J8525" s="254">
        <f t="shared" si="534"/>
        <v>2.5467980295566499</v>
      </c>
      <c r="K8525" s="253">
        <v>69.5</v>
      </c>
      <c r="L8525" s="253">
        <v>275.68722000000002</v>
      </c>
      <c r="M8525" s="254">
        <f t="shared" si="535"/>
        <v>2.9667225899280578</v>
      </c>
    </row>
    <row r="8526" spans="1:13" x14ac:dyDescent="0.25">
      <c r="A8526" s="252" t="s">
        <v>280</v>
      </c>
      <c r="B8526" s="252" t="s">
        <v>462</v>
      </c>
      <c r="C8526" s="253">
        <v>0</v>
      </c>
      <c r="D8526" s="253">
        <v>0</v>
      </c>
      <c r="E8526" s="254" t="str">
        <f t="shared" si="532"/>
        <v/>
      </c>
      <c r="F8526" s="253">
        <v>12.965999999999999</v>
      </c>
      <c r="G8526" s="253">
        <v>0</v>
      </c>
      <c r="H8526" s="254">
        <f t="shared" si="533"/>
        <v>-1</v>
      </c>
      <c r="I8526" s="253">
        <v>20.7257</v>
      </c>
      <c r="J8526" s="254">
        <f t="shared" si="534"/>
        <v>-1</v>
      </c>
      <c r="K8526" s="253">
        <v>74.126000000000005</v>
      </c>
      <c r="L8526" s="253">
        <v>20.7257</v>
      </c>
      <c r="M8526" s="254">
        <f t="shared" si="535"/>
        <v>-0.72039905026576379</v>
      </c>
    </row>
    <row r="8527" spans="1:13" x14ac:dyDescent="0.25">
      <c r="A8527" s="252" t="s">
        <v>280</v>
      </c>
      <c r="B8527" s="252" t="s">
        <v>434</v>
      </c>
      <c r="C8527" s="253">
        <v>687.20354999999995</v>
      </c>
      <c r="D8527" s="253">
        <v>0</v>
      </c>
      <c r="E8527" s="254">
        <f t="shared" si="532"/>
        <v>-1</v>
      </c>
      <c r="F8527" s="253">
        <v>14533.584440000001</v>
      </c>
      <c r="G8527" s="253">
        <v>17254.682410000001</v>
      </c>
      <c r="H8527" s="254">
        <f t="shared" si="533"/>
        <v>0.18722827677051712</v>
      </c>
      <c r="I8527" s="253">
        <v>24662.056990000001</v>
      </c>
      <c r="J8527" s="254">
        <f t="shared" si="534"/>
        <v>-0.30035509945514882</v>
      </c>
      <c r="K8527" s="253">
        <v>52239.645129999997</v>
      </c>
      <c r="L8527" s="253">
        <v>80490.683650000006</v>
      </c>
      <c r="M8527" s="254">
        <f t="shared" si="535"/>
        <v>0.54079690720900597</v>
      </c>
    </row>
    <row r="8528" spans="1:13" x14ac:dyDescent="0.25">
      <c r="A8528" s="252" t="s">
        <v>280</v>
      </c>
      <c r="B8528" s="252" t="s">
        <v>437</v>
      </c>
      <c r="C8528" s="253">
        <v>0</v>
      </c>
      <c r="D8528" s="253">
        <v>0</v>
      </c>
      <c r="E8528" s="254" t="str">
        <f t="shared" si="532"/>
        <v/>
      </c>
      <c r="F8528" s="253">
        <v>169.56710000000001</v>
      </c>
      <c r="G8528" s="253">
        <v>211.58493999999999</v>
      </c>
      <c r="H8528" s="254">
        <f t="shared" si="533"/>
        <v>0.24779476679143531</v>
      </c>
      <c r="I8528" s="253">
        <v>251.44833</v>
      </c>
      <c r="J8528" s="254">
        <f t="shared" si="534"/>
        <v>-0.1585351153455663</v>
      </c>
      <c r="K8528" s="253">
        <v>713.11701000000005</v>
      </c>
      <c r="L8528" s="253">
        <v>1403.87274</v>
      </c>
      <c r="M8528" s="254">
        <f t="shared" si="535"/>
        <v>0.96864290195517833</v>
      </c>
    </row>
    <row r="8529" spans="1:13" x14ac:dyDescent="0.25">
      <c r="A8529" s="252" t="s">
        <v>280</v>
      </c>
      <c r="B8529" s="252" t="s">
        <v>468</v>
      </c>
      <c r="C8529" s="253">
        <v>0</v>
      </c>
      <c r="D8529" s="253">
        <v>0</v>
      </c>
      <c r="E8529" s="254" t="str">
        <f t="shared" si="532"/>
        <v/>
      </c>
      <c r="F8529" s="253">
        <v>59.474170000000001</v>
      </c>
      <c r="G8529" s="253">
        <v>0</v>
      </c>
      <c r="H8529" s="254">
        <f t="shared" si="533"/>
        <v>-1</v>
      </c>
      <c r="I8529" s="253">
        <v>48.403399999999998</v>
      </c>
      <c r="J8529" s="254">
        <f t="shared" si="534"/>
        <v>-1</v>
      </c>
      <c r="K8529" s="253">
        <v>164.96392</v>
      </c>
      <c r="L8529" s="253">
        <v>185.26990000000001</v>
      </c>
      <c r="M8529" s="254">
        <f t="shared" si="535"/>
        <v>0.1230934618915458</v>
      </c>
    </row>
    <row r="8530" spans="1:13" x14ac:dyDescent="0.25">
      <c r="A8530" s="252" t="s">
        <v>280</v>
      </c>
      <c r="B8530" s="252" t="s">
        <v>481</v>
      </c>
      <c r="C8530" s="253">
        <v>0</v>
      </c>
      <c r="D8530" s="253">
        <v>0</v>
      </c>
      <c r="E8530" s="254" t="str">
        <f t="shared" si="532"/>
        <v/>
      </c>
      <c r="F8530" s="253">
        <v>0</v>
      </c>
      <c r="G8530" s="253">
        <v>0</v>
      </c>
      <c r="H8530" s="254" t="str">
        <f t="shared" si="533"/>
        <v/>
      </c>
      <c r="I8530" s="253">
        <v>0</v>
      </c>
      <c r="J8530" s="254" t="str">
        <f t="shared" si="534"/>
        <v/>
      </c>
      <c r="K8530" s="253">
        <v>0</v>
      </c>
      <c r="L8530" s="253">
        <v>8.9207999999999998</v>
      </c>
      <c r="M8530" s="254" t="str">
        <f t="shared" si="535"/>
        <v/>
      </c>
    </row>
    <row r="8531" spans="1:13" x14ac:dyDescent="0.25">
      <c r="A8531" s="252" t="s">
        <v>280</v>
      </c>
      <c r="B8531" s="252" t="s">
        <v>445</v>
      </c>
      <c r="C8531" s="253">
        <v>0</v>
      </c>
      <c r="D8531" s="253">
        <v>0</v>
      </c>
      <c r="E8531" s="254" t="str">
        <f t="shared" si="532"/>
        <v/>
      </c>
      <c r="F8531" s="253">
        <v>156.00515999999999</v>
      </c>
      <c r="G8531" s="253">
        <v>141.38310000000001</v>
      </c>
      <c r="H8531" s="254">
        <f t="shared" si="533"/>
        <v>-9.3728053610534268E-2</v>
      </c>
      <c r="I8531" s="253">
        <v>385.82411000000002</v>
      </c>
      <c r="J8531" s="254">
        <f t="shared" si="534"/>
        <v>-0.63355555981195677</v>
      </c>
      <c r="K8531" s="253">
        <v>1006.90989</v>
      </c>
      <c r="L8531" s="253">
        <v>1013.75775</v>
      </c>
      <c r="M8531" s="254">
        <f t="shared" si="535"/>
        <v>6.8008667587919902E-3</v>
      </c>
    </row>
    <row r="8532" spans="1:13" x14ac:dyDescent="0.25">
      <c r="A8532" s="252" t="s">
        <v>280</v>
      </c>
      <c r="B8532" s="252" t="s">
        <v>454</v>
      </c>
      <c r="C8532" s="253">
        <v>0</v>
      </c>
      <c r="D8532" s="253">
        <v>0</v>
      </c>
      <c r="E8532" s="254" t="str">
        <f t="shared" si="532"/>
        <v/>
      </c>
      <c r="F8532" s="253">
        <v>25</v>
      </c>
      <c r="G8532" s="253">
        <v>0</v>
      </c>
      <c r="H8532" s="254">
        <f t="shared" si="533"/>
        <v>-1</v>
      </c>
      <c r="I8532" s="253">
        <v>20.25</v>
      </c>
      <c r="J8532" s="254">
        <f t="shared" si="534"/>
        <v>-1</v>
      </c>
      <c r="K8532" s="253">
        <v>192.29</v>
      </c>
      <c r="L8532" s="253">
        <v>40.5</v>
      </c>
      <c r="M8532" s="254">
        <f t="shared" si="535"/>
        <v>-0.7893806230173176</v>
      </c>
    </row>
    <row r="8533" spans="1:13" x14ac:dyDescent="0.25">
      <c r="A8533" s="252" t="s">
        <v>280</v>
      </c>
      <c r="B8533" s="252" t="s">
        <v>435</v>
      </c>
      <c r="C8533" s="253">
        <v>0</v>
      </c>
      <c r="D8533" s="253">
        <v>0</v>
      </c>
      <c r="E8533" s="254" t="str">
        <f t="shared" si="532"/>
        <v/>
      </c>
      <c r="F8533" s="253">
        <v>198.41844</v>
      </c>
      <c r="G8533" s="253">
        <v>141.85290000000001</v>
      </c>
      <c r="H8533" s="254">
        <f t="shared" si="533"/>
        <v>-0.28508207200903302</v>
      </c>
      <c r="I8533" s="253">
        <v>701.89931000000001</v>
      </c>
      <c r="J8533" s="254">
        <f t="shared" si="534"/>
        <v>-0.79790135425549857</v>
      </c>
      <c r="K8533" s="253">
        <v>1287.17724</v>
      </c>
      <c r="L8533" s="253">
        <v>1395.9510499999999</v>
      </c>
      <c r="M8533" s="254">
        <f t="shared" si="535"/>
        <v>8.4505697133053559E-2</v>
      </c>
    </row>
    <row r="8534" spans="1:13" x14ac:dyDescent="0.25">
      <c r="A8534" s="252" t="s">
        <v>280</v>
      </c>
      <c r="B8534" s="252" t="s">
        <v>443</v>
      </c>
      <c r="C8534" s="253">
        <v>41.31</v>
      </c>
      <c r="D8534" s="253">
        <v>0</v>
      </c>
      <c r="E8534" s="254">
        <f t="shared" si="532"/>
        <v>-1</v>
      </c>
      <c r="F8534" s="253">
        <v>280.1454</v>
      </c>
      <c r="G8534" s="253">
        <v>321.24905000000001</v>
      </c>
      <c r="H8534" s="254">
        <f t="shared" si="533"/>
        <v>0.14672255907111098</v>
      </c>
      <c r="I8534" s="253">
        <v>369.12130999999999</v>
      </c>
      <c r="J8534" s="254">
        <f t="shared" si="534"/>
        <v>-0.12969248510740272</v>
      </c>
      <c r="K8534" s="253">
        <v>726.26112999999998</v>
      </c>
      <c r="L8534" s="253">
        <v>1086.35825</v>
      </c>
      <c r="M8534" s="254">
        <f t="shared" si="535"/>
        <v>0.49582320342546771</v>
      </c>
    </row>
    <row r="8535" spans="1:13" x14ac:dyDescent="0.25">
      <c r="A8535" s="252" t="s">
        <v>280</v>
      </c>
      <c r="B8535" s="252" t="s">
        <v>461</v>
      </c>
      <c r="C8535" s="253">
        <v>0</v>
      </c>
      <c r="D8535" s="253">
        <v>0</v>
      </c>
      <c r="E8535" s="254" t="str">
        <f t="shared" si="532"/>
        <v/>
      </c>
      <c r="F8535" s="253">
        <v>0</v>
      </c>
      <c r="G8535" s="253">
        <v>0</v>
      </c>
      <c r="H8535" s="254" t="str">
        <f t="shared" si="533"/>
        <v/>
      </c>
      <c r="I8535" s="253">
        <v>0</v>
      </c>
      <c r="J8535" s="254" t="str">
        <f t="shared" si="534"/>
        <v/>
      </c>
      <c r="K8535" s="253">
        <v>42.748040000000003</v>
      </c>
      <c r="L8535" s="253">
        <v>91.331100000000006</v>
      </c>
      <c r="M8535" s="254">
        <f t="shared" si="535"/>
        <v>1.1364979540582447</v>
      </c>
    </row>
    <row r="8536" spans="1:13" x14ac:dyDescent="0.25">
      <c r="A8536" s="252" t="s">
        <v>280</v>
      </c>
      <c r="B8536" s="252" t="s">
        <v>466</v>
      </c>
      <c r="C8536" s="253">
        <v>0</v>
      </c>
      <c r="D8536" s="253">
        <v>0</v>
      </c>
      <c r="E8536" s="254" t="str">
        <f t="shared" si="532"/>
        <v/>
      </c>
      <c r="F8536" s="253">
        <v>0</v>
      </c>
      <c r="G8536" s="253">
        <v>0</v>
      </c>
      <c r="H8536" s="254" t="str">
        <f t="shared" si="533"/>
        <v/>
      </c>
      <c r="I8536" s="253">
        <v>26.2</v>
      </c>
      <c r="J8536" s="254">
        <f t="shared" si="534"/>
        <v>-1</v>
      </c>
      <c r="K8536" s="253">
        <v>0</v>
      </c>
      <c r="L8536" s="253">
        <v>84.141000000000005</v>
      </c>
      <c r="M8536" s="254" t="str">
        <f t="shared" si="535"/>
        <v/>
      </c>
    </row>
    <row r="8537" spans="1:13" x14ac:dyDescent="0.25">
      <c r="A8537" s="252" t="s">
        <v>280</v>
      </c>
      <c r="B8537" s="252" t="s">
        <v>441</v>
      </c>
      <c r="C8537" s="253">
        <v>0</v>
      </c>
      <c r="D8537" s="253">
        <v>0</v>
      </c>
      <c r="E8537" s="254" t="str">
        <f t="shared" si="532"/>
        <v/>
      </c>
      <c r="F8537" s="253">
        <v>0</v>
      </c>
      <c r="G8537" s="253">
        <v>155.59947</v>
      </c>
      <c r="H8537" s="254" t="str">
        <f t="shared" si="533"/>
        <v/>
      </c>
      <c r="I8537" s="253">
        <v>356.82529</v>
      </c>
      <c r="J8537" s="254">
        <f t="shared" si="534"/>
        <v>-0.563933739113615</v>
      </c>
      <c r="K8537" s="253">
        <v>53.131970000000003</v>
      </c>
      <c r="L8537" s="253">
        <v>583.60783000000004</v>
      </c>
      <c r="M8537" s="254">
        <f t="shared" si="535"/>
        <v>9.9841180366547668</v>
      </c>
    </row>
    <row r="8538" spans="1:13" x14ac:dyDescent="0.25">
      <c r="A8538" s="252" t="s">
        <v>280</v>
      </c>
      <c r="B8538" s="252" t="s">
        <v>458</v>
      </c>
      <c r="C8538" s="253">
        <v>0</v>
      </c>
      <c r="D8538" s="253">
        <v>0</v>
      </c>
      <c r="E8538" s="254" t="str">
        <f t="shared" si="532"/>
        <v/>
      </c>
      <c r="F8538" s="253">
        <v>202.80269000000001</v>
      </c>
      <c r="G8538" s="253">
        <v>0.30923</v>
      </c>
      <c r="H8538" s="254">
        <f t="shared" si="533"/>
        <v>-0.9984752174638315</v>
      </c>
      <c r="I8538" s="253">
        <v>45.185299999999998</v>
      </c>
      <c r="J8538" s="254">
        <f t="shared" si="534"/>
        <v>-0.99315640263537031</v>
      </c>
      <c r="K8538" s="253">
        <v>522.40237000000002</v>
      </c>
      <c r="L8538" s="253">
        <v>45.494529999999997</v>
      </c>
      <c r="M8538" s="254">
        <f t="shared" si="535"/>
        <v>-0.91291285680805778</v>
      </c>
    </row>
    <row r="8539" spans="1:13" x14ac:dyDescent="0.25">
      <c r="A8539" s="252" t="s">
        <v>280</v>
      </c>
      <c r="B8539" s="252" t="s">
        <v>444</v>
      </c>
      <c r="C8539" s="253">
        <v>0</v>
      </c>
      <c r="D8539" s="253">
        <v>0</v>
      </c>
      <c r="E8539" s="254" t="str">
        <f t="shared" si="532"/>
        <v/>
      </c>
      <c r="F8539" s="253">
        <v>97.268159999999995</v>
      </c>
      <c r="G8539" s="253">
        <v>77.201800000000006</v>
      </c>
      <c r="H8539" s="254">
        <f t="shared" si="533"/>
        <v>-0.20629936867316079</v>
      </c>
      <c r="I8539" s="253">
        <v>138.42956000000001</v>
      </c>
      <c r="J8539" s="254">
        <f t="shared" si="534"/>
        <v>-0.4423026411410973</v>
      </c>
      <c r="K8539" s="253">
        <v>205.44443000000001</v>
      </c>
      <c r="L8539" s="253">
        <v>488.55599999999998</v>
      </c>
      <c r="M8539" s="254">
        <f t="shared" si="535"/>
        <v>1.3780445154925833</v>
      </c>
    </row>
    <row r="8540" spans="1:13" x14ac:dyDescent="0.25">
      <c r="A8540" s="252" t="s">
        <v>280</v>
      </c>
      <c r="B8540" s="252" t="s">
        <v>485</v>
      </c>
      <c r="C8540" s="253">
        <v>0</v>
      </c>
      <c r="D8540" s="253">
        <v>0</v>
      </c>
      <c r="E8540" s="254" t="str">
        <f t="shared" si="532"/>
        <v/>
      </c>
      <c r="F8540" s="253">
        <v>0</v>
      </c>
      <c r="G8540" s="253">
        <v>0</v>
      </c>
      <c r="H8540" s="254" t="str">
        <f t="shared" si="533"/>
        <v/>
      </c>
      <c r="I8540" s="253">
        <v>65</v>
      </c>
      <c r="J8540" s="254">
        <f t="shared" si="534"/>
        <v>-1</v>
      </c>
      <c r="K8540" s="253">
        <v>2.31</v>
      </c>
      <c r="L8540" s="253">
        <v>65</v>
      </c>
      <c r="M8540" s="254">
        <f t="shared" si="535"/>
        <v>27.138528138528137</v>
      </c>
    </row>
    <row r="8541" spans="1:13" x14ac:dyDescent="0.25">
      <c r="A8541" s="252" t="s">
        <v>280</v>
      </c>
      <c r="B8541" s="252" t="s">
        <v>470</v>
      </c>
      <c r="C8541" s="253">
        <v>0</v>
      </c>
      <c r="D8541" s="253">
        <v>0</v>
      </c>
      <c r="E8541" s="254" t="str">
        <f t="shared" si="532"/>
        <v/>
      </c>
      <c r="F8541" s="253">
        <v>0</v>
      </c>
      <c r="G8541" s="253">
        <v>0</v>
      </c>
      <c r="H8541" s="254" t="str">
        <f t="shared" si="533"/>
        <v/>
      </c>
      <c r="I8541" s="253">
        <v>0</v>
      </c>
      <c r="J8541" s="254" t="str">
        <f t="shared" si="534"/>
        <v/>
      </c>
      <c r="K8541" s="253">
        <v>97.749189999999999</v>
      </c>
      <c r="L8541" s="253">
        <v>50.745519999999999</v>
      </c>
      <c r="M8541" s="254">
        <f t="shared" si="535"/>
        <v>-0.48085994369876617</v>
      </c>
    </row>
    <row r="8542" spans="1:13" x14ac:dyDescent="0.25">
      <c r="A8542" s="252" t="s">
        <v>280</v>
      </c>
      <c r="B8542" s="252" t="s">
        <v>482</v>
      </c>
      <c r="C8542" s="253">
        <v>0</v>
      </c>
      <c r="D8542" s="253">
        <v>0</v>
      </c>
      <c r="E8542" s="254" t="str">
        <f t="shared" si="532"/>
        <v/>
      </c>
      <c r="F8542" s="253">
        <v>0</v>
      </c>
      <c r="G8542" s="253">
        <v>0</v>
      </c>
      <c r="H8542" s="254" t="str">
        <f t="shared" si="533"/>
        <v/>
      </c>
      <c r="I8542" s="253">
        <v>50.537840000000003</v>
      </c>
      <c r="J8542" s="254">
        <f t="shared" si="534"/>
        <v>-1</v>
      </c>
      <c r="K8542" s="253">
        <v>0</v>
      </c>
      <c r="L8542" s="253">
        <v>50.537840000000003</v>
      </c>
      <c r="M8542" s="254" t="str">
        <f t="shared" si="535"/>
        <v/>
      </c>
    </row>
    <row r="8543" spans="1:13" x14ac:dyDescent="0.25">
      <c r="A8543" s="252" t="s">
        <v>280</v>
      </c>
      <c r="B8543" s="252" t="s">
        <v>440</v>
      </c>
      <c r="C8543" s="253">
        <v>0</v>
      </c>
      <c r="D8543" s="253">
        <v>0</v>
      </c>
      <c r="E8543" s="254" t="str">
        <f t="shared" si="532"/>
        <v/>
      </c>
      <c r="F8543" s="253">
        <v>44.719000000000001</v>
      </c>
      <c r="G8543" s="253">
        <v>106.34267</v>
      </c>
      <c r="H8543" s="254">
        <f t="shared" si="533"/>
        <v>1.3780198573313354</v>
      </c>
      <c r="I8543" s="253">
        <v>382.2842</v>
      </c>
      <c r="J8543" s="254">
        <f t="shared" si="534"/>
        <v>-0.72182300497901819</v>
      </c>
      <c r="K8543" s="253">
        <v>334.78771999999998</v>
      </c>
      <c r="L8543" s="253">
        <v>656.37523999999996</v>
      </c>
      <c r="M8543" s="254">
        <f t="shared" si="535"/>
        <v>0.96057143314575577</v>
      </c>
    </row>
    <row r="8544" spans="1:13" x14ac:dyDescent="0.25">
      <c r="A8544" s="252" t="s">
        <v>280</v>
      </c>
      <c r="B8544" s="252" t="s">
        <v>453</v>
      </c>
      <c r="C8544" s="253">
        <v>0</v>
      </c>
      <c r="D8544" s="253">
        <v>0</v>
      </c>
      <c r="E8544" s="254" t="str">
        <f t="shared" si="532"/>
        <v/>
      </c>
      <c r="F8544" s="253">
        <v>142.99748</v>
      </c>
      <c r="G8544" s="253">
        <v>174.42</v>
      </c>
      <c r="H8544" s="254">
        <f t="shared" si="533"/>
        <v>0.21974177447043108</v>
      </c>
      <c r="I8544" s="253">
        <v>1374.2409700000001</v>
      </c>
      <c r="J8544" s="254">
        <f t="shared" si="534"/>
        <v>-0.87307902776323143</v>
      </c>
      <c r="K8544" s="253">
        <v>231.07626999999999</v>
      </c>
      <c r="L8544" s="253">
        <v>1590.0447200000001</v>
      </c>
      <c r="M8544" s="254">
        <f t="shared" si="535"/>
        <v>5.8810385419498079</v>
      </c>
    </row>
    <row r="8545" spans="1:13" x14ac:dyDescent="0.25">
      <c r="A8545" s="252" t="s">
        <v>280</v>
      </c>
      <c r="B8545" s="252" t="s">
        <v>498</v>
      </c>
      <c r="C8545" s="253">
        <v>0</v>
      </c>
      <c r="D8545" s="253">
        <v>0</v>
      </c>
      <c r="E8545" s="254" t="str">
        <f t="shared" si="532"/>
        <v/>
      </c>
      <c r="F8545" s="253">
        <v>0</v>
      </c>
      <c r="G8545" s="253">
        <v>0</v>
      </c>
      <c r="H8545" s="254" t="str">
        <f t="shared" si="533"/>
        <v/>
      </c>
      <c r="I8545" s="253">
        <v>0</v>
      </c>
      <c r="J8545" s="254" t="str">
        <f t="shared" si="534"/>
        <v/>
      </c>
      <c r="K8545" s="253">
        <v>36.799999999999997</v>
      </c>
      <c r="L8545" s="253">
        <v>0</v>
      </c>
      <c r="M8545" s="254">
        <f t="shared" si="535"/>
        <v>-1</v>
      </c>
    </row>
    <row r="8546" spans="1:13" x14ac:dyDescent="0.25">
      <c r="A8546" s="252" t="s">
        <v>280</v>
      </c>
      <c r="B8546" s="252" t="s">
        <v>488</v>
      </c>
      <c r="C8546" s="253">
        <v>0</v>
      </c>
      <c r="D8546" s="253">
        <v>0</v>
      </c>
      <c r="E8546" s="254" t="str">
        <f t="shared" si="532"/>
        <v/>
      </c>
      <c r="F8546" s="253">
        <v>0</v>
      </c>
      <c r="G8546" s="253">
        <v>0</v>
      </c>
      <c r="H8546" s="254" t="str">
        <f t="shared" si="533"/>
        <v/>
      </c>
      <c r="I8546" s="253">
        <v>0</v>
      </c>
      <c r="J8546" s="254" t="str">
        <f t="shared" si="534"/>
        <v/>
      </c>
      <c r="K8546" s="253">
        <v>1.4813799999999999</v>
      </c>
      <c r="L8546" s="253">
        <v>0</v>
      </c>
      <c r="M8546" s="254">
        <f t="shared" si="535"/>
        <v>-1</v>
      </c>
    </row>
    <row r="8547" spans="1:13" x14ac:dyDescent="0.25">
      <c r="A8547" s="252" t="s">
        <v>280</v>
      </c>
      <c r="B8547" s="252" t="s">
        <v>475</v>
      </c>
      <c r="C8547" s="253">
        <v>0</v>
      </c>
      <c r="D8547" s="253">
        <v>0</v>
      </c>
      <c r="E8547" s="254" t="str">
        <f t="shared" si="532"/>
        <v/>
      </c>
      <c r="F8547" s="253">
        <v>0</v>
      </c>
      <c r="G8547" s="253">
        <v>0</v>
      </c>
      <c r="H8547" s="254" t="str">
        <f t="shared" si="533"/>
        <v/>
      </c>
      <c r="I8547" s="253">
        <v>0</v>
      </c>
      <c r="J8547" s="254" t="str">
        <f t="shared" si="534"/>
        <v/>
      </c>
      <c r="K8547" s="253">
        <v>153.2405</v>
      </c>
      <c r="L8547" s="253">
        <v>20.75</v>
      </c>
      <c r="M8547" s="254">
        <f t="shared" si="535"/>
        <v>-0.86459193228944042</v>
      </c>
    </row>
    <row r="8548" spans="1:13" x14ac:dyDescent="0.25">
      <c r="A8548" s="252" t="s">
        <v>280</v>
      </c>
      <c r="B8548" s="252" t="s">
        <v>459</v>
      </c>
      <c r="C8548" s="253">
        <v>0</v>
      </c>
      <c r="D8548" s="253">
        <v>0</v>
      </c>
      <c r="E8548" s="254" t="str">
        <f t="shared" si="532"/>
        <v/>
      </c>
      <c r="F8548" s="253">
        <v>160.58474000000001</v>
      </c>
      <c r="G8548" s="253">
        <v>0</v>
      </c>
      <c r="H8548" s="254">
        <f t="shared" si="533"/>
        <v>-1</v>
      </c>
      <c r="I8548" s="253">
        <v>330.59705000000002</v>
      </c>
      <c r="J8548" s="254">
        <f t="shared" si="534"/>
        <v>-1</v>
      </c>
      <c r="K8548" s="253">
        <v>160.58474000000001</v>
      </c>
      <c r="L8548" s="253">
        <v>606.73379</v>
      </c>
      <c r="M8548" s="254">
        <f t="shared" si="535"/>
        <v>2.7782779982705703</v>
      </c>
    </row>
    <row r="8549" spans="1:13" x14ac:dyDescent="0.25">
      <c r="A8549" s="252" t="s">
        <v>280</v>
      </c>
      <c r="B8549" s="252" t="s">
        <v>449</v>
      </c>
      <c r="C8549" s="253">
        <v>0</v>
      </c>
      <c r="D8549" s="253">
        <v>0</v>
      </c>
      <c r="E8549" s="254" t="str">
        <f t="shared" si="532"/>
        <v/>
      </c>
      <c r="F8549" s="253">
        <v>179.42377999999999</v>
      </c>
      <c r="G8549" s="253">
        <v>11.790179999999999</v>
      </c>
      <c r="H8549" s="254">
        <f t="shared" si="533"/>
        <v>-0.93428864334482309</v>
      </c>
      <c r="I8549" s="253">
        <v>294.49538999999999</v>
      </c>
      <c r="J8549" s="254">
        <f t="shared" si="534"/>
        <v>-0.9599648062402607</v>
      </c>
      <c r="K8549" s="253">
        <v>395.22302999999999</v>
      </c>
      <c r="L8549" s="253">
        <v>670.76811999999995</v>
      </c>
      <c r="M8549" s="254">
        <f t="shared" si="535"/>
        <v>0.69718885055863256</v>
      </c>
    </row>
    <row r="8550" spans="1:13" x14ac:dyDescent="0.25">
      <c r="A8550" s="252" t="s">
        <v>280</v>
      </c>
      <c r="B8550" s="252" t="s">
        <v>501</v>
      </c>
      <c r="C8550" s="253">
        <v>0</v>
      </c>
      <c r="D8550" s="253">
        <v>0</v>
      </c>
      <c r="E8550" s="254" t="str">
        <f t="shared" si="532"/>
        <v/>
      </c>
      <c r="F8550" s="253">
        <v>0</v>
      </c>
      <c r="G8550" s="253">
        <v>2.8250199999999999</v>
      </c>
      <c r="H8550" s="254" t="str">
        <f t="shared" si="533"/>
        <v/>
      </c>
      <c r="I8550" s="253">
        <v>9.8992500000000003</v>
      </c>
      <c r="J8550" s="254">
        <f t="shared" si="534"/>
        <v>-0.71462282496148699</v>
      </c>
      <c r="K8550" s="253">
        <v>0</v>
      </c>
      <c r="L8550" s="253">
        <v>17.811669999999999</v>
      </c>
      <c r="M8550" s="254" t="str">
        <f t="shared" si="535"/>
        <v/>
      </c>
    </row>
    <row r="8551" spans="1:13" x14ac:dyDescent="0.25">
      <c r="A8551" s="252" t="s">
        <v>280</v>
      </c>
      <c r="B8551" s="252" t="s">
        <v>451</v>
      </c>
      <c r="C8551" s="253">
        <v>0</v>
      </c>
      <c r="D8551" s="253">
        <v>0</v>
      </c>
      <c r="E8551" s="254" t="str">
        <f t="shared" si="532"/>
        <v/>
      </c>
      <c r="F8551" s="253">
        <v>0</v>
      </c>
      <c r="G8551" s="253">
        <v>0</v>
      </c>
      <c r="H8551" s="254" t="str">
        <f t="shared" si="533"/>
        <v/>
      </c>
      <c r="I8551" s="253">
        <v>0</v>
      </c>
      <c r="J8551" s="254" t="str">
        <f t="shared" si="534"/>
        <v/>
      </c>
      <c r="K8551" s="253">
        <v>25.90315</v>
      </c>
      <c r="L8551" s="253">
        <v>5.3879999999999999</v>
      </c>
      <c r="M8551" s="254">
        <f t="shared" si="535"/>
        <v>-0.79199440994628068</v>
      </c>
    </row>
    <row r="8552" spans="1:13" x14ac:dyDescent="0.25">
      <c r="A8552" s="252" t="s">
        <v>280</v>
      </c>
      <c r="B8552" s="252" t="s">
        <v>467</v>
      </c>
      <c r="C8552" s="253">
        <v>0</v>
      </c>
      <c r="D8552" s="253">
        <v>0</v>
      </c>
      <c r="E8552" s="254" t="str">
        <f t="shared" si="532"/>
        <v/>
      </c>
      <c r="F8552" s="253">
        <v>0</v>
      </c>
      <c r="G8552" s="253">
        <v>0</v>
      </c>
      <c r="H8552" s="254" t="str">
        <f t="shared" si="533"/>
        <v/>
      </c>
      <c r="I8552" s="253">
        <v>20</v>
      </c>
      <c r="J8552" s="254">
        <f t="shared" si="534"/>
        <v>-1</v>
      </c>
      <c r="K8552" s="253">
        <v>5.65</v>
      </c>
      <c r="L8552" s="253">
        <v>24.725000000000001</v>
      </c>
      <c r="M8552" s="254">
        <f t="shared" si="535"/>
        <v>3.3761061946902657</v>
      </c>
    </row>
    <row r="8553" spans="1:13" x14ac:dyDescent="0.25">
      <c r="A8553" s="252" t="s">
        <v>280</v>
      </c>
      <c r="B8553" s="252" t="s">
        <v>499</v>
      </c>
      <c r="C8553" s="253">
        <v>0</v>
      </c>
      <c r="D8553" s="253">
        <v>0</v>
      </c>
      <c r="E8553" s="254" t="str">
        <f t="shared" si="532"/>
        <v/>
      </c>
      <c r="F8553" s="253">
        <v>0</v>
      </c>
      <c r="G8553" s="253">
        <v>0</v>
      </c>
      <c r="H8553" s="254" t="str">
        <f t="shared" si="533"/>
        <v/>
      </c>
      <c r="I8553" s="253">
        <v>0</v>
      </c>
      <c r="J8553" s="254" t="str">
        <f t="shared" si="534"/>
        <v/>
      </c>
      <c r="K8553" s="253">
        <v>6.2746899999999997</v>
      </c>
      <c r="L8553" s="253">
        <v>0</v>
      </c>
      <c r="M8553" s="254">
        <f t="shared" si="535"/>
        <v>-1</v>
      </c>
    </row>
    <row r="8554" spans="1:13" x14ac:dyDescent="0.25">
      <c r="A8554" s="252" t="s">
        <v>280</v>
      </c>
      <c r="B8554" s="252" t="s">
        <v>476</v>
      </c>
      <c r="C8554" s="253">
        <v>0</v>
      </c>
      <c r="D8554" s="253">
        <v>0</v>
      </c>
      <c r="E8554" s="254" t="str">
        <f t="shared" si="532"/>
        <v/>
      </c>
      <c r="F8554" s="253">
        <v>0</v>
      </c>
      <c r="G8554" s="253">
        <v>0</v>
      </c>
      <c r="H8554" s="254" t="str">
        <f t="shared" si="533"/>
        <v/>
      </c>
      <c r="I8554" s="253">
        <v>0</v>
      </c>
      <c r="J8554" s="254" t="str">
        <f t="shared" si="534"/>
        <v/>
      </c>
      <c r="K8554" s="253">
        <v>1</v>
      </c>
      <c r="L8554" s="253">
        <v>0</v>
      </c>
      <c r="M8554" s="254">
        <f t="shared" si="535"/>
        <v>-1</v>
      </c>
    </row>
    <row r="8555" spans="1:13" x14ac:dyDescent="0.25">
      <c r="A8555" s="252" t="s">
        <v>280</v>
      </c>
      <c r="B8555" s="252" t="s">
        <v>465</v>
      </c>
      <c r="C8555" s="253">
        <v>0</v>
      </c>
      <c r="D8555" s="253">
        <v>0</v>
      </c>
      <c r="E8555" s="254" t="str">
        <f t="shared" si="532"/>
        <v/>
      </c>
      <c r="F8555" s="253">
        <v>27.786799999999999</v>
      </c>
      <c r="G8555" s="253">
        <v>13.70856</v>
      </c>
      <c r="H8555" s="254">
        <f t="shared" si="533"/>
        <v>-0.50665207940460943</v>
      </c>
      <c r="I8555" s="253">
        <v>0</v>
      </c>
      <c r="J8555" s="254" t="str">
        <f t="shared" si="534"/>
        <v/>
      </c>
      <c r="K8555" s="253">
        <v>37.401719999999997</v>
      </c>
      <c r="L8555" s="253">
        <v>57.591360000000002</v>
      </c>
      <c r="M8555" s="254">
        <f t="shared" si="535"/>
        <v>0.53980512126180313</v>
      </c>
    </row>
    <row r="8556" spans="1:13" s="117" customFormat="1" ht="13" x14ac:dyDescent="0.3">
      <c r="A8556" s="117" t="s">
        <v>280</v>
      </c>
      <c r="B8556" s="117" t="s">
        <v>3</v>
      </c>
      <c r="C8556" s="165">
        <v>815.75744999999995</v>
      </c>
      <c r="D8556" s="165">
        <v>0</v>
      </c>
      <c r="E8556" s="255">
        <f t="shared" si="532"/>
        <v>-1</v>
      </c>
      <c r="F8556" s="165">
        <v>19848.363519999999</v>
      </c>
      <c r="G8556" s="165">
        <v>25027.160380000001</v>
      </c>
      <c r="H8556" s="255">
        <f t="shared" si="533"/>
        <v>0.26091807794540034</v>
      </c>
      <c r="I8556" s="165">
        <v>38399.485910000003</v>
      </c>
      <c r="J8556" s="255">
        <f t="shared" si="534"/>
        <v>-0.34824230619497898</v>
      </c>
      <c r="K8556" s="165">
        <v>73474.671849999999</v>
      </c>
      <c r="L8556" s="165">
        <v>121451.04843</v>
      </c>
      <c r="M8556" s="255">
        <f t="shared" si="535"/>
        <v>0.65296482953941903</v>
      </c>
    </row>
    <row r="8557" spans="1:13" x14ac:dyDescent="0.25">
      <c r="A8557" s="252" t="s">
        <v>292</v>
      </c>
      <c r="B8557" s="252" t="s">
        <v>446</v>
      </c>
      <c r="C8557" s="253">
        <v>0</v>
      </c>
      <c r="D8557" s="253">
        <v>0</v>
      </c>
      <c r="E8557" s="254" t="str">
        <f t="shared" si="532"/>
        <v/>
      </c>
      <c r="F8557" s="253">
        <v>69.19538</v>
      </c>
      <c r="G8557" s="253">
        <v>0</v>
      </c>
      <c r="H8557" s="254">
        <f t="shared" si="533"/>
        <v>-1</v>
      </c>
      <c r="I8557" s="253">
        <v>0</v>
      </c>
      <c r="J8557" s="254" t="str">
        <f t="shared" si="534"/>
        <v/>
      </c>
      <c r="K8557" s="253">
        <v>693.21031000000005</v>
      </c>
      <c r="L8557" s="253">
        <v>59.326619999999998</v>
      </c>
      <c r="M8557" s="254">
        <f t="shared" si="535"/>
        <v>-0.91441757408368607</v>
      </c>
    </row>
    <row r="8558" spans="1:13" x14ac:dyDescent="0.25">
      <c r="A8558" s="252" t="s">
        <v>292</v>
      </c>
      <c r="B8558" s="252" t="s">
        <v>469</v>
      </c>
      <c r="C8558" s="253">
        <v>0</v>
      </c>
      <c r="D8558" s="253">
        <v>0</v>
      </c>
      <c r="E8558" s="254" t="str">
        <f t="shared" si="532"/>
        <v/>
      </c>
      <c r="F8558" s="253">
        <v>100.95</v>
      </c>
      <c r="G8558" s="253">
        <v>0</v>
      </c>
      <c r="H8558" s="254">
        <f t="shared" si="533"/>
        <v>-1</v>
      </c>
      <c r="I8558" s="253">
        <v>0</v>
      </c>
      <c r="J8558" s="254" t="str">
        <f t="shared" si="534"/>
        <v/>
      </c>
      <c r="K8558" s="253">
        <v>107.96384</v>
      </c>
      <c r="L8558" s="253">
        <v>0</v>
      </c>
      <c r="M8558" s="254">
        <f t="shared" si="535"/>
        <v>-1</v>
      </c>
    </row>
    <row r="8559" spans="1:13" x14ac:dyDescent="0.25">
      <c r="A8559" s="252" t="s">
        <v>292</v>
      </c>
      <c r="B8559" s="252" t="s">
        <v>483</v>
      </c>
      <c r="C8559" s="253">
        <v>0</v>
      </c>
      <c r="D8559" s="253">
        <v>0</v>
      </c>
      <c r="E8559" s="254" t="str">
        <f t="shared" si="532"/>
        <v/>
      </c>
      <c r="F8559" s="253">
        <v>100</v>
      </c>
      <c r="G8559" s="253">
        <v>0</v>
      </c>
      <c r="H8559" s="254">
        <f t="shared" si="533"/>
        <v>-1</v>
      </c>
      <c r="I8559" s="253">
        <v>0</v>
      </c>
      <c r="J8559" s="254" t="str">
        <f t="shared" si="534"/>
        <v/>
      </c>
      <c r="K8559" s="253">
        <v>104.245</v>
      </c>
      <c r="L8559" s="253">
        <v>0</v>
      </c>
      <c r="M8559" s="254">
        <f t="shared" si="535"/>
        <v>-1</v>
      </c>
    </row>
    <row r="8560" spans="1:13" x14ac:dyDescent="0.25">
      <c r="A8560" s="252" t="s">
        <v>292</v>
      </c>
      <c r="B8560" s="252" t="s">
        <v>438</v>
      </c>
      <c r="C8560" s="253">
        <v>0</v>
      </c>
      <c r="D8560" s="253">
        <v>0</v>
      </c>
      <c r="E8560" s="254" t="str">
        <f t="shared" si="532"/>
        <v/>
      </c>
      <c r="F8560" s="253">
        <v>833.75770999999997</v>
      </c>
      <c r="G8560" s="253">
        <v>462.09179</v>
      </c>
      <c r="H8560" s="254">
        <f t="shared" si="533"/>
        <v>-0.44577209366975445</v>
      </c>
      <c r="I8560" s="253">
        <v>853.35855000000004</v>
      </c>
      <c r="J8560" s="254">
        <f t="shared" si="534"/>
        <v>-0.4585021852772202</v>
      </c>
      <c r="K8560" s="253">
        <v>2946.2700599999998</v>
      </c>
      <c r="L8560" s="253">
        <v>1705.559</v>
      </c>
      <c r="M8560" s="254">
        <f t="shared" si="535"/>
        <v>-0.42111246923508427</v>
      </c>
    </row>
    <row r="8561" spans="1:13" x14ac:dyDescent="0.25">
      <c r="A8561" s="252" t="s">
        <v>292</v>
      </c>
      <c r="B8561" s="252" t="s">
        <v>447</v>
      </c>
      <c r="C8561" s="253">
        <v>0</v>
      </c>
      <c r="D8561" s="253">
        <v>0</v>
      </c>
      <c r="E8561" s="254" t="str">
        <f t="shared" si="532"/>
        <v/>
      </c>
      <c r="F8561" s="253">
        <v>0</v>
      </c>
      <c r="G8561" s="253">
        <v>0</v>
      </c>
      <c r="H8561" s="254" t="str">
        <f t="shared" si="533"/>
        <v/>
      </c>
      <c r="I8561" s="253">
        <v>118.24623</v>
      </c>
      <c r="J8561" s="254">
        <f t="shared" si="534"/>
        <v>-1</v>
      </c>
      <c r="K8561" s="253">
        <v>102.57362999999999</v>
      </c>
      <c r="L8561" s="253">
        <v>118.24623</v>
      </c>
      <c r="M8561" s="254">
        <f t="shared" si="535"/>
        <v>0.15279365661525279</v>
      </c>
    </row>
    <row r="8562" spans="1:13" x14ac:dyDescent="0.25">
      <c r="A8562" s="252" t="s">
        <v>292</v>
      </c>
      <c r="B8562" s="252" t="s">
        <v>455</v>
      </c>
      <c r="C8562" s="253">
        <v>0</v>
      </c>
      <c r="D8562" s="253">
        <v>0</v>
      </c>
      <c r="E8562" s="254" t="str">
        <f t="shared" si="532"/>
        <v/>
      </c>
      <c r="F8562" s="253">
        <v>26.4</v>
      </c>
      <c r="G8562" s="253">
        <v>0</v>
      </c>
      <c r="H8562" s="254">
        <f t="shared" si="533"/>
        <v>-1</v>
      </c>
      <c r="I8562" s="253">
        <v>0</v>
      </c>
      <c r="J8562" s="254" t="str">
        <f t="shared" si="534"/>
        <v/>
      </c>
      <c r="K8562" s="253">
        <v>506.13911999999999</v>
      </c>
      <c r="L8562" s="253">
        <v>101.48697</v>
      </c>
      <c r="M8562" s="254">
        <f t="shared" si="535"/>
        <v>-0.79948799452608998</v>
      </c>
    </row>
    <row r="8563" spans="1:13" x14ac:dyDescent="0.25">
      <c r="A8563" s="252" t="s">
        <v>292</v>
      </c>
      <c r="B8563" s="252" t="s">
        <v>452</v>
      </c>
      <c r="C8563" s="253">
        <v>0</v>
      </c>
      <c r="D8563" s="253">
        <v>0</v>
      </c>
      <c r="E8563" s="254" t="str">
        <f t="shared" si="532"/>
        <v/>
      </c>
      <c r="F8563" s="253">
        <v>12.53</v>
      </c>
      <c r="G8563" s="253">
        <v>0</v>
      </c>
      <c r="H8563" s="254">
        <f t="shared" si="533"/>
        <v>-1</v>
      </c>
      <c r="I8563" s="253">
        <v>0</v>
      </c>
      <c r="J8563" s="254" t="str">
        <f t="shared" si="534"/>
        <v/>
      </c>
      <c r="K8563" s="253">
        <v>70.446860000000001</v>
      </c>
      <c r="L8563" s="253">
        <v>74.300139999999999</v>
      </c>
      <c r="M8563" s="254">
        <f t="shared" si="535"/>
        <v>5.469768276400111E-2</v>
      </c>
    </row>
    <row r="8564" spans="1:13" x14ac:dyDescent="0.25">
      <c r="A8564" s="252" t="s">
        <v>292</v>
      </c>
      <c r="B8564" s="252" t="s">
        <v>484</v>
      </c>
      <c r="C8564" s="253">
        <v>0</v>
      </c>
      <c r="D8564" s="253">
        <v>0</v>
      </c>
      <c r="E8564" s="254" t="str">
        <f t="shared" si="532"/>
        <v/>
      </c>
      <c r="F8564" s="253">
        <v>0</v>
      </c>
      <c r="G8564" s="253">
        <v>0</v>
      </c>
      <c r="H8564" s="254" t="str">
        <f t="shared" si="533"/>
        <v/>
      </c>
      <c r="I8564" s="253">
        <v>0</v>
      </c>
      <c r="J8564" s="254" t="str">
        <f t="shared" si="534"/>
        <v/>
      </c>
      <c r="K8564" s="253">
        <v>4.0337500000000004</v>
      </c>
      <c r="L8564" s="253">
        <v>0</v>
      </c>
      <c r="M8564" s="254">
        <f t="shared" si="535"/>
        <v>-1</v>
      </c>
    </row>
    <row r="8565" spans="1:13" x14ac:dyDescent="0.25">
      <c r="A8565" s="252" t="s">
        <v>292</v>
      </c>
      <c r="B8565" s="252" t="s">
        <v>477</v>
      </c>
      <c r="C8565" s="253">
        <v>0</v>
      </c>
      <c r="D8565" s="253">
        <v>0</v>
      </c>
      <c r="E8565" s="254" t="str">
        <f t="shared" si="532"/>
        <v/>
      </c>
      <c r="F8565" s="253">
        <v>0</v>
      </c>
      <c r="G8565" s="253">
        <v>0</v>
      </c>
      <c r="H8565" s="254" t="str">
        <f t="shared" si="533"/>
        <v/>
      </c>
      <c r="I8565" s="253">
        <v>0</v>
      </c>
      <c r="J8565" s="254" t="str">
        <f t="shared" si="534"/>
        <v/>
      </c>
      <c r="K8565" s="253">
        <v>0</v>
      </c>
      <c r="L8565" s="253">
        <v>0</v>
      </c>
      <c r="M8565" s="254" t="str">
        <f t="shared" si="535"/>
        <v/>
      </c>
    </row>
    <row r="8566" spans="1:13" x14ac:dyDescent="0.25">
      <c r="A8566" s="252" t="s">
        <v>292</v>
      </c>
      <c r="B8566" s="252" t="s">
        <v>436</v>
      </c>
      <c r="C8566" s="253">
        <v>0</v>
      </c>
      <c r="D8566" s="253">
        <v>0</v>
      </c>
      <c r="E8566" s="254" t="str">
        <f t="shared" si="532"/>
        <v/>
      </c>
      <c r="F8566" s="253">
        <v>713.13995999999997</v>
      </c>
      <c r="G8566" s="253">
        <v>87.148889999999994</v>
      </c>
      <c r="H8566" s="254">
        <f t="shared" si="533"/>
        <v>-0.87779553118857623</v>
      </c>
      <c r="I8566" s="253">
        <v>363.33085999999997</v>
      </c>
      <c r="J8566" s="254">
        <f t="shared" si="534"/>
        <v>-0.76013903690977425</v>
      </c>
      <c r="K8566" s="253">
        <v>2108.5880499999998</v>
      </c>
      <c r="L8566" s="253">
        <v>907.03584999999998</v>
      </c>
      <c r="M8566" s="254">
        <f t="shared" si="535"/>
        <v>-0.5698373373594714</v>
      </c>
    </row>
    <row r="8567" spans="1:13" x14ac:dyDescent="0.25">
      <c r="A8567" s="252" t="s">
        <v>292</v>
      </c>
      <c r="B8567" s="252" t="s">
        <v>487</v>
      </c>
      <c r="C8567" s="253">
        <v>0</v>
      </c>
      <c r="D8567" s="253">
        <v>0</v>
      </c>
      <c r="E8567" s="254" t="str">
        <f t="shared" si="532"/>
        <v/>
      </c>
      <c r="F8567" s="253">
        <v>0</v>
      </c>
      <c r="G8567" s="253">
        <v>0</v>
      </c>
      <c r="H8567" s="254" t="str">
        <f t="shared" si="533"/>
        <v/>
      </c>
      <c r="I8567" s="253">
        <v>0</v>
      </c>
      <c r="J8567" s="254" t="str">
        <f t="shared" si="534"/>
        <v/>
      </c>
      <c r="K8567" s="253">
        <v>56.548000000000002</v>
      </c>
      <c r="L8567" s="253">
        <v>0</v>
      </c>
      <c r="M8567" s="254">
        <f t="shared" si="535"/>
        <v>-1</v>
      </c>
    </row>
    <row r="8568" spans="1:13" x14ac:dyDescent="0.25">
      <c r="A8568" s="252" t="s">
        <v>292</v>
      </c>
      <c r="B8568" s="252" t="s">
        <v>463</v>
      </c>
      <c r="C8568" s="253">
        <v>0</v>
      </c>
      <c r="D8568" s="253">
        <v>0</v>
      </c>
      <c r="E8568" s="254" t="str">
        <f t="shared" si="532"/>
        <v/>
      </c>
      <c r="F8568" s="253">
        <v>0</v>
      </c>
      <c r="G8568" s="253">
        <v>614.21154999999999</v>
      </c>
      <c r="H8568" s="254" t="str">
        <f t="shared" si="533"/>
        <v/>
      </c>
      <c r="I8568" s="253">
        <v>449.79784000000001</v>
      </c>
      <c r="J8568" s="254">
        <f t="shared" si="534"/>
        <v>0.36552801142842295</v>
      </c>
      <c r="K8568" s="253">
        <v>0</v>
      </c>
      <c r="L8568" s="253">
        <v>3446.2094499999998</v>
      </c>
      <c r="M8568" s="254" t="str">
        <f t="shared" si="535"/>
        <v/>
      </c>
    </row>
    <row r="8569" spans="1:13" x14ac:dyDescent="0.25">
      <c r="A8569" s="252" t="s">
        <v>292</v>
      </c>
      <c r="B8569" s="252" t="s">
        <v>457</v>
      </c>
      <c r="C8569" s="253">
        <v>0</v>
      </c>
      <c r="D8569" s="253">
        <v>0</v>
      </c>
      <c r="E8569" s="254" t="str">
        <f t="shared" si="532"/>
        <v/>
      </c>
      <c r="F8569" s="253">
        <v>0</v>
      </c>
      <c r="G8569" s="253">
        <v>62.576000000000001</v>
      </c>
      <c r="H8569" s="254" t="str">
        <f t="shared" si="533"/>
        <v/>
      </c>
      <c r="I8569" s="253">
        <v>10.338190000000001</v>
      </c>
      <c r="J8569" s="254">
        <f t="shared" si="534"/>
        <v>5.0528970738591568</v>
      </c>
      <c r="K8569" s="253">
        <v>991.48599999999999</v>
      </c>
      <c r="L8569" s="253">
        <v>83.336190000000002</v>
      </c>
      <c r="M8569" s="254">
        <f t="shared" si="535"/>
        <v>-0.91594819291447382</v>
      </c>
    </row>
    <row r="8570" spans="1:13" x14ac:dyDescent="0.25">
      <c r="A8570" s="252" t="s">
        <v>292</v>
      </c>
      <c r="B8570" s="252" t="s">
        <v>442</v>
      </c>
      <c r="C8570" s="253">
        <v>0</v>
      </c>
      <c r="D8570" s="253">
        <v>0</v>
      </c>
      <c r="E8570" s="254" t="str">
        <f t="shared" si="532"/>
        <v/>
      </c>
      <c r="F8570" s="253">
        <v>0</v>
      </c>
      <c r="G8570" s="253">
        <v>47.84</v>
      </c>
      <c r="H8570" s="254" t="str">
        <f t="shared" si="533"/>
        <v/>
      </c>
      <c r="I8570" s="253">
        <v>171.73951</v>
      </c>
      <c r="J8570" s="254">
        <f t="shared" si="534"/>
        <v>-0.72143859033952062</v>
      </c>
      <c r="K8570" s="253">
        <v>278.67883999999998</v>
      </c>
      <c r="L8570" s="253">
        <v>350.06540999999999</v>
      </c>
      <c r="M8570" s="254">
        <f t="shared" si="535"/>
        <v>0.25616071173541566</v>
      </c>
    </row>
    <row r="8571" spans="1:13" x14ac:dyDescent="0.25">
      <c r="A8571" s="252" t="s">
        <v>292</v>
      </c>
      <c r="B8571" s="252" t="s">
        <v>474</v>
      </c>
      <c r="C8571" s="253">
        <v>0</v>
      </c>
      <c r="D8571" s="253">
        <v>0</v>
      </c>
      <c r="E8571" s="254" t="str">
        <f t="shared" si="532"/>
        <v/>
      </c>
      <c r="F8571" s="253">
        <v>0</v>
      </c>
      <c r="G8571" s="253">
        <v>0</v>
      </c>
      <c r="H8571" s="254" t="str">
        <f t="shared" si="533"/>
        <v/>
      </c>
      <c r="I8571" s="253">
        <v>0</v>
      </c>
      <c r="J8571" s="254" t="str">
        <f t="shared" si="534"/>
        <v/>
      </c>
      <c r="K8571" s="253">
        <v>0</v>
      </c>
      <c r="L8571" s="253">
        <v>0</v>
      </c>
      <c r="M8571" s="254" t="str">
        <f t="shared" si="535"/>
        <v/>
      </c>
    </row>
    <row r="8572" spans="1:13" x14ac:dyDescent="0.25">
      <c r="A8572" s="252" t="s">
        <v>292</v>
      </c>
      <c r="B8572" s="252" t="s">
        <v>460</v>
      </c>
      <c r="C8572" s="253">
        <v>0</v>
      </c>
      <c r="D8572" s="253">
        <v>0</v>
      </c>
      <c r="E8572" s="254" t="str">
        <f t="shared" si="532"/>
        <v/>
      </c>
      <c r="F8572" s="253">
        <v>0</v>
      </c>
      <c r="G8572" s="253">
        <v>41.7</v>
      </c>
      <c r="H8572" s="254" t="str">
        <f t="shared" si="533"/>
        <v/>
      </c>
      <c r="I8572" s="253">
        <v>0</v>
      </c>
      <c r="J8572" s="254" t="str">
        <f t="shared" si="534"/>
        <v/>
      </c>
      <c r="K8572" s="253">
        <v>0</v>
      </c>
      <c r="L8572" s="253">
        <v>41.7</v>
      </c>
      <c r="M8572" s="254" t="str">
        <f t="shared" si="535"/>
        <v/>
      </c>
    </row>
    <row r="8573" spans="1:13" x14ac:dyDescent="0.25">
      <c r="A8573" s="252" t="s">
        <v>292</v>
      </c>
      <c r="B8573" s="252" t="s">
        <v>450</v>
      </c>
      <c r="C8573" s="253">
        <v>0</v>
      </c>
      <c r="D8573" s="253">
        <v>0</v>
      </c>
      <c r="E8573" s="254" t="str">
        <f t="shared" si="532"/>
        <v/>
      </c>
      <c r="F8573" s="253">
        <v>15.435</v>
      </c>
      <c r="G8573" s="253">
        <v>7.2462499999999999</v>
      </c>
      <c r="H8573" s="254">
        <f t="shared" si="533"/>
        <v>-0.53053126012309693</v>
      </c>
      <c r="I8573" s="253">
        <v>49.97045</v>
      </c>
      <c r="J8573" s="254">
        <f t="shared" si="534"/>
        <v>-0.85498929867551721</v>
      </c>
      <c r="K8573" s="253">
        <v>15.435</v>
      </c>
      <c r="L8573" s="253">
        <v>293.30718999999999</v>
      </c>
      <c r="M8573" s="254">
        <f t="shared" si="535"/>
        <v>18.002733398121151</v>
      </c>
    </row>
    <row r="8574" spans="1:13" x14ac:dyDescent="0.25">
      <c r="A8574" s="252" t="s">
        <v>292</v>
      </c>
      <c r="B8574" s="252" t="s">
        <v>439</v>
      </c>
      <c r="C8574" s="253">
        <v>0</v>
      </c>
      <c r="D8574" s="253">
        <v>0</v>
      </c>
      <c r="E8574" s="254" t="str">
        <f t="shared" si="532"/>
        <v/>
      </c>
      <c r="F8574" s="253">
        <v>2288.5565499999998</v>
      </c>
      <c r="G8574" s="253">
        <v>3309.88843</v>
      </c>
      <c r="H8574" s="254">
        <f t="shared" si="533"/>
        <v>0.44627775529514446</v>
      </c>
      <c r="I8574" s="253">
        <v>6385.5474100000001</v>
      </c>
      <c r="J8574" s="254">
        <f t="shared" si="534"/>
        <v>-0.48165940717680777</v>
      </c>
      <c r="K8574" s="253">
        <v>15130.38596</v>
      </c>
      <c r="L8574" s="253">
        <v>19399.214950000001</v>
      </c>
      <c r="M8574" s="254">
        <f t="shared" si="535"/>
        <v>0.28213615973085204</v>
      </c>
    </row>
    <row r="8575" spans="1:13" x14ac:dyDescent="0.25">
      <c r="A8575" s="252" t="s">
        <v>292</v>
      </c>
      <c r="B8575" s="252" t="s">
        <v>473</v>
      </c>
      <c r="C8575" s="253">
        <v>0</v>
      </c>
      <c r="D8575" s="253">
        <v>0</v>
      </c>
      <c r="E8575" s="254" t="str">
        <f t="shared" si="532"/>
        <v/>
      </c>
      <c r="F8575" s="253">
        <v>6.52</v>
      </c>
      <c r="G8575" s="253">
        <v>0</v>
      </c>
      <c r="H8575" s="254">
        <f t="shared" si="533"/>
        <v>-1</v>
      </c>
      <c r="I8575" s="253">
        <v>0</v>
      </c>
      <c r="J8575" s="254" t="str">
        <f t="shared" si="534"/>
        <v/>
      </c>
      <c r="K8575" s="253">
        <v>40.618609999999997</v>
      </c>
      <c r="L8575" s="253">
        <v>6.48</v>
      </c>
      <c r="M8575" s="254">
        <f t="shared" si="535"/>
        <v>-0.84046721441230998</v>
      </c>
    </row>
    <row r="8576" spans="1:13" x14ac:dyDescent="0.25">
      <c r="A8576" s="252" t="s">
        <v>292</v>
      </c>
      <c r="B8576" s="252" t="s">
        <v>448</v>
      </c>
      <c r="C8576" s="253">
        <v>0</v>
      </c>
      <c r="D8576" s="253">
        <v>0</v>
      </c>
      <c r="E8576" s="254" t="str">
        <f t="shared" si="532"/>
        <v/>
      </c>
      <c r="F8576" s="253">
        <v>105.506</v>
      </c>
      <c r="G8576" s="253">
        <v>0</v>
      </c>
      <c r="H8576" s="254">
        <f t="shared" si="533"/>
        <v>-1</v>
      </c>
      <c r="I8576" s="253">
        <v>304.72867000000002</v>
      </c>
      <c r="J8576" s="254">
        <f t="shared" si="534"/>
        <v>-1</v>
      </c>
      <c r="K8576" s="253">
        <v>105.506</v>
      </c>
      <c r="L8576" s="253">
        <v>464.01884000000001</v>
      </c>
      <c r="M8576" s="254">
        <f t="shared" si="535"/>
        <v>3.3980327185183778</v>
      </c>
    </row>
    <row r="8577" spans="1:13" x14ac:dyDescent="0.25">
      <c r="A8577" s="252" t="s">
        <v>292</v>
      </c>
      <c r="B8577" s="252" t="s">
        <v>434</v>
      </c>
      <c r="C8577" s="253">
        <v>172.4871</v>
      </c>
      <c r="D8577" s="253">
        <v>0</v>
      </c>
      <c r="E8577" s="254">
        <f t="shared" si="532"/>
        <v>-1</v>
      </c>
      <c r="F8577" s="253">
        <v>16644.92901</v>
      </c>
      <c r="G8577" s="253">
        <v>9015.5058300000001</v>
      </c>
      <c r="H8577" s="254">
        <f t="shared" si="533"/>
        <v>-0.45836321533221125</v>
      </c>
      <c r="I8577" s="253">
        <v>16676.511480000001</v>
      </c>
      <c r="J8577" s="254">
        <f t="shared" si="534"/>
        <v>-0.45938898307285547</v>
      </c>
      <c r="K8577" s="253">
        <v>57379.36103</v>
      </c>
      <c r="L8577" s="253">
        <v>48439.324760000003</v>
      </c>
      <c r="M8577" s="254">
        <f t="shared" si="535"/>
        <v>-0.15580578294215974</v>
      </c>
    </row>
    <row r="8578" spans="1:13" x14ac:dyDescent="0.25">
      <c r="A8578" s="252" t="s">
        <v>292</v>
      </c>
      <c r="B8578" s="252" t="s">
        <v>437</v>
      </c>
      <c r="C8578" s="253">
        <v>0</v>
      </c>
      <c r="D8578" s="253">
        <v>0</v>
      </c>
      <c r="E8578" s="254" t="str">
        <f t="shared" si="532"/>
        <v/>
      </c>
      <c r="F8578" s="253">
        <v>1345.9997900000001</v>
      </c>
      <c r="G8578" s="253">
        <v>3409.4935599999999</v>
      </c>
      <c r="H8578" s="254">
        <f t="shared" si="533"/>
        <v>1.533056531903322</v>
      </c>
      <c r="I8578" s="253">
        <v>3937.77972</v>
      </c>
      <c r="J8578" s="254">
        <f t="shared" si="534"/>
        <v>-0.13415838303926253</v>
      </c>
      <c r="K8578" s="253">
        <v>4498.1404599999996</v>
      </c>
      <c r="L8578" s="253">
        <v>9446.4540500000003</v>
      </c>
      <c r="M8578" s="254">
        <f t="shared" si="535"/>
        <v>1.1000798294324499</v>
      </c>
    </row>
    <row r="8579" spans="1:13" x14ac:dyDescent="0.25">
      <c r="A8579" s="252" t="s">
        <v>292</v>
      </c>
      <c r="B8579" s="252" t="s">
        <v>464</v>
      </c>
      <c r="C8579" s="253">
        <v>0</v>
      </c>
      <c r="D8579" s="253">
        <v>0</v>
      </c>
      <c r="E8579" s="254" t="str">
        <f t="shared" si="532"/>
        <v/>
      </c>
      <c r="F8579" s="253">
        <v>0</v>
      </c>
      <c r="G8579" s="253">
        <v>0</v>
      </c>
      <c r="H8579" s="254" t="str">
        <f t="shared" si="533"/>
        <v/>
      </c>
      <c r="I8579" s="253">
        <v>0</v>
      </c>
      <c r="J8579" s="254" t="str">
        <f t="shared" si="534"/>
        <v/>
      </c>
      <c r="K8579" s="253">
        <v>1990.0213000000001</v>
      </c>
      <c r="L8579" s="253">
        <v>59.267099999999999</v>
      </c>
      <c r="M8579" s="254">
        <f t="shared" si="535"/>
        <v>-0.97021785646213943</v>
      </c>
    </row>
    <row r="8580" spans="1:13" x14ac:dyDescent="0.25">
      <c r="A8580" s="252" t="s">
        <v>292</v>
      </c>
      <c r="B8580" s="252" t="s">
        <v>468</v>
      </c>
      <c r="C8580" s="253">
        <v>0</v>
      </c>
      <c r="D8580" s="253">
        <v>0</v>
      </c>
      <c r="E8580" s="254" t="str">
        <f t="shared" si="532"/>
        <v/>
      </c>
      <c r="F8580" s="253">
        <v>117.01864999999999</v>
      </c>
      <c r="G8580" s="253">
        <v>37.070050000000002</v>
      </c>
      <c r="H8580" s="254">
        <f t="shared" si="533"/>
        <v>-0.68321246228699439</v>
      </c>
      <c r="I8580" s="253">
        <v>25.52</v>
      </c>
      <c r="J8580" s="254">
        <f t="shared" si="534"/>
        <v>0.45258816614420083</v>
      </c>
      <c r="K8580" s="253">
        <v>211.78009</v>
      </c>
      <c r="L8580" s="253">
        <v>62.590049999999998</v>
      </c>
      <c r="M8580" s="254">
        <f t="shared" si="535"/>
        <v>-0.70445734535290838</v>
      </c>
    </row>
    <row r="8581" spans="1:13" x14ac:dyDescent="0.25">
      <c r="A8581" s="252" t="s">
        <v>292</v>
      </c>
      <c r="B8581" s="252" t="s">
        <v>481</v>
      </c>
      <c r="C8581" s="253">
        <v>0</v>
      </c>
      <c r="D8581" s="253">
        <v>0</v>
      </c>
      <c r="E8581" s="254" t="str">
        <f t="shared" ref="E8581:E8644" si="536">IF(C8581=0,"",(D8581/C8581-1))</f>
        <v/>
      </c>
      <c r="F8581" s="253">
        <v>0</v>
      </c>
      <c r="G8581" s="253">
        <v>24.49089</v>
      </c>
      <c r="H8581" s="254" t="str">
        <f t="shared" ref="H8581:H8644" si="537">IF(F8581=0,"",(G8581/F8581-1))</f>
        <v/>
      </c>
      <c r="I8581" s="253">
        <v>0</v>
      </c>
      <c r="J8581" s="254" t="str">
        <f t="shared" ref="J8581:J8644" si="538">IF(I8581=0,"",(G8581/I8581-1))</f>
        <v/>
      </c>
      <c r="K8581" s="253">
        <v>0</v>
      </c>
      <c r="L8581" s="253">
        <v>24.49089</v>
      </c>
      <c r="M8581" s="254" t="str">
        <f t="shared" ref="M8581:M8644" si="539">IF(K8581=0,"",(L8581/K8581-1))</f>
        <v/>
      </c>
    </row>
    <row r="8582" spans="1:13" x14ac:dyDescent="0.25">
      <c r="A8582" s="252" t="s">
        <v>292</v>
      </c>
      <c r="B8582" s="252" t="s">
        <v>445</v>
      </c>
      <c r="C8582" s="253">
        <v>0</v>
      </c>
      <c r="D8582" s="253">
        <v>0</v>
      </c>
      <c r="E8582" s="254" t="str">
        <f t="shared" si="536"/>
        <v/>
      </c>
      <c r="F8582" s="253">
        <v>234.0907</v>
      </c>
      <c r="G8582" s="253">
        <v>302.40472999999997</v>
      </c>
      <c r="H8582" s="254">
        <f t="shared" si="537"/>
        <v>0.2918271849330194</v>
      </c>
      <c r="I8582" s="253">
        <v>62.81</v>
      </c>
      <c r="J8582" s="254">
        <f t="shared" si="538"/>
        <v>3.8145952873746216</v>
      </c>
      <c r="K8582" s="253">
        <v>1269.4235799999999</v>
      </c>
      <c r="L8582" s="253">
        <v>713.10796000000005</v>
      </c>
      <c r="M8582" s="254">
        <f t="shared" si="539"/>
        <v>-0.43824270225073325</v>
      </c>
    </row>
    <row r="8583" spans="1:13" x14ac:dyDescent="0.25">
      <c r="A8583" s="252" t="s">
        <v>292</v>
      </c>
      <c r="B8583" s="252" t="s">
        <v>478</v>
      </c>
      <c r="C8583" s="253">
        <v>0</v>
      </c>
      <c r="D8583" s="253">
        <v>0</v>
      </c>
      <c r="E8583" s="254" t="str">
        <f t="shared" si="536"/>
        <v/>
      </c>
      <c r="F8583" s="253">
        <v>423.68002999999999</v>
      </c>
      <c r="G8583" s="253">
        <v>106</v>
      </c>
      <c r="H8583" s="254">
        <f t="shared" si="537"/>
        <v>-0.74981119596314227</v>
      </c>
      <c r="I8583" s="253">
        <v>52.43</v>
      </c>
      <c r="J8583" s="254">
        <f t="shared" si="538"/>
        <v>1.0217432767499521</v>
      </c>
      <c r="K8583" s="253">
        <v>716.23503000000005</v>
      </c>
      <c r="L8583" s="253">
        <v>326.92899999999997</v>
      </c>
      <c r="M8583" s="254">
        <f t="shared" si="539"/>
        <v>-0.54354508463513729</v>
      </c>
    </row>
    <row r="8584" spans="1:13" x14ac:dyDescent="0.25">
      <c r="A8584" s="252" t="s">
        <v>292</v>
      </c>
      <c r="B8584" s="252" t="s">
        <v>472</v>
      </c>
      <c r="C8584" s="253">
        <v>0</v>
      </c>
      <c r="D8584" s="253">
        <v>0</v>
      </c>
      <c r="E8584" s="254" t="str">
        <f t="shared" si="536"/>
        <v/>
      </c>
      <c r="F8584" s="253">
        <v>0</v>
      </c>
      <c r="G8584" s="253">
        <v>0</v>
      </c>
      <c r="H8584" s="254" t="str">
        <f t="shared" si="537"/>
        <v/>
      </c>
      <c r="I8584" s="253">
        <v>0</v>
      </c>
      <c r="J8584" s="254" t="str">
        <f t="shared" si="538"/>
        <v/>
      </c>
      <c r="K8584" s="253">
        <v>132.81800999999999</v>
      </c>
      <c r="L8584" s="253">
        <v>186.62636000000001</v>
      </c>
      <c r="M8584" s="254">
        <f t="shared" si="539"/>
        <v>0.40512841594298865</v>
      </c>
    </row>
    <row r="8585" spans="1:13" x14ac:dyDescent="0.25">
      <c r="A8585" s="252" t="s">
        <v>292</v>
      </c>
      <c r="B8585" s="252" t="s">
        <v>454</v>
      </c>
      <c r="C8585" s="253">
        <v>0</v>
      </c>
      <c r="D8585" s="253">
        <v>0</v>
      </c>
      <c r="E8585" s="254" t="str">
        <f t="shared" si="536"/>
        <v/>
      </c>
      <c r="F8585" s="253">
        <v>25.507200000000001</v>
      </c>
      <c r="G8585" s="253">
        <v>0</v>
      </c>
      <c r="H8585" s="254">
        <f t="shared" si="537"/>
        <v>-1</v>
      </c>
      <c r="I8585" s="253">
        <v>0</v>
      </c>
      <c r="J8585" s="254" t="str">
        <f t="shared" si="538"/>
        <v/>
      </c>
      <c r="K8585" s="253">
        <v>25.507200000000001</v>
      </c>
      <c r="L8585" s="253">
        <v>0</v>
      </c>
      <c r="M8585" s="254">
        <f t="shared" si="539"/>
        <v>-1</v>
      </c>
    </row>
    <row r="8586" spans="1:13" x14ac:dyDescent="0.25">
      <c r="A8586" s="252" t="s">
        <v>292</v>
      </c>
      <c r="B8586" s="252" t="s">
        <v>435</v>
      </c>
      <c r="C8586" s="253">
        <v>0</v>
      </c>
      <c r="D8586" s="253">
        <v>0</v>
      </c>
      <c r="E8586" s="254" t="str">
        <f t="shared" si="536"/>
        <v/>
      </c>
      <c r="F8586" s="253">
        <v>226.41066000000001</v>
      </c>
      <c r="G8586" s="253">
        <v>121.62127</v>
      </c>
      <c r="H8586" s="254">
        <f t="shared" si="537"/>
        <v>-0.4628288703367589</v>
      </c>
      <c r="I8586" s="253">
        <v>565.01885000000004</v>
      </c>
      <c r="J8586" s="254">
        <f t="shared" si="538"/>
        <v>-0.78474829645064059</v>
      </c>
      <c r="K8586" s="253">
        <v>1009.26441</v>
      </c>
      <c r="L8586" s="253">
        <v>1222.3616400000001</v>
      </c>
      <c r="M8586" s="254">
        <f t="shared" si="539"/>
        <v>0.21114113198542306</v>
      </c>
    </row>
    <row r="8587" spans="1:13" x14ac:dyDescent="0.25">
      <c r="A8587" s="252" t="s">
        <v>292</v>
      </c>
      <c r="B8587" s="252" t="s">
        <v>443</v>
      </c>
      <c r="C8587" s="253">
        <v>0</v>
      </c>
      <c r="D8587" s="253">
        <v>0</v>
      </c>
      <c r="E8587" s="254" t="str">
        <f t="shared" si="536"/>
        <v/>
      </c>
      <c r="F8587" s="253">
        <v>2321.6331700000001</v>
      </c>
      <c r="G8587" s="253">
        <v>752.58189000000004</v>
      </c>
      <c r="H8587" s="254">
        <f t="shared" si="537"/>
        <v>-0.67583944796929307</v>
      </c>
      <c r="I8587" s="253">
        <v>2491.35437</v>
      </c>
      <c r="J8587" s="254">
        <f t="shared" si="538"/>
        <v>-0.69792258417255992</v>
      </c>
      <c r="K8587" s="253">
        <v>7725.7747099999997</v>
      </c>
      <c r="L8587" s="253">
        <v>4331.2092300000004</v>
      </c>
      <c r="M8587" s="254">
        <f t="shared" si="539"/>
        <v>-0.43938188821454771</v>
      </c>
    </row>
    <row r="8588" spans="1:13" x14ac:dyDescent="0.25">
      <c r="A8588" s="252" t="s">
        <v>292</v>
      </c>
      <c r="B8588" s="252" t="s">
        <v>461</v>
      </c>
      <c r="C8588" s="253">
        <v>0</v>
      </c>
      <c r="D8588" s="253">
        <v>0</v>
      </c>
      <c r="E8588" s="254" t="str">
        <f t="shared" si="536"/>
        <v/>
      </c>
      <c r="F8588" s="253">
        <v>36.222929999999998</v>
      </c>
      <c r="G8588" s="253">
        <v>0</v>
      </c>
      <c r="H8588" s="254">
        <f t="shared" si="537"/>
        <v>-1</v>
      </c>
      <c r="I8588" s="253">
        <v>0</v>
      </c>
      <c r="J8588" s="254" t="str">
        <f t="shared" si="538"/>
        <v/>
      </c>
      <c r="K8588" s="253">
        <v>514.41726000000006</v>
      </c>
      <c r="L8588" s="253">
        <v>30.94753</v>
      </c>
      <c r="M8588" s="254">
        <f t="shared" si="539"/>
        <v>-0.9398396352408549</v>
      </c>
    </row>
    <row r="8589" spans="1:13" x14ac:dyDescent="0.25">
      <c r="A8589" s="252" t="s">
        <v>292</v>
      </c>
      <c r="B8589" s="252" t="s">
        <v>466</v>
      </c>
      <c r="C8589" s="253">
        <v>0</v>
      </c>
      <c r="D8589" s="253">
        <v>0</v>
      </c>
      <c r="E8589" s="254" t="str">
        <f t="shared" si="536"/>
        <v/>
      </c>
      <c r="F8589" s="253">
        <v>0</v>
      </c>
      <c r="G8589" s="253">
        <v>20.308129999999998</v>
      </c>
      <c r="H8589" s="254" t="str">
        <f t="shared" si="537"/>
        <v/>
      </c>
      <c r="I8589" s="253">
        <v>0</v>
      </c>
      <c r="J8589" s="254" t="str">
        <f t="shared" si="538"/>
        <v/>
      </c>
      <c r="K8589" s="253">
        <v>213.99299999999999</v>
      </c>
      <c r="L8589" s="253">
        <v>27.891749999999998</v>
      </c>
      <c r="M8589" s="254">
        <f t="shared" si="539"/>
        <v>-0.86966045618314625</v>
      </c>
    </row>
    <row r="8590" spans="1:13" x14ac:dyDescent="0.25">
      <c r="A8590" s="252" t="s">
        <v>292</v>
      </c>
      <c r="B8590" s="252" t="s">
        <v>441</v>
      </c>
      <c r="C8590" s="253">
        <v>0</v>
      </c>
      <c r="D8590" s="253">
        <v>0</v>
      </c>
      <c r="E8590" s="254" t="str">
        <f t="shared" si="536"/>
        <v/>
      </c>
      <c r="F8590" s="253">
        <v>0</v>
      </c>
      <c r="G8590" s="253">
        <v>103.56596</v>
      </c>
      <c r="H8590" s="254" t="str">
        <f t="shared" si="537"/>
        <v/>
      </c>
      <c r="I8590" s="253">
        <v>403.65026999999998</v>
      </c>
      <c r="J8590" s="254">
        <f t="shared" si="538"/>
        <v>-0.74342650631696583</v>
      </c>
      <c r="K8590" s="253">
        <v>130.24337</v>
      </c>
      <c r="L8590" s="253">
        <v>515.99423000000002</v>
      </c>
      <c r="M8590" s="254">
        <f t="shared" si="539"/>
        <v>2.9617696470845312</v>
      </c>
    </row>
    <row r="8591" spans="1:13" x14ac:dyDescent="0.25">
      <c r="A8591" s="252" t="s">
        <v>292</v>
      </c>
      <c r="B8591" s="252" t="s">
        <v>458</v>
      </c>
      <c r="C8591" s="253">
        <v>0</v>
      </c>
      <c r="D8591" s="253">
        <v>0</v>
      </c>
      <c r="E8591" s="254" t="str">
        <f t="shared" si="536"/>
        <v/>
      </c>
      <c r="F8591" s="253">
        <v>13.125</v>
      </c>
      <c r="G8591" s="253">
        <v>230.01408000000001</v>
      </c>
      <c r="H8591" s="254">
        <f t="shared" si="537"/>
        <v>16.524882285714288</v>
      </c>
      <c r="I8591" s="253">
        <v>0</v>
      </c>
      <c r="J8591" s="254" t="str">
        <f t="shared" si="538"/>
        <v/>
      </c>
      <c r="K8591" s="253">
        <v>13.125</v>
      </c>
      <c r="L8591" s="253">
        <v>230.01408000000001</v>
      </c>
      <c r="M8591" s="254">
        <f t="shared" si="539"/>
        <v>16.524882285714288</v>
      </c>
    </row>
    <row r="8592" spans="1:13" x14ac:dyDescent="0.25">
      <c r="A8592" s="252" t="s">
        <v>292</v>
      </c>
      <c r="B8592" s="252" t="s">
        <v>444</v>
      </c>
      <c r="C8592" s="253">
        <v>0</v>
      </c>
      <c r="D8592" s="253">
        <v>0</v>
      </c>
      <c r="E8592" s="254" t="str">
        <f t="shared" si="536"/>
        <v/>
      </c>
      <c r="F8592" s="253">
        <v>22.991</v>
      </c>
      <c r="G8592" s="253">
        <v>1494.5227199999999</v>
      </c>
      <c r="H8592" s="254">
        <f t="shared" si="537"/>
        <v>64.004685311643684</v>
      </c>
      <c r="I8592" s="253">
        <v>876.70354999999995</v>
      </c>
      <c r="J8592" s="254">
        <f t="shared" si="538"/>
        <v>0.70470704721111255</v>
      </c>
      <c r="K8592" s="253">
        <v>601.43754999999999</v>
      </c>
      <c r="L8592" s="253">
        <v>2964.3658300000002</v>
      </c>
      <c r="M8592" s="254">
        <f t="shared" si="539"/>
        <v>3.9288007208728493</v>
      </c>
    </row>
    <row r="8593" spans="1:13" x14ac:dyDescent="0.25">
      <c r="A8593" s="252" t="s">
        <v>292</v>
      </c>
      <c r="B8593" s="252" t="s">
        <v>456</v>
      </c>
      <c r="C8593" s="253">
        <v>0</v>
      </c>
      <c r="D8593" s="253">
        <v>0</v>
      </c>
      <c r="E8593" s="254" t="str">
        <f t="shared" si="536"/>
        <v/>
      </c>
      <c r="F8593" s="253">
        <v>0</v>
      </c>
      <c r="G8593" s="253">
        <v>0</v>
      </c>
      <c r="H8593" s="254" t="str">
        <f t="shared" si="537"/>
        <v/>
      </c>
      <c r="I8593" s="253">
        <v>0</v>
      </c>
      <c r="J8593" s="254" t="str">
        <f t="shared" si="538"/>
        <v/>
      </c>
      <c r="K8593" s="253">
        <v>5.53775</v>
      </c>
      <c r="L8593" s="253">
        <v>0</v>
      </c>
      <c r="M8593" s="254">
        <f t="shared" si="539"/>
        <v>-1</v>
      </c>
    </row>
    <row r="8594" spans="1:13" x14ac:dyDescent="0.25">
      <c r="A8594" s="252" t="s">
        <v>292</v>
      </c>
      <c r="B8594" s="252" t="s">
        <v>485</v>
      </c>
      <c r="C8594" s="253">
        <v>0</v>
      </c>
      <c r="D8594" s="253">
        <v>0</v>
      </c>
      <c r="E8594" s="254" t="str">
        <f t="shared" si="536"/>
        <v/>
      </c>
      <c r="F8594" s="253">
        <v>0</v>
      </c>
      <c r="G8594" s="253">
        <v>0</v>
      </c>
      <c r="H8594" s="254" t="str">
        <f t="shared" si="537"/>
        <v/>
      </c>
      <c r="I8594" s="253">
        <v>0</v>
      </c>
      <c r="J8594" s="254" t="str">
        <f t="shared" si="538"/>
        <v/>
      </c>
      <c r="K8594" s="253">
        <v>0</v>
      </c>
      <c r="L8594" s="253">
        <v>1275.7874999999999</v>
      </c>
      <c r="M8594" s="254" t="str">
        <f t="shared" si="539"/>
        <v/>
      </c>
    </row>
    <row r="8595" spans="1:13" x14ac:dyDescent="0.25">
      <c r="A8595" s="252" t="s">
        <v>292</v>
      </c>
      <c r="B8595" s="252" t="s">
        <v>494</v>
      </c>
      <c r="C8595" s="253">
        <v>0</v>
      </c>
      <c r="D8595" s="253">
        <v>0</v>
      </c>
      <c r="E8595" s="254" t="str">
        <f t="shared" si="536"/>
        <v/>
      </c>
      <c r="F8595" s="253">
        <v>11.89</v>
      </c>
      <c r="G8595" s="253">
        <v>0</v>
      </c>
      <c r="H8595" s="254">
        <f t="shared" si="537"/>
        <v>-1</v>
      </c>
      <c r="I8595" s="253">
        <v>0</v>
      </c>
      <c r="J8595" s="254" t="str">
        <f t="shared" si="538"/>
        <v/>
      </c>
      <c r="K8595" s="253">
        <v>20.23</v>
      </c>
      <c r="L8595" s="253">
        <v>0</v>
      </c>
      <c r="M8595" s="254">
        <f t="shared" si="539"/>
        <v>-1</v>
      </c>
    </row>
    <row r="8596" spans="1:13" x14ac:dyDescent="0.25">
      <c r="A8596" s="252" t="s">
        <v>292</v>
      </c>
      <c r="B8596" s="252" t="s">
        <v>470</v>
      </c>
      <c r="C8596" s="253">
        <v>0</v>
      </c>
      <c r="D8596" s="253">
        <v>0</v>
      </c>
      <c r="E8596" s="254" t="str">
        <f t="shared" si="536"/>
        <v/>
      </c>
      <c r="F8596" s="253">
        <v>0</v>
      </c>
      <c r="G8596" s="253">
        <v>0</v>
      </c>
      <c r="H8596" s="254" t="str">
        <f t="shared" si="537"/>
        <v/>
      </c>
      <c r="I8596" s="253">
        <v>0</v>
      </c>
      <c r="J8596" s="254" t="str">
        <f t="shared" si="538"/>
        <v/>
      </c>
      <c r="K8596" s="253">
        <v>5.2591999999999999</v>
      </c>
      <c r="L8596" s="253">
        <v>100.29940000000001</v>
      </c>
      <c r="M8596" s="254">
        <f t="shared" si="539"/>
        <v>18.071227563127472</v>
      </c>
    </row>
    <row r="8597" spans="1:13" x14ac:dyDescent="0.25">
      <c r="A8597" s="252" t="s">
        <v>292</v>
      </c>
      <c r="B8597" s="252" t="s">
        <v>482</v>
      </c>
      <c r="C8597" s="253">
        <v>0</v>
      </c>
      <c r="D8597" s="253">
        <v>0</v>
      </c>
      <c r="E8597" s="254" t="str">
        <f t="shared" si="536"/>
        <v/>
      </c>
      <c r="F8597" s="253">
        <v>0</v>
      </c>
      <c r="G8597" s="253">
        <v>0</v>
      </c>
      <c r="H8597" s="254" t="str">
        <f t="shared" si="537"/>
        <v/>
      </c>
      <c r="I8597" s="253">
        <v>0</v>
      </c>
      <c r="J8597" s="254" t="str">
        <f t="shared" si="538"/>
        <v/>
      </c>
      <c r="K8597" s="253">
        <v>0</v>
      </c>
      <c r="L8597" s="253">
        <v>0</v>
      </c>
      <c r="M8597" s="254" t="str">
        <f t="shared" si="539"/>
        <v/>
      </c>
    </row>
    <row r="8598" spans="1:13" x14ac:dyDescent="0.25">
      <c r="A8598" s="252" t="s">
        <v>292</v>
      </c>
      <c r="B8598" s="252" t="s">
        <v>480</v>
      </c>
      <c r="C8598" s="253">
        <v>0</v>
      </c>
      <c r="D8598" s="253">
        <v>0</v>
      </c>
      <c r="E8598" s="254" t="str">
        <f t="shared" si="536"/>
        <v/>
      </c>
      <c r="F8598" s="253">
        <v>0</v>
      </c>
      <c r="G8598" s="253">
        <v>0</v>
      </c>
      <c r="H8598" s="254" t="str">
        <f t="shared" si="537"/>
        <v/>
      </c>
      <c r="I8598" s="253">
        <v>0</v>
      </c>
      <c r="J8598" s="254" t="str">
        <f t="shared" si="538"/>
        <v/>
      </c>
      <c r="K8598" s="253">
        <v>0</v>
      </c>
      <c r="L8598" s="253">
        <v>0</v>
      </c>
      <c r="M8598" s="254" t="str">
        <f t="shared" si="539"/>
        <v/>
      </c>
    </row>
    <row r="8599" spans="1:13" x14ac:dyDescent="0.25">
      <c r="A8599" s="252" t="s">
        <v>292</v>
      </c>
      <c r="B8599" s="252" t="s">
        <v>440</v>
      </c>
      <c r="C8599" s="253">
        <v>0</v>
      </c>
      <c r="D8599" s="253">
        <v>0</v>
      </c>
      <c r="E8599" s="254" t="str">
        <f t="shared" si="536"/>
        <v/>
      </c>
      <c r="F8599" s="253">
        <v>0</v>
      </c>
      <c r="G8599" s="253">
        <v>0</v>
      </c>
      <c r="H8599" s="254" t="str">
        <f t="shared" si="537"/>
        <v/>
      </c>
      <c r="I8599" s="253">
        <v>0</v>
      </c>
      <c r="J8599" s="254" t="str">
        <f t="shared" si="538"/>
        <v/>
      </c>
      <c r="K8599" s="253">
        <v>171.25629000000001</v>
      </c>
      <c r="L8599" s="253">
        <v>167.6</v>
      </c>
      <c r="M8599" s="254">
        <f t="shared" si="539"/>
        <v>-2.1349814363022857E-2</v>
      </c>
    </row>
    <row r="8600" spans="1:13" x14ac:dyDescent="0.25">
      <c r="A8600" s="252" t="s">
        <v>292</v>
      </c>
      <c r="B8600" s="252" t="s">
        <v>453</v>
      </c>
      <c r="C8600" s="253">
        <v>0</v>
      </c>
      <c r="D8600" s="253">
        <v>0</v>
      </c>
      <c r="E8600" s="254" t="str">
        <f t="shared" si="536"/>
        <v/>
      </c>
      <c r="F8600" s="253">
        <v>216.03648000000001</v>
      </c>
      <c r="G8600" s="253">
        <v>114.8815</v>
      </c>
      <c r="H8600" s="254">
        <f t="shared" si="537"/>
        <v>-0.46823101357696628</v>
      </c>
      <c r="I8600" s="253">
        <v>278.34748999999999</v>
      </c>
      <c r="J8600" s="254">
        <f t="shared" si="538"/>
        <v>-0.58727308803826461</v>
      </c>
      <c r="K8600" s="253">
        <v>345.60404999999997</v>
      </c>
      <c r="L8600" s="253">
        <v>580.07898999999998</v>
      </c>
      <c r="M8600" s="254">
        <f t="shared" si="539"/>
        <v>0.67844963043691187</v>
      </c>
    </row>
    <row r="8601" spans="1:13" x14ac:dyDescent="0.25">
      <c r="A8601" s="252" t="s">
        <v>292</v>
      </c>
      <c r="B8601" s="252" t="s">
        <v>488</v>
      </c>
      <c r="C8601" s="253">
        <v>0</v>
      </c>
      <c r="D8601" s="253">
        <v>0</v>
      </c>
      <c r="E8601" s="254" t="str">
        <f t="shared" si="536"/>
        <v/>
      </c>
      <c r="F8601" s="253">
        <v>0</v>
      </c>
      <c r="G8601" s="253">
        <v>0</v>
      </c>
      <c r="H8601" s="254" t="str">
        <f t="shared" si="537"/>
        <v/>
      </c>
      <c r="I8601" s="253">
        <v>0</v>
      </c>
      <c r="J8601" s="254" t="str">
        <f t="shared" si="538"/>
        <v/>
      </c>
      <c r="K8601" s="253">
        <v>0</v>
      </c>
      <c r="L8601" s="253">
        <v>101.40130000000001</v>
      </c>
      <c r="M8601" s="254" t="str">
        <f t="shared" si="539"/>
        <v/>
      </c>
    </row>
    <row r="8602" spans="1:13" x14ac:dyDescent="0.25">
      <c r="A8602" s="252" t="s">
        <v>292</v>
      </c>
      <c r="B8602" s="252" t="s">
        <v>475</v>
      </c>
      <c r="C8602" s="253">
        <v>0</v>
      </c>
      <c r="D8602" s="253">
        <v>0</v>
      </c>
      <c r="E8602" s="254" t="str">
        <f t="shared" si="536"/>
        <v/>
      </c>
      <c r="F8602" s="253">
        <v>1.77566</v>
      </c>
      <c r="G8602" s="253">
        <v>0</v>
      </c>
      <c r="H8602" s="254">
        <f t="shared" si="537"/>
        <v>-1</v>
      </c>
      <c r="I8602" s="253">
        <v>114.131</v>
      </c>
      <c r="J8602" s="254">
        <f t="shared" si="538"/>
        <v>-1</v>
      </c>
      <c r="K8602" s="253">
        <v>1.77566</v>
      </c>
      <c r="L8602" s="253">
        <v>114.131</v>
      </c>
      <c r="M8602" s="254">
        <f t="shared" si="539"/>
        <v>63.275255397992865</v>
      </c>
    </row>
    <row r="8603" spans="1:13" x14ac:dyDescent="0.25">
      <c r="A8603" s="252" t="s">
        <v>292</v>
      </c>
      <c r="B8603" s="252" t="s">
        <v>459</v>
      </c>
      <c r="C8603" s="253">
        <v>0</v>
      </c>
      <c r="D8603" s="253">
        <v>0</v>
      </c>
      <c r="E8603" s="254" t="str">
        <f t="shared" si="536"/>
        <v/>
      </c>
      <c r="F8603" s="253">
        <v>0</v>
      </c>
      <c r="G8603" s="253">
        <v>0</v>
      </c>
      <c r="H8603" s="254" t="str">
        <f t="shared" si="537"/>
        <v/>
      </c>
      <c r="I8603" s="253">
        <v>0</v>
      </c>
      <c r="J8603" s="254" t="str">
        <f t="shared" si="538"/>
        <v/>
      </c>
      <c r="K8603" s="253">
        <v>0</v>
      </c>
      <c r="L8603" s="253">
        <v>0</v>
      </c>
      <c r="M8603" s="254" t="str">
        <f t="shared" si="539"/>
        <v/>
      </c>
    </row>
    <row r="8604" spans="1:13" x14ac:dyDescent="0.25">
      <c r="A8604" s="252" t="s">
        <v>292</v>
      </c>
      <c r="B8604" s="252" t="s">
        <v>449</v>
      </c>
      <c r="C8604" s="253">
        <v>0</v>
      </c>
      <c r="D8604" s="253">
        <v>0</v>
      </c>
      <c r="E8604" s="254" t="str">
        <f t="shared" si="536"/>
        <v/>
      </c>
      <c r="F8604" s="253">
        <v>172.69315</v>
      </c>
      <c r="G8604" s="253">
        <v>20.875</v>
      </c>
      <c r="H8604" s="254">
        <f t="shared" si="537"/>
        <v>-0.87912085684927277</v>
      </c>
      <c r="I8604" s="253">
        <v>34</v>
      </c>
      <c r="J8604" s="254">
        <f t="shared" si="538"/>
        <v>-0.38602941176470584</v>
      </c>
      <c r="K8604" s="253">
        <v>492.73890999999998</v>
      </c>
      <c r="L8604" s="253">
        <v>130.875</v>
      </c>
      <c r="M8604" s="254">
        <f t="shared" si="539"/>
        <v>-0.73439280449761923</v>
      </c>
    </row>
    <row r="8605" spans="1:13" x14ac:dyDescent="0.25">
      <c r="A8605" s="252" t="s">
        <v>292</v>
      </c>
      <c r="B8605" s="252" t="s">
        <v>501</v>
      </c>
      <c r="C8605" s="253">
        <v>0</v>
      </c>
      <c r="D8605" s="253">
        <v>0</v>
      </c>
      <c r="E8605" s="254" t="str">
        <f t="shared" si="536"/>
        <v/>
      </c>
      <c r="F8605" s="253">
        <v>0.81654000000000004</v>
      </c>
      <c r="G8605" s="253">
        <v>0</v>
      </c>
      <c r="H8605" s="254">
        <f t="shared" si="537"/>
        <v>-1</v>
      </c>
      <c r="I8605" s="253">
        <v>0</v>
      </c>
      <c r="J8605" s="254" t="str">
        <f t="shared" si="538"/>
        <v/>
      </c>
      <c r="K8605" s="253">
        <v>0.81654000000000004</v>
      </c>
      <c r="L8605" s="253">
        <v>0</v>
      </c>
      <c r="M8605" s="254">
        <f t="shared" si="539"/>
        <v>-1</v>
      </c>
    </row>
    <row r="8606" spans="1:13" x14ac:dyDescent="0.25">
      <c r="A8606" s="252" t="s">
        <v>292</v>
      </c>
      <c r="B8606" s="252" t="s">
        <v>451</v>
      </c>
      <c r="C8606" s="253">
        <v>0</v>
      </c>
      <c r="D8606" s="253">
        <v>0</v>
      </c>
      <c r="E8606" s="254" t="str">
        <f t="shared" si="536"/>
        <v/>
      </c>
      <c r="F8606" s="253">
        <v>0</v>
      </c>
      <c r="G8606" s="253">
        <v>0</v>
      </c>
      <c r="H8606" s="254" t="str">
        <f t="shared" si="537"/>
        <v/>
      </c>
      <c r="I8606" s="253">
        <v>0</v>
      </c>
      <c r="J8606" s="254" t="str">
        <f t="shared" si="538"/>
        <v/>
      </c>
      <c r="K8606" s="253">
        <v>5.0119999999999996</v>
      </c>
      <c r="L8606" s="253">
        <v>131.38999999999999</v>
      </c>
      <c r="M8606" s="254">
        <f t="shared" si="539"/>
        <v>25.215083798882681</v>
      </c>
    </row>
    <row r="8607" spans="1:13" x14ac:dyDescent="0.25">
      <c r="A8607" s="252" t="s">
        <v>292</v>
      </c>
      <c r="B8607" s="252" t="s">
        <v>467</v>
      </c>
      <c r="C8607" s="253">
        <v>0</v>
      </c>
      <c r="D8607" s="253">
        <v>0</v>
      </c>
      <c r="E8607" s="254" t="str">
        <f t="shared" si="536"/>
        <v/>
      </c>
      <c r="F8607" s="253">
        <v>38.700000000000003</v>
      </c>
      <c r="G8607" s="253">
        <v>0</v>
      </c>
      <c r="H8607" s="254">
        <f t="shared" si="537"/>
        <v>-1</v>
      </c>
      <c r="I8607" s="253">
        <v>110.43725000000001</v>
      </c>
      <c r="J8607" s="254">
        <f t="shared" si="538"/>
        <v>-1</v>
      </c>
      <c r="K8607" s="253">
        <v>163.71799999999999</v>
      </c>
      <c r="L8607" s="253">
        <v>143.39725000000001</v>
      </c>
      <c r="M8607" s="254">
        <f t="shared" si="539"/>
        <v>-0.12412043880330803</v>
      </c>
    </row>
    <row r="8608" spans="1:13" x14ac:dyDescent="0.25">
      <c r="A8608" s="252" t="s">
        <v>292</v>
      </c>
      <c r="B8608" s="252" t="s">
        <v>505</v>
      </c>
      <c r="C8608" s="253">
        <v>0</v>
      </c>
      <c r="D8608" s="253">
        <v>0</v>
      </c>
      <c r="E8608" s="254" t="str">
        <f t="shared" si="536"/>
        <v/>
      </c>
      <c r="F8608" s="253">
        <v>0</v>
      </c>
      <c r="G8608" s="253">
        <v>0</v>
      </c>
      <c r="H8608" s="254" t="str">
        <f t="shared" si="537"/>
        <v/>
      </c>
      <c r="I8608" s="253">
        <v>3.3</v>
      </c>
      <c r="J8608" s="254">
        <f t="shared" si="538"/>
        <v>-1</v>
      </c>
      <c r="K8608" s="253">
        <v>0</v>
      </c>
      <c r="L8608" s="253">
        <v>3.3</v>
      </c>
      <c r="M8608" s="254" t="str">
        <f t="shared" si="539"/>
        <v/>
      </c>
    </row>
    <row r="8609" spans="1:13" x14ac:dyDescent="0.25">
      <c r="A8609" s="252" t="s">
        <v>292</v>
      </c>
      <c r="B8609" s="252" t="s">
        <v>465</v>
      </c>
      <c r="C8609" s="253">
        <v>0</v>
      </c>
      <c r="D8609" s="253">
        <v>0</v>
      </c>
      <c r="E8609" s="254" t="str">
        <f t="shared" si="536"/>
        <v/>
      </c>
      <c r="F8609" s="253">
        <v>0</v>
      </c>
      <c r="G8609" s="253">
        <v>0</v>
      </c>
      <c r="H8609" s="254" t="str">
        <f t="shared" si="537"/>
        <v/>
      </c>
      <c r="I8609" s="253">
        <v>0</v>
      </c>
      <c r="J8609" s="254" t="str">
        <f t="shared" si="538"/>
        <v/>
      </c>
      <c r="K8609" s="253">
        <v>0</v>
      </c>
      <c r="L8609" s="253">
        <v>0</v>
      </c>
      <c r="M8609" s="254" t="str">
        <f t="shared" si="539"/>
        <v/>
      </c>
    </row>
    <row r="8610" spans="1:13" s="117" customFormat="1" ht="13" x14ac:dyDescent="0.3">
      <c r="A8610" s="117" t="s">
        <v>292</v>
      </c>
      <c r="B8610" s="117" t="s">
        <v>3</v>
      </c>
      <c r="C8610" s="165">
        <v>172.4871</v>
      </c>
      <c r="D8610" s="165">
        <v>0</v>
      </c>
      <c r="E8610" s="255">
        <f t="shared" si="536"/>
        <v>-1</v>
      </c>
      <c r="F8610" s="165">
        <v>26125.510569999999</v>
      </c>
      <c r="G8610" s="165">
        <v>20386.038519999998</v>
      </c>
      <c r="H8610" s="255">
        <f t="shared" si="537"/>
        <v>-0.21968841660038807</v>
      </c>
      <c r="I8610" s="165">
        <v>34339.05169</v>
      </c>
      <c r="J8610" s="255">
        <f t="shared" si="538"/>
        <v>-0.40633076579873373</v>
      </c>
      <c r="K8610" s="165">
        <v>100905.61943000001</v>
      </c>
      <c r="L8610" s="165">
        <v>98380.121740000002</v>
      </c>
      <c r="M8610" s="255">
        <f t="shared" si="539"/>
        <v>-2.5028315610826635E-2</v>
      </c>
    </row>
    <row r="8611" spans="1:13" x14ac:dyDescent="0.25">
      <c r="A8611" s="252" t="s">
        <v>297</v>
      </c>
      <c r="B8611" s="252" t="s">
        <v>446</v>
      </c>
      <c r="C8611" s="253">
        <v>0</v>
      </c>
      <c r="D8611" s="253">
        <v>0</v>
      </c>
      <c r="E8611" s="254" t="str">
        <f t="shared" si="536"/>
        <v/>
      </c>
      <c r="F8611" s="253">
        <v>34.119010000000003</v>
      </c>
      <c r="G8611" s="253">
        <v>234.61207999999999</v>
      </c>
      <c r="H8611" s="254">
        <f t="shared" si="537"/>
        <v>5.8762862697364309</v>
      </c>
      <c r="I8611" s="253">
        <v>133.52869000000001</v>
      </c>
      <c r="J8611" s="254">
        <f t="shared" si="538"/>
        <v>0.7570162636958393</v>
      </c>
      <c r="K8611" s="253">
        <v>305.35647</v>
      </c>
      <c r="L8611" s="253">
        <v>488.9975</v>
      </c>
      <c r="M8611" s="254">
        <f t="shared" si="539"/>
        <v>0.601398850333841</v>
      </c>
    </row>
    <row r="8612" spans="1:13" x14ac:dyDescent="0.25">
      <c r="A8612" s="252" t="s">
        <v>297</v>
      </c>
      <c r="B8612" s="252" t="s">
        <v>486</v>
      </c>
      <c r="C8612" s="253">
        <v>0</v>
      </c>
      <c r="D8612" s="253">
        <v>0</v>
      </c>
      <c r="E8612" s="254" t="str">
        <f t="shared" si="536"/>
        <v/>
      </c>
      <c r="F8612" s="253">
        <v>0</v>
      </c>
      <c r="G8612" s="253">
        <v>0</v>
      </c>
      <c r="H8612" s="254" t="str">
        <f t="shared" si="537"/>
        <v/>
      </c>
      <c r="I8612" s="253">
        <v>0</v>
      </c>
      <c r="J8612" s="254" t="str">
        <f t="shared" si="538"/>
        <v/>
      </c>
      <c r="K8612" s="253">
        <v>76.758930000000007</v>
      </c>
      <c r="L8612" s="253">
        <v>0</v>
      </c>
      <c r="M8612" s="254">
        <f t="shared" si="539"/>
        <v>-1</v>
      </c>
    </row>
    <row r="8613" spans="1:13" x14ac:dyDescent="0.25">
      <c r="A8613" s="252" t="s">
        <v>297</v>
      </c>
      <c r="B8613" s="252" t="s">
        <v>469</v>
      </c>
      <c r="C8613" s="253">
        <v>0</v>
      </c>
      <c r="D8613" s="253">
        <v>0</v>
      </c>
      <c r="E8613" s="254" t="str">
        <f t="shared" si="536"/>
        <v/>
      </c>
      <c r="F8613" s="253">
        <v>0</v>
      </c>
      <c r="G8613" s="253">
        <v>0</v>
      </c>
      <c r="H8613" s="254" t="str">
        <f t="shared" si="537"/>
        <v/>
      </c>
      <c r="I8613" s="253">
        <v>30.312000000000001</v>
      </c>
      <c r="J8613" s="254">
        <f t="shared" si="538"/>
        <v>-1</v>
      </c>
      <c r="K8613" s="253">
        <v>0</v>
      </c>
      <c r="L8613" s="253">
        <v>43.81</v>
      </c>
      <c r="M8613" s="254" t="str">
        <f t="shared" si="539"/>
        <v/>
      </c>
    </row>
    <row r="8614" spans="1:13" x14ac:dyDescent="0.25">
      <c r="A8614" s="252" t="s">
        <v>297</v>
      </c>
      <c r="B8614" s="252" t="s">
        <v>483</v>
      </c>
      <c r="C8614" s="253">
        <v>0</v>
      </c>
      <c r="D8614" s="253">
        <v>0</v>
      </c>
      <c r="E8614" s="254" t="str">
        <f t="shared" si="536"/>
        <v/>
      </c>
      <c r="F8614" s="253">
        <v>0</v>
      </c>
      <c r="G8614" s="253">
        <v>0</v>
      </c>
      <c r="H8614" s="254" t="str">
        <f t="shared" si="537"/>
        <v/>
      </c>
      <c r="I8614" s="253">
        <v>1.1363399999999999</v>
      </c>
      <c r="J8614" s="254">
        <f t="shared" si="538"/>
        <v>-1</v>
      </c>
      <c r="K8614" s="253">
        <v>72</v>
      </c>
      <c r="L8614" s="253">
        <v>1.1363399999999999</v>
      </c>
      <c r="M8614" s="254">
        <f t="shared" si="539"/>
        <v>-0.98421749999999997</v>
      </c>
    </row>
    <row r="8615" spans="1:13" x14ac:dyDescent="0.25">
      <c r="A8615" s="252" t="s">
        <v>297</v>
      </c>
      <c r="B8615" s="252" t="s">
        <v>438</v>
      </c>
      <c r="C8615" s="253">
        <v>0</v>
      </c>
      <c r="D8615" s="253">
        <v>0</v>
      </c>
      <c r="E8615" s="254" t="str">
        <f t="shared" si="536"/>
        <v/>
      </c>
      <c r="F8615" s="253">
        <v>2217.7486800000001</v>
      </c>
      <c r="G8615" s="253">
        <v>2104.3718899999999</v>
      </c>
      <c r="H8615" s="254">
        <f t="shared" si="537"/>
        <v>-5.1122469837294737E-2</v>
      </c>
      <c r="I8615" s="253">
        <v>2157.96162</v>
      </c>
      <c r="J8615" s="254">
        <f t="shared" si="538"/>
        <v>-2.4833495416846318E-2</v>
      </c>
      <c r="K8615" s="253">
        <v>8876.4653600000001</v>
      </c>
      <c r="L8615" s="253">
        <v>6557.7163</v>
      </c>
      <c r="M8615" s="254">
        <f t="shared" si="539"/>
        <v>-0.26122436870524779</v>
      </c>
    </row>
    <row r="8616" spans="1:13" x14ac:dyDescent="0.25">
      <c r="A8616" s="252" t="s">
        <v>297</v>
      </c>
      <c r="B8616" s="252" t="s">
        <v>447</v>
      </c>
      <c r="C8616" s="253">
        <v>0</v>
      </c>
      <c r="D8616" s="253">
        <v>0</v>
      </c>
      <c r="E8616" s="254" t="str">
        <f t="shared" si="536"/>
        <v/>
      </c>
      <c r="F8616" s="253">
        <v>161.29707999999999</v>
      </c>
      <c r="G8616" s="253">
        <v>183.32691</v>
      </c>
      <c r="H8616" s="254">
        <f t="shared" si="537"/>
        <v>0.13657922387683641</v>
      </c>
      <c r="I8616" s="253">
        <v>344.79324000000003</v>
      </c>
      <c r="J8616" s="254">
        <f t="shared" si="538"/>
        <v>-0.46829900145374082</v>
      </c>
      <c r="K8616" s="253">
        <v>753.13683000000003</v>
      </c>
      <c r="L8616" s="253">
        <v>577.66754000000003</v>
      </c>
      <c r="M8616" s="254">
        <f t="shared" si="539"/>
        <v>-0.23298460918449571</v>
      </c>
    </row>
    <row r="8617" spans="1:13" x14ac:dyDescent="0.25">
      <c r="A8617" s="252" t="s">
        <v>297</v>
      </c>
      <c r="B8617" s="252" t="s">
        <v>455</v>
      </c>
      <c r="C8617" s="253">
        <v>0</v>
      </c>
      <c r="D8617" s="253">
        <v>0</v>
      </c>
      <c r="E8617" s="254" t="str">
        <f t="shared" si="536"/>
        <v/>
      </c>
      <c r="F8617" s="253">
        <v>4.29</v>
      </c>
      <c r="G8617" s="253">
        <v>125.49912</v>
      </c>
      <c r="H8617" s="254">
        <f t="shared" si="537"/>
        <v>28.253874125874127</v>
      </c>
      <c r="I8617" s="253">
        <v>148.68378000000001</v>
      </c>
      <c r="J8617" s="254">
        <f t="shared" si="538"/>
        <v>-0.15593267806347144</v>
      </c>
      <c r="K8617" s="253">
        <v>459.73102</v>
      </c>
      <c r="L8617" s="253">
        <v>429.76972000000001</v>
      </c>
      <c r="M8617" s="254">
        <f t="shared" si="539"/>
        <v>-6.5171369119273237E-2</v>
      </c>
    </row>
    <row r="8618" spans="1:13" x14ac:dyDescent="0.25">
      <c r="A8618" s="252" t="s">
        <v>297</v>
      </c>
      <c r="B8618" s="252" t="s">
        <v>452</v>
      </c>
      <c r="C8618" s="253">
        <v>0</v>
      </c>
      <c r="D8618" s="253">
        <v>0</v>
      </c>
      <c r="E8618" s="254" t="str">
        <f t="shared" si="536"/>
        <v/>
      </c>
      <c r="F8618" s="253">
        <v>422.41007999999999</v>
      </c>
      <c r="G8618" s="253">
        <v>201.52153999999999</v>
      </c>
      <c r="H8618" s="254">
        <f t="shared" si="537"/>
        <v>-0.52292440559183628</v>
      </c>
      <c r="I8618" s="253">
        <v>29.734919999999999</v>
      </c>
      <c r="J8618" s="254">
        <f t="shared" si="538"/>
        <v>5.7772686121233887</v>
      </c>
      <c r="K8618" s="253">
        <v>977.49130000000002</v>
      </c>
      <c r="L8618" s="253">
        <v>408.97800999999998</v>
      </c>
      <c r="M8618" s="254">
        <f t="shared" si="539"/>
        <v>-0.58160445008564277</v>
      </c>
    </row>
    <row r="8619" spans="1:13" x14ac:dyDescent="0.25">
      <c r="A8619" s="252" t="s">
        <v>297</v>
      </c>
      <c r="B8619" s="252" t="s">
        <v>508</v>
      </c>
      <c r="C8619" s="253">
        <v>0</v>
      </c>
      <c r="D8619" s="253">
        <v>0</v>
      </c>
      <c r="E8619" s="254" t="str">
        <f t="shared" si="536"/>
        <v/>
      </c>
      <c r="F8619" s="253">
        <v>0</v>
      </c>
      <c r="G8619" s="253">
        <v>0</v>
      </c>
      <c r="H8619" s="254" t="str">
        <f t="shared" si="537"/>
        <v/>
      </c>
      <c r="I8619" s="253">
        <v>0</v>
      </c>
      <c r="J8619" s="254" t="str">
        <f t="shared" si="538"/>
        <v/>
      </c>
      <c r="K8619" s="253">
        <v>0</v>
      </c>
      <c r="L8619" s="253">
        <v>0</v>
      </c>
      <c r="M8619" s="254" t="str">
        <f t="shared" si="539"/>
        <v/>
      </c>
    </row>
    <row r="8620" spans="1:13" x14ac:dyDescent="0.25">
      <c r="A8620" s="252" t="s">
        <v>297</v>
      </c>
      <c r="B8620" s="252" t="s">
        <v>479</v>
      </c>
      <c r="C8620" s="253">
        <v>0</v>
      </c>
      <c r="D8620" s="253">
        <v>0</v>
      </c>
      <c r="E8620" s="254" t="str">
        <f t="shared" si="536"/>
        <v/>
      </c>
      <c r="F8620" s="253">
        <v>0.79781999999999997</v>
      </c>
      <c r="G8620" s="253">
        <v>0</v>
      </c>
      <c r="H8620" s="254">
        <f t="shared" si="537"/>
        <v>-1</v>
      </c>
      <c r="I8620" s="253">
        <v>8.3080099999999995</v>
      </c>
      <c r="J8620" s="254">
        <f t="shared" si="538"/>
        <v>-1</v>
      </c>
      <c r="K8620" s="253">
        <v>22.302689999999998</v>
      </c>
      <c r="L8620" s="253">
        <v>24.402470000000001</v>
      </c>
      <c r="M8620" s="254">
        <f t="shared" si="539"/>
        <v>9.4149181107749946E-2</v>
      </c>
    </row>
    <row r="8621" spans="1:13" x14ac:dyDescent="0.25">
      <c r="A8621" s="252" t="s">
        <v>297</v>
      </c>
      <c r="B8621" s="252" t="s">
        <v>477</v>
      </c>
      <c r="C8621" s="253">
        <v>0</v>
      </c>
      <c r="D8621" s="253">
        <v>0</v>
      </c>
      <c r="E8621" s="254" t="str">
        <f t="shared" si="536"/>
        <v/>
      </c>
      <c r="F8621" s="253">
        <v>0</v>
      </c>
      <c r="G8621" s="253">
        <v>0</v>
      </c>
      <c r="H8621" s="254" t="str">
        <f t="shared" si="537"/>
        <v/>
      </c>
      <c r="I8621" s="253">
        <v>0</v>
      </c>
      <c r="J8621" s="254" t="str">
        <f t="shared" si="538"/>
        <v/>
      </c>
      <c r="K8621" s="253">
        <v>48.605629999999998</v>
      </c>
      <c r="L8621" s="253">
        <v>3.9291999999999998</v>
      </c>
      <c r="M8621" s="254">
        <f t="shared" si="539"/>
        <v>-0.91916162798424794</v>
      </c>
    </row>
    <row r="8622" spans="1:13" x14ac:dyDescent="0.25">
      <c r="A8622" s="252" t="s">
        <v>297</v>
      </c>
      <c r="B8622" s="252" t="s">
        <v>436</v>
      </c>
      <c r="C8622" s="253">
        <v>0</v>
      </c>
      <c r="D8622" s="253">
        <v>0</v>
      </c>
      <c r="E8622" s="254" t="str">
        <f t="shared" si="536"/>
        <v/>
      </c>
      <c r="F8622" s="253">
        <v>872.06670999999994</v>
      </c>
      <c r="G8622" s="253">
        <v>474.67811</v>
      </c>
      <c r="H8622" s="254">
        <f t="shared" si="537"/>
        <v>-0.45568601053467572</v>
      </c>
      <c r="I8622" s="253">
        <v>1036.5795700000001</v>
      </c>
      <c r="J8622" s="254">
        <f t="shared" si="538"/>
        <v>-0.54207267465246312</v>
      </c>
      <c r="K8622" s="253">
        <v>3197.4399199999998</v>
      </c>
      <c r="L8622" s="253">
        <v>2645.6624900000002</v>
      </c>
      <c r="M8622" s="254">
        <f t="shared" si="539"/>
        <v>-0.17256850599400775</v>
      </c>
    </row>
    <row r="8623" spans="1:13" x14ac:dyDescent="0.25">
      <c r="A8623" s="252" t="s">
        <v>297</v>
      </c>
      <c r="B8623" s="252" t="s">
        <v>463</v>
      </c>
      <c r="C8623" s="253">
        <v>0</v>
      </c>
      <c r="D8623" s="253">
        <v>0</v>
      </c>
      <c r="E8623" s="254" t="str">
        <f t="shared" si="536"/>
        <v/>
      </c>
      <c r="F8623" s="253">
        <v>0</v>
      </c>
      <c r="G8623" s="253">
        <v>29.065000000000001</v>
      </c>
      <c r="H8623" s="254" t="str">
        <f t="shared" si="537"/>
        <v/>
      </c>
      <c r="I8623" s="253">
        <v>0</v>
      </c>
      <c r="J8623" s="254" t="str">
        <f t="shared" si="538"/>
        <v/>
      </c>
      <c r="K8623" s="253">
        <v>101.25129</v>
      </c>
      <c r="L8623" s="253">
        <v>29.065000000000001</v>
      </c>
      <c r="M8623" s="254">
        <f t="shared" si="539"/>
        <v>-0.71294192893739927</v>
      </c>
    </row>
    <row r="8624" spans="1:13" x14ac:dyDescent="0.25">
      <c r="A8624" s="252" t="s">
        <v>297</v>
      </c>
      <c r="B8624" s="252" t="s">
        <v>457</v>
      </c>
      <c r="C8624" s="253">
        <v>0</v>
      </c>
      <c r="D8624" s="253">
        <v>0</v>
      </c>
      <c r="E8624" s="254" t="str">
        <f t="shared" si="536"/>
        <v/>
      </c>
      <c r="F8624" s="253">
        <v>0</v>
      </c>
      <c r="G8624" s="253">
        <v>0</v>
      </c>
      <c r="H8624" s="254" t="str">
        <f t="shared" si="537"/>
        <v/>
      </c>
      <c r="I8624" s="253">
        <v>0</v>
      </c>
      <c r="J8624" s="254" t="str">
        <f t="shared" si="538"/>
        <v/>
      </c>
      <c r="K8624" s="253">
        <v>204.20217</v>
      </c>
      <c r="L8624" s="253">
        <v>6.3980600000000001</v>
      </c>
      <c r="M8624" s="254">
        <f t="shared" si="539"/>
        <v>-0.96866801170624195</v>
      </c>
    </row>
    <row r="8625" spans="1:13" x14ac:dyDescent="0.25">
      <c r="A8625" s="252" t="s">
        <v>297</v>
      </c>
      <c r="B8625" s="252" t="s">
        <v>442</v>
      </c>
      <c r="C8625" s="253">
        <v>0</v>
      </c>
      <c r="D8625" s="253">
        <v>0</v>
      </c>
      <c r="E8625" s="254" t="str">
        <f t="shared" si="536"/>
        <v/>
      </c>
      <c r="F8625" s="253">
        <v>201.37334000000001</v>
      </c>
      <c r="G8625" s="253">
        <v>143.20168000000001</v>
      </c>
      <c r="H8625" s="254">
        <f t="shared" si="537"/>
        <v>-0.28887468420596296</v>
      </c>
      <c r="I8625" s="253">
        <v>31.20964</v>
      </c>
      <c r="J8625" s="254">
        <f t="shared" si="538"/>
        <v>3.5883797442072387</v>
      </c>
      <c r="K8625" s="253">
        <v>673.48429999999996</v>
      </c>
      <c r="L8625" s="253">
        <v>418.53532000000001</v>
      </c>
      <c r="M8625" s="254">
        <f t="shared" si="539"/>
        <v>-0.37855222460271154</v>
      </c>
    </row>
    <row r="8626" spans="1:13" x14ac:dyDescent="0.25">
      <c r="A8626" s="252" t="s">
        <v>297</v>
      </c>
      <c r="B8626" s="252" t="s">
        <v>474</v>
      </c>
      <c r="C8626" s="253">
        <v>0</v>
      </c>
      <c r="D8626" s="253">
        <v>0</v>
      </c>
      <c r="E8626" s="254" t="str">
        <f t="shared" si="536"/>
        <v/>
      </c>
      <c r="F8626" s="253">
        <v>0</v>
      </c>
      <c r="G8626" s="253">
        <v>0</v>
      </c>
      <c r="H8626" s="254" t="str">
        <f t="shared" si="537"/>
        <v/>
      </c>
      <c r="I8626" s="253">
        <v>0</v>
      </c>
      <c r="J8626" s="254" t="str">
        <f t="shared" si="538"/>
        <v/>
      </c>
      <c r="K8626" s="253">
        <v>69.639399999999995</v>
      </c>
      <c r="L8626" s="253">
        <v>0</v>
      </c>
      <c r="M8626" s="254">
        <f t="shared" si="539"/>
        <v>-1</v>
      </c>
    </row>
    <row r="8627" spans="1:13" x14ac:dyDescent="0.25">
      <c r="A8627" s="252" t="s">
        <v>297</v>
      </c>
      <c r="B8627" s="252" t="s">
        <v>460</v>
      </c>
      <c r="C8627" s="253">
        <v>0</v>
      </c>
      <c r="D8627" s="253">
        <v>0</v>
      </c>
      <c r="E8627" s="254" t="str">
        <f t="shared" si="536"/>
        <v/>
      </c>
      <c r="F8627" s="253">
        <v>25.462479999999999</v>
      </c>
      <c r="G8627" s="253">
        <v>1.4652000000000001</v>
      </c>
      <c r="H8627" s="254">
        <f t="shared" si="537"/>
        <v>-0.9424565085569041</v>
      </c>
      <c r="I8627" s="253">
        <v>0</v>
      </c>
      <c r="J8627" s="254" t="str">
        <f t="shared" si="538"/>
        <v/>
      </c>
      <c r="K8627" s="253">
        <v>102.1212</v>
      </c>
      <c r="L8627" s="253">
        <v>7.3543599999999998</v>
      </c>
      <c r="M8627" s="254">
        <f t="shared" si="539"/>
        <v>-0.9279840033215434</v>
      </c>
    </row>
    <row r="8628" spans="1:13" x14ac:dyDescent="0.25">
      <c r="A8628" s="252" t="s">
        <v>297</v>
      </c>
      <c r="B8628" s="252" t="s">
        <v>491</v>
      </c>
      <c r="C8628" s="253">
        <v>0</v>
      </c>
      <c r="D8628" s="253">
        <v>0</v>
      </c>
      <c r="E8628" s="254" t="str">
        <f t="shared" si="536"/>
        <v/>
      </c>
      <c r="F8628" s="253">
        <v>144.76499999999999</v>
      </c>
      <c r="G8628" s="253">
        <v>311.49400000000003</v>
      </c>
      <c r="H8628" s="254">
        <f t="shared" si="537"/>
        <v>1.1517217559492976</v>
      </c>
      <c r="I8628" s="253">
        <v>253.494</v>
      </c>
      <c r="J8628" s="254">
        <f t="shared" si="538"/>
        <v>0.22880225961955714</v>
      </c>
      <c r="K8628" s="253">
        <v>502.76499999999999</v>
      </c>
      <c r="L8628" s="253">
        <v>1023.776</v>
      </c>
      <c r="M8628" s="254">
        <f t="shared" si="539"/>
        <v>1.0362913090608932</v>
      </c>
    </row>
    <row r="8629" spans="1:13" x14ac:dyDescent="0.25">
      <c r="A8629" s="252" t="s">
        <v>297</v>
      </c>
      <c r="B8629" s="252" t="s">
        <v>471</v>
      </c>
      <c r="C8629" s="253">
        <v>0</v>
      </c>
      <c r="D8629" s="253">
        <v>0</v>
      </c>
      <c r="E8629" s="254" t="str">
        <f t="shared" si="536"/>
        <v/>
      </c>
      <c r="F8629" s="253">
        <v>54.721600000000002</v>
      </c>
      <c r="G8629" s="253">
        <v>0</v>
      </c>
      <c r="H8629" s="254">
        <f t="shared" si="537"/>
        <v>-1</v>
      </c>
      <c r="I8629" s="253">
        <v>67.578000000000003</v>
      </c>
      <c r="J8629" s="254">
        <f t="shared" si="538"/>
        <v>-1</v>
      </c>
      <c r="K8629" s="253">
        <v>144.65875</v>
      </c>
      <c r="L8629" s="253">
        <v>131.27760000000001</v>
      </c>
      <c r="M8629" s="254">
        <f t="shared" si="539"/>
        <v>-9.2501490576961221E-2</v>
      </c>
    </row>
    <row r="8630" spans="1:13" x14ac:dyDescent="0.25">
      <c r="A8630" s="252" t="s">
        <v>297</v>
      </c>
      <c r="B8630" s="252" t="s">
        <v>450</v>
      </c>
      <c r="C8630" s="253">
        <v>0</v>
      </c>
      <c r="D8630" s="253">
        <v>0</v>
      </c>
      <c r="E8630" s="254" t="str">
        <f t="shared" si="536"/>
        <v/>
      </c>
      <c r="F8630" s="253">
        <v>422.11383999999998</v>
      </c>
      <c r="G8630" s="253">
        <v>45.079239999999999</v>
      </c>
      <c r="H8630" s="254">
        <f t="shared" si="537"/>
        <v>-0.89320596548078124</v>
      </c>
      <c r="I8630" s="253">
        <v>74.0047</v>
      </c>
      <c r="J8630" s="254">
        <f t="shared" si="538"/>
        <v>-0.39085976971732883</v>
      </c>
      <c r="K8630" s="253">
        <v>541.15939000000003</v>
      </c>
      <c r="L8630" s="253">
        <v>255.7833</v>
      </c>
      <c r="M8630" s="254">
        <f t="shared" si="539"/>
        <v>-0.52734202764180071</v>
      </c>
    </row>
    <row r="8631" spans="1:13" x14ac:dyDescent="0.25">
      <c r="A8631" s="252" t="s">
        <v>297</v>
      </c>
      <c r="B8631" s="252" t="s">
        <v>439</v>
      </c>
      <c r="C8631" s="253">
        <v>0</v>
      </c>
      <c r="D8631" s="253">
        <v>0</v>
      </c>
      <c r="E8631" s="254" t="str">
        <f t="shared" si="536"/>
        <v/>
      </c>
      <c r="F8631" s="253">
        <v>351.55889999999999</v>
      </c>
      <c r="G8631" s="253">
        <v>343.25119999999998</v>
      </c>
      <c r="H8631" s="254">
        <f t="shared" si="537"/>
        <v>-2.3631033092890052E-2</v>
      </c>
      <c r="I8631" s="253">
        <v>201.65564000000001</v>
      </c>
      <c r="J8631" s="254">
        <f t="shared" si="538"/>
        <v>0.70216513656647517</v>
      </c>
      <c r="K8631" s="253">
        <v>1381.11241</v>
      </c>
      <c r="L8631" s="253">
        <v>1467.88609</v>
      </c>
      <c r="M8631" s="254">
        <f t="shared" si="539"/>
        <v>6.2828832303374993E-2</v>
      </c>
    </row>
    <row r="8632" spans="1:13" x14ac:dyDescent="0.25">
      <c r="A8632" s="252" t="s">
        <v>297</v>
      </c>
      <c r="B8632" s="252" t="s">
        <v>473</v>
      </c>
      <c r="C8632" s="253">
        <v>0</v>
      </c>
      <c r="D8632" s="253">
        <v>0</v>
      </c>
      <c r="E8632" s="254" t="str">
        <f t="shared" si="536"/>
        <v/>
      </c>
      <c r="F8632" s="253">
        <v>0</v>
      </c>
      <c r="G8632" s="253">
        <v>0</v>
      </c>
      <c r="H8632" s="254" t="str">
        <f t="shared" si="537"/>
        <v/>
      </c>
      <c r="I8632" s="253">
        <v>0</v>
      </c>
      <c r="J8632" s="254" t="str">
        <f t="shared" si="538"/>
        <v/>
      </c>
      <c r="K8632" s="253">
        <v>0</v>
      </c>
      <c r="L8632" s="253">
        <v>0</v>
      </c>
      <c r="M8632" s="254" t="str">
        <f t="shared" si="539"/>
        <v/>
      </c>
    </row>
    <row r="8633" spans="1:13" x14ac:dyDescent="0.25">
      <c r="A8633" s="252" t="s">
        <v>297</v>
      </c>
      <c r="B8633" s="252" t="s">
        <v>448</v>
      </c>
      <c r="C8633" s="253">
        <v>0</v>
      </c>
      <c r="D8633" s="253">
        <v>0</v>
      </c>
      <c r="E8633" s="254" t="str">
        <f t="shared" si="536"/>
        <v/>
      </c>
      <c r="F8633" s="253">
        <v>0</v>
      </c>
      <c r="G8633" s="253">
        <v>96.448059999999998</v>
      </c>
      <c r="H8633" s="254" t="str">
        <f t="shared" si="537"/>
        <v/>
      </c>
      <c r="I8633" s="253">
        <v>0</v>
      </c>
      <c r="J8633" s="254" t="str">
        <f t="shared" si="538"/>
        <v/>
      </c>
      <c r="K8633" s="253">
        <v>41.716059999999999</v>
      </c>
      <c r="L8633" s="253">
        <v>102.48902</v>
      </c>
      <c r="M8633" s="254">
        <f t="shared" si="539"/>
        <v>1.4568240624833697</v>
      </c>
    </row>
    <row r="8634" spans="1:13" x14ac:dyDescent="0.25">
      <c r="A8634" s="252" t="s">
        <v>297</v>
      </c>
      <c r="B8634" s="252" t="s">
        <v>434</v>
      </c>
      <c r="C8634" s="253">
        <v>510.64492000000001</v>
      </c>
      <c r="D8634" s="253">
        <v>0</v>
      </c>
      <c r="E8634" s="254">
        <f t="shared" si="536"/>
        <v>-1</v>
      </c>
      <c r="F8634" s="253">
        <v>10517.294680000001</v>
      </c>
      <c r="G8634" s="253">
        <v>8762.7189699999999</v>
      </c>
      <c r="H8634" s="254">
        <f t="shared" si="537"/>
        <v>-0.16682766465948262</v>
      </c>
      <c r="I8634" s="253">
        <v>17858.437180000001</v>
      </c>
      <c r="J8634" s="254">
        <f t="shared" si="538"/>
        <v>-0.50932330294760986</v>
      </c>
      <c r="K8634" s="253">
        <v>41972.008430000002</v>
      </c>
      <c r="L8634" s="253">
        <v>49899.455000000002</v>
      </c>
      <c r="M8634" s="254">
        <f t="shared" si="539"/>
        <v>0.1888746063515454</v>
      </c>
    </row>
    <row r="8635" spans="1:13" x14ac:dyDescent="0.25">
      <c r="A8635" s="252" t="s">
        <v>297</v>
      </c>
      <c r="B8635" s="252" t="s">
        <v>437</v>
      </c>
      <c r="C8635" s="253">
        <v>0</v>
      </c>
      <c r="D8635" s="253">
        <v>0</v>
      </c>
      <c r="E8635" s="254" t="str">
        <f t="shared" si="536"/>
        <v/>
      </c>
      <c r="F8635" s="253">
        <v>2277.7937999999999</v>
      </c>
      <c r="G8635" s="253">
        <v>1205.56402</v>
      </c>
      <c r="H8635" s="254">
        <f t="shared" si="537"/>
        <v>-0.47073171417008863</v>
      </c>
      <c r="I8635" s="253">
        <v>1837.61202</v>
      </c>
      <c r="J8635" s="254">
        <f t="shared" si="538"/>
        <v>-0.34395073232052542</v>
      </c>
      <c r="K8635" s="253">
        <v>9645.7770899999996</v>
      </c>
      <c r="L8635" s="253">
        <v>5814.04259</v>
      </c>
      <c r="M8635" s="254">
        <f t="shared" si="539"/>
        <v>-0.39724476983533519</v>
      </c>
    </row>
    <row r="8636" spans="1:13" x14ac:dyDescent="0.25">
      <c r="A8636" s="252" t="s">
        <v>297</v>
      </c>
      <c r="B8636" s="252" t="s">
        <v>464</v>
      </c>
      <c r="C8636" s="253">
        <v>0</v>
      </c>
      <c r="D8636" s="253">
        <v>0</v>
      </c>
      <c r="E8636" s="254" t="str">
        <f t="shared" si="536"/>
        <v/>
      </c>
      <c r="F8636" s="253">
        <v>61.138800000000003</v>
      </c>
      <c r="G8636" s="253">
        <v>21.001100000000001</v>
      </c>
      <c r="H8636" s="254">
        <f t="shared" si="537"/>
        <v>-0.65650127251434442</v>
      </c>
      <c r="I8636" s="253">
        <v>0</v>
      </c>
      <c r="J8636" s="254" t="str">
        <f t="shared" si="538"/>
        <v/>
      </c>
      <c r="K8636" s="253">
        <v>1355.2569800000001</v>
      </c>
      <c r="L8636" s="253">
        <v>21.001100000000001</v>
      </c>
      <c r="M8636" s="254">
        <f t="shared" si="539"/>
        <v>-0.98450397208063078</v>
      </c>
    </row>
    <row r="8637" spans="1:13" x14ac:dyDescent="0.25">
      <c r="A8637" s="252" t="s">
        <v>297</v>
      </c>
      <c r="B8637" s="252" t="s">
        <v>468</v>
      </c>
      <c r="C8637" s="253">
        <v>0</v>
      </c>
      <c r="D8637" s="253">
        <v>0</v>
      </c>
      <c r="E8637" s="254" t="str">
        <f t="shared" si="536"/>
        <v/>
      </c>
      <c r="F8637" s="253">
        <v>0</v>
      </c>
      <c r="G8637" s="253">
        <v>33.958039999999997</v>
      </c>
      <c r="H8637" s="254" t="str">
        <f t="shared" si="537"/>
        <v/>
      </c>
      <c r="I8637" s="253">
        <v>0</v>
      </c>
      <c r="J8637" s="254" t="str">
        <f t="shared" si="538"/>
        <v/>
      </c>
      <c r="K8637" s="253">
        <v>86.575999999999993</v>
      </c>
      <c r="L8637" s="253">
        <v>33.958039999999997</v>
      </c>
      <c r="M8637" s="254">
        <f t="shared" si="539"/>
        <v>-0.60776612456107926</v>
      </c>
    </row>
    <row r="8638" spans="1:13" x14ac:dyDescent="0.25">
      <c r="A8638" s="252" t="s">
        <v>297</v>
      </c>
      <c r="B8638" s="252" t="s">
        <v>481</v>
      </c>
      <c r="C8638" s="253">
        <v>0</v>
      </c>
      <c r="D8638" s="253">
        <v>0</v>
      </c>
      <c r="E8638" s="254" t="str">
        <f t="shared" si="536"/>
        <v/>
      </c>
      <c r="F8638" s="253">
        <v>0</v>
      </c>
      <c r="G8638" s="253">
        <v>0</v>
      </c>
      <c r="H8638" s="254" t="str">
        <f t="shared" si="537"/>
        <v/>
      </c>
      <c r="I8638" s="253">
        <v>0</v>
      </c>
      <c r="J8638" s="254" t="str">
        <f t="shared" si="538"/>
        <v/>
      </c>
      <c r="K8638" s="253">
        <v>0</v>
      </c>
      <c r="L8638" s="253">
        <v>0</v>
      </c>
      <c r="M8638" s="254" t="str">
        <f t="shared" si="539"/>
        <v/>
      </c>
    </row>
    <row r="8639" spans="1:13" x14ac:dyDescent="0.25">
      <c r="A8639" s="252" t="s">
        <v>297</v>
      </c>
      <c r="B8639" s="252" t="s">
        <v>445</v>
      </c>
      <c r="C8639" s="253">
        <v>0</v>
      </c>
      <c r="D8639" s="253">
        <v>0</v>
      </c>
      <c r="E8639" s="254" t="str">
        <f t="shared" si="536"/>
        <v/>
      </c>
      <c r="F8639" s="253">
        <v>13.98732</v>
      </c>
      <c r="G8639" s="253">
        <v>177.67101</v>
      </c>
      <c r="H8639" s="254">
        <f t="shared" si="537"/>
        <v>11.70229107505941</v>
      </c>
      <c r="I8639" s="253">
        <v>14.711270000000001</v>
      </c>
      <c r="J8639" s="254">
        <f t="shared" si="538"/>
        <v>11.077204075514894</v>
      </c>
      <c r="K8639" s="253">
        <v>130.43384</v>
      </c>
      <c r="L8639" s="253">
        <v>782.85580000000004</v>
      </c>
      <c r="M8639" s="254">
        <f t="shared" si="539"/>
        <v>5.0019378406707951</v>
      </c>
    </row>
    <row r="8640" spans="1:13" x14ac:dyDescent="0.25">
      <c r="A8640" s="252" t="s">
        <v>297</v>
      </c>
      <c r="B8640" s="252" t="s">
        <v>490</v>
      </c>
      <c r="C8640" s="253">
        <v>0</v>
      </c>
      <c r="D8640" s="253">
        <v>0</v>
      </c>
      <c r="E8640" s="254" t="str">
        <f t="shared" si="536"/>
        <v/>
      </c>
      <c r="F8640" s="253">
        <v>0</v>
      </c>
      <c r="G8640" s="253">
        <v>0</v>
      </c>
      <c r="H8640" s="254" t="str">
        <f t="shared" si="537"/>
        <v/>
      </c>
      <c r="I8640" s="253">
        <v>0</v>
      </c>
      <c r="J8640" s="254" t="str">
        <f t="shared" si="538"/>
        <v/>
      </c>
      <c r="K8640" s="253">
        <v>0</v>
      </c>
      <c r="L8640" s="253">
        <v>0</v>
      </c>
      <c r="M8640" s="254" t="str">
        <f t="shared" si="539"/>
        <v/>
      </c>
    </row>
    <row r="8641" spans="1:13" x14ac:dyDescent="0.25">
      <c r="A8641" s="252" t="s">
        <v>297</v>
      </c>
      <c r="B8641" s="252" t="s">
        <v>478</v>
      </c>
      <c r="C8641" s="253">
        <v>0</v>
      </c>
      <c r="D8641" s="253">
        <v>0</v>
      </c>
      <c r="E8641" s="254" t="str">
        <f t="shared" si="536"/>
        <v/>
      </c>
      <c r="F8641" s="253">
        <v>262.14100000000002</v>
      </c>
      <c r="G8641" s="253">
        <v>69.136899999999997</v>
      </c>
      <c r="H8641" s="254">
        <f t="shared" si="537"/>
        <v>-0.73626063835874589</v>
      </c>
      <c r="I8641" s="253">
        <v>67.610550000000003</v>
      </c>
      <c r="J8641" s="254">
        <f t="shared" si="538"/>
        <v>2.257561874589098E-2</v>
      </c>
      <c r="K8641" s="253">
        <v>522.66449999999998</v>
      </c>
      <c r="L8641" s="253">
        <v>302.08927999999997</v>
      </c>
      <c r="M8641" s="254">
        <f t="shared" si="539"/>
        <v>-0.42202066526423743</v>
      </c>
    </row>
    <row r="8642" spans="1:13" x14ac:dyDescent="0.25">
      <c r="A8642" s="252" t="s">
        <v>297</v>
      </c>
      <c r="B8642" s="252" t="s">
        <v>472</v>
      </c>
      <c r="C8642" s="253">
        <v>0</v>
      </c>
      <c r="D8642" s="253">
        <v>0</v>
      </c>
      <c r="E8642" s="254" t="str">
        <f t="shared" si="536"/>
        <v/>
      </c>
      <c r="F8642" s="253">
        <v>0</v>
      </c>
      <c r="G8642" s="253">
        <v>0</v>
      </c>
      <c r="H8642" s="254" t="str">
        <f t="shared" si="537"/>
        <v/>
      </c>
      <c r="I8642" s="253">
        <v>0</v>
      </c>
      <c r="J8642" s="254" t="str">
        <f t="shared" si="538"/>
        <v/>
      </c>
      <c r="K8642" s="253">
        <v>0</v>
      </c>
      <c r="L8642" s="253">
        <v>0</v>
      </c>
      <c r="M8642" s="254" t="str">
        <f t="shared" si="539"/>
        <v/>
      </c>
    </row>
    <row r="8643" spans="1:13" x14ac:dyDescent="0.25">
      <c r="A8643" s="252" t="s">
        <v>297</v>
      </c>
      <c r="B8643" s="252" t="s">
        <v>454</v>
      </c>
      <c r="C8643" s="253">
        <v>0</v>
      </c>
      <c r="D8643" s="253">
        <v>0</v>
      </c>
      <c r="E8643" s="254" t="str">
        <f t="shared" si="536"/>
        <v/>
      </c>
      <c r="F8643" s="253">
        <v>0</v>
      </c>
      <c r="G8643" s="253">
        <v>0</v>
      </c>
      <c r="H8643" s="254" t="str">
        <f t="shared" si="537"/>
        <v/>
      </c>
      <c r="I8643" s="253">
        <v>0</v>
      </c>
      <c r="J8643" s="254" t="str">
        <f t="shared" si="538"/>
        <v/>
      </c>
      <c r="K8643" s="253">
        <v>56.985570000000003</v>
      </c>
      <c r="L8643" s="253">
        <v>0</v>
      </c>
      <c r="M8643" s="254">
        <f t="shared" si="539"/>
        <v>-1</v>
      </c>
    </row>
    <row r="8644" spans="1:13" x14ac:dyDescent="0.25">
      <c r="A8644" s="252" t="s">
        <v>297</v>
      </c>
      <c r="B8644" s="252" t="s">
        <v>435</v>
      </c>
      <c r="C8644" s="253">
        <v>36.478650000000002</v>
      </c>
      <c r="D8644" s="253">
        <v>0</v>
      </c>
      <c r="E8644" s="254">
        <f t="shared" si="536"/>
        <v>-1</v>
      </c>
      <c r="F8644" s="253">
        <v>1134.3606500000001</v>
      </c>
      <c r="G8644" s="253">
        <v>659.15105000000005</v>
      </c>
      <c r="H8644" s="254">
        <f t="shared" si="537"/>
        <v>-0.41892285315080346</v>
      </c>
      <c r="I8644" s="253">
        <v>1542.8298500000001</v>
      </c>
      <c r="J8644" s="254">
        <f t="shared" si="538"/>
        <v>-0.57276490988296602</v>
      </c>
      <c r="K8644" s="253">
        <v>3932.88906</v>
      </c>
      <c r="L8644" s="253">
        <v>3719.9861999999998</v>
      </c>
      <c r="M8644" s="254">
        <f t="shared" si="539"/>
        <v>-5.4133960239397205E-2</v>
      </c>
    </row>
    <row r="8645" spans="1:13" x14ac:dyDescent="0.25">
      <c r="A8645" s="252" t="s">
        <v>297</v>
      </c>
      <c r="B8645" s="252" t="s">
        <v>443</v>
      </c>
      <c r="C8645" s="253">
        <v>0</v>
      </c>
      <c r="D8645" s="253">
        <v>0</v>
      </c>
      <c r="E8645" s="254" t="str">
        <f t="shared" ref="E8645:E8708" si="540">IF(C8645=0,"",(D8645/C8645-1))</f>
        <v/>
      </c>
      <c r="F8645" s="253">
        <v>1344.73477</v>
      </c>
      <c r="G8645" s="253">
        <v>622.39962000000003</v>
      </c>
      <c r="H8645" s="254">
        <f t="shared" ref="H8645:H8708" si="541">IF(F8645=0,"",(G8645/F8645-1))</f>
        <v>-0.53715808211012495</v>
      </c>
      <c r="I8645" s="253">
        <v>422.37286999999998</v>
      </c>
      <c r="J8645" s="254">
        <f t="shared" ref="J8645:J8708" si="542">IF(I8645=0,"",(G8645/I8645-1))</f>
        <v>0.47357859419332504</v>
      </c>
      <c r="K8645" s="253">
        <v>3984.9899099999998</v>
      </c>
      <c r="L8645" s="253">
        <v>2313.43876</v>
      </c>
      <c r="M8645" s="254">
        <f t="shared" ref="M8645:M8708" si="543">IF(K8645=0,"",(L8645/K8645-1))</f>
        <v>-0.41946182744537985</v>
      </c>
    </row>
    <row r="8646" spans="1:13" x14ac:dyDescent="0.25">
      <c r="A8646" s="252" t="s">
        <v>297</v>
      </c>
      <c r="B8646" s="252" t="s">
        <v>461</v>
      </c>
      <c r="C8646" s="253">
        <v>0</v>
      </c>
      <c r="D8646" s="253">
        <v>0</v>
      </c>
      <c r="E8646" s="254" t="str">
        <f t="shared" si="540"/>
        <v/>
      </c>
      <c r="F8646" s="253">
        <v>0</v>
      </c>
      <c r="G8646" s="253">
        <v>144.14975999999999</v>
      </c>
      <c r="H8646" s="254" t="str">
        <f t="shared" si="541"/>
        <v/>
      </c>
      <c r="I8646" s="253">
        <v>0</v>
      </c>
      <c r="J8646" s="254" t="str">
        <f t="shared" si="542"/>
        <v/>
      </c>
      <c r="K8646" s="253">
        <v>252.69</v>
      </c>
      <c r="L8646" s="253">
        <v>209.88976</v>
      </c>
      <c r="M8646" s="254">
        <f t="shared" si="543"/>
        <v>-0.16937844790058965</v>
      </c>
    </row>
    <row r="8647" spans="1:13" x14ac:dyDescent="0.25">
      <c r="A8647" s="252" t="s">
        <v>297</v>
      </c>
      <c r="B8647" s="252" t="s">
        <v>466</v>
      </c>
      <c r="C8647" s="253">
        <v>0</v>
      </c>
      <c r="D8647" s="253">
        <v>0</v>
      </c>
      <c r="E8647" s="254" t="str">
        <f t="shared" si="540"/>
        <v/>
      </c>
      <c r="F8647" s="253">
        <v>130.19363999999999</v>
      </c>
      <c r="G8647" s="253">
        <v>0</v>
      </c>
      <c r="H8647" s="254">
        <f t="shared" si="541"/>
        <v>-1</v>
      </c>
      <c r="I8647" s="253">
        <v>0</v>
      </c>
      <c r="J8647" s="254" t="str">
        <f t="shared" si="542"/>
        <v/>
      </c>
      <c r="K8647" s="253">
        <v>181.37289000000001</v>
      </c>
      <c r="L8647" s="253">
        <v>44.396000000000001</v>
      </c>
      <c r="M8647" s="254">
        <f t="shared" si="543"/>
        <v>-0.75522251423572728</v>
      </c>
    </row>
    <row r="8648" spans="1:13" x14ac:dyDescent="0.25">
      <c r="A8648" s="252" t="s">
        <v>297</v>
      </c>
      <c r="B8648" s="252" t="s">
        <v>441</v>
      </c>
      <c r="C8648" s="253">
        <v>0</v>
      </c>
      <c r="D8648" s="253">
        <v>0</v>
      </c>
      <c r="E8648" s="254" t="str">
        <f t="shared" si="540"/>
        <v/>
      </c>
      <c r="F8648" s="253">
        <v>102.46465999999999</v>
      </c>
      <c r="G8648" s="253">
        <v>188.15736000000001</v>
      </c>
      <c r="H8648" s="254">
        <f t="shared" si="541"/>
        <v>0.836314686448967</v>
      </c>
      <c r="I8648" s="253">
        <v>122.6495</v>
      </c>
      <c r="J8648" s="254">
        <f t="shared" si="542"/>
        <v>0.5341062132336456</v>
      </c>
      <c r="K8648" s="253">
        <v>533.23878999999999</v>
      </c>
      <c r="L8648" s="253">
        <v>397.77449000000001</v>
      </c>
      <c r="M8648" s="254">
        <f t="shared" si="543"/>
        <v>-0.25404059595889483</v>
      </c>
    </row>
    <row r="8649" spans="1:13" x14ac:dyDescent="0.25">
      <c r="A8649" s="252" t="s">
        <v>297</v>
      </c>
      <c r="B8649" s="252" t="s">
        <v>444</v>
      </c>
      <c r="C8649" s="253">
        <v>0</v>
      </c>
      <c r="D8649" s="253">
        <v>0</v>
      </c>
      <c r="E8649" s="254" t="str">
        <f t="shared" si="540"/>
        <v/>
      </c>
      <c r="F8649" s="253">
        <v>32.554000000000002</v>
      </c>
      <c r="G8649" s="253">
        <v>301.88468</v>
      </c>
      <c r="H8649" s="254">
        <f t="shared" si="541"/>
        <v>8.2733513546722364</v>
      </c>
      <c r="I8649" s="253">
        <v>1501.92201</v>
      </c>
      <c r="J8649" s="254">
        <f t="shared" si="542"/>
        <v>-0.79900109460410662</v>
      </c>
      <c r="K8649" s="253">
        <v>2833.08842</v>
      </c>
      <c r="L8649" s="253">
        <v>3461.2478299999998</v>
      </c>
      <c r="M8649" s="254">
        <f t="shared" si="543"/>
        <v>0.22172248686823548</v>
      </c>
    </row>
    <row r="8650" spans="1:13" x14ac:dyDescent="0.25">
      <c r="A8650" s="252" t="s">
        <v>297</v>
      </c>
      <c r="B8650" s="252" t="s">
        <v>456</v>
      </c>
      <c r="C8650" s="253">
        <v>0</v>
      </c>
      <c r="D8650" s="253">
        <v>0</v>
      </c>
      <c r="E8650" s="254" t="str">
        <f t="shared" si="540"/>
        <v/>
      </c>
      <c r="F8650" s="253">
        <v>219.05</v>
      </c>
      <c r="G8650" s="253">
        <v>161.14192</v>
      </c>
      <c r="H8650" s="254">
        <f t="shared" si="541"/>
        <v>-0.26436010043369096</v>
      </c>
      <c r="I8650" s="253">
        <v>0</v>
      </c>
      <c r="J8650" s="254" t="str">
        <f t="shared" si="542"/>
        <v/>
      </c>
      <c r="K8650" s="253">
        <v>219.55106000000001</v>
      </c>
      <c r="L8650" s="253">
        <v>161.14192</v>
      </c>
      <c r="M8650" s="254">
        <f t="shared" si="543"/>
        <v>-0.26603897972526303</v>
      </c>
    </row>
    <row r="8651" spans="1:13" x14ac:dyDescent="0.25">
      <c r="A8651" s="252" t="s">
        <v>297</v>
      </c>
      <c r="B8651" s="252" t="s">
        <v>494</v>
      </c>
      <c r="C8651" s="253">
        <v>0</v>
      </c>
      <c r="D8651" s="253">
        <v>0</v>
      </c>
      <c r="E8651" s="254" t="str">
        <f t="shared" si="540"/>
        <v/>
      </c>
      <c r="F8651" s="253">
        <v>0</v>
      </c>
      <c r="G8651" s="253">
        <v>0</v>
      </c>
      <c r="H8651" s="254" t="str">
        <f t="shared" si="541"/>
        <v/>
      </c>
      <c r="I8651" s="253">
        <v>0</v>
      </c>
      <c r="J8651" s="254" t="str">
        <f t="shared" si="542"/>
        <v/>
      </c>
      <c r="K8651" s="253">
        <v>0</v>
      </c>
      <c r="L8651" s="253">
        <v>22.111000000000001</v>
      </c>
      <c r="M8651" s="254" t="str">
        <f t="shared" si="543"/>
        <v/>
      </c>
    </row>
    <row r="8652" spans="1:13" x14ac:dyDescent="0.25">
      <c r="A8652" s="252" t="s">
        <v>297</v>
      </c>
      <c r="B8652" s="252" t="s">
        <v>470</v>
      </c>
      <c r="C8652" s="253">
        <v>0</v>
      </c>
      <c r="D8652" s="253">
        <v>0</v>
      </c>
      <c r="E8652" s="254" t="str">
        <f t="shared" si="540"/>
        <v/>
      </c>
      <c r="F8652" s="253">
        <v>12.182589999999999</v>
      </c>
      <c r="G8652" s="253">
        <v>0</v>
      </c>
      <c r="H8652" s="254">
        <f t="shared" si="541"/>
        <v>-1</v>
      </c>
      <c r="I8652" s="253">
        <v>6.1443300000000001</v>
      </c>
      <c r="J8652" s="254">
        <f t="shared" si="542"/>
        <v>-1</v>
      </c>
      <c r="K8652" s="253">
        <v>29.74757</v>
      </c>
      <c r="L8652" s="253">
        <v>6.1443300000000001</v>
      </c>
      <c r="M8652" s="254">
        <f t="shared" si="543"/>
        <v>-0.79345102810078272</v>
      </c>
    </row>
    <row r="8653" spans="1:13" x14ac:dyDescent="0.25">
      <c r="A8653" s="252" t="s">
        <v>297</v>
      </c>
      <c r="B8653" s="252" t="s">
        <v>482</v>
      </c>
      <c r="C8653" s="253">
        <v>0</v>
      </c>
      <c r="D8653" s="253">
        <v>0</v>
      </c>
      <c r="E8653" s="254" t="str">
        <f t="shared" si="540"/>
        <v/>
      </c>
      <c r="F8653" s="253">
        <v>0</v>
      </c>
      <c r="G8653" s="253">
        <v>0</v>
      </c>
      <c r="H8653" s="254" t="str">
        <f t="shared" si="541"/>
        <v/>
      </c>
      <c r="I8653" s="253">
        <v>0</v>
      </c>
      <c r="J8653" s="254" t="str">
        <f t="shared" si="542"/>
        <v/>
      </c>
      <c r="K8653" s="253">
        <v>0</v>
      </c>
      <c r="L8653" s="253">
        <v>0</v>
      </c>
      <c r="M8653" s="254" t="str">
        <f t="shared" si="543"/>
        <v/>
      </c>
    </row>
    <row r="8654" spans="1:13" x14ac:dyDescent="0.25">
      <c r="A8654" s="252" t="s">
        <v>297</v>
      </c>
      <c r="B8654" s="252" t="s">
        <v>480</v>
      </c>
      <c r="C8654" s="253">
        <v>0</v>
      </c>
      <c r="D8654" s="253">
        <v>0</v>
      </c>
      <c r="E8654" s="254" t="str">
        <f t="shared" si="540"/>
        <v/>
      </c>
      <c r="F8654" s="253">
        <v>0</v>
      </c>
      <c r="G8654" s="253">
        <v>0</v>
      </c>
      <c r="H8654" s="254" t="str">
        <f t="shared" si="541"/>
        <v/>
      </c>
      <c r="I8654" s="253">
        <v>0</v>
      </c>
      <c r="J8654" s="254" t="str">
        <f t="shared" si="542"/>
        <v/>
      </c>
      <c r="K8654" s="253">
        <v>0</v>
      </c>
      <c r="L8654" s="253">
        <v>0</v>
      </c>
      <c r="M8654" s="254" t="str">
        <f t="shared" si="543"/>
        <v/>
      </c>
    </row>
    <row r="8655" spans="1:13" x14ac:dyDescent="0.25">
      <c r="A8655" s="252" t="s">
        <v>297</v>
      </c>
      <c r="B8655" s="252" t="s">
        <v>440</v>
      </c>
      <c r="C8655" s="253">
        <v>0</v>
      </c>
      <c r="D8655" s="253">
        <v>0</v>
      </c>
      <c r="E8655" s="254" t="str">
        <f t="shared" si="540"/>
        <v/>
      </c>
      <c r="F8655" s="253">
        <v>126.87108000000001</v>
      </c>
      <c r="G8655" s="253">
        <v>12.672000000000001</v>
      </c>
      <c r="H8655" s="254">
        <f t="shared" si="541"/>
        <v>-0.90011908151172038</v>
      </c>
      <c r="I8655" s="253">
        <v>80.161140000000003</v>
      </c>
      <c r="J8655" s="254">
        <f t="shared" si="542"/>
        <v>-0.84191841583091254</v>
      </c>
      <c r="K8655" s="253">
        <v>221.84145000000001</v>
      </c>
      <c r="L8655" s="253">
        <v>134.51599999999999</v>
      </c>
      <c r="M8655" s="254">
        <f t="shared" si="543"/>
        <v>-0.39363901561227632</v>
      </c>
    </row>
    <row r="8656" spans="1:13" x14ac:dyDescent="0.25">
      <c r="A8656" s="252" t="s">
        <v>297</v>
      </c>
      <c r="B8656" s="252" t="s">
        <v>453</v>
      </c>
      <c r="C8656" s="253">
        <v>0</v>
      </c>
      <c r="D8656" s="253">
        <v>0</v>
      </c>
      <c r="E8656" s="254" t="str">
        <f t="shared" si="540"/>
        <v/>
      </c>
      <c r="F8656" s="253">
        <v>174.40942000000001</v>
      </c>
      <c r="G8656" s="253">
        <v>61.901719999999997</v>
      </c>
      <c r="H8656" s="254">
        <f t="shared" si="541"/>
        <v>-0.64507811562013107</v>
      </c>
      <c r="I8656" s="253">
        <v>161.13713000000001</v>
      </c>
      <c r="J8656" s="254">
        <f t="shared" si="542"/>
        <v>-0.61584446738005083</v>
      </c>
      <c r="K8656" s="253">
        <v>341.54771</v>
      </c>
      <c r="L8656" s="253">
        <v>464.42054000000002</v>
      </c>
      <c r="M8656" s="254">
        <f t="shared" si="543"/>
        <v>0.35975304884931014</v>
      </c>
    </row>
    <row r="8657" spans="1:13" x14ac:dyDescent="0.25">
      <c r="A8657" s="252" t="s">
        <v>297</v>
      </c>
      <c r="B8657" s="252" t="s">
        <v>498</v>
      </c>
      <c r="C8657" s="253">
        <v>0</v>
      </c>
      <c r="D8657" s="253">
        <v>0</v>
      </c>
      <c r="E8657" s="254" t="str">
        <f t="shared" si="540"/>
        <v/>
      </c>
      <c r="F8657" s="253">
        <v>0</v>
      </c>
      <c r="G8657" s="253">
        <v>0</v>
      </c>
      <c r="H8657" s="254" t="str">
        <f t="shared" si="541"/>
        <v/>
      </c>
      <c r="I8657" s="253">
        <v>0</v>
      </c>
      <c r="J8657" s="254" t="str">
        <f t="shared" si="542"/>
        <v/>
      </c>
      <c r="K8657" s="253">
        <v>0</v>
      </c>
      <c r="L8657" s="253">
        <v>0</v>
      </c>
      <c r="M8657" s="254" t="str">
        <f t="shared" si="543"/>
        <v/>
      </c>
    </row>
    <row r="8658" spans="1:13" x14ac:dyDescent="0.25">
      <c r="A8658" s="252" t="s">
        <v>297</v>
      </c>
      <c r="B8658" s="252" t="s">
        <v>488</v>
      </c>
      <c r="C8658" s="253">
        <v>0</v>
      </c>
      <c r="D8658" s="253">
        <v>0</v>
      </c>
      <c r="E8658" s="254" t="str">
        <f t="shared" si="540"/>
        <v/>
      </c>
      <c r="F8658" s="253">
        <v>0</v>
      </c>
      <c r="G8658" s="253">
        <v>0</v>
      </c>
      <c r="H8658" s="254" t="str">
        <f t="shared" si="541"/>
        <v/>
      </c>
      <c r="I8658" s="253">
        <v>0</v>
      </c>
      <c r="J8658" s="254" t="str">
        <f t="shared" si="542"/>
        <v/>
      </c>
      <c r="K8658" s="253">
        <v>1089.39852</v>
      </c>
      <c r="L8658" s="253">
        <v>0</v>
      </c>
      <c r="M8658" s="254">
        <f t="shared" si="543"/>
        <v>-1</v>
      </c>
    </row>
    <row r="8659" spans="1:13" x14ac:dyDescent="0.25">
      <c r="A8659" s="252" t="s">
        <v>297</v>
      </c>
      <c r="B8659" s="252" t="s">
        <v>475</v>
      </c>
      <c r="C8659" s="253">
        <v>0</v>
      </c>
      <c r="D8659" s="253">
        <v>0</v>
      </c>
      <c r="E8659" s="254" t="str">
        <f t="shared" si="540"/>
        <v/>
      </c>
      <c r="F8659" s="253">
        <v>0</v>
      </c>
      <c r="G8659" s="253">
        <v>0</v>
      </c>
      <c r="H8659" s="254" t="str">
        <f t="shared" si="541"/>
        <v/>
      </c>
      <c r="I8659" s="253">
        <v>0</v>
      </c>
      <c r="J8659" s="254" t="str">
        <f t="shared" si="542"/>
        <v/>
      </c>
      <c r="K8659" s="253">
        <v>0</v>
      </c>
      <c r="L8659" s="253">
        <v>0</v>
      </c>
      <c r="M8659" s="254" t="str">
        <f t="shared" si="543"/>
        <v/>
      </c>
    </row>
    <row r="8660" spans="1:13" x14ac:dyDescent="0.25">
      <c r="A8660" s="252" t="s">
        <v>297</v>
      </c>
      <c r="B8660" s="252" t="s">
        <v>449</v>
      </c>
      <c r="C8660" s="253">
        <v>0</v>
      </c>
      <c r="D8660" s="253">
        <v>0</v>
      </c>
      <c r="E8660" s="254" t="str">
        <f t="shared" si="540"/>
        <v/>
      </c>
      <c r="F8660" s="253">
        <v>12.27008</v>
      </c>
      <c r="G8660" s="253">
        <v>199.15876</v>
      </c>
      <c r="H8660" s="254">
        <f t="shared" si="541"/>
        <v>15.231251955977466</v>
      </c>
      <c r="I8660" s="253">
        <v>19.17559</v>
      </c>
      <c r="J8660" s="254">
        <f t="shared" si="542"/>
        <v>9.3860564394628803</v>
      </c>
      <c r="K8660" s="253">
        <v>28.14508</v>
      </c>
      <c r="L8660" s="253">
        <v>248.10946999999999</v>
      </c>
      <c r="M8660" s="254">
        <f t="shared" si="543"/>
        <v>7.8153762575910246</v>
      </c>
    </row>
    <row r="8661" spans="1:13" x14ac:dyDescent="0.25">
      <c r="A8661" s="252" t="s">
        <v>297</v>
      </c>
      <c r="B8661" s="252" t="s">
        <v>501</v>
      </c>
      <c r="C8661" s="253">
        <v>0</v>
      </c>
      <c r="D8661" s="253">
        <v>0</v>
      </c>
      <c r="E8661" s="254" t="str">
        <f t="shared" si="540"/>
        <v/>
      </c>
      <c r="F8661" s="253">
        <v>0</v>
      </c>
      <c r="G8661" s="253">
        <v>0</v>
      </c>
      <c r="H8661" s="254" t="str">
        <f t="shared" si="541"/>
        <v/>
      </c>
      <c r="I8661" s="253">
        <v>0</v>
      </c>
      <c r="J8661" s="254" t="str">
        <f t="shared" si="542"/>
        <v/>
      </c>
      <c r="K8661" s="253">
        <v>13.300649999999999</v>
      </c>
      <c r="L8661" s="253">
        <v>0</v>
      </c>
      <c r="M8661" s="254">
        <f t="shared" si="543"/>
        <v>-1</v>
      </c>
    </row>
    <row r="8662" spans="1:13" x14ac:dyDescent="0.25">
      <c r="A8662" s="252" t="s">
        <v>297</v>
      </c>
      <c r="B8662" s="252" t="s">
        <v>451</v>
      </c>
      <c r="C8662" s="253">
        <v>0</v>
      </c>
      <c r="D8662" s="253">
        <v>0</v>
      </c>
      <c r="E8662" s="254" t="str">
        <f t="shared" si="540"/>
        <v/>
      </c>
      <c r="F8662" s="253">
        <v>0</v>
      </c>
      <c r="G8662" s="253">
        <v>66.065420000000003</v>
      </c>
      <c r="H8662" s="254" t="str">
        <f t="shared" si="541"/>
        <v/>
      </c>
      <c r="I8662" s="253">
        <v>110.08</v>
      </c>
      <c r="J8662" s="254">
        <f t="shared" si="542"/>
        <v>-0.39984175145348833</v>
      </c>
      <c r="K8662" s="253">
        <v>92.510599999999997</v>
      </c>
      <c r="L8662" s="253">
        <v>179.61742000000001</v>
      </c>
      <c r="M8662" s="254">
        <f t="shared" si="543"/>
        <v>0.94158745051918391</v>
      </c>
    </row>
    <row r="8663" spans="1:13" x14ac:dyDescent="0.25">
      <c r="A8663" s="252" t="s">
        <v>297</v>
      </c>
      <c r="B8663" s="252" t="s">
        <v>467</v>
      </c>
      <c r="C8663" s="253">
        <v>0</v>
      </c>
      <c r="D8663" s="253">
        <v>0</v>
      </c>
      <c r="E8663" s="254" t="str">
        <f t="shared" si="540"/>
        <v/>
      </c>
      <c r="F8663" s="253">
        <v>20.548999999999999</v>
      </c>
      <c r="G8663" s="253">
        <v>0</v>
      </c>
      <c r="H8663" s="254">
        <f t="shared" si="541"/>
        <v>-1</v>
      </c>
      <c r="I8663" s="253">
        <v>0</v>
      </c>
      <c r="J8663" s="254" t="str">
        <f t="shared" si="542"/>
        <v/>
      </c>
      <c r="K8663" s="253">
        <v>20.548999999999999</v>
      </c>
      <c r="L8663" s="253">
        <v>0</v>
      </c>
      <c r="M8663" s="254">
        <f t="shared" si="543"/>
        <v>-1</v>
      </c>
    </row>
    <row r="8664" spans="1:13" x14ac:dyDescent="0.25">
      <c r="A8664" s="252" t="s">
        <v>297</v>
      </c>
      <c r="B8664" s="252" t="s">
        <v>476</v>
      </c>
      <c r="C8664" s="253">
        <v>0</v>
      </c>
      <c r="D8664" s="253">
        <v>0</v>
      </c>
      <c r="E8664" s="254" t="str">
        <f t="shared" si="540"/>
        <v/>
      </c>
      <c r="F8664" s="253">
        <v>399.38085999999998</v>
      </c>
      <c r="G8664" s="253">
        <v>0</v>
      </c>
      <c r="H8664" s="254">
        <f t="shared" si="541"/>
        <v>-1</v>
      </c>
      <c r="I8664" s="253">
        <v>0</v>
      </c>
      <c r="J8664" s="254" t="str">
        <f t="shared" si="542"/>
        <v/>
      </c>
      <c r="K8664" s="253">
        <v>479.50558000000001</v>
      </c>
      <c r="L8664" s="253">
        <v>0</v>
      </c>
      <c r="M8664" s="254">
        <f t="shared" si="543"/>
        <v>-1</v>
      </c>
    </row>
    <row r="8665" spans="1:13" x14ac:dyDescent="0.25">
      <c r="A8665" s="252" t="s">
        <v>297</v>
      </c>
      <c r="B8665" s="252" t="s">
        <v>465</v>
      </c>
      <c r="C8665" s="253">
        <v>0</v>
      </c>
      <c r="D8665" s="253">
        <v>0</v>
      </c>
      <c r="E8665" s="254" t="str">
        <f t="shared" si="540"/>
        <v/>
      </c>
      <c r="F8665" s="253">
        <v>0</v>
      </c>
      <c r="G8665" s="253">
        <v>98.493870000000001</v>
      </c>
      <c r="H8665" s="254" t="str">
        <f t="shared" si="541"/>
        <v/>
      </c>
      <c r="I8665" s="253">
        <v>289.81952000000001</v>
      </c>
      <c r="J8665" s="254">
        <f t="shared" si="542"/>
        <v>-0.66015446440598624</v>
      </c>
      <c r="K8665" s="253">
        <v>0</v>
      </c>
      <c r="L8665" s="253">
        <v>946.94985999999994</v>
      </c>
      <c r="M8665" s="254" t="str">
        <f t="shared" si="543"/>
        <v/>
      </c>
    </row>
    <row r="8666" spans="1:13" s="117" customFormat="1" ht="13" x14ac:dyDescent="0.3">
      <c r="A8666" s="117" t="s">
        <v>297</v>
      </c>
      <c r="B8666" s="117" t="s">
        <v>3</v>
      </c>
      <c r="C8666" s="165">
        <v>547.12356999999997</v>
      </c>
      <c r="D8666" s="165">
        <v>0</v>
      </c>
      <c r="E8666" s="255">
        <f t="shared" si="540"/>
        <v>-1</v>
      </c>
      <c r="F8666" s="165">
        <v>21754.100890000002</v>
      </c>
      <c r="G8666" s="165">
        <v>17079.240229999999</v>
      </c>
      <c r="H8666" s="255">
        <f t="shared" si="541"/>
        <v>-0.21489560444895051</v>
      </c>
      <c r="I8666" s="165">
        <v>28553.643110000001</v>
      </c>
      <c r="J8666" s="255">
        <f t="shared" si="542"/>
        <v>-0.40185425151515808</v>
      </c>
      <c r="K8666" s="165">
        <v>86575.466820000001</v>
      </c>
      <c r="L8666" s="165">
        <v>83787.779710000003</v>
      </c>
      <c r="M8666" s="255">
        <f t="shared" si="543"/>
        <v>-3.2199504229020293E-2</v>
      </c>
    </row>
    <row r="8667" spans="1:13" x14ac:dyDescent="0.25">
      <c r="A8667" s="252" t="s">
        <v>305</v>
      </c>
      <c r="B8667" s="252" t="s">
        <v>446</v>
      </c>
      <c r="C8667" s="253">
        <v>0</v>
      </c>
      <c r="D8667" s="253">
        <v>0</v>
      </c>
      <c r="E8667" s="254" t="str">
        <f t="shared" si="540"/>
        <v/>
      </c>
      <c r="F8667" s="253">
        <v>205.55831000000001</v>
      </c>
      <c r="G8667" s="253">
        <v>82.394999999999996</v>
      </c>
      <c r="H8667" s="254">
        <f t="shared" si="541"/>
        <v>-0.59916483065072879</v>
      </c>
      <c r="I8667" s="253">
        <v>0</v>
      </c>
      <c r="J8667" s="254" t="str">
        <f t="shared" si="542"/>
        <v/>
      </c>
      <c r="K8667" s="253">
        <v>395.46087999999997</v>
      </c>
      <c r="L8667" s="253">
        <v>82.394999999999996</v>
      </c>
      <c r="M8667" s="254">
        <f t="shared" si="543"/>
        <v>-0.79164816504732405</v>
      </c>
    </row>
    <row r="8668" spans="1:13" x14ac:dyDescent="0.25">
      <c r="A8668" s="252" t="s">
        <v>305</v>
      </c>
      <c r="B8668" s="252" t="s">
        <v>486</v>
      </c>
      <c r="C8668" s="253">
        <v>0</v>
      </c>
      <c r="D8668" s="253">
        <v>0</v>
      </c>
      <c r="E8668" s="254" t="str">
        <f t="shared" si="540"/>
        <v/>
      </c>
      <c r="F8668" s="253">
        <v>0</v>
      </c>
      <c r="G8668" s="253">
        <v>28.98</v>
      </c>
      <c r="H8668" s="254" t="str">
        <f t="shared" si="541"/>
        <v/>
      </c>
      <c r="I8668" s="253">
        <v>0</v>
      </c>
      <c r="J8668" s="254" t="str">
        <f t="shared" si="542"/>
        <v/>
      </c>
      <c r="K8668" s="253">
        <v>0</v>
      </c>
      <c r="L8668" s="253">
        <v>28.98</v>
      </c>
      <c r="M8668" s="254" t="str">
        <f t="shared" si="543"/>
        <v/>
      </c>
    </row>
    <row r="8669" spans="1:13" x14ac:dyDescent="0.25">
      <c r="A8669" s="252" t="s">
        <v>305</v>
      </c>
      <c r="B8669" s="252" t="s">
        <v>469</v>
      </c>
      <c r="C8669" s="253">
        <v>0</v>
      </c>
      <c r="D8669" s="253">
        <v>0</v>
      </c>
      <c r="E8669" s="254" t="str">
        <f t="shared" si="540"/>
        <v/>
      </c>
      <c r="F8669" s="253">
        <v>65.066999999999993</v>
      </c>
      <c r="G8669" s="253">
        <v>0</v>
      </c>
      <c r="H8669" s="254">
        <f t="shared" si="541"/>
        <v>-1</v>
      </c>
      <c r="I8669" s="253">
        <v>0</v>
      </c>
      <c r="J8669" s="254" t="str">
        <f t="shared" si="542"/>
        <v/>
      </c>
      <c r="K8669" s="253">
        <v>72.087000000000003</v>
      </c>
      <c r="L8669" s="253">
        <v>94.320700000000002</v>
      </c>
      <c r="M8669" s="254">
        <f t="shared" si="543"/>
        <v>0.30842870420464163</v>
      </c>
    </row>
    <row r="8670" spans="1:13" x14ac:dyDescent="0.25">
      <c r="A8670" s="252" t="s">
        <v>305</v>
      </c>
      <c r="B8670" s="252" t="s">
        <v>483</v>
      </c>
      <c r="C8670" s="253">
        <v>0</v>
      </c>
      <c r="D8670" s="253">
        <v>0</v>
      </c>
      <c r="E8670" s="254" t="str">
        <f t="shared" si="540"/>
        <v/>
      </c>
      <c r="F8670" s="253">
        <v>0</v>
      </c>
      <c r="G8670" s="253">
        <v>0</v>
      </c>
      <c r="H8670" s="254" t="str">
        <f t="shared" si="541"/>
        <v/>
      </c>
      <c r="I8670" s="253">
        <v>0</v>
      </c>
      <c r="J8670" s="254" t="str">
        <f t="shared" si="542"/>
        <v/>
      </c>
      <c r="K8670" s="253">
        <v>0</v>
      </c>
      <c r="L8670" s="253">
        <v>0</v>
      </c>
      <c r="M8670" s="254" t="str">
        <f t="shared" si="543"/>
        <v/>
      </c>
    </row>
    <row r="8671" spans="1:13" x14ac:dyDescent="0.25">
      <c r="A8671" s="252" t="s">
        <v>305</v>
      </c>
      <c r="B8671" s="252" t="s">
        <v>438</v>
      </c>
      <c r="C8671" s="253">
        <v>0</v>
      </c>
      <c r="D8671" s="253">
        <v>0</v>
      </c>
      <c r="E8671" s="254" t="str">
        <f t="shared" si="540"/>
        <v/>
      </c>
      <c r="F8671" s="253">
        <v>3633.77196</v>
      </c>
      <c r="G8671" s="253">
        <v>1682.17677</v>
      </c>
      <c r="H8671" s="254">
        <f t="shared" si="541"/>
        <v>-0.53707145398303968</v>
      </c>
      <c r="I8671" s="253">
        <v>3151.5859</v>
      </c>
      <c r="J8671" s="254">
        <f t="shared" si="542"/>
        <v>-0.46624435335873282</v>
      </c>
      <c r="K8671" s="253">
        <v>10040.499889999999</v>
      </c>
      <c r="L8671" s="253">
        <v>8377.6771700000008</v>
      </c>
      <c r="M8671" s="254">
        <f t="shared" si="543"/>
        <v>-0.16561154705614944</v>
      </c>
    </row>
    <row r="8672" spans="1:13" x14ac:dyDescent="0.25">
      <c r="A8672" s="252" t="s">
        <v>305</v>
      </c>
      <c r="B8672" s="252" t="s">
        <v>447</v>
      </c>
      <c r="C8672" s="253">
        <v>0</v>
      </c>
      <c r="D8672" s="253">
        <v>0</v>
      </c>
      <c r="E8672" s="254" t="str">
        <f t="shared" si="540"/>
        <v/>
      </c>
      <c r="F8672" s="253">
        <v>119.76222</v>
      </c>
      <c r="G8672" s="253">
        <v>66.487369999999999</v>
      </c>
      <c r="H8672" s="254">
        <f t="shared" si="541"/>
        <v>-0.44483853088227654</v>
      </c>
      <c r="I8672" s="253">
        <v>288.00430999999998</v>
      </c>
      <c r="J8672" s="254">
        <f t="shared" si="542"/>
        <v>-0.76914453120510595</v>
      </c>
      <c r="K8672" s="253">
        <v>392.60683999999998</v>
      </c>
      <c r="L8672" s="253">
        <v>502.55211000000003</v>
      </c>
      <c r="M8672" s="254">
        <f t="shared" si="543"/>
        <v>0.28003910986369984</v>
      </c>
    </row>
    <row r="8673" spans="1:13" x14ac:dyDescent="0.25">
      <c r="A8673" s="252" t="s">
        <v>305</v>
      </c>
      <c r="B8673" s="252" t="s">
        <v>455</v>
      </c>
      <c r="C8673" s="253">
        <v>0</v>
      </c>
      <c r="D8673" s="253">
        <v>0</v>
      </c>
      <c r="E8673" s="254" t="str">
        <f t="shared" si="540"/>
        <v/>
      </c>
      <c r="F8673" s="253">
        <v>250.86279999999999</v>
      </c>
      <c r="G8673" s="253">
        <v>147.61320000000001</v>
      </c>
      <c r="H8673" s="254">
        <f t="shared" si="541"/>
        <v>-0.41157796213707254</v>
      </c>
      <c r="I8673" s="253">
        <v>51.5732</v>
      </c>
      <c r="J8673" s="254">
        <f t="shared" si="542"/>
        <v>1.8622075031217764</v>
      </c>
      <c r="K8673" s="253">
        <v>294.83697999999998</v>
      </c>
      <c r="L8673" s="253">
        <v>381.65323000000001</v>
      </c>
      <c r="M8673" s="254">
        <f t="shared" si="543"/>
        <v>0.294455091759521</v>
      </c>
    </row>
    <row r="8674" spans="1:13" x14ac:dyDescent="0.25">
      <c r="A8674" s="252" t="s">
        <v>305</v>
      </c>
      <c r="B8674" s="252" t="s">
        <v>452</v>
      </c>
      <c r="C8674" s="253">
        <v>0</v>
      </c>
      <c r="D8674" s="253">
        <v>0</v>
      </c>
      <c r="E8674" s="254" t="str">
        <f t="shared" si="540"/>
        <v/>
      </c>
      <c r="F8674" s="253">
        <v>25.939779999999999</v>
      </c>
      <c r="G8674" s="253">
        <v>62.130499999999998</v>
      </c>
      <c r="H8674" s="254">
        <f t="shared" si="541"/>
        <v>1.3951822259093949</v>
      </c>
      <c r="I8674" s="253">
        <v>0</v>
      </c>
      <c r="J8674" s="254" t="str">
        <f t="shared" si="542"/>
        <v/>
      </c>
      <c r="K8674" s="253">
        <v>82.463329999999999</v>
      </c>
      <c r="L8674" s="253">
        <v>120.36275000000001</v>
      </c>
      <c r="M8674" s="254">
        <f t="shared" si="543"/>
        <v>0.45959119041154417</v>
      </c>
    </row>
    <row r="8675" spans="1:13" x14ac:dyDescent="0.25">
      <c r="A8675" s="252" t="s">
        <v>305</v>
      </c>
      <c r="B8675" s="252" t="s">
        <v>500</v>
      </c>
      <c r="C8675" s="253">
        <v>0</v>
      </c>
      <c r="D8675" s="253">
        <v>0</v>
      </c>
      <c r="E8675" s="254" t="str">
        <f t="shared" si="540"/>
        <v/>
      </c>
      <c r="F8675" s="253">
        <v>0</v>
      </c>
      <c r="G8675" s="253">
        <v>0</v>
      </c>
      <c r="H8675" s="254" t="str">
        <f t="shared" si="541"/>
        <v/>
      </c>
      <c r="I8675" s="253">
        <v>0</v>
      </c>
      <c r="J8675" s="254" t="str">
        <f t="shared" si="542"/>
        <v/>
      </c>
      <c r="K8675" s="253">
        <v>0</v>
      </c>
      <c r="L8675" s="253">
        <v>0</v>
      </c>
      <c r="M8675" s="254" t="str">
        <f t="shared" si="543"/>
        <v/>
      </c>
    </row>
    <row r="8676" spans="1:13" x14ac:dyDescent="0.25">
      <c r="A8676" s="252" t="s">
        <v>305</v>
      </c>
      <c r="B8676" s="252" t="s">
        <v>508</v>
      </c>
      <c r="C8676" s="253">
        <v>0</v>
      </c>
      <c r="D8676" s="253">
        <v>0</v>
      </c>
      <c r="E8676" s="254" t="str">
        <f t="shared" si="540"/>
        <v/>
      </c>
      <c r="F8676" s="253">
        <v>0</v>
      </c>
      <c r="G8676" s="253">
        <v>0</v>
      </c>
      <c r="H8676" s="254" t="str">
        <f t="shared" si="541"/>
        <v/>
      </c>
      <c r="I8676" s="253">
        <v>0</v>
      </c>
      <c r="J8676" s="254" t="str">
        <f t="shared" si="542"/>
        <v/>
      </c>
      <c r="K8676" s="253">
        <v>0</v>
      </c>
      <c r="L8676" s="253">
        <v>0</v>
      </c>
      <c r="M8676" s="254" t="str">
        <f t="shared" si="543"/>
        <v/>
      </c>
    </row>
    <row r="8677" spans="1:13" x14ac:dyDescent="0.25">
      <c r="A8677" s="252" t="s">
        <v>305</v>
      </c>
      <c r="B8677" s="252" t="s">
        <v>479</v>
      </c>
      <c r="C8677" s="253">
        <v>0</v>
      </c>
      <c r="D8677" s="253">
        <v>0</v>
      </c>
      <c r="E8677" s="254" t="str">
        <f t="shared" si="540"/>
        <v/>
      </c>
      <c r="F8677" s="253">
        <v>0.56869000000000003</v>
      </c>
      <c r="G8677" s="253">
        <v>1.39442</v>
      </c>
      <c r="H8677" s="254">
        <f t="shared" si="541"/>
        <v>1.45198614359317</v>
      </c>
      <c r="I8677" s="253">
        <v>0.69423000000000001</v>
      </c>
      <c r="J8677" s="254">
        <f t="shared" si="542"/>
        <v>1.0085850510637684</v>
      </c>
      <c r="K8677" s="253">
        <v>0.56869000000000003</v>
      </c>
      <c r="L8677" s="253">
        <v>5.2117500000000003</v>
      </c>
      <c r="M8677" s="254">
        <f t="shared" si="543"/>
        <v>8.1644832861488688</v>
      </c>
    </row>
    <row r="8678" spans="1:13" x14ac:dyDescent="0.25">
      <c r="A8678" s="252" t="s">
        <v>305</v>
      </c>
      <c r="B8678" s="252" t="s">
        <v>477</v>
      </c>
      <c r="C8678" s="253">
        <v>0</v>
      </c>
      <c r="D8678" s="253">
        <v>0</v>
      </c>
      <c r="E8678" s="254" t="str">
        <f t="shared" si="540"/>
        <v/>
      </c>
      <c r="F8678" s="253">
        <v>121.6681</v>
      </c>
      <c r="G8678" s="253">
        <v>22.874500000000001</v>
      </c>
      <c r="H8678" s="254">
        <f t="shared" si="541"/>
        <v>-0.8119926258402983</v>
      </c>
      <c r="I8678" s="253">
        <v>90.042900000000003</v>
      </c>
      <c r="J8678" s="254">
        <f t="shared" si="542"/>
        <v>-0.74595998129780361</v>
      </c>
      <c r="K8678" s="253">
        <v>462.41064999999998</v>
      </c>
      <c r="L8678" s="253">
        <v>417.60640000000001</v>
      </c>
      <c r="M8678" s="254">
        <f t="shared" si="543"/>
        <v>-9.6892772690248319E-2</v>
      </c>
    </row>
    <row r="8679" spans="1:13" x14ac:dyDescent="0.25">
      <c r="A8679" s="252" t="s">
        <v>305</v>
      </c>
      <c r="B8679" s="252" t="s">
        <v>436</v>
      </c>
      <c r="C8679" s="253">
        <v>0</v>
      </c>
      <c r="D8679" s="253">
        <v>0</v>
      </c>
      <c r="E8679" s="254" t="str">
        <f t="shared" si="540"/>
        <v/>
      </c>
      <c r="F8679" s="253">
        <v>191.66195999999999</v>
      </c>
      <c r="G8679" s="253">
        <v>420.70726999999999</v>
      </c>
      <c r="H8679" s="254">
        <f t="shared" si="541"/>
        <v>1.1950483549265591</v>
      </c>
      <c r="I8679" s="253">
        <v>452.87166999999999</v>
      </c>
      <c r="J8679" s="254">
        <f t="shared" si="542"/>
        <v>-7.1023210615051235E-2</v>
      </c>
      <c r="K8679" s="253">
        <v>1115.8257000000001</v>
      </c>
      <c r="L8679" s="253">
        <v>1577.8280400000001</v>
      </c>
      <c r="M8679" s="254">
        <f t="shared" si="543"/>
        <v>0.41404525814381232</v>
      </c>
    </row>
    <row r="8680" spans="1:13" x14ac:dyDescent="0.25">
      <c r="A8680" s="252" t="s">
        <v>305</v>
      </c>
      <c r="B8680" s="252" t="s">
        <v>463</v>
      </c>
      <c r="C8680" s="253">
        <v>0</v>
      </c>
      <c r="D8680" s="253">
        <v>0</v>
      </c>
      <c r="E8680" s="254" t="str">
        <f t="shared" si="540"/>
        <v/>
      </c>
      <c r="F8680" s="253">
        <v>216.239</v>
      </c>
      <c r="G8680" s="253">
        <v>251.41139999999999</v>
      </c>
      <c r="H8680" s="254">
        <f t="shared" si="541"/>
        <v>0.16265521020722429</v>
      </c>
      <c r="I8680" s="253">
        <v>201.00833</v>
      </c>
      <c r="J8680" s="254">
        <f t="shared" si="542"/>
        <v>0.25075115046227192</v>
      </c>
      <c r="K8680" s="253">
        <v>408.07064000000003</v>
      </c>
      <c r="L8680" s="253">
        <v>475.41122999999999</v>
      </c>
      <c r="M8680" s="254">
        <f t="shared" si="543"/>
        <v>0.16502189424850555</v>
      </c>
    </row>
    <row r="8681" spans="1:13" x14ac:dyDescent="0.25">
      <c r="A8681" s="252" t="s">
        <v>305</v>
      </c>
      <c r="B8681" s="252" t="s">
        <v>457</v>
      </c>
      <c r="C8681" s="253">
        <v>0</v>
      </c>
      <c r="D8681" s="253">
        <v>0</v>
      </c>
      <c r="E8681" s="254" t="str">
        <f t="shared" si="540"/>
        <v/>
      </c>
      <c r="F8681" s="253">
        <v>10.74884</v>
      </c>
      <c r="G8681" s="253">
        <v>0</v>
      </c>
      <c r="H8681" s="254">
        <f t="shared" si="541"/>
        <v>-1</v>
      </c>
      <c r="I8681" s="253">
        <v>2.6544599999999998</v>
      </c>
      <c r="J8681" s="254">
        <f t="shared" si="542"/>
        <v>-1</v>
      </c>
      <c r="K8681" s="253">
        <v>170.55871999999999</v>
      </c>
      <c r="L8681" s="253">
        <v>13.481260000000001</v>
      </c>
      <c r="M8681" s="254">
        <f t="shared" si="543"/>
        <v>-0.92095824827953676</v>
      </c>
    </row>
    <row r="8682" spans="1:13" x14ac:dyDescent="0.25">
      <c r="A8682" s="252" t="s">
        <v>305</v>
      </c>
      <c r="B8682" s="252" t="s">
        <v>442</v>
      </c>
      <c r="C8682" s="253">
        <v>0</v>
      </c>
      <c r="D8682" s="253">
        <v>0</v>
      </c>
      <c r="E8682" s="254" t="str">
        <f t="shared" si="540"/>
        <v/>
      </c>
      <c r="F8682" s="253">
        <v>32.2605</v>
      </c>
      <c r="G8682" s="253">
        <v>97.932000000000002</v>
      </c>
      <c r="H8682" s="254">
        <f t="shared" si="541"/>
        <v>2.0356628074580367</v>
      </c>
      <c r="I8682" s="253">
        <v>1.94303</v>
      </c>
      <c r="J8682" s="254">
        <f t="shared" si="542"/>
        <v>49.401692202384936</v>
      </c>
      <c r="K8682" s="253">
        <v>244.77337</v>
      </c>
      <c r="L8682" s="253">
        <v>234.00692000000001</v>
      </c>
      <c r="M8682" s="254">
        <f t="shared" si="543"/>
        <v>-4.398538125287077E-2</v>
      </c>
    </row>
    <row r="8683" spans="1:13" x14ac:dyDescent="0.25">
      <c r="A8683" s="252" t="s">
        <v>305</v>
      </c>
      <c r="B8683" s="252" t="s">
        <v>474</v>
      </c>
      <c r="C8683" s="253">
        <v>0</v>
      </c>
      <c r="D8683" s="253">
        <v>0</v>
      </c>
      <c r="E8683" s="254" t="str">
        <f t="shared" si="540"/>
        <v/>
      </c>
      <c r="F8683" s="253">
        <v>0</v>
      </c>
      <c r="G8683" s="253">
        <v>48.33</v>
      </c>
      <c r="H8683" s="254" t="str">
        <f t="shared" si="541"/>
        <v/>
      </c>
      <c r="I8683" s="253">
        <v>0</v>
      </c>
      <c r="J8683" s="254" t="str">
        <f t="shared" si="542"/>
        <v/>
      </c>
      <c r="K8683" s="253">
        <v>0</v>
      </c>
      <c r="L8683" s="253">
        <v>95.685000000000002</v>
      </c>
      <c r="M8683" s="254" t="str">
        <f t="shared" si="543"/>
        <v/>
      </c>
    </row>
    <row r="8684" spans="1:13" x14ac:dyDescent="0.25">
      <c r="A8684" s="252" t="s">
        <v>305</v>
      </c>
      <c r="B8684" s="252" t="s">
        <v>460</v>
      </c>
      <c r="C8684" s="253">
        <v>0</v>
      </c>
      <c r="D8684" s="253">
        <v>0</v>
      </c>
      <c r="E8684" s="254" t="str">
        <f t="shared" si="540"/>
        <v/>
      </c>
      <c r="F8684" s="253">
        <v>36.051560000000002</v>
      </c>
      <c r="G8684" s="253">
        <v>263.76542000000001</v>
      </c>
      <c r="H8684" s="254">
        <f t="shared" si="541"/>
        <v>6.3163385994947232</v>
      </c>
      <c r="I8684" s="253">
        <v>84.936139999999995</v>
      </c>
      <c r="J8684" s="254">
        <f t="shared" si="542"/>
        <v>2.1054556988344424</v>
      </c>
      <c r="K8684" s="253">
        <v>171.21370999999999</v>
      </c>
      <c r="L8684" s="253">
        <v>506.74855000000002</v>
      </c>
      <c r="M8684" s="254">
        <f t="shared" si="543"/>
        <v>1.9597428266696637</v>
      </c>
    </row>
    <row r="8685" spans="1:13" x14ac:dyDescent="0.25">
      <c r="A8685" s="252" t="s">
        <v>305</v>
      </c>
      <c r="B8685" s="252" t="s">
        <v>471</v>
      </c>
      <c r="C8685" s="253">
        <v>0</v>
      </c>
      <c r="D8685" s="253">
        <v>0</v>
      </c>
      <c r="E8685" s="254" t="str">
        <f t="shared" si="540"/>
        <v/>
      </c>
      <c r="F8685" s="253">
        <v>590.88026000000002</v>
      </c>
      <c r="G8685" s="253">
        <v>0</v>
      </c>
      <c r="H8685" s="254">
        <f t="shared" si="541"/>
        <v>-1</v>
      </c>
      <c r="I8685" s="253">
        <v>0</v>
      </c>
      <c r="J8685" s="254" t="str">
        <f t="shared" si="542"/>
        <v/>
      </c>
      <c r="K8685" s="253">
        <v>1289.43165</v>
      </c>
      <c r="L8685" s="253">
        <v>727.63406999999995</v>
      </c>
      <c r="M8685" s="254">
        <f t="shared" si="543"/>
        <v>-0.43569395865224814</v>
      </c>
    </row>
    <row r="8686" spans="1:13" x14ac:dyDescent="0.25">
      <c r="A8686" s="252" t="s">
        <v>305</v>
      </c>
      <c r="B8686" s="252" t="s">
        <v>450</v>
      </c>
      <c r="C8686" s="253">
        <v>0</v>
      </c>
      <c r="D8686" s="253">
        <v>0</v>
      </c>
      <c r="E8686" s="254" t="str">
        <f t="shared" si="540"/>
        <v/>
      </c>
      <c r="F8686" s="253">
        <v>0</v>
      </c>
      <c r="G8686" s="253">
        <v>27.7195</v>
      </c>
      <c r="H8686" s="254" t="str">
        <f t="shared" si="541"/>
        <v/>
      </c>
      <c r="I8686" s="253">
        <v>0</v>
      </c>
      <c r="J8686" s="254" t="str">
        <f t="shared" si="542"/>
        <v/>
      </c>
      <c r="K8686" s="253">
        <v>195.98757000000001</v>
      </c>
      <c r="L8686" s="253">
        <v>38.886569999999999</v>
      </c>
      <c r="M8686" s="254">
        <f t="shared" si="543"/>
        <v>-0.80158654959597697</v>
      </c>
    </row>
    <row r="8687" spans="1:13" x14ac:dyDescent="0.25">
      <c r="A8687" s="252" t="s">
        <v>305</v>
      </c>
      <c r="B8687" s="252" t="s">
        <v>439</v>
      </c>
      <c r="C8687" s="253">
        <v>0</v>
      </c>
      <c r="D8687" s="253">
        <v>0</v>
      </c>
      <c r="E8687" s="254" t="str">
        <f t="shared" si="540"/>
        <v/>
      </c>
      <c r="F8687" s="253">
        <v>112.84573</v>
      </c>
      <c r="G8687" s="253">
        <v>1140.5144</v>
      </c>
      <c r="H8687" s="254">
        <f t="shared" si="541"/>
        <v>9.1068458682486249</v>
      </c>
      <c r="I8687" s="253">
        <v>116.621</v>
      </c>
      <c r="J8687" s="254">
        <f t="shared" si="542"/>
        <v>8.7796657548811972</v>
      </c>
      <c r="K8687" s="253">
        <v>618.76584000000003</v>
      </c>
      <c r="L8687" s="253">
        <v>1416.6605</v>
      </c>
      <c r="M8687" s="254">
        <f t="shared" si="543"/>
        <v>1.2894937121932908</v>
      </c>
    </row>
    <row r="8688" spans="1:13" x14ac:dyDescent="0.25">
      <c r="A8688" s="252" t="s">
        <v>305</v>
      </c>
      <c r="B8688" s="252" t="s">
        <v>473</v>
      </c>
      <c r="C8688" s="253">
        <v>0</v>
      </c>
      <c r="D8688" s="253">
        <v>0</v>
      </c>
      <c r="E8688" s="254" t="str">
        <f t="shared" si="540"/>
        <v/>
      </c>
      <c r="F8688" s="253">
        <v>0</v>
      </c>
      <c r="G8688" s="253">
        <v>0</v>
      </c>
      <c r="H8688" s="254" t="str">
        <f t="shared" si="541"/>
        <v/>
      </c>
      <c r="I8688" s="253">
        <v>0</v>
      </c>
      <c r="J8688" s="254" t="str">
        <f t="shared" si="542"/>
        <v/>
      </c>
      <c r="K8688" s="253">
        <v>70.575000000000003</v>
      </c>
      <c r="L8688" s="253">
        <v>78.5</v>
      </c>
      <c r="M8688" s="254">
        <f t="shared" si="543"/>
        <v>0.11229188806234491</v>
      </c>
    </row>
    <row r="8689" spans="1:13" x14ac:dyDescent="0.25">
      <c r="A8689" s="252" t="s">
        <v>305</v>
      </c>
      <c r="B8689" s="252" t="s">
        <v>448</v>
      </c>
      <c r="C8689" s="253">
        <v>0</v>
      </c>
      <c r="D8689" s="253">
        <v>0</v>
      </c>
      <c r="E8689" s="254" t="str">
        <f t="shared" si="540"/>
        <v/>
      </c>
      <c r="F8689" s="253">
        <v>3</v>
      </c>
      <c r="G8689" s="253">
        <v>103.28788</v>
      </c>
      <c r="H8689" s="254">
        <f t="shared" si="541"/>
        <v>33.429293333333334</v>
      </c>
      <c r="I8689" s="253">
        <v>48.129710000000003</v>
      </c>
      <c r="J8689" s="254">
        <f t="shared" si="542"/>
        <v>1.1460316299433342</v>
      </c>
      <c r="K8689" s="253">
        <v>133.32579999999999</v>
      </c>
      <c r="L8689" s="253">
        <v>322.21832000000001</v>
      </c>
      <c r="M8689" s="254">
        <f t="shared" si="543"/>
        <v>1.4167739477280468</v>
      </c>
    </row>
    <row r="8690" spans="1:13" x14ac:dyDescent="0.25">
      <c r="A8690" s="252" t="s">
        <v>305</v>
      </c>
      <c r="B8690" s="252" t="s">
        <v>462</v>
      </c>
      <c r="C8690" s="253">
        <v>0</v>
      </c>
      <c r="D8690" s="253">
        <v>0</v>
      </c>
      <c r="E8690" s="254" t="str">
        <f t="shared" si="540"/>
        <v/>
      </c>
      <c r="F8690" s="253">
        <v>0</v>
      </c>
      <c r="G8690" s="253">
        <v>68.908190000000005</v>
      </c>
      <c r="H8690" s="254" t="str">
        <f t="shared" si="541"/>
        <v/>
      </c>
      <c r="I8690" s="253">
        <v>0</v>
      </c>
      <c r="J8690" s="254" t="str">
        <f t="shared" si="542"/>
        <v/>
      </c>
      <c r="K8690" s="253">
        <v>11.167630000000001</v>
      </c>
      <c r="L8690" s="253">
        <v>68.908190000000005</v>
      </c>
      <c r="M8690" s="254">
        <f t="shared" si="543"/>
        <v>5.1703503787285214</v>
      </c>
    </row>
    <row r="8691" spans="1:13" x14ac:dyDescent="0.25">
      <c r="A8691" s="252" t="s">
        <v>305</v>
      </c>
      <c r="B8691" s="252" t="s">
        <v>434</v>
      </c>
      <c r="C8691" s="253">
        <v>0</v>
      </c>
      <c r="D8691" s="253">
        <v>0</v>
      </c>
      <c r="E8691" s="254" t="str">
        <f t="shared" si="540"/>
        <v/>
      </c>
      <c r="F8691" s="253">
        <v>5867.0968000000003</v>
      </c>
      <c r="G8691" s="253">
        <v>5542.2576099999997</v>
      </c>
      <c r="H8691" s="254">
        <f t="shared" si="541"/>
        <v>-5.5366257123966367E-2</v>
      </c>
      <c r="I8691" s="253">
        <v>9616.7460100000008</v>
      </c>
      <c r="J8691" s="254">
        <f t="shared" si="542"/>
        <v>-0.42368680588664109</v>
      </c>
      <c r="K8691" s="253">
        <v>38362.970029999997</v>
      </c>
      <c r="L8691" s="253">
        <v>26345.69139</v>
      </c>
      <c r="M8691" s="254">
        <f t="shared" si="543"/>
        <v>-0.31325204045991317</v>
      </c>
    </row>
    <row r="8692" spans="1:13" x14ac:dyDescent="0.25">
      <c r="A8692" s="252" t="s">
        <v>305</v>
      </c>
      <c r="B8692" s="252" t="s">
        <v>437</v>
      </c>
      <c r="C8692" s="253">
        <v>0</v>
      </c>
      <c r="D8692" s="253">
        <v>0</v>
      </c>
      <c r="E8692" s="254" t="str">
        <f t="shared" si="540"/>
        <v/>
      </c>
      <c r="F8692" s="253">
        <v>1287.0841399999999</v>
      </c>
      <c r="G8692" s="253">
        <v>4444.5930799999996</v>
      </c>
      <c r="H8692" s="254">
        <f t="shared" si="541"/>
        <v>2.4532265155563175</v>
      </c>
      <c r="I8692" s="253">
        <v>1858.9241300000001</v>
      </c>
      <c r="J8692" s="254">
        <f t="shared" si="542"/>
        <v>1.3909491561659375</v>
      </c>
      <c r="K8692" s="253">
        <v>3762.9589700000001</v>
      </c>
      <c r="L8692" s="253">
        <v>7876.0648300000003</v>
      </c>
      <c r="M8692" s="254">
        <f t="shared" si="543"/>
        <v>1.0930509454903783</v>
      </c>
    </row>
    <row r="8693" spans="1:13" x14ac:dyDescent="0.25">
      <c r="A8693" s="252" t="s">
        <v>305</v>
      </c>
      <c r="B8693" s="252" t="s">
        <v>468</v>
      </c>
      <c r="C8693" s="253">
        <v>0</v>
      </c>
      <c r="D8693" s="253">
        <v>0</v>
      </c>
      <c r="E8693" s="254" t="str">
        <f t="shared" si="540"/>
        <v/>
      </c>
      <c r="F8693" s="253">
        <v>76.109200000000001</v>
      </c>
      <c r="G8693" s="253">
        <v>53.096200000000003</v>
      </c>
      <c r="H8693" s="254">
        <f t="shared" si="541"/>
        <v>-0.30236817625201684</v>
      </c>
      <c r="I8693" s="253">
        <v>15.568</v>
      </c>
      <c r="J8693" s="254">
        <f t="shared" si="542"/>
        <v>2.4105986639260024</v>
      </c>
      <c r="K8693" s="253">
        <v>148.34725</v>
      </c>
      <c r="L8693" s="253">
        <v>124.27905</v>
      </c>
      <c r="M8693" s="254">
        <f t="shared" si="543"/>
        <v>-0.16224230648023474</v>
      </c>
    </row>
    <row r="8694" spans="1:13" x14ac:dyDescent="0.25">
      <c r="A8694" s="252" t="s">
        <v>305</v>
      </c>
      <c r="B8694" s="252" t="s">
        <v>481</v>
      </c>
      <c r="C8694" s="253">
        <v>0</v>
      </c>
      <c r="D8694" s="253">
        <v>0</v>
      </c>
      <c r="E8694" s="254" t="str">
        <f t="shared" si="540"/>
        <v/>
      </c>
      <c r="F8694" s="253">
        <v>0</v>
      </c>
      <c r="G8694" s="253">
        <v>0</v>
      </c>
      <c r="H8694" s="254" t="str">
        <f t="shared" si="541"/>
        <v/>
      </c>
      <c r="I8694" s="253">
        <v>0</v>
      </c>
      <c r="J8694" s="254" t="str">
        <f t="shared" si="542"/>
        <v/>
      </c>
      <c r="K8694" s="253">
        <v>0</v>
      </c>
      <c r="L8694" s="253">
        <v>0</v>
      </c>
      <c r="M8694" s="254" t="str">
        <f t="shared" si="543"/>
        <v/>
      </c>
    </row>
    <row r="8695" spans="1:13" x14ac:dyDescent="0.25">
      <c r="A8695" s="252" t="s">
        <v>305</v>
      </c>
      <c r="B8695" s="252" t="s">
        <v>445</v>
      </c>
      <c r="C8695" s="253">
        <v>0</v>
      </c>
      <c r="D8695" s="253">
        <v>0</v>
      </c>
      <c r="E8695" s="254" t="str">
        <f t="shared" si="540"/>
        <v/>
      </c>
      <c r="F8695" s="253">
        <v>89.119240000000005</v>
      </c>
      <c r="G8695" s="253">
        <v>80.230739999999997</v>
      </c>
      <c r="H8695" s="254">
        <f t="shared" si="541"/>
        <v>-9.973716113377995E-2</v>
      </c>
      <c r="I8695" s="253">
        <v>36.105510000000002</v>
      </c>
      <c r="J8695" s="254">
        <f t="shared" si="542"/>
        <v>1.2221190062126248</v>
      </c>
      <c r="K8695" s="253">
        <v>359.84859</v>
      </c>
      <c r="L8695" s="253">
        <v>169.65425999999999</v>
      </c>
      <c r="M8695" s="254">
        <f t="shared" si="543"/>
        <v>-0.5285398783971893</v>
      </c>
    </row>
    <row r="8696" spans="1:13" x14ac:dyDescent="0.25">
      <c r="A8696" s="252" t="s">
        <v>305</v>
      </c>
      <c r="B8696" s="252" t="s">
        <v>478</v>
      </c>
      <c r="C8696" s="253">
        <v>0</v>
      </c>
      <c r="D8696" s="253">
        <v>0</v>
      </c>
      <c r="E8696" s="254" t="str">
        <f t="shared" si="540"/>
        <v/>
      </c>
      <c r="F8696" s="253">
        <v>0</v>
      </c>
      <c r="G8696" s="253">
        <v>66.525000000000006</v>
      </c>
      <c r="H8696" s="254" t="str">
        <f t="shared" si="541"/>
        <v/>
      </c>
      <c r="I8696" s="253">
        <v>49.26</v>
      </c>
      <c r="J8696" s="254">
        <f t="shared" si="542"/>
        <v>0.35048721071863609</v>
      </c>
      <c r="K8696" s="253">
        <v>0</v>
      </c>
      <c r="L8696" s="253">
        <v>213.1825</v>
      </c>
      <c r="M8696" s="254" t="str">
        <f t="shared" si="543"/>
        <v/>
      </c>
    </row>
    <row r="8697" spans="1:13" x14ac:dyDescent="0.25">
      <c r="A8697" s="252" t="s">
        <v>305</v>
      </c>
      <c r="B8697" s="252" t="s">
        <v>472</v>
      </c>
      <c r="C8697" s="253">
        <v>0</v>
      </c>
      <c r="D8697" s="253">
        <v>0</v>
      </c>
      <c r="E8697" s="254" t="str">
        <f t="shared" si="540"/>
        <v/>
      </c>
      <c r="F8697" s="253">
        <v>0</v>
      </c>
      <c r="G8697" s="253">
        <v>0</v>
      </c>
      <c r="H8697" s="254" t="str">
        <f t="shared" si="541"/>
        <v/>
      </c>
      <c r="I8697" s="253">
        <v>0</v>
      </c>
      <c r="J8697" s="254" t="str">
        <f t="shared" si="542"/>
        <v/>
      </c>
      <c r="K8697" s="253">
        <v>42.01914</v>
      </c>
      <c r="L8697" s="253">
        <v>0</v>
      </c>
      <c r="M8697" s="254">
        <f t="shared" si="543"/>
        <v>-1</v>
      </c>
    </row>
    <row r="8698" spans="1:13" x14ac:dyDescent="0.25">
      <c r="A8698" s="252" t="s">
        <v>305</v>
      </c>
      <c r="B8698" s="252" t="s">
        <v>454</v>
      </c>
      <c r="C8698" s="253">
        <v>0</v>
      </c>
      <c r="D8698" s="253">
        <v>0</v>
      </c>
      <c r="E8698" s="254" t="str">
        <f t="shared" si="540"/>
        <v/>
      </c>
      <c r="F8698" s="253">
        <v>0</v>
      </c>
      <c r="G8698" s="253">
        <v>0</v>
      </c>
      <c r="H8698" s="254" t="str">
        <f t="shared" si="541"/>
        <v/>
      </c>
      <c r="I8698" s="253">
        <v>0</v>
      </c>
      <c r="J8698" s="254" t="str">
        <f t="shared" si="542"/>
        <v/>
      </c>
      <c r="K8698" s="253">
        <v>241.35342</v>
      </c>
      <c r="L8698" s="253">
        <v>0</v>
      </c>
      <c r="M8698" s="254">
        <f t="shared" si="543"/>
        <v>-1</v>
      </c>
    </row>
    <row r="8699" spans="1:13" x14ac:dyDescent="0.25">
      <c r="A8699" s="252" t="s">
        <v>305</v>
      </c>
      <c r="B8699" s="252" t="s">
        <v>435</v>
      </c>
      <c r="C8699" s="253">
        <v>0</v>
      </c>
      <c r="D8699" s="253">
        <v>0</v>
      </c>
      <c r="E8699" s="254" t="str">
        <f t="shared" si="540"/>
        <v/>
      </c>
      <c r="F8699" s="253">
        <v>409.46384</v>
      </c>
      <c r="G8699" s="253">
        <v>1155.5871999999999</v>
      </c>
      <c r="H8699" s="254">
        <f t="shared" si="541"/>
        <v>1.8221959721766883</v>
      </c>
      <c r="I8699" s="253">
        <v>3611.3616900000002</v>
      </c>
      <c r="J8699" s="254">
        <f t="shared" si="542"/>
        <v>-0.68001344113499751</v>
      </c>
      <c r="K8699" s="253">
        <v>1884.18218</v>
      </c>
      <c r="L8699" s="253">
        <v>5124.0765499999998</v>
      </c>
      <c r="M8699" s="254">
        <f t="shared" si="543"/>
        <v>1.7195228807439413</v>
      </c>
    </row>
    <row r="8700" spans="1:13" x14ac:dyDescent="0.25">
      <c r="A8700" s="252" t="s">
        <v>305</v>
      </c>
      <c r="B8700" s="252" t="s">
        <v>443</v>
      </c>
      <c r="C8700" s="253">
        <v>0</v>
      </c>
      <c r="D8700" s="253">
        <v>0</v>
      </c>
      <c r="E8700" s="254" t="str">
        <f t="shared" si="540"/>
        <v/>
      </c>
      <c r="F8700" s="253">
        <v>177.57937999999999</v>
      </c>
      <c r="G8700" s="253">
        <v>671.97875999999997</v>
      </c>
      <c r="H8700" s="254">
        <f t="shared" si="541"/>
        <v>2.7841035372462728</v>
      </c>
      <c r="I8700" s="253">
        <v>144.69056</v>
      </c>
      <c r="J8700" s="254">
        <f t="shared" si="542"/>
        <v>3.6442474201495934</v>
      </c>
      <c r="K8700" s="253">
        <v>554.61297999999999</v>
      </c>
      <c r="L8700" s="253">
        <v>1164.87201</v>
      </c>
      <c r="M8700" s="254">
        <f t="shared" si="543"/>
        <v>1.1003331187813168</v>
      </c>
    </row>
    <row r="8701" spans="1:13" x14ac:dyDescent="0.25">
      <c r="A8701" s="252" t="s">
        <v>305</v>
      </c>
      <c r="B8701" s="252" t="s">
        <v>461</v>
      </c>
      <c r="C8701" s="253">
        <v>0</v>
      </c>
      <c r="D8701" s="253">
        <v>0</v>
      </c>
      <c r="E8701" s="254" t="str">
        <f t="shared" si="540"/>
        <v/>
      </c>
      <c r="F8701" s="253">
        <v>0</v>
      </c>
      <c r="G8701" s="253">
        <v>0</v>
      </c>
      <c r="H8701" s="254" t="str">
        <f t="shared" si="541"/>
        <v/>
      </c>
      <c r="I8701" s="253">
        <v>0</v>
      </c>
      <c r="J8701" s="254" t="str">
        <f t="shared" si="542"/>
        <v/>
      </c>
      <c r="K8701" s="253">
        <v>58.142589999999998</v>
      </c>
      <c r="L8701" s="253">
        <v>0</v>
      </c>
      <c r="M8701" s="254">
        <f t="shared" si="543"/>
        <v>-1</v>
      </c>
    </row>
    <row r="8702" spans="1:13" x14ac:dyDescent="0.25">
      <c r="A8702" s="252" t="s">
        <v>305</v>
      </c>
      <c r="B8702" s="252" t="s">
        <v>466</v>
      </c>
      <c r="C8702" s="253">
        <v>0</v>
      </c>
      <c r="D8702" s="253">
        <v>0</v>
      </c>
      <c r="E8702" s="254" t="str">
        <f t="shared" si="540"/>
        <v/>
      </c>
      <c r="F8702" s="253">
        <v>0</v>
      </c>
      <c r="G8702" s="253">
        <v>0</v>
      </c>
      <c r="H8702" s="254" t="str">
        <f t="shared" si="541"/>
        <v/>
      </c>
      <c r="I8702" s="253">
        <v>0</v>
      </c>
      <c r="J8702" s="254" t="str">
        <f t="shared" si="542"/>
        <v/>
      </c>
      <c r="K8702" s="253">
        <v>0</v>
      </c>
      <c r="L8702" s="253">
        <v>0</v>
      </c>
      <c r="M8702" s="254" t="str">
        <f t="shared" si="543"/>
        <v/>
      </c>
    </row>
    <row r="8703" spans="1:13" x14ac:dyDescent="0.25">
      <c r="A8703" s="252" t="s">
        <v>305</v>
      </c>
      <c r="B8703" s="252" t="s">
        <v>441</v>
      </c>
      <c r="C8703" s="253">
        <v>0</v>
      </c>
      <c r="D8703" s="253">
        <v>0</v>
      </c>
      <c r="E8703" s="254" t="str">
        <f t="shared" si="540"/>
        <v/>
      </c>
      <c r="F8703" s="253">
        <v>1.6128</v>
      </c>
      <c r="G8703" s="253">
        <v>85.679699999999997</v>
      </c>
      <c r="H8703" s="254">
        <f t="shared" si="541"/>
        <v>52.124813988095234</v>
      </c>
      <c r="I8703" s="253">
        <v>40.375</v>
      </c>
      <c r="J8703" s="254">
        <f t="shared" si="542"/>
        <v>1.1220978328173374</v>
      </c>
      <c r="K8703" s="253">
        <v>435.55910999999998</v>
      </c>
      <c r="L8703" s="253">
        <v>575.21013000000005</v>
      </c>
      <c r="M8703" s="254">
        <f t="shared" si="543"/>
        <v>0.32062472530995878</v>
      </c>
    </row>
    <row r="8704" spans="1:13" x14ac:dyDescent="0.25">
      <c r="A8704" s="252" t="s">
        <v>305</v>
      </c>
      <c r="B8704" s="252" t="s">
        <v>444</v>
      </c>
      <c r="C8704" s="253">
        <v>0</v>
      </c>
      <c r="D8704" s="253">
        <v>0</v>
      </c>
      <c r="E8704" s="254" t="str">
        <f t="shared" si="540"/>
        <v/>
      </c>
      <c r="F8704" s="253">
        <v>258.91928000000001</v>
      </c>
      <c r="G8704" s="253">
        <v>173.13475</v>
      </c>
      <c r="H8704" s="254">
        <f t="shared" si="541"/>
        <v>-0.33131766008309627</v>
      </c>
      <c r="I8704" s="253">
        <v>126.77679999999999</v>
      </c>
      <c r="J8704" s="254">
        <f t="shared" si="542"/>
        <v>0.36566587893052982</v>
      </c>
      <c r="K8704" s="253">
        <v>2924.5885499999999</v>
      </c>
      <c r="L8704" s="253">
        <v>505.99716000000001</v>
      </c>
      <c r="M8704" s="254">
        <f t="shared" si="543"/>
        <v>-0.8269851805307793</v>
      </c>
    </row>
    <row r="8705" spans="1:13" x14ac:dyDescent="0.25">
      <c r="A8705" s="252" t="s">
        <v>305</v>
      </c>
      <c r="B8705" s="252" t="s">
        <v>456</v>
      </c>
      <c r="C8705" s="253">
        <v>0</v>
      </c>
      <c r="D8705" s="253">
        <v>0</v>
      </c>
      <c r="E8705" s="254" t="str">
        <f t="shared" si="540"/>
        <v/>
      </c>
      <c r="F8705" s="253">
        <v>93.879459999999995</v>
      </c>
      <c r="G8705" s="253">
        <v>0</v>
      </c>
      <c r="H8705" s="254">
        <f t="shared" si="541"/>
        <v>-1</v>
      </c>
      <c r="I8705" s="253">
        <v>11.90784</v>
      </c>
      <c r="J8705" s="254">
        <f t="shared" si="542"/>
        <v>-1</v>
      </c>
      <c r="K8705" s="253">
        <v>133.44646</v>
      </c>
      <c r="L8705" s="253">
        <v>154.50475</v>
      </c>
      <c r="M8705" s="254">
        <f t="shared" si="543"/>
        <v>0.1578032868013135</v>
      </c>
    </row>
    <row r="8706" spans="1:13" x14ac:dyDescent="0.25">
      <c r="A8706" s="252" t="s">
        <v>305</v>
      </c>
      <c r="B8706" s="252" t="s">
        <v>470</v>
      </c>
      <c r="C8706" s="253">
        <v>0</v>
      </c>
      <c r="D8706" s="253">
        <v>0</v>
      </c>
      <c r="E8706" s="254" t="str">
        <f t="shared" si="540"/>
        <v/>
      </c>
      <c r="F8706" s="253">
        <v>38.254959999999997</v>
      </c>
      <c r="G8706" s="253">
        <v>0</v>
      </c>
      <c r="H8706" s="254">
        <f t="shared" si="541"/>
        <v>-1</v>
      </c>
      <c r="I8706" s="253">
        <v>245</v>
      </c>
      <c r="J8706" s="254">
        <f t="shared" si="542"/>
        <v>-1</v>
      </c>
      <c r="K8706" s="253">
        <v>118.22969999999999</v>
      </c>
      <c r="L8706" s="253">
        <v>406.05408</v>
      </c>
      <c r="M8706" s="254">
        <f t="shared" si="543"/>
        <v>2.4344507344601229</v>
      </c>
    </row>
    <row r="8707" spans="1:13" x14ac:dyDescent="0.25">
      <c r="A8707" s="252" t="s">
        <v>305</v>
      </c>
      <c r="B8707" s="252" t="s">
        <v>482</v>
      </c>
      <c r="C8707" s="253">
        <v>0</v>
      </c>
      <c r="D8707" s="253">
        <v>0</v>
      </c>
      <c r="E8707" s="254" t="str">
        <f t="shared" si="540"/>
        <v/>
      </c>
      <c r="F8707" s="253">
        <v>0</v>
      </c>
      <c r="G8707" s="253">
        <v>0</v>
      </c>
      <c r="H8707" s="254" t="str">
        <f t="shared" si="541"/>
        <v/>
      </c>
      <c r="I8707" s="253">
        <v>0</v>
      </c>
      <c r="J8707" s="254" t="str">
        <f t="shared" si="542"/>
        <v/>
      </c>
      <c r="K8707" s="253">
        <v>0</v>
      </c>
      <c r="L8707" s="253">
        <v>0</v>
      </c>
      <c r="M8707" s="254" t="str">
        <f t="shared" si="543"/>
        <v/>
      </c>
    </row>
    <row r="8708" spans="1:13" x14ac:dyDescent="0.25">
      <c r="A8708" s="252" t="s">
        <v>305</v>
      </c>
      <c r="B8708" s="252" t="s">
        <v>480</v>
      </c>
      <c r="C8708" s="253">
        <v>0</v>
      </c>
      <c r="D8708" s="253">
        <v>0</v>
      </c>
      <c r="E8708" s="254" t="str">
        <f t="shared" si="540"/>
        <v/>
      </c>
      <c r="F8708" s="253">
        <v>0</v>
      </c>
      <c r="G8708" s="253">
        <v>0</v>
      </c>
      <c r="H8708" s="254" t="str">
        <f t="shared" si="541"/>
        <v/>
      </c>
      <c r="I8708" s="253">
        <v>0</v>
      </c>
      <c r="J8708" s="254" t="str">
        <f t="shared" si="542"/>
        <v/>
      </c>
      <c r="K8708" s="253">
        <v>0</v>
      </c>
      <c r="L8708" s="253">
        <v>0</v>
      </c>
      <c r="M8708" s="254" t="str">
        <f t="shared" si="543"/>
        <v/>
      </c>
    </row>
    <row r="8709" spans="1:13" x14ac:dyDescent="0.25">
      <c r="A8709" s="252" t="s">
        <v>305</v>
      </c>
      <c r="B8709" s="252" t="s">
        <v>440</v>
      </c>
      <c r="C8709" s="253">
        <v>0</v>
      </c>
      <c r="D8709" s="253">
        <v>0</v>
      </c>
      <c r="E8709" s="254" t="str">
        <f t="shared" ref="E8709:E8772" si="544">IF(C8709=0,"",(D8709/C8709-1))</f>
        <v/>
      </c>
      <c r="F8709" s="253">
        <v>3197.1544100000001</v>
      </c>
      <c r="G8709" s="253">
        <v>2105.0808299999999</v>
      </c>
      <c r="H8709" s="254">
        <f t="shared" ref="H8709:H8772" si="545">IF(F8709=0,"",(G8709/F8709-1))</f>
        <v>-0.3415767397984385</v>
      </c>
      <c r="I8709" s="253">
        <v>4294.0180399999999</v>
      </c>
      <c r="J8709" s="254">
        <f t="shared" ref="J8709:J8772" si="546">IF(I8709=0,"",(G8709/I8709-1))</f>
        <v>-0.50976432553599615</v>
      </c>
      <c r="K8709" s="253">
        <v>13602.13724</v>
      </c>
      <c r="L8709" s="253">
        <v>11685.96811</v>
      </c>
      <c r="M8709" s="254">
        <f t="shared" ref="M8709:M8772" si="547">IF(K8709=0,"",(L8709/K8709-1))</f>
        <v>-0.14087265083350975</v>
      </c>
    </row>
    <row r="8710" spans="1:13" x14ac:dyDescent="0.25">
      <c r="A8710" s="252" t="s">
        <v>305</v>
      </c>
      <c r="B8710" s="252" t="s">
        <v>453</v>
      </c>
      <c r="C8710" s="253">
        <v>0</v>
      </c>
      <c r="D8710" s="253">
        <v>0</v>
      </c>
      <c r="E8710" s="254" t="str">
        <f t="shared" si="544"/>
        <v/>
      </c>
      <c r="F8710" s="253">
        <v>110.57525</v>
      </c>
      <c r="G8710" s="253">
        <v>90.899010000000004</v>
      </c>
      <c r="H8710" s="254">
        <f t="shared" si="545"/>
        <v>-0.17794434107089963</v>
      </c>
      <c r="I8710" s="253">
        <v>49.88561</v>
      </c>
      <c r="J8710" s="254">
        <f t="shared" si="546"/>
        <v>0.82214891228151776</v>
      </c>
      <c r="K8710" s="253">
        <v>347.41599000000002</v>
      </c>
      <c r="L8710" s="253">
        <v>274.84481</v>
      </c>
      <c r="M8710" s="254">
        <f t="shared" si="547"/>
        <v>-0.20888842796210971</v>
      </c>
    </row>
    <row r="8711" spans="1:13" x14ac:dyDescent="0.25">
      <c r="A8711" s="252" t="s">
        <v>305</v>
      </c>
      <c r="B8711" s="252" t="s">
        <v>498</v>
      </c>
      <c r="C8711" s="253">
        <v>0</v>
      </c>
      <c r="D8711" s="253">
        <v>0</v>
      </c>
      <c r="E8711" s="254" t="str">
        <f t="shared" si="544"/>
        <v/>
      </c>
      <c r="F8711" s="253">
        <v>0</v>
      </c>
      <c r="G8711" s="253">
        <v>0</v>
      </c>
      <c r="H8711" s="254" t="str">
        <f t="shared" si="545"/>
        <v/>
      </c>
      <c r="I8711" s="253">
        <v>0</v>
      </c>
      <c r="J8711" s="254" t="str">
        <f t="shared" si="546"/>
        <v/>
      </c>
      <c r="K8711" s="253">
        <v>258.70200999999997</v>
      </c>
      <c r="L8711" s="253">
        <v>0</v>
      </c>
      <c r="M8711" s="254">
        <f t="shared" si="547"/>
        <v>-1</v>
      </c>
    </row>
    <row r="8712" spans="1:13" x14ac:dyDescent="0.25">
      <c r="A8712" s="252" t="s">
        <v>305</v>
      </c>
      <c r="B8712" s="252" t="s">
        <v>488</v>
      </c>
      <c r="C8712" s="253">
        <v>0</v>
      </c>
      <c r="D8712" s="253">
        <v>0</v>
      </c>
      <c r="E8712" s="254" t="str">
        <f t="shared" si="544"/>
        <v/>
      </c>
      <c r="F8712" s="253">
        <v>0</v>
      </c>
      <c r="G8712" s="253">
        <v>0</v>
      </c>
      <c r="H8712" s="254" t="str">
        <f t="shared" si="545"/>
        <v/>
      </c>
      <c r="I8712" s="253">
        <v>0</v>
      </c>
      <c r="J8712" s="254" t="str">
        <f t="shared" si="546"/>
        <v/>
      </c>
      <c r="K8712" s="253">
        <v>0</v>
      </c>
      <c r="L8712" s="253">
        <v>19.787990000000001</v>
      </c>
      <c r="M8712" s="254" t="str">
        <f t="shared" si="547"/>
        <v/>
      </c>
    </row>
    <row r="8713" spans="1:13" x14ac:dyDescent="0.25">
      <c r="A8713" s="252" t="s">
        <v>305</v>
      </c>
      <c r="B8713" s="252" t="s">
        <v>449</v>
      </c>
      <c r="C8713" s="253">
        <v>0</v>
      </c>
      <c r="D8713" s="253">
        <v>0</v>
      </c>
      <c r="E8713" s="254" t="str">
        <f t="shared" si="544"/>
        <v/>
      </c>
      <c r="F8713" s="253">
        <v>198.00855999999999</v>
      </c>
      <c r="G8713" s="253">
        <v>131.29912999999999</v>
      </c>
      <c r="H8713" s="254">
        <f t="shared" si="545"/>
        <v>-0.33690174808604234</v>
      </c>
      <c r="I8713" s="253">
        <v>2.8320400000000001</v>
      </c>
      <c r="J8713" s="254">
        <f t="shared" si="546"/>
        <v>45.362032315927735</v>
      </c>
      <c r="K8713" s="253">
        <v>541.73569999999995</v>
      </c>
      <c r="L8713" s="253">
        <v>143.27789999999999</v>
      </c>
      <c r="M8713" s="254">
        <f t="shared" si="547"/>
        <v>-0.73552066072071676</v>
      </c>
    </row>
    <row r="8714" spans="1:13" x14ac:dyDescent="0.25">
      <c r="A8714" s="252" t="s">
        <v>305</v>
      </c>
      <c r="B8714" s="252" t="s">
        <v>501</v>
      </c>
      <c r="C8714" s="253">
        <v>0</v>
      </c>
      <c r="D8714" s="253">
        <v>0</v>
      </c>
      <c r="E8714" s="254" t="str">
        <f t="shared" si="544"/>
        <v/>
      </c>
      <c r="F8714" s="253">
        <v>0</v>
      </c>
      <c r="G8714" s="253">
        <v>0</v>
      </c>
      <c r="H8714" s="254" t="str">
        <f t="shared" si="545"/>
        <v/>
      </c>
      <c r="I8714" s="253">
        <v>0</v>
      </c>
      <c r="J8714" s="254" t="str">
        <f t="shared" si="546"/>
        <v/>
      </c>
      <c r="K8714" s="253">
        <v>12.26318</v>
      </c>
      <c r="L8714" s="253">
        <v>0</v>
      </c>
      <c r="M8714" s="254">
        <f t="shared" si="547"/>
        <v>-1</v>
      </c>
    </row>
    <row r="8715" spans="1:13" x14ac:dyDescent="0.25">
      <c r="A8715" s="252" t="s">
        <v>305</v>
      </c>
      <c r="B8715" s="252" t="s">
        <v>451</v>
      </c>
      <c r="C8715" s="253">
        <v>0</v>
      </c>
      <c r="D8715" s="253">
        <v>0</v>
      </c>
      <c r="E8715" s="254" t="str">
        <f t="shared" si="544"/>
        <v/>
      </c>
      <c r="F8715" s="253">
        <v>33</v>
      </c>
      <c r="G8715" s="253">
        <v>70.7</v>
      </c>
      <c r="H8715" s="254">
        <f t="shared" si="545"/>
        <v>1.1424242424242426</v>
      </c>
      <c r="I8715" s="253">
        <v>42.475999999999999</v>
      </c>
      <c r="J8715" s="254">
        <f t="shared" si="546"/>
        <v>0.66446934739617669</v>
      </c>
      <c r="K8715" s="253">
        <v>33</v>
      </c>
      <c r="L8715" s="253">
        <v>151.57599999999999</v>
      </c>
      <c r="M8715" s="254">
        <f t="shared" si="547"/>
        <v>3.5932121212121206</v>
      </c>
    </row>
    <row r="8716" spans="1:13" x14ac:dyDescent="0.25">
      <c r="A8716" s="252" t="s">
        <v>305</v>
      </c>
      <c r="B8716" s="252" t="s">
        <v>467</v>
      </c>
      <c r="C8716" s="253">
        <v>0</v>
      </c>
      <c r="D8716" s="253">
        <v>0</v>
      </c>
      <c r="E8716" s="254" t="str">
        <f t="shared" si="544"/>
        <v/>
      </c>
      <c r="F8716" s="253">
        <v>0</v>
      </c>
      <c r="G8716" s="253">
        <v>0</v>
      </c>
      <c r="H8716" s="254" t="str">
        <f t="shared" si="545"/>
        <v/>
      </c>
      <c r="I8716" s="253">
        <v>0</v>
      </c>
      <c r="J8716" s="254" t="str">
        <f t="shared" si="546"/>
        <v/>
      </c>
      <c r="K8716" s="253">
        <v>0</v>
      </c>
      <c r="L8716" s="253">
        <v>0</v>
      </c>
      <c r="M8716" s="254" t="str">
        <f t="shared" si="547"/>
        <v/>
      </c>
    </row>
    <row r="8717" spans="1:13" x14ac:dyDescent="0.25">
      <c r="A8717" s="252" t="s">
        <v>305</v>
      </c>
      <c r="B8717" s="252" t="s">
        <v>465</v>
      </c>
      <c r="C8717" s="253">
        <v>0</v>
      </c>
      <c r="D8717" s="253">
        <v>0</v>
      </c>
      <c r="E8717" s="254" t="str">
        <f t="shared" si="544"/>
        <v/>
      </c>
      <c r="F8717" s="253">
        <v>8.6758600000000001</v>
      </c>
      <c r="G8717" s="253">
        <v>0</v>
      </c>
      <c r="H8717" s="254">
        <f t="shared" si="545"/>
        <v>-1</v>
      </c>
      <c r="I8717" s="253">
        <v>0</v>
      </c>
      <c r="J8717" s="254" t="str">
        <f t="shared" si="546"/>
        <v/>
      </c>
      <c r="K8717" s="253">
        <v>18.256409999999999</v>
      </c>
      <c r="L8717" s="253">
        <v>546.71470999999997</v>
      </c>
      <c r="M8717" s="254">
        <f t="shared" si="547"/>
        <v>28.946452232393991</v>
      </c>
    </row>
    <row r="8718" spans="1:13" s="117" customFormat="1" ht="13" x14ac:dyDescent="0.3">
      <c r="A8718" s="117" t="s">
        <v>305</v>
      </c>
      <c r="B8718" s="117" t="s">
        <v>3</v>
      </c>
      <c r="C8718" s="165">
        <v>0</v>
      </c>
      <c r="D8718" s="165">
        <v>0</v>
      </c>
      <c r="E8718" s="255" t="str">
        <f t="shared" si="544"/>
        <v/>
      </c>
      <c r="F8718" s="165">
        <v>17463.419890000001</v>
      </c>
      <c r="G8718" s="165">
        <v>19187.689829999999</v>
      </c>
      <c r="H8718" s="255">
        <f t="shared" si="545"/>
        <v>9.8736098133181738E-2</v>
      </c>
      <c r="I8718" s="165">
        <v>24635.992109999999</v>
      </c>
      <c r="J8718" s="255">
        <f t="shared" si="546"/>
        <v>-0.2211521360971892</v>
      </c>
      <c r="K8718" s="165">
        <v>80010.399390000006</v>
      </c>
      <c r="L8718" s="165">
        <v>71048.483989999993</v>
      </c>
      <c r="M8718" s="255">
        <f t="shared" si="547"/>
        <v>-0.11200938213439426</v>
      </c>
    </row>
    <row r="8719" spans="1:13" x14ac:dyDescent="0.25">
      <c r="A8719" s="252" t="s">
        <v>291</v>
      </c>
      <c r="B8719" s="252" t="s">
        <v>446</v>
      </c>
      <c r="C8719" s="253">
        <v>0</v>
      </c>
      <c r="D8719" s="253">
        <v>0</v>
      </c>
      <c r="E8719" s="254" t="str">
        <f t="shared" si="544"/>
        <v/>
      </c>
      <c r="F8719" s="253">
        <v>0</v>
      </c>
      <c r="G8719" s="253">
        <v>74.778809999999993</v>
      </c>
      <c r="H8719" s="254" t="str">
        <f t="shared" si="545"/>
        <v/>
      </c>
      <c r="I8719" s="253">
        <v>12.238</v>
      </c>
      <c r="J8719" s="254">
        <f t="shared" si="546"/>
        <v>5.1103783297924492</v>
      </c>
      <c r="K8719" s="253">
        <v>257.0573</v>
      </c>
      <c r="L8719" s="253">
        <v>188.91726</v>
      </c>
      <c r="M8719" s="254">
        <f t="shared" si="547"/>
        <v>-0.26507724153330792</v>
      </c>
    </row>
    <row r="8720" spans="1:13" x14ac:dyDescent="0.25">
      <c r="A8720" s="252" t="s">
        <v>291</v>
      </c>
      <c r="B8720" s="252" t="s">
        <v>486</v>
      </c>
      <c r="C8720" s="253">
        <v>0</v>
      </c>
      <c r="D8720" s="253">
        <v>0</v>
      </c>
      <c r="E8720" s="254" t="str">
        <f t="shared" si="544"/>
        <v/>
      </c>
      <c r="F8720" s="253">
        <v>45.78</v>
      </c>
      <c r="G8720" s="253">
        <v>0</v>
      </c>
      <c r="H8720" s="254">
        <f t="shared" si="545"/>
        <v>-1</v>
      </c>
      <c r="I8720" s="253">
        <v>0</v>
      </c>
      <c r="J8720" s="254" t="str">
        <f t="shared" si="546"/>
        <v/>
      </c>
      <c r="K8720" s="253">
        <v>45.78</v>
      </c>
      <c r="L8720" s="253">
        <v>0</v>
      </c>
      <c r="M8720" s="254">
        <f t="shared" si="547"/>
        <v>-1</v>
      </c>
    </row>
    <row r="8721" spans="1:13" x14ac:dyDescent="0.25">
      <c r="A8721" s="252" t="s">
        <v>291</v>
      </c>
      <c r="B8721" s="252" t="s">
        <v>469</v>
      </c>
      <c r="C8721" s="253">
        <v>0</v>
      </c>
      <c r="D8721" s="253">
        <v>0</v>
      </c>
      <c r="E8721" s="254" t="str">
        <f t="shared" si="544"/>
        <v/>
      </c>
      <c r="F8721" s="253">
        <v>0</v>
      </c>
      <c r="G8721" s="253">
        <v>0</v>
      </c>
      <c r="H8721" s="254" t="str">
        <f t="shared" si="545"/>
        <v/>
      </c>
      <c r="I8721" s="253">
        <v>0</v>
      </c>
      <c r="J8721" s="254" t="str">
        <f t="shared" si="546"/>
        <v/>
      </c>
      <c r="K8721" s="253">
        <v>33.174999999999997</v>
      </c>
      <c r="L8721" s="253">
        <v>34.06</v>
      </c>
      <c r="M8721" s="254">
        <f t="shared" si="547"/>
        <v>2.6676714393368606E-2</v>
      </c>
    </row>
    <row r="8722" spans="1:13" x14ac:dyDescent="0.25">
      <c r="A8722" s="252" t="s">
        <v>291</v>
      </c>
      <c r="B8722" s="252" t="s">
        <v>483</v>
      </c>
      <c r="C8722" s="253">
        <v>0</v>
      </c>
      <c r="D8722" s="253">
        <v>0</v>
      </c>
      <c r="E8722" s="254" t="str">
        <f t="shared" si="544"/>
        <v/>
      </c>
      <c r="F8722" s="253">
        <v>0</v>
      </c>
      <c r="G8722" s="253">
        <v>0</v>
      </c>
      <c r="H8722" s="254" t="str">
        <f t="shared" si="545"/>
        <v/>
      </c>
      <c r="I8722" s="253">
        <v>0</v>
      </c>
      <c r="J8722" s="254" t="str">
        <f t="shared" si="546"/>
        <v/>
      </c>
      <c r="K8722" s="253">
        <v>0</v>
      </c>
      <c r="L8722" s="253">
        <v>121.37</v>
      </c>
      <c r="M8722" s="254" t="str">
        <f t="shared" si="547"/>
        <v/>
      </c>
    </row>
    <row r="8723" spans="1:13" x14ac:dyDescent="0.25">
      <c r="A8723" s="252" t="s">
        <v>291</v>
      </c>
      <c r="B8723" s="252" t="s">
        <v>438</v>
      </c>
      <c r="C8723" s="253">
        <v>0</v>
      </c>
      <c r="D8723" s="253">
        <v>0</v>
      </c>
      <c r="E8723" s="254" t="str">
        <f t="shared" si="544"/>
        <v/>
      </c>
      <c r="F8723" s="253">
        <v>346.67675000000003</v>
      </c>
      <c r="G8723" s="253">
        <v>989.99491999999998</v>
      </c>
      <c r="H8723" s="254">
        <f t="shared" si="545"/>
        <v>1.8556715153237127</v>
      </c>
      <c r="I8723" s="253">
        <v>0</v>
      </c>
      <c r="J8723" s="254" t="str">
        <f t="shared" si="546"/>
        <v/>
      </c>
      <c r="K8723" s="253">
        <v>576.89846999999997</v>
      </c>
      <c r="L8723" s="253">
        <v>1127.56573</v>
      </c>
      <c r="M8723" s="254">
        <f t="shared" si="547"/>
        <v>0.95453062997376303</v>
      </c>
    </row>
    <row r="8724" spans="1:13" x14ac:dyDescent="0.25">
      <c r="A8724" s="252" t="s">
        <v>291</v>
      </c>
      <c r="B8724" s="252" t="s">
        <v>447</v>
      </c>
      <c r="C8724" s="253">
        <v>0</v>
      </c>
      <c r="D8724" s="253">
        <v>0</v>
      </c>
      <c r="E8724" s="254" t="str">
        <f t="shared" si="544"/>
        <v/>
      </c>
      <c r="F8724" s="253">
        <v>0</v>
      </c>
      <c r="G8724" s="253">
        <v>0</v>
      </c>
      <c r="H8724" s="254" t="str">
        <f t="shared" si="545"/>
        <v/>
      </c>
      <c r="I8724" s="253">
        <v>0</v>
      </c>
      <c r="J8724" s="254" t="str">
        <f t="shared" si="546"/>
        <v/>
      </c>
      <c r="K8724" s="253">
        <v>73.712760000000003</v>
      </c>
      <c r="L8724" s="253">
        <v>22.790900000000001</v>
      </c>
      <c r="M8724" s="254">
        <f t="shared" si="547"/>
        <v>-0.69081472461484283</v>
      </c>
    </row>
    <row r="8725" spans="1:13" x14ac:dyDescent="0.25">
      <c r="A8725" s="252" t="s">
        <v>291</v>
      </c>
      <c r="B8725" s="252" t="s">
        <v>455</v>
      </c>
      <c r="C8725" s="253">
        <v>0</v>
      </c>
      <c r="D8725" s="253">
        <v>0</v>
      </c>
      <c r="E8725" s="254" t="str">
        <f t="shared" si="544"/>
        <v/>
      </c>
      <c r="F8725" s="253">
        <v>30.274850000000001</v>
      </c>
      <c r="G8725" s="253">
        <v>0</v>
      </c>
      <c r="H8725" s="254">
        <f t="shared" si="545"/>
        <v>-1</v>
      </c>
      <c r="I8725" s="253">
        <v>0</v>
      </c>
      <c r="J8725" s="254" t="str">
        <f t="shared" si="546"/>
        <v/>
      </c>
      <c r="K8725" s="253">
        <v>30.352260000000001</v>
      </c>
      <c r="L8725" s="253">
        <v>53.864269999999998</v>
      </c>
      <c r="M8725" s="254">
        <f t="shared" si="547"/>
        <v>0.77463786881108665</v>
      </c>
    </row>
    <row r="8726" spans="1:13" x14ac:dyDescent="0.25">
      <c r="A8726" s="252" t="s">
        <v>291</v>
      </c>
      <c r="B8726" s="252" t="s">
        <v>452</v>
      </c>
      <c r="C8726" s="253">
        <v>0</v>
      </c>
      <c r="D8726" s="253">
        <v>0</v>
      </c>
      <c r="E8726" s="254" t="str">
        <f t="shared" si="544"/>
        <v/>
      </c>
      <c r="F8726" s="253">
        <v>70.357100000000003</v>
      </c>
      <c r="G8726" s="253">
        <v>59.284399999999998</v>
      </c>
      <c r="H8726" s="254">
        <f t="shared" si="545"/>
        <v>-0.15737857302248104</v>
      </c>
      <c r="I8726" s="253">
        <v>31.095800000000001</v>
      </c>
      <c r="J8726" s="254">
        <f t="shared" si="546"/>
        <v>0.90650827442934401</v>
      </c>
      <c r="K8726" s="253">
        <v>631.48860000000002</v>
      </c>
      <c r="L8726" s="253">
        <v>148.12100000000001</v>
      </c>
      <c r="M8726" s="254">
        <f t="shared" si="547"/>
        <v>-0.76544152974416324</v>
      </c>
    </row>
    <row r="8727" spans="1:13" x14ac:dyDescent="0.25">
      <c r="A8727" s="252" t="s">
        <v>291</v>
      </c>
      <c r="B8727" s="252" t="s">
        <v>503</v>
      </c>
      <c r="C8727" s="253">
        <v>0</v>
      </c>
      <c r="D8727" s="253">
        <v>0</v>
      </c>
      <c r="E8727" s="254" t="str">
        <f t="shared" si="544"/>
        <v/>
      </c>
      <c r="F8727" s="253">
        <v>0</v>
      </c>
      <c r="G8727" s="253">
        <v>0</v>
      </c>
      <c r="H8727" s="254" t="str">
        <f t="shared" si="545"/>
        <v/>
      </c>
      <c r="I8727" s="253">
        <v>0</v>
      </c>
      <c r="J8727" s="254" t="str">
        <f t="shared" si="546"/>
        <v/>
      </c>
      <c r="K8727" s="253">
        <v>5.0018500000000001</v>
      </c>
      <c r="L8727" s="253">
        <v>7.79</v>
      </c>
      <c r="M8727" s="254">
        <f t="shared" si="547"/>
        <v>0.55742375321131177</v>
      </c>
    </row>
    <row r="8728" spans="1:13" x14ac:dyDescent="0.25">
      <c r="A8728" s="252" t="s">
        <v>291</v>
      </c>
      <c r="B8728" s="252" t="s">
        <v>484</v>
      </c>
      <c r="C8728" s="253">
        <v>0</v>
      </c>
      <c r="D8728" s="253">
        <v>0</v>
      </c>
      <c r="E8728" s="254" t="str">
        <f t="shared" si="544"/>
        <v/>
      </c>
      <c r="F8728" s="253">
        <v>0</v>
      </c>
      <c r="G8728" s="253">
        <v>0</v>
      </c>
      <c r="H8728" s="254" t="str">
        <f t="shared" si="545"/>
        <v/>
      </c>
      <c r="I8728" s="253">
        <v>18.25048</v>
      </c>
      <c r="J8728" s="254">
        <f t="shared" si="546"/>
        <v>-1</v>
      </c>
      <c r="K8728" s="253">
        <v>521.14639999999997</v>
      </c>
      <c r="L8728" s="253">
        <v>18.25048</v>
      </c>
      <c r="M8728" s="254">
        <f t="shared" si="547"/>
        <v>-0.96498012842456549</v>
      </c>
    </row>
    <row r="8729" spans="1:13" x14ac:dyDescent="0.25">
      <c r="A8729" s="252" t="s">
        <v>291</v>
      </c>
      <c r="B8729" s="252" t="s">
        <v>479</v>
      </c>
      <c r="C8729" s="253">
        <v>0</v>
      </c>
      <c r="D8729" s="253">
        <v>0</v>
      </c>
      <c r="E8729" s="254" t="str">
        <f t="shared" si="544"/>
        <v/>
      </c>
      <c r="F8729" s="253">
        <v>0</v>
      </c>
      <c r="G8729" s="253">
        <v>0</v>
      </c>
      <c r="H8729" s="254" t="str">
        <f t="shared" si="545"/>
        <v/>
      </c>
      <c r="I8729" s="253">
        <v>0</v>
      </c>
      <c r="J8729" s="254" t="str">
        <f t="shared" si="546"/>
        <v/>
      </c>
      <c r="K8729" s="253">
        <v>11.725</v>
      </c>
      <c r="L8729" s="253">
        <v>0</v>
      </c>
      <c r="M8729" s="254">
        <f t="shared" si="547"/>
        <v>-1</v>
      </c>
    </row>
    <row r="8730" spans="1:13" x14ac:dyDescent="0.25">
      <c r="A8730" s="252" t="s">
        <v>291</v>
      </c>
      <c r="B8730" s="252" t="s">
        <v>436</v>
      </c>
      <c r="C8730" s="253">
        <v>0</v>
      </c>
      <c r="D8730" s="253">
        <v>0</v>
      </c>
      <c r="E8730" s="254" t="str">
        <f t="shared" si="544"/>
        <v/>
      </c>
      <c r="F8730" s="253">
        <v>118.03785000000001</v>
      </c>
      <c r="G8730" s="253">
        <v>18.84046</v>
      </c>
      <c r="H8730" s="254">
        <f t="shared" si="545"/>
        <v>-0.84038628287451866</v>
      </c>
      <c r="I8730" s="253">
        <v>16.560700000000001</v>
      </c>
      <c r="J8730" s="254">
        <f t="shared" si="546"/>
        <v>0.1376608476694825</v>
      </c>
      <c r="K8730" s="253">
        <v>653.44313999999997</v>
      </c>
      <c r="L8730" s="253">
        <v>186.56890999999999</v>
      </c>
      <c r="M8730" s="254">
        <f t="shared" si="547"/>
        <v>-0.71448332903150535</v>
      </c>
    </row>
    <row r="8731" spans="1:13" x14ac:dyDescent="0.25">
      <c r="A8731" s="252" t="s">
        <v>291</v>
      </c>
      <c r="B8731" s="252" t="s">
        <v>463</v>
      </c>
      <c r="C8731" s="253">
        <v>0</v>
      </c>
      <c r="D8731" s="253">
        <v>0</v>
      </c>
      <c r="E8731" s="254" t="str">
        <f t="shared" si="544"/>
        <v/>
      </c>
      <c r="F8731" s="253">
        <v>463.71039000000002</v>
      </c>
      <c r="G8731" s="253">
        <v>17.260000000000002</v>
      </c>
      <c r="H8731" s="254">
        <f t="shared" si="545"/>
        <v>-0.96277849198073828</v>
      </c>
      <c r="I8731" s="253">
        <v>0</v>
      </c>
      <c r="J8731" s="254" t="str">
        <f t="shared" si="546"/>
        <v/>
      </c>
      <c r="K8731" s="253">
        <v>932.26769000000002</v>
      </c>
      <c r="L8731" s="253">
        <v>186.07499999999999</v>
      </c>
      <c r="M8731" s="254">
        <f t="shared" si="547"/>
        <v>-0.80040604002912508</v>
      </c>
    </row>
    <row r="8732" spans="1:13" x14ac:dyDescent="0.25">
      <c r="A8732" s="252" t="s">
        <v>291</v>
      </c>
      <c r="B8732" s="252" t="s">
        <v>457</v>
      </c>
      <c r="C8732" s="253">
        <v>0</v>
      </c>
      <c r="D8732" s="253">
        <v>0</v>
      </c>
      <c r="E8732" s="254" t="str">
        <f t="shared" si="544"/>
        <v/>
      </c>
      <c r="F8732" s="253">
        <v>0</v>
      </c>
      <c r="G8732" s="253">
        <v>0</v>
      </c>
      <c r="H8732" s="254" t="str">
        <f t="shared" si="545"/>
        <v/>
      </c>
      <c r="I8732" s="253">
        <v>0</v>
      </c>
      <c r="J8732" s="254" t="str">
        <f t="shared" si="546"/>
        <v/>
      </c>
      <c r="K8732" s="253">
        <v>0</v>
      </c>
      <c r="L8732" s="253">
        <v>0</v>
      </c>
      <c r="M8732" s="254" t="str">
        <f t="shared" si="547"/>
        <v/>
      </c>
    </row>
    <row r="8733" spans="1:13" x14ac:dyDescent="0.25">
      <c r="A8733" s="252" t="s">
        <v>291</v>
      </c>
      <c r="B8733" s="252" t="s">
        <v>442</v>
      </c>
      <c r="C8733" s="253">
        <v>0</v>
      </c>
      <c r="D8733" s="253">
        <v>0</v>
      </c>
      <c r="E8733" s="254" t="str">
        <f t="shared" si="544"/>
        <v/>
      </c>
      <c r="F8733" s="253">
        <v>397.18919</v>
      </c>
      <c r="G8733" s="253">
        <v>60.975000000000001</v>
      </c>
      <c r="H8733" s="254">
        <f t="shared" si="545"/>
        <v>-0.84648373738469562</v>
      </c>
      <c r="I8733" s="253">
        <v>64.919240000000002</v>
      </c>
      <c r="J8733" s="254">
        <f t="shared" si="546"/>
        <v>-6.0756102505204912E-2</v>
      </c>
      <c r="K8733" s="253">
        <v>885.44521999999995</v>
      </c>
      <c r="L8733" s="253">
        <v>599.69249000000002</v>
      </c>
      <c r="M8733" s="254">
        <f t="shared" si="547"/>
        <v>-0.32272208776506806</v>
      </c>
    </row>
    <row r="8734" spans="1:13" x14ac:dyDescent="0.25">
      <c r="A8734" s="252" t="s">
        <v>291</v>
      </c>
      <c r="B8734" s="252" t="s">
        <v>474</v>
      </c>
      <c r="C8734" s="253">
        <v>0</v>
      </c>
      <c r="D8734" s="253">
        <v>0</v>
      </c>
      <c r="E8734" s="254" t="str">
        <f t="shared" si="544"/>
        <v/>
      </c>
      <c r="F8734" s="253">
        <v>0</v>
      </c>
      <c r="G8734" s="253">
        <v>0</v>
      </c>
      <c r="H8734" s="254" t="str">
        <f t="shared" si="545"/>
        <v/>
      </c>
      <c r="I8734" s="253">
        <v>0</v>
      </c>
      <c r="J8734" s="254" t="str">
        <f t="shared" si="546"/>
        <v/>
      </c>
      <c r="K8734" s="253">
        <v>38.893599999999999</v>
      </c>
      <c r="L8734" s="253">
        <v>0</v>
      </c>
      <c r="M8734" s="254">
        <f t="shared" si="547"/>
        <v>-1</v>
      </c>
    </row>
    <row r="8735" spans="1:13" x14ac:dyDescent="0.25">
      <c r="A8735" s="252" t="s">
        <v>291</v>
      </c>
      <c r="B8735" s="252" t="s">
        <v>460</v>
      </c>
      <c r="C8735" s="253">
        <v>0</v>
      </c>
      <c r="D8735" s="253">
        <v>0</v>
      </c>
      <c r="E8735" s="254" t="str">
        <f t="shared" si="544"/>
        <v/>
      </c>
      <c r="F8735" s="253">
        <v>0</v>
      </c>
      <c r="G8735" s="253">
        <v>0</v>
      </c>
      <c r="H8735" s="254" t="str">
        <f t="shared" si="545"/>
        <v/>
      </c>
      <c r="I8735" s="253">
        <v>0</v>
      </c>
      <c r="J8735" s="254" t="str">
        <f t="shared" si="546"/>
        <v/>
      </c>
      <c r="K8735" s="253">
        <v>129.8443</v>
      </c>
      <c r="L8735" s="253">
        <v>0</v>
      </c>
      <c r="M8735" s="254">
        <f t="shared" si="547"/>
        <v>-1</v>
      </c>
    </row>
    <row r="8736" spans="1:13" x14ac:dyDescent="0.25">
      <c r="A8736" s="252" t="s">
        <v>291</v>
      </c>
      <c r="B8736" s="252" t="s">
        <v>450</v>
      </c>
      <c r="C8736" s="253">
        <v>0</v>
      </c>
      <c r="D8736" s="253">
        <v>0</v>
      </c>
      <c r="E8736" s="254" t="str">
        <f t="shared" si="544"/>
        <v/>
      </c>
      <c r="F8736" s="253">
        <v>55.79589</v>
      </c>
      <c r="G8736" s="253">
        <v>0</v>
      </c>
      <c r="H8736" s="254">
        <f t="shared" si="545"/>
        <v>-1</v>
      </c>
      <c r="I8736" s="253">
        <v>33.079140000000002</v>
      </c>
      <c r="J8736" s="254">
        <f t="shared" si="546"/>
        <v>-1</v>
      </c>
      <c r="K8736" s="253">
        <v>78.655090000000001</v>
      </c>
      <c r="L8736" s="253">
        <v>33.079140000000002</v>
      </c>
      <c r="M8736" s="254">
        <f t="shared" si="547"/>
        <v>-0.57944056767336982</v>
      </c>
    </row>
    <row r="8737" spans="1:13" x14ac:dyDescent="0.25">
      <c r="A8737" s="252" t="s">
        <v>291</v>
      </c>
      <c r="B8737" s="252" t="s">
        <v>439</v>
      </c>
      <c r="C8737" s="253">
        <v>0</v>
      </c>
      <c r="D8737" s="253">
        <v>0</v>
      </c>
      <c r="E8737" s="254" t="str">
        <f t="shared" si="544"/>
        <v/>
      </c>
      <c r="F8737" s="253">
        <v>3816.1034100000002</v>
      </c>
      <c r="G8737" s="253">
        <v>3769.2796699999999</v>
      </c>
      <c r="H8737" s="254">
        <f t="shared" si="545"/>
        <v>-1.2270039610902561E-2</v>
      </c>
      <c r="I8737" s="253">
        <v>4977.1820200000002</v>
      </c>
      <c r="J8737" s="254">
        <f t="shared" si="546"/>
        <v>-0.24268799998598412</v>
      </c>
      <c r="K8737" s="253">
        <v>17651.800630000002</v>
      </c>
      <c r="L8737" s="253">
        <v>14257.015160000001</v>
      </c>
      <c r="M8737" s="254">
        <f t="shared" si="547"/>
        <v>-0.19231949992854636</v>
      </c>
    </row>
    <row r="8738" spans="1:13" x14ac:dyDescent="0.25">
      <c r="A8738" s="252" t="s">
        <v>291</v>
      </c>
      <c r="B8738" s="252" t="s">
        <v>448</v>
      </c>
      <c r="C8738" s="253">
        <v>0</v>
      </c>
      <c r="D8738" s="253">
        <v>0</v>
      </c>
      <c r="E8738" s="254" t="str">
        <f t="shared" si="544"/>
        <v/>
      </c>
      <c r="F8738" s="253">
        <v>0</v>
      </c>
      <c r="G8738" s="253">
        <v>0</v>
      </c>
      <c r="H8738" s="254" t="str">
        <f t="shared" si="545"/>
        <v/>
      </c>
      <c r="I8738" s="253">
        <v>13.53191</v>
      </c>
      <c r="J8738" s="254">
        <f t="shared" si="546"/>
        <v>-1</v>
      </c>
      <c r="K8738" s="253">
        <v>132.34546</v>
      </c>
      <c r="L8738" s="253">
        <v>13.53191</v>
      </c>
      <c r="M8738" s="254">
        <f t="shared" si="547"/>
        <v>-0.89775312277429087</v>
      </c>
    </row>
    <row r="8739" spans="1:13" x14ac:dyDescent="0.25">
      <c r="A8739" s="252" t="s">
        <v>291</v>
      </c>
      <c r="B8739" s="252" t="s">
        <v>434</v>
      </c>
      <c r="C8739" s="253">
        <v>0</v>
      </c>
      <c r="D8739" s="253">
        <v>0</v>
      </c>
      <c r="E8739" s="254" t="str">
        <f t="shared" si="544"/>
        <v/>
      </c>
      <c r="F8739" s="253">
        <v>26454.604599999999</v>
      </c>
      <c r="G8739" s="253">
        <v>885.58338000000003</v>
      </c>
      <c r="H8739" s="254">
        <f t="shared" si="545"/>
        <v>-0.96652441443029546</v>
      </c>
      <c r="I8739" s="253">
        <v>38019.570480000002</v>
      </c>
      <c r="J8739" s="254">
        <f t="shared" si="546"/>
        <v>-0.9767071703120408</v>
      </c>
      <c r="K8739" s="253">
        <v>46955.002</v>
      </c>
      <c r="L8739" s="253">
        <v>43638.220869999997</v>
      </c>
      <c r="M8739" s="254">
        <f t="shared" si="547"/>
        <v>-7.063743986210469E-2</v>
      </c>
    </row>
    <row r="8740" spans="1:13" x14ac:dyDescent="0.25">
      <c r="A8740" s="252" t="s">
        <v>291</v>
      </c>
      <c r="B8740" s="252" t="s">
        <v>437</v>
      </c>
      <c r="C8740" s="253">
        <v>0</v>
      </c>
      <c r="D8740" s="253">
        <v>0</v>
      </c>
      <c r="E8740" s="254" t="str">
        <f t="shared" si="544"/>
        <v/>
      </c>
      <c r="F8740" s="253">
        <v>54.896189999999997</v>
      </c>
      <c r="G8740" s="253">
        <v>441.51119999999997</v>
      </c>
      <c r="H8740" s="254">
        <f t="shared" si="545"/>
        <v>7.0426565122278983</v>
      </c>
      <c r="I8740" s="253">
        <v>11.74611</v>
      </c>
      <c r="J8740" s="254">
        <f t="shared" si="546"/>
        <v>36.587865259221985</v>
      </c>
      <c r="K8740" s="253">
        <v>948.56501000000003</v>
      </c>
      <c r="L8740" s="253">
        <v>810.22546</v>
      </c>
      <c r="M8740" s="254">
        <f t="shared" si="547"/>
        <v>-0.14584087389013012</v>
      </c>
    </row>
    <row r="8741" spans="1:13" x14ac:dyDescent="0.25">
      <c r="A8741" s="252" t="s">
        <v>291</v>
      </c>
      <c r="B8741" s="252" t="s">
        <v>464</v>
      </c>
      <c r="C8741" s="253">
        <v>0</v>
      </c>
      <c r="D8741" s="253">
        <v>0</v>
      </c>
      <c r="E8741" s="254" t="str">
        <f t="shared" si="544"/>
        <v/>
      </c>
      <c r="F8741" s="253">
        <v>70.408100000000005</v>
      </c>
      <c r="G8741" s="253">
        <v>0</v>
      </c>
      <c r="H8741" s="254">
        <f t="shared" si="545"/>
        <v>-1</v>
      </c>
      <c r="I8741" s="253">
        <v>20.498000000000001</v>
      </c>
      <c r="J8741" s="254">
        <f t="shared" si="546"/>
        <v>-1</v>
      </c>
      <c r="K8741" s="253">
        <v>309.6173</v>
      </c>
      <c r="L8741" s="253">
        <v>20.498000000000001</v>
      </c>
      <c r="M8741" s="254">
        <f t="shared" si="547"/>
        <v>-0.93379568906517818</v>
      </c>
    </row>
    <row r="8742" spans="1:13" x14ac:dyDescent="0.25">
      <c r="A8742" s="252" t="s">
        <v>291</v>
      </c>
      <c r="B8742" s="252" t="s">
        <v>468</v>
      </c>
      <c r="C8742" s="253">
        <v>0</v>
      </c>
      <c r="D8742" s="253">
        <v>0</v>
      </c>
      <c r="E8742" s="254" t="str">
        <f t="shared" si="544"/>
        <v/>
      </c>
      <c r="F8742" s="253">
        <v>113.6688</v>
      </c>
      <c r="G8742" s="253">
        <v>70.9923</v>
      </c>
      <c r="H8742" s="254">
        <f t="shared" si="545"/>
        <v>-0.37544603268443055</v>
      </c>
      <c r="I8742" s="253">
        <v>0</v>
      </c>
      <c r="J8742" s="254" t="str">
        <f t="shared" si="546"/>
        <v/>
      </c>
      <c r="K8742" s="253">
        <v>342.22895</v>
      </c>
      <c r="L8742" s="253">
        <v>188.00635</v>
      </c>
      <c r="M8742" s="254">
        <f t="shared" si="547"/>
        <v>-0.45064159534136428</v>
      </c>
    </row>
    <row r="8743" spans="1:13" x14ac:dyDescent="0.25">
      <c r="A8743" s="252" t="s">
        <v>291</v>
      </c>
      <c r="B8743" s="252" t="s">
        <v>445</v>
      </c>
      <c r="C8743" s="253">
        <v>0</v>
      </c>
      <c r="D8743" s="253">
        <v>0</v>
      </c>
      <c r="E8743" s="254" t="str">
        <f t="shared" si="544"/>
        <v/>
      </c>
      <c r="F8743" s="253">
        <v>69.747799999999998</v>
      </c>
      <c r="G8743" s="253">
        <v>2.5839999999999998E-2</v>
      </c>
      <c r="H8743" s="254">
        <f t="shared" si="545"/>
        <v>-0.99962952236486313</v>
      </c>
      <c r="I8743" s="253">
        <v>241.83762999999999</v>
      </c>
      <c r="J8743" s="254">
        <f t="shared" si="546"/>
        <v>-0.99989315145041735</v>
      </c>
      <c r="K8743" s="253">
        <v>316.85295000000002</v>
      </c>
      <c r="L8743" s="253">
        <v>498.38209000000001</v>
      </c>
      <c r="M8743" s="254">
        <f t="shared" si="547"/>
        <v>0.57291289224228459</v>
      </c>
    </row>
    <row r="8744" spans="1:13" x14ac:dyDescent="0.25">
      <c r="A8744" s="252" t="s">
        <v>291</v>
      </c>
      <c r="B8744" s="252" t="s">
        <v>478</v>
      </c>
      <c r="C8744" s="253">
        <v>0</v>
      </c>
      <c r="D8744" s="253">
        <v>0</v>
      </c>
      <c r="E8744" s="254" t="str">
        <f t="shared" si="544"/>
        <v/>
      </c>
      <c r="F8744" s="253">
        <v>0</v>
      </c>
      <c r="G8744" s="253">
        <v>0</v>
      </c>
      <c r="H8744" s="254" t="str">
        <f t="shared" si="545"/>
        <v/>
      </c>
      <c r="I8744" s="253">
        <v>0</v>
      </c>
      <c r="J8744" s="254" t="str">
        <f t="shared" si="546"/>
        <v/>
      </c>
      <c r="K8744" s="253">
        <v>0</v>
      </c>
      <c r="L8744" s="253">
        <v>0</v>
      </c>
      <c r="M8744" s="254" t="str">
        <f t="shared" si="547"/>
        <v/>
      </c>
    </row>
    <row r="8745" spans="1:13" x14ac:dyDescent="0.25">
      <c r="A8745" s="252" t="s">
        <v>291</v>
      </c>
      <c r="B8745" s="252" t="s">
        <v>454</v>
      </c>
      <c r="C8745" s="253">
        <v>0</v>
      </c>
      <c r="D8745" s="253">
        <v>0</v>
      </c>
      <c r="E8745" s="254" t="str">
        <f t="shared" si="544"/>
        <v/>
      </c>
      <c r="F8745" s="253">
        <v>0</v>
      </c>
      <c r="G8745" s="253">
        <v>0</v>
      </c>
      <c r="H8745" s="254" t="str">
        <f t="shared" si="545"/>
        <v/>
      </c>
      <c r="I8745" s="253">
        <v>0</v>
      </c>
      <c r="J8745" s="254" t="str">
        <f t="shared" si="546"/>
        <v/>
      </c>
      <c r="K8745" s="253">
        <v>14.46</v>
      </c>
      <c r="L8745" s="253">
        <v>0</v>
      </c>
      <c r="M8745" s="254">
        <f t="shared" si="547"/>
        <v>-1</v>
      </c>
    </row>
    <row r="8746" spans="1:13" x14ac:dyDescent="0.25">
      <c r="A8746" s="252" t="s">
        <v>291</v>
      </c>
      <c r="B8746" s="252" t="s">
        <v>435</v>
      </c>
      <c r="C8746" s="253">
        <v>0</v>
      </c>
      <c r="D8746" s="253">
        <v>0</v>
      </c>
      <c r="E8746" s="254" t="str">
        <f t="shared" si="544"/>
        <v/>
      </c>
      <c r="F8746" s="253">
        <v>745.65004999999996</v>
      </c>
      <c r="G8746" s="253">
        <v>13380.138489999999</v>
      </c>
      <c r="H8746" s="254">
        <f t="shared" si="545"/>
        <v>16.944260166012192</v>
      </c>
      <c r="I8746" s="253">
        <v>0</v>
      </c>
      <c r="J8746" s="254" t="str">
        <f t="shared" si="546"/>
        <v/>
      </c>
      <c r="K8746" s="253">
        <v>2872.89174</v>
      </c>
      <c r="L8746" s="253">
        <v>28945.235929999999</v>
      </c>
      <c r="M8746" s="254">
        <f t="shared" si="547"/>
        <v>9.0752964432972334</v>
      </c>
    </row>
    <row r="8747" spans="1:13" x14ac:dyDescent="0.25">
      <c r="A8747" s="252" t="s">
        <v>291</v>
      </c>
      <c r="B8747" s="252" t="s">
        <v>443</v>
      </c>
      <c r="C8747" s="253">
        <v>0</v>
      </c>
      <c r="D8747" s="253">
        <v>0</v>
      </c>
      <c r="E8747" s="254" t="str">
        <f t="shared" si="544"/>
        <v/>
      </c>
      <c r="F8747" s="253">
        <v>129.8972</v>
      </c>
      <c r="G8747" s="253">
        <v>195.33813000000001</v>
      </c>
      <c r="H8747" s="254">
        <f t="shared" si="545"/>
        <v>0.50379015098092972</v>
      </c>
      <c r="I8747" s="253">
        <v>418.43932999999998</v>
      </c>
      <c r="J8747" s="254">
        <f t="shared" si="546"/>
        <v>-0.53317454647487361</v>
      </c>
      <c r="K8747" s="253">
        <v>2638.0843599999998</v>
      </c>
      <c r="L8747" s="253">
        <v>1139.0382099999999</v>
      </c>
      <c r="M8747" s="254">
        <f t="shared" si="547"/>
        <v>-0.56823283316080153</v>
      </c>
    </row>
    <row r="8748" spans="1:13" x14ac:dyDescent="0.25">
      <c r="A8748" s="252" t="s">
        <v>291</v>
      </c>
      <c r="B8748" s="252" t="s">
        <v>461</v>
      </c>
      <c r="C8748" s="253">
        <v>0</v>
      </c>
      <c r="D8748" s="253">
        <v>0</v>
      </c>
      <c r="E8748" s="254" t="str">
        <f t="shared" si="544"/>
        <v/>
      </c>
      <c r="F8748" s="253">
        <v>0</v>
      </c>
      <c r="G8748" s="253">
        <v>40.922139999999999</v>
      </c>
      <c r="H8748" s="254" t="str">
        <f t="shared" si="545"/>
        <v/>
      </c>
      <c r="I8748" s="253">
        <v>0</v>
      </c>
      <c r="J8748" s="254" t="str">
        <f t="shared" si="546"/>
        <v/>
      </c>
      <c r="K8748" s="253">
        <v>27.688130000000001</v>
      </c>
      <c r="L8748" s="253">
        <v>40.922139999999999</v>
      </c>
      <c r="M8748" s="254">
        <f t="shared" si="547"/>
        <v>0.47796691217500054</v>
      </c>
    </row>
    <row r="8749" spans="1:13" x14ac:dyDescent="0.25">
      <c r="A8749" s="252" t="s">
        <v>291</v>
      </c>
      <c r="B8749" s="252" t="s">
        <v>466</v>
      </c>
      <c r="C8749" s="253">
        <v>0</v>
      </c>
      <c r="D8749" s="253">
        <v>0</v>
      </c>
      <c r="E8749" s="254" t="str">
        <f t="shared" si="544"/>
        <v/>
      </c>
      <c r="F8749" s="253">
        <v>0</v>
      </c>
      <c r="G8749" s="253">
        <v>0</v>
      </c>
      <c r="H8749" s="254" t="str">
        <f t="shared" si="545"/>
        <v/>
      </c>
      <c r="I8749" s="253">
        <v>0</v>
      </c>
      <c r="J8749" s="254" t="str">
        <f t="shared" si="546"/>
        <v/>
      </c>
      <c r="K8749" s="253">
        <v>0</v>
      </c>
      <c r="L8749" s="253">
        <v>0</v>
      </c>
      <c r="M8749" s="254" t="str">
        <f t="shared" si="547"/>
        <v/>
      </c>
    </row>
    <row r="8750" spans="1:13" x14ac:dyDescent="0.25">
      <c r="A8750" s="252" t="s">
        <v>291</v>
      </c>
      <c r="B8750" s="252" t="s">
        <v>441</v>
      </c>
      <c r="C8750" s="253">
        <v>0</v>
      </c>
      <c r="D8750" s="253">
        <v>0</v>
      </c>
      <c r="E8750" s="254" t="str">
        <f t="shared" si="544"/>
        <v/>
      </c>
      <c r="F8750" s="253">
        <v>0</v>
      </c>
      <c r="G8750" s="253">
        <v>0</v>
      </c>
      <c r="H8750" s="254" t="str">
        <f t="shared" si="545"/>
        <v/>
      </c>
      <c r="I8750" s="253">
        <v>0</v>
      </c>
      <c r="J8750" s="254" t="str">
        <f t="shared" si="546"/>
        <v/>
      </c>
      <c r="K8750" s="253">
        <v>0</v>
      </c>
      <c r="L8750" s="253">
        <v>618.10927000000004</v>
      </c>
      <c r="M8750" s="254" t="str">
        <f t="shared" si="547"/>
        <v/>
      </c>
    </row>
    <row r="8751" spans="1:13" x14ac:dyDescent="0.25">
      <c r="A8751" s="252" t="s">
        <v>291</v>
      </c>
      <c r="B8751" s="252" t="s">
        <v>444</v>
      </c>
      <c r="C8751" s="253">
        <v>0</v>
      </c>
      <c r="D8751" s="253">
        <v>0</v>
      </c>
      <c r="E8751" s="254" t="str">
        <f t="shared" si="544"/>
        <v/>
      </c>
      <c r="F8751" s="253">
        <v>2349.7201</v>
      </c>
      <c r="G8751" s="253">
        <v>1481.27865</v>
      </c>
      <c r="H8751" s="254">
        <f t="shared" si="545"/>
        <v>-0.36959357414527805</v>
      </c>
      <c r="I8751" s="253">
        <v>98.054299999999998</v>
      </c>
      <c r="J8751" s="254">
        <f t="shared" si="546"/>
        <v>14.106717910382308</v>
      </c>
      <c r="K8751" s="253">
        <v>2468.38384</v>
      </c>
      <c r="L8751" s="253">
        <v>3371.7401100000002</v>
      </c>
      <c r="M8751" s="254">
        <f t="shared" si="547"/>
        <v>0.36597074383698769</v>
      </c>
    </row>
    <row r="8752" spans="1:13" x14ac:dyDescent="0.25">
      <c r="A8752" s="252" t="s">
        <v>291</v>
      </c>
      <c r="B8752" s="252" t="s">
        <v>456</v>
      </c>
      <c r="C8752" s="253">
        <v>0</v>
      </c>
      <c r="D8752" s="253">
        <v>0</v>
      </c>
      <c r="E8752" s="254" t="str">
        <f t="shared" si="544"/>
        <v/>
      </c>
      <c r="F8752" s="253">
        <v>26.610620000000001</v>
      </c>
      <c r="G8752" s="253">
        <v>50.740229999999997</v>
      </c>
      <c r="H8752" s="254">
        <f t="shared" si="545"/>
        <v>0.90676617079947763</v>
      </c>
      <c r="I8752" s="253">
        <v>0</v>
      </c>
      <c r="J8752" s="254" t="str">
        <f t="shared" si="546"/>
        <v/>
      </c>
      <c r="K8752" s="253">
        <v>592.48226999999997</v>
      </c>
      <c r="L8752" s="253">
        <v>178.49007</v>
      </c>
      <c r="M8752" s="254">
        <f t="shared" si="547"/>
        <v>-0.69874192184687645</v>
      </c>
    </row>
    <row r="8753" spans="1:13" x14ac:dyDescent="0.25">
      <c r="A8753" s="252" t="s">
        <v>291</v>
      </c>
      <c r="B8753" s="252" t="s">
        <v>485</v>
      </c>
      <c r="C8753" s="253">
        <v>0</v>
      </c>
      <c r="D8753" s="253">
        <v>0</v>
      </c>
      <c r="E8753" s="254" t="str">
        <f t="shared" si="544"/>
        <v/>
      </c>
      <c r="F8753" s="253">
        <v>20.580110000000001</v>
      </c>
      <c r="G8753" s="253">
        <v>0</v>
      </c>
      <c r="H8753" s="254">
        <f t="shared" si="545"/>
        <v>-1</v>
      </c>
      <c r="I8753" s="253">
        <v>0</v>
      </c>
      <c r="J8753" s="254" t="str">
        <f t="shared" si="546"/>
        <v/>
      </c>
      <c r="K8753" s="253">
        <v>20.580110000000001</v>
      </c>
      <c r="L8753" s="253">
        <v>0</v>
      </c>
      <c r="M8753" s="254">
        <f t="shared" si="547"/>
        <v>-1</v>
      </c>
    </row>
    <row r="8754" spans="1:13" x14ac:dyDescent="0.25">
      <c r="A8754" s="252" t="s">
        <v>291</v>
      </c>
      <c r="B8754" s="252" t="s">
        <v>494</v>
      </c>
      <c r="C8754" s="253">
        <v>0</v>
      </c>
      <c r="D8754" s="253">
        <v>0</v>
      </c>
      <c r="E8754" s="254" t="str">
        <f t="shared" si="544"/>
        <v/>
      </c>
      <c r="F8754" s="253">
        <v>0</v>
      </c>
      <c r="G8754" s="253">
        <v>84.467579999999998</v>
      </c>
      <c r="H8754" s="254" t="str">
        <f t="shared" si="545"/>
        <v/>
      </c>
      <c r="I8754" s="253">
        <v>0</v>
      </c>
      <c r="J8754" s="254" t="str">
        <f t="shared" si="546"/>
        <v/>
      </c>
      <c r="K8754" s="253">
        <v>0</v>
      </c>
      <c r="L8754" s="253">
        <v>237.57276999999999</v>
      </c>
      <c r="M8754" s="254" t="str">
        <f t="shared" si="547"/>
        <v/>
      </c>
    </row>
    <row r="8755" spans="1:13" x14ac:dyDescent="0.25">
      <c r="A8755" s="252" t="s">
        <v>291</v>
      </c>
      <c r="B8755" s="252" t="s">
        <v>482</v>
      </c>
      <c r="C8755" s="253">
        <v>0</v>
      </c>
      <c r="D8755" s="253">
        <v>0</v>
      </c>
      <c r="E8755" s="254" t="str">
        <f t="shared" si="544"/>
        <v/>
      </c>
      <c r="F8755" s="253">
        <v>0</v>
      </c>
      <c r="G8755" s="253">
        <v>0</v>
      </c>
      <c r="H8755" s="254" t="str">
        <f t="shared" si="545"/>
        <v/>
      </c>
      <c r="I8755" s="253">
        <v>0</v>
      </c>
      <c r="J8755" s="254" t="str">
        <f t="shared" si="546"/>
        <v/>
      </c>
      <c r="K8755" s="253">
        <v>0</v>
      </c>
      <c r="L8755" s="253">
        <v>0</v>
      </c>
      <c r="M8755" s="254" t="str">
        <f t="shared" si="547"/>
        <v/>
      </c>
    </row>
    <row r="8756" spans="1:13" x14ac:dyDescent="0.25">
      <c r="A8756" s="252" t="s">
        <v>291</v>
      </c>
      <c r="B8756" s="252" t="s">
        <v>440</v>
      </c>
      <c r="C8756" s="253">
        <v>0</v>
      </c>
      <c r="D8756" s="253">
        <v>0</v>
      </c>
      <c r="E8756" s="254" t="str">
        <f t="shared" si="544"/>
        <v/>
      </c>
      <c r="F8756" s="253">
        <v>0</v>
      </c>
      <c r="G8756" s="253">
        <v>0</v>
      </c>
      <c r="H8756" s="254" t="str">
        <f t="shared" si="545"/>
        <v/>
      </c>
      <c r="I8756" s="253">
        <v>0</v>
      </c>
      <c r="J8756" s="254" t="str">
        <f t="shared" si="546"/>
        <v/>
      </c>
      <c r="K8756" s="253">
        <v>51.53049</v>
      </c>
      <c r="L8756" s="253">
        <v>299.91000000000003</v>
      </c>
      <c r="M8756" s="254">
        <f t="shared" si="547"/>
        <v>4.8200494503351319</v>
      </c>
    </row>
    <row r="8757" spans="1:13" x14ac:dyDescent="0.25">
      <c r="A8757" s="252" t="s">
        <v>291</v>
      </c>
      <c r="B8757" s="252" t="s">
        <v>453</v>
      </c>
      <c r="C8757" s="253">
        <v>0</v>
      </c>
      <c r="D8757" s="253">
        <v>0</v>
      </c>
      <c r="E8757" s="254" t="str">
        <f t="shared" si="544"/>
        <v/>
      </c>
      <c r="F8757" s="253">
        <v>995.83846000000005</v>
      </c>
      <c r="G8757" s="253">
        <v>855.04411000000005</v>
      </c>
      <c r="H8757" s="254">
        <f t="shared" si="545"/>
        <v>-0.14138271984393935</v>
      </c>
      <c r="I8757" s="253">
        <v>352.30725999999999</v>
      </c>
      <c r="J8757" s="254">
        <f t="shared" si="546"/>
        <v>1.4269840763429062</v>
      </c>
      <c r="K8757" s="253">
        <v>2185.9537999999998</v>
      </c>
      <c r="L8757" s="253">
        <v>2856.61474</v>
      </c>
      <c r="M8757" s="254">
        <f t="shared" si="547"/>
        <v>0.30680471837968404</v>
      </c>
    </row>
    <row r="8758" spans="1:13" x14ac:dyDescent="0.25">
      <c r="A8758" s="252" t="s">
        <v>291</v>
      </c>
      <c r="B8758" s="252" t="s">
        <v>496</v>
      </c>
      <c r="C8758" s="253">
        <v>0</v>
      </c>
      <c r="D8758" s="253">
        <v>0</v>
      </c>
      <c r="E8758" s="254" t="str">
        <f t="shared" si="544"/>
        <v/>
      </c>
      <c r="F8758" s="253">
        <v>0</v>
      </c>
      <c r="G8758" s="253">
        <v>0</v>
      </c>
      <c r="H8758" s="254" t="str">
        <f t="shared" si="545"/>
        <v/>
      </c>
      <c r="I8758" s="253">
        <v>0</v>
      </c>
      <c r="J8758" s="254" t="str">
        <f t="shared" si="546"/>
        <v/>
      </c>
      <c r="K8758" s="253">
        <v>0</v>
      </c>
      <c r="L8758" s="253">
        <v>0</v>
      </c>
      <c r="M8758" s="254" t="str">
        <f t="shared" si="547"/>
        <v/>
      </c>
    </row>
    <row r="8759" spans="1:13" x14ac:dyDescent="0.25">
      <c r="A8759" s="252" t="s">
        <v>291</v>
      </c>
      <c r="B8759" s="252" t="s">
        <v>488</v>
      </c>
      <c r="C8759" s="253">
        <v>0</v>
      </c>
      <c r="D8759" s="253">
        <v>0</v>
      </c>
      <c r="E8759" s="254" t="str">
        <f t="shared" si="544"/>
        <v/>
      </c>
      <c r="F8759" s="253">
        <v>0</v>
      </c>
      <c r="G8759" s="253">
        <v>0</v>
      </c>
      <c r="H8759" s="254" t="str">
        <f t="shared" si="545"/>
        <v/>
      </c>
      <c r="I8759" s="253">
        <v>0</v>
      </c>
      <c r="J8759" s="254" t="str">
        <f t="shared" si="546"/>
        <v/>
      </c>
      <c r="K8759" s="253">
        <v>9.0400200000000002</v>
      </c>
      <c r="L8759" s="253">
        <v>0</v>
      </c>
      <c r="M8759" s="254">
        <f t="shared" si="547"/>
        <v>-1</v>
      </c>
    </row>
    <row r="8760" spans="1:13" x14ac:dyDescent="0.25">
      <c r="A8760" s="252" t="s">
        <v>291</v>
      </c>
      <c r="B8760" s="252" t="s">
        <v>475</v>
      </c>
      <c r="C8760" s="253">
        <v>0</v>
      </c>
      <c r="D8760" s="253">
        <v>0</v>
      </c>
      <c r="E8760" s="254" t="str">
        <f t="shared" si="544"/>
        <v/>
      </c>
      <c r="F8760" s="253">
        <v>0</v>
      </c>
      <c r="G8760" s="253">
        <v>0</v>
      </c>
      <c r="H8760" s="254" t="str">
        <f t="shared" si="545"/>
        <v/>
      </c>
      <c r="I8760" s="253">
        <v>0</v>
      </c>
      <c r="J8760" s="254" t="str">
        <f t="shared" si="546"/>
        <v/>
      </c>
      <c r="K8760" s="253">
        <v>22.002140000000001</v>
      </c>
      <c r="L8760" s="253">
        <v>0</v>
      </c>
      <c r="M8760" s="254">
        <f t="shared" si="547"/>
        <v>-1</v>
      </c>
    </row>
    <row r="8761" spans="1:13" x14ac:dyDescent="0.25">
      <c r="A8761" s="252" t="s">
        <v>291</v>
      </c>
      <c r="B8761" s="252" t="s">
        <v>449</v>
      </c>
      <c r="C8761" s="253">
        <v>0</v>
      </c>
      <c r="D8761" s="253">
        <v>0</v>
      </c>
      <c r="E8761" s="254" t="str">
        <f t="shared" si="544"/>
        <v/>
      </c>
      <c r="F8761" s="253">
        <v>0</v>
      </c>
      <c r="G8761" s="253">
        <v>0</v>
      </c>
      <c r="H8761" s="254" t="str">
        <f t="shared" si="545"/>
        <v/>
      </c>
      <c r="I8761" s="253">
        <v>0</v>
      </c>
      <c r="J8761" s="254" t="str">
        <f t="shared" si="546"/>
        <v/>
      </c>
      <c r="K8761" s="253">
        <v>26.388500000000001</v>
      </c>
      <c r="L8761" s="253">
        <v>0</v>
      </c>
      <c r="M8761" s="254">
        <f t="shared" si="547"/>
        <v>-1</v>
      </c>
    </row>
    <row r="8762" spans="1:13" x14ac:dyDescent="0.25">
      <c r="A8762" s="252" t="s">
        <v>291</v>
      </c>
      <c r="B8762" s="252" t="s">
        <v>501</v>
      </c>
      <c r="C8762" s="253">
        <v>0</v>
      </c>
      <c r="D8762" s="253">
        <v>0</v>
      </c>
      <c r="E8762" s="254" t="str">
        <f t="shared" si="544"/>
        <v/>
      </c>
      <c r="F8762" s="253">
        <v>0.98568</v>
      </c>
      <c r="G8762" s="253">
        <v>0</v>
      </c>
      <c r="H8762" s="254">
        <f t="shared" si="545"/>
        <v>-1</v>
      </c>
      <c r="I8762" s="253">
        <v>0</v>
      </c>
      <c r="J8762" s="254" t="str">
        <f t="shared" si="546"/>
        <v/>
      </c>
      <c r="K8762" s="253">
        <v>0.98568</v>
      </c>
      <c r="L8762" s="253">
        <v>0</v>
      </c>
      <c r="M8762" s="254">
        <f t="shared" si="547"/>
        <v>-1</v>
      </c>
    </row>
    <row r="8763" spans="1:13" x14ac:dyDescent="0.25">
      <c r="A8763" s="252" t="s">
        <v>291</v>
      </c>
      <c r="B8763" s="252" t="s">
        <v>476</v>
      </c>
      <c r="C8763" s="253">
        <v>0</v>
      </c>
      <c r="D8763" s="253">
        <v>0</v>
      </c>
      <c r="E8763" s="254" t="str">
        <f t="shared" si="544"/>
        <v/>
      </c>
      <c r="F8763" s="253">
        <v>0</v>
      </c>
      <c r="G8763" s="253">
        <v>0</v>
      </c>
      <c r="H8763" s="254" t="str">
        <f t="shared" si="545"/>
        <v/>
      </c>
      <c r="I8763" s="253">
        <v>0</v>
      </c>
      <c r="J8763" s="254" t="str">
        <f t="shared" si="546"/>
        <v/>
      </c>
      <c r="K8763" s="253">
        <v>0</v>
      </c>
      <c r="L8763" s="253">
        <v>0</v>
      </c>
      <c r="M8763" s="254" t="str">
        <f t="shared" si="547"/>
        <v/>
      </c>
    </row>
    <row r="8764" spans="1:13" s="117" customFormat="1" ht="13" x14ac:dyDescent="0.3">
      <c r="A8764" s="117" t="s">
        <v>291</v>
      </c>
      <c r="B8764" s="117" t="s">
        <v>3</v>
      </c>
      <c r="C8764" s="165">
        <v>0</v>
      </c>
      <c r="D8764" s="165">
        <v>0</v>
      </c>
      <c r="E8764" s="255" t="str">
        <f t="shared" si="544"/>
        <v/>
      </c>
      <c r="F8764" s="165">
        <v>36376.53314</v>
      </c>
      <c r="G8764" s="165">
        <v>22476.455310000001</v>
      </c>
      <c r="H8764" s="255">
        <f t="shared" si="545"/>
        <v>-0.3821166183292859</v>
      </c>
      <c r="I8764" s="165">
        <v>44329.310400000002</v>
      </c>
      <c r="J8764" s="255">
        <f t="shared" si="546"/>
        <v>-0.49296627655186809</v>
      </c>
      <c r="K8764" s="165">
        <v>82491.770059999995</v>
      </c>
      <c r="L8764" s="165">
        <v>99841.658259999997</v>
      </c>
      <c r="M8764" s="255">
        <f t="shared" si="547"/>
        <v>0.2103226562768703</v>
      </c>
    </row>
    <row r="8765" spans="1:13" x14ac:dyDescent="0.25">
      <c r="A8765" s="252" t="s">
        <v>424</v>
      </c>
      <c r="B8765" s="252" t="s">
        <v>491</v>
      </c>
      <c r="C8765" s="253">
        <v>0</v>
      </c>
      <c r="D8765" s="253">
        <v>0</v>
      </c>
      <c r="E8765" s="254" t="str">
        <f t="shared" si="544"/>
        <v/>
      </c>
      <c r="F8765" s="253">
        <v>0</v>
      </c>
      <c r="G8765" s="253">
        <v>0</v>
      </c>
      <c r="H8765" s="254" t="str">
        <f t="shared" si="545"/>
        <v/>
      </c>
      <c r="I8765" s="253">
        <v>0</v>
      </c>
      <c r="J8765" s="254" t="str">
        <f t="shared" si="546"/>
        <v/>
      </c>
      <c r="K8765" s="253">
        <v>9.33</v>
      </c>
      <c r="L8765" s="253">
        <v>0</v>
      </c>
      <c r="M8765" s="254">
        <f t="shared" si="547"/>
        <v>-1</v>
      </c>
    </row>
    <row r="8766" spans="1:13" x14ac:dyDescent="0.25">
      <c r="A8766" s="252" t="s">
        <v>424</v>
      </c>
      <c r="B8766" s="252" t="s">
        <v>445</v>
      </c>
      <c r="C8766" s="253">
        <v>0</v>
      </c>
      <c r="D8766" s="253">
        <v>0</v>
      </c>
      <c r="E8766" s="254" t="str">
        <f t="shared" si="544"/>
        <v/>
      </c>
      <c r="F8766" s="253">
        <v>0</v>
      </c>
      <c r="G8766" s="253">
        <v>0</v>
      </c>
      <c r="H8766" s="254" t="str">
        <f t="shared" si="545"/>
        <v/>
      </c>
      <c r="I8766" s="253">
        <v>0</v>
      </c>
      <c r="J8766" s="254" t="str">
        <f t="shared" si="546"/>
        <v/>
      </c>
      <c r="K8766" s="253">
        <v>0</v>
      </c>
      <c r="L8766" s="253">
        <v>0</v>
      </c>
      <c r="M8766" s="254" t="str">
        <f t="shared" si="547"/>
        <v/>
      </c>
    </row>
    <row r="8767" spans="1:13" x14ac:dyDescent="0.25">
      <c r="A8767" s="252" t="s">
        <v>424</v>
      </c>
      <c r="B8767" s="252" t="s">
        <v>453</v>
      </c>
      <c r="C8767" s="253">
        <v>0</v>
      </c>
      <c r="D8767" s="253">
        <v>0</v>
      </c>
      <c r="E8767" s="254" t="str">
        <f t="shared" si="544"/>
        <v/>
      </c>
      <c r="F8767" s="253">
        <v>0</v>
      </c>
      <c r="G8767" s="253">
        <v>0</v>
      </c>
      <c r="H8767" s="254" t="str">
        <f t="shared" si="545"/>
        <v/>
      </c>
      <c r="I8767" s="253">
        <v>11.925000000000001</v>
      </c>
      <c r="J8767" s="254">
        <f t="shared" si="546"/>
        <v>-1</v>
      </c>
      <c r="K8767" s="253">
        <v>0</v>
      </c>
      <c r="L8767" s="253">
        <v>23.675000000000001</v>
      </c>
      <c r="M8767" s="254" t="str">
        <f t="shared" si="547"/>
        <v/>
      </c>
    </row>
    <row r="8768" spans="1:13" x14ac:dyDescent="0.25">
      <c r="A8768" s="252" t="s">
        <v>424</v>
      </c>
      <c r="B8768" s="252" t="s">
        <v>449</v>
      </c>
      <c r="C8768" s="253">
        <v>0</v>
      </c>
      <c r="D8768" s="253">
        <v>0</v>
      </c>
      <c r="E8768" s="254" t="str">
        <f t="shared" si="544"/>
        <v/>
      </c>
      <c r="F8768" s="253">
        <v>0</v>
      </c>
      <c r="G8768" s="253">
        <v>0</v>
      </c>
      <c r="H8768" s="254" t="str">
        <f t="shared" si="545"/>
        <v/>
      </c>
      <c r="I8768" s="253">
        <v>0</v>
      </c>
      <c r="J8768" s="254" t="str">
        <f t="shared" si="546"/>
        <v/>
      </c>
      <c r="K8768" s="253">
        <v>0</v>
      </c>
      <c r="L8768" s="253">
        <v>0</v>
      </c>
      <c r="M8768" s="254" t="str">
        <f t="shared" si="547"/>
        <v/>
      </c>
    </row>
    <row r="8769" spans="1:13" s="117" customFormat="1" ht="13" x14ac:dyDescent="0.3">
      <c r="A8769" s="117" t="s">
        <v>424</v>
      </c>
      <c r="B8769" s="117" t="s">
        <v>3</v>
      </c>
      <c r="C8769" s="165">
        <v>0</v>
      </c>
      <c r="D8769" s="165">
        <v>0</v>
      </c>
      <c r="E8769" s="255" t="str">
        <f t="shared" si="544"/>
        <v/>
      </c>
      <c r="F8769" s="165">
        <v>0</v>
      </c>
      <c r="G8769" s="165">
        <v>0</v>
      </c>
      <c r="H8769" s="255" t="str">
        <f t="shared" si="545"/>
        <v/>
      </c>
      <c r="I8769" s="165">
        <v>11.925000000000001</v>
      </c>
      <c r="J8769" s="255">
        <f t="shared" si="546"/>
        <v>-1</v>
      </c>
      <c r="K8769" s="165">
        <v>9.33</v>
      </c>
      <c r="L8769" s="165">
        <v>23.675000000000001</v>
      </c>
      <c r="M8769" s="255">
        <f t="shared" si="547"/>
        <v>1.537513397642015</v>
      </c>
    </row>
    <row r="8770" spans="1:13" x14ac:dyDescent="0.25">
      <c r="A8770" s="252" t="s">
        <v>418</v>
      </c>
      <c r="B8770" s="252" t="s">
        <v>434</v>
      </c>
      <c r="C8770" s="253">
        <v>0</v>
      </c>
      <c r="D8770" s="253">
        <v>0</v>
      </c>
      <c r="E8770" s="254" t="str">
        <f t="shared" si="544"/>
        <v/>
      </c>
      <c r="F8770" s="253">
        <v>0</v>
      </c>
      <c r="G8770" s="253">
        <v>0</v>
      </c>
      <c r="H8770" s="254" t="str">
        <f t="shared" si="545"/>
        <v/>
      </c>
      <c r="I8770" s="253">
        <v>0</v>
      </c>
      <c r="J8770" s="254" t="str">
        <f t="shared" si="546"/>
        <v/>
      </c>
      <c r="K8770" s="253">
        <v>12.39</v>
      </c>
      <c r="L8770" s="253">
        <v>0</v>
      </c>
      <c r="M8770" s="254">
        <f t="shared" si="547"/>
        <v>-1</v>
      </c>
    </row>
    <row r="8771" spans="1:13" x14ac:dyDescent="0.25">
      <c r="A8771" s="252" t="s">
        <v>418</v>
      </c>
      <c r="B8771" s="252" t="s">
        <v>451</v>
      </c>
      <c r="C8771" s="253">
        <v>0</v>
      </c>
      <c r="D8771" s="253">
        <v>0</v>
      </c>
      <c r="E8771" s="254" t="str">
        <f t="shared" si="544"/>
        <v/>
      </c>
      <c r="F8771" s="253">
        <v>0</v>
      </c>
      <c r="G8771" s="253">
        <v>0</v>
      </c>
      <c r="H8771" s="254" t="str">
        <f t="shared" si="545"/>
        <v/>
      </c>
      <c r="I8771" s="253">
        <v>7.65463</v>
      </c>
      <c r="J8771" s="254">
        <f t="shared" si="546"/>
        <v>-1</v>
      </c>
      <c r="K8771" s="253">
        <v>140.97274999999999</v>
      </c>
      <c r="L8771" s="253">
        <v>67.115269999999995</v>
      </c>
      <c r="M8771" s="254">
        <f t="shared" si="547"/>
        <v>-0.52391316761572715</v>
      </c>
    </row>
    <row r="8772" spans="1:13" s="117" customFormat="1" ht="13" x14ac:dyDescent="0.3">
      <c r="A8772" s="117" t="s">
        <v>418</v>
      </c>
      <c r="B8772" s="117" t="s">
        <v>3</v>
      </c>
      <c r="C8772" s="165">
        <v>0</v>
      </c>
      <c r="D8772" s="165">
        <v>0</v>
      </c>
      <c r="E8772" s="255" t="str">
        <f t="shared" si="544"/>
        <v/>
      </c>
      <c r="F8772" s="165">
        <v>0</v>
      </c>
      <c r="G8772" s="165">
        <v>0</v>
      </c>
      <c r="H8772" s="255" t="str">
        <f t="shared" si="545"/>
        <v/>
      </c>
      <c r="I8772" s="165">
        <v>7.65463</v>
      </c>
      <c r="J8772" s="255">
        <f t="shared" si="546"/>
        <v>-1</v>
      </c>
      <c r="K8772" s="165">
        <v>153.36275000000001</v>
      </c>
      <c r="L8772" s="165">
        <v>67.115269999999995</v>
      </c>
      <c r="M8772" s="255">
        <f t="shared" si="547"/>
        <v>-0.5623756746667623</v>
      </c>
    </row>
    <row r="8773" spans="1:13" x14ac:dyDescent="0.25">
      <c r="A8773" s="252" t="s">
        <v>296</v>
      </c>
      <c r="B8773" s="252" t="s">
        <v>446</v>
      </c>
      <c r="C8773" s="253">
        <v>0</v>
      </c>
      <c r="D8773" s="253">
        <v>0</v>
      </c>
      <c r="E8773" s="254" t="str">
        <f t="shared" ref="E8773:E8836" si="548">IF(C8773=0,"",(D8773/C8773-1))</f>
        <v/>
      </c>
      <c r="F8773" s="253">
        <v>372.43315000000001</v>
      </c>
      <c r="G8773" s="253">
        <v>104.02063</v>
      </c>
      <c r="H8773" s="254">
        <f t="shared" ref="H8773:H8836" si="549">IF(F8773=0,"",(G8773/F8773-1))</f>
        <v>-0.72069986251223872</v>
      </c>
      <c r="I8773" s="253">
        <v>242.26035999999999</v>
      </c>
      <c r="J8773" s="254">
        <f t="shared" ref="J8773:J8836" si="550">IF(I8773=0,"",(G8773/I8773-1))</f>
        <v>-0.57062463706402489</v>
      </c>
      <c r="K8773" s="253">
        <v>1594.39355</v>
      </c>
      <c r="L8773" s="253">
        <v>833.67276000000004</v>
      </c>
      <c r="M8773" s="254">
        <f t="shared" ref="M8773:M8836" si="551">IF(K8773=0,"",(L8773/K8773-1))</f>
        <v>-0.47712234535820841</v>
      </c>
    </row>
    <row r="8774" spans="1:13" x14ac:dyDescent="0.25">
      <c r="A8774" s="252" t="s">
        <v>296</v>
      </c>
      <c r="B8774" s="252" t="s">
        <v>469</v>
      </c>
      <c r="C8774" s="253">
        <v>0</v>
      </c>
      <c r="D8774" s="253">
        <v>0</v>
      </c>
      <c r="E8774" s="254" t="str">
        <f t="shared" si="548"/>
        <v/>
      </c>
      <c r="F8774" s="253">
        <v>0</v>
      </c>
      <c r="G8774" s="253">
        <v>4.8199300000000003</v>
      </c>
      <c r="H8774" s="254" t="str">
        <f t="shared" si="549"/>
        <v/>
      </c>
      <c r="I8774" s="253">
        <v>0</v>
      </c>
      <c r="J8774" s="254" t="str">
        <f t="shared" si="550"/>
        <v/>
      </c>
      <c r="K8774" s="253">
        <v>0</v>
      </c>
      <c r="L8774" s="253">
        <v>4.8199300000000003</v>
      </c>
      <c r="M8774" s="254" t="str">
        <f t="shared" si="551"/>
        <v/>
      </c>
    </row>
    <row r="8775" spans="1:13" x14ac:dyDescent="0.25">
      <c r="A8775" s="252" t="s">
        <v>296</v>
      </c>
      <c r="B8775" s="252" t="s">
        <v>489</v>
      </c>
      <c r="C8775" s="253">
        <v>0</v>
      </c>
      <c r="D8775" s="253">
        <v>0</v>
      </c>
      <c r="E8775" s="254" t="str">
        <f t="shared" si="548"/>
        <v/>
      </c>
      <c r="F8775" s="253">
        <v>257.30247000000003</v>
      </c>
      <c r="G8775" s="253">
        <v>320.0994</v>
      </c>
      <c r="H8775" s="254">
        <f t="shared" si="549"/>
        <v>0.24405879197350866</v>
      </c>
      <c r="I8775" s="253">
        <v>284.78375</v>
      </c>
      <c r="J8775" s="254">
        <f t="shared" si="550"/>
        <v>0.12400865569050201</v>
      </c>
      <c r="K8775" s="253">
        <v>668.05408999999997</v>
      </c>
      <c r="L8775" s="253">
        <v>1102.9712199999999</v>
      </c>
      <c r="M8775" s="254">
        <f t="shared" si="551"/>
        <v>0.65102083275921552</v>
      </c>
    </row>
    <row r="8776" spans="1:13" x14ac:dyDescent="0.25">
      <c r="A8776" s="252" t="s">
        <v>296</v>
      </c>
      <c r="B8776" s="252" t="s">
        <v>438</v>
      </c>
      <c r="C8776" s="253">
        <v>0</v>
      </c>
      <c r="D8776" s="253">
        <v>0</v>
      </c>
      <c r="E8776" s="254" t="str">
        <f t="shared" si="548"/>
        <v/>
      </c>
      <c r="F8776" s="253">
        <v>110.24853</v>
      </c>
      <c r="G8776" s="253">
        <v>949.46020999999996</v>
      </c>
      <c r="H8776" s="254">
        <f t="shared" si="549"/>
        <v>7.6119988175806057</v>
      </c>
      <c r="I8776" s="253">
        <v>1664.49198</v>
      </c>
      <c r="J8776" s="254">
        <f t="shared" si="550"/>
        <v>-0.42957958259432405</v>
      </c>
      <c r="K8776" s="253">
        <v>275.83091000000002</v>
      </c>
      <c r="L8776" s="253">
        <v>5267.49485</v>
      </c>
      <c r="M8776" s="254">
        <f t="shared" si="551"/>
        <v>18.096825841599841</v>
      </c>
    </row>
    <row r="8777" spans="1:13" x14ac:dyDescent="0.25">
      <c r="A8777" s="252" t="s">
        <v>296</v>
      </c>
      <c r="B8777" s="252" t="s">
        <v>447</v>
      </c>
      <c r="C8777" s="253">
        <v>0</v>
      </c>
      <c r="D8777" s="253">
        <v>0</v>
      </c>
      <c r="E8777" s="254" t="str">
        <f t="shared" si="548"/>
        <v/>
      </c>
      <c r="F8777" s="253">
        <v>0</v>
      </c>
      <c r="G8777" s="253">
        <v>0</v>
      </c>
      <c r="H8777" s="254" t="str">
        <f t="shared" si="549"/>
        <v/>
      </c>
      <c r="I8777" s="253">
        <v>0</v>
      </c>
      <c r="J8777" s="254" t="str">
        <f t="shared" si="550"/>
        <v/>
      </c>
      <c r="K8777" s="253">
        <v>0</v>
      </c>
      <c r="L8777" s="253">
        <v>0</v>
      </c>
      <c r="M8777" s="254" t="str">
        <f t="shared" si="551"/>
        <v/>
      </c>
    </row>
    <row r="8778" spans="1:13" x14ac:dyDescent="0.25">
      <c r="A8778" s="252" t="s">
        <v>296</v>
      </c>
      <c r="B8778" s="252" t="s">
        <v>436</v>
      </c>
      <c r="C8778" s="253">
        <v>0</v>
      </c>
      <c r="D8778" s="253">
        <v>0</v>
      </c>
      <c r="E8778" s="254" t="str">
        <f t="shared" si="548"/>
        <v/>
      </c>
      <c r="F8778" s="253">
        <v>450.07015999999999</v>
      </c>
      <c r="G8778" s="253">
        <v>300.79892000000001</v>
      </c>
      <c r="H8778" s="254">
        <f t="shared" si="549"/>
        <v>-0.33166215685127842</v>
      </c>
      <c r="I8778" s="253">
        <v>119.15264999999999</v>
      </c>
      <c r="J8778" s="254">
        <f t="shared" si="550"/>
        <v>1.5244836770311028</v>
      </c>
      <c r="K8778" s="253">
        <v>1459.5167100000001</v>
      </c>
      <c r="L8778" s="253">
        <v>1225.01629</v>
      </c>
      <c r="M8778" s="254">
        <f t="shared" si="551"/>
        <v>-0.16066991106939776</v>
      </c>
    </row>
    <row r="8779" spans="1:13" x14ac:dyDescent="0.25">
      <c r="A8779" s="252" t="s">
        <v>296</v>
      </c>
      <c r="B8779" s="252" t="s">
        <v>442</v>
      </c>
      <c r="C8779" s="253">
        <v>0</v>
      </c>
      <c r="D8779" s="253">
        <v>0</v>
      </c>
      <c r="E8779" s="254" t="str">
        <f t="shared" si="548"/>
        <v/>
      </c>
      <c r="F8779" s="253">
        <v>4.4727600000000001</v>
      </c>
      <c r="G8779" s="253">
        <v>0</v>
      </c>
      <c r="H8779" s="254">
        <f t="shared" si="549"/>
        <v>-1</v>
      </c>
      <c r="I8779" s="253">
        <v>3.8340800000000002</v>
      </c>
      <c r="J8779" s="254">
        <f t="shared" si="550"/>
        <v>-1</v>
      </c>
      <c r="K8779" s="253">
        <v>21.54298</v>
      </c>
      <c r="L8779" s="253">
        <v>3.8340800000000002</v>
      </c>
      <c r="M8779" s="254">
        <f t="shared" si="551"/>
        <v>-0.82202647915933635</v>
      </c>
    </row>
    <row r="8780" spans="1:13" x14ac:dyDescent="0.25">
      <c r="A8780" s="252" t="s">
        <v>296</v>
      </c>
      <c r="B8780" s="252" t="s">
        <v>474</v>
      </c>
      <c r="C8780" s="253">
        <v>0</v>
      </c>
      <c r="D8780" s="253">
        <v>0</v>
      </c>
      <c r="E8780" s="254" t="str">
        <f t="shared" si="548"/>
        <v/>
      </c>
      <c r="F8780" s="253">
        <v>39.649929999999998</v>
      </c>
      <c r="G8780" s="253">
        <v>0</v>
      </c>
      <c r="H8780" s="254">
        <f t="shared" si="549"/>
        <v>-1</v>
      </c>
      <c r="I8780" s="253">
        <v>13.66419</v>
      </c>
      <c r="J8780" s="254">
        <f t="shared" si="550"/>
        <v>-1</v>
      </c>
      <c r="K8780" s="253">
        <v>39.649929999999998</v>
      </c>
      <c r="L8780" s="253">
        <v>49.583150000000003</v>
      </c>
      <c r="M8780" s="254">
        <f t="shared" si="551"/>
        <v>0.25052301479472994</v>
      </c>
    </row>
    <row r="8781" spans="1:13" x14ac:dyDescent="0.25">
      <c r="A8781" s="252" t="s">
        <v>296</v>
      </c>
      <c r="B8781" s="252" t="s">
        <v>471</v>
      </c>
      <c r="C8781" s="253">
        <v>0</v>
      </c>
      <c r="D8781" s="253">
        <v>0</v>
      </c>
      <c r="E8781" s="254" t="str">
        <f t="shared" si="548"/>
        <v/>
      </c>
      <c r="F8781" s="253">
        <v>348.82040999999998</v>
      </c>
      <c r="G8781" s="253">
        <v>38.027239999999999</v>
      </c>
      <c r="H8781" s="254">
        <f t="shared" si="549"/>
        <v>-0.8909833286418074</v>
      </c>
      <c r="I8781" s="253">
        <v>167.28460999999999</v>
      </c>
      <c r="J8781" s="254">
        <f t="shared" si="550"/>
        <v>-0.77267938754198606</v>
      </c>
      <c r="K8781" s="253">
        <v>843.72760000000005</v>
      </c>
      <c r="L8781" s="253">
        <v>383.83810999999997</v>
      </c>
      <c r="M8781" s="254">
        <f t="shared" si="551"/>
        <v>-0.54506868093446281</v>
      </c>
    </row>
    <row r="8782" spans="1:13" x14ac:dyDescent="0.25">
      <c r="A8782" s="252" t="s">
        <v>296</v>
      </c>
      <c r="B8782" s="252" t="s">
        <v>450</v>
      </c>
      <c r="C8782" s="253">
        <v>0</v>
      </c>
      <c r="D8782" s="253">
        <v>0</v>
      </c>
      <c r="E8782" s="254" t="str">
        <f t="shared" si="548"/>
        <v/>
      </c>
      <c r="F8782" s="253">
        <v>0</v>
      </c>
      <c r="G8782" s="253">
        <v>0</v>
      </c>
      <c r="H8782" s="254" t="str">
        <f t="shared" si="549"/>
        <v/>
      </c>
      <c r="I8782" s="253">
        <v>0</v>
      </c>
      <c r="J8782" s="254" t="str">
        <f t="shared" si="550"/>
        <v/>
      </c>
      <c r="K8782" s="253">
        <v>0</v>
      </c>
      <c r="L8782" s="253">
        <v>13.997439999999999</v>
      </c>
      <c r="M8782" s="254" t="str">
        <f t="shared" si="551"/>
        <v/>
      </c>
    </row>
    <row r="8783" spans="1:13" x14ac:dyDescent="0.25">
      <c r="A8783" s="252" t="s">
        <v>296</v>
      </c>
      <c r="B8783" s="252" t="s">
        <v>439</v>
      </c>
      <c r="C8783" s="253">
        <v>0</v>
      </c>
      <c r="D8783" s="253">
        <v>0</v>
      </c>
      <c r="E8783" s="254" t="str">
        <f t="shared" si="548"/>
        <v/>
      </c>
      <c r="F8783" s="253">
        <v>13.949260000000001</v>
      </c>
      <c r="G8783" s="253">
        <v>66.207139999999995</v>
      </c>
      <c r="H8783" s="254">
        <f t="shared" si="549"/>
        <v>3.7462833153873394</v>
      </c>
      <c r="I8783" s="253">
        <v>149.88739000000001</v>
      </c>
      <c r="J8783" s="254">
        <f t="shared" si="550"/>
        <v>-0.55828745833788962</v>
      </c>
      <c r="K8783" s="253">
        <v>31.547059999999998</v>
      </c>
      <c r="L8783" s="253">
        <v>381.21089000000001</v>
      </c>
      <c r="M8783" s="254">
        <f t="shared" si="551"/>
        <v>11.083880082644786</v>
      </c>
    </row>
    <row r="8784" spans="1:13" x14ac:dyDescent="0.25">
      <c r="A8784" s="252" t="s">
        <v>296</v>
      </c>
      <c r="B8784" s="252" t="s">
        <v>473</v>
      </c>
      <c r="C8784" s="253">
        <v>0</v>
      </c>
      <c r="D8784" s="253">
        <v>0</v>
      </c>
      <c r="E8784" s="254" t="str">
        <f t="shared" si="548"/>
        <v/>
      </c>
      <c r="F8784" s="253">
        <v>0</v>
      </c>
      <c r="G8784" s="253">
        <v>4.4167800000000002</v>
      </c>
      <c r="H8784" s="254" t="str">
        <f t="shared" si="549"/>
        <v/>
      </c>
      <c r="I8784" s="253">
        <v>2.9108999999999998</v>
      </c>
      <c r="J8784" s="254">
        <f t="shared" si="550"/>
        <v>0.51732453880243234</v>
      </c>
      <c r="K8784" s="253">
        <v>1.3467</v>
      </c>
      <c r="L8784" s="253">
        <v>7.32768</v>
      </c>
      <c r="M8784" s="254">
        <f t="shared" si="551"/>
        <v>4.4412118511918024</v>
      </c>
    </row>
    <row r="8785" spans="1:13" x14ac:dyDescent="0.25">
      <c r="A8785" s="252" t="s">
        <v>296</v>
      </c>
      <c r="B8785" s="252" t="s">
        <v>448</v>
      </c>
      <c r="C8785" s="253">
        <v>0</v>
      </c>
      <c r="D8785" s="253">
        <v>0</v>
      </c>
      <c r="E8785" s="254" t="str">
        <f t="shared" si="548"/>
        <v/>
      </c>
      <c r="F8785" s="253">
        <v>0</v>
      </c>
      <c r="G8785" s="253">
        <v>0</v>
      </c>
      <c r="H8785" s="254" t="str">
        <f t="shared" si="549"/>
        <v/>
      </c>
      <c r="I8785" s="253">
        <v>8.3435000000000006</v>
      </c>
      <c r="J8785" s="254">
        <f t="shared" si="550"/>
        <v>-1</v>
      </c>
      <c r="K8785" s="253">
        <v>0</v>
      </c>
      <c r="L8785" s="253">
        <v>8.3435000000000006</v>
      </c>
      <c r="M8785" s="254" t="str">
        <f t="shared" si="551"/>
        <v/>
      </c>
    </row>
    <row r="8786" spans="1:13" x14ac:dyDescent="0.25">
      <c r="A8786" s="252" t="s">
        <v>296</v>
      </c>
      <c r="B8786" s="252" t="s">
        <v>434</v>
      </c>
      <c r="C8786" s="253">
        <v>0</v>
      </c>
      <c r="D8786" s="253">
        <v>0</v>
      </c>
      <c r="E8786" s="254" t="str">
        <f t="shared" si="548"/>
        <v/>
      </c>
      <c r="F8786" s="253">
        <v>18759.052080000001</v>
      </c>
      <c r="G8786" s="253">
        <v>12592.75287</v>
      </c>
      <c r="H8786" s="254">
        <f t="shared" si="549"/>
        <v>-0.32871059708684391</v>
      </c>
      <c r="I8786" s="253">
        <v>17996.69558</v>
      </c>
      <c r="J8786" s="254">
        <f t="shared" si="550"/>
        <v>-0.30027416344173108</v>
      </c>
      <c r="K8786" s="253">
        <v>63800.384480000001</v>
      </c>
      <c r="L8786" s="253">
        <v>69612.808180000007</v>
      </c>
      <c r="M8786" s="254">
        <f t="shared" si="551"/>
        <v>9.1103270730634511E-2</v>
      </c>
    </row>
    <row r="8787" spans="1:13" x14ac:dyDescent="0.25">
      <c r="A8787" s="252" t="s">
        <v>296</v>
      </c>
      <c r="B8787" s="252" t="s">
        <v>437</v>
      </c>
      <c r="C8787" s="253">
        <v>0</v>
      </c>
      <c r="D8787" s="253">
        <v>0</v>
      </c>
      <c r="E8787" s="254" t="str">
        <f t="shared" si="548"/>
        <v/>
      </c>
      <c r="F8787" s="253">
        <v>87.652630000000002</v>
      </c>
      <c r="G8787" s="253">
        <v>90.178780000000003</v>
      </c>
      <c r="H8787" s="254">
        <f t="shared" si="549"/>
        <v>2.8820013729194516E-2</v>
      </c>
      <c r="I8787" s="253">
        <v>103.89624000000001</v>
      </c>
      <c r="J8787" s="254">
        <f t="shared" si="550"/>
        <v>-0.1320303795402028</v>
      </c>
      <c r="K8787" s="253">
        <v>368.19925999999998</v>
      </c>
      <c r="L8787" s="253">
        <v>394.90010000000001</v>
      </c>
      <c r="M8787" s="254">
        <f t="shared" si="551"/>
        <v>7.2517364646523363E-2</v>
      </c>
    </row>
    <row r="8788" spans="1:13" x14ac:dyDescent="0.25">
      <c r="A8788" s="252" t="s">
        <v>296</v>
      </c>
      <c r="B8788" s="252" t="s">
        <v>468</v>
      </c>
      <c r="C8788" s="253">
        <v>0</v>
      </c>
      <c r="D8788" s="253">
        <v>0</v>
      </c>
      <c r="E8788" s="254" t="str">
        <f t="shared" si="548"/>
        <v/>
      </c>
      <c r="F8788" s="253">
        <v>9.1577000000000002</v>
      </c>
      <c r="G8788" s="253">
        <v>0</v>
      </c>
      <c r="H8788" s="254">
        <f t="shared" si="549"/>
        <v>-1</v>
      </c>
      <c r="I8788" s="253">
        <v>0</v>
      </c>
      <c r="J8788" s="254" t="str">
        <f t="shared" si="550"/>
        <v/>
      </c>
      <c r="K8788" s="253">
        <v>13.17206</v>
      </c>
      <c r="L8788" s="253">
        <v>19.89</v>
      </c>
      <c r="M8788" s="254">
        <f t="shared" si="551"/>
        <v>0.51001437892022961</v>
      </c>
    </row>
    <row r="8789" spans="1:13" x14ac:dyDescent="0.25">
      <c r="A8789" s="252" t="s">
        <v>296</v>
      </c>
      <c r="B8789" s="252" t="s">
        <v>481</v>
      </c>
      <c r="C8789" s="253">
        <v>0</v>
      </c>
      <c r="D8789" s="253">
        <v>0</v>
      </c>
      <c r="E8789" s="254" t="str">
        <f t="shared" si="548"/>
        <v/>
      </c>
      <c r="F8789" s="253">
        <v>263.82843000000003</v>
      </c>
      <c r="G8789" s="253">
        <v>117.64111</v>
      </c>
      <c r="H8789" s="254">
        <f t="shared" si="549"/>
        <v>-0.55409995048676142</v>
      </c>
      <c r="I8789" s="253">
        <v>50.955779999999997</v>
      </c>
      <c r="J8789" s="254">
        <f t="shared" si="550"/>
        <v>1.3086902015826274</v>
      </c>
      <c r="K8789" s="253">
        <v>411.82443999999998</v>
      </c>
      <c r="L8789" s="253">
        <v>280.63684000000001</v>
      </c>
      <c r="M8789" s="254">
        <f t="shared" si="551"/>
        <v>-0.31855224522371717</v>
      </c>
    </row>
    <row r="8790" spans="1:13" x14ac:dyDescent="0.25">
      <c r="A8790" s="252" t="s">
        <v>296</v>
      </c>
      <c r="B8790" s="252" t="s">
        <v>445</v>
      </c>
      <c r="C8790" s="253">
        <v>0</v>
      </c>
      <c r="D8790" s="253">
        <v>0</v>
      </c>
      <c r="E8790" s="254" t="str">
        <f t="shared" si="548"/>
        <v/>
      </c>
      <c r="F8790" s="253">
        <v>57.716540000000002</v>
      </c>
      <c r="G8790" s="253">
        <v>0</v>
      </c>
      <c r="H8790" s="254">
        <f t="shared" si="549"/>
        <v>-1</v>
      </c>
      <c r="I8790" s="253">
        <v>0</v>
      </c>
      <c r="J8790" s="254" t="str">
        <f t="shared" si="550"/>
        <v/>
      </c>
      <c r="K8790" s="253">
        <v>57.716540000000002</v>
      </c>
      <c r="L8790" s="253">
        <v>0</v>
      </c>
      <c r="M8790" s="254">
        <f t="shared" si="551"/>
        <v>-1</v>
      </c>
    </row>
    <row r="8791" spans="1:13" x14ac:dyDescent="0.25">
      <c r="A8791" s="252" t="s">
        <v>296</v>
      </c>
      <c r="B8791" s="252" t="s">
        <v>454</v>
      </c>
      <c r="C8791" s="253">
        <v>0</v>
      </c>
      <c r="D8791" s="253">
        <v>0</v>
      </c>
      <c r="E8791" s="254" t="str">
        <f t="shared" si="548"/>
        <v/>
      </c>
      <c r="F8791" s="253">
        <v>15.256159999999999</v>
      </c>
      <c r="G8791" s="253">
        <v>0</v>
      </c>
      <c r="H8791" s="254">
        <f t="shared" si="549"/>
        <v>-1</v>
      </c>
      <c r="I8791" s="253">
        <v>0</v>
      </c>
      <c r="J8791" s="254" t="str">
        <f t="shared" si="550"/>
        <v/>
      </c>
      <c r="K8791" s="253">
        <v>52.40361</v>
      </c>
      <c r="L8791" s="253">
        <v>6.6169099999999998</v>
      </c>
      <c r="M8791" s="254">
        <f t="shared" si="551"/>
        <v>-0.87373179061518857</v>
      </c>
    </row>
    <row r="8792" spans="1:13" x14ac:dyDescent="0.25">
      <c r="A8792" s="252" t="s">
        <v>296</v>
      </c>
      <c r="B8792" s="252" t="s">
        <v>435</v>
      </c>
      <c r="C8792" s="253">
        <v>0</v>
      </c>
      <c r="D8792" s="253">
        <v>0</v>
      </c>
      <c r="E8792" s="254" t="str">
        <f t="shared" si="548"/>
        <v/>
      </c>
      <c r="F8792" s="253">
        <v>105.29922000000001</v>
      </c>
      <c r="G8792" s="253">
        <v>241.19877</v>
      </c>
      <c r="H8792" s="254">
        <f t="shared" si="549"/>
        <v>1.290603577120514</v>
      </c>
      <c r="I8792" s="253">
        <v>72.792839999999998</v>
      </c>
      <c r="J8792" s="254">
        <f t="shared" si="550"/>
        <v>2.3134958053566805</v>
      </c>
      <c r="K8792" s="253">
        <v>391.53120999999999</v>
      </c>
      <c r="L8792" s="253">
        <v>504.95190000000002</v>
      </c>
      <c r="M8792" s="254">
        <f t="shared" si="551"/>
        <v>0.28968492703301996</v>
      </c>
    </row>
    <row r="8793" spans="1:13" x14ac:dyDescent="0.25">
      <c r="A8793" s="252" t="s">
        <v>296</v>
      </c>
      <c r="B8793" s="252" t="s">
        <v>443</v>
      </c>
      <c r="C8793" s="253">
        <v>0</v>
      </c>
      <c r="D8793" s="253">
        <v>0</v>
      </c>
      <c r="E8793" s="254" t="str">
        <f t="shared" si="548"/>
        <v/>
      </c>
      <c r="F8793" s="253">
        <v>5.0759999999999996</v>
      </c>
      <c r="G8793" s="253">
        <v>11.59178</v>
      </c>
      <c r="H8793" s="254">
        <f t="shared" si="549"/>
        <v>1.2836446020488577</v>
      </c>
      <c r="I8793" s="253">
        <v>0</v>
      </c>
      <c r="J8793" s="254" t="str">
        <f t="shared" si="550"/>
        <v/>
      </c>
      <c r="K8793" s="253">
        <v>19.132809999999999</v>
      </c>
      <c r="L8793" s="253">
        <v>58.151389999999999</v>
      </c>
      <c r="M8793" s="254">
        <f t="shared" si="551"/>
        <v>2.0393543865224188</v>
      </c>
    </row>
    <row r="8794" spans="1:13" x14ac:dyDescent="0.25">
      <c r="A8794" s="252" t="s">
        <v>296</v>
      </c>
      <c r="B8794" s="252" t="s">
        <v>461</v>
      </c>
      <c r="C8794" s="253">
        <v>0</v>
      </c>
      <c r="D8794" s="253">
        <v>0</v>
      </c>
      <c r="E8794" s="254" t="str">
        <f t="shared" si="548"/>
        <v/>
      </c>
      <c r="F8794" s="253">
        <v>0</v>
      </c>
      <c r="G8794" s="253">
        <v>0</v>
      </c>
      <c r="H8794" s="254" t="str">
        <f t="shared" si="549"/>
        <v/>
      </c>
      <c r="I8794" s="253">
        <v>0</v>
      </c>
      <c r="J8794" s="254" t="str">
        <f t="shared" si="550"/>
        <v/>
      </c>
      <c r="K8794" s="253">
        <v>0</v>
      </c>
      <c r="L8794" s="253">
        <v>0</v>
      </c>
      <c r="M8794" s="254" t="str">
        <f t="shared" si="551"/>
        <v/>
      </c>
    </row>
    <row r="8795" spans="1:13" x14ac:dyDescent="0.25">
      <c r="A8795" s="252" t="s">
        <v>296</v>
      </c>
      <c r="B8795" s="252" t="s">
        <v>441</v>
      </c>
      <c r="C8795" s="253">
        <v>0</v>
      </c>
      <c r="D8795" s="253">
        <v>0</v>
      </c>
      <c r="E8795" s="254" t="str">
        <f t="shared" si="548"/>
        <v/>
      </c>
      <c r="F8795" s="253">
        <v>0</v>
      </c>
      <c r="G8795" s="253">
        <v>6.0186500000000001</v>
      </c>
      <c r="H8795" s="254" t="str">
        <f t="shared" si="549"/>
        <v/>
      </c>
      <c r="I8795" s="253">
        <v>0</v>
      </c>
      <c r="J8795" s="254" t="str">
        <f t="shared" si="550"/>
        <v/>
      </c>
      <c r="K8795" s="253">
        <v>0</v>
      </c>
      <c r="L8795" s="253">
        <v>11.89174</v>
      </c>
      <c r="M8795" s="254" t="str">
        <f t="shared" si="551"/>
        <v/>
      </c>
    </row>
    <row r="8796" spans="1:13" x14ac:dyDescent="0.25">
      <c r="A8796" s="252" t="s">
        <v>296</v>
      </c>
      <c r="B8796" s="252" t="s">
        <v>458</v>
      </c>
      <c r="C8796" s="253">
        <v>0</v>
      </c>
      <c r="D8796" s="253">
        <v>0</v>
      </c>
      <c r="E8796" s="254" t="str">
        <f t="shared" si="548"/>
        <v/>
      </c>
      <c r="F8796" s="253">
        <v>0</v>
      </c>
      <c r="G8796" s="253">
        <v>0</v>
      </c>
      <c r="H8796" s="254" t="str">
        <f t="shared" si="549"/>
        <v/>
      </c>
      <c r="I8796" s="253">
        <v>154.19999999999999</v>
      </c>
      <c r="J8796" s="254">
        <f t="shared" si="550"/>
        <v>-1</v>
      </c>
      <c r="K8796" s="253">
        <v>0</v>
      </c>
      <c r="L8796" s="253">
        <v>154.19999999999999</v>
      </c>
      <c r="M8796" s="254" t="str">
        <f t="shared" si="551"/>
        <v/>
      </c>
    </row>
    <row r="8797" spans="1:13" x14ac:dyDescent="0.25">
      <c r="A8797" s="252" t="s">
        <v>296</v>
      </c>
      <c r="B8797" s="252" t="s">
        <v>507</v>
      </c>
      <c r="C8797" s="253">
        <v>0</v>
      </c>
      <c r="D8797" s="253">
        <v>0</v>
      </c>
      <c r="E8797" s="254" t="str">
        <f t="shared" si="548"/>
        <v/>
      </c>
      <c r="F8797" s="253">
        <v>0</v>
      </c>
      <c r="G8797" s="253">
        <v>0</v>
      </c>
      <c r="H8797" s="254" t="str">
        <f t="shared" si="549"/>
        <v/>
      </c>
      <c r="I8797" s="253">
        <v>0</v>
      </c>
      <c r="J8797" s="254" t="str">
        <f t="shared" si="550"/>
        <v/>
      </c>
      <c r="K8797" s="253">
        <v>0</v>
      </c>
      <c r="L8797" s="253">
        <v>0</v>
      </c>
      <c r="M8797" s="254" t="str">
        <f t="shared" si="551"/>
        <v/>
      </c>
    </row>
    <row r="8798" spans="1:13" x14ac:dyDescent="0.25">
      <c r="A8798" s="252" t="s">
        <v>296</v>
      </c>
      <c r="B8798" s="252" t="s">
        <v>440</v>
      </c>
      <c r="C8798" s="253">
        <v>0</v>
      </c>
      <c r="D8798" s="253">
        <v>0</v>
      </c>
      <c r="E8798" s="254" t="str">
        <f t="shared" si="548"/>
        <v/>
      </c>
      <c r="F8798" s="253">
        <v>55.174379999999999</v>
      </c>
      <c r="G8798" s="253">
        <v>0</v>
      </c>
      <c r="H8798" s="254">
        <f t="shared" si="549"/>
        <v>-1</v>
      </c>
      <c r="I8798" s="253">
        <v>0</v>
      </c>
      <c r="J8798" s="254" t="str">
        <f t="shared" si="550"/>
        <v/>
      </c>
      <c r="K8798" s="253">
        <v>63.484189999999998</v>
      </c>
      <c r="L8798" s="253">
        <v>0</v>
      </c>
      <c r="M8798" s="254">
        <f t="shared" si="551"/>
        <v>-1</v>
      </c>
    </row>
    <row r="8799" spans="1:13" x14ac:dyDescent="0.25">
      <c r="A8799" s="252" t="s">
        <v>296</v>
      </c>
      <c r="B8799" s="252" t="s">
        <v>453</v>
      </c>
      <c r="C8799" s="253">
        <v>0</v>
      </c>
      <c r="D8799" s="253">
        <v>0</v>
      </c>
      <c r="E8799" s="254" t="str">
        <f t="shared" si="548"/>
        <v/>
      </c>
      <c r="F8799" s="253">
        <v>4.2773599999999998</v>
      </c>
      <c r="G8799" s="253">
        <v>11.34014</v>
      </c>
      <c r="H8799" s="254">
        <f t="shared" si="549"/>
        <v>1.6512007406437617</v>
      </c>
      <c r="I8799" s="253">
        <v>0</v>
      </c>
      <c r="J8799" s="254" t="str">
        <f t="shared" si="550"/>
        <v/>
      </c>
      <c r="K8799" s="253">
        <v>12.99887</v>
      </c>
      <c r="L8799" s="253">
        <v>27.078130000000002</v>
      </c>
      <c r="M8799" s="254">
        <f t="shared" si="551"/>
        <v>1.0831141476143697</v>
      </c>
    </row>
    <row r="8800" spans="1:13" x14ac:dyDescent="0.25">
      <c r="A8800" s="252" t="s">
        <v>296</v>
      </c>
      <c r="B8800" s="252" t="s">
        <v>475</v>
      </c>
      <c r="C8800" s="253">
        <v>0</v>
      </c>
      <c r="D8800" s="253">
        <v>0</v>
      </c>
      <c r="E8800" s="254" t="str">
        <f t="shared" si="548"/>
        <v/>
      </c>
      <c r="F8800" s="253">
        <v>0</v>
      </c>
      <c r="G8800" s="253">
        <v>0</v>
      </c>
      <c r="H8800" s="254" t="str">
        <f t="shared" si="549"/>
        <v/>
      </c>
      <c r="I8800" s="253">
        <v>0</v>
      </c>
      <c r="J8800" s="254" t="str">
        <f t="shared" si="550"/>
        <v/>
      </c>
      <c r="K8800" s="253">
        <v>0</v>
      </c>
      <c r="L8800" s="253">
        <v>1.43248</v>
      </c>
      <c r="M8800" s="254" t="str">
        <f t="shared" si="551"/>
        <v/>
      </c>
    </row>
    <row r="8801" spans="1:13" x14ac:dyDescent="0.25">
      <c r="A8801" s="252" t="s">
        <v>296</v>
      </c>
      <c r="B8801" s="252" t="s">
        <v>459</v>
      </c>
      <c r="C8801" s="253">
        <v>0</v>
      </c>
      <c r="D8801" s="253">
        <v>0</v>
      </c>
      <c r="E8801" s="254" t="str">
        <f t="shared" si="548"/>
        <v/>
      </c>
      <c r="F8801" s="253">
        <v>0</v>
      </c>
      <c r="G8801" s="253">
        <v>0</v>
      </c>
      <c r="H8801" s="254" t="str">
        <f t="shared" si="549"/>
        <v/>
      </c>
      <c r="I8801" s="253">
        <v>0</v>
      </c>
      <c r="J8801" s="254" t="str">
        <f t="shared" si="550"/>
        <v/>
      </c>
      <c r="K8801" s="253">
        <v>0</v>
      </c>
      <c r="L8801" s="253">
        <v>0</v>
      </c>
      <c r="M8801" s="254" t="str">
        <f t="shared" si="551"/>
        <v/>
      </c>
    </row>
    <row r="8802" spans="1:13" x14ac:dyDescent="0.25">
      <c r="A8802" s="252" t="s">
        <v>296</v>
      </c>
      <c r="B8802" s="252" t="s">
        <v>449</v>
      </c>
      <c r="C8802" s="253">
        <v>0</v>
      </c>
      <c r="D8802" s="253">
        <v>0</v>
      </c>
      <c r="E8802" s="254" t="str">
        <f t="shared" si="548"/>
        <v/>
      </c>
      <c r="F8802" s="253">
        <v>1203.9482700000001</v>
      </c>
      <c r="G8802" s="253">
        <v>2023.47784</v>
      </c>
      <c r="H8802" s="254">
        <f t="shared" si="549"/>
        <v>0.68070164675763012</v>
      </c>
      <c r="I8802" s="253">
        <v>1921.2156199999999</v>
      </c>
      <c r="J8802" s="254">
        <f t="shared" si="550"/>
        <v>5.3227872465454906E-2</v>
      </c>
      <c r="K8802" s="253">
        <v>3161.1346400000002</v>
      </c>
      <c r="L8802" s="253">
        <v>6407.1549000000005</v>
      </c>
      <c r="M8802" s="254">
        <f t="shared" si="551"/>
        <v>1.0268528960854386</v>
      </c>
    </row>
    <row r="8803" spans="1:13" x14ac:dyDescent="0.25">
      <c r="A8803" s="252" t="s">
        <v>296</v>
      </c>
      <c r="B8803" s="252" t="s">
        <v>501</v>
      </c>
      <c r="C8803" s="253">
        <v>0</v>
      </c>
      <c r="D8803" s="253">
        <v>0</v>
      </c>
      <c r="E8803" s="254" t="str">
        <f t="shared" si="548"/>
        <v/>
      </c>
      <c r="F8803" s="253">
        <v>0</v>
      </c>
      <c r="G8803" s="253">
        <v>36.750639999999997</v>
      </c>
      <c r="H8803" s="254" t="str">
        <f t="shared" si="549"/>
        <v/>
      </c>
      <c r="I8803" s="253">
        <v>0</v>
      </c>
      <c r="J8803" s="254" t="str">
        <f t="shared" si="550"/>
        <v/>
      </c>
      <c r="K8803" s="253">
        <v>0</v>
      </c>
      <c r="L8803" s="253">
        <v>73.501279999999994</v>
      </c>
      <c r="M8803" s="254" t="str">
        <f t="shared" si="551"/>
        <v/>
      </c>
    </row>
    <row r="8804" spans="1:13" x14ac:dyDescent="0.25">
      <c r="A8804" s="252" t="s">
        <v>296</v>
      </c>
      <c r="B8804" s="252" t="s">
        <v>467</v>
      </c>
      <c r="C8804" s="253">
        <v>0</v>
      </c>
      <c r="D8804" s="253">
        <v>0</v>
      </c>
      <c r="E8804" s="254" t="str">
        <f t="shared" si="548"/>
        <v/>
      </c>
      <c r="F8804" s="253">
        <v>0</v>
      </c>
      <c r="G8804" s="253">
        <v>0</v>
      </c>
      <c r="H8804" s="254" t="str">
        <f t="shared" si="549"/>
        <v/>
      </c>
      <c r="I8804" s="253">
        <v>13.037979999999999</v>
      </c>
      <c r="J8804" s="254">
        <f t="shared" si="550"/>
        <v>-1</v>
      </c>
      <c r="K8804" s="253">
        <v>10.56584</v>
      </c>
      <c r="L8804" s="253">
        <v>13.037979999999999</v>
      </c>
      <c r="M8804" s="254">
        <f t="shared" si="551"/>
        <v>0.23397477152786705</v>
      </c>
    </row>
    <row r="8805" spans="1:13" x14ac:dyDescent="0.25">
      <c r="A8805" s="252" t="s">
        <v>296</v>
      </c>
      <c r="B8805" s="252" t="s">
        <v>476</v>
      </c>
      <c r="C8805" s="253">
        <v>0</v>
      </c>
      <c r="D8805" s="253">
        <v>0</v>
      </c>
      <c r="E8805" s="254" t="str">
        <f t="shared" si="548"/>
        <v/>
      </c>
      <c r="F8805" s="253">
        <v>0</v>
      </c>
      <c r="G8805" s="253">
        <v>0</v>
      </c>
      <c r="H8805" s="254" t="str">
        <f t="shared" si="549"/>
        <v/>
      </c>
      <c r="I8805" s="253">
        <v>0</v>
      </c>
      <c r="J8805" s="254" t="str">
        <f t="shared" si="550"/>
        <v/>
      </c>
      <c r="K8805" s="253">
        <v>0</v>
      </c>
      <c r="L8805" s="253">
        <v>0</v>
      </c>
      <c r="M8805" s="254" t="str">
        <f t="shared" si="551"/>
        <v/>
      </c>
    </row>
    <row r="8806" spans="1:13" s="117" customFormat="1" ht="13" x14ac:dyDescent="0.3">
      <c r="A8806" s="117" t="s">
        <v>296</v>
      </c>
      <c r="B8806" s="117" t="s">
        <v>3</v>
      </c>
      <c r="C8806" s="165">
        <v>0</v>
      </c>
      <c r="D8806" s="165">
        <v>0</v>
      </c>
      <c r="E8806" s="255" t="str">
        <f t="shared" si="548"/>
        <v/>
      </c>
      <c r="F8806" s="165">
        <v>22163.385439999998</v>
      </c>
      <c r="G8806" s="165">
        <v>16918.80083</v>
      </c>
      <c r="H8806" s="255">
        <f t="shared" si="549"/>
        <v>-0.23663282959175924</v>
      </c>
      <c r="I8806" s="165">
        <v>22969.407449999999</v>
      </c>
      <c r="J8806" s="255">
        <f t="shared" si="550"/>
        <v>-0.2634202311562025</v>
      </c>
      <c r="K8806" s="165">
        <v>73298.157479999994</v>
      </c>
      <c r="L8806" s="165">
        <v>86848.361730000004</v>
      </c>
      <c r="M8806" s="255">
        <f t="shared" si="551"/>
        <v>0.18486418643875591</v>
      </c>
    </row>
    <row r="8807" spans="1:13" x14ac:dyDescent="0.25">
      <c r="A8807" s="252" t="s">
        <v>337</v>
      </c>
      <c r="B8807" s="252" t="s">
        <v>446</v>
      </c>
      <c r="C8807" s="253">
        <v>0</v>
      </c>
      <c r="D8807" s="253">
        <v>0</v>
      </c>
      <c r="E8807" s="254" t="str">
        <f t="shared" si="548"/>
        <v/>
      </c>
      <c r="F8807" s="253">
        <v>17.486999999999998</v>
      </c>
      <c r="G8807" s="253">
        <v>0</v>
      </c>
      <c r="H8807" s="254">
        <f t="shared" si="549"/>
        <v>-1</v>
      </c>
      <c r="I8807" s="253">
        <v>52.8339</v>
      </c>
      <c r="J8807" s="254">
        <f t="shared" si="550"/>
        <v>-1</v>
      </c>
      <c r="K8807" s="253">
        <v>79.923000000000002</v>
      </c>
      <c r="L8807" s="253">
        <v>52.8339</v>
      </c>
      <c r="M8807" s="254">
        <f t="shared" si="551"/>
        <v>-0.33893997973049061</v>
      </c>
    </row>
    <row r="8808" spans="1:13" x14ac:dyDescent="0.25">
      <c r="A8808" s="252" t="s">
        <v>337</v>
      </c>
      <c r="B8808" s="252" t="s">
        <v>469</v>
      </c>
      <c r="C8808" s="253">
        <v>0</v>
      </c>
      <c r="D8808" s="253">
        <v>0</v>
      </c>
      <c r="E8808" s="254" t="str">
        <f t="shared" si="548"/>
        <v/>
      </c>
      <c r="F8808" s="253">
        <v>0</v>
      </c>
      <c r="G8808" s="253">
        <v>0</v>
      </c>
      <c r="H8808" s="254" t="str">
        <f t="shared" si="549"/>
        <v/>
      </c>
      <c r="I8808" s="253">
        <v>0</v>
      </c>
      <c r="J8808" s="254" t="str">
        <f t="shared" si="550"/>
        <v/>
      </c>
      <c r="K8808" s="253">
        <v>0</v>
      </c>
      <c r="L8808" s="253">
        <v>0</v>
      </c>
      <c r="M8808" s="254" t="str">
        <f t="shared" si="551"/>
        <v/>
      </c>
    </row>
    <row r="8809" spans="1:13" x14ac:dyDescent="0.25">
      <c r="A8809" s="252" t="s">
        <v>337</v>
      </c>
      <c r="B8809" s="252" t="s">
        <v>489</v>
      </c>
      <c r="C8809" s="253">
        <v>0</v>
      </c>
      <c r="D8809" s="253">
        <v>0</v>
      </c>
      <c r="E8809" s="254" t="str">
        <f t="shared" si="548"/>
        <v/>
      </c>
      <c r="F8809" s="253">
        <v>0</v>
      </c>
      <c r="G8809" s="253">
        <v>0</v>
      </c>
      <c r="H8809" s="254" t="str">
        <f t="shared" si="549"/>
        <v/>
      </c>
      <c r="I8809" s="253">
        <v>0</v>
      </c>
      <c r="J8809" s="254" t="str">
        <f t="shared" si="550"/>
        <v/>
      </c>
      <c r="K8809" s="253">
        <v>0</v>
      </c>
      <c r="L8809" s="253">
        <v>20.857379999999999</v>
      </c>
      <c r="M8809" s="254" t="str">
        <f t="shared" si="551"/>
        <v/>
      </c>
    </row>
    <row r="8810" spans="1:13" x14ac:dyDescent="0.25">
      <c r="A8810" s="252" t="s">
        <v>337</v>
      </c>
      <c r="B8810" s="252" t="s">
        <v>438</v>
      </c>
      <c r="C8810" s="253">
        <v>0</v>
      </c>
      <c r="D8810" s="253">
        <v>0</v>
      </c>
      <c r="E8810" s="254" t="str">
        <f t="shared" si="548"/>
        <v/>
      </c>
      <c r="F8810" s="253">
        <v>380.91752000000002</v>
      </c>
      <c r="G8810" s="253">
        <v>499.43389999999999</v>
      </c>
      <c r="H8810" s="254">
        <f t="shared" si="549"/>
        <v>0.31113396936953697</v>
      </c>
      <c r="I8810" s="253">
        <v>1032.7424000000001</v>
      </c>
      <c r="J8810" s="254">
        <f t="shared" si="550"/>
        <v>-0.51640031434750822</v>
      </c>
      <c r="K8810" s="253">
        <v>967.14167999999995</v>
      </c>
      <c r="L8810" s="253">
        <v>2002.0584799999999</v>
      </c>
      <c r="M8810" s="254">
        <f t="shared" si="551"/>
        <v>1.0700777573767684</v>
      </c>
    </row>
    <row r="8811" spans="1:13" x14ac:dyDescent="0.25">
      <c r="A8811" s="252" t="s">
        <v>337</v>
      </c>
      <c r="B8811" s="252" t="s">
        <v>447</v>
      </c>
      <c r="C8811" s="253">
        <v>0</v>
      </c>
      <c r="D8811" s="253">
        <v>0</v>
      </c>
      <c r="E8811" s="254" t="str">
        <f t="shared" si="548"/>
        <v/>
      </c>
      <c r="F8811" s="253">
        <v>0</v>
      </c>
      <c r="G8811" s="253">
        <v>0</v>
      </c>
      <c r="H8811" s="254" t="str">
        <f t="shared" si="549"/>
        <v/>
      </c>
      <c r="I8811" s="253">
        <v>804</v>
      </c>
      <c r="J8811" s="254">
        <f t="shared" si="550"/>
        <v>-1</v>
      </c>
      <c r="K8811" s="253">
        <v>0</v>
      </c>
      <c r="L8811" s="253">
        <v>804</v>
      </c>
      <c r="M8811" s="254" t="str">
        <f t="shared" si="551"/>
        <v/>
      </c>
    </row>
    <row r="8812" spans="1:13" x14ac:dyDescent="0.25">
      <c r="A8812" s="252" t="s">
        <v>337</v>
      </c>
      <c r="B8812" s="252" t="s">
        <v>455</v>
      </c>
      <c r="C8812" s="253">
        <v>0</v>
      </c>
      <c r="D8812" s="253">
        <v>0</v>
      </c>
      <c r="E8812" s="254" t="str">
        <f t="shared" si="548"/>
        <v/>
      </c>
      <c r="F8812" s="253">
        <v>14.056240000000001</v>
      </c>
      <c r="G8812" s="253">
        <v>0</v>
      </c>
      <c r="H8812" s="254">
        <f t="shared" si="549"/>
        <v>-1</v>
      </c>
      <c r="I8812" s="253">
        <v>0</v>
      </c>
      <c r="J8812" s="254" t="str">
        <f t="shared" si="550"/>
        <v/>
      </c>
      <c r="K8812" s="253">
        <v>112.58284999999999</v>
      </c>
      <c r="L8812" s="253">
        <v>0</v>
      </c>
      <c r="M8812" s="254">
        <f t="shared" si="551"/>
        <v>-1</v>
      </c>
    </row>
    <row r="8813" spans="1:13" x14ac:dyDescent="0.25">
      <c r="A8813" s="252" t="s">
        <v>337</v>
      </c>
      <c r="B8813" s="252" t="s">
        <v>452</v>
      </c>
      <c r="C8813" s="253">
        <v>0</v>
      </c>
      <c r="D8813" s="253">
        <v>0</v>
      </c>
      <c r="E8813" s="254" t="str">
        <f t="shared" si="548"/>
        <v/>
      </c>
      <c r="F8813" s="253">
        <v>0</v>
      </c>
      <c r="G8813" s="253">
        <v>0</v>
      </c>
      <c r="H8813" s="254" t="str">
        <f t="shared" si="549"/>
        <v/>
      </c>
      <c r="I8813" s="253">
        <v>0</v>
      </c>
      <c r="J8813" s="254" t="str">
        <f t="shared" si="550"/>
        <v/>
      </c>
      <c r="K8813" s="253">
        <v>6.5</v>
      </c>
      <c r="L8813" s="253">
        <v>0</v>
      </c>
      <c r="M8813" s="254">
        <f t="shared" si="551"/>
        <v>-1</v>
      </c>
    </row>
    <row r="8814" spans="1:13" x14ac:dyDescent="0.25">
      <c r="A8814" s="252" t="s">
        <v>337</v>
      </c>
      <c r="B8814" s="252" t="s">
        <v>484</v>
      </c>
      <c r="C8814" s="253">
        <v>0</v>
      </c>
      <c r="D8814" s="253">
        <v>0</v>
      </c>
      <c r="E8814" s="254" t="str">
        <f t="shared" si="548"/>
        <v/>
      </c>
      <c r="F8814" s="253">
        <v>4.8117900000000002</v>
      </c>
      <c r="G8814" s="253">
        <v>0</v>
      </c>
      <c r="H8814" s="254">
        <f t="shared" si="549"/>
        <v>-1</v>
      </c>
      <c r="I8814" s="253">
        <v>0</v>
      </c>
      <c r="J8814" s="254" t="str">
        <f t="shared" si="550"/>
        <v/>
      </c>
      <c r="K8814" s="253">
        <v>4.8117900000000002</v>
      </c>
      <c r="L8814" s="253">
        <v>0</v>
      </c>
      <c r="M8814" s="254">
        <f t="shared" si="551"/>
        <v>-1</v>
      </c>
    </row>
    <row r="8815" spans="1:13" x14ac:dyDescent="0.25">
      <c r="A8815" s="252" t="s">
        <v>337</v>
      </c>
      <c r="B8815" s="252" t="s">
        <v>436</v>
      </c>
      <c r="C8815" s="253">
        <v>0</v>
      </c>
      <c r="D8815" s="253">
        <v>0</v>
      </c>
      <c r="E8815" s="254" t="str">
        <f t="shared" si="548"/>
        <v/>
      </c>
      <c r="F8815" s="253">
        <v>70.610669999999999</v>
      </c>
      <c r="G8815" s="253">
        <v>21.447240000000001</v>
      </c>
      <c r="H8815" s="254">
        <f t="shared" si="549"/>
        <v>-0.69626063596337495</v>
      </c>
      <c r="I8815" s="253">
        <v>44.917479999999998</v>
      </c>
      <c r="J8815" s="254">
        <f t="shared" si="550"/>
        <v>-0.52251907275296827</v>
      </c>
      <c r="K8815" s="253">
        <v>84.636970000000005</v>
      </c>
      <c r="L8815" s="253">
        <v>94.238039999999998</v>
      </c>
      <c r="M8815" s="254">
        <f t="shared" si="551"/>
        <v>0.11343825281079889</v>
      </c>
    </row>
    <row r="8816" spans="1:13" x14ac:dyDescent="0.25">
      <c r="A8816" s="252" t="s">
        <v>337</v>
      </c>
      <c r="B8816" s="252" t="s">
        <v>463</v>
      </c>
      <c r="C8816" s="253">
        <v>0</v>
      </c>
      <c r="D8816" s="253">
        <v>0</v>
      </c>
      <c r="E8816" s="254" t="str">
        <f t="shared" si="548"/>
        <v/>
      </c>
      <c r="F8816" s="253">
        <v>15.2</v>
      </c>
      <c r="G8816" s="253">
        <v>18.225000000000001</v>
      </c>
      <c r="H8816" s="254">
        <f t="shared" si="549"/>
        <v>0.19901315789473695</v>
      </c>
      <c r="I8816" s="253">
        <v>0</v>
      </c>
      <c r="J8816" s="254" t="str">
        <f t="shared" si="550"/>
        <v/>
      </c>
      <c r="K8816" s="253">
        <v>50.75</v>
      </c>
      <c r="L8816" s="253">
        <v>34.192</v>
      </c>
      <c r="M8816" s="254">
        <f t="shared" si="551"/>
        <v>-0.32626600985221677</v>
      </c>
    </row>
    <row r="8817" spans="1:13" x14ac:dyDescent="0.25">
      <c r="A8817" s="252" t="s">
        <v>337</v>
      </c>
      <c r="B8817" s="252" t="s">
        <v>442</v>
      </c>
      <c r="C8817" s="253">
        <v>0</v>
      </c>
      <c r="D8817" s="253">
        <v>0</v>
      </c>
      <c r="E8817" s="254" t="str">
        <f t="shared" si="548"/>
        <v/>
      </c>
      <c r="F8817" s="253">
        <v>762.58537999999999</v>
      </c>
      <c r="G8817" s="253">
        <v>527.83443</v>
      </c>
      <c r="H8817" s="254">
        <f t="shared" si="549"/>
        <v>-0.30783562884460225</v>
      </c>
      <c r="I8817" s="253">
        <v>383.27744000000001</v>
      </c>
      <c r="J8817" s="254">
        <f t="shared" si="550"/>
        <v>0.37716018453890743</v>
      </c>
      <c r="K8817" s="253">
        <v>2012.2527299999999</v>
      </c>
      <c r="L8817" s="253">
        <v>1630.48614</v>
      </c>
      <c r="M8817" s="254">
        <f t="shared" si="551"/>
        <v>-0.18972099493685368</v>
      </c>
    </row>
    <row r="8818" spans="1:13" x14ac:dyDescent="0.25">
      <c r="A8818" s="252" t="s">
        <v>337</v>
      </c>
      <c r="B8818" s="252" t="s">
        <v>491</v>
      </c>
      <c r="C8818" s="253">
        <v>0</v>
      </c>
      <c r="D8818" s="253">
        <v>0</v>
      </c>
      <c r="E8818" s="254" t="str">
        <f t="shared" si="548"/>
        <v/>
      </c>
      <c r="F8818" s="253">
        <v>29.242789999999999</v>
      </c>
      <c r="G8818" s="253">
        <v>31.8932</v>
      </c>
      <c r="H8818" s="254">
        <f t="shared" si="549"/>
        <v>9.0634648745895996E-2</v>
      </c>
      <c r="I8818" s="253">
        <v>30.406880000000001</v>
      </c>
      <c r="J8818" s="254">
        <f t="shared" si="550"/>
        <v>4.888104271138638E-2</v>
      </c>
      <c r="K8818" s="253">
        <v>88.261219999999994</v>
      </c>
      <c r="L8818" s="253">
        <v>90.059730000000002</v>
      </c>
      <c r="M8818" s="254">
        <f t="shared" si="551"/>
        <v>2.0377125990327372E-2</v>
      </c>
    </row>
    <row r="8819" spans="1:13" x14ac:dyDescent="0.25">
      <c r="A8819" s="252" t="s">
        <v>337</v>
      </c>
      <c r="B8819" s="252" t="s">
        <v>450</v>
      </c>
      <c r="C8819" s="253">
        <v>0</v>
      </c>
      <c r="D8819" s="253">
        <v>0</v>
      </c>
      <c r="E8819" s="254" t="str">
        <f t="shared" si="548"/>
        <v/>
      </c>
      <c r="F8819" s="253">
        <v>0</v>
      </c>
      <c r="G8819" s="253">
        <v>11.854799999999999</v>
      </c>
      <c r="H8819" s="254" t="str">
        <f t="shared" si="549"/>
        <v/>
      </c>
      <c r="I8819" s="253">
        <v>0</v>
      </c>
      <c r="J8819" s="254" t="str">
        <f t="shared" si="550"/>
        <v/>
      </c>
      <c r="K8819" s="253">
        <v>0</v>
      </c>
      <c r="L8819" s="253">
        <v>92.774209999999997</v>
      </c>
      <c r="M8819" s="254" t="str">
        <f t="shared" si="551"/>
        <v/>
      </c>
    </row>
    <row r="8820" spans="1:13" x14ac:dyDescent="0.25">
      <c r="A8820" s="252" t="s">
        <v>337</v>
      </c>
      <c r="B8820" s="252" t="s">
        <v>439</v>
      </c>
      <c r="C8820" s="253">
        <v>0</v>
      </c>
      <c r="D8820" s="253">
        <v>0</v>
      </c>
      <c r="E8820" s="254" t="str">
        <f t="shared" si="548"/>
        <v/>
      </c>
      <c r="F8820" s="253">
        <v>195.96520000000001</v>
      </c>
      <c r="G8820" s="253">
        <v>129.34453999999999</v>
      </c>
      <c r="H8820" s="254">
        <f t="shared" si="549"/>
        <v>-0.33996168707505214</v>
      </c>
      <c r="I8820" s="253">
        <v>99.915000000000006</v>
      </c>
      <c r="J8820" s="254">
        <f t="shared" si="550"/>
        <v>0.29454576389931431</v>
      </c>
      <c r="K8820" s="253">
        <v>1862.14266</v>
      </c>
      <c r="L8820" s="253">
        <v>478.01629000000003</v>
      </c>
      <c r="M8820" s="254">
        <f t="shared" si="551"/>
        <v>-0.74329770738403034</v>
      </c>
    </row>
    <row r="8821" spans="1:13" x14ac:dyDescent="0.25">
      <c r="A8821" s="252" t="s">
        <v>337</v>
      </c>
      <c r="B8821" s="252" t="s">
        <v>434</v>
      </c>
      <c r="C8821" s="253">
        <v>0</v>
      </c>
      <c r="D8821" s="253">
        <v>0</v>
      </c>
      <c r="E8821" s="254" t="str">
        <f t="shared" si="548"/>
        <v/>
      </c>
      <c r="F8821" s="253">
        <v>2479.6292699999999</v>
      </c>
      <c r="G8821" s="253">
        <v>2264.2658000000001</v>
      </c>
      <c r="H8821" s="254">
        <f t="shared" si="549"/>
        <v>-8.6853092357632833E-2</v>
      </c>
      <c r="I8821" s="253">
        <v>10996.958070000001</v>
      </c>
      <c r="J8821" s="254">
        <f t="shared" si="550"/>
        <v>-0.79410071534445703</v>
      </c>
      <c r="K8821" s="253">
        <v>18198.130150000001</v>
      </c>
      <c r="L8821" s="253">
        <v>17292.084879999999</v>
      </c>
      <c r="M8821" s="254">
        <f t="shared" si="551"/>
        <v>-4.9787822294479089E-2</v>
      </c>
    </row>
    <row r="8822" spans="1:13" x14ac:dyDescent="0.25">
      <c r="A8822" s="252" t="s">
        <v>337</v>
      </c>
      <c r="B8822" s="252" t="s">
        <v>437</v>
      </c>
      <c r="C8822" s="253">
        <v>0</v>
      </c>
      <c r="D8822" s="253">
        <v>0</v>
      </c>
      <c r="E8822" s="254" t="str">
        <f t="shared" si="548"/>
        <v/>
      </c>
      <c r="F8822" s="253">
        <v>7.7687999999999997</v>
      </c>
      <c r="G8822" s="253">
        <v>0</v>
      </c>
      <c r="H8822" s="254">
        <f t="shared" si="549"/>
        <v>-1</v>
      </c>
      <c r="I8822" s="253">
        <v>97.579949999999997</v>
      </c>
      <c r="J8822" s="254">
        <f t="shared" si="550"/>
        <v>-1</v>
      </c>
      <c r="K8822" s="253">
        <v>438.36475999999999</v>
      </c>
      <c r="L8822" s="253">
        <v>219.40809999999999</v>
      </c>
      <c r="M8822" s="254">
        <f t="shared" si="551"/>
        <v>-0.4994850863468131</v>
      </c>
    </row>
    <row r="8823" spans="1:13" x14ac:dyDescent="0.25">
      <c r="A8823" s="252" t="s">
        <v>337</v>
      </c>
      <c r="B8823" s="252" t="s">
        <v>464</v>
      </c>
      <c r="C8823" s="253">
        <v>0</v>
      </c>
      <c r="D8823" s="253">
        <v>0</v>
      </c>
      <c r="E8823" s="254" t="str">
        <f t="shared" si="548"/>
        <v/>
      </c>
      <c r="F8823" s="253">
        <v>85.835750000000004</v>
      </c>
      <c r="G8823" s="253">
        <v>99.624200000000002</v>
      </c>
      <c r="H8823" s="254">
        <f t="shared" si="549"/>
        <v>0.1606376131157472</v>
      </c>
      <c r="I8823" s="253">
        <v>170.07812999999999</v>
      </c>
      <c r="J8823" s="254">
        <f t="shared" si="550"/>
        <v>-0.41424450045399719</v>
      </c>
      <c r="K8823" s="253">
        <v>303.77551</v>
      </c>
      <c r="L8823" s="253">
        <v>702.69996000000003</v>
      </c>
      <c r="M8823" s="254">
        <f t="shared" si="551"/>
        <v>1.3132212336669276</v>
      </c>
    </row>
    <row r="8824" spans="1:13" x14ac:dyDescent="0.25">
      <c r="A8824" s="252" t="s">
        <v>337</v>
      </c>
      <c r="B8824" s="252" t="s">
        <v>468</v>
      </c>
      <c r="C8824" s="253">
        <v>0</v>
      </c>
      <c r="D8824" s="253">
        <v>0</v>
      </c>
      <c r="E8824" s="254" t="str">
        <f t="shared" si="548"/>
        <v/>
      </c>
      <c r="F8824" s="253">
        <v>62.885649999999998</v>
      </c>
      <c r="G8824" s="253">
        <v>31.057300000000001</v>
      </c>
      <c r="H8824" s="254">
        <f t="shared" si="549"/>
        <v>-0.50613057191903077</v>
      </c>
      <c r="I8824" s="253">
        <v>31.928149999999999</v>
      </c>
      <c r="J8824" s="254">
        <f t="shared" si="550"/>
        <v>-2.7275304081194718E-2</v>
      </c>
      <c r="K8824" s="253">
        <v>62.885649999999998</v>
      </c>
      <c r="L8824" s="253">
        <v>95.713650000000001</v>
      </c>
      <c r="M8824" s="254">
        <f t="shared" si="551"/>
        <v>0.52202688530690233</v>
      </c>
    </row>
    <row r="8825" spans="1:13" x14ac:dyDescent="0.25">
      <c r="A8825" s="252" t="s">
        <v>337</v>
      </c>
      <c r="B8825" s="252" t="s">
        <v>445</v>
      </c>
      <c r="C8825" s="253">
        <v>0</v>
      </c>
      <c r="D8825" s="253">
        <v>0</v>
      </c>
      <c r="E8825" s="254" t="str">
        <f t="shared" si="548"/>
        <v/>
      </c>
      <c r="F8825" s="253">
        <v>4301.6153100000001</v>
      </c>
      <c r="G8825" s="253">
        <v>66.805530000000005</v>
      </c>
      <c r="H8825" s="254">
        <f t="shared" si="549"/>
        <v>-0.98446966425735549</v>
      </c>
      <c r="I8825" s="253">
        <v>86.163399999999996</v>
      </c>
      <c r="J8825" s="254">
        <f t="shared" si="550"/>
        <v>-0.22466464879519599</v>
      </c>
      <c r="K8825" s="253">
        <v>4802.4285099999997</v>
      </c>
      <c r="L8825" s="253">
        <v>487.10656</v>
      </c>
      <c r="M8825" s="254">
        <f t="shared" si="551"/>
        <v>-0.8985707837220881</v>
      </c>
    </row>
    <row r="8826" spans="1:13" x14ac:dyDescent="0.25">
      <c r="A8826" s="252" t="s">
        <v>337</v>
      </c>
      <c r="B8826" s="252" t="s">
        <v>478</v>
      </c>
      <c r="C8826" s="253">
        <v>0</v>
      </c>
      <c r="D8826" s="253">
        <v>0</v>
      </c>
      <c r="E8826" s="254" t="str">
        <f t="shared" si="548"/>
        <v/>
      </c>
      <c r="F8826" s="253">
        <v>167.82599999999999</v>
      </c>
      <c r="G8826" s="253">
        <v>29.28</v>
      </c>
      <c r="H8826" s="254">
        <f t="shared" si="549"/>
        <v>-0.82553358835937218</v>
      </c>
      <c r="I8826" s="253">
        <v>49.362000000000002</v>
      </c>
      <c r="J8826" s="254">
        <f t="shared" si="550"/>
        <v>-0.40683116567400024</v>
      </c>
      <c r="K8826" s="253">
        <v>182.761</v>
      </c>
      <c r="L8826" s="253">
        <v>123.758</v>
      </c>
      <c r="M8826" s="254">
        <f t="shared" si="551"/>
        <v>-0.32284240073100934</v>
      </c>
    </row>
    <row r="8827" spans="1:13" x14ac:dyDescent="0.25">
      <c r="A8827" s="252" t="s">
        <v>337</v>
      </c>
      <c r="B8827" s="252" t="s">
        <v>472</v>
      </c>
      <c r="C8827" s="253">
        <v>0</v>
      </c>
      <c r="D8827" s="253">
        <v>0</v>
      </c>
      <c r="E8827" s="254" t="str">
        <f t="shared" si="548"/>
        <v/>
      </c>
      <c r="F8827" s="253">
        <v>0</v>
      </c>
      <c r="G8827" s="253">
        <v>0</v>
      </c>
      <c r="H8827" s="254" t="str">
        <f t="shared" si="549"/>
        <v/>
      </c>
      <c r="I8827" s="253">
        <v>0</v>
      </c>
      <c r="J8827" s="254" t="str">
        <f t="shared" si="550"/>
        <v/>
      </c>
      <c r="K8827" s="253">
        <v>0</v>
      </c>
      <c r="L8827" s="253">
        <v>0</v>
      </c>
      <c r="M8827" s="254" t="str">
        <f t="shared" si="551"/>
        <v/>
      </c>
    </row>
    <row r="8828" spans="1:13" x14ac:dyDescent="0.25">
      <c r="A8828" s="252" t="s">
        <v>337</v>
      </c>
      <c r="B8828" s="252" t="s">
        <v>435</v>
      </c>
      <c r="C8828" s="253">
        <v>0</v>
      </c>
      <c r="D8828" s="253">
        <v>0</v>
      </c>
      <c r="E8828" s="254" t="str">
        <f t="shared" si="548"/>
        <v/>
      </c>
      <c r="F8828" s="253">
        <v>0</v>
      </c>
      <c r="G8828" s="253">
        <v>115.96608999999999</v>
      </c>
      <c r="H8828" s="254" t="str">
        <f t="shared" si="549"/>
        <v/>
      </c>
      <c r="I8828" s="253">
        <v>181.78905</v>
      </c>
      <c r="J8828" s="254">
        <f t="shared" si="550"/>
        <v>-0.36208429495615935</v>
      </c>
      <c r="K8828" s="253">
        <v>191.5719</v>
      </c>
      <c r="L8828" s="253">
        <v>338.14053000000001</v>
      </c>
      <c r="M8828" s="254">
        <f t="shared" si="551"/>
        <v>0.76508417988233135</v>
      </c>
    </row>
    <row r="8829" spans="1:13" x14ac:dyDescent="0.25">
      <c r="A8829" s="252" t="s">
        <v>337</v>
      </c>
      <c r="B8829" s="252" t="s">
        <v>443</v>
      </c>
      <c r="C8829" s="253">
        <v>0</v>
      </c>
      <c r="D8829" s="253">
        <v>0</v>
      </c>
      <c r="E8829" s="254" t="str">
        <f t="shared" si="548"/>
        <v/>
      </c>
      <c r="F8829" s="253">
        <v>55.252760000000002</v>
      </c>
      <c r="G8829" s="253">
        <v>0</v>
      </c>
      <c r="H8829" s="254">
        <f t="shared" si="549"/>
        <v>-1</v>
      </c>
      <c r="I8829" s="253">
        <v>0</v>
      </c>
      <c r="J8829" s="254" t="str">
        <f t="shared" si="550"/>
        <v/>
      </c>
      <c r="K8829" s="253">
        <v>91.634360000000001</v>
      </c>
      <c r="L8829" s="253">
        <v>55.502749999999999</v>
      </c>
      <c r="M8829" s="254">
        <f t="shared" si="551"/>
        <v>-0.39430198453942389</v>
      </c>
    </row>
    <row r="8830" spans="1:13" x14ac:dyDescent="0.25">
      <c r="A8830" s="252" t="s">
        <v>337</v>
      </c>
      <c r="B8830" s="252" t="s">
        <v>461</v>
      </c>
      <c r="C8830" s="253">
        <v>0</v>
      </c>
      <c r="D8830" s="253">
        <v>0</v>
      </c>
      <c r="E8830" s="254" t="str">
        <f t="shared" si="548"/>
        <v/>
      </c>
      <c r="F8830" s="253">
        <v>0</v>
      </c>
      <c r="G8830" s="253">
        <v>13.7148</v>
      </c>
      <c r="H8830" s="254" t="str">
        <f t="shared" si="549"/>
        <v/>
      </c>
      <c r="I8830" s="253">
        <v>0</v>
      </c>
      <c r="J8830" s="254" t="str">
        <f t="shared" si="550"/>
        <v/>
      </c>
      <c r="K8830" s="253">
        <v>0</v>
      </c>
      <c r="L8830" s="253">
        <v>43.504989999999999</v>
      </c>
      <c r="M8830" s="254" t="str">
        <f t="shared" si="551"/>
        <v/>
      </c>
    </row>
    <row r="8831" spans="1:13" x14ac:dyDescent="0.25">
      <c r="A8831" s="252" t="s">
        <v>337</v>
      </c>
      <c r="B8831" s="252" t="s">
        <v>441</v>
      </c>
      <c r="C8831" s="253">
        <v>0</v>
      </c>
      <c r="D8831" s="253">
        <v>0</v>
      </c>
      <c r="E8831" s="254" t="str">
        <f t="shared" si="548"/>
        <v/>
      </c>
      <c r="F8831" s="253">
        <v>121.205</v>
      </c>
      <c r="G8831" s="253">
        <v>16</v>
      </c>
      <c r="H8831" s="254">
        <f t="shared" si="549"/>
        <v>-0.86799224454436696</v>
      </c>
      <c r="I8831" s="253">
        <v>55.954999999999998</v>
      </c>
      <c r="J8831" s="254">
        <f t="shared" si="550"/>
        <v>-0.71405593780716647</v>
      </c>
      <c r="K8831" s="253">
        <v>182.05504999999999</v>
      </c>
      <c r="L8831" s="253">
        <v>116.36</v>
      </c>
      <c r="M8831" s="254">
        <f t="shared" si="551"/>
        <v>-0.36085266516913428</v>
      </c>
    </row>
    <row r="8832" spans="1:13" x14ac:dyDescent="0.25">
      <c r="A8832" s="252" t="s">
        <v>337</v>
      </c>
      <c r="B8832" s="252" t="s">
        <v>444</v>
      </c>
      <c r="C8832" s="253">
        <v>0</v>
      </c>
      <c r="D8832" s="253">
        <v>0</v>
      </c>
      <c r="E8832" s="254" t="str">
        <f t="shared" si="548"/>
        <v/>
      </c>
      <c r="F8832" s="253">
        <v>6.5048500000000002</v>
      </c>
      <c r="G8832" s="253">
        <v>49.284039999999997</v>
      </c>
      <c r="H8832" s="254">
        <f t="shared" si="549"/>
        <v>6.5765067603403606</v>
      </c>
      <c r="I8832" s="253">
        <v>0</v>
      </c>
      <c r="J8832" s="254" t="str">
        <f t="shared" si="550"/>
        <v/>
      </c>
      <c r="K8832" s="253">
        <v>107.86839999999999</v>
      </c>
      <c r="L8832" s="253">
        <v>92.362489999999994</v>
      </c>
      <c r="M8832" s="254">
        <f t="shared" si="551"/>
        <v>-0.14374840082915852</v>
      </c>
    </row>
    <row r="8833" spans="1:13" x14ac:dyDescent="0.25">
      <c r="A8833" s="252" t="s">
        <v>337</v>
      </c>
      <c r="B8833" s="252" t="s">
        <v>485</v>
      </c>
      <c r="C8833" s="253">
        <v>0</v>
      </c>
      <c r="D8833" s="253">
        <v>0</v>
      </c>
      <c r="E8833" s="254" t="str">
        <f t="shared" si="548"/>
        <v/>
      </c>
      <c r="F8833" s="253">
        <v>0</v>
      </c>
      <c r="G8833" s="253">
        <v>0</v>
      </c>
      <c r="H8833" s="254" t="str">
        <f t="shared" si="549"/>
        <v/>
      </c>
      <c r="I8833" s="253">
        <v>0</v>
      </c>
      <c r="J8833" s="254" t="str">
        <f t="shared" si="550"/>
        <v/>
      </c>
      <c r="K8833" s="253">
        <v>0</v>
      </c>
      <c r="L8833" s="253">
        <v>0</v>
      </c>
      <c r="M8833" s="254" t="str">
        <f t="shared" si="551"/>
        <v/>
      </c>
    </row>
    <row r="8834" spans="1:13" x14ac:dyDescent="0.25">
      <c r="A8834" s="252" t="s">
        <v>337</v>
      </c>
      <c r="B8834" s="252" t="s">
        <v>440</v>
      </c>
      <c r="C8834" s="253">
        <v>0</v>
      </c>
      <c r="D8834" s="253">
        <v>0</v>
      </c>
      <c r="E8834" s="254" t="str">
        <f t="shared" si="548"/>
        <v/>
      </c>
      <c r="F8834" s="253">
        <v>0</v>
      </c>
      <c r="G8834" s="253">
        <v>26.443639999999998</v>
      </c>
      <c r="H8834" s="254" t="str">
        <f t="shared" si="549"/>
        <v/>
      </c>
      <c r="I8834" s="253">
        <v>0</v>
      </c>
      <c r="J8834" s="254" t="str">
        <f t="shared" si="550"/>
        <v/>
      </c>
      <c r="K8834" s="253">
        <v>0</v>
      </c>
      <c r="L8834" s="253">
        <v>69.254729999999995</v>
      </c>
      <c r="M8834" s="254" t="str">
        <f t="shared" si="551"/>
        <v/>
      </c>
    </row>
    <row r="8835" spans="1:13" x14ac:dyDescent="0.25">
      <c r="A8835" s="252" t="s">
        <v>337</v>
      </c>
      <c r="B8835" s="252" t="s">
        <v>453</v>
      </c>
      <c r="C8835" s="253">
        <v>0</v>
      </c>
      <c r="D8835" s="253">
        <v>0</v>
      </c>
      <c r="E8835" s="254" t="str">
        <f t="shared" si="548"/>
        <v/>
      </c>
      <c r="F8835" s="253">
        <v>27.8</v>
      </c>
      <c r="G8835" s="253">
        <v>23</v>
      </c>
      <c r="H8835" s="254">
        <f t="shared" si="549"/>
        <v>-0.17266187050359716</v>
      </c>
      <c r="I8835" s="253">
        <v>0</v>
      </c>
      <c r="J8835" s="254" t="str">
        <f t="shared" si="550"/>
        <v/>
      </c>
      <c r="K8835" s="253">
        <v>98.76</v>
      </c>
      <c r="L8835" s="253">
        <v>97.54598</v>
      </c>
      <c r="M8835" s="254">
        <f t="shared" si="551"/>
        <v>-1.2292628594572697E-2</v>
      </c>
    </row>
    <row r="8836" spans="1:13" x14ac:dyDescent="0.25">
      <c r="A8836" s="252" t="s">
        <v>337</v>
      </c>
      <c r="B8836" s="252" t="s">
        <v>475</v>
      </c>
      <c r="C8836" s="253">
        <v>0</v>
      </c>
      <c r="D8836" s="253">
        <v>0</v>
      </c>
      <c r="E8836" s="254" t="str">
        <f t="shared" si="548"/>
        <v/>
      </c>
      <c r="F8836" s="253">
        <v>0</v>
      </c>
      <c r="G8836" s="253">
        <v>0</v>
      </c>
      <c r="H8836" s="254" t="str">
        <f t="shared" si="549"/>
        <v/>
      </c>
      <c r="I8836" s="253">
        <v>4.8600000000000003</v>
      </c>
      <c r="J8836" s="254">
        <f t="shared" si="550"/>
        <v>-1</v>
      </c>
      <c r="K8836" s="253">
        <v>0</v>
      </c>
      <c r="L8836" s="253">
        <v>4.8600000000000003</v>
      </c>
      <c r="M8836" s="254" t="str">
        <f t="shared" si="551"/>
        <v/>
      </c>
    </row>
    <row r="8837" spans="1:13" x14ac:dyDescent="0.25">
      <c r="A8837" s="252" t="s">
        <v>337</v>
      </c>
      <c r="B8837" s="252" t="s">
        <v>449</v>
      </c>
      <c r="C8837" s="253">
        <v>0</v>
      </c>
      <c r="D8837" s="253">
        <v>0</v>
      </c>
      <c r="E8837" s="254" t="str">
        <f t="shared" ref="E8837:E8900" si="552">IF(C8837=0,"",(D8837/C8837-1))</f>
        <v/>
      </c>
      <c r="F8837" s="253">
        <v>31.366700000000002</v>
      </c>
      <c r="G8837" s="253">
        <v>309.18466000000001</v>
      </c>
      <c r="H8837" s="254">
        <f t="shared" ref="H8837:H8900" si="553">IF(F8837=0,"",(G8837/F8837-1))</f>
        <v>8.8570987703519979</v>
      </c>
      <c r="I8837" s="253">
        <v>657.11769000000004</v>
      </c>
      <c r="J8837" s="254">
        <f t="shared" ref="J8837:J8900" si="554">IF(I8837=0,"",(G8837/I8837-1))</f>
        <v>-0.52948358459197775</v>
      </c>
      <c r="K8837" s="253">
        <v>201.32077000000001</v>
      </c>
      <c r="L8837" s="253">
        <v>966.30235000000005</v>
      </c>
      <c r="M8837" s="254">
        <f t="shared" ref="M8837:M8900" si="555">IF(K8837=0,"",(L8837/K8837-1))</f>
        <v>3.7998144950468848</v>
      </c>
    </row>
    <row r="8838" spans="1:13" x14ac:dyDescent="0.25">
      <c r="A8838" s="252" t="s">
        <v>337</v>
      </c>
      <c r="B8838" s="252" t="s">
        <v>501</v>
      </c>
      <c r="C8838" s="253">
        <v>0</v>
      </c>
      <c r="D8838" s="253">
        <v>0</v>
      </c>
      <c r="E8838" s="254" t="str">
        <f t="shared" si="552"/>
        <v/>
      </c>
      <c r="F8838" s="253">
        <v>0</v>
      </c>
      <c r="G8838" s="253">
        <v>33.429040000000001</v>
      </c>
      <c r="H8838" s="254" t="str">
        <f t="shared" si="553"/>
        <v/>
      </c>
      <c r="I8838" s="253">
        <v>48.774160000000002</v>
      </c>
      <c r="J8838" s="254">
        <f t="shared" si="554"/>
        <v>-0.31461577195793844</v>
      </c>
      <c r="K8838" s="253">
        <v>50.620220000000003</v>
      </c>
      <c r="L8838" s="253">
        <v>172.54226</v>
      </c>
      <c r="M8838" s="254">
        <f t="shared" si="555"/>
        <v>2.4085640086115783</v>
      </c>
    </row>
    <row r="8839" spans="1:13" x14ac:dyDescent="0.25">
      <c r="A8839" s="252" t="s">
        <v>337</v>
      </c>
      <c r="B8839" s="252" t="s">
        <v>451</v>
      </c>
      <c r="C8839" s="253">
        <v>0</v>
      </c>
      <c r="D8839" s="253">
        <v>0</v>
      </c>
      <c r="E8839" s="254" t="str">
        <f t="shared" si="552"/>
        <v/>
      </c>
      <c r="F8839" s="253">
        <v>0</v>
      </c>
      <c r="G8839" s="253">
        <v>0</v>
      </c>
      <c r="H8839" s="254" t="str">
        <f t="shared" si="553"/>
        <v/>
      </c>
      <c r="I8839" s="253">
        <v>38.4</v>
      </c>
      <c r="J8839" s="254">
        <f t="shared" si="554"/>
        <v>-1</v>
      </c>
      <c r="K8839" s="253">
        <v>69.399000000000001</v>
      </c>
      <c r="L8839" s="253">
        <v>85.6</v>
      </c>
      <c r="M8839" s="254">
        <f t="shared" si="555"/>
        <v>0.23344716782662567</v>
      </c>
    </row>
    <row r="8840" spans="1:13" x14ac:dyDescent="0.25">
      <c r="A8840" s="252" t="s">
        <v>337</v>
      </c>
      <c r="B8840" s="252" t="s">
        <v>465</v>
      </c>
      <c r="C8840" s="253">
        <v>0</v>
      </c>
      <c r="D8840" s="253">
        <v>0</v>
      </c>
      <c r="E8840" s="254" t="str">
        <f t="shared" si="552"/>
        <v/>
      </c>
      <c r="F8840" s="253">
        <v>10.810370000000001</v>
      </c>
      <c r="G8840" s="253">
        <v>0</v>
      </c>
      <c r="H8840" s="254">
        <f t="shared" si="553"/>
        <v>-1</v>
      </c>
      <c r="I8840" s="253">
        <v>0</v>
      </c>
      <c r="J8840" s="254" t="str">
        <f t="shared" si="554"/>
        <v/>
      </c>
      <c r="K8840" s="253">
        <v>42.64237</v>
      </c>
      <c r="L8840" s="253">
        <v>0</v>
      </c>
      <c r="M8840" s="254">
        <f t="shared" si="555"/>
        <v>-1</v>
      </c>
    </row>
    <row r="8841" spans="1:13" s="117" customFormat="1" ht="13" x14ac:dyDescent="0.3">
      <c r="A8841" s="117" t="s">
        <v>337</v>
      </c>
      <c r="B8841" s="117" t="s">
        <v>3</v>
      </c>
      <c r="C8841" s="165">
        <v>0</v>
      </c>
      <c r="D8841" s="165">
        <v>0</v>
      </c>
      <c r="E8841" s="255" t="str">
        <f t="shared" si="552"/>
        <v/>
      </c>
      <c r="F8841" s="165">
        <v>8849.3770499999991</v>
      </c>
      <c r="G8841" s="165">
        <v>4318.0882099999999</v>
      </c>
      <c r="H8841" s="255">
        <f t="shared" si="553"/>
        <v>-0.5120460812549511</v>
      </c>
      <c r="I8841" s="165">
        <v>14867.0587</v>
      </c>
      <c r="J8841" s="255">
        <f t="shared" si="554"/>
        <v>-0.70955329516523669</v>
      </c>
      <c r="K8841" s="165">
        <v>30293.220549999998</v>
      </c>
      <c r="L8841" s="165">
        <v>26262.2634</v>
      </c>
      <c r="M8841" s="255">
        <f t="shared" si="555"/>
        <v>-0.13306466188851618</v>
      </c>
    </row>
    <row r="8842" spans="1:13" x14ac:dyDescent="0.25">
      <c r="A8842" s="252" t="s">
        <v>241</v>
      </c>
      <c r="B8842" s="252" t="s">
        <v>446</v>
      </c>
      <c r="C8842" s="253">
        <v>0</v>
      </c>
      <c r="D8842" s="253">
        <v>0</v>
      </c>
      <c r="E8842" s="254" t="str">
        <f t="shared" si="552"/>
        <v/>
      </c>
      <c r="F8842" s="253">
        <v>3179.0913</v>
      </c>
      <c r="G8842" s="253">
        <v>2090.7498099999998</v>
      </c>
      <c r="H8842" s="254">
        <f t="shared" si="553"/>
        <v>-0.34234357786453007</v>
      </c>
      <c r="I8842" s="253">
        <v>2823.4544500000002</v>
      </c>
      <c r="J8842" s="254">
        <f t="shared" si="554"/>
        <v>-0.25950644962591851</v>
      </c>
      <c r="K8842" s="253">
        <v>10353.77679</v>
      </c>
      <c r="L8842" s="253">
        <v>8816.0897100000002</v>
      </c>
      <c r="M8842" s="254">
        <f t="shared" si="555"/>
        <v>-0.14851460594409815</v>
      </c>
    </row>
    <row r="8843" spans="1:13" x14ac:dyDescent="0.25">
      <c r="A8843" s="252" t="s">
        <v>241</v>
      </c>
      <c r="B8843" s="252" t="s">
        <v>486</v>
      </c>
      <c r="C8843" s="253">
        <v>0</v>
      </c>
      <c r="D8843" s="253">
        <v>0</v>
      </c>
      <c r="E8843" s="254" t="str">
        <f t="shared" si="552"/>
        <v/>
      </c>
      <c r="F8843" s="253">
        <v>0</v>
      </c>
      <c r="G8843" s="253">
        <v>0</v>
      </c>
      <c r="H8843" s="254" t="str">
        <f t="shared" si="553"/>
        <v/>
      </c>
      <c r="I8843" s="253">
        <v>0</v>
      </c>
      <c r="J8843" s="254" t="str">
        <f t="shared" si="554"/>
        <v/>
      </c>
      <c r="K8843" s="253">
        <v>13.478999999999999</v>
      </c>
      <c r="L8843" s="253">
        <v>0</v>
      </c>
      <c r="M8843" s="254">
        <f t="shared" si="555"/>
        <v>-1</v>
      </c>
    </row>
    <row r="8844" spans="1:13" x14ac:dyDescent="0.25">
      <c r="A8844" s="252" t="s">
        <v>241</v>
      </c>
      <c r="B8844" s="252" t="s">
        <v>469</v>
      </c>
      <c r="C8844" s="253">
        <v>0</v>
      </c>
      <c r="D8844" s="253">
        <v>0</v>
      </c>
      <c r="E8844" s="254" t="str">
        <f t="shared" si="552"/>
        <v/>
      </c>
      <c r="F8844" s="253">
        <v>72.352140000000006</v>
      </c>
      <c r="G8844" s="253">
        <v>10.600580000000001</v>
      </c>
      <c r="H8844" s="254">
        <f t="shared" si="553"/>
        <v>-0.85348629632793171</v>
      </c>
      <c r="I8844" s="253">
        <v>47.186509999999998</v>
      </c>
      <c r="J8844" s="254">
        <f t="shared" si="554"/>
        <v>-0.77534723377507686</v>
      </c>
      <c r="K8844" s="253">
        <v>216.19253</v>
      </c>
      <c r="L8844" s="253">
        <v>176.35265000000001</v>
      </c>
      <c r="M8844" s="254">
        <f t="shared" si="555"/>
        <v>-0.18427963260340208</v>
      </c>
    </row>
    <row r="8845" spans="1:13" x14ac:dyDescent="0.25">
      <c r="A8845" s="252" t="s">
        <v>241</v>
      </c>
      <c r="B8845" s="252" t="s">
        <v>483</v>
      </c>
      <c r="C8845" s="253">
        <v>0</v>
      </c>
      <c r="D8845" s="253">
        <v>0</v>
      </c>
      <c r="E8845" s="254" t="str">
        <f t="shared" si="552"/>
        <v/>
      </c>
      <c r="F8845" s="253">
        <v>378.56</v>
      </c>
      <c r="G8845" s="253">
        <v>61.9</v>
      </c>
      <c r="H8845" s="254">
        <f t="shared" si="553"/>
        <v>-0.83648562975486052</v>
      </c>
      <c r="I8845" s="253">
        <v>65.361999999999995</v>
      </c>
      <c r="J8845" s="254">
        <f t="shared" si="554"/>
        <v>-5.2966555490957967E-2</v>
      </c>
      <c r="K8845" s="253">
        <v>446.22815000000003</v>
      </c>
      <c r="L8845" s="253">
        <v>178.7741</v>
      </c>
      <c r="M8845" s="254">
        <f t="shared" si="555"/>
        <v>-0.59936615383856884</v>
      </c>
    </row>
    <row r="8846" spans="1:13" x14ac:dyDescent="0.25">
      <c r="A8846" s="252" t="s">
        <v>241</v>
      </c>
      <c r="B8846" s="252" t="s">
        <v>489</v>
      </c>
      <c r="C8846" s="253">
        <v>0</v>
      </c>
      <c r="D8846" s="253">
        <v>0</v>
      </c>
      <c r="E8846" s="254" t="str">
        <f t="shared" si="552"/>
        <v/>
      </c>
      <c r="F8846" s="253">
        <v>323.28077000000002</v>
      </c>
      <c r="G8846" s="253">
        <v>506.3775</v>
      </c>
      <c r="H8846" s="254">
        <f t="shared" si="553"/>
        <v>0.56637061957010304</v>
      </c>
      <c r="I8846" s="253">
        <v>474.25547</v>
      </c>
      <c r="J8846" s="254">
        <f t="shared" si="554"/>
        <v>6.773149079334817E-2</v>
      </c>
      <c r="K8846" s="253">
        <v>822.67643999999996</v>
      </c>
      <c r="L8846" s="253">
        <v>985.72495000000004</v>
      </c>
      <c r="M8846" s="254">
        <f t="shared" si="555"/>
        <v>0.19819275485754773</v>
      </c>
    </row>
    <row r="8847" spans="1:13" x14ac:dyDescent="0.25">
      <c r="A8847" s="252" t="s">
        <v>241</v>
      </c>
      <c r="B8847" s="252" t="s">
        <v>438</v>
      </c>
      <c r="C8847" s="253">
        <v>0</v>
      </c>
      <c r="D8847" s="253">
        <v>0</v>
      </c>
      <c r="E8847" s="254" t="str">
        <f t="shared" si="552"/>
        <v/>
      </c>
      <c r="F8847" s="253">
        <v>50924.941859999999</v>
      </c>
      <c r="G8847" s="253">
        <v>30394.00128</v>
      </c>
      <c r="H8847" s="254">
        <f t="shared" si="553"/>
        <v>-0.40316080549375022</v>
      </c>
      <c r="I8847" s="253">
        <v>4247.8546900000001</v>
      </c>
      <c r="J8847" s="254">
        <f t="shared" si="554"/>
        <v>6.1551414768380415</v>
      </c>
      <c r="K8847" s="253">
        <v>63181.725659999996</v>
      </c>
      <c r="L8847" s="253">
        <v>38668.102769999998</v>
      </c>
      <c r="M8847" s="254">
        <f t="shared" si="555"/>
        <v>-0.38798596641559346</v>
      </c>
    </row>
    <row r="8848" spans="1:13" x14ac:dyDescent="0.25">
      <c r="A8848" s="252" t="s">
        <v>241</v>
      </c>
      <c r="B8848" s="252" t="s">
        <v>447</v>
      </c>
      <c r="C8848" s="253">
        <v>0</v>
      </c>
      <c r="D8848" s="253">
        <v>0</v>
      </c>
      <c r="E8848" s="254" t="str">
        <f t="shared" si="552"/>
        <v/>
      </c>
      <c r="F8848" s="253">
        <v>196.90965</v>
      </c>
      <c r="G8848" s="253">
        <v>884.91125</v>
      </c>
      <c r="H8848" s="254">
        <f t="shared" si="553"/>
        <v>3.4939963582282534</v>
      </c>
      <c r="I8848" s="253">
        <v>450.76479999999998</v>
      </c>
      <c r="J8848" s="254">
        <f t="shared" si="554"/>
        <v>0.96313299086352799</v>
      </c>
      <c r="K8848" s="253">
        <v>1644.9141400000001</v>
      </c>
      <c r="L8848" s="253">
        <v>2387.5397800000001</v>
      </c>
      <c r="M8848" s="254">
        <f t="shared" si="555"/>
        <v>0.45146772219977382</v>
      </c>
    </row>
    <row r="8849" spans="1:13" x14ac:dyDescent="0.25">
      <c r="A8849" s="252" t="s">
        <v>241</v>
      </c>
      <c r="B8849" s="252" t="s">
        <v>455</v>
      </c>
      <c r="C8849" s="253">
        <v>0</v>
      </c>
      <c r="D8849" s="253">
        <v>0</v>
      </c>
      <c r="E8849" s="254" t="str">
        <f t="shared" si="552"/>
        <v/>
      </c>
      <c r="F8849" s="253">
        <v>369.69621999999998</v>
      </c>
      <c r="G8849" s="253">
        <v>130.18063000000001</v>
      </c>
      <c r="H8849" s="254">
        <f t="shared" si="553"/>
        <v>-0.64787135232272597</v>
      </c>
      <c r="I8849" s="253">
        <v>89.805639999999997</v>
      </c>
      <c r="J8849" s="254">
        <f t="shared" si="554"/>
        <v>0.44958189708352414</v>
      </c>
      <c r="K8849" s="253">
        <v>2180.64714</v>
      </c>
      <c r="L8849" s="253">
        <v>1342.71741</v>
      </c>
      <c r="M8849" s="254">
        <f t="shared" si="555"/>
        <v>-0.38425736774634711</v>
      </c>
    </row>
    <row r="8850" spans="1:13" x14ac:dyDescent="0.25">
      <c r="A8850" s="252" t="s">
        <v>241</v>
      </c>
      <c r="B8850" s="252" t="s">
        <v>452</v>
      </c>
      <c r="C8850" s="253">
        <v>0</v>
      </c>
      <c r="D8850" s="253">
        <v>0</v>
      </c>
      <c r="E8850" s="254" t="str">
        <f t="shared" si="552"/>
        <v/>
      </c>
      <c r="F8850" s="253">
        <v>35.207169999999998</v>
      </c>
      <c r="G8850" s="253">
        <v>2.0579999999999998</v>
      </c>
      <c r="H8850" s="254">
        <f t="shared" si="553"/>
        <v>-0.94154599759083168</v>
      </c>
      <c r="I8850" s="253">
        <v>44.08202</v>
      </c>
      <c r="J8850" s="254">
        <f t="shared" si="554"/>
        <v>-0.95331429911787169</v>
      </c>
      <c r="K8850" s="253">
        <v>304.29095000000001</v>
      </c>
      <c r="L8850" s="253">
        <v>252.77285000000001</v>
      </c>
      <c r="M8850" s="254">
        <f t="shared" si="555"/>
        <v>-0.1693053966935264</v>
      </c>
    </row>
    <row r="8851" spans="1:13" x14ac:dyDescent="0.25">
      <c r="A8851" s="252" t="s">
        <v>241</v>
      </c>
      <c r="B8851" s="252" t="s">
        <v>484</v>
      </c>
      <c r="C8851" s="253">
        <v>0</v>
      </c>
      <c r="D8851" s="253">
        <v>0</v>
      </c>
      <c r="E8851" s="254" t="str">
        <f t="shared" si="552"/>
        <v/>
      </c>
      <c r="F8851" s="253">
        <v>0</v>
      </c>
      <c r="G8851" s="253">
        <v>0</v>
      </c>
      <c r="H8851" s="254" t="str">
        <f t="shared" si="553"/>
        <v/>
      </c>
      <c r="I8851" s="253">
        <v>14.67952</v>
      </c>
      <c r="J8851" s="254">
        <f t="shared" si="554"/>
        <v>-1</v>
      </c>
      <c r="K8851" s="253">
        <v>383.81621999999999</v>
      </c>
      <c r="L8851" s="253">
        <v>55.139899999999997</v>
      </c>
      <c r="M8851" s="254">
        <f t="shared" si="555"/>
        <v>-0.85633775456388994</v>
      </c>
    </row>
    <row r="8852" spans="1:13" x14ac:dyDescent="0.25">
      <c r="A8852" s="252" t="s">
        <v>241</v>
      </c>
      <c r="B8852" s="252" t="s">
        <v>479</v>
      </c>
      <c r="C8852" s="253">
        <v>0</v>
      </c>
      <c r="D8852" s="253">
        <v>0</v>
      </c>
      <c r="E8852" s="254" t="str">
        <f t="shared" si="552"/>
        <v/>
      </c>
      <c r="F8852" s="253">
        <v>0</v>
      </c>
      <c r="G8852" s="253">
        <v>0</v>
      </c>
      <c r="H8852" s="254" t="str">
        <f t="shared" si="553"/>
        <v/>
      </c>
      <c r="I8852" s="253">
        <v>0</v>
      </c>
      <c r="J8852" s="254" t="str">
        <f t="shared" si="554"/>
        <v/>
      </c>
      <c r="K8852" s="253">
        <v>1.25</v>
      </c>
      <c r="L8852" s="253">
        <v>0</v>
      </c>
      <c r="M8852" s="254">
        <f t="shared" si="555"/>
        <v>-1</v>
      </c>
    </row>
    <row r="8853" spans="1:13" x14ac:dyDescent="0.25">
      <c r="A8853" s="252" t="s">
        <v>241</v>
      </c>
      <c r="B8853" s="252" t="s">
        <v>477</v>
      </c>
      <c r="C8853" s="253">
        <v>0</v>
      </c>
      <c r="D8853" s="253">
        <v>0</v>
      </c>
      <c r="E8853" s="254" t="str">
        <f t="shared" si="552"/>
        <v/>
      </c>
      <c r="F8853" s="253">
        <v>6.51</v>
      </c>
      <c r="G8853" s="253">
        <v>0</v>
      </c>
      <c r="H8853" s="254">
        <f t="shared" si="553"/>
        <v>-1</v>
      </c>
      <c r="I8853" s="253">
        <v>0</v>
      </c>
      <c r="J8853" s="254" t="str">
        <f t="shared" si="554"/>
        <v/>
      </c>
      <c r="K8853" s="253">
        <v>98.378079999999997</v>
      </c>
      <c r="L8853" s="253">
        <v>7.2320599999999997</v>
      </c>
      <c r="M8853" s="254">
        <f t="shared" si="555"/>
        <v>-0.92648707923553708</v>
      </c>
    </row>
    <row r="8854" spans="1:13" x14ac:dyDescent="0.25">
      <c r="A8854" s="252" t="s">
        <v>241</v>
      </c>
      <c r="B8854" s="252" t="s">
        <v>436</v>
      </c>
      <c r="C8854" s="253">
        <v>190.82621</v>
      </c>
      <c r="D8854" s="253">
        <v>0</v>
      </c>
      <c r="E8854" s="254">
        <f t="shared" si="552"/>
        <v>-1</v>
      </c>
      <c r="F8854" s="253">
        <v>9476.4835199999998</v>
      </c>
      <c r="G8854" s="253">
        <v>5579.0772999999999</v>
      </c>
      <c r="H8854" s="254">
        <f t="shared" si="553"/>
        <v>-0.41127135522101343</v>
      </c>
      <c r="I8854" s="253">
        <v>10248.23006</v>
      </c>
      <c r="J8854" s="254">
        <f t="shared" si="554"/>
        <v>-0.4556057712076772</v>
      </c>
      <c r="K8854" s="253">
        <v>35882.221819999999</v>
      </c>
      <c r="L8854" s="253">
        <v>30886.118620000001</v>
      </c>
      <c r="M8854" s="254">
        <f t="shared" si="555"/>
        <v>-0.13923617174718195</v>
      </c>
    </row>
    <row r="8855" spans="1:13" x14ac:dyDescent="0.25">
      <c r="A8855" s="252" t="s">
        <v>241</v>
      </c>
      <c r="B8855" s="252" t="s">
        <v>487</v>
      </c>
      <c r="C8855" s="253">
        <v>0</v>
      </c>
      <c r="D8855" s="253">
        <v>0</v>
      </c>
      <c r="E8855" s="254" t="str">
        <f t="shared" si="552"/>
        <v/>
      </c>
      <c r="F8855" s="253">
        <v>0</v>
      </c>
      <c r="G8855" s="253">
        <v>0</v>
      </c>
      <c r="H8855" s="254" t="str">
        <f t="shared" si="553"/>
        <v/>
      </c>
      <c r="I8855" s="253">
        <v>0</v>
      </c>
      <c r="J8855" s="254" t="str">
        <f t="shared" si="554"/>
        <v/>
      </c>
      <c r="K8855" s="253">
        <v>18.058070000000001</v>
      </c>
      <c r="L8855" s="253">
        <v>0</v>
      </c>
      <c r="M8855" s="254">
        <f t="shared" si="555"/>
        <v>-1</v>
      </c>
    </row>
    <row r="8856" spans="1:13" x14ac:dyDescent="0.25">
      <c r="A8856" s="252" t="s">
        <v>241</v>
      </c>
      <c r="B8856" s="252" t="s">
        <v>463</v>
      </c>
      <c r="C8856" s="253">
        <v>0</v>
      </c>
      <c r="D8856" s="253">
        <v>0</v>
      </c>
      <c r="E8856" s="254" t="str">
        <f t="shared" si="552"/>
        <v/>
      </c>
      <c r="F8856" s="253">
        <v>0</v>
      </c>
      <c r="G8856" s="253">
        <v>56.375129999999999</v>
      </c>
      <c r="H8856" s="254" t="str">
        <f t="shared" si="553"/>
        <v/>
      </c>
      <c r="I8856" s="253">
        <v>10.779</v>
      </c>
      <c r="J8856" s="254">
        <f t="shared" si="554"/>
        <v>4.2300890620651268</v>
      </c>
      <c r="K8856" s="253">
        <v>9.2584700000000009</v>
      </c>
      <c r="L8856" s="253">
        <v>71.135379999999998</v>
      </c>
      <c r="M8856" s="254">
        <f t="shared" si="555"/>
        <v>6.6832759624430373</v>
      </c>
    </row>
    <row r="8857" spans="1:13" x14ac:dyDescent="0.25">
      <c r="A8857" s="252" t="s">
        <v>241</v>
      </c>
      <c r="B8857" s="252" t="s">
        <v>457</v>
      </c>
      <c r="C8857" s="253">
        <v>0</v>
      </c>
      <c r="D8857" s="253">
        <v>0</v>
      </c>
      <c r="E8857" s="254" t="str">
        <f t="shared" si="552"/>
        <v/>
      </c>
      <c r="F8857" s="253">
        <v>9.5987600000000004</v>
      </c>
      <c r="G8857" s="253">
        <v>46.14</v>
      </c>
      <c r="H8857" s="254">
        <f t="shared" si="553"/>
        <v>3.8068708874896338</v>
      </c>
      <c r="I8857" s="253">
        <v>64.206770000000006</v>
      </c>
      <c r="J8857" s="254">
        <f t="shared" si="554"/>
        <v>-0.28138419048334007</v>
      </c>
      <c r="K8857" s="253">
        <v>133.39649</v>
      </c>
      <c r="L8857" s="253">
        <v>122.7098</v>
      </c>
      <c r="M8857" s="254">
        <f t="shared" si="555"/>
        <v>-8.0112227840477668E-2</v>
      </c>
    </row>
    <row r="8858" spans="1:13" x14ac:dyDescent="0.25">
      <c r="A8858" s="252" t="s">
        <v>241</v>
      </c>
      <c r="B8858" s="252" t="s">
        <v>442</v>
      </c>
      <c r="C8858" s="253">
        <v>73.017610000000005</v>
      </c>
      <c r="D8858" s="253">
        <v>0</v>
      </c>
      <c r="E8858" s="254">
        <f t="shared" si="552"/>
        <v>-1</v>
      </c>
      <c r="F8858" s="253">
        <v>2906.7669900000001</v>
      </c>
      <c r="G8858" s="253">
        <v>8097.9736999999996</v>
      </c>
      <c r="H8858" s="254">
        <f t="shared" si="553"/>
        <v>1.7859039709268196</v>
      </c>
      <c r="I8858" s="253">
        <v>1922.37717</v>
      </c>
      <c r="J8858" s="254">
        <f t="shared" si="554"/>
        <v>3.2124791255193692</v>
      </c>
      <c r="K8858" s="253">
        <v>9013.1934899999997</v>
      </c>
      <c r="L8858" s="253">
        <v>13202.448710000001</v>
      </c>
      <c r="M8858" s="254">
        <f t="shared" si="555"/>
        <v>0.46479144430305586</v>
      </c>
    </row>
    <row r="8859" spans="1:13" x14ac:dyDescent="0.25">
      <c r="A8859" s="252" t="s">
        <v>241</v>
      </c>
      <c r="B8859" s="252" t="s">
        <v>474</v>
      </c>
      <c r="C8859" s="253">
        <v>0</v>
      </c>
      <c r="D8859" s="253">
        <v>0</v>
      </c>
      <c r="E8859" s="254" t="str">
        <f t="shared" si="552"/>
        <v/>
      </c>
      <c r="F8859" s="253">
        <v>106.614</v>
      </c>
      <c r="G8859" s="253">
        <v>6.2645999999999997</v>
      </c>
      <c r="H8859" s="254">
        <f t="shared" si="553"/>
        <v>-0.94124036242894926</v>
      </c>
      <c r="I8859" s="253">
        <v>0</v>
      </c>
      <c r="J8859" s="254" t="str">
        <f t="shared" si="554"/>
        <v/>
      </c>
      <c r="K8859" s="253">
        <v>311.39780999999999</v>
      </c>
      <c r="L8859" s="253">
        <v>111.05439</v>
      </c>
      <c r="M8859" s="254">
        <f t="shared" si="555"/>
        <v>-0.64336810846550274</v>
      </c>
    </row>
    <row r="8860" spans="1:13" x14ac:dyDescent="0.25">
      <c r="A8860" s="252" t="s">
        <v>241</v>
      </c>
      <c r="B8860" s="252" t="s">
        <v>460</v>
      </c>
      <c r="C8860" s="253">
        <v>0</v>
      </c>
      <c r="D8860" s="253">
        <v>0</v>
      </c>
      <c r="E8860" s="254" t="str">
        <f t="shared" si="552"/>
        <v/>
      </c>
      <c r="F8860" s="253">
        <v>168.85328999999999</v>
      </c>
      <c r="G8860" s="253">
        <v>57.137</v>
      </c>
      <c r="H8860" s="254">
        <f t="shared" si="553"/>
        <v>-0.66161749054460239</v>
      </c>
      <c r="I8860" s="253">
        <v>0</v>
      </c>
      <c r="J8860" s="254" t="str">
        <f t="shared" si="554"/>
        <v/>
      </c>
      <c r="K8860" s="253">
        <v>394.75954999999999</v>
      </c>
      <c r="L8860" s="253">
        <v>230.48186999999999</v>
      </c>
      <c r="M8860" s="254">
        <f t="shared" si="555"/>
        <v>-0.41614618316390317</v>
      </c>
    </row>
    <row r="8861" spans="1:13" x14ac:dyDescent="0.25">
      <c r="A8861" s="252" t="s">
        <v>241</v>
      </c>
      <c r="B8861" s="252" t="s">
        <v>491</v>
      </c>
      <c r="C8861" s="253">
        <v>0</v>
      </c>
      <c r="D8861" s="253">
        <v>0</v>
      </c>
      <c r="E8861" s="254" t="str">
        <f t="shared" si="552"/>
        <v/>
      </c>
      <c r="F8861" s="253">
        <v>0</v>
      </c>
      <c r="G8861" s="253">
        <v>0</v>
      </c>
      <c r="H8861" s="254" t="str">
        <f t="shared" si="553"/>
        <v/>
      </c>
      <c r="I8861" s="253">
        <v>0</v>
      </c>
      <c r="J8861" s="254" t="str">
        <f t="shared" si="554"/>
        <v/>
      </c>
      <c r="K8861" s="253">
        <v>0</v>
      </c>
      <c r="L8861" s="253">
        <v>0</v>
      </c>
      <c r="M8861" s="254" t="str">
        <f t="shared" si="555"/>
        <v/>
      </c>
    </row>
    <row r="8862" spans="1:13" x14ac:dyDescent="0.25">
      <c r="A8862" s="252" t="s">
        <v>241</v>
      </c>
      <c r="B8862" s="252" t="s">
        <v>471</v>
      </c>
      <c r="C8862" s="253">
        <v>0</v>
      </c>
      <c r="D8862" s="253">
        <v>0</v>
      </c>
      <c r="E8862" s="254" t="str">
        <f t="shared" si="552"/>
        <v/>
      </c>
      <c r="F8862" s="253">
        <v>0</v>
      </c>
      <c r="G8862" s="253">
        <v>0</v>
      </c>
      <c r="H8862" s="254" t="str">
        <f t="shared" si="553"/>
        <v/>
      </c>
      <c r="I8862" s="253">
        <v>0</v>
      </c>
      <c r="J8862" s="254" t="str">
        <f t="shared" si="554"/>
        <v/>
      </c>
      <c r="K8862" s="253">
        <v>0</v>
      </c>
      <c r="L8862" s="253">
        <v>53.797429999999999</v>
      </c>
      <c r="M8862" s="254" t="str">
        <f t="shared" si="555"/>
        <v/>
      </c>
    </row>
    <row r="8863" spans="1:13" x14ac:dyDescent="0.25">
      <c r="A8863" s="252" t="s">
        <v>241</v>
      </c>
      <c r="B8863" s="252" t="s">
        <v>506</v>
      </c>
      <c r="C8863" s="253">
        <v>0</v>
      </c>
      <c r="D8863" s="253">
        <v>0</v>
      </c>
      <c r="E8863" s="254" t="str">
        <f t="shared" si="552"/>
        <v/>
      </c>
      <c r="F8863" s="253">
        <v>0</v>
      </c>
      <c r="G8863" s="253">
        <v>0</v>
      </c>
      <c r="H8863" s="254" t="str">
        <f t="shared" si="553"/>
        <v/>
      </c>
      <c r="I8863" s="253">
        <v>0</v>
      </c>
      <c r="J8863" s="254" t="str">
        <f t="shared" si="554"/>
        <v/>
      </c>
      <c r="K8863" s="253">
        <v>0</v>
      </c>
      <c r="L8863" s="253">
        <v>0</v>
      </c>
      <c r="M8863" s="254" t="str">
        <f t="shared" si="555"/>
        <v/>
      </c>
    </row>
    <row r="8864" spans="1:13" x14ac:dyDescent="0.25">
      <c r="A8864" s="252" t="s">
        <v>241</v>
      </c>
      <c r="B8864" s="252" t="s">
        <v>450</v>
      </c>
      <c r="C8864" s="253">
        <v>0</v>
      </c>
      <c r="D8864" s="253">
        <v>0</v>
      </c>
      <c r="E8864" s="254" t="str">
        <f t="shared" si="552"/>
        <v/>
      </c>
      <c r="F8864" s="253">
        <v>102.48659000000001</v>
      </c>
      <c r="G8864" s="253">
        <v>81.150949999999995</v>
      </c>
      <c r="H8864" s="254">
        <f t="shared" si="553"/>
        <v>-0.20817982137955815</v>
      </c>
      <c r="I8864" s="253">
        <v>28.15305</v>
      </c>
      <c r="J8864" s="254">
        <f t="shared" si="554"/>
        <v>1.882492305451807</v>
      </c>
      <c r="K8864" s="253">
        <v>515.00072</v>
      </c>
      <c r="L8864" s="253">
        <v>296.8175</v>
      </c>
      <c r="M8864" s="254">
        <f t="shared" si="555"/>
        <v>-0.42365614556810716</v>
      </c>
    </row>
    <row r="8865" spans="1:13" x14ac:dyDescent="0.25">
      <c r="A8865" s="252" t="s">
        <v>241</v>
      </c>
      <c r="B8865" s="252" t="s">
        <v>439</v>
      </c>
      <c r="C8865" s="253">
        <v>25.022670000000002</v>
      </c>
      <c r="D8865" s="253">
        <v>0</v>
      </c>
      <c r="E8865" s="254">
        <f t="shared" si="552"/>
        <v>-1</v>
      </c>
      <c r="F8865" s="253">
        <v>5771.7621499999996</v>
      </c>
      <c r="G8865" s="253">
        <v>4057.26208</v>
      </c>
      <c r="H8865" s="254">
        <f t="shared" si="553"/>
        <v>-0.29704967485536449</v>
      </c>
      <c r="I8865" s="253">
        <v>3415.6508600000002</v>
      </c>
      <c r="J8865" s="254">
        <f t="shared" si="554"/>
        <v>0.18784449766625144</v>
      </c>
      <c r="K8865" s="253">
        <v>27050.65624</v>
      </c>
      <c r="L8865" s="253">
        <v>14606.606320000001</v>
      </c>
      <c r="M8865" s="254">
        <f t="shared" si="555"/>
        <v>-0.46002765365813536</v>
      </c>
    </row>
    <row r="8866" spans="1:13" x14ac:dyDescent="0.25">
      <c r="A8866" s="252" t="s">
        <v>241</v>
      </c>
      <c r="B8866" s="252" t="s">
        <v>473</v>
      </c>
      <c r="C8866" s="253">
        <v>0</v>
      </c>
      <c r="D8866" s="253">
        <v>0</v>
      </c>
      <c r="E8866" s="254" t="str">
        <f t="shared" si="552"/>
        <v/>
      </c>
      <c r="F8866" s="253">
        <v>0</v>
      </c>
      <c r="G8866" s="253">
        <v>0</v>
      </c>
      <c r="H8866" s="254" t="str">
        <f t="shared" si="553"/>
        <v/>
      </c>
      <c r="I8866" s="253">
        <v>0</v>
      </c>
      <c r="J8866" s="254" t="str">
        <f t="shared" si="554"/>
        <v/>
      </c>
      <c r="K8866" s="253">
        <v>10</v>
      </c>
      <c r="L8866" s="253">
        <v>0</v>
      </c>
      <c r="M8866" s="254">
        <f t="shared" si="555"/>
        <v>-1</v>
      </c>
    </row>
    <row r="8867" spans="1:13" x14ac:dyDescent="0.25">
      <c r="A8867" s="252" t="s">
        <v>241</v>
      </c>
      <c r="B8867" s="252" t="s">
        <v>448</v>
      </c>
      <c r="C8867" s="253">
        <v>0</v>
      </c>
      <c r="D8867" s="253">
        <v>0</v>
      </c>
      <c r="E8867" s="254" t="str">
        <f t="shared" si="552"/>
        <v/>
      </c>
      <c r="F8867" s="253">
        <v>808.48689000000002</v>
      </c>
      <c r="G8867" s="253">
        <v>1133.76605</v>
      </c>
      <c r="H8867" s="254">
        <f t="shared" si="553"/>
        <v>0.40233077867224276</v>
      </c>
      <c r="I8867" s="253">
        <v>87.48227</v>
      </c>
      <c r="J8867" s="254">
        <f t="shared" si="554"/>
        <v>11.959952342343197</v>
      </c>
      <c r="K8867" s="253">
        <v>5569.30339</v>
      </c>
      <c r="L8867" s="253">
        <v>2495.94776</v>
      </c>
      <c r="M8867" s="254">
        <f t="shared" si="555"/>
        <v>-0.55183842839633845</v>
      </c>
    </row>
    <row r="8868" spans="1:13" x14ac:dyDescent="0.25">
      <c r="A8868" s="252" t="s">
        <v>241</v>
      </c>
      <c r="B8868" s="252" t="s">
        <v>462</v>
      </c>
      <c r="C8868" s="253">
        <v>0</v>
      </c>
      <c r="D8868" s="253">
        <v>0</v>
      </c>
      <c r="E8868" s="254" t="str">
        <f t="shared" si="552"/>
        <v/>
      </c>
      <c r="F8868" s="253">
        <v>60.385939999999998</v>
      </c>
      <c r="G8868" s="253">
        <v>511.02145999999999</v>
      </c>
      <c r="H8868" s="254">
        <f t="shared" si="553"/>
        <v>7.4625901327361959</v>
      </c>
      <c r="I8868" s="253">
        <v>0</v>
      </c>
      <c r="J8868" s="254" t="str">
        <f t="shared" si="554"/>
        <v/>
      </c>
      <c r="K8868" s="253">
        <v>150.25155000000001</v>
      </c>
      <c r="L8868" s="253">
        <v>524.49854000000005</v>
      </c>
      <c r="M8868" s="254">
        <f t="shared" si="555"/>
        <v>2.4908028569422411</v>
      </c>
    </row>
    <row r="8869" spans="1:13" x14ac:dyDescent="0.25">
      <c r="A8869" s="252" t="s">
        <v>241</v>
      </c>
      <c r="B8869" s="252" t="s">
        <v>434</v>
      </c>
      <c r="C8869" s="253">
        <v>808.32988999999998</v>
      </c>
      <c r="D8869" s="253">
        <v>0</v>
      </c>
      <c r="E8869" s="254">
        <f t="shared" si="552"/>
        <v>-1</v>
      </c>
      <c r="F8869" s="253">
        <v>77813.022289999994</v>
      </c>
      <c r="G8869" s="253">
        <v>31358.029139999999</v>
      </c>
      <c r="H8869" s="254">
        <f t="shared" si="553"/>
        <v>-0.59700795294735753</v>
      </c>
      <c r="I8869" s="253">
        <v>55416.146399999998</v>
      </c>
      <c r="J8869" s="254">
        <f t="shared" si="554"/>
        <v>-0.43413551505992121</v>
      </c>
      <c r="K8869" s="253">
        <v>306265.88795</v>
      </c>
      <c r="L8869" s="253">
        <v>166753.49343999999</v>
      </c>
      <c r="M8869" s="254">
        <f t="shared" si="555"/>
        <v>-0.45552704365422625</v>
      </c>
    </row>
    <row r="8870" spans="1:13" x14ac:dyDescent="0.25">
      <c r="A8870" s="252" t="s">
        <v>241</v>
      </c>
      <c r="B8870" s="252" t="s">
        <v>437</v>
      </c>
      <c r="C8870" s="253">
        <v>29.66433</v>
      </c>
      <c r="D8870" s="253">
        <v>0</v>
      </c>
      <c r="E8870" s="254">
        <f t="shared" si="552"/>
        <v>-1</v>
      </c>
      <c r="F8870" s="253">
        <v>8180.0488599999999</v>
      </c>
      <c r="G8870" s="253">
        <v>8613.9808799999992</v>
      </c>
      <c r="H8870" s="254">
        <f t="shared" si="553"/>
        <v>5.3047607346442982E-2</v>
      </c>
      <c r="I8870" s="253">
        <v>6589.8205500000004</v>
      </c>
      <c r="J8870" s="254">
        <f t="shared" si="554"/>
        <v>0.30716471179173443</v>
      </c>
      <c r="K8870" s="253">
        <v>29303.843669999998</v>
      </c>
      <c r="L8870" s="253">
        <v>30871.113710000001</v>
      </c>
      <c r="M8870" s="254">
        <f t="shared" si="555"/>
        <v>5.3483428919753218E-2</v>
      </c>
    </row>
    <row r="8871" spans="1:13" x14ac:dyDescent="0.25">
      <c r="A8871" s="252" t="s">
        <v>241</v>
      </c>
      <c r="B8871" s="252" t="s">
        <v>464</v>
      </c>
      <c r="C8871" s="253">
        <v>0</v>
      </c>
      <c r="D8871" s="253">
        <v>0</v>
      </c>
      <c r="E8871" s="254" t="str">
        <f t="shared" si="552"/>
        <v/>
      </c>
      <c r="F8871" s="253">
        <v>845.80191000000002</v>
      </c>
      <c r="G8871" s="253">
        <v>65.748270000000005</v>
      </c>
      <c r="H8871" s="254">
        <f t="shared" si="553"/>
        <v>-0.92226516726593821</v>
      </c>
      <c r="I8871" s="253">
        <v>113.57796</v>
      </c>
      <c r="J8871" s="254">
        <f t="shared" si="554"/>
        <v>-0.42111770628738177</v>
      </c>
      <c r="K8871" s="253">
        <v>2486.5289600000001</v>
      </c>
      <c r="L8871" s="253">
        <v>270.00470000000001</v>
      </c>
      <c r="M8871" s="254">
        <f t="shared" si="555"/>
        <v>-0.89141300811553792</v>
      </c>
    </row>
    <row r="8872" spans="1:13" x14ac:dyDescent="0.25">
      <c r="A8872" s="252" t="s">
        <v>241</v>
      </c>
      <c r="B8872" s="252" t="s">
        <v>468</v>
      </c>
      <c r="C8872" s="253">
        <v>0</v>
      </c>
      <c r="D8872" s="253">
        <v>0</v>
      </c>
      <c r="E8872" s="254" t="str">
        <f t="shared" si="552"/>
        <v/>
      </c>
      <c r="F8872" s="253">
        <v>28.94726</v>
      </c>
      <c r="G8872" s="253">
        <v>11.8218</v>
      </c>
      <c r="H8872" s="254">
        <f t="shared" si="553"/>
        <v>-0.59160901584467762</v>
      </c>
      <c r="I8872" s="253">
        <v>46.761290000000002</v>
      </c>
      <c r="J8872" s="254">
        <f t="shared" si="554"/>
        <v>-0.74718832607055963</v>
      </c>
      <c r="K8872" s="253">
        <v>173.12024</v>
      </c>
      <c r="L8872" s="253">
        <v>128.95857000000001</v>
      </c>
      <c r="M8872" s="254">
        <f t="shared" si="555"/>
        <v>-0.25509247214537123</v>
      </c>
    </row>
    <row r="8873" spans="1:13" x14ac:dyDescent="0.25">
      <c r="A8873" s="252" t="s">
        <v>241</v>
      </c>
      <c r="B8873" s="252" t="s">
        <v>481</v>
      </c>
      <c r="C8873" s="253">
        <v>0</v>
      </c>
      <c r="D8873" s="253">
        <v>0</v>
      </c>
      <c r="E8873" s="254" t="str">
        <f t="shared" si="552"/>
        <v/>
      </c>
      <c r="F8873" s="253">
        <v>0</v>
      </c>
      <c r="G8873" s="253">
        <v>0</v>
      </c>
      <c r="H8873" s="254" t="str">
        <f t="shared" si="553"/>
        <v/>
      </c>
      <c r="I8873" s="253">
        <v>0</v>
      </c>
      <c r="J8873" s="254" t="str">
        <f t="shared" si="554"/>
        <v/>
      </c>
      <c r="K8873" s="253">
        <v>13.6</v>
      </c>
      <c r="L8873" s="253">
        <v>0</v>
      </c>
      <c r="M8873" s="254">
        <f t="shared" si="555"/>
        <v>-1</v>
      </c>
    </row>
    <row r="8874" spans="1:13" x14ac:dyDescent="0.25">
      <c r="A8874" s="252" t="s">
        <v>241</v>
      </c>
      <c r="B8874" s="252" t="s">
        <v>445</v>
      </c>
      <c r="C8874" s="253">
        <v>0</v>
      </c>
      <c r="D8874" s="253">
        <v>0</v>
      </c>
      <c r="E8874" s="254" t="str">
        <f t="shared" si="552"/>
        <v/>
      </c>
      <c r="F8874" s="253">
        <v>5550.1001500000002</v>
      </c>
      <c r="G8874" s="253">
        <v>2583.6858099999999</v>
      </c>
      <c r="H8874" s="254">
        <f t="shared" si="553"/>
        <v>-0.53447942556496031</v>
      </c>
      <c r="I8874" s="253">
        <v>3694.0132699999999</v>
      </c>
      <c r="J8874" s="254">
        <f t="shared" si="554"/>
        <v>-0.30057484335999696</v>
      </c>
      <c r="K8874" s="253">
        <v>29017.180390000001</v>
      </c>
      <c r="L8874" s="253">
        <v>12213.356379999999</v>
      </c>
      <c r="M8874" s="254">
        <f t="shared" si="555"/>
        <v>-0.57909913313944839</v>
      </c>
    </row>
    <row r="8875" spans="1:13" x14ac:dyDescent="0.25">
      <c r="A8875" s="252" t="s">
        <v>241</v>
      </c>
      <c r="B8875" s="252" t="s">
        <v>490</v>
      </c>
      <c r="C8875" s="253">
        <v>0</v>
      </c>
      <c r="D8875" s="253">
        <v>0</v>
      </c>
      <c r="E8875" s="254" t="str">
        <f t="shared" si="552"/>
        <v/>
      </c>
      <c r="F8875" s="253">
        <v>10.025</v>
      </c>
      <c r="G8875" s="253">
        <v>0</v>
      </c>
      <c r="H8875" s="254">
        <f t="shared" si="553"/>
        <v>-1</v>
      </c>
      <c r="I8875" s="253">
        <v>22.007999999999999</v>
      </c>
      <c r="J8875" s="254">
        <f t="shared" si="554"/>
        <v>-1</v>
      </c>
      <c r="K8875" s="253">
        <v>37.487009999999998</v>
      </c>
      <c r="L8875" s="253">
        <v>38.448</v>
      </c>
      <c r="M8875" s="254">
        <f t="shared" si="555"/>
        <v>2.5635280061013122E-2</v>
      </c>
    </row>
    <row r="8876" spans="1:13" x14ac:dyDescent="0.25">
      <c r="A8876" s="252" t="s">
        <v>241</v>
      </c>
      <c r="B8876" s="252" t="s">
        <v>509</v>
      </c>
      <c r="C8876" s="253">
        <v>0</v>
      </c>
      <c r="D8876" s="253">
        <v>0</v>
      </c>
      <c r="E8876" s="254" t="str">
        <f t="shared" si="552"/>
        <v/>
      </c>
      <c r="F8876" s="253">
        <v>0</v>
      </c>
      <c r="G8876" s="253">
        <v>0</v>
      </c>
      <c r="H8876" s="254" t="str">
        <f t="shared" si="553"/>
        <v/>
      </c>
      <c r="I8876" s="253">
        <v>0</v>
      </c>
      <c r="J8876" s="254" t="str">
        <f t="shared" si="554"/>
        <v/>
      </c>
      <c r="K8876" s="253">
        <v>0</v>
      </c>
      <c r="L8876" s="253">
        <v>7.1719999999999997</v>
      </c>
      <c r="M8876" s="254" t="str">
        <f t="shared" si="555"/>
        <v/>
      </c>
    </row>
    <row r="8877" spans="1:13" x14ac:dyDescent="0.25">
      <c r="A8877" s="252" t="s">
        <v>241</v>
      </c>
      <c r="B8877" s="252" t="s">
        <v>478</v>
      </c>
      <c r="C8877" s="253">
        <v>0</v>
      </c>
      <c r="D8877" s="253">
        <v>0</v>
      </c>
      <c r="E8877" s="254" t="str">
        <f t="shared" si="552"/>
        <v/>
      </c>
      <c r="F8877" s="253">
        <v>0</v>
      </c>
      <c r="G8877" s="253">
        <v>15.696709999999999</v>
      </c>
      <c r="H8877" s="254" t="str">
        <f t="shared" si="553"/>
        <v/>
      </c>
      <c r="I8877" s="253">
        <v>0</v>
      </c>
      <c r="J8877" s="254" t="str">
        <f t="shared" si="554"/>
        <v/>
      </c>
      <c r="K8877" s="253">
        <v>0</v>
      </c>
      <c r="L8877" s="253">
        <v>77.981380000000001</v>
      </c>
      <c r="M8877" s="254" t="str">
        <f t="shared" si="555"/>
        <v/>
      </c>
    </row>
    <row r="8878" spans="1:13" x14ac:dyDescent="0.25">
      <c r="A8878" s="252" t="s">
        <v>241</v>
      </c>
      <c r="B8878" s="252" t="s">
        <v>472</v>
      </c>
      <c r="C8878" s="253">
        <v>0</v>
      </c>
      <c r="D8878" s="253">
        <v>0</v>
      </c>
      <c r="E8878" s="254" t="str">
        <f t="shared" si="552"/>
        <v/>
      </c>
      <c r="F8878" s="253">
        <v>154.85042000000001</v>
      </c>
      <c r="G8878" s="253">
        <v>0</v>
      </c>
      <c r="H8878" s="254">
        <f t="shared" si="553"/>
        <v>-1</v>
      </c>
      <c r="I8878" s="253">
        <v>149.56251</v>
      </c>
      <c r="J8878" s="254">
        <f t="shared" si="554"/>
        <v>-1</v>
      </c>
      <c r="K8878" s="253">
        <v>301.68148000000002</v>
      </c>
      <c r="L8878" s="253">
        <v>174.51839000000001</v>
      </c>
      <c r="M8878" s="254">
        <f t="shared" si="555"/>
        <v>-0.42151440651908767</v>
      </c>
    </row>
    <row r="8879" spans="1:13" x14ac:dyDescent="0.25">
      <c r="A8879" s="252" t="s">
        <v>241</v>
      </c>
      <c r="B8879" s="252" t="s">
        <v>454</v>
      </c>
      <c r="C8879" s="253">
        <v>0</v>
      </c>
      <c r="D8879" s="253">
        <v>0</v>
      </c>
      <c r="E8879" s="254" t="str">
        <f t="shared" si="552"/>
        <v/>
      </c>
      <c r="F8879" s="253">
        <v>2346.0360000000001</v>
      </c>
      <c r="G8879" s="253">
        <v>1618.9214999999999</v>
      </c>
      <c r="H8879" s="254">
        <f t="shared" si="553"/>
        <v>-0.30993322353109676</v>
      </c>
      <c r="I8879" s="253">
        <v>1830.5676599999999</v>
      </c>
      <c r="J8879" s="254">
        <f t="shared" si="554"/>
        <v>-0.11561777508950422</v>
      </c>
      <c r="K8879" s="253">
        <v>11765.884669999999</v>
      </c>
      <c r="L8879" s="253">
        <v>7560.2750100000003</v>
      </c>
      <c r="M8879" s="254">
        <f t="shared" si="555"/>
        <v>-0.3574410066013336</v>
      </c>
    </row>
    <row r="8880" spans="1:13" x14ac:dyDescent="0.25">
      <c r="A8880" s="252" t="s">
        <v>241</v>
      </c>
      <c r="B8880" s="252" t="s">
        <v>435</v>
      </c>
      <c r="C8880" s="253">
        <v>0</v>
      </c>
      <c r="D8880" s="253">
        <v>0</v>
      </c>
      <c r="E8880" s="254" t="str">
        <f t="shared" si="552"/>
        <v/>
      </c>
      <c r="F8880" s="253">
        <v>5045.63562</v>
      </c>
      <c r="G8880" s="253">
        <v>5825.8195299999998</v>
      </c>
      <c r="H8880" s="254">
        <f t="shared" si="553"/>
        <v>0.15462549592512986</v>
      </c>
      <c r="I8880" s="253">
        <v>4192.5169299999998</v>
      </c>
      <c r="J8880" s="254">
        <f t="shared" si="554"/>
        <v>0.38957567191028608</v>
      </c>
      <c r="K8880" s="253">
        <v>19057.422279999999</v>
      </c>
      <c r="L8880" s="253">
        <v>20743.70436</v>
      </c>
      <c r="M8880" s="254">
        <f t="shared" si="555"/>
        <v>8.8484269027804707E-2</v>
      </c>
    </row>
    <row r="8881" spans="1:13" x14ac:dyDescent="0.25">
      <c r="A8881" s="252" t="s">
        <v>241</v>
      </c>
      <c r="B8881" s="252" t="s">
        <v>443</v>
      </c>
      <c r="C8881" s="253">
        <v>0</v>
      </c>
      <c r="D8881" s="253">
        <v>0</v>
      </c>
      <c r="E8881" s="254" t="str">
        <f t="shared" si="552"/>
        <v/>
      </c>
      <c r="F8881" s="253">
        <v>2769.3508499999998</v>
      </c>
      <c r="G8881" s="253">
        <v>1788.83987</v>
      </c>
      <c r="H8881" s="254">
        <f t="shared" si="553"/>
        <v>-0.35405805660196499</v>
      </c>
      <c r="I8881" s="253">
        <v>1280.70354</v>
      </c>
      <c r="J8881" s="254">
        <f t="shared" si="554"/>
        <v>0.39676343051257601</v>
      </c>
      <c r="K8881" s="253">
        <v>6893.0489900000002</v>
      </c>
      <c r="L8881" s="253">
        <v>5564.1306599999998</v>
      </c>
      <c r="M8881" s="254">
        <f t="shared" si="555"/>
        <v>-0.19279107575296672</v>
      </c>
    </row>
    <row r="8882" spans="1:13" x14ac:dyDescent="0.25">
      <c r="A8882" s="252" t="s">
        <v>241</v>
      </c>
      <c r="B8882" s="252" t="s">
        <v>461</v>
      </c>
      <c r="C8882" s="253">
        <v>0</v>
      </c>
      <c r="D8882" s="253">
        <v>0</v>
      </c>
      <c r="E8882" s="254" t="str">
        <f t="shared" si="552"/>
        <v/>
      </c>
      <c r="F8882" s="253">
        <v>380.11318999999997</v>
      </c>
      <c r="G8882" s="253">
        <v>35.404800000000002</v>
      </c>
      <c r="H8882" s="254">
        <f t="shared" si="553"/>
        <v>-0.90685721797762398</v>
      </c>
      <c r="I8882" s="253">
        <v>214.59125</v>
      </c>
      <c r="J8882" s="254">
        <f t="shared" si="554"/>
        <v>-0.83501284418633093</v>
      </c>
      <c r="K8882" s="253">
        <v>1217.0722599999999</v>
      </c>
      <c r="L8882" s="253">
        <v>481.99171000000001</v>
      </c>
      <c r="M8882" s="254">
        <f t="shared" si="555"/>
        <v>-0.60397445095002</v>
      </c>
    </row>
    <row r="8883" spans="1:13" x14ac:dyDescent="0.25">
      <c r="A8883" s="252" t="s">
        <v>241</v>
      </c>
      <c r="B8883" s="252" t="s">
        <v>466</v>
      </c>
      <c r="C8883" s="253">
        <v>0</v>
      </c>
      <c r="D8883" s="253">
        <v>0</v>
      </c>
      <c r="E8883" s="254" t="str">
        <f t="shared" si="552"/>
        <v/>
      </c>
      <c r="F8883" s="253">
        <v>2.145</v>
      </c>
      <c r="G8883" s="253">
        <v>0</v>
      </c>
      <c r="H8883" s="254">
        <f t="shared" si="553"/>
        <v>-1</v>
      </c>
      <c r="I8883" s="253">
        <v>0</v>
      </c>
      <c r="J8883" s="254" t="str">
        <f t="shared" si="554"/>
        <v/>
      </c>
      <c r="K8883" s="253">
        <v>106.46989000000001</v>
      </c>
      <c r="L8883" s="253">
        <v>99.258279999999999</v>
      </c>
      <c r="M8883" s="254">
        <f t="shared" si="555"/>
        <v>-6.7733797790154648E-2</v>
      </c>
    </row>
    <row r="8884" spans="1:13" x14ac:dyDescent="0.25">
      <c r="A8884" s="252" t="s">
        <v>241</v>
      </c>
      <c r="B8884" s="252" t="s">
        <v>441</v>
      </c>
      <c r="C8884" s="253">
        <v>0</v>
      </c>
      <c r="D8884" s="253">
        <v>0</v>
      </c>
      <c r="E8884" s="254" t="str">
        <f t="shared" si="552"/>
        <v/>
      </c>
      <c r="F8884" s="253">
        <v>2973.38051</v>
      </c>
      <c r="G8884" s="253">
        <v>1480.2586799999999</v>
      </c>
      <c r="H8884" s="254">
        <f t="shared" si="553"/>
        <v>-0.50216305144207729</v>
      </c>
      <c r="I8884" s="253">
        <v>2349.29484</v>
      </c>
      <c r="J8884" s="254">
        <f t="shared" si="554"/>
        <v>-0.36991362054836852</v>
      </c>
      <c r="K8884" s="253">
        <v>6564.60041</v>
      </c>
      <c r="L8884" s="253">
        <v>5843.2632299999996</v>
      </c>
      <c r="M8884" s="254">
        <f t="shared" si="555"/>
        <v>-0.10988287709045808</v>
      </c>
    </row>
    <row r="8885" spans="1:13" x14ac:dyDescent="0.25">
      <c r="A8885" s="252" t="s">
        <v>241</v>
      </c>
      <c r="B8885" s="252" t="s">
        <v>458</v>
      </c>
      <c r="C8885" s="253">
        <v>0</v>
      </c>
      <c r="D8885" s="253">
        <v>0</v>
      </c>
      <c r="E8885" s="254" t="str">
        <f t="shared" si="552"/>
        <v/>
      </c>
      <c r="F8885" s="253">
        <v>0</v>
      </c>
      <c r="G8885" s="253">
        <v>0</v>
      </c>
      <c r="H8885" s="254" t="str">
        <f t="shared" si="553"/>
        <v/>
      </c>
      <c r="I8885" s="253">
        <v>0</v>
      </c>
      <c r="J8885" s="254" t="str">
        <f t="shared" si="554"/>
        <v/>
      </c>
      <c r="K8885" s="253">
        <v>28.09254</v>
      </c>
      <c r="L8885" s="253">
        <v>0</v>
      </c>
      <c r="M8885" s="254">
        <f t="shared" si="555"/>
        <v>-1</v>
      </c>
    </row>
    <row r="8886" spans="1:13" x14ac:dyDescent="0.25">
      <c r="A8886" s="252" t="s">
        <v>241</v>
      </c>
      <c r="B8886" s="252" t="s">
        <v>444</v>
      </c>
      <c r="C8886" s="253">
        <v>0</v>
      </c>
      <c r="D8886" s="253">
        <v>0</v>
      </c>
      <c r="E8886" s="254" t="str">
        <f t="shared" si="552"/>
        <v/>
      </c>
      <c r="F8886" s="253">
        <v>146.14524</v>
      </c>
      <c r="G8886" s="253">
        <v>382.11156</v>
      </c>
      <c r="H8886" s="254">
        <f t="shared" si="553"/>
        <v>1.6146014745331425</v>
      </c>
      <c r="I8886" s="253">
        <v>92.613069999999993</v>
      </c>
      <c r="J8886" s="254">
        <f t="shared" si="554"/>
        <v>3.1258923821443352</v>
      </c>
      <c r="K8886" s="253">
        <v>3056.5240699999999</v>
      </c>
      <c r="L8886" s="253">
        <v>1290.13734</v>
      </c>
      <c r="M8886" s="254">
        <f t="shared" si="555"/>
        <v>-0.57790702430162777</v>
      </c>
    </row>
    <row r="8887" spans="1:13" x14ac:dyDescent="0.25">
      <c r="A8887" s="252" t="s">
        <v>241</v>
      </c>
      <c r="B8887" s="252" t="s">
        <v>456</v>
      </c>
      <c r="C8887" s="253">
        <v>0</v>
      </c>
      <c r="D8887" s="253">
        <v>0</v>
      </c>
      <c r="E8887" s="254" t="str">
        <f t="shared" si="552"/>
        <v/>
      </c>
      <c r="F8887" s="253">
        <v>1127.77387</v>
      </c>
      <c r="G8887" s="253">
        <v>831.70426999999995</v>
      </c>
      <c r="H8887" s="254">
        <f t="shared" si="553"/>
        <v>-0.26252567813084726</v>
      </c>
      <c r="I8887" s="253">
        <v>478.22178000000002</v>
      </c>
      <c r="J8887" s="254">
        <f t="shared" si="554"/>
        <v>0.73916016539439067</v>
      </c>
      <c r="K8887" s="253">
        <v>2475.40569</v>
      </c>
      <c r="L8887" s="253">
        <v>1879.80683</v>
      </c>
      <c r="M8887" s="254">
        <f t="shared" si="555"/>
        <v>-0.24060656497885002</v>
      </c>
    </row>
    <row r="8888" spans="1:13" x14ac:dyDescent="0.25">
      <c r="A8888" s="252" t="s">
        <v>241</v>
      </c>
      <c r="B8888" s="252" t="s">
        <v>485</v>
      </c>
      <c r="C8888" s="253">
        <v>0</v>
      </c>
      <c r="D8888" s="253">
        <v>0</v>
      </c>
      <c r="E8888" s="254" t="str">
        <f t="shared" si="552"/>
        <v/>
      </c>
      <c r="F8888" s="253">
        <v>54.606000000000002</v>
      </c>
      <c r="G8888" s="253">
        <v>960.31140000000005</v>
      </c>
      <c r="H8888" s="254">
        <f t="shared" si="553"/>
        <v>16.586188330952641</v>
      </c>
      <c r="I8888" s="253">
        <v>1675.0857000000001</v>
      </c>
      <c r="J8888" s="254">
        <f t="shared" si="554"/>
        <v>-0.42670909315266681</v>
      </c>
      <c r="K8888" s="253">
        <v>4248.2560000000003</v>
      </c>
      <c r="L8888" s="253">
        <v>7100.5906999999997</v>
      </c>
      <c r="M8888" s="254">
        <f t="shared" si="555"/>
        <v>0.67141309280796624</v>
      </c>
    </row>
    <row r="8889" spans="1:13" x14ac:dyDescent="0.25">
      <c r="A8889" s="252" t="s">
        <v>241</v>
      </c>
      <c r="B8889" s="252" t="s">
        <v>494</v>
      </c>
      <c r="C8889" s="253">
        <v>0</v>
      </c>
      <c r="D8889" s="253">
        <v>0</v>
      </c>
      <c r="E8889" s="254" t="str">
        <f t="shared" si="552"/>
        <v/>
      </c>
      <c r="F8889" s="253">
        <v>112.2</v>
      </c>
      <c r="G8889" s="253">
        <v>0</v>
      </c>
      <c r="H8889" s="254">
        <f t="shared" si="553"/>
        <v>-1</v>
      </c>
      <c r="I8889" s="253">
        <v>110.1</v>
      </c>
      <c r="J8889" s="254">
        <f t="shared" si="554"/>
        <v>-1</v>
      </c>
      <c r="K8889" s="253">
        <v>167.2</v>
      </c>
      <c r="L8889" s="253">
        <v>113.88</v>
      </c>
      <c r="M8889" s="254">
        <f t="shared" si="555"/>
        <v>-0.31889952153110046</v>
      </c>
    </row>
    <row r="8890" spans="1:13" x14ac:dyDescent="0.25">
      <c r="A8890" s="252" t="s">
        <v>241</v>
      </c>
      <c r="B8890" s="252" t="s">
        <v>470</v>
      </c>
      <c r="C8890" s="253">
        <v>0</v>
      </c>
      <c r="D8890" s="253">
        <v>0</v>
      </c>
      <c r="E8890" s="254" t="str">
        <f t="shared" si="552"/>
        <v/>
      </c>
      <c r="F8890" s="253">
        <v>5971.2449999999999</v>
      </c>
      <c r="G8890" s="253">
        <v>3304.9808499999999</v>
      </c>
      <c r="H8890" s="254">
        <f t="shared" si="553"/>
        <v>-0.44651729245743554</v>
      </c>
      <c r="I8890" s="253">
        <v>269.66413999999997</v>
      </c>
      <c r="J8890" s="254">
        <f t="shared" si="554"/>
        <v>11.255915265559597</v>
      </c>
      <c r="K8890" s="253">
        <v>12332.87536</v>
      </c>
      <c r="L8890" s="253">
        <v>4320.8621999999996</v>
      </c>
      <c r="M8890" s="254">
        <f t="shared" si="555"/>
        <v>-0.64964681196615937</v>
      </c>
    </row>
    <row r="8891" spans="1:13" x14ac:dyDescent="0.25">
      <c r="A8891" s="252" t="s">
        <v>241</v>
      </c>
      <c r="B8891" s="252" t="s">
        <v>482</v>
      </c>
      <c r="C8891" s="253">
        <v>0</v>
      </c>
      <c r="D8891" s="253">
        <v>0</v>
      </c>
      <c r="E8891" s="254" t="str">
        <f t="shared" si="552"/>
        <v/>
      </c>
      <c r="F8891" s="253">
        <v>67.671909999999997</v>
      </c>
      <c r="G8891" s="253">
        <v>0</v>
      </c>
      <c r="H8891" s="254">
        <f t="shared" si="553"/>
        <v>-1</v>
      </c>
      <c r="I8891" s="253">
        <v>0</v>
      </c>
      <c r="J8891" s="254" t="str">
        <f t="shared" si="554"/>
        <v/>
      </c>
      <c r="K8891" s="253">
        <v>342.67718000000002</v>
      </c>
      <c r="L8891" s="253">
        <v>2.4221400000000002</v>
      </c>
      <c r="M8891" s="254">
        <f t="shared" si="555"/>
        <v>-0.9929317149160618</v>
      </c>
    </row>
    <row r="8892" spans="1:13" x14ac:dyDescent="0.25">
      <c r="A8892" s="252" t="s">
        <v>241</v>
      </c>
      <c r="B8892" s="252" t="s">
        <v>480</v>
      </c>
      <c r="C8892" s="253">
        <v>0</v>
      </c>
      <c r="D8892" s="253">
        <v>0</v>
      </c>
      <c r="E8892" s="254" t="str">
        <f t="shared" si="552"/>
        <v/>
      </c>
      <c r="F8892" s="253">
        <v>9.9864599999999992</v>
      </c>
      <c r="G8892" s="253">
        <v>0</v>
      </c>
      <c r="H8892" s="254">
        <f t="shared" si="553"/>
        <v>-1</v>
      </c>
      <c r="I8892" s="253">
        <v>9.9937199999999997</v>
      </c>
      <c r="J8892" s="254">
        <f t="shared" si="554"/>
        <v>-1</v>
      </c>
      <c r="K8892" s="253">
        <v>9.9864599999999992</v>
      </c>
      <c r="L8892" s="253">
        <v>9.9937199999999997</v>
      </c>
      <c r="M8892" s="254">
        <f t="shared" si="555"/>
        <v>7.269843367920803E-4</v>
      </c>
    </row>
    <row r="8893" spans="1:13" x14ac:dyDescent="0.25">
      <c r="A8893" s="252" t="s">
        <v>241</v>
      </c>
      <c r="B8893" s="252" t="s">
        <v>440</v>
      </c>
      <c r="C8893" s="253">
        <v>0</v>
      </c>
      <c r="D8893" s="253">
        <v>0</v>
      </c>
      <c r="E8893" s="254" t="str">
        <f t="shared" si="552"/>
        <v/>
      </c>
      <c r="F8893" s="253">
        <v>613.31835000000001</v>
      </c>
      <c r="G8893" s="253">
        <v>1978.1254300000001</v>
      </c>
      <c r="H8893" s="254">
        <f t="shared" si="553"/>
        <v>2.2252832970022829</v>
      </c>
      <c r="I8893" s="253">
        <v>948.99595999999997</v>
      </c>
      <c r="J8893" s="254">
        <f t="shared" si="554"/>
        <v>1.0844403067848676</v>
      </c>
      <c r="K8893" s="253">
        <v>2902.3725300000001</v>
      </c>
      <c r="L8893" s="253">
        <v>5031.6625100000001</v>
      </c>
      <c r="M8893" s="254">
        <f t="shared" si="555"/>
        <v>0.73363772499597069</v>
      </c>
    </row>
    <row r="8894" spans="1:13" x14ac:dyDescent="0.25">
      <c r="A8894" s="252" t="s">
        <v>241</v>
      </c>
      <c r="B8894" s="252" t="s">
        <v>453</v>
      </c>
      <c r="C8894" s="253">
        <v>0</v>
      </c>
      <c r="D8894" s="253">
        <v>0</v>
      </c>
      <c r="E8894" s="254" t="str">
        <f t="shared" si="552"/>
        <v/>
      </c>
      <c r="F8894" s="253">
        <v>323.36405999999999</v>
      </c>
      <c r="G8894" s="253">
        <v>423.79208999999997</v>
      </c>
      <c r="H8894" s="254">
        <f t="shared" si="553"/>
        <v>0.31057264063297563</v>
      </c>
      <c r="I8894" s="253">
        <v>15642.94757</v>
      </c>
      <c r="J8894" s="254">
        <f t="shared" si="554"/>
        <v>-0.97290842482827555</v>
      </c>
      <c r="K8894" s="253">
        <v>1166.0674200000001</v>
      </c>
      <c r="L8894" s="253">
        <v>16936.026450000001</v>
      </c>
      <c r="M8894" s="254">
        <f t="shared" si="555"/>
        <v>13.524054235217378</v>
      </c>
    </row>
    <row r="8895" spans="1:13" x14ac:dyDescent="0.25">
      <c r="A8895" s="252" t="s">
        <v>241</v>
      </c>
      <c r="B8895" s="252" t="s">
        <v>498</v>
      </c>
      <c r="C8895" s="253">
        <v>0</v>
      </c>
      <c r="D8895" s="253">
        <v>0</v>
      </c>
      <c r="E8895" s="254" t="str">
        <f t="shared" si="552"/>
        <v/>
      </c>
      <c r="F8895" s="253">
        <v>0</v>
      </c>
      <c r="G8895" s="253">
        <v>0</v>
      </c>
      <c r="H8895" s="254" t="str">
        <f t="shared" si="553"/>
        <v/>
      </c>
      <c r="I8895" s="253">
        <v>21.312000000000001</v>
      </c>
      <c r="J8895" s="254">
        <f t="shared" si="554"/>
        <v>-1</v>
      </c>
      <c r="K8895" s="253">
        <v>48.723999999999997</v>
      </c>
      <c r="L8895" s="253">
        <v>31.968</v>
      </c>
      <c r="M8895" s="254">
        <f t="shared" si="555"/>
        <v>-0.34389623183646656</v>
      </c>
    </row>
    <row r="8896" spans="1:13" x14ac:dyDescent="0.25">
      <c r="A8896" s="252" t="s">
        <v>241</v>
      </c>
      <c r="B8896" s="252" t="s">
        <v>488</v>
      </c>
      <c r="C8896" s="253">
        <v>0</v>
      </c>
      <c r="D8896" s="253">
        <v>0</v>
      </c>
      <c r="E8896" s="254" t="str">
        <f t="shared" si="552"/>
        <v/>
      </c>
      <c r="F8896" s="253">
        <v>0</v>
      </c>
      <c r="G8896" s="253">
        <v>0</v>
      </c>
      <c r="H8896" s="254" t="str">
        <f t="shared" si="553"/>
        <v/>
      </c>
      <c r="I8896" s="253">
        <v>8.9164600000000007</v>
      </c>
      <c r="J8896" s="254">
        <f t="shared" si="554"/>
        <v>-1</v>
      </c>
      <c r="K8896" s="253">
        <v>72.55</v>
      </c>
      <c r="L8896" s="253">
        <v>58.708530000000003</v>
      </c>
      <c r="M8896" s="254">
        <f t="shared" si="555"/>
        <v>-0.19078525155065462</v>
      </c>
    </row>
    <row r="8897" spans="1:13" x14ac:dyDescent="0.25">
      <c r="A8897" s="252" t="s">
        <v>241</v>
      </c>
      <c r="B8897" s="252" t="s">
        <v>475</v>
      </c>
      <c r="C8897" s="253">
        <v>0</v>
      </c>
      <c r="D8897" s="253">
        <v>0</v>
      </c>
      <c r="E8897" s="254" t="str">
        <f t="shared" si="552"/>
        <v/>
      </c>
      <c r="F8897" s="253">
        <v>0</v>
      </c>
      <c r="G8897" s="253">
        <v>34.829180000000001</v>
      </c>
      <c r="H8897" s="254" t="str">
        <f t="shared" si="553"/>
        <v/>
      </c>
      <c r="I8897" s="253">
        <v>11.4</v>
      </c>
      <c r="J8897" s="254">
        <f t="shared" si="554"/>
        <v>2.0551912280701754</v>
      </c>
      <c r="K8897" s="253">
        <v>81.695639999999997</v>
      </c>
      <c r="L8897" s="253">
        <v>92.662139999999994</v>
      </c>
      <c r="M8897" s="254">
        <f t="shared" si="555"/>
        <v>0.13423604980632997</v>
      </c>
    </row>
    <row r="8898" spans="1:13" x14ac:dyDescent="0.25">
      <c r="A8898" s="252" t="s">
        <v>241</v>
      </c>
      <c r="B8898" s="252" t="s">
        <v>449</v>
      </c>
      <c r="C8898" s="253">
        <v>0</v>
      </c>
      <c r="D8898" s="253">
        <v>0</v>
      </c>
      <c r="E8898" s="254" t="str">
        <f t="shared" si="552"/>
        <v/>
      </c>
      <c r="F8898" s="253">
        <v>637.16088000000002</v>
      </c>
      <c r="G8898" s="253">
        <v>782.54033000000004</v>
      </c>
      <c r="H8898" s="254">
        <f t="shared" si="553"/>
        <v>0.2281675704886339</v>
      </c>
      <c r="I8898" s="253">
        <v>1418.7683300000001</v>
      </c>
      <c r="J8898" s="254">
        <f t="shared" si="554"/>
        <v>-0.44843684944673101</v>
      </c>
      <c r="K8898" s="253">
        <v>3129.13285</v>
      </c>
      <c r="L8898" s="253">
        <v>3632.3218900000002</v>
      </c>
      <c r="M8898" s="254">
        <f t="shared" si="555"/>
        <v>0.16080782252501691</v>
      </c>
    </row>
    <row r="8899" spans="1:13" x14ac:dyDescent="0.25">
      <c r="A8899" s="252" t="s">
        <v>241</v>
      </c>
      <c r="B8899" s="252" t="s">
        <v>501</v>
      </c>
      <c r="C8899" s="253">
        <v>0</v>
      </c>
      <c r="D8899" s="253">
        <v>0</v>
      </c>
      <c r="E8899" s="254" t="str">
        <f t="shared" si="552"/>
        <v/>
      </c>
      <c r="F8899" s="253">
        <v>128.63425000000001</v>
      </c>
      <c r="G8899" s="253">
        <v>0</v>
      </c>
      <c r="H8899" s="254">
        <f t="shared" si="553"/>
        <v>-1</v>
      </c>
      <c r="I8899" s="253">
        <v>94.74333</v>
      </c>
      <c r="J8899" s="254">
        <f t="shared" si="554"/>
        <v>-1</v>
      </c>
      <c r="K8899" s="253">
        <v>369.37425000000002</v>
      </c>
      <c r="L8899" s="253">
        <v>94.74333</v>
      </c>
      <c r="M8899" s="254">
        <f t="shared" si="555"/>
        <v>-0.74350315432112546</v>
      </c>
    </row>
    <row r="8900" spans="1:13" x14ac:dyDescent="0.25">
      <c r="A8900" s="252" t="s">
        <v>241</v>
      </c>
      <c r="B8900" s="252" t="s">
        <v>451</v>
      </c>
      <c r="C8900" s="253">
        <v>0</v>
      </c>
      <c r="D8900" s="253">
        <v>0</v>
      </c>
      <c r="E8900" s="254" t="str">
        <f t="shared" si="552"/>
        <v/>
      </c>
      <c r="F8900" s="253">
        <v>129.6</v>
      </c>
      <c r="G8900" s="253">
        <v>0</v>
      </c>
      <c r="H8900" s="254">
        <f t="shared" si="553"/>
        <v>-1</v>
      </c>
      <c r="I8900" s="253">
        <v>0</v>
      </c>
      <c r="J8900" s="254" t="str">
        <f t="shared" si="554"/>
        <v/>
      </c>
      <c r="K8900" s="253">
        <v>936</v>
      </c>
      <c r="L8900" s="253">
        <v>0</v>
      </c>
      <c r="M8900" s="254">
        <f t="shared" si="555"/>
        <v>-1</v>
      </c>
    </row>
    <row r="8901" spans="1:13" x14ac:dyDescent="0.25">
      <c r="A8901" s="252" t="s">
        <v>241</v>
      </c>
      <c r="B8901" s="252" t="s">
        <v>467</v>
      </c>
      <c r="C8901" s="253">
        <v>0</v>
      </c>
      <c r="D8901" s="253">
        <v>0</v>
      </c>
      <c r="E8901" s="254" t="str">
        <f t="shared" ref="E8901:E8964" si="556">IF(C8901=0,"",(D8901/C8901-1))</f>
        <v/>
      </c>
      <c r="F8901" s="253">
        <v>230.62164999999999</v>
      </c>
      <c r="G8901" s="253">
        <v>276.72708999999998</v>
      </c>
      <c r="H8901" s="254">
        <f t="shared" ref="H8901:H8964" si="557">IF(F8901=0,"",(G8901/F8901-1))</f>
        <v>0.19991809095113133</v>
      </c>
      <c r="I8901" s="253">
        <v>386.74430999999998</v>
      </c>
      <c r="J8901" s="254">
        <f t="shared" ref="J8901:J8964" si="558">IF(I8901=0,"",(G8901/I8901-1))</f>
        <v>-0.28447017100264516</v>
      </c>
      <c r="K8901" s="253">
        <v>1204.2228700000001</v>
      </c>
      <c r="L8901" s="253">
        <v>936.23623999999995</v>
      </c>
      <c r="M8901" s="254">
        <f t="shared" ref="M8901:M8964" si="559">IF(K8901=0,"",(L8901/K8901-1))</f>
        <v>-0.22253906371999066</v>
      </c>
    </row>
    <row r="8902" spans="1:13" x14ac:dyDescent="0.25">
      <c r="A8902" s="252" t="s">
        <v>241</v>
      </c>
      <c r="B8902" s="252" t="s">
        <v>476</v>
      </c>
      <c r="C8902" s="253">
        <v>0</v>
      </c>
      <c r="D8902" s="253">
        <v>0</v>
      </c>
      <c r="E8902" s="254" t="str">
        <f t="shared" si="556"/>
        <v/>
      </c>
      <c r="F8902" s="253">
        <v>0</v>
      </c>
      <c r="G8902" s="253">
        <v>0</v>
      </c>
      <c r="H8902" s="254" t="str">
        <f t="shared" si="557"/>
        <v/>
      </c>
      <c r="I8902" s="253">
        <v>0</v>
      </c>
      <c r="J8902" s="254" t="str">
        <f t="shared" si="558"/>
        <v/>
      </c>
      <c r="K8902" s="253">
        <v>7.08</v>
      </c>
      <c r="L8902" s="253">
        <v>0</v>
      </c>
      <c r="M8902" s="254">
        <f t="shared" si="559"/>
        <v>-1</v>
      </c>
    </row>
    <row r="8903" spans="1:13" x14ac:dyDescent="0.25">
      <c r="A8903" s="252" t="s">
        <v>241</v>
      </c>
      <c r="B8903" s="252" t="s">
        <v>465</v>
      </c>
      <c r="C8903" s="253">
        <v>0</v>
      </c>
      <c r="D8903" s="253">
        <v>0</v>
      </c>
      <c r="E8903" s="254" t="str">
        <f t="shared" si="556"/>
        <v/>
      </c>
      <c r="F8903" s="253">
        <v>159.74037000000001</v>
      </c>
      <c r="G8903" s="253">
        <v>33.911790000000003</v>
      </c>
      <c r="H8903" s="254">
        <f t="shared" si="557"/>
        <v>-0.787706827021873</v>
      </c>
      <c r="I8903" s="253">
        <v>11.139670000000001</v>
      </c>
      <c r="J8903" s="254">
        <f t="shared" si="558"/>
        <v>2.0442364989268085</v>
      </c>
      <c r="K8903" s="253">
        <v>2888.5401299999999</v>
      </c>
      <c r="L8903" s="253">
        <v>1040.82042</v>
      </c>
      <c r="M8903" s="254">
        <f t="shared" si="559"/>
        <v>-0.63967250820226618</v>
      </c>
    </row>
    <row r="8904" spans="1:13" s="117" customFormat="1" ht="13" x14ac:dyDescent="0.3">
      <c r="A8904" s="117" t="s">
        <v>241</v>
      </c>
      <c r="B8904" s="117" t="s">
        <v>3</v>
      </c>
      <c r="C8904" s="165">
        <v>1126.8607099999999</v>
      </c>
      <c r="D8904" s="165">
        <v>0</v>
      </c>
      <c r="E8904" s="255">
        <f t="shared" si="556"/>
        <v>-1</v>
      </c>
      <c r="F8904" s="165">
        <v>190709.51233999999</v>
      </c>
      <c r="G8904" s="165">
        <v>116114.18829999999</v>
      </c>
      <c r="H8904" s="255">
        <f t="shared" si="557"/>
        <v>-0.39114632052023834</v>
      </c>
      <c r="I8904" s="165">
        <v>121114.53452</v>
      </c>
      <c r="J8904" s="255">
        <f t="shared" si="558"/>
        <v>-4.1286095346172336E-2</v>
      </c>
      <c r="K8904" s="165">
        <v>607375.47788999998</v>
      </c>
      <c r="L8904" s="165">
        <v>408872.57475999999</v>
      </c>
      <c r="M8904" s="255">
        <f t="shared" si="559"/>
        <v>-0.32682073998046768</v>
      </c>
    </row>
    <row r="8905" spans="1:13" x14ac:dyDescent="0.25">
      <c r="A8905" s="252" t="s">
        <v>427</v>
      </c>
      <c r="B8905" s="252" t="s">
        <v>434</v>
      </c>
      <c r="C8905" s="253">
        <v>0</v>
      </c>
      <c r="D8905" s="253">
        <v>0</v>
      </c>
      <c r="E8905" s="254" t="str">
        <f t="shared" si="556"/>
        <v/>
      </c>
      <c r="F8905" s="253">
        <v>0</v>
      </c>
      <c r="G8905" s="253">
        <v>3.8157899999999998</v>
      </c>
      <c r="H8905" s="254" t="str">
        <f t="shared" si="557"/>
        <v/>
      </c>
      <c r="I8905" s="253">
        <v>12.02538</v>
      </c>
      <c r="J8905" s="254">
        <f t="shared" si="558"/>
        <v>-0.68268861358227351</v>
      </c>
      <c r="K8905" s="253">
        <v>23.76651</v>
      </c>
      <c r="L8905" s="253">
        <v>19.474869999999999</v>
      </c>
      <c r="M8905" s="254">
        <f t="shared" si="559"/>
        <v>-0.18057510337024663</v>
      </c>
    </row>
    <row r="8906" spans="1:13" s="117" customFormat="1" ht="13" x14ac:dyDescent="0.3">
      <c r="A8906" s="117" t="s">
        <v>427</v>
      </c>
      <c r="B8906" s="117" t="s">
        <v>3</v>
      </c>
      <c r="C8906" s="165">
        <v>0</v>
      </c>
      <c r="D8906" s="165">
        <v>0</v>
      </c>
      <c r="E8906" s="255" t="str">
        <f t="shared" si="556"/>
        <v/>
      </c>
      <c r="F8906" s="165">
        <v>0</v>
      </c>
      <c r="G8906" s="165">
        <v>3.8157899999999998</v>
      </c>
      <c r="H8906" s="255" t="str">
        <f t="shared" si="557"/>
        <v/>
      </c>
      <c r="I8906" s="165">
        <v>12.02538</v>
      </c>
      <c r="J8906" s="255">
        <f t="shared" si="558"/>
        <v>-0.68268861358227351</v>
      </c>
      <c r="K8906" s="165">
        <v>23.76651</v>
      </c>
      <c r="L8906" s="165">
        <v>19.474869999999999</v>
      </c>
      <c r="M8906" s="255">
        <f t="shared" si="559"/>
        <v>-0.18057510337024663</v>
      </c>
    </row>
    <row r="8907" spans="1:13" x14ac:dyDescent="0.25">
      <c r="A8907" s="252" t="s">
        <v>385</v>
      </c>
      <c r="B8907" s="252" t="s">
        <v>446</v>
      </c>
      <c r="C8907" s="253">
        <v>0</v>
      </c>
      <c r="D8907" s="253">
        <v>0</v>
      </c>
      <c r="E8907" s="254" t="str">
        <f t="shared" si="556"/>
        <v/>
      </c>
      <c r="F8907" s="253">
        <v>0</v>
      </c>
      <c r="G8907" s="253">
        <v>0</v>
      </c>
      <c r="H8907" s="254" t="str">
        <f t="shared" si="557"/>
        <v/>
      </c>
      <c r="I8907" s="253">
        <v>0</v>
      </c>
      <c r="J8907" s="254" t="str">
        <f t="shared" si="558"/>
        <v/>
      </c>
      <c r="K8907" s="253">
        <v>0</v>
      </c>
      <c r="L8907" s="253">
        <v>0</v>
      </c>
      <c r="M8907" s="254" t="str">
        <f t="shared" si="559"/>
        <v/>
      </c>
    </row>
    <row r="8908" spans="1:13" x14ac:dyDescent="0.25">
      <c r="A8908" s="252" t="s">
        <v>385</v>
      </c>
      <c r="B8908" s="252" t="s">
        <v>438</v>
      </c>
      <c r="C8908" s="253">
        <v>0</v>
      </c>
      <c r="D8908" s="253">
        <v>0</v>
      </c>
      <c r="E8908" s="254" t="str">
        <f t="shared" si="556"/>
        <v/>
      </c>
      <c r="F8908" s="253">
        <v>157.33284</v>
      </c>
      <c r="G8908" s="253">
        <v>38.98536</v>
      </c>
      <c r="H8908" s="254">
        <f t="shared" si="557"/>
        <v>-0.75221091794948847</v>
      </c>
      <c r="I8908" s="253">
        <v>0</v>
      </c>
      <c r="J8908" s="254" t="str">
        <f t="shared" si="558"/>
        <v/>
      </c>
      <c r="K8908" s="253">
        <v>158.95375000000001</v>
      </c>
      <c r="L8908" s="253">
        <v>38.98536</v>
      </c>
      <c r="M8908" s="254">
        <f t="shared" si="559"/>
        <v>-0.75473771458679018</v>
      </c>
    </row>
    <row r="8909" spans="1:13" x14ac:dyDescent="0.25">
      <c r="A8909" s="252" t="s">
        <v>385</v>
      </c>
      <c r="B8909" s="252" t="s">
        <v>452</v>
      </c>
      <c r="C8909" s="253">
        <v>0</v>
      </c>
      <c r="D8909" s="253">
        <v>0</v>
      </c>
      <c r="E8909" s="254" t="str">
        <f t="shared" si="556"/>
        <v/>
      </c>
      <c r="F8909" s="253">
        <v>0</v>
      </c>
      <c r="G8909" s="253">
        <v>0</v>
      </c>
      <c r="H8909" s="254" t="str">
        <f t="shared" si="557"/>
        <v/>
      </c>
      <c r="I8909" s="253">
        <v>0</v>
      </c>
      <c r="J8909" s="254" t="str">
        <f t="shared" si="558"/>
        <v/>
      </c>
      <c r="K8909" s="253">
        <v>0</v>
      </c>
      <c r="L8909" s="253">
        <v>0</v>
      </c>
      <c r="M8909" s="254" t="str">
        <f t="shared" si="559"/>
        <v/>
      </c>
    </row>
    <row r="8910" spans="1:13" x14ac:dyDescent="0.25">
      <c r="A8910" s="252" t="s">
        <v>385</v>
      </c>
      <c r="B8910" s="252" t="s">
        <v>479</v>
      </c>
      <c r="C8910" s="253">
        <v>0</v>
      </c>
      <c r="D8910" s="253">
        <v>0</v>
      </c>
      <c r="E8910" s="254" t="str">
        <f t="shared" si="556"/>
        <v/>
      </c>
      <c r="F8910" s="253">
        <v>25.535</v>
      </c>
      <c r="G8910" s="253">
        <v>5.97384</v>
      </c>
      <c r="H8910" s="254">
        <f t="shared" si="557"/>
        <v>-0.7660528686117094</v>
      </c>
      <c r="I8910" s="253">
        <v>34.173450000000003</v>
      </c>
      <c r="J8910" s="254">
        <f t="shared" si="558"/>
        <v>-0.82519060849870296</v>
      </c>
      <c r="K8910" s="253">
        <v>296.92971999999997</v>
      </c>
      <c r="L8910" s="253">
        <v>518.50217999999995</v>
      </c>
      <c r="M8910" s="254">
        <f t="shared" si="559"/>
        <v>0.74621179718891062</v>
      </c>
    </row>
    <row r="8911" spans="1:13" x14ac:dyDescent="0.25">
      <c r="A8911" s="252" t="s">
        <v>385</v>
      </c>
      <c r="B8911" s="252" t="s">
        <v>436</v>
      </c>
      <c r="C8911" s="253">
        <v>0</v>
      </c>
      <c r="D8911" s="253">
        <v>0</v>
      </c>
      <c r="E8911" s="254" t="str">
        <f t="shared" si="556"/>
        <v/>
      </c>
      <c r="F8911" s="253">
        <v>0</v>
      </c>
      <c r="G8911" s="253">
        <v>0</v>
      </c>
      <c r="H8911" s="254" t="str">
        <f t="shared" si="557"/>
        <v/>
      </c>
      <c r="I8911" s="253">
        <v>0</v>
      </c>
      <c r="J8911" s="254" t="str">
        <f t="shared" si="558"/>
        <v/>
      </c>
      <c r="K8911" s="253">
        <v>17.489909999999998</v>
      </c>
      <c r="L8911" s="253">
        <v>1.6139300000000001</v>
      </c>
      <c r="M8911" s="254">
        <f t="shared" si="559"/>
        <v>-0.9077222238422038</v>
      </c>
    </row>
    <row r="8912" spans="1:13" x14ac:dyDescent="0.25">
      <c r="A8912" s="252" t="s">
        <v>385</v>
      </c>
      <c r="B8912" s="252" t="s">
        <v>460</v>
      </c>
      <c r="C8912" s="253">
        <v>0</v>
      </c>
      <c r="D8912" s="253">
        <v>0</v>
      </c>
      <c r="E8912" s="254" t="str">
        <f t="shared" si="556"/>
        <v/>
      </c>
      <c r="F8912" s="253">
        <v>136.66683</v>
      </c>
      <c r="G8912" s="253">
        <v>50.40972</v>
      </c>
      <c r="H8912" s="254">
        <f t="shared" si="557"/>
        <v>-0.63114883106603115</v>
      </c>
      <c r="I8912" s="253">
        <v>0</v>
      </c>
      <c r="J8912" s="254" t="str">
        <f t="shared" si="558"/>
        <v/>
      </c>
      <c r="K8912" s="253">
        <v>507.21789000000001</v>
      </c>
      <c r="L8912" s="253">
        <v>50.40972</v>
      </c>
      <c r="M8912" s="254">
        <f t="shared" si="559"/>
        <v>-0.9006152562954749</v>
      </c>
    </row>
    <row r="8913" spans="1:13" x14ac:dyDescent="0.25">
      <c r="A8913" s="252" t="s">
        <v>385</v>
      </c>
      <c r="B8913" s="252" t="s">
        <v>473</v>
      </c>
      <c r="C8913" s="253">
        <v>0</v>
      </c>
      <c r="D8913" s="253">
        <v>0</v>
      </c>
      <c r="E8913" s="254" t="str">
        <f t="shared" si="556"/>
        <v/>
      </c>
      <c r="F8913" s="253">
        <v>0</v>
      </c>
      <c r="G8913" s="253">
        <v>15.86598</v>
      </c>
      <c r="H8913" s="254" t="str">
        <f t="shared" si="557"/>
        <v/>
      </c>
      <c r="I8913" s="253">
        <v>0</v>
      </c>
      <c r="J8913" s="254" t="str">
        <f t="shared" si="558"/>
        <v/>
      </c>
      <c r="K8913" s="253">
        <v>0</v>
      </c>
      <c r="L8913" s="253">
        <v>15.86598</v>
      </c>
      <c r="M8913" s="254" t="str">
        <f t="shared" si="559"/>
        <v/>
      </c>
    </row>
    <row r="8914" spans="1:13" x14ac:dyDescent="0.25">
      <c r="A8914" s="252" t="s">
        <v>385</v>
      </c>
      <c r="B8914" s="252" t="s">
        <v>434</v>
      </c>
      <c r="C8914" s="253">
        <v>0</v>
      </c>
      <c r="D8914" s="253">
        <v>0</v>
      </c>
      <c r="E8914" s="254" t="str">
        <f t="shared" si="556"/>
        <v/>
      </c>
      <c r="F8914" s="253">
        <v>24.22775</v>
      </c>
      <c r="G8914" s="253">
        <v>106.43326999999999</v>
      </c>
      <c r="H8914" s="254">
        <f t="shared" si="557"/>
        <v>3.3930315444067229</v>
      </c>
      <c r="I8914" s="253">
        <v>100.22642</v>
      </c>
      <c r="J8914" s="254">
        <f t="shared" si="558"/>
        <v>6.1928281983931965E-2</v>
      </c>
      <c r="K8914" s="253">
        <v>707.88567999999998</v>
      </c>
      <c r="L8914" s="253">
        <v>705.61165000000005</v>
      </c>
      <c r="M8914" s="254">
        <f t="shared" si="559"/>
        <v>-3.2124254865558699E-3</v>
      </c>
    </row>
    <row r="8915" spans="1:13" x14ac:dyDescent="0.25">
      <c r="A8915" s="252" t="s">
        <v>385</v>
      </c>
      <c r="B8915" s="252" t="s">
        <v>437</v>
      </c>
      <c r="C8915" s="253">
        <v>0</v>
      </c>
      <c r="D8915" s="253">
        <v>0</v>
      </c>
      <c r="E8915" s="254" t="str">
        <f t="shared" si="556"/>
        <v/>
      </c>
      <c r="F8915" s="253">
        <v>0</v>
      </c>
      <c r="G8915" s="253">
        <v>11.20682</v>
      </c>
      <c r="H8915" s="254" t="str">
        <f t="shared" si="557"/>
        <v/>
      </c>
      <c r="I8915" s="253">
        <v>12.51187</v>
      </c>
      <c r="J8915" s="254">
        <f t="shared" si="558"/>
        <v>-0.10430495201756407</v>
      </c>
      <c r="K8915" s="253">
        <v>6.5966399999999998</v>
      </c>
      <c r="L8915" s="253">
        <v>23.718689999999999</v>
      </c>
      <c r="M8915" s="254">
        <f t="shared" si="559"/>
        <v>2.5955713817943677</v>
      </c>
    </row>
    <row r="8916" spans="1:13" x14ac:dyDescent="0.25">
      <c r="A8916" s="252" t="s">
        <v>385</v>
      </c>
      <c r="B8916" s="252" t="s">
        <v>435</v>
      </c>
      <c r="C8916" s="253">
        <v>0</v>
      </c>
      <c r="D8916" s="253">
        <v>0</v>
      </c>
      <c r="E8916" s="254" t="str">
        <f t="shared" si="556"/>
        <v/>
      </c>
      <c r="F8916" s="253">
        <v>36.438049999999997</v>
      </c>
      <c r="G8916" s="253">
        <v>16.934200000000001</v>
      </c>
      <c r="H8916" s="254">
        <f t="shared" si="557"/>
        <v>-0.53526053123040329</v>
      </c>
      <c r="I8916" s="253">
        <v>66.748890000000003</v>
      </c>
      <c r="J8916" s="254">
        <f t="shared" si="558"/>
        <v>-0.74629990101708055</v>
      </c>
      <c r="K8916" s="253">
        <v>64.944400000000002</v>
      </c>
      <c r="L8916" s="253">
        <v>215.35518999999999</v>
      </c>
      <c r="M8916" s="254">
        <f t="shared" si="559"/>
        <v>2.3159932188148629</v>
      </c>
    </row>
    <row r="8917" spans="1:13" x14ac:dyDescent="0.25">
      <c r="A8917" s="252" t="s">
        <v>385</v>
      </c>
      <c r="B8917" s="252" t="s">
        <v>443</v>
      </c>
      <c r="C8917" s="253">
        <v>0</v>
      </c>
      <c r="D8917" s="253">
        <v>0</v>
      </c>
      <c r="E8917" s="254" t="str">
        <f t="shared" si="556"/>
        <v/>
      </c>
      <c r="F8917" s="253">
        <v>0</v>
      </c>
      <c r="G8917" s="253">
        <v>0</v>
      </c>
      <c r="H8917" s="254" t="str">
        <f t="shared" si="557"/>
        <v/>
      </c>
      <c r="I8917" s="253">
        <v>2.94834</v>
      </c>
      <c r="J8917" s="254">
        <f t="shared" si="558"/>
        <v>-1</v>
      </c>
      <c r="K8917" s="253">
        <v>4.4439399999999996</v>
      </c>
      <c r="L8917" s="253">
        <v>15.977169999999999</v>
      </c>
      <c r="M8917" s="254">
        <f t="shared" si="559"/>
        <v>2.595271313294059</v>
      </c>
    </row>
    <row r="8918" spans="1:13" s="117" customFormat="1" ht="13" x14ac:dyDescent="0.3">
      <c r="A8918" s="117" t="s">
        <v>385</v>
      </c>
      <c r="B8918" s="117" t="s">
        <v>3</v>
      </c>
      <c r="C8918" s="165">
        <v>0</v>
      </c>
      <c r="D8918" s="165">
        <v>0</v>
      </c>
      <c r="E8918" s="255" t="str">
        <f t="shared" si="556"/>
        <v/>
      </c>
      <c r="F8918" s="165">
        <v>380.20047</v>
      </c>
      <c r="G8918" s="165">
        <v>245.80919</v>
      </c>
      <c r="H8918" s="255">
        <f t="shared" si="557"/>
        <v>-0.35347478660402498</v>
      </c>
      <c r="I8918" s="165">
        <v>216.60897</v>
      </c>
      <c r="J8918" s="255">
        <f t="shared" si="558"/>
        <v>0.13480614399302127</v>
      </c>
      <c r="K8918" s="165">
        <v>1764.4619299999999</v>
      </c>
      <c r="L8918" s="165">
        <v>1586.0398700000001</v>
      </c>
      <c r="M8918" s="255">
        <f t="shared" si="559"/>
        <v>-0.10111981276921056</v>
      </c>
    </row>
    <row r="8919" spans="1:13" x14ac:dyDescent="0.25">
      <c r="A8919" s="252" t="s">
        <v>407</v>
      </c>
      <c r="B8919" s="252" t="s">
        <v>438</v>
      </c>
      <c r="C8919" s="253">
        <v>0</v>
      </c>
      <c r="D8919" s="253">
        <v>0</v>
      </c>
      <c r="E8919" s="254" t="str">
        <f t="shared" si="556"/>
        <v/>
      </c>
      <c r="F8919" s="253">
        <v>0</v>
      </c>
      <c r="G8919" s="253">
        <v>0</v>
      </c>
      <c r="H8919" s="254" t="str">
        <f t="shared" si="557"/>
        <v/>
      </c>
      <c r="I8919" s="253">
        <v>94.927480000000003</v>
      </c>
      <c r="J8919" s="254">
        <f t="shared" si="558"/>
        <v>-1</v>
      </c>
      <c r="K8919" s="253">
        <v>0</v>
      </c>
      <c r="L8919" s="253">
        <v>138.95604</v>
      </c>
      <c r="M8919" s="254" t="str">
        <f t="shared" si="559"/>
        <v/>
      </c>
    </row>
    <row r="8920" spans="1:13" x14ac:dyDescent="0.25">
      <c r="A8920" s="252" t="s">
        <v>407</v>
      </c>
      <c r="B8920" s="252" t="s">
        <v>442</v>
      </c>
      <c r="C8920" s="253">
        <v>0</v>
      </c>
      <c r="D8920" s="253">
        <v>0</v>
      </c>
      <c r="E8920" s="254" t="str">
        <f t="shared" si="556"/>
        <v/>
      </c>
      <c r="F8920" s="253">
        <v>0</v>
      </c>
      <c r="G8920" s="253">
        <v>0</v>
      </c>
      <c r="H8920" s="254" t="str">
        <f t="shared" si="557"/>
        <v/>
      </c>
      <c r="I8920" s="253">
        <v>0</v>
      </c>
      <c r="J8920" s="254" t="str">
        <f t="shared" si="558"/>
        <v/>
      </c>
      <c r="K8920" s="253">
        <v>0</v>
      </c>
      <c r="L8920" s="253">
        <v>20.43572</v>
      </c>
      <c r="M8920" s="254" t="str">
        <f t="shared" si="559"/>
        <v/>
      </c>
    </row>
    <row r="8921" spans="1:13" x14ac:dyDescent="0.25">
      <c r="A8921" s="252" t="s">
        <v>407</v>
      </c>
      <c r="B8921" s="252" t="s">
        <v>439</v>
      </c>
      <c r="C8921" s="253">
        <v>0</v>
      </c>
      <c r="D8921" s="253">
        <v>0</v>
      </c>
      <c r="E8921" s="254" t="str">
        <f t="shared" si="556"/>
        <v/>
      </c>
      <c r="F8921" s="253">
        <v>0</v>
      </c>
      <c r="G8921" s="253">
        <v>0</v>
      </c>
      <c r="H8921" s="254" t="str">
        <f t="shared" si="557"/>
        <v/>
      </c>
      <c r="I8921" s="253">
        <v>11.177680000000001</v>
      </c>
      <c r="J8921" s="254">
        <f t="shared" si="558"/>
        <v>-1</v>
      </c>
      <c r="K8921" s="253">
        <v>17.008800000000001</v>
      </c>
      <c r="L8921" s="253">
        <v>11.177680000000001</v>
      </c>
      <c r="M8921" s="254">
        <f t="shared" si="559"/>
        <v>-0.34282959409246982</v>
      </c>
    </row>
    <row r="8922" spans="1:13" x14ac:dyDescent="0.25">
      <c r="A8922" s="252" t="s">
        <v>407</v>
      </c>
      <c r="B8922" s="252" t="s">
        <v>434</v>
      </c>
      <c r="C8922" s="253">
        <v>0</v>
      </c>
      <c r="D8922" s="253">
        <v>0</v>
      </c>
      <c r="E8922" s="254" t="str">
        <f t="shared" si="556"/>
        <v/>
      </c>
      <c r="F8922" s="253">
        <v>206.0719</v>
      </c>
      <c r="G8922" s="253">
        <v>0</v>
      </c>
      <c r="H8922" s="254">
        <f t="shared" si="557"/>
        <v>-1</v>
      </c>
      <c r="I8922" s="253">
        <v>48.221080000000001</v>
      </c>
      <c r="J8922" s="254">
        <f t="shared" si="558"/>
        <v>-1</v>
      </c>
      <c r="K8922" s="253">
        <v>206.36072999999999</v>
      </c>
      <c r="L8922" s="253">
        <v>137.70808</v>
      </c>
      <c r="M8922" s="254">
        <f t="shared" si="559"/>
        <v>-0.33268272505141849</v>
      </c>
    </row>
    <row r="8923" spans="1:13" x14ac:dyDescent="0.25">
      <c r="A8923" s="252" t="s">
        <v>407</v>
      </c>
      <c r="B8923" s="252" t="s">
        <v>437</v>
      </c>
      <c r="C8923" s="253">
        <v>0</v>
      </c>
      <c r="D8923" s="253">
        <v>0</v>
      </c>
      <c r="E8923" s="254" t="str">
        <f t="shared" si="556"/>
        <v/>
      </c>
      <c r="F8923" s="253">
        <v>0</v>
      </c>
      <c r="G8923" s="253">
        <v>0</v>
      </c>
      <c r="H8923" s="254" t="str">
        <f t="shared" si="557"/>
        <v/>
      </c>
      <c r="I8923" s="253">
        <v>0</v>
      </c>
      <c r="J8923" s="254" t="str">
        <f t="shared" si="558"/>
        <v/>
      </c>
      <c r="K8923" s="253">
        <v>0</v>
      </c>
      <c r="L8923" s="253">
        <v>0</v>
      </c>
      <c r="M8923" s="254" t="str">
        <f t="shared" si="559"/>
        <v/>
      </c>
    </row>
    <row r="8924" spans="1:13" x14ac:dyDescent="0.25">
      <c r="A8924" s="252" t="s">
        <v>407</v>
      </c>
      <c r="B8924" s="252" t="s">
        <v>444</v>
      </c>
      <c r="C8924" s="253">
        <v>0</v>
      </c>
      <c r="D8924" s="253">
        <v>0</v>
      </c>
      <c r="E8924" s="254" t="str">
        <f t="shared" si="556"/>
        <v/>
      </c>
      <c r="F8924" s="253">
        <v>0</v>
      </c>
      <c r="G8924" s="253">
        <v>0</v>
      </c>
      <c r="H8924" s="254" t="str">
        <f t="shared" si="557"/>
        <v/>
      </c>
      <c r="I8924" s="253">
        <v>0</v>
      </c>
      <c r="J8924" s="254" t="str">
        <f t="shared" si="558"/>
        <v/>
      </c>
      <c r="K8924" s="253">
        <v>0</v>
      </c>
      <c r="L8924" s="253">
        <v>1.3</v>
      </c>
      <c r="M8924" s="254" t="str">
        <f t="shared" si="559"/>
        <v/>
      </c>
    </row>
    <row r="8925" spans="1:13" s="117" customFormat="1" ht="13" x14ac:dyDescent="0.3">
      <c r="A8925" s="117" t="s">
        <v>407</v>
      </c>
      <c r="B8925" s="117" t="s">
        <v>3</v>
      </c>
      <c r="C8925" s="165">
        <v>0</v>
      </c>
      <c r="D8925" s="165">
        <v>0</v>
      </c>
      <c r="E8925" s="255" t="str">
        <f t="shared" si="556"/>
        <v/>
      </c>
      <c r="F8925" s="165">
        <v>206.0719</v>
      </c>
      <c r="G8925" s="165">
        <v>0</v>
      </c>
      <c r="H8925" s="255">
        <f t="shared" si="557"/>
        <v>-1</v>
      </c>
      <c r="I8925" s="165">
        <v>154.32624000000001</v>
      </c>
      <c r="J8925" s="255">
        <f t="shared" si="558"/>
        <v>-1</v>
      </c>
      <c r="K8925" s="165">
        <v>223.36953</v>
      </c>
      <c r="L8925" s="165">
        <v>309.57751999999999</v>
      </c>
      <c r="M8925" s="255">
        <f t="shared" si="559"/>
        <v>0.38594337374484344</v>
      </c>
    </row>
    <row r="8926" spans="1:13" x14ac:dyDescent="0.25">
      <c r="A8926" s="252" t="s">
        <v>248</v>
      </c>
      <c r="B8926" s="252" t="s">
        <v>446</v>
      </c>
      <c r="C8926" s="253">
        <v>0</v>
      </c>
      <c r="D8926" s="253">
        <v>0</v>
      </c>
      <c r="E8926" s="254" t="str">
        <f t="shared" si="556"/>
        <v/>
      </c>
      <c r="F8926" s="253">
        <v>1330.6183100000001</v>
      </c>
      <c r="G8926" s="253">
        <v>705.95964000000004</v>
      </c>
      <c r="H8926" s="254">
        <f t="shared" si="557"/>
        <v>-0.46944992813153152</v>
      </c>
      <c r="I8926" s="253">
        <v>1700.6801700000001</v>
      </c>
      <c r="J8926" s="254">
        <f t="shared" si="558"/>
        <v>-0.58489570675713831</v>
      </c>
      <c r="K8926" s="253">
        <v>4086.3983899999998</v>
      </c>
      <c r="L8926" s="253">
        <v>5766.3464599999998</v>
      </c>
      <c r="M8926" s="254">
        <f t="shared" si="559"/>
        <v>0.4111072660245445</v>
      </c>
    </row>
    <row r="8927" spans="1:13" x14ac:dyDescent="0.25">
      <c r="A8927" s="252" t="s">
        <v>248</v>
      </c>
      <c r="B8927" s="252" t="s">
        <v>486</v>
      </c>
      <c r="C8927" s="253">
        <v>0</v>
      </c>
      <c r="D8927" s="253">
        <v>0</v>
      </c>
      <c r="E8927" s="254" t="str">
        <f t="shared" si="556"/>
        <v/>
      </c>
      <c r="F8927" s="253">
        <v>0</v>
      </c>
      <c r="G8927" s="253">
        <v>0</v>
      </c>
      <c r="H8927" s="254" t="str">
        <f t="shared" si="557"/>
        <v/>
      </c>
      <c r="I8927" s="253">
        <v>0</v>
      </c>
      <c r="J8927" s="254" t="str">
        <f t="shared" si="558"/>
        <v/>
      </c>
      <c r="K8927" s="253">
        <v>508.50108</v>
      </c>
      <c r="L8927" s="253">
        <v>0</v>
      </c>
      <c r="M8927" s="254">
        <f t="shared" si="559"/>
        <v>-1</v>
      </c>
    </row>
    <row r="8928" spans="1:13" x14ac:dyDescent="0.25">
      <c r="A8928" s="252" t="s">
        <v>248</v>
      </c>
      <c r="B8928" s="252" t="s">
        <v>469</v>
      </c>
      <c r="C8928" s="253">
        <v>0</v>
      </c>
      <c r="D8928" s="253">
        <v>0</v>
      </c>
      <c r="E8928" s="254" t="str">
        <f t="shared" si="556"/>
        <v/>
      </c>
      <c r="F8928" s="253">
        <v>0</v>
      </c>
      <c r="G8928" s="253">
        <v>101.47499999999999</v>
      </c>
      <c r="H8928" s="254" t="str">
        <f t="shared" si="557"/>
        <v/>
      </c>
      <c r="I8928" s="253">
        <v>0</v>
      </c>
      <c r="J8928" s="254" t="str">
        <f t="shared" si="558"/>
        <v/>
      </c>
      <c r="K8928" s="253">
        <v>0</v>
      </c>
      <c r="L8928" s="253">
        <v>319.02499999999998</v>
      </c>
      <c r="M8928" s="254" t="str">
        <f t="shared" si="559"/>
        <v/>
      </c>
    </row>
    <row r="8929" spans="1:13" x14ac:dyDescent="0.25">
      <c r="A8929" s="252" t="s">
        <v>248</v>
      </c>
      <c r="B8929" s="252" t="s">
        <v>504</v>
      </c>
      <c r="C8929" s="253">
        <v>0</v>
      </c>
      <c r="D8929" s="253">
        <v>0</v>
      </c>
      <c r="E8929" s="254" t="str">
        <f t="shared" si="556"/>
        <v/>
      </c>
      <c r="F8929" s="253">
        <v>92.890739999999994</v>
      </c>
      <c r="G8929" s="253">
        <v>0</v>
      </c>
      <c r="H8929" s="254">
        <f t="shared" si="557"/>
        <v>-1</v>
      </c>
      <c r="I8929" s="253">
        <v>12.76999</v>
      </c>
      <c r="J8929" s="254">
        <f t="shared" si="558"/>
        <v>-1</v>
      </c>
      <c r="K8929" s="253">
        <v>433.24507999999997</v>
      </c>
      <c r="L8929" s="253">
        <v>12.76999</v>
      </c>
      <c r="M8929" s="254">
        <f t="shared" si="559"/>
        <v>-0.97052478934094299</v>
      </c>
    </row>
    <row r="8930" spans="1:13" x14ac:dyDescent="0.25">
      <c r="A8930" s="252" t="s">
        <v>248</v>
      </c>
      <c r="B8930" s="252" t="s">
        <v>483</v>
      </c>
      <c r="C8930" s="253">
        <v>0</v>
      </c>
      <c r="D8930" s="253">
        <v>0</v>
      </c>
      <c r="E8930" s="254" t="str">
        <f t="shared" si="556"/>
        <v/>
      </c>
      <c r="F8930" s="253">
        <v>0</v>
      </c>
      <c r="G8930" s="253">
        <v>0</v>
      </c>
      <c r="H8930" s="254" t="str">
        <f t="shared" si="557"/>
        <v/>
      </c>
      <c r="I8930" s="253">
        <v>0</v>
      </c>
      <c r="J8930" s="254" t="str">
        <f t="shared" si="558"/>
        <v/>
      </c>
      <c r="K8930" s="253">
        <v>15.76713</v>
      </c>
      <c r="L8930" s="253">
        <v>0.92</v>
      </c>
      <c r="M8930" s="254">
        <f t="shared" si="559"/>
        <v>-0.94165076332851949</v>
      </c>
    </row>
    <row r="8931" spans="1:13" x14ac:dyDescent="0.25">
      <c r="A8931" s="252" t="s">
        <v>248</v>
      </c>
      <c r="B8931" s="252" t="s">
        <v>489</v>
      </c>
      <c r="C8931" s="253">
        <v>0</v>
      </c>
      <c r="D8931" s="253">
        <v>0</v>
      </c>
      <c r="E8931" s="254" t="str">
        <f t="shared" si="556"/>
        <v/>
      </c>
      <c r="F8931" s="253">
        <v>0</v>
      </c>
      <c r="G8931" s="253">
        <v>2.3827799999999999</v>
      </c>
      <c r="H8931" s="254" t="str">
        <f t="shared" si="557"/>
        <v/>
      </c>
      <c r="I8931" s="253">
        <v>2.7794599999999998</v>
      </c>
      <c r="J8931" s="254">
        <f t="shared" si="558"/>
        <v>-0.14271836975527619</v>
      </c>
      <c r="K8931" s="253">
        <v>0</v>
      </c>
      <c r="L8931" s="253">
        <v>7.4669499999999998</v>
      </c>
      <c r="M8931" s="254" t="str">
        <f t="shared" si="559"/>
        <v/>
      </c>
    </row>
    <row r="8932" spans="1:13" x14ac:dyDescent="0.25">
      <c r="A8932" s="252" t="s">
        <v>248</v>
      </c>
      <c r="B8932" s="252" t="s">
        <v>438</v>
      </c>
      <c r="C8932" s="253">
        <v>91.977930000000001</v>
      </c>
      <c r="D8932" s="253">
        <v>0</v>
      </c>
      <c r="E8932" s="254">
        <f t="shared" si="556"/>
        <v>-1</v>
      </c>
      <c r="F8932" s="253">
        <v>7484.1265899999999</v>
      </c>
      <c r="G8932" s="253">
        <v>5937.09033</v>
      </c>
      <c r="H8932" s="254">
        <f t="shared" si="557"/>
        <v>-0.20670899154312672</v>
      </c>
      <c r="I8932" s="253">
        <v>7682.1452900000004</v>
      </c>
      <c r="J8932" s="254">
        <f t="shared" si="558"/>
        <v>-0.22715724503044388</v>
      </c>
      <c r="K8932" s="253">
        <v>22946.34996</v>
      </c>
      <c r="L8932" s="253">
        <v>21994.317169999998</v>
      </c>
      <c r="M8932" s="254">
        <f t="shared" si="559"/>
        <v>-4.1489508861303981E-2</v>
      </c>
    </row>
    <row r="8933" spans="1:13" x14ac:dyDescent="0.25">
      <c r="A8933" s="252" t="s">
        <v>248</v>
      </c>
      <c r="B8933" s="252" t="s">
        <v>447</v>
      </c>
      <c r="C8933" s="253">
        <v>8.9977</v>
      </c>
      <c r="D8933" s="253">
        <v>0</v>
      </c>
      <c r="E8933" s="254">
        <f t="shared" si="556"/>
        <v>-1</v>
      </c>
      <c r="F8933" s="253">
        <v>2430.7212</v>
      </c>
      <c r="G8933" s="253">
        <v>3420.1854899999998</v>
      </c>
      <c r="H8933" s="254">
        <f t="shared" si="557"/>
        <v>0.40706613740810749</v>
      </c>
      <c r="I8933" s="253">
        <v>5058.9102599999997</v>
      </c>
      <c r="J8933" s="254">
        <f t="shared" si="558"/>
        <v>-0.32392841259848715</v>
      </c>
      <c r="K8933" s="253">
        <v>6550.55789</v>
      </c>
      <c r="L8933" s="253">
        <v>10226.596079999999</v>
      </c>
      <c r="M8933" s="254">
        <f t="shared" si="559"/>
        <v>0.56117940665966692</v>
      </c>
    </row>
    <row r="8934" spans="1:13" x14ac:dyDescent="0.25">
      <c r="A8934" s="252" t="s">
        <v>248</v>
      </c>
      <c r="B8934" s="252" t="s">
        <v>455</v>
      </c>
      <c r="C8934" s="253">
        <v>0</v>
      </c>
      <c r="D8934" s="253">
        <v>0</v>
      </c>
      <c r="E8934" s="254" t="str">
        <f t="shared" si="556"/>
        <v/>
      </c>
      <c r="F8934" s="253">
        <v>94.4041</v>
      </c>
      <c r="G8934" s="253">
        <v>209.79971</v>
      </c>
      <c r="H8934" s="254">
        <f t="shared" si="557"/>
        <v>1.2223580331786437</v>
      </c>
      <c r="I8934" s="253">
        <v>40.215649999999997</v>
      </c>
      <c r="J8934" s="254">
        <f t="shared" si="558"/>
        <v>4.2168673140928972</v>
      </c>
      <c r="K8934" s="253">
        <v>340.12743</v>
      </c>
      <c r="L8934" s="253">
        <v>250.01535999999999</v>
      </c>
      <c r="M8934" s="254">
        <f t="shared" si="559"/>
        <v>-0.26493620346938795</v>
      </c>
    </row>
    <row r="8935" spans="1:13" x14ac:dyDescent="0.25">
      <c r="A8935" s="252" t="s">
        <v>248</v>
      </c>
      <c r="B8935" s="252" t="s">
        <v>452</v>
      </c>
      <c r="C8935" s="253">
        <v>0</v>
      </c>
      <c r="D8935" s="253">
        <v>0</v>
      </c>
      <c r="E8935" s="254" t="str">
        <f t="shared" si="556"/>
        <v/>
      </c>
      <c r="F8935" s="253">
        <v>36.338320000000003</v>
      </c>
      <c r="G8935" s="253">
        <v>159.51118</v>
      </c>
      <c r="H8935" s="254">
        <f t="shared" si="557"/>
        <v>3.3896134989179458</v>
      </c>
      <c r="I8935" s="253">
        <v>6.38</v>
      </c>
      <c r="J8935" s="254">
        <f t="shared" si="558"/>
        <v>24.001752351097178</v>
      </c>
      <c r="K8935" s="253">
        <v>467.74759999999998</v>
      </c>
      <c r="L8935" s="253">
        <v>246.42992000000001</v>
      </c>
      <c r="M8935" s="254">
        <f t="shared" si="559"/>
        <v>-0.47315620646690648</v>
      </c>
    </row>
    <row r="8936" spans="1:13" x14ac:dyDescent="0.25">
      <c r="A8936" s="252" t="s">
        <v>248</v>
      </c>
      <c r="B8936" s="252" t="s">
        <v>500</v>
      </c>
      <c r="C8936" s="253">
        <v>0</v>
      </c>
      <c r="D8936" s="253">
        <v>0</v>
      </c>
      <c r="E8936" s="254" t="str">
        <f t="shared" si="556"/>
        <v/>
      </c>
      <c r="F8936" s="253">
        <v>0</v>
      </c>
      <c r="G8936" s="253">
        <v>38.784990000000001</v>
      </c>
      <c r="H8936" s="254" t="str">
        <f t="shared" si="557"/>
        <v/>
      </c>
      <c r="I8936" s="253">
        <v>0</v>
      </c>
      <c r="J8936" s="254" t="str">
        <f t="shared" si="558"/>
        <v/>
      </c>
      <c r="K8936" s="253">
        <v>0</v>
      </c>
      <c r="L8936" s="253">
        <v>38.784990000000001</v>
      </c>
      <c r="M8936" s="254" t="str">
        <f t="shared" si="559"/>
        <v/>
      </c>
    </row>
    <row r="8937" spans="1:13" x14ac:dyDescent="0.25">
      <c r="A8937" s="252" t="s">
        <v>248</v>
      </c>
      <c r="B8937" s="252" t="s">
        <v>503</v>
      </c>
      <c r="C8937" s="253">
        <v>0</v>
      </c>
      <c r="D8937" s="253">
        <v>0</v>
      </c>
      <c r="E8937" s="254" t="str">
        <f t="shared" si="556"/>
        <v/>
      </c>
      <c r="F8937" s="253">
        <v>0</v>
      </c>
      <c r="G8937" s="253">
        <v>0</v>
      </c>
      <c r="H8937" s="254" t="str">
        <f t="shared" si="557"/>
        <v/>
      </c>
      <c r="I8937" s="253">
        <v>0</v>
      </c>
      <c r="J8937" s="254" t="str">
        <f t="shared" si="558"/>
        <v/>
      </c>
      <c r="K8937" s="253">
        <v>89.2</v>
      </c>
      <c r="L8937" s="253">
        <v>0</v>
      </c>
      <c r="M8937" s="254">
        <f t="shared" si="559"/>
        <v>-1</v>
      </c>
    </row>
    <row r="8938" spans="1:13" x14ac:dyDescent="0.25">
      <c r="A8938" s="252" t="s">
        <v>248</v>
      </c>
      <c r="B8938" s="252" t="s">
        <v>484</v>
      </c>
      <c r="C8938" s="253">
        <v>0</v>
      </c>
      <c r="D8938" s="253">
        <v>0</v>
      </c>
      <c r="E8938" s="254" t="str">
        <f t="shared" si="556"/>
        <v/>
      </c>
      <c r="F8938" s="253">
        <v>0</v>
      </c>
      <c r="G8938" s="253">
        <v>0.13086999999999999</v>
      </c>
      <c r="H8938" s="254" t="str">
        <f t="shared" si="557"/>
        <v/>
      </c>
      <c r="I8938" s="253">
        <v>0</v>
      </c>
      <c r="J8938" s="254" t="str">
        <f t="shared" si="558"/>
        <v/>
      </c>
      <c r="K8938" s="253">
        <v>22.998570000000001</v>
      </c>
      <c r="L8938" s="253">
        <v>0.13086999999999999</v>
      </c>
      <c r="M8938" s="254">
        <f t="shared" si="559"/>
        <v>-0.9943096462084382</v>
      </c>
    </row>
    <row r="8939" spans="1:13" x14ac:dyDescent="0.25">
      <c r="A8939" s="252" t="s">
        <v>248</v>
      </c>
      <c r="B8939" s="252" t="s">
        <v>479</v>
      </c>
      <c r="C8939" s="253">
        <v>0</v>
      </c>
      <c r="D8939" s="253">
        <v>0</v>
      </c>
      <c r="E8939" s="254" t="str">
        <f t="shared" si="556"/>
        <v/>
      </c>
      <c r="F8939" s="253">
        <v>0</v>
      </c>
      <c r="G8939" s="253">
        <v>0</v>
      </c>
      <c r="H8939" s="254" t="str">
        <f t="shared" si="557"/>
        <v/>
      </c>
      <c r="I8939" s="253">
        <v>11.77275</v>
      </c>
      <c r="J8939" s="254">
        <f t="shared" si="558"/>
        <v>-1</v>
      </c>
      <c r="K8939" s="253">
        <v>87.263949999999994</v>
      </c>
      <c r="L8939" s="253">
        <v>59.568719999999999</v>
      </c>
      <c r="M8939" s="254">
        <f t="shared" si="559"/>
        <v>-0.31737309622129184</v>
      </c>
    </row>
    <row r="8940" spans="1:13" x14ac:dyDescent="0.25">
      <c r="A8940" s="252" t="s">
        <v>248</v>
      </c>
      <c r="B8940" s="252" t="s">
        <v>477</v>
      </c>
      <c r="C8940" s="253">
        <v>0</v>
      </c>
      <c r="D8940" s="253">
        <v>0</v>
      </c>
      <c r="E8940" s="254" t="str">
        <f t="shared" si="556"/>
        <v/>
      </c>
      <c r="F8940" s="253">
        <v>0</v>
      </c>
      <c r="G8940" s="253">
        <v>0</v>
      </c>
      <c r="H8940" s="254" t="str">
        <f t="shared" si="557"/>
        <v/>
      </c>
      <c r="I8940" s="253">
        <v>0</v>
      </c>
      <c r="J8940" s="254" t="str">
        <f t="shared" si="558"/>
        <v/>
      </c>
      <c r="K8940" s="253">
        <v>36.25</v>
      </c>
      <c r="L8940" s="253">
        <v>166.55110999999999</v>
      </c>
      <c r="M8940" s="254">
        <f t="shared" si="559"/>
        <v>3.594513379310345</v>
      </c>
    </row>
    <row r="8941" spans="1:13" x14ac:dyDescent="0.25">
      <c r="A8941" s="252" t="s">
        <v>248</v>
      </c>
      <c r="B8941" s="252" t="s">
        <v>436</v>
      </c>
      <c r="C8941" s="253">
        <v>0</v>
      </c>
      <c r="D8941" s="253">
        <v>0</v>
      </c>
      <c r="E8941" s="254" t="str">
        <f t="shared" si="556"/>
        <v/>
      </c>
      <c r="F8941" s="253">
        <v>4158.8427099999999</v>
      </c>
      <c r="G8941" s="253">
        <v>4073.4927299999999</v>
      </c>
      <c r="H8941" s="254">
        <f t="shared" si="557"/>
        <v>-2.0522531375080533E-2</v>
      </c>
      <c r="I8941" s="253">
        <v>8211.1842300000008</v>
      </c>
      <c r="J8941" s="254">
        <f t="shared" si="558"/>
        <v>-0.50390922723213583</v>
      </c>
      <c r="K8941" s="253">
        <v>15750.2011</v>
      </c>
      <c r="L8941" s="253">
        <v>30145.33512</v>
      </c>
      <c r="M8941" s="254">
        <f t="shared" si="559"/>
        <v>0.91396509343617205</v>
      </c>
    </row>
    <row r="8942" spans="1:13" x14ac:dyDescent="0.25">
      <c r="A8942" s="252" t="s">
        <v>248</v>
      </c>
      <c r="B8942" s="252" t="s">
        <v>487</v>
      </c>
      <c r="C8942" s="253">
        <v>0</v>
      </c>
      <c r="D8942" s="253">
        <v>0</v>
      </c>
      <c r="E8942" s="254" t="str">
        <f t="shared" si="556"/>
        <v/>
      </c>
      <c r="F8942" s="253">
        <v>0</v>
      </c>
      <c r="G8942" s="253">
        <v>0</v>
      </c>
      <c r="H8942" s="254" t="str">
        <f t="shared" si="557"/>
        <v/>
      </c>
      <c r="I8942" s="253">
        <v>0</v>
      </c>
      <c r="J8942" s="254" t="str">
        <f t="shared" si="558"/>
        <v/>
      </c>
      <c r="K8942" s="253">
        <v>36.243879999999997</v>
      </c>
      <c r="L8942" s="253">
        <v>0</v>
      </c>
      <c r="M8942" s="254">
        <f t="shared" si="559"/>
        <v>-1</v>
      </c>
    </row>
    <row r="8943" spans="1:13" x14ac:dyDescent="0.25">
      <c r="A8943" s="252" t="s">
        <v>248</v>
      </c>
      <c r="B8943" s="252" t="s">
        <v>463</v>
      </c>
      <c r="C8943" s="253">
        <v>0</v>
      </c>
      <c r="D8943" s="253">
        <v>0</v>
      </c>
      <c r="E8943" s="254" t="str">
        <f t="shared" si="556"/>
        <v/>
      </c>
      <c r="F8943" s="253">
        <v>49.446240000000003</v>
      </c>
      <c r="G8943" s="253">
        <v>0</v>
      </c>
      <c r="H8943" s="254">
        <f t="shared" si="557"/>
        <v>-1</v>
      </c>
      <c r="I8943" s="253">
        <v>7.0169999999999996E-2</v>
      </c>
      <c r="J8943" s="254">
        <f t="shared" si="558"/>
        <v>-1</v>
      </c>
      <c r="K8943" s="253">
        <v>49.446240000000003</v>
      </c>
      <c r="L8943" s="253">
        <v>16.13137</v>
      </c>
      <c r="M8943" s="254">
        <f t="shared" si="559"/>
        <v>-0.6737594203320616</v>
      </c>
    </row>
    <row r="8944" spans="1:13" x14ac:dyDescent="0.25">
      <c r="A8944" s="252" t="s">
        <v>248</v>
      </c>
      <c r="B8944" s="252" t="s">
        <v>457</v>
      </c>
      <c r="C8944" s="253">
        <v>0</v>
      </c>
      <c r="D8944" s="253">
        <v>0</v>
      </c>
      <c r="E8944" s="254" t="str">
        <f t="shared" si="556"/>
        <v/>
      </c>
      <c r="F8944" s="253">
        <v>0</v>
      </c>
      <c r="G8944" s="253">
        <v>67.209999999999994</v>
      </c>
      <c r="H8944" s="254" t="str">
        <f t="shared" si="557"/>
        <v/>
      </c>
      <c r="I8944" s="253">
        <v>0</v>
      </c>
      <c r="J8944" s="254" t="str">
        <f t="shared" si="558"/>
        <v/>
      </c>
      <c r="K8944" s="253">
        <v>0</v>
      </c>
      <c r="L8944" s="253">
        <v>67.209999999999994</v>
      </c>
      <c r="M8944" s="254" t="str">
        <f t="shared" si="559"/>
        <v/>
      </c>
    </row>
    <row r="8945" spans="1:13" x14ac:dyDescent="0.25">
      <c r="A8945" s="252" t="s">
        <v>248</v>
      </c>
      <c r="B8945" s="252" t="s">
        <v>442</v>
      </c>
      <c r="C8945" s="253">
        <v>0</v>
      </c>
      <c r="D8945" s="253">
        <v>0</v>
      </c>
      <c r="E8945" s="254" t="str">
        <f t="shared" si="556"/>
        <v/>
      </c>
      <c r="F8945" s="253">
        <v>0</v>
      </c>
      <c r="G8945" s="253">
        <v>87.387500000000003</v>
      </c>
      <c r="H8945" s="254" t="str">
        <f t="shared" si="557"/>
        <v/>
      </c>
      <c r="I8945" s="253">
        <v>36.515349999999998</v>
      </c>
      <c r="J8945" s="254">
        <f t="shared" si="558"/>
        <v>1.3931716387765696</v>
      </c>
      <c r="K8945" s="253">
        <v>244.3449</v>
      </c>
      <c r="L8945" s="253">
        <v>616.22069999999997</v>
      </c>
      <c r="M8945" s="254">
        <f t="shared" si="559"/>
        <v>1.5219298622561794</v>
      </c>
    </row>
    <row r="8946" spans="1:13" x14ac:dyDescent="0.25">
      <c r="A8946" s="252" t="s">
        <v>248</v>
      </c>
      <c r="B8946" s="252" t="s">
        <v>474</v>
      </c>
      <c r="C8946" s="253">
        <v>0</v>
      </c>
      <c r="D8946" s="253">
        <v>0</v>
      </c>
      <c r="E8946" s="254" t="str">
        <f t="shared" si="556"/>
        <v/>
      </c>
      <c r="F8946" s="253">
        <v>645.77964999999995</v>
      </c>
      <c r="G8946" s="253">
        <v>0</v>
      </c>
      <c r="H8946" s="254">
        <f t="shared" si="557"/>
        <v>-1</v>
      </c>
      <c r="I8946" s="253">
        <v>145.46404999999999</v>
      </c>
      <c r="J8946" s="254">
        <f t="shared" si="558"/>
        <v>-1</v>
      </c>
      <c r="K8946" s="253">
        <v>1133.7658100000001</v>
      </c>
      <c r="L8946" s="253">
        <v>412.60133999999999</v>
      </c>
      <c r="M8946" s="254">
        <f t="shared" si="559"/>
        <v>-0.63607886535227243</v>
      </c>
    </row>
    <row r="8947" spans="1:13" x14ac:dyDescent="0.25">
      <c r="A8947" s="252" t="s">
        <v>248</v>
      </c>
      <c r="B8947" s="252" t="s">
        <v>460</v>
      </c>
      <c r="C8947" s="253">
        <v>0</v>
      </c>
      <c r="D8947" s="253">
        <v>0</v>
      </c>
      <c r="E8947" s="254" t="str">
        <f t="shared" si="556"/>
        <v/>
      </c>
      <c r="F8947" s="253">
        <v>25.374600000000001</v>
      </c>
      <c r="G8947" s="253">
        <v>0</v>
      </c>
      <c r="H8947" s="254">
        <f t="shared" si="557"/>
        <v>-1</v>
      </c>
      <c r="I8947" s="253">
        <v>81.379300000000001</v>
      </c>
      <c r="J8947" s="254">
        <f t="shared" si="558"/>
        <v>-1</v>
      </c>
      <c r="K8947" s="253">
        <v>145.95148</v>
      </c>
      <c r="L8947" s="253">
        <v>85.287120000000002</v>
      </c>
      <c r="M8947" s="254">
        <f t="shared" si="559"/>
        <v>-0.4156474466720036</v>
      </c>
    </row>
    <row r="8948" spans="1:13" x14ac:dyDescent="0.25">
      <c r="A8948" s="252" t="s">
        <v>248</v>
      </c>
      <c r="B8948" s="252" t="s">
        <v>491</v>
      </c>
      <c r="C8948" s="253">
        <v>0</v>
      </c>
      <c r="D8948" s="253">
        <v>0</v>
      </c>
      <c r="E8948" s="254" t="str">
        <f t="shared" si="556"/>
        <v/>
      </c>
      <c r="F8948" s="253">
        <v>64.000100000000003</v>
      </c>
      <c r="G8948" s="253">
        <v>0</v>
      </c>
      <c r="H8948" s="254">
        <f t="shared" si="557"/>
        <v>-1</v>
      </c>
      <c r="I8948" s="253">
        <v>0</v>
      </c>
      <c r="J8948" s="254" t="str">
        <f t="shared" si="558"/>
        <v/>
      </c>
      <c r="K8948" s="253">
        <v>174.0001</v>
      </c>
      <c r="L8948" s="253">
        <v>6</v>
      </c>
      <c r="M8948" s="254">
        <f t="shared" si="559"/>
        <v>-0.96551726119697634</v>
      </c>
    </row>
    <row r="8949" spans="1:13" x14ac:dyDescent="0.25">
      <c r="A8949" s="252" t="s">
        <v>248</v>
      </c>
      <c r="B8949" s="252" t="s">
        <v>471</v>
      </c>
      <c r="C8949" s="253">
        <v>0</v>
      </c>
      <c r="D8949" s="253">
        <v>0</v>
      </c>
      <c r="E8949" s="254" t="str">
        <f t="shared" si="556"/>
        <v/>
      </c>
      <c r="F8949" s="253">
        <v>134.43527</v>
      </c>
      <c r="G8949" s="253">
        <v>626.25012000000004</v>
      </c>
      <c r="H8949" s="254">
        <f t="shared" si="557"/>
        <v>3.658376629882917</v>
      </c>
      <c r="I8949" s="253">
        <v>637.2079</v>
      </c>
      <c r="J8949" s="254">
        <f t="shared" si="558"/>
        <v>-1.7196553903364942E-2</v>
      </c>
      <c r="K8949" s="253">
        <v>461.29131000000001</v>
      </c>
      <c r="L8949" s="253">
        <v>1267.6987999999999</v>
      </c>
      <c r="M8949" s="254">
        <f t="shared" si="559"/>
        <v>1.7481523551787697</v>
      </c>
    </row>
    <row r="8950" spans="1:13" x14ac:dyDescent="0.25">
      <c r="A8950" s="252" t="s">
        <v>248</v>
      </c>
      <c r="B8950" s="252" t="s">
        <v>502</v>
      </c>
      <c r="C8950" s="253">
        <v>0</v>
      </c>
      <c r="D8950" s="253">
        <v>0</v>
      </c>
      <c r="E8950" s="254" t="str">
        <f t="shared" si="556"/>
        <v/>
      </c>
      <c r="F8950" s="253">
        <v>212.77645999999999</v>
      </c>
      <c r="G8950" s="253">
        <v>65.508449999999996</v>
      </c>
      <c r="H8950" s="254">
        <f t="shared" si="557"/>
        <v>-0.6921254823019426</v>
      </c>
      <c r="I8950" s="253">
        <v>98.410399999999996</v>
      </c>
      <c r="J8950" s="254">
        <f t="shared" si="558"/>
        <v>-0.33433407444741614</v>
      </c>
      <c r="K8950" s="253">
        <v>475.33506</v>
      </c>
      <c r="L8950" s="253">
        <v>239.72274999999999</v>
      </c>
      <c r="M8950" s="254">
        <f t="shared" si="559"/>
        <v>-0.49567627096557954</v>
      </c>
    </row>
    <row r="8951" spans="1:13" x14ac:dyDescent="0.25">
      <c r="A8951" s="252" t="s">
        <v>248</v>
      </c>
      <c r="B8951" s="252" t="s">
        <v>450</v>
      </c>
      <c r="C8951" s="253">
        <v>0</v>
      </c>
      <c r="D8951" s="253">
        <v>0</v>
      </c>
      <c r="E8951" s="254" t="str">
        <f t="shared" si="556"/>
        <v/>
      </c>
      <c r="F8951" s="253">
        <v>37.013660000000002</v>
      </c>
      <c r="G8951" s="253">
        <v>153.77542</v>
      </c>
      <c r="H8951" s="254">
        <f t="shared" si="557"/>
        <v>3.1545586143061772</v>
      </c>
      <c r="I8951" s="253">
        <v>160.40513000000001</v>
      </c>
      <c r="J8951" s="254">
        <f t="shared" si="558"/>
        <v>-4.1331034736856731E-2</v>
      </c>
      <c r="K8951" s="253">
        <v>281.48617999999999</v>
      </c>
      <c r="L8951" s="253">
        <v>605.27534000000003</v>
      </c>
      <c r="M8951" s="254">
        <f t="shared" si="559"/>
        <v>1.1502843940686538</v>
      </c>
    </row>
    <row r="8952" spans="1:13" x14ac:dyDescent="0.25">
      <c r="A8952" s="252" t="s">
        <v>248</v>
      </c>
      <c r="B8952" s="252" t="s">
        <v>439</v>
      </c>
      <c r="C8952" s="253">
        <v>0</v>
      </c>
      <c r="D8952" s="253">
        <v>0</v>
      </c>
      <c r="E8952" s="254" t="str">
        <f t="shared" si="556"/>
        <v/>
      </c>
      <c r="F8952" s="253">
        <v>2196.61796</v>
      </c>
      <c r="G8952" s="253">
        <v>1896.06573</v>
      </c>
      <c r="H8952" s="254">
        <f t="shared" si="557"/>
        <v>-0.13682498981297597</v>
      </c>
      <c r="I8952" s="253">
        <v>2365.3673100000001</v>
      </c>
      <c r="J8952" s="254">
        <f t="shared" si="558"/>
        <v>-0.19840537155305493</v>
      </c>
      <c r="K8952" s="253">
        <v>8121.1839</v>
      </c>
      <c r="L8952" s="253">
        <v>8621.7583599999998</v>
      </c>
      <c r="M8952" s="254">
        <f t="shared" si="559"/>
        <v>6.163811411781972E-2</v>
      </c>
    </row>
    <row r="8953" spans="1:13" x14ac:dyDescent="0.25">
      <c r="A8953" s="252" t="s">
        <v>248</v>
      </c>
      <c r="B8953" s="252" t="s">
        <v>473</v>
      </c>
      <c r="C8953" s="253">
        <v>0</v>
      </c>
      <c r="D8953" s="253">
        <v>0</v>
      </c>
      <c r="E8953" s="254" t="str">
        <f t="shared" si="556"/>
        <v/>
      </c>
      <c r="F8953" s="253">
        <v>0</v>
      </c>
      <c r="G8953" s="253">
        <v>0</v>
      </c>
      <c r="H8953" s="254" t="str">
        <f t="shared" si="557"/>
        <v/>
      </c>
      <c r="I8953" s="253">
        <v>4.4526000000000003</v>
      </c>
      <c r="J8953" s="254">
        <f t="shared" si="558"/>
        <v>-1</v>
      </c>
      <c r="K8953" s="253">
        <v>0</v>
      </c>
      <c r="L8953" s="253">
        <v>4.4526000000000003</v>
      </c>
      <c r="M8953" s="254" t="str">
        <f t="shared" si="559"/>
        <v/>
      </c>
    </row>
    <row r="8954" spans="1:13" x14ac:dyDescent="0.25">
      <c r="A8954" s="252" t="s">
        <v>248</v>
      </c>
      <c r="B8954" s="252" t="s">
        <v>495</v>
      </c>
      <c r="C8954" s="253">
        <v>0</v>
      </c>
      <c r="D8954" s="253">
        <v>0</v>
      </c>
      <c r="E8954" s="254" t="str">
        <f t="shared" si="556"/>
        <v/>
      </c>
      <c r="F8954" s="253">
        <v>77.49521</v>
      </c>
      <c r="G8954" s="253">
        <v>0</v>
      </c>
      <c r="H8954" s="254">
        <f t="shared" si="557"/>
        <v>-1</v>
      </c>
      <c r="I8954" s="253">
        <v>11.294919999999999</v>
      </c>
      <c r="J8954" s="254">
        <f t="shared" si="558"/>
        <v>-1</v>
      </c>
      <c r="K8954" s="253">
        <v>481.28626000000003</v>
      </c>
      <c r="L8954" s="253">
        <v>156.33792</v>
      </c>
      <c r="M8954" s="254">
        <f t="shared" si="559"/>
        <v>-0.67516645914637174</v>
      </c>
    </row>
    <row r="8955" spans="1:13" x14ac:dyDescent="0.25">
      <c r="A8955" s="252" t="s">
        <v>248</v>
      </c>
      <c r="B8955" s="252" t="s">
        <v>448</v>
      </c>
      <c r="C8955" s="253">
        <v>11.8392</v>
      </c>
      <c r="D8955" s="253">
        <v>0</v>
      </c>
      <c r="E8955" s="254">
        <f t="shared" si="556"/>
        <v>-1</v>
      </c>
      <c r="F8955" s="253">
        <v>491.28805999999997</v>
      </c>
      <c r="G8955" s="253">
        <v>963.60825</v>
      </c>
      <c r="H8955" s="254">
        <f t="shared" si="557"/>
        <v>0.96139155101795071</v>
      </c>
      <c r="I8955" s="253">
        <v>213.76143999999999</v>
      </c>
      <c r="J8955" s="254">
        <f t="shared" si="558"/>
        <v>3.5078675087518123</v>
      </c>
      <c r="K8955" s="253">
        <v>1402.7900500000001</v>
      </c>
      <c r="L8955" s="253">
        <v>1384.5004100000001</v>
      </c>
      <c r="M8955" s="254">
        <f t="shared" si="559"/>
        <v>-1.3038045144389221E-2</v>
      </c>
    </row>
    <row r="8956" spans="1:13" x14ac:dyDescent="0.25">
      <c r="A8956" s="252" t="s">
        <v>248</v>
      </c>
      <c r="B8956" s="252" t="s">
        <v>492</v>
      </c>
      <c r="C8956" s="253">
        <v>0</v>
      </c>
      <c r="D8956" s="253">
        <v>0</v>
      </c>
      <c r="E8956" s="254" t="str">
        <f t="shared" si="556"/>
        <v/>
      </c>
      <c r="F8956" s="253">
        <v>1025.79539</v>
      </c>
      <c r="G8956" s="253">
        <v>964.19186000000002</v>
      </c>
      <c r="H8956" s="254">
        <f t="shared" si="557"/>
        <v>-6.0054403247025712E-2</v>
      </c>
      <c r="I8956" s="253">
        <v>551.24865999999997</v>
      </c>
      <c r="J8956" s="254">
        <f t="shared" si="558"/>
        <v>0.74910513161156711</v>
      </c>
      <c r="K8956" s="253">
        <v>3232.3424399999999</v>
      </c>
      <c r="L8956" s="253">
        <v>2443.3406500000001</v>
      </c>
      <c r="M8956" s="254">
        <f t="shared" si="559"/>
        <v>-0.24409597827141105</v>
      </c>
    </row>
    <row r="8957" spans="1:13" x14ac:dyDescent="0.25">
      <c r="A8957" s="252" t="s">
        <v>248</v>
      </c>
      <c r="B8957" s="252" t="s">
        <v>462</v>
      </c>
      <c r="C8957" s="253">
        <v>0</v>
      </c>
      <c r="D8957" s="253">
        <v>0</v>
      </c>
      <c r="E8957" s="254" t="str">
        <f t="shared" si="556"/>
        <v/>
      </c>
      <c r="F8957" s="253">
        <v>248.90223</v>
      </c>
      <c r="G8957" s="253">
        <v>192.30928</v>
      </c>
      <c r="H8957" s="254">
        <f t="shared" si="557"/>
        <v>-0.22737020074107006</v>
      </c>
      <c r="I8957" s="253">
        <v>1165.6903199999999</v>
      </c>
      <c r="J8957" s="254">
        <f t="shared" si="558"/>
        <v>-0.83502541223813198</v>
      </c>
      <c r="K8957" s="253">
        <v>1539.8591799999999</v>
      </c>
      <c r="L8957" s="253">
        <v>2053.2673799999998</v>
      </c>
      <c r="M8957" s="254">
        <f t="shared" si="559"/>
        <v>0.33341243580468172</v>
      </c>
    </row>
    <row r="8958" spans="1:13" x14ac:dyDescent="0.25">
      <c r="A8958" s="252" t="s">
        <v>248</v>
      </c>
      <c r="B8958" s="252" t="s">
        <v>434</v>
      </c>
      <c r="C8958" s="253">
        <v>1641.5446400000001</v>
      </c>
      <c r="D8958" s="253">
        <v>70.126000000000005</v>
      </c>
      <c r="E8958" s="254">
        <f t="shared" si="556"/>
        <v>-0.95728047943917016</v>
      </c>
      <c r="F8958" s="253">
        <v>70913.128979999994</v>
      </c>
      <c r="G8958" s="253">
        <v>43448.375460000003</v>
      </c>
      <c r="H8958" s="254">
        <f t="shared" si="557"/>
        <v>-0.38730139136500408</v>
      </c>
      <c r="I8958" s="253">
        <v>44491.395140000001</v>
      </c>
      <c r="J8958" s="254">
        <f t="shared" si="558"/>
        <v>-2.3443177646328084E-2</v>
      </c>
      <c r="K8958" s="253">
        <v>171090.62252</v>
      </c>
      <c r="L8958" s="253">
        <v>150134.30764000001</v>
      </c>
      <c r="M8958" s="254">
        <f t="shared" si="559"/>
        <v>-0.12248663644642621</v>
      </c>
    </row>
    <row r="8959" spans="1:13" x14ac:dyDescent="0.25">
      <c r="A8959" s="252" t="s">
        <v>248</v>
      </c>
      <c r="B8959" s="252" t="s">
        <v>437</v>
      </c>
      <c r="C8959" s="253">
        <v>0</v>
      </c>
      <c r="D8959" s="253">
        <v>0</v>
      </c>
      <c r="E8959" s="254" t="str">
        <f t="shared" si="556"/>
        <v/>
      </c>
      <c r="F8959" s="253">
        <v>1811.89769</v>
      </c>
      <c r="G8959" s="253">
        <v>831.99166000000002</v>
      </c>
      <c r="H8959" s="254">
        <f t="shared" si="557"/>
        <v>-0.54081752816849171</v>
      </c>
      <c r="I8959" s="253">
        <v>951.52079000000003</v>
      </c>
      <c r="J8959" s="254">
        <f t="shared" si="558"/>
        <v>-0.12561904191289397</v>
      </c>
      <c r="K8959" s="253">
        <v>5097.6600200000003</v>
      </c>
      <c r="L8959" s="253">
        <v>3317.4720299999999</v>
      </c>
      <c r="M8959" s="254">
        <f t="shared" si="559"/>
        <v>-0.34921669609500561</v>
      </c>
    </row>
    <row r="8960" spans="1:13" x14ac:dyDescent="0.25">
      <c r="A8960" s="252" t="s">
        <v>248</v>
      </c>
      <c r="B8960" s="252" t="s">
        <v>464</v>
      </c>
      <c r="C8960" s="253">
        <v>0</v>
      </c>
      <c r="D8960" s="253">
        <v>0</v>
      </c>
      <c r="E8960" s="254" t="str">
        <f t="shared" si="556"/>
        <v/>
      </c>
      <c r="F8960" s="253">
        <v>536.68589999999995</v>
      </c>
      <c r="G8960" s="253">
        <v>0</v>
      </c>
      <c r="H8960" s="254">
        <f t="shared" si="557"/>
        <v>-1</v>
      </c>
      <c r="I8960" s="253">
        <v>0</v>
      </c>
      <c r="J8960" s="254" t="str">
        <f t="shared" si="558"/>
        <v/>
      </c>
      <c r="K8960" s="253">
        <v>1174.98532</v>
      </c>
      <c r="L8960" s="253">
        <v>0</v>
      </c>
      <c r="M8960" s="254">
        <f t="shared" si="559"/>
        <v>-1</v>
      </c>
    </row>
    <row r="8961" spans="1:13" x14ac:dyDescent="0.25">
      <c r="A8961" s="252" t="s">
        <v>248</v>
      </c>
      <c r="B8961" s="252" t="s">
        <v>468</v>
      </c>
      <c r="C8961" s="253">
        <v>0</v>
      </c>
      <c r="D8961" s="253">
        <v>0</v>
      </c>
      <c r="E8961" s="254" t="str">
        <f t="shared" si="556"/>
        <v/>
      </c>
      <c r="F8961" s="253">
        <v>53.068440000000002</v>
      </c>
      <c r="G8961" s="253">
        <v>139.44152</v>
      </c>
      <c r="H8961" s="254">
        <f t="shared" si="557"/>
        <v>1.6275790281380043</v>
      </c>
      <c r="I8961" s="253">
        <v>101.26716999999999</v>
      </c>
      <c r="J8961" s="254">
        <f t="shared" si="558"/>
        <v>0.37696669117938231</v>
      </c>
      <c r="K8961" s="253">
        <v>612.62449000000004</v>
      </c>
      <c r="L8961" s="253">
        <v>319.36135999999999</v>
      </c>
      <c r="M8961" s="254">
        <f t="shared" si="559"/>
        <v>-0.47869965172303186</v>
      </c>
    </row>
    <row r="8962" spans="1:13" x14ac:dyDescent="0.25">
      <c r="A8962" s="252" t="s">
        <v>248</v>
      </c>
      <c r="B8962" s="252" t="s">
        <v>445</v>
      </c>
      <c r="C8962" s="253">
        <v>0</v>
      </c>
      <c r="D8962" s="253">
        <v>0</v>
      </c>
      <c r="E8962" s="254" t="str">
        <f t="shared" si="556"/>
        <v/>
      </c>
      <c r="F8962" s="253">
        <v>1294.4488899999999</v>
      </c>
      <c r="G8962" s="253">
        <v>1498.70658</v>
      </c>
      <c r="H8962" s="254">
        <f t="shared" si="557"/>
        <v>0.15779509842215567</v>
      </c>
      <c r="I8962" s="253">
        <v>1163.50639</v>
      </c>
      <c r="J8962" s="254">
        <f t="shared" si="558"/>
        <v>0.28809484234977001</v>
      </c>
      <c r="K8962" s="253">
        <v>3905.56061</v>
      </c>
      <c r="L8962" s="253">
        <v>5439.1799700000001</v>
      </c>
      <c r="M8962" s="254">
        <f t="shared" si="559"/>
        <v>0.39267585710313679</v>
      </c>
    </row>
    <row r="8963" spans="1:13" x14ac:dyDescent="0.25">
      <c r="A8963" s="252" t="s">
        <v>248</v>
      </c>
      <c r="B8963" s="252" t="s">
        <v>490</v>
      </c>
      <c r="C8963" s="253">
        <v>0</v>
      </c>
      <c r="D8963" s="253">
        <v>0</v>
      </c>
      <c r="E8963" s="254" t="str">
        <f t="shared" si="556"/>
        <v/>
      </c>
      <c r="F8963" s="253">
        <v>35.72486</v>
      </c>
      <c r="G8963" s="253">
        <v>0</v>
      </c>
      <c r="H8963" s="254">
        <f t="shared" si="557"/>
        <v>-1</v>
      </c>
      <c r="I8963" s="253">
        <v>0</v>
      </c>
      <c r="J8963" s="254" t="str">
        <f t="shared" si="558"/>
        <v/>
      </c>
      <c r="K8963" s="253">
        <v>35.72486</v>
      </c>
      <c r="L8963" s="253">
        <v>0</v>
      </c>
      <c r="M8963" s="254">
        <f t="shared" si="559"/>
        <v>-1</v>
      </c>
    </row>
    <row r="8964" spans="1:13" x14ac:dyDescent="0.25">
      <c r="A8964" s="252" t="s">
        <v>248</v>
      </c>
      <c r="B8964" s="252" t="s">
        <v>509</v>
      </c>
      <c r="C8964" s="253">
        <v>0</v>
      </c>
      <c r="D8964" s="253">
        <v>0</v>
      </c>
      <c r="E8964" s="254" t="str">
        <f t="shared" si="556"/>
        <v/>
      </c>
      <c r="F8964" s="253">
        <v>135.83632</v>
      </c>
      <c r="G8964" s="253">
        <v>0</v>
      </c>
      <c r="H8964" s="254">
        <f t="shared" si="557"/>
        <v>-1</v>
      </c>
      <c r="I8964" s="253">
        <v>0</v>
      </c>
      <c r="J8964" s="254" t="str">
        <f t="shared" si="558"/>
        <v/>
      </c>
      <c r="K8964" s="253">
        <v>137.72131999999999</v>
      </c>
      <c r="L8964" s="253">
        <v>0.7</v>
      </c>
      <c r="M8964" s="254">
        <f t="shared" si="559"/>
        <v>-0.99491727206797032</v>
      </c>
    </row>
    <row r="8965" spans="1:13" x14ac:dyDescent="0.25">
      <c r="A8965" s="252" t="s">
        <v>248</v>
      </c>
      <c r="B8965" s="252" t="s">
        <v>478</v>
      </c>
      <c r="C8965" s="253">
        <v>0</v>
      </c>
      <c r="D8965" s="253">
        <v>0</v>
      </c>
      <c r="E8965" s="254" t="str">
        <f t="shared" ref="E8965:E9028" si="560">IF(C8965=0,"",(D8965/C8965-1))</f>
        <v/>
      </c>
      <c r="F8965" s="253">
        <v>297.64</v>
      </c>
      <c r="G8965" s="253">
        <v>0</v>
      </c>
      <c r="H8965" s="254">
        <f t="shared" ref="H8965:H9028" si="561">IF(F8965=0,"",(G8965/F8965-1))</f>
        <v>-1</v>
      </c>
      <c r="I8965" s="253">
        <v>27.378</v>
      </c>
      <c r="J8965" s="254">
        <f t="shared" ref="J8965:J9028" si="562">IF(I8965=0,"",(G8965/I8965-1))</f>
        <v>-1</v>
      </c>
      <c r="K8965" s="253">
        <v>307.43200000000002</v>
      </c>
      <c r="L8965" s="253">
        <v>50.033999999999999</v>
      </c>
      <c r="M8965" s="254">
        <f t="shared" ref="M8965:M9028" si="563">IF(K8965=0,"",(L8965/K8965-1))</f>
        <v>-0.83725181503552004</v>
      </c>
    </row>
    <row r="8966" spans="1:13" x14ac:dyDescent="0.25">
      <c r="A8966" s="252" t="s">
        <v>248</v>
      </c>
      <c r="B8966" s="252" t="s">
        <v>472</v>
      </c>
      <c r="C8966" s="253">
        <v>0</v>
      </c>
      <c r="D8966" s="253">
        <v>0</v>
      </c>
      <c r="E8966" s="254" t="str">
        <f t="shared" si="560"/>
        <v/>
      </c>
      <c r="F8966" s="253">
        <v>499.55901</v>
      </c>
      <c r="G8966" s="253">
        <v>72.422690000000003</v>
      </c>
      <c r="H8966" s="254">
        <f t="shared" si="561"/>
        <v>-0.85502675649869675</v>
      </c>
      <c r="I8966" s="253">
        <v>136.66445999999999</v>
      </c>
      <c r="J8966" s="254">
        <f t="shared" si="562"/>
        <v>-0.47006932160709514</v>
      </c>
      <c r="K8966" s="253">
        <v>499.55901</v>
      </c>
      <c r="L8966" s="253">
        <v>241.81215</v>
      </c>
      <c r="M8966" s="254">
        <f t="shared" si="563"/>
        <v>-0.51594877650189908</v>
      </c>
    </row>
    <row r="8967" spans="1:13" x14ac:dyDescent="0.25">
      <c r="A8967" s="252" t="s">
        <v>248</v>
      </c>
      <c r="B8967" s="252" t="s">
        <v>454</v>
      </c>
      <c r="C8967" s="253">
        <v>0</v>
      </c>
      <c r="D8967" s="253">
        <v>0</v>
      </c>
      <c r="E8967" s="254" t="str">
        <f t="shared" si="560"/>
        <v/>
      </c>
      <c r="F8967" s="253">
        <v>197.12909999999999</v>
      </c>
      <c r="G8967" s="253">
        <v>0</v>
      </c>
      <c r="H8967" s="254">
        <f t="shared" si="561"/>
        <v>-1</v>
      </c>
      <c r="I8967" s="253">
        <v>0</v>
      </c>
      <c r="J8967" s="254" t="str">
        <f t="shared" si="562"/>
        <v/>
      </c>
      <c r="K8967" s="253">
        <v>247.43549999999999</v>
      </c>
      <c r="L8967" s="253">
        <v>54.50797</v>
      </c>
      <c r="M8967" s="254">
        <f t="shared" si="563"/>
        <v>-0.77970836844349334</v>
      </c>
    </row>
    <row r="8968" spans="1:13" x14ac:dyDescent="0.25">
      <c r="A8968" s="252" t="s">
        <v>248</v>
      </c>
      <c r="B8968" s="252" t="s">
        <v>435</v>
      </c>
      <c r="C8968" s="253">
        <v>0</v>
      </c>
      <c r="D8968" s="253">
        <v>0</v>
      </c>
      <c r="E8968" s="254" t="str">
        <f t="shared" si="560"/>
        <v/>
      </c>
      <c r="F8968" s="253">
        <v>2298.9119799999999</v>
      </c>
      <c r="G8968" s="253">
        <v>1088.2277200000001</v>
      </c>
      <c r="H8968" s="254">
        <f t="shared" si="561"/>
        <v>-0.52663358603229327</v>
      </c>
      <c r="I8968" s="253">
        <v>1799.9884400000001</v>
      </c>
      <c r="J8968" s="254">
        <f t="shared" si="562"/>
        <v>-0.39542516173048314</v>
      </c>
      <c r="K8968" s="253">
        <v>5225.3268699999999</v>
      </c>
      <c r="L8968" s="253">
        <v>5180.6265000000003</v>
      </c>
      <c r="M8968" s="254">
        <f t="shared" si="563"/>
        <v>-8.554559573418552E-3</v>
      </c>
    </row>
    <row r="8969" spans="1:13" x14ac:dyDescent="0.25">
      <c r="A8969" s="252" t="s">
        <v>248</v>
      </c>
      <c r="B8969" s="252" t="s">
        <v>443</v>
      </c>
      <c r="C8969" s="253">
        <v>381.20920000000001</v>
      </c>
      <c r="D8969" s="253">
        <v>0</v>
      </c>
      <c r="E8969" s="254">
        <f t="shared" si="560"/>
        <v>-1</v>
      </c>
      <c r="F8969" s="253">
        <v>3137.3993500000001</v>
      </c>
      <c r="G8969" s="253">
        <v>1301.54874</v>
      </c>
      <c r="H8969" s="254">
        <f t="shared" si="561"/>
        <v>-0.58515043996550842</v>
      </c>
      <c r="I8969" s="253">
        <v>2521.6077399999999</v>
      </c>
      <c r="J8969" s="254">
        <f t="shared" si="562"/>
        <v>-0.48384170965465068</v>
      </c>
      <c r="K8969" s="253">
        <v>6529.9508500000002</v>
      </c>
      <c r="L8969" s="253">
        <v>6306.8405599999996</v>
      </c>
      <c r="M8969" s="254">
        <f t="shared" si="563"/>
        <v>-3.4167223479178332E-2</v>
      </c>
    </row>
    <row r="8970" spans="1:13" x14ac:dyDescent="0.25">
      <c r="A8970" s="252" t="s">
        <v>248</v>
      </c>
      <c r="B8970" s="252" t="s">
        <v>461</v>
      </c>
      <c r="C8970" s="253">
        <v>0</v>
      </c>
      <c r="D8970" s="253">
        <v>0</v>
      </c>
      <c r="E8970" s="254" t="str">
        <f t="shared" si="560"/>
        <v/>
      </c>
      <c r="F8970" s="253">
        <v>0</v>
      </c>
      <c r="G8970" s="253">
        <v>0</v>
      </c>
      <c r="H8970" s="254" t="str">
        <f t="shared" si="561"/>
        <v/>
      </c>
      <c r="I8970" s="253">
        <v>18.844000000000001</v>
      </c>
      <c r="J8970" s="254">
        <f t="shared" si="562"/>
        <v>-1</v>
      </c>
      <c r="K8970" s="253">
        <v>106.88939000000001</v>
      </c>
      <c r="L8970" s="253">
        <v>39.171660000000003</v>
      </c>
      <c r="M8970" s="254">
        <f t="shared" si="563"/>
        <v>-0.63353088646122879</v>
      </c>
    </row>
    <row r="8971" spans="1:13" x14ac:dyDescent="0.25">
      <c r="A8971" s="252" t="s">
        <v>248</v>
      </c>
      <c r="B8971" s="252" t="s">
        <v>466</v>
      </c>
      <c r="C8971" s="253">
        <v>66.599999999999994</v>
      </c>
      <c r="D8971" s="253">
        <v>0</v>
      </c>
      <c r="E8971" s="254">
        <f t="shared" si="560"/>
        <v>-1</v>
      </c>
      <c r="F8971" s="253">
        <v>504.88319999999999</v>
      </c>
      <c r="G8971" s="253">
        <v>887.29256999999996</v>
      </c>
      <c r="H8971" s="254">
        <f t="shared" si="561"/>
        <v>0.75742145906221481</v>
      </c>
      <c r="I8971" s="253">
        <v>923.00333999999998</v>
      </c>
      <c r="J8971" s="254">
        <f t="shared" si="562"/>
        <v>-3.8689751653553039E-2</v>
      </c>
      <c r="K8971" s="253">
        <v>877.39727000000005</v>
      </c>
      <c r="L8971" s="253">
        <v>3037.6148400000002</v>
      </c>
      <c r="M8971" s="254">
        <f t="shared" si="563"/>
        <v>2.4620746426530369</v>
      </c>
    </row>
    <row r="8972" spans="1:13" x14ac:dyDescent="0.25">
      <c r="A8972" s="252" t="s">
        <v>248</v>
      </c>
      <c r="B8972" s="252" t="s">
        <v>441</v>
      </c>
      <c r="C8972" s="253">
        <v>0</v>
      </c>
      <c r="D8972" s="253">
        <v>0</v>
      </c>
      <c r="E8972" s="254" t="str">
        <f t="shared" si="560"/>
        <v/>
      </c>
      <c r="F8972" s="253">
        <v>1918.4892500000001</v>
      </c>
      <c r="G8972" s="253">
        <v>1262.9287200000001</v>
      </c>
      <c r="H8972" s="254">
        <f t="shared" si="561"/>
        <v>-0.34170664756135583</v>
      </c>
      <c r="I8972" s="253">
        <v>2838.4506000000001</v>
      </c>
      <c r="J8972" s="254">
        <f t="shared" si="562"/>
        <v>-0.55506404797039621</v>
      </c>
      <c r="K8972" s="253">
        <v>4790.9102199999998</v>
      </c>
      <c r="L8972" s="253">
        <v>7235.5566799999997</v>
      </c>
      <c r="M8972" s="254">
        <f t="shared" si="563"/>
        <v>0.51026764179271145</v>
      </c>
    </row>
    <row r="8973" spans="1:13" x14ac:dyDescent="0.25">
      <c r="A8973" s="252" t="s">
        <v>248</v>
      </c>
      <c r="B8973" s="252" t="s">
        <v>458</v>
      </c>
      <c r="C8973" s="253">
        <v>0</v>
      </c>
      <c r="D8973" s="253">
        <v>0</v>
      </c>
      <c r="E8973" s="254" t="str">
        <f t="shared" si="560"/>
        <v/>
      </c>
      <c r="F8973" s="253">
        <v>783.18140000000005</v>
      </c>
      <c r="G8973" s="253">
        <v>0</v>
      </c>
      <c r="H8973" s="254">
        <f t="shared" si="561"/>
        <v>-1</v>
      </c>
      <c r="I8973" s="253">
        <v>0</v>
      </c>
      <c r="J8973" s="254" t="str">
        <f t="shared" si="562"/>
        <v/>
      </c>
      <c r="K8973" s="253">
        <v>1042.3838900000001</v>
      </c>
      <c r="L8973" s="253">
        <v>25.771999999999998</v>
      </c>
      <c r="M8973" s="254">
        <f t="shared" si="563"/>
        <v>-0.97527590339102421</v>
      </c>
    </row>
    <row r="8974" spans="1:13" x14ac:dyDescent="0.25">
      <c r="A8974" s="252" t="s">
        <v>248</v>
      </c>
      <c r="B8974" s="252" t="s">
        <v>444</v>
      </c>
      <c r="C8974" s="253">
        <v>0</v>
      </c>
      <c r="D8974" s="253">
        <v>0</v>
      </c>
      <c r="E8974" s="254" t="str">
        <f t="shared" si="560"/>
        <v/>
      </c>
      <c r="F8974" s="253">
        <v>204.92568</v>
      </c>
      <c r="G8974" s="253">
        <v>398.91985</v>
      </c>
      <c r="H8974" s="254">
        <f t="shared" si="561"/>
        <v>0.94665622190444854</v>
      </c>
      <c r="I8974" s="253">
        <v>317.44054999999997</v>
      </c>
      <c r="J8974" s="254">
        <f t="shared" si="562"/>
        <v>0.25667577755897919</v>
      </c>
      <c r="K8974" s="253">
        <v>1634.3571300000001</v>
      </c>
      <c r="L8974" s="253">
        <v>1625.37266</v>
      </c>
      <c r="M8974" s="254">
        <f t="shared" si="563"/>
        <v>-5.4972501634328319E-3</v>
      </c>
    </row>
    <row r="8975" spans="1:13" x14ac:dyDescent="0.25">
      <c r="A8975" s="252" t="s">
        <v>248</v>
      </c>
      <c r="B8975" s="252" t="s">
        <v>456</v>
      </c>
      <c r="C8975" s="253">
        <v>0</v>
      </c>
      <c r="D8975" s="253">
        <v>0</v>
      </c>
      <c r="E8975" s="254" t="str">
        <f t="shared" si="560"/>
        <v/>
      </c>
      <c r="F8975" s="253">
        <v>26.153559999999999</v>
      </c>
      <c r="G8975" s="253">
        <v>24.20626</v>
      </c>
      <c r="H8975" s="254">
        <f t="shared" si="561"/>
        <v>-7.4456402875937244E-2</v>
      </c>
      <c r="I8975" s="253">
        <v>0</v>
      </c>
      <c r="J8975" s="254" t="str">
        <f t="shared" si="562"/>
        <v/>
      </c>
      <c r="K8975" s="253">
        <v>36.153550000000003</v>
      </c>
      <c r="L8975" s="253">
        <v>124.16918</v>
      </c>
      <c r="M8975" s="254">
        <f t="shared" si="563"/>
        <v>2.434494814478799</v>
      </c>
    </row>
    <row r="8976" spans="1:13" x14ac:dyDescent="0.25">
      <c r="A8976" s="252" t="s">
        <v>248</v>
      </c>
      <c r="B8976" s="252" t="s">
        <v>485</v>
      </c>
      <c r="C8976" s="253">
        <v>0</v>
      </c>
      <c r="D8976" s="253">
        <v>0</v>
      </c>
      <c r="E8976" s="254" t="str">
        <f t="shared" si="560"/>
        <v/>
      </c>
      <c r="F8976" s="253">
        <v>0</v>
      </c>
      <c r="G8976" s="253">
        <v>0</v>
      </c>
      <c r="H8976" s="254" t="str">
        <f t="shared" si="561"/>
        <v/>
      </c>
      <c r="I8976" s="253">
        <v>0</v>
      </c>
      <c r="J8976" s="254" t="str">
        <f t="shared" si="562"/>
        <v/>
      </c>
      <c r="K8976" s="253">
        <v>9.4</v>
      </c>
      <c r="L8976" s="253">
        <v>0</v>
      </c>
      <c r="M8976" s="254">
        <f t="shared" si="563"/>
        <v>-1</v>
      </c>
    </row>
    <row r="8977" spans="1:13" x14ac:dyDescent="0.25">
      <c r="A8977" s="252" t="s">
        <v>248</v>
      </c>
      <c r="B8977" s="252" t="s">
        <v>494</v>
      </c>
      <c r="C8977" s="253">
        <v>0</v>
      </c>
      <c r="D8977" s="253">
        <v>0</v>
      </c>
      <c r="E8977" s="254" t="str">
        <f t="shared" si="560"/>
        <v/>
      </c>
      <c r="F8977" s="253">
        <v>163.42001999999999</v>
      </c>
      <c r="G8977" s="253">
        <v>33.646999999999998</v>
      </c>
      <c r="H8977" s="254">
        <f t="shared" si="561"/>
        <v>-0.79410723361801083</v>
      </c>
      <c r="I8977" s="253">
        <v>34.914999999999999</v>
      </c>
      <c r="J8977" s="254">
        <f t="shared" si="562"/>
        <v>-3.6316769296863782E-2</v>
      </c>
      <c r="K8977" s="253">
        <v>319.85818</v>
      </c>
      <c r="L8977" s="253">
        <v>114.483</v>
      </c>
      <c r="M8977" s="254">
        <f t="shared" si="563"/>
        <v>-0.64208200021647088</v>
      </c>
    </row>
    <row r="8978" spans="1:13" x14ac:dyDescent="0.25">
      <c r="A8978" s="252" t="s">
        <v>248</v>
      </c>
      <c r="B8978" s="252" t="s">
        <v>470</v>
      </c>
      <c r="C8978" s="253">
        <v>0</v>
      </c>
      <c r="D8978" s="253">
        <v>0</v>
      </c>
      <c r="E8978" s="254" t="str">
        <f t="shared" si="560"/>
        <v/>
      </c>
      <c r="F8978" s="253">
        <v>459.27958000000001</v>
      </c>
      <c r="G8978" s="253">
        <v>34.770000000000003</v>
      </c>
      <c r="H8978" s="254">
        <f t="shared" si="561"/>
        <v>-0.9242944787573617</v>
      </c>
      <c r="I8978" s="253">
        <v>96.872389999999996</v>
      </c>
      <c r="J8978" s="254">
        <f t="shared" si="562"/>
        <v>-0.64107420081201671</v>
      </c>
      <c r="K8978" s="253">
        <v>815.91138999999998</v>
      </c>
      <c r="L8978" s="253">
        <v>271.34525000000002</v>
      </c>
      <c r="M8978" s="254">
        <f t="shared" si="563"/>
        <v>-0.66743294268756315</v>
      </c>
    </row>
    <row r="8979" spans="1:13" x14ac:dyDescent="0.25">
      <c r="A8979" s="252" t="s">
        <v>248</v>
      </c>
      <c r="B8979" s="252" t="s">
        <v>482</v>
      </c>
      <c r="C8979" s="253">
        <v>0</v>
      </c>
      <c r="D8979" s="253">
        <v>0</v>
      </c>
      <c r="E8979" s="254" t="str">
        <f t="shared" si="560"/>
        <v/>
      </c>
      <c r="F8979" s="253">
        <v>0</v>
      </c>
      <c r="G8979" s="253">
        <v>0</v>
      </c>
      <c r="H8979" s="254" t="str">
        <f t="shared" si="561"/>
        <v/>
      </c>
      <c r="I8979" s="253">
        <v>0</v>
      </c>
      <c r="J8979" s="254" t="str">
        <f t="shared" si="562"/>
        <v/>
      </c>
      <c r="K8979" s="253">
        <v>20.10595</v>
      </c>
      <c r="L8979" s="253">
        <v>0</v>
      </c>
      <c r="M8979" s="254">
        <f t="shared" si="563"/>
        <v>-1</v>
      </c>
    </row>
    <row r="8980" spans="1:13" x14ac:dyDescent="0.25">
      <c r="A8980" s="252" t="s">
        <v>248</v>
      </c>
      <c r="B8980" s="252" t="s">
        <v>440</v>
      </c>
      <c r="C8980" s="253">
        <v>0</v>
      </c>
      <c r="D8980" s="253">
        <v>0</v>
      </c>
      <c r="E8980" s="254" t="str">
        <f t="shared" si="560"/>
        <v/>
      </c>
      <c r="F8980" s="253">
        <v>25.5</v>
      </c>
      <c r="G8980" s="253">
        <v>172.40174999999999</v>
      </c>
      <c r="H8980" s="254">
        <f t="shared" si="561"/>
        <v>5.76085294117647</v>
      </c>
      <c r="I8980" s="253">
        <v>211.34390999999999</v>
      </c>
      <c r="J8980" s="254">
        <f t="shared" si="562"/>
        <v>-0.18425967419643174</v>
      </c>
      <c r="K8980" s="253">
        <v>257.60025000000002</v>
      </c>
      <c r="L8980" s="253">
        <v>589.40974000000006</v>
      </c>
      <c r="M8980" s="254">
        <f t="shared" si="563"/>
        <v>1.2880790682462457</v>
      </c>
    </row>
    <row r="8981" spans="1:13" x14ac:dyDescent="0.25">
      <c r="A8981" s="252" t="s">
        <v>248</v>
      </c>
      <c r="B8981" s="252" t="s">
        <v>453</v>
      </c>
      <c r="C8981" s="253">
        <v>0</v>
      </c>
      <c r="D8981" s="253">
        <v>0</v>
      </c>
      <c r="E8981" s="254" t="str">
        <f t="shared" si="560"/>
        <v/>
      </c>
      <c r="F8981" s="253">
        <v>1088.5419899999999</v>
      </c>
      <c r="G8981" s="253">
        <v>169.06527</v>
      </c>
      <c r="H8981" s="254">
        <f t="shared" si="561"/>
        <v>-0.84468649665962814</v>
      </c>
      <c r="I8981" s="253">
        <v>194.10505000000001</v>
      </c>
      <c r="J8981" s="254">
        <f t="shared" si="562"/>
        <v>-0.12900117745519757</v>
      </c>
      <c r="K8981" s="253">
        <v>2202.6920399999999</v>
      </c>
      <c r="L8981" s="253">
        <v>898.79652999999996</v>
      </c>
      <c r="M8981" s="254">
        <f t="shared" si="563"/>
        <v>-0.59195542832215442</v>
      </c>
    </row>
    <row r="8982" spans="1:13" x14ac:dyDescent="0.25">
      <c r="A8982" s="252" t="s">
        <v>248</v>
      </c>
      <c r="B8982" s="252" t="s">
        <v>498</v>
      </c>
      <c r="C8982" s="253">
        <v>0</v>
      </c>
      <c r="D8982" s="253">
        <v>0</v>
      </c>
      <c r="E8982" s="254" t="str">
        <f t="shared" si="560"/>
        <v/>
      </c>
      <c r="F8982" s="253">
        <v>0</v>
      </c>
      <c r="G8982" s="253">
        <v>0</v>
      </c>
      <c r="H8982" s="254" t="str">
        <f t="shared" si="561"/>
        <v/>
      </c>
      <c r="I8982" s="253">
        <v>0</v>
      </c>
      <c r="J8982" s="254" t="str">
        <f t="shared" si="562"/>
        <v/>
      </c>
      <c r="K8982" s="253">
        <v>55.454279999999997</v>
      </c>
      <c r="L8982" s="253">
        <v>185</v>
      </c>
      <c r="M8982" s="254">
        <f t="shared" si="563"/>
        <v>2.3360815432100104</v>
      </c>
    </row>
    <row r="8983" spans="1:13" x14ac:dyDescent="0.25">
      <c r="A8983" s="252" t="s">
        <v>248</v>
      </c>
      <c r="B8983" s="252" t="s">
        <v>488</v>
      </c>
      <c r="C8983" s="253">
        <v>0</v>
      </c>
      <c r="D8983" s="253">
        <v>0</v>
      </c>
      <c r="E8983" s="254" t="str">
        <f t="shared" si="560"/>
        <v/>
      </c>
      <c r="F8983" s="253">
        <v>0</v>
      </c>
      <c r="G8983" s="253">
        <v>203.30651</v>
      </c>
      <c r="H8983" s="254" t="str">
        <f t="shared" si="561"/>
        <v/>
      </c>
      <c r="I8983" s="253">
        <v>115.764</v>
      </c>
      <c r="J8983" s="254">
        <f t="shared" si="562"/>
        <v>0.75621531736982139</v>
      </c>
      <c r="K8983" s="253">
        <v>0</v>
      </c>
      <c r="L8983" s="253">
        <v>413.83535000000001</v>
      </c>
      <c r="M8983" s="254" t="str">
        <f t="shared" si="563"/>
        <v/>
      </c>
    </row>
    <row r="8984" spans="1:13" x14ac:dyDescent="0.25">
      <c r="A8984" s="252" t="s">
        <v>248</v>
      </c>
      <c r="B8984" s="252" t="s">
        <v>475</v>
      </c>
      <c r="C8984" s="253">
        <v>0</v>
      </c>
      <c r="D8984" s="253">
        <v>0</v>
      </c>
      <c r="E8984" s="254" t="str">
        <f t="shared" si="560"/>
        <v/>
      </c>
      <c r="F8984" s="253">
        <v>0</v>
      </c>
      <c r="G8984" s="253">
        <v>0</v>
      </c>
      <c r="H8984" s="254" t="str">
        <f t="shared" si="561"/>
        <v/>
      </c>
      <c r="I8984" s="253">
        <v>0</v>
      </c>
      <c r="J8984" s="254" t="str">
        <f t="shared" si="562"/>
        <v/>
      </c>
      <c r="K8984" s="253">
        <v>137.17699999999999</v>
      </c>
      <c r="L8984" s="253">
        <v>0</v>
      </c>
      <c r="M8984" s="254">
        <f t="shared" si="563"/>
        <v>-1</v>
      </c>
    </row>
    <row r="8985" spans="1:13" x14ac:dyDescent="0.25">
      <c r="A8985" s="252" t="s">
        <v>248</v>
      </c>
      <c r="B8985" s="252" t="s">
        <v>459</v>
      </c>
      <c r="C8985" s="253">
        <v>0</v>
      </c>
      <c r="D8985" s="253">
        <v>0</v>
      </c>
      <c r="E8985" s="254" t="str">
        <f t="shared" si="560"/>
        <v/>
      </c>
      <c r="F8985" s="253">
        <v>2136.3894700000001</v>
      </c>
      <c r="G8985" s="253">
        <v>231.45804000000001</v>
      </c>
      <c r="H8985" s="254">
        <f t="shared" si="561"/>
        <v>-0.89165924881664949</v>
      </c>
      <c r="I8985" s="253">
        <v>429.60284999999999</v>
      </c>
      <c r="J8985" s="254">
        <f t="shared" si="562"/>
        <v>-0.46122787593238723</v>
      </c>
      <c r="K8985" s="253">
        <v>9841.7581300000002</v>
      </c>
      <c r="L8985" s="253">
        <v>2309.7685999999999</v>
      </c>
      <c r="M8985" s="254">
        <f t="shared" si="563"/>
        <v>-0.76530935128762412</v>
      </c>
    </row>
    <row r="8986" spans="1:13" x14ac:dyDescent="0.25">
      <c r="A8986" s="252" t="s">
        <v>248</v>
      </c>
      <c r="B8986" s="252" t="s">
        <v>449</v>
      </c>
      <c r="C8986" s="253">
        <v>39.054580000000001</v>
      </c>
      <c r="D8986" s="253">
        <v>0</v>
      </c>
      <c r="E8986" s="254">
        <f t="shared" si="560"/>
        <v>-1</v>
      </c>
      <c r="F8986" s="253">
        <v>2375.98468</v>
      </c>
      <c r="G8986" s="253">
        <v>946.46618000000001</v>
      </c>
      <c r="H8986" s="254">
        <f t="shared" si="561"/>
        <v>-0.60165307968231518</v>
      </c>
      <c r="I8986" s="253">
        <v>442.26897000000002</v>
      </c>
      <c r="J8986" s="254">
        <f t="shared" si="562"/>
        <v>1.1400239315907692</v>
      </c>
      <c r="K8986" s="253">
        <v>4305.8627500000002</v>
      </c>
      <c r="L8986" s="253">
        <v>1923.38858</v>
      </c>
      <c r="M8986" s="254">
        <f t="shared" si="563"/>
        <v>-0.55330936175334433</v>
      </c>
    </row>
    <row r="8987" spans="1:13" x14ac:dyDescent="0.25">
      <c r="A8987" s="252" t="s">
        <v>248</v>
      </c>
      <c r="B8987" s="252" t="s">
        <v>501</v>
      </c>
      <c r="C8987" s="253">
        <v>0</v>
      </c>
      <c r="D8987" s="253">
        <v>0</v>
      </c>
      <c r="E8987" s="254" t="str">
        <f t="shared" si="560"/>
        <v/>
      </c>
      <c r="F8987" s="253">
        <v>0</v>
      </c>
      <c r="G8987" s="253">
        <v>0</v>
      </c>
      <c r="H8987" s="254" t="str">
        <f t="shared" si="561"/>
        <v/>
      </c>
      <c r="I8987" s="253">
        <v>0</v>
      </c>
      <c r="J8987" s="254" t="str">
        <f t="shared" si="562"/>
        <v/>
      </c>
      <c r="K8987" s="253">
        <v>10.049300000000001</v>
      </c>
      <c r="L8987" s="253">
        <v>0</v>
      </c>
      <c r="M8987" s="254">
        <f t="shared" si="563"/>
        <v>-1</v>
      </c>
    </row>
    <row r="8988" spans="1:13" x14ac:dyDescent="0.25">
      <c r="A8988" s="252" t="s">
        <v>248</v>
      </c>
      <c r="B8988" s="252" t="s">
        <v>451</v>
      </c>
      <c r="C8988" s="253">
        <v>0</v>
      </c>
      <c r="D8988" s="253">
        <v>0</v>
      </c>
      <c r="E8988" s="254" t="str">
        <f t="shared" si="560"/>
        <v/>
      </c>
      <c r="F8988" s="253">
        <v>0</v>
      </c>
      <c r="G8988" s="253">
        <v>0</v>
      </c>
      <c r="H8988" s="254" t="str">
        <f t="shared" si="561"/>
        <v/>
      </c>
      <c r="I8988" s="253">
        <v>0</v>
      </c>
      <c r="J8988" s="254" t="str">
        <f t="shared" si="562"/>
        <v/>
      </c>
      <c r="K8988" s="253">
        <v>0</v>
      </c>
      <c r="L8988" s="253">
        <v>0</v>
      </c>
      <c r="M8988" s="254" t="str">
        <f t="shared" si="563"/>
        <v/>
      </c>
    </row>
    <row r="8989" spans="1:13" x14ac:dyDescent="0.25">
      <c r="A8989" s="252" t="s">
        <v>248</v>
      </c>
      <c r="B8989" s="252" t="s">
        <v>467</v>
      </c>
      <c r="C8989" s="253">
        <v>0</v>
      </c>
      <c r="D8989" s="253">
        <v>0</v>
      </c>
      <c r="E8989" s="254" t="str">
        <f t="shared" si="560"/>
        <v/>
      </c>
      <c r="F8989" s="253">
        <v>19.2</v>
      </c>
      <c r="G8989" s="253">
        <v>0</v>
      </c>
      <c r="H8989" s="254">
        <f t="shared" si="561"/>
        <v>-1</v>
      </c>
      <c r="I8989" s="253">
        <v>34.9283</v>
      </c>
      <c r="J8989" s="254">
        <f t="shared" si="562"/>
        <v>-1</v>
      </c>
      <c r="K8989" s="253">
        <v>159.68</v>
      </c>
      <c r="L8989" s="253">
        <v>171.70443</v>
      </c>
      <c r="M8989" s="254">
        <f t="shared" si="563"/>
        <v>7.5303294088176376E-2</v>
      </c>
    </row>
    <row r="8990" spans="1:13" x14ac:dyDescent="0.25">
      <c r="A8990" s="252" t="s">
        <v>248</v>
      </c>
      <c r="B8990" s="252" t="s">
        <v>499</v>
      </c>
      <c r="C8990" s="253">
        <v>0</v>
      </c>
      <c r="D8990" s="253">
        <v>0</v>
      </c>
      <c r="E8990" s="254" t="str">
        <f t="shared" si="560"/>
        <v/>
      </c>
      <c r="F8990" s="253">
        <v>0</v>
      </c>
      <c r="G8990" s="253">
        <v>0</v>
      </c>
      <c r="H8990" s="254" t="str">
        <f t="shared" si="561"/>
        <v/>
      </c>
      <c r="I8990" s="253">
        <v>0</v>
      </c>
      <c r="J8990" s="254" t="str">
        <f t="shared" si="562"/>
        <v/>
      </c>
      <c r="K8990" s="253">
        <v>0</v>
      </c>
      <c r="L8990" s="253">
        <v>0</v>
      </c>
      <c r="M8990" s="254" t="str">
        <f t="shared" si="563"/>
        <v/>
      </c>
    </row>
    <row r="8991" spans="1:13" x14ac:dyDescent="0.25">
      <c r="A8991" s="252" t="s">
        <v>248</v>
      </c>
      <c r="B8991" s="252" t="s">
        <v>476</v>
      </c>
      <c r="C8991" s="253">
        <v>0</v>
      </c>
      <c r="D8991" s="253">
        <v>0</v>
      </c>
      <c r="E8991" s="254" t="str">
        <f t="shared" si="560"/>
        <v/>
      </c>
      <c r="F8991" s="253">
        <v>0</v>
      </c>
      <c r="G8991" s="253">
        <v>0</v>
      </c>
      <c r="H8991" s="254" t="str">
        <f t="shared" si="561"/>
        <v/>
      </c>
      <c r="I8991" s="253">
        <v>0</v>
      </c>
      <c r="J8991" s="254" t="str">
        <f t="shared" si="562"/>
        <v/>
      </c>
      <c r="K8991" s="253">
        <v>0</v>
      </c>
      <c r="L8991" s="253">
        <v>0</v>
      </c>
      <c r="M8991" s="254" t="str">
        <f t="shared" si="563"/>
        <v/>
      </c>
    </row>
    <row r="8992" spans="1:13" x14ac:dyDescent="0.25">
      <c r="A8992" s="252" t="s">
        <v>248</v>
      </c>
      <c r="B8992" s="252" t="s">
        <v>505</v>
      </c>
      <c r="C8992" s="253">
        <v>0</v>
      </c>
      <c r="D8992" s="253">
        <v>0</v>
      </c>
      <c r="E8992" s="254" t="str">
        <f t="shared" si="560"/>
        <v/>
      </c>
      <c r="F8992" s="253">
        <v>0</v>
      </c>
      <c r="G8992" s="253">
        <v>0</v>
      </c>
      <c r="H8992" s="254" t="str">
        <f t="shared" si="561"/>
        <v/>
      </c>
      <c r="I8992" s="253">
        <v>0</v>
      </c>
      <c r="J8992" s="254" t="str">
        <f t="shared" si="562"/>
        <v/>
      </c>
      <c r="K8992" s="253">
        <v>0</v>
      </c>
      <c r="L8992" s="253">
        <v>32.207990000000002</v>
      </c>
      <c r="M8992" s="254" t="str">
        <f t="shared" si="563"/>
        <v/>
      </c>
    </row>
    <row r="8993" spans="1:13" x14ac:dyDescent="0.25">
      <c r="A8993" s="252" t="s">
        <v>248</v>
      </c>
      <c r="B8993" s="252" t="s">
        <v>465</v>
      </c>
      <c r="C8993" s="253">
        <v>0</v>
      </c>
      <c r="D8993" s="253">
        <v>0</v>
      </c>
      <c r="E8993" s="254" t="str">
        <f t="shared" si="560"/>
        <v/>
      </c>
      <c r="F8993" s="253">
        <v>0</v>
      </c>
      <c r="G8993" s="253">
        <v>0</v>
      </c>
      <c r="H8993" s="254" t="str">
        <f t="shared" si="561"/>
        <v/>
      </c>
      <c r="I8993" s="253">
        <v>10.440289999999999</v>
      </c>
      <c r="J8993" s="254">
        <f t="shared" si="562"/>
        <v>-1</v>
      </c>
      <c r="K8993" s="253">
        <v>63.635649999999998</v>
      </c>
      <c r="L8993" s="253">
        <v>107.25327</v>
      </c>
      <c r="M8993" s="254">
        <f t="shared" si="563"/>
        <v>0.68542742943617307</v>
      </c>
    </row>
    <row r="8994" spans="1:13" s="117" customFormat="1" ht="13" x14ac:dyDescent="0.3">
      <c r="A8994" s="117" t="s">
        <v>248</v>
      </c>
      <c r="B8994" s="117" t="s">
        <v>3</v>
      </c>
      <c r="C8994" s="165">
        <v>2241.22325</v>
      </c>
      <c r="D8994" s="165">
        <v>70.126000000000005</v>
      </c>
      <c r="E8994" s="255">
        <f t="shared" si="560"/>
        <v>-0.96871083681645731</v>
      </c>
      <c r="F8994" s="165">
        <v>111754.24615000001</v>
      </c>
      <c r="G8994" s="165">
        <v>72410.295849999995</v>
      </c>
      <c r="H8994" s="255">
        <f t="shared" si="561"/>
        <v>-0.35205776653167475</v>
      </c>
      <c r="I8994" s="165">
        <v>85059.412729999996</v>
      </c>
      <c r="J8994" s="255">
        <f t="shared" si="562"/>
        <v>-0.1487091960081065</v>
      </c>
      <c r="K8994" s="165">
        <v>290665.81471000001</v>
      </c>
      <c r="L8994" s="165">
        <v>277363.75442000001</v>
      </c>
      <c r="M8994" s="255">
        <f t="shared" si="563"/>
        <v>-4.576410302419498E-2</v>
      </c>
    </row>
    <row r="8995" spans="1:13" x14ac:dyDescent="0.25">
      <c r="A8995" s="252" t="s">
        <v>352</v>
      </c>
      <c r="B8995" s="252" t="s">
        <v>446</v>
      </c>
      <c r="C8995" s="253">
        <v>0</v>
      </c>
      <c r="D8995" s="253">
        <v>0</v>
      </c>
      <c r="E8995" s="254" t="str">
        <f t="shared" si="560"/>
        <v/>
      </c>
      <c r="F8995" s="253">
        <v>169.70400000000001</v>
      </c>
      <c r="G8995" s="253">
        <v>0</v>
      </c>
      <c r="H8995" s="254">
        <f t="shared" si="561"/>
        <v>-1</v>
      </c>
      <c r="I8995" s="253">
        <v>0</v>
      </c>
      <c r="J8995" s="254" t="str">
        <f t="shared" si="562"/>
        <v/>
      </c>
      <c r="K8995" s="253">
        <v>169.70400000000001</v>
      </c>
      <c r="L8995" s="253">
        <v>0</v>
      </c>
      <c r="M8995" s="254">
        <f t="shared" si="563"/>
        <v>-1</v>
      </c>
    </row>
    <row r="8996" spans="1:13" x14ac:dyDescent="0.25">
      <c r="A8996" s="252" t="s">
        <v>352</v>
      </c>
      <c r="B8996" s="252" t="s">
        <v>469</v>
      </c>
      <c r="C8996" s="253">
        <v>0</v>
      </c>
      <c r="D8996" s="253">
        <v>0</v>
      </c>
      <c r="E8996" s="254" t="str">
        <f t="shared" si="560"/>
        <v/>
      </c>
      <c r="F8996" s="253">
        <v>0</v>
      </c>
      <c r="G8996" s="253">
        <v>0</v>
      </c>
      <c r="H8996" s="254" t="str">
        <f t="shared" si="561"/>
        <v/>
      </c>
      <c r="I8996" s="253">
        <v>0</v>
      </c>
      <c r="J8996" s="254" t="str">
        <f t="shared" si="562"/>
        <v/>
      </c>
      <c r="K8996" s="253">
        <v>0</v>
      </c>
      <c r="L8996" s="253">
        <v>0</v>
      </c>
      <c r="M8996" s="254" t="str">
        <f t="shared" si="563"/>
        <v/>
      </c>
    </row>
    <row r="8997" spans="1:13" x14ac:dyDescent="0.25">
      <c r="A8997" s="252" t="s">
        <v>352</v>
      </c>
      <c r="B8997" s="252" t="s">
        <v>483</v>
      </c>
      <c r="C8997" s="253">
        <v>0</v>
      </c>
      <c r="D8997" s="253">
        <v>0</v>
      </c>
      <c r="E8997" s="254" t="str">
        <f t="shared" si="560"/>
        <v/>
      </c>
      <c r="F8997" s="253">
        <v>0</v>
      </c>
      <c r="G8997" s="253">
        <v>0.20738000000000001</v>
      </c>
      <c r="H8997" s="254" t="str">
        <f t="shared" si="561"/>
        <v/>
      </c>
      <c r="I8997" s="253">
        <v>0</v>
      </c>
      <c r="J8997" s="254" t="str">
        <f t="shared" si="562"/>
        <v/>
      </c>
      <c r="K8997" s="253">
        <v>0</v>
      </c>
      <c r="L8997" s="253">
        <v>0.20738000000000001</v>
      </c>
      <c r="M8997" s="254" t="str">
        <f t="shared" si="563"/>
        <v/>
      </c>
    </row>
    <row r="8998" spans="1:13" x14ac:dyDescent="0.25">
      <c r="A8998" s="252" t="s">
        <v>352</v>
      </c>
      <c r="B8998" s="252" t="s">
        <v>438</v>
      </c>
      <c r="C8998" s="253">
        <v>0</v>
      </c>
      <c r="D8998" s="253">
        <v>0</v>
      </c>
      <c r="E8998" s="254" t="str">
        <f t="shared" si="560"/>
        <v/>
      </c>
      <c r="F8998" s="253">
        <v>1954.8221000000001</v>
      </c>
      <c r="G8998" s="253">
        <v>758.51808000000005</v>
      </c>
      <c r="H8998" s="254">
        <f t="shared" si="561"/>
        <v>-0.61197590307578364</v>
      </c>
      <c r="I8998" s="253">
        <v>637.66598999999997</v>
      </c>
      <c r="J8998" s="254">
        <f t="shared" si="562"/>
        <v>0.18952255866743051</v>
      </c>
      <c r="K8998" s="253">
        <v>4825.28244</v>
      </c>
      <c r="L8998" s="253">
        <v>2124.2245899999998</v>
      </c>
      <c r="M8998" s="254">
        <f t="shared" si="563"/>
        <v>-0.55977196849849065</v>
      </c>
    </row>
    <row r="8999" spans="1:13" x14ac:dyDescent="0.25">
      <c r="A8999" s="252" t="s">
        <v>352</v>
      </c>
      <c r="B8999" s="252" t="s">
        <v>447</v>
      </c>
      <c r="C8999" s="253">
        <v>0</v>
      </c>
      <c r="D8999" s="253">
        <v>0</v>
      </c>
      <c r="E8999" s="254" t="str">
        <f t="shared" si="560"/>
        <v/>
      </c>
      <c r="F8999" s="253">
        <v>12.26585</v>
      </c>
      <c r="G8999" s="253">
        <v>0</v>
      </c>
      <c r="H8999" s="254">
        <f t="shared" si="561"/>
        <v>-1</v>
      </c>
      <c r="I8999" s="253">
        <v>17.5</v>
      </c>
      <c r="J8999" s="254">
        <f t="shared" si="562"/>
        <v>-1</v>
      </c>
      <c r="K8999" s="253">
        <v>15.31085</v>
      </c>
      <c r="L8999" s="253">
        <v>146.54381000000001</v>
      </c>
      <c r="M8999" s="254">
        <f t="shared" si="563"/>
        <v>8.571239349872803</v>
      </c>
    </row>
    <row r="9000" spans="1:13" x14ac:dyDescent="0.25">
      <c r="A9000" s="252" t="s">
        <v>352</v>
      </c>
      <c r="B9000" s="252" t="s">
        <v>493</v>
      </c>
      <c r="C9000" s="253">
        <v>0</v>
      </c>
      <c r="D9000" s="253">
        <v>0</v>
      </c>
      <c r="E9000" s="254" t="str">
        <f t="shared" si="560"/>
        <v/>
      </c>
      <c r="F9000" s="253">
        <v>0</v>
      </c>
      <c r="G9000" s="253">
        <v>0</v>
      </c>
      <c r="H9000" s="254" t="str">
        <f t="shared" si="561"/>
        <v/>
      </c>
      <c r="I9000" s="253">
        <v>0</v>
      </c>
      <c r="J9000" s="254" t="str">
        <f t="shared" si="562"/>
        <v/>
      </c>
      <c r="K9000" s="253">
        <v>0</v>
      </c>
      <c r="L9000" s="253">
        <v>0</v>
      </c>
      <c r="M9000" s="254" t="str">
        <f t="shared" si="563"/>
        <v/>
      </c>
    </row>
    <row r="9001" spans="1:13" x14ac:dyDescent="0.25">
      <c r="A9001" s="252" t="s">
        <v>352</v>
      </c>
      <c r="B9001" s="252" t="s">
        <v>455</v>
      </c>
      <c r="C9001" s="253">
        <v>0</v>
      </c>
      <c r="D9001" s="253">
        <v>0</v>
      </c>
      <c r="E9001" s="254" t="str">
        <f t="shared" si="560"/>
        <v/>
      </c>
      <c r="F9001" s="253">
        <v>0</v>
      </c>
      <c r="G9001" s="253">
        <v>0</v>
      </c>
      <c r="H9001" s="254" t="str">
        <f t="shared" si="561"/>
        <v/>
      </c>
      <c r="I9001" s="253">
        <v>0</v>
      </c>
      <c r="J9001" s="254" t="str">
        <f t="shared" si="562"/>
        <v/>
      </c>
      <c r="K9001" s="253">
        <v>0</v>
      </c>
      <c r="L9001" s="253">
        <v>0</v>
      </c>
      <c r="M9001" s="254" t="str">
        <f t="shared" si="563"/>
        <v/>
      </c>
    </row>
    <row r="9002" spans="1:13" x14ac:dyDescent="0.25">
      <c r="A9002" s="252" t="s">
        <v>352</v>
      </c>
      <c r="B9002" s="252" t="s">
        <v>452</v>
      </c>
      <c r="C9002" s="253">
        <v>0</v>
      </c>
      <c r="D9002" s="253">
        <v>0</v>
      </c>
      <c r="E9002" s="254" t="str">
        <f t="shared" si="560"/>
        <v/>
      </c>
      <c r="F9002" s="253">
        <v>0</v>
      </c>
      <c r="G9002" s="253">
        <v>0</v>
      </c>
      <c r="H9002" s="254" t="str">
        <f t="shared" si="561"/>
        <v/>
      </c>
      <c r="I9002" s="253">
        <v>24.315000000000001</v>
      </c>
      <c r="J9002" s="254">
        <f t="shared" si="562"/>
        <v>-1</v>
      </c>
      <c r="K9002" s="253">
        <v>0</v>
      </c>
      <c r="L9002" s="253">
        <v>24.315000000000001</v>
      </c>
      <c r="M9002" s="254" t="str">
        <f t="shared" si="563"/>
        <v/>
      </c>
    </row>
    <row r="9003" spans="1:13" x14ac:dyDescent="0.25">
      <c r="A9003" s="252" t="s">
        <v>352</v>
      </c>
      <c r="B9003" s="252" t="s">
        <v>484</v>
      </c>
      <c r="C9003" s="253">
        <v>0</v>
      </c>
      <c r="D9003" s="253">
        <v>0</v>
      </c>
      <c r="E9003" s="254" t="str">
        <f t="shared" si="560"/>
        <v/>
      </c>
      <c r="F9003" s="253">
        <v>0</v>
      </c>
      <c r="G9003" s="253">
        <v>0</v>
      </c>
      <c r="H9003" s="254" t="str">
        <f t="shared" si="561"/>
        <v/>
      </c>
      <c r="I9003" s="253">
        <v>0</v>
      </c>
      <c r="J9003" s="254" t="str">
        <f t="shared" si="562"/>
        <v/>
      </c>
      <c r="K9003" s="253">
        <v>0</v>
      </c>
      <c r="L9003" s="253">
        <v>75.507980000000003</v>
      </c>
      <c r="M9003" s="254" t="str">
        <f t="shared" si="563"/>
        <v/>
      </c>
    </row>
    <row r="9004" spans="1:13" x14ac:dyDescent="0.25">
      <c r="A9004" s="252" t="s">
        <v>352</v>
      </c>
      <c r="B9004" s="252" t="s">
        <v>479</v>
      </c>
      <c r="C9004" s="253">
        <v>0</v>
      </c>
      <c r="D9004" s="253">
        <v>0</v>
      </c>
      <c r="E9004" s="254" t="str">
        <f t="shared" si="560"/>
        <v/>
      </c>
      <c r="F9004" s="253">
        <v>0</v>
      </c>
      <c r="G9004" s="253">
        <v>13.06864</v>
      </c>
      <c r="H9004" s="254" t="str">
        <f t="shared" si="561"/>
        <v/>
      </c>
      <c r="I9004" s="253">
        <v>11.035</v>
      </c>
      <c r="J9004" s="254">
        <f t="shared" si="562"/>
        <v>0.18428998640688721</v>
      </c>
      <c r="K9004" s="253">
        <v>48.5685</v>
      </c>
      <c r="L9004" s="253">
        <v>48.084859999999999</v>
      </c>
      <c r="M9004" s="254">
        <f t="shared" si="563"/>
        <v>-9.9578945201107549E-3</v>
      </c>
    </row>
    <row r="9005" spans="1:13" x14ac:dyDescent="0.25">
      <c r="A9005" s="252" t="s">
        <v>352</v>
      </c>
      <c r="B9005" s="252" t="s">
        <v>436</v>
      </c>
      <c r="C9005" s="253">
        <v>5.6483400000000001</v>
      </c>
      <c r="D9005" s="253">
        <v>0</v>
      </c>
      <c r="E9005" s="254">
        <f t="shared" si="560"/>
        <v>-1</v>
      </c>
      <c r="F9005" s="253">
        <v>219.31353999999999</v>
      </c>
      <c r="G9005" s="253">
        <v>43.950339999999997</v>
      </c>
      <c r="H9005" s="254">
        <f t="shared" si="561"/>
        <v>-0.79960042594725345</v>
      </c>
      <c r="I9005" s="253">
        <v>593.97564999999997</v>
      </c>
      <c r="J9005" s="254">
        <f t="shared" si="562"/>
        <v>-0.92600649538411217</v>
      </c>
      <c r="K9005" s="253">
        <v>903.13045</v>
      </c>
      <c r="L9005" s="253">
        <v>1025.81817</v>
      </c>
      <c r="M9005" s="254">
        <f t="shared" si="563"/>
        <v>0.13584717468002538</v>
      </c>
    </row>
    <row r="9006" spans="1:13" x14ac:dyDescent="0.25">
      <c r="A9006" s="252" t="s">
        <v>352</v>
      </c>
      <c r="B9006" s="252" t="s">
        <v>457</v>
      </c>
      <c r="C9006" s="253">
        <v>0</v>
      </c>
      <c r="D9006" s="253">
        <v>0</v>
      </c>
      <c r="E9006" s="254" t="str">
        <f t="shared" si="560"/>
        <v/>
      </c>
      <c r="F9006" s="253">
        <v>4.8429000000000002</v>
      </c>
      <c r="G9006" s="253">
        <v>50.706000000000003</v>
      </c>
      <c r="H9006" s="254">
        <f t="shared" si="561"/>
        <v>9.4701728303289361</v>
      </c>
      <c r="I9006" s="253">
        <v>0</v>
      </c>
      <c r="J9006" s="254" t="str">
        <f t="shared" si="562"/>
        <v/>
      </c>
      <c r="K9006" s="253">
        <v>4.8429000000000002</v>
      </c>
      <c r="L9006" s="253">
        <v>50.706000000000003</v>
      </c>
      <c r="M9006" s="254">
        <f t="shared" si="563"/>
        <v>9.4701728303289361</v>
      </c>
    </row>
    <row r="9007" spans="1:13" x14ac:dyDescent="0.25">
      <c r="A9007" s="252" t="s">
        <v>352</v>
      </c>
      <c r="B9007" s="252" t="s">
        <v>442</v>
      </c>
      <c r="C9007" s="253">
        <v>0</v>
      </c>
      <c r="D9007" s="253">
        <v>0</v>
      </c>
      <c r="E9007" s="254" t="str">
        <f t="shared" si="560"/>
        <v/>
      </c>
      <c r="F9007" s="253">
        <v>0</v>
      </c>
      <c r="G9007" s="253">
        <v>0</v>
      </c>
      <c r="H9007" s="254" t="str">
        <f t="shared" si="561"/>
        <v/>
      </c>
      <c r="I9007" s="253">
        <v>0</v>
      </c>
      <c r="J9007" s="254" t="str">
        <f t="shared" si="562"/>
        <v/>
      </c>
      <c r="K9007" s="253">
        <v>0</v>
      </c>
      <c r="L9007" s="253">
        <v>21.67</v>
      </c>
      <c r="M9007" s="254" t="str">
        <f t="shared" si="563"/>
        <v/>
      </c>
    </row>
    <row r="9008" spans="1:13" x14ac:dyDescent="0.25">
      <c r="A9008" s="252" t="s">
        <v>352</v>
      </c>
      <c r="B9008" s="252" t="s">
        <v>491</v>
      </c>
      <c r="C9008" s="253">
        <v>0</v>
      </c>
      <c r="D9008" s="253">
        <v>0</v>
      </c>
      <c r="E9008" s="254" t="str">
        <f t="shared" si="560"/>
        <v/>
      </c>
      <c r="F9008" s="253">
        <v>0</v>
      </c>
      <c r="G9008" s="253">
        <v>0</v>
      </c>
      <c r="H9008" s="254" t="str">
        <f t="shared" si="561"/>
        <v/>
      </c>
      <c r="I9008" s="253">
        <v>0</v>
      </c>
      <c r="J9008" s="254" t="str">
        <f t="shared" si="562"/>
        <v/>
      </c>
      <c r="K9008" s="253">
        <v>0</v>
      </c>
      <c r="L9008" s="253">
        <v>0</v>
      </c>
      <c r="M9008" s="254" t="str">
        <f t="shared" si="563"/>
        <v/>
      </c>
    </row>
    <row r="9009" spans="1:13" x14ac:dyDescent="0.25">
      <c r="A9009" s="252" t="s">
        <v>352</v>
      </c>
      <c r="B9009" s="252" t="s">
        <v>450</v>
      </c>
      <c r="C9009" s="253">
        <v>0</v>
      </c>
      <c r="D9009" s="253">
        <v>0</v>
      </c>
      <c r="E9009" s="254" t="str">
        <f t="shared" si="560"/>
        <v/>
      </c>
      <c r="F9009" s="253">
        <v>2.1796500000000001</v>
      </c>
      <c r="G9009" s="253">
        <v>89.992999999999995</v>
      </c>
      <c r="H9009" s="254">
        <f t="shared" si="561"/>
        <v>40.287821439221887</v>
      </c>
      <c r="I9009" s="253">
        <v>0</v>
      </c>
      <c r="J9009" s="254" t="str">
        <f t="shared" si="562"/>
        <v/>
      </c>
      <c r="K9009" s="253">
        <v>70.943250000000006</v>
      </c>
      <c r="L9009" s="253">
        <v>123.34134</v>
      </c>
      <c r="M9009" s="254">
        <f t="shared" si="563"/>
        <v>0.73859162076730334</v>
      </c>
    </row>
    <row r="9010" spans="1:13" x14ac:dyDescent="0.25">
      <c r="A9010" s="252" t="s">
        <v>352</v>
      </c>
      <c r="B9010" s="252" t="s">
        <v>439</v>
      </c>
      <c r="C9010" s="253">
        <v>0</v>
      </c>
      <c r="D9010" s="253">
        <v>0</v>
      </c>
      <c r="E9010" s="254" t="str">
        <f t="shared" si="560"/>
        <v/>
      </c>
      <c r="F9010" s="253">
        <v>135.03081</v>
      </c>
      <c r="G9010" s="253">
        <v>26.735849999999999</v>
      </c>
      <c r="H9010" s="254">
        <f t="shared" si="561"/>
        <v>-0.80200185424348713</v>
      </c>
      <c r="I9010" s="253">
        <v>254.6559</v>
      </c>
      <c r="J9010" s="254">
        <f t="shared" si="562"/>
        <v>-0.8950118571766843</v>
      </c>
      <c r="K9010" s="253">
        <v>458.41314999999997</v>
      </c>
      <c r="L9010" s="253">
        <v>704.99815000000001</v>
      </c>
      <c r="M9010" s="254">
        <f t="shared" si="563"/>
        <v>0.53790996178883632</v>
      </c>
    </row>
    <row r="9011" spans="1:13" x14ac:dyDescent="0.25">
      <c r="A9011" s="252" t="s">
        <v>352</v>
      </c>
      <c r="B9011" s="252" t="s">
        <v>448</v>
      </c>
      <c r="C9011" s="253">
        <v>0</v>
      </c>
      <c r="D9011" s="253">
        <v>0</v>
      </c>
      <c r="E9011" s="254" t="str">
        <f t="shared" si="560"/>
        <v/>
      </c>
      <c r="F9011" s="253">
        <v>0</v>
      </c>
      <c r="G9011" s="253">
        <v>4.0788000000000002</v>
      </c>
      <c r="H9011" s="254" t="str">
        <f t="shared" si="561"/>
        <v/>
      </c>
      <c r="I9011" s="253">
        <v>0</v>
      </c>
      <c r="J9011" s="254" t="str">
        <f t="shared" si="562"/>
        <v/>
      </c>
      <c r="K9011" s="253">
        <v>436.46400999999997</v>
      </c>
      <c r="L9011" s="253">
        <v>47.471589999999999</v>
      </c>
      <c r="M9011" s="254">
        <f t="shared" si="563"/>
        <v>-0.89123595780554732</v>
      </c>
    </row>
    <row r="9012" spans="1:13" x14ac:dyDescent="0.25">
      <c r="A9012" s="252" t="s">
        <v>352</v>
      </c>
      <c r="B9012" s="252" t="s">
        <v>462</v>
      </c>
      <c r="C9012" s="253">
        <v>0</v>
      </c>
      <c r="D9012" s="253">
        <v>0</v>
      </c>
      <c r="E9012" s="254" t="str">
        <f t="shared" si="560"/>
        <v/>
      </c>
      <c r="F9012" s="253">
        <v>13.88456</v>
      </c>
      <c r="G9012" s="253">
        <v>0</v>
      </c>
      <c r="H9012" s="254">
        <f t="shared" si="561"/>
        <v>-1</v>
      </c>
      <c r="I9012" s="253">
        <v>0</v>
      </c>
      <c r="J9012" s="254" t="str">
        <f t="shared" si="562"/>
        <v/>
      </c>
      <c r="K9012" s="253">
        <v>67.980559999999997</v>
      </c>
      <c r="L9012" s="253">
        <v>0</v>
      </c>
      <c r="M9012" s="254">
        <f t="shared" si="563"/>
        <v>-1</v>
      </c>
    </row>
    <row r="9013" spans="1:13" x14ac:dyDescent="0.25">
      <c r="A9013" s="252" t="s">
        <v>352</v>
      </c>
      <c r="B9013" s="252" t="s">
        <v>434</v>
      </c>
      <c r="C9013" s="253">
        <v>62.234560000000002</v>
      </c>
      <c r="D9013" s="253">
        <v>0</v>
      </c>
      <c r="E9013" s="254">
        <f t="shared" si="560"/>
        <v>-1</v>
      </c>
      <c r="F9013" s="253">
        <v>2254.4461200000001</v>
      </c>
      <c r="G9013" s="253">
        <v>1107.55844</v>
      </c>
      <c r="H9013" s="254">
        <f t="shared" si="561"/>
        <v>-0.50872259479858406</v>
      </c>
      <c r="I9013" s="253">
        <v>1820.1229800000001</v>
      </c>
      <c r="J9013" s="254">
        <f t="shared" si="562"/>
        <v>-0.39149252431283521</v>
      </c>
      <c r="K9013" s="253">
        <v>9453.4037700000008</v>
      </c>
      <c r="L9013" s="253">
        <v>6241.8604599999999</v>
      </c>
      <c r="M9013" s="254">
        <f t="shared" si="563"/>
        <v>-0.33972348882332792</v>
      </c>
    </row>
    <row r="9014" spans="1:13" x14ac:dyDescent="0.25">
      <c r="A9014" s="252" t="s">
        <v>352</v>
      </c>
      <c r="B9014" s="252" t="s">
        <v>437</v>
      </c>
      <c r="C9014" s="253">
        <v>0</v>
      </c>
      <c r="D9014" s="253">
        <v>0</v>
      </c>
      <c r="E9014" s="254" t="str">
        <f t="shared" si="560"/>
        <v/>
      </c>
      <c r="F9014" s="253">
        <v>452.84967999999998</v>
      </c>
      <c r="G9014" s="253">
        <v>102.66996</v>
      </c>
      <c r="H9014" s="254">
        <f t="shared" si="561"/>
        <v>-0.7732802637731796</v>
      </c>
      <c r="I9014" s="253">
        <v>115.46263999999999</v>
      </c>
      <c r="J9014" s="254">
        <f t="shared" si="562"/>
        <v>-0.11079497229580049</v>
      </c>
      <c r="K9014" s="253">
        <v>1989.6078600000001</v>
      </c>
      <c r="L9014" s="253">
        <v>661.87007000000006</v>
      </c>
      <c r="M9014" s="254">
        <f t="shared" si="563"/>
        <v>-0.66733642176101982</v>
      </c>
    </row>
    <row r="9015" spans="1:13" x14ac:dyDescent="0.25">
      <c r="A9015" s="252" t="s">
        <v>352</v>
      </c>
      <c r="B9015" s="252" t="s">
        <v>468</v>
      </c>
      <c r="C9015" s="253">
        <v>0</v>
      </c>
      <c r="D9015" s="253">
        <v>0</v>
      </c>
      <c r="E9015" s="254" t="str">
        <f t="shared" si="560"/>
        <v/>
      </c>
      <c r="F9015" s="253">
        <v>0</v>
      </c>
      <c r="G9015" s="253">
        <v>0</v>
      </c>
      <c r="H9015" s="254" t="str">
        <f t="shared" si="561"/>
        <v/>
      </c>
      <c r="I9015" s="253">
        <v>0</v>
      </c>
      <c r="J9015" s="254" t="str">
        <f t="shared" si="562"/>
        <v/>
      </c>
      <c r="K9015" s="253">
        <v>0</v>
      </c>
      <c r="L9015" s="253">
        <v>23.893899999999999</v>
      </c>
      <c r="M9015" s="254" t="str">
        <f t="shared" si="563"/>
        <v/>
      </c>
    </row>
    <row r="9016" spans="1:13" x14ac:dyDescent="0.25">
      <c r="A9016" s="252" t="s">
        <v>352</v>
      </c>
      <c r="B9016" s="252" t="s">
        <v>445</v>
      </c>
      <c r="C9016" s="253">
        <v>0</v>
      </c>
      <c r="D9016" s="253">
        <v>0</v>
      </c>
      <c r="E9016" s="254" t="str">
        <f t="shared" si="560"/>
        <v/>
      </c>
      <c r="F9016" s="253">
        <v>28.62</v>
      </c>
      <c r="G9016" s="253">
        <v>77.756960000000007</v>
      </c>
      <c r="H9016" s="254">
        <f t="shared" si="561"/>
        <v>1.7168749126484979</v>
      </c>
      <c r="I9016" s="253">
        <v>2</v>
      </c>
      <c r="J9016" s="254">
        <f t="shared" si="562"/>
        <v>37.878480000000003</v>
      </c>
      <c r="K9016" s="253">
        <v>242.85279</v>
      </c>
      <c r="L9016" s="253">
        <v>142.71946</v>
      </c>
      <c r="M9016" s="254">
        <f t="shared" si="563"/>
        <v>-0.41232110201410488</v>
      </c>
    </row>
    <row r="9017" spans="1:13" x14ac:dyDescent="0.25">
      <c r="A9017" s="252" t="s">
        <v>352</v>
      </c>
      <c r="B9017" s="252" t="s">
        <v>509</v>
      </c>
      <c r="C9017" s="253">
        <v>0</v>
      </c>
      <c r="D9017" s="253">
        <v>0</v>
      </c>
      <c r="E9017" s="254" t="str">
        <f t="shared" si="560"/>
        <v/>
      </c>
      <c r="F9017" s="253">
        <v>0</v>
      </c>
      <c r="G9017" s="253">
        <v>0</v>
      </c>
      <c r="H9017" s="254" t="str">
        <f t="shared" si="561"/>
        <v/>
      </c>
      <c r="I9017" s="253">
        <v>0</v>
      </c>
      <c r="J9017" s="254" t="str">
        <f t="shared" si="562"/>
        <v/>
      </c>
      <c r="K9017" s="253">
        <v>0</v>
      </c>
      <c r="L9017" s="253">
        <v>0</v>
      </c>
      <c r="M9017" s="254" t="str">
        <f t="shared" si="563"/>
        <v/>
      </c>
    </row>
    <row r="9018" spans="1:13" x14ac:dyDescent="0.25">
      <c r="A9018" s="252" t="s">
        <v>352</v>
      </c>
      <c r="B9018" s="252" t="s">
        <v>478</v>
      </c>
      <c r="C9018" s="253">
        <v>0</v>
      </c>
      <c r="D9018" s="253">
        <v>0</v>
      </c>
      <c r="E9018" s="254" t="str">
        <f t="shared" si="560"/>
        <v/>
      </c>
      <c r="F9018" s="253">
        <v>0</v>
      </c>
      <c r="G9018" s="253">
        <v>54.125</v>
      </c>
      <c r="H9018" s="254" t="str">
        <f t="shared" si="561"/>
        <v/>
      </c>
      <c r="I9018" s="253">
        <v>0</v>
      </c>
      <c r="J9018" s="254" t="str">
        <f t="shared" si="562"/>
        <v/>
      </c>
      <c r="K9018" s="253">
        <v>111</v>
      </c>
      <c r="L9018" s="253">
        <v>259.41250000000002</v>
      </c>
      <c r="M9018" s="254">
        <f t="shared" si="563"/>
        <v>1.3370495495495498</v>
      </c>
    </row>
    <row r="9019" spans="1:13" x14ac:dyDescent="0.25">
      <c r="A9019" s="252" t="s">
        <v>352</v>
      </c>
      <c r="B9019" s="252" t="s">
        <v>454</v>
      </c>
      <c r="C9019" s="253">
        <v>0</v>
      </c>
      <c r="D9019" s="253">
        <v>0</v>
      </c>
      <c r="E9019" s="254" t="str">
        <f t="shared" si="560"/>
        <v/>
      </c>
      <c r="F9019" s="253">
        <v>0</v>
      </c>
      <c r="G9019" s="253">
        <v>0</v>
      </c>
      <c r="H9019" s="254" t="str">
        <f t="shared" si="561"/>
        <v/>
      </c>
      <c r="I9019" s="253">
        <v>0</v>
      </c>
      <c r="J9019" s="254" t="str">
        <f t="shared" si="562"/>
        <v/>
      </c>
      <c r="K9019" s="253">
        <v>30.16</v>
      </c>
      <c r="L9019" s="253">
        <v>0</v>
      </c>
      <c r="M9019" s="254">
        <f t="shared" si="563"/>
        <v>-1</v>
      </c>
    </row>
    <row r="9020" spans="1:13" x14ac:dyDescent="0.25">
      <c r="A9020" s="252" t="s">
        <v>352</v>
      </c>
      <c r="B9020" s="252" t="s">
        <v>435</v>
      </c>
      <c r="C9020" s="253">
        <v>0</v>
      </c>
      <c r="D9020" s="253">
        <v>0</v>
      </c>
      <c r="E9020" s="254" t="str">
        <f t="shared" si="560"/>
        <v/>
      </c>
      <c r="F9020" s="253">
        <v>79.224549999999994</v>
      </c>
      <c r="G9020" s="253">
        <v>29.281780000000001</v>
      </c>
      <c r="H9020" s="254">
        <f t="shared" si="561"/>
        <v>-0.63039512373374151</v>
      </c>
      <c r="I9020" s="253">
        <v>0</v>
      </c>
      <c r="J9020" s="254" t="str">
        <f t="shared" si="562"/>
        <v/>
      </c>
      <c r="K9020" s="253">
        <v>176.9177</v>
      </c>
      <c r="L9020" s="253">
        <v>121.81838999999999</v>
      </c>
      <c r="M9020" s="254">
        <f t="shared" si="563"/>
        <v>-0.31144034768708839</v>
      </c>
    </row>
    <row r="9021" spans="1:13" x14ac:dyDescent="0.25">
      <c r="A9021" s="252" t="s">
        <v>352</v>
      </c>
      <c r="B9021" s="252" t="s">
        <v>443</v>
      </c>
      <c r="C9021" s="253">
        <v>0</v>
      </c>
      <c r="D9021" s="253">
        <v>0</v>
      </c>
      <c r="E9021" s="254" t="str">
        <f t="shared" si="560"/>
        <v/>
      </c>
      <c r="F9021" s="253">
        <v>251.90907999999999</v>
      </c>
      <c r="G9021" s="253">
        <v>65.298760000000001</v>
      </c>
      <c r="H9021" s="254">
        <f t="shared" si="561"/>
        <v>-0.74078441317002142</v>
      </c>
      <c r="I9021" s="253">
        <v>174.48147</v>
      </c>
      <c r="J9021" s="254">
        <f t="shared" si="562"/>
        <v>-0.62575533092425228</v>
      </c>
      <c r="K9021" s="253">
        <v>573.51565000000005</v>
      </c>
      <c r="L9021" s="253">
        <v>682.60681</v>
      </c>
      <c r="M9021" s="254">
        <f t="shared" si="563"/>
        <v>0.19021479187185197</v>
      </c>
    </row>
    <row r="9022" spans="1:13" x14ac:dyDescent="0.25">
      <c r="A9022" s="252" t="s">
        <v>352</v>
      </c>
      <c r="B9022" s="252" t="s">
        <v>461</v>
      </c>
      <c r="C9022" s="253">
        <v>0</v>
      </c>
      <c r="D9022" s="253">
        <v>0</v>
      </c>
      <c r="E9022" s="254" t="str">
        <f t="shared" si="560"/>
        <v/>
      </c>
      <c r="F9022" s="253">
        <v>0</v>
      </c>
      <c r="G9022" s="253">
        <v>0</v>
      </c>
      <c r="H9022" s="254" t="str">
        <f t="shared" si="561"/>
        <v/>
      </c>
      <c r="I9022" s="253">
        <v>0</v>
      </c>
      <c r="J9022" s="254" t="str">
        <f t="shared" si="562"/>
        <v/>
      </c>
      <c r="K9022" s="253">
        <v>0</v>
      </c>
      <c r="L9022" s="253">
        <v>0</v>
      </c>
      <c r="M9022" s="254" t="str">
        <f t="shared" si="563"/>
        <v/>
      </c>
    </row>
    <row r="9023" spans="1:13" x14ac:dyDescent="0.25">
      <c r="A9023" s="252" t="s">
        <v>352</v>
      </c>
      <c r="B9023" s="252" t="s">
        <v>441</v>
      </c>
      <c r="C9023" s="253">
        <v>0</v>
      </c>
      <c r="D9023" s="253">
        <v>0</v>
      </c>
      <c r="E9023" s="254" t="str">
        <f t="shared" si="560"/>
        <v/>
      </c>
      <c r="F9023" s="253">
        <v>0</v>
      </c>
      <c r="G9023" s="253">
        <v>0</v>
      </c>
      <c r="H9023" s="254" t="str">
        <f t="shared" si="561"/>
        <v/>
      </c>
      <c r="I9023" s="253">
        <v>0</v>
      </c>
      <c r="J9023" s="254" t="str">
        <f t="shared" si="562"/>
        <v/>
      </c>
      <c r="K9023" s="253">
        <v>2.8422000000000001</v>
      </c>
      <c r="L9023" s="253">
        <v>2.6040999999999999</v>
      </c>
      <c r="M9023" s="254">
        <f t="shared" si="563"/>
        <v>-8.3773133488143081E-2</v>
      </c>
    </row>
    <row r="9024" spans="1:13" x14ac:dyDescent="0.25">
      <c r="A9024" s="252" t="s">
        <v>352</v>
      </c>
      <c r="B9024" s="252" t="s">
        <v>444</v>
      </c>
      <c r="C9024" s="253">
        <v>0</v>
      </c>
      <c r="D9024" s="253">
        <v>0</v>
      </c>
      <c r="E9024" s="254" t="str">
        <f t="shared" si="560"/>
        <v/>
      </c>
      <c r="F9024" s="253">
        <v>22.047740000000001</v>
      </c>
      <c r="G9024" s="253">
        <v>0</v>
      </c>
      <c r="H9024" s="254">
        <f t="shared" si="561"/>
        <v>-1</v>
      </c>
      <c r="I9024" s="253">
        <v>110.73903</v>
      </c>
      <c r="J9024" s="254">
        <f t="shared" si="562"/>
        <v>-1</v>
      </c>
      <c r="K9024" s="253">
        <v>396.44974999999999</v>
      </c>
      <c r="L9024" s="253">
        <v>170.53202999999999</v>
      </c>
      <c r="M9024" s="254">
        <f t="shared" si="563"/>
        <v>-0.56985209348725785</v>
      </c>
    </row>
    <row r="9025" spans="1:13" x14ac:dyDescent="0.25">
      <c r="A9025" s="252" t="s">
        <v>352</v>
      </c>
      <c r="B9025" s="252" t="s">
        <v>456</v>
      </c>
      <c r="C9025" s="253">
        <v>0</v>
      </c>
      <c r="D9025" s="253">
        <v>0</v>
      </c>
      <c r="E9025" s="254" t="str">
        <f t="shared" si="560"/>
        <v/>
      </c>
      <c r="F9025" s="253">
        <v>0</v>
      </c>
      <c r="G9025" s="253">
        <v>0</v>
      </c>
      <c r="H9025" s="254" t="str">
        <f t="shared" si="561"/>
        <v/>
      </c>
      <c r="I9025" s="253">
        <v>82.236999999999995</v>
      </c>
      <c r="J9025" s="254">
        <f t="shared" si="562"/>
        <v>-1</v>
      </c>
      <c r="K9025" s="253">
        <v>0</v>
      </c>
      <c r="L9025" s="253">
        <v>82.236999999999995</v>
      </c>
      <c r="M9025" s="254" t="str">
        <f t="shared" si="563"/>
        <v/>
      </c>
    </row>
    <row r="9026" spans="1:13" x14ac:dyDescent="0.25">
      <c r="A9026" s="252" t="s">
        <v>352</v>
      </c>
      <c r="B9026" s="252" t="s">
        <v>482</v>
      </c>
      <c r="C9026" s="253">
        <v>0</v>
      </c>
      <c r="D9026" s="253">
        <v>0</v>
      </c>
      <c r="E9026" s="254" t="str">
        <f t="shared" si="560"/>
        <v/>
      </c>
      <c r="F9026" s="253">
        <v>20.93</v>
      </c>
      <c r="G9026" s="253">
        <v>0</v>
      </c>
      <c r="H9026" s="254">
        <f t="shared" si="561"/>
        <v>-1</v>
      </c>
      <c r="I9026" s="253">
        <v>0</v>
      </c>
      <c r="J9026" s="254" t="str">
        <f t="shared" si="562"/>
        <v/>
      </c>
      <c r="K9026" s="253">
        <v>60.645000000000003</v>
      </c>
      <c r="L9026" s="253">
        <v>0</v>
      </c>
      <c r="M9026" s="254">
        <f t="shared" si="563"/>
        <v>-1</v>
      </c>
    </row>
    <row r="9027" spans="1:13" x14ac:dyDescent="0.25">
      <c r="A9027" s="252" t="s">
        <v>352</v>
      </c>
      <c r="B9027" s="252" t="s">
        <v>440</v>
      </c>
      <c r="C9027" s="253">
        <v>0</v>
      </c>
      <c r="D9027" s="253">
        <v>0</v>
      </c>
      <c r="E9027" s="254" t="str">
        <f t="shared" si="560"/>
        <v/>
      </c>
      <c r="F9027" s="253">
        <v>0</v>
      </c>
      <c r="G9027" s="253">
        <v>126.77500000000001</v>
      </c>
      <c r="H9027" s="254" t="str">
        <f t="shared" si="561"/>
        <v/>
      </c>
      <c r="I9027" s="253">
        <v>0</v>
      </c>
      <c r="J9027" s="254" t="str">
        <f t="shared" si="562"/>
        <v/>
      </c>
      <c r="K9027" s="253">
        <v>8.56</v>
      </c>
      <c r="L9027" s="253">
        <v>716.57746999999995</v>
      </c>
      <c r="M9027" s="254">
        <f t="shared" si="563"/>
        <v>82.712321261682234</v>
      </c>
    </row>
    <row r="9028" spans="1:13" x14ac:dyDescent="0.25">
      <c r="A9028" s="252" t="s">
        <v>352</v>
      </c>
      <c r="B9028" s="252" t="s">
        <v>453</v>
      </c>
      <c r="C9028" s="253">
        <v>0</v>
      </c>
      <c r="D9028" s="253">
        <v>0</v>
      </c>
      <c r="E9028" s="254" t="str">
        <f t="shared" si="560"/>
        <v/>
      </c>
      <c r="F9028" s="253">
        <v>206.72399999999999</v>
      </c>
      <c r="G9028" s="253">
        <v>210.5</v>
      </c>
      <c r="H9028" s="254">
        <f t="shared" si="561"/>
        <v>1.8265900427623327E-2</v>
      </c>
      <c r="I9028" s="253">
        <v>228.5</v>
      </c>
      <c r="J9028" s="254">
        <f t="shared" si="562"/>
        <v>-7.877461706783373E-2</v>
      </c>
      <c r="K9028" s="253">
        <v>508.33954999999997</v>
      </c>
      <c r="L9028" s="253">
        <v>568.83914000000004</v>
      </c>
      <c r="M9028" s="254">
        <f t="shared" si="563"/>
        <v>0.11901413140095052</v>
      </c>
    </row>
    <row r="9029" spans="1:13" x14ac:dyDescent="0.25">
      <c r="A9029" s="252" t="s">
        <v>352</v>
      </c>
      <c r="B9029" s="252" t="s">
        <v>498</v>
      </c>
      <c r="C9029" s="253">
        <v>0</v>
      </c>
      <c r="D9029" s="253">
        <v>0</v>
      </c>
      <c r="E9029" s="254" t="str">
        <f t="shared" ref="E9029:E9092" si="564">IF(C9029=0,"",(D9029/C9029-1))</f>
        <v/>
      </c>
      <c r="F9029" s="253">
        <v>0</v>
      </c>
      <c r="G9029" s="253">
        <v>0</v>
      </c>
      <c r="H9029" s="254" t="str">
        <f t="shared" ref="H9029:H9092" si="565">IF(F9029=0,"",(G9029/F9029-1))</f>
        <v/>
      </c>
      <c r="I9029" s="253">
        <v>0</v>
      </c>
      <c r="J9029" s="254" t="str">
        <f t="shared" ref="J9029:J9092" si="566">IF(I9029=0,"",(G9029/I9029-1))</f>
        <v/>
      </c>
      <c r="K9029" s="253">
        <v>0</v>
      </c>
      <c r="L9029" s="253">
        <v>0</v>
      </c>
      <c r="M9029" s="254" t="str">
        <f t="shared" ref="M9029:M9092" si="567">IF(K9029=0,"",(L9029/K9029-1))</f>
        <v/>
      </c>
    </row>
    <row r="9030" spans="1:13" x14ac:dyDescent="0.25">
      <c r="A9030" s="252" t="s">
        <v>352</v>
      </c>
      <c r="B9030" s="252" t="s">
        <v>488</v>
      </c>
      <c r="C9030" s="253">
        <v>0</v>
      </c>
      <c r="D9030" s="253">
        <v>0</v>
      </c>
      <c r="E9030" s="254" t="str">
        <f t="shared" si="564"/>
        <v/>
      </c>
      <c r="F9030" s="253">
        <v>0</v>
      </c>
      <c r="G9030" s="253">
        <v>0</v>
      </c>
      <c r="H9030" s="254" t="str">
        <f t="shared" si="565"/>
        <v/>
      </c>
      <c r="I9030" s="253">
        <v>0</v>
      </c>
      <c r="J9030" s="254" t="str">
        <f t="shared" si="566"/>
        <v/>
      </c>
      <c r="K9030" s="253">
        <v>0</v>
      </c>
      <c r="L9030" s="253">
        <v>0</v>
      </c>
      <c r="M9030" s="254" t="str">
        <f t="shared" si="567"/>
        <v/>
      </c>
    </row>
    <row r="9031" spans="1:13" x14ac:dyDescent="0.25">
      <c r="A9031" s="252" t="s">
        <v>352</v>
      </c>
      <c r="B9031" s="252" t="s">
        <v>475</v>
      </c>
      <c r="C9031" s="253">
        <v>0</v>
      </c>
      <c r="D9031" s="253">
        <v>0</v>
      </c>
      <c r="E9031" s="254" t="str">
        <f t="shared" si="564"/>
        <v/>
      </c>
      <c r="F9031" s="253">
        <v>0</v>
      </c>
      <c r="G9031" s="253">
        <v>0</v>
      </c>
      <c r="H9031" s="254" t="str">
        <f t="shared" si="565"/>
        <v/>
      </c>
      <c r="I9031" s="253">
        <v>0</v>
      </c>
      <c r="J9031" s="254" t="str">
        <f t="shared" si="566"/>
        <v/>
      </c>
      <c r="K9031" s="253">
        <v>0</v>
      </c>
      <c r="L9031" s="253">
        <v>0</v>
      </c>
      <c r="M9031" s="254" t="str">
        <f t="shared" si="567"/>
        <v/>
      </c>
    </row>
    <row r="9032" spans="1:13" x14ac:dyDescent="0.25">
      <c r="A9032" s="252" t="s">
        <v>352</v>
      </c>
      <c r="B9032" s="252" t="s">
        <v>449</v>
      </c>
      <c r="C9032" s="253">
        <v>0</v>
      </c>
      <c r="D9032" s="253">
        <v>0</v>
      </c>
      <c r="E9032" s="254" t="str">
        <f t="shared" si="564"/>
        <v/>
      </c>
      <c r="F9032" s="253">
        <v>0</v>
      </c>
      <c r="G9032" s="253">
        <v>58.978299999999997</v>
      </c>
      <c r="H9032" s="254" t="str">
        <f t="shared" si="565"/>
        <v/>
      </c>
      <c r="I9032" s="253">
        <v>0</v>
      </c>
      <c r="J9032" s="254" t="str">
        <f t="shared" si="566"/>
        <v/>
      </c>
      <c r="K9032" s="253">
        <v>444.41574000000003</v>
      </c>
      <c r="L9032" s="253">
        <v>104.65949000000001</v>
      </c>
      <c r="M9032" s="254">
        <f t="shared" si="567"/>
        <v>-0.76450093779306738</v>
      </c>
    </row>
    <row r="9033" spans="1:13" x14ac:dyDescent="0.25">
      <c r="A9033" s="252" t="s">
        <v>352</v>
      </c>
      <c r="B9033" s="252" t="s">
        <v>451</v>
      </c>
      <c r="C9033" s="253">
        <v>0</v>
      </c>
      <c r="D9033" s="253">
        <v>0</v>
      </c>
      <c r="E9033" s="254" t="str">
        <f t="shared" si="564"/>
        <v/>
      </c>
      <c r="F9033" s="253">
        <v>0</v>
      </c>
      <c r="G9033" s="253">
        <v>0</v>
      </c>
      <c r="H9033" s="254" t="str">
        <f t="shared" si="565"/>
        <v/>
      </c>
      <c r="I9033" s="253">
        <v>0</v>
      </c>
      <c r="J9033" s="254" t="str">
        <f t="shared" si="566"/>
        <v/>
      </c>
      <c r="K9033" s="253">
        <v>6.19</v>
      </c>
      <c r="L9033" s="253">
        <v>0</v>
      </c>
      <c r="M9033" s="254">
        <f t="shared" si="567"/>
        <v>-1</v>
      </c>
    </row>
    <row r="9034" spans="1:13" x14ac:dyDescent="0.25">
      <c r="A9034" s="252" t="s">
        <v>352</v>
      </c>
      <c r="B9034" s="252" t="s">
        <v>476</v>
      </c>
      <c r="C9034" s="253">
        <v>0</v>
      </c>
      <c r="D9034" s="253">
        <v>0</v>
      </c>
      <c r="E9034" s="254" t="str">
        <f t="shared" si="564"/>
        <v/>
      </c>
      <c r="F9034" s="253">
        <v>0</v>
      </c>
      <c r="G9034" s="253">
        <v>0</v>
      </c>
      <c r="H9034" s="254" t="str">
        <f t="shared" si="565"/>
        <v/>
      </c>
      <c r="I9034" s="253">
        <v>0</v>
      </c>
      <c r="J9034" s="254" t="str">
        <f t="shared" si="566"/>
        <v/>
      </c>
      <c r="K9034" s="253">
        <v>0</v>
      </c>
      <c r="L9034" s="253">
        <v>0</v>
      </c>
      <c r="M9034" s="254" t="str">
        <f t="shared" si="567"/>
        <v/>
      </c>
    </row>
    <row r="9035" spans="1:13" x14ac:dyDescent="0.25">
      <c r="A9035" s="252" t="s">
        <v>352</v>
      </c>
      <c r="B9035" s="252" t="s">
        <v>465</v>
      </c>
      <c r="C9035" s="253">
        <v>0</v>
      </c>
      <c r="D9035" s="253">
        <v>0</v>
      </c>
      <c r="E9035" s="254" t="str">
        <f t="shared" si="564"/>
        <v/>
      </c>
      <c r="F9035" s="253">
        <v>0</v>
      </c>
      <c r="G9035" s="253">
        <v>5.9757999999999996</v>
      </c>
      <c r="H9035" s="254" t="str">
        <f t="shared" si="565"/>
        <v/>
      </c>
      <c r="I9035" s="253">
        <v>0</v>
      </c>
      <c r="J9035" s="254" t="str">
        <f t="shared" si="566"/>
        <v/>
      </c>
      <c r="K9035" s="253">
        <v>0</v>
      </c>
      <c r="L9035" s="253">
        <v>28.174849999999999</v>
      </c>
      <c r="M9035" s="254" t="str">
        <f t="shared" si="567"/>
        <v/>
      </c>
    </row>
    <row r="9036" spans="1:13" s="117" customFormat="1" ht="13" x14ac:dyDescent="0.3">
      <c r="A9036" s="117" t="s">
        <v>352</v>
      </c>
      <c r="B9036" s="117" t="s">
        <v>3</v>
      </c>
      <c r="C9036" s="165">
        <v>67.882900000000006</v>
      </c>
      <c r="D9036" s="165">
        <v>0</v>
      </c>
      <c r="E9036" s="255">
        <f t="shared" si="564"/>
        <v>-1</v>
      </c>
      <c r="F9036" s="165">
        <v>5828.7945799999998</v>
      </c>
      <c r="G9036" s="165">
        <v>2826.1780899999999</v>
      </c>
      <c r="H9036" s="255">
        <f t="shared" si="565"/>
        <v>-0.51513506760088978</v>
      </c>
      <c r="I9036" s="165">
        <v>4072.6906600000002</v>
      </c>
      <c r="J9036" s="255">
        <f t="shared" si="566"/>
        <v>-0.30606610569337966</v>
      </c>
      <c r="K9036" s="165">
        <v>21005.540120000001</v>
      </c>
      <c r="L9036" s="165">
        <v>14200.69454</v>
      </c>
      <c r="M9036" s="255">
        <f t="shared" si="567"/>
        <v>-0.3239548015011956</v>
      </c>
    </row>
    <row r="9037" spans="1:13" x14ac:dyDescent="0.25">
      <c r="A9037" s="252" t="s">
        <v>216</v>
      </c>
      <c r="B9037" s="252" t="s">
        <v>446</v>
      </c>
      <c r="C9037" s="253">
        <v>31.622019999999999</v>
      </c>
      <c r="D9037" s="253">
        <v>0</v>
      </c>
      <c r="E9037" s="254">
        <f t="shared" si="564"/>
        <v>-1</v>
      </c>
      <c r="F9037" s="253">
        <v>917.46916999999996</v>
      </c>
      <c r="G9037" s="253">
        <v>2459.8821699999999</v>
      </c>
      <c r="H9037" s="254">
        <f t="shared" si="565"/>
        <v>1.6811605778535315</v>
      </c>
      <c r="I9037" s="253">
        <v>2377.5768400000002</v>
      </c>
      <c r="J9037" s="254">
        <f t="shared" si="566"/>
        <v>3.4617316511208918E-2</v>
      </c>
      <c r="K9037" s="253">
        <v>5416.7037200000004</v>
      </c>
      <c r="L9037" s="253">
        <v>8955.5334299999995</v>
      </c>
      <c r="M9037" s="254">
        <f t="shared" si="567"/>
        <v>0.65331793890325596</v>
      </c>
    </row>
    <row r="9038" spans="1:13" x14ac:dyDescent="0.25">
      <c r="A9038" s="252" t="s">
        <v>216</v>
      </c>
      <c r="B9038" s="252" t="s">
        <v>486</v>
      </c>
      <c r="C9038" s="253">
        <v>0</v>
      </c>
      <c r="D9038" s="253">
        <v>0</v>
      </c>
      <c r="E9038" s="254" t="str">
        <f t="shared" si="564"/>
        <v/>
      </c>
      <c r="F9038" s="253">
        <v>179.46995000000001</v>
      </c>
      <c r="G9038" s="253">
        <v>0</v>
      </c>
      <c r="H9038" s="254">
        <f t="shared" si="565"/>
        <v>-1</v>
      </c>
      <c r="I9038" s="253">
        <v>0</v>
      </c>
      <c r="J9038" s="254" t="str">
        <f t="shared" si="566"/>
        <v/>
      </c>
      <c r="K9038" s="253">
        <v>179.46995000000001</v>
      </c>
      <c r="L9038" s="253">
        <v>0</v>
      </c>
      <c r="M9038" s="254">
        <f t="shared" si="567"/>
        <v>-1</v>
      </c>
    </row>
    <row r="9039" spans="1:13" x14ac:dyDescent="0.25">
      <c r="A9039" s="252" t="s">
        <v>216</v>
      </c>
      <c r="B9039" s="252" t="s">
        <v>469</v>
      </c>
      <c r="C9039" s="253">
        <v>0</v>
      </c>
      <c r="D9039" s="253">
        <v>0</v>
      </c>
      <c r="E9039" s="254" t="str">
        <f t="shared" si="564"/>
        <v/>
      </c>
      <c r="F9039" s="253">
        <v>46.321019999999997</v>
      </c>
      <c r="G9039" s="253">
        <v>189.9496</v>
      </c>
      <c r="H9039" s="254">
        <f t="shared" si="565"/>
        <v>3.100721443526071</v>
      </c>
      <c r="I9039" s="253">
        <v>334.46021000000002</v>
      </c>
      <c r="J9039" s="254">
        <f t="shared" si="566"/>
        <v>-0.4320711572835525</v>
      </c>
      <c r="K9039" s="253">
        <v>434.88765000000001</v>
      </c>
      <c r="L9039" s="253">
        <v>1083.3628200000001</v>
      </c>
      <c r="M9039" s="254">
        <f t="shared" si="567"/>
        <v>1.4911326408096435</v>
      </c>
    </row>
    <row r="9040" spans="1:13" x14ac:dyDescent="0.25">
      <c r="A9040" s="252" t="s">
        <v>216</v>
      </c>
      <c r="B9040" s="252" t="s">
        <v>504</v>
      </c>
      <c r="C9040" s="253">
        <v>0</v>
      </c>
      <c r="D9040" s="253">
        <v>0</v>
      </c>
      <c r="E9040" s="254" t="str">
        <f t="shared" si="564"/>
        <v/>
      </c>
      <c r="F9040" s="253">
        <v>0</v>
      </c>
      <c r="G9040" s="253">
        <v>0</v>
      </c>
      <c r="H9040" s="254" t="str">
        <f t="shared" si="565"/>
        <v/>
      </c>
      <c r="I9040" s="253">
        <v>0</v>
      </c>
      <c r="J9040" s="254" t="str">
        <f t="shared" si="566"/>
        <v/>
      </c>
      <c r="K9040" s="253">
        <v>126.40924</v>
      </c>
      <c r="L9040" s="253">
        <v>0</v>
      </c>
      <c r="M9040" s="254">
        <f t="shared" si="567"/>
        <v>-1</v>
      </c>
    </row>
    <row r="9041" spans="1:13" x14ac:dyDescent="0.25">
      <c r="A9041" s="252" t="s">
        <v>216</v>
      </c>
      <c r="B9041" s="252" t="s">
        <v>483</v>
      </c>
      <c r="C9041" s="253">
        <v>0</v>
      </c>
      <c r="D9041" s="253">
        <v>0</v>
      </c>
      <c r="E9041" s="254" t="str">
        <f t="shared" si="564"/>
        <v/>
      </c>
      <c r="F9041" s="253">
        <v>10.160170000000001</v>
      </c>
      <c r="G9041" s="253">
        <v>438.93848000000003</v>
      </c>
      <c r="H9041" s="254">
        <f t="shared" si="565"/>
        <v>42.201883433052792</v>
      </c>
      <c r="I9041" s="253">
        <v>194.04024999999999</v>
      </c>
      <c r="J9041" s="254">
        <f t="shared" si="566"/>
        <v>1.2621001570550443</v>
      </c>
      <c r="K9041" s="253">
        <v>183.48235</v>
      </c>
      <c r="L9041" s="253">
        <v>1052.7498900000001</v>
      </c>
      <c r="M9041" s="254">
        <f t="shared" si="567"/>
        <v>4.7376084947680255</v>
      </c>
    </row>
    <row r="9042" spans="1:13" x14ac:dyDescent="0.25">
      <c r="A9042" s="252" t="s">
        <v>216</v>
      </c>
      <c r="B9042" s="252" t="s">
        <v>489</v>
      </c>
      <c r="C9042" s="253">
        <v>0</v>
      </c>
      <c r="D9042" s="253">
        <v>0</v>
      </c>
      <c r="E9042" s="254" t="str">
        <f t="shared" si="564"/>
        <v/>
      </c>
      <c r="F9042" s="253">
        <v>52.575000000000003</v>
      </c>
      <c r="G9042" s="253">
        <v>0</v>
      </c>
      <c r="H9042" s="254">
        <f t="shared" si="565"/>
        <v>-1</v>
      </c>
      <c r="I9042" s="253">
        <v>0</v>
      </c>
      <c r="J9042" s="254" t="str">
        <f t="shared" si="566"/>
        <v/>
      </c>
      <c r="K9042" s="253">
        <v>136.87894</v>
      </c>
      <c r="L9042" s="253">
        <v>62.60042</v>
      </c>
      <c r="M9042" s="254">
        <f t="shared" si="567"/>
        <v>-0.54265849808597288</v>
      </c>
    </row>
    <row r="9043" spans="1:13" x14ac:dyDescent="0.25">
      <c r="A9043" s="252" t="s">
        <v>216</v>
      </c>
      <c r="B9043" s="252" t="s">
        <v>438</v>
      </c>
      <c r="C9043" s="253">
        <v>0.64600000000000002</v>
      </c>
      <c r="D9043" s="253">
        <v>0</v>
      </c>
      <c r="E9043" s="254">
        <f t="shared" si="564"/>
        <v>-1</v>
      </c>
      <c r="F9043" s="253">
        <v>11118.803180000001</v>
      </c>
      <c r="G9043" s="253">
        <v>9987.3901700000006</v>
      </c>
      <c r="H9043" s="254">
        <f t="shared" si="565"/>
        <v>-0.10175672612274811</v>
      </c>
      <c r="I9043" s="253">
        <v>11413.68543</v>
      </c>
      <c r="J9043" s="254">
        <f t="shared" si="566"/>
        <v>-0.12496360345196578</v>
      </c>
      <c r="K9043" s="253">
        <v>52756.918440000001</v>
      </c>
      <c r="L9043" s="253">
        <v>67271.431320000003</v>
      </c>
      <c r="M9043" s="254">
        <f t="shared" si="567"/>
        <v>0.27512055876628261</v>
      </c>
    </row>
    <row r="9044" spans="1:13" x14ac:dyDescent="0.25">
      <c r="A9044" s="252" t="s">
        <v>216</v>
      </c>
      <c r="B9044" s="252" t="s">
        <v>447</v>
      </c>
      <c r="C9044" s="253">
        <v>413.58792999999997</v>
      </c>
      <c r="D9044" s="253">
        <v>408.69331</v>
      </c>
      <c r="E9044" s="254">
        <f t="shared" si="564"/>
        <v>-1.1834532985524948E-2</v>
      </c>
      <c r="F9044" s="253">
        <v>7438.96922</v>
      </c>
      <c r="G9044" s="253">
        <v>14567.96724</v>
      </c>
      <c r="H9044" s="254">
        <f t="shared" si="565"/>
        <v>0.95833143130010146</v>
      </c>
      <c r="I9044" s="253">
        <v>12739.874519999999</v>
      </c>
      <c r="J9044" s="254">
        <f t="shared" si="566"/>
        <v>0.14349377751956083</v>
      </c>
      <c r="K9044" s="253">
        <v>29039.30488</v>
      </c>
      <c r="L9044" s="253">
        <v>49998.103499999997</v>
      </c>
      <c r="M9044" s="254">
        <f t="shared" si="567"/>
        <v>0.72173899157051724</v>
      </c>
    </row>
    <row r="9045" spans="1:13" x14ac:dyDescent="0.25">
      <c r="A9045" s="252" t="s">
        <v>216</v>
      </c>
      <c r="B9045" s="252" t="s">
        <v>510</v>
      </c>
      <c r="C9045" s="253">
        <v>0</v>
      </c>
      <c r="D9045" s="253">
        <v>0</v>
      </c>
      <c r="E9045" s="254" t="str">
        <f t="shared" si="564"/>
        <v/>
      </c>
      <c r="F9045" s="253">
        <v>0</v>
      </c>
      <c r="G9045" s="253">
        <v>0</v>
      </c>
      <c r="H9045" s="254" t="str">
        <f t="shared" si="565"/>
        <v/>
      </c>
      <c r="I9045" s="253">
        <v>49.5</v>
      </c>
      <c r="J9045" s="254">
        <f t="shared" si="566"/>
        <v>-1</v>
      </c>
      <c r="K9045" s="253">
        <v>0</v>
      </c>
      <c r="L9045" s="253">
        <v>49.5</v>
      </c>
      <c r="M9045" s="254" t="str">
        <f t="shared" si="567"/>
        <v/>
      </c>
    </row>
    <row r="9046" spans="1:13" x14ac:dyDescent="0.25">
      <c r="A9046" s="252" t="s">
        <v>216</v>
      </c>
      <c r="B9046" s="252" t="s">
        <v>493</v>
      </c>
      <c r="C9046" s="253">
        <v>0</v>
      </c>
      <c r="D9046" s="253">
        <v>0</v>
      </c>
      <c r="E9046" s="254" t="str">
        <f t="shared" si="564"/>
        <v/>
      </c>
      <c r="F9046" s="253">
        <v>0</v>
      </c>
      <c r="G9046" s="253">
        <v>36.659730000000003</v>
      </c>
      <c r="H9046" s="254" t="str">
        <f t="shared" si="565"/>
        <v/>
      </c>
      <c r="I9046" s="253">
        <v>4.5233800000000004</v>
      </c>
      <c r="J9046" s="254">
        <f t="shared" si="566"/>
        <v>7.1044992903536741</v>
      </c>
      <c r="K9046" s="253">
        <v>0</v>
      </c>
      <c r="L9046" s="253">
        <v>41.183109999999999</v>
      </c>
      <c r="M9046" s="254" t="str">
        <f t="shared" si="567"/>
        <v/>
      </c>
    </row>
    <row r="9047" spans="1:13" x14ac:dyDescent="0.25">
      <c r="A9047" s="252" t="s">
        <v>216</v>
      </c>
      <c r="B9047" s="252" t="s">
        <v>455</v>
      </c>
      <c r="C9047" s="253">
        <v>0</v>
      </c>
      <c r="D9047" s="253">
        <v>20.58</v>
      </c>
      <c r="E9047" s="254" t="str">
        <f t="shared" si="564"/>
        <v/>
      </c>
      <c r="F9047" s="253">
        <v>0</v>
      </c>
      <c r="G9047" s="253">
        <v>498.46447999999998</v>
      </c>
      <c r="H9047" s="254" t="str">
        <f t="shared" si="565"/>
        <v/>
      </c>
      <c r="I9047" s="253">
        <v>420.04727000000003</v>
      </c>
      <c r="J9047" s="254">
        <f t="shared" si="566"/>
        <v>0.18668663172123456</v>
      </c>
      <c r="K9047" s="253">
        <v>1133.46713</v>
      </c>
      <c r="L9047" s="253">
        <v>1493.6670799999999</v>
      </c>
      <c r="M9047" s="254">
        <f t="shared" si="567"/>
        <v>0.3177859687911726</v>
      </c>
    </row>
    <row r="9048" spans="1:13" x14ac:dyDescent="0.25">
      <c r="A9048" s="252" t="s">
        <v>216</v>
      </c>
      <c r="B9048" s="252" t="s">
        <v>452</v>
      </c>
      <c r="C9048" s="253">
        <v>0</v>
      </c>
      <c r="D9048" s="253">
        <v>0</v>
      </c>
      <c r="E9048" s="254" t="str">
        <f t="shared" si="564"/>
        <v/>
      </c>
      <c r="F9048" s="253">
        <v>185.86848000000001</v>
      </c>
      <c r="G9048" s="253">
        <v>401.09814999999998</v>
      </c>
      <c r="H9048" s="254">
        <f t="shared" si="565"/>
        <v>1.1579675585661429</v>
      </c>
      <c r="I9048" s="253">
        <v>722.79160999999999</v>
      </c>
      <c r="J9048" s="254">
        <f t="shared" si="566"/>
        <v>-0.44507082753769101</v>
      </c>
      <c r="K9048" s="253">
        <v>974.29345000000001</v>
      </c>
      <c r="L9048" s="253">
        <v>2165.3816000000002</v>
      </c>
      <c r="M9048" s="254">
        <f t="shared" si="567"/>
        <v>1.2225147875108884</v>
      </c>
    </row>
    <row r="9049" spans="1:13" x14ac:dyDescent="0.25">
      <c r="A9049" s="252" t="s">
        <v>216</v>
      </c>
      <c r="B9049" s="252" t="s">
        <v>500</v>
      </c>
      <c r="C9049" s="253">
        <v>0</v>
      </c>
      <c r="D9049" s="253">
        <v>0</v>
      </c>
      <c r="E9049" s="254" t="str">
        <f t="shared" si="564"/>
        <v/>
      </c>
      <c r="F9049" s="253">
        <v>0</v>
      </c>
      <c r="G9049" s="253">
        <v>0</v>
      </c>
      <c r="H9049" s="254" t="str">
        <f t="shared" si="565"/>
        <v/>
      </c>
      <c r="I9049" s="253">
        <v>0</v>
      </c>
      <c r="J9049" s="254" t="str">
        <f t="shared" si="566"/>
        <v/>
      </c>
      <c r="K9049" s="253">
        <v>69.970979999999997</v>
      </c>
      <c r="L9049" s="253">
        <v>24.357600000000001</v>
      </c>
      <c r="M9049" s="254">
        <f t="shared" si="567"/>
        <v>-0.65188996924153408</v>
      </c>
    </row>
    <row r="9050" spans="1:13" x14ac:dyDescent="0.25">
      <c r="A9050" s="252" t="s">
        <v>216</v>
      </c>
      <c r="B9050" s="252" t="s">
        <v>503</v>
      </c>
      <c r="C9050" s="253">
        <v>0</v>
      </c>
      <c r="D9050" s="253">
        <v>0</v>
      </c>
      <c r="E9050" s="254" t="str">
        <f t="shared" si="564"/>
        <v/>
      </c>
      <c r="F9050" s="253">
        <v>0</v>
      </c>
      <c r="G9050" s="253">
        <v>0</v>
      </c>
      <c r="H9050" s="254" t="str">
        <f t="shared" si="565"/>
        <v/>
      </c>
      <c r="I9050" s="253">
        <v>0</v>
      </c>
      <c r="J9050" s="254" t="str">
        <f t="shared" si="566"/>
        <v/>
      </c>
      <c r="K9050" s="253">
        <v>0</v>
      </c>
      <c r="L9050" s="253">
        <v>0</v>
      </c>
      <c r="M9050" s="254" t="str">
        <f t="shared" si="567"/>
        <v/>
      </c>
    </row>
    <row r="9051" spans="1:13" x14ac:dyDescent="0.25">
      <c r="A9051" s="252" t="s">
        <v>216</v>
      </c>
      <c r="B9051" s="252" t="s">
        <v>484</v>
      </c>
      <c r="C9051" s="253">
        <v>0</v>
      </c>
      <c r="D9051" s="253">
        <v>0</v>
      </c>
      <c r="E9051" s="254" t="str">
        <f t="shared" si="564"/>
        <v/>
      </c>
      <c r="F9051" s="253">
        <v>5.5764100000000001</v>
      </c>
      <c r="G9051" s="253">
        <v>18.14217</v>
      </c>
      <c r="H9051" s="254">
        <f t="shared" si="565"/>
        <v>2.2533780694030745</v>
      </c>
      <c r="I9051" s="253">
        <v>41.166449999999998</v>
      </c>
      <c r="J9051" s="254">
        <f t="shared" si="566"/>
        <v>-0.55929719468159145</v>
      </c>
      <c r="K9051" s="253">
        <v>94.916730000000001</v>
      </c>
      <c r="L9051" s="253">
        <v>93.971829999999997</v>
      </c>
      <c r="M9051" s="254">
        <f t="shared" si="567"/>
        <v>-9.9550416454506907E-3</v>
      </c>
    </row>
    <row r="9052" spans="1:13" x14ac:dyDescent="0.25">
      <c r="A9052" s="252" t="s">
        <v>216</v>
      </c>
      <c r="B9052" s="252" t="s">
        <v>511</v>
      </c>
      <c r="C9052" s="253">
        <v>0</v>
      </c>
      <c r="D9052" s="253">
        <v>0</v>
      </c>
      <c r="E9052" s="254" t="str">
        <f t="shared" si="564"/>
        <v/>
      </c>
      <c r="F9052" s="253">
        <v>0</v>
      </c>
      <c r="G9052" s="253">
        <v>0</v>
      </c>
      <c r="H9052" s="254" t="str">
        <f t="shared" si="565"/>
        <v/>
      </c>
      <c r="I9052" s="253">
        <v>0</v>
      </c>
      <c r="J9052" s="254" t="str">
        <f t="shared" si="566"/>
        <v/>
      </c>
      <c r="K9052" s="253">
        <v>0</v>
      </c>
      <c r="L9052" s="253">
        <v>85.8125</v>
      </c>
      <c r="M9052" s="254" t="str">
        <f t="shared" si="567"/>
        <v/>
      </c>
    </row>
    <row r="9053" spans="1:13" x14ac:dyDescent="0.25">
      <c r="A9053" s="252" t="s">
        <v>216</v>
      </c>
      <c r="B9053" s="252" t="s">
        <v>508</v>
      </c>
      <c r="C9053" s="253">
        <v>0</v>
      </c>
      <c r="D9053" s="253">
        <v>0</v>
      </c>
      <c r="E9053" s="254" t="str">
        <f t="shared" si="564"/>
        <v/>
      </c>
      <c r="F9053" s="253">
        <v>0</v>
      </c>
      <c r="G9053" s="253">
        <v>0</v>
      </c>
      <c r="H9053" s="254" t="str">
        <f t="shared" si="565"/>
        <v/>
      </c>
      <c r="I9053" s="253">
        <v>0</v>
      </c>
      <c r="J9053" s="254" t="str">
        <f t="shared" si="566"/>
        <v/>
      </c>
      <c r="K9053" s="253">
        <v>0</v>
      </c>
      <c r="L9053" s="253">
        <v>0</v>
      </c>
      <c r="M9053" s="254" t="str">
        <f t="shared" si="567"/>
        <v/>
      </c>
    </row>
    <row r="9054" spans="1:13" x14ac:dyDescent="0.25">
      <c r="A9054" s="252" t="s">
        <v>216</v>
      </c>
      <c r="B9054" s="252" t="s">
        <v>479</v>
      </c>
      <c r="C9054" s="253">
        <v>0</v>
      </c>
      <c r="D9054" s="253">
        <v>0</v>
      </c>
      <c r="E9054" s="254" t="str">
        <f t="shared" si="564"/>
        <v/>
      </c>
      <c r="F9054" s="253">
        <v>0</v>
      </c>
      <c r="G9054" s="253">
        <v>177.25978000000001</v>
      </c>
      <c r="H9054" s="254" t="str">
        <f t="shared" si="565"/>
        <v/>
      </c>
      <c r="I9054" s="253">
        <v>208.73622</v>
      </c>
      <c r="J9054" s="254">
        <f t="shared" si="566"/>
        <v>-0.15079529561280736</v>
      </c>
      <c r="K9054" s="253">
        <v>360.24624999999997</v>
      </c>
      <c r="L9054" s="253">
        <v>685.39565000000005</v>
      </c>
      <c r="M9054" s="254">
        <f t="shared" si="567"/>
        <v>0.90257539113870044</v>
      </c>
    </row>
    <row r="9055" spans="1:13" x14ac:dyDescent="0.25">
      <c r="A9055" s="252" t="s">
        <v>216</v>
      </c>
      <c r="B9055" s="252" t="s">
        <v>477</v>
      </c>
      <c r="C9055" s="253">
        <v>0</v>
      </c>
      <c r="D9055" s="253">
        <v>0</v>
      </c>
      <c r="E9055" s="254" t="str">
        <f t="shared" si="564"/>
        <v/>
      </c>
      <c r="F9055" s="253">
        <v>0</v>
      </c>
      <c r="G9055" s="253">
        <v>0</v>
      </c>
      <c r="H9055" s="254" t="str">
        <f t="shared" si="565"/>
        <v/>
      </c>
      <c r="I9055" s="253">
        <v>0</v>
      </c>
      <c r="J9055" s="254" t="str">
        <f t="shared" si="566"/>
        <v/>
      </c>
      <c r="K9055" s="253">
        <v>13.41</v>
      </c>
      <c r="L9055" s="253">
        <v>0</v>
      </c>
      <c r="M9055" s="254">
        <f t="shared" si="567"/>
        <v>-1</v>
      </c>
    </row>
    <row r="9056" spans="1:13" x14ac:dyDescent="0.25">
      <c r="A9056" s="252" t="s">
        <v>216</v>
      </c>
      <c r="B9056" s="252" t="s">
        <v>436</v>
      </c>
      <c r="C9056" s="253">
        <v>0</v>
      </c>
      <c r="D9056" s="253">
        <v>0</v>
      </c>
      <c r="E9056" s="254" t="str">
        <f t="shared" si="564"/>
        <v/>
      </c>
      <c r="F9056" s="253">
        <v>1485.5998199999999</v>
      </c>
      <c r="G9056" s="253">
        <v>6916.1992099999998</v>
      </c>
      <c r="H9056" s="254">
        <f t="shared" si="565"/>
        <v>3.6554927625125861</v>
      </c>
      <c r="I9056" s="253">
        <v>4210.8536400000003</v>
      </c>
      <c r="J9056" s="254">
        <f t="shared" si="566"/>
        <v>0.64246962760738446</v>
      </c>
      <c r="K9056" s="253">
        <v>16281.99286</v>
      </c>
      <c r="L9056" s="253">
        <v>20794.822970000001</v>
      </c>
      <c r="M9056" s="254">
        <f t="shared" si="567"/>
        <v>0.27716693827367278</v>
      </c>
    </row>
    <row r="9057" spans="1:13" x14ac:dyDescent="0.25">
      <c r="A9057" s="252" t="s">
        <v>216</v>
      </c>
      <c r="B9057" s="252" t="s">
        <v>487</v>
      </c>
      <c r="C9057" s="253">
        <v>0</v>
      </c>
      <c r="D9057" s="253">
        <v>0</v>
      </c>
      <c r="E9057" s="254" t="str">
        <f t="shared" si="564"/>
        <v/>
      </c>
      <c r="F9057" s="253">
        <v>0</v>
      </c>
      <c r="G9057" s="253">
        <v>0</v>
      </c>
      <c r="H9057" s="254" t="str">
        <f t="shared" si="565"/>
        <v/>
      </c>
      <c r="I9057" s="253">
        <v>0</v>
      </c>
      <c r="J9057" s="254" t="str">
        <f t="shared" si="566"/>
        <v/>
      </c>
      <c r="K9057" s="253">
        <v>6.5125200000000003</v>
      </c>
      <c r="L9057" s="253">
        <v>0</v>
      </c>
      <c r="M9057" s="254">
        <f t="shared" si="567"/>
        <v>-1</v>
      </c>
    </row>
    <row r="9058" spans="1:13" x14ac:dyDescent="0.25">
      <c r="A9058" s="252" t="s">
        <v>216</v>
      </c>
      <c r="B9058" s="252" t="s">
        <v>463</v>
      </c>
      <c r="C9058" s="253">
        <v>0</v>
      </c>
      <c r="D9058" s="253">
        <v>0</v>
      </c>
      <c r="E9058" s="254" t="str">
        <f t="shared" si="564"/>
        <v/>
      </c>
      <c r="F9058" s="253">
        <v>439.74</v>
      </c>
      <c r="G9058" s="253">
        <v>174.679</v>
      </c>
      <c r="H9058" s="254">
        <f t="shared" si="565"/>
        <v>-0.60276754445808889</v>
      </c>
      <c r="I9058" s="253">
        <v>245.10900000000001</v>
      </c>
      <c r="J9058" s="254">
        <f t="shared" si="566"/>
        <v>-0.28734155008588014</v>
      </c>
      <c r="K9058" s="253">
        <v>837.04873999999995</v>
      </c>
      <c r="L9058" s="253">
        <v>1136.7203500000001</v>
      </c>
      <c r="M9058" s="254">
        <f t="shared" si="567"/>
        <v>0.35800974982651557</v>
      </c>
    </row>
    <row r="9059" spans="1:13" x14ac:dyDescent="0.25">
      <c r="A9059" s="252" t="s">
        <v>216</v>
      </c>
      <c r="B9059" s="252" t="s">
        <v>457</v>
      </c>
      <c r="C9059" s="253">
        <v>0</v>
      </c>
      <c r="D9059" s="253">
        <v>0</v>
      </c>
      <c r="E9059" s="254" t="str">
        <f t="shared" si="564"/>
        <v/>
      </c>
      <c r="F9059" s="253">
        <v>32.14</v>
      </c>
      <c r="G9059" s="253">
        <v>70.209460000000007</v>
      </c>
      <c r="H9059" s="254">
        <f t="shared" si="565"/>
        <v>1.1844884878655884</v>
      </c>
      <c r="I9059" s="253">
        <v>514.46664999999996</v>
      </c>
      <c r="J9059" s="254">
        <f t="shared" si="566"/>
        <v>-0.86352961848936172</v>
      </c>
      <c r="K9059" s="253">
        <v>64.537899999999993</v>
      </c>
      <c r="L9059" s="253">
        <v>788.68547000000001</v>
      </c>
      <c r="M9059" s="254">
        <f t="shared" si="567"/>
        <v>11.220500976945331</v>
      </c>
    </row>
    <row r="9060" spans="1:13" x14ac:dyDescent="0.25">
      <c r="A9060" s="252" t="s">
        <v>216</v>
      </c>
      <c r="B9060" s="252" t="s">
        <v>442</v>
      </c>
      <c r="C9060" s="253">
        <v>0</v>
      </c>
      <c r="D9060" s="253">
        <v>0</v>
      </c>
      <c r="E9060" s="254" t="str">
        <f t="shared" si="564"/>
        <v/>
      </c>
      <c r="F9060" s="253">
        <v>277.23802000000001</v>
      </c>
      <c r="G9060" s="253">
        <v>760.87150999999994</v>
      </c>
      <c r="H9060" s="254">
        <f t="shared" si="565"/>
        <v>1.7444702930716356</v>
      </c>
      <c r="I9060" s="253">
        <v>3463.8445099999999</v>
      </c>
      <c r="J9060" s="254">
        <f t="shared" si="566"/>
        <v>-0.78033901123350369</v>
      </c>
      <c r="K9060" s="253">
        <v>1402.3911599999999</v>
      </c>
      <c r="L9060" s="253">
        <v>7055.6411399999997</v>
      </c>
      <c r="M9060" s="254">
        <f t="shared" si="567"/>
        <v>4.0311506099339649</v>
      </c>
    </row>
    <row r="9061" spans="1:13" x14ac:dyDescent="0.25">
      <c r="A9061" s="252" t="s">
        <v>216</v>
      </c>
      <c r="B9061" s="252" t="s">
        <v>474</v>
      </c>
      <c r="C9061" s="253">
        <v>0</v>
      </c>
      <c r="D9061" s="253">
        <v>0</v>
      </c>
      <c r="E9061" s="254" t="str">
        <f t="shared" si="564"/>
        <v/>
      </c>
      <c r="F9061" s="253">
        <v>14.4336</v>
      </c>
      <c r="G9061" s="253">
        <v>10.261200000000001</v>
      </c>
      <c r="H9061" s="254">
        <f t="shared" si="565"/>
        <v>-0.28907549052211501</v>
      </c>
      <c r="I9061" s="253">
        <v>0</v>
      </c>
      <c r="J9061" s="254" t="str">
        <f t="shared" si="566"/>
        <v/>
      </c>
      <c r="K9061" s="253">
        <v>101.28579999999999</v>
      </c>
      <c r="L9061" s="253">
        <v>220.56351000000001</v>
      </c>
      <c r="M9061" s="254">
        <f t="shared" si="567"/>
        <v>1.1776350682919028</v>
      </c>
    </row>
    <row r="9062" spans="1:13" x14ac:dyDescent="0.25">
      <c r="A9062" s="252" t="s">
        <v>216</v>
      </c>
      <c r="B9062" s="252" t="s">
        <v>460</v>
      </c>
      <c r="C9062" s="253">
        <v>0</v>
      </c>
      <c r="D9062" s="253">
        <v>0</v>
      </c>
      <c r="E9062" s="254" t="str">
        <f t="shared" si="564"/>
        <v/>
      </c>
      <c r="F9062" s="253">
        <v>27.003</v>
      </c>
      <c r="G9062" s="253">
        <v>89.600800000000007</v>
      </c>
      <c r="H9062" s="254">
        <f t="shared" si="565"/>
        <v>2.3181794615413103</v>
      </c>
      <c r="I9062" s="253">
        <v>526.43353999999999</v>
      </c>
      <c r="J9062" s="254">
        <f t="shared" si="566"/>
        <v>-0.82979655893505566</v>
      </c>
      <c r="K9062" s="253">
        <v>405.95359999999999</v>
      </c>
      <c r="L9062" s="253">
        <v>1018.90176</v>
      </c>
      <c r="M9062" s="254">
        <f t="shared" si="567"/>
        <v>1.5098970916873258</v>
      </c>
    </row>
    <row r="9063" spans="1:13" x14ac:dyDescent="0.25">
      <c r="A9063" s="252" t="s">
        <v>216</v>
      </c>
      <c r="B9063" s="252" t="s">
        <v>491</v>
      </c>
      <c r="C9063" s="253">
        <v>0</v>
      </c>
      <c r="D9063" s="253">
        <v>0</v>
      </c>
      <c r="E9063" s="254" t="str">
        <f t="shared" si="564"/>
        <v/>
      </c>
      <c r="F9063" s="253">
        <v>0</v>
      </c>
      <c r="G9063" s="253">
        <v>0</v>
      </c>
      <c r="H9063" s="254" t="str">
        <f t="shared" si="565"/>
        <v/>
      </c>
      <c r="I9063" s="253">
        <v>132</v>
      </c>
      <c r="J9063" s="254">
        <f t="shared" si="566"/>
        <v>-1</v>
      </c>
      <c r="K9063" s="253">
        <v>93.698700000000002</v>
      </c>
      <c r="L9063" s="253">
        <v>132</v>
      </c>
      <c r="M9063" s="254">
        <f t="shared" si="567"/>
        <v>0.40877087942522139</v>
      </c>
    </row>
    <row r="9064" spans="1:13" x14ac:dyDescent="0.25">
      <c r="A9064" s="252" t="s">
        <v>216</v>
      </c>
      <c r="B9064" s="252" t="s">
        <v>471</v>
      </c>
      <c r="C9064" s="253">
        <v>0</v>
      </c>
      <c r="D9064" s="253">
        <v>0</v>
      </c>
      <c r="E9064" s="254" t="str">
        <f t="shared" si="564"/>
        <v/>
      </c>
      <c r="F9064" s="253">
        <v>0</v>
      </c>
      <c r="G9064" s="253">
        <v>0</v>
      </c>
      <c r="H9064" s="254" t="str">
        <f t="shared" si="565"/>
        <v/>
      </c>
      <c r="I9064" s="253">
        <v>0</v>
      </c>
      <c r="J9064" s="254" t="str">
        <f t="shared" si="566"/>
        <v/>
      </c>
      <c r="K9064" s="253">
        <v>67.30641</v>
      </c>
      <c r="L9064" s="253">
        <v>0</v>
      </c>
      <c r="M9064" s="254">
        <f t="shared" si="567"/>
        <v>-1</v>
      </c>
    </row>
    <row r="9065" spans="1:13" x14ac:dyDescent="0.25">
      <c r="A9065" s="252" t="s">
        <v>216</v>
      </c>
      <c r="B9065" s="252" t="s">
        <v>506</v>
      </c>
      <c r="C9065" s="253">
        <v>0</v>
      </c>
      <c r="D9065" s="253">
        <v>0</v>
      </c>
      <c r="E9065" s="254" t="str">
        <f t="shared" si="564"/>
        <v/>
      </c>
      <c r="F9065" s="253">
        <v>40.35765</v>
      </c>
      <c r="G9065" s="253">
        <v>0</v>
      </c>
      <c r="H9065" s="254">
        <f t="shared" si="565"/>
        <v>-1</v>
      </c>
      <c r="I9065" s="253">
        <v>0</v>
      </c>
      <c r="J9065" s="254" t="str">
        <f t="shared" si="566"/>
        <v/>
      </c>
      <c r="K9065" s="253">
        <v>90.029949999999999</v>
      </c>
      <c r="L9065" s="253">
        <v>0</v>
      </c>
      <c r="M9065" s="254">
        <f t="shared" si="567"/>
        <v>-1</v>
      </c>
    </row>
    <row r="9066" spans="1:13" x14ac:dyDescent="0.25">
      <c r="A9066" s="252" t="s">
        <v>216</v>
      </c>
      <c r="B9066" s="252" t="s">
        <v>450</v>
      </c>
      <c r="C9066" s="253">
        <v>0</v>
      </c>
      <c r="D9066" s="253">
        <v>0</v>
      </c>
      <c r="E9066" s="254" t="str">
        <f t="shared" si="564"/>
        <v/>
      </c>
      <c r="F9066" s="253">
        <v>596.88336000000004</v>
      </c>
      <c r="G9066" s="253">
        <v>393.43927000000002</v>
      </c>
      <c r="H9066" s="254">
        <f t="shared" si="565"/>
        <v>-0.34084396321586186</v>
      </c>
      <c r="I9066" s="253">
        <v>303.18705999999997</v>
      </c>
      <c r="J9066" s="254">
        <f t="shared" si="566"/>
        <v>0.29767830460838285</v>
      </c>
      <c r="K9066" s="253">
        <v>1469.1332399999999</v>
      </c>
      <c r="L9066" s="253">
        <v>1080.0310500000001</v>
      </c>
      <c r="M9066" s="254">
        <f t="shared" si="567"/>
        <v>-0.26485153245868964</v>
      </c>
    </row>
    <row r="9067" spans="1:13" x14ac:dyDescent="0.25">
      <c r="A9067" s="252" t="s">
        <v>216</v>
      </c>
      <c r="B9067" s="252" t="s">
        <v>439</v>
      </c>
      <c r="C9067" s="253">
        <v>30.53698</v>
      </c>
      <c r="D9067" s="253">
        <v>0</v>
      </c>
      <c r="E9067" s="254">
        <f t="shared" si="564"/>
        <v>-1</v>
      </c>
      <c r="F9067" s="253">
        <v>7100.2572300000002</v>
      </c>
      <c r="G9067" s="253">
        <v>6889.4756799999996</v>
      </c>
      <c r="H9067" s="254">
        <f t="shared" si="565"/>
        <v>-2.9686466725375338E-2</v>
      </c>
      <c r="I9067" s="253">
        <v>10252.847760000001</v>
      </c>
      <c r="J9067" s="254">
        <f t="shared" si="566"/>
        <v>-0.32804272127415268</v>
      </c>
      <c r="K9067" s="253">
        <v>14082.672560000001</v>
      </c>
      <c r="L9067" s="253">
        <v>30987.088220000001</v>
      </c>
      <c r="M9067" s="254">
        <f t="shared" si="567"/>
        <v>1.2003698579213431</v>
      </c>
    </row>
    <row r="9068" spans="1:13" x14ac:dyDescent="0.25">
      <c r="A9068" s="252" t="s">
        <v>216</v>
      </c>
      <c r="B9068" s="252" t="s">
        <v>473</v>
      </c>
      <c r="C9068" s="253">
        <v>0</v>
      </c>
      <c r="D9068" s="253">
        <v>0</v>
      </c>
      <c r="E9068" s="254" t="str">
        <f t="shared" si="564"/>
        <v/>
      </c>
      <c r="F9068" s="253">
        <v>12.463039999999999</v>
      </c>
      <c r="G9068" s="253">
        <v>505.82907</v>
      </c>
      <c r="H9068" s="254">
        <f t="shared" si="565"/>
        <v>39.586331264282229</v>
      </c>
      <c r="I9068" s="253">
        <v>244.33780999999999</v>
      </c>
      <c r="J9068" s="254">
        <f t="shared" si="566"/>
        <v>1.0702038296897234</v>
      </c>
      <c r="K9068" s="253">
        <v>634.38072</v>
      </c>
      <c r="L9068" s="253">
        <v>1121.33709</v>
      </c>
      <c r="M9068" s="254">
        <f t="shared" si="567"/>
        <v>0.76760903137157133</v>
      </c>
    </row>
    <row r="9069" spans="1:13" x14ac:dyDescent="0.25">
      <c r="A9069" s="252" t="s">
        <v>216</v>
      </c>
      <c r="B9069" s="252" t="s">
        <v>448</v>
      </c>
      <c r="C9069" s="253">
        <v>105.57</v>
      </c>
      <c r="D9069" s="253">
        <v>87.017219999999995</v>
      </c>
      <c r="E9069" s="254">
        <f t="shared" si="564"/>
        <v>-0.17573913043478262</v>
      </c>
      <c r="F9069" s="253">
        <v>1846.28773</v>
      </c>
      <c r="G9069" s="253">
        <v>7242.3314399999999</v>
      </c>
      <c r="H9069" s="254">
        <f t="shared" si="565"/>
        <v>2.9226450581459478</v>
      </c>
      <c r="I9069" s="253">
        <v>3893.4518499999999</v>
      </c>
      <c r="J9069" s="254">
        <f t="shared" si="566"/>
        <v>0.86013124574790889</v>
      </c>
      <c r="K9069" s="253">
        <v>12872.89364</v>
      </c>
      <c r="L9069" s="253">
        <v>18568.374349999998</v>
      </c>
      <c r="M9069" s="254">
        <f t="shared" si="567"/>
        <v>0.44243981728415793</v>
      </c>
    </row>
    <row r="9070" spans="1:13" x14ac:dyDescent="0.25">
      <c r="A9070" s="252" t="s">
        <v>216</v>
      </c>
      <c r="B9070" s="252" t="s">
        <v>492</v>
      </c>
      <c r="C9070" s="253">
        <v>0</v>
      </c>
      <c r="D9070" s="253">
        <v>0</v>
      </c>
      <c r="E9070" s="254" t="str">
        <f t="shared" si="564"/>
        <v/>
      </c>
      <c r="F9070" s="253">
        <v>0</v>
      </c>
      <c r="G9070" s="253">
        <v>34.552599999999998</v>
      </c>
      <c r="H9070" s="254" t="str">
        <f t="shared" si="565"/>
        <v/>
      </c>
      <c r="I9070" s="253">
        <v>148.93</v>
      </c>
      <c r="J9070" s="254">
        <f t="shared" si="566"/>
        <v>-0.76799435976633323</v>
      </c>
      <c r="K9070" s="253">
        <v>0</v>
      </c>
      <c r="L9070" s="253">
        <v>224.68260000000001</v>
      </c>
      <c r="M9070" s="254" t="str">
        <f t="shared" si="567"/>
        <v/>
      </c>
    </row>
    <row r="9071" spans="1:13" x14ac:dyDescent="0.25">
      <c r="A9071" s="252" t="s">
        <v>216</v>
      </c>
      <c r="B9071" s="252" t="s">
        <v>462</v>
      </c>
      <c r="C9071" s="253">
        <v>0</v>
      </c>
      <c r="D9071" s="253">
        <v>0</v>
      </c>
      <c r="E9071" s="254" t="str">
        <f t="shared" si="564"/>
        <v/>
      </c>
      <c r="F9071" s="253">
        <v>0</v>
      </c>
      <c r="G9071" s="253">
        <v>45</v>
      </c>
      <c r="H9071" s="254" t="str">
        <f t="shared" si="565"/>
        <v/>
      </c>
      <c r="I9071" s="253">
        <v>73.797460000000001</v>
      </c>
      <c r="J9071" s="254">
        <f t="shared" si="566"/>
        <v>-0.39022291553123911</v>
      </c>
      <c r="K9071" s="253">
        <v>104.83859</v>
      </c>
      <c r="L9071" s="253">
        <v>437.84620999999999</v>
      </c>
      <c r="M9071" s="254">
        <f t="shared" si="567"/>
        <v>3.1763840013491214</v>
      </c>
    </row>
    <row r="9072" spans="1:13" x14ac:dyDescent="0.25">
      <c r="A9072" s="252" t="s">
        <v>216</v>
      </c>
      <c r="B9072" s="252" t="s">
        <v>434</v>
      </c>
      <c r="C9072" s="253">
        <v>2055.9289800000001</v>
      </c>
      <c r="D9072" s="253">
        <v>0</v>
      </c>
      <c r="E9072" s="254">
        <f t="shared" si="564"/>
        <v>-1</v>
      </c>
      <c r="F9072" s="253">
        <v>36419.374000000003</v>
      </c>
      <c r="G9072" s="253">
        <v>196495.54784000001</v>
      </c>
      <c r="H9072" s="254">
        <f t="shared" si="565"/>
        <v>4.395357642336192</v>
      </c>
      <c r="I9072" s="253">
        <v>98880.397679999995</v>
      </c>
      <c r="J9072" s="254">
        <f t="shared" si="566"/>
        <v>0.98720426343657497</v>
      </c>
      <c r="K9072" s="253">
        <v>256754.05110000001</v>
      </c>
      <c r="L9072" s="253">
        <v>515514.53464000003</v>
      </c>
      <c r="M9072" s="254">
        <f t="shared" si="567"/>
        <v>1.0078146086942112</v>
      </c>
    </row>
    <row r="9073" spans="1:13" x14ac:dyDescent="0.25">
      <c r="A9073" s="252" t="s">
        <v>216</v>
      </c>
      <c r="B9073" s="252" t="s">
        <v>437</v>
      </c>
      <c r="C9073" s="253">
        <v>312.89999999999998</v>
      </c>
      <c r="D9073" s="253">
        <v>39.659999999999997</v>
      </c>
      <c r="E9073" s="254">
        <f t="shared" si="564"/>
        <v>-0.87325023969319271</v>
      </c>
      <c r="F9073" s="253">
        <v>4495.0320300000003</v>
      </c>
      <c r="G9073" s="253">
        <v>7599.39383</v>
      </c>
      <c r="H9073" s="254">
        <f t="shared" si="565"/>
        <v>0.69062061833628352</v>
      </c>
      <c r="I9073" s="253">
        <v>9148.4706399999995</v>
      </c>
      <c r="J9073" s="254">
        <f t="shared" si="566"/>
        <v>-0.16932631375860208</v>
      </c>
      <c r="K9073" s="253">
        <v>27123.17771</v>
      </c>
      <c r="L9073" s="253">
        <v>45119.314480000001</v>
      </c>
      <c r="M9073" s="254">
        <f t="shared" si="567"/>
        <v>0.66349662131826959</v>
      </c>
    </row>
    <row r="9074" spans="1:13" x14ac:dyDescent="0.25">
      <c r="A9074" s="252" t="s">
        <v>216</v>
      </c>
      <c r="B9074" s="252" t="s">
        <v>464</v>
      </c>
      <c r="C9074" s="253">
        <v>0</v>
      </c>
      <c r="D9074" s="253">
        <v>0</v>
      </c>
      <c r="E9074" s="254" t="str">
        <f t="shared" si="564"/>
        <v/>
      </c>
      <c r="F9074" s="253">
        <v>0</v>
      </c>
      <c r="G9074" s="253">
        <v>481.49759</v>
      </c>
      <c r="H9074" s="254" t="str">
        <f t="shared" si="565"/>
        <v/>
      </c>
      <c r="I9074" s="253">
        <v>4632.6419800000003</v>
      </c>
      <c r="J9074" s="254">
        <f t="shared" si="566"/>
        <v>-0.89606414825952085</v>
      </c>
      <c r="K9074" s="253">
        <v>4790.0584200000003</v>
      </c>
      <c r="L9074" s="253">
        <v>7749.9760500000002</v>
      </c>
      <c r="M9074" s="254">
        <f t="shared" si="567"/>
        <v>0.61792933832318475</v>
      </c>
    </row>
    <row r="9075" spans="1:13" x14ac:dyDescent="0.25">
      <c r="A9075" s="252" t="s">
        <v>216</v>
      </c>
      <c r="B9075" s="252" t="s">
        <v>468</v>
      </c>
      <c r="C9075" s="253">
        <v>0</v>
      </c>
      <c r="D9075" s="253">
        <v>0</v>
      </c>
      <c r="E9075" s="254" t="str">
        <f t="shared" si="564"/>
        <v/>
      </c>
      <c r="F9075" s="253">
        <v>61.938000000000002</v>
      </c>
      <c r="G9075" s="253">
        <v>82.745720000000006</v>
      </c>
      <c r="H9075" s="254">
        <f t="shared" si="565"/>
        <v>0.33594433142820246</v>
      </c>
      <c r="I9075" s="253">
        <v>13.975</v>
      </c>
      <c r="J9075" s="254">
        <f t="shared" si="566"/>
        <v>4.9209817531305911</v>
      </c>
      <c r="K9075" s="253">
        <v>290.44116000000002</v>
      </c>
      <c r="L9075" s="253">
        <v>223.10699</v>
      </c>
      <c r="M9075" s="254">
        <f t="shared" si="567"/>
        <v>-0.23183411745084626</v>
      </c>
    </row>
    <row r="9076" spans="1:13" x14ac:dyDescent="0.25">
      <c r="A9076" s="252" t="s">
        <v>216</v>
      </c>
      <c r="B9076" s="252" t="s">
        <v>481</v>
      </c>
      <c r="C9076" s="253">
        <v>0</v>
      </c>
      <c r="D9076" s="253">
        <v>0</v>
      </c>
      <c r="E9076" s="254" t="str">
        <f t="shared" si="564"/>
        <v/>
      </c>
      <c r="F9076" s="253">
        <v>0</v>
      </c>
      <c r="G9076" s="253">
        <v>1.87968</v>
      </c>
      <c r="H9076" s="254" t="str">
        <f t="shared" si="565"/>
        <v/>
      </c>
      <c r="I9076" s="253">
        <v>47.19</v>
      </c>
      <c r="J9076" s="254">
        <f t="shared" si="566"/>
        <v>-0.96016783216783219</v>
      </c>
      <c r="K9076" s="253">
        <v>2.3317000000000001</v>
      </c>
      <c r="L9076" s="253">
        <v>96.345100000000002</v>
      </c>
      <c r="M9076" s="254">
        <f t="shared" si="567"/>
        <v>40.31968091950079</v>
      </c>
    </row>
    <row r="9077" spans="1:13" x14ac:dyDescent="0.25">
      <c r="A9077" s="252" t="s">
        <v>216</v>
      </c>
      <c r="B9077" s="252" t="s">
        <v>445</v>
      </c>
      <c r="C9077" s="253">
        <v>0</v>
      </c>
      <c r="D9077" s="253">
        <v>0</v>
      </c>
      <c r="E9077" s="254" t="str">
        <f t="shared" si="564"/>
        <v/>
      </c>
      <c r="F9077" s="253">
        <v>136.79499000000001</v>
      </c>
      <c r="G9077" s="253">
        <v>872.49595999999997</v>
      </c>
      <c r="H9077" s="254">
        <f t="shared" si="565"/>
        <v>5.3781280293963976</v>
      </c>
      <c r="I9077" s="253">
        <v>2256.3566300000002</v>
      </c>
      <c r="J9077" s="254">
        <f t="shared" si="566"/>
        <v>-0.61331646407332341</v>
      </c>
      <c r="K9077" s="253">
        <v>2364.49701</v>
      </c>
      <c r="L9077" s="253">
        <v>6150.1196300000001</v>
      </c>
      <c r="M9077" s="254">
        <f t="shared" si="567"/>
        <v>1.6010266048084367</v>
      </c>
    </row>
    <row r="9078" spans="1:13" x14ac:dyDescent="0.25">
      <c r="A9078" s="252" t="s">
        <v>216</v>
      </c>
      <c r="B9078" s="252" t="s">
        <v>490</v>
      </c>
      <c r="C9078" s="253">
        <v>0</v>
      </c>
      <c r="D9078" s="253">
        <v>0</v>
      </c>
      <c r="E9078" s="254" t="str">
        <f t="shared" si="564"/>
        <v/>
      </c>
      <c r="F9078" s="253">
        <v>0</v>
      </c>
      <c r="G9078" s="253">
        <v>0</v>
      </c>
      <c r="H9078" s="254" t="str">
        <f t="shared" si="565"/>
        <v/>
      </c>
      <c r="I9078" s="253">
        <v>0</v>
      </c>
      <c r="J9078" s="254" t="str">
        <f t="shared" si="566"/>
        <v/>
      </c>
      <c r="K9078" s="253">
        <v>0</v>
      </c>
      <c r="L9078" s="253">
        <v>0</v>
      </c>
      <c r="M9078" s="254" t="str">
        <f t="shared" si="567"/>
        <v/>
      </c>
    </row>
    <row r="9079" spans="1:13" x14ac:dyDescent="0.25">
      <c r="A9079" s="252" t="s">
        <v>216</v>
      </c>
      <c r="B9079" s="252" t="s">
        <v>509</v>
      </c>
      <c r="C9079" s="253">
        <v>0</v>
      </c>
      <c r="D9079" s="253">
        <v>0</v>
      </c>
      <c r="E9079" s="254" t="str">
        <f t="shared" si="564"/>
        <v/>
      </c>
      <c r="F9079" s="253">
        <v>33.15</v>
      </c>
      <c r="G9079" s="253">
        <v>44.520069999999997</v>
      </c>
      <c r="H9079" s="254">
        <f t="shared" si="565"/>
        <v>0.34298853695324283</v>
      </c>
      <c r="I9079" s="253">
        <v>36.105759999999997</v>
      </c>
      <c r="J9079" s="254">
        <f t="shared" si="566"/>
        <v>0.23304619539929372</v>
      </c>
      <c r="K9079" s="253">
        <v>186.93083999999999</v>
      </c>
      <c r="L9079" s="253">
        <v>120.7067</v>
      </c>
      <c r="M9079" s="254">
        <f t="shared" si="567"/>
        <v>-0.35427080946086797</v>
      </c>
    </row>
    <row r="9080" spans="1:13" x14ac:dyDescent="0.25">
      <c r="A9080" s="252" t="s">
        <v>216</v>
      </c>
      <c r="B9080" s="252" t="s">
        <v>478</v>
      </c>
      <c r="C9080" s="253">
        <v>0</v>
      </c>
      <c r="D9080" s="253">
        <v>0</v>
      </c>
      <c r="E9080" s="254" t="str">
        <f t="shared" si="564"/>
        <v/>
      </c>
      <c r="F9080" s="253">
        <v>25.031880000000001</v>
      </c>
      <c r="G9080" s="253">
        <v>32.934829999999998</v>
      </c>
      <c r="H9080" s="254">
        <f t="shared" si="565"/>
        <v>0.31571539972227392</v>
      </c>
      <c r="I9080" s="253">
        <v>38.43479</v>
      </c>
      <c r="J9080" s="254">
        <f t="shared" si="566"/>
        <v>-0.14309847926839203</v>
      </c>
      <c r="K9080" s="253">
        <v>86.125290000000007</v>
      </c>
      <c r="L9080" s="253">
        <v>201.45573999999999</v>
      </c>
      <c r="M9080" s="254">
        <f t="shared" si="567"/>
        <v>1.3391008610827315</v>
      </c>
    </row>
    <row r="9081" spans="1:13" x14ac:dyDescent="0.25">
      <c r="A9081" s="252" t="s">
        <v>216</v>
      </c>
      <c r="B9081" s="252" t="s">
        <v>472</v>
      </c>
      <c r="C9081" s="253">
        <v>0</v>
      </c>
      <c r="D9081" s="253">
        <v>0</v>
      </c>
      <c r="E9081" s="254" t="str">
        <f t="shared" si="564"/>
        <v/>
      </c>
      <c r="F9081" s="253">
        <v>592.90264000000002</v>
      </c>
      <c r="G9081" s="253">
        <v>1498.19058</v>
      </c>
      <c r="H9081" s="254">
        <f t="shared" si="565"/>
        <v>1.5268745303613422</v>
      </c>
      <c r="I9081" s="253">
        <v>2445.6374900000001</v>
      </c>
      <c r="J9081" s="254">
        <f t="shared" si="566"/>
        <v>-0.38740284031220018</v>
      </c>
      <c r="K9081" s="253">
        <v>3728.46344</v>
      </c>
      <c r="L9081" s="253">
        <v>5789.1703900000002</v>
      </c>
      <c r="M9081" s="254">
        <f t="shared" si="567"/>
        <v>0.55269603233658104</v>
      </c>
    </row>
    <row r="9082" spans="1:13" x14ac:dyDescent="0.25">
      <c r="A9082" s="252" t="s">
        <v>216</v>
      </c>
      <c r="B9082" s="252" t="s">
        <v>454</v>
      </c>
      <c r="C9082" s="253">
        <v>0</v>
      </c>
      <c r="D9082" s="253">
        <v>0</v>
      </c>
      <c r="E9082" s="254" t="str">
        <f t="shared" si="564"/>
        <v/>
      </c>
      <c r="F9082" s="253">
        <v>294.70636000000002</v>
      </c>
      <c r="G9082" s="253">
        <v>802.79638</v>
      </c>
      <c r="H9082" s="254">
        <f t="shared" si="565"/>
        <v>1.7240551578187859</v>
      </c>
      <c r="I9082" s="253">
        <v>477.06720000000001</v>
      </c>
      <c r="J9082" s="254">
        <f t="shared" si="566"/>
        <v>0.68277420874878847</v>
      </c>
      <c r="K9082" s="253">
        <v>649.69410000000005</v>
      </c>
      <c r="L9082" s="253">
        <v>1602.9252899999999</v>
      </c>
      <c r="M9082" s="254">
        <f t="shared" si="567"/>
        <v>1.4672000099739244</v>
      </c>
    </row>
    <row r="9083" spans="1:13" x14ac:dyDescent="0.25">
      <c r="A9083" s="252" t="s">
        <v>216</v>
      </c>
      <c r="B9083" s="252" t="s">
        <v>435</v>
      </c>
      <c r="C9083" s="253">
        <v>43.070630000000001</v>
      </c>
      <c r="D9083" s="253">
        <v>864.65153999999995</v>
      </c>
      <c r="E9083" s="254">
        <f t="shared" si="564"/>
        <v>19.075200664582802</v>
      </c>
      <c r="F9083" s="253">
        <v>4297.5213700000004</v>
      </c>
      <c r="G9083" s="253">
        <v>11865.8583</v>
      </c>
      <c r="H9083" s="254">
        <f t="shared" si="565"/>
        <v>1.7610934951557899</v>
      </c>
      <c r="I9083" s="253">
        <v>8457.5055599999996</v>
      </c>
      <c r="J9083" s="254">
        <f t="shared" si="566"/>
        <v>0.40299739867980655</v>
      </c>
      <c r="K9083" s="253">
        <v>26768.193159999999</v>
      </c>
      <c r="L9083" s="253">
        <v>38545.320079999998</v>
      </c>
      <c r="M9083" s="254">
        <f t="shared" si="567"/>
        <v>0.4399671972480641</v>
      </c>
    </row>
    <row r="9084" spans="1:13" x14ac:dyDescent="0.25">
      <c r="A9084" s="252" t="s">
        <v>216</v>
      </c>
      <c r="B9084" s="252" t="s">
        <v>443</v>
      </c>
      <c r="C9084" s="253">
        <v>0</v>
      </c>
      <c r="D9084" s="253">
        <v>0</v>
      </c>
      <c r="E9084" s="254" t="str">
        <f t="shared" si="564"/>
        <v/>
      </c>
      <c r="F9084" s="253">
        <v>1430.7778599999999</v>
      </c>
      <c r="G9084" s="253">
        <v>4438.4915199999996</v>
      </c>
      <c r="H9084" s="254">
        <f t="shared" si="565"/>
        <v>2.1021527828226247</v>
      </c>
      <c r="I9084" s="253">
        <v>4737.3712999999998</v>
      </c>
      <c r="J9084" s="254">
        <f t="shared" si="566"/>
        <v>-6.3089794122744847E-2</v>
      </c>
      <c r="K9084" s="253">
        <v>8005.2601400000003</v>
      </c>
      <c r="L9084" s="253">
        <v>18322.837</v>
      </c>
      <c r="M9084" s="254">
        <f t="shared" si="567"/>
        <v>1.2888496662895452</v>
      </c>
    </row>
    <row r="9085" spans="1:13" x14ac:dyDescent="0.25">
      <c r="A9085" s="252" t="s">
        <v>216</v>
      </c>
      <c r="B9085" s="252" t="s">
        <v>461</v>
      </c>
      <c r="C9085" s="253">
        <v>0</v>
      </c>
      <c r="D9085" s="253">
        <v>0</v>
      </c>
      <c r="E9085" s="254" t="str">
        <f t="shared" si="564"/>
        <v/>
      </c>
      <c r="F9085" s="253">
        <v>1.0848</v>
      </c>
      <c r="G9085" s="253">
        <v>97.290530000000004</v>
      </c>
      <c r="H9085" s="254">
        <f t="shared" si="565"/>
        <v>88.685223082595869</v>
      </c>
      <c r="I9085" s="253">
        <v>283.74950999999999</v>
      </c>
      <c r="J9085" s="254">
        <f t="shared" si="566"/>
        <v>-0.65712529336173997</v>
      </c>
      <c r="K9085" s="253">
        <v>225.74608000000001</v>
      </c>
      <c r="L9085" s="253">
        <v>795.62995000000001</v>
      </c>
      <c r="M9085" s="254">
        <f t="shared" si="567"/>
        <v>2.5244463602645943</v>
      </c>
    </row>
    <row r="9086" spans="1:13" x14ac:dyDescent="0.25">
      <c r="A9086" s="252" t="s">
        <v>216</v>
      </c>
      <c r="B9086" s="252" t="s">
        <v>466</v>
      </c>
      <c r="C9086" s="253">
        <v>0</v>
      </c>
      <c r="D9086" s="253">
        <v>0</v>
      </c>
      <c r="E9086" s="254" t="str">
        <f t="shared" si="564"/>
        <v/>
      </c>
      <c r="F9086" s="253">
        <v>203.51499999999999</v>
      </c>
      <c r="G9086" s="253">
        <v>407.78464000000002</v>
      </c>
      <c r="H9086" s="254">
        <f t="shared" si="565"/>
        <v>1.0037080313490407</v>
      </c>
      <c r="I9086" s="253">
        <v>312.87938000000003</v>
      </c>
      <c r="J9086" s="254">
        <f t="shared" si="566"/>
        <v>0.30332858624304349</v>
      </c>
      <c r="K9086" s="253">
        <v>1852.0248099999999</v>
      </c>
      <c r="L9086" s="253">
        <v>1393.74485</v>
      </c>
      <c r="M9086" s="254">
        <f t="shared" si="567"/>
        <v>-0.24744806739387037</v>
      </c>
    </row>
    <row r="9087" spans="1:13" x14ac:dyDescent="0.25">
      <c r="A9087" s="252" t="s">
        <v>216</v>
      </c>
      <c r="B9087" s="252" t="s">
        <v>441</v>
      </c>
      <c r="C9087" s="253">
        <v>0</v>
      </c>
      <c r="D9087" s="253">
        <v>0</v>
      </c>
      <c r="E9087" s="254" t="str">
        <f t="shared" si="564"/>
        <v/>
      </c>
      <c r="F9087" s="253">
        <v>684.81536000000006</v>
      </c>
      <c r="G9087" s="253">
        <v>2681.8256500000002</v>
      </c>
      <c r="H9087" s="254">
        <f t="shared" si="565"/>
        <v>2.9161295243144081</v>
      </c>
      <c r="I9087" s="253">
        <v>2915.6329700000001</v>
      </c>
      <c r="J9087" s="254">
        <f t="shared" si="566"/>
        <v>-8.0190930204771194E-2</v>
      </c>
      <c r="K9087" s="253">
        <v>5383.53521</v>
      </c>
      <c r="L9087" s="253">
        <v>9650.8350300000002</v>
      </c>
      <c r="M9087" s="254">
        <f t="shared" si="567"/>
        <v>0.79265754816155454</v>
      </c>
    </row>
    <row r="9088" spans="1:13" x14ac:dyDescent="0.25">
      <c r="A9088" s="252" t="s">
        <v>216</v>
      </c>
      <c r="B9088" s="252" t="s">
        <v>458</v>
      </c>
      <c r="C9088" s="253">
        <v>0</v>
      </c>
      <c r="D9088" s="253">
        <v>0</v>
      </c>
      <c r="E9088" s="254" t="str">
        <f t="shared" si="564"/>
        <v/>
      </c>
      <c r="F9088" s="253">
        <v>537.32653000000005</v>
      </c>
      <c r="G9088" s="253">
        <v>56.203150000000001</v>
      </c>
      <c r="H9088" s="254">
        <f t="shared" si="565"/>
        <v>-0.89540224265494572</v>
      </c>
      <c r="I9088" s="253">
        <v>53.854999999999997</v>
      </c>
      <c r="J9088" s="254">
        <f t="shared" si="566"/>
        <v>4.3601336923219769E-2</v>
      </c>
      <c r="K9088" s="253">
        <v>616.50553000000002</v>
      </c>
      <c r="L9088" s="253">
        <v>339.35464999999999</v>
      </c>
      <c r="M9088" s="254">
        <f t="shared" si="567"/>
        <v>-0.44955132843658352</v>
      </c>
    </row>
    <row r="9089" spans="1:13" x14ac:dyDescent="0.25">
      <c r="A9089" s="252" t="s">
        <v>216</v>
      </c>
      <c r="B9089" s="252" t="s">
        <v>444</v>
      </c>
      <c r="C9089" s="253">
        <v>319.41629999999998</v>
      </c>
      <c r="D9089" s="253">
        <v>55.384999999999998</v>
      </c>
      <c r="E9089" s="254">
        <f t="shared" si="564"/>
        <v>-0.82660559276405121</v>
      </c>
      <c r="F9089" s="253">
        <v>5768.4559399999998</v>
      </c>
      <c r="G9089" s="253">
        <v>4395.6706199999999</v>
      </c>
      <c r="H9089" s="254">
        <f t="shared" si="565"/>
        <v>-0.23798141725946853</v>
      </c>
      <c r="I9089" s="253">
        <v>5978.2897000000003</v>
      </c>
      <c r="J9089" s="254">
        <f t="shared" si="566"/>
        <v>-0.26472773308392872</v>
      </c>
      <c r="K9089" s="253">
        <v>27512.504400000002</v>
      </c>
      <c r="L9089" s="253">
        <v>30789.550340000002</v>
      </c>
      <c r="M9089" s="254">
        <f t="shared" si="567"/>
        <v>0.11911114642111609</v>
      </c>
    </row>
    <row r="9090" spans="1:13" x14ac:dyDescent="0.25">
      <c r="A9090" s="252" t="s">
        <v>216</v>
      </c>
      <c r="B9090" s="252" t="s">
        <v>456</v>
      </c>
      <c r="C9090" s="253">
        <v>34.225000000000001</v>
      </c>
      <c r="D9090" s="253">
        <v>0</v>
      </c>
      <c r="E9090" s="254">
        <f t="shared" si="564"/>
        <v>-1</v>
      </c>
      <c r="F9090" s="253">
        <v>750.85145</v>
      </c>
      <c r="G9090" s="253">
        <v>1684.1579300000001</v>
      </c>
      <c r="H9090" s="254">
        <f t="shared" si="565"/>
        <v>1.2429975063642749</v>
      </c>
      <c r="I9090" s="253">
        <v>1593.14896</v>
      </c>
      <c r="J9090" s="254">
        <f t="shared" si="566"/>
        <v>5.712521068965204E-2</v>
      </c>
      <c r="K9090" s="253">
        <v>3753.71828</v>
      </c>
      <c r="L9090" s="253">
        <v>5502.6439700000001</v>
      </c>
      <c r="M9090" s="254">
        <f t="shared" si="567"/>
        <v>0.46591820683996565</v>
      </c>
    </row>
    <row r="9091" spans="1:13" x14ac:dyDescent="0.25">
      <c r="A9091" s="252" t="s">
        <v>216</v>
      </c>
      <c r="B9091" s="252" t="s">
        <v>485</v>
      </c>
      <c r="C9091" s="253">
        <v>0</v>
      </c>
      <c r="D9091" s="253">
        <v>0</v>
      </c>
      <c r="E9091" s="254" t="str">
        <f t="shared" si="564"/>
        <v/>
      </c>
      <c r="F9091" s="253">
        <v>42.01088</v>
      </c>
      <c r="G9091" s="253">
        <v>67.293729999999996</v>
      </c>
      <c r="H9091" s="254">
        <f t="shared" si="565"/>
        <v>0.60181671985923635</v>
      </c>
      <c r="I9091" s="253">
        <v>52.84554</v>
      </c>
      <c r="J9091" s="254">
        <f t="shared" si="566"/>
        <v>0.27340415104093929</v>
      </c>
      <c r="K9091" s="253">
        <v>117.21861</v>
      </c>
      <c r="L9091" s="253">
        <v>310.87918999999999</v>
      </c>
      <c r="M9091" s="254">
        <f t="shared" si="567"/>
        <v>1.6521316879631995</v>
      </c>
    </row>
    <row r="9092" spans="1:13" x14ac:dyDescent="0.25">
      <c r="A9092" s="252" t="s">
        <v>216</v>
      </c>
      <c r="B9092" s="252" t="s">
        <v>494</v>
      </c>
      <c r="C9092" s="253">
        <v>0</v>
      </c>
      <c r="D9092" s="253">
        <v>0</v>
      </c>
      <c r="E9092" s="254" t="str">
        <f t="shared" si="564"/>
        <v/>
      </c>
      <c r="F9092" s="253">
        <v>5.5170000000000003</v>
      </c>
      <c r="G9092" s="253">
        <v>0</v>
      </c>
      <c r="H9092" s="254">
        <f t="shared" si="565"/>
        <v>-1</v>
      </c>
      <c r="I9092" s="253">
        <v>0</v>
      </c>
      <c r="J9092" s="254" t="str">
        <f t="shared" si="566"/>
        <v/>
      </c>
      <c r="K9092" s="253">
        <v>156.767</v>
      </c>
      <c r="L9092" s="253">
        <v>0</v>
      </c>
      <c r="M9092" s="254">
        <f t="shared" si="567"/>
        <v>-1</v>
      </c>
    </row>
    <row r="9093" spans="1:13" x14ac:dyDescent="0.25">
      <c r="A9093" s="252" t="s">
        <v>216</v>
      </c>
      <c r="B9093" s="252" t="s">
        <v>470</v>
      </c>
      <c r="C9093" s="253">
        <v>0</v>
      </c>
      <c r="D9093" s="253">
        <v>0</v>
      </c>
      <c r="E9093" s="254" t="str">
        <f t="shared" ref="E9093:E9156" si="568">IF(C9093=0,"",(D9093/C9093-1))</f>
        <v/>
      </c>
      <c r="F9093" s="253">
        <v>186.92840000000001</v>
      </c>
      <c r="G9093" s="253">
        <v>877.34568000000002</v>
      </c>
      <c r="H9093" s="254">
        <f t="shared" ref="H9093:H9156" si="569">IF(F9093=0,"",(G9093/F9093-1))</f>
        <v>3.6934852061003038</v>
      </c>
      <c r="I9093" s="253">
        <v>417.85073</v>
      </c>
      <c r="J9093" s="254">
        <f t="shared" ref="J9093:J9156" si="570">IF(I9093=0,"",(G9093/I9093-1))</f>
        <v>1.099662910724124</v>
      </c>
      <c r="K9093" s="253">
        <v>664.70585000000005</v>
      </c>
      <c r="L9093" s="253">
        <v>1511.0449900000001</v>
      </c>
      <c r="M9093" s="254">
        <f t="shared" ref="M9093:M9156" si="571">IF(K9093=0,"",(L9093/K9093-1))</f>
        <v>1.2732536354238495</v>
      </c>
    </row>
    <row r="9094" spans="1:13" x14ac:dyDescent="0.25">
      <c r="A9094" s="252" t="s">
        <v>216</v>
      </c>
      <c r="B9094" s="252" t="s">
        <v>482</v>
      </c>
      <c r="C9094" s="253">
        <v>0</v>
      </c>
      <c r="D9094" s="253">
        <v>0</v>
      </c>
      <c r="E9094" s="254" t="str">
        <f t="shared" si="568"/>
        <v/>
      </c>
      <c r="F9094" s="253">
        <v>0</v>
      </c>
      <c r="G9094" s="253">
        <v>242.44174000000001</v>
      </c>
      <c r="H9094" s="254" t="str">
        <f t="shared" si="569"/>
        <v/>
      </c>
      <c r="I9094" s="253">
        <v>53.5</v>
      </c>
      <c r="J9094" s="254">
        <f t="shared" si="570"/>
        <v>3.5316213084112151</v>
      </c>
      <c r="K9094" s="253">
        <v>204.53285</v>
      </c>
      <c r="L9094" s="253">
        <v>723.82320000000004</v>
      </c>
      <c r="M9094" s="254">
        <f t="shared" si="571"/>
        <v>2.5389092754537965</v>
      </c>
    </row>
    <row r="9095" spans="1:13" x14ac:dyDescent="0.25">
      <c r="A9095" s="252" t="s">
        <v>216</v>
      </c>
      <c r="B9095" s="252" t="s">
        <v>480</v>
      </c>
      <c r="C9095" s="253">
        <v>0</v>
      </c>
      <c r="D9095" s="253">
        <v>0</v>
      </c>
      <c r="E9095" s="254" t="str">
        <f t="shared" si="568"/>
        <v/>
      </c>
      <c r="F9095" s="253">
        <v>278.86187000000001</v>
      </c>
      <c r="G9095" s="253">
        <v>0</v>
      </c>
      <c r="H9095" s="254">
        <f t="shared" si="569"/>
        <v>-1</v>
      </c>
      <c r="I9095" s="253">
        <v>8.2130200000000002</v>
      </c>
      <c r="J9095" s="254">
        <f t="shared" si="570"/>
        <v>-1</v>
      </c>
      <c r="K9095" s="253">
        <v>313.04773</v>
      </c>
      <c r="L9095" s="253">
        <v>8.2130200000000002</v>
      </c>
      <c r="M9095" s="254">
        <f t="shared" si="571"/>
        <v>-0.97376432022043413</v>
      </c>
    </row>
    <row r="9096" spans="1:13" x14ac:dyDescent="0.25">
      <c r="A9096" s="252" t="s">
        <v>216</v>
      </c>
      <c r="B9096" s="252" t="s">
        <v>440</v>
      </c>
      <c r="C9096" s="253">
        <v>0</v>
      </c>
      <c r="D9096" s="253">
        <v>0</v>
      </c>
      <c r="E9096" s="254" t="str">
        <f t="shared" si="568"/>
        <v/>
      </c>
      <c r="F9096" s="253">
        <v>605.52801999999997</v>
      </c>
      <c r="G9096" s="253">
        <v>550.69095000000004</v>
      </c>
      <c r="H9096" s="254">
        <f t="shared" si="569"/>
        <v>-9.0560747296219102E-2</v>
      </c>
      <c r="I9096" s="253">
        <v>3359.97883</v>
      </c>
      <c r="J9096" s="254">
        <f t="shared" si="570"/>
        <v>-0.83610285127897666</v>
      </c>
      <c r="K9096" s="253">
        <v>7700.1472199999998</v>
      </c>
      <c r="L9096" s="253">
        <v>10549.910690000001</v>
      </c>
      <c r="M9096" s="254">
        <f t="shared" si="571"/>
        <v>0.37009207597981497</v>
      </c>
    </row>
    <row r="9097" spans="1:13" x14ac:dyDescent="0.25">
      <c r="A9097" s="252" t="s">
        <v>216</v>
      </c>
      <c r="B9097" s="252" t="s">
        <v>453</v>
      </c>
      <c r="C9097" s="253">
        <v>0</v>
      </c>
      <c r="D9097" s="253">
        <v>0</v>
      </c>
      <c r="E9097" s="254" t="str">
        <f t="shared" si="568"/>
        <v/>
      </c>
      <c r="F9097" s="253">
        <v>11.2662</v>
      </c>
      <c r="G9097" s="253">
        <v>664.68298000000004</v>
      </c>
      <c r="H9097" s="254">
        <f t="shared" si="569"/>
        <v>57.997974472315427</v>
      </c>
      <c r="I9097" s="253">
        <v>370.91755000000001</v>
      </c>
      <c r="J9097" s="254">
        <f t="shared" si="570"/>
        <v>0.79199657713688665</v>
      </c>
      <c r="K9097" s="253">
        <v>1010.2485799999999</v>
      </c>
      <c r="L9097" s="253">
        <v>1654.99396</v>
      </c>
      <c r="M9097" s="254">
        <f t="shared" si="571"/>
        <v>0.63820468819664167</v>
      </c>
    </row>
    <row r="9098" spans="1:13" x14ac:dyDescent="0.25">
      <c r="A9098" s="252" t="s">
        <v>216</v>
      </c>
      <c r="B9098" s="252" t="s">
        <v>496</v>
      </c>
      <c r="C9098" s="253">
        <v>0</v>
      </c>
      <c r="D9098" s="253">
        <v>0</v>
      </c>
      <c r="E9098" s="254" t="str">
        <f t="shared" si="568"/>
        <v/>
      </c>
      <c r="F9098" s="253">
        <v>0</v>
      </c>
      <c r="G9098" s="253">
        <v>0</v>
      </c>
      <c r="H9098" s="254" t="str">
        <f t="shared" si="569"/>
        <v/>
      </c>
      <c r="I9098" s="253">
        <v>0</v>
      </c>
      <c r="J9098" s="254" t="str">
        <f t="shared" si="570"/>
        <v/>
      </c>
      <c r="K9098" s="253">
        <v>0</v>
      </c>
      <c r="L9098" s="253">
        <v>0</v>
      </c>
      <c r="M9098" s="254" t="str">
        <f t="shared" si="571"/>
        <v/>
      </c>
    </row>
    <row r="9099" spans="1:13" x14ac:dyDescent="0.25">
      <c r="A9099" s="252" t="s">
        <v>216</v>
      </c>
      <c r="B9099" s="252" t="s">
        <v>498</v>
      </c>
      <c r="C9099" s="253">
        <v>14.59</v>
      </c>
      <c r="D9099" s="253">
        <v>0</v>
      </c>
      <c r="E9099" s="254">
        <f t="shared" si="568"/>
        <v>-1</v>
      </c>
      <c r="F9099" s="253">
        <v>121.70056</v>
      </c>
      <c r="G9099" s="253">
        <v>67.849680000000006</v>
      </c>
      <c r="H9099" s="254">
        <f t="shared" si="569"/>
        <v>-0.44248670671687951</v>
      </c>
      <c r="I9099" s="253">
        <v>29.757580000000001</v>
      </c>
      <c r="J9099" s="254">
        <f t="shared" si="570"/>
        <v>1.280080571067943</v>
      </c>
      <c r="K9099" s="253">
        <v>727.39936</v>
      </c>
      <c r="L9099" s="253">
        <v>940.82916999999998</v>
      </c>
      <c r="M9099" s="254">
        <f t="shared" si="571"/>
        <v>0.29341489934772547</v>
      </c>
    </row>
    <row r="9100" spans="1:13" x14ac:dyDescent="0.25">
      <c r="A9100" s="252" t="s">
        <v>216</v>
      </c>
      <c r="B9100" s="252" t="s">
        <v>488</v>
      </c>
      <c r="C9100" s="253">
        <v>0</v>
      </c>
      <c r="D9100" s="253">
        <v>0</v>
      </c>
      <c r="E9100" s="254" t="str">
        <f t="shared" si="568"/>
        <v/>
      </c>
      <c r="F9100" s="253">
        <v>0</v>
      </c>
      <c r="G9100" s="253">
        <v>0</v>
      </c>
      <c r="H9100" s="254" t="str">
        <f t="shared" si="569"/>
        <v/>
      </c>
      <c r="I9100" s="253">
        <v>0</v>
      </c>
      <c r="J9100" s="254" t="str">
        <f t="shared" si="570"/>
        <v/>
      </c>
      <c r="K9100" s="253">
        <v>13.778</v>
      </c>
      <c r="L9100" s="253">
        <v>0</v>
      </c>
      <c r="M9100" s="254">
        <f t="shared" si="571"/>
        <v>-1</v>
      </c>
    </row>
    <row r="9101" spans="1:13" x14ac:dyDescent="0.25">
      <c r="A9101" s="252" t="s">
        <v>216</v>
      </c>
      <c r="B9101" s="252" t="s">
        <v>475</v>
      </c>
      <c r="C9101" s="253">
        <v>0</v>
      </c>
      <c r="D9101" s="253">
        <v>0</v>
      </c>
      <c r="E9101" s="254" t="str">
        <f t="shared" si="568"/>
        <v/>
      </c>
      <c r="F9101" s="253">
        <v>0</v>
      </c>
      <c r="G9101" s="253">
        <v>21.11421</v>
      </c>
      <c r="H9101" s="254" t="str">
        <f t="shared" si="569"/>
        <v/>
      </c>
      <c r="I9101" s="253">
        <v>0</v>
      </c>
      <c r="J9101" s="254" t="str">
        <f t="shared" si="570"/>
        <v/>
      </c>
      <c r="K9101" s="253">
        <v>0</v>
      </c>
      <c r="L9101" s="253">
        <v>59.509169999999997</v>
      </c>
      <c r="M9101" s="254" t="str">
        <f t="shared" si="571"/>
        <v/>
      </c>
    </row>
    <row r="9102" spans="1:13" x14ac:dyDescent="0.25">
      <c r="A9102" s="252" t="s">
        <v>216</v>
      </c>
      <c r="B9102" s="252" t="s">
        <v>459</v>
      </c>
      <c r="C9102" s="253">
        <v>0</v>
      </c>
      <c r="D9102" s="253">
        <v>0</v>
      </c>
      <c r="E9102" s="254" t="str">
        <f t="shared" si="568"/>
        <v/>
      </c>
      <c r="F9102" s="253">
        <v>24.36</v>
      </c>
      <c r="G9102" s="253">
        <v>0</v>
      </c>
      <c r="H9102" s="254">
        <f t="shared" si="569"/>
        <v>-1</v>
      </c>
      <c r="I9102" s="253">
        <v>11.1</v>
      </c>
      <c r="J9102" s="254">
        <f t="shared" si="570"/>
        <v>-1</v>
      </c>
      <c r="K9102" s="253">
        <v>82.515000000000001</v>
      </c>
      <c r="L9102" s="253">
        <v>181.58</v>
      </c>
      <c r="M9102" s="254">
        <f t="shared" si="571"/>
        <v>1.2005695934072595</v>
      </c>
    </row>
    <row r="9103" spans="1:13" x14ac:dyDescent="0.25">
      <c r="A9103" s="252" t="s">
        <v>216</v>
      </c>
      <c r="B9103" s="252" t="s">
        <v>449</v>
      </c>
      <c r="C9103" s="253">
        <v>0</v>
      </c>
      <c r="D9103" s="253">
        <v>0</v>
      </c>
      <c r="E9103" s="254" t="str">
        <f t="shared" si="568"/>
        <v/>
      </c>
      <c r="F9103" s="253">
        <v>1540.55627</v>
      </c>
      <c r="G9103" s="253">
        <v>512.81269999999995</v>
      </c>
      <c r="H9103" s="254">
        <f t="shared" si="569"/>
        <v>-0.66712497947251226</v>
      </c>
      <c r="I9103" s="253">
        <v>1004.96842</v>
      </c>
      <c r="J9103" s="254">
        <f t="shared" si="570"/>
        <v>-0.48972257257596219</v>
      </c>
      <c r="K9103" s="253">
        <v>2101.1163700000002</v>
      </c>
      <c r="L9103" s="253">
        <v>3233.3273199999999</v>
      </c>
      <c r="M9103" s="254">
        <f t="shared" si="571"/>
        <v>0.53886161003067135</v>
      </c>
    </row>
    <row r="9104" spans="1:13" x14ac:dyDescent="0.25">
      <c r="A9104" s="252" t="s">
        <v>216</v>
      </c>
      <c r="B9104" s="252" t="s">
        <v>501</v>
      </c>
      <c r="C9104" s="253">
        <v>0</v>
      </c>
      <c r="D9104" s="253">
        <v>0</v>
      </c>
      <c r="E9104" s="254" t="str">
        <f t="shared" si="568"/>
        <v/>
      </c>
      <c r="F9104" s="253">
        <v>0</v>
      </c>
      <c r="G9104" s="253">
        <v>0</v>
      </c>
      <c r="H9104" s="254" t="str">
        <f t="shared" si="569"/>
        <v/>
      </c>
      <c r="I9104" s="253">
        <v>0</v>
      </c>
      <c r="J9104" s="254" t="str">
        <f t="shared" si="570"/>
        <v/>
      </c>
      <c r="K9104" s="253">
        <v>0</v>
      </c>
      <c r="L9104" s="253">
        <v>0</v>
      </c>
      <c r="M9104" s="254" t="str">
        <f t="shared" si="571"/>
        <v/>
      </c>
    </row>
    <row r="9105" spans="1:13" x14ac:dyDescent="0.25">
      <c r="A9105" s="252" t="s">
        <v>216</v>
      </c>
      <c r="B9105" s="252" t="s">
        <v>451</v>
      </c>
      <c r="C9105" s="253">
        <v>18.07</v>
      </c>
      <c r="D9105" s="253">
        <v>0</v>
      </c>
      <c r="E9105" s="254">
        <f t="shared" si="568"/>
        <v>-1</v>
      </c>
      <c r="F9105" s="253">
        <v>105.41001</v>
      </c>
      <c r="G9105" s="253">
        <v>49.69</v>
      </c>
      <c r="H9105" s="254">
        <f t="shared" si="569"/>
        <v>-0.5286026440942373</v>
      </c>
      <c r="I9105" s="253">
        <v>132.33174</v>
      </c>
      <c r="J9105" s="254">
        <f t="shared" si="570"/>
        <v>-0.62450429503911908</v>
      </c>
      <c r="K9105" s="253">
        <v>1295.4260099999999</v>
      </c>
      <c r="L9105" s="253">
        <v>660.94479000000001</v>
      </c>
      <c r="M9105" s="254">
        <f t="shared" si="571"/>
        <v>-0.48978576553360997</v>
      </c>
    </row>
    <row r="9106" spans="1:13" x14ac:dyDescent="0.25">
      <c r="A9106" s="252" t="s">
        <v>216</v>
      </c>
      <c r="B9106" s="252" t="s">
        <v>467</v>
      </c>
      <c r="C9106" s="253">
        <v>0</v>
      </c>
      <c r="D9106" s="253">
        <v>0</v>
      </c>
      <c r="E9106" s="254" t="str">
        <f t="shared" si="568"/>
        <v/>
      </c>
      <c r="F9106" s="253">
        <v>208.10099</v>
      </c>
      <c r="G9106" s="253">
        <v>393.80531000000002</v>
      </c>
      <c r="H9106" s="254">
        <f t="shared" si="569"/>
        <v>0.89237595650073565</v>
      </c>
      <c r="I9106" s="253">
        <v>390.16672999999997</v>
      </c>
      <c r="J9106" s="254">
        <f t="shared" si="570"/>
        <v>9.3257054490525348E-3</v>
      </c>
      <c r="K9106" s="253">
        <v>1118.47201</v>
      </c>
      <c r="L9106" s="253">
        <v>1421.0016000000001</v>
      </c>
      <c r="M9106" s="254">
        <f t="shared" si="571"/>
        <v>0.27048472138341673</v>
      </c>
    </row>
    <row r="9107" spans="1:13" x14ac:dyDescent="0.25">
      <c r="A9107" s="252" t="s">
        <v>216</v>
      </c>
      <c r="B9107" s="252" t="s">
        <v>499</v>
      </c>
      <c r="C9107" s="253">
        <v>0</v>
      </c>
      <c r="D9107" s="253">
        <v>0</v>
      </c>
      <c r="E9107" s="254" t="str">
        <f t="shared" si="568"/>
        <v/>
      </c>
      <c r="F9107" s="253">
        <v>0</v>
      </c>
      <c r="G9107" s="253">
        <v>0</v>
      </c>
      <c r="H9107" s="254" t="str">
        <f t="shared" si="569"/>
        <v/>
      </c>
      <c r="I9107" s="253">
        <v>0</v>
      </c>
      <c r="J9107" s="254" t="str">
        <f t="shared" si="570"/>
        <v/>
      </c>
      <c r="K9107" s="253">
        <v>7.38</v>
      </c>
      <c r="L9107" s="253">
        <v>47.521999999999998</v>
      </c>
      <c r="M9107" s="254">
        <f t="shared" si="571"/>
        <v>5.4392953929539294</v>
      </c>
    </row>
    <row r="9108" spans="1:13" x14ac:dyDescent="0.25">
      <c r="A9108" s="252" t="s">
        <v>216</v>
      </c>
      <c r="B9108" s="252" t="s">
        <v>476</v>
      </c>
      <c r="C9108" s="253">
        <v>0</v>
      </c>
      <c r="D9108" s="253">
        <v>0</v>
      </c>
      <c r="E9108" s="254" t="str">
        <f t="shared" si="568"/>
        <v/>
      </c>
      <c r="F9108" s="253">
        <v>10.06433</v>
      </c>
      <c r="G9108" s="253">
        <v>10.473979999999999</v>
      </c>
      <c r="H9108" s="254">
        <f t="shared" si="569"/>
        <v>4.0703156593633105E-2</v>
      </c>
      <c r="I9108" s="253">
        <v>24.390989999999999</v>
      </c>
      <c r="J9108" s="254">
        <f t="shared" si="570"/>
        <v>-0.57057995595914723</v>
      </c>
      <c r="K9108" s="253">
        <v>29.070879999999999</v>
      </c>
      <c r="L9108" s="253">
        <v>124.41685</v>
      </c>
      <c r="M9108" s="254">
        <f t="shared" si="571"/>
        <v>3.2797758444188823</v>
      </c>
    </row>
    <row r="9109" spans="1:13" x14ac:dyDescent="0.25">
      <c r="A9109" s="252" t="s">
        <v>216</v>
      </c>
      <c r="B9109" s="252" t="s">
        <v>505</v>
      </c>
      <c r="C9109" s="253">
        <v>0</v>
      </c>
      <c r="D9109" s="253">
        <v>0</v>
      </c>
      <c r="E9109" s="254" t="str">
        <f t="shared" si="568"/>
        <v/>
      </c>
      <c r="F9109" s="253">
        <v>13225</v>
      </c>
      <c r="G9109" s="253">
        <v>0</v>
      </c>
      <c r="H9109" s="254">
        <f t="shared" si="569"/>
        <v>-1</v>
      </c>
      <c r="I9109" s="253">
        <v>0</v>
      </c>
      <c r="J9109" s="254" t="str">
        <f t="shared" si="570"/>
        <v/>
      </c>
      <c r="K9109" s="253">
        <v>13225</v>
      </c>
      <c r="L9109" s="253">
        <v>0</v>
      </c>
      <c r="M9109" s="254">
        <f t="shared" si="571"/>
        <v>-1</v>
      </c>
    </row>
    <row r="9110" spans="1:13" x14ac:dyDescent="0.25">
      <c r="A9110" s="252" t="s">
        <v>216</v>
      </c>
      <c r="B9110" s="252" t="s">
        <v>465</v>
      </c>
      <c r="C9110" s="253">
        <v>0</v>
      </c>
      <c r="D9110" s="253">
        <v>0</v>
      </c>
      <c r="E9110" s="254" t="str">
        <f t="shared" si="568"/>
        <v/>
      </c>
      <c r="F9110" s="253">
        <v>0</v>
      </c>
      <c r="G9110" s="253">
        <v>608.75531999999998</v>
      </c>
      <c r="H9110" s="254" t="str">
        <f t="shared" si="569"/>
        <v/>
      </c>
      <c r="I9110" s="253">
        <v>12.866250000000001</v>
      </c>
      <c r="J9110" s="254">
        <f t="shared" si="570"/>
        <v>46.314121830370148</v>
      </c>
      <c r="K9110" s="253">
        <v>236.83725999999999</v>
      </c>
      <c r="L9110" s="253">
        <v>11167.33639</v>
      </c>
      <c r="M9110" s="254">
        <f t="shared" si="571"/>
        <v>46.151940492809288</v>
      </c>
    </row>
    <row r="9111" spans="1:13" s="117" customFormat="1" ht="13" x14ac:dyDescent="0.3">
      <c r="A9111" s="117" t="s">
        <v>216</v>
      </c>
      <c r="B9111" s="117" t="s">
        <v>3</v>
      </c>
      <c r="C9111" s="165">
        <v>3380.1638400000002</v>
      </c>
      <c r="D9111" s="165">
        <v>1475.9870699999999</v>
      </c>
      <c r="E9111" s="255">
        <f t="shared" si="568"/>
        <v>-0.56333860136199787</v>
      </c>
      <c r="F9111" s="165">
        <v>103926.19878999999</v>
      </c>
      <c r="G9111" s="165">
        <v>289514.44231000001</v>
      </c>
      <c r="H9111" s="255">
        <f t="shared" si="569"/>
        <v>1.7857695718767856</v>
      </c>
      <c r="I9111" s="165">
        <v>200693.25839</v>
      </c>
      <c r="J9111" s="255">
        <f t="shared" si="570"/>
        <v>0.44257183640616859</v>
      </c>
      <c r="K9111" s="165">
        <v>538531.95721000002</v>
      </c>
      <c r="L9111" s="165">
        <v>937132.64868999994</v>
      </c>
      <c r="M9111" s="255">
        <f t="shared" si="571"/>
        <v>0.74016163041660676</v>
      </c>
    </row>
    <row r="9112" spans="1:13" x14ac:dyDescent="0.25">
      <c r="A9112" s="252" t="s">
        <v>286</v>
      </c>
      <c r="B9112" s="252" t="s">
        <v>446</v>
      </c>
      <c r="C9112" s="253">
        <v>0</v>
      </c>
      <c r="D9112" s="253">
        <v>0</v>
      </c>
      <c r="E9112" s="254" t="str">
        <f t="shared" si="568"/>
        <v/>
      </c>
      <c r="F9112" s="253">
        <v>354.13508999999999</v>
      </c>
      <c r="G9112" s="253">
        <v>240.92149000000001</v>
      </c>
      <c r="H9112" s="254">
        <f t="shared" si="569"/>
        <v>-0.31969043225849203</v>
      </c>
      <c r="I9112" s="253">
        <v>580.38489000000004</v>
      </c>
      <c r="J9112" s="254">
        <f t="shared" si="570"/>
        <v>-0.58489358673689806</v>
      </c>
      <c r="K9112" s="253">
        <v>2383.6235499999998</v>
      </c>
      <c r="L9112" s="253">
        <v>1649.52028</v>
      </c>
      <c r="M9112" s="254">
        <f t="shared" si="571"/>
        <v>-0.30797785581536141</v>
      </c>
    </row>
    <row r="9113" spans="1:13" x14ac:dyDescent="0.25">
      <c r="A9113" s="252" t="s">
        <v>286</v>
      </c>
      <c r="B9113" s="252" t="s">
        <v>469</v>
      </c>
      <c r="C9113" s="253">
        <v>0</v>
      </c>
      <c r="D9113" s="253">
        <v>0</v>
      </c>
      <c r="E9113" s="254" t="str">
        <f t="shared" si="568"/>
        <v/>
      </c>
      <c r="F9113" s="253">
        <v>30.793679999999998</v>
      </c>
      <c r="G9113" s="253">
        <v>0</v>
      </c>
      <c r="H9113" s="254">
        <f t="shared" si="569"/>
        <v>-1</v>
      </c>
      <c r="I9113" s="253">
        <v>0</v>
      </c>
      <c r="J9113" s="254" t="str">
        <f t="shared" si="570"/>
        <v/>
      </c>
      <c r="K9113" s="253">
        <v>206.51808</v>
      </c>
      <c r="L9113" s="253">
        <v>75.024979999999999</v>
      </c>
      <c r="M9113" s="254">
        <f t="shared" si="571"/>
        <v>-0.63671471282320657</v>
      </c>
    </row>
    <row r="9114" spans="1:13" x14ac:dyDescent="0.25">
      <c r="A9114" s="252" t="s">
        <v>286</v>
      </c>
      <c r="B9114" s="252" t="s">
        <v>504</v>
      </c>
      <c r="C9114" s="253">
        <v>0</v>
      </c>
      <c r="D9114" s="253">
        <v>0</v>
      </c>
      <c r="E9114" s="254" t="str">
        <f t="shared" si="568"/>
        <v/>
      </c>
      <c r="F9114" s="253">
        <v>0</v>
      </c>
      <c r="G9114" s="253">
        <v>0</v>
      </c>
      <c r="H9114" s="254" t="str">
        <f t="shared" si="569"/>
        <v/>
      </c>
      <c r="I9114" s="253">
        <v>0</v>
      </c>
      <c r="J9114" s="254" t="str">
        <f t="shared" si="570"/>
        <v/>
      </c>
      <c r="K9114" s="253">
        <v>0</v>
      </c>
      <c r="L9114" s="253">
        <v>0</v>
      </c>
      <c r="M9114" s="254" t="str">
        <f t="shared" si="571"/>
        <v/>
      </c>
    </row>
    <row r="9115" spans="1:13" x14ac:dyDescent="0.25">
      <c r="A9115" s="252" t="s">
        <v>286</v>
      </c>
      <c r="B9115" s="252" t="s">
        <v>483</v>
      </c>
      <c r="C9115" s="253">
        <v>0</v>
      </c>
      <c r="D9115" s="253">
        <v>0</v>
      </c>
      <c r="E9115" s="254" t="str">
        <f t="shared" si="568"/>
        <v/>
      </c>
      <c r="F9115" s="253">
        <v>102.74590000000001</v>
      </c>
      <c r="G9115" s="253">
        <v>0</v>
      </c>
      <c r="H9115" s="254">
        <f t="shared" si="569"/>
        <v>-1</v>
      </c>
      <c r="I9115" s="253">
        <v>9.2140000000000004</v>
      </c>
      <c r="J9115" s="254">
        <f t="shared" si="570"/>
        <v>-1</v>
      </c>
      <c r="K9115" s="253">
        <v>248.24862999999999</v>
      </c>
      <c r="L9115" s="253">
        <v>18.541</v>
      </c>
      <c r="M9115" s="254">
        <f t="shared" si="571"/>
        <v>-0.9253127801752622</v>
      </c>
    </row>
    <row r="9116" spans="1:13" x14ac:dyDescent="0.25">
      <c r="A9116" s="252" t="s">
        <v>286</v>
      </c>
      <c r="B9116" s="252" t="s">
        <v>489</v>
      </c>
      <c r="C9116" s="253">
        <v>0</v>
      </c>
      <c r="D9116" s="253">
        <v>0</v>
      </c>
      <c r="E9116" s="254" t="str">
        <f t="shared" si="568"/>
        <v/>
      </c>
      <c r="F9116" s="253">
        <v>26.841760000000001</v>
      </c>
      <c r="G9116" s="253">
        <v>0</v>
      </c>
      <c r="H9116" s="254">
        <f t="shared" si="569"/>
        <v>-1</v>
      </c>
      <c r="I9116" s="253">
        <v>26.23798</v>
      </c>
      <c r="J9116" s="254">
        <f t="shared" si="570"/>
        <v>-1</v>
      </c>
      <c r="K9116" s="253">
        <v>26.841760000000001</v>
      </c>
      <c r="L9116" s="253">
        <v>28.271979999999999</v>
      </c>
      <c r="M9116" s="254">
        <f t="shared" si="571"/>
        <v>5.3283391253032608E-2</v>
      </c>
    </row>
    <row r="9117" spans="1:13" x14ac:dyDescent="0.25">
      <c r="A9117" s="252" t="s">
        <v>286</v>
      </c>
      <c r="B9117" s="252" t="s">
        <v>438</v>
      </c>
      <c r="C9117" s="253">
        <v>0</v>
      </c>
      <c r="D9117" s="253">
        <v>0</v>
      </c>
      <c r="E9117" s="254" t="str">
        <f t="shared" si="568"/>
        <v/>
      </c>
      <c r="F9117" s="253">
        <v>3300.9261900000001</v>
      </c>
      <c r="G9117" s="253">
        <v>1080.05107</v>
      </c>
      <c r="H9117" s="254">
        <f t="shared" si="569"/>
        <v>-0.67280362909296076</v>
      </c>
      <c r="I9117" s="253">
        <v>1393.4291800000001</v>
      </c>
      <c r="J9117" s="254">
        <f t="shared" si="570"/>
        <v>-0.22489704858915049</v>
      </c>
      <c r="K9117" s="253">
        <v>9075.1685500000003</v>
      </c>
      <c r="L9117" s="253">
        <v>7535.3040499999997</v>
      </c>
      <c r="M9117" s="254">
        <f t="shared" si="571"/>
        <v>-0.16967888712105528</v>
      </c>
    </row>
    <row r="9118" spans="1:13" x14ac:dyDescent="0.25">
      <c r="A9118" s="252" t="s">
        <v>286</v>
      </c>
      <c r="B9118" s="252" t="s">
        <v>447</v>
      </c>
      <c r="C9118" s="253">
        <v>0</v>
      </c>
      <c r="D9118" s="253">
        <v>0</v>
      </c>
      <c r="E9118" s="254" t="str">
        <f t="shared" si="568"/>
        <v/>
      </c>
      <c r="F9118" s="253">
        <v>703.17552999999998</v>
      </c>
      <c r="G9118" s="253">
        <v>210.97962999999999</v>
      </c>
      <c r="H9118" s="254">
        <f t="shared" si="569"/>
        <v>-0.699961644000894</v>
      </c>
      <c r="I9118" s="253">
        <v>132.85914</v>
      </c>
      <c r="J9118" s="254">
        <f t="shared" si="570"/>
        <v>0.58799484928172796</v>
      </c>
      <c r="K9118" s="253">
        <v>5411.6472800000001</v>
      </c>
      <c r="L9118" s="253">
        <v>571.71069</v>
      </c>
      <c r="M9118" s="254">
        <f t="shared" si="571"/>
        <v>-0.89435551498101329</v>
      </c>
    </row>
    <row r="9119" spans="1:13" x14ac:dyDescent="0.25">
      <c r="A9119" s="252" t="s">
        <v>286</v>
      </c>
      <c r="B9119" s="252" t="s">
        <v>455</v>
      </c>
      <c r="C9119" s="253">
        <v>0</v>
      </c>
      <c r="D9119" s="253">
        <v>0</v>
      </c>
      <c r="E9119" s="254" t="str">
        <f t="shared" si="568"/>
        <v/>
      </c>
      <c r="F9119" s="253">
        <v>29.15</v>
      </c>
      <c r="G9119" s="253">
        <v>22.2</v>
      </c>
      <c r="H9119" s="254">
        <f t="shared" si="569"/>
        <v>-0.23842195540308742</v>
      </c>
      <c r="I9119" s="253">
        <v>0</v>
      </c>
      <c r="J9119" s="254" t="str">
        <f t="shared" si="570"/>
        <v/>
      </c>
      <c r="K9119" s="253">
        <v>88.548479999999998</v>
      </c>
      <c r="L9119" s="253">
        <v>67.345489999999998</v>
      </c>
      <c r="M9119" s="254">
        <f t="shared" si="571"/>
        <v>-0.23945063766199037</v>
      </c>
    </row>
    <row r="9120" spans="1:13" x14ac:dyDescent="0.25">
      <c r="A9120" s="252" t="s">
        <v>286</v>
      </c>
      <c r="B9120" s="252" t="s">
        <v>452</v>
      </c>
      <c r="C9120" s="253">
        <v>0</v>
      </c>
      <c r="D9120" s="253">
        <v>0</v>
      </c>
      <c r="E9120" s="254" t="str">
        <f t="shared" si="568"/>
        <v/>
      </c>
      <c r="F9120" s="253">
        <v>108.7</v>
      </c>
      <c r="G9120" s="253">
        <v>16</v>
      </c>
      <c r="H9120" s="254">
        <f t="shared" si="569"/>
        <v>-0.8528058877644894</v>
      </c>
      <c r="I9120" s="253">
        <v>58.814720000000001</v>
      </c>
      <c r="J9120" s="254">
        <f t="shared" si="570"/>
        <v>-0.72795925917865456</v>
      </c>
      <c r="K9120" s="253">
        <v>773.27449000000001</v>
      </c>
      <c r="L9120" s="253">
        <v>235.76693</v>
      </c>
      <c r="M9120" s="254">
        <f t="shared" si="571"/>
        <v>-0.69510577026794196</v>
      </c>
    </row>
    <row r="9121" spans="1:13" x14ac:dyDescent="0.25">
      <c r="A9121" s="252" t="s">
        <v>286</v>
      </c>
      <c r="B9121" s="252" t="s">
        <v>484</v>
      </c>
      <c r="C9121" s="253">
        <v>0</v>
      </c>
      <c r="D9121" s="253">
        <v>0</v>
      </c>
      <c r="E9121" s="254" t="str">
        <f t="shared" si="568"/>
        <v/>
      </c>
      <c r="F9121" s="253">
        <v>0</v>
      </c>
      <c r="G9121" s="253">
        <v>0</v>
      </c>
      <c r="H9121" s="254" t="str">
        <f t="shared" si="569"/>
        <v/>
      </c>
      <c r="I9121" s="253">
        <v>0</v>
      </c>
      <c r="J9121" s="254" t="str">
        <f t="shared" si="570"/>
        <v/>
      </c>
      <c r="K9121" s="253">
        <v>0</v>
      </c>
      <c r="L9121" s="253">
        <v>0</v>
      </c>
      <c r="M9121" s="254" t="str">
        <f t="shared" si="571"/>
        <v/>
      </c>
    </row>
    <row r="9122" spans="1:13" x14ac:dyDescent="0.25">
      <c r="A9122" s="252" t="s">
        <v>286</v>
      </c>
      <c r="B9122" s="252" t="s">
        <v>511</v>
      </c>
      <c r="C9122" s="253">
        <v>0</v>
      </c>
      <c r="D9122" s="253">
        <v>0</v>
      </c>
      <c r="E9122" s="254" t="str">
        <f t="shared" si="568"/>
        <v/>
      </c>
      <c r="F9122" s="253">
        <v>0</v>
      </c>
      <c r="G9122" s="253">
        <v>0</v>
      </c>
      <c r="H9122" s="254" t="str">
        <f t="shared" si="569"/>
        <v/>
      </c>
      <c r="I9122" s="253">
        <v>0</v>
      </c>
      <c r="J9122" s="254" t="str">
        <f t="shared" si="570"/>
        <v/>
      </c>
      <c r="K9122" s="253">
        <v>0</v>
      </c>
      <c r="L9122" s="253">
        <v>0</v>
      </c>
      <c r="M9122" s="254" t="str">
        <f t="shared" si="571"/>
        <v/>
      </c>
    </row>
    <row r="9123" spans="1:13" x14ac:dyDescent="0.25">
      <c r="A9123" s="252" t="s">
        <v>286</v>
      </c>
      <c r="B9123" s="252" t="s">
        <v>479</v>
      </c>
      <c r="C9123" s="253">
        <v>0</v>
      </c>
      <c r="D9123" s="253">
        <v>0</v>
      </c>
      <c r="E9123" s="254" t="str">
        <f t="shared" si="568"/>
        <v/>
      </c>
      <c r="F9123" s="253">
        <v>385.68299999999999</v>
      </c>
      <c r="G9123" s="253">
        <v>0</v>
      </c>
      <c r="H9123" s="254">
        <f t="shared" si="569"/>
        <v>-1</v>
      </c>
      <c r="I9123" s="253">
        <v>114.0385</v>
      </c>
      <c r="J9123" s="254">
        <f t="shared" si="570"/>
        <v>-1</v>
      </c>
      <c r="K9123" s="253">
        <v>675.29304999999999</v>
      </c>
      <c r="L9123" s="253">
        <v>425.69330000000002</v>
      </c>
      <c r="M9123" s="254">
        <f t="shared" si="571"/>
        <v>-0.36961693889786063</v>
      </c>
    </row>
    <row r="9124" spans="1:13" x14ac:dyDescent="0.25">
      <c r="A9124" s="252" t="s">
        <v>286</v>
      </c>
      <c r="B9124" s="252" t="s">
        <v>477</v>
      </c>
      <c r="C9124" s="253">
        <v>0</v>
      </c>
      <c r="D9124" s="253">
        <v>0</v>
      </c>
      <c r="E9124" s="254" t="str">
        <f t="shared" si="568"/>
        <v/>
      </c>
      <c r="F9124" s="253">
        <v>45.594799999999999</v>
      </c>
      <c r="G9124" s="253">
        <v>0</v>
      </c>
      <c r="H9124" s="254">
        <f t="shared" si="569"/>
        <v>-1</v>
      </c>
      <c r="I9124" s="253">
        <v>0</v>
      </c>
      <c r="J9124" s="254" t="str">
        <f t="shared" si="570"/>
        <v/>
      </c>
      <c r="K9124" s="253">
        <v>108.41191000000001</v>
      </c>
      <c r="L9124" s="253">
        <v>0</v>
      </c>
      <c r="M9124" s="254">
        <f t="shared" si="571"/>
        <v>-1</v>
      </c>
    </row>
    <row r="9125" spans="1:13" x14ac:dyDescent="0.25">
      <c r="A9125" s="252" t="s">
        <v>286</v>
      </c>
      <c r="B9125" s="252" t="s">
        <v>436</v>
      </c>
      <c r="C9125" s="253">
        <v>0</v>
      </c>
      <c r="D9125" s="253">
        <v>0</v>
      </c>
      <c r="E9125" s="254" t="str">
        <f t="shared" si="568"/>
        <v/>
      </c>
      <c r="F9125" s="253">
        <v>2022.3448000000001</v>
      </c>
      <c r="G9125" s="253">
        <v>945.56645000000003</v>
      </c>
      <c r="H9125" s="254">
        <f t="shared" si="569"/>
        <v>-0.53244053635166466</v>
      </c>
      <c r="I9125" s="253">
        <v>2264.8062799999998</v>
      </c>
      <c r="J9125" s="254">
        <f t="shared" si="570"/>
        <v>-0.58249566051185619</v>
      </c>
      <c r="K9125" s="253">
        <v>7118.3672100000003</v>
      </c>
      <c r="L9125" s="253">
        <v>6265.3078100000002</v>
      </c>
      <c r="M9125" s="254">
        <f t="shared" si="571"/>
        <v>-0.11983919553933775</v>
      </c>
    </row>
    <row r="9126" spans="1:13" x14ac:dyDescent="0.25">
      <c r="A9126" s="252" t="s">
        <v>286</v>
      </c>
      <c r="B9126" s="252" t="s">
        <v>487</v>
      </c>
      <c r="C9126" s="253">
        <v>0</v>
      </c>
      <c r="D9126" s="253">
        <v>0</v>
      </c>
      <c r="E9126" s="254" t="str">
        <f t="shared" si="568"/>
        <v/>
      </c>
      <c r="F9126" s="253">
        <v>0</v>
      </c>
      <c r="G9126" s="253">
        <v>0</v>
      </c>
      <c r="H9126" s="254" t="str">
        <f t="shared" si="569"/>
        <v/>
      </c>
      <c r="I9126" s="253">
        <v>0</v>
      </c>
      <c r="J9126" s="254" t="str">
        <f t="shared" si="570"/>
        <v/>
      </c>
      <c r="K9126" s="253">
        <v>7.3319999999999999</v>
      </c>
      <c r="L9126" s="253">
        <v>72.512</v>
      </c>
      <c r="M9126" s="254">
        <f t="shared" si="571"/>
        <v>8.8897981451172949</v>
      </c>
    </row>
    <row r="9127" spans="1:13" x14ac:dyDescent="0.25">
      <c r="A9127" s="252" t="s">
        <v>286</v>
      </c>
      <c r="B9127" s="252" t="s">
        <v>463</v>
      </c>
      <c r="C9127" s="253">
        <v>0</v>
      </c>
      <c r="D9127" s="253">
        <v>0</v>
      </c>
      <c r="E9127" s="254" t="str">
        <f t="shared" si="568"/>
        <v/>
      </c>
      <c r="F9127" s="253">
        <v>0</v>
      </c>
      <c r="G9127" s="253">
        <v>4.74</v>
      </c>
      <c r="H9127" s="254" t="str">
        <f t="shared" si="569"/>
        <v/>
      </c>
      <c r="I9127" s="253">
        <v>199.072</v>
      </c>
      <c r="J9127" s="254">
        <f t="shared" si="570"/>
        <v>-0.97618951936987619</v>
      </c>
      <c r="K9127" s="253">
        <v>179.0155</v>
      </c>
      <c r="L9127" s="253">
        <v>203.81200000000001</v>
      </c>
      <c r="M9127" s="254">
        <f t="shared" si="571"/>
        <v>0.13851593856397915</v>
      </c>
    </row>
    <row r="9128" spans="1:13" x14ac:dyDescent="0.25">
      <c r="A9128" s="252" t="s">
        <v>286</v>
      </c>
      <c r="B9128" s="252" t="s">
        <v>457</v>
      </c>
      <c r="C9128" s="253">
        <v>0</v>
      </c>
      <c r="D9128" s="253">
        <v>0</v>
      </c>
      <c r="E9128" s="254" t="str">
        <f t="shared" si="568"/>
        <v/>
      </c>
      <c r="F9128" s="253">
        <v>70.295000000000002</v>
      </c>
      <c r="G9128" s="253">
        <v>0</v>
      </c>
      <c r="H9128" s="254">
        <f t="shared" si="569"/>
        <v>-1</v>
      </c>
      <c r="I9128" s="253">
        <v>0</v>
      </c>
      <c r="J9128" s="254" t="str">
        <f t="shared" si="570"/>
        <v/>
      </c>
      <c r="K9128" s="253">
        <v>714.37683000000004</v>
      </c>
      <c r="L9128" s="253">
        <v>121.03579999999999</v>
      </c>
      <c r="M9128" s="254">
        <f t="shared" si="571"/>
        <v>-0.830571492639256</v>
      </c>
    </row>
    <row r="9129" spans="1:13" x14ac:dyDescent="0.25">
      <c r="A9129" s="252" t="s">
        <v>286</v>
      </c>
      <c r="B9129" s="252" t="s">
        <v>442</v>
      </c>
      <c r="C9129" s="253">
        <v>0</v>
      </c>
      <c r="D9129" s="253">
        <v>0</v>
      </c>
      <c r="E9129" s="254" t="str">
        <f t="shared" si="568"/>
        <v/>
      </c>
      <c r="F9129" s="253">
        <v>1033.54567</v>
      </c>
      <c r="G9129" s="253">
        <v>52.81917</v>
      </c>
      <c r="H9129" s="254">
        <f t="shared" si="569"/>
        <v>-0.94889517557555048</v>
      </c>
      <c r="I9129" s="253">
        <v>222.41808</v>
      </c>
      <c r="J9129" s="254">
        <f t="shared" si="570"/>
        <v>-0.76252303769549667</v>
      </c>
      <c r="K9129" s="253">
        <v>2535.49253</v>
      </c>
      <c r="L9129" s="253">
        <v>1541.1929</v>
      </c>
      <c r="M9129" s="254">
        <f t="shared" si="571"/>
        <v>-0.39215245883607475</v>
      </c>
    </row>
    <row r="9130" spans="1:13" x14ac:dyDescent="0.25">
      <c r="A9130" s="252" t="s">
        <v>286</v>
      </c>
      <c r="B9130" s="252" t="s">
        <v>474</v>
      </c>
      <c r="C9130" s="253">
        <v>0</v>
      </c>
      <c r="D9130" s="253">
        <v>0</v>
      </c>
      <c r="E9130" s="254" t="str">
        <f t="shared" si="568"/>
        <v/>
      </c>
      <c r="F9130" s="253">
        <v>73.830110000000005</v>
      </c>
      <c r="G9130" s="253">
        <v>29.782399999999999</v>
      </c>
      <c r="H9130" s="254">
        <f t="shared" si="569"/>
        <v>-0.5966090257755271</v>
      </c>
      <c r="I9130" s="253">
        <v>47.788829999999997</v>
      </c>
      <c r="J9130" s="254">
        <f t="shared" si="570"/>
        <v>-0.37679160590455973</v>
      </c>
      <c r="K9130" s="253">
        <v>241.6756</v>
      </c>
      <c r="L9130" s="253">
        <v>127.21953999999999</v>
      </c>
      <c r="M9130" s="254">
        <f t="shared" si="571"/>
        <v>-0.4735937761197242</v>
      </c>
    </row>
    <row r="9131" spans="1:13" x14ac:dyDescent="0.25">
      <c r="A9131" s="252" t="s">
        <v>286</v>
      </c>
      <c r="B9131" s="252" t="s">
        <v>460</v>
      </c>
      <c r="C9131" s="253">
        <v>0</v>
      </c>
      <c r="D9131" s="253">
        <v>0</v>
      </c>
      <c r="E9131" s="254" t="str">
        <f t="shared" si="568"/>
        <v/>
      </c>
      <c r="F9131" s="253">
        <v>38.192230000000002</v>
      </c>
      <c r="G9131" s="253">
        <v>0</v>
      </c>
      <c r="H9131" s="254">
        <f t="shared" si="569"/>
        <v>-1</v>
      </c>
      <c r="I9131" s="253">
        <v>5.2530599999999996</v>
      </c>
      <c r="J9131" s="254">
        <f t="shared" si="570"/>
        <v>-1</v>
      </c>
      <c r="K9131" s="253">
        <v>79.187579999999997</v>
      </c>
      <c r="L9131" s="253">
        <v>48.750030000000002</v>
      </c>
      <c r="M9131" s="254">
        <f t="shared" si="571"/>
        <v>-0.38437277663997305</v>
      </c>
    </row>
    <row r="9132" spans="1:13" x14ac:dyDescent="0.25">
      <c r="A9132" s="252" t="s">
        <v>286</v>
      </c>
      <c r="B9132" s="252" t="s">
        <v>491</v>
      </c>
      <c r="C9132" s="253">
        <v>0</v>
      </c>
      <c r="D9132" s="253">
        <v>0</v>
      </c>
      <c r="E9132" s="254" t="str">
        <f t="shared" si="568"/>
        <v/>
      </c>
      <c r="F9132" s="253">
        <v>0</v>
      </c>
      <c r="G9132" s="253">
        <v>0</v>
      </c>
      <c r="H9132" s="254" t="str">
        <f t="shared" si="569"/>
        <v/>
      </c>
      <c r="I9132" s="253">
        <v>0</v>
      </c>
      <c r="J9132" s="254" t="str">
        <f t="shared" si="570"/>
        <v/>
      </c>
      <c r="K9132" s="253">
        <v>0</v>
      </c>
      <c r="L9132" s="253">
        <v>0</v>
      </c>
      <c r="M9132" s="254" t="str">
        <f t="shared" si="571"/>
        <v/>
      </c>
    </row>
    <row r="9133" spans="1:13" x14ac:dyDescent="0.25">
      <c r="A9133" s="252" t="s">
        <v>286</v>
      </c>
      <c r="B9133" s="252" t="s">
        <v>471</v>
      </c>
      <c r="C9133" s="253">
        <v>0</v>
      </c>
      <c r="D9133" s="253">
        <v>0</v>
      </c>
      <c r="E9133" s="254" t="str">
        <f t="shared" si="568"/>
        <v/>
      </c>
      <c r="F9133" s="253">
        <v>18.32873</v>
      </c>
      <c r="G9133" s="253">
        <v>0</v>
      </c>
      <c r="H9133" s="254">
        <f t="shared" si="569"/>
        <v>-1</v>
      </c>
      <c r="I9133" s="253">
        <v>0</v>
      </c>
      <c r="J9133" s="254" t="str">
        <f t="shared" si="570"/>
        <v/>
      </c>
      <c r="K9133" s="253">
        <v>102.57483999999999</v>
      </c>
      <c r="L9133" s="253">
        <v>0</v>
      </c>
      <c r="M9133" s="254">
        <f t="shared" si="571"/>
        <v>-1</v>
      </c>
    </row>
    <row r="9134" spans="1:13" x14ac:dyDescent="0.25">
      <c r="A9134" s="252" t="s">
        <v>286</v>
      </c>
      <c r="B9134" s="252" t="s">
        <v>506</v>
      </c>
      <c r="C9134" s="253">
        <v>0</v>
      </c>
      <c r="D9134" s="253">
        <v>0</v>
      </c>
      <c r="E9134" s="254" t="str">
        <f t="shared" si="568"/>
        <v/>
      </c>
      <c r="F9134" s="253">
        <v>0</v>
      </c>
      <c r="G9134" s="253">
        <v>0</v>
      </c>
      <c r="H9134" s="254" t="str">
        <f t="shared" si="569"/>
        <v/>
      </c>
      <c r="I9134" s="253">
        <v>0</v>
      </c>
      <c r="J9134" s="254" t="str">
        <f t="shared" si="570"/>
        <v/>
      </c>
      <c r="K9134" s="253">
        <v>0</v>
      </c>
      <c r="L9134" s="253">
        <v>0</v>
      </c>
      <c r="M9134" s="254" t="str">
        <f t="shared" si="571"/>
        <v/>
      </c>
    </row>
    <row r="9135" spans="1:13" x14ac:dyDescent="0.25">
      <c r="A9135" s="252" t="s">
        <v>286</v>
      </c>
      <c r="B9135" s="252" t="s">
        <v>450</v>
      </c>
      <c r="C9135" s="253">
        <v>0</v>
      </c>
      <c r="D9135" s="253">
        <v>0</v>
      </c>
      <c r="E9135" s="254" t="str">
        <f t="shared" si="568"/>
        <v/>
      </c>
      <c r="F9135" s="253">
        <v>402.44591000000003</v>
      </c>
      <c r="G9135" s="253">
        <v>319.84870000000001</v>
      </c>
      <c r="H9135" s="254">
        <f t="shared" si="569"/>
        <v>-0.20523804056053152</v>
      </c>
      <c r="I9135" s="253">
        <v>391.02179000000001</v>
      </c>
      <c r="J9135" s="254">
        <f t="shared" si="570"/>
        <v>-0.18201821949615649</v>
      </c>
      <c r="K9135" s="253">
        <v>1091.41129</v>
      </c>
      <c r="L9135" s="253">
        <v>1586.04828</v>
      </c>
      <c r="M9135" s="254">
        <f t="shared" si="571"/>
        <v>0.45320860662894558</v>
      </c>
    </row>
    <row r="9136" spans="1:13" x14ac:dyDescent="0.25">
      <c r="A9136" s="252" t="s">
        <v>286</v>
      </c>
      <c r="B9136" s="252" t="s">
        <v>439</v>
      </c>
      <c r="C9136" s="253">
        <v>0</v>
      </c>
      <c r="D9136" s="253">
        <v>0</v>
      </c>
      <c r="E9136" s="254" t="str">
        <f t="shared" si="568"/>
        <v/>
      </c>
      <c r="F9136" s="253">
        <v>4675.4699600000004</v>
      </c>
      <c r="G9136" s="253">
        <v>3588.51638</v>
      </c>
      <c r="H9136" s="254">
        <f t="shared" si="569"/>
        <v>-0.23248006923351083</v>
      </c>
      <c r="I9136" s="253">
        <v>4270.1087500000003</v>
      </c>
      <c r="J9136" s="254">
        <f t="shared" si="570"/>
        <v>-0.15961944060558186</v>
      </c>
      <c r="K9136" s="253">
        <v>19630.373479999998</v>
      </c>
      <c r="L9136" s="253">
        <v>14415.06727</v>
      </c>
      <c r="M9136" s="254">
        <f t="shared" si="571"/>
        <v>-0.26567534312648233</v>
      </c>
    </row>
    <row r="9137" spans="1:13" x14ac:dyDescent="0.25">
      <c r="A9137" s="252" t="s">
        <v>286</v>
      </c>
      <c r="B9137" s="252" t="s">
        <v>497</v>
      </c>
      <c r="C9137" s="253">
        <v>0</v>
      </c>
      <c r="D9137" s="253">
        <v>0</v>
      </c>
      <c r="E9137" s="254" t="str">
        <f t="shared" si="568"/>
        <v/>
      </c>
      <c r="F9137" s="253">
        <v>0</v>
      </c>
      <c r="G9137" s="253">
        <v>0</v>
      </c>
      <c r="H9137" s="254" t="str">
        <f t="shared" si="569"/>
        <v/>
      </c>
      <c r="I9137" s="253">
        <v>0</v>
      </c>
      <c r="J9137" s="254" t="str">
        <f t="shared" si="570"/>
        <v/>
      </c>
      <c r="K9137" s="253">
        <v>0</v>
      </c>
      <c r="L9137" s="253">
        <v>0</v>
      </c>
      <c r="M9137" s="254" t="str">
        <f t="shared" si="571"/>
        <v/>
      </c>
    </row>
    <row r="9138" spans="1:13" x14ac:dyDescent="0.25">
      <c r="A9138" s="252" t="s">
        <v>286</v>
      </c>
      <c r="B9138" s="252" t="s">
        <v>448</v>
      </c>
      <c r="C9138" s="253">
        <v>0</v>
      </c>
      <c r="D9138" s="253">
        <v>0</v>
      </c>
      <c r="E9138" s="254" t="str">
        <f t="shared" si="568"/>
        <v/>
      </c>
      <c r="F9138" s="253">
        <v>496.43995000000001</v>
      </c>
      <c r="G9138" s="253">
        <v>484.83078999999998</v>
      </c>
      <c r="H9138" s="254">
        <f t="shared" si="569"/>
        <v>-2.3384822273066486E-2</v>
      </c>
      <c r="I9138" s="253">
        <v>559.64832999999999</v>
      </c>
      <c r="J9138" s="254">
        <f t="shared" si="570"/>
        <v>-0.13368670286213491</v>
      </c>
      <c r="K9138" s="253">
        <v>2725.2079399999998</v>
      </c>
      <c r="L9138" s="253">
        <v>1950.1249499999999</v>
      </c>
      <c r="M9138" s="254">
        <f t="shared" si="571"/>
        <v>-0.28441242175450288</v>
      </c>
    </row>
    <row r="9139" spans="1:13" x14ac:dyDescent="0.25">
      <c r="A9139" s="252" t="s">
        <v>286</v>
      </c>
      <c r="B9139" s="252" t="s">
        <v>462</v>
      </c>
      <c r="C9139" s="253">
        <v>0</v>
      </c>
      <c r="D9139" s="253">
        <v>0</v>
      </c>
      <c r="E9139" s="254" t="str">
        <f t="shared" si="568"/>
        <v/>
      </c>
      <c r="F9139" s="253">
        <v>78.789209999999997</v>
      </c>
      <c r="G9139" s="253">
        <v>0</v>
      </c>
      <c r="H9139" s="254">
        <f t="shared" si="569"/>
        <v>-1</v>
      </c>
      <c r="I9139" s="253">
        <v>0</v>
      </c>
      <c r="J9139" s="254" t="str">
        <f t="shared" si="570"/>
        <v/>
      </c>
      <c r="K9139" s="253">
        <v>122.07246000000001</v>
      </c>
      <c r="L9139" s="253">
        <v>0</v>
      </c>
      <c r="M9139" s="254">
        <f t="shared" si="571"/>
        <v>-1</v>
      </c>
    </row>
    <row r="9140" spans="1:13" x14ac:dyDescent="0.25">
      <c r="A9140" s="252" t="s">
        <v>286</v>
      </c>
      <c r="B9140" s="252" t="s">
        <v>434</v>
      </c>
      <c r="C9140" s="253">
        <v>0</v>
      </c>
      <c r="D9140" s="253">
        <v>0</v>
      </c>
      <c r="E9140" s="254" t="str">
        <f t="shared" si="568"/>
        <v/>
      </c>
      <c r="F9140" s="253">
        <v>14926.467500000001</v>
      </c>
      <c r="G9140" s="253">
        <v>10688.77139</v>
      </c>
      <c r="H9140" s="254">
        <f t="shared" si="569"/>
        <v>-0.28390482275863327</v>
      </c>
      <c r="I9140" s="253">
        <v>11020.57098</v>
      </c>
      <c r="J9140" s="254">
        <f t="shared" si="570"/>
        <v>-3.0107295765541275E-2</v>
      </c>
      <c r="K9140" s="253">
        <v>53017.14473</v>
      </c>
      <c r="L9140" s="253">
        <v>41688.001279999997</v>
      </c>
      <c r="M9140" s="254">
        <f t="shared" si="571"/>
        <v>-0.21368829852486104</v>
      </c>
    </row>
    <row r="9141" spans="1:13" x14ac:dyDescent="0.25">
      <c r="A9141" s="252" t="s">
        <v>286</v>
      </c>
      <c r="B9141" s="252" t="s">
        <v>437</v>
      </c>
      <c r="C9141" s="253">
        <v>0</v>
      </c>
      <c r="D9141" s="253">
        <v>0</v>
      </c>
      <c r="E9141" s="254" t="str">
        <f t="shared" si="568"/>
        <v/>
      </c>
      <c r="F9141" s="253">
        <v>1969.2159899999999</v>
      </c>
      <c r="G9141" s="253">
        <v>2057.79423</v>
      </c>
      <c r="H9141" s="254">
        <f t="shared" si="569"/>
        <v>4.4981475089484801E-2</v>
      </c>
      <c r="I9141" s="253">
        <v>1599.4551200000001</v>
      </c>
      <c r="J9141" s="254">
        <f t="shared" si="570"/>
        <v>0.28655953159848568</v>
      </c>
      <c r="K9141" s="253">
        <v>6382.6980000000003</v>
      </c>
      <c r="L9141" s="253">
        <v>6186.2675200000003</v>
      </c>
      <c r="M9141" s="254">
        <f t="shared" si="571"/>
        <v>-3.0775462038153734E-2</v>
      </c>
    </row>
    <row r="9142" spans="1:13" x14ac:dyDescent="0.25">
      <c r="A9142" s="252" t="s">
        <v>286</v>
      </c>
      <c r="B9142" s="252" t="s">
        <v>464</v>
      </c>
      <c r="C9142" s="253">
        <v>0</v>
      </c>
      <c r="D9142" s="253">
        <v>0</v>
      </c>
      <c r="E9142" s="254" t="str">
        <f t="shared" si="568"/>
        <v/>
      </c>
      <c r="F9142" s="253">
        <v>21.117699999999999</v>
      </c>
      <c r="G9142" s="253">
        <v>129.38657000000001</v>
      </c>
      <c r="H9142" s="254">
        <f t="shared" si="569"/>
        <v>5.1269252806887122</v>
      </c>
      <c r="I9142" s="253">
        <v>102.87482</v>
      </c>
      <c r="J9142" s="254">
        <f t="shared" si="570"/>
        <v>0.25770883487329566</v>
      </c>
      <c r="K9142" s="253">
        <v>180.90395000000001</v>
      </c>
      <c r="L9142" s="253">
        <v>633.70839999999998</v>
      </c>
      <c r="M9142" s="254">
        <f t="shared" si="571"/>
        <v>2.5030102991117658</v>
      </c>
    </row>
    <row r="9143" spans="1:13" x14ac:dyDescent="0.25">
      <c r="A9143" s="252" t="s">
        <v>286</v>
      </c>
      <c r="B9143" s="252" t="s">
        <v>468</v>
      </c>
      <c r="C9143" s="253">
        <v>82.466459999999998</v>
      </c>
      <c r="D9143" s="253">
        <v>0</v>
      </c>
      <c r="E9143" s="254">
        <f t="shared" si="568"/>
        <v>-1</v>
      </c>
      <c r="F9143" s="253">
        <v>234.7732</v>
      </c>
      <c r="G9143" s="253">
        <v>115.90331</v>
      </c>
      <c r="H9143" s="254">
        <f t="shared" si="569"/>
        <v>-0.50631796985345856</v>
      </c>
      <c r="I9143" s="253">
        <v>57.178800000000003</v>
      </c>
      <c r="J9143" s="254">
        <f t="shared" si="570"/>
        <v>1.0270329212925069</v>
      </c>
      <c r="K9143" s="253">
        <v>1398.1891900000001</v>
      </c>
      <c r="L9143" s="253">
        <v>542.77386000000001</v>
      </c>
      <c r="M9143" s="254">
        <f t="shared" si="571"/>
        <v>-0.6118022769150433</v>
      </c>
    </row>
    <row r="9144" spans="1:13" x14ac:dyDescent="0.25">
      <c r="A9144" s="252" t="s">
        <v>286</v>
      </c>
      <c r="B9144" s="252" t="s">
        <v>481</v>
      </c>
      <c r="C9144" s="253">
        <v>0</v>
      </c>
      <c r="D9144" s="253">
        <v>0</v>
      </c>
      <c r="E9144" s="254" t="str">
        <f t="shared" si="568"/>
        <v/>
      </c>
      <c r="F9144" s="253">
        <v>0</v>
      </c>
      <c r="G9144" s="253">
        <v>0</v>
      </c>
      <c r="H9144" s="254" t="str">
        <f t="shared" si="569"/>
        <v/>
      </c>
      <c r="I9144" s="253">
        <v>0</v>
      </c>
      <c r="J9144" s="254" t="str">
        <f t="shared" si="570"/>
        <v/>
      </c>
      <c r="K9144" s="253">
        <v>58.71123</v>
      </c>
      <c r="L9144" s="253">
        <v>38.43</v>
      </c>
      <c r="M9144" s="254">
        <f t="shared" si="571"/>
        <v>-0.34544038678801314</v>
      </c>
    </row>
    <row r="9145" spans="1:13" x14ac:dyDescent="0.25">
      <c r="A9145" s="252" t="s">
        <v>286</v>
      </c>
      <c r="B9145" s="252" t="s">
        <v>445</v>
      </c>
      <c r="C9145" s="253">
        <v>0</v>
      </c>
      <c r="D9145" s="253">
        <v>0</v>
      </c>
      <c r="E9145" s="254" t="str">
        <f t="shared" si="568"/>
        <v/>
      </c>
      <c r="F9145" s="253">
        <v>1017.94691</v>
      </c>
      <c r="G9145" s="253">
        <v>815.72099000000003</v>
      </c>
      <c r="H9145" s="254">
        <f t="shared" si="569"/>
        <v>-0.19866057651277702</v>
      </c>
      <c r="I9145" s="253">
        <v>1376.59654</v>
      </c>
      <c r="J9145" s="254">
        <f t="shared" si="570"/>
        <v>-0.40743640834663142</v>
      </c>
      <c r="K9145" s="253">
        <v>4623.2525999999998</v>
      </c>
      <c r="L9145" s="253">
        <v>3466.9050699999998</v>
      </c>
      <c r="M9145" s="254">
        <f t="shared" si="571"/>
        <v>-0.25011558529161915</v>
      </c>
    </row>
    <row r="9146" spans="1:13" x14ac:dyDescent="0.25">
      <c r="A9146" s="252" t="s">
        <v>286</v>
      </c>
      <c r="B9146" s="252" t="s">
        <v>490</v>
      </c>
      <c r="C9146" s="253">
        <v>0</v>
      </c>
      <c r="D9146" s="253">
        <v>0</v>
      </c>
      <c r="E9146" s="254" t="str">
        <f t="shared" si="568"/>
        <v/>
      </c>
      <c r="F9146" s="253">
        <v>0</v>
      </c>
      <c r="G9146" s="253">
        <v>317.86439999999999</v>
      </c>
      <c r="H9146" s="254" t="str">
        <f t="shared" si="569"/>
        <v/>
      </c>
      <c r="I9146" s="253">
        <v>303.36765000000003</v>
      </c>
      <c r="J9146" s="254">
        <f t="shared" si="570"/>
        <v>4.778607738827767E-2</v>
      </c>
      <c r="K9146" s="253">
        <v>9.6572800000000001</v>
      </c>
      <c r="L9146" s="253">
        <v>621.23204999999996</v>
      </c>
      <c r="M9146" s="254">
        <f t="shared" si="571"/>
        <v>63.327849042380464</v>
      </c>
    </row>
    <row r="9147" spans="1:13" x14ac:dyDescent="0.25">
      <c r="A9147" s="252" t="s">
        <v>286</v>
      </c>
      <c r="B9147" s="252" t="s">
        <v>478</v>
      </c>
      <c r="C9147" s="253">
        <v>0</v>
      </c>
      <c r="D9147" s="253">
        <v>0</v>
      </c>
      <c r="E9147" s="254" t="str">
        <f t="shared" si="568"/>
        <v/>
      </c>
      <c r="F9147" s="253">
        <v>0</v>
      </c>
      <c r="G9147" s="253">
        <v>217.34380999999999</v>
      </c>
      <c r="H9147" s="254" t="str">
        <f t="shared" si="569"/>
        <v/>
      </c>
      <c r="I9147" s="253">
        <v>12.913</v>
      </c>
      <c r="J9147" s="254">
        <f t="shared" si="570"/>
        <v>15.831395492914115</v>
      </c>
      <c r="K9147" s="253">
        <v>0</v>
      </c>
      <c r="L9147" s="253">
        <v>393.34080999999998</v>
      </c>
      <c r="M9147" s="254" t="str">
        <f t="shared" si="571"/>
        <v/>
      </c>
    </row>
    <row r="9148" spans="1:13" x14ac:dyDescent="0.25">
      <c r="A9148" s="252" t="s">
        <v>286</v>
      </c>
      <c r="B9148" s="252" t="s">
        <v>472</v>
      </c>
      <c r="C9148" s="253">
        <v>0</v>
      </c>
      <c r="D9148" s="253">
        <v>0</v>
      </c>
      <c r="E9148" s="254" t="str">
        <f t="shared" si="568"/>
        <v/>
      </c>
      <c r="F9148" s="253">
        <v>61.346980000000002</v>
      </c>
      <c r="G9148" s="253">
        <v>0</v>
      </c>
      <c r="H9148" s="254">
        <f t="shared" si="569"/>
        <v>-1</v>
      </c>
      <c r="I9148" s="253">
        <v>0</v>
      </c>
      <c r="J9148" s="254" t="str">
        <f t="shared" si="570"/>
        <v/>
      </c>
      <c r="K9148" s="253">
        <v>61.346980000000002</v>
      </c>
      <c r="L9148" s="253">
        <v>0</v>
      </c>
      <c r="M9148" s="254">
        <f t="shared" si="571"/>
        <v>-1</v>
      </c>
    </row>
    <row r="9149" spans="1:13" x14ac:dyDescent="0.25">
      <c r="A9149" s="252" t="s">
        <v>286</v>
      </c>
      <c r="B9149" s="252" t="s">
        <v>454</v>
      </c>
      <c r="C9149" s="253">
        <v>0</v>
      </c>
      <c r="D9149" s="253">
        <v>0</v>
      </c>
      <c r="E9149" s="254" t="str">
        <f t="shared" si="568"/>
        <v/>
      </c>
      <c r="F9149" s="253">
        <v>0</v>
      </c>
      <c r="G9149" s="253">
        <v>0</v>
      </c>
      <c r="H9149" s="254" t="str">
        <f t="shared" si="569"/>
        <v/>
      </c>
      <c r="I9149" s="253">
        <v>51.140079999999998</v>
      </c>
      <c r="J9149" s="254">
        <f t="shared" si="570"/>
        <v>-1</v>
      </c>
      <c r="K9149" s="253">
        <v>1417.14409</v>
      </c>
      <c r="L9149" s="253">
        <v>132.14035000000001</v>
      </c>
      <c r="M9149" s="254">
        <f t="shared" si="571"/>
        <v>-0.90675588252991268</v>
      </c>
    </row>
    <row r="9150" spans="1:13" x14ac:dyDescent="0.25">
      <c r="A9150" s="252" t="s">
        <v>286</v>
      </c>
      <c r="B9150" s="252" t="s">
        <v>435</v>
      </c>
      <c r="C9150" s="253">
        <v>0</v>
      </c>
      <c r="D9150" s="253">
        <v>0</v>
      </c>
      <c r="E9150" s="254" t="str">
        <f t="shared" si="568"/>
        <v/>
      </c>
      <c r="F9150" s="253">
        <v>1493.0179800000001</v>
      </c>
      <c r="G9150" s="253">
        <v>806.43321000000003</v>
      </c>
      <c r="H9150" s="254">
        <f t="shared" si="569"/>
        <v>-0.45986369835947993</v>
      </c>
      <c r="I9150" s="253">
        <v>799.09076000000005</v>
      </c>
      <c r="J9150" s="254">
        <f t="shared" si="570"/>
        <v>9.1885056961489298E-3</v>
      </c>
      <c r="K9150" s="253">
        <v>13868.26542</v>
      </c>
      <c r="L9150" s="253">
        <v>3802.0248299999998</v>
      </c>
      <c r="M9150" s="254">
        <f t="shared" si="571"/>
        <v>-0.72584712544389707</v>
      </c>
    </row>
    <row r="9151" spans="1:13" x14ac:dyDescent="0.25">
      <c r="A9151" s="252" t="s">
        <v>286</v>
      </c>
      <c r="B9151" s="252" t="s">
        <v>443</v>
      </c>
      <c r="C9151" s="253">
        <v>0</v>
      </c>
      <c r="D9151" s="253">
        <v>0</v>
      </c>
      <c r="E9151" s="254" t="str">
        <f t="shared" si="568"/>
        <v/>
      </c>
      <c r="F9151" s="253">
        <v>931.72370999999998</v>
      </c>
      <c r="G9151" s="253">
        <v>571.06191999999999</v>
      </c>
      <c r="H9151" s="254">
        <f t="shared" si="569"/>
        <v>-0.38709092205027174</v>
      </c>
      <c r="I9151" s="253">
        <v>1290.8084699999999</v>
      </c>
      <c r="J9151" s="254">
        <f t="shared" si="570"/>
        <v>-0.55759360643178923</v>
      </c>
      <c r="K9151" s="253">
        <v>5590.0722100000003</v>
      </c>
      <c r="L9151" s="253">
        <v>3994.7964299999999</v>
      </c>
      <c r="M9151" s="254">
        <f t="shared" si="571"/>
        <v>-0.28537659623541789</v>
      </c>
    </row>
    <row r="9152" spans="1:13" x14ac:dyDescent="0.25">
      <c r="A9152" s="252" t="s">
        <v>286</v>
      </c>
      <c r="B9152" s="252" t="s">
        <v>461</v>
      </c>
      <c r="C9152" s="253">
        <v>0</v>
      </c>
      <c r="D9152" s="253">
        <v>0</v>
      </c>
      <c r="E9152" s="254" t="str">
        <f t="shared" si="568"/>
        <v/>
      </c>
      <c r="F9152" s="253">
        <v>122.24493</v>
      </c>
      <c r="G9152" s="253">
        <v>358.50940000000003</v>
      </c>
      <c r="H9152" s="254">
        <f t="shared" si="569"/>
        <v>1.9327138556993737</v>
      </c>
      <c r="I9152" s="253">
        <v>192.50314</v>
      </c>
      <c r="J9152" s="254">
        <f t="shared" si="570"/>
        <v>0.86235611533401491</v>
      </c>
      <c r="K9152" s="253">
        <v>1208.63455</v>
      </c>
      <c r="L9152" s="253">
        <v>687.29358999999999</v>
      </c>
      <c r="M9152" s="254">
        <f t="shared" si="571"/>
        <v>-0.43134706020111702</v>
      </c>
    </row>
    <row r="9153" spans="1:13" x14ac:dyDescent="0.25">
      <c r="A9153" s="252" t="s">
        <v>286</v>
      </c>
      <c r="B9153" s="252" t="s">
        <v>466</v>
      </c>
      <c r="C9153" s="253">
        <v>0</v>
      </c>
      <c r="D9153" s="253">
        <v>0</v>
      </c>
      <c r="E9153" s="254" t="str">
        <f t="shared" si="568"/>
        <v/>
      </c>
      <c r="F9153" s="253">
        <v>47.845640000000003</v>
      </c>
      <c r="G9153" s="253">
        <v>0</v>
      </c>
      <c r="H9153" s="254">
        <f t="shared" si="569"/>
        <v>-1</v>
      </c>
      <c r="I9153" s="253">
        <v>32.202500000000001</v>
      </c>
      <c r="J9153" s="254">
        <f t="shared" si="570"/>
        <v>-1</v>
      </c>
      <c r="K9153" s="253">
        <v>461.49128999999999</v>
      </c>
      <c r="L9153" s="253">
        <v>119.51461</v>
      </c>
      <c r="M9153" s="254">
        <f t="shared" si="571"/>
        <v>-0.74102520981490239</v>
      </c>
    </row>
    <row r="9154" spans="1:13" x14ac:dyDescent="0.25">
      <c r="A9154" s="252" t="s">
        <v>286</v>
      </c>
      <c r="B9154" s="252" t="s">
        <v>441</v>
      </c>
      <c r="C9154" s="253">
        <v>0</v>
      </c>
      <c r="D9154" s="253">
        <v>0</v>
      </c>
      <c r="E9154" s="254" t="str">
        <f t="shared" si="568"/>
        <v/>
      </c>
      <c r="F9154" s="253">
        <v>1353.16147</v>
      </c>
      <c r="G9154" s="253">
        <v>65.454539999999994</v>
      </c>
      <c r="H9154" s="254">
        <f t="shared" si="569"/>
        <v>-0.95162843352316262</v>
      </c>
      <c r="I9154" s="253">
        <v>236.34468000000001</v>
      </c>
      <c r="J9154" s="254">
        <f t="shared" si="570"/>
        <v>-0.72305473514360474</v>
      </c>
      <c r="K9154" s="253">
        <v>2646.1799700000001</v>
      </c>
      <c r="L9154" s="253">
        <v>1058.21201</v>
      </c>
      <c r="M9154" s="254">
        <f t="shared" si="571"/>
        <v>-0.6000982465300726</v>
      </c>
    </row>
    <row r="9155" spans="1:13" x14ac:dyDescent="0.25">
      <c r="A9155" s="252" t="s">
        <v>286</v>
      </c>
      <c r="B9155" s="252" t="s">
        <v>458</v>
      </c>
      <c r="C9155" s="253">
        <v>0</v>
      </c>
      <c r="D9155" s="253">
        <v>0</v>
      </c>
      <c r="E9155" s="254" t="str">
        <f t="shared" si="568"/>
        <v/>
      </c>
      <c r="F9155" s="253">
        <v>0</v>
      </c>
      <c r="G9155" s="253">
        <v>32</v>
      </c>
      <c r="H9155" s="254" t="str">
        <f t="shared" si="569"/>
        <v/>
      </c>
      <c r="I9155" s="253">
        <v>0</v>
      </c>
      <c r="J9155" s="254" t="str">
        <f t="shared" si="570"/>
        <v/>
      </c>
      <c r="K9155" s="253">
        <v>14.993</v>
      </c>
      <c r="L9155" s="253">
        <v>46.195</v>
      </c>
      <c r="M9155" s="254">
        <f t="shared" si="571"/>
        <v>2.081104515440539</v>
      </c>
    </row>
    <row r="9156" spans="1:13" x14ac:dyDescent="0.25">
      <c r="A9156" s="252" t="s">
        <v>286</v>
      </c>
      <c r="B9156" s="252" t="s">
        <v>444</v>
      </c>
      <c r="C9156" s="253">
        <v>0</v>
      </c>
      <c r="D9156" s="253">
        <v>0</v>
      </c>
      <c r="E9156" s="254" t="str">
        <f t="shared" si="568"/>
        <v/>
      </c>
      <c r="F9156" s="253">
        <v>120.015</v>
      </c>
      <c r="G9156" s="253">
        <v>71.046250000000001</v>
      </c>
      <c r="H9156" s="254">
        <f t="shared" si="569"/>
        <v>-0.40802191392742571</v>
      </c>
      <c r="I9156" s="253">
        <v>77.090059999999994</v>
      </c>
      <c r="J9156" s="254">
        <f t="shared" si="570"/>
        <v>-7.8399342275774497E-2</v>
      </c>
      <c r="K9156" s="253">
        <v>1266.4956299999999</v>
      </c>
      <c r="L9156" s="253">
        <v>486.42766999999998</v>
      </c>
      <c r="M9156" s="254">
        <f t="shared" si="571"/>
        <v>-0.61592629419495115</v>
      </c>
    </row>
    <row r="9157" spans="1:13" x14ac:dyDescent="0.25">
      <c r="A9157" s="252" t="s">
        <v>286</v>
      </c>
      <c r="B9157" s="252" t="s">
        <v>456</v>
      </c>
      <c r="C9157" s="253">
        <v>0</v>
      </c>
      <c r="D9157" s="253">
        <v>0</v>
      </c>
      <c r="E9157" s="254" t="str">
        <f t="shared" ref="E9157:E9220" si="572">IF(C9157=0,"",(D9157/C9157-1))</f>
        <v/>
      </c>
      <c r="F9157" s="253">
        <v>1509.2022899999999</v>
      </c>
      <c r="G9157" s="253">
        <v>0</v>
      </c>
      <c r="H9157" s="254">
        <f t="shared" ref="H9157:H9220" si="573">IF(F9157=0,"",(G9157/F9157-1))</f>
        <v>-1</v>
      </c>
      <c r="I9157" s="253">
        <v>935.51076999999998</v>
      </c>
      <c r="J9157" s="254">
        <f t="shared" ref="J9157:J9220" si="574">IF(I9157=0,"",(G9157/I9157-1))</f>
        <v>-1</v>
      </c>
      <c r="K9157" s="253">
        <v>3899.3032699999999</v>
      </c>
      <c r="L9157" s="253">
        <v>2012.1764700000001</v>
      </c>
      <c r="M9157" s="254">
        <f t="shared" ref="M9157:M9220" si="575">IF(K9157=0,"",(L9157/K9157-1))</f>
        <v>-0.48396512641603273</v>
      </c>
    </row>
    <row r="9158" spans="1:13" x14ac:dyDescent="0.25">
      <c r="A9158" s="252" t="s">
        <v>286</v>
      </c>
      <c r="B9158" s="252" t="s">
        <v>485</v>
      </c>
      <c r="C9158" s="253">
        <v>0</v>
      </c>
      <c r="D9158" s="253">
        <v>0</v>
      </c>
      <c r="E9158" s="254" t="str">
        <f t="shared" si="572"/>
        <v/>
      </c>
      <c r="F9158" s="253">
        <v>0</v>
      </c>
      <c r="G9158" s="253">
        <v>0</v>
      </c>
      <c r="H9158" s="254" t="str">
        <f t="shared" si="573"/>
        <v/>
      </c>
      <c r="I9158" s="253">
        <v>6.2740099999999996</v>
      </c>
      <c r="J9158" s="254">
        <f t="shared" si="574"/>
        <v>-1</v>
      </c>
      <c r="K9158" s="253">
        <v>0</v>
      </c>
      <c r="L9158" s="253">
        <v>6.2740099999999996</v>
      </c>
      <c r="M9158" s="254" t="str">
        <f t="shared" si="575"/>
        <v/>
      </c>
    </row>
    <row r="9159" spans="1:13" x14ac:dyDescent="0.25">
      <c r="A9159" s="252" t="s">
        <v>286</v>
      </c>
      <c r="B9159" s="252" t="s">
        <v>494</v>
      </c>
      <c r="C9159" s="253">
        <v>0</v>
      </c>
      <c r="D9159" s="253">
        <v>0</v>
      </c>
      <c r="E9159" s="254" t="str">
        <f t="shared" si="572"/>
        <v/>
      </c>
      <c r="F9159" s="253">
        <v>6.5839999999999996</v>
      </c>
      <c r="G9159" s="253">
        <v>8.3628</v>
      </c>
      <c r="H9159" s="254">
        <f t="shared" si="573"/>
        <v>0.27017010935601471</v>
      </c>
      <c r="I9159" s="253">
        <v>0.42659999999999998</v>
      </c>
      <c r="J9159" s="254">
        <f t="shared" si="574"/>
        <v>18.603375527426163</v>
      </c>
      <c r="K9159" s="253">
        <v>33.154000000000003</v>
      </c>
      <c r="L9159" s="253">
        <v>8.7894000000000005</v>
      </c>
      <c r="M9159" s="254">
        <f t="shared" si="575"/>
        <v>-0.73489171743982629</v>
      </c>
    </row>
    <row r="9160" spans="1:13" x14ac:dyDescent="0.25">
      <c r="A9160" s="252" t="s">
        <v>286</v>
      </c>
      <c r="B9160" s="252" t="s">
        <v>470</v>
      </c>
      <c r="C9160" s="253">
        <v>0</v>
      </c>
      <c r="D9160" s="253">
        <v>0</v>
      </c>
      <c r="E9160" s="254" t="str">
        <f t="shared" si="572"/>
        <v/>
      </c>
      <c r="F9160" s="253">
        <v>0</v>
      </c>
      <c r="G9160" s="253">
        <v>56.260330000000003</v>
      </c>
      <c r="H9160" s="254" t="str">
        <f t="shared" si="573"/>
        <v/>
      </c>
      <c r="I9160" s="253">
        <v>5.7584</v>
      </c>
      <c r="J9160" s="254">
        <f t="shared" si="574"/>
        <v>8.7701323284245625</v>
      </c>
      <c r="K9160" s="253">
        <v>728.77936999999997</v>
      </c>
      <c r="L9160" s="253">
        <v>62.018729999999998</v>
      </c>
      <c r="M9160" s="254">
        <f t="shared" si="575"/>
        <v>-0.91490054116103758</v>
      </c>
    </row>
    <row r="9161" spans="1:13" x14ac:dyDescent="0.25">
      <c r="A9161" s="252" t="s">
        <v>286</v>
      </c>
      <c r="B9161" s="252" t="s">
        <v>482</v>
      </c>
      <c r="C9161" s="253">
        <v>0</v>
      </c>
      <c r="D9161" s="253">
        <v>0</v>
      </c>
      <c r="E9161" s="254" t="str">
        <f t="shared" si="572"/>
        <v/>
      </c>
      <c r="F9161" s="253">
        <v>0</v>
      </c>
      <c r="G9161" s="253">
        <v>0</v>
      </c>
      <c r="H9161" s="254" t="str">
        <f t="shared" si="573"/>
        <v/>
      </c>
      <c r="I9161" s="253">
        <v>0</v>
      </c>
      <c r="J9161" s="254" t="str">
        <f t="shared" si="574"/>
        <v/>
      </c>
      <c r="K9161" s="253">
        <v>0</v>
      </c>
      <c r="L9161" s="253">
        <v>0</v>
      </c>
      <c r="M9161" s="254" t="str">
        <f t="shared" si="575"/>
        <v/>
      </c>
    </row>
    <row r="9162" spans="1:13" x14ac:dyDescent="0.25">
      <c r="A9162" s="252" t="s">
        <v>286</v>
      </c>
      <c r="B9162" s="252" t="s">
        <v>440</v>
      </c>
      <c r="C9162" s="253">
        <v>0</v>
      </c>
      <c r="D9162" s="253">
        <v>0</v>
      </c>
      <c r="E9162" s="254" t="str">
        <f t="shared" si="572"/>
        <v/>
      </c>
      <c r="F9162" s="253">
        <v>600.74794999999995</v>
      </c>
      <c r="G9162" s="253">
        <v>134.6686</v>
      </c>
      <c r="H9162" s="254">
        <f t="shared" si="573"/>
        <v>-0.77583177770311162</v>
      </c>
      <c r="I9162" s="253">
        <v>75.05</v>
      </c>
      <c r="J9162" s="254">
        <f t="shared" si="574"/>
        <v>0.79438507661558955</v>
      </c>
      <c r="K9162" s="253">
        <v>1169.41695</v>
      </c>
      <c r="L9162" s="253">
        <v>602.17439999999999</v>
      </c>
      <c r="M9162" s="254">
        <f t="shared" si="575"/>
        <v>-0.48506441607503636</v>
      </c>
    </row>
    <row r="9163" spans="1:13" x14ac:dyDescent="0.25">
      <c r="A9163" s="252" t="s">
        <v>286</v>
      </c>
      <c r="B9163" s="252" t="s">
        <v>453</v>
      </c>
      <c r="C9163" s="253">
        <v>0</v>
      </c>
      <c r="D9163" s="253">
        <v>0</v>
      </c>
      <c r="E9163" s="254" t="str">
        <f t="shared" si="572"/>
        <v/>
      </c>
      <c r="F9163" s="253">
        <v>105.42139</v>
      </c>
      <c r="G9163" s="253">
        <v>0</v>
      </c>
      <c r="H9163" s="254">
        <f t="shared" si="573"/>
        <v>-1</v>
      </c>
      <c r="I9163" s="253">
        <v>0</v>
      </c>
      <c r="J9163" s="254" t="str">
        <f t="shared" si="574"/>
        <v/>
      </c>
      <c r="K9163" s="253">
        <v>293.80336999999997</v>
      </c>
      <c r="L9163" s="253">
        <v>99.260689999999997</v>
      </c>
      <c r="M9163" s="254">
        <f t="shared" si="575"/>
        <v>-0.66215264991684741</v>
      </c>
    </row>
    <row r="9164" spans="1:13" x14ac:dyDescent="0.25">
      <c r="A9164" s="252" t="s">
        <v>286</v>
      </c>
      <c r="B9164" s="252" t="s">
        <v>498</v>
      </c>
      <c r="C9164" s="253">
        <v>0</v>
      </c>
      <c r="D9164" s="253">
        <v>0</v>
      </c>
      <c r="E9164" s="254" t="str">
        <f t="shared" si="572"/>
        <v/>
      </c>
      <c r="F9164" s="253">
        <v>0</v>
      </c>
      <c r="G9164" s="253">
        <v>0</v>
      </c>
      <c r="H9164" s="254" t="str">
        <f t="shared" si="573"/>
        <v/>
      </c>
      <c r="I9164" s="253">
        <v>0</v>
      </c>
      <c r="J9164" s="254" t="str">
        <f t="shared" si="574"/>
        <v/>
      </c>
      <c r="K9164" s="253">
        <v>0</v>
      </c>
      <c r="L9164" s="253">
        <v>23.589950000000002</v>
      </c>
      <c r="M9164" s="254" t="str">
        <f t="shared" si="575"/>
        <v/>
      </c>
    </row>
    <row r="9165" spans="1:13" x14ac:dyDescent="0.25">
      <c r="A9165" s="252" t="s">
        <v>286</v>
      </c>
      <c r="B9165" s="252" t="s">
        <v>488</v>
      </c>
      <c r="C9165" s="253">
        <v>0</v>
      </c>
      <c r="D9165" s="253">
        <v>0</v>
      </c>
      <c r="E9165" s="254" t="str">
        <f t="shared" si="572"/>
        <v/>
      </c>
      <c r="F9165" s="253">
        <v>0</v>
      </c>
      <c r="G9165" s="253">
        <v>0</v>
      </c>
      <c r="H9165" s="254" t="str">
        <f t="shared" si="573"/>
        <v/>
      </c>
      <c r="I9165" s="253">
        <v>0</v>
      </c>
      <c r="J9165" s="254" t="str">
        <f t="shared" si="574"/>
        <v/>
      </c>
      <c r="K9165" s="253">
        <v>8.4</v>
      </c>
      <c r="L9165" s="253">
        <v>2.1</v>
      </c>
      <c r="M9165" s="254">
        <f t="shared" si="575"/>
        <v>-0.75</v>
      </c>
    </row>
    <row r="9166" spans="1:13" x14ac:dyDescent="0.25">
      <c r="A9166" s="252" t="s">
        <v>286</v>
      </c>
      <c r="B9166" s="252" t="s">
        <v>475</v>
      </c>
      <c r="C9166" s="253">
        <v>0</v>
      </c>
      <c r="D9166" s="253">
        <v>0</v>
      </c>
      <c r="E9166" s="254" t="str">
        <f t="shared" si="572"/>
        <v/>
      </c>
      <c r="F9166" s="253">
        <v>83.189679999999996</v>
      </c>
      <c r="G9166" s="253">
        <v>22.5</v>
      </c>
      <c r="H9166" s="254">
        <f t="shared" si="573"/>
        <v>-0.72953375947593502</v>
      </c>
      <c r="I9166" s="253">
        <v>324.17599999999999</v>
      </c>
      <c r="J9166" s="254">
        <f t="shared" si="574"/>
        <v>-0.93059325798331771</v>
      </c>
      <c r="K9166" s="253">
        <v>152.69674000000001</v>
      </c>
      <c r="L9166" s="253">
        <v>346.67599999999999</v>
      </c>
      <c r="M9166" s="254">
        <f t="shared" si="575"/>
        <v>1.2703562630086274</v>
      </c>
    </row>
    <row r="9167" spans="1:13" x14ac:dyDescent="0.25">
      <c r="A9167" s="252" t="s">
        <v>286</v>
      </c>
      <c r="B9167" s="252" t="s">
        <v>459</v>
      </c>
      <c r="C9167" s="253">
        <v>0</v>
      </c>
      <c r="D9167" s="253">
        <v>0</v>
      </c>
      <c r="E9167" s="254" t="str">
        <f t="shared" si="572"/>
        <v/>
      </c>
      <c r="F9167" s="253">
        <v>0</v>
      </c>
      <c r="G9167" s="253">
        <v>0</v>
      </c>
      <c r="H9167" s="254" t="str">
        <f t="shared" si="573"/>
        <v/>
      </c>
      <c r="I9167" s="253">
        <v>0</v>
      </c>
      <c r="J9167" s="254" t="str">
        <f t="shared" si="574"/>
        <v/>
      </c>
      <c r="K9167" s="253">
        <v>0</v>
      </c>
      <c r="L9167" s="253">
        <v>0</v>
      </c>
      <c r="M9167" s="254" t="str">
        <f t="shared" si="575"/>
        <v/>
      </c>
    </row>
    <row r="9168" spans="1:13" x14ac:dyDescent="0.25">
      <c r="A9168" s="252" t="s">
        <v>286</v>
      </c>
      <c r="B9168" s="252" t="s">
        <v>449</v>
      </c>
      <c r="C9168" s="253">
        <v>0</v>
      </c>
      <c r="D9168" s="253">
        <v>0</v>
      </c>
      <c r="E9168" s="254" t="str">
        <f t="shared" si="572"/>
        <v/>
      </c>
      <c r="F9168" s="253">
        <v>201.42724999999999</v>
      </c>
      <c r="G9168" s="253">
        <v>67.896000000000001</v>
      </c>
      <c r="H9168" s="254">
        <f t="shared" si="573"/>
        <v>-0.66292544826978472</v>
      </c>
      <c r="I9168" s="253">
        <v>24.547049999999999</v>
      </c>
      <c r="J9168" s="254">
        <f t="shared" si="574"/>
        <v>1.7659535463528204</v>
      </c>
      <c r="K9168" s="253">
        <v>769.07284000000004</v>
      </c>
      <c r="L9168" s="253">
        <v>263.77411999999998</v>
      </c>
      <c r="M9168" s="254">
        <f t="shared" si="575"/>
        <v>-0.65702322812491998</v>
      </c>
    </row>
    <row r="9169" spans="1:13" x14ac:dyDescent="0.25">
      <c r="A9169" s="252" t="s">
        <v>286</v>
      </c>
      <c r="B9169" s="252" t="s">
        <v>451</v>
      </c>
      <c r="C9169" s="253">
        <v>0</v>
      </c>
      <c r="D9169" s="253">
        <v>0</v>
      </c>
      <c r="E9169" s="254" t="str">
        <f t="shared" si="572"/>
        <v/>
      </c>
      <c r="F9169" s="253">
        <v>252.16548</v>
      </c>
      <c r="G9169" s="253">
        <v>0</v>
      </c>
      <c r="H9169" s="254">
        <f t="shared" si="573"/>
        <v>-1</v>
      </c>
      <c r="I9169" s="253">
        <v>0</v>
      </c>
      <c r="J9169" s="254" t="str">
        <f t="shared" si="574"/>
        <v/>
      </c>
      <c r="K9169" s="253">
        <v>441.72057000000001</v>
      </c>
      <c r="L9169" s="253">
        <v>0</v>
      </c>
      <c r="M9169" s="254">
        <f t="shared" si="575"/>
        <v>-1</v>
      </c>
    </row>
    <row r="9170" spans="1:13" x14ac:dyDescent="0.25">
      <c r="A9170" s="252" t="s">
        <v>286</v>
      </c>
      <c r="B9170" s="252" t="s">
        <v>467</v>
      </c>
      <c r="C9170" s="253">
        <v>0</v>
      </c>
      <c r="D9170" s="253">
        <v>0</v>
      </c>
      <c r="E9170" s="254" t="str">
        <f t="shared" si="572"/>
        <v/>
      </c>
      <c r="F9170" s="253">
        <v>86.987430000000003</v>
      </c>
      <c r="G9170" s="253">
        <v>0</v>
      </c>
      <c r="H9170" s="254">
        <f t="shared" si="573"/>
        <v>-1</v>
      </c>
      <c r="I9170" s="253">
        <v>0</v>
      </c>
      <c r="J9170" s="254" t="str">
        <f t="shared" si="574"/>
        <v/>
      </c>
      <c r="K9170" s="253">
        <v>133.23742999999999</v>
      </c>
      <c r="L9170" s="253">
        <v>0</v>
      </c>
      <c r="M9170" s="254">
        <f t="shared" si="575"/>
        <v>-1</v>
      </c>
    </row>
    <row r="9171" spans="1:13" x14ac:dyDescent="0.25">
      <c r="A9171" s="252" t="s">
        <v>286</v>
      </c>
      <c r="B9171" s="252" t="s">
        <v>476</v>
      </c>
      <c r="C9171" s="253">
        <v>0</v>
      </c>
      <c r="D9171" s="253">
        <v>0</v>
      </c>
      <c r="E9171" s="254" t="str">
        <f t="shared" si="572"/>
        <v/>
      </c>
      <c r="F9171" s="253">
        <v>0</v>
      </c>
      <c r="G9171" s="253">
        <v>0</v>
      </c>
      <c r="H9171" s="254" t="str">
        <f t="shared" si="573"/>
        <v/>
      </c>
      <c r="I9171" s="253">
        <v>0.17499999999999999</v>
      </c>
      <c r="J9171" s="254">
        <f t="shared" si="574"/>
        <v>-1</v>
      </c>
      <c r="K9171" s="253">
        <v>0</v>
      </c>
      <c r="L9171" s="253">
        <v>15.97537</v>
      </c>
      <c r="M9171" s="254" t="str">
        <f t="shared" si="575"/>
        <v/>
      </c>
    </row>
    <row r="9172" spans="1:13" x14ac:dyDescent="0.25">
      <c r="A9172" s="252" t="s">
        <v>286</v>
      </c>
      <c r="B9172" s="252" t="s">
        <v>505</v>
      </c>
      <c r="C9172" s="253">
        <v>0</v>
      </c>
      <c r="D9172" s="253">
        <v>0</v>
      </c>
      <c r="E9172" s="254" t="str">
        <f t="shared" si="572"/>
        <v/>
      </c>
      <c r="F9172" s="253">
        <v>0</v>
      </c>
      <c r="G9172" s="253">
        <v>0</v>
      </c>
      <c r="H9172" s="254" t="str">
        <f t="shared" si="573"/>
        <v/>
      </c>
      <c r="I9172" s="253">
        <v>0</v>
      </c>
      <c r="J9172" s="254" t="str">
        <f t="shared" si="574"/>
        <v/>
      </c>
      <c r="K9172" s="253">
        <v>0</v>
      </c>
      <c r="L9172" s="253">
        <v>0</v>
      </c>
      <c r="M9172" s="254" t="str">
        <f t="shared" si="575"/>
        <v/>
      </c>
    </row>
    <row r="9173" spans="1:13" x14ac:dyDescent="0.25">
      <c r="A9173" s="252" t="s">
        <v>286</v>
      </c>
      <c r="B9173" s="252" t="s">
        <v>465</v>
      </c>
      <c r="C9173" s="253">
        <v>0</v>
      </c>
      <c r="D9173" s="253">
        <v>0</v>
      </c>
      <c r="E9173" s="254" t="str">
        <f t="shared" si="572"/>
        <v/>
      </c>
      <c r="F9173" s="253">
        <v>0</v>
      </c>
      <c r="G9173" s="253">
        <v>0</v>
      </c>
      <c r="H9173" s="254" t="str">
        <f t="shared" si="573"/>
        <v/>
      </c>
      <c r="I9173" s="253">
        <v>0</v>
      </c>
      <c r="J9173" s="254" t="str">
        <f t="shared" si="574"/>
        <v/>
      </c>
      <c r="K9173" s="253">
        <v>0</v>
      </c>
      <c r="L9173" s="253">
        <v>0</v>
      </c>
      <c r="M9173" s="254" t="str">
        <f t="shared" si="575"/>
        <v/>
      </c>
    </row>
    <row r="9174" spans="1:13" s="117" customFormat="1" ht="13" x14ac:dyDescent="0.3">
      <c r="A9174" s="117" t="s">
        <v>286</v>
      </c>
      <c r="B9174" s="117" t="s">
        <v>3</v>
      </c>
      <c r="C9174" s="165">
        <v>82.466459999999998</v>
      </c>
      <c r="D9174" s="165">
        <v>0</v>
      </c>
      <c r="E9174" s="255">
        <f t="shared" si="572"/>
        <v>-1</v>
      </c>
      <c r="F9174" s="165">
        <v>39142.03</v>
      </c>
      <c r="G9174" s="165">
        <v>23533.233830000001</v>
      </c>
      <c r="H9174" s="255">
        <f t="shared" si="573"/>
        <v>-0.39877329228964364</v>
      </c>
      <c r="I9174" s="165">
        <v>28799.149959999999</v>
      </c>
      <c r="J9174" s="255">
        <f t="shared" si="574"/>
        <v>-0.182849706929336</v>
      </c>
      <c r="K9174" s="165">
        <v>153379.4277</v>
      </c>
      <c r="L9174" s="165">
        <v>104278.3219</v>
      </c>
      <c r="M9174" s="255">
        <f t="shared" si="575"/>
        <v>-0.32012836751509155</v>
      </c>
    </row>
    <row r="9175" spans="1:13" x14ac:dyDescent="0.25">
      <c r="A9175" s="252" t="s">
        <v>322</v>
      </c>
      <c r="B9175" s="252" t="s">
        <v>446</v>
      </c>
      <c r="C9175" s="253">
        <v>0</v>
      </c>
      <c r="D9175" s="253">
        <v>0</v>
      </c>
      <c r="E9175" s="254" t="str">
        <f t="shared" si="572"/>
        <v/>
      </c>
      <c r="F9175" s="253">
        <v>27.021799999999999</v>
      </c>
      <c r="G9175" s="253">
        <v>0</v>
      </c>
      <c r="H9175" s="254">
        <f t="shared" si="573"/>
        <v>-1</v>
      </c>
      <c r="I9175" s="253">
        <v>73.8626</v>
      </c>
      <c r="J9175" s="254">
        <f t="shared" si="574"/>
        <v>-1</v>
      </c>
      <c r="K9175" s="253">
        <v>159.52037999999999</v>
      </c>
      <c r="L9175" s="253">
        <v>73.8626</v>
      </c>
      <c r="M9175" s="254">
        <f t="shared" si="575"/>
        <v>-0.53697076198038141</v>
      </c>
    </row>
    <row r="9176" spans="1:13" x14ac:dyDescent="0.25">
      <c r="A9176" s="252" t="s">
        <v>322</v>
      </c>
      <c r="B9176" s="252" t="s">
        <v>483</v>
      </c>
      <c r="C9176" s="253">
        <v>0</v>
      </c>
      <c r="D9176" s="253">
        <v>0</v>
      </c>
      <c r="E9176" s="254" t="str">
        <f t="shared" si="572"/>
        <v/>
      </c>
      <c r="F9176" s="253">
        <v>0</v>
      </c>
      <c r="G9176" s="253">
        <v>0</v>
      </c>
      <c r="H9176" s="254" t="str">
        <f t="shared" si="573"/>
        <v/>
      </c>
      <c r="I9176" s="253">
        <v>22.871179999999999</v>
      </c>
      <c r="J9176" s="254">
        <f t="shared" si="574"/>
        <v>-1</v>
      </c>
      <c r="K9176" s="253">
        <v>0</v>
      </c>
      <c r="L9176" s="253">
        <v>22.871179999999999</v>
      </c>
      <c r="M9176" s="254" t="str">
        <f t="shared" si="575"/>
        <v/>
      </c>
    </row>
    <row r="9177" spans="1:13" x14ac:dyDescent="0.25">
      <c r="A9177" s="252" t="s">
        <v>322</v>
      </c>
      <c r="B9177" s="252" t="s">
        <v>489</v>
      </c>
      <c r="C9177" s="253">
        <v>0</v>
      </c>
      <c r="D9177" s="253">
        <v>0</v>
      </c>
      <c r="E9177" s="254" t="str">
        <f t="shared" si="572"/>
        <v/>
      </c>
      <c r="F9177" s="253">
        <v>0</v>
      </c>
      <c r="G9177" s="253">
        <v>0</v>
      </c>
      <c r="H9177" s="254" t="str">
        <f t="shared" si="573"/>
        <v/>
      </c>
      <c r="I9177" s="253">
        <v>0</v>
      </c>
      <c r="J9177" s="254" t="str">
        <f t="shared" si="574"/>
        <v/>
      </c>
      <c r="K9177" s="253">
        <v>0</v>
      </c>
      <c r="L9177" s="253">
        <v>0</v>
      </c>
      <c r="M9177" s="254" t="str">
        <f t="shared" si="575"/>
        <v/>
      </c>
    </row>
    <row r="9178" spans="1:13" x14ac:dyDescent="0.25">
      <c r="A9178" s="252" t="s">
        <v>322</v>
      </c>
      <c r="B9178" s="252" t="s">
        <v>438</v>
      </c>
      <c r="C9178" s="253">
        <v>0</v>
      </c>
      <c r="D9178" s="253">
        <v>0</v>
      </c>
      <c r="E9178" s="254" t="str">
        <f t="shared" si="572"/>
        <v/>
      </c>
      <c r="F9178" s="253">
        <v>283.45713999999998</v>
      </c>
      <c r="G9178" s="253">
        <v>13.5266</v>
      </c>
      <c r="H9178" s="254">
        <f t="shared" si="573"/>
        <v>-0.95227991081826335</v>
      </c>
      <c r="I9178" s="253">
        <v>436.75126999999998</v>
      </c>
      <c r="J9178" s="254">
        <f t="shared" si="574"/>
        <v>-0.96902905399679773</v>
      </c>
      <c r="K9178" s="253">
        <v>975.11013000000003</v>
      </c>
      <c r="L9178" s="253">
        <v>1029.59611</v>
      </c>
      <c r="M9178" s="254">
        <f t="shared" si="575"/>
        <v>5.5876744917007448E-2</v>
      </c>
    </row>
    <row r="9179" spans="1:13" x14ac:dyDescent="0.25">
      <c r="A9179" s="252" t="s">
        <v>322</v>
      </c>
      <c r="B9179" s="252" t="s">
        <v>447</v>
      </c>
      <c r="C9179" s="253">
        <v>0</v>
      </c>
      <c r="D9179" s="253">
        <v>0</v>
      </c>
      <c r="E9179" s="254" t="str">
        <f t="shared" si="572"/>
        <v/>
      </c>
      <c r="F9179" s="253">
        <v>0</v>
      </c>
      <c r="G9179" s="253">
        <v>45.532800000000002</v>
      </c>
      <c r="H9179" s="254" t="str">
        <f t="shared" si="573"/>
        <v/>
      </c>
      <c r="I9179" s="253">
        <v>0</v>
      </c>
      <c r="J9179" s="254" t="str">
        <f t="shared" si="574"/>
        <v/>
      </c>
      <c r="K9179" s="253">
        <v>1.39</v>
      </c>
      <c r="L9179" s="253">
        <v>142.23955000000001</v>
      </c>
      <c r="M9179" s="254">
        <f t="shared" si="575"/>
        <v>101.33061151079139</v>
      </c>
    </row>
    <row r="9180" spans="1:13" x14ac:dyDescent="0.25">
      <c r="A9180" s="252" t="s">
        <v>322</v>
      </c>
      <c r="B9180" s="252" t="s">
        <v>455</v>
      </c>
      <c r="C9180" s="253">
        <v>0</v>
      </c>
      <c r="D9180" s="253">
        <v>0</v>
      </c>
      <c r="E9180" s="254" t="str">
        <f t="shared" si="572"/>
        <v/>
      </c>
      <c r="F9180" s="253">
        <v>51.47475</v>
      </c>
      <c r="G9180" s="253">
        <v>130.07415</v>
      </c>
      <c r="H9180" s="254">
        <f t="shared" si="573"/>
        <v>1.5269505922806812</v>
      </c>
      <c r="I9180" s="253">
        <v>70.184780000000003</v>
      </c>
      <c r="J9180" s="254">
        <f t="shared" si="574"/>
        <v>0.85330993414811585</v>
      </c>
      <c r="K9180" s="253">
        <v>299.44162999999998</v>
      </c>
      <c r="L9180" s="253">
        <v>473.47705999999999</v>
      </c>
      <c r="M9180" s="254">
        <f t="shared" si="575"/>
        <v>0.58119984853141515</v>
      </c>
    </row>
    <row r="9181" spans="1:13" x14ac:dyDescent="0.25">
      <c r="A9181" s="252" t="s">
        <v>322</v>
      </c>
      <c r="B9181" s="252" t="s">
        <v>452</v>
      </c>
      <c r="C9181" s="253">
        <v>0</v>
      </c>
      <c r="D9181" s="253">
        <v>0</v>
      </c>
      <c r="E9181" s="254" t="str">
        <f t="shared" si="572"/>
        <v/>
      </c>
      <c r="F9181" s="253">
        <v>30.541</v>
      </c>
      <c r="G9181" s="253">
        <v>5.9336099999999998</v>
      </c>
      <c r="H9181" s="254">
        <f t="shared" si="573"/>
        <v>-0.80571657771520255</v>
      </c>
      <c r="I9181" s="253">
        <v>0</v>
      </c>
      <c r="J9181" s="254" t="str">
        <f t="shared" si="574"/>
        <v/>
      </c>
      <c r="K9181" s="253">
        <v>30.541</v>
      </c>
      <c r="L9181" s="253">
        <v>5.9336099999999998</v>
      </c>
      <c r="M9181" s="254">
        <f t="shared" si="575"/>
        <v>-0.80571657771520255</v>
      </c>
    </row>
    <row r="9182" spans="1:13" x14ac:dyDescent="0.25">
      <c r="A9182" s="252" t="s">
        <v>322</v>
      </c>
      <c r="B9182" s="252" t="s">
        <v>477</v>
      </c>
      <c r="C9182" s="253">
        <v>0</v>
      </c>
      <c r="D9182" s="253">
        <v>0</v>
      </c>
      <c r="E9182" s="254" t="str">
        <f t="shared" si="572"/>
        <v/>
      </c>
      <c r="F9182" s="253">
        <v>0</v>
      </c>
      <c r="G9182" s="253">
        <v>0</v>
      </c>
      <c r="H9182" s="254" t="str">
        <f t="shared" si="573"/>
        <v/>
      </c>
      <c r="I9182" s="253">
        <v>0</v>
      </c>
      <c r="J9182" s="254" t="str">
        <f t="shared" si="574"/>
        <v/>
      </c>
      <c r="K9182" s="253">
        <v>0</v>
      </c>
      <c r="L9182" s="253">
        <v>0</v>
      </c>
      <c r="M9182" s="254" t="str">
        <f t="shared" si="575"/>
        <v/>
      </c>
    </row>
    <row r="9183" spans="1:13" x14ac:dyDescent="0.25">
      <c r="A9183" s="252" t="s">
        <v>322</v>
      </c>
      <c r="B9183" s="252" t="s">
        <v>436</v>
      </c>
      <c r="C9183" s="253">
        <v>0</v>
      </c>
      <c r="D9183" s="253">
        <v>0</v>
      </c>
      <c r="E9183" s="254" t="str">
        <f t="shared" si="572"/>
        <v/>
      </c>
      <c r="F9183" s="253">
        <v>72.502930000000006</v>
      </c>
      <c r="G9183" s="253">
        <v>365.27814999999998</v>
      </c>
      <c r="H9183" s="254">
        <f t="shared" si="573"/>
        <v>4.0381157009792563</v>
      </c>
      <c r="I9183" s="253">
        <v>227.29106999999999</v>
      </c>
      <c r="J9183" s="254">
        <f t="shared" si="574"/>
        <v>0.60709415464496685</v>
      </c>
      <c r="K9183" s="253">
        <v>980.39795000000004</v>
      </c>
      <c r="L9183" s="253">
        <v>1318.7577000000001</v>
      </c>
      <c r="M9183" s="254">
        <f t="shared" si="575"/>
        <v>0.34512490565693255</v>
      </c>
    </row>
    <row r="9184" spans="1:13" x14ac:dyDescent="0.25">
      <c r="A9184" s="252" t="s">
        <v>322</v>
      </c>
      <c r="B9184" s="252" t="s">
        <v>457</v>
      </c>
      <c r="C9184" s="253">
        <v>0</v>
      </c>
      <c r="D9184" s="253">
        <v>0</v>
      </c>
      <c r="E9184" s="254" t="str">
        <f t="shared" si="572"/>
        <v/>
      </c>
      <c r="F9184" s="253">
        <v>0</v>
      </c>
      <c r="G9184" s="253">
        <v>0</v>
      </c>
      <c r="H9184" s="254" t="str">
        <f t="shared" si="573"/>
        <v/>
      </c>
      <c r="I9184" s="253">
        <v>0</v>
      </c>
      <c r="J9184" s="254" t="str">
        <f t="shared" si="574"/>
        <v/>
      </c>
      <c r="K9184" s="253">
        <v>0</v>
      </c>
      <c r="L9184" s="253">
        <v>0</v>
      </c>
      <c r="M9184" s="254" t="str">
        <f t="shared" si="575"/>
        <v/>
      </c>
    </row>
    <row r="9185" spans="1:13" x14ac:dyDescent="0.25">
      <c r="A9185" s="252" t="s">
        <v>322</v>
      </c>
      <c r="B9185" s="252" t="s">
        <v>442</v>
      </c>
      <c r="C9185" s="253">
        <v>0</v>
      </c>
      <c r="D9185" s="253">
        <v>0</v>
      </c>
      <c r="E9185" s="254" t="str">
        <f t="shared" si="572"/>
        <v/>
      </c>
      <c r="F9185" s="253">
        <v>1286.9829199999999</v>
      </c>
      <c r="G9185" s="253">
        <v>289.47160000000002</v>
      </c>
      <c r="H9185" s="254">
        <f t="shared" si="573"/>
        <v>-0.77507735689297252</v>
      </c>
      <c r="I9185" s="253">
        <v>494.76028000000002</v>
      </c>
      <c r="J9185" s="254">
        <f t="shared" si="574"/>
        <v>-0.41492554737821719</v>
      </c>
      <c r="K9185" s="253">
        <v>2889.0258100000001</v>
      </c>
      <c r="L9185" s="253">
        <v>1834.58241</v>
      </c>
      <c r="M9185" s="254">
        <f t="shared" si="575"/>
        <v>-0.36498233984278594</v>
      </c>
    </row>
    <row r="9186" spans="1:13" x14ac:dyDescent="0.25">
      <c r="A9186" s="252" t="s">
        <v>322</v>
      </c>
      <c r="B9186" s="252" t="s">
        <v>460</v>
      </c>
      <c r="C9186" s="253">
        <v>0</v>
      </c>
      <c r="D9186" s="253">
        <v>0</v>
      </c>
      <c r="E9186" s="254" t="str">
        <f t="shared" si="572"/>
        <v/>
      </c>
      <c r="F9186" s="253">
        <v>0</v>
      </c>
      <c r="G9186" s="253">
        <v>0</v>
      </c>
      <c r="H9186" s="254" t="str">
        <f t="shared" si="573"/>
        <v/>
      </c>
      <c r="I9186" s="253">
        <v>0</v>
      </c>
      <c r="J9186" s="254" t="str">
        <f t="shared" si="574"/>
        <v/>
      </c>
      <c r="K9186" s="253">
        <v>1.42506</v>
      </c>
      <c r="L9186" s="253">
        <v>3.5855999999999999</v>
      </c>
      <c r="M9186" s="254">
        <f t="shared" si="575"/>
        <v>1.516104585070102</v>
      </c>
    </row>
    <row r="9187" spans="1:13" x14ac:dyDescent="0.25">
      <c r="A9187" s="252" t="s">
        <v>322</v>
      </c>
      <c r="B9187" s="252" t="s">
        <v>450</v>
      </c>
      <c r="C9187" s="253">
        <v>0</v>
      </c>
      <c r="D9187" s="253">
        <v>0</v>
      </c>
      <c r="E9187" s="254" t="str">
        <f t="shared" si="572"/>
        <v/>
      </c>
      <c r="F9187" s="253">
        <v>0</v>
      </c>
      <c r="G9187" s="253">
        <v>0</v>
      </c>
      <c r="H9187" s="254" t="str">
        <f t="shared" si="573"/>
        <v/>
      </c>
      <c r="I9187" s="253">
        <v>0</v>
      </c>
      <c r="J9187" s="254" t="str">
        <f t="shared" si="574"/>
        <v/>
      </c>
      <c r="K9187" s="253">
        <v>2.3475199999999998</v>
      </c>
      <c r="L9187" s="253">
        <v>2.4606699999999999</v>
      </c>
      <c r="M9187" s="254">
        <f t="shared" si="575"/>
        <v>4.8199802344601972E-2</v>
      </c>
    </row>
    <row r="9188" spans="1:13" x14ac:dyDescent="0.25">
      <c r="A9188" s="252" t="s">
        <v>322</v>
      </c>
      <c r="B9188" s="252" t="s">
        <v>439</v>
      </c>
      <c r="C9188" s="253">
        <v>0</v>
      </c>
      <c r="D9188" s="253">
        <v>0</v>
      </c>
      <c r="E9188" s="254" t="str">
        <f t="shared" si="572"/>
        <v/>
      </c>
      <c r="F9188" s="253">
        <v>95.481669999999994</v>
      </c>
      <c r="G9188" s="253">
        <v>1539</v>
      </c>
      <c r="H9188" s="254">
        <f t="shared" si="573"/>
        <v>15.118276942579662</v>
      </c>
      <c r="I9188" s="253">
        <v>85.617080000000001</v>
      </c>
      <c r="J9188" s="254">
        <f t="shared" si="574"/>
        <v>16.975385285272516</v>
      </c>
      <c r="K9188" s="253">
        <v>97.571669999999997</v>
      </c>
      <c r="L9188" s="253">
        <v>1792.85941</v>
      </c>
      <c r="M9188" s="254">
        <f t="shared" si="575"/>
        <v>17.374794753436117</v>
      </c>
    </row>
    <row r="9189" spans="1:13" x14ac:dyDescent="0.25">
      <c r="A9189" s="252" t="s">
        <v>322</v>
      </c>
      <c r="B9189" s="252" t="s">
        <v>448</v>
      </c>
      <c r="C9189" s="253">
        <v>0</v>
      </c>
      <c r="D9189" s="253">
        <v>0</v>
      </c>
      <c r="E9189" s="254" t="str">
        <f t="shared" si="572"/>
        <v/>
      </c>
      <c r="F9189" s="253">
        <v>0</v>
      </c>
      <c r="G9189" s="253">
        <v>0</v>
      </c>
      <c r="H9189" s="254" t="str">
        <f t="shared" si="573"/>
        <v/>
      </c>
      <c r="I9189" s="253">
        <v>0</v>
      </c>
      <c r="J9189" s="254" t="str">
        <f t="shared" si="574"/>
        <v/>
      </c>
      <c r="K9189" s="253">
        <v>78.136949999999999</v>
      </c>
      <c r="L9189" s="253">
        <v>0</v>
      </c>
      <c r="M9189" s="254">
        <f t="shared" si="575"/>
        <v>-1</v>
      </c>
    </row>
    <row r="9190" spans="1:13" x14ac:dyDescent="0.25">
      <c r="A9190" s="252" t="s">
        <v>322</v>
      </c>
      <c r="B9190" s="252" t="s">
        <v>434</v>
      </c>
      <c r="C9190" s="253">
        <v>447.73439999999999</v>
      </c>
      <c r="D9190" s="253">
        <v>0</v>
      </c>
      <c r="E9190" s="254">
        <f t="shared" si="572"/>
        <v>-1</v>
      </c>
      <c r="F9190" s="253">
        <v>1817.6856399999999</v>
      </c>
      <c r="G9190" s="253">
        <v>1909.4436000000001</v>
      </c>
      <c r="H9190" s="254">
        <f t="shared" si="573"/>
        <v>5.0480654069534392E-2</v>
      </c>
      <c r="I9190" s="253">
        <v>2135.19173</v>
      </c>
      <c r="J9190" s="254">
        <f t="shared" si="574"/>
        <v>-0.10572733437853843</v>
      </c>
      <c r="K9190" s="253">
        <v>9388.96443</v>
      </c>
      <c r="L9190" s="253">
        <v>7336.9304300000003</v>
      </c>
      <c r="M9190" s="254">
        <f t="shared" si="575"/>
        <v>-0.21855807584521858</v>
      </c>
    </row>
    <row r="9191" spans="1:13" x14ac:dyDescent="0.25">
      <c r="A9191" s="252" t="s">
        <v>322</v>
      </c>
      <c r="B9191" s="252" t="s">
        <v>437</v>
      </c>
      <c r="C9191" s="253">
        <v>0</v>
      </c>
      <c r="D9191" s="253">
        <v>0</v>
      </c>
      <c r="E9191" s="254" t="str">
        <f t="shared" si="572"/>
        <v/>
      </c>
      <c r="F9191" s="253">
        <v>698.75415999999996</v>
      </c>
      <c r="G9191" s="253">
        <v>312.35102999999998</v>
      </c>
      <c r="H9191" s="254">
        <f t="shared" si="573"/>
        <v>-0.55298866485460352</v>
      </c>
      <c r="I9191" s="253">
        <v>55.719070000000002</v>
      </c>
      <c r="J9191" s="254">
        <f t="shared" si="574"/>
        <v>4.6058191567088249</v>
      </c>
      <c r="K9191" s="253">
        <v>2036.76875</v>
      </c>
      <c r="L9191" s="253">
        <v>1075.7964999999999</v>
      </c>
      <c r="M9191" s="254">
        <f t="shared" si="575"/>
        <v>-0.47181215344157257</v>
      </c>
    </row>
    <row r="9192" spans="1:13" x14ac:dyDescent="0.25">
      <c r="A9192" s="252" t="s">
        <v>322</v>
      </c>
      <c r="B9192" s="252" t="s">
        <v>464</v>
      </c>
      <c r="C9192" s="253">
        <v>0</v>
      </c>
      <c r="D9192" s="253">
        <v>0</v>
      </c>
      <c r="E9192" s="254" t="str">
        <f t="shared" si="572"/>
        <v/>
      </c>
      <c r="F9192" s="253">
        <v>0</v>
      </c>
      <c r="G9192" s="253">
        <v>0</v>
      </c>
      <c r="H9192" s="254" t="str">
        <f t="shared" si="573"/>
        <v/>
      </c>
      <c r="I9192" s="253">
        <v>0</v>
      </c>
      <c r="J9192" s="254" t="str">
        <f t="shared" si="574"/>
        <v/>
      </c>
      <c r="K9192" s="253">
        <v>18.216000000000001</v>
      </c>
      <c r="L9192" s="253">
        <v>0</v>
      </c>
      <c r="M9192" s="254">
        <f t="shared" si="575"/>
        <v>-1</v>
      </c>
    </row>
    <row r="9193" spans="1:13" x14ac:dyDescent="0.25">
      <c r="A9193" s="252" t="s">
        <v>322</v>
      </c>
      <c r="B9193" s="252" t="s">
        <v>468</v>
      </c>
      <c r="C9193" s="253">
        <v>0</v>
      </c>
      <c r="D9193" s="253">
        <v>0</v>
      </c>
      <c r="E9193" s="254" t="str">
        <f t="shared" si="572"/>
        <v/>
      </c>
      <c r="F9193" s="253">
        <v>0</v>
      </c>
      <c r="G9193" s="253">
        <v>23.041350000000001</v>
      </c>
      <c r="H9193" s="254" t="str">
        <f t="shared" si="573"/>
        <v/>
      </c>
      <c r="I9193" s="253">
        <v>0</v>
      </c>
      <c r="J9193" s="254" t="str">
        <f t="shared" si="574"/>
        <v/>
      </c>
      <c r="K9193" s="253">
        <v>20.25985</v>
      </c>
      <c r="L9193" s="253">
        <v>23.041350000000001</v>
      </c>
      <c r="M9193" s="254">
        <f t="shared" si="575"/>
        <v>0.1372912435185849</v>
      </c>
    </row>
    <row r="9194" spans="1:13" x14ac:dyDescent="0.25">
      <c r="A9194" s="252" t="s">
        <v>322</v>
      </c>
      <c r="B9194" s="252" t="s">
        <v>481</v>
      </c>
      <c r="C9194" s="253">
        <v>0</v>
      </c>
      <c r="D9194" s="253">
        <v>0</v>
      </c>
      <c r="E9194" s="254" t="str">
        <f t="shared" si="572"/>
        <v/>
      </c>
      <c r="F9194" s="253">
        <v>0</v>
      </c>
      <c r="G9194" s="253">
        <v>0</v>
      </c>
      <c r="H9194" s="254" t="str">
        <f t="shared" si="573"/>
        <v/>
      </c>
      <c r="I9194" s="253">
        <v>11.77829</v>
      </c>
      <c r="J9194" s="254">
        <f t="shared" si="574"/>
        <v>-1</v>
      </c>
      <c r="K9194" s="253">
        <v>7.2241099999999996</v>
      </c>
      <c r="L9194" s="253">
        <v>11.77829</v>
      </c>
      <c r="M9194" s="254">
        <f t="shared" si="575"/>
        <v>0.63041398871279664</v>
      </c>
    </row>
    <row r="9195" spans="1:13" x14ac:dyDescent="0.25">
      <c r="A9195" s="252" t="s">
        <v>322</v>
      </c>
      <c r="B9195" s="252" t="s">
        <v>445</v>
      </c>
      <c r="C9195" s="253">
        <v>0</v>
      </c>
      <c r="D9195" s="253">
        <v>0</v>
      </c>
      <c r="E9195" s="254" t="str">
        <f t="shared" si="572"/>
        <v/>
      </c>
      <c r="F9195" s="253">
        <v>281.97485</v>
      </c>
      <c r="G9195" s="253">
        <v>167.71579</v>
      </c>
      <c r="H9195" s="254">
        <f t="shared" si="573"/>
        <v>-0.40521011005059493</v>
      </c>
      <c r="I9195" s="253">
        <v>99.762</v>
      </c>
      <c r="J9195" s="254">
        <f t="shared" si="574"/>
        <v>0.6811590585593712</v>
      </c>
      <c r="K9195" s="253">
        <v>757.78561000000002</v>
      </c>
      <c r="L9195" s="253">
        <v>583.03579000000002</v>
      </c>
      <c r="M9195" s="254">
        <f t="shared" si="575"/>
        <v>-0.23060588337115562</v>
      </c>
    </row>
    <row r="9196" spans="1:13" x14ac:dyDescent="0.25">
      <c r="A9196" s="252" t="s">
        <v>322</v>
      </c>
      <c r="B9196" s="252" t="s">
        <v>478</v>
      </c>
      <c r="C9196" s="253">
        <v>0</v>
      </c>
      <c r="D9196" s="253">
        <v>0</v>
      </c>
      <c r="E9196" s="254" t="str">
        <f t="shared" si="572"/>
        <v/>
      </c>
      <c r="F9196" s="253">
        <v>0</v>
      </c>
      <c r="G9196" s="253">
        <v>0</v>
      </c>
      <c r="H9196" s="254" t="str">
        <f t="shared" si="573"/>
        <v/>
      </c>
      <c r="I9196" s="253">
        <v>0</v>
      </c>
      <c r="J9196" s="254" t="str">
        <f t="shared" si="574"/>
        <v/>
      </c>
      <c r="K9196" s="253">
        <v>0</v>
      </c>
      <c r="L9196" s="253">
        <v>0</v>
      </c>
      <c r="M9196" s="254" t="str">
        <f t="shared" si="575"/>
        <v/>
      </c>
    </row>
    <row r="9197" spans="1:13" x14ac:dyDescent="0.25">
      <c r="A9197" s="252" t="s">
        <v>322</v>
      </c>
      <c r="B9197" s="252" t="s">
        <v>472</v>
      </c>
      <c r="C9197" s="253">
        <v>0</v>
      </c>
      <c r="D9197" s="253">
        <v>0</v>
      </c>
      <c r="E9197" s="254" t="str">
        <f t="shared" si="572"/>
        <v/>
      </c>
      <c r="F9197" s="253">
        <v>176.92310000000001</v>
      </c>
      <c r="G9197" s="253">
        <v>69.179649999999995</v>
      </c>
      <c r="H9197" s="254">
        <f t="shared" si="573"/>
        <v>-0.60898463795852553</v>
      </c>
      <c r="I9197" s="253">
        <v>70.401250000000005</v>
      </c>
      <c r="J9197" s="254">
        <f t="shared" si="574"/>
        <v>-1.7351964631309946E-2</v>
      </c>
      <c r="K9197" s="253">
        <v>370.46174000000002</v>
      </c>
      <c r="L9197" s="253">
        <v>215.44802000000001</v>
      </c>
      <c r="M9197" s="254">
        <f t="shared" si="575"/>
        <v>-0.41843381721416084</v>
      </c>
    </row>
    <row r="9198" spans="1:13" x14ac:dyDescent="0.25">
      <c r="A9198" s="252" t="s">
        <v>322</v>
      </c>
      <c r="B9198" s="252" t="s">
        <v>454</v>
      </c>
      <c r="C9198" s="253">
        <v>0</v>
      </c>
      <c r="D9198" s="253">
        <v>0</v>
      </c>
      <c r="E9198" s="254" t="str">
        <f t="shared" si="572"/>
        <v/>
      </c>
      <c r="F9198" s="253">
        <v>0</v>
      </c>
      <c r="G9198" s="253">
        <v>0</v>
      </c>
      <c r="H9198" s="254" t="str">
        <f t="shared" si="573"/>
        <v/>
      </c>
      <c r="I9198" s="253">
        <v>0</v>
      </c>
      <c r="J9198" s="254" t="str">
        <f t="shared" si="574"/>
        <v/>
      </c>
      <c r="K9198" s="253">
        <v>0</v>
      </c>
      <c r="L9198" s="253">
        <v>0</v>
      </c>
      <c r="M9198" s="254" t="str">
        <f t="shared" si="575"/>
        <v/>
      </c>
    </row>
    <row r="9199" spans="1:13" x14ac:dyDescent="0.25">
      <c r="A9199" s="252" t="s">
        <v>322</v>
      </c>
      <c r="B9199" s="252" t="s">
        <v>435</v>
      </c>
      <c r="C9199" s="253">
        <v>0</v>
      </c>
      <c r="D9199" s="253">
        <v>0</v>
      </c>
      <c r="E9199" s="254" t="str">
        <f t="shared" si="572"/>
        <v/>
      </c>
      <c r="F9199" s="253">
        <v>5565.7581399999999</v>
      </c>
      <c r="G9199" s="253">
        <v>5180.5644700000003</v>
      </c>
      <c r="H9199" s="254">
        <f t="shared" si="573"/>
        <v>-6.9207762951769114E-2</v>
      </c>
      <c r="I9199" s="253">
        <v>6338.1093799999999</v>
      </c>
      <c r="J9199" s="254">
        <f t="shared" si="574"/>
        <v>-0.18263252345449421</v>
      </c>
      <c r="K9199" s="253">
        <v>24614.67585</v>
      </c>
      <c r="L9199" s="253">
        <v>21436.490470000001</v>
      </c>
      <c r="M9199" s="254">
        <f t="shared" si="575"/>
        <v>-0.12911749881930701</v>
      </c>
    </row>
    <row r="9200" spans="1:13" x14ac:dyDescent="0.25">
      <c r="A9200" s="252" t="s">
        <v>322</v>
      </c>
      <c r="B9200" s="252" t="s">
        <v>443</v>
      </c>
      <c r="C9200" s="253">
        <v>0</v>
      </c>
      <c r="D9200" s="253">
        <v>0</v>
      </c>
      <c r="E9200" s="254" t="str">
        <f t="shared" si="572"/>
        <v/>
      </c>
      <c r="F9200" s="253">
        <v>443.90924999999999</v>
      </c>
      <c r="G9200" s="253">
        <v>251.44130000000001</v>
      </c>
      <c r="H9200" s="254">
        <f t="shared" si="573"/>
        <v>-0.43357499308698788</v>
      </c>
      <c r="I9200" s="253">
        <v>176.33591999999999</v>
      </c>
      <c r="J9200" s="254">
        <f t="shared" si="574"/>
        <v>0.42592218306967755</v>
      </c>
      <c r="K9200" s="253">
        <v>1418.76178</v>
      </c>
      <c r="L9200" s="253">
        <v>723.2826</v>
      </c>
      <c r="M9200" s="254">
        <f t="shared" si="575"/>
        <v>-0.49020151924306843</v>
      </c>
    </row>
    <row r="9201" spans="1:13" x14ac:dyDescent="0.25">
      <c r="A9201" s="252" t="s">
        <v>322</v>
      </c>
      <c r="B9201" s="252" t="s">
        <v>461</v>
      </c>
      <c r="C9201" s="253">
        <v>0</v>
      </c>
      <c r="D9201" s="253">
        <v>0</v>
      </c>
      <c r="E9201" s="254" t="str">
        <f t="shared" si="572"/>
        <v/>
      </c>
      <c r="F9201" s="253">
        <v>10.824680000000001</v>
      </c>
      <c r="G9201" s="253">
        <v>0</v>
      </c>
      <c r="H9201" s="254">
        <f t="shared" si="573"/>
        <v>-1</v>
      </c>
      <c r="I9201" s="253">
        <v>55.311190000000003</v>
      </c>
      <c r="J9201" s="254">
        <f t="shared" si="574"/>
        <v>-1</v>
      </c>
      <c r="K9201" s="253">
        <v>77.330399999999997</v>
      </c>
      <c r="L9201" s="253">
        <v>55.311190000000003</v>
      </c>
      <c r="M9201" s="254">
        <f t="shared" si="575"/>
        <v>-0.2847419643503718</v>
      </c>
    </row>
    <row r="9202" spans="1:13" x14ac:dyDescent="0.25">
      <c r="A9202" s="252" t="s">
        <v>322</v>
      </c>
      <c r="B9202" s="252" t="s">
        <v>466</v>
      </c>
      <c r="C9202" s="253">
        <v>0</v>
      </c>
      <c r="D9202" s="253">
        <v>0</v>
      </c>
      <c r="E9202" s="254" t="str">
        <f t="shared" si="572"/>
        <v/>
      </c>
      <c r="F9202" s="253">
        <v>0</v>
      </c>
      <c r="G9202" s="253">
        <v>57.914000000000001</v>
      </c>
      <c r="H9202" s="254" t="str">
        <f t="shared" si="573"/>
        <v/>
      </c>
      <c r="I9202" s="253">
        <v>0</v>
      </c>
      <c r="J9202" s="254" t="str">
        <f t="shared" si="574"/>
        <v/>
      </c>
      <c r="K9202" s="253">
        <v>0</v>
      </c>
      <c r="L9202" s="253">
        <v>57.914000000000001</v>
      </c>
      <c r="M9202" s="254" t="str">
        <f t="shared" si="575"/>
        <v/>
      </c>
    </row>
    <row r="9203" spans="1:13" x14ac:dyDescent="0.25">
      <c r="A9203" s="252" t="s">
        <v>322</v>
      </c>
      <c r="B9203" s="252" t="s">
        <v>441</v>
      </c>
      <c r="C9203" s="253">
        <v>0</v>
      </c>
      <c r="D9203" s="253">
        <v>0</v>
      </c>
      <c r="E9203" s="254" t="str">
        <f t="shared" si="572"/>
        <v/>
      </c>
      <c r="F9203" s="253">
        <v>268.78399000000002</v>
      </c>
      <c r="G9203" s="253">
        <v>310.91649000000001</v>
      </c>
      <c r="H9203" s="254">
        <f t="shared" si="573"/>
        <v>0.1567522678713118</v>
      </c>
      <c r="I9203" s="253">
        <v>269.80221999999998</v>
      </c>
      <c r="J9203" s="254">
        <f t="shared" si="574"/>
        <v>0.15238670015391298</v>
      </c>
      <c r="K9203" s="253">
        <v>1524.1184800000001</v>
      </c>
      <c r="L9203" s="253">
        <v>1501.5948699999999</v>
      </c>
      <c r="M9203" s="254">
        <f t="shared" si="575"/>
        <v>-1.4778122761164969E-2</v>
      </c>
    </row>
    <row r="9204" spans="1:13" x14ac:dyDescent="0.25">
      <c r="A9204" s="252" t="s">
        <v>322</v>
      </c>
      <c r="B9204" s="252" t="s">
        <v>458</v>
      </c>
      <c r="C9204" s="253">
        <v>0</v>
      </c>
      <c r="D9204" s="253">
        <v>0</v>
      </c>
      <c r="E9204" s="254" t="str">
        <f t="shared" si="572"/>
        <v/>
      </c>
      <c r="F9204" s="253">
        <v>6.1180000000000003</v>
      </c>
      <c r="G9204" s="253">
        <v>0</v>
      </c>
      <c r="H9204" s="254">
        <f t="shared" si="573"/>
        <v>-1</v>
      </c>
      <c r="I9204" s="253">
        <v>3.4485000000000001</v>
      </c>
      <c r="J9204" s="254">
        <f t="shared" si="574"/>
        <v>-1</v>
      </c>
      <c r="K9204" s="253">
        <v>9.4429999999999996</v>
      </c>
      <c r="L9204" s="253">
        <v>7.0395000000000003</v>
      </c>
      <c r="M9204" s="254">
        <f t="shared" si="575"/>
        <v>-0.25452716297786715</v>
      </c>
    </row>
    <row r="9205" spans="1:13" x14ac:dyDescent="0.25">
      <c r="A9205" s="252" t="s">
        <v>322</v>
      </c>
      <c r="B9205" s="252" t="s">
        <v>444</v>
      </c>
      <c r="C9205" s="253">
        <v>0</v>
      </c>
      <c r="D9205" s="253">
        <v>0</v>
      </c>
      <c r="E9205" s="254" t="str">
        <f t="shared" si="572"/>
        <v/>
      </c>
      <c r="F9205" s="253">
        <v>50.390940000000001</v>
      </c>
      <c r="G9205" s="253">
        <v>0</v>
      </c>
      <c r="H9205" s="254">
        <f t="shared" si="573"/>
        <v>-1</v>
      </c>
      <c r="I9205" s="253">
        <v>0</v>
      </c>
      <c r="J9205" s="254" t="str">
        <f t="shared" si="574"/>
        <v/>
      </c>
      <c r="K9205" s="253">
        <v>54.431620000000002</v>
      </c>
      <c r="L9205" s="253">
        <v>0</v>
      </c>
      <c r="M9205" s="254">
        <f t="shared" si="575"/>
        <v>-1</v>
      </c>
    </row>
    <row r="9206" spans="1:13" x14ac:dyDescent="0.25">
      <c r="A9206" s="252" t="s">
        <v>322</v>
      </c>
      <c r="B9206" s="252" t="s">
        <v>456</v>
      </c>
      <c r="C9206" s="253">
        <v>0</v>
      </c>
      <c r="D9206" s="253">
        <v>0</v>
      </c>
      <c r="E9206" s="254" t="str">
        <f t="shared" si="572"/>
        <v/>
      </c>
      <c r="F9206" s="253">
        <v>0</v>
      </c>
      <c r="G9206" s="253">
        <v>15.798260000000001</v>
      </c>
      <c r="H9206" s="254" t="str">
        <f t="shared" si="573"/>
        <v/>
      </c>
      <c r="I9206" s="253">
        <v>0</v>
      </c>
      <c r="J9206" s="254" t="str">
        <f t="shared" si="574"/>
        <v/>
      </c>
      <c r="K9206" s="253">
        <v>0</v>
      </c>
      <c r="L9206" s="253">
        <v>26.214289999999998</v>
      </c>
      <c r="M9206" s="254" t="str">
        <f t="shared" si="575"/>
        <v/>
      </c>
    </row>
    <row r="9207" spans="1:13" x14ac:dyDescent="0.25">
      <c r="A9207" s="252" t="s">
        <v>322</v>
      </c>
      <c r="B9207" s="252" t="s">
        <v>494</v>
      </c>
      <c r="C9207" s="253">
        <v>0</v>
      </c>
      <c r="D9207" s="253">
        <v>0</v>
      </c>
      <c r="E9207" s="254" t="str">
        <f t="shared" si="572"/>
        <v/>
      </c>
      <c r="F9207" s="253">
        <v>0</v>
      </c>
      <c r="G9207" s="253">
        <v>0</v>
      </c>
      <c r="H9207" s="254" t="str">
        <f t="shared" si="573"/>
        <v/>
      </c>
      <c r="I9207" s="253">
        <v>0</v>
      </c>
      <c r="J9207" s="254" t="str">
        <f t="shared" si="574"/>
        <v/>
      </c>
      <c r="K9207" s="253">
        <v>0</v>
      </c>
      <c r="L9207" s="253">
        <v>0</v>
      </c>
      <c r="M9207" s="254" t="str">
        <f t="shared" si="575"/>
        <v/>
      </c>
    </row>
    <row r="9208" spans="1:13" x14ac:dyDescent="0.25">
      <c r="A9208" s="252" t="s">
        <v>322</v>
      </c>
      <c r="B9208" s="252" t="s">
        <v>470</v>
      </c>
      <c r="C9208" s="253">
        <v>0</v>
      </c>
      <c r="D9208" s="253">
        <v>0</v>
      </c>
      <c r="E9208" s="254" t="str">
        <f t="shared" si="572"/>
        <v/>
      </c>
      <c r="F9208" s="253">
        <v>0</v>
      </c>
      <c r="G9208" s="253">
        <v>4.5547199999999997</v>
      </c>
      <c r="H9208" s="254" t="str">
        <f t="shared" si="573"/>
        <v/>
      </c>
      <c r="I9208" s="253">
        <v>7.5750700000000002</v>
      </c>
      <c r="J9208" s="254">
        <f t="shared" si="574"/>
        <v>-0.39872238804393889</v>
      </c>
      <c r="K9208" s="253">
        <v>5.7656400000000003</v>
      </c>
      <c r="L9208" s="253">
        <v>12.12979</v>
      </c>
      <c r="M9208" s="254">
        <f t="shared" si="575"/>
        <v>1.1038063424008433</v>
      </c>
    </row>
    <row r="9209" spans="1:13" x14ac:dyDescent="0.25">
      <c r="A9209" s="252" t="s">
        <v>322</v>
      </c>
      <c r="B9209" s="252" t="s">
        <v>482</v>
      </c>
      <c r="C9209" s="253">
        <v>0</v>
      </c>
      <c r="D9209" s="253">
        <v>0</v>
      </c>
      <c r="E9209" s="254" t="str">
        <f t="shared" si="572"/>
        <v/>
      </c>
      <c r="F9209" s="253">
        <v>0</v>
      </c>
      <c r="G9209" s="253">
        <v>0</v>
      </c>
      <c r="H9209" s="254" t="str">
        <f t="shared" si="573"/>
        <v/>
      </c>
      <c r="I9209" s="253">
        <v>0</v>
      </c>
      <c r="J9209" s="254" t="str">
        <f t="shared" si="574"/>
        <v/>
      </c>
      <c r="K9209" s="253">
        <v>0</v>
      </c>
      <c r="L9209" s="253">
        <v>0</v>
      </c>
      <c r="M9209" s="254" t="str">
        <f t="shared" si="575"/>
        <v/>
      </c>
    </row>
    <row r="9210" spans="1:13" x14ac:dyDescent="0.25">
      <c r="A9210" s="252" t="s">
        <v>322</v>
      </c>
      <c r="B9210" s="252" t="s">
        <v>440</v>
      </c>
      <c r="C9210" s="253">
        <v>0</v>
      </c>
      <c r="D9210" s="253">
        <v>0</v>
      </c>
      <c r="E9210" s="254" t="str">
        <f t="shared" si="572"/>
        <v/>
      </c>
      <c r="F9210" s="253">
        <v>22.304069999999999</v>
      </c>
      <c r="G9210" s="253">
        <v>44.881320000000002</v>
      </c>
      <c r="H9210" s="254">
        <f t="shared" si="573"/>
        <v>1.0122479888199778</v>
      </c>
      <c r="I9210" s="253">
        <v>362.35647999999998</v>
      </c>
      <c r="J9210" s="254">
        <f t="shared" si="574"/>
        <v>-0.87614042392728841</v>
      </c>
      <c r="K9210" s="253">
        <v>69.909049999999993</v>
      </c>
      <c r="L9210" s="253">
        <v>661.12579000000005</v>
      </c>
      <c r="M9210" s="254">
        <f t="shared" si="575"/>
        <v>8.4569414117342472</v>
      </c>
    </row>
    <row r="9211" spans="1:13" x14ac:dyDescent="0.25">
      <c r="A9211" s="252" t="s">
        <v>322</v>
      </c>
      <c r="B9211" s="252" t="s">
        <v>453</v>
      </c>
      <c r="C9211" s="253">
        <v>0</v>
      </c>
      <c r="D9211" s="253">
        <v>0</v>
      </c>
      <c r="E9211" s="254" t="str">
        <f t="shared" si="572"/>
        <v/>
      </c>
      <c r="F9211" s="253">
        <v>9.3179999999999996</v>
      </c>
      <c r="G9211" s="253">
        <v>56.896850000000001</v>
      </c>
      <c r="H9211" s="254">
        <f t="shared" si="573"/>
        <v>5.1061225584889467</v>
      </c>
      <c r="I9211" s="253">
        <v>0</v>
      </c>
      <c r="J9211" s="254" t="str">
        <f t="shared" si="574"/>
        <v/>
      </c>
      <c r="K9211" s="253">
        <v>91.723470000000006</v>
      </c>
      <c r="L9211" s="253">
        <v>87.374700000000004</v>
      </c>
      <c r="M9211" s="254">
        <f t="shared" si="575"/>
        <v>-4.7411747505845536E-2</v>
      </c>
    </row>
    <row r="9212" spans="1:13" x14ac:dyDescent="0.25">
      <c r="A9212" s="252" t="s">
        <v>322</v>
      </c>
      <c r="B9212" s="252" t="s">
        <v>475</v>
      </c>
      <c r="C9212" s="253">
        <v>0</v>
      </c>
      <c r="D9212" s="253">
        <v>0</v>
      </c>
      <c r="E9212" s="254" t="str">
        <f t="shared" si="572"/>
        <v/>
      </c>
      <c r="F9212" s="253">
        <v>0</v>
      </c>
      <c r="G9212" s="253">
        <v>0</v>
      </c>
      <c r="H9212" s="254" t="str">
        <f t="shared" si="573"/>
        <v/>
      </c>
      <c r="I9212" s="253">
        <v>0</v>
      </c>
      <c r="J9212" s="254" t="str">
        <f t="shared" si="574"/>
        <v/>
      </c>
      <c r="K9212" s="253">
        <v>0</v>
      </c>
      <c r="L9212" s="253">
        <v>84.75</v>
      </c>
      <c r="M9212" s="254" t="str">
        <f t="shared" si="575"/>
        <v/>
      </c>
    </row>
    <row r="9213" spans="1:13" x14ac:dyDescent="0.25">
      <c r="A9213" s="252" t="s">
        <v>322</v>
      </c>
      <c r="B9213" s="252" t="s">
        <v>449</v>
      </c>
      <c r="C9213" s="253">
        <v>0</v>
      </c>
      <c r="D9213" s="253">
        <v>0</v>
      </c>
      <c r="E9213" s="254" t="str">
        <f t="shared" si="572"/>
        <v/>
      </c>
      <c r="F9213" s="253">
        <v>31.866119999999999</v>
      </c>
      <c r="G9213" s="253">
        <v>64.201419999999999</v>
      </c>
      <c r="H9213" s="254">
        <f t="shared" si="573"/>
        <v>1.0147234743357521</v>
      </c>
      <c r="I9213" s="253">
        <v>21.425840000000001</v>
      </c>
      <c r="J9213" s="254">
        <f t="shared" si="574"/>
        <v>1.9964482139323358</v>
      </c>
      <c r="K9213" s="253">
        <v>238.69883999999999</v>
      </c>
      <c r="L9213" s="253">
        <v>248.32983999999999</v>
      </c>
      <c r="M9213" s="254">
        <f t="shared" si="575"/>
        <v>4.0347912876325775E-2</v>
      </c>
    </row>
    <row r="9214" spans="1:13" x14ac:dyDescent="0.25">
      <c r="A9214" s="252" t="s">
        <v>322</v>
      </c>
      <c r="B9214" s="252" t="s">
        <v>451</v>
      </c>
      <c r="C9214" s="253">
        <v>0</v>
      </c>
      <c r="D9214" s="253">
        <v>0</v>
      </c>
      <c r="E9214" s="254" t="str">
        <f t="shared" si="572"/>
        <v/>
      </c>
      <c r="F9214" s="253">
        <v>0</v>
      </c>
      <c r="G9214" s="253">
        <v>0</v>
      </c>
      <c r="H9214" s="254" t="str">
        <f t="shared" si="573"/>
        <v/>
      </c>
      <c r="I9214" s="253">
        <v>0</v>
      </c>
      <c r="J9214" s="254" t="str">
        <f t="shared" si="574"/>
        <v/>
      </c>
      <c r="K9214" s="253">
        <v>0</v>
      </c>
      <c r="L9214" s="253">
        <v>0</v>
      </c>
      <c r="M9214" s="254" t="str">
        <f t="shared" si="575"/>
        <v/>
      </c>
    </row>
    <row r="9215" spans="1:13" x14ac:dyDescent="0.25">
      <c r="A9215" s="252" t="s">
        <v>322</v>
      </c>
      <c r="B9215" s="252" t="s">
        <v>467</v>
      </c>
      <c r="C9215" s="253">
        <v>0</v>
      </c>
      <c r="D9215" s="253">
        <v>0</v>
      </c>
      <c r="E9215" s="254" t="str">
        <f t="shared" si="572"/>
        <v/>
      </c>
      <c r="F9215" s="253">
        <v>0</v>
      </c>
      <c r="G9215" s="253">
        <v>10.36947</v>
      </c>
      <c r="H9215" s="254" t="str">
        <f t="shared" si="573"/>
        <v/>
      </c>
      <c r="I9215" s="253">
        <v>8.1349499999999999</v>
      </c>
      <c r="J9215" s="254">
        <f t="shared" si="574"/>
        <v>0.27468146700348495</v>
      </c>
      <c r="K9215" s="253">
        <v>11.025</v>
      </c>
      <c r="L9215" s="253">
        <v>40.558920000000001</v>
      </c>
      <c r="M9215" s="254">
        <f t="shared" si="575"/>
        <v>2.6788136054421767</v>
      </c>
    </row>
    <row r="9216" spans="1:13" s="117" customFormat="1" ht="13" x14ac:dyDescent="0.3">
      <c r="A9216" s="117" t="s">
        <v>322</v>
      </c>
      <c r="B9216" s="117" t="s">
        <v>3</v>
      </c>
      <c r="C9216" s="165">
        <v>447.73439999999999</v>
      </c>
      <c r="D9216" s="165">
        <v>0</v>
      </c>
      <c r="E9216" s="255">
        <f t="shared" si="572"/>
        <v>-1</v>
      </c>
      <c r="F9216" s="165">
        <v>11232.07315</v>
      </c>
      <c r="G9216" s="165">
        <v>10868.08663</v>
      </c>
      <c r="H9216" s="255">
        <f t="shared" si="573"/>
        <v>-3.24059962162907E-2</v>
      </c>
      <c r="I9216" s="165">
        <v>11026.69015</v>
      </c>
      <c r="J9216" s="255">
        <f t="shared" si="574"/>
        <v>-1.4383601773738097E-2</v>
      </c>
      <c r="K9216" s="165">
        <v>46230.471720000001</v>
      </c>
      <c r="L9216" s="165">
        <v>40888.372239999997</v>
      </c>
      <c r="M9216" s="255">
        <f t="shared" si="575"/>
        <v>-0.11555364419283942</v>
      </c>
    </row>
    <row r="9217" spans="1:13" x14ac:dyDescent="0.25">
      <c r="A9217" s="252" t="s">
        <v>253</v>
      </c>
      <c r="B9217" s="252" t="s">
        <v>446</v>
      </c>
      <c r="C9217" s="253">
        <v>9.7772900000000007</v>
      </c>
      <c r="D9217" s="253">
        <v>0</v>
      </c>
      <c r="E9217" s="254">
        <f t="shared" si="572"/>
        <v>-1</v>
      </c>
      <c r="F9217" s="253">
        <v>2366.86753</v>
      </c>
      <c r="G9217" s="253">
        <v>2138.4550599999998</v>
      </c>
      <c r="H9217" s="254">
        <f t="shared" si="573"/>
        <v>-9.6504120786176872E-2</v>
      </c>
      <c r="I9217" s="253">
        <v>3091.0262600000001</v>
      </c>
      <c r="J9217" s="254">
        <f t="shared" si="574"/>
        <v>-0.30817311788221435</v>
      </c>
      <c r="K9217" s="253">
        <v>10854.674360000001</v>
      </c>
      <c r="L9217" s="253">
        <v>6846.4081900000001</v>
      </c>
      <c r="M9217" s="254">
        <f t="shared" si="575"/>
        <v>-0.36926636737907637</v>
      </c>
    </row>
    <row r="9218" spans="1:13" x14ac:dyDescent="0.25">
      <c r="A9218" s="252" t="s">
        <v>253</v>
      </c>
      <c r="B9218" s="252" t="s">
        <v>486</v>
      </c>
      <c r="C9218" s="253">
        <v>0</v>
      </c>
      <c r="D9218" s="253">
        <v>0</v>
      </c>
      <c r="E9218" s="254" t="str">
        <f t="shared" si="572"/>
        <v/>
      </c>
      <c r="F9218" s="253">
        <v>167.05971</v>
      </c>
      <c r="G9218" s="253">
        <v>0</v>
      </c>
      <c r="H9218" s="254">
        <f t="shared" si="573"/>
        <v>-1</v>
      </c>
      <c r="I9218" s="253">
        <v>0</v>
      </c>
      <c r="J9218" s="254" t="str">
        <f t="shared" si="574"/>
        <v/>
      </c>
      <c r="K9218" s="253">
        <v>324.91399000000001</v>
      </c>
      <c r="L9218" s="253">
        <v>113.10639999999999</v>
      </c>
      <c r="M9218" s="254">
        <f t="shared" si="575"/>
        <v>-0.65188818123836412</v>
      </c>
    </row>
    <row r="9219" spans="1:13" x14ac:dyDescent="0.25">
      <c r="A9219" s="252" t="s">
        <v>253</v>
      </c>
      <c r="B9219" s="252" t="s">
        <v>469</v>
      </c>
      <c r="C9219" s="253">
        <v>0</v>
      </c>
      <c r="D9219" s="253">
        <v>0</v>
      </c>
      <c r="E9219" s="254" t="str">
        <f t="shared" si="572"/>
        <v/>
      </c>
      <c r="F9219" s="253">
        <v>67.102999999999994</v>
      </c>
      <c r="G9219" s="253">
        <v>119.51139999999999</v>
      </c>
      <c r="H9219" s="254">
        <f t="shared" si="573"/>
        <v>0.78101426165745202</v>
      </c>
      <c r="I9219" s="253">
        <v>28.024080000000001</v>
      </c>
      <c r="J9219" s="254">
        <f t="shared" si="574"/>
        <v>3.2645967325243141</v>
      </c>
      <c r="K9219" s="253">
        <v>194.87531000000001</v>
      </c>
      <c r="L9219" s="253">
        <v>147.53548000000001</v>
      </c>
      <c r="M9219" s="254">
        <f t="shared" si="575"/>
        <v>-0.24292369310406747</v>
      </c>
    </row>
    <row r="9220" spans="1:13" x14ac:dyDescent="0.25">
      <c r="A9220" s="252" t="s">
        <v>253</v>
      </c>
      <c r="B9220" s="252" t="s">
        <v>483</v>
      </c>
      <c r="C9220" s="253">
        <v>0</v>
      </c>
      <c r="D9220" s="253">
        <v>0</v>
      </c>
      <c r="E9220" s="254" t="str">
        <f t="shared" si="572"/>
        <v/>
      </c>
      <c r="F9220" s="253">
        <v>0</v>
      </c>
      <c r="G9220" s="253">
        <v>0</v>
      </c>
      <c r="H9220" s="254" t="str">
        <f t="shared" si="573"/>
        <v/>
      </c>
      <c r="I9220" s="253">
        <v>21.821999999999999</v>
      </c>
      <c r="J9220" s="254">
        <f t="shared" si="574"/>
        <v>-1</v>
      </c>
      <c r="K9220" s="253">
        <v>301.0446</v>
      </c>
      <c r="L9220" s="253">
        <v>96.634320000000002</v>
      </c>
      <c r="M9220" s="254">
        <f t="shared" si="575"/>
        <v>-0.67900331047293316</v>
      </c>
    </row>
    <row r="9221" spans="1:13" x14ac:dyDescent="0.25">
      <c r="A9221" s="252" t="s">
        <v>253</v>
      </c>
      <c r="B9221" s="252" t="s">
        <v>489</v>
      </c>
      <c r="C9221" s="253">
        <v>0</v>
      </c>
      <c r="D9221" s="253">
        <v>0</v>
      </c>
      <c r="E9221" s="254" t="str">
        <f t="shared" ref="E9221:E9284" si="576">IF(C9221=0,"",(D9221/C9221-1))</f>
        <v/>
      </c>
      <c r="F9221" s="253">
        <v>0</v>
      </c>
      <c r="G9221" s="253">
        <v>37.783470000000001</v>
      </c>
      <c r="H9221" s="254" t="str">
        <f t="shared" ref="H9221:H9284" si="577">IF(F9221=0,"",(G9221/F9221-1))</f>
        <v/>
      </c>
      <c r="I9221" s="253">
        <v>29.886500000000002</v>
      </c>
      <c r="J9221" s="254">
        <f t="shared" ref="J9221:J9284" si="578">IF(I9221=0,"",(G9221/I9221-1))</f>
        <v>0.26423201110869443</v>
      </c>
      <c r="K9221" s="253">
        <v>64.696280000000002</v>
      </c>
      <c r="L9221" s="253">
        <v>67.669970000000006</v>
      </c>
      <c r="M9221" s="254">
        <f t="shared" ref="M9221:M9284" si="579">IF(K9221=0,"",(L9221/K9221-1))</f>
        <v>4.5963848307816191E-2</v>
      </c>
    </row>
    <row r="9222" spans="1:13" x14ac:dyDescent="0.25">
      <c r="A9222" s="252" t="s">
        <v>253</v>
      </c>
      <c r="B9222" s="252" t="s">
        <v>438</v>
      </c>
      <c r="C9222" s="253">
        <v>0</v>
      </c>
      <c r="D9222" s="253">
        <v>0</v>
      </c>
      <c r="E9222" s="254" t="str">
        <f t="shared" si="576"/>
        <v/>
      </c>
      <c r="F9222" s="253">
        <v>2151.2910200000001</v>
      </c>
      <c r="G9222" s="253">
        <v>1505.9707599999999</v>
      </c>
      <c r="H9222" s="254">
        <f t="shared" si="577"/>
        <v>-0.29996883452802225</v>
      </c>
      <c r="I9222" s="253">
        <v>1529.2800199999999</v>
      </c>
      <c r="J9222" s="254">
        <f t="shared" si="578"/>
        <v>-1.5241982956136435E-2</v>
      </c>
      <c r="K9222" s="253">
        <v>13246.80377</v>
      </c>
      <c r="L9222" s="253">
        <v>9754.5638999999992</v>
      </c>
      <c r="M9222" s="254">
        <f t="shared" si="579"/>
        <v>-0.2636288670561322</v>
      </c>
    </row>
    <row r="9223" spans="1:13" x14ac:dyDescent="0.25">
      <c r="A9223" s="252" t="s">
        <v>253</v>
      </c>
      <c r="B9223" s="252" t="s">
        <v>447</v>
      </c>
      <c r="C9223" s="253">
        <v>0</v>
      </c>
      <c r="D9223" s="253">
        <v>0</v>
      </c>
      <c r="E9223" s="254" t="str">
        <f t="shared" si="576"/>
        <v/>
      </c>
      <c r="F9223" s="253">
        <v>1344.5504100000001</v>
      </c>
      <c r="G9223" s="253">
        <v>277.03886</v>
      </c>
      <c r="H9223" s="254">
        <f t="shared" si="577"/>
        <v>-0.79395427799542306</v>
      </c>
      <c r="I9223" s="253">
        <v>547.44867999999997</v>
      </c>
      <c r="J9223" s="254">
        <f t="shared" si="578"/>
        <v>-0.49394551467363113</v>
      </c>
      <c r="K9223" s="253">
        <v>3415.8046599999998</v>
      </c>
      <c r="L9223" s="253">
        <v>2292.3895400000001</v>
      </c>
      <c r="M9223" s="254">
        <f t="shared" si="579"/>
        <v>-0.32888740189258936</v>
      </c>
    </row>
    <row r="9224" spans="1:13" x14ac:dyDescent="0.25">
      <c r="A9224" s="252" t="s">
        <v>253</v>
      </c>
      <c r="B9224" s="252" t="s">
        <v>455</v>
      </c>
      <c r="C9224" s="253">
        <v>0</v>
      </c>
      <c r="D9224" s="253">
        <v>0</v>
      </c>
      <c r="E9224" s="254" t="str">
        <f t="shared" si="576"/>
        <v/>
      </c>
      <c r="F9224" s="253">
        <v>79.488</v>
      </c>
      <c r="G9224" s="253">
        <v>145.57783000000001</v>
      </c>
      <c r="H9224" s="254">
        <f t="shared" si="577"/>
        <v>0.83144411735104673</v>
      </c>
      <c r="I9224" s="253">
        <v>211.08431999999999</v>
      </c>
      <c r="J9224" s="254">
        <f t="shared" si="578"/>
        <v>-0.3103332829269364</v>
      </c>
      <c r="K9224" s="253">
        <v>568.24049000000002</v>
      </c>
      <c r="L9224" s="253">
        <v>669.95599000000004</v>
      </c>
      <c r="M9224" s="254">
        <f t="shared" si="579"/>
        <v>0.1790007959482085</v>
      </c>
    </row>
    <row r="9225" spans="1:13" x14ac:dyDescent="0.25">
      <c r="A9225" s="252" t="s">
        <v>253</v>
      </c>
      <c r="B9225" s="252" t="s">
        <v>452</v>
      </c>
      <c r="C9225" s="253">
        <v>0</v>
      </c>
      <c r="D9225" s="253">
        <v>0</v>
      </c>
      <c r="E9225" s="254" t="str">
        <f t="shared" si="576"/>
        <v/>
      </c>
      <c r="F9225" s="253">
        <v>297.60933</v>
      </c>
      <c r="G9225" s="253">
        <v>71.900409999999994</v>
      </c>
      <c r="H9225" s="254">
        <f t="shared" si="577"/>
        <v>-0.75840673408995618</v>
      </c>
      <c r="I9225" s="253">
        <v>118.81791</v>
      </c>
      <c r="J9225" s="254">
        <f t="shared" si="578"/>
        <v>-0.39486892169707422</v>
      </c>
      <c r="K9225" s="253">
        <v>1402.6917599999999</v>
      </c>
      <c r="L9225" s="253">
        <v>1913.9150299999999</v>
      </c>
      <c r="M9225" s="254">
        <f t="shared" si="579"/>
        <v>0.36445873896058245</v>
      </c>
    </row>
    <row r="9226" spans="1:13" x14ac:dyDescent="0.25">
      <c r="A9226" s="252" t="s">
        <v>253</v>
      </c>
      <c r="B9226" s="252" t="s">
        <v>500</v>
      </c>
      <c r="C9226" s="253">
        <v>0</v>
      </c>
      <c r="D9226" s="253">
        <v>0</v>
      </c>
      <c r="E9226" s="254" t="str">
        <f t="shared" si="576"/>
        <v/>
      </c>
      <c r="F9226" s="253">
        <v>0</v>
      </c>
      <c r="G9226" s="253">
        <v>0</v>
      </c>
      <c r="H9226" s="254" t="str">
        <f t="shared" si="577"/>
        <v/>
      </c>
      <c r="I9226" s="253">
        <v>0</v>
      </c>
      <c r="J9226" s="254" t="str">
        <f t="shared" si="578"/>
        <v/>
      </c>
      <c r="K9226" s="253">
        <v>30.12547</v>
      </c>
      <c r="L9226" s="253">
        <v>0</v>
      </c>
      <c r="M9226" s="254">
        <f t="shared" si="579"/>
        <v>-1</v>
      </c>
    </row>
    <row r="9227" spans="1:13" x14ac:dyDescent="0.25">
      <c r="A9227" s="252" t="s">
        <v>253</v>
      </c>
      <c r="B9227" s="252" t="s">
        <v>503</v>
      </c>
      <c r="C9227" s="253">
        <v>0</v>
      </c>
      <c r="D9227" s="253">
        <v>0</v>
      </c>
      <c r="E9227" s="254" t="str">
        <f t="shared" si="576"/>
        <v/>
      </c>
      <c r="F9227" s="253">
        <v>0</v>
      </c>
      <c r="G9227" s="253">
        <v>0</v>
      </c>
      <c r="H9227" s="254" t="str">
        <f t="shared" si="577"/>
        <v/>
      </c>
      <c r="I9227" s="253">
        <v>0.30260999999999999</v>
      </c>
      <c r="J9227" s="254">
        <f t="shared" si="578"/>
        <v>-1</v>
      </c>
      <c r="K9227" s="253">
        <v>13.9</v>
      </c>
      <c r="L9227" s="253">
        <v>0.59987999999999997</v>
      </c>
      <c r="M9227" s="254">
        <f t="shared" si="579"/>
        <v>-0.95684316546762593</v>
      </c>
    </row>
    <row r="9228" spans="1:13" x14ac:dyDescent="0.25">
      <c r="A9228" s="252" t="s">
        <v>253</v>
      </c>
      <c r="B9228" s="252" t="s">
        <v>484</v>
      </c>
      <c r="C9228" s="253">
        <v>0</v>
      </c>
      <c r="D9228" s="253">
        <v>0</v>
      </c>
      <c r="E9228" s="254" t="str">
        <f t="shared" si="576"/>
        <v/>
      </c>
      <c r="F9228" s="253">
        <v>19.744199999999999</v>
      </c>
      <c r="G9228" s="253">
        <v>0</v>
      </c>
      <c r="H9228" s="254">
        <f t="shared" si="577"/>
        <v>-1</v>
      </c>
      <c r="I9228" s="253">
        <v>0</v>
      </c>
      <c r="J9228" s="254" t="str">
        <f t="shared" si="578"/>
        <v/>
      </c>
      <c r="K9228" s="253">
        <v>69.899699999999996</v>
      </c>
      <c r="L9228" s="253">
        <v>0</v>
      </c>
      <c r="M9228" s="254">
        <f t="shared" si="579"/>
        <v>-1</v>
      </c>
    </row>
    <row r="9229" spans="1:13" x14ac:dyDescent="0.25">
      <c r="A9229" s="252" t="s">
        <v>253</v>
      </c>
      <c r="B9229" s="252" t="s">
        <v>479</v>
      </c>
      <c r="C9229" s="253">
        <v>0</v>
      </c>
      <c r="D9229" s="253">
        <v>0</v>
      </c>
      <c r="E9229" s="254" t="str">
        <f t="shared" si="576"/>
        <v/>
      </c>
      <c r="F9229" s="253">
        <v>477.22998000000001</v>
      </c>
      <c r="G9229" s="253">
        <v>0</v>
      </c>
      <c r="H9229" s="254">
        <f t="shared" si="577"/>
        <v>-1</v>
      </c>
      <c r="I9229" s="253">
        <v>220.60223999999999</v>
      </c>
      <c r="J9229" s="254">
        <f t="shared" si="578"/>
        <v>-1</v>
      </c>
      <c r="K9229" s="253">
        <v>1158.8926100000001</v>
      </c>
      <c r="L9229" s="253">
        <v>365.77591000000001</v>
      </c>
      <c r="M9229" s="254">
        <f t="shared" si="579"/>
        <v>-0.68437462898309454</v>
      </c>
    </row>
    <row r="9230" spans="1:13" x14ac:dyDescent="0.25">
      <c r="A9230" s="252" t="s">
        <v>253</v>
      </c>
      <c r="B9230" s="252" t="s">
        <v>477</v>
      </c>
      <c r="C9230" s="253">
        <v>0</v>
      </c>
      <c r="D9230" s="253">
        <v>0</v>
      </c>
      <c r="E9230" s="254" t="str">
        <f t="shared" si="576"/>
        <v/>
      </c>
      <c r="F9230" s="253">
        <v>0</v>
      </c>
      <c r="G9230" s="253">
        <v>0</v>
      </c>
      <c r="H9230" s="254" t="str">
        <f t="shared" si="577"/>
        <v/>
      </c>
      <c r="I9230" s="253">
        <v>0</v>
      </c>
      <c r="J9230" s="254" t="str">
        <f t="shared" si="578"/>
        <v/>
      </c>
      <c r="K9230" s="253">
        <v>91.167640000000006</v>
      </c>
      <c r="L9230" s="253">
        <v>0</v>
      </c>
      <c r="M9230" s="254">
        <f t="shared" si="579"/>
        <v>-1</v>
      </c>
    </row>
    <row r="9231" spans="1:13" x14ac:dyDescent="0.25">
      <c r="A9231" s="252" t="s">
        <v>253</v>
      </c>
      <c r="B9231" s="252" t="s">
        <v>436</v>
      </c>
      <c r="C9231" s="253">
        <v>0</v>
      </c>
      <c r="D9231" s="253">
        <v>0</v>
      </c>
      <c r="E9231" s="254" t="str">
        <f t="shared" si="576"/>
        <v/>
      </c>
      <c r="F9231" s="253">
        <v>2396.9205700000002</v>
      </c>
      <c r="G9231" s="253">
        <v>1743.10862</v>
      </c>
      <c r="H9231" s="254">
        <f t="shared" si="577"/>
        <v>-0.27277163798548409</v>
      </c>
      <c r="I9231" s="253">
        <v>2950.77954</v>
      </c>
      <c r="J9231" s="254">
        <f t="shared" si="578"/>
        <v>-0.40927182245543159</v>
      </c>
      <c r="K9231" s="253">
        <v>8316.6664600000004</v>
      </c>
      <c r="L9231" s="253">
        <v>7732.3382099999999</v>
      </c>
      <c r="M9231" s="254">
        <f t="shared" si="579"/>
        <v>-7.0259911565576982E-2</v>
      </c>
    </row>
    <row r="9232" spans="1:13" x14ac:dyDescent="0.25">
      <c r="A9232" s="252" t="s">
        <v>253</v>
      </c>
      <c r="B9232" s="252" t="s">
        <v>487</v>
      </c>
      <c r="C9232" s="253">
        <v>0</v>
      </c>
      <c r="D9232" s="253">
        <v>0</v>
      </c>
      <c r="E9232" s="254" t="str">
        <f t="shared" si="576"/>
        <v/>
      </c>
      <c r="F9232" s="253">
        <v>0</v>
      </c>
      <c r="G9232" s="253">
        <v>0</v>
      </c>
      <c r="H9232" s="254" t="str">
        <f t="shared" si="577"/>
        <v/>
      </c>
      <c r="I9232" s="253">
        <v>0</v>
      </c>
      <c r="J9232" s="254" t="str">
        <f t="shared" si="578"/>
        <v/>
      </c>
      <c r="K9232" s="253">
        <v>0</v>
      </c>
      <c r="L9232" s="253">
        <v>107.07</v>
      </c>
      <c r="M9232" s="254" t="str">
        <f t="shared" si="579"/>
        <v/>
      </c>
    </row>
    <row r="9233" spans="1:13" x14ac:dyDescent="0.25">
      <c r="A9233" s="252" t="s">
        <v>253</v>
      </c>
      <c r="B9233" s="252" t="s">
        <v>463</v>
      </c>
      <c r="C9233" s="253">
        <v>0</v>
      </c>
      <c r="D9233" s="253">
        <v>0</v>
      </c>
      <c r="E9233" s="254" t="str">
        <f t="shared" si="576"/>
        <v/>
      </c>
      <c r="F9233" s="253">
        <v>0</v>
      </c>
      <c r="G9233" s="253">
        <v>0</v>
      </c>
      <c r="H9233" s="254" t="str">
        <f t="shared" si="577"/>
        <v/>
      </c>
      <c r="I9233" s="253">
        <v>7.89</v>
      </c>
      <c r="J9233" s="254">
        <f t="shared" si="578"/>
        <v>-1</v>
      </c>
      <c r="K9233" s="253">
        <v>2.504</v>
      </c>
      <c r="L9233" s="253">
        <v>40.095599999999997</v>
      </c>
      <c r="M9233" s="254">
        <f t="shared" si="579"/>
        <v>15.01261980830671</v>
      </c>
    </row>
    <row r="9234" spans="1:13" x14ac:dyDescent="0.25">
      <c r="A9234" s="252" t="s">
        <v>253</v>
      </c>
      <c r="B9234" s="252" t="s">
        <v>457</v>
      </c>
      <c r="C9234" s="253">
        <v>0</v>
      </c>
      <c r="D9234" s="253">
        <v>0</v>
      </c>
      <c r="E9234" s="254" t="str">
        <f t="shared" si="576"/>
        <v/>
      </c>
      <c r="F9234" s="253">
        <v>232.94904</v>
      </c>
      <c r="G9234" s="253">
        <v>2192.6959099999999</v>
      </c>
      <c r="H9234" s="254">
        <f t="shared" si="577"/>
        <v>8.4127707502035634</v>
      </c>
      <c r="I9234" s="253">
        <v>1675.8815</v>
      </c>
      <c r="J9234" s="254">
        <f t="shared" si="578"/>
        <v>0.30838362378246909</v>
      </c>
      <c r="K9234" s="253">
        <v>562.16553999999996</v>
      </c>
      <c r="L9234" s="253">
        <v>5303.69175</v>
      </c>
      <c r="M9234" s="254">
        <f t="shared" si="579"/>
        <v>8.4343949826593789</v>
      </c>
    </row>
    <row r="9235" spans="1:13" x14ac:dyDescent="0.25">
      <c r="A9235" s="252" t="s">
        <v>253</v>
      </c>
      <c r="B9235" s="252" t="s">
        <v>442</v>
      </c>
      <c r="C9235" s="253">
        <v>0</v>
      </c>
      <c r="D9235" s="253">
        <v>0</v>
      </c>
      <c r="E9235" s="254" t="str">
        <f t="shared" si="576"/>
        <v/>
      </c>
      <c r="F9235" s="253">
        <v>2064.27837</v>
      </c>
      <c r="G9235" s="253">
        <v>726.48910000000001</v>
      </c>
      <c r="H9235" s="254">
        <f t="shared" si="577"/>
        <v>-0.64806631190927999</v>
      </c>
      <c r="I9235" s="253">
        <v>1028.1290200000001</v>
      </c>
      <c r="J9235" s="254">
        <f t="shared" si="578"/>
        <v>-0.29338722488350732</v>
      </c>
      <c r="K9235" s="253">
        <v>9291.6959700000007</v>
      </c>
      <c r="L9235" s="253">
        <v>3409.9565499999999</v>
      </c>
      <c r="M9235" s="254">
        <f t="shared" si="579"/>
        <v>-0.63301031792154094</v>
      </c>
    </row>
    <row r="9236" spans="1:13" x14ac:dyDescent="0.25">
      <c r="A9236" s="252" t="s">
        <v>253</v>
      </c>
      <c r="B9236" s="252" t="s">
        <v>474</v>
      </c>
      <c r="C9236" s="253">
        <v>0</v>
      </c>
      <c r="D9236" s="253">
        <v>0</v>
      </c>
      <c r="E9236" s="254" t="str">
        <f t="shared" si="576"/>
        <v/>
      </c>
      <c r="F9236" s="253">
        <v>63.553899999999999</v>
      </c>
      <c r="G9236" s="253">
        <v>54.616999999999997</v>
      </c>
      <c r="H9236" s="254">
        <f t="shared" si="577"/>
        <v>-0.14061922242380087</v>
      </c>
      <c r="I9236" s="253">
        <v>38.120159999999998</v>
      </c>
      <c r="J9236" s="254">
        <f t="shared" si="578"/>
        <v>0.43275893910203944</v>
      </c>
      <c r="K9236" s="253">
        <v>1470.8341600000001</v>
      </c>
      <c r="L9236" s="253">
        <v>244.50178</v>
      </c>
      <c r="M9236" s="254">
        <f t="shared" si="579"/>
        <v>-0.83376658861390607</v>
      </c>
    </row>
    <row r="9237" spans="1:13" x14ac:dyDescent="0.25">
      <c r="A9237" s="252" t="s">
        <v>253</v>
      </c>
      <c r="B9237" s="252" t="s">
        <v>460</v>
      </c>
      <c r="C9237" s="253">
        <v>0</v>
      </c>
      <c r="D9237" s="253">
        <v>0</v>
      </c>
      <c r="E9237" s="254" t="str">
        <f t="shared" si="576"/>
        <v/>
      </c>
      <c r="F9237" s="253">
        <v>84.931389999999993</v>
      </c>
      <c r="G9237" s="253">
        <v>0</v>
      </c>
      <c r="H9237" s="254">
        <f t="shared" si="577"/>
        <v>-1</v>
      </c>
      <c r="I9237" s="253">
        <v>77.183909999999997</v>
      </c>
      <c r="J9237" s="254">
        <f t="shared" si="578"/>
        <v>-1</v>
      </c>
      <c r="K9237" s="253">
        <v>145.5257</v>
      </c>
      <c r="L9237" s="253">
        <v>110.49141</v>
      </c>
      <c r="M9237" s="254">
        <f t="shared" si="579"/>
        <v>-0.24074297529577249</v>
      </c>
    </row>
    <row r="9238" spans="1:13" x14ac:dyDescent="0.25">
      <c r="A9238" s="252" t="s">
        <v>253</v>
      </c>
      <c r="B9238" s="252" t="s">
        <v>491</v>
      </c>
      <c r="C9238" s="253">
        <v>0</v>
      </c>
      <c r="D9238" s="253">
        <v>0</v>
      </c>
      <c r="E9238" s="254" t="str">
        <f t="shared" si="576"/>
        <v/>
      </c>
      <c r="F9238" s="253">
        <v>29.795539999999999</v>
      </c>
      <c r="G9238" s="253">
        <v>0</v>
      </c>
      <c r="H9238" s="254">
        <f t="shared" si="577"/>
        <v>-1</v>
      </c>
      <c r="I9238" s="253">
        <v>0</v>
      </c>
      <c r="J9238" s="254" t="str">
        <f t="shared" si="578"/>
        <v/>
      </c>
      <c r="K9238" s="253">
        <v>29.795539999999999</v>
      </c>
      <c r="L9238" s="253">
        <v>0</v>
      </c>
      <c r="M9238" s="254">
        <f t="shared" si="579"/>
        <v>-1</v>
      </c>
    </row>
    <row r="9239" spans="1:13" x14ac:dyDescent="0.25">
      <c r="A9239" s="252" t="s">
        <v>253</v>
      </c>
      <c r="B9239" s="252" t="s">
        <v>471</v>
      </c>
      <c r="C9239" s="253">
        <v>0</v>
      </c>
      <c r="D9239" s="253">
        <v>0</v>
      </c>
      <c r="E9239" s="254" t="str">
        <f t="shared" si="576"/>
        <v/>
      </c>
      <c r="F9239" s="253">
        <v>0</v>
      </c>
      <c r="G9239" s="253">
        <v>0</v>
      </c>
      <c r="H9239" s="254" t="str">
        <f t="shared" si="577"/>
        <v/>
      </c>
      <c r="I9239" s="253">
        <v>0</v>
      </c>
      <c r="J9239" s="254" t="str">
        <f t="shared" si="578"/>
        <v/>
      </c>
      <c r="K9239" s="253">
        <v>54.391889999999997</v>
      </c>
      <c r="L9239" s="253">
        <v>124.64906000000001</v>
      </c>
      <c r="M9239" s="254">
        <f t="shared" si="579"/>
        <v>1.2916846610772308</v>
      </c>
    </row>
    <row r="9240" spans="1:13" x14ac:dyDescent="0.25">
      <c r="A9240" s="252" t="s">
        <v>253</v>
      </c>
      <c r="B9240" s="252" t="s">
        <v>502</v>
      </c>
      <c r="C9240" s="253">
        <v>0</v>
      </c>
      <c r="D9240" s="253">
        <v>0</v>
      </c>
      <c r="E9240" s="254" t="str">
        <f t="shared" si="576"/>
        <v/>
      </c>
      <c r="F9240" s="253">
        <v>0</v>
      </c>
      <c r="G9240" s="253">
        <v>0</v>
      </c>
      <c r="H9240" s="254" t="str">
        <f t="shared" si="577"/>
        <v/>
      </c>
      <c r="I9240" s="253">
        <v>0</v>
      </c>
      <c r="J9240" s="254" t="str">
        <f t="shared" si="578"/>
        <v/>
      </c>
      <c r="K9240" s="253">
        <v>0</v>
      </c>
      <c r="L9240" s="253">
        <v>0</v>
      </c>
      <c r="M9240" s="254" t="str">
        <f t="shared" si="579"/>
        <v/>
      </c>
    </row>
    <row r="9241" spans="1:13" x14ac:dyDescent="0.25">
      <c r="A9241" s="252" t="s">
        <v>253</v>
      </c>
      <c r="B9241" s="252" t="s">
        <v>506</v>
      </c>
      <c r="C9241" s="253">
        <v>0</v>
      </c>
      <c r="D9241" s="253">
        <v>0</v>
      </c>
      <c r="E9241" s="254" t="str">
        <f t="shared" si="576"/>
        <v/>
      </c>
      <c r="F9241" s="253">
        <v>0</v>
      </c>
      <c r="G9241" s="253">
        <v>0</v>
      </c>
      <c r="H9241" s="254" t="str">
        <f t="shared" si="577"/>
        <v/>
      </c>
      <c r="I9241" s="253">
        <v>0</v>
      </c>
      <c r="J9241" s="254" t="str">
        <f t="shared" si="578"/>
        <v/>
      </c>
      <c r="K9241" s="253">
        <v>0</v>
      </c>
      <c r="L9241" s="253">
        <v>0</v>
      </c>
      <c r="M9241" s="254" t="str">
        <f t="shared" si="579"/>
        <v/>
      </c>
    </row>
    <row r="9242" spans="1:13" x14ac:dyDescent="0.25">
      <c r="A9242" s="252" t="s">
        <v>253</v>
      </c>
      <c r="B9242" s="252" t="s">
        <v>450</v>
      </c>
      <c r="C9242" s="253">
        <v>0</v>
      </c>
      <c r="D9242" s="253">
        <v>0</v>
      </c>
      <c r="E9242" s="254" t="str">
        <f t="shared" si="576"/>
        <v/>
      </c>
      <c r="F9242" s="253">
        <v>1128.72695</v>
      </c>
      <c r="G9242" s="253">
        <v>365.80592000000001</v>
      </c>
      <c r="H9242" s="254">
        <f t="shared" si="577"/>
        <v>-0.67591283259427803</v>
      </c>
      <c r="I9242" s="253">
        <v>370.77564000000001</v>
      </c>
      <c r="J9242" s="254">
        <f t="shared" si="578"/>
        <v>-1.3403577430275648E-2</v>
      </c>
      <c r="K9242" s="253">
        <v>3012.44317</v>
      </c>
      <c r="L9242" s="253">
        <v>1557.12716</v>
      </c>
      <c r="M9242" s="254">
        <f t="shared" si="579"/>
        <v>-0.48310156503300938</v>
      </c>
    </row>
    <row r="9243" spans="1:13" x14ac:dyDescent="0.25">
      <c r="A9243" s="252" t="s">
        <v>253</v>
      </c>
      <c r="B9243" s="252" t="s">
        <v>439</v>
      </c>
      <c r="C9243" s="253">
        <v>80.178899999999999</v>
      </c>
      <c r="D9243" s="253">
        <v>0</v>
      </c>
      <c r="E9243" s="254">
        <f t="shared" si="576"/>
        <v>-1</v>
      </c>
      <c r="F9243" s="253">
        <v>5243.2494999999999</v>
      </c>
      <c r="G9243" s="253">
        <v>4413.3755600000004</v>
      </c>
      <c r="H9243" s="254">
        <f t="shared" si="577"/>
        <v>-0.15827473783194934</v>
      </c>
      <c r="I9243" s="253">
        <v>4574.7855200000004</v>
      </c>
      <c r="J9243" s="254">
        <f t="shared" si="578"/>
        <v>-3.5282519649139754E-2</v>
      </c>
      <c r="K9243" s="253">
        <v>22977.34115</v>
      </c>
      <c r="L9243" s="253">
        <v>15168.76822</v>
      </c>
      <c r="M9243" s="254">
        <f t="shared" si="579"/>
        <v>-0.33983796815411782</v>
      </c>
    </row>
    <row r="9244" spans="1:13" x14ac:dyDescent="0.25">
      <c r="A9244" s="252" t="s">
        <v>253</v>
      </c>
      <c r="B9244" s="252" t="s">
        <v>473</v>
      </c>
      <c r="C9244" s="253">
        <v>0</v>
      </c>
      <c r="D9244" s="253">
        <v>0</v>
      </c>
      <c r="E9244" s="254" t="str">
        <f t="shared" si="576"/>
        <v/>
      </c>
      <c r="F9244" s="253">
        <v>74.025000000000006</v>
      </c>
      <c r="G9244" s="253">
        <v>0</v>
      </c>
      <c r="H9244" s="254">
        <f t="shared" si="577"/>
        <v>-1</v>
      </c>
      <c r="I9244" s="253">
        <v>0</v>
      </c>
      <c r="J9244" s="254" t="str">
        <f t="shared" si="578"/>
        <v/>
      </c>
      <c r="K9244" s="253">
        <v>87.733800000000002</v>
      </c>
      <c r="L9244" s="253">
        <v>33.081490000000002</v>
      </c>
      <c r="M9244" s="254">
        <f t="shared" si="579"/>
        <v>-0.62293335065846911</v>
      </c>
    </row>
    <row r="9245" spans="1:13" x14ac:dyDescent="0.25">
      <c r="A9245" s="252" t="s">
        <v>253</v>
      </c>
      <c r="B9245" s="252" t="s">
        <v>448</v>
      </c>
      <c r="C9245" s="253">
        <v>0</v>
      </c>
      <c r="D9245" s="253">
        <v>0</v>
      </c>
      <c r="E9245" s="254" t="str">
        <f t="shared" si="576"/>
        <v/>
      </c>
      <c r="F9245" s="253">
        <v>3799.6301899999999</v>
      </c>
      <c r="G9245" s="253">
        <v>961.38495</v>
      </c>
      <c r="H9245" s="254">
        <f t="shared" si="577"/>
        <v>-0.74697933695489449</v>
      </c>
      <c r="I9245" s="253">
        <v>1007.92527</v>
      </c>
      <c r="J9245" s="254">
        <f t="shared" si="578"/>
        <v>-4.6174375606239049E-2</v>
      </c>
      <c r="K9245" s="253">
        <v>9044.8400700000002</v>
      </c>
      <c r="L9245" s="253">
        <v>3483.3341599999999</v>
      </c>
      <c r="M9245" s="254">
        <f t="shared" si="579"/>
        <v>-0.61488161946018804</v>
      </c>
    </row>
    <row r="9246" spans="1:13" x14ac:dyDescent="0.25">
      <c r="A9246" s="252" t="s">
        <v>253</v>
      </c>
      <c r="B9246" s="252" t="s">
        <v>462</v>
      </c>
      <c r="C9246" s="253">
        <v>0</v>
      </c>
      <c r="D9246" s="253">
        <v>0</v>
      </c>
      <c r="E9246" s="254" t="str">
        <f t="shared" si="576"/>
        <v/>
      </c>
      <c r="F9246" s="253">
        <v>39.02928</v>
      </c>
      <c r="G9246" s="253">
        <v>61.34984</v>
      </c>
      <c r="H9246" s="254">
        <f t="shared" si="577"/>
        <v>0.57189269184571168</v>
      </c>
      <c r="I9246" s="253">
        <v>61.01144</v>
      </c>
      <c r="J9246" s="254">
        <f t="shared" si="578"/>
        <v>5.5465007873933825E-3</v>
      </c>
      <c r="K9246" s="253">
        <v>88.676389999999998</v>
      </c>
      <c r="L9246" s="253">
        <v>774.11602000000005</v>
      </c>
      <c r="M9246" s="254">
        <f t="shared" si="579"/>
        <v>7.7296744939662076</v>
      </c>
    </row>
    <row r="9247" spans="1:13" x14ac:dyDescent="0.25">
      <c r="A9247" s="252" t="s">
        <v>253</v>
      </c>
      <c r="B9247" s="252" t="s">
        <v>434</v>
      </c>
      <c r="C9247" s="253">
        <v>167.00906000000001</v>
      </c>
      <c r="D9247" s="253">
        <v>203.03899999999999</v>
      </c>
      <c r="E9247" s="254">
        <f t="shared" si="576"/>
        <v>0.21573643968776302</v>
      </c>
      <c r="F9247" s="253">
        <v>40281.930419999997</v>
      </c>
      <c r="G9247" s="253">
        <v>23204.591499999999</v>
      </c>
      <c r="H9247" s="254">
        <f t="shared" si="577"/>
        <v>-0.42394539541533716</v>
      </c>
      <c r="I9247" s="253">
        <v>41259.745799999997</v>
      </c>
      <c r="J9247" s="254">
        <f t="shared" si="578"/>
        <v>-0.4375973227639226</v>
      </c>
      <c r="K9247" s="253">
        <v>135978.41562000001</v>
      </c>
      <c r="L9247" s="253">
        <v>125806.22173999999</v>
      </c>
      <c r="M9247" s="254">
        <f t="shared" si="579"/>
        <v>-7.480741582124939E-2</v>
      </c>
    </row>
    <row r="9248" spans="1:13" x14ac:dyDescent="0.25">
      <c r="A9248" s="252" t="s">
        <v>253</v>
      </c>
      <c r="B9248" s="252" t="s">
        <v>437</v>
      </c>
      <c r="C9248" s="253">
        <v>10.32071</v>
      </c>
      <c r="D9248" s="253">
        <v>0</v>
      </c>
      <c r="E9248" s="254">
        <f t="shared" si="576"/>
        <v>-1</v>
      </c>
      <c r="F9248" s="253">
        <v>6914.1001399999996</v>
      </c>
      <c r="G9248" s="253">
        <v>3660.5909700000002</v>
      </c>
      <c r="H9248" s="254">
        <f t="shared" si="577"/>
        <v>-0.47056147642084911</v>
      </c>
      <c r="I9248" s="253">
        <v>6762.8241600000001</v>
      </c>
      <c r="J9248" s="254">
        <f t="shared" si="578"/>
        <v>-0.45871859397864334</v>
      </c>
      <c r="K9248" s="253">
        <v>21244.15</v>
      </c>
      <c r="L9248" s="253">
        <v>22652.70881</v>
      </c>
      <c r="M9248" s="254">
        <f t="shared" si="579"/>
        <v>6.6303373399265064E-2</v>
      </c>
    </row>
    <row r="9249" spans="1:13" x14ac:dyDescent="0.25">
      <c r="A9249" s="252" t="s">
        <v>253</v>
      </c>
      <c r="B9249" s="252" t="s">
        <v>464</v>
      </c>
      <c r="C9249" s="253">
        <v>0</v>
      </c>
      <c r="D9249" s="253">
        <v>0</v>
      </c>
      <c r="E9249" s="254" t="str">
        <f t="shared" si="576"/>
        <v/>
      </c>
      <c r="F9249" s="253">
        <v>0</v>
      </c>
      <c r="G9249" s="253">
        <v>0</v>
      </c>
      <c r="H9249" s="254" t="str">
        <f t="shared" si="577"/>
        <v/>
      </c>
      <c r="I9249" s="253">
        <v>681.22394999999995</v>
      </c>
      <c r="J9249" s="254">
        <f t="shared" si="578"/>
        <v>-1</v>
      </c>
      <c r="K9249" s="253">
        <v>136.80950000000001</v>
      </c>
      <c r="L9249" s="253">
        <v>3055.6634199999999</v>
      </c>
      <c r="M9249" s="254">
        <f t="shared" si="579"/>
        <v>21.335169852970733</v>
      </c>
    </row>
    <row r="9250" spans="1:13" x14ac:dyDescent="0.25">
      <c r="A9250" s="252" t="s">
        <v>253</v>
      </c>
      <c r="B9250" s="252" t="s">
        <v>468</v>
      </c>
      <c r="C9250" s="253">
        <v>0</v>
      </c>
      <c r="D9250" s="253">
        <v>0</v>
      </c>
      <c r="E9250" s="254" t="str">
        <f t="shared" si="576"/>
        <v/>
      </c>
      <c r="F9250" s="253">
        <v>63.526499999999999</v>
      </c>
      <c r="G9250" s="253">
        <v>123.5232</v>
      </c>
      <c r="H9250" s="254">
        <f t="shared" si="577"/>
        <v>0.9444357866402211</v>
      </c>
      <c r="I9250" s="253">
        <v>50.369250000000001</v>
      </c>
      <c r="J9250" s="254">
        <f t="shared" si="578"/>
        <v>1.4523533703598921</v>
      </c>
      <c r="K9250" s="253">
        <v>581.66948000000002</v>
      </c>
      <c r="L9250" s="253">
        <v>699.16696000000002</v>
      </c>
      <c r="M9250" s="254">
        <f t="shared" si="579"/>
        <v>0.20200042127016871</v>
      </c>
    </row>
    <row r="9251" spans="1:13" x14ac:dyDescent="0.25">
      <c r="A9251" s="252" t="s">
        <v>253</v>
      </c>
      <c r="B9251" s="252" t="s">
        <v>481</v>
      </c>
      <c r="C9251" s="253">
        <v>0</v>
      </c>
      <c r="D9251" s="253">
        <v>0</v>
      </c>
      <c r="E9251" s="254" t="str">
        <f t="shared" si="576"/>
        <v/>
      </c>
      <c r="F9251" s="253">
        <v>34.686</v>
      </c>
      <c r="G9251" s="253">
        <v>0</v>
      </c>
      <c r="H9251" s="254">
        <f t="shared" si="577"/>
        <v>-1</v>
      </c>
      <c r="I9251" s="253">
        <v>0</v>
      </c>
      <c r="J9251" s="254" t="str">
        <f t="shared" si="578"/>
        <v/>
      </c>
      <c r="K9251" s="253">
        <v>90.576999999999998</v>
      </c>
      <c r="L9251" s="253">
        <v>13.6</v>
      </c>
      <c r="M9251" s="254">
        <f t="shared" si="579"/>
        <v>-0.84985150755710615</v>
      </c>
    </row>
    <row r="9252" spans="1:13" x14ac:dyDescent="0.25">
      <c r="A9252" s="252" t="s">
        <v>253</v>
      </c>
      <c r="B9252" s="252" t="s">
        <v>445</v>
      </c>
      <c r="C9252" s="253">
        <v>0</v>
      </c>
      <c r="D9252" s="253">
        <v>0</v>
      </c>
      <c r="E9252" s="254" t="str">
        <f t="shared" si="576"/>
        <v/>
      </c>
      <c r="F9252" s="253">
        <v>1148.17607</v>
      </c>
      <c r="G9252" s="253">
        <v>684.70979999999997</v>
      </c>
      <c r="H9252" s="254">
        <f t="shared" si="577"/>
        <v>-0.40365435416190132</v>
      </c>
      <c r="I9252" s="253">
        <v>1226.9010800000001</v>
      </c>
      <c r="J9252" s="254">
        <f t="shared" si="578"/>
        <v>-0.44191931104991777</v>
      </c>
      <c r="K9252" s="253">
        <v>4630.7179500000002</v>
      </c>
      <c r="L9252" s="253">
        <v>3751.86222</v>
      </c>
      <c r="M9252" s="254">
        <f t="shared" si="579"/>
        <v>-0.18978822279599217</v>
      </c>
    </row>
    <row r="9253" spans="1:13" x14ac:dyDescent="0.25">
      <c r="A9253" s="252" t="s">
        <v>253</v>
      </c>
      <c r="B9253" s="252" t="s">
        <v>490</v>
      </c>
      <c r="C9253" s="253">
        <v>0</v>
      </c>
      <c r="D9253" s="253">
        <v>0</v>
      </c>
      <c r="E9253" s="254" t="str">
        <f t="shared" si="576"/>
        <v/>
      </c>
      <c r="F9253" s="253">
        <v>0</v>
      </c>
      <c r="G9253" s="253">
        <v>0</v>
      </c>
      <c r="H9253" s="254" t="str">
        <f t="shared" si="577"/>
        <v/>
      </c>
      <c r="I9253" s="253">
        <v>0</v>
      </c>
      <c r="J9253" s="254" t="str">
        <f t="shared" si="578"/>
        <v/>
      </c>
      <c r="K9253" s="253">
        <v>0</v>
      </c>
      <c r="L9253" s="253">
        <v>0</v>
      </c>
      <c r="M9253" s="254" t="str">
        <f t="shared" si="579"/>
        <v/>
      </c>
    </row>
    <row r="9254" spans="1:13" x14ac:dyDescent="0.25">
      <c r="A9254" s="252" t="s">
        <v>253</v>
      </c>
      <c r="B9254" s="252" t="s">
        <v>509</v>
      </c>
      <c r="C9254" s="253">
        <v>0</v>
      </c>
      <c r="D9254" s="253">
        <v>0</v>
      </c>
      <c r="E9254" s="254" t="str">
        <f t="shared" si="576"/>
        <v/>
      </c>
      <c r="F9254" s="253">
        <v>0</v>
      </c>
      <c r="G9254" s="253">
        <v>0</v>
      </c>
      <c r="H9254" s="254" t="str">
        <f t="shared" si="577"/>
        <v/>
      </c>
      <c r="I9254" s="253">
        <v>0</v>
      </c>
      <c r="J9254" s="254" t="str">
        <f t="shared" si="578"/>
        <v/>
      </c>
      <c r="K9254" s="253">
        <v>0</v>
      </c>
      <c r="L9254" s="253">
        <v>0</v>
      </c>
      <c r="M9254" s="254" t="str">
        <f t="shared" si="579"/>
        <v/>
      </c>
    </row>
    <row r="9255" spans="1:13" x14ac:dyDescent="0.25">
      <c r="A9255" s="252" t="s">
        <v>253</v>
      </c>
      <c r="B9255" s="252" t="s">
        <v>478</v>
      </c>
      <c r="C9255" s="253">
        <v>0</v>
      </c>
      <c r="D9255" s="253">
        <v>0</v>
      </c>
      <c r="E9255" s="254" t="str">
        <f t="shared" si="576"/>
        <v/>
      </c>
      <c r="F9255" s="253">
        <v>313.01727</v>
      </c>
      <c r="G9255" s="253">
        <v>0</v>
      </c>
      <c r="H9255" s="254">
        <f t="shared" si="577"/>
        <v>-1</v>
      </c>
      <c r="I9255" s="253">
        <v>142.92184</v>
      </c>
      <c r="J9255" s="254">
        <f t="shared" si="578"/>
        <v>-1</v>
      </c>
      <c r="K9255" s="253">
        <v>661.86126999999999</v>
      </c>
      <c r="L9255" s="253">
        <v>510.95819</v>
      </c>
      <c r="M9255" s="254">
        <f t="shared" si="579"/>
        <v>-0.22799805161586206</v>
      </c>
    </row>
    <row r="9256" spans="1:13" x14ac:dyDescent="0.25">
      <c r="A9256" s="252" t="s">
        <v>253</v>
      </c>
      <c r="B9256" s="252" t="s">
        <v>472</v>
      </c>
      <c r="C9256" s="253">
        <v>0</v>
      </c>
      <c r="D9256" s="253">
        <v>0</v>
      </c>
      <c r="E9256" s="254" t="str">
        <f t="shared" si="576"/>
        <v/>
      </c>
      <c r="F9256" s="253">
        <v>31.642659999999999</v>
      </c>
      <c r="G9256" s="253">
        <v>42.93</v>
      </c>
      <c r="H9256" s="254">
        <f t="shared" si="577"/>
        <v>0.35671274159631339</v>
      </c>
      <c r="I9256" s="253">
        <v>111.79902</v>
      </c>
      <c r="J9256" s="254">
        <f t="shared" si="578"/>
        <v>-0.61600736750644147</v>
      </c>
      <c r="K9256" s="253">
        <v>184.49912</v>
      </c>
      <c r="L9256" s="253">
        <v>268.72901999999999</v>
      </c>
      <c r="M9256" s="254">
        <f t="shared" si="579"/>
        <v>0.45653280080685477</v>
      </c>
    </row>
    <row r="9257" spans="1:13" x14ac:dyDescent="0.25">
      <c r="A9257" s="252" t="s">
        <v>253</v>
      </c>
      <c r="B9257" s="252" t="s">
        <v>454</v>
      </c>
      <c r="C9257" s="253">
        <v>0</v>
      </c>
      <c r="D9257" s="253">
        <v>0</v>
      </c>
      <c r="E9257" s="254" t="str">
        <f t="shared" si="576"/>
        <v/>
      </c>
      <c r="F9257" s="253">
        <v>212.3509</v>
      </c>
      <c r="G9257" s="253">
        <v>280.78998000000001</v>
      </c>
      <c r="H9257" s="254">
        <f t="shared" si="577"/>
        <v>0.32229239433409518</v>
      </c>
      <c r="I9257" s="253">
        <v>352.56200000000001</v>
      </c>
      <c r="J9257" s="254">
        <f t="shared" si="578"/>
        <v>-0.20357276167028782</v>
      </c>
      <c r="K9257" s="253">
        <v>1006.37564</v>
      </c>
      <c r="L9257" s="253">
        <v>721.99976000000004</v>
      </c>
      <c r="M9257" s="254">
        <f t="shared" si="579"/>
        <v>-0.28257428806603457</v>
      </c>
    </row>
    <row r="9258" spans="1:13" x14ac:dyDescent="0.25">
      <c r="A9258" s="252" t="s">
        <v>253</v>
      </c>
      <c r="B9258" s="252" t="s">
        <v>435</v>
      </c>
      <c r="C9258" s="253">
        <v>0</v>
      </c>
      <c r="D9258" s="253">
        <v>0</v>
      </c>
      <c r="E9258" s="254" t="str">
        <f t="shared" si="576"/>
        <v/>
      </c>
      <c r="F9258" s="253">
        <v>2143.8567200000002</v>
      </c>
      <c r="G9258" s="253">
        <v>880.82027000000005</v>
      </c>
      <c r="H9258" s="254">
        <f t="shared" si="577"/>
        <v>-0.58914219323388362</v>
      </c>
      <c r="I9258" s="253">
        <v>1023.76514</v>
      </c>
      <c r="J9258" s="254">
        <f t="shared" si="578"/>
        <v>-0.13962662373911261</v>
      </c>
      <c r="K9258" s="253">
        <v>4961.6021099999998</v>
      </c>
      <c r="L9258" s="253">
        <v>4097.2135200000002</v>
      </c>
      <c r="M9258" s="254">
        <f t="shared" si="579"/>
        <v>-0.17421562044603367</v>
      </c>
    </row>
    <row r="9259" spans="1:13" x14ac:dyDescent="0.25">
      <c r="A9259" s="252" t="s">
        <v>253</v>
      </c>
      <c r="B9259" s="252" t="s">
        <v>443</v>
      </c>
      <c r="C9259" s="253">
        <v>0</v>
      </c>
      <c r="D9259" s="253">
        <v>0</v>
      </c>
      <c r="E9259" s="254" t="str">
        <f t="shared" si="576"/>
        <v/>
      </c>
      <c r="F9259" s="253">
        <v>1527.6183100000001</v>
      </c>
      <c r="G9259" s="253">
        <v>1325.74172</v>
      </c>
      <c r="H9259" s="254">
        <f t="shared" si="577"/>
        <v>-0.13215119816153553</v>
      </c>
      <c r="I9259" s="253">
        <v>2180.8229999999999</v>
      </c>
      <c r="J9259" s="254">
        <f t="shared" si="578"/>
        <v>-0.39209109588444357</v>
      </c>
      <c r="K9259" s="253">
        <v>10577.451209999999</v>
      </c>
      <c r="L9259" s="253">
        <v>6048.6933300000001</v>
      </c>
      <c r="M9259" s="254">
        <f t="shared" si="579"/>
        <v>-0.42815209355146711</v>
      </c>
    </row>
    <row r="9260" spans="1:13" x14ac:dyDescent="0.25">
      <c r="A9260" s="252" t="s">
        <v>253</v>
      </c>
      <c r="B9260" s="252" t="s">
        <v>461</v>
      </c>
      <c r="C9260" s="253">
        <v>0</v>
      </c>
      <c r="D9260" s="253">
        <v>0</v>
      </c>
      <c r="E9260" s="254" t="str">
        <f t="shared" si="576"/>
        <v/>
      </c>
      <c r="F9260" s="253">
        <v>60.707949999999997</v>
      </c>
      <c r="G9260" s="253">
        <v>0</v>
      </c>
      <c r="H9260" s="254">
        <f t="shared" si="577"/>
        <v>-1</v>
      </c>
      <c r="I9260" s="253">
        <v>107.26042</v>
      </c>
      <c r="J9260" s="254">
        <f t="shared" si="578"/>
        <v>-1</v>
      </c>
      <c r="K9260" s="253">
        <v>292.08704</v>
      </c>
      <c r="L9260" s="253">
        <v>184.33843999999999</v>
      </c>
      <c r="M9260" s="254">
        <f t="shared" si="579"/>
        <v>-0.3688920946304225</v>
      </c>
    </row>
    <row r="9261" spans="1:13" x14ac:dyDescent="0.25">
      <c r="A9261" s="252" t="s">
        <v>253</v>
      </c>
      <c r="B9261" s="252" t="s">
        <v>466</v>
      </c>
      <c r="C9261" s="253">
        <v>0</v>
      </c>
      <c r="D9261" s="253">
        <v>0</v>
      </c>
      <c r="E9261" s="254" t="str">
        <f t="shared" si="576"/>
        <v/>
      </c>
      <c r="F9261" s="253">
        <v>108.2</v>
      </c>
      <c r="G9261" s="253">
        <v>0</v>
      </c>
      <c r="H9261" s="254">
        <f t="shared" si="577"/>
        <v>-1</v>
      </c>
      <c r="I9261" s="253">
        <v>218.98286999999999</v>
      </c>
      <c r="J9261" s="254">
        <f t="shared" si="578"/>
        <v>-1</v>
      </c>
      <c r="K9261" s="253">
        <v>281.98995000000002</v>
      </c>
      <c r="L9261" s="253">
        <v>242.99093999999999</v>
      </c>
      <c r="M9261" s="254">
        <f t="shared" si="579"/>
        <v>-0.13829929045343647</v>
      </c>
    </row>
    <row r="9262" spans="1:13" x14ac:dyDescent="0.25">
      <c r="A9262" s="252" t="s">
        <v>253</v>
      </c>
      <c r="B9262" s="252" t="s">
        <v>441</v>
      </c>
      <c r="C9262" s="253">
        <v>0</v>
      </c>
      <c r="D9262" s="253">
        <v>0</v>
      </c>
      <c r="E9262" s="254" t="str">
        <f t="shared" si="576"/>
        <v/>
      </c>
      <c r="F9262" s="253">
        <v>677.82907</v>
      </c>
      <c r="G9262" s="253">
        <v>310.24068999999997</v>
      </c>
      <c r="H9262" s="254">
        <f t="shared" si="577"/>
        <v>-0.54230247162459411</v>
      </c>
      <c r="I9262" s="253">
        <v>1376.3788300000001</v>
      </c>
      <c r="J9262" s="254">
        <f t="shared" si="578"/>
        <v>-0.77459643868541628</v>
      </c>
      <c r="K9262" s="253">
        <v>2450.19947</v>
      </c>
      <c r="L9262" s="253">
        <v>3747.88951</v>
      </c>
      <c r="M9262" s="254">
        <f t="shared" si="579"/>
        <v>0.52962628385516708</v>
      </c>
    </row>
    <row r="9263" spans="1:13" x14ac:dyDescent="0.25">
      <c r="A9263" s="252" t="s">
        <v>253</v>
      </c>
      <c r="B9263" s="252" t="s">
        <v>458</v>
      </c>
      <c r="C9263" s="253">
        <v>0</v>
      </c>
      <c r="D9263" s="253">
        <v>0</v>
      </c>
      <c r="E9263" s="254" t="str">
        <f t="shared" si="576"/>
        <v/>
      </c>
      <c r="F9263" s="253">
        <v>90.117249999999999</v>
      </c>
      <c r="G9263" s="253">
        <v>0</v>
      </c>
      <c r="H9263" s="254">
        <f t="shared" si="577"/>
        <v>-1</v>
      </c>
      <c r="I9263" s="253">
        <v>0</v>
      </c>
      <c r="J9263" s="254" t="str">
        <f t="shared" si="578"/>
        <v/>
      </c>
      <c r="K9263" s="253">
        <v>280.84523999999999</v>
      </c>
      <c r="L9263" s="253">
        <v>151.41083</v>
      </c>
      <c r="M9263" s="254">
        <f t="shared" si="579"/>
        <v>-0.46087450155822474</v>
      </c>
    </row>
    <row r="9264" spans="1:13" x14ac:dyDescent="0.25">
      <c r="A9264" s="252" t="s">
        <v>253</v>
      </c>
      <c r="B9264" s="252" t="s">
        <v>444</v>
      </c>
      <c r="C9264" s="253">
        <v>0</v>
      </c>
      <c r="D9264" s="253">
        <v>0</v>
      </c>
      <c r="E9264" s="254" t="str">
        <f t="shared" si="576"/>
        <v/>
      </c>
      <c r="F9264" s="253">
        <v>2164.9774200000002</v>
      </c>
      <c r="G9264" s="253">
        <v>1229.40849</v>
      </c>
      <c r="H9264" s="254">
        <f t="shared" si="577"/>
        <v>-0.43213796197467969</v>
      </c>
      <c r="I9264" s="253">
        <v>1168.7475999999999</v>
      </c>
      <c r="J9264" s="254">
        <f t="shared" si="578"/>
        <v>5.1902472355879192E-2</v>
      </c>
      <c r="K9264" s="253">
        <v>8762.9236799999999</v>
      </c>
      <c r="L9264" s="253">
        <v>5334.5729700000002</v>
      </c>
      <c r="M9264" s="254">
        <f t="shared" si="579"/>
        <v>-0.39123366072726085</v>
      </c>
    </row>
    <row r="9265" spans="1:13" x14ac:dyDescent="0.25">
      <c r="A9265" s="252" t="s">
        <v>253</v>
      </c>
      <c r="B9265" s="252" t="s">
        <v>456</v>
      </c>
      <c r="C9265" s="253">
        <v>0</v>
      </c>
      <c r="D9265" s="253">
        <v>0</v>
      </c>
      <c r="E9265" s="254" t="str">
        <f t="shared" si="576"/>
        <v/>
      </c>
      <c r="F9265" s="253">
        <v>564.83910000000003</v>
      </c>
      <c r="G9265" s="253">
        <v>504.70119999999997</v>
      </c>
      <c r="H9265" s="254">
        <f t="shared" si="577"/>
        <v>-0.10646908119498111</v>
      </c>
      <c r="I9265" s="253">
        <v>1140.8602000000001</v>
      </c>
      <c r="J9265" s="254">
        <f t="shared" si="578"/>
        <v>-0.55761345693363662</v>
      </c>
      <c r="K9265" s="253">
        <v>2408.3941300000001</v>
      </c>
      <c r="L9265" s="253">
        <v>2094.3077499999999</v>
      </c>
      <c r="M9265" s="254">
        <f t="shared" si="579"/>
        <v>-0.13041319777672777</v>
      </c>
    </row>
    <row r="9266" spans="1:13" x14ac:dyDescent="0.25">
      <c r="A9266" s="252" t="s">
        <v>253</v>
      </c>
      <c r="B9266" s="252" t="s">
        <v>485</v>
      </c>
      <c r="C9266" s="253">
        <v>0</v>
      </c>
      <c r="D9266" s="253">
        <v>0</v>
      </c>
      <c r="E9266" s="254" t="str">
        <f t="shared" si="576"/>
        <v/>
      </c>
      <c r="F9266" s="253">
        <v>22.358139999999999</v>
      </c>
      <c r="G9266" s="253">
        <v>9.6182300000000005</v>
      </c>
      <c r="H9266" s="254">
        <f t="shared" si="577"/>
        <v>-0.56981081610545414</v>
      </c>
      <c r="I9266" s="253">
        <v>5.0374999999999996</v>
      </c>
      <c r="J9266" s="254">
        <f t="shared" si="578"/>
        <v>0.90932605459057103</v>
      </c>
      <c r="K9266" s="253">
        <v>99.019409999999993</v>
      </c>
      <c r="L9266" s="253">
        <v>14.65573</v>
      </c>
      <c r="M9266" s="254">
        <f t="shared" si="579"/>
        <v>-0.85199134189953263</v>
      </c>
    </row>
    <row r="9267" spans="1:13" x14ac:dyDescent="0.25">
      <c r="A9267" s="252" t="s">
        <v>253</v>
      </c>
      <c r="B9267" s="252" t="s">
        <v>494</v>
      </c>
      <c r="C9267" s="253">
        <v>0</v>
      </c>
      <c r="D9267" s="253">
        <v>0</v>
      </c>
      <c r="E9267" s="254" t="str">
        <f t="shared" si="576"/>
        <v/>
      </c>
      <c r="F9267" s="253">
        <v>20.028400000000001</v>
      </c>
      <c r="G9267" s="253">
        <v>0</v>
      </c>
      <c r="H9267" s="254">
        <f t="shared" si="577"/>
        <v>-1</v>
      </c>
      <c r="I9267" s="253">
        <v>0</v>
      </c>
      <c r="J9267" s="254" t="str">
        <f t="shared" si="578"/>
        <v/>
      </c>
      <c r="K9267" s="253">
        <v>379.90413999999998</v>
      </c>
      <c r="L9267" s="253">
        <v>0</v>
      </c>
      <c r="M9267" s="254">
        <f t="shared" si="579"/>
        <v>-1</v>
      </c>
    </row>
    <row r="9268" spans="1:13" x14ac:dyDescent="0.25">
      <c r="A9268" s="252" t="s">
        <v>253</v>
      </c>
      <c r="B9268" s="252" t="s">
        <v>470</v>
      </c>
      <c r="C9268" s="253">
        <v>0</v>
      </c>
      <c r="D9268" s="253">
        <v>0</v>
      </c>
      <c r="E9268" s="254" t="str">
        <f t="shared" si="576"/>
        <v/>
      </c>
      <c r="F9268" s="253">
        <v>124.01369</v>
      </c>
      <c r="G9268" s="253">
        <v>136.05359999999999</v>
      </c>
      <c r="H9268" s="254">
        <f t="shared" si="577"/>
        <v>9.7085329853502378E-2</v>
      </c>
      <c r="I9268" s="253">
        <v>523.22095999999999</v>
      </c>
      <c r="J9268" s="254">
        <f t="shared" si="578"/>
        <v>-0.7399691327350495</v>
      </c>
      <c r="K9268" s="253">
        <v>285.39809000000002</v>
      </c>
      <c r="L9268" s="253">
        <v>745.02551000000005</v>
      </c>
      <c r="M9268" s="254">
        <f t="shared" si="579"/>
        <v>1.6104782621355316</v>
      </c>
    </row>
    <row r="9269" spans="1:13" x14ac:dyDescent="0.25">
      <c r="A9269" s="252" t="s">
        <v>253</v>
      </c>
      <c r="B9269" s="252" t="s">
        <v>482</v>
      </c>
      <c r="C9269" s="253">
        <v>0</v>
      </c>
      <c r="D9269" s="253">
        <v>0</v>
      </c>
      <c r="E9269" s="254" t="str">
        <f t="shared" si="576"/>
        <v/>
      </c>
      <c r="F9269" s="253">
        <v>0</v>
      </c>
      <c r="G9269" s="253">
        <v>0</v>
      </c>
      <c r="H9269" s="254" t="str">
        <f t="shared" si="577"/>
        <v/>
      </c>
      <c r="I9269" s="253">
        <v>11.074999999999999</v>
      </c>
      <c r="J9269" s="254">
        <f t="shared" si="578"/>
        <v>-1</v>
      </c>
      <c r="K9269" s="253">
        <v>805.74374999999998</v>
      </c>
      <c r="L9269" s="253">
        <v>16.482500000000002</v>
      </c>
      <c r="M9269" s="254">
        <f t="shared" si="579"/>
        <v>-0.97954374452175397</v>
      </c>
    </row>
    <row r="9270" spans="1:13" x14ac:dyDescent="0.25">
      <c r="A9270" s="252" t="s">
        <v>253</v>
      </c>
      <c r="B9270" s="252" t="s">
        <v>480</v>
      </c>
      <c r="C9270" s="253">
        <v>0</v>
      </c>
      <c r="D9270" s="253">
        <v>0</v>
      </c>
      <c r="E9270" s="254" t="str">
        <f t="shared" si="576"/>
        <v/>
      </c>
      <c r="F9270" s="253">
        <v>0</v>
      </c>
      <c r="G9270" s="253">
        <v>0</v>
      </c>
      <c r="H9270" s="254" t="str">
        <f t="shared" si="577"/>
        <v/>
      </c>
      <c r="I9270" s="253">
        <v>0</v>
      </c>
      <c r="J9270" s="254" t="str">
        <f t="shared" si="578"/>
        <v/>
      </c>
      <c r="K9270" s="253">
        <v>0</v>
      </c>
      <c r="L9270" s="253">
        <v>0</v>
      </c>
      <c r="M9270" s="254" t="str">
        <f t="shared" si="579"/>
        <v/>
      </c>
    </row>
    <row r="9271" spans="1:13" x14ac:dyDescent="0.25">
      <c r="A9271" s="252" t="s">
        <v>253</v>
      </c>
      <c r="B9271" s="252" t="s">
        <v>440</v>
      </c>
      <c r="C9271" s="253">
        <v>0</v>
      </c>
      <c r="D9271" s="253">
        <v>0</v>
      </c>
      <c r="E9271" s="254" t="str">
        <f t="shared" si="576"/>
        <v/>
      </c>
      <c r="F9271" s="253">
        <v>1903.46396</v>
      </c>
      <c r="G9271" s="253">
        <v>1116.41165</v>
      </c>
      <c r="H9271" s="254">
        <f t="shared" si="577"/>
        <v>-0.41348421958039072</v>
      </c>
      <c r="I9271" s="253">
        <v>1575.5590099999999</v>
      </c>
      <c r="J9271" s="254">
        <f t="shared" si="578"/>
        <v>-0.29141870097267886</v>
      </c>
      <c r="K9271" s="253">
        <v>7128.3867200000004</v>
      </c>
      <c r="L9271" s="253">
        <v>3497.6531199999999</v>
      </c>
      <c r="M9271" s="254">
        <f t="shared" si="579"/>
        <v>-0.50933454407198608</v>
      </c>
    </row>
    <row r="9272" spans="1:13" x14ac:dyDescent="0.25">
      <c r="A9272" s="252" t="s">
        <v>253</v>
      </c>
      <c r="B9272" s="252" t="s">
        <v>453</v>
      </c>
      <c r="C9272" s="253">
        <v>0</v>
      </c>
      <c r="D9272" s="253">
        <v>0</v>
      </c>
      <c r="E9272" s="254" t="str">
        <f t="shared" si="576"/>
        <v/>
      </c>
      <c r="F9272" s="253">
        <v>1.3573900000000001</v>
      </c>
      <c r="G9272" s="253">
        <v>0</v>
      </c>
      <c r="H9272" s="254">
        <f t="shared" si="577"/>
        <v>-1</v>
      </c>
      <c r="I9272" s="253">
        <v>10.686999999999999</v>
      </c>
      <c r="J9272" s="254">
        <f t="shared" si="578"/>
        <v>-1</v>
      </c>
      <c r="K9272" s="253">
        <v>435.71863999999999</v>
      </c>
      <c r="L9272" s="253">
        <v>225.87154000000001</v>
      </c>
      <c r="M9272" s="254">
        <f t="shared" si="579"/>
        <v>-0.48161148212525395</v>
      </c>
    </row>
    <row r="9273" spans="1:13" x14ac:dyDescent="0.25">
      <c r="A9273" s="252" t="s">
        <v>253</v>
      </c>
      <c r="B9273" s="252" t="s">
        <v>498</v>
      </c>
      <c r="C9273" s="253">
        <v>0</v>
      </c>
      <c r="D9273" s="253">
        <v>0</v>
      </c>
      <c r="E9273" s="254" t="str">
        <f t="shared" si="576"/>
        <v/>
      </c>
      <c r="F9273" s="253">
        <v>0</v>
      </c>
      <c r="G9273" s="253">
        <v>0</v>
      </c>
      <c r="H9273" s="254" t="str">
        <f t="shared" si="577"/>
        <v/>
      </c>
      <c r="I9273" s="253">
        <v>0</v>
      </c>
      <c r="J9273" s="254" t="str">
        <f t="shared" si="578"/>
        <v/>
      </c>
      <c r="K9273" s="253">
        <v>0</v>
      </c>
      <c r="L9273" s="253">
        <v>2.875</v>
      </c>
      <c r="M9273" s="254" t="str">
        <f t="shared" si="579"/>
        <v/>
      </c>
    </row>
    <row r="9274" spans="1:13" x14ac:dyDescent="0.25">
      <c r="A9274" s="252" t="s">
        <v>253</v>
      </c>
      <c r="B9274" s="252" t="s">
        <v>488</v>
      </c>
      <c r="C9274" s="253">
        <v>0</v>
      </c>
      <c r="D9274" s="253">
        <v>0</v>
      </c>
      <c r="E9274" s="254" t="str">
        <f t="shared" si="576"/>
        <v/>
      </c>
      <c r="F9274" s="253">
        <v>0</v>
      </c>
      <c r="G9274" s="253">
        <v>0</v>
      </c>
      <c r="H9274" s="254" t="str">
        <f t="shared" si="577"/>
        <v/>
      </c>
      <c r="I9274" s="253">
        <v>17.69914</v>
      </c>
      <c r="J9274" s="254">
        <f t="shared" si="578"/>
        <v>-1</v>
      </c>
      <c r="K9274" s="253">
        <v>269.78046999999998</v>
      </c>
      <c r="L9274" s="253">
        <v>81.664580000000001</v>
      </c>
      <c r="M9274" s="254">
        <f t="shared" si="579"/>
        <v>-0.69729246894706653</v>
      </c>
    </row>
    <row r="9275" spans="1:13" x14ac:dyDescent="0.25">
      <c r="A9275" s="252" t="s">
        <v>253</v>
      </c>
      <c r="B9275" s="252" t="s">
        <v>475</v>
      </c>
      <c r="C9275" s="253">
        <v>0</v>
      </c>
      <c r="D9275" s="253">
        <v>0</v>
      </c>
      <c r="E9275" s="254" t="str">
        <f t="shared" si="576"/>
        <v/>
      </c>
      <c r="F9275" s="253">
        <v>0</v>
      </c>
      <c r="G9275" s="253">
        <v>148.56059999999999</v>
      </c>
      <c r="H9275" s="254" t="str">
        <f t="shared" si="577"/>
        <v/>
      </c>
      <c r="I9275" s="253">
        <v>28.6</v>
      </c>
      <c r="J9275" s="254">
        <f t="shared" si="578"/>
        <v>4.1944265734265729</v>
      </c>
      <c r="K9275" s="253">
        <v>307.42714000000001</v>
      </c>
      <c r="L9275" s="253">
        <v>276.9606</v>
      </c>
      <c r="M9275" s="254">
        <f t="shared" si="579"/>
        <v>-9.9101660315351503E-2</v>
      </c>
    </row>
    <row r="9276" spans="1:13" x14ac:dyDescent="0.25">
      <c r="A9276" s="252" t="s">
        <v>253</v>
      </c>
      <c r="B9276" s="252" t="s">
        <v>459</v>
      </c>
      <c r="C9276" s="253">
        <v>0</v>
      </c>
      <c r="D9276" s="253">
        <v>0</v>
      </c>
      <c r="E9276" s="254" t="str">
        <f t="shared" si="576"/>
        <v/>
      </c>
      <c r="F9276" s="253">
        <v>37.973500000000001</v>
      </c>
      <c r="G9276" s="253">
        <v>229.45104000000001</v>
      </c>
      <c r="H9276" s="254">
        <f t="shared" si="577"/>
        <v>5.0423990414367914</v>
      </c>
      <c r="I9276" s="253">
        <v>71.170879999999997</v>
      </c>
      <c r="J9276" s="254">
        <f t="shared" si="578"/>
        <v>2.2239455237872572</v>
      </c>
      <c r="K9276" s="253">
        <v>615.56593999999996</v>
      </c>
      <c r="L9276" s="253">
        <v>647.65747999999996</v>
      </c>
      <c r="M9276" s="254">
        <f t="shared" si="579"/>
        <v>5.2133391265930085E-2</v>
      </c>
    </row>
    <row r="9277" spans="1:13" x14ac:dyDescent="0.25">
      <c r="A9277" s="252" t="s">
        <v>253</v>
      </c>
      <c r="B9277" s="252" t="s">
        <v>449</v>
      </c>
      <c r="C9277" s="253">
        <v>0</v>
      </c>
      <c r="D9277" s="253">
        <v>0</v>
      </c>
      <c r="E9277" s="254" t="str">
        <f t="shared" si="576"/>
        <v/>
      </c>
      <c r="F9277" s="253">
        <v>225.60504</v>
      </c>
      <c r="G9277" s="253">
        <v>283.92764</v>
      </c>
      <c r="H9277" s="254">
        <f t="shared" si="577"/>
        <v>0.25851638775445784</v>
      </c>
      <c r="I9277" s="253">
        <v>553.36848999999995</v>
      </c>
      <c r="J9277" s="254">
        <f t="shared" si="578"/>
        <v>-0.48691035877377109</v>
      </c>
      <c r="K9277" s="253">
        <v>933.98515999999995</v>
      </c>
      <c r="L9277" s="253">
        <v>1394.8398400000001</v>
      </c>
      <c r="M9277" s="254">
        <f t="shared" si="579"/>
        <v>0.49342826817505347</v>
      </c>
    </row>
    <row r="9278" spans="1:13" x14ac:dyDescent="0.25">
      <c r="A9278" s="252" t="s">
        <v>253</v>
      </c>
      <c r="B9278" s="252" t="s">
        <v>501</v>
      </c>
      <c r="C9278" s="253">
        <v>0</v>
      </c>
      <c r="D9278" s="253">
        <v>0</v>
      </c>
      <c r="E9278" s="254" t="str">
        <f t="shared" si="576"/>
        <v/>
      </c>
      <c r="F9278" s="253">
        <v>0</v>
      </c>
      <c r="G9278" s="253">
        <v>15.78354</v>
      </c>
      <c r="H9278" s="254" t="str">
        <f t="shared" si="577"/>
        <v/>
      </c>
      <c r="I9278" s="253">
        <v>0</v>
      </c>
      <c r="J9278" s="254" t="str">
        <f t="shared" si="578"/>
        <v/>
      </c>
      <c r="K9278" s="253">
        <v>0</v>
      </c>
      <c r="L9278" s="253">
        <v>15.78354</v>
      </c>
      <c r="M9278" s="254" t="str">
        <f t="shared" si="579"/>
        <v/>
      </c>
    </row>
    <row r="9279" spans="1:13" x14ac:dyDescent="0.25">
      <c r="A9279" s="252" t="s">
        <v>253</v>
      </c>
      <c r="B9279" s="252" t="s">
        <v>451</v>
      </c>
      <c r="C9279" s="253">
        <v>0</v>
      </c>
      <c r="D9279" s="253">
        <v>0</v>
      </c>
      <c r="E9279" s="254" t="str">
        <f t="shared" si="576"/>
        <v/>
      </c>
      <c r="F9279" s="253">
        <v>34.74</v>
      </c>
      <c r="G9279" s="253">
        <v>5.1120000000000001</v>
      </c>
      <c r="H9279" s="254">
        <f t="shared" si="577"/>
        <v>-0.85284974093264254</v>
      </c>
      <c r="I9279" s="253">
        <v>39.36</v>
      </c>
      <c r="J9279" s="254">
        <f t="shared" si="578"/>
        <v>-0.87012195121951219</v>
      </c>
      <c r="K9279" s="253">
        <v>116.706</v>
      </c>
      <c r="L9279" s="253">
        <v>129.233</v>
      </c>
      <c r="M9279" s="254">
        <f t="shared" si="579"/>
        <v>0.10733809744143397</v>
      </c>
    </row>
    <row r="9280" spans="1:13" x14ac:dyDescent="0.25">
      <c r="A9280" s="252" t="s">
        <v>253</v>
      </c>
      <c r="B9280" s="252" t="s">
        <v>467</v>
      </c>
      <c r="C9280" s="253">
        <v>0</v>
      </c>
      <c r="D9280" s="253">
        <v>0</v>
      </c>
      <c r="E9280" s="254" t="str">
        <f t="shared" si="576"/>
        <v/>
      </c>
      <c r="F9280" s="253">
        <v>0</v>
      </c>
      <c r="G9280" s="253">
        <v>0</v>
      </c>
      <c r="H9280" s="254" t="str">
        <f t="shared" si="577"/>
        <v/>
      </c>
      <c r="I9280" s="253">
        <v>33.637999999999998</v>
      </c>
      <c r="J9280" s="254">
        <f t="shared" si="578"/>
        <v>-1</v>
      </c>
      <c r="K9280" s="253">
        <v>223.24681000000001</v>
      </c>
      <c r="L9280" s="253">
        <v>57.364379999999997</v>
      </c>
      <c r="M9280" s="254">
        <f t="shared" si="579"/>
        <v>-0.74304501820205182</v>
      </c>
    </row>
    <row r="9281" spans="1:13" x14ac:dyDescent="0.25">
      <c r="A9281" s="252" t="s">
        <v>253</v>
      </c>
      <c r="B9281" s="252" t="s">
        <v>476</v>
      </c>
      <c r="C9281" s="253">
        <v>0</v>
      </c>
      <c r="D9281" s="253">
        <v>0</v>
      </c>
      <c r="E9281" s="254" t="str">
        <f t="shared" si="576"/>
        <v/>
      </c>
      <c r="F9281" s="253">
        <v>0</v>
      </c>
      <c r="G9281" s="253">
        <v>0</v>
      </c>
      <c r="H9281" s="254" t="str">
        <f t="shared" si="577"/>
        <v/>
      </c>
      <c r="I9281" s="253">
        <v>65.302109999999999</v>
      </c>
      <c r="J9281" s="254">
        <f t="shared" si="578"/>
        <v>-1</v>
      </c>
      <c r="K9281" s="253">
        <v>169.07711</v>
      </c>
      <c r="L9281" s="253">
        <v>257.83654000000001</v>
      </c>
      <c r="M9281" s="254">
        <f t="shared" si="579"/>
        <v>0.52496420124521892</v>
      </c>
    </row>
    <row r="9282" spans="1:13" x14ac:dyDescent="0.25">
      <c r="A9282" s="252" t="s">
        <v>253</v>
      </c>
      <c r="B9282" s="252" t="s">
        <v>505</v>
      </c>
      <c r="C9282" s="253">
        <v>0</v>
      </c>
      <c r="D9282" s="253">
        <v>0</v>
      </c>
      <c r="E9282" s="254" t="str">
        <f t="shared" si="576"/>
        <v/>
      </c>
      <c r="F9282" s="253">
        <v>0</v>
      </c>
      <c r="G9282" s="253">
        <v>0</v>
      </c>
      <c r="H9282" s="254" t="str">
        <f t="shared" si="577"/>
        <v/>
      </c>
      <c r="I9282" s="253">
        <v>0</v>
      </c>
      <c r="J9282" s="254" t="str">
        <f t="shared" si="578"/>
        <v/>
      </c>
      <c r="K9282" s="253">
        <v>6.4560000000000004</v>
      </c>
      <c r="L9282" s="253">
        <v>0</v>
      </c>
      <c r="M9282" s="254">
        <f t="shared" si="579"/>
        <v>-1</v>
      </c>
    </row>
    <row r="9283" spans="1:13" x14ac:dyDescent="0.25">
      <c r="A9283" s="252" t="s">
        <v>253</v>
      </c>
      <c r="B9283" s="252" t="s">
        <v>465</v>
      </c>
      <c r="C9283" s="253">
        <v>0</v>
      </c>
      <c r="D9283" s="253">
        <v>0</v>
      </c>
      <c r="E9283" s="254" t="str">
        <f t="shared" si="576"/>
        <v/>
      </c>
      <c r="F9283" s="253">
        <v>0</v>
      </c>
      <c r="G9283" s="253">
        <v>0</v>
      </c>
      <c r="H9283" s="254" t="str">
        <f t="shared" si="577"/>
        <v/>
      </c>
      <c r="I9283" s="253">
        <v>0</v>
      </c>
      <c r="J9283" s="254" t="str">
        <f t="shared" si="578"/>
        <v/>
      </c>
      <c r="K9283" s="253">
        <v>2.4205000000000001</v>
      </c>
      <c r="L9283" s="253">
        <v>119.27054</v>
      </c>
      <c r="M9283" s="254">
        <f t="shared" si="579"/>
        <v>48.275166287957028</v>
      </c>
    </row>
    <row r="9284" spans="1:13" s="117" customFormat="1" ht="13" x14ac:dyDescent="0.3">
      <c r="A9284" s="117" t="s">
        <v>253</v>
      </c>
      <c r="B9284" s="117" t="s">
        <v>3</v>
      </c>
      <c r="C9284" s="165">
        <v>267.28595999999999</v>
      </c>
      <c r="D9284" s="165">
        <v>203.03899999999999</v>
      </c>
      <c r="E9284" s="255">
        <f t="shared" si="576"/>
        <v>-0.24036788165005007</v>
      </c>
      <c r="F9284" s="165">
        <v>80835.148809999999</v>
      </c>
      <c r="G9284" s="165">
        <v>49008.030809999997</v>
      </c>
      <c r="H9284" s="255">
        <f t="shared" si="577"/>
        <v>-0.3937286993162894</v>
      </c>
      <c r="I9284" s="165">
        <v>78330.659870000003</v>
      </c>
      <c r="J9284" s="255">
        <f t="shared" si="578"/>
        <v>-0.37434421092155679</v>
      </c>
      <c r="K9284" s="165">
        <v>293131.74877000001</v>
      </c>
      <c r="L9284" s="165">
        <v>247223.27733000001</v>
      </c>
      <c r="M9284" s="255">
        <f t="shared" si="579"/>
        <v>-0.15661378077480503</v>
      </c>
    </row>
    <row r="9285" spans="1:13" x14ac:dyDescent="0.25">
      <c r="A9285" s="252" t="s">
        <v>417</v>
      </c>
      <c r="B9285" s="252" t="s">
        <v>434</v>
      </c>
      <c r="C9285" s="253">
        <v>0</v>
      </c>
      <c r="D9285" s="253">
        <v>0</v>
      </c>
      <c r="E9285" s="254" t="str">
        <f t="shared" ref="E9285:E9348" si="580">IF(C9285=0,"",(D9285/C9285-1))</f>
        <v/>
      </c>
      <c r="F9285" s="253">
        <v>0</v>
      </c>
      <c r="G9285" s="253">
        <v>0</v>
      </c>
      <c r="H9285" s="254" t="str">
        <f t="shared" ref="H9285:H9348" si="581">IF(F9285=0,"",(G9285/F9285-1))</f>
        <v/>
      </c>
      <c r="I9285" s="253">
        <v>53.832999999999998</v>
      </c>
      <c r="J9285" s="254">
        <f t="shared" ref="J9285:J9348" si="582">IF(I9285=0,"",(G9285/I9285-1))</f>
        <v>-1</v>
      </c>
      <c r="K9285" s="253">
        <v>0</v>
      </c>
      <c r="L9285" s="253">
        <v>71.233599999999996</v>
      </c>
      <c r="M9285" s="254" t="str">
        <f t="shared" ref="M9285:M9348" si="583">IF(K9285=0,"",(L9285/K9285-1))</f>
        <v/>
      </c>
    </row>
    <row r="9286" spans="1:13" x14ac:dyDescent="0.25">
      <c r="A9286" s="252" t="s">
        <v>417</v>
      </c>
      <c r="B9286" s="252" t="s">
        <v>441</v>
      </c>
      <c r="C9286" s="253">
        <v>0</v>
      </c>
      <c r="D9286" s="253">
        <v>0</v>
      </c>
      <c r="E9286" s="254" t="str">
        <f t="shared" si="580"/>
        <v/>
      </c>
      <c r="F9286" s="253">
        <v>0</v>
      </c>
      <c r="G9286" s="253">
        <v>0</v>
      </c>
      <c r="H9286" s="254" t="str">
        <f t="shared" si="581"/>
        <v/>
      </c>
      <c r="I9286" s="253">
        <v>0</v>
      </c>
      <c r="J9286" s="254" t="str">
        <f t="shared" si="582"/>
        <v/>
      </c>
      <c r="K9286" s="253">
        <v>23.0505</v>
      </c>
      <c r="L9286" s="253">
        <v>0</v>
      </c>
      <c r="M9286" s="254">
        <f t="shared" si="583"/>
        <v>-1</v>
      </c>
    </row>
    <row r="9287" spans="1:13" s="117" customFormat="1" ht="13" x14ac:dyDescent="0.3">
      <c r="A9287" s="117" t="s">
        <v>417</v>
      </c>
      <c r="B9287" s="117" t="s">
        <v>3</v>
      </c>
      <c r="C9287" s="165">
        <v>0</v>
      </c>
      <c r="D9287" s="165">
        <v>0</v>
      </c>
      <c r="E9287" s="255" t="str">
        <f t="shared" si="580"/>
        <v/>
      </c>
      <c r="F9287" s="165">
        <v>0</v>
      </c>
      <c r="G9287" s="165">
        <v>0</v>
      </c>
      <c r="H9287" s="255" t="str">
        <f t="shared" si="581"/>
        <v/>
      </c>
      <c r="I9287" s="165">
        <v>53.832999999999998</v>
      </c>
      <c r="J9287" s="255">
        <f t="shared" si="582"/>
        <v>-1</v>
      </c>
      <c r="K9287" s="165">
        <v>23.0505</v>
      </c>
      <c r="L9287" s="165">
        <v>71.233599999999996</v>
      </c>
      <c r="M9287" s="255">
        <f t="shared" si="583"/>
        <v>2.0903277586169495</v>
      </c>
    </row>
    <row r="9288" spans="1:13" x14ac:dyDescent="0.25">
      <c r="A9288" s="252" t="s">
        <v>412</v>
      </c>
      <c r="B9288" s="252" t="s">
        <v>438</v>
      </c>
      <c r="C9288" s="253">
        <v>0</v>
      </c>
      <c r="D9288" s="253">
        <v>0</v>
      </c>
      <c r="E9288" s="254" t="str">
        <f t="shared" si="580"/>
        <v/>
      </c>
      <c r="F9288" s="253">
        <v>0</v>
      </c>
      <c r="G9288" s="253">
        <v>7.94292</v>
      </c>
      <c r="H9288" s="254" t="str">
        <f t="shared" si="581"/>
        <v/>
      </c>
      <c r="I9288" s="253">
        <v>3.61686</v>
      </c>
      <c r="J9288" s="254">
        <f t="shared" si="582"/>
        <v>1.1960816841127389</v>
      </c>
      <c r="K9288" s="253">
        <v>44.815049999999999</v>
      </c>
      <c r="L9288" s="253">
        <v>27.88439</v>
      </c>
      <c r="M9288" s="254">
        <f t="shared" si="583"/>
        <v>-0.3777896041619947</v>
      </c>
    </row>
    <row r="9289" spans="1:13" x14ac:dyDescent="0.25">
      <c r="A9289" s="252" t="s">
        <v>412</v>
      </c>
      <c r="B9289" s="252" t="s">
        <v>460</v>
      </c>
      <c r="C9289" s="253">
        <v>0</v>
      </c>
      <c r="D9289" s="253">
        <v>0</v>
      </c>
      <c r="E9289" s="254" t="str">
        <f t="shared" si="580"/>
        <v/>
      </c>
      <c r="F9289" s="253">
        <v>0</v>
      </c>
      <c r="G9289" s="253">
        <v>0</v>
      </c>
      <c r="H9289" s="254" t="str">
        <f t="shared" si="581"/>
        <v/>
      </c>
      <c r="I9289" s="253">
        <v>0</v>
      </c>
      <c r="J9289" s="254" t="str">
        <f t="shared" si="582"/>
        <v/>
      </c>
      <c r="K9289" s="253">
        <v>0</v>
      </c>
      <c r="L9289" s="253">
        <v>0</v>
      </c>
      <c r="M9289" s="254" t="str">
        <f t="shared" si="583"/>
        <v/>
      </c>
    </row>
    <row r="9290" spans="1:13" x14ac:dyDescent="0.25">
      <c r="A9290" s="252" t="s">
        <v>412</v>
      </c>
      <c r="B9290" s="252" t="s">
        <v>434</v>
      </c>
      <c r="C9290" s="253">
        <v>0</v>
      </c>
      <c r="D9290" s="253">
        <v>0</v>
      </c>
      <c r="E9290" s="254" t="str">
        <f t="shared" si="580"/>
        <v/>
      </c>
      <c r="F9290" s="253">
        <v>86.919550000000001</v>
      </c>
      <c r="G9290" s="253">
        <v>19.890509999999999</v>
      </c>
      <c r="H9290" s="254">
        <f t="shared" si="581"/>
        <v>-0.77116183873478406</v>
      </c>
      <c r="I9290" s="253">
        <v>26.012160000000002</v>
      </c>
      <c r="J9290" s="254">
        <f t="shared" si="582"/>
        <v>-0.23533801114555664</v>
      </c>
      <c r="K9290" s="253">
        <v>409.17626000000001</v>
      </c>
      <c r="L9290" s="253">
        <v>104.99293</v>
      </c>
      <c r="M9290" s="254">
        <f t="shared" si="583"/>
        <v>-0.7434041505731539</v>
      </c>
    </row>
    <row r="9291" spans="1:13" x14ac:dyDescent="0.25">
      <c r="A9291" s="252" t="s">
        <v>412</v>
      </c>
      <c r="B9291" s="252" t="s">
        <v>445</v>
      </c>
      <c r="C9291" s="253">
        <v>0</v>
      </c>
      <c r="D9291" s="253">
        <v>0</v>
      </c>
      <c r="E9291" s="254" t="str">
        <f t="shared" si="580"/>
        <v/>
      </c>
      <c r="F9291" s="253">
        <v>0</v>
      </c>
      <c r="G9291" s="253">
        <v>0</v>
      </c>
      <c r="H9291" s="254" t="str">
        <f t="shared" si="581"/>
        <v/>
      </c>
      <c r="I9291" s="253">
        <v>0</v>
      </c>
      <c r="J9291" s="254" t="str">
        <f t="shared" si="582"/>
        <v/>
      </c>
      <c r="K9291" s="253">
        <v>27.207999999999998</v>
      </c>
      <c r="L9291" s="253">
        <v>0</v>
      </c>
      <c r="M9291" s="254">
        <f t="shared" si="583"/>
        <v>-1</v>
      </c>
    </row>
    <row r="9292" spans="1:13" s="117" customFormat="1" ht="13" x14ac:dyDescent="0.3">
      <c r="A9292" s="117" t="s">
        <v>412</v>
      </c>
      <c r="B9292" s="117" t="s">
        <v>3</v>
      </c>
      <c r="C9292" s="165">
        <v>0</v>
      </c>
      <c r="D9292" s="165">
        <v>0</v>
      </c>
      <c r="E9292" s="255" t="str">
        <f t="shared" si="580"/>
        <v/>
      </c>
      <c r="F9292" s="165">
        <v>86.919550000000001</v>
      </c>
      <c r="G9292" s="165">
        <v>27.83343</v>
      </c>
      <c r="H9292" s="255">
        <f t="shared" si="581"/>
        <v>-0.67977940520860958</v>
      </c>
      <c r="I9292" s="165">
        <v>29.629020000000001</v>
      </c>
      <c r="J9292" s="255">
        <f t="shared" si="582"/>
        <v>-6.0602409394573287E-2</v>
      </c>
      <c r="K9292" s="165">
        <v>481.19931000000003</v>
      </c>
      <c r="L9292" s="165">
        <v>132.87732</v>
      </c>
      <c r="M9292" s="255">
        <f t="shared" si="583"/>
        <v>-0.72386219755801395</v>
      </c>
    </row>
    <row r="9293" spans="1:13" x14ac:dyDescent="0.25">
      <c r="A9293" s="252" t="s">
        <v>293</v>
      </c>
      <c r="B9293" s="252" t="s">
        <v>446</v>
      </c>
      <c r="C9293" s="253">
        <v>14.83624</v>
      </c>
      <c r="D9293" s="253">
        <v>0</v>
      </c>
      <c r="E9293" s="254">
        <f t="shared" si="580"/>
        <v>-1</v>
      </c>
      <c r="F9293" s="253">
        <v>1141.2709</v>
      </c>
      <c r="G9293" s="253">
        <v>5448.5259299999998</v>
      </c>
      <c r="H9293" s="254">
        <f t="shared" si="581"/>
        <v>3.7740864417028419</v>
      </c>
      <c r="I9293" s="253">
        <v>1145.0726199999999</v>
      </c>
      <c r="J9293" s="254">
        <f t="shared" si="582"/>
        <v>3.7582361457564151</v>
      </c>
      <c r="K9293" s="253">
        <v>3494.8213700000001</v>
      </c>
      <c r="L9293" s="253">
        <v>12545.680840000001</v>
      </c>
      <c r="M9293" s="254">
        <f t="shared" si="583"/>
        <v>2.589791726608333</v>
      </c>
    </row>
    <row r="9294" spans="1:13" x14ac:dyDescent="0.25">
      <c r="A9294" s="252" t="s">
        <v>293</v>
      </c>
      <c r="B9294" s="252" t="s">
        <v>469</v>
      </c>
      <c r="C9294" s="253">
        <v>0</v>
      </c>
      <c r="D9294" s="253">
        <v>0</v>
      </c>
      <c r="E9294" s="254" t="str">
        <f t="shared" si="580"/>
        <v/>
      </c>
      <c r="F9294" s="253">
        <v>23.738620000000001</v>
      </c>
      <c r="G9294" s="253">
        <v>0</v>
      </c>
      <c r="H9294" s="254">
        <f t="shared" si="581"/>
        <v>-1</v>
      </c>
      <c r="I9294" s="253">
        <v>0</v>
      </c>
      <c r="J9294" s="254" t="str">
        <f t="shared" si="582"/>
        <v/>
      </c>
      <c r="K9294" s="253">
        <v>41.384709999999998</v>
      </c>
      <c r="L9294" s="253">
        <v>0</v>
      </c>
      <c r="M9294" s="254">
        <f t="shared" si="583"/>
        <v>-1</v>
      </c>
    </row>
    <row r="9295" spans="1:13" x14ac:dyDescent="0.25">
      <c r="A9295" s="252" t="s">
        <v>293</v>
      </c>
      <c r="B9295" s="252" t="s">
        <v>483</v>
      </c>
      <c r="C9295" s="253">
        <v>0</v>
      </c>
      <c r="D9295" s="253">
        <v>0</v>
      </c>
      <c r="E9295" s="254" t="str">
        <f t="shared" si="580"/>
        <v/>
      </c>
      <c r="F9295" s="253">
        <v>31.39</v>
      </c>
      <c r="G9295" s="253">
        <v>0</v>
      </c>
      <c r="H9295" s="254">
        <f t="shared" si="581"/>
        <v>-1</v>
      </c>
      <c r="I9295" s="253">
        <v>0</v>
      </c>
      <c r="J9295" s="254" t="str">
        <f t="shared" si="582"/>
        <v/>
      </c>
      <c r="K9295" s="253">
        <v>31.39</v>
      </c>
      <c r="L9295" s="253">
        <v>1176.73576</v>
      </c>
      <c r="M9295" s="254">
        <f t="shared" si="583"/>
        <v>36.487599872570883</v>
      </c>
    </row>
    <row r="9296" spans="1:13" x14ac:dyDescent="0.25">
      <c r="A9296" s="252" t="s">
        <v>293</v>
      </c>
      <c r="B9296" s="252" t="s">
        <v>438</v>
      </c>
      <c r="C9296" s="253">
        <v>0</v>
      </c>
      <c r="D9296" s="253">
        <v>0</v>
      </c>
      <c r="E9296" s="254" t="str">
        <f t="shared" si="580"/>
        <v/>
      </c>
      <c r="F9296" s="253">
        <v>356.72325999999998</v>
      </c>
      <c r="G9296" s="253">
        <v>673.42367999999999</v>
      </c>
      <c r="H9296" s="254">
        <f t="shared" si="581"/>
        <v>0.88780423233405092</v>
      </c>
      <c r="I9296" s="253">
        <v>400.55232999999998</v>
      </c>
      <c r="J9296" s="254">
        <f t="shared" si="582"/>
        <v>0.68123770494606783</v>
      </c>
      <c r="K9296" s="253">
        <v>2438.9052000000001</v>
      </c>
      <c r="L9296" s="253">
        <v>2078.8114099999998</v>
      </c>
      <c r="M9296" s="254">
        <f t="shared" si="583"/>
        <v>-0.14764566904855525</v>
      </c>
    </row>
    <row r="9297" spans="1:13" x14ac:dyDescent="0.25">
      <c r="A9297" s="252" t="s">
        <v>293</v>
      </c>
      <c r="B9297" s="252" t="s">
        <v>447</v>
      </c>
      <c r="C9297" s="253">
        <v>0</v>
      </c>
      <c r="D9297" s="253">
        <v>0</v>
      </c>
      <c r="E9297" s="254" t="str">
        <f t="shared" si="580"/>
        <v/>
      </c>
      <c r="F9297" s="253">
        <v>167.72689</v>
      </c>
      <c r="G9297" s="253">
        <v>87.590789999999998</v>
      </c>
      <c r="H9297" s="254">
        <f t="shared" si="581"/>
        <v>-0.47777729617475173</v>
      </c>
      <c r="I9297" s="253">
        <v>135.23179999999999</v>
      </c>
      <c r="J9297" s="254">
        <f t="shared" si="582"/>
        <v>-0.35229147286363116</v>
      </c>
      <c r="K9297" s="253">
        <v>412.07486999999998</v>
      </c>
      <c r="L9297" s="253">
        <v>267.85176999999999</v>
      </c>
      <c r="M9297" s="254">
        <f t="shared" si="583"/>
        <v>-0.34999246617489677</v>
      </c>
    </row>
    <row r="9298" spans="1:13" x14ac:dyDescent="0.25">
      <c r="A9298" s="252" t="s">
        <v>293</v>
      </c>
      <c r="B9298" s="252" t="s">
        <v>455</v>
      </c>
      <c r="C9298" s="253">
        <v>0</v>
      </c>
      <c r="D9298" s="253">
        <v>0</v>
      </c>
      <c r="E9298" s="254" t="str">
        <f t="shared" si="580"/>
        <v/>
      </c>
      <c r="F9298" s="253">
        <v>0</v>
      </c>
      <c r="G9298" s="253">
        <v>0</v>
      </c>
      <c r="H9298" s="254" t="str">
        <f t="shared" si="581"/>
        <v/>
      </c>
      <c r="I9298" s="253">
        <v>0</v>
      </c>
      <c r="J9298" s="254" t="str">
        <f t="shared" si="582"/>
        <v/>
      </c>
      <c r="K9298" s="253">
        <v>0</v>
      </c>
      <c r="L9298" s="253">
        <v>131.85001</v>
      </c>
      <c r="M9298" s="254" t="str">
        <f t="shared" si="583"/>
        <v/>
      </c>
    </row>
    <row r="9299" spans="1:13" x14ac:dyDescent="0.25">
      <c r="A9299" s="252" t="s">
        <v>293</v>
      </c>
      <c r="B9299" s="252" t="s">
        <v>452</v>
      </c>
      <c r="C9299" s="253">
        <v>0</v>
      </c>
      <c r="D9299" s="253">
        <v>0</v>
      </c>
      <c r="E9299" s="254" t="str">
        <f t="shared" si="580"/>
        <v/>
      </c>
      <c r="F9299" s="253">
        <v>0</v>
      </c>
      <c r="G9299" s="253">
        <v>225</v>
      </c>
      <c r="H9299" s="254" t="str">
        <f t="shared" si="581"/>
        <v/>
      </c>
      <c r="I9299" s="253">
        <v>0</v>
      </c>
      <c r="J9299" s="254" t="str">
        <f t="shared" si="582"/>
        <v/>
      </c>
      <c r="K9299" s="253">
        <v>166.36703</v>
      </c>
      <c r="L9299" s="253">
        <v>225</v>
      </c>
      <c r="M9299" s="254">
        <f t="shared" si="583"/>
        <v>0.3524314282703731</v>
      </c>
    </row>
    <row r="9300" spans="1:13" x14ac:dyDescent="0.25">
      <c r="A9300" s="252" t="s">
        <v>293</v>
      </c>
      <c r="B9300" s="252" t="s">
        <v>500</v>
      </c>
      <c r="C9300" s="253">
        <v>0</v>
      </c>
      <c r="D9300" s="253">
        <v>0</v>
      </c>
      <c r="E9300" s="254" t="str">
        <f t="shared" si="580"/>
        <v/>
      </c>
      <c r="F9300" s="253">
        <v>0</v>
      </c>
      <c r="G9300" s="253">
        <v>0</v>
      </c>
      <c r="H9300" s="254" t="str">
        <f t="shared" si="581"/>
        <v/>
      </c>
      <c r="I9300" s="253">
        <v>0</v>
      </c>
      <c r="J9300" s="254" t="str">
        <f t="shared" si="582"/>
        <v/>
      </c>
      <c r="K9300" s="253">
        <v>0</v>
      </c>
      <c r="L9300" s="253">
        <v>0</v>
      </c>
      <c r="M9300" s="254" t="str">
        <f t="shared" si="583"/>
        <v/>
      </c>
    </row>
    <row r="9301" spans="1:13" x14ac:dyDescent="0.25">
      <c r="A9301" s="252" t="s">
        <v>293</v>
      </c>
      <c r="B9301" s="252" t="s">
        <v>503</v>
      </c>
      <c r="C9301" s="253">
        <v>0</v>
      </c>
      <c r="D9301" s="253">
        <v>0</v>
      </c>
      <c r="E9301" s="254" t="str">
        <f t="shared" si="580"/>
        <v/>
      </c>
      <c r="F9301" s="253">
        <v>0</v>
      </c>
      <c r="G9301" s="253">
        <v>0</v>
      </c>
      <c r="H9301" s="254" t="str">
        <f t="shared" si="581"/>
        <v/>
      </c>
      <c r="I9301" s="253">
        <v>0</v>
      </c>
      <c r="J9301" s="254" t="str">
        <f t="shared" si="582"/>
        <v/>
      </c>
      <c r="K9301" s="253">
        <v>0</v>
      </c>
      <c r="L9301" s="253">
        <v>0.53427000000000002</v>
      </c>
      <c r="M9301" s="254" t="str">
        <f t="shared" si="583"/>
        <v/>
      </c>
    </row>
    <row r="9302" spans="1:13" x14ac:dyDescent="0.25">
      <c r="A9302" s="252" t="s">
        <v>293</v>
      </c>
      <c r="B9302" s="252" t="s">
        <v>479</v>
      </c>
      <c r="C9302" s="253">
        <v>0</v>
      </c>
      <c r="D9302" s="253">
        <v>0</v>
      </c>
      <c r="E9302" s="254" t="str">
        <f t="shared" si="580"/>
        <v/>
      </c>
      <c r="F9302" s="253">
        <v>0</v>
      </c>
      <c r="G9302" s="253">
        <v>0</v>
      </c>
      <c r="H9302" s="254" t="str">
        <f t="shared" si="581"/>
        <v/>
      </c>
      <c r="I9302" s="253">
        <v>0</v>
      </c>
      <c r="J9302" s="254" t="str">
        <f t="shared" si="582"/>
        <v/>
      </c>
      <c r="K9302" s="253">
        <v>0</v>
      </c>
      <c r="L9302" s="253">
        <v>0</v>
      </c>
      <c r="M9302" s="254" t="str">
        <f t="shared" si="583"/>
        <v/>
      </c>
    </row>
    <row r="9303" spans="1:13" x14ac:dyDescent="0.25">
      <c r="A9303" s="252" t="s">
        <v>293</v>
      </c>
      <c r="B9303" s="252" t="s">
        <v>477</v>
      </c>
      <c r="C9303" s="253">
        <v>0</v>
      </c>
      <c r="D9303" s="253">
        <v>0</v>
      </c>
      <c r="E9303" s="254" t="str">
        <f t="shared" si="580"/>
        <v/>
      </c>
      <c r="F9303" s="253">
        <v>0</v>
      </c>
      <c r="G9303" s="253">
        <v>0</v>
      </c>
      <c r="H9303" s="254" t="str">
        <f t="shared" si="581"/>
        <v/>
      </c>
      <c r="I9303" s="253">
        <v>0</v>
      </c>
      <c r="J9303" s="254" t="str">
        <f t="shared" si="582"/>
        <v/>
      </c>
      <c r="K9303" s="253">
        <v>0</v>
      </c>
      <c r="L9303" s="253">
        <v>0</v>
      </c>
      <c r="M9303" s="254" t="str">
        <f t="shared" si="583"/>
        <v/>
      </c>
    </row>
    <row r="9304" spans="1:13" x14ac:dyDescent="0.25">
      <c r="A9304" s="252" t="s">
        <v>293</v>
      </c>
      <c r="B9304" s="252" t="s">
        <v>436</v>
      </c>
      <c r="C9304" s="253">
        <v>3.7563800000000001</v>
      </c>
      <c r="D9304" s="253">
        <v>0</v>
      </c>
      <c r="E9304" s="254">
        <f t="shared" si="580"/>
        <v>-1</v>
      </c>
      <c r="F9304" s="253">
        <v>151.37737999999999</v>
      </c>
      <c r="G9304" s="253">
        <v>218.34978000000001</v>
      </c>
      <c r="H9304" s="254">
        <f t="shared" si="581"/>
        <v>0.44242012908401529</v>
      </c>
      <c r="I9304" s="253">
        <v>421.85435999999999</v>
      </c>
      <c r="J9304" s="254">
        <f t="shared" si="582"/>
        <v>-0.4824048280548765</v>
      </c>
      <c r="K9304" s="253">
        <v>651.26134000000002</v>
      </c>
      <c r="L9304" s="253">
        <v>755.37480000000005</v>
      </c>
      <c r="M9304" s="254">
        <f t="shared" si="583"/>
        <v>0.15986433341797945</v>
      </c>
    </row>
    <row r="9305" spans="1:13" x14ac:dyDescent="0.25">
      <c r="A9305" s="252" t="s">
        <v>293</v>
      </c>
      <c r="B9305" s="252" t="s">
        <v>463</v>
      </c>
      <c r="C9305" s="253">
        <v>0</v>
      </c>
      <c r="D9305" s="253">
        <v>0</v>
      </c>
      <c r="E9305" s="254" t="str">
        <f t="shared" si="580"/>
        <v/>
      </c>
      <c r="F9305" s="253">
        <v>0</v>
      </c>
      <c r="G9305" s="253">
        <v>0</v>
      </c>
      <c r="H9305" s="254" t="str">
        <f t="shared" si="581"/>
        <v/>
      </c>
      <c r="I9305" s="253">
        <v>0</v>
      </c>
      <c r="J9305" s="254" t="str">
        <f t="shared" si="582"/>
        <v/>
      </c>
      <c r="K9305" s="253">
        <v>0</v>
      </c>
      <c r="L9305" s="253">
        <v>0</v>
      </c>
      <c r="M9305" s="254" t="str">
        <f t="shared" si="583"/>
        <v/>
      </c>
    </row>
    <row r="9306" spans="1:13" x14ac:dyDescent="0.25">
      <c r="A9306" s="252" t="s">
        <v>293</v>
      </c>
      <c r="B9306" s="252" t="s">
        <v>457</v>
      </c>
      <c r="C9306" s="253">
        <v>0</v>
      </c>
      <c r="D9306" s="253">
        <v>0</v>
      </c>
      <c r="E9306" s="254" t="str">
        <f t="shared" si="580"/>
        <v/>
      </c>
      <c r="F9306" s="253">
        <v>0</v>
      </c>
      <c r="G9306" s="253">
        <v>0</v>
      </c>
      <c r="H9306" s="254" t="str">
        <f t="shared" si="581"/>
        <v/>
      </c>
      <c r="I9306" s="253">
        <v>0</v>
      </c>
      <c r="J9306" s="254" t="str">
        <f t="shared" si="582"/>
        <v/>
      </c>
      <c r="K9306" s="253">
        <v>4021.1914499999998</v>
      </c>
      <c r="L9306" s="253">
        <v>0</v>
      </c>
      <c r="M9306" s="254">
        <f t="shared" si="583"/>
        <v>-1</v>
      </c>
    </row>
    <row r="9307" spans="1:13" x14ac:dyDescent="0.25">
      <c r="A9307" s="252" t="s">
        <v>293</v>
      </c>
      <c r="B9307" s="252" t="s">
        <v>442</v>
      </c>
      <c r="C9307" s="253">
        <v>0</v>
      </c>
      <c r="D9307" s="253">
        <v>0</v>
      </c>
      <c r="E9307" s="254" t="str">
        <f t="shared" si="580"/>
        <v/>
      </c>
      <c r="F9307" s="253">
        <v>38.556399999999996</v>
      </c>
      <c r="G9307" s="253">
        <v>0</v>
      </c>
      <c r="H9307" s="254">
        <f t="shared" si="581"/>
        <v>-1</v>
      </c>
      <c r="I9307" s="253">
        <v>0</v>
      </c>
      <c r="J9307" s="254" t="str">
        <f t="shared" si="582"/>
        <v/>
      </c>
      <c r="K9307" s="253">
        <v>55.42774</v>
      </c>
      <c r="L9307" s="253">
        <v>78.911879999999996</v>
      </c>
      <c r="M9307" s="254">
        <f t="shared" si="583"/>
        <v>0.42368929348373219</v>
      </c>
    </row>
    <row r="9308" spans="1:13" x14ac:dyDescent="0.25">
      <c r="A9308" s="252" t="s">
        <v>293</v>
      </c>
      <c r="B9308" s="252" t="s">
        <v>474</v>
      </c>
      <c r="C9308" s="253">
        <v>0</v>
      </c>
      <c r="D9308" s="253">
        <v>0</v>
      </c>
      <c r="E9308" s="254" t="str">
        <f t="shared" si="580"/>
        <v/>
      </c>
      <c r="F9308" s="253">
        <v>162.69804999999999</v>
      </c>
      <c r="G9308" s="253">
        <v>0</v>
      </c>
      <c r="H9308" s="254">
        <f t="shared" si="581"/>
        <v>-1</v>
      </c>
      <c r="I9308" s="253">
        <v>0</v>
      </c>
      <c r="J9308" s="254" t="str">
        <f t="shared" si="582"/>
        <v/>
      </c>
      <c r="K9308" s="253">
        <v>442.55498</v>
      </c>
      <c r="L9308" s="253">
        <v>0</v>
      </c>
      <c r="M9308" s="254">
        <f t="shared" si="583"/>
        <v>-1</v>
      </c>
    </row>
    <row r="9309" spans="1:13" x14ac:dyDescent="0.25">
      <c r="A9309" s="252" t="s">
        <v>293</v>
      </c>
      <c r="B9309" s="252" t="s">
        <v>460</v>
      </c>
      <c r="C9309" s="253">
        <v>0</v>
      </c>
      <c r="D9309" s="253">
        <v>0</v>
      </c>
      <c r="E9309" s="254" t="str">
        <f t="shared" si="580"/>
        <v/>
      </c>
      <c r="F9309" s="253">
        <v>0</v>
      </c>
      <c r="G9309" s="253">
        <v>0</v>
      </c>
      <c r="H9309" s="254" t="str">
        <f t="shared" si="581"/>
        <v/>
      </c>
      <c r="I9309" s="253">
        <v>0</v>
      </c>
      <c r="J9309" s="254" t="str">
        <f t="shared" si="582"/>
        <v/>
      </c>
      <c r="K9309" s="253">
        <v>0</v>
      </c>
      <c r="L9309" s="253">
        <v>0</v>
      </c>
      <c r="M9309" s="254" t="str">
        <f t="shared" si="583"/>
        <v/>
      </c>
    </row>
    <row r="9310" spans="1:13" x14ac:dyDescent="0.25">
      <c r="A9310" s="252" t="s">
        <v>293</v>
      </c>
      <c r="B9310" s="252" t="s">
        <v>491</v>
      </c>
      <c r="C9310" s="253">
        <v>0</v>
      </c>
      <c r="D9310" s="253">
        <v>0</v>
      </c>
      <c r="E9310" s="254" t="str">
        <f t="shared" si="580"/>
        <v/>
      </c>
      <c r="F9310" s="253">
        <v>0</v>
      </c>
      <c r="G9310" s="253">
        <v>0</v>
      </c>
      <c r="H9310" s="254" t="str">
        <f t="shared" si="581"/>
        <v/>
      </c>
      <c r="I9310" s="253">
        <v>0</v>
      </c>
      <c r="J9310" s="254" t="str">
        <f t="shared" si="582"/>
        <v/>
      </c>
      <c r="K9310" s="253">
        <v>0</v>
      </c>
      <c r="L9310" s="253">
        <v>49.212000000000003</v>
      </c>
      <c r="M9310" s="254" t="str">
        <f t="shared" si="583"/>
        <v/>
      </c>
    </row>
    <row r="9311" spans="1:13" x14ac:dyDescent="0.25">
      <c r="A9311" s="252" t="s">
        <v>293</v>
      </c>
      <c r="B9311" s="252" t="s">
        <v>450</v>
      </c>
      <c r="C9311" s="253">
        <v>0</v>
      </c>
      <c r="D9311" s="253">
        <v>0</v>
      </c>
      <c r="E9311" s="254" t="str">
        <f t="shared" si="580"/>
        <v/>
      </c>
      <c r="F9311" s="253">
        <v>0</v>
      </c>
      <c r="G9311" s="253">
        <v>0</v>
      </c>
      <c r="H9311" s="254" t="str">
        <f t="shared" si="581"/>
        <v/>
      </c>
      <c r="I9311" s="253">
        <v>0</v>
      </c>
      <c r="J9311" s="254" t="str">
        <f t="shared" si="582"/>
        <v/>
      </c>
      <c r="K9311" s="253">
        <v>0</v>
      </c>
      <c r="L9311" s="253">
        <v>0</v>
      </c>
      <c r="M9311" s="254" t="str">
        <f t="shared" si="583"/>
        <v/>
      </c>
    </row>
    <row r="9312" spans="1:13" x14ac:dyDescent="0.25">
      <c r="A9312" s="252" t="s">
        <v>293</v>
      </c>
      <c r="B9312" s="252" t="s">
        <v>439</v>
      </c>
      <c r="C9312" s="253">
        <v>0</v>
      </c>
      <c r="D9312" s="253">
        <v>0</v>
      </c>
      <c r="E9312" s="254" t="str">
        <f t="shared" si="580"/>
        <v/>
      </c>
      <c r="F9312" s="253">
        <v>12352.71017</v>
      </c>
      <c r="G9312" s="253">
        <v>11424.79448</v>
      </c>
      <c r="H9312" s="254">
        <f t="shared" si="581"/>
        <v>-7.5118389181796807E-2</v>
      </c>
      <c r="I9312" s="253">
        <v>2012.7495699999999</v>
      </c>
      <c r="J9312" s="254">
        <f t="shared" si="582"/>
        <v>4.6762126050286525</v>
      </c>
      <c r="K9312" s="253">
        <v>29847.41473</v>
      </c>
      <c r="L9312" s="253">
        <v>18928.936399999999</v>
      </c>
      <c r="M9312" s="254">
        <f t="shared" si="583"/>
        <v>-0.36580985082857798</v>
      </c>
    </row>
    <row r="9313" spans="1:13" x14ac:dyDescent="0.25">
      <c r="A9313" s="252" t="s">
        <v>293</v>
      </c>
      <c r="B9313" s="252" t="s">
        <v>448</v>
      </c>
      <c r="C9313" s="253">
        <v>0</v>
      </c>
      <c r="D9313" s="253">
        <v>0</v>
      </c>
      <c r="E9313" s="254" t="str">
        <f t="shared" si="580"/>
        <v/>
      </c>
      <c r="F9313" s="253">
        <v>454.95584000000002</v>
      </c>
      <c r="G9313" s="253">
        <v>39.497709999999998</v>
      </c>
      <c r="H9313" s="254">
        <f t="shared" si="581"/>
        <v>-0.91318342017546139</v>
      </c>
      <c r="I9313" s="253">
        <v>55.476759999999999</v>
      </c>
      <c r="J9313" s="254">
        <f t="shared" si="582"/>
        <v>-0.28803142072464216</v>
      </c>
      <c r="K9313" s="253">
        <v>2634.4406199999999</v>
      </c>
      <c r="L9313" s="253">
        <v>165.62961000000001</v>
      </c>
      <c r="M9313" s="254">
        <f t="shared" si="583"/>
        <v>-0.93712911623720707</v>
      </c>
    </row>
    <row r="9314" spans="1:13" x14ac:dyDescent="0.25">
      <c r="A9314" s="252" t="s">
        <v>293</v>
      </c>
      <c r="B9314" s="252" t="s">
        <v>462</v>
      </c>
      <c r="C9314" s="253">
        <v>0</v>
      </c>
      <c r="D9314" s="253">
        <v>0</v>
      </c>
      <c r="E9314" s="254" t="str">
        <f t="shared" si="580"/>
        <v/>
      </c>
      <c r="F9314" s="253">
        <v>0</v>
      </c>
      <c r="G9314" s="253">
        <v>0</v>
      </c>
      <c r="H9314" s="254" t="str">
        <f t="shared" si="581"/>
        <v/>
      </c>
      <c r="I9314" s="253">
        <v>0</v>
      </c>
      <c r="J9314" s="254" t="str">
        <f t="shared" si="582"/>
        <v/>
      </c>
      <c r="K9314" s="253">
        <v>0</v>
      </c>
      <c r="L9314" s="253">
        <v>0</v>
      </c>
      <c r="M9314" s="254" t="str">
        <f t="shared" si="583"/>
        <v/>
      </c>
    </row>
    <row r="9315" spans="1:13" x14ac:dyDescent="0.25">
      <c r="A9315" s="252" t="s">
        <v>293</v>
      </c>
      <c r="B9315" s="252" t="s">
        <v>434</v>
      </c>
      <c r="C9315" s="253">
        <v>0</v>
      </c>
      <c r="D9315" s="253">
        <v>0</v>
      </c>
      <c r="E9315" s="254" t="str">
        <f t="shared" si="580"/>
        <v/>
      </c>
      <c r="F9315" s="253">
        <v>15228.60167</v>
      </c>
      <c r="G9315" s="253">
        <v>13075.575849999999</v>
      </c>
      <c r="H9315" s="254">
        <f t="shared" si="581"/>
        <v>-0.14138040160584231</v>
      </c>
      <c r="I9315" s="253">
        <v>7193.6226500000002</v>
      </c>
      <c r="J9315" s="254">
        <f t="shared" si="582"/>
        <v>0.81766218304486671</v>
      </c>
      <c r="K9315" s="253">
        <v>30699.114710000002</v>
      </c>
      <c r="L9315" s="253">
        <v>40493.113920000003</v>
      </c>
      <c r="M9315" s="254">
        <f t="shared" si="583"/>
        <v>0.3190319754337958</v>
      </c>
    </row>
    <row r="9316" spans="1:13" x14ac:dyDescent="0.25">
      <c r="A9316" s="252" t="s">
        <v>293</v>
      </c>
      <c r="B9316" s="252" t="s">
        <v>437</v>
      </c>
      <c r="C9316" s="253">
        <v>0</v>
      </c>
      <c r="D9316" s="253">
        <v>0</v>
      </c>
      <c r="E9316" s="254" t="str">
        <f t="shared" si="580"/>
        <v/>
      </c>
      <c r="F9316" s="253">
        <v>341.79948000000002</v>
      </c>
      <c r="G9316" s="253">
        <v>717.58574999999996</v>
      </c>
      <c r="H9316" s="254">
        <f t="shared" si="581"/>
        <v>1.0994348791870601</v>
      </c>
      <c r="I9316" s="253">
        <v>551.00250000000005</v>
      </c>
      <c r="J9316" s="254">
        <f t="shared" si="582"/>
        <v>0.30232757564620827</v>
      </c>
      <c r="K9316" s="253">
        <v>940.76952000000006</v>
      </c>
      <c r="L9316" s="253">
        <v>1931.1634300000001</v>
      </c>
      <c r="M9316" s="254">
        <f t="shared" si="583"/>
        <v>1.0527487221312186</v>
      </c>
    </row>
    <row r="9317" spans="1:13" x14ac:dyDescent="0.25">
      <c r="A9317" s="252" t="s">
        <v>293</v>
      </c>
      <c r="B9317" s="252" t="s">
        <v>468</v>
      </c>
      <c r="C9317" s="253">
        <v>0</v>
      </c>
      <c r="D9317" s="253">
        <v>0</v>
      </c>
      <c r="E9317" s="254" t="str">
        <f t="shared" si="580"/>
        <v/>
      </c>
      <c r="F9317" s="253">
        <v>409.21469999999999</v>
      </c>
      <c r="G9317" s="253">
        <v>394.56150000000002</v>
      </c>
      <c r="H9317" s="254">
        <f t="shared" si="581"/>
        <v>-3.5808097802938144E-2</v>
      </c>
      <c r="I9317" s="253">
        <v>739.76144999999997</v>
      </c>
      <c r="J9317" s="254">
        <f t="shared" si="582"/>
        <v>-0.46663684624279889</v>
      </c>
      <c r="K9317" s="253">
        <v>997.57899999999995</v>
      </c>
      <c r="L9317" s="253">
        <v>1406.1156699999999</v>
      </c>
      <c r="M9317" s="254">
        <f t="shared" si="583"/>
        <v>0.40952813762118079</v>
      </c>
    </row>
    <row r="9318" spans="1:13" x14ac:dyDescent="0.25">
      <c r="A9318" s="252" t="s">
        <v>293</v>
      </c>
      <c r="B9318" s="252" t="s">
        <v>445</v>
      </c>
      <c r="C9318" s="253">
        <v>0</v>
      </c>
      <c r="D9318" s="253">
        <v>0</v>
      </c>
      <c r="E9318" s="254" t="str">
        <f t="shared" si="580"/>
        <v/>
      </c>
      <c r="F9318" s="253">
        <v>83.31268</v>
      </c>
      <c r="G9318" s="253">
        <v>55.48122</v>
      </c>
      <c r="H9318" s="254">
        <f t="shared" si="581"/>
        <v>-0.33406031350809984</v>
      </c>
      <c r="I9318" s="253">
        <v>328.79770000000002</v>
      </c>
      <c r="J9318" s="254">
        <f t="shared" si="582"/>
        <v>-0.83126031599369465</v>
      </c>
      <c r="K9318" s="253">
        <v>631.07916999999998</v>
      </c>
      <c r="L9318" s="253">
        <v>653.02562</v>
      </c>
      <c r="M9318" s="254">
        <f t="shared" si="583"/>
        <v>3.4776064625932745E-2</v>
      </c>
    </row>
    <row r="9319" spans="1:13" x14ac:dyDescent="0.25">
      <c r="A9319" s="252" t="s">
        <v>293</v>
      </c>
      <c r="B9319" s="252" t="s">
        <v>490</v>
      </c>
      <c r="C9319" s="253">
        <v>0</v>
      </c>
      <c r="D9319" s="253">
        <v>0</v>
      </c>
      <c r="E9319" s="254" t="str">
        <f t="shared" si="580"/>
        <v/>
      </c>
      <c r="F9319" s="253">
        <v>0</v>
      </c>
      <c r="G9319" s="253">
        <v>0</v>
      </c>
      <c r="H9319" s="254" t="str">
        <f t="shared" si="581"/>
        <v/>
      </c>
      <c r="I9319" s="253">
        <v>0</v>
      </c>
      <c r="J9319" s="254" t="str">
        <f t="shared" si="582"/>
        <v/>
      </c>
      <c r="K9319" s="253">
        <v>0</v>
      </c>
      <c r="L9319" s="253">
        <v>0</v>
      </c>
      <c r="M9319" s="254" t="str">
        <f t="shared" si="583"/>
        <v/>
      </c>
    </row>
    <row r="9320" spans="1:13" x14ac:dyDescent="0.25">
      <c r="A9320" s="252" t="s">
        <v>293</v>
      </c>
      <c r="B9320" s="252" t="s">
        <v>478</v>
      </c>
      <c r="C9320" s="253">
        <v>0</v>
      </c>
      <c r="D9320" s="253">
        <v>0</v>
      </c>
      <c r="E9320" s="254" t="str">
        <f t="shared" si="580"/>
        <v/>
      </c>
      <c r="F9320" s="253">
        <v>0</v>
      </c>
      <c r="G9320" s="253">
        <v>0</v>
      </c>
      <c r="H9320" s="254" t="str">
        <f t="shared" si="581"/>
        <v/>
      </c>
      <c r="I9320" s="253">
        <v>0</v>
      </c>
      <c r="J9320" s="254" t="str">
        <f t="shared" si="582"/>
        <v/>
      </c>
      <c r="K9320" s="253">
        <v>343.6</v>
      </c>
      <c r="L9320" s="253">
        <v>0</v>
      </c>
      <c r="M9320" s="254">
        <f t="shared" si="583"/>
        <v>-1</v>
      </c>
    </row>
    <row r="9321" spans="1:13" x14ac:dyDescent="0.25">
      <c r="A9321" s="252" t="s">
        <v>293</v>
      </c>
      <c r="B9321" s="252" t="s">
        <v>472</v>
      </c>
      <c r="C9321" s="253">
        <v>0</v>
      </c>
      <c r="D9321" s="253">
        <v>0</v>
      </c>
      <c r="E9321" s="254" t="str">
        <f t="shared" si="580"/>
        <v/>
      </c>
      <c r="F9321" s="253">
        <v>0</v>
      </c>
      <c r="G9321" s="253">
        <v>0</v>
      </c>
      <c r="H9321" s="254" t="str">
        <f t="shared" si="581"/>
        <v/>
      </c>
      <c r="I9321" s="253">
        <v>35.512979999999999</v>
      </c>
      <c r="J9321" s="254">
        <f t="shared" si="582"/>
        <v>-1</v>
      </c>
      <c r="K9321" s="253">
        <v>0</v>
      </c>
      <c r="L9321" s="253">
        <v>160.33260999999999</v>
      </c>
      <c r="M9321" s="254" t="str">
        <f t="shared" si="583"/>
        <v/>
      </c>
    </row>
    <row r="9322" spans="1:13" x14ac:dyDescent="0.25">
      <c r="A9322" s="252" t="s">
        <v>293</v>
      </c>
      <c r="B9322" s="252" t="s">
        <v>454</v>
      </c>
      <c r="C9322" s="253">
        <v>0</v>
      </c>
      <c r="D9322" s="253">
        <v>0</v>
      </c>
      <c r="E9322" s="254" t="str">
        <f t="shared" si="580"/>
        <v/>
      </c>
      <c r="F9322" s="253">
        <v>0</v>
      </c>
      <c r="G9322" s="253">
        <v>0</v>
      </c>
      <c r="H9322" s="254" t="str">
        <f t="shared" si="581"/>
        <v/>
      </c>
      <c r="I9322" s="253">
        <v>0</v>
      </c>
      <c r="J9322" s="254" t="str">
        <f t="shared" si="582"/>
        <v/>
      </c>
      <c r="K9322" s="253">
        <v>0</v>
      </c>
      <c r="L9322" s="253">
        <v>0</v>
      </c>
      <c r="M9322" s="254" t="str">
        <f t="shared" si="583"/>
        <v/>
      </c>
    </row>
    <row r="9323" spans="1:13" x14ac:dyDescent="0.25">
      <c r="A9323" s="252" t="s">
        <v>293</v>
      </c>
      <c r="B9323" s="252" t="s">
        <v>435</v>
      </c>
      <c r="C9323" s="253">
        <v>0</v>
      </c>
      <c r="D9323" s="253">
        <v>0</v>
      </c>
      <c r="E9323" s="254" t="str">
        <f t="shared" si="580"/>
        <v/>
      </c>
      <c r="F9323" s="253">
        <v>398.46251000000001</v>
      </c>
      <c r="G9323" s="253">
        <v>179.91292999999999</v>
      </c>
      <c r="H9323" s="254">
        <f t="shared" si="581"/>
        <v>-0.54848216460815857</v>
      </c>
      <c r="I9323" s="253">
        <v>181.55475999999999</v>
      </c>
      <c r="J9323" s="254">
        <f t="shared" si="582"/>
        <v>-9.0431669210986332E-3</v>
      </c>
      <c r="K9323" s="253">
        <v>857.02207999999996</v>
      </c>
      <c r="L9323" s="253">
        <v>361.46769</v>
      </c>
      <c r="M9323" s="254">
        <f t="shared" si="583"/>
        <v>-0.57822826455066356</v>
      </c>
    </row>
    <row r="9324" spans="1:13" x14ac:dyDescent="0.25">
      <c r="A9324" s="252" t="s">
        <v>293</v>
      </c>
      <c r="B9324" s="252" t="s">
        <v>443</v>
      </c>
      <c r="C9324" s="253">
        <v>0</v>
      </c>
      <c r="D9324" s="253">
        <v>0</v>
      </c>
      <c r="E9324" s="254" t="str">
        <f t="shared" si="580"/>
        <v/>
      </c>
      <c r="F9324" s="253">
        <v>363.46643999999998</v>
      </c>
      <c r="G9324" s="253">
        <v>275.2534</v>
      </c>
      <c r="H9324" s="254">
        <f t="shared" si="581"/>
        <v>-0.24269927094231858</v>
      </c>
      <c r="I9324" s="253">
        <v>393.85361</v>
      </c>
      <c r="J9324" s="254">
        <f t="shared" si="582"/>
        <v>-0.30112764486277022</v>
      </c>
      <c r="K9324" s="253">
        <v>1055.27891</v>
      </c>
      <c r="L9324" s="253">
        <v>952.08491000000004</v>
      </c>
      <c r="M9324" s="254">
        <f t="shared" si="583"/>
        <v>-9.7788365731671822E-2</v>
      </c>
    </row>
    <row r="9325" spans="1:13" x14ac:dyDescent="0.25">
      <c r="A9325" s="252" t="s">
        <v>293</v>
      </c>
      <c r="B9325" s="252" t="s">
        <v>461</v>
      </c>
      <c r="C9325" s="253">
        <v>0</v>
      </c>
      <c r="D9325" s="253">
        <v>0</v>
      </c>
      <c r="E9325" s="254" t="str">
        <f t="shared" si="580"/>
        <v/>
      </c>
      <c r="F9325" s="253">
        <v>0</v>
      </c>
      <c r="G9325" s="253">
        <v>0</v>
      </c>
      <c r="H9325" s="254" t="str">
        <f t="shared" si="581"/>
        <v/>
      </c>
      <c r="I9325" s="253">
        <v>0</v>
      </c>
      <c r="J9325" s="254" t="str">
        <f t="shared" si="582"/>
        <v/>
      </c>
      <c r="K9325" s="253">
        <v>22.604949999999999</v>
      </c>
      <c r="L9325" s="253">
        <v>0</v>
      </c>
      <c r="M9325" s="254">
        <f t="shared" si="583"/>
        <v>-1</v>
      </c>
    </row>
    <row r="9326" spans="1:13" x14ac:dyDescent="0.25">
      <c r="A9326" s="252" t="s">
        <v>293</v>
      </c>
      <c r="B9326" s="252" t="s">
        <v>441</v>
      </c>
      <c r="C9326" s="253">
        <v>0</v>
      </c>
      <c r="D9326" s="253">
        <v>0</v>
      </c>
      <c r="E9326" s="254" t="str">
        <f t="shared" si="580"/>
        <v/>
      </c>
      <c r="F9326" s="253">
        <v>134.54248999999999</v>
      </c>
      <c r="G9326" s="253">
        <v>24.549990000000001</v>
      </c>
      <c r="H9326" s="254">
        <f t="shared" si="581"/>
        <v>-0.81752983760000275</v>
      </c>
      <c r="I9326" s="253">
        <v>3.5</v>
      </c>
      <c r="J9326" s="254">
        <f t="shared" si="582"/>
        <v>6.0142828571428577</v>
      </c>
      <c r="K9326" s="253">
        <v>209.85104000000001</v>
      </c>
      <c r="L9326" s="253">
        <v>477.22244999999998</v>
      </c>
      <c r="M9326" s="254">
        <f t="shared" si="583"/>
        <v>1.2741009527520091</v>
      </c>
    </row>
    <row r="9327" spans="1:13" x14ac:dyDescent="0.25">
      <c r="A9327" s="252" t="s">
        <v>293</v>
      </c>
      <c r="B9327" s="252" t="s">
        <v>458</v>
      </c>
      <c r="C9327" s="253">
        <v>0</v>
      </c>
      <c r="D9327" s="253">
        <v>0</v>
      </c>
      <c r="E9327" s="254" t="str">
        <f t="shared" si="580"/>
        <v/>
      </c>
      <c r="F9327" s="253">
        <v>52.136740000000003</v>
      </c>
      <c r="G9327" s="253">
        <v>0</v>
      </c>
      <c r="H9327" s="254">
        <f t="shared" si="581"/>
        <v>-1</v>
      </c>
      <c r="I9327" s="253">
        <v>0</v>
      </c>
      <c r="J9327" s="254" t="str">
        <f t="shared" si="582"/>
        <v/>
      </c>
      <c r="K9327" s="253">
        <v>52.136740000000003</v>
      </c>
      <c r="L9327" s="253">
        <v>0</v>
      </c>
      <c r="M9327" s="254">
        <f t="shared" si="583"/>
        <v>-1</v>
      </c>
    </row>
    <row r="9328" spans="1:13" x14ac:dyDescent="0.25">
      <c r="A9328" s="252" t="s">
        <v>293</v>
      </c>
      <c r="B9328" s="252" t="s">
        <v>444</v>
      </c>
      <c r="C9328" s="253">
        <v>0</v>
      </c>
      <c r="D9328" s="253">
        <v>0</v>
      </c>
      <c r="E9328" s="254" t="str">
        <f t="shared" si="580"/>
        <v/>
      </c>
      <c r="F9328" s="253">
        <v>57.705100000000002</v>
      </c>
      <c r="G9328" s="253">
        <v>133.74299999999999</v>
      </c>
      <c r="H9328" s="254">
        <f t="shared" si="581"/>
        <v>1.3176980890770484</v>
      </c>
      <c r="I9328" s="253">
        <v>0</v>
      </c>
      <c r="J9328" s="254" t="str">
        <f t="shared" si="582"/>
        <v/>
      </c>
      <c r="K9328" s="253">
        <v>475.48268999999999</v>
      </c>
      <c r="L9328" s="253">
        <v>243.56290000000001</v>
      </c>
      <c r="M9328" s="254">
        <f t="shared" si="583"/>
        <v>-0.48775653641565786</v>
      </c>
    </row>
    <row r="9329" spans="1:13" x14ac:dyDescent="0.25">
      <c r="A9329" s="252" t="s">
        <v>293</v>
      </c>
      <c r="B9329" s="252" t="s">
        <v>456</v>
      </c>
      <c r="C9329" s="253">
        <v>0</v>
      </c>
      <c r="D9329" s="253">
        <v>0</v>
      </c>
      <c r="E9329" s="254" t="str">
        <f t="shared" si="580"/>
        <v/>
      </c>
      <c r="F9329" s="253">
        <v>0</v>
      </c>
      <c r="G9329" s="253">
        <v>9.8170800000000007</v>
      </c>
      <c r="H9329" s="254" t="str">
        <f t="shared" si="581"/>
        <v/>
      </c>
      <c r="I9329" s="253">
        <v>12.81015</v>
      </c>
      <c r="J9329" s="254">
        <f t="shared" si="582"/>
        <v>-0.2336483179353871</v>
      </c>
      <c r="K9329" s="253">
        <v>46.684559999999998</v>
      </c>
      <c r="L9329" s="253">
        <v>43.793970000000002</v>
      </c>
      <c r="M9329" s="254">
        <f t="shared" si="583"/>
        <v>-6.191747335735831E-2</v>
      </c>
    </row>
    <row r="9330" spans="1:13" x14ac:dyDescent="0.25">
      <c r="A9330" s="252" t="s">
        <v>293</v>
      </c>
      <c r="B9330" s="252" t="s">
        <v>494</v>
      </c>
      <c r="C9330" s="253">
        <v>0</v>
      </c>
      <c r="D9330" s="253">
        <v>0</v>
      </c>
      <c r="E9330" s="254" t="str">
        <f t="shared" si="580"/>
        <v/>
      </c>
      <c r="F9330" s="253">
        <v>0</v>
      </c>
      <c r="G9330" s="253">
        <v>0</v>
      </c>
      <c r="H9330" s="254" t="str">
        <f t="shared" si="581"/>
        <v/>
      </c>
      <c r="I9330" s="253">
        <v>23.544</v>
      </c>
      <c r="J9330" s="254">
        <f t="shared" si="582"/>
        <v>-1</v>
      </c>
      <c r="K9330" s="253">
        <v>0</v>
      </c>
      <c r="L9330" s="253">
        <v>27.943999999999999</v>
      </c>
      <c r="M9330" s="254" t="str">
        <f t="shared" si="583"/>
        <v/>
      </c>
    </row>
    <row r="9331" spans="1:13" x14ac:dyDescent="0.25">
      <c r="A9331" s="252" t="s">
        <v>293</v>
      </c>
      <c r="B9331" s="252" t="s">
        <v>470</v>
      </c>
      <c r="C9331" s="253">
        <v>0</v>
      </c>
      <c r="D9331" s="253">
        <v>0</v>
      </c>
      <c r="E9331" s="254" t="str">
        <f t="shared" si="580"/>
        <v/>
      </c>
      <c r="F9331" s="253">
        <v>0</v>
      </c>
      <c r="G9331" s="253">
        <v>0</v>
      </c>
      <c r="H9331" s="254" t="str">
        <f t="shared" si="581"/>
        <v/>
      </c>
      <c r="I9331" s="253">
        <v>5.5681500000000002</v>
      </c>
      <c r="J9331" s="254">
        <f t="shared" si="582"/>
        <v>-1</v>
      </c>
      <c r="K9331" s="253">
        <v>9.6655999999999995</v>
      </c>
      <c r="L9331" s="253">
        <v>39.368090000000002</v>
      </c>
      <c r="M9331" s="254">
        <f t="shared" si="583"/>
        <v>3.0730104701208409</v>
      </c>
    </row>
    <row r="9332" spans="1:13" x14ac:dyDescent="0.25">
      <c r="A9332" s="252" t="s">
        <v>293</v>
      </c>
      <c r="B9332" s="252" t="s">
        <v>440</v>
      </c>
      <c r="C9332" s="253">
        <v>0</v>
      </c>
      <c r="D9332" s="253">
        <v>0</v>
      </c>
      <c r="E9332" s="254" t="str">
        <f t="shared" si="580"/>
        <v/>
      </c>
      <c r="F9332" s="253">
        <v>223.08311</v>
      </c>
      <c r="G9332" s="253">
        <v>105.58243</v>
      </c>
      <c r="H9332" s="254">
        <f t="shared" si="581"/>
        <v>-0.52671257810598027</v>
      </c>
      <c r="I9332" s="253">
        <v>147.55982</v>
      </c>
      <c r="J9332" s="254">
        <f t="shared" si="582"/>
        <v>-0.28447710223555434</v>
      </c>
      <c r="K9332" s="253">
        <v>256.40483</v>
      </c>
      <c r="L9332" s="253">
        <v>406.73077000000001</v>
      </c>
      <c r="M9332" s="254">
        <f t="shared" si="583"/>
        <v>0.58628357351926641</v>
      </c>
    </row>
    <row r="9333" spans="1:13" x14ac:dyDescent="0.25">
      <c r="A9333" s="252" t="s">
        <v>293</v>
      </c>
      <c r="B9333" s="252" t="s">
        <v>453</v>
      </c>
      <c r="C9333" s="253">
        <v>0</v>
      </c>
      <c r="D9333" s="253">
        <v>0</v>
      </c>
      <c r="E9333" s="254" t="str">
        <f t="shared" si="580"/>
        <v/>
      </c>
      <c r="F9333" s="253">
        <v>21.689260000000001</v>
      </c>
      <c r="G9333" s="253">
        <v>4304.6000999999997</v>
      </c>
      <c r="H9333" s="254">
        <f t="shared" si="581"/>
        <v>197.46689559717572</v>
      </c>
      <c r="I9333" s="253">
        <v>4067.5097000000001</v>
      </c>
      <c r="J9333" s="254">
        <f t="shared" si="582"/>
        <v>5.8288834566270209E-2</v>
      </c>
      <c r="K9333" s="253">
        <v>6693.6866499999996</v>
      </c>
      <c r="L9333" s="253">
        <v>12402.588239999999</v>
      </c>
      <c r="M9333" s="254">
        <f t="shared" si="583"/>
        <v>0.85287852397452757</v>
      </c>
    </row>
    <row r="9334" spans="1:13" x14ac:dyDescent="0.25">
      <c r="A9334" s="252" t="s">
        <v>293</v>
      </c>
      <c r="B9334" s="252" t="s">
        <v>498</v>
      </c>
      <c r="C9334" s="253">
        <v>0</v>
      </c>
      <c r="D9334" s="253">
        <v>0</v>
      </c>
      <c r="E9334" s="254" t="str">
        <f t="shared" si="580"/>
        <v/>
      </c>
      <c r="F9334" s="253">
        <v>0</v>
      </c>
      <c r="G9334" s="253">
        <v>0</v>
      </c>
      <c r="H9334" s="254" t="str">
        <f t="shared" si="581"/>
        <v/>
      </c>
      <c r="I9334" s="253">
        <v>0</v>
      </c>
      <c r="J9334" s="254" t="str">
        <f t="shared" si="582"/>
        <v/>
      </c>
      <c r="K9334" s="253">
        <v>0</v>
      </c>
      <c r="L9334" s="253">
        <v>0</v>
      </c>
      <c r="M9334" s="254" t="str">
        <f t="shared" si="583"/>
        <v/>
      </c>
    </row>
    <row r="9335" spans="1:13" x14ac:dyDescent="0.25">
      <c r="A9335" s="252" t="s">
        <v>293</v>
      </c>
      <c r="B9335" s="252" t="s">
        <v>488</v>
      </c>
      <c r="C9335" s="253">
        <v>0</v>
      </c>
      <c r="D9335" s="253">
        <v>0</v>
      </c>
      <c r="E9335" s="254" t="str">
        <f t="shared" si="580"/>
        <v/>
      </c>
      <c r="F9335" s="253">
        <v>0</v>
      </c>
      <c r="G9335" s="253">
        <v>0</v>
      </c>
      <c r="H9335" s="254" t="str">
        <f t="shared" si="581"/>
        <v/>
      </c>
      <c r="I9335" s="253">
        <v>51.447000000000003</v>
      </c>
      <c r="J9335" s="254">
        <f t="shared" si="582"/>
        <v>-1</v>
      </c>
      <c r="K9335" s="253">
        <v>0</v>
      </c>
      <c r="L9335" s="253">
        <v>51.447000000000003</v>
      </c>
      <c r="M9335" s="254" t="str">
        <f t="shared" si="583"/>
        <v/>
      </c>
    </row>
    <row r="9336" spans="1:13" x14ac:dyDescent="0.25">
      <c r="A9336" s="252" t="s">
        <v>293</v>
      </c>
      <c r="B9336" s="252" t="s">
        <v>459</v>
      </c>
      <c r="C9336" s="253">
        <v>0</v>
      </c>
      <c r="D9336" s="253">
        <v>0</v>
      </c>
      <c r="E9336" s="254" t="str">
        <f t="shared" si="580"/>
        <v/>
      </c>
      <c r="F9336" s="253">
        <v>0</v>
      </c>
      <c r="G9336" s="253">
        <v>0</v>
      </c>
      <c r="H9336" s="254" t="str">
        <f t="shared" si="581"/>
        <v/>
      </c>
      <c r="I9336" s="253">
        <v>0</v>
      </c>
      <c r="J9336" s="254" t="str">
        <f t="shared" si="582"/>
        <v/>
      </c>
      <c r="K9336" s="253">
        <v>0</v>
      </c>
      <c r="L9336" s="253">
        <v>0</v>
      </c>
      <c r="M9336" s="254" t="str">
        <f t="shared" si="583"/>
        <v/>
      </c>
    </row>
    <row r="9337" spans="1:13" x14ac:dyDescent="0.25">
      <c r="A9337" s="252" t="s">
        <v>293</v>
      </c>
      <c r="B9337" s="252" t="s">
        <v>449</v>
      </c>
      <c r="C9337" s="253">
        <v>0</v>
      </c>
      <c r="D9337" s="253">
        <v>0</v>
      </c>
      <c r="E9337" s="254" t="str">
        <f t="shared" si="580"/>
        <v/>
      </c>
      <c r="F9337" s="253">
        <v>0</v>
      </c>
      <c r="G9337" s="253">
        <v>0</v>
      </c>
      <c r="H9337" s="254" t="str">
        <f t="shared" si="581"/>
        <v/>
      </c>
      <c r="I9337" s="253">
        <v>0</v>
      </c>
      <c r="J9337" s="254" t="str">
        <f t="shared" si="582"/>
        <v/>
      </c>
      <c r="K9337" s="253">
        <v>66.366</v>
      </c>
      <c r="L9337" s="253">
        <v>0</v>
      </c>
      <c r="M9337" s="254">
        <f t="shared" si="583"/>
        <v>-1</v>
      </c>
    </row>
    <row r="9338" spans="1:13" x14ac:dyDescent="0.25">
      <c r="A9338" s="252" t="s">
        <v>293</v>
      </c>
      <c r="B9338" s="252" t="s">
        <v>467</v>
      </c>
      <c r="C9338" s="253">
        <v>0</v>
      </c>
      <c r="D9338" s="253">
        <v>0</v>
      </c>
      <c r="E9338" s="254" t="str">
        <f t="shared" si="580"/>
        <v/>
      </c>
      <c r="F9338" s="253">
        <v>0</v>
      </c>
      <c r="G9338" s="253">
        <v>0</v>
      </c>
      <c r="H9338" s="254" t="str">
        <f t="shared" si="581"/>
        <v/>
      </c>
      <c r="I9338" s="253">
        <v>0</v>
      </c>
      <c r="J9338" s="254" t="str">
        <f t="shared" si="582"/>
        <v/>
      </c>
      <c r="K9338" s="253">
        <v>0</v>
      </c>
      <c r="L9338" s="253">
        <v>0</v>
      </c>
      <c r="M9338" s="254" t="str">
        <f t="shared" si="583"/>
        <v/>
      </c>
    </row>
    <row r="9339" spans="1:13" s="117" customFormat="1" ht="13" x14ac:dyDescent="0.3">
      <c r="A9339" s="117" t="s">
        <v>293</v>
      </c>
      <c r="B9339" s="117" t="s">
        <v>3</v>
      </c>
      <c r="C9339" s="165">
        <v>18.59262</v>
      </c>
      <c r="D9339" s="165">
        <v>0</v>
      </c>
      <c r="E9339" s="255">
        <f t="shared" si="580"/>
        <v>-1</v>
      </c>
      <c r="F9339" s="165">
        <v>32195.161690000001</v>
      </c>
      <c r="G9339" s="165">
        <v>37393.84562</v>
      </c>
      <c r="H9339" s="255">
        <f t="shared" si="581"/>
        <v>0.16147407427417093</v>
      </c>
      <c r="I9339" s="165">
        <v>17906.981909999999</v>
      </c>
      <c r="J9339" s="255">
        <f t="shared" si="582"/>
        <v>1.0882271400027346</v>
      </c>
      <c r="K9339" s="165">
        <v>87594.560490000003</v>
      </c>
      <c r="L9339" s="165">
        <v>96054.490019999997</v>
      </c>
      <c r="M9339" s="255">
        <f t="shared" si="583"/>
        <v>9.6580535168799608E-2</v>
      </c>
    </row>
    <row r="9340" spans="1:13" x14ac:dyDescent="0.25">
      <c r="A9340" s="252" t="s">
        <v>287</v>
      </c>
      <c r="B9340" s="252" t="s">
        <v>446</v>
      </c>
      <c r="C9340" s="253">
        <v>0</v>
      </c>
      <c r="D9340" s="253">
        <v>0</v>
      </c>
      <c r="E9340" s="254" t="str">
        <f t="shared" si="580"/>
        <v/>
      </c>
      <c r="F9340" s="253">
        <v>2514.8246300000001</v>
      </c>
      <c r="G9340" s="253">
        <v>1286.5441499999999</v>
      </c>
      <c r="H9340" s="254">
        <f t="shared" si="581"/>
        <v>-0.4884159576566578</v>
      </c>
      <c r="I9340" s="253">
        <v>2358.6082799999999</v>
      </c>
      <c r="J9340" s="254">
        <f t="shared" si="582"/>
        <v>-0.45453250507540832</v>
      </c>
      <c r="K9340" s="253">
        <v>8890.6061000000009</v>
      </c>
      <c r="L9340" s="253">
        <v>5868.4174300000004</v>
      </c>
      <c r="M9340" s="254">
        <f t="shared" si="583"/>
        <v>-0.33993055546572915</v>
      </c>
    </row>
    <row r="9341" spans="1:13" x14ac:dyDescent="0.25">
      <c r="A9341" s="252" t="s">
        <v>287</v>
      </c>
      <c r="B9341" s="252" t="s">
        <v>486</v>
      </c>
      <c r="C9341" s="253">
        <v>0</v>
      </c>
      <c r="D9341" s="253">
        <v>0</v>
      </c>
      <c r="E9341" s="254" t="str">
        <f t="shared" si="580"/>
        <v/>
      </c>
      <c r="F9341" s="253">
        <v>192.35040000000001</v>
      </c>
      <c r="G9341" s="253">
        <v>0</v>
      </c>
      <c r="H9341" s="254">
        <f t="shared" si="581"/>
        <v>-1</v>
      </c>
      <c r="I9341" s="253">
        <v>0</v>
      </c>
      <c r="J9341" s="254" t="str">
        <f t="shared" si="582"/>
        <v/>
      </c>
      <c r="K9341" s="253">
        <v>574.45039999999995</v>
      </c>
      <c r="L9341" s="253">
        <v>385.74079999999998</v>
      </c>
      <c r="M9341" s="254">
        <f t="shared" si="583"/>
        <v>-0.32850460196389453</v>
      </c>
    </row>
    <row r="9342" spans="1:13" x14ac:dyDescent="0.25">
      <c r="A9342" s="252" t="s">
        <v>287</v>
      </c>
      <c r="B9342" s="252" t="s">
        <v>469</v>
      </c>
      <c r="C9342" s="253">
        <v>0</v>
      </c>
      <c r="D9342" s="253">
        <v>0</v>
      </c>
      <c r="E9342" s="254" t="str">
        <f t="shared" si="580"/>
        <v/>
      </c>
      <c r="F9342" s="253">
        <v>54.602359999999997</v>
      </c>
      <c r="G9342" s="253">
        <v>54.9</v>
      </c>
      <c r="H9342" s="254">
        <f t="shared" si="581"/>
        <v>5.451046438285756E-3</v>
      </c>
      <c r="I9342" s="253">
        <v>66.974999999999994</v>
      </c>
      <c r="J9342" s="254">
        <f t="shared" si="582"/>
        <v>-0.18029115341545343</v>
      </c>
      <c r="K9342" s="253">
        <v>225.8877</v>
      </c>
      <c r="L9342" s="253">
        <v>121.875</v>
      </c>
      <c r="M9342" s="254">
        <f t="shared" si="583"/>
        <v>-0.46046199062631565</v>
      </c>
    </row>
    <row r="9343" spans="1:13" x14ac:dyDescent="0.25">
      <c r="A9343" s="252" t="s">
        <v>287</v>
      </c>
      <c r="B9343" s="252" t="s">
        <v>483</v>
      </c>
      <c r="C9343" s="253">
        <v>0</v>
      </c>
      <c r="D9343" s="253">
        <v>0</v>
      </c>
      <c r="E9343" s="254" t="str">
        <f t="shared" si="580"/>
        <v/>
      </c>
      <c r="F9343" s="253">
        <v>0</v>
      </c>
      <c r="G9343" s="253">
        <v>53</v>
      </c>
      <c r="H9343" s="254" t="str">
        <f t="shared" si="581"/>
        <v/>
      </c>
      <c r="I9343" s="253">
        <v>317.93959000000001</v>
      </c>
      <c r="J9343" s="254">
        <f t="shared" si="582"/>
        <v>-0.83330166589193877</v>
      </c>
      <c r="K9343" s="253">
        <v>519.32712000000004</v>
      </c>
      <c r="L9343" s="253">
        <v>1078.0388399999999</v>
      </c>
      <c r="M9343" s="254">
        <f t="shared" si="583"/>
        <v>1.0758377494323805</v>
      </c>
    </row>
    <row r="9344" spans="1:13" x14ac:dyDescent="0.25">
      <c r="A9344" s="252" t="s">
        <v>287</v>
      </c>
      <c r="B9344" s="252" t="s">
        <v>489</v>
      </c>
      <c r="C9344" s="253">
        <v>0</v>
      </c>
      <c r="D9344" s="253">
        <v>0</v>
      </c>
      <c r="E9344" s="254" t="str">
        <f t="shared" si="580"/>
        <v/>
      </c>
      <c r="F9344" s="253">
        <v>0</v>
      </c>
      <c r="G9344" s="253">
        <v>0</v>
      </c>
      <c r="H9344" s="254" t="str">
        <f t="shared" si="581"/>
        <v/>
      </c>
      <c r="I9344" s="253">
        <v>0</v>
      </c>
      <c r="J9344" s="254" t="str">
        <f t="shared" si="582"/>
        <v/>
      </c>
      <c r="K9344" s="253">
        <v>28.644400000000001</v>
      </c>
      <c r="L9344" s="253">
        <v>0</v>
      </c>
      <c r="M9344" s="254">
        <f t="shared" si="583"/>
        <v>-1</v>
      </c>
    </row>
    <row r="9345" spans="1:13" x14ac:dyDescent="0.25">
      <c r="A9345" s="252" t="s">
        <v>287</v>
      </c>
      <c r="B9345" s="252" t="s">
        <v>438</v>
      </c>
      <c r="C9345" s="253">
        <v>0</v>
      </c>
      <c r="D9345" s="253">
        <v>0</v>
      </c>
      <c r="E9345" s="254" t="str">
        <f t="shared" si="580"/>
        <v/>
      </c>
      <c r="F9345" s="253">
        <v>3263.2528900000002</v>
      </c>
      <c r="G9345" s="253">
        <v>1351.22831</v>
      </c>
      <c r="H9345" s="254">
        <f t="shared" si="581"/>
        <v>-0.58592595929640012</v>
      </c>
      <c r="I9345" s="253">
        <v>1749.2074700000001</v>
      </c>
      <c r="J9345" s="254">
        <f t="shared" si="582"/>
        <v>-0.2275197006790739</v>
      </c>
      <c r="K9345" s="253">
        <v>9532.3037800000002</v>
      </c>
      <c r="L9345" s="253">
        <v>5148.0930200000003</v>
      </c>
      <c r="M9345" s="254">
        <f t="shared" si="583"/>
        <v>-0.45993191794817101</v>
      </c>
    </row>
    <row r="9346" spans="1:13" x14ac:dyDescent="0.25">
      <c r="A9346" s="252" t="s">
        <v>287</v>
      </c>
      <c r="B9346" s="252" t="s">
        <v>447</v>
      </c>
      <c r="C9346" s="253">
        <v>0</v>
      </c>
      <c r="D9346" s="253">
        <v>0</v>
      </c>
      <c r="E9346" s="254" t="str">
        <f t="shared" si="580"/>
        <v/>
      </c>
      <c r="F9346" s="253">
        <v>127.7139</v>
      </c>
      <c r="G9346" s="253">
        <v>63.485019999999999</v>
      </c>
      <c r="H9346" s="254">
        <f t="shared" si="581"/>
        <v>-0.50291221237469064</v>
      </c>
      <c r="I9346" s="253">
        <v>334.98271</v>
      </c>
      <c r="J9346" s="254">
        <f t="shared" si="582"/>
        <v>-0.81048269625617397</v>
      </c>
      <c r="K9346" s="253">
        <v>420.75276000000002</v>
      </c>
      <c r="L9346" s="253">
        <v>649.96216000000004</v>
      </c>
      <c r="M9346" s="254">
        <f t="shared" si="583"/>
        <v>0.54476030056225899</v>
      </c>
    </row>
    <row r="9347" spans="1:13" x14ac:dyDescent="0.25">
      <c r="A9347" s="252" t="s">
        <v>287</v>
      </c>
      <c r="B9347" s="252" t="s">
        <v>455</v>
      </c>
      <c r="C9347" s="253">
        <v>0</v>
      </c>
      <c r="D9347" s="253">
        <v>0</v>
      </c>
      <c r="E9347" s="254" t="str">
        <f t="shared" si="580"/>
        <v/>
      </c>
      <c r="F9347" s="253">
        <v>77.553610000000006</v>
      </c>
      <c r="G9347" s="253">
        <v>290.08327000000003</v>
      </c>
      <c r="H9347" s="254">
        <f t="shared" si="581"/>
        <v>2.7404225283645727</v>
      </c>
      <c r="I9347" s="253">
        <v>1683.78441</v>
      </c>
      <c r="J9347" s="254">
        <f t="shared" si="582"/>
        <v>-0.82771947033290316</v>
      </c>
      <c r="K9347" s="253">
        <v>303.05808000000002</v>
      </c>
      <c r="L9347" s="253">
        <v>5062.4432699999998</v>
      </c>
      <c r="M9347" s="254">
        <f t="shared" si="583"/>
        <v>15.704531586816625</v>
      </c>
    </row>
    <row r="9348" spans="1:13" x14ac:dyDescent="0.25">
      <c r="A9348" s="252" t="s">
        <v>287</v>
      </c>
      <c r="B9348" s="252" t="s">
        <v>452</v>
      </c>
      <c r="C9348" s="253">
        <v>0</v>
      </c>
      <c r="D9348" s="253">
        <v>0</v>
      </c>
      <c r="E9348" s="254" t="str">
        <f t="shared" si="580"/>
        <v/>
      </c>
      <c r="F9348" s="253">
        <v>0</v>
      </c>
      <c r="G9348" s="253">
        <v>27.3</v>
      </c>
      <c r="H9348" s="254" t="str">
        <f t="shared" si="581"/>
        <v/>
      </c>
      <c r="I9348" s="253">
        <v>283.44</v>
      </c>
      <c r="J9348" s="254">
        <f t="shared" si="582"/>
        <v>-0.9036833192209992</v>
      </c>
      <c r="K9348" s="253">
        <v>1.8</v>
      </c>
      <c r="L9348" s="253">
        <v>799.74</v>
      </c>
      <c r="M9348" s="254">
        <f t="shared" si="583"/>
        <v>443.3</v>
      </c>
    </row>
    <row r="9349" spans="1:13" x14ac:dyDescent="0.25">
      <c r="A9349" s="252" t="s">
        <v>287</v>
      </c>
      <c r="B9349" s="252" t="s">
        <v>500</v>
      </c>
      <c r="C9349" s="253">
        <v>0</v>
      </c>
      <c r="D9349" s="253">
        <v>0</v>
      </c>
      <c r="E9349" s="254" t="str">
        <f t="shared" ref="E9349:E9412" si="584">IF(C9349=0,"",(D9349/C9349-1))</f>
        <v/>
      </c>
      <c r="F9349" s="253">
        <v>0</v>
      </c>
      <c r="G9349" s="253">
        <v>0</v>
      </c>
      <c r="H9349" s="254" t="str">
        <f t="shared" ref="H9349:H9412" si="585">IF(F9349=0,"",(G9349/F9349-1))</f>
        <v/>
      </c>
      <c r="I9349" s="253">
        <v>0</v>
      </c>
      <c r="J9349" s="254" t="str">
        <f t="shared" ref="J9349:J9412" si="586">IF(I9349=0,"",(G9349/I9349-1))</f>
        <v/>
      </c>
      <c r="K9349" s="253">
        <v>0</v>
      </c>
      <c r="L9349" s="253">
        <v>0</v>
      </c>
      <c r="M9349" s="254" t="str">
        <f t="shared" ref="M9349:M9412" si="587">IF(K9349=0,"",(L9349/K9349-1))</f>
        <v/>
      </c>
    </row>
    <row r="9350" spans="1:13" x14ac:dyDescent="0.25">
      <c r="A9350" s="252" t="s">
        <v>287</v>
      </c>
      <c r="B9350" s="252" t="s">
        <v>484</v>
      </c>
      <c r="C9350" s="253">
        <v>0</v>
      </c>
      <c r="D9350" s="253">
        <v>0</v>
      </c>
      <c r="E9350" s="254" t="str">
        <f t="shared" si="584"/>
        <v/>
      </c>
      <c r="F9350" s="253">
        <v>0</v>
      </c>
      <c r="G9350" s="253">
        <v>0</v>
      </c>
      <c r="H9350" s="254" t="str">
        <f t="shared" si="585"/>
        <v/>
      </c>
      <c r="I9350" s="253">
        <v>0</v>
      </c>
      <c r="J9350" s="254" t="str">
        <f t="shared" si="586"/>
        <v/>
      </c>
      <c r="K9350" s="253">
        <v>57.459000000000003</v>
      </c>
      <c r="L9350" s="253">
        <v>69.473100000000002</v>
      </c>
      <c r="M9350" s="254">
        <f t="shared" si="587"/>
        <v>0.20908995979742073</v>
      </c>
    </row>
    <row r="9351" spans="1:13" x14ac:dyDescent="0.25">
      <c r="A9351" s="252" t="s">
        <v>287</v>
      </c>
      <c r="B9351" s="252" t="s">
        <v>508</v>
      </c>
      <c r="C9351" s="253">
        <v>0</v>
      </c>
      <c r="D9351" s="253">
        <v>0</v>
      </c>
      <c r="E9351" s="254" t="str">
        <f t="shared" si="584"/>
        <v/>
      </c>
      <c r="F9351" s="253">
        <v>0</v>
      </c>
      <c r="G9351" s="253">
        <v>0</v>
      </c>
      <c r="H9351" s="254" t="str">
        <f t="shared" si="585"/>
        <v/>
      </c>
      <c r="I9351" s="253">
        <v>0</v>
      </c>
      <c r="J9351" s="254" t="str">
        <f t="shared" si="586"/>
        <v/>
      </c>
      <c r="K9351" s="253">
        <v>102.60549</v>
      </c>
      <c r="L9351" s="253">
        <v>0</v>
      </c>
      <c r="M9351" s="254">
        <f t="shared" si="587"/>
        <v>-1</v>
      </c>
    </row>
    <row r="9352" spans="1:13" x14ac:dyDescent="0.25">
      <c r="A9352" s="252" t="s">
        <v>287</v>
      </c>
      <c r="B9352" s="252" t="s">
        <v>479</v>
      </c>
      <c r="C9352" s="253">
        <v>0</v>
      </c>
      <c r="D9352" s="253">
        <v>0</v>
      </c>
      <c r="E9352" s="254" t="str">
        <f t="shared" si="584"/>
        <v/>
      </c>
      <c r="F9352" s="253">
        <v>0</v>
      </c>
      <c r="G9352" s="253">
        <v>0</v>
      </c>
      <c r="H9352" s="254" t="str">
        <f t="shared" si="585"/>
        <v/>
      </c>
      <c r="I9352" s="253">
        <v>27.407430000000002</v>
      </c>
      <c r="J9352" s="254">
        <f t="shared" si="586"/>
        <v>-1</v>
      </c>
      <c r="K9352" s="253">
        <v>102.01938</v>
      </c>
      <c r="L9352" s="253">
        <v>93.569680000000005</v>
      </c>
      <c r="M9352" s="254">
        <f t="shared" si="587"/>
        <v>-8.2824459431139363E-2</v>
      </c>
    </row>
    <row r="9353" spans="1:13" x14ac:dyDescent="0.25">
      <c r="A9353" s="252" t="s">
        <v>287</v>
      </c>
      <c r="B9353" s="252" t="s">
        <v>477</v>
      </c>
      <c r="C9353" s="253">
        <v>0</v>
      </c>
      <c r="D9353" s="253">
        <v>0</v>
      </c>
      <c r="E9353" s="254" t="str">
        <f t="shared" si="584"/>
        <v/>
      </c>
      <c r="F9353" s="253">
        <v>143.8004</v>
      </c>
      <c r="G9353" s="253">
        <v>25.673999999999999</v>
      </c>
      <c r="H9353" s="254">
        <f t="shared" si="585"/>
        <v>-0.82146085824517878</v>
      </c>
      <c r="I9353" s="253">
        <v>0</v>
      </c>
      <c r="J9353" s="254" t="str">
        <f t="shared" si="586"/>
        <v/>
      </c>
      <c r="K9353" s="253">
        <v>258.24200000000002</v>
      </c>
      <c r="L9353" s="253">
        <v>25.673999999999999</v>
      </c>
      <c r="M9353" s="254">
        <f t="shared" si="587"/>
        <v>-0.9005816249874149</v>
      </c>
    </row>
    <row r="9354" spans="1:13" x14ac:dyDescent="0.25">
      <c r="A9354" s="252" t="s">
        <v>287</v>
      </c>
      <c r="B9354" s="252" t="s">
        <v>436</v>
      </c>
      <c r="C9354" s="253">
        <v>0</v>
      </c>
      <c r="D9354" s="253">
        <v>0</v>
      </c>
      <c r="E9354" s="254" t="str">
        <f t="shared" si="584"/>
        <v/>
      </c>
      <c r="F9354" s="253">
        <v>556.60635000000002</v>
      </c>
      <c r="G9354" s="253">
        <v>640.59441000000004</v>
      </c>
      <c r="H9354" s="254">
        <f t="shared" si="585"/>
        <v>0.15089310425581748</v>
      </c>
      <c r="I9354" s="253">
        <v>1192.2291</v>
      </c>
      <c r="J9354" s="254">
        <f t="shared" si="586"/>
        <v>-0.46269185175902849</v>
      </c>
      <c r="K9354" s="253">
        <v>2796.3350999999998</v>
      </c>
      <c r="L9354" s="253">
        <v>3495.7427299999999</v>
      </c>
      <c r="M9354" s="254">
        <f t="shared" si="587"/>
        <v>0.25011581408823291</v>
      </c>
    </row>
    <row r="9355" spans="1:13" x14ac:dyDescent="0.25">
      <c r="A9355" s="252" t="s">
        <v>287</v>
      </c>
      <c r="B9355" s="252" t="s">
        <v>463</v>
      </c>
      <c r="C9355" s="253">
        <v>0</v>
      </c>
      <c r="D9355" s="253">
        <v>0</v>
      </c>
      <c r="E9355" s="254" t="str">
        <f t="shared" si="584"/>
        <v/>
      </c>
      <c r="F9355" s="253">
        <v>0</v>
      </c>
      <c r="G9355" s="253">
        <v>0</v>
      </c>
      <c r="H9355" s="254" t="str">
        <f t="shared" si="585"/>
        <v/>
      </c>
      <c r="I9355" s="253">
        <v>68.433999999999997</v>
      </c>
      <c r="J9355" s="254">
        <f t="shared" si="586"/>
        <v>-1</v>
      </c>
      <c r="K9355" s="253">
        <v>229.4239</v>
      </c>
      <c r="L9355" s="253">
        <v>120.9841</v>
      </c>
      <c r="M9355" s="254">
        <f t="shared" si="587"/>
        <v>-0.47266130512121884</v>
      </c>
    </row>
    <row r="9356" spans="1:13" x14ac:dyDescent="0.25">
      <c r="A9356" s="252" t="s">
        <v>287</v>
      </c>
      <c r="B9356" s="252" t="s">
        <v>457</v>
      </c>
      <c r="C9356" s="253">
        <v>0</v>
      </c>
      <c r="D9356" s="253">
        <v>0</v>
      </c>
      <c r="E9356" s="254" t="str">
        <f t="shared" si="584"/>
        <v/>
      </c>
      <c r="F9356" s="253">
        <v>0</v>
      </c>
      <c r="G9356" s="253">
        <v>0</v>
      </c>
      <c r="H9356" s="254" t="str">
        <f t="shared" si="585"/>
        <v/>
      </c>
      <c r="I9356" s="253">
        <v>0</v>
      </c>
      <c r="J9356" s="254" t="str">
        <f t="shared" si="586"/>
        <v/>
      </c>
      <c r="K9356" s="253">
        <v>8.0695099999999993</v>
      </c>
      <c r="L9356" s="253">
        <v>0</v>
      </c>
      <c r="M9356" s="254">
        <f t="shared" si="587"/>
        <v>-1</v>
      </c>
    </row>
    <row r="9357" spans="1:13" x14ac:dyDescent="0.25">
      <c r="A9357" s="252" t="s">
        <v>287</v>
      </c>
      <c r="B9357" s="252" t="s">
        <v>442</v>
      </c>
      <c r="C9357" s="253">
        <v>0</v>
      </c>
      <c r="D9357" s="253">
        <v>0</v>
      </c>
      <c r="E9357" s="254" t="str">
        <f t="shared" si="584"/>
        <v/>
      </c>
      <c r="F9357" s="253">
        <v>535.44822999999997</v>
      </c>
      <c r="G9357" s="253">
        <v>62.555970000000002</v>
      </c>
      <c r="H9357" s="254">
        <f t="shared" si="585"/>
        <v>-0.88317083427467857</v>
      </c>
      <c r="I9357" s="253">
        <v>490.51139000000001</v>
      </c>
      <c r="J9357" s="254">
        <f t="shared" si="586"/>
        <v>-0.87246785441618391</v>
      </c>
      <c r="K9357" s="253">
        <v>1383.9150400000001</v>
      </c>
      <c r="L9357" s="253">
        <v>674.65758000000005</v>
      </c>
      <c r="M9357" s="254">
        <f t="shared" si="587"/>
        <v>-0.51250072403288571</v>
      </c>
    </row>
    <row r="9358" spans="1:13" x14ac:dyDescent="0.25">
      <c r="A9358" s="252" t="s">
        <v>287</v>
      </c>
      <c r="B9358" s="252" t="s">
        <v>474</v>
      </c>
      <c r="C9358" s="253">
        <v>0</v>
      </c>
      <c r="D9358" s="253">
        <v>0</v>
      </c>
      <c r="E9358" s="254" t="str">
        <f t="shared" si="584"/>
        <v/>
      </c>
      <c r="F9358" s="253">
        <v>0</v>
      </c>
      <c r="G9358" s="253">
        <v>0</v>
      </c>
      <c r="H9358" s="254" t="str">
        <f t="shared" si="585"/>
        <v/>
      </c>
      <c r="I9358" s="253">
        <v>0</v>
      </c>
      <c r="J9358" s="254" t="str">
        <f t="shared" si="586"/>
        <v/>
      </c>
      <c r="K9358" s="253">
        <v>0</v>
      </c>
      <c r="L9358" s="253">
        <v>77.828400000000002</v>
      </c>
      <c r="M9358" s="254" t="str">
        <f t="shared" si="587"/>
        <v/>
      </c>
    </row>
    <row r="9359" spans="1:13" x14ac:dyDescent="0.25">
      <c r="A9359" s="252" t="s">
        <v>287</v>
      </c>
      <c r="B9359" s="252" t="s">
        <v>460</v>
      </c>
      <c r="C9359" s="253">
        <v>0</v>
      </c>
      <c r="D9359" s="253">
        <v>0</v>
      </c>
      <c r="E9359" s="254" t="str">
        <f t="shared" si="584"/>
        <v/>
      </c>
      <c r="F9359" s="253">
        <v>29.6799</v>
      </c>
      <c r="G9359" s="253">
        <v>0</v>
      </c>
      <c r="H9359" s="254">
        <f t="shared" si="585"/>
        <v>-1</v>
      </c>
      <c r="I9359" s="253">
        <v>55.273180000000004</v>
      </c>
      <c r="J9359" s="254">
        <f t="shared" si="586"/>
        <v>-1</v>
      </c>
      <c r="K9359" s="253">
        <v>141.31424000000001</v>
      </c>
      <c r="L9359" s="253">
        <v>118.084</v>
      </c>
      <c r="M9359" s="254">
        <f t="shared" si="587"/>
        <v>-0.16438711342890855</v>
      </c>
    </row>
    <row r="9360" spans="1:13" x14ac:dyDescent="0.25">
      <c r="A9360" s="252" t="s">
        <v>287</v>
      </c>
      <c r="B9360" s="252" t="s">
        <v>471</v>
      </c>
      <c r="C9360" s="253">
        <v>0</v>
      </c>
      <c r="D9360" s="253">
        <v>0</v>
      </c>
      <c r="E9360" s="254" t="str">
        <f t="shared" si="584"/>
        <v/>
      </c>
      <c r="F9360" s="253">
        <v>26.4544</v>
      </c>
      <c r="G9360" s="253">
        <v>0</v>
      </c>
      <c r="H9360" s="254">
        <f t="shared" si="585"/>
        <v>-1</v>
      </c>
      <c r="I9360" s="253">
        <v>0</v>
      </c>
      <c r="J9360" s="254" t="str">
        <f t="shared" si="586"/>
        <v/>
      </c>
      <c r="K9360" s="253">
        <v>105.9936</v>
      </c>
      <c r="L9360" s="253">
        <v>0</v>
      </c>
      <c r="M9360" s="254">
        <f t="shared" si="587"/>
        <v>-1</v>
      </c>
    </row>
    <row r="9361" spans="1:13" x14ac:dyDescent="0.25">
      <c r="A9361" s="252" t="s">
        <v>287</v>
      </c>
      <c r="B9361" s="252" t="s">
        <v>450</v>
      </c>
      <c r="C9361" s="253">
        <v>0</v>
      </c>
      <c r="D9361" s="253">
        <v>0</v>
      </c>
      <c r="E9361" s="254" t="str">
        <f t="shared" si="584"/>
        <v/>
      </c>
      <c r="F9361" s="253">
        <v>162.98488</v>
      </c>
      <c r="G9361" s="253">
        <v>0</v>
      </c>
      <c r="H9361" s="254">
        <f t="shared" si="585"/>
        <v>-1</v>
      </c>
      <c r="I9361" s="253">
        <v>68.737729999999999</v>
      </c>
      <c r="J9361" s="254">
        <f t="shared" si="586"/>
        <v>-1</v>
      </c>
      <c r="K9361" s="253">
        <v>760.18955000000005</v>
      </c>
      <c r="L9361" s="253">
        <v>450.69429000000002</v>
      </c>
      <c r="M9361" s="254">
        <f t="shared" si="587"/>
        <v>-0.40712906406040439</v>
      </c>
    </row>
    <row r="9362" spans="1:13" x14ac:dyDescent="0.25">
      <c r="A9362" s="252" t="s">
        <v>287</v>
      </c>
      <c r="B9362" s="252" t="s">
        <v>439</v>
      </c>
      <c r="C9362" s="253">
        <v>0</v>
      </c>
      <c r="D9362" s="253">
        <v>0</v>
      </c>
      <c r="E9362" s="254" t="str">
        <f t="shared" si="584"/>
        <v/>
      </c>
      <c r="F9362" s="253">
        <v>147.90434999999999</v>
      </c>
      <c r="G9362" s="253">
        <v>599.72486000000004</v>
      </c>
      <c r="H9362" s="254">
        <f t="shared" si="585"/>
        <v>3.0548155615436601</v>
      </c>
      <c r="I9362" s="253">
        <v>220.20717999999999</v>
      </c>
      <c r="J9362" s="254">
        <f t="shared" si="586"/>
        <v>1.7234573368588619</v>
      </c>
      <c r="K9362" s="253">
        <v>853.91372999999999</v>
      </c>
      <c r="L9362" s="253">
        <v>1351.6963900000001</v>
      </c>
      <c r="M9362" s="254">
        <f t="shared" si="587"/>
        <v>0.58294256493568741</v>
      </c>
    </row>
    <row r="9363" spans="1:13" x14ac:dyDescent="0.25">
      <c r="A9363" s="252" t="s">
        <v>287</v>
      </c>
      <c r="B9363" s="252" t="s">
        <v>462</v>
      </c>
      <c r="C9363" s="253">
        <v>0</v>
      </c>
      <c r="D9363" s="253">
        <v>0</v>
      </c>
      <c r="E9363" s="254" t="str">
        <f t="shared" si="584"/>
        <v/>
      </c>
      <c r="F9363" s="253">
        <v>0</v>
      </c>
      <c r="G9363" s="253">
        <v>0</v>
      </c>
      <c r="H9363" s="254" t="str">
        <f t="shared" si="585"/>
        <v/>
      </c>
      <c r="I9363" s="253">
        <v>0</v>
      </c>
      <c r="J9363" s="254" t="str">
        <f t="shared" si="586"/>
        <v/>
      </c>
      <c r="K9363" s="253">
        <v>0</v>
      </c>
      <c r="L9363" s="253">
        <v>0</v>
      </c>
      <c r="M9363" s="254" t="str">
        <f t="shared" si="587"/>
        <v/>
      </c>
    </row>
    <row r="9364" spans="1:13" x14ac:dyDescent="0.25">
      <c r="A9364" s="252" t="s">
        <v>287</v>
      </c>
      <c r="B9364" s="252" t="s">
        <v>434</v>
      </c>
      <c r="C9364" s="253">
        <v>146.33242000000001</v>
      </c>
      <c r="D9364" s="253">
        <v>0</v>
      </c>
      <c r="E9364" s="254">
        <f t="shared" si="584"/>
        <v>-1</v>
      </c>
      <c r="F9364" s="253">
        <v>10595.971439999999</v>
      </c>
      <c r="G9364" s="253">
        <v>8045.9693699999998</v>
      </c>
      <c r="H9364" s="254">
        <f t="shared" si="585"/>
        <v>-0.24065769565720907</v>
      </c>
      <c r="I9364" s="253">
        <v>11377.70414</v>
      </c>
      <c r="J9364" s="254">
        <f t="shared" si="586"/>
        <v>-0.29283014648682892</v>
      </c>
      <c r="K9364" s="253">
        <v>39230.008119999999</v>
      </c>
      <c r="L9364" s="253">
        <v>37113.389360000001</v>
      </c>
      <c r="M9364" s="254">
        <f t="shared" si="587"/>
        <v>-5.3954073971269834E-2</v>
      </c>
    </row>
    <row r="9365" spans="1:13" x14ac:dyDescent="0.25">
      <c r="A9365" s="252" t="s">
        <v>287</v>
      </c>
      <c r="B9365" s="252" t="s">
        <v>437</v>
      </c>
      <c r="C9365" s="253">
        <v>45.185609999999997</v>
      </c>
      <c r="D9365" s="253">
        <v>0</v>
      </c>
      <c r="E9365" s="254">
        <f t="shared" si="584"/>
        <v>-1</v>
      </c>
      <c r="F9365" s="253">
        <v>1122.84458</v>
      </c>
      <c r="G9365" s="253">
        <v>5320.7050499999996</v>
      </c>
      <c r="H9365" s="254">
        <f t="shared" si="585"/>
        <v>3.7385944099226984</v>
      </c>
      <c r="I9365" s="253">
        <v>6725.5128599999998</v>
      </c>
      <c r="J9365" s="254">
        <f t="shared" si="586"/>
        <v>-0.20887742529719888</v>
      </c>
      <c r="K9365" s="253">
        <v>6006.4937499999996</v>
      </c>
      <c r="L9365" s="253">
        <v>24835.239829999999</v>
      </c>
      <c r="M9365" s="254">
        <f t="shared" si="587"/>
        <v>3.1347316527216895</v>
      </c>
    </row>
    <row r="9366" spans="1:13" x14ac:dyDescent="0.25">
      <c r="A9366" s="252" t="s">
        <v>287</v>
      </c>
      <c r="B9366" s="252" t="s">
        <v>468</v>
      </c>
      <c r="C9366" s="253">
        <v>0</v>
      </c>
      <c r="D9366" s="253">
        <v>0</v>
      </c>
      <c r="E9366" s="254" t="str">
        <f t="shared" si="584"/>
        <v/>
      </c>
      <c r="F9366" s="253">
        <v>52.642200000000003</v>
      </c>
      <c r="G9366" s="253">
        <v>0</v>
      </c>
      <c r="H9366" s="254">
        <f t="shared" si="585"/>
        <v>-1</v>
      </c>
      <c r="I9366" s="253">
        <v>0</v>
      </c>
      <c r="J9366" s="254" t="str">
        <f t="shared" si="586"/>
        <v/>
      </c>
      <c r="K9366" s="253">
        <v>64.814149999999998</v>
      </c>
      <c r="L9366" s="253">
        <v>19.079000000000001</v>
      </c>
      <c r="M9366" s="254">
        <f t="shared" si="587"/>
        <v>-0.70563526637316076</v>
      </c>
    </row>
    <row r="9367" spans="1:13" x14ac:dyDescent="0.25">
      <c r="A9367" s="252" t="s">
        <v>287</v>
      </c>
      <c r="B9367" s="252" t="s">
        <v>481</v>
      </c>
      <c r="C9367" s="253">
        <v>0</v>
      </c>
      <c r="D9367" s="253">
        <v>0</v>
      </c>
      <c r="E9367" s="254" t="str">
        <f t="shared" si="584"/>
        <v/>
      </c>
      <c r="F9367" s="253">
        <v>0</v>
      </c>
      <c r="G9367" s="253">
        <v>3</v>
      </c>
      <c r="H9367" s="254" t="str">
        <f t="shared" si="585"/>
        <v/>
      </c>
      <c r="I9367" s="253">
        <v>0</v>
      </c>
      <c r="J9367" s="254" t="str">
        <f t="shared" si="586"/>
        <v/>
      </c>
      <c r="K9367" s="253">
        <v>0</v>
      </c>
      <c r="L9367" s="253">
        <v>4.72</v>
      </c>
      <c r="M9367" s="254" t="str">
        <f t="shared" si="587"/>
        <v/>
      </c>
    </row>
    <row r="9368" spans="1:13" x14ac:dyDescent="0.25">
      <c r="A9368" s="252" t="s">
        <v>287</v>
      </c>
      <c r="B9368" s="252" t="s">
        <v>445</v>
      </c>
      <c r="C9368" s="253">
        <v>0</v>
      </c>
      <c r="D9368" s="253">
        <v>0</v>
      </c>
      <c r="E9368" s="254" t="str">
        <f t="shared" si="584"/>
        <v/>
      </c>
      <c r="F9368" s="253">
        <v>283.60617000000002</v>
      </c>
      <c r="G9368" s="253">
        <v>438.57936000000001</v>
      </c>
      <c r="H9368" s="254">
        <f t="shared" si="585"/>
        <v>0.54643800591503333</v>
      </c>
      <c r="I9368" s="253">
        <v>122.69143</v>
      </c>
      <c r="J9368" s="254">
        <f t="shared" si="586"/>
        <v>2.5746535841989941</v>
      </c>
      <c r="K9368" s="253">
        <v>2169.6311599999999</v>
      </c>
      <c r="L9368" s="253">
        <v>895.25548000000003</v>
      </c>
      <c r="M9368" s="254">
        <f t="shared" si="587"/>
        <v>-0.58736973523186309</v>
      </c>
    </row>
    <row r="9369" spans="1:13" x14ac:dyDescent="0.25">
      <c r="A9369" s="252" t="s">
        <v>287</v>
      </c>
      <c r="B9369" s="252" t="s">
        <v>478</v>
      </c>
      <c r="C9369" s="253">
        <v>0</v>
      </c>
      <c r="D9369" s="253">
        <v>0</v>
      </c>
      <c r="E9369" s="254" t="str">
        <f t="shared" si="584"/>
        <v/>
      </c>
      <c r="F9369" s="253">
        <v>0</v>
      </c>
      <c r="G9369" s="253">
        <v>15.724</v>
      </c>
      <c r="H9369" s="254" t="str">
        <f t="shared" si="585"/>
        <v/>
      </c>
      <c r="I9369" s="253">
        <v>233.74405999999999</v>
      </c>
      <c r="J9369" s="254">
        <f t="shared" si="586"/>
        <v>-0.93272984134869563</v>
      </c>
      <c r="K9369" s="253">
        <v>25.948</v>
      </c>
      <c r="L9369" s="253">
        <v>262.12806</v>
      </c>
      <c r="M9369" s="254">
        <f t="shared" si="587"/>
        <v>9.1020525666718051</v>
      </c>
    </row>
    <row r="9370" spans="1:13" x14ac:dyDescent="0.25">
      <c r="A9370" s="252" t="s">
        <v>287</v>
      </c>
      <c r="B9370" s="252" t="s">
        <v>472</v>
      </c>
      <c r="C9370" s="253">
        <v>0</v>
      </c>
      <c r="D9370" s="253">
        <v>0</v>
      </c>
      <c r="E9370" s="254" t="str">
        <f t="shared" si="584"/>
        <v/>
      </c>
      <c r="F9370" s="253">
        <v>0</v>
      </c>
      <c r="G9370" s="253">
        <v>0</v>
      </c>
      <c r="H9370" s="254" t="str">
        <f t="shared" si="585"/>
        <v/>
      </c>
      <c r="I9370" s="253">
        <v>22.505559999999999</v>
      </c>
      <c r="J9370" s="254">
        <f t="shared" si="586"/>
        <v>-1</v>
      </c>
      <c r="K9370" s="253">
        <v>53.474339999999998</v>
      </c>
      <c r="L9370" s="253">
        <v>49.420789999999997</v>
      </c>
      <c r="M9370" s="254">
        <f t="shared" si="587"/>
        <v>-7.5803647132437701E-2</v>
      </c>
    </row>
    <row r="9371" spans="1:13" x14ac:dyDescent="0.25">
      <c r="A9371" s="252" t="s">
        <v>287</v>
      </c>
      <c r="B9371" s="252" t="s">
        <v>454</v>
      </c>
      <c r="C9371" s="253">
        <v>0</v>
      </c>
      <c r="D9371" s="253">
        <v>0</v>
      </c>
      <c r="E9371" s="254" t="str">
        <f t="shared" si="584"/>
        <v/>
      </c>
      <c r="F9371" s="253">
        <v>80.118819999999999</v>
      </c>
      <c r="G9371" s="253">
        <v>674.62121000000002</v>
      </c>
      <c r="H9371" s="254">
        <f t="shared" si="585"/>
        <v>7.4202589354161734</v>
      </c>
      <c r="I9371" s="253">
        <v>91.612039999999993</v>
      </c>
      <c r="J9371" s="254">
        <f t="shared" si="586"/>
        <v>6.3638924534373436</v>
      </c>
      <c r="K9371" s="253">
        <v>672.66349000000002</v>
      </c>
      <c r="L9371" s="253">
        <v>947.22640000000001</v>
      </c>
      <c r="M9371" s="254">
        <f t="shared" si="587"/>
        <v>0.40817275514685658</v>
      </c>
    </row>
    <row r="9372" spans="1:13" x14ac:dyDescent="0.25">
      <c r="A9372" s="252" t="s">
        <v>287</v>
      </c>
      <c r="B9372" s="252" t="s">
        <v>435</v>
      </c>
      <c r="C9372" s="253">
        <v>0</v>
      </c>
      <c r="D9372" s="253">
        <v>0</v>
      </c>
      <c r="E9372" s="254" t="str">
        <f t="shared" si="584"/>
        <v/>
      </c>
      <c r="F9372" s="253">
        <v>741.07767000000001</v>
      </c>
      <c r="G9372" s="253">
        <v>973.65355</v>
      </c>
      <c r="H9372" s="254">
        <f t="shared" si="585"/>
        <v>0.31383468887950694</v>
      </c>
      <c r="I9372" s="253">
        <v>610.80417999999997</v>
      </c>
      <c r="J9372" s="254">
        <f t="shared" si="586"/>
        <v>0.59405187764104705</v>
      </c>
      <c r="K9372" s="253">
        <v>6728.3537299999998</v>
      </c>
      <c r="L9372" s="253">
        <v>3505.3517400000001</v>
      </c>
      <c r="M9372" s="254">
        <f t="shared" si="587"/>
        <v>-0.47901791721048526</v>
      </c>
    </row>
    <row r="9373" spans="1:13" x14ac:dyDescent="0.25">
      <c r="A9373" s="252" t="s">
        <v>287</v>
      </c>
      <c r="B9373" s="252" t="s">
        <v>443</v>
      </c>
      <c r="C9373" s="253">
        <v>0</v>
      </c>
      <c r="D9373" s="253">
        <v>0</v>
      </c>
      <c r="E9373" s="254" t="str">
        <f t="shared" si="584"/>
        <v/>
      </c>
      <c r="F9373" s="253">
        <v>1027.96354</v>
      </c>
      <c r="G9373" s="253">
        <v>1368.47497</v>
      </c>
      <c r="H9373" s="254">
        <f t="shared" si="585"/>
        <v>0.33124854797865688</v>
      </c>
      <c r="I9373" s="253">
        <v>499.00918999999999</v>
      </c>
      <c r="J9373" s="254">
        <f t="shared" si="586"/>
        <v>1.7423843035836675</v>
      </c>
      <c r="K9373" s="253">
        <v>3560.8697499999998</v>
      </c>
      <c r="L9373" s="253">
        <v>2787.9368100000002</v>
      </c>
      <c r="M9373" s="254">
        <f t="shared" si="587"/>
        <v>-0.21706296333922348</v>
      </c>
    </row>
    <row r="9374" spans="1:13" x14ac:dyDescent="0.25">
      <c r="A9374" s="252" t="s">
        <v>287</v>
      </c>
      <c r="B9374" s="252" t="s">
        <v>461</v>
      </c>
      <c r="C9374" s="253">
        <v>0</v>
      </c>
      <c r="D9374" s="253">
        <v>0</v>
      </c>
      <c r="E9374" s="254" t="str">
        <f t="shared" si="584"/>
        <v/>
      </c>
      <c r="F9374" s="253">
        <v>9.8154299999999992</v>
      </c>
      <c r="G9374" s="253">
        <v>0</v>
      </c>
      <c r="H9374" s="254">
        <f t="shared" si="585"/>
        <v>-1</v>
      </c>
      <c r="I9374" s="253">
        <v>0</v>
      </c>
      <c r="J9374" s="254" t="str">
        <f t="shared" si="586"/>
        <v/>
      </c>
      <c r="K9374" s="253">
        <v>9.8154299999999992</v>
      </c>
      <c r="L9374" s="253">
        <v>0</v>
      </c>
      <c r="M9374" s="254">
        <f t="shared" si="587"/>
        <v>-1</v>
      </c>
    </row>
    <row r="9375" spans="1:13" x14ac:dyDescent="0.25">
      <c r="A9375" s="252" t="s">
        <v>287</v>
      </c>
      <c r="B9375" s="252" t="s">
        <v>466</v>
      </c>
      <c r="C9375" s="253">
        <v>0</v>
      </c>
      <c r="D9375" s="253">
        <v>0</v>
      </c>
      <c r="E9375" s="254" t="str">
        <f t="shared" si="584"/>
        <v/>
      </c>
      <c r="F9375" s="253">
        <v>48.3</v>
      </c>
      <c r="G9375" s="253">
        <v>0</v>
      </c>
      <c r="H9375" s="254">
        <f t="shared" si="585"/>
        <v>-1</v>
      </c>
      <c r="I9375" s="253">
        <v>0</v>
      </c>
      <c r="J9375" s="254" t="str">
        <f t="shared" si="586"/>
        <v/>
      </c>
      <c r="K9375" s="253">
        <v>148.84</v>
      </c>
      <c r="L9375" s="253">
        <v>0</v>
      </c>
      <c r="M9375" s="254">
        <f t="shared" si="587"/>
        <v>-1</v>
      </c>
    </row>
    <row r="9376" spans="1:13" x14ac:dyDescent="0.25">
      <c r="A9376" s="252" t="s">
        <v>287</v>
      </c>
      <c r="B9376" s="252" t="s">
        <v>441</v>
      </c>
      <c r="C9376" s="253">
        <v>0</v>
      </c>
      <c r="D9376" s="253">
        <v>0</v>
      </c>
      <c r="E9376" s="254" t="str">
        <f t="shared" si="584"/>
        <v/>
      </c>
      <c r="F9376" s="253">
        <v>668.15310999999997</v>
      </c>
      <c r="G9376" s="253">
        <v>53.254489999999997</v>
      </c>
      <c r="H9376" s="254">
        <f t="shared" si="585"/>
        <v>-0.92029597826761589</v>
      </c>
      <c r="I9376" s="253">
        <v>110.42476000000001</v>
      </c>
      <c r="J9376" s="254">
        <f t="shared" si="586"/>
        <v>-0.51773053434755034</v>
      </c>
      <c r="K9376" s="253">
        <v>1365.4960900000001</v>
      </c>
      <c r="L9376" s="253">
        <v>466.14654999999999</v>
      </c>
      <c r="M9376" s="254">
        <f t="shared" si="587"/>
        <v>-0.65862476398595915</v>
      </c>
    </row>
    <row r="9377" spans="1:13" x14ac:dyDescent="0.25">
      <c r="A9377" s="252" t="s">
        <v>287</v>
      </c>
      <c r="B9377" s="252" t="s">
        <v>444</v>
      </c>
      <c r="C9377" s="253">
        <v>0</v>
      </c>
      <c r="D9377" s="253">
        <v>0</v>
      </c>
      <c r="E9377" s="254" t="str">
        <f t="shared" si="584"/>
        <v/>
      </c>
      <c r="F9377" s="253">
        <v>23.715029999999999</v>
      </c>
      <c r="G9377" s="253">
        <v>167.82487</v>
      </c>
      <c r="H9377" s="254">
        <f t="shared" si="585"/>
        <v>6.0767302423821521</v>
      </c>
      <c r="I9377" s="253">
        <v>309.08359999999999</v>
      </c>
      <c r="J9377" s="254">
        <f t="shared" si="586"/>
        <v>-0.45702434551687632</v>
      </c>
      <c r="K9377" s="253">
        <v>593.59427000000005</v>
      </c>
      <c r="L9377" s="253">
        <v>811.05454999999995</v>
      </c>
      <c r="M9377" s="254">
        <f t="shared" si="587"/>
        <v>0.36634497836375668</v>
      </c>
    </row>
    <row r="9378" spans="1:13" x14ac:dyDescent="0.25">
      <c r="A9378" s="252" t="s">
        <v>287</v>
      </c>
      <c r="B9378" s="252" t="s">
        <v>456</v>
      </c>
      <c r="C9378" s="253">
        <v>0</v>
      </c>
      <c r="D9378" s="253">
        <v>0</v>
      </c>
      <c r="E9378" s="254" t="str">
        <f t="shared" si="584"/>
        <v/>
      </c>
      <c r="F9378" s="253">
        <v>0</v>
      </c>
      <c r="G9378" s="253">
        <v>0</v>
      </c>
      <c r="H9378" s="254" t="str">
        <f t="shared" si="585"/>
        <v/>
      </c>
      <c r="I9378" s="253">
        <v>0</v>
      </c>
      <c r="J9378" s="254" t="str">
        <f t="shared" si="586"/>
        <v/>
      </c>
      <c r="K9378" s="253">
        <v>0</v>
      </c>
      <c r="L9378" s="253">
        <v>0</v>
      </c>
      <c r="M9378" s="254" t="str">
        <f t="shared" si="587"/>
        <v/>
      </c>
    </row>
    <row r="9379" spans="1:13" x14ac:dyDescent="0.25">
      <c r="A9379" s="252" t="s">
        <v>287</v>
      </c>
      <c r="B9379" s="252" t="s">
        <v>485</v>
      </c>
      <c r="C9379" s="253">
        <v>0</v>
      </c>
      <c r="D9379" s="253">
        <v>0</v>
      </c>
      <c r="E9379" s="254" t="str">
        <f t="shared" si="584"/>
        <v/>
      </c>
      <c r="F9379" s="253">
        <v>0</v>
      </c>
      <c r="G9379" s="253">
        <v>0</v>
      </c>
      <c r="H9379" s="254" t="str">
        <f t="shared" si="585"/>
        <v/>
      </c>
      <c r="I9379" s="253">
        <v>0</v>
      </c>
      <c r="J9379" s="254" t="str">
        <f t="shared" si="586"/>
        <v/>
      </c>
      <c r="K9379" s="253">
        <v>7.0724999999999998</v>
      </c>
      <c r="L9379" s="253">
        <v>0</v>
      </c>
      <c r="M9379" s="254">
        <f t="shared" si="587"/>
        <v>-1</v>
      </c>
    </row>
    <row r="9380" spans="1:13" x14ac:dyDescent="0.25">
      <c r="A9380" s="252" t="s">
        <v>287</v>
      </c>
      <c r="B9380" s="252" t="s">
        <v>494</v>
      </c>
      <c r="C9380" s="253">
        <v>0</v>
      </c>
      <c r="D9380" s="253">
        <v>0</v>
      </c>
      <c r="E9380" s="254" t="str">
        <f t="shared" si="584"/>
        <v/>
      </c>
      <c r="F9380" s="253">
        <v>0</v>
      </c>
      <c r="G9380" s="253">
        <v>0</v>
      </c>
      <c r="H9380" s="254" t="str">
        <f t="shared" si="585"/>
        <v/>
      </c>
      <c r="I9380" s="253">
        <v>0</v>
      </c>
      <c r="J9380" s="254" t="str">
        <f t="shared" si="586"/>
        <v/>
      </c>
      <c r="K9380" s="253">
        <v>0</v>
      </c>
      <c r="L9380" s="253">
        <v>7.6189999999999998</v>
      </c>
      <c r="M9380" s="254" t="str">
        <f t="shared" si="587"/>
        <v/>
      </c>
    </row>
    <row r="9381" spans="1:13" x14ac:dyDescent="0.25">
      <c r="A9381" s="252" t="s">
        <v>287</v>
      </c>
      <c r="B9381" s="252" t="s">
        <v>470</v>
      </c>
      <c r="C9381" s="253">
        <v>0</v>
      </c>
      <c r="D9381" s="253">
        <v>0</v>
      </c>
      <c r="E9381" s="254" t="str">
        <f t="shared" si="584"/>
        <v/>
      </c>
      <c r="F9381" s="253">
        <v>155.54921999999999</v>
      </c>
      <c r="G9381" s="253">
        <v>249.72711000000001</v>
      </c>
      <c r="H9381" s="254">
        <f t="shared" si="585"/>
        <v>0.60545395213167907</v>
      </c>
      <c r="I9381" s="253">
        <v>167.71418</v>
      </c>
      <c r="J9381" s="254">
        <f t="shared" si="586"/>
        <v>0.48900414979818652</v>
      </c>
      <c r="K9381" s="253">
        <v>1019.12255</v>
      </c>
      <c r="L9381" s="253">
        <v>439.41931</v>
      </c>
      <c r="M9381" s="254">
        <f t="shared" si="587"/>
        <v>-0.56882583944394127</v>
      </c>
    </row>
    <row r="9382" spans="1:13" x14ac:dyDescent="0.25">
      <c r="A9382" s="252" t="s">
        <v>287</v>
      </c>
      <c r="B9382" s="252" t="s">
        <v>482</v>
      </c>
      <c r="C9382" s="253">
        <v>0</v>
      </c>
      <c r="D9382" s="253">
        <v>0</v>
      </c>
      <c r="E9382" s="254" t="str">
        <f t="shared" si="584"/>
        <v/>
      </c>
      <c r="F9382" s="253">
        <v>19.404910000000001</v>
      </c>
      <c r="G9382" s="253">
        <v>0</v>
      </c>
      <c r="H9382" s="254">
        <f t="shared" si="585"/>
        <v>-1</v>
      </c>
      <c r="I9382" s="253">
        <v>0</v>
      </c>
      <c r="J9382" s="254" t="str">
        <f t="shared" si="586"/>
        <v/>
      </c>
      <c r="K9382" s="253">
        <v>26.315580000000001</v>
      </c>
      <c r="L9382" s="253">
        <v>0</v>
      </c>
      <c r="M9382" s="254">
        <f t="shared" si="587"/>
        <v>-1</v>
      </c>
    </row>
    <row r="9383" spans="1:13" x14ac:dyDescent="0.25">
      <c r="A9383" s="252" t="s">
        <v>287</v>
      </c>
      <c r="B9383" s="252" t="s">
        <v>480</v>
      </c>
      <c r="C9383" s="253">
        <v>0</v>
      </c>
      <c r="D9383" s="253">
        <v>0</v>
      </c>
      <c r="E9383" s="254" t="str">
        <f t="shared" si="584"/>
        <v/>
      </c>
      <c r="F9383" s="253">
        <v>164.69696999999999</v>
      </c>
      <c r="G9383" s="253">
        <v>0</v>
      </c>
      <c r="H9383" s="254">
        <f t="shared" si="585"/>
        <v>-1</v>
      </c>
      <c r="I9383" s="253">
        <v>0</v>
      </c>
      <c r="J9383" s="254" t="str">
        <f t="shared" si="586"/>
        <v/>
      </c>
      <c r="K9383" s="253">
        <v>488.18763000000001</v>
      </c>
      <c r="L9383" s="253">
        <v>0</v>
      </c>
      <c r="M9383" s="254">
        <f t="shared" si="587"/>
        <v>-1</v>
      </c>
    </row>
    <row r="9384" spans="1:13" x14ac:dyDescent="0.25">
      <c r="A9384" s="252" t="s">
        <v>287</v>
      </c>
      <c r="B9384" s="252" t="s">
        <v>440</v>
      </c>
      <c r="C9384" s="253">
        <v>0</v>
      </c>
      <c r="D9384" s="253">
        <v>0</v>
      </c>
      <c r="E9384" s="254" t="str">
        <f t="shared" si="584"/>
        <v/>
      </c>
      <c r="F9384" s="253">
        <v>38.017650000000003</v>
      </c>
      <c r="G9384" s="253">
        <v>9.1250699999999991</v>
      </c>
      <c r="H9384" s="254">
        <f t="shared" si="585"/>
        <v>-0.75997806282082148</v>
      </c>
      <c r="I9384" s="253">
        <v>123.59216000000001</v>
      </c>
      <c r="J9384" s="254">
        <f t="shared" si="586"/>
        <v>-0.9261678896137101</v>
      </c>
      <c r="K9384" s="253">
        <v>427.21233000000001</v>
      </c>
      <c r="L9384" s="253">
        <v>171.29526999999999</v>
      </c>
      <c r="M9384" s="254">
        <f t="shared" si="587"/>
        <v>-0.59903949869611672</v>
      </c>
    </row>
    <row r="9385" spans="1:13" x14ac:dyDescent="0.25">
      <c r="A9385" s="252" t="s">
        <v>287</v>
      </c>
      <c r="B9385" s="252" t="s">
        <v>453</v>
      </c>
      <c r="C9385" s="253">
        <v>0</v>
      </c>
      <c r="D9385" s="253">
        <v>0</v>
      </c>
      <c r="E9385" s="254" t="str">
        <f t="shared" si="584"/>
        <v/>
      </c>
      <c r="F9385" s="253">
        <v>113.10934</v>
      </c>
      <c r="G9385" s="253">
        <v>58.272010000000002</v>
      </c>
      <c r="H9385" s="254">
        <f t="shared" si="585"/>
        <v>-0.48481699212461149</v>
      </c>
      <c r="I9385" s="253">
        <v>240.50532999999999</v>
      </c>
      <c r="J9385" s="254">
        <f t="shared" si="586"/>
        <v>-0.75771010979257714</v>
      </c>
      <c r="K9385" s="253">
        <v>434.12367</v>
      </c>
      <c r="L9385" s="253">
        <v>337.11356000000001</v>
      </c>
      <c r="M9385" s="254">
        <f t="shared" si="587"/>
        <v>-0.22346192272814791</v>
      </c>
    </row>
    <row r="9386" spans="1:13" x14ac:dyDescent="0.25">
      <c r="A9386" s="252" t="s">
        <v>287</v>
      </c>
      <c r="B9386" s="252" t="s">
        <v>488</v>
      </c>
      <c r="C9386" s="253">
        <v>0</v>
      </c>
      <c r="D9386" s="253">
        <v>0</v>
      </c>
      <c r="E9386" s="254" t="str">
        <f t="shared" si="584"/>
        <v/>
      </c>
      <c r="F9386" s="253">
        <v>0</v>
      </c>
      <c r="G9386" s="253">
        <v>0</v>
      </c>
      <c r="H9386" s="254" t="str">
        <f t="shared" si="585"/>
        <v/>
      </c>
      <c r="I9386" s="253">
        <v>3.6</v>
      </c>
      <c r="J9386" s="254">
        <f t="shared" si="586"/>
        <v>-1</v>
      </c>
      <c r="K9386" s="253">
        <v>31.747199999999999</v>
      </c>
      <c r="L9386" s="253">
        <v>3.6</v>
      </c>
      <c r="M9386" s="254">
        <f t="shared" si="587"/>
        <v>-0.88660417296643479</v>
      </c>
    </row>
    <row r="9387" spans="1:13" x14ac:dyDescent="0.25">
      <c r="A9387" s="252" t="s">
        <v>287</v>
      </c>
      <c r="B9387" s="252" t="s">
        <v>475</v>
      </c>
      <c r="C9387" s="253">
        <v>0</v>
      </c>
      <c r="D9387" s="253">
        <v>0</v>
      </c>
      <c r="E9387" s="254" t="str">
        <f t="shared" si="584"/>
        <v/>
      </c>
      <c r="F9387" s="253">
        <v>0</v>
      </c>
      <c r="G9387" s="253">
        <v>1047.0424599999999</v>
      </c>
      <c r="H9387" s="254" t="str">
        <f t="shared" si="585"/>
        <v/>
      </c>
      <c r="I9387" s="253">
        <v>0</v>
      </c>
      <c r="J9387" s="254" t="str">
        <f t="shared" si="586"/>
        <v/>
      </c>
      <c r="K9387" s="253">
        <v>0</v>
      </c>
      <c r="L9387" s="253">
        <v>1047.0424599999999</v>
      </c>
      <c r="M9387" s="254" t="str">
        <f t="shared" si="587"/>
        <v/>
      </c>
    </row>
    <row r="9388" spans="1:13" x14ac:dyDescent="0.25">
      <c r="A9388" s="252" t="s">
        <v>287</v>
      </c>
      <c r="B9388" s="252" t="s">
        <v>449</v>
      </c>
      <c r="C9388" s="253">
        <v>0</v>
      </c>
      <c r="D9388" s="253">
        <v>0</v>
      </c>
      <c r="E9388" s="254" t="str">
        <f t="shared" si="584"/>
        <v/>
      </c>
      <c r="F9388" s="253">
        <v>1774.3615400000001</v>
      </c>
      <c r="G9388" s="253">
        <v>822.46756000000005</v>
      </c>
      <c r="H9388" s="254">
        <f t="shared" si="585"/>
        <v>-0.53647126503880371</v>
      </c>
      <c r="I9388" s="253">
        <v>555.60355000000004</v>
      </c>
      <c r="J9388" s="254">
        <f t="shared" si="586"/>
        <v>0.48031372369740977</v>
      </c>
      <c r="K9388" s="253">
        <v>3582.40461</v>
      </c>
      <c r="L9388" s="253">
        <v>2160.3839200000002</v>
      </c>
      <c r="M9388" s="254">
        <f t="shared" si="587"/>
        <v>-0.3969458631307422</v>
      </c>
    </row>
    <row r="9389" spans="1:13" x14ac:dyDescent="0.25">
      <c r="A9389" s="252" t="s">
        <v>287</v>
      </c>
      <c r="B9389" s="252" t="s">
        <v>501</v>
      </c>
      <c r="C9389" s="253">
        <v>0</v>
      </c>
      <c r="D9389" s="253">
        <v>0</v>
      </c>
      <c r="E9389" s="254" t="str">
        <f t="shared" si="584"/>
        <v/>
      </c>
      <c r="F9389" s="253">
        <v>0</v>
      </c>
      <c r="G9389" s="253">
        <v>0</v>
      </c>
      <c r="H9389" s="254" t="str">
        <f t="shared" si="585"/>
        <v/>
      </c>
      <c r="I9389" s="253">
        <v>0</v>
      </c>
      <c r="J9389" s="254" t="str">
        <f t="shared" si="586"/>
        <v/>
      </c>
      <c r="K9389" s="253">
        <v>12.128500000000001</v>
      </c>
      <c r="L9389" s="253">
        <v>0</v>
      </c>
      <c r="M9389" s="254">
        <f t="shared" si="587"/>
        <v>-1</v>
      </c>
    </row>
    <row r="9390" spans="1:13" x14ac:dyDescent="0.25">
      <c r="A9390" s="252" t="s">
        <v>287</v>
      </c>
      <c r="B9390" s="252" t="s">
        <v>451</v>
      </c>
      <c r="C9390" s="253">
        <v>0</v>
      </c>
      <c r="D9390" s="253">
        <v>0</v>
      </c>
      <c r="E9390" s="254" t="str">
        <f t="shared" si="584"/>
        <v/>
      </c>
      <c r="F9390" s="253">
        <v>793.60547999999994</v>
      </c>
      <c r="G9390" s="253">
        <v>321.58573999999999</v>
      </c>
      <c r="H9390" s="254">
        <f t="shared" si="585"/>
        <v>-0.59477883141633547</v>
      </c>
      <c r="I9390" s="253">
        <v>720.01755000000003</v>
      </c>
      <c r="J9390" s="254">
        <f t="shared" si="586"/>
        <v>-0.55336402564076392</v>
      </c>
      <c r="K9390" s="253">
        <v>1312.3474100000001</v>
      </c>
      <c r="L9390" s="253">
        <v>2029.35886</v>
      </c>
      <c r="M9390" s="254">
        <f t="shared" si="587"/>
        <v>0.54635795715099555</v>
      </c>
    </row>
    <row r="9391" spans="1:13" x14ac:dyDescent="0.25">
      <c r="A9391" s="252" t="s">
        <v>287</v>
      </c>
      <c r="B9391" s="252" t="s">
        <v>467</v>
      </c>
      <c r="C9391" s="253">
        <v>0</v>
      </c>
      <c r="D9391" s="253">
        <v>0</v>
      </c>
      <c r="E9391" s="254" t="str">
        <f t="shared" si="584"/>
        <v/>
      </c>
      <c r="F9391" s="253">
        <v>265.82873000000001</v>
      </c>
      <c r="G9391" s="253">
        <v>27.82583</v>
      </c>
      <c r="H9391" s="254">
        <f t="shared" si="585"/>
        <v>-0.89532421871781875</v>
      </c>
      <c r="I9391" s="253">
        <v>59.391500000000001</v>
      </c>
      <c r="J9391" s="254">
        <f t="shared" si="586"/>
        <v>-0.53148464005792073</v>
      </c>
      <c r="K9391" s="253">
        <v>571.74866999999995</v>
      </c>
      <c r="L9391" s="253">
        <v>280.20798000000002</v>
      </c>
      <c r="M9391" s="254">
        <f t="shared" si="587"/>
        <v>-0.50991056962143866</v>
      </c>
    </row>
    <row r="9392" spans="1:13" s="117" customFormat="1" ht="13" x14ac:dyDescent="0.3">
      <c r="A9392" s="117" t="s">
        <v>287</v>
      </c>
      <c r="B9392" s="117" t="s">
        <v>3</v>
      </c>
      <c r="C9392" s="165">
        <v>191.51803000000001</v>
      </c>
      <c r="D9392" s="165">
        <v>0</v>
      </c>
      <c r="E9392" s="255">
        <f t="shared" si="584"/>
        <v>-1</v>
      </c>
      <c r="F9392" s="165">
        <v>25811.958129999999</v>
      </c>
      <c r="G9392" s="165">
        <v>24052.942640000001</v>
      </c>
      <c r="H9392" s="255">
        <f t="shared" si="585"/>
        <v>-6.8147309132490008E-2</v>
      </c>
      <c r="I9392" s="165">
        <v>30891.253560000001</v>
      </c>
      <c r="J9392" s="255">
        <f t="shared" si="586"/>
        <v>-0.22136721990637143</v>
      </c>
      <c r="K9392" s="165">
        <v>95838.723809999996</v>
      </c>
      <c r="L9392" s="165">
        <v>103765.70372</v>
      </c>
      <c r="M9392" s="255">
        <f t="shared" si="587"/>
        <v>8.2711659701512952E-2</v>
      </c>
    </row>
    <row r="9393" spans="1:13" x14ac:dyDescent="0.25">
      <c r="A9393" s="252" t="s">
        <v>249</v>
      </c>
      <c r="B9393" s="252" t="s">
        <v>446</v>
      </c>
      <c r="C9393" s="253">
        <v>0</v>
      </c>
      <c r="D9393" s="253">
        <v>0</v>
      </c>
      <c r="E9393" s="254" t="str">
        <f t="shared" si="584"/>
        <v/>
      </c>
      <c r="F9393" s="253">
        <v>88.37</v>
      </c>
      <c r="G9393" s="253">
        <v>186.12438</v>
      </c>
      <c r="H9393" s="254">
        <f t="shared" si="585"/>
        <v>1.1061941835464522</v>
      </c>
      <c r="I9393" s="253">
        <v>433.24527999999998</v>
      </c>
      <c r="J9393" s="254">
        <f t="shared" si="586"/>
        <v>-0.57039490424454242</v>
      </c>
      <c r="K9393" s="253">
        <v>283.48860000000002</v>
      </c>
      <c r="L9393" s="253">
        <v>786.08905000000004</v>
      </c>
      <c r="M9393" s="254">
        <f t="shared" si="587"/>
        <v>1.7729123851893869</v>
      </c>
    </row>
    <row r="9394" spans="1:13" x14ac:dyDescent="0.25">
      <c r="A9394" s="252" t="s">
        <v>249</v>
      </c>
      <c r="B9394" s="252" t="s">
        <v>486</v>
      </c>
      <c r="C9394" s="253">
        <v>0</v>
      </c>
      <c r="D9394" s="253">
        <v>0</v>
      </c>
      <c r="E9394" s="254" t="str">
        <f t="shared" si="584"/>
        <v/>
      </c>
      <c r="F9394" s="253">
        <v>0</v>
      </c>
      <c r="G9394" s="253">
        <v>0</v>
      </c>
      <c r="H9394" s="254" t="str">
        <f t="shared" si="585"/>
        <v/>
      </c>
      <c r="I9394" s="253">
        <v>0</v>
      </c>
      <c r="J9394" s="254" t="str">
        <f t="shared" si="586"/>
        <v/>
      </c>
      <c r="K9394" s="253">
        <v>22.91405</v>
      </c>
      <c r="L9394" s="253">
        <v>0</v>
      </c>
      <c r="M9394" s="254">
        <f t="shared" si="587"/>
        <v>-1</v>
      </c>
    </row>
    <row r="9395" spans="1:13" x14ac:dyDescent="0.25">
      <c r="A9395" s="252" t="s">
        <v>249</v>
      </c>
      <c r="B9395" s="252" t="s">
        <v>469</v>
      </c>
      <c r="C9395" s="253">
        <v>0</v>
      </c>
      <c r="D9395" s="253">
        <v>0</v>
      </c>
      <c r="E9395" s="254" t="str">
        <f t="shared" si="584"/>
        <v/>
      </c>
      <c r="F9395" s="253">
        <v>0</v>
      </c>
      <c r="G9395" s="253">
        <v>31.788509999999999</v>
      </c>
      <c r="H9395" s="254" t="str">
        <f t="shared" si="585"/>
        <v/>
      </c>
      <c r="I9395" s="253">
        <v>0</v>
      </c>
      <c r="J9395" s="254" t="str">
        <f t="shared" si="586"/>
        <v/>
      </c>
      <c r="K9395" s="253">
        <v>79.009230000000002</v>
      </c>
      <c r="L9395" s="253">
        <v>98.631900000000002</v>
      </c>
      <c r="M9395" s="254">
        <f t="shared" si="587"/>
        <v>0.24835921068968769</v>
      </c>
    </row>
    <row r="9396" spans="1:13" x14ac:dyDescent="0.25">
      <c r="A9396" s="252" t="s">
        <v>249</v>
      </c>
      <c r="B9396" s="252" t="s">
        <v>483</v>
      </c>
      <c r="C9396" s="253">
        <v>0</v>
      </c>
      <c r="D9396" s="253">
        <v>0</v>
      </c>
      <c r="E9396" s="254" t="str">
        <f t="shared" si="584"/>
        <v/>
      </c>
      <c r="F9396" s="253">
        <v>0</v>
      </c>
      <c r="G9396" s="253">
        <v>0</v>
      </c>
      <c r="H9396" s="254" t="str">
        <f t="shared" si="585"/>
        <v/>
      </c>
      <c r="I9396" s="253">
        <v>0</v>
      </c>
      <c r="J9396" s="254" t="str">
        <f t="shared" si="586"/>
        <v/>
      </c>
      <c r="K9396" s="253">
        <v>0</v>
      </c>
      <c r="L9396" s="253">
        <v>40.5</v>
      </c>
      <c r="M9396" s="254" t="str">
        <f t="shared" si="587"/>
        <v/>
      </c>
    </row>
    <row r="9397" spans="1:13" x14ac:dyDescent="0.25">
      <c r="A9397" s="252" t="s">
        <v>249</v>
      </c>
      <c r="B9397" s="252" t="s">
        <v>438</v>
      </c>
      <c r="C9397" s="253">
        <v>0</v>
      </c>
      <c r="D9397" s="253">
        <v>0</v>
      </c>
      <c r="E9397" s="254" t="str">
        <f t="shared" si="584"/>
        <v/>
      </c>
      <c r="F9397" s="253">
        <v>666.81024000000002</v>
      </c>
      <c r="G9397" s="253">
        <v>1211.4340199999999</v>
      </c>
      <c r="H9397" s="254">
        <f t="shared" si="585"/>
        <v>0.81675977261536947</v>
      </c>
      <c r="I9397" s="253">
        <v>602.89909999999998</v>
      </c>
      <c r="J9397" s="254">
        <f t="shared" si="586"/>
        <v>1.0093478660027855</v>
      </c>
      <c r="K9397" s="253">
        <v>4674.9186900000004</v>
      </c>
      <c r="L9397" s="253">
        <v>2317.8204799999999</v>
      </c>
      <c r="M9397" s="254">
        <f t="shared" si="587"/>
        <v>-0.50420089980217397</v>
      </c>
    </row>
    <row r="9398" spans="1:13" x14ac:dyDescent="0.25">
      <c r="A9398" s="252" t="s">
        <v>249</v>
      </c>
      <c r="B9398" s="252" t="s">
        <v>447</v>
      </c>
      <c r="C9398" s="253">
        <v>0</v>
      </c>
      <c r="D9398" s="253">
        <v>0</v>
      </c>
      <c r="E9398" s="254" t="str">
        <f t="shared" si="584"/>
        <v/>
      </c>
      <c r="F9398" s="253">
        <v>344.53829999999999</v>
      </c>
      <c r="G9398" s="253">
        <v>33.609740000000002</v>
      </c>
      <c r="H9398" s="254">
        <f t="shared" si="585"/>
        <v>-0.90244991630828852</v>
      </c>
      <c r="I9398" s="253">
        <v>602.43259</v>
      </c>
      <c r="J9398" s="254">
        <f t="shared" si="586"/>
        <v>-0.94420995716715794</v>
      </c>
      <c r="K9398" s="253">
        <v>724.55856000000006</v>
      </c>
      <c r="L9398" s="253">
        <v>845.15065000000004</v>
      </c>
      <c r="M9398" s="254">
        <f t="shared" si="587"/>
        <v>0.16643525679967119</v>
      </c>
    </row>
    <row r="9399" spans="1:13" x14ac:dyDescent="0.25">
      <c r="A9399" s="252" t="s">
        <v>249</v>
      </c>
      <c r="B9399" s="252" t="s">
        <v>455</v>
      </c>
      <c r="C9399" s="253">
        <v>0</v>
      </c>
      <c r="D9399" s="253">
        <v>0</v>
      </c>
      <c r="E9399" s="254" t="str">
        <f t="shared" si="584"/>
        <v/>
      </c>
      <c r="F9399" s="253">
        <v>0</v>
      </c>
      <c r="G9399" s="253">
        <v>30</v>
      </c>
      <c r="H9399" s="254" t="str">
        <f t="shared" si="585"/>
        <v/>
      </c>
      <c r="I9399" s="253">
        <v>59.8352</v>
      </c>
      <c r="J9399" s="254">
        <f t="shared" si="586"/>
        <v>-0.49862288418857126</v>
      </c>
      <c r="K9399" s="253">
        <v>25.034400000000002</v>
      </c>
      <c r="L9399" s="253">
        <v>120.90008</v>
      </c>
      <c r="M9399" s="254">
        <f t="shared" si="587"/>
        <v>3.8293580033873384</v>
      </c>
    </row>
    <row r="9400" spans="1:13" x14ac:dyDescent="0.25">
      <c r="A9400" s="252" t="s">
        <v>249</v>
      </c>
      <c r="B9400" s="252" t="s">
        <v>452</v>
      </c>
      <c r="C9400" s="253">
        <v>0</v>
      </c>
      <c r="D9400" s="253">
        <v>0</v>
      </c>
      <c r="E9400" s="254" t="str">
        <f t="shared" si="584"/>
        <v/>
      </c>
      <c r="F9400" s="253">
        <v>0</v>
      </c>
      <c r="G9400" s="253">
        <v>0</v>
      </c>
      <c r="H9400" s="254" t="str">
        <f t="shared" si="585"/>
        <v/>
      </c>
      <c r="I9400" s="253">
        <v>0</v>
      </c>
      <c r="J9400" s="254" t="str">
        <f t="shared" si="586"/>
        <v/>
      </c>
      <c r="K9400" s="253">
        <v>195.846</v>
      </c>
      <c r="L9400" s="253">
        <v>363.72093999999998</v>
      </c>
      <c r="M9400" s="254">
        <f t="shared" si="587"/>
        <v>0.85717829314869842</v>
      </c>
    </row>
    <row r="9401" spans="1:13" x14ac:dyDescent="0.25">
      <c r="A9401" s="252" t="s">
        <v>249</v>
      </c>
      <c r="B9401" s="252" t="s">
        <v>503</v>
      </c>
      <c r="C9401" s="253">
        <v>0</v>
      </c>
      <c r="D9401" s="253">
        <v>0</v>
      </c>
      <c r="E9401" s="254" t="str">
        <f t="shared" si="584"/>
        <v/>
      </c>
      <c r="F9401" s="253">
        <v>0</v>
      </c>
      <c r="G9401" s="253">
        <v>8.1774000000000004</v>
      </c>
      <c r="H9401" s="254" t="str">
        <f t="shared" si="585"/>
        <v/>
      </c>
      <c r="I9401" s="253">
        <v>0</v>
      </c>
      <c r="J9401" s="254" t="str">
        <f t="shared" si="586"/>
        <v/>
      </c>
      <c r="K9401" s="253">
        <v>32.442</v>
      </c>
      <c r="L9401" s="253">
        <v>8.1774000000000004</v>
      </c>
      <c r="M9401" s="254">
        <f t="shared" si="587"/>
        <v>-0.74793785833179216</v>
      </c>
    </row>
    <row r="9402" spans="1:13" x14ac:dyDescent="0.25">
      <c r="A9402" s="252" t="s">
        <v>249</v>
      </c>
      <c r="B9402" s="252" t="s">
        <v>484</v>
      </c>
      <c r="C9402" s="253">
        <v>0</v>
      </c>
      <c r="D9402" s="253">
        <v>0</v>
      </c>
      <c r="E9402" s="254" t="str">
        <f t="shared" si="584"/>
        <v/>
      </c>
      <c r="F9402" s="253">
        <v>0</v>
      </c>
      <c r="G9402" s="253">
        <v>0</v>
      </c>
      <c r="H9402" s="254" t="str">
        <f t="shared" si="585"/>
        <v/>
      </c>
      <c r="I9402" s="253">
        <v>23.779599999999999</v>
      </c>
      <c r="J9402" s="254">
        <f t="shared" si="586"/>
        <v>-1</v>
      </c>
      <c r="K9402" s="253">
        <v>124.17298</v>
      </c>
      <c r="L9402" s="253">
        <v>90.665279999999996</v>
      </c>
      <c r="M9402" s="254">
        <f t="shared" si="587"/>
        <v>-0.2698469506006862</v>
      </c>
    </row>
    <row r="9403" spans="1:13" x14ac:dyDescent="0.25">
      <c r="A9403" s="252" t="s">
        <v>249</v>
      </c>
      <c r="B9403" s="252" t="s">
        <v>479</v>
      </c>
      <c r="C9403" s="253">
        <v>0</v>
      </c>
      <c r="D9403" s="253">
        <v>0</v>
      </c>
      <c r="E9403" s="254" t="str">
        <f t="shared" si="584"/>
        <v/>
      </c>
      <c r="F9403" s="253">
        <v>0</v>
      </c>
      <c r="G9403" s="253">
        <v>32.79</v>
      </c>
      <c r="H9403" s="254" t="str">
        <f t="shared" si="585"/>
        <v/>
      </c>
      <c r="I9403" s="253">
        <v>0</v>
      </c>
      <c r="J9403" s="254" t="str">
        <f t="shared" si="586"/>
        <v/>
      </c>
      <c r="K9403" s="253">
        <v>0</v>
      </c>
      <c r="L9403" s="253">
        <v>32.79</v>
      </c>
      <c r="M9403" s="254" t="str">
        <f t="shared" si="587"/>
        <v/>
      </c>
    </row>
    <row r="9404" spans="1:13" x14ac:dyDescent="0.25">
      <c r="A9404" s="252" t="s">
        <v>249</v>
      </c>
      <c r="B9404" s="252" t="s">
        <v>436</v>
      </c>
      <c r="C9404" s="253">
        <v>0</v>
      </c>
      <c r="D9404" s="253">
        <v>0</v>
      </c>
      <c r="E9404" s="254" t="str">
        <f t="shared" si="584"/>
        <v/>
      </c>
      <c r="F9404" s="253">
        <v>1416.39302</v>
      </c>
      <c r="G9404" s="253">
        <v>578.08154000000002</v>
      </c>
      <c r="H9404" s="254">
        <f t="shared" si="585"/>
        <v>-0.59186360576671015</v>
      </c>
      <c r="I9404" s="253">
        <v>1361.95262</v>
      </c>
      <c r="J9404" s="254">
        <f t="shared" si="586"/>
        <v>-0.57554944899625071</v>
      </c>
      <c r="K9404" s="253">
        <v>5250.1910500000004</v>
      </c>
      <c r="L9404" s="253">
        <v>3833.91723</v>
      </c>
      <c r="M9404" s="254">
        <f t="shared" si="587"/>
        <v>-0.26975662533271061</v>
      </c>
    </row>
    <row r="9405" spans="1:13" x14ac:dyDescent="0.25">
      <c r="A9405" s="252" t="s">
        <v>249</v>
      </c>
      <c r="B9405" s="252" t="s">
        <v>487</v>
      </c>
      <c r="C9405" s="253">
        <v>0</v>
      </c>
      <c r="D9405" s="253">
        <v>0</v>
      </c>
      <c r="E9405" s="254" t="str">
        <f t="shared" si="584"/>
        <v/>
      </c>
      <c r="F9405" s="253">
        <v>0</v>
      </c>
      <c r="G9405" s="253">
        <v>0</v>
      </c>
      <c r="H9405" s="254" t="str">
        <f t="shared" si="585"/>
        <v/>
      </c>
      <c r="I9405" s="253">
        <v>0</v>
      </c>
      <c r="J9405" s="254" t="str">
        <f t="shared" si="586"/>
        <v/>
      </c>
      <c r="K9405" s="253">
        <v>20.227530000000002</v>
      </c>
      <c r="L9405" s="253">
        <v>0</v>
      </c>
      <c r="M9405" s="254">
        <f t="shared" si="587"/>
        <v>-1</v>
      </c>
    </row>
    <row r="9406" spans="1:13" x14ac:dyDescent="0.25">
      <c r="A9406" s="252" t="s">
        <v>249</v>
      </c>
      <c r="B9406" s="252" t="s">
        <v>463</v>
      </c>
      <c r="C9406" s="253">
        <v>0</v>
      </c>
      <c r="D9406" s="253">
        <v>0</v>
      </c>
      <c r="E9406" s="254" t="str">
        <f t="shared" si="584"/>
        <v/>
      </c>
      <c r="F9406" s="253">
        <v>39.14</v>
      </c>
      <c r="G9406" s="253">
        <v>39.299999999999997</v>
      </c>
      <c r="H9406" s="254">
        <f t="shared" si="585"/>
        <v>4.0878896269800347E-3</v>
      </c>
      <c r="I9406" s="253">
        <v>82.058000000000007</v>
      </c>
      <c r="J9406" s="254">
        <f t="shared" si="586"/>
        <v>-0.5210704623558946</v>
      </c>
      <c r="K9406" s="253">
        <v>1271.3559</v>
      </c>
      <c r="L9406" s="253">
        <v>1020.9426</v>
      </c>
      <c r="M9406" s="254">
        <f t="shared" si="587"/>
        <v>-0.196965538917938</v>
      </c>
    </row>
    <row r="9407" spans="1:13" x14ac:dyDescent="0.25">
      <c r="A9407" s="252" t="s">
        <v>249</v>
      </c>
      <c r="B9407" s="252" t="s">
        <v>457</v>
      </c>
      <c r="C9407" s="253">
        <v>0</v>
      </c>
      <c r="D9407" s="253">
        <v>0</v>
      </c>
      <c r="E9407" s="254" t="str">
        <f t="shared" si="584"/>
        <v/>
      </c>
      <c r="F9407" s="253">
        <v>0</v>
      </c>
      <c r="G9407" s="253">
        <v>0</v>
      </c>
      <c r="H9407" s="254" t="str">
        <f t="shared" si="585"/>
        <v/>
      </c>
      <c r="I9407" s="253">
        <v>0</v>
      </c>
      <c r="J9407" s="254" t="str">
        <f t="shared" si="586"/>
        <v/>
      </c>
      <c r="K9407" s="253">
        <v>806.09187999999995</v>
      </c>
      <c r="L9407" s="253">
        <v>0</v>
      </c>
      <c r="M9407" s="254">
        <f t="shared" si="587"/>
        <v>-1</v>
      </c>
    </row>
    <row r="9408" spans="1:13" x14ac:dyDescent="0.25">
      <c r="A9408" s="252" t="s">
        <v>249</v>
      </c>
      <c r="B9408" s="252" t="s">
        <v>442</v>
      </c>
      <c r="C9408" s="253">
        <v>0</v>
      </c>
      <c r="D9408" s="253">
        <v>0</v>
      </c>
      <c r="E9408" s="254" t="str">
        <f t="shared" si="584"/>
        <v/>
      </c>
      <c r="F9408" s="253">
        <v>0</v>
      </c>
      <c r="G9408" s="253">
        <v>0</v>
      </c>
      <c r="H9408" s="254" t="str">
        <f t="shared" si="585"/>
        <v/>
      </c>
      <c r="I9408" s="253">
        <v>0</v>
      </c>
      <c r="J9408" s="254" t="str">
        <f t="shared" si="586"/>
        <v/>
      </c>
      <c r="K9408" s="253">
        <v>0</v>
      </c>
      <c r="L9408" s="253">
        <v>0</v>
      </c>
      <c r="M9408" s="254" t="str">
        <f t="shared" si="587"/>
        <v/>
      </c>
    </row>
    <row r="9409" spans="1:13" x14ac:dyDescent="0.25">
      <c r="A9409" s="252" t="s">
        <v>249</v>
      </c>
      <c r="B9409" s="252" t="s">
        <v>474</v>
      </c>
      <c r="C9409" s="253">
        <v>0</v>
      </c>
      <c r="D9409" s="253">
        <v>0</v>
      </c>
      <c r="E9409" s="254" t="str">
        <f t="shared" si="584"/>
        <v/>
      </c>
      <c r="F9409" s="253">
        <v>185.38378</v>
      </c>
      <c r="G9409" s="253">
        <v>62.245249999999999</v>
      </c>
      <c r="H9409" s="254">
        <f t="shared" si="585"/>
        <v>-0.66423572763485561</v>
      </c>
      <c r="I9409" s="253">
        <v>167.3723</v>
      </c>
      <c r="J9409" s="254">
        <f t="shared" si="586"/>
        <v>-0.6281030373604235</v>
      </c>
      <c r="K9409" s="253">
        <v>305.13893000000002</v>
      </c>
      <c r="L9409" s="253">
        <v>330.38265000000001</v>
      </c>
      <c r="M9409" s="254">
        <f t="shared" si="587"/>
        <v>8.2728611521315942E-2</v>
      </c>
    </row>
    <row r="9410" spans="1:13" x14ac:dyDescent="0.25">
      <c r="A9410" s="252" t="s">
        <v>249</v>
      </c>
      <c r="B9410" s="252" t="s">
        <v>460</v>
      </c>
      <c r="C9410" s="253">
        <v>0</v>
      </c>
      <c r="D9410" s="253">
        <v>0</v>
      </c>
      <c r="E9410" s="254" t="str">
        <f t="shared" si="584"/>
        <v/>
      </c>
      <c r="F9410" s="253">
        <v>0</v>
      </c>
      <c r="G9410" s="253">
        <v>0</v>
      </c>
      <c r="H9410" s="254" t="str">
        <f t="shared" si="585"/>
        <v/>
      </c>
      <c r="I9410" s="253">
        <v>0</v>
      </c>
      <c r="J9410" s="254" t="str">
        <f t="shared" si="586"/>
        <v/>
      </c>
      <c r="K9410" s="253">
        <v>69.3596</v>
      </c>
      <c r="L9410" s="253">
        <v>0</v>
      </c>
      <c r="M9410" s="254">
        <f t="shared" si="587"/>
        <v>-1</v>
      </c>
    </row>
    <row r="9411" spans="1:13" x14ac:dyDescent="0.25">
      <c r="A9411" s="252" t="s">
        <v>249</v>
      </c>
      <c r="B9411" s="252" t="s">
        <v>506</v>
      </c>
      <c r="C9411" s="253">
        <v>0</v>
      </c>
      <c r="D9411" s="253">
        <v>0</v>
      </c>
      <c r="E9411" s="254" t="str">
        <f t="shared" si="584"/>
        <v/>
      </c>
      <c r="F9411" s="253">
        <v>0</v>
      </c>
      <c r="G9411" s="253">
        <v>0</v>
      </c>
      <c r="H9411" s="254" t="str">
        <f t="shared" si="585"/>
        <v/>
      </c>
      <c r="I9411" s="253">
        <v>0</v>
      </c>
      <c r="J9411" s="254" t="str">
        <f t="shared" si="586"/>
        <v/>
      </c>
      <c r="K9411" s="253">
        <v>0</v>
      </c>
      <c r="L9411" s="253">
        <v>0</v>
      </c>
      <c r="M9411" s="254" t="str">
        <f t="shared" si="587"/>
        <v/>
      </c>
    </row>
    <row r="9412" spans="1:13" x14ac:dyDescent="0.25">
      <c r="A9412" s="252" t="s">
        <v>249</v>
      </c>
      <c r="B9412" s="252" t="s">
        <v>450</v>
      </c>
      <c r="C9412" s="253">
        <v>0</v>
      </c>
      <c r="D9412" s="253">
        <v>0</v>
      </c>
      <c r="E9412" s="254" t="str">
        <f t="shared" si="584"/>
        <v/>
      </c>
      <c r="F9412" s="253">
        <v>747.69754</v>
      </c>
      <c r="G9412" s="253">
        <v>596.42328999999995</v>
      </c>
      <c r="H9412" s="254">
        <f t="shared" si="585"/>
        <v>-0.20232011195329069</v>
      </c>
      <c r="I9412" s="253">
        <v>1457.9065900000001</v>
      </c>
      <c r="J9412" s="254">
        <f t="shared" si="586"/>
        <v>-0.59090431849958236</v>
      </c>
      <c r="K9412" s="253">
        <v>3018.1493500000001</v>
      </c>
      <c r="L9412" s="253">
        <v>4178.3296099999998</v>
      </c>
      <c r="M9412" s="254">
        <f t="shared" si="587"/>
        <v>0.38440120930397281</v>
      </c>
    </row>
    <row r="9413" spans="1:13" x14ac:dyDescent="0.25">
      <c r="A9413" s="252" t="s">
        <v>249</v>
      </c>
      <c r="B9413" s="252" t="s">
        <v>439</v>
      </c>
      <c r="C9413" s="253">
        <v>0</v>
      </c>
      <c r="D9413" s="253">
        <v>0</v>
      </c>
      <c r="E9413" s="254" t="str">
        <f t="shared" ref="E9413:E9476" si="588">IF(C9413=0,"",(D9413/C9413-1))</f>
        <v/>
      </c>
      <c r="F9413" s="253">
        <v>5576.0654599999998</v>
      </c>
      <c r="G9413" s="253">
        <v>6002.2406000000001</v>
      </c>
      <c r="H9413" s="254">
        <f t="shared" ref="H9413:H9476" si="589">IF(F9413=0,"",(G9413/F9413-1))</f>
        <v>7.6429364586404924E-2</v>
      </c>
      <c r="I9413" s="253">
        <v>6124.9811900000004</v>
      </c>
      <c r="J9413" s="254">
        <f t="shared" ref="J9413:J9476" si="590">IF(I9413=0,"",(G9413/I9413-1))</f>
        <v>-2.0039341541226885E-2</v>
      </c>
      <c r="K9413" s="253">
        <v>26189.210230000001</v>
      </c>
      <c r="L9413" s="253">
        <v>24072.497879999999</v>
      </c>
      <c r="M9413" s="254">
        <f t="shared" ref="M9413:M9476" si="591">IF(K9413=0,"",(L9413/K9413-1))</f>
        <v>-8.0823832846065979E-2</v>
      </c>
    </row>
    <row r="9414" spans="1:13" x14ac:dyDescent="0.25">
      <c r="A9414" s="252" t="s">
        <v>249</v>
      </c>
      <c r="B9414" s="252" t="s">
        <v>473</v>
      </c>
      <c r="C9414" s="253">
        <v>0</v>
      </c>
      <c r="D9414" s="253">
        <v>0</v>
      </c>
      <c r="E9414" s="254" t="str">
        <f t="shared" si="588"/>
        <v/>
      </c>
      <c r="F9414" s="253">
        <v>0</v>
      </c>
      <c r="G9414" s="253">
        <v>0</v>
      </c>
      <c r="H9414" s="254" t="str">
        <f t="shared" si="589"/>
        <v/>
      </c>
      <c r="I9414" s="253">
        <v>0</v>
      </c>
      <c r="J9414" s="254" t="str">
        <f t="shared" si="590"/>
        <v/>
      </c>
      <c r="K9414" s="253">
        <v>0</v>
      </c>
      <c r="L9414" s="253">
        <v>14.185600000000001</v>
      </c>
      <c r="M9414" s="254" t="str">
        <f t="shared" si="591"/>
        <v/>
      </c>
    </row>
    <row r="9415" spans="1:13" x14ac:dyDescent="0.25">
      <c r="A9415" s="252" t="s">
        <v>249</v>
      </c>
      <c r="B9415" s="252" t="s">
        <v>448</v>
      </c>
      <c r="C9415" s="253">
        <v>0</v>
      </c>
      <c r="D9415" s="253">
        <v>0</v>
      </c>
      <c r="E9415" s="254" t="str">
        <f t="shared" si="588"/>
        <v/>
      </c>
      <c r="F9415" s="253">
        <v>117.52173999999999</v>
      </c>
      <c r="G9415" s="253">
        <v>12.92905</v>
      </c>
      <c r="H9415" s="254">
        <f t="shared" si="589"/>
        <v>-0.88998588686654911</v>
      </c>
      <c r="I9415" s="253">
        <v>195.64330000000001</v>
      </c>
      <c r="J9415" s="254">
        <f t="shared" si="590"/>
        <v>-0.93391519157568903</v>
      </c>
      <c r="K9415" s="253">
        <v>6678.3474200000001</v>
      </c>
      <c r="L9415" s="253">
        <v>546.78258000000005</v>
      </c>
      <c r="M9415" s="254">
        <f t="shared" si="591"/>
        <v>-0.9181260653851997</v>
      </c>
    </row>
    <row r="9416" spans="1:13" x14ac:dyDescent="0.25">
      <c r="A9416" s="252" t="s">
        <v>249</v>
      </c>
      <c r="B9416" s="252" t="s">
        <v>462</v>
      </c>
      <c r="C9416" s="253">
        <v>0</v>
      </c>
      <c r="D9416" s="253">
        <v>0</v>
      </c>
      <c r="E9416" s="254" t="str">
        <f t="shared" si="588"/>
        <v/>
      </c>
      <c r="F9416" s="253">
        <v>0</v>
      </c>
      <c r="G9416" s="253">
        <v>0</v>
      </c>
      <c r="H9416" s="254" t="str">
        <f t="shared" si="589"/>
        <v/>
      </c>
      <c r="I9416" s="253">
        <v>0</v>
      </c>
      <c r="J9416" s="254" t="str">
        <f t="shared" si="590"/>
        <v/>
      </c>
      <c r="K9416" s="253">
        <v>0</v>
      </c>
      <c r="L9416" s="253">
        <v>0</v>
      </c>
      <c r="M9416" s="254" t="str">
        <f t="shared" si="591"/>
        <v/>
      </c>
    </row>
    <row r="9417" spans="1:13" x14ac:dyDescent="0.25">
      <c r="A9417" s="252" t="s">
        <v>249</v>
      </c>
      <c r="B9417" s="252" t="s">
        <v>434</v>
      </c>
      <c r="C9417" s="253">
        <v>153.63145</v>
      </c>
      <c r="D9417" s="253">
        <v>0</v>
      </c>
      <c r="E9417" s="254">
        <f t="shared" si="588"/>
        <v>-1</v>
      </c>
      <c r="F9417" s="253">
        <v>13521.85592</v>
      </c>
      <c r="G9417" s="253">
        <v>16786.433789999999</v>
      </c>
      <c r="H9417" s="254">
        <f t="shared" si="589"/>
        <v>0.24142971862105145</v>
      </c>
      <c r="I9417" s="253">
        <v>22220.653839999999</v>
      </c>
      <c r="J9417" s="254">
        <f t="shared" si="590"/>
        <v>-0.24455716240976288</v>
      </c>
      <c r="K9417" s="253">
        <v>183455.67728</v>
      </c>
      <c r="L9417" s="253">
        <v>112402.49119</v>
      </c>
      <c r="M9417" s="254">
        <f t="shared" si="591"/>
        <v>-0.38730437315142219</v>
      </c>
    </row>
    <row r="9418" spans="1:13" x14ac:dyDescent="0.25">
      <c r="A9418" s="252" t="s">
        <v>249</v>
      </c>
      <c r="B9418" s="252" t="s">
        <v>437</v>
      </c>
      <c r="C9418" s="253">
        <v>0</v>
      </c>
      <c r="D9418" s="253">
        <v>0</v>
      </c>
      <c r="E9418" s="254" t="str">
        <f t="shared" si="588"/>
        <v/>
      </c>
      <c r="F9418" s="253">
        <v>43534.006809999999</v>
      </c>
      <c r="G9418" s="253">
        <v>201.203</v>
      </c>
      <c r="H9418" s="254">
        <f t="shared" si="589"/>
        <v>-0.99537825679868774</v>
      </c>
      <c r="I9418" s="253">
        <v>12909.24389</v>
      </c>
      <c r="J9418" s="254">
        <f t="shared" si="590"/>
        <v>-0.9844140368162182</v>
      </c>
      <c r="K9418" s="253">
        <v>93960.023700000005</v>
      </c>
      <c r="L9418" s="253">
        <v>54764.674279999999</v>
      </c>
      <c r="M9418" s="254">
        <f t="shared" si="591"/>
        <v>-0.41714920746662187</v>
      </c>
    </row>
    <row r="9419" spans="1:13" x14ac:dyDescent="0.25">
      <c r="A9419" s="252" t="s">
        <v>249</v>
      </c>
      <c r="B9419" s="252" t="s">
        <v>464</v>
      </c>
      <c r="C9419" s="253">
        <v>0</v>
      </c>
      <c r="D9419" s="253">
        <v>0</v>
      </c>
      <c r="E9419" s="254" t="str">
        <f t="shared" si="588"/>
        <v/>
      </c>
      <c r="F9419" s="253">
        <v>705.62977000000001</v>
      </c>
      <c r="G9419" s="253">
        <v>0</v>
      </c>
      <c r="H9419" s="254">
        <f t="shared" si="589"/>
        <v>-1</v>
      </c>
      <c r="I9419" s="253">
        <v>0</v>
      </c>
      <c r="J9419" s="254" t="str">
        <f t="shared" si="590"/>
        <v/>
      </c>
      <c r="K9419" s="253">
        <v>5728.3821799999996</v>
      </c>
      <c r="L9419" s="253">
        <v>2693.6661100000001</v>
      </c>
      <c r="M9419" s="254">
        <f t="shared" si="591"/>
        <v>-0.5297684362952193</v>
      </c>
    </row>
    <row r="9420" spans="1:13" x14ac:dyDescent="0.25">
      <c r="A9420" s="252" t="s">
        <v>249</v>
      </c>
      <c r="B9420" s="252" t="s">
        <v>468</v>
      </c>
      <c r="C9420" s="253">
        <v>0</v>
      </c>
      <c r="D9420" s="253">
        <v>0</v>
      </c>
      <c r="E9420" s="254" t="str">
        <f t="shared" si="588"/>
        <v/>
      </c>
      <c r="F9420" s="253">
        <v>3177.7819599999998</v>
      </c>
      <c r="G9420" s="253">
        <v>1796.59285</v>
      </c>
      <c r="H9420" s="254">
        <f t="shared" si="589"/>
        <v>-0.43463935769841167</v>
      </c>
      <c r="I9420" s="253">
        <v>552.91425000000004</v>
      </c>
      <c r="J9420" s="254">
        <f t="shared" si="590"/>
        <v>2.2493155132102309</v>
      </c>
      <c r="K9420" s="253">
        <v>9457.6739500000003</v>
      </c>
      <c r="L9420" s="253">
        <v>5590.2357499999998</v>
      </c>
      <c r="M9420" s="254">
        <f t="shared" si="591"/>
        <v>-0.40892065220751239</v>
      </c>
    </row>
    <row r="9421" spans="1:13" x14ac:dyDescent="0.25">
      <c r="A9421" s="252" t="s">
        <v>249</v>
      </c>
      <c r="B9421" s="252" t="s">
        <v>445</v>
      </c>
      <c r="C9421" s="253">
        <v>0</v>
      </c>
      <c r="D9421" s="253">
        <v>0</v>
      </c>
      <c r="E9421" s="254" t="str">
        <f t="shared" si="588"/>
        <v/>
      </c>
      <c r="F9421" s="253">
        <v>334.13855999999998</v>
      </c>
      <c r="G9421" s="253">
        <v>516.71218999999996</v>
      </c>
      <c r="H9421" s="254">
        <f t="shared" si="589"/>
        <v>0.54640096012863637</v>
      </c>
      <c r="I9421" s="253">
        <v>370.89136000000002</v>
      </c>
      <c r="J9421" s="254">
        <f t="shared" si="590"/>
        <v>0.39316318935011041</v>
      </c>
      <c r="K9421" s="253">
        <v>1895.4827</v>
      </c>
      <c r="L9421" s="253">
        <v>1273.06467</v>
      </c>
      <c r="M9421" s="254">
        <f t="shared" si="591"/>
        <v>-0.32836914312116905</v>
      </c>
    </row>
    <row r="9422" spans="1:13" x14ac:dyDescent="0.25">
      <c r="A9422" s="252" t="s">
        <v>249</v>
      </c>
      <c r="B9422" s="252" t="s">
        <v>490</v>
      </c>
      <c r="C9422" s="253">
        <v>0</v>
      </c>
      <c r="D9422" s="253">
        <v>0</v>
      </c>
      <c r="E9422" s="254" t="str">
        <f t="shared" si="588"/>
        <v/>
      </c>
      <c r="F9422" s="253">
        <v>0</v>
      </c>
      <c r="G9422" s="253">
        <v>0</v>
      </c>
      <c r="H9422" s="254" t="str">
        <f t="shared" si="589"/>
        <v/>
      </c>
      <c r="I9422" s="253">
        <v>0</v>
      </c>
      <c r="J9422" s="254" t="str">
        <f t="shared" si="590"/>
        <v/>
      </c>
      <c r="K9422" s="253">
        <v>0</v>
      </c>
      <c r="L9422" s="253">
        <v>0</v>
      </c>
      <c r="M9422" s="254" t="str">
        <f t="shared" si="591"/>
        <v/>
      </c>
    </row>
    <row r="9423" spans="1:13" x14ac:dyDescent="0.25">
      <c r="A9423" s="252" t="s">
        <v>249</v>
      </c>
      <c r="B9423" s="252" t="s">
        <v>478</v>
      </c>
      <c r="C9423" s="253">
        <v>0</v>
      </c>
      <c r="D9423" s="253">
        <v>0</v>
      </c>
      <c r="E9423" s="254" t="str">
        <f t="shared" si="588"/>
        <v/>
      </c>
      <c r="F9423" s="253">
        <v>0</v>
      </c>
      <c r="G9423" s="253">
        <v>0</v>
      </c>
      <c r="H9423" s="254" t="str">
        <f t="shared" si="589"/>
        <v/>
      </c>
      <c r="I9423" s="253">
        <v>0</v>
      </c>
      <c r="J9423" s="254" t="str">
        <f t="shared" si="590"/>
        <v/>
      </c>
      <c r="K9423" s="253">
        <v>31.682359999999999</v>
      </c>
      <c r="L9423" s="253">
        <v>455.32407000000001</v>
      </c>
      <c r="M9423" s="254">
        <f t="shared" si="591"/>
        <v>13.371532613100792</v>
      </c>
    </row>
    <row r="9424" spans="1:13" x14ac:dyDescent="0.25">
      <c r="A9424" s="252" t="s">
        <v>249</v>
      </c>
      <c r="B9424" s="252" t="s">
        <v>472</v>
      </c>
      <c r="C9424" s="253">
        <v>0</v>
      </c>
      <c r="D9424" s="253">
        <v>0</v>
      </c>
      <c r="E9424" s="254" t="str">
        <f t="shared" si="588"/>
        <v/>
      </c>
      <c r="F9424" s="253">
        <v>0</v>
      </c>
      <c r="G9424" s="253">
        <v>0</v>
      </c>
      <c r="H9424" s="254" t="str">
        <f t="shared" si="589"/>
        <v/>
      </c>
      <c r="I9424" s="253">
        <v>0</v>
      </c>
      <c r="J9424" s="254" t="str">
        <f t="shared" si="590"/>
        <v/>
      </c>
      <c r="K9424" s="253">
        <v>0</v>
      </c>
      <c r="L9424" s="253">
        <v>0</v>
      </c>
      <c r="M9424" s="254" t="str">
        <f t="shared" si="591"/>
        <v/>
      </c>
    </row>
    <row r="9425" spans="1:13" x14ac:dyDescent="0.25">
      <c r="A9425" s="252" t="s">
        <v>249</v>
      </c>
      <c r="B9425" s="252" t="s">
        <v>454</v>
      </c>
      <c r="C9425" s="253">
        <v>0</v>
      </c>
      <c r="D9425" s="253">
        <v>0</v>
      </c>
      <c r="E9425" s="254" t="str">
        <f t="shared" si="588"/>
        <v/>
      </c>
      <c r="F9425" s="253">
        <v>92.933999999999997</v>
      </c>
      <c r="G9425" s="253">
        <v>0</v>
      </c>
      <c r="H9425" s="254">
        <f t="shared" si="589"/>
        <v>-1</v>
      </c>
      <c r="I9425" s="253">
        <v>0</v>
      </c>
      <c r="J9425" s="254" t="str">
        <f t="shared" si="590"/>
        <v/>
      </c>
      <c r="K9425" s="253">
        <v>92.933999999999997</v>
      </c>
      <c r="L9425" s="253">
        <v>80.702280000000002</v>
      </c>
      <c r="M9425" s="254">
        <f t="shared" si="591"/>
        <v>-0.13161727677706758</v>
      </c>
    </row>
    <row r="9426" spans="1:13" x14ac:dyDescent="0.25">
      <c r="A9426" s="252" t="s">
        <v>249</v>
      </c>
      <c r="B9426" s="252" t="s">
        <v>435</v>
      </c>
      <c r="C9426" s="253">
        <v>0</v>
      </c>
      <c r="D9426" s="253">
        <v>0</v>
      </c>
      <c r="E9426" s="254" t="str">
        <f t="shared" si="588"/>
        <v/>
      </c>
      <c r="F9426" s="253">
        <v>686.99850000000004</v>
      </c>
      <c r="G9426" s="253">
        <v>76.750010000000003</v>
      </c>
      <c r="H9426" s="254">
        <f t="shared" si="589"/>
        <v>-0.88828212870916023</v>
      </c>
      <c r="I9426" s="253">
        <v>202.55600000000001</v>
      </c>
      <c r="J9426" s="254">
        <f t="shared" si="590"/>
        <v>-0.62109238926519095</v>
      </c>
      <c r="K9426" s="253">
        <v>1726.3664200000001</v>
      </c>
      <c r="L9426" s="253">
        <v>744.96696999999995</v>
      </c>
      <c r="M9426" s="254">
        <f t="shared" si="591"/>
        <v>-0.56847691117624966</v>
      </c>
    </row>
    <row r="9427" spans="1:13" x14ac:dyDescent="0.25">
      <c r="A9427" s="252" t="s">
        <v>249</v>
      </c>
      <c r="B9427" s="252" t="s">
        <v>443</v>
      </c>
      <c r="C9427" s="253">
        <v>0</v>
      </c>
      <c r="D9427" s="253">
        <v>0</v>
      </c>
      <c r="E9427" s="254" t="str">
        <f t="shared" si="588"/>
        <v/>
      </c>
      <c r="F9427" s="253">
        <v>825.84751000000006</v>
      </c>
      <c r="G9427" s="253">
        <v>305.81571000000002</v>
      </c>
      <c r="H9427" s="254">
        <f t="shared" si="589"/>
        <v>-0.62969469993316318</v>
      </c>
      <c r="I9427" s="253">
        <v>315.10876000000002</v>
      </c>
      <c r="J9427" s="254">
        <f t="shared" si="590"/>
        <v>-2.9491563484303041E-2</v>
      </c>
      <c r="K9427" s="253">
        <v>4771.68588</v>
      </c>
      <c r="L9427" s="253">
        <v>5634.21893</v>
      </c>
      <c r="M9427" s="254">
        <f t="shared" si="591"/>
        <v>0.18076065183066903</v>
      </c>
    </row>
    <row r="9428" spans="1:13" x14ac:dyDescent="0.25">
      <c r="A9428" s="252" t="s">
        <v>249</v>
      </c>
      <c r="B9428" s="252" t="s">
        <v>461</v>
      </c>
      <c r="C9428" s="253">
        <v>0</v>
      </c>
      <c r="D9428" s="253">
        <v>0</v>
      </c>
      <c r="E9428" s="254" t="str">
        <f t="shared" si="588"/>
        <v/>
      </c>
      <c r="F9428" s="253">
        <v>0</v>
      </c>
      <c r="G9428" s="253">
        <v>0</v>
      </c>
      <c r="H9428" s="254" t="str">
        <f t="shared" si="589"/>
        <v/>
      </c>
      <c r="I9428" s="253">
        <v>0</v>
      </c>
      <c r="J9428" s="254" t="str">
        <f t="shared" si="590"/>
        <v/>
      </c>
      <c r="K9428" s="253">
        <v>53.41</v>
      </c>
      <c r="L9428" s="253">
        <v>111.79716999999999</v>
      </c>
      <c r="M9428" s="254">
        <f t="shared" si="591"/>
        <v>1.0931879797790676</v>
      </c>
    </row>
    <row r="9429" spans="1:13" x14ac:dyDescent="0.25">
      <c r="A9429" s="252" t="s">
        <v>249</v>
      </c>
      <c r="B9429" s="252" t="s">
        <v>466</v>
      </c>
      <c r="C9429" s="253">
        <v>0</v>
      </c>
      <c r="D9429" s="253">
        <v>0</v>
      </c>
      <c r="E9429" s="254" t="str">
        <f t="shared" si="588"/>
        <v/>
      </c>
      <c r="F9429" s="253">
        <v>52.52525</v>
      </c>
      <c r="G9429" s="253">
        <v>0</v>
      </c>
      <c r="H9429" s="254">
        <f t="shared" si="589"/>
        <v>-1</v>
      </c>
      <c r="I9429" s="253">
        <v>74.700109999999995</v>
      </c>
      <c r="J9429" s="254">
        <f t="shared" si="590"/>
        <v>-1</v>
      </c>
      <c r="K9429" s="253">
        <v>134.24275</v>
      </c>
      <c r="L9429" s="253">
        <v>308.72111000000001</v>
      </c>
      <c r="M9429" s="254">
        <f t="shared" si="591"/>
        <v>1.2997227783250866</v>
      </c>
    </row>
    <row r="9430" spans="1:13" x14ac:dyDescent="0.25">
      <c r="A9430" s="252" t="s">
        <v>249</v>
      </c>
      <c r="B9430" s="252" t="s">
        <v>441</v>
      </c>
      <c r="C9430" s="253">
        <v>0</v>
      </c>
      <c r="D9430" s="253">
        <v>0</v>
      </c>
      <c r="E9430" s="254" t="str">
        <f t="shared" si="588"/>
        <v/>
      </c>
      <c r="F9430" s="253">
        <v>26.417159999999999</v>
      </c>
      <c r="G9430" s="253">
        <v>5855.59681</v>
      </c>
      <c r="H9430" s="254">
        <f t="shared" si="589"/>
        <v>220.65883122939786</v>
      </c>
      <c r="I9430" s="253">
        <v>8068.86924</v>
      </c>
      <c r="J9430" s="254">
        <f t="shared" si="590"/>
        <v>-0.27429771931711211</v>
      </c>
      <c r="K9430" s="253">
        <v>1048.8777600000001</v>
      </c>
      <c r="L9430" s="253">
        <v>27518.78716</v>
      </c>
      <c r="M9430" s="254">
        <f t="shared" si="591"/>
        <v>25.236410199030246</v>
      </c>
    </row>
    <row r="9431" spans="1:13" x14ac:dyDescent="0.25">
      <c r="A9431" s="252" t="s">
        <v>249</v>
      </c>
      <c r="B9431" s="252" t="s">
        <v>458</v>
      </c>
      <c r="C9431" s="253">
        <v>0</v>
      </c>
      <c r="D9431" s="253">
        <v>0</v>
      </c>
      <c r="E9431" s="254" t="str">
        <f t="shared" si="588"/>
        <v/>
      </c>
      <c r="F9431" s="253">
        <v>301.30500000000001</v>
      </c>
      <c r="G9431" s="253">
        <v>276.80500000000001</v>
      </c>
      <c r="H9431" s="254">
        <f t="shared" si="589"/>
        <v>-8.1312955311063528E-2</v>
      </c>
      <c r="I9431" s="253">
        <v>244.46816999999999</v>
      </c>
      <c r="J9431" s="254">
        <f t="shared" si="590"/>
        <v>0.13227419340521918</v>
      </c>
      <c r="K9431" s="253">
        <v>521.33349999999996</v>
      </c>
      <c r="L9431" s="253">
        <v>1390.76791</v>
      </c>
      <c r="M9431" s="254">
        <f t="shared" si="591"/>
        <v>1.6677125295036674</v>
      </c>
    </row>
    <row r="9432" spans="1:13" x14ac:dyDescent="0.25">
      <c r="A9432" s="252" t="s">
        <v>249</v>
      </c>
      <c r="B9432" s="252" t="s">
        <v>444</v>
      </c>
      <c r="C9432" s="253">
        <v>0</v>
      </c>
      <c r="D9432" s="253">
        <v>0</v>
      </c>
      <c r="E9432" s="254" t="str">
        <f t="shared" si="588"/>
        <v/>
      </c>
      <c r="F9432" s="253">
        <v>6290</v>
      </c>
      <c r="G9432" s="253">
        <v>95.743160000000003</v>
      </c>
      <c r="H9432" s="254">
        <f t="shared" si="589"/>
        <v>-0.98477851192368837</v>
      </c>
      <c r="I9432" s="253">
        <v>3246.0050000000001</v>
      </c>
      <c r="J9432" s="254">
        <f t="shared" si="590"/>
        <v>-0.97050430914308516</v>
      </c>
      <c r="K9432" s="253">
        <v>6909.6864100000003</v>
      </c>
      <c r="L9432" s="253">
        <v>7212.6409700000004</v>
      </c>
      <c r="M9432" s="254">
        <f t="shared" si="591"/>
        <v>4.384490728284729E-2</v>
      </c>
    </row>
    <row r="9433" spans="1:13" x14ac:dyDescent="0.25">
      <c r="A9433" s="252" t="s">
        <v>249</v>
      </c>
      <c r="B9433" s="252" t="s">
        <v>456</v>
      </c>
      <c r="C9433" s="253">
        <v>0</v>
      </c>
      <c r="D9433" s="253">
        <v>0</v>
      </c>
      <c r="E9433" s="254" t="str">
        <f t="shared" si="588"/>
        <v/>
      </c>
      <c r="F9433" s="253">
        <v>8.8373699999999999</v>
      </c>
      <c r="G9433" s="253">
        <v>0</v>
      </c>
      <c r="H9433" s="254">
        <f t="shared" si="589"/>
        <v>-1</v>
      </c>
      <c r="I9433" s="253">
        <v>0</v>
      </c>
      <c r="J9433" s="254" t="str">
        <f t="shared" si="590"/>
        <v/>
      </c>
      <c r="K9433" s="253">
        <v>21.39067</v>
      </c>
      <c r="L9433" s="253">
        <v>0</v>
      </c>
      <c r="M9433" s="254">
        <f t="shared" si="591"/>
        <v>-1</v>
      </c>
    </row>
    <row r="9434" spans="1:13" x14ac:dyDescent="0.25">
      <c r="A9434" s="252" t="s">
        <v>249</v>
      </c>
      <c r="B9434" s="252" t="s">
        <v>485</v>
      </c>
      <c r="C9434" s="253">
        <v>0</v>
      </c>
      <c r="D9434" s="253">
        <v>0</v>
      </c>
      <c r="E9434" s="254" t="str">
        <f t="shared" si="588"/>
        <v/>
      </c>
      <c r="F9434" s="253">
        <v>0</v>
      </c>
      <c r="G9434" s="253">
        <v>0</v>
      </c>
      <c r="H9434" s="254" t="str">
        <f t="shared" si="589"/>
        <v/>
      </c>
      <c r="I9434" s="253">
        <v>0</v>
      </c>
      <c r="J9434" s="254" t="str">
        <f t="shared" si="590"/>
        <v/>
      </c>
      <c r="K9434" s="253">
        <v>0</v>
      </c>
      <c r="L9434" s="253">
        <v>0</v>
      </c>
      <c r="M9434" s="254" t="str">
        <f t="shared" si="591"/>
        <v/>
      </c>
    </row>
    <row r="9435" spans="1:13" x14ac:dyDescent="0.25">
      <c r="A9435" s="252" t="s">
        <v>249</v>
      </c>
      <c r="B9435" s="252" t="s">
        <v>494</v>
      </c>
      <c r="C9435" s="253">
        <v>0</v>
      </c>
      <c r="D9435" s="253">
        <v>0</v>
      </c>
      <c r="E9435" s="254" t="str">
        <f t="shared" si="588"/>
        <v/>
      </c>
      <c r="F9435" s="253">
        <v>0</v>
      </c>
      <c r="G9435" s="253">
        <v>0</v>
      </c>
      <c r="H9435" s="254" t="str">
        <f t="shared" si="589"/>
        <v/>
      </c>
      <c r="I9435" s="253">
        <v>0</v>
      </c>
      <c r="J9435" s="254" t="str">
        <f t="shared" si="590"/>
        <v/>
      </c>
      <c r="K9435" s="253">
        <v>0</v>
      </c>
      <c r="L9435" s="253">
        <v>0</v>
      </c>
      <c r="M9435" s="254" t="str">
        <f t="shared" si="591"/>
        <v/>
      </c>
    </row>
    <row r="9436" spans="1:13" x14ac:dyDescent="0.25">
      <c r="A9436" s="252" t="s">
        <v>249</v>
      </c>
      <c r="B9436" s="252" t="s">
        <v>470</v>
      </c>
      <c r="C9436" s="253">
        <v>0</v>
      </c>
      <c r="D9436" s="253">
        <v>0</v>
      </c>
      <c r="E9436" s="254" t="str">
        <f t="shared" si="588"/>
        <v/>
      </c>
      <c r="F9436" s="253">
        <v>0</v>
      </c>
      <c r="G9436" s="253">
        <v>0</v>
      </c>
      <c r="H9436" s="254" t="str">
        <f t="shared" si="589"/>
        <v/>
      </c>
      <c r="I9436" s="253">
        <v>0</v>
      </c>
      <c r="J9436" s="254" t="str">
        <f t="shared" si="590"/>
        <v/>
      </c>
      <c r="K9436" s="253">
        <v>0</v>
      </c>
      <c r="L9436" s="253">
        <v>0</v>
      </c>
      <c r="M9436" s="254" t="str">
        <f t="shared" si="591"/>
        <v/>
      </c>
    </row>
    <row r="9437" spans="1:13" x14ac:dyDescent="0.25">
      <c r="A9437" s="252" t="s">
        <v>249</v>
      </c>
      <c r="B9437" s="252" t="s">
        <v>482</v>
      </c>
      <c r="C9437" s="253">
        <v>0</v>
      </c>
      <c r="D9437" s="253">
        <v>0</v>
      </c>
      <c r="E9437" s="254" t="str">
        <f t="shared" si="588"/>
        <v/>
      </c>
      <c r="F9437" s="253">
        <v>13498.60662</v>
      </c>
      <c r="G9437" s="253">
        <v>2519</v>
      </c>
      <c r="H9437" s="254">
        <f t="shared" si="589"/>
        <v>-0.81338814657597602</v>
      </c>
      <c r="I9437" s="253">
        <v>60</v>
      </c>
      <c r="J9437" s="254">
        <f t="shared" si="590"/>
        <v>40.983333333333334</v>
      </c>
      <c r="K9437" s="253">
        <v>43060.961649999997</v>
      </c>
      <c r="L9437" s="253">
        <v>7535.6623399999999</v>
      </c>
      <c r="M9437" s="254">
        <f t="shared" si="591"/>
        <v>-0.82500013814717021</v>
      </c>
    </row>
    <row r="9438" spans="1:13" x14ac:dyDescent="0.25">
      <c r="A9438" s="252" t="s">
        <v>249</v>
      </c>
      <c r="B9438" s="252" t="s">
        <v>440</v>
      </c>
      <c r="C9438" s="253">
        <v>0</v>
      </c>
      <c r="D9438" s="253">
        <v>0</v>
      </c>
      <c r="E9438" s="254" t="str">
        <f t="shared" si="588"/>
        <v/>
      </c>
      <c r="F9438" s="253">
        <v>225.76185000000001</v>
      </c>
      <c r="G9438" s="253">
        <v>30</v>
      </c>
      <c r="H9438" s="254">
        <f t="shared" si="589"/>
        <v>-0.86711660982579652</v>
      </c>
      <c r="I9438" s="253">
        <v>13.360799999999999</v>
      </c>
      <c r="J9438" s="254">
        <f t="shared" si="590"/>
        <v>1.2453745284713493</v>
      </c>
      <c r="K9438" s="253">
        <v>258.42685</v>
      </c>
      <c r="L9438" s="253">
        <v>43.360799999999998</v>
      </c>
      <c r="M9438" s="254">
        <f t="shared" si="591"/>
        <v>-0.83221248101735557</v>
      </c>
    </row>
    <row r="9439" spans="1:13" x14ac:dyDescent="0.25">
      <c r="A9439" s="252" t="s">
        <v>249</v>
      </c>
      <c r="B9439" s="252" t="s">
        <v>453</v>
      </c>
      <c r="C9439" s="253">
        <v>0</v>
      </c>
      <c r="D9439" s="253">
        <v>0</v>
      </c>
      <c r="E9439" s="254" t="str">
        <f t="shared" si="588"/>
        <v/>
      </c>
      <c r="F9439" s="253">
        <v>274.81259999999997</v>
      </c>
      <c r="G9439" s="253">
        <v>0</v>
      </c>
      <c r="H9439" s="254">
        <f t="shared" si="589"/>
        <v>-1</v>
      </c>
      <c r="I9439" s="253">
        <v>104.68843</v>
      </c>
      <c r="J9439" s="254">
        <f t="shared" si="590"/>
        <v>-1</v>
      </c>
      <c r="K9439" s="253">
        <v>13297.07186</v>
      </c>
      <c r="L9439" s="253">
        <v>6510.9643999999998</v>
      </c>
      <c r="M9439" s="254">
        <f t="shared" si="591"/>
        <v>-0.51034600184525136</v>
      </c>
    </row>
    <row r="9440" spans="1:13" x14ac:dyDescent="0.25">
      <c r="A9440" s="252" t="s">
        <v>249</v>
      </c>
      <c r="B9440" s="252" t="s">
        <v>488</v>
      </c>
      <c r="C9440" s="253">
        <v>0</v>
      </c>
      <c r="D9440" s="253">
        <v>0</v>
      </c>
      <c r="E9440" s="254" t="str">
        <f t="shared" si="588"/>
        <v/>
      </c>
      <c r="F9440" s="253">
        <v>0</v>
      </c>
      <c r="G9440" s="253">
        <v>0</v>
      </c>
      <c r="H9440" s="254" t="str">
        <f t="shared" si="589"/>
        <v/>
      </c>
      <c r="I9440" s="253">
        <v>0</v>
      </c>
      <c r="J9440" s="254" t="str">
        <f t="shared" si="590"/>
        <v/>
      </c>
      <c r="K9440" s="253">
        <v>79.756</v>
      </c>
      <c r="L9440" s="253">
        <v>0</v>
      </c>
      <c r="M9440" s="254">
        <f t="shared" si="591"/>
        <v>-1</v>
      </c>
    </row>
    <row r="9441" spans="1:13" x14ac:dyDescent="0.25">
      <c r="A9441" s="252" t="s">
        <v>249</v>
      </c>
      <c r="B9441" s="252" t="s">
        <v>475</v>
      </c>
      <c r="C9441" s="253">
        <v>0</v>
      </c>
      <c r="D9441" s="253">
        <v>0</v>
      </c>
      <c r="E9441" s="254" t="str">
        <f t="shared" si="588"/>
        <v/>
      </c>
      <c r="F9441" s="253">
        <v>178.78540000000001</v>
      </c>
      <c r="G9441" s="253">
        <v>98.786230000000003</v>
      </c>
      <c r="H9441" s="254">
        <f t="shared" si="589"/>
        <v>-0.44745918850196942</v>
      </c>
      <c r="I9441" s="253">
        <v>0</v>
      </c>
      <c r="J9441" s="254" t="str">
        <f t="shared" si="590"/>
        <v/>
      </c>
      <c r="K9441" s="253">
        <v>625.24437</v>
      </c>
      <c r="L9441" s="253">
        <v>336.49750999999998</v>
      </c>
      <c r="M9441" s="254">
        <f t="shared" si="591"/>
        <v>-0.46181441026010361</v>
      </c>
    </row>
    <row r="9442" spans="1:13" x14ac:dyDescent="0.25">
      <c r="A9442" s="252" t="s">
        <v>249</v>
      </c>
      <c r="B9442" s="252" t="s">
        <v>459</v>
      </c>
      <c r="C9442" s="253">
        <v>0</v>
      </c>
      <c r="D9442" s="253">
        <v>0</v>
      </c>
      <c r="E9442" s="254" t="str">
        <f t="shared" si="588"/>
        <v/>
      </c>
      <c r="F9442" s="253">
        <v>0</v>
      </c>
      <c r="G9442" s="253">
        <v>40.959229999999998</v>
      </c>
      <c r="H9442" s="254" t="str">
        <f t="shared" si="589"/>
        <v/>
      </c>
      <c r="I9442" s="253">
        <v>0</v>
      </c>
      <c r="J9442" s="254" t="str">
        <f t="shared" si="590"/>
        <v/>
      </c>
      <c r="K9442" s="253">
        <v>29.425000000000001</v>
      </c>
      <c r="L9442" s="253">
        <v>106.74513</v>
      </c>
      <c r="M9442" s="254">
        <f t="shared" si="591"/>
        <v>2.6277019541206457</v>
      </c>
    </row>
    <row r="9443" spans="1:13" x14ac:dyDescent="0.25">
      <c r="A9443" s="252" t="s">
        <v>249</v>
      </c>
      <c r="B9443" s="252" t="s">
        <v>449</v>
      </c>
      <c r="C9443" s="253">
        <v>0</v>
      </c>
      <c r="D9443" s="253">
        <v>0</v>
      </c>
      <c r="E9443" s="254" t="str">
        <f t="shared" si="588"/>
        <v/>
      </c>
      <c r="F9443" s="253">
        <v>0</v>
      </c>
      <c r="G9443" s="253">
        <v>0</v>
      </c>
      <c r="H9443" s="254" t="str">
        <f t="shared" si="589"/>
        <v/>
      </c>
      <c r="I9443" s="253">
        <v>0</v>
      </c>
      <c r="J9443" s="254" t="str">
        <f t="shared" si="590"/>
        <v/>
      </c>
      <c r="K9443" s="253">
        <v>431.22518000000002</v>
      </c>
      <c r="L9443" s="253">
        <v>0</v>
      </c>
      <c r="M9443" s="254">
        <f t="shared" si="591"/>
        <v>-1</v>
      </c>
    </row>
    <row r="9444" spans="1:13" x14ac:dyDescent="0.25">
      <c r="A9444" s="252" t="s">
        <v>249</v>
      </c>
      <c r="B9444" s="252" t="s">
        <v>451</v>
      </c>
      <c r="C9444" s="253">
        <v>0</v>
      </c>
      <c r="D9444" s="253">
        <v>0</v>
      </c>
      <c r="E9444" s="254" t="str">
        <f t="shared" si="588"/>
        <v/>
      </c>
      <c r="F9444" s="253">
        <v>0</v>
      </c>
      <c r="G9444" s="253">
        <v>0</v>
      </c>
      <c r="H9444" s="254" t="str">
        <f t="shared" si="589"/>
        <v/>
      </c>
      <c r="I9444" s="253">
        <v>13.975</v>
      </c>
      <c r="J9444" s="254">
        <f t="shared" si="590"/>
        <v>-1</v>
      </c>
      <c r="K9444" s="253">
        <v>24.51</v>
      </c>
      <c r="L9444" s="253">
        <v>72.367000000000004</v>
      </c>
      <c r="M9444" s="254">
        <f t="shared" si="591"/>
        <v>1.9525499796001631</v>
      </c>
    </row>
    <row r="9445" spans="1:13" x14ac:dyDescent="0.25">
      <c r="A9445" s="252" t="s">
        <v>249</v>
      </c>
      <c r="B9445" s="252" t="s">
        <v>467</v>
      </c>
      <c r="C9445" s="253">
        <v>0</v>
      </c>
      <c r="D9445" s="253">
        <v>0</v>
      </c>
      <c r="E9445" s="254" t="str">
        <f t="shared" si="588"/>
        <v/>
      </c>
      <c r="F9445" s="253">
        <v>0</v>
      </c>
      <c r="G9445" s="253">
        <v>0</v>
      </c>
      <c r="H9445" s="254" t="str">
        <f t="shared" si="589"/>
        <v/>
      </c>
      <c r="I9445" s="253">
        <v>0</v>
      </c>
      <c r="J9445" s="254" t="str">
        <f t="shared" si="590"/>
        <v/>
      </c>
      <c r="K9445" s="253">
        <v>0</v>
      </c>
      <c r="L9445" s="253">
        <v>0</v>
      </c>
      <c r="M9445" s="254" t="str">
        <f t="shared" si="591"/>
        <v/>
      </c>
    </row>
    <row r="9446" spans="1:13" x14ac:dyDescent="0.25">
      <c r="A9446" s="252" t="s">
        <v>249</v>
      </c>
      <c r="B9446" s="252" t="s">
        <v>465</v>
      </c>
      <c r="C9446" s="253">
        <v>0</v>
      </c>
      <c r="D9446" s="253">
        <v>0</v>
      </c>
      <c r="E9446" s="254" t="str">
        <f t="shared" si="588"/>
        <v/>
      </c>
      <c r="F9446" s="253">
        <v>0</v>
      </c>
      <c r="G9446" s="253">
        <v>0</v>
      </c>
      <c r="H9446" s="254" t="str">
        <f t="shared" si="589"/>
        <v/>
      </c>
      <c r="I9446" s="253">
        <v>40.215000000000003</v>
      </c>
      <c r="J9446" s="254">
        <f t="shared" si="590"/>
        <v>-1</v>
      </c>
      <c r="K9446" s="253">
        <v>0</v>
      </c>
      <c r="L9446" s="253">
        <v>40.215000000000003</v>
      </c>
      <c r="M9446" s="254" t="str">
        <f t="shared" si="591"/>
        <v/>
      </c>
    </row>
    <row r="9447" spans="1:13" s="117" customFormat="1" ht="13" x14ac:dyDescent="0.3">
      <c r="A9447" s="117" t="s">
        <v>249</v>
      </c>
      <c r="B9447" s="117" t="s">
        <v>3</v>
      </c>
      <c r="C9447" s="165">
        <v>153.63145</v>
      </c>
      <c r="D9447" s="165">
        <v>0</v>
      </c>
      <c r="E9447" s="255">
        <f t="shared" si="588"/>
        <v>-1</v>
      </c>
      <c r="F9447" s="165">
        <v>92918.164359999995</v>
      </c>
      <c r="G9447" s="165">
        <v>37425.54176</v>
      </c>
      <c r="H9447" s="255">
        <f t="shared" si="589"/>
        <v>-0.59722039261344695</v>
      </c>
      <c r="I9447" s="165">
        <v>59549.755620000004</v>
      </c>
      <c r="J9447" s="255">
        <f t="shared" si="590"/>
        <v>-0.37152484724168211</v>
      </c>
      <c r="K9447" s="165">
        <v>417385.92687000002</v>
      </c>
      <c r="L9447" s="165">
        <v>273529.35467999999</v>
      </c>
      <c r="M9447" s="255">
        <f t="shared" si="591"/>
        <v>-0.34466081132343962</v>
      </c>
    </row>
    <row r="9448" spans="1:13" x14ac:dyDescent="0.25">
      <c r="A9448" s="252" t="s">
        <v>363</v>
      </c>
      <c r="B9448" s="252" t="s">
        <v>438</v>
      </c>
      <c r="C9448" s="253">
        <v>0</v>
      </c>
      <c r="D9448" s="253">
        <v>0</v>
      </c>
      <c r="E9448" s="254" t="str">
        <f t="shared" si="588"/>
        <v/>
      </c>
      <c r="F9448" s="253">
        <v>85.952510000000004</v>
      </c>
      <c r="G9448" s="253">
        <v>0</v>
      </c>
      <c r="H9448" s="254">
        <f t="shared" si="589"/>
        <v>-1</v>
      </c>
      <c r="I9448" s="253">
        <v>13.51235</v>
      </c>
      <c r="J9448" s="254">
        <f t="shared" si="590"/>
        <v>-1</v>
      </c>
      <c r="K9448" s="253">
        <v>557.77170000000001</v>
      </c>
      <c r="L9448" s="253">
        <v>22.842210000000001</v>
      </c>
      <c r="M9448" s="254">
        <f t="shared" si="591"/>
        <v>-0.95904738444062332</v>
      </c>
    </row>
    <row r="9449" spans="1:13" x14ac:dyDescent="0.25">
      <c r="A9449" s="252" t="s">
        <v>363</v>
      </c>
      <c r="B9449" s="252" t="s">
        <v>436</v>
      </c>
      <c r="C9449" s="253">
        <v>0</v>
      </c>
      <c r="D9449" s="253">
        <v>0</v>
      </c>
      <c r="E9449" s="254" t="str">
        <f t="shared" si="588"/>
        <v/>
      </c>
      <c r="F9449" s="253">
        <v>48.4634</v>
      </c>
      <c r="G9449" s="253">
        <v>0</v>
      </c>
      <c r="H9449" s="254">
        <f t="shared" si="589"/>
        <v>-1</v>
      </c>
      <c r="I9449" s="253">
        <v>0</v>
      </c>
      <c r="J9449" s="254" t="str">
        <f t="shared" si="590"/>
        <v/>
      </c>
      <c r="K9449" s="253">
        <v>533.55595000000005</v>
      </c>
      <c r="L9449" s="253">
        <v>0</v>
      </c>
      <c r="M9449" s="254">
        <f t="shared" si="591"/>
        <v>-1</v>
      </c>
    </row>
    <row r="9450" spans="1:13" x14ac:dyDescent="0.25">
      <c r="A9450" s="252" t="s">
        <v>363</v>
      </c>
      <c r="B9450" s="252" t="s">
        <v>463</v>
      </c>
      <c r="C9450" s="253">
        <v>0</v>
      </c>
      <c r="D9450" s="253">
        <v>0</v>
      </c>
      <c r="E9450" s="254" t="str">
        <f t="shared" si="588"/>
        <v/>
      </c>
      <c r="F9450" s="253">
        <v>0</v>
      </c>
      <c r="G9450" s="253">
        <v>0</v>
      </c>
      <c r="H9450" s="254" t="str">
        <f t="shared" si="589"/>
        <v/>
      </c>
      <c r="I9450" s="253">
        <v>0</v>
      </c>
      <c r="J9450" s="254" t="str">
        <f t="shared" si="590"/>
        <v/>
      </c>
      <c r="K9450" s="253">
        <v>0</v>
      </c>
      <c r="L9450" s="253">
        <v>0</v>
      </c>
      <c r="M9450" s="254" t="str">
        <f t="shared" si="591"/>
        <v/>
      </c>
    </row>
    <row r="9451" spans="1:13" x14ac:dyDescent="0.25">
      <c r="A9451" s="252" t="s">
        <v>363</v>
      </c>
      <c r="B9451" s="252" t="s">
        <v>457</v>
      </c>
      <c r="C9451" s="253">
        <v>0</v>
      </c>
      <c r="D9451" s="253">
        <v>0</v>
      </c>
      <c r="E9451" s="254" t="str">
        <f t="shared" si="588"/>
        <v/>
      </c>
      <c r="F9451" s="253">
        <v>0</v>
      </c>
      <c r="G9451" s="253">
        <v>0</v>
      </c>
      <c r="H9451" s="254" t="str">
        <f t="shared" si="589"/>
        <v/>
      </c>
      <c r="I9451" s="253">
        <v>0</v>
      </c>
      <c r="J9451" s="254" t="str">
        <f t="shared" si="590"/>
        <v/>
      </c>
      <c r="K9451" s="253">
        <v>0</v>
      </c>
      <c r="L9451" s="253">
        <v>0</v>
      </c>
      <c r="M9451" s="254" t="str">
        <f t="shared" si="591"/>
        <v/>
      </c>
    </row>
    <row r="9452" spans="1:13" x14ac:dyDescent="0.25">
      <c r="A9452" s="252" t="s">
        <v>363</v>
      </c>
      <c r="B9452" s="252" t="s">
        <v>442</v>
      </c>
      <c r="C9452" s="253">
        <v>0</v>
      </c>
      <c r="D9452" s="253">
        <v>0</v>
      </c>
      <c r="E9452" s="254" t="str">
        <f t="shared" si="588"/>
        <v/>
      </c>
      <c r="F9452" s="253">
        <v>0</v>
      </c>
      <c r="G9452" s="253">
        <v>0</v>
      </c>
      <c r="H9452" s="254" t="str">
        <f t="shared" si="589"/>
        <v/>
      </c>
      <c r="I9452" s="253">
        <v>0</v>
      </c>
      <c r="J9452" s="254" t="str">
        <f t="shared" si="590"/>
        <v/>
      </c>
      <c r="K9452" s="253">
        <v>0</v>
      </c>
      <c r="L9452" s="253">
        <v>0</v>
      </c>
      <c r="M9452" s="254" t="str">
        <f t="shared" si="591"/>
        <v/>
      </c>
    </row>
    <row r="9453" spans="1:13" x14ac:dyDescent="0.25">
      <c r="A9453" s="252" t="s">
        <v>363</v>
      </c>
      <c r="B9453" s="252" t="s">
        <v>450</v>
      </c>
      <c r="C9453" s="253">
        <v>0</v>
      </c>
      <c r="D9453" s="253">
        <v>0</v>
      </c>
      <c r="E9453" s="254" t="str">
        <f t="shared" si="588"/>
        <v/>
      </c>
      <c r="F9453" s="253">
        <v>0</v>
      </c>
      <c r="G9453" s="253">
        <v>0</v>
      </c>
      <c r="H9453" s="254" t="str">
        <f t="shared" si="589"/>
        <v/>
      </c>
      <c r="I9453" s="253">
        <v>0</v>
      </c>
      <c r="J9453" s="254" t="str">
        <f t="shared" si="590"/>
        <v/>
      </c>
      <c r="K9453" s="253">
        <v>0</v>
      </c>
      <c r="L9453" s="253">
        <v>0</v>
      </c>
      <c r="M9453" s="254" t="str">
        <f t="shared" si="591"/>
        <v/>
      </c>
    </row>
    <row r="9454" spans="1:13" x14ac:dyDescent="0.25">
      <c r="A9454" s="252" t="s">
        <v>363</v>
      </c>
      <c r="B9454" s="252" t="s">
        <v>439</v>
      </c>
      <c r="C9454" s="253">
        <v>0</v>
      </c>
      <c r="D9454" s="253">
        <v>0</v>
      </c>
      <c r="E9454" s="254" t="str">
        <f t="shared" si="588"/>
        <v/>
      </c>
      <c r="F9454" s="253">
        <v>0</v>
      </c>
      <c r="G9454" s="253">
        <v>0</v>
      </c>
      <c r="H9454" s="254" t="str">
        <f t="shared" si="589"/>
        <v/>
      </c>
      <c r="I9454" s="253">
        <v>0</v>
      </c>
      <c r="J9454" s="254" t="str">
        <f t="shared" si="590"/>
        <v/>
      </c>
      <c r="K9454" s="253">
        <v>0</v>
      </c>
      <c r="L9454" s="253">
        <v>0</v>
      </c>
      <c r="M9454" s="254" t="str">
        <f t="shared" si="591"/>
        <v/>
      </c>
    </row>
    <row r="9455" spans="1:13" x14ac:dyDescent="0.25">
      <c r="A9455" s="252" t="s">
        <v>363</v>
      </c>
      <c r="B9455" s="252" t="s">
        <v>448</v>
      </c>
      <c r="C9455" s="253">
        <v>0</v>
      </c>
      <c r="D9455" s="253">
        <v>0</v>
      </c>
      <c r="E9455" s="254" t="str">
        <f t="shared" si="588"/>
        <v/>
      </c>
      <c r="F9455" s="253">
        <v>0</v>
      </c>
      <c r="G9455" s="253">
        <v>0</v>
      </c>
      <c r="H9455" s="254" t="str">
        <f t="shared" si="589"/>
        <v/>
      </c>
      <c r="I9455" s="253">
        <v>0</v>
      </c>
      <c r="J9455" s="254" t="str">
        <f t="shared" si="590"/>
        <v/>
      </c>
      <c r="K9455" s="253">
        <v>0</v>
      </c>
      <c r="L9455" s="253">
        <v>0</v>
      </c>
      <c r="M9455" s="254" t="str">
        <f t="shared" si="591"/>
        <v/>
      </c>
    </row>
    <row r="9456" spans="1:13" x14ac:dyDescent="0.25">
      <c r="A9456" s="252" t="s">
        <v>363</v>
      </c>
      <c r="B9456" s="252" t="s">
        <v>434</v>
      </c>
      <c r="C9456" s="253">
        <v>11.68939</v>
      </c>
      <c r="D9456" s="253">
        <v>0</v>
      </c>
      <c r="E9456" s="254">
        <f t="shared" si="588"/>
        <v>-1</v>
      </c>
      <c r="F9456" s="253">
        <v>241.10137</v>
      </c>
      <c r="G9456" s="253">
        <v>359.7921</v>
      </c>
      <c r="H9456" s="254">
        <f t="shared" si="589"/>
        <v>0.49228558925235477</v>
      </c>
      <c r="I9456" s="253">
        <v>643.35006999999996</v>
      </c>
      <c r="J9456" s="254">
        <f t="shared" si="590"/>
        <v>-0.44075221752909732</v>
      </c>
      <c r="K9456" s="253">
        <v>713.07295999999997</v>
      </c>
      <c r="L9456" s="253">
        <v>1328.10484</v>
      </c>
      <c r="M9456" s="254">
        <f t="shared" si="591"/>
        <v>0.86250904816247709</v>
      </c>
    </row>
    <row r="9457" spans="1:13" x14ac:dyDescent="0.25">
      <c r="A9457" s="252" t="s">
        <v>363</v>
      </c>
      <c r="B9457" s="252" t="s">
        <v>437</v>
      </c>
      <c r="C9457" s="253">
        <v>0</v>
      </c>
      <c r="D9457" s="253">
        <v>0</v>
      </c>
      <c r="E9457" s="254" t="str">
        <f t="shared" si="588"/>
        <v/>
      </c>
      <c r="F9457" s="253">
        <v>38.679819999999999</v>
      </c>
      <c r="G9457" s="253">
        <v>26.351400000000002</v>
      </c>
      <c r="H9457" s="254">
        <f t="shared" si="589"/>
        <v>-0.31873002511387072</v>
      </c>
      <c r="I9457" s="253">
        <v>67.807760000000002</v>
      </c>
      <c r="J9457" s="254">
        <f t="shared" si="590"/>
        <v>-0.61138076231982885</v>
      </c>
      <c r="K9457" s="253">
        <v>103.79003</v>
      </c>
      <c r="L9457" s="253">
        <v>121.27807</v>
      </c>
      <c r="M9457" s="254">
        <f t="shared" si="591"/>
        <v>0.16849441126474285</v>
      </c>
    </row>
    <row r="9458" spans="1:13" x14ac:dyDescent="0.25">
      <c r="A9458" s="252" t="s">
        <v>363</v>
      </c>
      <c r="B9458" s="252" t="s">
        <v>464</v>
      </c>
      <c r="C9458" s="253">
        <v>0</v>
      </c>
      <c r="D9458" s="253">
        <v>0</v>
      </c>
      <c r="E9458" s="254" t="str">
        <f t="shared" si="588"/>
        <v/>
      </c>
      <c r="F9458" s="253">
        <v>0</v>
      </c>
      <c r="G9458" s="253">
        <v>0</v>
      </c>
      <c r="H9458" s="254" t="str">
        <f t="shared" si="589"/>
        <v/>
      </c>
      <c r="I9458" s="253">
        <v>29.778849999999998</v>
      </c>
      <c r="J9458" s="254">
        <f t="shared" si="590"/>
        <v>-1</v>
      </c>
      <c r="K9458" s="253">
        <v>0</v>
      </c>
      <c r="L9458" s="253">
        <v>29.778849999999998</v>
      </c>
      <c r="M9458" s="254" t="str">
        <f t="shared" si="591"/>
        <v/>
      </c>
    </row>
    <row r="9459" spans="1:13" x14ac:dyDescent="0.25">
      <c r="A9459" s="252" t="s">
        <v>363</v>
      </c>
      <c r="B9459" s="252" t="s">
        <v>468</v>
      </c>
      <c r="C9459" s="253">
        <v>0</v>
      </c>
      <c r="D9459" s="253">
        <v>0</v>
      </c>
      <c r="E9459" s="254" t="str">
        <f t="shared" si="588"/>
        <v/>
      </c>
      <c r="F9459" s="253">
        <v>0</v>
      </c>
      <c r="G9459" s="253">
        <v>12.491350000000001</v>
      </c>
      <c r="H9459" s="254" t="str">
        <f t="shared" si="589"/>
        <v/>
      </c>
      <c r="I9459" s="253">
        <v>0</v>
      </c>
      <c r="J9459" s="254" t="str">
        <f t="shared" si="590"/>
        <v/>
      </c>
      <c r="K9459" s="253">
        <v>11.42831</v>
      </c>
      <c r="L9459" s="253">
        <v>37.915480000000002</v>
      </c>
      <c r="M9459" s="254">
        <f t="shared" si="591"/>
        <v>2.3176803919389659</v>
      </c>
    </row>
    <row r="9460" spans="1:13" x14ac:dyDescent="0.25">
      <c r="A9460" s="252" t="s">
        <v>363</v>
      </c>
      <c r="B9460" s="252" t="s">
        <v>445</v>
      </c>
      <c r="C9460" s="253">
        <v>0</v>
      </c>
      <c r="D9460" s="253">
        <v>0</v>
      </c>
      <c r="E9460" s="254" t="str">
        <f t="shared" si="588"/>
        <v/>
      </c>
      <c r="F9460" s="253">
        <v>47.191000000000003</v>
      </c>
      <c r="G9460" s="253">
        <v>0</v>
      </c>
      <c r="H9460" s="254">
        <f t="shared" si="589"/>
        <v>-1</v>
      </c>
      <c r="I9460" s="253">
        <v>36.854329999999997</v>
      </c>
      <c r="J9460" s="254">
        <f t="shared" si="590"/>
        <v>-1</v>
      </c>
      <c r="K9460" s="253">
        <v>90.097989999999996</v>
      </c>
      <c r="L9460" s="253">
        <v>54.885019999999997</v>
      </c>
      <c r="M9460" s="254">
        <f t="shared" si="591"/>
        <v>-0.39082969553482827</v>
      </c>
    </row>
    <row r="9461" spans="1:13" x14ac:dyDescent="0.25">
      <c r="A9461" s="252" t="s">
        <v>363</v>
      </c>
      <c r="B9461" s="252" t="s">
        <v>435</v>
      </c>
      <c r="C9461" s="253">
        <v>0</v>
      </c>
      <c r="D9461" s="253">
        <v>0</v>
      </c>
      <c r="E9461" s="254" t="str">
        <f t="shared" si="588"/>
        <v/>
      </c>
      <c r="F9461" s="253">
        <v>89.783580000000001</v>
      </c>
      <c r="G9461" s="253">
        <v>306.85217</v>
      </c>
      <c r="H9461" s="254">
        <f t="shared" si="589"/>
        <v>2.4176869534496173</v>
      </c>
      <c r="I9461" s="253">
        <v>0</v>
      </c>
      <c r="J9461" s="254" t="str">
        <f t="shared" si="590"/>
        <v/>
      </c>
      <c r="K9461" s="253">
        <v>1167.65347</v>
      </c>
      <c r="L9461" s="253">
        <v>4532.4427800000003</v>
      </c>
      <c r="M9461" s="254">
        <f t="shared" si="591"/>
        <v>2.8816677177347834</v>
      </c>
    </row>
    <row r="9462" spans="1:13" x14ac:dyDescent="0.25">
      <c r="A9462" s="252" t="s">
        <v>363</v>
      </c>
      <c r="B9462" s="252" t="s">
        <v>443</v>
      </c>
      <c r="C9462" s="253">
        <v>0</v>
      </c>
      <c r="D9462" s="253">
        <v>0</v>
      </c>
      <c r="E9462" s="254" t="str">
        <f t="shared" si="588"/>
        <v/>
      </c>
      <c r="F9462" s="253">
        <v>0</v>
      </c>
      <c r="G9462" s="253">
        <v>0</v>
      </c>
      <c r="H9462" s="254" t="str">
        <f t="shared" si="589"/>
        <v/>
      </c>
      <c r="I9462" s="253">
        <v>0.21017</v>
      </c>
      <c r="J9462" s="254">
        <f t="shared" si="590"/>
        <v>-1</v>
      </c>
      <c r="K9462" s="253">
        <v>0.65415999999999996</v>
      </c>
      <c r="L9462" s="253">
        <v>0.21017</v>
      </c>
      <c r="M9462" s="254">
        <f t="shared" si="591"/>
        <v>-0.67871774489421544</v>
      </c>
    </row>
    <row r="9463" spans="1:13" x14ac:dyDescent="0.25">
      <c r="A9463" s="252" t="s">
        <v>363</v>
      </c>
      <c r="B9463" s="252" t="s">
        <v>441</v>
      </c>
      <c r="C9463" s="253">
        <v>0</v>
      </c>
      <c r="D9463" s="253">
        <v>0</v>
      </c>
      <c r="E9463" s="254" t="str">
        <f t="shared" si="588"/>
        <v/>
      </c>
      <c r="F9463" s="253">
        <v>0</v>
      </c>
      <c r="G9463" s="253">
        <v>102.7149</v>
      </c>
      <c r="H9463" s="254" t="str">
        <f t="shared" si="589"/>
        <v/>
      </c>
      <c r="I9463" s="253">
        <v>147.74149</v>
      </c>
      <c r="J9463" s="254">
        <f t="shared" si="590"/>
        <v>-0.30476604777710037</v>
      </c>
      <c r="K9463" s="253">
        <v>247.4528</v>
      </c>
      <c r="L9463" s="253">
        <v>250.45639</v>
      </c>
      <c r="M9463" s="254">
        <f t="shared" si="591"/>
        <v>1.2138031980240216E-2</v>
      </c>
    </row>
    <row r="9464" spans="1:13" x14ac:dyDescent="0.25">
      <c r="A9464" s="252" t="s">
        <v>363</v>
      </c>
      <c r="B9464" s="252" t="s">
        <v>440</v>
      </c>
      <c r="C9464" s="253">
        <v>0</v>
      </c>
      <c r="D9464" s="253">
        <v>0</v>
      </c>
      <c r="E9464" s="254" t="str">
        <f t="shared" si="588"/>
        <v/>
      </c>
      <c r="F9464" s="253">
        <v>0</v>
      </c>
      <c r="G9464" s="253">
        <v>138.26607999999999</v>
      </c>
      <c r="H9464" s="254" t="str">
        <f t="shared" si="589"/>
        <v/>
      </c>
      <c r="I9464" s="253">
        <v>135.58288999999999</v>
      </c>
      <c r="J9464" s="254">
        <f t="shared" si="590"/>
        <v>1.9790033978476229E-2</v>
      </c>
      <c r="K9464" s="253">
        <v>81.476780000000005</v>
      </c>
      <c r="L9464" s="253">
        <v>376.36005</v>
      </c>
      <c r="M9464" s="254">
        <f t="shared" si="591"/>
        <v>3.6192307796159833</v>
      </c>
    </row>
    <row r="9465" spans="1:13" x14ac:dyDescent="0.25">
      <c r="A9465" s="252" t="s">
        <v>363</v>
      </c>
      <c r="B9465" s="252" t="s">
        <v>449</v>
      </c>
      <c r="C9465" s="253">
        <v>0</v>
      </c>
      <c r="D9465" s="253">
        <v>0</v>
      </c>
      <c r="E9465" s="254" t="str">
        <f t="shared" si="588"/>
        <v/>
      </c>
      <c r="F9465" s="253">
        <v>0</v>
      </c>
      <c r="G9465" s="253">
        <v>0</v>
      </c>
      <c r="H9465" s="254" t="str">
        <f t="shared" si="589"/>
        <v/>
      </c>
      <c r="I9465" s="253">
        <v>0</v>
      </c>
      <c r="J9465" s="254" t="str">
        <f t="shared" si="590"/>
        <v/>
      </c>
      <c r="K9465" s="253">
        <v>0</v>
      </c>
      <c r="L9465" s="253">
        <v>0</v>
      </c>
      <c r="M9465" s="254" t="str">
        <f t="shared" si="591"/>
        <v/>
      </c>
    </row>
    <row r="9466" spans="1:13" x14ac:dyDescent="0.25">
      <c r="A9466" s="252" t="s">
        <v>363</v>
      </c>
      <c r="B9466" s="252" t="s">
        <v>465</v>
      </c>
      <c r="C9466" s="253">
        <v>0</v>
      </c>
      <c r="D9466" s="253">
        <v>0</v>
      </c>
      <c r="E9466" s="254" t="str">
        <f t="shared" si="588"/>
        <v/>
      </c>
      <c r="F9466" s="253">
        <v>0</v>
      </c>
      <c r="G9466" s="253">
        <v>0</v>
      </c>
      <c r="H9466" s="254" t="str">
        <f t="shared" si="589"/>
        <v/>
      </c>
      <c r="I9466" s="253">
        <v>0</v>
      </c>
      <c r="J9466" s="254" t="str">
        <f t="shared" si="590"/>
        <v/>
      </c>
      <c r="K9466" s="253">
        <v>12.21566</v>
      </c>
      <c r="L9466" s="253">
        <v>0</v>
      </c>
      <c r="M9466" s="254">
        <f t="shared" si="591"/>
        <v>-1</v>
      </c>
    </row>
    <row r="9467" spans="1:13" s="117" customFormat="1" ht="13" x14ac:dyDescent="0.3">
      <c r="A9467" s="117" t="s">
        <v>363</v>
      </c>
      <c r="B9467" s="117" t="s">
        <v>3</v>
      </c>
      <c r="C9467" s="165">
        <v>11.68939</v>
      </c>
      <c r="D9467" s="165">
        <v>0</v>
      </c>
      <c r="E9467" s="255">
        <f t="shared" si="588"/>
        <v>-1</v>
      </c>
      <c r="F9467" s="165">
        <v>551.17168000000004</v>
      </c>
      <c r="G9467" s="165">
        <v>946.46799999999996</v>
      </c>
      <c r="H9467" s="255">
        <f t="shared" si="589"/>
        <v>0.71719272659291899</v>
      </c>
      <c r="I9467" s="165">
        <v>1074.83791</v>
      </c>
      <c r="J9467" s="255">
        <f t="shared" si="590"/>
        <v>-0.11943187787263665</v>
      </c>
      <c r="K9467" s="165">
        <v>3519.1698099999999</v>
      </c>
      <c r="L9467" s="165">
        <v>6754.2738600000002</v>
      </c>
      <c r="M9467" s="255">
        <f t="shared" si="591"/>
        <v>0.91928046234290717</v>
      </c>
    </row>
    <row r="9468" spans="1:13" x14ac:dyDescent="0.25">
      <c r="A9468" s="252" t="s">
        <v>335</v>
      </c>
      <c r="B9468" s="252" t="s">
        <v>446</v>
      </c>
      <c r="C9468" s="253">
        <v>0</v>
      </c>
      <c r="D9468" s="253">
        <v>0</v>
      </c>
      <c r="E9468" s="254" t="str">
        <f t="shared" si="588"/>
        <v/>
      </c>
      <c r="F9468" s="253">
        <v>0</v>
      </c>
      <c r="G9468" s="253">
        <v>31.8127</v>
      </c>
      <c r="H9468" s="254" t="str">
        <f t="shared" si="589"/>
        <v/>
      </c>
      <c r="I9468" s="253">
        <v>0</v>
      </c>
      <c r="J9468" s="254" t="str">
        <f t="shared" si="590"/>
        <v/>
      </c>
      <c r="K9468" s="253">
        <v>11.1</v>
      </c>
      <c r="L9468" s="253">
        <v>31.8127</v>
      </c>
      <c r="M9468" s="254">
        <f t="shared" si="591"/>
        <v>1.8660090090090091</v>
      </c>
    </row>
    <row r="9469" spans="1:13" x14ac:dyDescent="0.25">
      <c r="A9469" s="252" t="s">
        <v>335</v>
      </c>
      <c r="B9469" s="252" t="s">
        <v>469</v>
      </c>
      <c r="C9469" s="253">
        <v>0</v>
      </c>
      <c r="D9469" s="253">
        <v>0</v>
      </c>
      <c r="E9469" s="254" t="str">
        <f t="shared" si="588"/>
        <v/>
      </c>
      <c r="F9469" s="253">
        <v>0</v>
      </c>
      <c r="G9469" s="253">
        <v>0</v>
      </c>
      <c r="H9469" s="254" t="str">
        <f t="shared" si="589"/>
        <v/>
      </c>
      <c r="I9469" s="253">
        <v>48.602119999999999</v>
      </c>
      <c r="J9469" s="254">
        <f t="shared" si="590"/>
        <v>-1</v>
      </c>
      <c r="K9469" s="253">
        <v>101.78846</v>
      </c>
      <c r="L9469" s="253">
        <v>71.199349999999995</v>
      </c>
      <c r="M9469" s="254">
        <f t="shared" si="591"/>
        <v>-0.3005164829097523</v>
      </c>
    </row>
    <row r="9470" spans="1:13" x14ac:dyDescent="0.25">
      <c r="A9470" s="252" t="s">
        <v>335</v>
      </c>
      <c r="B9470" s="252" t="s">
        <v>483</v>
      </c>
      <c r="C9470" s="253">
        <v>0</v>
      </c>
      <c r="D9470" s="253">
        <v>0</v>
      </c>
      <c r="E9470" s="254" t="str">
        <f t="shared" si="588"/>
        <v/>
      </c>
      <c r="F9470" s="253">
        <v>0</v>
      </c>
      <c r="G9470" s="253">
        <v>0</v>
      </c>
      <c r="H9470" s="254" t="str">
        <f t="shared" si="589"/>
        <v/>
      </c>
      <c r="I9470" s="253">
        <v>0</v>
      </c>
      <c r="J9470" s="254" t="str">
        <f t="shared" si="590"/>
        <v/>
      </c>
      <c r="K9470" s="253">
        <v>90.304649999999995</v>
      </c>
      <c r="L9470" s="253">
        <v>0</v>
      </c>
      <c r="M9470" s="254">
        <f t="shared" si="591"/>
        <v>-1</v>
      </c>
    </row>
    <row r="9471" spans="1:13" x14ac:dyDescent="0.25">
      <c r="A9471" s="252" t="s">
        <v>335</v>
      </c>
      <c r="B9471" s="252" t="s">
        <v>438</v>
      </c>
      <c r="C9471" s="253">
        <v>0</v>
      </c>
      <c r="D9471" s="253">
        <v>0</v>
      </c>
      <c r="E9471" s="254" t="str">
        <f t="shared" si="588"/>
        <v/>
      </c>
      <c r="F9471" s="253">
        <v>959.49536000000001</v>
      </c>
      <c r="G9471" s="253">
        <v>221.81779</v>
      </c>
      <c r="H9471" s="254">
        <f t="shared" si="589"/>
        <v>-0.76881827755790288</v>
      </c>
      <c r="I9471" s="253">
        <v>434.74964999999997</v>
      </c>
      <c r="J9471" s="254">
        <f t="shared" si="590"/>
        <v>-0.48978040580366189</v>
      </c>
      <c r="K9471" s="253">
        <v>2727.6684100000002</v>
      </c>
      <c r="L9471" s="253">
        <v>1007.43142</v>
      </c>
      <c r="M9471" s="254">
        <f t="shared" si="591"/>
        <v>-0.63066206423529314</v>
      </c>
    </row>
    <row r="9472" spans="1:13" x14ac:dyDescent="0.25">
      <c r="A9472" s="252" t="s">
        <v>335</v>
      </c>
      <c r="B9472" s="252" t="s">
        <v>447</v>
      </c>
      <c r="C9472" s="253">
        <v>0</v>
      </c>
      <c r="D9472" s="253">
        <v>0</v>
      </c>
      <c r="E9472" s="254" t="str">
        <f t="shared" si="588"/>
        <v/>
      </c>
      <c r="F9472" s="253">
        <v>0</v>
      </c>
      <c r="G9472" s="253">
        <v>0</v>
      </c>
      <c r="H9472" s="254" t="str">
        <f t="shared" si="589"/>
        <v/>
      </c>
      <c r="I9472" s="253">
        <v>35.674160000000001</v>
      </c>
      <c r="J9472" s="254">
        <f t="shared" si="590"/>
        <v>-1</v>
      </c>
      <c r="K9472" s="253">
        <v>31.399699999999999</v>
      </c>
      <c r="L9472" s="253">
        <v>39.562159999999999</v>
      </c>
      <c r="M9472" s="254">
        <f t="shared" si="591"/>
        <v>0.25995343904559598</v>
      </c>
    </row>
    <row r="9473" spans="1:13" x14ac:dyDescent="0.25">
      <c r="A9473" s="252" t="s">
        <v>335</v>
      </c>
      <c r="B9473" s="252" t="s">
        <v>493</v>
      </c>
      <c r="C9473" s="253">
        <v>0</v>
      </c>
      <c r="D9473" s="253">
        <v>0</v>
      </c>
      <c r="E9473" s="254" t="str">
        <f t="shared" si="588"/>
        <v/>
      </c>
      <c r="F9473" s="253">
        <v>0</v>
      </c>
      <c r="G9473" s="253">
        <v>0</v>
      </c>
      <c r="H9473" s="254" t="str">
        <f t="shared" si="589"/>
        <v/>
      </c>
      <c r="I9473" s="253">
        <v>0</v>
      </c>
      <c r="J9473" s="254" t="str">
        <f t="shared" si="590"/>
        <v/>
      </c>
      <c r="K9473" s="253">
        <v>0</v>
      </c>
      <c r="L9473" s="253">
        <v>0</v>
      </c>
      <c r="M9473" s="254" t="str">
        <f t="shared" si="591"/>
        <v/>
      </c>
    </row>
    <row r="9474" spans="1:13" x14ac:dyDescent="0.25">
      <c r="A9474" s="252" t="s">
        <v>335</v>
      </c>
      <c r="B9474" s="252" t="s">
        <v>455</v>
      </c>
      <c r="C9474" s="253">
        <v>0</v>
      </c>
      <c r="D9474" s="253">
        <v>0</v>
      </c>
      <c r="E9474" s="254" t="str">
        <f t="shared" si="588"/>
        <v/>
      </c>
      <c r="F9474" s="253">
        <v>53.72336</v>
      </c>
      <c r="G9474" s="253">
        <v>37.406999999999996</v>
      </c>
      <c r="H9474" s="254">
        <f t="shared" si="589"/>
        <v>-0.3037107135517958</v>
      </c>
      <c r="I9474" s="253">
        <v>17.058399999999999</v>
      </c>
      <c r="J9474" s="254">
        <f t="shared" si="590"/>
        <v>1.1928785818130656</v>
      </c>
      <c r="K9474" s="253">
        <v>97.277360000000002</v>
      </c>
      <c r="L9474" s="253">
        <v>71.523799999999994</v>
      </c>
      <c r="M9474" s="254">
        <f t="shared" si="591"/>
        <v>-0.26474361557509385</v>
      </c>
    </row>
    <row r="9475" spans="1:13" x14ac:dyDescent="0.25">
      <c r="A9475" s="252" t="s">
        <v>335</v>
      </c>
      <c r="B9475" s="252" t="s">
        <v>452</v>
      </c>
      <c r="C9475" s="253">
        <v>0</v>
      </c>
      <c r="D9475" s="253">
        <v>0</v>
      </c>
      <c r="E9475" s="254" t="str">
        <f t="shared" si="588"/>
        <v/>
      </c>
      <c r="F9475" s="253">
        <v>15.3912</v>
      </c>
      <c r="G9475" s="253">
        <v>137.51</v>
      </c>
      <c r="H9475" s="254">
        <f t="shared" si="589"/>
        <v>7.9343261084255943</v>
      </c>
      <c r="I9475" s="253">
        <v>0</v>
      </c>
      <c r="J9475" s="254" t="str">
        <f t="shared" si="590"/>
        <v/>
      </c>
      <c r="K9475" s="253">
        <v>59.901200000000003</v>
      </c>
      <c r="L9475" s="253">
        <v>157.74039999999999</v>
      </c>
      <c r="M9475" s="254">
        <f t="shared" si="591"/>
        <v>1.6333429046496564</v>
      </c>
    </row>
    <row r="9476" spans="1:13" x14ac:dyDescent="0.25">
      <c r="A9476" s="252" t="s">
        <v>335</v>
      </c>
      <c r="B9476" s="252" t="s">
        <v>479</v>
      </c>
      <c r="C9476" s="253">
        <v>0</v>
      </c>
      <c r="D9476" s="253">
        <v>0</v>
      </c>
      <c r="E9476" s="254" t="str">
        <f t="shared" si="588"/>
        <v/>
      </c>
      <c r="F9476" s="253">
        <v>6.8725300000000002</v>
      </c>
      <c r="G9476" s="253">
        <v>0</v>
      </c>
      <c r="H9476" s="254">
        <f t="shared" si="589"/>
        <v>-1</v>
      </c>
      <c r="I9476" s="253">
        <v>0</v>
      </c>
      <c r="J9476" s="254" t="str">
        <f t="shared" si="590"/>
        <v/>
      </c>
      <c r="K9476" s="253">
        <v>11.40376</v>
      </c>
      <c r="L9476" s="253">
        <v>0</v>
      </c>
      <c r="M9476" s="254">
        <f t="shared" si="591"/>
        <v>-1</v>
      </c>
    </row>
    <row r="9477" spans="1:13" x14ac:dyDescent="0.25">
      <c r="A9477" s="252" t="s">
        <v>335</v>
      </c>
      <c r="B9477" s="252" t="s">
        <v>477</v>
      </c>
      <c r="C9477" s="253">
        <v>0</v>
      </c>
      <c r="D9477" s="253">
        <v>0</v>
      </c>
      <c r="E9477" s="254" t="str">
        <f t="shared" ref="E9477:E9540" si="592">IF(C9477=0,"",(D9477/C9477-1))</f>
        <v/>
      </c>
      <c r="F9477" s="253">
        <v>85.25</v>
      </c>
      <c r="G9477" s="253">
        <v>117.124</v>
      </c>
      <c r="H9477" s="254">
        <f t="shared" ref="H9477:H9540" si="593">IF(F9477=0,"",(G9477/F9477-1))</f>
        <v>0.37388856304985341</v>
      </c>
      <c r="I9477" s="253">
        <v>0</v>
      </c>
      <c r="J9477" s="254" t="str">
        <f t="shared" ref="J9477:J9540" si="594">IF(I9477=0,"",(G9477/I9477-1))</f>
        <v/>
      </c>
      <c r="K9477" s="253">
        <v>145.33600000000001</v>
      </c>
      <c r="L9477" s="253">
        <v>117.124</v>
      </c>
      <c r="M9477" s="254">
        <f t="shared" ref="M9477:M9540" si="595">IF(K9477=0,"",(L9477/K9477-1))</f>
        <v>-0.19411570429900382</v>
      </c>
    </row>
    <row r="9478" spans="1:13" x14ac:dyDescent="0.25">
      <c r="A9478" s="252" t="s">
        <v>335</v>
      </c>
      <c r="B9478" s="252" t="s">
        <v>436</v>
      </c>
      <c r="C9478" s="253">
        <v>0</v>
      </c>
      <c r="D9478" s="253">
        <v>0</v>
      </c>
      <c r="E9478" s="254" t="str">
        <f t="shared" si="592"/>
        <v/>
      </c>
      <c r="F9478" s="253">
        <v>447.85133999999999</v>
      </c>
      <c r="G9478" s="253">
        <v>388.67428999999998</v>
      </c>
      <c r="H9478" s="254">
        <f t="shared" si="593"/>
        <v>-0.1321354760264869</v>
      </c>
      <c r="I9478" s="253">
        <v>632.94811000000004</v>
      </c>
      <c r="J9478" s="254">
        <f t="shared" si="594"/>
        <v>-0.38593024631987616</v>
      </c>
      <c r="K9478" s="253">
        <v>2934.9333200000001</v>
      </c>
      <c r="L9478" s="253">
        <v>2584.56466</v>
      </c>
      <c r="M9478" s="254">
        <f t="shared" si="595"/>
        <v>-0.11937874622650713</v>
      </c>
    </row>
    <row r="9479" spans="1:13" x14ac:dyDescent="0.25">
      <c r="A9479" s="252" t="s">
        <v>335</v>
      </c>
      <c r="B9479" s="252" t="s">
        <v>487</v>
      </c>
      <c r="C9479" s="253">
        <v>0</v>
      </c>
      <c r="D9479" s="253">
        <v>0</v>
      </c>
      <c r="E9479" s="254" t="str">
        <f t="shared" si="592"/>
        <v/>
      </c>
      <c r="F9479" s="253">
        <v>0</v>
      </c>
      <c r="G9479" s="253">
        <v>0</v>
      </c>
      <c r="H9479" s="254" t="str">
        <f t="shared" si="593"/>
        <v/>
      </c>
      <c r="I9479" s="253">
        <v>0</v>
      </c>
      <c r="J9479" s="254" t="str">
        <f t="shared" si="594"/>
        <v/>
      </c>
      <c r="K9479" s="253">
        <v>0</v>
      </c>
      <c r="L9479" s="253">
        <v>39.995989999999999</v>
      </c>
      <c r="M9479" s="254" t="str">
        <f t="shared" si="595"/>
        <v/>
      </c>
    </row>
    <row r="9480" spans="1:13" x14ac:dyDescent="0.25">
      <c r="A9480" s="252" t="s">
        <v>335</v>
      </c>
      <c r="B9480" s="252" t="s">
        <v>463</v>
      </c>
      <c r="C9480" s="253">
        <v>0</v>
      </c>
      <c r="D9480" s="253">
        <v>0</v>
      </c>
      <c r="E9480" s="254" t="str">
        <f t="shared" si="592"/>
        <v/>
      </c>
      <c r="F9480" s="253">
        <v>0</v>
      </c>
      <c r="G9480" s="253">
        <v>0</v>
      </c>
      <c r="H9480" s="254" t="str">
        <f t="shared" si="593"/>
        <v/>
      </c>
      <c r="I9480" s="253">
        <v>22.36</v>
      </c>
      <c r="J9480" s="254">
        <f t="shared" si="594"/>
        <v>-1</v>
      </c>
      <c r="K9480" s="253">
        <v>0</v>
      </c>
      <c r="L9480" s="253">
        <v>22.36</v>
      </c>
      <c r="M9480" s="254" t="str">
        <f t="shared" si="595"/>
        <v/>
      </c>
    </row>
    <row r="9481" spans="1:13" x14ac:dyDescent="0.25">
      <c r="A9481" s="252" t="s">
        <v>335</v>
      </c>
      <c r="B9481" s="252" t="s">
        <v>442</v>
      </c>
      <c r="C9481" s="253">
        <v>0</v>
      </c>
      <c r="D9481" s="253">
        <v>0</v>
      </c>
      <c r="E9481" s="254" t="str">
        <f t="shared" si="592"/>
        <v/>
      </c>
      <c r="F9481" s="253">
        <v>2.1072700000000002</v>
      </c>
      <c r="G9481" s="253">
        <v>1.35544</v>
      </c>
      <c r="H9481" s="254">
        <f t="shared" si="593"/>
        <v>-0.3567791502750004</v>
      </c>
      <c r="I9481" s="253">
        <v>100.81243000000001</v>
      </c>
      <c r="J9481" s="254">
        <f t="shared" si="594"/>
        <v>-0.98655483257372134</v>
      </c>
      <c r="K9481" s="253">
        <v>293.56259</v>
      </c>
      <c r="L9481" s="253">
        <v>176.32069999999999</v>
      </c>
      <c r="M9481" s="254">
        <f t="shared" si="595"/>
        <v>-0.39937612622916296</v>
      </c>
    </row>
    <row r="9482" spans="1:13" x14ac:dyDescent="0.25">
      <c r="A9482" s="252" t="s">
        <v>335</v>
      </c>
      <c r="B9482" s="252" t="s">
        <v>460</v>
      </c>
      <c r="C9482" s="253">
        <v>0</v>
      </c>
      <c r="D9482" s="253">
        <v>0</v>
      </c>
      <c r="E9482" s="254" t="str">
        <f t="shared" si="592"/>
        <v/>
      </c>
      <c r="F9482" s="253">
        <v>2.2478400000000001</v>
      </c>
      <c r="G9482" s="253">
        <v>0</v>
      </c>
      <c r="H9482" s="254">
        <f t="shared" si="593"/>
        <v>-1</v>
      </c>
      <c r="I9482" s="253">
        <v>0</v>
      </c>
      <c r="J9482" s="254" t="str">
        <f t="shared" si="594"/>
        <v/>
      </c>
      <c r="K9482" s="253">
        <v>32.232840000000003</v>
      </c>
      <c r="L9482" s="253">
        <v>24.551200000000001</v>
      </c>
      <c r="M9482" s="254">
        <f t="shared" si="595"/>
        <v>-0.2383171945134217</v>
      </c>
    </row>
    <row r="9483" spans="1:13" x14ac:dyDescent="0.25">
      <c r="A9483" s="252" t="s">
        <v>335</v>
      </c>
      <c r="B9483" s="252" t="s">
        <v>450</v>
      </c>
      <c r="C9483" s="253">
        <v>0</v>
      </c>
      <c r="D9483" s="253">
        <v>0</v>
      </c>
      <c r="E9483" s="254" t="str">
        <f t="shared" si="592"/>
        <v/>
      </c>
      <c r="F9483" s="253">
        <v>59.725850000000001</v>
      </c>
      <c r="G9483" s="253">
        <v>0</v>
      </c>
      <c r="H9483" s="254">
        <f t="shared" si="593"/>
        <v>-1</v>
      </c>
      <c r="I9483" s="253">
        <v>8.5411000000000001</v>
      </c>
      <c r="J9483" s="254">
        <f t="shared" si="594"/>
        <v>-1</v>
      </c>
      <c r="K9483" s="253">
        <v>585.15764000000001</v>
      </c>
      <c r="L9483" s="253">
        <v>34.2986</v>
      </c>
      <c r="M9483" s="254">
        <f t="shared" si="595"/>
        <v>-0.94138570932783172</v>
      </c>
    </row>
    <row r="9484" spans="1:13" x14ac:dyDescent="0.25">
      <c r="A9484" s="252" t="s">
        <v>335</v>
      </c>
      <c r="B9484" s="252" t="s">
        <v>439</v>
      </c>
      <c r="C9484" s="253">
        <v>0</v>
      </c>
      <c r="D9484" s="253">
        <v>0</v>
      </c>
      <c r="E9484" s="254" t="str">
        <f t="shared" si="592"/>
        <v/>
      </c>
      <c r="F9484" s="253">
        <v>40.68732</v>
      </c>
      <c r="G9484" s="253">
        <v>29.059930000000001</v>
      </c>
      <c r="H9484" s="254">
        <f t="shared" si="593"/>
        <v>-0.28577429036859636</v>
      </c>
      <c r="I9484" s="253">
        <v>111.1</v>
      </c>
      <c r="J9484" s="254">
        <f t="shared" si="594"/>
        <v>-0.7384344734473447</v>
      </c>
      <c r="K9484" s="253">
        <v>70.607320000000001</v>
      </c>
      <c r="L9484" s="253">
        <v>140.15993</v>
      </c>
      <c r="M9484" s="254">
        <f t="shared" si="595"/>
        <v>0.98506231365246544</v>
      </c>
    </row>
    <row r="9485" spans="1:13" x14ac:dyDescent="0.25">
      <c r="A9485" s="252" t="s">
        <v>335</v>
      </c>
      <c r="B9485" s="252" t="s">
        <v>473</v>
      </c>
      <c r="C9485" s="253">
        <v>0</v>
      </c>
      <c r="D9485" s="253">
        <v>0</v>
      </c>
      <c r="E9485" s="254" t="str">
        <f t="shared" si="592"/>
        <v/>
      </c>
      <c r="F9485" s="253">
        <v>0</v>
      </c>
      <c r="G9485" s="253">
        <v>0</v>
      </c>
      <c r="H9485" s="254" t="str">
        <f t="shared" si="593"/>
        <v/>
      </c>
      <c r="I9485" s="253">
        <v>0</v>
      </c>
      <c r="J9485" s="254" t="str">
        <f t="shared" si="594"/>
        <v/>
      </c>
      <c r="K9485" s="253">
        <v>11.61</v>
      </c>
      <c r="L9485" s="253">
        <v>0</v>
      </c>
      <c r="M9485" s="254">
        <f t="shared" si="595"/>
        <v>-1</v>
      </c>
    </row>
    <row r="9486" spans="1:13" x14ac:dyDescent="0.25">
      <c r="A9486" s="252" t="s">
        <v>335</v>
      </c>
      <c r="B9486" s="252" t="s">
        <v>448</v>
      </c>
      <c r="C9486" s="253">
        <v>0</v>
      </c>
      <c r="D9486" s="253">
        <v>0</v>
      </c>
      <c r="E9486" s="254" t="str">
        <f t="shared" si="592"/>
        <v/>
      </c>
      <c r="F9486" s="253">
        <v>20.609310000000001</v>
      </c>
      <c r="G9486" s="253">
        <v>6.1749599999999996</v>
      </c>
      <c r="H9486" s="254">
        <f t="shared" si="593"/>
        <v>-0.70038007094851795</v>
      </c>
      <c r="I9486" s="253">
        <v>0</v>
      </c>
      <c r="J9486" s="254" t="str">
        <f t="shared" si="594"/>
        <v/>
      </c>
      <c r="K9486" s="253">
        <v>20.609310000000001</v>
      </c>
      <c r="L9486" s="253">
        <v>6.1749599999999996</v>
      </c>
      <c r="M9486" s="254">
        <f t="shared" si="595"/>
        <v>-0.70038007094851795</v>
      </c>
    </row>
    <row r="9487" spans="1:13" x14ac:dyDescent="0.25">
      <c r="A9487" s="252" t="s">
        <v>335</v>
      </c>
      <c r="B9487" s="252" t="s">
        <v>462</v>
      </c>
      <c r="C9487" s="253">
        <v>0</v>
      </c>
      <c r="D9487" s="253">
        <v>0</v>
      </c>
      <c r="E9487" s="254" t="str">
        <f t="shared" si="592"/>
        <v/>
      </c>
      <c r="F9487" s="253">
        <v>109.69387</v>
      </c>
      <c r="G9487" s="253">
        <v>0</v>
      </c>
      <c r="H9487" s="254">
        <f t="shared" si="593"/>
        <v>-1</v>
      </c>
      <c r="I9487" s="253">
        <v>205.10684000000001</v>
      </c>
      <c r="J9487" s="254">
        <f t="shared" si="594"/>
        <v>-1</v>
      </c>
      <c r="K9487" s="253">
        <v>302.28044999999997</v>
      </c>
      <c r="L9487" s="253">
        <v>516.23825999999997</v>
      </c>
      <c r="M9487" s="254">
        <f t="shared" si="595"/>
        <v>0.70781226506709261</v>
      </c>
    </row>
    <row r="9488" spans="1:13" x14ac:dyDescent="0.25">
      <c r="A9488" s="252" t="s">
        <v>335</v>
      </c>
      <c r="B9488" s="252" t="s">
        <v>434</v>
      </c>
      <c r="C9488" s="253">
        <v>1.8870199999999999</v>
      </c>
      <c r="D9488" s="253">
        <v>0</v>
      </c>
      <c r="E9488" s="254">
        <f t="shared" si="592"/>
        <v>-1</v>
      </c>
      <c r="F9488" s="253">
        <v>3994.36625</v>
      </c>
      <c r="G9488" s="253">
        <v>2016.58916</v>
      </c>
      <c r="H9488" s="254">
        <f t="shared" si="593"/>
        <v>-0.49514164856565168</v>
      </c>
      <c r="I9488" s="253">
        <v>2413.1122599999999</v>
      </c>
      <c r="J9488" s="254">
        <f t="shared" si="594"/>
        <v>-0.16432020448149387</v>
      </c>
      <c r="K9488" s="253">
        <v>15643.370580000001</v>
      </c>
      <c r="L9488" s="253">
        <v>8889.0448699999997</v>
      </c>
      <c r="M9488" s="254">
        <f t="shared" si="595"/>
        <v>-0.43176920699145138</v>
      </c>
    </row>
    <row r="9489" spans="1:13" x14ac:dyDescent="0.25">
      <c r="A9489" s="252" t="s">
        <v>335</v>
      </c>
      <c r="B9489" s="252" t="s">
        <v>437</v>
      </c>
      <c r="C9489" s="253">
        <v>0</v>
      </c>
      <c r="D9489" s="253">
        <v>0</v>
      </c>
      <c r="E9489" s="254" t="str">
        <f t="shared" si="592"/>
        <v/>
      </c>
      <c r="F9489" s="253">
        <v>1264.88157</v>
      </c>
      <c r="G9489" s="253">
        <v>848.20227999999997</v>
      </c>
      <c r="H9489" s="254">
        <f t="shared" si="593"/>
        <v>-0.32942158371395991</v>
      </c>
      <c r="I9489" s="253">
        <v>1031.1033</v>
      </c>
      <c r="J9489" s="254">
        <f t="shared" si="594"/>
        <v>-0.17738379850011154</v>
      </c>
      <c r="K9489" s="253">
        <v>5795.3215600000003</v>
      </c>
      <c r="L9489" s="253">
        <v>3124.5385500000002</v>
      </c>
      <c r="M9489" s="254">
        <f t="shared" si="595"/>
        <v>-0.46085156489573631</v>
      </c>
    </row>
    <row r="9490" spans="1:13" x14ac:dyDescent="0.25">
      <c r="A9490" s="252" t="s">
        <v>335</v>
      </c>
      <c r="B9490" s="252" t="s">
        <v>464</v>
      </c>
      <c r="C9490" s="253">
        <v>0</v>
      </c>
      <c r="D9490" s="253">
        <v>0</v>
      </c>
      <c r="E9490" s="254" t="str">
        <f t="shared" si="592"/>
        <v/>
      </c>
      <c r="F9490" s="253">
        <v>0</v>
      </c>
      <c r="G9490" s="253">
        <v>0</v>
      </c>
      <c r="H9490" s="254" t="str">
        <f t="shared" si="593"/>
        <v/>
      </c>
      <c r="I9490" s="253">
        <v>0</v>
      </c>
      <c r="J9490" s="254" t="str">
        <f t="shared" si="594"/>
        <v/>
      </c>
      <c r="K9490" s="253">
        <v>22.200500000000002</v>
      </c>
      <c r="L9490" s="253">
        <v>0</v>
      </c>
      <c r="M9490" s="254">
        <f t="shared" si="595"/>
        <v>-1</v>
      </c>
    </row>
    <row r="9491" spans="1:13" x14ac:dyDescent="0.25">
      <c r="A9491" s="252" t="s">
        <v>335</v>
      </c>
      <c r="B9491" s="252" t="s">
        <v>468</v>
      </c>
      <c r="C9491" s="253">
        <v>0</v>
      </c>
      <c r="D9491" s="253">
        <v>0</v>
      </c>
      <c r="E9491" s="254" t="str">
        <f t="shared" si="592"/>
        <v/>
      </c>
      <c r="F9491" s="253">
        <v>0</v>
      </c>
      <c r="G9491" s="253">
        <v>0</v>
      </c>
      <c r="H9491" s="254" t="str">
        <f t="shared" si="593"/>
        <v/>
      </c>
      <c r="I9491" s="253">
        <v>0</v>
      </c>
      <c r="J9491" s="254" t="str">
        <f t="shared" si="594"/>
        <v/>
      </c>
      <c r="K9491" s="253">
        <v>0</v>
      </c>
      <c r="L9491" s="253">
        <v>0</v>
      </c>
      <c r="M9491" s="254" t="str">
        <f t="shared" si="595"/>
        <v/>
      </c>
    </row>
    <row r="9492" spans="1:13" x14ac:dyDescent="0.25">
      <c r="A9492" s="252" t="s">
        <v>335</v>
      </c>
      <c r="B9492" s="252" t="s">
        <v>481</v>
      </c>
      <c r="C9492" s="253">
        <v>0</v>
      </c>
      <c r="D9492" s="253">
        <v>0</v>
      </c>
      <c r="E9492" s="254" t="str">
        <f t="shared" si="592"/>
        <v/>
      </c>
      <c r="F9492" s="253">
        <v>0</v>
      </c>
      <c r="G9492" s="253">
        <v>0</v>
      </c>
      <c r="H9492" s="254" t="str">
        <f t="shared" si="593"/>
        <v/>
      </c>
      <c r="I9492" s="253">
        <v>0</v>
      </c>
      <c r="J9492" s="254" t="str">
        <f t="shared" si="594"/>
        <v/>
      </c>
      <c r="K9492" s="253">
        <v>41.825530000000001</v>
      </c>
      <c r="L9492" s="253">
        <v>26.840430000000001</v>
      </c>
      <c r="M9492" s="254">
        <f t="shared" si="595"/>
        <v>-0.35827639243304266</v>
      </c>
    </row>
    <row r="9493" spans="1:13" x14ac:dyDescent="0.25">
      <c r="A9493" s="252" t="s">
        <v>335</v>
      </c>
      <c r="B9493" s="252" t="s">
        <v>445</v>
      </c>
      <c r="C9493" s="253">
        <v>0</v>
      </c>
      <c r="D9493" s="253">
        <v>0</v>
      </c>
      <c r="E9493" s="254" t="str">
        <f t="shared" si="592"/>
        <v/>
      </c>
      <c r="F9493" s="253">
        <v>0</v>
      </c>
      <c r="G9493" s="253">
        <v>103.04262</v>
      </c>
      <c r="H9493" s="254" t="str">
        <f t="shared" si="593"/>
        <v/>
      </c>
      <c r="I9493" s="253">
        <v>1.11002</v>
      </c>
      <c r="J9493" s="254">
        <f t="shared" si="594"/>
        <v>91.829516585286754</v>
      </c>
      <c r="K9493" s="253">
        <v>22.73319</v>
      </c>
      <c r="L9493" s="253">
        <v>222.38318000000001</v>
      </c>
      <c r="M9493" s="254">
        <f t="shared" si="595"/>
        <v>8.7823129969881037</v>
      </c>
    </row>
    <row r="9494" spans="1:13" x14ac:dyDescent="0.25">
      <c r="A9494" s="252" t="s">
        <v>335</v>
      </c>
      <c r="B9494" s="252" t="s">
        <v>490</v>
      </c>
      <c r="C9494" s="253">
        <v>0</v>
      </c>
      <c r="D9494" s="253">
        <v>0</v>
      </c>
      <c r="E9494" s="254" t="str">
        <f t="shared" si="592"/>
        <v/>
      </c>
      <c r="F9494" s="253">
        <v>0</v>
      </c>
      <c r="G9494" s="253">
        <v>0</v>
      </c>
      <c r="H9494" s="254" t="str">
        <f t="shared" si="593"/>
        <v/>
      </c>
      <c r="I9494" s="253">
        <v>0</v>
      </c>
      <c r="J9494" s="254" t="str">
        <f t="shared" si="594"/>
        <v/>
      </c>
      <c r="K9494" s="253">
        <v>0</v>
      </c>
      <c r="L9494" s="253">
        <v>0</v>
      </c>
      <c r="M9494" s="254" t="str">
        <f t="shared" si="595"/>
        <v/>
      </c>
    </row>
    <row r="9495" spans="1:13" x14ac:dyDescent="0.25">
      <c r="A9495" s="252" t="s">
        <v>335</v>
      </c>
      <c r="B9495" s="252" t="s">
        <v>478</v>
      </c>
      <c r="C9495" s="253">
        <v>0</v>
      </c>
      <c r="D9495" s="253">
        <v>0</v>
      </c>
      <c r="E9495" s="254" t="str">
        <f t="shared" si="592"/>
        <v/>
      </c>
      <c r="F9495" s="253">
        <v>56.645000000000003</v>
      </c>
      <c r="G9495" s="253">
        <v>0</v>
      </c>
      <c r="H9495" s="254">
        <f t="shared" si="593"/>
        <v>-1</v>
      </c>
      <c r="I9495" s="253">
        <v>0</v>
      </c>
      <c r="J9495" s="254" t="str">
        <f t="shared" si="594"/>
        <v/>
      </c>
      <c r="K9495" s="253">
        <v>85.444999999999993</v>
      </c>
      <c r="L9495" s="253">
        <v>0</v>
      </c>
      <c r="M9495" s="254">
        <f t="shared" si="595"/>
        <v>-1</v>
      </c>
    </row>
    <row r="9496" spans="1:13" x14ac:dyDescent="0.25">
      <c r="A9496" s="252" t="s">
        <v>335</v>
      </c>
      <c r="B9496" s="252" t="s">
        <v>472</v>
      </c>
      <c r="C9496" s="253">
        <v>0</v>
      </c>
      <c r="D9496" s="253">
        <v>0</v>
      </c>
      <c r="E9496" s="254" t="str">
        <f t="shared" si="592"/>
        <v/>
      </c>
      <c r="F9496" s="253">
        <v>0</v>
      </c>
      <c r="G9496" s="253">
        <v>0</v>
      </c>
      <c r="H9496" s="254" t="str">
        <f t="shared" si="593"/>
        <v/>
      </c>
      <c r="I9496" s="253">
        <v>40.675910000000002</v>
      </c>
      <c r="J9496" s="254">
        <f t="shared" si="594"/>
        <v>-1</v>
      </c>
      <c r="K9496" s="253">
        <v>528.45871</v>
      </c>
      <c r="L9496" s="253">
        <v>211.39644999999999</v>
      </c>
      <c r="M9496" s="254">
        <f t="shared" si="595"/>
        <v>-0.59997546449750061</v>
      </c>
    </row>
    <row r="9497" spans="1:13" x14ac:dyDescent="0.25">
      <c r="A9497" s="252" t="s">
        <v>335</v>
      </c>
      <c r="B9497" s="252" t="s">
        <v>454</v>
      </c>
      <c r="C9497" s="253">
        <v>0</v>
      </c>
      <c r="D9497" s="253">
        <v>0</v>
      </c>
      <c r="E9497" s="254" t="str">
        <f t="shared" si="592"/>
        <v/>
      </c>
      <c r="F9497" s="253">
        <v>0</v>
      </c>
      <c r="G9497" s="253">
        <v>0</v>
      </c>
      <c r="H9497" s="254" t="str">
        <f t="shared" si="593"/>
        <v/>
      </c>
      <c r="I9497" s="253">
        <v>0</v>
      </c>
      <c r="J9497" s="254" t="str">
        <f t="shared" si="594"/>
        <v/>
      </c>
      <c r="K9497" s="253">
        <v>0</v>
      </c>
      <c r="L9497" s="253">
        <v>0</v>
      </c>
      <c r="M9497" s="254" t="str">
        <f t="shared" si="595"/>
        <v/>
      </c>
    </row>
    <row r="9498" spans="1:13" x14ac:dyDescent="0.25">
      <c r="A9498" s="252" t="s">
        <v>335</v>
      </c>
      <c r="B9498" s="252" t="s">
        <v>435</v>
      </c>
      <c r="C9498" s="253">
        <v>0</v>
      </c>
      <c r="D9498" s="253">
        <v>0</v>
      </c>
      <c r="E9498" s="254" t="str">
        <f t="shared" si="592"/>
        <v/>
      </c>
      <c r="F9498" s="253">
        <v>417.67113000000001</v>
      </c>
      <c r="G9498" s="253">
        <v>89.705929999999995</v>
      </c>
      <c r="H9498" s="254">
        <f t="shared" si="593"/>
        <v>-0.78522353220822327</v>
      </c>
      <c r="I9498" s="253">
        <v>4656.1650200000004</v>
      </c>
      <c r="J9498" s="254">
        <f t="shared" si="594"/>
        <v>-0.98073394529303004</v>
      </c>
      <c r="K9498" s="253">
        <v>3356.4319300000002</v>
      </c>
      <c r="L9498" s="253">
        <v>11060.817359999999</v>
      </c>
      <c r="M9498" s="254">
        <f t="shared" si="595"/>
        <v>2.2954094081687511</v>
      </c>
    </row>
    <row r="9499" spans="1:13" x14ac:dyDescent="0.25">
      <c r="A9499" s="252" t="s">
        <v>335</v>
      </c>
      <c r="B9499" s="252" t="s">
        <v>443</v>
      </c>
      <c r="C9499" s="253">
        <v>0</v>
      </c>
      <c r="D9499" s="253">
        <v>0</v>
      </c>
      <c r="E9499" s="254" t="str">
        <f t="shared" si="592"/>
        <v/>
      </c>
      <c r="F9499" s="253">
        <v>17.670490000000001</v>
      </c>
      <c r="G9499" s="253">
        <v>125.73336</v>
      </c>
      <c r="H9499" s="254">
        <f t="shared" si="593"/>
        <v>6.1154427522949275</v>
      </c>
      <c r="I9499" s="253">
        <v>25.092130000000001</v>
      </c>
      <c r="J9499" s="254">
        <f t="shared" si="594"/>
        <v>4.0108683479640828</v>
      </c>
      <c r="K9499" s="253">
        <v>208.71764999999999</v>
      </c>
      <c r="L9499" s="253">
        <v>208.44262000000001</v>
      </c>
      <c r="M9499" s="254">
        <f t="shared" si="595"/>
        <v>-1.3177131881275672E-3</v>
      </c>
    </row>
    <row r="9500" spans="1:13" x14ac:dyDescent="0.25">
      <c r="A9500" s="252" t="s">
        <v>335</v>
      </c>
      <c r="B9500" s="252" t="s">
        <v>461</v>
      </c>
      <c r="C9500" s="253">
        <v>0</v>
      </c>
      <c r="D9500" s="253">
        <v>0</v>
      </c>
      <c r="E9500" s="254" t="str">
        <f t="shared" si="592"/>
        <v/>
      </c>
      <c r="F9500" s="253">
        <v>21.707719999999998</v>
      </c>
      <c r="G9500" s="253">
        <v>0</v>
      </c>
      <c r="H9500" s="254">
        <f t="shared" si="593"/>
        <v>-1</v>
      </c>
      <c r="I9500" s="253">
        <v>0</v>
      </c>
      <c r="J9500" s="254" t="str">
        <f t="shared" si="594"/>
        <v/>
      </c>
      <c r="K9500" s="253">
        <v>76.311610000000002</v>
      </c>
      <c r="L9500" s="253">
        <v>24.54195</v>
      </c>
      <c r="M9500" s="254">
        <f t="shared" si="595"/>
        <v>-0.67839821489810004</v>
      </c>
    </row>
    <row r="9501" spans="1:13" x14ac:dyDescent="0.25">
      <c r="A9501" s="252" t="s">
        <v>335</v>
      </c>
      <c r="B9501" s="252" t="s">
        <v>466</v>
      </c>
      <c r="C9501" s="253">
        <v>0</v>
      </c>
      <c r="D9501" s="253">
        <v>0</v>
      </c>
      <c r="E9501" s="254" t="str">
        <f t="shared" si="592"/>
        <v/>
      </c>
      <c r="F9501" s="253">
        <v>268.66699999999997</v>
      </c>
      <c r="G9501" s="253">
        <v>280.23998999999998</v>
      </c>
      <c r="H9501" s="254">
        <f t="shared" si="593"/>
        <v>4.3075591717628203E-2</v>
      </c>
      <c r="I9501" s="253">
        <v>157.45500000000001</v>
      </c>
      <c r="J9501" s="254">
        <f t="shared" si="594"/>
        <v>0.77981004096408468</v>
      </c>
      <c r="K9501" s="253">
        <v>623.66229999999996</v>
      </c>
      <c r="L9501" s="253">
        <v>643.09699000000001</v>
      </c>
      <c r="M9501" s="254">
        <f t="shared" si="595"/>
        <v>3.1162201082220342E-2</v>
      </c>
    </row>
    <row r="9502" spans="1:13" x14ac:dyDescent="0.25">
      <c r="A9502" s="252" t="s">
        <v>335</v>
      </c>
      <c r="B9502" s="252" t="s">
        <v>441</v>
      </c>
      <c r="C9502" s="253">
        <v>0.21870000000000001</v>
      </c>
      <c r="D9502" s="253">
        <v>0</v>
      </c>
      <c r="E9502" s="254">
        <f t="shared" si="592"/>
        <v>-1</v>
      </c>
      <c r="F9502" s="253">
        <v>935.07860000000005</v>
      </c>
      <c r="G9502" s="253">
        <v>182.6437</v>
      </c>
      <c r="H9502" s="254">
        <f t="shared" si="593"/>
        <v>-0.80467556417182473</v>
      </c>
      <c r="I9502" s="253">
        <v>381.24995000000001</v>
      </c>
      <c r="J9502" s="254">
        <f t="shared" si="594"/>
        <v>-0.52093449454878615</v>
      </c>
      <c r="K9502" s="253">
        <v>2819.5585999999998</v>
      </c>
      <c r="L9502" s="253">
        <v>1654.17001</v>
      </c>
      <c r="M9502" s="254">
        <f t="shared" si="595"/>
        <v>-0.41332306056699797</v>
      </c>
    </row>
    <row r="9503" spans="1:13" x14ac:dyDescent="0.25">
      <c r="A9503" s="252" t="s">
        <v>335</v>
      </c>
      <c r="B9503" s="252" t="s">
        <v>458</v>
      </c>
      <c r="C9503" s="253">
        <v>0</v>
      </c>
      <c r="D9503" s="253">
        <v>0</v>
      </c>
      <c r="E9503" s="254" t="str">
        <f t="shared" si="592"/>
        <v/>
      </c>
      <c r="F9503" s="253">
        <v>0</v>
      </c>
      <c r="G9503" s="253">
        <v>0</v>
      </c>
      <c r="H9503" s="254" t="str">
        <f t="shared" si="593"/>
        <v/>
      </c>
      <c r="I9503" s="253">
        <v>0</v>
      </c>
      <c r="J9503" s="254" t="str">
        <f t="shared" si="594"/>
        <v/>
      </c>
      <c r="K9503" s="253">
        <v>0</v>
      </c>
      <c r="L9503" s="253">
        <v>0</v>
      </c>
      <c r="M9503" s="254" t="str">
        <f t="shared" si="595"/>
        <v/>
      </c>
    </row>
    <row r="9504" spans="1:13" x14ac:dyDescent="0.25">
      <c r="A9504" s="252" t="s">
        <v>335</v>
      </c>
      <c r="B9504" s="252" t="s">
        <v>444</v>
      </c>
      <c r="C9504" s="253">
        <v>0</v>
      </c>
      <c r="D9504" s="253">
        <v>0</v>
      </c>
      <c r="E9504" s="254" t="str">
        <f t="shared" si="592"/>
        <v/>
      </c>
      <c r="F9504" s="253">
        <v>58.945099999999996</v>
      </c>
      <c r="G9504" s="253">
        <v>43.054580000000001</v>
      </c>
      <c r="H9504" s="254">
        <f t="shared" si="593"/>
        <v>-0.26958169550988964</v>
      </c>
      <c r="I9504" s="253">
        <v>0.93174999999999997</v>
      </c>
      <c r="J9504" s="254">
        <f t="shared" si="594"/>
        <v>45.208296216796356</v>
      </c>
      <c r="K9504" s="253">
        <v>329.71472999999997</v>
      </c>
      <c r="L9504" s="253">
        <v>111.71998000000001</v>
      </c>
      <c r="M9504" s="254">
        <f t="shared" si="595"/>
        <v>-0.66116169574832151</v>
      </c>
    </row>
    <row r="9505" spans="1:13" x14ac:dyDescent="0.25">
      <c r="A9505" s="252" t="s">
        <v>335</v>
      </c>
      <c r="B9505" s="252" t="s">
        <v>456</v>
      </c>
      <c r="C9505" s="253">
        <v>0</v>
      </c>
      <c r="D9505" s="253">
        <v>0</v>
      </c>
      <c r="E9505" s="254" t="str">
        <f t="shared" si="592"/>
        <v/>
      </c>
      <c r="F9505" s="253">
        <v>0</v>
      </c>
      <c r="G9505" s="253">
        <v>0</v>
      </c>
      <c r="H9505" s="254" t="str">
        <f t="shared" si="593"/>
        <v/>
      </c>
      <c r="I9505" s="253">
        <v>0</v>
      </c>
      <c r="J9505" s="254" t="str">
        <f t="shared" si="594"/>
        <v/>
      </c>
      <c r="K9505" s="253">
        <v>0</v>
      </c>
      <c r="L9505" s="253">
        <v>5.3894099999999998</v>
      </c>
      <c r="M9505" s="254" t="str">
        <f t="shared" si="595"/>
        <v/>
      </c>
    </row>
    <row r="9506" spans="1:13" x14ac:dyDescent="0.25">
      <c r="A9506" s="252" t="s">
        <v>335</v>
      </c>
      <c r="B9506" s="252" t="s">
        <v>494</v>
      </c>
      <c r="C9506" s="253">
        <v>0</v>
      </c>
      <c r="D9506" s="253">
        <v>0</v>
      </c>
      <c r="E9506" s="254" t="str">
        <f t="shared" si="592"/>
        <v/>
      </c>
      <c r="F9506" s="253">
        <v>0</v>
      </c>
      <c r="G9506" s="253">
        <v>0</v>
      </c>
      <c r="H9506" s="254" t="str">
        <f t="shared" si="593"/>
        <v/>
      </c>
      <c r="I9506" s="253">
        <v>0</v>
      </c>
      <c r="J9506" s="254" t="str">
        <f t="shared" si="594"/>
        <v/>
      </c>
      <c r="K9506" s="253">
        <v>0</v>
      </c>
      <c r="L9506" s="253">
        <v>0</v>
      </c>
      <c r="M9506" s="254" t="str">
        <f t="shared" si="595"/>
        <v/>
      </c>
    </row>
    <row r="9507" spans="1:13" x14ac:dyDescent="0.25">
      <c r="A9507" s="252" t="s">
        <v>335</v>
      </c>
      <c r="B9507" s="252" t="s">
        <v>470</v>
      </c>
      <c r="C9507" s="253">
        <v>0</v>
      </c>
      <c r="D9507" s="253">
        <v>0</v>
      </c>
      <c r="E9507" s="254" t="str">
        <f t="shared" si="592"/>
        <v/>
      </c>
      <c r="F9507" s="253">
        <v>0</v>
      </c>
      <c r="G9507" s="253">
        <v>0</v>
      </c>
      <c r="H9507" s="254" t="str">
        <f t="shared" si="593"/>
        <v/>
      </c>
      <c r="I9507" s="253">
        <v>53.65</v>
      </c>
      <c r="J9507" s="254">
        <f t="shared" si="594"/>
        <v>-1</v>
      </c>
      <c r="K9507" s="253">
        <v>3.6</v>
      </c>
      <c r="L9507" s="253">
        <v>53.65</v>
      </c>
      <c r="M9507" s="254">
        <f t="shared" si="595"/>
        <v>13.902777777777777</v>
      </c>
    </row>
    <row r="9508" spans="1:13" x14ac:dyDescent="0.25">
      <c r="A9508" s="252" t="s">
        <v>335</v>
      </c>
      <c r="B9508" s="252" t="s">
        <v>440</v>
      </c>
      <c r="C9508" s="253">
        <v>0</v>
      </c>
      <c r="D9508" s="253">
        <v>0</v>
      </c>
      <c r="E9508" s="254" t="str">
        <f t="shared" si="592"/>
        <v/>
      </c>
      <c r="F9508" s="253">
        <v>13.05246</v>
      </c>
      <c r="G9508" s="253">
        <v>0</v>
      </c>
      <c r="H9508" s="254">
        <f t="shared" si="593"/>
        <v>-1</v>
      </c>
      <c r="I9508" s="253">
        <v>12.599780000000001</v>
      </c>
      <c r="J9508" s="254">
        <f t="shared" si="594"/>
        <v>-1</v>
      </c>
      <c r="K9508" s="253">
        <v>211.96537000000001</v>
      </c>
      <c r="L9508" s="253">
        <v>42.932180000000002</v>
      </c>
      <c r="M9508" s="254">
        <f t="shared" si="595"/>
        <v>-0.79745663171300107</v>
      </c>
    </row>
    <row r="9509" spans="1:13" x14ac:dyDescent="0.25">
      <c r="A9509" s="252" t="s">
        <v>335</v>
      </c>
      <c r="B9509" s="252" t="s">
        <v>453</v>
      </c>
      <c r="C9509" s="253">
        <v>0</v>
      </c>
      <c r="D9509" s="253">
        <v>0</v>
      </c>
      <c r="E9509" s="254" t="str">
        <f t="shared" si="592"/>
        <v/>
      </c>
      <c r="F9509" s="253">
        <v>43.93186</v>
      </c>
      <c r="G9509" s="253">
        <v>0</v>
      </c>
      <c r="H9509" s="254">
        <f t="shared" si="593"/>
        <v>-1</v>
      </c>
      <c r="I9509" s="253">
        <v>40.666679999999999</v>
      </c>
      <c r="J9509" s="254">
        <f t="shared" si="594"/>
        <v>-1</v>
      </c>
      <c r="K9509" s="253">
        <v>125.71451999999999</v>
      </c>
      <c r="L9509" s="253">
        <v>73.157039999999995</v>
      </c>
      <c r="M9509" s="254">
        <f t="shared" si="595"/>
        <v>-0.41807008450575156</v>
      </c>
    </row>
    <row r="9510" spans="1:13" x14ac:dyDescent="0.25">
      <c r="A9510" s="252" t="s">
        <v>335</v>
      </c>
      <c r="B9510" s="252" t="s">
        <v>488</v>
      </c>
      <c r="C9510" s="253">
        <v>0</v>
      </c>
      <c r="D9510" s="253">
        <v>0</v>
      </c>
      <c r="E9510" s="254" t="str">
        <f t="shared" si="592"/>
        <v/>
      </c>
      <c r="F9510" s="253">
        <v>9.4925200000000007</v>
      </c>
      <c r="G9510" s="253">
        <v>48.479300000000002</v>
      </c>
      <c r="H9510" s="254">
        <f t="shared" si="593"/>
        <v>4.1071053840286877</v>
      </c>
      <c r="I9510" s="253">
        <v>125.04774999999999</v>
      </c>
      <c r="J9510" s="254">
        <f t="shared" si="594"/>
        <v>-0.61231369616806375</v>
      </c>
      <c r="K9510" s="253">
        <v>102.90862</v>
      </c>
      <c r="L9510" s="253">
        <v>352.52559000000002</v>
      </c>
      <c r="M9510" s="254">
        <f t="shared" si="595"/>
        <v>2.4256176984979492</v>
      </c>
    </row>
    <row r="9511" spans="1:13" x14ac:dyDescent="0.25">
      <c r="A9511" s="252" t="s">
        <v>335</v>
      </c>
      <c r="B9511" s="252" t="s">
        <v>449</v>
      </c>
      <c r="C9511" s="253">
        <v>0</v>
      </c>
      <c r="D9511" s="253">
        <v>0</v>
      </c>
      <c r="E9511" s="254" t="str">
        <f t="shared" si="592"/>
        <v/>
      </c>
      <c r="F9511" s="253">
        <v>286.46235999999999</v>
      </c>
      <c r="G9511" s="253">
        <v>35.502920000000003</v>
      </c>
      <c r="H9511" s="254">
        <f t="shared" si="593"/>
        <v>-0.87606427594885417</v>
      </c>
      <c r="I9511" s="253">
        <v>35.74962</v>
      </c>
      <c r="J9511" s="254">
        <f t="shared" si="594"/>
        <v>-6.900772651569409E-3</v>
      </c>
      <c r="K9511" s="253">
        <v>555.38292000000001</v>
      </c>
      <c r="L9511" s="253">
        <v>192.34488999999999</v>
      </c>
      <c r="M9511" s="254">
        <f t="shared" si="595"/>
        <v>-0.65367157852099589</v>
      </c>
    </row>
    <row r="9512" spans="1:13" x14ac:dyDescent="0.25">
      <c r="A9512" s="252" t="s">
        <v>335</v>
      </c>
      <c r="B9512" s="252" t="s">
        <v>451</v>
      </c>
      <c r="C9512" s="253">
        <v>0</v>
      </c>
      <c r="D9512" s="253">
        <v>0</v>
      </c>
      <c r="E9512" s="254" t="str">
        <f t="shared" si="592"/>
        <v/>
      </c>
      <c r="F9512" s="253">
        <v>54.4</v>
      </c>
      <c r="G9512" s="253">
        <v>236.48713000000001</v>
      </c>
      <c r="H9512" s="254">
        <f t="shared" si="593"/>
        <v>3.3471898897058825</v>
      </c>
      <c r="I9512" s="253">
        <v>97.15</v>
      </c>
      <c r="J9512" s="254">
        <f t="shared" si="594"/>
        <v>1.4342473494595986</v>
      </c>
      <c r="K9512" s="253">
        <v>219.15530999999999</v>
      </c>
      <c r="L9512" s="253">
        <v>805.86587999999995</v>
      </c>
      <c r="M9512" s="254">
        <f t="shared" si="595"/>
        <v>2.6771451259839427</v>
      </c>
    </row>
    <row r="9513" spans="1:13" x14ac:dyDescent="0.25">
      <c r="A9513" s="252" t="s">
        <v>335</v>
      </c>
      <c r="B9513" s="252" t="s">
        <v>467</v>
      </c>
      <c r="C9513" s="253">
        <v>0</v>
      </c>
      <c r="D9513" s="253">
        <v>0</v>
      </c>
      <c r="E9513" s="254" t="str">
        <f t="shared" si="592"/>
        <v/>
      </c>
      <c r="F9513" s="253">
        <v>70.388869999999997</v>
      </c>
      <c r="G9513" s="253">
        <v>44.199399999999997</v>
      </c>
      <c r="H9513" s="254">
        <f t="shared" si="593"/>
        <v>-0.37206833978155918</v>
      </c>
      <c r="I9513" s="253">
        <v>87.084710000000001</v>
      </c>
      <c r="J9513" s="254">
        <f t="shared" si="594"/>
        <v>-0.49245510492025524</v>
      </c>
      <c r="K9513" s="253">
        <v>109.9019</v>
      </c>
      <c r="L9513" s="253">
        <v>131.28411</v>
      </c>
      <c r="M9513" s="254">
        <f t="shared" si="595"/>
        <v>0.19455723695404714</v>
      </c>
    </row>
    <row r="9514" spans="1:13" s="117" customFormat="1" ht="13" x14ac:dyDescent="0.3">
      <c r="A9514" s="117" t="s">
        <v>335</v>
      </c>
      <c r="B9514" s="117" t="s">
        <v>3</v>
      </c>
      <c r="C9514" s="165">
        <v>2.1057199999999998</v>
      </c>
      <c r="D9514" s="165">
        <v>0</v>
      </c>
      <c r="E9514" s="255">
        <f t="shared" si="592"/>
        <v>-1</v>
      </c>
      <c r="F9514" s="165">
        <v>9317.0161800000005</v>
      </c>
      <c r="G9514" s="165">
        <v>5024.8164800000004</v>
      </c>
      <c r="H9514" s="255">
        <f t="shared" si="593"/>
        <v>-0.46068393754791137</v>
      </c>
      <c r="I9514" s="165">
        <v>10775.796689999999</v>
      </c>
      <c r="J9514" s="255">
        <f t="shared" si="594"/>
        <v>-0.53369420150038105</v>
      </c>
      <c r="K9514" s="165">
        <v>38409.553540000001</v>
      </c>
      <c r="L9514" s="165">
        <v>32875.199619999999</v>
      </c>
      <c r="M9514" s="255">
        <f t="shared" si="595"/>
        <v>-0.14408795234332739</v>
      </c>
    </row>
    <row r="9515" spans="1:13" x14ac:dyDescent="0.25">
      <c r="A9515" s="252" t="s">
        <v>332</v>
      </c>
      <c r="B9515" s="252" t="s">
        <v>446</v>
      </c>
      <c r="C9515" s="253">
        <v>0</v>
      </c>
      <c r="D9515" s="253">
        <v>0</v>
      </c>
      <c r="E9515" s="254" t="str">
        <f t="shared" si="592"/>
        <v/>
      </c>
      <c r="F9515" s="253">
        <v>945.16953999999998</v>
      </c>
      <c r="G9515" s="253">
        <v>1519.8182300000001</v>
      </c>
      <c r="H9515" s="254">
        <f t="shared" si="593"/>
        <v>0.60798477487964764</v>
      </c>
      <c r="I9515" s="253">
        <v>1396.65248</v>
      </c>
      <c r="J9515" s="254">
        <f t="shared" si="594"/>
        <v>8.8186396948223056E-2</v>
      </c>
      <c r="K9515" s="253">
        <v>3377.4519700000001</v>
      </c>
      <c r="L9515" s="253">
        <v>4720.3930899999996</v>
      </c>
      <c r="M9515" s="254">
        <f t="shared" si="595"/>
        <v>0.39761960552765441</v>
      </c>
    </row>
    <row r="9516" spans="1:13" x14ac:dyDescent="0.25">
      <c r="A9516" s="252" t="s">
        <v>332</v>
      </c>
      <c r="B9516" s="252" t="s">
        <v>469</v>
      </c>
      <c r="C9516" s="253">
        <v>0</v>
      </c>
      <c r="D9516" s="253">
        <v>0</v>
      </c>
      <c r="E9516" s="254" t="str">
        <f t="shared" si="592"/>
        <v/>
      </c>
      <c r="F9516" s="253">
        <v>56.396430000000002</v>
      </c>
      <c r="G9516" s="253">
        <v>21.054200000000002</v>
      </c>
      <c r="H9516" s="254">
        <f t="shared" si="593"/>
        <v>-0.62667495087898295</v>
      </c>
      <c r="I9516" s="253">
        <v>0</v>
      </c>
      <c r="J9516" s="254" t="str">
        <f t="shared" si="594"/>
        <v/>
      </c>
      <c r="K9516" s="253">
        <v>271.92061999999999</v>
      </c>
      <c r="L9516" s="253">
        <v>128.65090000000001</v>
      </c>
      <c r="M9516" s="254">
        <f t="shared" si="595"/>
        <v>-0.52688067569131014</v>
      </c>
    </row>
    <row r="9517" spans="1:13" x14ac:dyDescent="0.25">
      <c r="A9517" s="252" t="s">
        <v>332</v>
      </c>
      <c r="B9517" s="252" t="s">
        <v>438</v>
      </c>
      <c r="C9517" s="253">
        <v>0</v>
      </c>
      <c r="D9517" s="253">
        <v>0</v>
      </c>
      <c r="E9517" s="254" t="str">
        <f t="shared" si="592"/>
        <v/>
      </c>
      <c r="F9517" s="253">
        <v>130.52431000000001</v>
      </c>
      <c r="G9517" s="253">
        <v>281.09050000000002</v>
      </c>
      <c r="H9517" s="254">
        <f t="shared" si="593"/>
        <v>1.15354902086822</v>
      </c>
      <c r="I9517" s="253">
        <v>135.01224999999999</v>
      </c>
      <c r="J9517" s="254">
        <f t="shared" si="594"/>
        <v>1.0819629329931177</v>
      </c>
      <c r="K9517" s="253">
        <v>232.19110000000001</v>
      </c>
      <c r="L9517" s="253">
        <v>750.92259999999999</v>
      </c>
      <c r="M9517" s="254">
        <f t="shared" si="595"/>
        <v>2.2340714178967236</v>
      </c>
    </row>
    <row r="9518" spans="1:13" x14ac:dyDescent="0.25">
      <c r="A9518" s="252" t="s">
        <v>332</v>
      </c>
      <c r="B9518" s="252" t="s">
        <v>447</v>
      </c>
      <c r="C9518" s="253">
        <v>0</v>
      </c>
      <c r="D9518" s="253">
        <v>0</v>
      </c>
      <c r="E9518" s="254" t="str">
        <f t="shared" si="592"/>
        <v/>
      </c>
      <c r="F9518" s="253">
        <v>0.65290000000000004</v>
      </c>
      <c r="G9518" s="253">
        <v>0</v>
      </c>
      <c r="H9518" s="254">
        <f t="shared" si="593"/>
        <v>-1</v>
      </c>
      <c r="I9518" s="253">
        <v>0</v>
      </c>
      <c r="J9518" s="254" t="str">
        <f t="shared" si="594"/>
        <v/>
      </c>
      <c r="K9518" s="253">
        <v>0.65290000000000004</v>
      </c>
      <c r="L9518" s="253">
        <v>0</v>
      </c>
      <c r="M9518" s="254">
        <f t="shared" si="595"/>
        <v>-1</v>
      </c>
    </row>
    <row r="9519" spans="1:13" x14ac:dyDescent="0.25">
      <c r="A9519" s="252" t="s">
        <v>332</v>
      </c>
      <c r="B9519" s="252" t="s">
        <v>452</v>
      </c>
      <c r="C9519" s="253">
        <v>0</v>
      </c>
      <c r="D9519" s="253">
        <v>0</v>
      </c>
      <c r="E9519" s="254" t="str">
        <f t="shared" si="592"/>
        <v/>
      </c>
      <c r="F9519" s="253">
        <v>184.87152</v>
      </c>
      <c r="G9519" s="253">
        <v>74.300489999999996</v>
      </c>
      <c r="H9519" s="254">
        <f t="shared" si="593"/>
        <v>-0.59809661325876484</v>
      </c>
      <c r="I9519" s="253">
        <v>41.312010000000001</v>
      </c>
      <c r="J9519" s="254">
        <f t="shared" si="594"/>
        <v>0.7985203334333042</v>
      </c>
      <c r="K9519" s="253">
        <v>533.62809000000004</v>
      </c>
      <c r="L9519" s="253">
        <v>343.09521000000001</v>
      </c>
      <c r="M9519" s="254">
        <f t="shared" si="595"/>
        <v>-0.3570518186177194</v>
      </c>
    </row>
    <row r="9520" spans="1:13" x14ac:dyDescent="0.25">
      <c r="A9520" s="252" t="s">
        <v>332</v>
      </c>
      <c r="B9520" s="252" t="s">
        <v>479</v>
      </c>
      <c r="C9520" s="253">
        <v>0</v>
      </c>
      <c r="D9520" s="253">
        <v>0</v>
      </c>
      <c r="E9520" s="254" t="str">
        <f t="shared" si="592"/>
        <v/>
      </c>
      <c r="F9520" s="253">
        <v>6.15</v>
      </c>
      <c r="G9520" s="253">
        <v>0</v>
      </c>
      <c r="H9520" s="254">
        <f t="shared" si="593"/>
        <v>-1</v>
      </c>
      <c r="I9520" s="253">
        <v>0</v>
      </c>
      <c r="J9520" s="254" t="str">
        <f t="shared" si="594"/>
        <v/>
      </c>
      <c r="K9520" s="253">
        <v>10.5</v>
      </c>
      <c r="L9520" s="253">
        <v>0</v>
      </c>
      <c r="M9520" s="254">
        <f t="shared" si="595"/>
        <v>-1</v>
      </c>
    </row>
    <row r="9521" spans="1:13" x14ac:dyDescent="0.25">
      <c r="A9521" s="252" t="s">
        <v>332</v>
      </c>
      <c r="B9521" s="252" t="s">
        <v>436</v>
      </c>
      <c r="C9521" s="253">
        <v>0</v>
      </c>
      <c r="D9521" s="253">
        <v>0</v>
      </c>
      <c r="E9521" s="254" t="str">
        <f t="shared" si="592"/>
        <v/>
      </c>
      <c r="F9521" s="253">
        <v>1777.94057</v>
      </c>
      <c r="G9521" s="253">
        <v>0</v>
      </c>
      <c r="H9521" s="254">
        <f t="shared" si="593"/>
        <v>-1</v>
      </c>
      <c r="I9521" s="253">
        <v>0</v>
      </c>
      <c r="J9521" s="254" t="str">
        <f t="shared" si="594"/>
        <v/>
      </c>
      <c r="K9521" s="253">
        <v>1908.8289400000001</v>
      </c>
      <c r="L9521" s="253">
        <v>229.37495999999999</v>
      </c>
      <c r="M9521" s="254">
        <f t="shared" si="595"/>
        <v>-0.87983472212025449</v>
      </c>
    </row>
    <row r="9522" spans="1:13" x14ac:dyDescent="0.25">
      <c r="A9522" s="252" t="s">
        <v>332</v>
      </c>
      <c r="B9522" s="252" t="s">
        <v>487</v>
      </c>
      <c r="C9522" s="253">
        <v>0</v>
      </c>
      <c r="D9522" s="253">
        <v>0</v>
      </c>
      <c r="E9522" s="254" t="str">
        <f t="shared" si="592"/>
        <v/>
      </c>
      <c r="F9522" s="253">
        <v>50.65</v>
      </c>
      <c r="G9522" s="253">
        <v>0</v>
      </c>
      <c r="H9522" s="254">
        <f t="shared" si="593"/>
        <v>-1</v>
      </c>
      <c r="I9522" s="253">
        <v>0</v>
      </c>
      <c r="J9522" s="254" t="str">
        <f t="shared" si="594"/>
        <v/>
      </c>
      <c r="K9522" s="253">
        <v>115.325</v>
      </c>
      <c r="L9522" s="253">
        <v>0</v>
      </c>
      <c r="M9522" s="254">
        <f t="shared" si="595"/>
        <v>-1</v>
      </c>
    </row>
    <row r="9523" spans="1:13" x14ac:dyDescent="0.25">
      <c r="A9523" s="252" t="s">
        <v>332</v>
      </c>
      <c r="B9523" s="252" t="s">
        <v>457</v>
      </c>
      <c r="C9523" s="253">
        <v>0</v>
      </c>
      <c r="D9523" s="253">
        <v>0</v>
      </c>
      <c r="E9523" s="254" t="str">
        <f t="shared" si="592"/>
        <v/>
      </c>
      <c r="F9523" s="253">
        <v>0</v>
      </c>
      <c r="G9523" s="253">
        <v>9.7043800000000005</v>
      </c>
      <c r="H9523" s="254" t="str">
        <f t="shared" si="593"/>
        <v/>
      </c>
      <c r="I9523" s="253">
        <v>0</v>
      </c>
      <c r="J9523" s="254" t="str">
        <f t="shared" si="594"/>
        <v/>
      </c>
      <c r="K9523" s="253">
        <v>63.859270000000002</v>
      </c>
      <c r="L9523" s="253">
        <v>181.35182</v>
      </c>
      <c r="M9523" s="254">
        <f t="shared" si="595"/>
        <v>1.8398667883300264</v>
      </c>
    </row>
    <row r="9524" spans="1:13" x14ac:dyDescent="0.25">
      <c r="A9524" s="252" t="s">
        <v>332</v>
      </c>
      <c r="B9524" s="252" t="s">
        <v>460</v>
      </c>
      <c r="C9524" s="253">
        <v>0</v>
      </c>
      <c r="D9524" s="253">
        <v>0</v>
      </c>
      <c r="E9524" s="254" t="str">
        <f t="shared" si="592"/>
        <v/>
      </c>
      <c r="F9524" s="253">
        <v>0</v>
      </c>
      <c r="G9524" s="253">
        <v>0</v>
      </c>
      <c r="H9524" s="254" t="str">
        <f t="shared" si="593"/>
        <v/>
      </c>
      <c r="I9524" s="253">
        <v>0</v>
      </c>
      <c r="J9524" s="254" t="str">
        <f t="shared" si="594"/>
        <v/>
      </c>
      <c r="K9524" s="253">
        <v>0</v>
      </c>
      <c r="L9524" s="253">
        <v>0</v>
      </c>
      <c r="M9524" s="254" t="str">
        <f t="shared" si="595"/>
        <v/>
      </c>
    </row>
    <row r="9525" spans="1:13" x14ac:dyDescent="0.25">
      <c r="A9525" s="252" t="s">
        <v>332</v>
      </c>
      <c r="B9525" s="252" t="s">
        <v>491</v>
      </c>
      <c r="C9525" s="253">
        <v>0</v>
      </c>
      <c r="D9525" s="253">
        <v>0</v>
      </c>
      <c r="E9525" s="254" t="str">
        <f t="shared" si="592"/>
        <v/>
      </c>
      <c r="F9525" s="253">
        <v>0</v>
      </c>
      <c r="G9525" s="253">
        <v>0</v>
      </c>
      <c r="H9525" s="254" t="str">
        <f t="shared" si="593"/>
        <v/>
      </c>
      <c r="I9525" s="253">
        <v>0</v>
      </c>
      <c r="J9525" s="254" t="str">
        <f t="shared" si="594"/>
        <v/>
      </c>
      <c r="K9525" s="253">
        <v>0</v>
      </c>
      <c r="L9525" s="253">
        <v>0</v>
      </c>
      <c r="M9525" s="254" t="str">
        <f t="shared" si="595"/>
        <v/>
      </c>
    </row>
    <row r="9526" spans="1:13" x14ac:dyDescent="0.25">
      <c r="A9526" s="252" t="s">
        <v>332</v>
      </c>
      <c r="B9526" s="252" t="s">
        <v>439</v>
      </c>
      <c r="C9526" s="253">
        <v>0</v>
      </c>
      <c r="D9526" s="253">
        <v>0</v>
      </c>
      <c r="E9526" s="254" t="str">
        <f t="shared" si="592"/>
        <v/>
      </c>
      <c r="F9526" s="253">
        <v>597.46312</v>
      </c>
      <c r="G9526" s="253">
        <v>816.13126</v>
      </c>
      <c r="H9526" s="254">
        <f t="shared" si="593"/>
        <v>0.36599437300832904</v>
      </c>
      <c r="I9526" s="253">
        <v>542.3134</v>
      </c>
      <c r="J9526" s="254">
        <f t="shared" si="594"/>
        <v>0.50490705190024809</v>
      </c>
      <c r="K9526" s="253">
        <v>3261.35817</v>
      </c>
      <c r="L9526" s="253">
        <v>2414.2221500000001</v>
      </c>
      <c r="M9526" s="254">
        <f t="shared" si="595"/>
        <v>-0.25974945891944146</v>
      </c>
    </row>
    <row r="9527" spans="1:13" x14ac:dyDescent="0.25">
      <c r="A9527" s="252" t="s">
        <v>332</v>
      </c>
      <c r="B9527" s="252" t="s">
        <v>448</v>
      </c>
      <c r="C9527" s="253">
        <v>0</v>
      </c>
      <c r="D9527" s="253">
        <v>0</v>
      </c>
      <c r="E9527" s="254" t="str">
        <f t="shared" si="592"/>
        <v/>
      </c>
      <c r="F9527" s="253">
        <v>1103.3080399999999</v>
      </c>
      <c r="G9527" s="253">
        <v>1645.2983099999999</v>
      </c>
      <c r="H9527" s="254">
        <f t="shared" si="593"/>
        <v>0.49124111340655152</v>
      </c>
      <c r="I9527" s="253">
        <v>3421.4195599999998</v>
      </c>
      <c r="J9527" s="254">
        <f t="shared" si="594"/>
        <v>-0.51911822530178087</v>
      </c>
      <c r="K9527" s="253">
        <v>6950.2841900000003</v>
      </c>
      <c r="L9527" s="253">
        <v>10404.93058</v>
      </c>
      <c r="M9527" s="254">
        <f t="shared" si="595"/>
        <v>0.49705109828034244</v>
      </c>
    </row>
    <row r="9528" spans="1:13" x14ac:dyDescent="0.25">
      <c r="A9528" s="252" t="s">
        <v>332</v>
      </c>
      <c r="B9528" s="252" t="s">
        <v>434</v>
      </c>
      <c r="C9528" s="253">
        <v>0</v>
      </c>
      <c r="D9528" s="253">
        <v>0</v>
      </c>
      <c r="E9528" s="254" t="str">
        <f t="shared" si="592"/>
        <v/>
      </c>
      <c r="F9528" s="253">
        <v>3278.2504199999998</v>
      </c>
      <c r="G9528" s="253">
        <v>2986.6724300000001</v>
      </c>
      <c r="H9528" s="254">
        <f t="shared" si="593"/>
        <v>-8.8943171705595292E-2</v>
      </c>
      <c r="I9528" s="253">
        <v>1145.7228500000001</v>
      </c>
      <c r="J9528" s="254">
        <f t="shared" si="594"/>
        <v>1.6068018369363934</v>
      </c>
      <c r="K9528" s="253">
        <v>11786.98343</v>
      </c>
      <c r="L9528" s="253">
        <v>12003.365299999999</v>
      </c>
      <c r="M9528" s="254">
        <f t="shared" si="595"/>
        <v>1.8357696970139781E-2</v>
      </c>
    </row>
    <row r="9529" spans="1:13" x14ac:dyDescent="0.25">
      <c r="A9529" s="252" t="s">
        <v>332</v>
      </c>
      <c r="B9529" s="252" t="s">
        <v>437</v>
      </c>
      <c r="C9529" s="253">
        <v>0</v>
      </c>
      <c r="D9529" s="253">
        <v>0</v>
      </c>
      <c r="E9529" s="254" t="str">
        <f t="shared" si="592"/>
        <v/>
      </c>
      <c r="F9529" s="253">
        <v>406.58931999999999</v>
      </c>
      <c r="G9529" s="253">
        <v>343.81610999999998</v>
      </c>
      <c r="H9529" s="254">
        <f t="shared" si="593"/>
        <v>-0.15438971687697067</v>
      </c>
      <c r="I9529" s="253">
        <v>410.0095</v>
      </c>
      <c r="J9529" s="254">
        <f t="shared" si="594"/>
        <v>-0.16144355191769955</v>
      </c>
      <c r="K9529" s="253">
        <v>1244.4490900000001</v>
      </c>
      <c r="L9529" s="253">
        <v>1624.6836599999999</v>
      </c>
      <c r="M9529" s="254">
        <f t="shared" si="595"/>
        <v>0.30554449599862687</v>
      </c>
    </row>
    <row r="9530" spans="1:13" x14ac:dyDescent="0.25">
      <c r="A9530" s="252" t="s">
        <v>332</v>
      </c>
      <c r="B9530" s="252" t="s">
        <v>481</v>
      </c>
      <c r="C9530" s="253">
        <v>0</v>
      </c>
      <c r="D9530" s="253">
        <v>0</v>
      </c>
      <c r="E9530" s="254" t="str">
        <f t="shared" si="592"/>
        <v/>
      </c>
      <c r="F9530" s="253">
        <v>0</v>
      </c>
      <c r="G9530" s="253">
        <v>0</v>
      </c>
      <c r="H9530" s="254" t="str">
        <f t="shared" si="593"/>
        <v/>
      </c>
      <c r="I9530" s="253">
        <v>136.52880999999999</v>
      </c>
      <c r="J9530" s="254">
        <f t="shared" si="594"/>
        <v>-1</v>
      </c>
      <c r="K9530" s="253">
        <v>0</v>
      </c>
      <c r="L9530" s="253">
        <v>136.52880999999999</v>
      </c>
      <c r="M9530" s="254" t="str">
        <f t="shared" si="595"/>
        <v/>
      </c>
    </row>
    <row r="9531" spans="1:13" x14ac:dyDescent="0.25">
      <c r="A9531" s="252" t="s">
        <v>332</v>
      </c>
      <c r="B9531" s="252" t="s">
        <v>478</v>
      </c>
      <c r="C9531" s="253">
        <v>0</v>
      </c>
      <c r="D9531" s="253">
        <v>0</v>
      </c>
      <c r="E9531" s="254" t="str">
        <f t="shared" si="592"/>
        <v/>
      </c>
      <c r="F9531" s="253">
        <v>0</v>
      </c>
      <c r="G9531" s="253">
        <v>0</v>
      </c>
      <c r="H9531" s="254" t="str">
        <f t="shared" si="593"/>
        <v/>
      </c>
      <c r="I9531" s="253">
        <v>0</v>
      </c>
      <c r="J9531" s="254" t="str">
        <f t="shared" si="594"/>
        <v/>
      </c>
      <c r="K9531" s="253">
        <v>0</v>
      </c>
      <c r="L9531" s="253">
        <v>0</v>
      </c>
      <c r="M9531" s="254" t="str">
        <f t="shared" si="595"/>
        <v/>
      </c>
    </row>
    <row r="9532" spans="1:13" x14ac:dyDescent="0.25">
      <c r="A9532" s="252" t="s">
        <v>332</v>
      </c>
      <c r="B9532" s="252" t="s">
        <v>454</v>
      </c>
      <c r="C9532" s="253">
        <v>0</v>
      </c>
      <c r="D9532" s="253">
        <v>0</v>
      </c>
      <c r="E9532" s="254" t="str">
        <f t="shared" si="592"/>
        <v/>
      </c>
      <c r="F9532" s="253">
        <v>0</v>
      </c>
      <c r="G9532" s="253">
        <v>0</v>
      </c>
      <c r="H9532" s="254" t="str">
        <f t="shared" si="593"/>
        <v/>
      </c>
      <c r="I9532" s="253">
        <v>0</v>
      </c>
      <c r="J9532" s="254" t="str">
        <f t="shared" si="594"/>
        <v/>
      </c>
      <c r="K9532" s="253">
        <v>0</v>
      </c>
      <c r="L9532" s="253">
        <v>0</v>
      </c>
      <c r="M9532" s="254" t="str">
        <f t="shared" si="595"/>
        <v/>
      </c>
    </row>
    <row r="9533" spans="1:13" x14ac:dyDescent="0.25">
      <c r="A9533" s="252" t="s">
        <v>332</v>
      </c>
      <c r="B9533" s="252" t="s">
        <v>435</v>
      </c>
      <c r="C9533" s="253">
        <v>0</v>
      </c>
      <c r="D9533" s="253">
        <v>0</v>
      </c>
      <c r="E9533" s="254" t="str">
        <f t="shared" si="592"/>
        <v/>
      </c>
      <c r="F9533" s="253">
        <v>269.14621</v>
      </c>
      <c r="G9533" s="253">
        <v>78.053939999999997</v>
      </c>
      <c r="H9533" s="254">
        <f t="shared" si="593"/>
        <v>-0.70999428154682165</v>
      </c>
      <c r="I9533" s="253">
        <v>267.28609</v>
      </c>
      <c r="J9533" s="254">
        <f t="shared" si="594"/>
        <v>-0.70797604918385393</v>
      </c>
      <c r="K9533" s="253">
        <v>732.1866</v>
      </c>
      <c r="L9533" s="253">
        <v>626.87000999999998</v>
      </c>
      <c r="M9533" s="254">
        <f t="shared" si="595"/>
        <v>-0.14383845593459377</v>
      </c>
    </row>
    <row r="9534" spans="1:13" x14ac:dyDescent="0.25">
      <c r="A9534" s="252" t="s">
        <v>332</v>
      </c>
      <c r="B9534" s="252" t="s">
        <v>443</v>
      </c>
      <c r="C9534" s="253">
        <v>0</v>
      </c>
      <c r="D9534" s="253">
        <v>0</v>
      </c>
      <c r="E9534" s="254" t="str">
        <f t="shared" si="592"/>
        <v/>
      </c>
      <c r="F9534" s="253">
        <v>61.181199999999997</v>
      </c>
      <c r="G9534" s="253">
        <v>14.117760000000001</v>
      </c>
      <c r="H9534" s="254">
        <f t="shared" si="593"/>
        <v>-0.76924676207723941</v>
      </c>
      <c r="I9534" s="253">
        <v>347.84618</v>
      </c>
      <c r="J9534" s="254">
        <f t="shared" si="594"/>
        <v>-0.95941378456420023</v>
      </c>
      <c r="K9534" s="253">
        <v>911.66985</v>
      </c>
      <c r="L9534" s="253">
        <v>425.21323999999998</v>
      </c>
      <c r="M9534" s="254">
        <f t="shared" si="595"/>
        <v>-0.53358856827392065</v>
      </c>
    </row>
    <row r="9535" spans="1:13" x14ac:dyDescent="0.25">
      <c r="A9535" s="252" t="s">
        <v>332</v>
      </c>
      <c r="B9535" s="252" t="s">
        <v>461</v>
      </c>
      <c r="C9535" s="253">
        <v>0</v>
      </c>
      <c r="D9535" s="253">
        <v>0</v>
      </c>
      <c r="E9535" s="254" t="str">
        <f t="shared" si="592"/>
        <v/>
      </c>
      <c r="F9535" s="253">
        <v>0</v>
      </c>
      <c r="G9535" s="253">
        <v>0</v>
      </c>
      <c r="H9535" s="254" t="str">
        <f t="shared" si="593"/>
        <v/>
      </c>
      <c r="I9535" s="253">
        <v>17.414999999999999</v>
      </c>
      <c r="J9535" s="254">
        <f t="shared" si="594"/>
        <v>-1</v>
      </c>
      <c r="K9535" s="253">
        <v>0</v>
      </c>
      <c r="L9535" s="253">
        <v>17.414999999999999</v>
      </c>
      <c r="M9535" s="254" t="str">
        <f t="shared" si="595"/>
        <v/>
      </c>
    </row>
    <row r="9536" spans="1:13" x14ac:dyDescent="0.25">
      <c r="A9536" s="252" t="s">
        <v>332</v>
      </c>
      <c r="B9536" s="252" t="s">
        <v>466</v>
      </c>
      <c r="C9536" s="253">
        <v>0</v>
      </c>
      <c r="D9536" s="253">
        <v>0</v>
      </c>
      <c r="E9536" s="254" t="str">
        <f t="shared" si="592"/>
        <v/>
      </c>
      <c r="F9536" s="253">
        <v>0</v>
      </c>
      <c r="G9536" s="253">
        <v>0</v>
      </c>
      <c r="H9536" s="254" t="str">
        <f t="shared" si="593"/>
        <v/>
      </c>
      <c r="I9536" s="253">
        <v>0</v>
      </c>
      <c r="J9536" s="254" t="str">
        <f t="shared" si="594"/>
        <v/>
      </c>
      <c r="K9536" s="253">
        <v>0</v>
      </c>
      <c r="L9536" s="253">
        <v>30.09637</v>
      </c>
      <c r="M9536" s="254" t="str">
        <f t="shared" si="595"/>
        <v/>
      </c>
    </row>
    <row r="9537" spans="1:13" x14ac:dyDescent="0.25">
      <c r="A9537" s="252" t="s">
        <v>332</v>
      </c>
      <c r="B9537" s="252" t="s">
        <v>444</v>
      </c>
      <c r="C9537" s="253">
        <v>0</v>
      </c>
      <c r="D9537" s="253">
        <v>0</v>
      </c>
      <c r="E9537" s="254" t="str">
        <f t="shared" si="592"/>
        <v/>
      </c>
      <c r="F9537" s="253">
        <v>19.051200000000001</v>
      </c>
      <c r="G9537" s="253">
        <v>12.0876</v>
      </c>
      <c r="H9537" s="254">
        <f t="shared" si="593"/>
        <v>-0.36552028218694887</v>
      </c>
      <c r="I9537" s="253">
        <v>3.0960000000000001</v>
      </c>
      <c r="J9537" s="254">
        <f t="shared" si="594"/>
        <v>2.9042635658914726</v>
      </c>
      <c r="K9537" s="253">
        <v>131.11442</v>
      </c>
      <c r="L9537" s="253">
        <v>43.415300000000002</v>
      </c>
      <c r="M9537" s="254">
        <f t="shared" si="595"/>
        <v>-0.66887471263648957</v>
      </c>
    </row>
    <row r="9538" spans="1:13" x14ac:dyDescent="0.25">
      <c r="A9538" s="252" t="s">
        <v>332</v>
      </c>
      <c r="B9538" s="252" t="s">
        <v>494</v>
      </c>
      <c r="C9538" s="253">
        <v>0</v>
      </c>
      <c r="D9538" s="253">
        <v>0</v>
      </c>
      <c r="E9538" s="254" t="str">
        <f t="shared" si="592"/>
        <v/>
      </c>
      <c r="F9538" s="253">
        <v>4.2120300000000004</v>
      </c>
      <c r="G9538" s="253">
        <v>0</v>
      </c>
      <c r="H9538" s="254">
        <f t="shared" si="593"/>
        <v>-1</v>
      </c>
      <c r="I9538" s="253">
        <v>0</v>
      </c>
      <c r="J9538" s="254" t="str">
        <f t="shared" si="594"/>
        <v/>
      </c>
      <c r="K9538" s="253">
        <v>16.462330000000001</v>
      </c>
      <c r="L9538" s="253">
        <v>15.72171</v>
      </c>
      <c r="M9538" s="254">
        <f t="shared" si="595"/>
        <v>-4.4988771334313005E-2</v>
      </c>
    </row>
    <row r="9539" spans="1:13" x14ac:dyDescent="0.25">
      <c r="A9539" s="252" t="s">
        <v>332</v>
      </c>
      <c r="B9539" s="252" t="s">
        <v>482</v>
      </c>
      <c r="C9539" s="253">
        <v>0</v>
      </c>
      <c r="D9539" s="253">
        <v>0</v>
      </c>
      <c r="E9539" s="254" t="str">
        <f t="shared" si="592"/>
        <v/>
      </c>
      <c r="F9539" s="253">
        <v>16.941310000000001</v>
      </c>
      <c r="G9539" s="253">
        <v>0</v>
      </c>
      <c r="H9539" s="254">
        <f t="shared" si="593"/>
        <v>-1</v>
      </c>
      <c r="I9539" s="253">
        <v>10.9924</v>
      </c>
      <c r="J9539" s="254">
        <f t="shared" si="594"/>
        <v>-1</v>
      </c>
      <c r="K9539" s="253">
        <v>50.027850000000001</v>
      </c>
      <c r="L9539" s="253">
        <v>157.08879999999999</v>
      </c>
      <c r="M9539" s="254">
        <f t="shared" si="595"/>
        <v>2.1400270049582382</v>
      </c>
    </row>
    <row r="9540" spans="1:13" x14ac:dyDescent="0.25">
      <c r="A9540" s="252" t="s">
        <v>332</v>
      </c>
      <c r="B9540" s="252" t="s">
        <v>440</v>
      </c>
      <c r="C9540" s="253">
        <v>0</v>
      </c>
      <c r="D9540" s="253">
        <v>0</v>
      </c>
      <c r="E9540" s="254" t="str">
        <f t="shared" si="592"/>
        <v/>
      </c>
      <c r="F9540" s="253">
        <v>0</v>
      </c>
      <c r="G9540" s="253">
        <v>0</v>
      </c>
      <c r="H9540" s="254" t="str">
        <f t="shared" si="593"/>
        <v/>
      </c>
      <c r="I9540" s="253">
        <v>0</v>
      </c>
      <c r="J9540" s="254" t="str">
        <f t="shared" si="594"/>
        <v/>
      </c>
      <c r="K9540" s="253">
        <v>0</v>
      </c>
      <c r="L9540" s="253">
        <v>0</v>
      </c>
      <c r="M9540" s="254" t="str">
        <f t="shared" si="595"/>
        <v/>
      </c>
    </row>
    <row r="9541" spans="1:13" x14ac:dyDescent="0.25">
      <c r="A9541" s="252" t="s">
        <v>332</v>
      </c>
      <c r="B9541" s="252" t="s">
        <v>496</v>
      </c>
      <c r="C9541" s="253">
        <v>0</v>
      </c>
      <c r="D9541" s="253">
        <v>0</v>
      </c>
      <c r="E9541" s="254" t="str">
        <f t="shared" ref="E9541:E9604" si="596">IF(C9541=0,"",(D9541/C9541-1))</f>
        <v/>
      </c>
      <c r="F9541" s="253">
        <v>15.452870000000001</v>
      </c>
      <c r="G9541" s="253">
        <v>62.272869999999998</v>
      </c>
      <c r="H9541" s="254">
        <f t="shared" ref="H9541:H9604" si="597">IF(F9541=0,"",(G9541/F9541-1))</f>
        <v>3.0298578840047181</v>
      </c>
      <c r="I9541" s="253">
        <v>31.517410000000002</v>
      </c>
      <c r="J9541" s="254">
        <f t="shared" ref="J9541:J9604" si="598">IF(I9541=0,"",(G9541/I9541-1))</f>
        <v>0.97582447288657259</v>
      </c>
      <c r="K9541" s="253">
        <v>111.64058</v>
      </c>
      <c r="L9541" s="253">
        <v>112.48746</v>
      </c>
      <c r="M9541" s="254">
        <f t="shared" ref="M9541:M9604" si="599">IF(K9541=0,"",(L9541/K9541-1))</f>
        <v>7.5857721269452227E-3</v>
      </c>
    </row>
    <row r="9542" spans="1:13" x14ac:dyDescent="0.25">
      <c r="A9542" s="252" t="s">
        <v>332</v>
      </c>
      <c r="B9542" s="252" t="s">
        <v>459</v>
      </c>
      <c r="C9542" s="253">
        <v>0</v>
      </c>
      <c r="D9542" s="253">
        <v>0</v>
      </c>
      <c r="E9542" s="254" t="str">
        <f t="shared" si="596"/>
        <v/>
      </c>
      <c r="F9542" s="253">
        <v>0</v>
      </c>
      <c r="G9542" s="253">
        <v>0</v>
      </c>
      <c r="H9542" s="254" t="str">
        <f t="shared" si="597"/>
        <v/>
      </c>
      <c r="I9542" s="253">
        <v>0</v>
      </c>
      <c r="J9542" s="254" t="str">
        <f t="shared" si="598"/>
        <v/>
      </c>
      <c r="K9542" s="253">
        <v>38.59892</v>
      </c>
      <c r="L9542" s="253">
        <v>0</v>
      </c>
      <c r="M9542" s="254">
        <f t="shared" si="599"/>
        <v>-1</v>
      </c>
    </row>
    <row r="9543" spans="1:13" x14ac:dyDescent="0.25">
      <c r="A9543" s="252" t="s">
        <v>332</v>
      </c>
      <c r="B9543" s="252" t="s">
        <v>449</v>
      </c>
      <c r="C9543" s="253">
        <v>0</v>
      </c>
      <c r="D9543" s="253">
        <v>0</v>
      </c>
      <c r="E9543" s="254" t="str">
        <f t="shared" si="596"/>
        <v/>
      </c>
      <c r="F9543" s="253">
        <v>0</v>
      </c>
      <c r="G9543" s="253">
        <v>0</v>
      </c>
      <c r="H9543" s="254" t="str">
        <f t="shared" si="597"/>
        <v/>
      </c>
      <c r="I9543" s="253">
        <v>12.533910000000001</v>
      </c>
      <c r="J9543" s="254">
        <f t="shared" si="598"/>
        <v>-1</v>
      </c>
      <c r="K9543" s="253">
        <v>0</v>
      </c>
      <c r="L9543" s="253">
        <v>12.533910000000001</v>
      </c>
      <c r="M9543" s="254" t="str">
        <f t="shared" si="599"/>
        <v/>
      </c>
    </row>
    <row r="9544" spans="1:13" x14ac:dyDescent="0.25">
      <c r="A9544" s="252" t="s">
        <v>332</v>
      </c>
      <c r="B9544" s="252" t="s">
        <v>465</v>
      </c>
      <c r="C9544" s="253">
        <v>0</v>
      </c>
      <c r="D9544" s="253">
        <v>0</v>
      </c>
      <c r="E9544" s="254" t="str">
        <f t="shared" si="596"/>
        <v/>
      </c>
      <c r="F9544" s="253">
        <v>0</v>
      </c>
      <c r="G9544" s="253">
        <v>0</v>
      </c>
      <c r="H9544" s="254" t="str">
        <f t="shared" si="597"/>
        <v/>
      </c>
      <c r="I9544" s="253">
        <v>0</v>
      </c>
      <c r="J9544" s="254" t="str">
        <f t="shared" si="598"/>
        <v/>
      </c>
      <c r="K9544" s="253">
        <v>59.70149</v>
      </c>
      <c r="L9544" s="253">
        <v>0</v>
      </c>
      <c r="M9544" s="254">
        <f t="shared" si="599"/>
        <v>-1</v>
      </c>
    </row>
    <row r="9545" spans="1:13" s="117" customFormat="1" ht="13" x14ac:dyDescent="0.3">
      <c r="A9545" s="117" t="s">
        <v>332</v>
      </c>
      <c r="B9545" s="117" t="s">
        <v>3</v>
      </c>
      <c r="C9545" s="165">
        <v>0</v>
      </c>
      <c r="D9545" s="165">
        <v>0</v>
      </c>
      <c r="E9545" s="255" t="str">
        <f t="shared" si="596"/>
        <v/>
      </c>
      <c r="F9545" s="165">
        <v>8923.9509899999994</v>
      </c>
      <c r="G9545" s="165">
        <v>7864.4180800000004</v>
      </c>
      <c r="H9545" s="255">
        <f t="shared" si="597"/>
        <v>-0.11872912695142435</v>
      </c>
      <c r="I9545" s="165">
        <v>7919.6578499999996</v>
      </c>
      <c r="J9545" s="255">
        <f t="shared" si="598"/>
        <v>-6.9750197604810937E-3</v>
      </c>
      <c r="K9545" s="165">
        <v>31808.83481</v>
      </c>
      <c r="L9545" s="165">
        <v>34378.36088</v>
      </c>
      <c r="M9545" s="255">
        <f t="shared" si="599"/>
        <v>8.0780263890464665E-2</v>
      </c>
    </row>
    <row r="9546" spans="1:13" x14ac:dyDescent="0.25">
      <c r="A9546" s="252" t="s">
        <v>220</v>
      </c>
      <c r="B9546" s="252" t="s">
        <v>446</v>
      </c>
      <c r="C9546" s="253">
        <v>65.664739999999995</v>
      </c>
      <c r="D9546" s="253">
        <v>0</v>
      </c>
      <c r="E9546" s="254">
        <f t="shared" si="596"/>
        <v>-1</v>
      </c>
      <c r="F9546" s="253">
        <v>2538.9842800000001</v>
      </c>
      <c r="G9546" s="253">
        <v>1875.3342299999999</v>
      </c>
      <c r="H9546" s="254">
        <f t="shared" si="597"/>
        <v>-0.26138407205892589</v>
      </c>
      <c r="I9546" s="253">
        <v>1402.38528</v>
      </c>
      <c r="J9546" s="254">
        <f t="shared" si="598"/>
        <v>0.33724608832174852</v>
      </c>
      <c r="K9546" s="253">
        <v>7286.2594600000002</v>
      </c>
      <c r="L9546" s="253">
        <v>7230.8053799999998</v>
      </c>
      <c r="M9546" s="254">
        <f t="shared" si="599"/>
        <v>-7.6107748158614763E-3</v>
      </c>
    </row>
    <row r="9547" spans="1:13" x14ac:dyDescent="0.25">
      <c r="A9547" s="252" t="s">
        <v>220</v>
      </c>
      <c r="B9547" s="252" t="s">
        <v>486</v>
      </c>
      <c r="C9547" s="253">
        <v>0</v>
      </c>
      <c r="D9547" s="253">
        <v>0</v>
      </c>
      <c r="E9547" s="254" t="str">
        <f t="shared" si="596"/>
        <v/>
      </c>
      <c r="F9547" s="253">
        <v>0</v>
      </c>
      <c r="G9547" s="253">
        <v>0</v>
      </c>
      <c r="H9547" s="254" t="str">
        <f t="shared" si="597"/>
        <v/>
      </c>
      <c r="I9547" s="253">
        <v>0</v>
      </c>
      <c r="J9547" s="254" t="str">
        <f t="shared" si="598"/>
        <v/>
      </c>
      <c r="K9547" s="253">
        <v>0</v>
      </c>
      <c r="L9547" s="253">
        <v>0</v>
      </c>
      <c r="M9547" s="254" t="str">
        <f t="shared" si="599"/>
        <v/>
      </c>
    </row>
    <row r="9548" spans="1:13" x14ac:dyDescent="0.25">
      <c r="A9548" s="252" t="s">
        <v>220</v>
      </c>
      <c r="B9548" s="252" t="s">
        <v>469</v>
      </c>
      <c r="C9548" s="253">
        <v>0</v>
      </c>
      <c r="D9548" s="253">
        <v>0</v>
      </c>
      <c r="E9548" s="254" t="str">
        <f t="shared" si="596"/>
        <v/>
      </c>
      <c r="F9548" s="253">
        <v>292.43178999999998</v>
      </c>
      <c r="G9548" s="253">
        <v>105.9152</v>
      </c>
      <c r="H9548" s="254">
        <f t="shared" si="597"/>
        <v>-0.63781229120130889</v>
      </c>
      <c r="I9548" s="253">
        <v>143.04185000000001</v>
      </c>
      <c r="J9548" s="254">
        <f t="shared" si="598"/>
        <v>-0.25955096358163721</v>
      </c>
      <c r="K9548" s="253">
        <v>517.08443999999997</v>
      </c>
      <c r="L9548" s="253">
        <v>659.43664999999999</v>
      </c>
      <c r="M9548" s="254">
        <f t="shared" si="599"/>
        <v>0.27529780242468727</v>
      </c>
    </row>
    <row r="9549" spans="1:13" x14ac:dyDescent="0.25">
      <c r="A9549" s="252" t="s">
        <v>220</v>
      </c>
      <c r="B9549" s="252" t="s">
        <v>504</v>
      </c>
      <c r="C9549" s="253">
        <v>0</v>
      </c>
      <c r="D9549" s="253">
        <v>0</v>
      </c>
      <c r="E9549" s="254" t="str">
        <f t="shared" si="596"/>
        <v/>
      </c>
      <c r="F9549" s="253">
        <v>0</v>
      </c>
      <c r="G9549" s="253">
        <v>0</v>
      </c>
      <c r="H9549" s="254" t="str">
        <f t="shared" si="597"/>
        <v/>
      </c>
      <c r="I9549" s="253">
        <v>38.331829999999997</v>
      </c>
      <c r="J9549" s="254">
        <f t="shared" si="598"/>
        <v>-1</v>
      </c>
      <c r="K9549" s="253">
        <v>0</v>
      </c>
      <c r="L9549" s="253">
        <v>38.331829999999997</v>
      </c>
      <c r="M9549" s="254" t="str">
        <f t="shared" si="599"/>
        <v/>
      </c>
    </row>
    <row r="9550" spans="1:13" x14ac:dyDescent="0.25">
      <c r="A9550" s="252" t="s">
        <v>220</v>
      </c>
      <c r="B9550" s="252" t="s">
        <v>483</v>
      </c>
      <c r="C9550" s="253">
        <v>0</v>
      </c>
      <c r="D9550" s="253">
        <v>0</v>
      </c>
      <c r="E9550" s="254" t="str">
        <f t="shared" si="596"/>
        <v/>
      </c>
      <c r="F9550" s="253">
        <v>17.969059999999999</v>
      </c>
      <c r="G9550" s="253">
        <v>73.938280000000006</v>
      </c>
      <c r="H9550" s="254">
        <f t="shared" si="597"/>
        <v>3.1147550289219366</v>
      </c>
      <c r="I9550" s="253">
        <v>122.59954999999999</v>
      </c>
      <c r="J9550" s="254">
        <f t="shared" si="598"/>
        <v>-0.39691230514304487</v>
      </c>
      <c r="K9550" s="253">
        <v>17.969059999999999</v>
      </c>
      <c r="L9550" s="253">
        <v>318.95841999999999</v>
      </c>
      <c r="M9550" s="254">
        <f t="shared" si="599"/>
        <v>16.750423227481015</v>
      </c>
    </row>
    <row r="9551" spans="1:13" x14ac:dyDescent="0.25">
      <c r="A9551" s="252" t="s">
        <v>220</v>
      </c>
      <c r="B9551" s="252" t="s">
        <v>489</v>
      </c>
      <c r="C9551" s="253">
        <v>0</v>
      </c>
      <c r="D9551" s="253">
        <v>0</v>
      </c>
      <c r="E9551" s="254" t="str">
        <f t="shared" si="596"/>
        <v/>
      </c>
      <c r="F9551" s="253">
        <v>36.795529999999999</v>
      </c>
      <c r="G9551" s="253">
        <v>83.430660000000003</v>
      </c>
      <c r="H9551" s="254">
        <f t="shared" si="597"/>
        <v>1.2674129167320052</v>
      </c>
      <c r="I9551" s="253">
        <v>87.116789999999995</v>
      </c>
      <c r="J9551" s="254">
        <f t="shared" si="598"/>
        <v>-4.2312509448522939E-2</v>
      </c>
      <c r="K9551" s="253">
        <v>185.66752</v>
      </c>
      <c r="L9551" s="253">
        <v>251.45366999999999</v>
      </c>
      <c r="M9551" s="254">
        <f t="shared" si="599"/>
        <v>0.35432233920073908</v>
      </c>
    </row>
    <row r="9552" spans="1:13" x14ac:dyDescent="0.25">
      <c r="A9552" s="252" t="s">
        <v>220</v>
      </c>
      <c r="B9552" s="252" t="s">
        <v>438</v>
      </c>
      <c r="C9552" s="253">
        <v>0.75970000000000004</v>
      </c>
      <c r="D9552" s="253">
        <v>0</v>
      </c>
      <c r="E9552" s="254">
        <f t="shared" si="596"/>
        <v>-1</v>
      </c>
      <c r="F9552" s="253">
        <v>6000.5204800000001</v>
      </c>
      <c r="G9552" s="253">
        <v>3141.9360900000001</v>
      </c>
      <c r="H9552" s="254">
        <f t="shared" si="597"/>
        <v>-0.47638940647361971</v>
      </c>
      <c r="I9552" s="253">
        <v>7380.3903499999997</v>
      </c>
      <c r="J9552" s="254">
        <f t="shared" si="598"/>
        <v>-0.57428591971426002</v>
      </c>
      <c r="K9552" s="253">
        <v>28875.22424</v>
      </c>
      <c r="L9552" s="253">
        <v>25302.81177</v>
      </c>
      <c r="M9552" s="254">
        <f t="shared" si="599"/>
        <v>-0.12371895159349933</v>
      </c>
    </row>
    <row r="9553" spans="1:13" x14ac:dyDescent="0.25">
      <c r="A9553" s="252" t="s">
        <v>220</v>
      </c>
      <c r="B9553" s="252" t="s">
        <v>447</v>
      </c>
      <c r="C9553" s="253">
        <v>19.425599999999999</v>
      </c>
      <c r="D9553" s="253">
        <v>0</v>
      </c>
      <c r="E9553" s="254">
        <f t="shared" si="596"/>
        <v>-1</v>
      </c>
      <c r="F9553" s="253">
        <v>1085.8048799999999</v>
      </c>
      <c r="G9553" s="253">
        <v>671.18786</v>
      </c>
      <c r="H9553" s="254">
        <f t="shared" si="597"/>
        <v>-0.38185223481404873</v>
      </c>
      <c r="I9553" s="253">
        <v>921.49834999999996</v>
      </c>
      <c r="J9553" s="254">
        <f t="shared" si="598"/>
        <v>-0.2716342248469571</v>
      </c>
      <c r="K9553" s="253">
        <v>4542.2142100000001</v>
      </c>
      <c r="L9553" s="253">
        <v>2862.4462100000001</v>
      </c>
      <c r="M9553" s="254">
        <f t="shared" si="599"/>
        <v>-0.36981258970611164</v>
      </c>
    </row>
    <row r="9554" spans="1:13" x14ac:dyDescent="0.25">
      <c r="A9554" s="252" t="s">
        <v>220</v>
      </c>
      <c r="B9554" s="252" t="s">
        <v>493</v>
      </c>
      <c r="C9554" s="253">
        <v>0</v>
      </c>
      <c r="D9554" s="253">
        <v>0</v>
      </c>
      <c r="E9554" s="254" t="str">
        <f t="shared" si="596"/>
        <v/>
      </c>
      <c r="F9554" s="253">
        <v>3.5145400000000002</v>
      </c>
      <c r="G9554" s="253">
        <v>0</v>
      </c>
      <c r="H9554" s="254">
        <f t="shared" si="597"/>
        <v>-1</v>
      </c>
      <c r="I9554" s="253">
        <v>0</v>
      </c>
      <c r="J9554" s="254" t="str">
        <f t="shared" si="598"/>
        <v/>
      </c>
      <c r="K9554" s="253">
        <v>31.498930000000001</v>
      </c>
      <c r="L9554" s="253">
        <v>13.34186</v>
      </c>
      <c r="M9554" s="254">
        <f t="shared" si="599"/>
        <v>-0.5764345011084504</v>
      </c>
    </row>
    <row r="9555" spans="1:13" x14ac:dyDescent="0.25">
      <c r="A9555" s="252" t="s">
        <v>220</v>
      </c>
      <c r="B9555" s="252" t="s">
        <v>455</v>
      </c>
      <c r="C9555" s="253">
        <v>0</v>
      </c>
      <c r="D9555" s="253">
        <v>0</v>
      </c>
      <c r="E9555" s="254" t="str">
        <f t="shared" si="596"/>
        <v/>
      </c>
      <c r="F9555" s="253">
        <v>425.74230999999997</v>
      </c>
      <c r="G9555" s="253">
        <v>244.03079</v>
      </c>
      <c r="H9555" s="254">
        <f t="shared" si="597"/>
        <v>-0.42681104445550644</v>
      </c>
      <c r="I9555" s="253">
        <v>591.64649999999995</v>
      </c>
      <c r="J9555" s="254">
        <f t="shared" si="598"/>
        <v>-0.58753953585460228</v>
      </c>
      <c r="K9555" s="253">
        <v>1863.05105</v>
      </c>
      <c r="L9555" s="253">
        <v>1222.1614300000001</v>
      </c>
      <c r="M9555" s="254">
        <f t="shared" si="599"/>
        <v>-0.3440000315611319</v>
      </c>
    </row>
    <row r="9556" spans="1:13" x14ac:dyDescent="0.25">
      <c r="A9556" s="252" t="s">
        <v>220</v>
      </c>
      <c r="B9556" s="252" t="s">
        <v>452</v>
      </c>
      <c r="C9556" s="253">
        <v>0</v>
      </c>
      <c r="D9556" s="253">
        <v>0</v>
      </c>
      <c r="E9556" s="254" t="str">
        <f t="shared" si="596"/>
        <v/>
      </c>
      <c r="F9556" s="253">
        <v>1135.7992999999999</v>
      </c>
      <c r="G9556" s="253">
        <v>594.42727000000002</v>
      </c>
      <c r="H9556" s="254">
        <f t="shared" si="597"/>
        <v>-0.4766440954841229</v>
      </c>
      <c r="I9556" s="253">
        <v>844.93313999999998</v>
      </c>
      <c r="J9556" s="254">
        <f t="shared" si="598"/>
        <v>-0.29648010965696048</v>
      </c>
      <c r="K9556" s="253">
        <v>4779.1956</v>
      </c>
      <c r="L9556" s="253">
        <v>2674.5767300000002</v>
      </c>
      <c r="M9556" s="254">
        <f t="shared" si="599"/>
        <v>-0.44037094234017116</v>
      </c>
    </row>
    <row r="9557" spans="1:13" x14ac:dyDescent="0.25">
      <c r="A9557" s="252" t="s">
        <v>220</v>
      </c>
      <c r="B9557" s="252" t="s">
        <v>500</v>
      </c>
      <c r="C9557" s="253">
        <v>0</v>
      </c>
      <c r="D9557" s="253">
        <v>0</v>
      </c>
      <c r="E9557" s="254" t="str">
        <f t="shared" si="596"/>
        <v/>
      </c>
      <c r="F9557" s="253">
        <v>0</v>
      </c>
      <c r="G9557" s="253">
        <v>0</v>
      </c>
      <c r="H9557" s="254" t="str">
        <f t="shared" si="597"/>
        <v/>
      </c>
      <c r="I9557" s="253">
        <v>0</v>
      </c>
      <c r="J9557" s="254" t="str">
        <f t="shared" si="598"/>
        <v/>
      </c>
      <c r="K9557" s="253">
        <v>80.516739999999999</v>
      </c>
      <c r="L9557" s="253">
        <v>37.16619</v>
      </c>
      <c r="M9557" s="254">
        <f t="shared" si="599"/>
        <v>-0.5384041877502741</v>
      </c>
    </row>
    <row r="9558" spans="1:13" x14ac:dyDescent="0.25">
      <c r="A9558" s="252" t="s">
        <v>220</v>
      </c>
      <c r="B9558" s="252" t="s">
        <v>503</v>
      </c>
      <c r="C9558" s="253">
        <v>0</v>
      </c>
      <c r="D9558" s="253">
        <v>0</v>
      </c>
      <c r="E9558" s="254" t="str">
        <f t="shared" si="596"/>
        <v/>
      </c>
      <c r="F9558" s="253">
        <v>0</v>
      </c>
      <c r="G9558" s="253">
        <v>0</v>
      </c>
      <c r="H9558" s="254" t="str">
        <f t="shared" si="597"/>
        <v/>
      </c>
      <c r="I9558" s="253">
        <v>5.95181</v>
      </c>
      <c r="J9558" s="254">
        <f t="shared" si="598"/>
        <v>-1</v>
      </c>
      <c r="K9558" s="253">
        <v>0</v>
      </c>
      <c r="L9558" s="253">
        <v>5.95181</v>
      </c>
      <c r="M9558" s="254" t="str">
        <f t="shared" si="599"/>
        <v/>
      </c>
    </row>
    <row r="9559" spans="1:13" x14ac:dyDescent="0.25">
      <c r="A9559" s="252" t="s">
        <v>220</v>
      </c>
      <c r="B9559" s="252" t="s">
        <v>484</v>
      </c>
      <c r="C9559" s="253">
        <v>0</v>
      </c>
      <c r="D9559" s="253">
        <v>0</v>
      </c>
      <c r="E9559" s="254" t="str">
        <f t="shared" si="596"/>
        <v/>
      </c>
      <c r="F9559" s="253">
        <v>290.22046</v>
      </c>
      <c r="G9559" s="253">
        <v>159.49732</v>
      </c>
      <c r="H9559" s="254">
        <f t="shared" si="597"/>
        <v>-0.45042703054085165</v>
      </c>
      <c r="I9559" s="253">
        <v>91.130650000000003</v>
      </c>
      <c r="J9559" s="254">
        <f t="shared" si="598"/>
        <v>0.75020500786508149</v>
      </c>
      <c r="K9559" s="253">
        <v>1103.2327399999999</v>
      </c>
      <c r="L9559" s="253">
        <v>376.89988</v>
      </c>
      <c r="M9559" s="254">
        <f t="shared" si="599"/>
        <v>-0.65836775293670124</v>
      </c>
    </row>
    <row r="9560" spans="1:13" x14ac:dyDescent="0.25">
      <c r="A9560" s="252" t="s">
        <v>220</v>
      </c>
      <c r="B9560" s="252" t="s">
        <v>479</v>
      </c>
      <c r="C9560" s="253">
        <v>0</v>
      </c>
      <c r="D9560" s="253">
        <v>0</v>
      </c>
      <c r="E9560" s="254" t="str">
        <f t="shared" si="596"/>
        <v/>
      </c>
      <c r="F9560" s="253">
        <v>120.27757</v>
      </c>
      <c r="G9560" s="253">
        <v>88.297139999999999</v>
      </c>
      <c r="H9560" s="254">
        <f t="shared" si="597"/>
        <v>-0.26588856093451174</v>
      </c>
      <c r="I9560" s="253">
        <v>168.28227000000001</v>
      </c>
      <c r="J9560" s="254">
        <f t="shared" si="598"/>
        <v>-0.47530336974893439</v>
      </c>
      <c r="K9560" s="253">
        <v>654.18732</v>
      </c>
      <c r="L9560" s="253">
        <v>382.21172000000001</v>
      </c>
      <c r="M9560" s="254">
        <f t="shared" si="599"/>
        <v>-0.41574575306656814</v>
      </c>
    </row>
    <row r="9561" spans="1:13" x14ac:dyDescent="0.25">
      <c r="A9561" s="252" t="s">
        <v>220</v>
      </c>
      <c r="B9561" s="252" t="s">
        <v>477</v>
      </c>
      <c r="C9561" s="253">
        <v>0</v>
      </c>
      <c r="D9561" s="253">
        <v>0</v>
      </c>
      <c r="E9561" s="254" t="str">
        <f t="shared" si="596"/>
        <v/>
      </c>
      <c r="F9561" s="253">
        <v>0</v>
      </c>
      <c r="G9561" s="253">
        <v>19.087569999999999</v>
      </c>
      <c r="H9561" s="254" t="str">
        <f t="shared" si="597"/>
        <v/>
      </c>
      <c r="I9561" s="253">
        <v>50.362940000000002</v>
      </c>
      <c r="J9561" s="254">
        <f t="shared" si="598"/>
        <v>-0.62099968746860301</v>
      </c>
      <c r="K9561" s="253">
        <v>2.66736</v>
      </c>
      <c r="L9561" s="253">
        <v>132.90942000000001</v>
      </c>
      <c r="M9561" s="254">
        <f t="shared" si="599"/>
        <v>48.828077199928025</v>
      </c>
    </row>
    <row r="9562" spans="1:13" x14ac:dyDescent="0.25">
      <c r="A9562" s="252" t="s">
        <v>220</v>
      </c>
      <c r="B9562" s="252" t="s">
        <v>436</v>
      </c>
      <c r="C9562" s="253">
        <v>1811.40699</v>
      </c>
      <c r="D9562" s="253">
        <v>0</v>
      </c>
      <c r="E9562" s="254">
        <f t="shared" si="596"/>
        <v>-1</v>
      </c>
      <c r="F9562" s="253">
        <v>12905.32742</v>
      </c>
      <c r="G9562" s="253">
        <v>15005.8331</v>
      </c>
      <c r="H9562" s="254">
        <f t="shared" si="597"/>
        <v>0.16276268022032103</v>
      </c>
      <c r="I9562" s="253">
        <v>15340.74181</v>
      </c>
      <c r="J9562" s="254">
        <f t="shared" si="598"/>
        <v>-2.1831324335416902E-2</v>
      </c>
      <c r="K9562" s="253">
        <v>46539.810039999997</v>
      </c>
      <c r="L9562" s="253">
        <v>56083.220950000003</v>
      </c>
      <c r="M9562" s="254">
        <f t="shared" si="599"/>
        <v>0.20505908601254808</v>
      </c>
    </row>
    <row r="9563" spans="1:13" x14ac:dyDescent="0.25">
      <c r="A9563" s="252" t="s">
        <v>220</v>
      </c>
      <c r="B9563" s="252" t="s">
        <v>487</v>
      </c>
      <c r="C9563" s="253">
        <v>0</v>
      </c>
      <c r="D9563" s="253">
        <v>0</v>
      </c>
      <c r="E9563" s="254" t="str">
        <f t="shared" si="596"/>
        <v/>
      </c>
      <c r="F9563" s="253">
        <v>1480.74244</v>
      </c>
      <c r="G9563" s="253">
        <v>322.39553000000001</v>
      </c>
      <c r="H9563" s="254">
        <f t="shared" si="597"/>
        <v>-0.78227440418335004</v>
      </c>
      <c r="I9563" s="253">
        <v>398.00886000000003</v>
      </c>
      <c r="J9563" s="254">
        <f t="shared" si="598"/>
        <v>-0.18997901202500878</v>
      </c>
      <c r="K9563" s="253">
        <v>3112.5346100000002</v>
      </c>
      <c r="L9563" s="253">
        <v>1642.3362400000001</v>
      </c>
      <c r="M9563" s="254">
        <f t="shared" si="599"/>
        <v>-0.47234763760586751</v>
      </c>
    </row>
    <row r="9564" spans="1:13" x14ac:dyDescent="0.25">
      <c r="A9564" s="252" t="s">
        <v>220</v>
      </c>
      <c r="B9564" s="252" t="s">
        <v>463</v>
      </c>
      <c r="C9564" s="253">
        <v>0</v>
      </c>
      <c r="D9564" s="253">
        <v>0</v>
      </c>
      <c r="E9564" s="254" t="str">
        <f t="shared" si="596"/>
        <v/>
      </c>
      <c r="F9564" s="253">
        <v>257.72886</v>
      </c>
      <c r="G9564" s="253">
        <v>34.054020000000001</v>
      </c>
      <c r="H9564" s="254">
        <f t="shared" si="597"/>
        <v>-0.86786881376032166</v>
      </c>
      <c r="I9564" s="253">
        <v>147.46260000000001</v>
      </c>
      <c r="J9564" s="254">
        <f t="shared" si="598"/>
        <v>-0.76906673285294036</v>
      </c>
      <c r="K9564" s="253">
        <v>1200.8188399999999</v>
      </c>
      <c r="L9564" s="253">
        <v>945.77517</v>
      </c>
      <c r="M9564" s="254">
        <f t="shared" si="599"/>
        <v>-0.21239146281215904</v>
      </c>
    </row>
    <row r="9565" spans="1:13" x14ac:dyDescent="0.25">
      <c r="A9565" s="252" t="s">
        <v>220</v>
      </c>
      <c r="B9565" s="252" t="s">
        <v>457</v>
      </c>
      <c r="C9565" s="253">
        <v>26.68637</v>
      </c>
      <c r="D9565" s="253">
        <v>0</v>
      </c>
      <c r="E9565" s="254">
        <f t="shared" si="596"/>
        <v>-1</v>
      </c>
      <c r="F9565" s="253">
        <v>86.072890000000001</v>
      </c>
      <c r="G9565" s="253">
        <v>163.80064999999999</v>
      </c>
      <c r="H9565" s="254">
        <f t="shared" si="597"/>
        <v>0.90304577899034166</v>
      </c>
      <c r="I9565" s="253">
        <v>25.466329999999999</v>
      </c>
      <c r="J9565" s="254">
        <f t="shared" si="598"/>
        <v>5.4320477273325212</v>
      </c>
      <c r="K9565" s="253">
        <v>153.17222000000001</v>
      </c>
      <c r="L9565" s="253">
        <v>270.56603000000001</v>
      </c>
      <c r="M9565" s="254">
        <f t="shared" si="599"/>
        <v>0.76641710879427083</v>
      </c>
    </row>
    <row r="9566" spans="1:13" x14ac:dyDescent="0.25">
      <c r="A9566" s="252" t="s">
        <v>220</v>
      </c>
      <c r="B9566" s="252" t="s">
        <v>442</v>
      </c>
      <c r="C9566" s="253">
        <v>32.921950000000002</v>
      </c>
      <c r="D9566" s="253">
        <v>0</v>
      </c>
      <c r="E9566" s="254">
        <f t="shared" si="596"/>
        <v>-1</v>
      </c>
      <c r="F9566" s="253">
        <v>4313.5644400000001</v>
      </c>
      <c r="G9566" s="253">
        <v>3658.6031600000001</v>
      </c>
      <c r="H9566" s="254">
        <f t="shared" si="597"/>
        <v>-0.15183760185115025</v>
      </c>
      <c r="I9566" s="253">
        <v>6583.17245</v>
      </c>
      <c r="J9566" s="254">
        <f t="shared" si="598"/>
        <v>-0.4442492297159859</v>
      </c>
      <c r="K9566" s="253">
        <v>15274.85159</v>
      </c>
      <c r="L9566" s="253">
        <v>15820.206910000001</v>
      </c>
      <c r="M9566" s="254">
        <f t="shared" si="599"/>
        <v>3.5702822825265823E-2</v>
      </c>
    </row>
    <row r="9567" spans="1:13" x14ac:dyDescent="0.25">
      <c r="A9567" s="252" t="s">
        <v>220</v>
      </c>
      <c r="B9567" s="252" t="s">
        <v>474</v>
      </c>
      <c r="C9567" s="253">
        <v>0</v>
      </c>
      <c r="D9567" s="253">
        <v>0</v>
      </c>
      <c r="E9567" s="254" t="str">
        <f t="shared" si="596"/>
        <v/>
      </c>
      <c r="F9567" s="253">
        <v>0</v>
      </c>
      <c r="G9567" s="253">
        <v>0</v>
      </c>
      <c r="H9567" s="254" t="str">
        <f t="shared" si="597"/>
        <v/>
      </c>
      <c r="I9567" s="253">
        <v>0</v>
      </c>
      <c r="J9567" s="254" t="str">
        <f t="shared" si="598"/>
        <v/>
      </c>
      <c r="K9567" s="253">
        <v>29.683759999999999</v>
      </c>
      <c r="L9567" s="253">
        <v>43.357489999999999</v>
      </c>
      <c r="M9567" s="254">
        <f t="shared" si="599"/>
        <v>0.46064683180297905</v>
      </c>
    </row>
    <row r="9568" spans="1:13" x14ac:dyDescent="0.25">
      <c r="A9568" s="252" t="s">
        <v>220</v>
      </c>
      <c r="B9568" s="252" t="s">
        <v>460</v>
      </c>
      <c r="C9568" s="253">
        <v>0</v>
      </c>
      <c r="D9568" s="253">
        <v>0</v>
      </c>
      <c r="E9568" s="254" t="str">
        <f t="shared" si="596"/>
        <v/>
      </c>
      <c r="F9568" s="253">
        <v>334.23784000000001</v>
      </c>
      <c r="G9568" s="253">
        <v>123.55477999999999</v>
      </c>
      <c r="H9568" s="254">
        <f t="shared" si="597"/>
        <v>-0.63033874321351524</v>
      </c>
      <c r="I9568" s="253">
        <v>231.61552</v>
      </c>
      <c r="J9568" s="254">
        <f t="shared" si="598"/>
        <v>-0.46655224140420304</v>
      </c>
      <c r="K9568" s="253">
        <v>1090.02484</v>
      </c>
      <c r="L9568" s="253">
        <v>491.65440999999998</v>
      </c>
      <c r="M9568" s="254">
        <f t="shared" si="599"/>
        <v>-0.54895118720413749</v>
      </c>
    </row>
    <row r="9569" spans="1:13" x14ac:dyDescent="0.25">
      <c r="A9569" s="252" t="s">
        <v>220</v>
      </c>
      <c r="B9569" s="252" t="s">
        <v>491</v>
      </c>
      <c r="C9569" s="253">
        <v>12.182320000000001</v>
      </c>
      <c r="D9569" s="253">
        <v>0</v>
      </c>
      <c r="E9569" s="254">
        <f t="shared" si="596"/>
        <v>-1</v>
      </c>
      <c r="F9569" s="253">
        <v>616.38463000000002</v>
      </c>
      <c r="G9569" s="253">
        <v>417.40258999999998</v>
      </c>
      <c r="H9569" s="254">
        <f t="shared" si="597"/>
        <v>-0.32282122284587145</v>
      </c>
      <c r="I9569" s="253">
        <v>846.81317000000001</v>
      </c>
      <c r="J9569" s="254">
        <f t="shared" si="598"/>
        <v>-0.50709010583763126</v>
      </c>
      <c r="K9569" s="253">
        <v>3662.3562299999999</v>
      </c>
      <c r="L9569" s="253">
        <v>2998.9971099999998</v>
      </c>
      <c r="M9569" s="254">
        <f t="shared" si="599"/>
        <v>-0.18112905417723391</v>
      </c>
    </row>
    <row r="9570" spans="1:13" x14ac:dyDescent="0.25">
      <c r="A9570" s="252" t="s">
        <v>220</v>
      </c>
      <c r="B9570" s="252" t="s">
        <v>471</v>
      </c>
      <c r="C9570" s="253">
        <v>0</v>
      </c>
      <c r="D9570" s="253">
        <v>0</v>
      </c>
      <c r="E9570" s="254" t="str">
        <f t="shared" si="596"/>
        <v/>
      </c>
      <c r="F9570" s="253">
        <v>0</v>
      </c>
      <c r="G9570" s="253">
        <v>0</v>
      </c>
      <c r="H9570" s="254" t="str">
        <f t="shared" si="597"/>
        <v/>
      </c>
      <c r="I9570" s="253">
        <v>19.662279999999999</v>
      </c>
      <c r="J9570" s="254">
        <f t="shared" si="598"/>
        <v>-1</v>
      </c>
      <c r="K9570" s="253">
        <v>19.635570000000001</v>
      </c>
      <c r="L9570" s="253">
        <v>19.662279999999999</v>
      </c>
      <c r="M9570" s="254">
        <f t="shared" si="599"/>
        <v>1.3602864597257458E-3</v>
      </c>
    </row>
    <row r="9571" spans="1:13" x14ac:dyDescent="0.25">
      <c r="A9571" s="252" t="s">
        <v>220</v>
      </c>
      <c r="B9571" s="252" t="s">
        <v>502</v>
      </c>
      <c r="C9571" s="253">
        <v>0</v>
      </c>
      <c r="D9571" s="253">
        <v>0</v>
      </c>
      <c r="E9571" s="254" t="str">
        <f t="shared" si="596"/>
        <v/>
      </c>
      <c r="F9571" s="253">
        <v>112.15423</v>
      </c>
      <c r="G9571" s="253">
        <v>0</v>
      </c>
      <c r="H9571" s="254">
        <f t="shared" si="597"/>
        <v>-1</v>
      </c>
      <c r="I9571" s="253">
        <v>0</v>
      </c>
      <c r="J9571" s="254" t="str">
        <f t="shared" si="598"/>
        <v/>
      </c>
      <c r="K9571" s="253">
        <v>395.34535</v>
      </c>
      <c r="L9571" s="253">
        <v>23.37</v>
      </c>
      <c r="M9571" s="254">
        <f t="shared" si="599"/>
        <v>-0.94088712564849941</v>
      </c>
    </row>
    <row r="9572" spans="1:13" x14ac:dyDescent="0.25">
      <c r="A9572" s="252" t="s">
        <v>220</v>
      </c>
      <c r="B9572" s="252" t="s">
        <v>506</v>
      </c>
      <c r="C9572" s="253">
        <v>0</v>
      </c>
      <c r="D9572" s="253">
        <v>0</v>
      </c>
      <c r="E9572" s="254" t="str">
        <f t="shared" si="596"/>
        <v/>
      </c>
      <c r="F9572" s="253">
        <v>0</v>
      </c>
      <c r="G9572" s="253">
        <v>0</v>
      </c>
      <c r="H9572" s="254" t="str">
        <f t="shared" si="597"/>
        <v/>
      </c>
      <c r="I9572" s="253">
        <v>0</v>
      </c>
      <c r="J9572" s="254" t="str">
        <f t="shared" si="598"/>
        <v/>
      </c>
      <c r="K9572" s="253">
        <v>0</v>
      </c>
      <c r="L9572" s="253">
        <v>0</v>
      </c>
      <c r="M9572" s="254" t="str">
        <f t="shared" si="599"/>
        <v/>
      </c>
    </row>
    <row r="9573" spans="1:13" x14ac:dyDescent="0.25">
      <c r="A9573" s="252" t="s">
        <v>220</v>
      </c>
      <c r="B9573" s="252" t="s">
        <v>450</v>
      </c>
      <c r="C9573" s="253">
        <v>0</v>
      </c>
      <c r="D9573" s="253">
        <v>0</v>
      </c>
      <c r="E9573" s="254" t="str">
        <f t="shared" si="596"/>
        <v/>
      </c>
      <c r="F9573" s="253">
        <v>320.06707</v>
      </c>
      <c r="G9573" s="253">
        <v>612.51547000000005</v>
      </c>
      <c r="H9573" s="254">
        <f t="shared" si="597"/>
        <v>0.91370974214873169</v>
      </c>
      <c r="I9573" s="253">
        <v>793.37347999999997</v>
      </c>
      <c r="J9573" s="254">
        <f t="shared" si="598"/>
        <v>-0.22796074554949819</v>
      </c>
      <c r="K9573" s="253">
        <v>1607.5088800000001</v>
      </c>
      <c r="L9573" s="253">
        <v>2777.5735599999998</v>
      </c>
      <c r="M9573" s="254">
        <f t="shared" si="599"/>
        <v>0.7278744737011964</v>
      </c>
    </row>
    <row r="9574" spans="1:13" x14ac:dyDescent="0.25">
      <c r="A9574" s="252" t="s">
        <v>220</v>
      </c>
      <c r="B9574" s="252" t="s">
        <v>439</v>
      </c>
      <c r="C9574" s="253">
        <v>237.46822</v>
      </c>
      <c r="D9574" s="253">
        <v>0</v>
      </c>
      <c r="E9574" s="254">
        <f t="shared" si="596"/>
        <v>-1</v>
      </c>
      <c r="F9574" s="253">
        <v>8600.0777699999999</v>
      </c>
      <c r="G9574" s="253">
        <v>3226.9451800000002</v>
      </c>
      <c r="H9574" s="254">
        <f t="shared" si="597"/>
        <v>-0.62477720942749104</v>
      </c>
      <c r="I9574" s="253">
        <v>3725.5727200000001</v>
      </c>
      <c r="J9574" s="254">
        <f t="shared" si="598"/>
        <v>-0.13383916446543009</v>
      </c>
      <c r="K9574" s="253">
        <v>30040.543870000001</v>
      </c>
      <c r="L9574" s="253">
        <v>12919.38429</v>
      </c>
      <c r="M9574" s="254">
        <f t="shared" si="599"/>
        <v>-0.56993507354898632</v>
      </c>
    </row>
    <row r="9575" spans="1:13" x14ac:dyDescent="0.25">
      <c r="A9575" s="252" t="s">
        <v>220</v>
      </c>
      <c r="B9575" s="252" t="s">
        <v>473</v>
      </c>
      <c r="C9575" s="253">
        <v>0</v>
      </c>
      <c r="D9575" s="253">
        <v>0</v>
      </c>
      <c r="E9575" s="254" t="str">
        <f t="shared" si="596"/>
        <v/>
      </c>
      <c r="F9575" s="253">
        <v>530.82396000000006</v>
      </c>
      <c r="G9575" s="253">
        <v>457.62173999999999</v>
      </c>
      <c r="H9575" s="254">
        <f t="shared" si="597"/>
        <v>-0.13790300648825282</v>
      </c>
      <c r="I9575" s="253">
        <v>631.12927000000002</v>
      </c>
      <c r="J9575" s="254">
        <f t="shared" si="598"/>
        <v>-0.27491599304212277</v>
      </c>
      <c r="K9575" s="253">
        <v>1791.23524</v>
      </c>
      <c r="L9575" s="253">
        <v>2112.6657100000002</v>
      </c>
      <c r="M9575" s="254">
        <f t="shared" si="599"/>
        <v>0.17944626301568301</v>
      </c>
    </row>
    <row r="9576" spans="1:13" x14ac:dyDescent="0.25">
      <c r="A9576" s="252" t="s">
        <v>220</v>
      </c>
      <c r="B9576" s="252" t="s">
        <v>448</v>
      </c>
      <c r="C9576" s="253">
        <v>6.93675</v>
      </c>
      <c r="D9576" s="253">
        <v>0</v>
      </c>
      <c r="E9576" s="254">
        <f t="shared" si="596"/>
        <v>-1</v>
      </c>
      <c r="F9576" s="253">
        <v>406.44245000000001</v>
      </c>
      <c r="G9576" s="253">
        <v>908.97892000000002</v>
      </c>
      <c r="H9576" s="254">
        <f t="shared" si="597"/>
        <v>1.2364271251686434</v>
      </c>
      <c r="I9576" s="253">
        <v>1461.8886600000001</v>
      </c>
      <c r="J9576" s="254">
        <f t="shared" si="598"/>
        <v>-0.3782160400642276</v>
      </c>
      <c r="K9576" s="253">
        <v>29832.51067</v>
      </c>
      <c r="L9576" s="253">
        <v>3508.2136999999998</v>
      </c>
      <c r="M9576" s="254">
        <f t="shared" si="599"/>
        <v>-0.88240300191938226</v>
      </c>
    </row>
    <row r="9577" spans="1:13" x14ac:dyDescent="0.25">
      <c r="A9577" s="252" t="s">
        <v>220</v>
      </c>
      <c r="B9577" s="252" t="s">
        <v>462</v>
      </c>
      <c r="C9577" s="253">
        <v>0</v>
      </c>
      <c r="D9577" s="253">
        <v>0</v>
      </c>
      <c r="E9577" s="254" t="str">
        <f t="shared" si="596"/>
        <v/>
      </c>
      <c r="F9577" s="253">
        <v>78.906180000000006</v>
      </c>
      <c r="G9577" s="253">
        <v>186.57902000000001</v>
      </c>
      <c r="H9577" s="254">
        <f t="shared" si="597"/>
        <v>1.3645678956958758</v>
      </c>
      <c r="I9577" s="253">
        <v>90.978620000000006</v>
      </c>
      <c r="J9577" s="254">
        <f t="shared" si="598"/>
        <v>1.0508007265882906</v>
      </c>
      <c r="K9577" s="253">
        <v>510.2362</v>
      </c>
      <c r="L9577" s="253">
        <v>550.29394000000002</v>
      </c>
      <c r="M9577" s="254">
        <f t="shared" si="599"/>
        <v>7.8508228150021564E-2</v>
      </c>
    </row>
    <row r="9578" spans="1:13" x14ac:dyDescent="0.25">
      <c r="A9578" s="252" t="s">
        <v>220</v>
      </c>
      <c r="B9578" s="252" t="s">
        <v>434</v>
      </c>
      <c r="C9578" s="253">
        <v>2723.2887099999998</v>
      </c>
      <c r="D9578" s="253">
        <v>233.31326999999999</v>
      </c>
      <c r="E9578" s="254">
        <f t="shared" si="596"/>
        <v>-0.91432664882600712</v>
      </c>
      <c r="F9578" s="253">
        <v>140353.71377</v>
      </c>
      <c r="G9578" s="253">
        <v>98877.179810000001</v>
      </c>
      <c r="H9578" s="254">
        <f t="shared" si="597"/>
        <v>-0.29551433193971832</v>
      </c>
      <c r="I9578" s="253">
        <v>119657.99441</v>
      </c>
      <c r="J9578" s="254">
        <f t="shared" si="598"/>
        <v>-0.17366841808158628</v>
      </c>
      <c r="K9578" s="253">
        <v>546250.25959999999</v>
      </c>
      <c r="L9578" s="253">
        <v>410676.26302999997</v>
      </c>
      <c r="M9578" s="254">
        <f t="shared" si="599"/>
        <v>-0.24819026478683259</v>
      </c>
    </row>
    <row r="9579" spans="1:13" x14ac:dyDescent="0.25">
      <c r="A9579" s="252" t="s">
        <v>220</v>
      </c>
      <c r="B9579" s="252" t="s">
        <v>437</v>
      </c>
      <c r="C9579" s="253">
        <v>152.52838</v>
      </c>
      <c r="D9579" s="253">
        <v>0</v>
      </c>
      <c r="E9579" s="254">
        <f t="shared" si="596"/>
        <v>-1</v>
      </c>
      <c r="F9579" s="253">
        <v>12714.88587</v>
      </c>
      <c r="G9579" s="253">
        <v>15263.39078</v>
      </c>
      <c r="H9579" s="254">
        <f t="shared" si="597"/>
        <v>0.20043474523141747</v>
      </c>
      <c r="I9579" s="253">
        <v>22421.599330000001</v>
      </c>
      <c r="J9579" s="254">
        <f t="shared" si="598"/>
        <v>-0.31925503817305079</v>
      </c>
      <c r="K9579" s="253">
        <v>68578.184500000003</v>
      </c>
      <c r="L9579" s="253">
        <v>73252.854579999999</v>
      </c>
      <c r="M9579" s="254">
        <f t="shared" si="599"/>
        <v>6.8165556059595067E-2</v>
      </c>
    </row>
    <row r="9580" spans="1:13" x14ac:dyDescent="0.25">
      <c r="A9580" s="252" t="s">
        <v>220</v>
      </c>
      <c r="B9580" s="252" t="s">
        <v>464</v>
      </c>
      <c r="C9580" s="253">
        <v>0</v>
      </c>
      <c r="D9580" s="253">
        <v>0</v>
      </c>
      <c r="E9580" s="254" t="str">
        <f t="shared" si="596"/>
        <v/>
      </c>
      <c r="F9580" s="253">
        <v>593.15877</v>
      </c>
      <c r="G9580" s="253">
        <v>278.52069999999998</v>
      </c>
      <c r="H9580" s="254">
        <f t="shared" si="597"/>
        <v>-0.53044494309676993</v>
      </c>
      <c r="I9580" s="253">
        <v>4075.48774</v>
      </c>
      <c r="J9580" s="254">
        <f t="shared" si="598"/>
        <v>-0.93165954168715026</v>
      </c>
      <c r="K9580" s="253">
        <v>5621.93282</v>
      </c>
      <c r="L9580" s="253">
        <v>4683.8978299999999</v>
      </c>
      <c r="M9580" s="254">
        <f t="shared" si="599"/>
        <v>-0.16685275687801626</v>
      </c>
    </row>
    <row r="9581" spans="1:13" x14ac:dyDescent="0.25">
      <c r="A9581" s="252" t="s">
        <v>220</v>
      </c>
      <c r="B9581" s="252" t="s">
        <v>468</v>
      </c>
      <c r="C9581" s="253">
        <v>0</v>
      </c>
      <c r="D9581" s="253">
        <v>0</v>
      </c>
      <c r="E9581" s="254" t="str">
        <f t="shared" si="596"/>
        <v/>
      </c>
      <c r="F9581" s="253">
        <v>81.101070000000007</v>
      </c>
      <c r="G9581" s="253">
        <v>64.056889999999996</v>
      </c>
      <c r="H9581" s="254">
        <f t="shared" si="597"/>
        <v>-0.21015974265197745</v>
      </c>
      <c r="I9581" s="253">
        <v>54.305599999999998</v>
      </c>
      <c r="J9581" s="254">
        <f t="shared" si="598"/>
        <v>0.17956324946230229</v>
      </c>
      <c r="K9581" s="253">
        <v>476.24038000000002</v>
      </c>
      <c r="L9581" s="253">
        <v>471.71003000000002</v>
      </c>
      <c r="M9581" s="254">
        <f t="shared" si="599"/>
        <v>-9.5127380840742681E-3</v>
      </c>
    </row>
    <row r="9582" spans="1:13" x14ac:dyDescent="0.25">
      <c r="A9582" s="252" t="s">
        <v>220</v>
      </c>
      <c r="B9582" s="252" t="s">
        <v>481</v>
      </c>
      <c r="C9582" s="253">
        <v>0</v>
      </c>
      <c r="D9582" s="253">
        <v>0</v>
      </c>
      <c r="E9582" s="254" t="str">
        <f t="shared" si="596"/>
        <v/>
      </c>
      <c r="F9582" s="253">
        <v>2.2578499999999999</v>
      </c>
      <c r="G9582" s="253">
        <v>51.058410000000002</v>
      </c>
      <c r="H9582" s="254">
        <f t="shared" si="597"/>
        <v>21.613729875766772</v>
      </c>
      <c r="I9582" s="253">
        <v>117.5189</v>
      </c>
      <c r="J9582" s="254">
        <f t="shared" si="598"/>
        <v>-0.56553022535098607</v>
      </c>
      <c r="K9582" s="253">
        <v>89.902699999999996</v>
      </c>
      <c r="L9582" s="253">
        <v>190.83761000000001</v>
      </c>
      <c r="M9582" s="254">
        <f t="shared" si="599"/>
        <v>1.1227127772580805</v>
      </c>
    </row>
    <row r="9583" spans="1:13" x14ac:dyDescent="0.25">
      <c r="A9583" s="252" t="s">
        <v>220</v>
      </c>
      <c r="B9583" s="252" t="s">
        <v>445</v>
      </c>
      <c r="C9583" s="253">
        <v>158.80775</v>
      </c>
      <c r="D9583" s="253">
        <v>0</v>
      </c>
      <c r="E9583" s="254">
        <f t="shared" si="596"/>
        <v>-1</v>
      </c>
      <c r="F9583" s="253">
        <v>4749.1080700000002</v>
      </c>
      <c r="G9583" s="253">
        <v>3536.84166</v>
      </c>
      <c r="H9583" s="254">
        <f t="shared" si="597"/>
        <v>-0.25526191279113175</v>
      </c>
      <c r="I9583" s="253">
        <v>5792.7074000000002</v>
      </c>
      <c r="J9583" s="254">
        <f t="shared" si="598"/>
        <v>-0.38943201930068139</v>
      </c>
      <c r="K9583" s="253">
        <v>18635.895509999998</v>
      </c>
      <c r="L9583" s="253">
        <v>18539.375749999999</v>
      </c>
      <c r="M9583" s="254">
        <f t="shared" si="599"/>
        <v>-5.1792391703531226E-3</v>
      </c>
    </row>
    <row r="9584" spans="1:13" x14ac:dyDescent="0.25">
      <c r="A9584" s="252" t="s">
        <v>220</v>
      </c>
      <c r="B9584" s="252" t="s">
        <v>509</v>
      </c>
      <c r="C9584" s="253">
        <v>0</v>
      </c>
      <c r="D9584" s="253">
        <v>0</v>
      </c>
      <c r="E9584" s="254" t="str">
        <f t="shared" si="596"/>
        <v/>
      </c>
      <c r="F9584" s="253">
        <v>0</v>
      </c>
      <c r="G9584" s="253">
        <v>0</v>
      </c>
      <c r="H9584" s="254" t="str">
        <f t="shared" si="597"/>
        <v/>
      </c>
      <c r="I9584" s="253">
        <v>28.761040000000001</v>
      </c>
      <c r="J9584" s="254">
        <f t="shared" si="598"/>
        <v>-1</v>
      </c>
      <c r="K9584" s="253">
        <v>29.797129999999999</v>
      </c>
      <c r="L9584" s="253">
        <v>28.761040000000001</v>
      </c>
      <c r="M9584" s="254">
        <f t="shared" si="599"/>
        <v>-3.4771469601266869E-2</v>
      </c>
    </row>
    <row r="9585" spans="1:13" x14ac:dyDescent="0.25">
      <c r="A9585" s="252" t="s">
        <v>220</v>
      </c>
      <c r="B9585" s="252" t="s">
        <v>478</v>
      </c>
      <c r="C9585" s="253">
        <v>0</v>
      </c>
      <c r="D9585" s="253">
        <v>0</v>
      </c>
      <c r="E9585" s="254" t="str">
        <f t="shared" si="596"/>
        <v/>
      </c>
      <c r="F9585" s="253">
        <v>92.789540000000002</v>
      </c>
      <c r="G9585" s="253">
        <v>81.043009999999995</v>
      </c>
      <c r="H9585" s="254">
        <f t="shared" si="597"/>
        <v>-0.12659325609330541</v>
      </c>
      <c r="I9585" s="253">
        <v>44.850450000000002</v>
      </c>
      <c r="J9585" s="254">
        <f t="shared" si="598"/>
        <v>0.80696091120601898</v>
      </c>
      <c r="K9585" s="253">
        <v>249.94391999999999</v>
      </c>
      <c r="L9585" s="253">
        <v>189.78181000000001</v>
      </c>
      <c r="M9585" s="254">
        <f t="shared" si="599"/>
        <v>-0.24070243437007788</v>
      </c>
    </row>
    <row r="9586" spans="1:13" x14ac:dyDescent="0.25">
      <c r="A9586" s="252" t="s">
        <v>220</v>
      </c>
      <c r="B9586" s="252" t="s">
        <v>472</v>
      </c>
      <c r="C9586" s="253">
        <v>0</v>
      </c>
      <c r="D9586" s="253">
        <v>0</v>
      </c>
      <c r="E9586" s="254" t="str">
        <f t="shared" si="596"/>
        <v/>
      </c>
      <c r="F9586" s="253">
        <v>671.88541999999995</v>
      </c>
      <c r="G9586" s="253">
        <v>401.97334000000001</v>
      </c>
      <c r="H9586" s="254">
        <f t="shared" si="597"/>
        <v>-0.40172337717940054</v>
      </c>
      <c r="I9586" s="253">
        <v>445.99265000000003</v>
      </c>
      <c r="J9586" s="254">
        <f t="shared" si="598"/>
        <v>-9.8699631036520463E-2</v>
      </c>
      <c r="K9586" s="253">
        <v>3114.6671500000002</v>
      </c>
      <c r="L9586" s="253">
        <v>1940.6015400000001</v>
      </c>
      <c r="M9586" s="254">
        <f t="shared" si="599"/>
        <v>-0.37694737622284935</v>
      </c>
    </row>
    <row r="9587" spans="1:13" x14ac:dyDescent="0.25">
      <c r="A9587" s="252" t="s">
        <v>220</v>
      </c>
      <c r="B9587" s="252" t="s">
        <v>454</v>
      </c>
      <c r="C9587" s="253">
        <v>0</v>
      </c>
      <c r="D9587" s="253">
        <v>0</v>
      </c>
      <c r="E9587" s="254" t="str">
        <f t="shared" si="596"/>
        <v/>
      </c>
      <c r="F9587" s="253">
        <v>3398.8922499999999</v>
      </c>
      <c r="G9587" s="253">
        <v>1705.0778</v>
      </c>
      <c r="H9587" s="254">
        <f t="shared" si="597"/>
        <v>-0.49834308516252612</v>
      </c>
      <c r="I9587" s="253">
        <v>1449.6382699999999</v>
      </c>
      <c r="J9587" s="254">
        <f t="shared" si="598"/>
        <v>0.17620915181826713</v>
      </c>
      <c r="K9587" s="253">
        <v>13419.55233</v>
      </c>
      <c r="L9587" s="253">
        <v>6977.8539199999996</v>
      </c>
      <c r="M9587" s="254">
        <f t="shared" si="599"/>
        <v>-0.48002334590545914</v>
      </c>
    </row>
    <row r="9588" spans="1:13" x14ac:dyDescent="0.25">
      <c r="A9588" s="252" t="s">
        <v>220</v>
      </c>
      <c r="B9588" s="252" t="s">
        <v>435</v>
      </c>
      <c r="C9588" s="253">
        <v>75.756399999999999</v>
      </c>
      <c r="D9588" s="253">
        <v>0</v>
      </c>
      <c r="E9588" s="254">
        <f t="shared" si="596"/>
        <v>-1</v>
      </c>
      <c r="F9588" s="253">
        <v>20592.102630000001</v>
      </c>
      <c r="G9588" s="253">
        <v>9131.5518100000008</v>
      </c>
      <c r="H9588" s="254">
        <f t="shared" si="597"/>
        <v>-0.5565507819149792</v>
      </c>
      <c r="I9588" s="253">
        <v>26045.031849999999</v>
      </c>
      <c r="J9588" s="254">
        <f t="shared" si="598"/>
        <v>-0.64939371690574443</v>
      </c>
      <c r="K9588" s="253">
        <v>71085.247329999998</v>
      </c>
      <c r="L9588" s="253">
        <v>52437.952680000002</v>
      </c>
      <c r="M9588" s="254">
        <f t="shared" si="599"/>
        <v>-0.26232299035879292</v>
      </c>
    </row>
    <row r="9589" spans="1:13" x14ac:dyDescent="0.25">
      <c r="A9589" s="252" t="s">
        <v>220</v>
      </c>
      <c r="B9589" s="252" t="s">
        <v>443</v>
      </c>
      <c r="C9589" s="253">
        <v>0</v>
      </c>
      <c r="D9589" s="253">
        <v>0</v>
      </c>
      <c r="E9589" s="254" t="str">
        <f t="shared" si="596"/>
        <v/>
      </c>
      <c r="F9589" s="253">
        <v>3732.9129699999999</v>
      </c>
      <c r="G9589" s="253">
        <v>1210.3261500000001</v>
      </c>
      <c r="H9589" s="254">
        <f t="shared" si="597"/>
        <v>-0.67576898799223817</v>
      </c>
      <c r="I9589" s="253">
        <v>1854.1592599999999</v>
      </c>
      <c r="J9589" s="254">
        <f t="shared" si="598"/>
        <v>-0.34723722168288818</v>
      </c>
      <c r="K9589" s="253">
        <v>11193.20946</v>
      </c>
      <c r="L9589" s="253">
        <v>7917.9092099999998</v>
      </c>
      <c r="M9589" s="254">
        <f t="shared" si="599"/>
        <v>-0.29261493423352769</v>
      </c>
    </row>
    <row r="9590" spans="1:13" x14ac:dyDescent="0.25">
      <c r="A9590" s="252" t="s">
        <v>220</v>
      </c>
      <c r="B9590" s="252" t="s">
        <v>461</v>
      </c>
      <c r="C9590" s="253">
        <v>97.499619999999993</v>
      </c>
      <c r="D9590" s="253">
        <v>0</v>
      </c>
      <c r="E9590" s="254">
        <f t="shared" si="596"/>
        <v>-1</v>
      </c>
      <c r="F9590" s="253">
        <v>705.21979999999996</v>
      </c>
      <c r="G9590" s="253">
        <v>617.19200000000001</v>
      </c>
      <c r="H9590" s="254">
        <f t="shared" si="597"/>
        <v>-0.12482321114636874</v>
      </c>
      <c r="I9590" s="253">
        <v>704.17598999999996</v>
      </c>
      <c r="J9590" s="254">
        <f t="shared" si="598"/>
        <v>-0.12352592425083952</v>
      </c>
      <c r="K9590" s="253">
        <v>1765.25017</v>
      </c>
      <c r="L9590" s="253">
        <v>2007.93191</v>
      </c>
      <c r="M9590" s="254">
        <f t="shared" si="599"/>
        <v>0.13747725060408866</v>
      </c>
    </row>
    <row r="9591" spans="1:13" x14ac:dyDescent="0.25">
      <c r="A9591" s="252" t="s">
        <v>220</v>
      </c>
      <c r="B9591" s="252" t="s">
        <v>466</v>
      </c>
      <c r="C9591" s="253">
        <v>0</v>
      </c>
      <c r="D9591" s="253">
        <v>0</v>
      </c>
      <c r="E9591" s="254" t="str">
        <f t="shared" si="596"/>
        <v/>
      </c>
      <c r="F9591" s="253">
        <v>771.03375000000005</v>
      </c>
      <c r="G9591" s="253">
        <v>121.52318</v>
      </c>
      <c r="H9591" s="254">
        <f t="shared" si="597"/>
        <v>-0.84238928581271577</v>
      </c>
      <c r="I9591" s="253">
        <v>608.70880999999997</v>
      </c>
      <c r="J9591" s="254">
        <f t="shared" si="598"/>
        <v>-0.80035909123772986</v>
      </c>
      <c r="K9591" s="253">
        <v>2776.4936299999999</v>
      </c>
      <c r="L9591" s="253">
        <v>2048.14698</v>
      </c>
      <c r="M9591" s="254">
        <f t="shared" si="599"/>
        <v>-0.26232606555628946</v>
      </c>
    </row>
    <row r="9592" spans="1:13" x14ac:dyDescent="0.25">
      <c r="A9592" s="252" t="s">
        <v>220</v>
      </c>
      <c r="B9592" s="252" t="s">
        <v>441</v>
      </c>
      <c r="C9592" s="253">
        <v>72.069130000000001</v>
      </c>
      <c r="D9592" s="253">
        <v>0</v>
      </c>
      <c r="E9592" s="254">
        <f t="shared" si="596"/>
        <v>-1</v>
      </c>
      <c r="F9592" s="253">
        <v>6500.4142599999996</v>
      </c>
      <c r="G9592" s="253">
        <v>5515.5983399999996</v>
      </c>
      <c r="H9592" s="254">
        <f t="shared" si="597"/>
        <v>-0.15150048606286826</v>
      </c>
      <c r="I9592" s="253">
        <v>6535.2352499999997</v>
      </c>
      <c r="J9592" s="254">
        <f t="shared" si="598"/>
        <v>-0.15602145462169859</v>
      </c>
      <c r="K9592" s="253">
        <v>25327.002939999998</v>
      </c>
      <c r="L9592" s="253">
        <v>20397.93435</v>
      </c>
      <c r="M9592" s="254">
        <f t="shared" si="599"/>
        <v>-0.19461712867002179</v>
      </c>
    </row>
    <row r="9593" spans="1:13" x14ac:dyDescent="0.25">
      <c r="A9593" s="252" t="s">
        <v>220</v>
      </c>
      <c r="B9593" s="252" t="s">
        <v>458</v>
      </c>
      <c r="C9593" s="253">
        <v>0</v>
      </c>
      <c r="D9593" s="253">
        <v>0</v>
      </c>
      <c r="E9593" s="254" t="str">
        <f t="shared" si="596"/>
        <v/>
      </c>
      <c r="F9593" s="253">
        <v>0</v>
      </c>
      <c r="G9593" s="253">
        <v>0</v>
      </c>
      <c r="H9593" s="254" t="str">
        <f t="shared" si="597"/>
        <v/>
      </c>
      <c r="I9593" s="253">
        <v>0</v>
      </c>
      <c r="J9593" s="254" t="str">
        <f t="shared" si="598"/>
        <v/>
      </c>
      <c r="K9593" s="253">
        <v>35.234969999999997</v>
      </c>
      <c r="L9593" s="253">
        <v>33</v>
      </c>
      <c r="M9593" s="254">
        <f t="shared" si="599"/>
        <v>-6.3430449919497534E-2</v>
      </c>
    </row>
    <row r="9594" spans="1:13" x14ac:dyDescent="0.25">
      <c r="A9594" s="252" t="s">
        <v>220</v>
      </c>
      <c r="B9594" s="252" t="s">
        <v>444</v>
      </c>
      <c r="C9594" s="253">
        <v>0</v>
      </c>
      <c r="D9594" s="253">
        <v>0</v>
      </c>
      <c r="E9594" s="254" t="str">
        <f t="shared" si="596"/>
        <v/>
      </c>
      <c r="F9594" s="253">
        <v>199.84288000000001</v>
      </c>
      <c r="G9594" s="253">
        <v>397.52537999999998</v>
      </c>
      <c r="H9594" s="254">
        <f t="shared" si="597"/>
        <v>0.9891896073555384</v>
      </c>
      <c r="I9594" s="253">
        <v>225.72197</v>
      </c>
      <c r="J9594" s="254">
        <f t="shared" si="598"/>
        <v>0.76112843601356128</v>
      </c>
      <c r="K9594" s="253">
        <v>2232.7649099999999</v>
      </c>
      <c r="L9594" s="253">
        <v>2216.0993800000001</v>
      </c>
      <c r="M9594" s="254">
        <f t="shared" si="599"/>
        <v>-7.4640773533115601E-3</v>
      </c>
    </row>
    <row r="9595" spans="1:13" x14ac:dyDescent="0.25">
      <c r="A9595" s="252" t="s">
        <v>220</v>
      </c>
      <c r="B9595" s="252" t="s">
        <v>456</v>
      </c>
      <c r="C9595" s="253">
        <v>296.05955999999998</v>
      </c>
      <c r="D9595" s="253">
        <v>0</v>
      </c>
      <c r="E9595" s="254">
        <f t="shared" si="596"/>
        <v>-1</v>
      </c>
      <c r="F9595" s="253">
        <v>9271.9909599999992</v>
      </c>
      <c r="G9595" s="253">
        <v>7300.9494000000004</v>
      </c>
      <c r="H9595" s="254">
        <f t="shared" si="597"/>
        <v>-0.2125801856907763</v>
      </c>
      <c r="I9595" s="253">
        <v>10642.800569999999</v>
      </c>
      <c r="J9595" s="254">
        <f t="shared" si="598"/>
        <v>-0.31400110788696278</v>
      </c>
      <c r="K9595" s="253">
        <v>37180.308279999997</v>
      </c>
      <c r="L9595" s="253">
        <v>35652.785329999999</v>
      </c>
      <c r="M9595" s="254">
        <f t="shared" si="599"/>
        <v>-4.1084192699437194E-2</v>
      </c>
    </row>
    <row r="9596" spans="1:13" x14ac:dyDescent="0.25">
      <c r="A9596" s="252" t="s">
        <v>220</v>
      </c>
      <c r="B9596" s="252" t="s">
        <v>485</v>
      </c>
      <c r="C9596" s="253">
        <v>0</v>
      </c>
      <c r="D9596" s="253">
        <v>0</v>
      </c>
      <c r="E9596" s="254" t="str">
        <f t="shared" si="596"/>
        <v/>
      </c>
      <c r="F9596" s="253">
        <v>9.5940999999999992</v>
      </c>
      <c r="G9596" s="253">
        <v>0</v>
      </c>
      <c r="H9596" s="254">
        <f t="shared" si="597"/>
        <v>-1</v>
      </c>
      <c r="I9596" s="253">
        <v>353.67577</v>
      </c>
      <c r="J9596" s="254">
        <f t="shared" si="598"/>
        <v>-1</v>
      </c>
      <c r="K9596" s="253">
        <v>28.419229999999999</v>
      </c>
      <c r="L9596" s="253">
        <v>383.18254000000002</v>
      </c>
      <c r="M9596" s="254">
        <f t="shared" si="599"/>
        <v>12.483213303104977</v>
      </c>
    </row>
    <row r="9597" spans="1:13" x14ac:dyDescent="0.25">
      <c r="A9597" s="252" t="s">
        <v>220</v>
      </c>
      <c r="B9597" s="252" t="s">
        <v>494</v>
      </c>
      <c r="C9597" s="253">
        <v>0</v>
      </c>
      <c r="D9597" s="253">
        <v>0</v>
      </c>
      <c r="E9597" s="254" t="str">
        <f t="shared" si="596"/>
        <v/>
      </c>
      <c r="F9597" s="253">
        <v>0</v>
      </c>
      <c r="G9597" s="253">
        <v>0</v>
      </c>
      <c r="H9597" s="254" t="str">
        <f t="shared" si="597"/>
        <v/>
      </c>
      <c r="I9597" s="253">
        <v>0</v>
      </c>
      <c r="J9597" s="254" t="str">
        <f t="shared" si="598"/>
        <v/>
      </c>
      <c r="K9597" s="253">
        <v>5.2513199999999998</v>
      </c>
      <c r="L9597" s="253">
        <v>0</v>
      </c>
      <c r="M9597" s="254">
        <f t="shared" si="599"/>
        <v>-1</v>
      </c>
    </row>
    <row r="9598" spans="1:13" x14ac:dyDescent="0.25">
      <c r="A9598" s="252" t="s">
        <v>220</v>
      </c>
      <c r="B9598" s="252" t="s">
        <v>470</v>
      </c>
      <c r="C9598" s="253">
        <v>0</v>
      </c>
      <c r="D9598" s="253">
        <v>0</v>
      </c>
      <c r="E9598" s="254" t="str">
        <f t="shared" si="596"/>
        <v/>
      </c>
      <c r="F9598" s="253">
        <v>330.61207999999999</v>
      </c>
      <c r="G9598" s="253">
        <v>390.08375999999998</v>
      </c>
      <c r="H9598" s="254">
        <f t="shared" si="597"/>
        <v>0.17988356626291457</v>
      </c>
      <c r="I9598" s="253">
        <v>527.8836</v>
      </c>
      <c r="J9598" s="254">
        <f t="shared" si="598"/>
        <v>-0.26104209337058404</v>
      </c>
      <c r="K9598" s="253">
        <v>1254.9562900000001</v>
      </c>
      <c r="L9598" s="253">
        <v>1820.2678800000001</v>
      </c>
      <c r="M9598" s="254">
        <f t="shared" si="599"/>
        <v>0.45046317111172063</v>
      </c>
    </row>
    <row r="9599" spans="1:13" x14ac:dyDescent="0.25">
      <c r="A9599" s="252" t="s">
        <v>220</v>
      </c>
      <c r="B9599" s="252" t="s">
        <v>482</v>
      </c>
      <c r="C9599" s="253">
        <v>0</v>
      </c>
      <c r="D9599" s="253">
        <v>0</v>
      </c>
      <c r="E9599" s="254" t="str">
        <f t="shared" si="596"/>
        <v/>
      </c>
      <c r="F9599" s="253">
        <v>63.344990000000003</v>
      </c>
      <c r="G9599" s="253">
        <v>0</v>
      </c>
      <c r="H9599" s="254">
        <f t="shared" si="597"/>
        <v>-1</v>
      </c>
      <c r="I9599" s="253">
        <v>22.017659999999999</v>
      </c>
      <c r="J9599" s="254">
        <f t="shared" si="598"/>
        <v>-1</v>
      </c>
      <c r="K9599" s="253">
        <v>236.0634</v>
      </c>
      <c r="L9599" s="253">
        <v>23.08475</v>
      </c>
      <c r="M9599" s="254">
        <f t="shared" si="599"/>
        <v>-0.90220953354056577</v>
      </c>
    </row>
    <row r="9600" spans="1:13" x14ac:dyDescent="0.25">
      <c r="A9600" s="252" t="s">
        <v>220</v>
      </c>
      <c r="B9600" s="252" t="s">
        <v>480</v>
      </c>
      <c r="C9600" s="253">
        <v>0</v>
      </c>
      <c r="D9600" s="253">
        <v>0</v>
      </c>
      <c r="E9600" s="254" t="str">
        <f t="shared" si="596"/>
        <v/>
      </c>
      <c r="F9600" s="253">
        <v>71.380759999999995</v>
      </c>
      <c r="G9600" s="253">
        <v>18.124639999999999</v>
      </c>
      <c r="H9600" s="254">
        <f t="shared" si="597"/>
        <v>-0.74608507950882008</v>
      </c>
      <c r="I9600" s="253">
        <v>14.46434</v>
      </c>
      <c r="J9600" s="254">
        <f t="shared" si="598"/>
        <v>0.25305682803363294</v>
      </c>
      <c r="K9600" s="253">
        <v>100.71644000000001</v>
      </c>
      <c r="L9600" s="253">
        <v>40.485860000000002</v>
      </c>
      <c r="M9600" s="254">
        <f t="shared" si="599"/>
        <v>-0.59802133594078577</v>
      </c>
    </row>
    <row r="9601" spans="1:13" x14ac:dyDescent="0.25">
      <c r="A9601" s="252" t="s">
        <v>220</v>
      </c>
      <c r="B9601" s="252" t="s">
        <v>440</v>
      </c>
      <c r="C9601" s="253">
        <v>39.635759999999998</v>
      </c>
      <c r="D9601" s="253">
        <v>0</v>
      </c>
      <c r="E9601" s="254">
        <f t="shared" si="596"/>
        <v>-1</v>
      </c>
      <c r="F9601" s="253">
        <v>5494.9152100000001</v>
      </c>
      <c r="G9601" s="253">
        <v>9475.7698899999996</v>
      </c>
      <c r="H9601" s="254">
        <f t="shared" si="597"/>
        <v>0.72446152995325286</v>
      </c>
      <c r="I9601" s="253">
        <v>5244.3898300000001</v>
      </c>
      <c r="J9601" s="254">
        <f t="shared" si="598"/>
        <v>0.80683934588439987</v>
      </c>
      <c r="K9601" s="253">
        <v>32112.163629999999</v>
      </c>
      <c r="L9601" s="253">
        <v>31587.88291</v>
      </c>
      <c r="M9601" s="254">
        <f t="shared" si="599"/>
        <v>-1.6326546103863304E-2</v>
      </c>
    </row>
    <row r="9602" spans="1:13" x14ac:dyDescent="0.25">
      <c r="A9602" s="252" t="s">
        <v>220</v>
      </c>
      <c r="B9602" s="252" t="s">
        <v>453</v>
      </c>
      <c r="C9602" s="253">
        <v>0</v>
      </c>
      <c r="D9602" s="253">
        <v>0</v>
      </c>
      <c r="E9602" s="254" t="str">
        <f t="shared" si="596"/>
        <v/>
      </c>
      <c r="F9602" s="253">
        <v>297.69315999999998</v>
      </c>
      <c r="G9602" s="253">
        <v>354.47487999999998</v>
      </c>
      <c r="H9602" s="254">
        <f t="shared" si="597"/>
        <v>0.19073908181162103</v>
      </c>
      <c r="I9602" s="253">
        <v>806.72769000000005</v>
      </c>
      <c r="J9602" s="254">
        <f t="shared" si="598"/>
        <v>-0.56060157052499338</v>
      </c>
      <c r="K9602" s="253">
        <v>1553.4835599999999</v>
      </c>
      <c r="L9602" s="253">
        <v>2325.2819500000001</v>
      </c>
      <c r="M9602" s="254">
        <f t="shared" si="599"/>
        <v>0.49681786783762316</v>
      </c>
    </row>
    <row r="9603" spans="1:13" x14ac:dyDescent="0.25">
      <c r="A9603" s="252" t="s">
        <v>220</v>
      </c>
      <c r="B9603" s="252" t="s">
        <v>496</v>
      </c>
      <c r="C9603" s="253">
        <v>0</v>
      </c>
      <c r="D9603" s="253">
        <v>0</v>
      </c>
      <c r="E9603" s="254" t="str">
        <f t="shared" si="596"/>
        <v/>
      </c>
      <c r="F9603" s="253">
        <v>0</v>
      </c>
      <c r="G9603" s="253">
        <v>0</v>
      </c>
      <c r="H9603" s="254" t="str">
        <f t="shared" si="597"/>
        <v/>
      </c>
      <c r="I9603" s="253">
        <v>0</v>
      </c>
      <c r="J9603" s="254" t="str">
        <f t="shared" si="598"/>
        <v/>
      </c>
      <c r="K9603" s="253">
        <v>0</v>
      </c>
      <c r="L9603" s="253">
        <v>0</v>
      </c>
      <c r="M9603" s="254" t="str">
        <f t="shared" si="599"/>
        <v/>
      </c>
    </row>
    <row r="9604" spans="1:13" x14ac:dyDescent="0.25">
      <c r="A9604" s="252" t="s">
        <v>220</v>
      </c>
      <c r="B9604" s="252" t="s">
        <v>498</v>
      </c>
      <c r="C9604" s="253">
        <v>0</v>
      </c>
      <c r="D9604" s="253">
        <v>0</v>
      </c>
      <c r="E9604" s="254" t="str">
        <f t="shared" si="596"/>
        <v/>
      </c>
      <c r="F9604" s="253">
        <v>12.01563</v>
      </c>
      <c r="G9604" s="253">
        <v>22.13597</v>
      </c>
      <c r="H9604" s="254">
        <f t="shared" si="597"/>
        <v>0.84226461700302035</v>
      </c>
      <c r="I9604" s="253">
        <v>34.843330000000002</v>
      </c>
      <c r="J9604" s="254">
        <f t="shared" si="598"/>
        <v>-0.36469992965655118</v>
      </c>
      <c r="K9604" s="253">
        <v>40.421259999999997</v>
      </c>
      <c r="L9604" s="253">
        <v>56.979300000000002</v>
      </c>
      <c r="M9604" s="254">
        <f t="shared" si="599"/>
        <v>0.40963690889398308</v>
      </c>
    </row>
    <row r="9605" spans="1:13" x14ac:dyDescent="0.25">
      <c r="A9605" s="252" t="s">
        <v>220</v>
      </c>
      <c r="B9605" s="252" t="s">
        <v>488</v>
      </c>
      <c r="C9605" s="253">
        <v>0</v>
      </c>
      <c r="D9605" s="253">
        <v>0</v>
      </c>
      <c r="E9605" s="254" t="str">
        <f t="shared" ref="E9605:E9668" si="600">IF(C9605=0,"",(D9605/C9605-1))</f>
        <v/>
      </c>
      <c r="F9605" s="253">
        <v>7.8918799999999996</v>
      </c>
      <c r="G9605" s="253">
        <v>100.21451</v>
      </c>
      <c r="H9605" s="254">
        <f t="shared" ref="H9605:H9668" si="601">IF(F9605=0,"",(G9605/F9605-1))</f>
        <v>11.698433072981343</v>
      </c>
      <c r="I9605" s="253">
        <v>0</v>
      </c>
      <c r="J9605" s="254" t="str">
        <f t="shared" ref="J9605:J9668" si="602">IF(I9605=0,"",(G9605/I9605-1))</f>
        <v/>
      </c>
      <c r="K9605" s="253">
        <v>22.490030000000001</v>
      </c>
      <c r="L9605" s="253">
        <v>146.07333</v>
      </c>
      <c r="M9605" s="254">
        <f t="shared" ref="M9605:M9668" si="603">IF(K9605=0,"",(L9605/K9605-1))</f>
        <v>5.4950260181956176</v>
      </c>
    </row>
    <row r="9606" spans="1:13" x14ac:dyDescent="0.25">
      <c r="A9606" s="252" t="s">
        <v>220</v>
      </c>
      <c r="B9606" s="252" t="s">
        <v>475</v>
      </c>
      <c r="C9606" s="253">
        <v>0</v>
      </c>
      <c r="D9606" s="253">
        <v>0</v>
      </c>
      <c r="E9606" s="254" t="str">
        <f t="shared" si="600"/>
        <v/>
      </c>
      <c r="F9606" s="253">
        <v>162.29566</v>
      </c>
      <c r="G9606" s="253">
        <v>0</v>
      </c>
      <c r="H9606" s="254">
        <f t="shared" si="601"/>
        <v>-1</v>
      </c>
      <c r="I9606" s="253">
        <v>38.63355</v>
      </c>
      <c r="J9606" s="254">
        <f t="shared" si="602"/>
        <v>-1</v>
      </c>
      <c r="K9606" s="253">
        <v>212.3459</v>
      </c>
      <c r="L9606" s="253">
        <v>38.63355</v>
      </c>
      <c r="M9606" s="254">
        <f t="shared" si="603"/>
        <v>-0.81806312248082025</v>
      </c>
    </row>
    <row r="9607" spans="1:13" x14ac:dyDescent="0.25">
      <c r="A9607" s="252" t="s">
        <v>220</v>
      </c>
      <c r="B9607" s="252" t="s">
        <v>449</v>
      </c>
      <c r="C9607" s="253">
        <v>13.26463</v>
      </c>
      <c r="D9607" s="253">
        <v>0</v>
      </c>
      <c r="E9607" s="254">
        <f t="shared" si="600"/>
        <v>-1</v>
      </c>
      <c r="F9607" s="253">
        <v>3175.3374800000001</v>
      </c>
      <c r="G9607" s="253">
        <v>2056.7121400000001</v>
      </c>
      <c r="H9607" s="254">
        <f t="shared" si="601"/>
        <v>-0.35228549628054029</v>
      </c>
      <c r="I9607" s="253">
        <v>1158.97765</v>
      </c>
      <c r="J9607" s="254">
        <f t="shared" si="602"/>
        <v>0.77459171883081623</v>
      </c>
      <c r="K9607" s="253">
        <v>9358.8143600000003</v>
      </c>
      <c r="L9607" s="253">
        <v>5547.0179200000002</v>
      </c>
      <c r="M9607" s="254">
        <f t="shared" si="603"/>
        <v>-0.40729480181718236</v>
      </c>
    </row>
    <row r="9608" spans="1:13" x14ac:dyDescent="0.25">
      <c r="A9608" s="252" t="s">
        <v>220</v>
      </c>
      <c r="B9608" s="252" t="s">
        <v>501</v>
      </c>
      <c r="C9608" s="253">
        <v>0</v>
      </c>
      <c r="D9608" s="253">
        <v>0</v>
      </c>
      <c r="E9608" s="254" t="str">
        <f t="shared" si="600"/>
        <v/>
      </c>
      <c r="F9608" s="253">
        <v>2.6073200000000001</v>
      </c>
      <c r="G9608" s="253">
        <v>18.951309999999999</v>
      </c>
      <c r="H9608" s="254">
        <f t="shared" si="601"/>
        <v>6.2685017565929764</v>
      </c>
      <c r="I9608" s="253">
        <v>27.52815</v>
      </c>
      <c r="J9608" s="254">
        <f t="shared" si="602"/>
        <v>-0.31156616045756802</v>
      </c>
      <c r="K9608" s="253">
        <v>11.74119</v>
      </c>
      <c r="L9608" s="253">
        <v>115.84231</v>
      </c>
      <c r="M9608" s="254">
        <f t="shared" si="603"/>
        <v>8.8663176390127401</v>
      </c>
    </row>
    <row r="9609" spans="1:13" x14ac:dyDescent="0.25">
      <c r="A9609" s="252" t="s">
        <v>220</v>
      </c>
      <c r="B9609" s="252" t="s">
        <v>451</v>
      </c>
      <c r="C9609" s="253">
        <v>0</v>
      </c>
      <c r="D9609" s="253">
        <v>0</v>
      </c>
      <c r="E9609" s="254" t="str">
        <f t="shared" si="600"/>
        <v/>
      </c>
      <c r="F9609" s="253">
        <v>80.939350000000005</v>
      </c>
      <c r="G9609" s="253">
        <v>50.090940000000003</v>
      </c>
      <c r="H9609" s="254">
        <f t="shared" si="601"/>
        <v>-0.38112994482906026</v>
      </c>
      <c r="I9609" s="253">
        <v>12.49</v>
      </c>
      <c r="J9609" s="254">
        <f t="shared" si="602"/>
        <v>3.0104835868694959</v>
      </c>
      <c r="K9609" s="253">
        <v>220.02724000000001</v>
      </c>
      <c r="L9609" s="253">
        <v>103.69138</v>
      </c>
      <c r="M9609" s="254">
        <f t="shared" si="603"/>
        <v>-0.52873389676660043</v>
      </c>
    </row>
    <row r="9610" spans="1:13" x14ac:dyDescent="0.25">
      <c r="A9610" s="252" t="s">
        <v>220</v>
      </c>
      <c r="B9610" s="252" t="s">
        <v>467</v>
      </c>
      <c r="C9610" s="253">
        <v>0</v>
      </c>
      <c r="D9610" s="253">
        <v>0</v>
      </c>
      <c r="E9610" s="254" t="str">
        <f t="shared" si="600"/>
        <v/>
      </c>
      <c r="F9610" s="253">
        <v>472.13089000000002</v>
      </c>
      <c r="G9610" s="253">
        <v>378.17108999999999</v>
      </c>
      <c r="H9610" s="254">
        <f t="shared" si="601"/>
        <v>-0.1990121849472718</v>
      </c>
      <c r="I9610" s="253">
        <v>550.67489999999998</v>
      </c>
      <c r="J9610" s="254">
        <f t="shared" si="602"/>
        <v>-0.31325889376835592</v>
      </c>
      <c r="K9610" s="253">
        <v>1347.1013700000001</v>
      </c>
      <c r="L9610" s="253">
        <v>1250.15086</v>
      </c>
      <c r="M9610" s="254">
        <f t="shared" si="603"/>
        <v>-7.1969721179928836E-2</v>
      </c>
    </row>
    <row r="9611" spans="1:13" x14ac:dyDescent="0.25">
      <c r="A9611" s="252" t="s">
        <v>220</v>
      </c>
      <c r="B9611" s="252" t="s">
        <v>499</v>
      </c>
      <c r="C9611" s="253">
        <v>0</v>
      </c>
      <c r="D9611" s="253">
        <v>0</v>
      </c>
      <c r="E9611" s="254" t="str">
        <f t="shared" si="600"/>
        <v/>
      </c>
      <c r="F9611" s="253">
        <v>0</v>
      </c>
      <c r="G9611" s="253">
        <v>0</v>
      </c>
      <c r="H9611" s="254" t="str">
        <f t="shared" si="601"/>
        <v/>
      </c>
      <c r="I9611" s="253">
        <v>0</v>
      </c>
      <c r="J9611" s="254" t="str">
        <f t="shared" si="602"/>
        <v/>
      </c>
      <c r="K9611" s="253">
        <v>123.76357</v>
      </c>
      <c r="L9611" s="253">
        <v>0</v>
      </c>
      <c r="M9611" s="254">
        <f t="shared" si="603"/>
        <v>-1</v>
      </c>
    </row>
    <row r="9612" spans="1:13" x14ac:dyDescent="0.25">
      <c r="A9612" s="252" t="s">
        <v>220</v>
      </c>
      <c r="B9612" s="252" t="s">
        <v>476</v>
      </c>
      <c r="C9612" s="253">
        <v>0</v>
      </c>
      <c r="D9612" s="253">
        <v>0</v>
      </c>
      <c r="E9612" s="254" t="str">
        <f t="shared" si="600"/>
        <v/>
      </c>
      <c r="F9612" s="253">
        <v>0</v>
      </c>
      <c r="G9612" s="253">
        <v>10.88735</v>
      </c>
      <c r="H9612" s="254" t="str">
        <f t="shared" si="601"/>
        <v/>
      </c>
      <c r="I9612" s="253">
        <v>0</v>
      </c>
      <c r="J9612" s="254" t="str">
        <f t="shared" si="602"/>
        <v/>
      </c>
      <c r="K9612" s="253">
        <v>155.36690999999999</v>
      </c>
      <c r="L9612" s="253">
        <v>51.509970000000003</v>
      </c>
      <c r="M9612" s="254">
        <f t="shared" si="603"/>
        <v>-0.66846241583873933</v>
      </c>
    </row>
    <row r="9613" spans="1:13" x14ac:dyDescent="0.25">
      <c r="A9613" s="252" t="s">
        <v>220</v>
      </c>
      <c r="B9613" s="252" t="s">
        <v>505</v>
      </c>
      <c r="C9613" s="253">
        <v>0</v>
      </c>
      <c r="D9613" s="253">
        <v>0</v>
      </c>
      <c r="E9613" s="254" t="str">
        <f t="shared" si="600"/>
        <v/>
      </c>
      <c r="F9613" s="253">
        <v>17.704540000000001</v>
      </c>
      <c r="G9613" s="253">
        <v>0</v>
      </c>
      <c r="H9613" s="254">
        <f t="shared" si="601"/>
        <v>-1</v>
      </c>
      <c r="I9613" s="253">
        <v>0</v>
      </c>
      <c r="J9613" s="254" t="str">
        <f t="shared" si="602"/>
        <v/>
      </c>
      <c r="K9613" s="253">
        <v>17.704540000000001</v>
      </c>
      <c r="L9613" s="253">
        <v>0</v>
      </c>
      <c r="M9613" s="254">
        <f t="shared" si="603"/>
        <v>-1</v>
      </c>
    </row>
    <row r="9614" spans="1:13" x14ac:dyDescent="0.25">
      <c r="A9614" s="252" t="s">
        <v>220</v>
      </c>
      <c r="B9614" s="252" t="s">
        <v>465</v>
      </c>
      <c r="C9614" s="253">
        <v>0</v>
      </c>
      <c r="D9614" s="253">
        <v>0</v>
      </c>
      <c r="E9614" s="254" t="str">
        <f t="shared" si="600"/>
        <v/>
      </c>
      <c r="F9614" s="253">
        <v>4144.2938999999997</v>
      </c>
      <c r="G9614" s="253">
        <v>493.46456000000001</v>
      </c>
      <c r="H9614" s="254">
        <f t="shared" si="601"/>
        <v>-0.88092915900583213</v>
      </c>
      <c r="I9614" s="253">
        <v>684.31235000000004</v>
      </c>
      <c r="J9614" s="254">
        <f t="shared" si="602"/>
        <v>-0.27888988120702485</v>
      </c>
      <c r="K9614" s="253">
        <v>11901.149890000001</v>
      </c>
      <c r="L9614" s="253">
        <v>2009.2381399999999</v>
      </c>
      <c r="M9614" s="254">
        <f t="shared" si="603"/>
        <v>-0.83117277249921273</v>
      </c>
    </row>
    <row r="9615" spans="1:13" s="117" customFormat="1" ht="13" x14ac:dyDescent="0.3">
      <c r="A9615" s="117" t="s">
        <v>220</v>
      </c>
      <c r="B9615" s="117" t="s">
        <v>3</v>
      </c>
      <c r="C9615" s="165">
        <v>5842.36258</v>
      </c>
      <c r="D9615" s="165">
        <v>233.31326999999999</v>
      </c>
      <c r="E9615" s="255">
        <f t="shared" si="600"/>
        <v>-0.96006525325923886</v>
      </c>
      <c r="F9615" s="165">
        <v>260764.65719</v>
      </c>
      <c r="G9615" s="165">
        <v>190098.25627000001</v>
      </c>
      <c r="H9615" s="255">
        <f t="shared" si="601"/>
        <v>-0.27099685088271219</v>
      </c>
      <c r="I9615" s="165">
        <v>252324.86538999999</v>
      </c>
      <c r="J9615" s="255">
        <f t="shared" si="602"/>
        <v>-0.24661306773639169</v>
      </c>
      <c r="K9615" s="165">
        <v>1051962.90444</v>
      </c>
      <c r="L9615" s="165">
        <v>826879.76038999995</v>
      </c>
      <c r="M9615" s="255">
        <f t="shared" si="603"/>
        <v>-0.21396490608176</v>
      </c>
    </row>
    <row r="9616" spans="1:13" s="117" customFormat="1" ht="13" x14ac:dyDescent="0.3">
      <c r="A9616" s="117" t="s">
        <v>220</v>
      </c>
      <c r="B9616" s="117" t="s">
        <v>3</v>
      </c>
      <c r="C9616" s="165">
        <v>0</v>
      </c>
      <c r="D9616" s="165">
        <v>0</v>
      </c>
      <c r="E9616" s="255" t="str">
        <f t="shared" si="600"/>
        <v/>
      </c>
      <c r="F9616" s="165">
        <v>0</v>
      </c>
      <c r="G9616" s="165">
        <v>0</v>
      </c>
      <c r="H9616" s="255" t="str">
        <f t="shared" si="601"/>
        <v/>
      </c>
      <c r="I9616" s="165">
        <v>0</v>
      </c>
      <c r="J9616" s="255" t="str">
        <f t="shared" si="602"/>
        <v/>
      </c>
      <c r="K9616" s="165">
        <v>0</v>
      </c>
      <c r="L9616" s="165">
        <v>0</v>
      </c>
      <c r="M9616" s="255" t="str">
        <f t="shared" si="603"/>
        <v/>
      </c>
    </row>
    <row r="9617" spans="1:13" x14ac:dyDescent="0.25">
      <c r="A9617" s="252" t="s">
        <v>366</v>
      </c>
      <c r="B9617" s="252" t="s">
        <v>446</v>
      </c>
      <c r="C9617" s="253">
        <v>0</v>
      </c>
      <c r="D9617" s="253">
        <v>0</v>
      </c>
      <c r="E9617" s="254" t="str">
        <f t="shared" si="600"/>
        <v/>
      </c>
      <c r="F9617" s="253">
        <v>0</v>
      </c>
      <c r="G9617" s="253">
        <v>0</v>
      </c>
      <c r="H9617" s="254" t="str">
        <f t="shared" si="601"/>
        <v/>
      </c>
      <c r="I9617" s="253">
        <v>0</v>
      </c>
      <c r="J9617" s="254" t="str">
        <f t="shared" si="602"/>
        <v/>
      </c>
      <c r="K9617" s="253">
        <v>0</v>
      </c>
      <c r="L9617" s="253">
        <v>0</v>
      </c>
      <c r="M9617" s="254" t="str">
        <f t="shared" si="603"/>
        <v/>
      </c>
    </row>
    <row r="9618" spans="1:13" x14ac:dyDescent="0.25">
      <c r="A9618" s="252" t="s">
        <v>366</v>
      </c>
      <c r="B9618" s="252" t="s">
        <v>469</v>
      </c>
      <c r="C9618" s="253">
        <v>0</v>
      </c>
      <c r="D9618" s="253">
        <v>0</v>
      </c>
      <c r="E9618" s="254" t="str">
        <f t="shared" si="600"/>
        <v/>
      </c>
      <c r="F9618" s="253">
        <v>0</v>
      </c>
      <c r="G9618" s="253">
        <v>0</v>
      </c>
      <c r="H9618" s="254" t="str">
        <f t="shared" si="601"/>
        <v/>
      </c>
      <c r="I9618" s="253">
        <v>0</v>
      </c>
      <c r="J9618" s="254" t="str">
        <f t="shared" si="602"/>
        <v/>
      </c>
      <c r="K9618" s="253">
        <v>0</v>
      </c>
      <c r="L9618" s="253">
        <v>52.58699</v>
      </c>
      <c r="M9618" s="254" t="str">
        <f t="shared" si="603"/>
        <v/>
      </c>
    </row>
    <row r="9619" spans="1:13" x14ac:dyDescent="0.25">
      <c r="A9619" s="252" t="s">
        <v>366</v>
      </c>
      <c r="B9619" s="252" t="s">
        <v>483</v>
      </c>
      <c r="C9619" s="253">
        <v>0</v>
      </c>
      <c r="D9619" s="253">
        <v>0</v>
      </c>
      <c r="E9619" s="254" t="str">
        <f t="shared" si="600"/>
        <v/>
      </c>
      <c r="F9619" s="253">
        <v>0</v>
      </c>
      <c r="G9619" s="253">
        <v>0</v>
      </c>
      <c r="H9619" s="254" t="str">
        <f t="shared" si="601"/>
        <v/>
      </c>
      <c r="I9619" s="253">
        <v>0</v>
      </c>
      <c r="J9619" s="254" t="str">
        <f t="shared" si="602"/>
        <v/>
      </c>
      <c r="K9619" s="253">
        <v>61.81</v>
      </c>
      <c r="L9619" s="253">
        <v>0</v>
      </c>
      <c r="M9619" s="254">
        <f t="shared" si="603"/>
        <v>-1</v>
      </c>
    </row>
    <row r="9620" spans="1:13" x14ac:dyDescent="0.25">
      <c r="A9620" s="252" t="s">
        <v>366</v>
      </c>
      <c r="B9620" s="252" t="s">
        <v>438</v>
      </c>
      <c r="C9620" s="253">
        <v>0</v>
      </c>
      <c r="D9620" s="253">
        <v>0</v>
      </c>
      <c r="E9620" s="254" t="str">
        <f t="shared" si="600"/>
        <v/>
      </c>
      <c r="F9620" s="253">
        <v>31.344989999999999</v>
      </c>
      <c r="G9620" s="253">
        <v>673.02152999999998</v>
      </c>
      <c r="H9620" s="254">
        <f t="shared" si="601"/>
        <v>20.471422705829543</v>
      </c>
      <c r="I9620" s="253">
        <v>266.10464000000002</v>
      </c>
      <c r="J9620" s="254">
        <f t="shared" si="602"/>
        <v>1.5291611976401462</v>
      </c>
      <c r="K9620" s="253">
        <v>257.10046</v>
      </c>
      <c r="L9620" s="253">
        <v>1165.13687</v>
      </c>
      <c r="M9620" s="254">
        <f t="shared" si="603"/>
        <v>3.5318350266662302</v>
      </c>
    </row>
    <row r="9621" spans="1:13" x14ac:dyDescent="0.25">
      <c r="A9621" s="252" t="s">
        <v>366</v>
      </c>
      <c r="B9621" s="252" t="s">
        <v>447</v>
      </c>
      <c r="C9621" s="253">
        <v>0</v>
      </c>
      <c r="D9621" s="253">
        <v>0</v>
      </c>
      <c r="E9621" s="254" t="str">
        <f t="shared" si="600"/>
        <v/>
      </c>
      <c r="F9621" s="253">
        <v>1.1334900000000001</v>
      </c>
      <c r="G9621" s="253">
        <v>0</v>
      </c>
      <c r="H9621" s="254">
        <f t="shared" si="601"/>
        <v>-1</v>
      </c>
      <c r="I9621" s="253">
        <v>0</v>
      </c>
      <c r="J9621" s="254" t="str">
        <f t="shared" si="602"/>
        <v/>
      </c>
      <c r="K9621" s="253">
        <v>1.1334900000000001</v>
      </c>
      <c r="L9621" s="253">
        <v>0.83</v>
      </c>
      <c r="M9621" s="254">
        <f t="shared" si="603"/>
        <v>-0.26774828185515542</v>
      </c>
    </row>
    <row r="9622" spans="1:13" x14ac:dyDescent="0.25">
      <c r="A9622" s="252" t="s">
        <v>366</v>
      </c>
      <c r="B9622" s="252" t="s">
        <v>510</v>
      </c>
      <c r="C9622" s="253">
        <v>0</v>
      </c>
      <c r="D9622" s="253">
        <v>0</v>
      </c>
      <c r="E9622" s="254" t="str">
        <f t="shared" si="600"/>
        <v/>
      </c>
      <c r="F9622" s="253">
        <v>0</v>
      </c>
      <c r="G9622" s="253">
        <v>31.5</v>
      </c>
      <c r="H9622" s="254" t="str">
        <f t="shared" si="601"/>
        <v/>
      </c>
      <c r="I9622" s="253">
        <v>0</v>
      </c>
      <c r="J9622" s="254" t="str">
        <f t="shared" si="602"/>
        <v/>
      </c>
      <c r="K9622" s="253">
        <v>69.864000000000004</v>
      </c>
      <c r="L9622" s="253">
        <v>31.5</v>
      </c>
      <c r="M9622" s="254">
        <f t="shared" si="603"/>
        <v>-0.54912401236688424</v>
      </c>
    </row>
    <row r="9623" spans="1:13" x14ac:dyDescent="0.25">
      <c r="A9623" s="252" t="s">
        <v>366</v>
      </c>
      <c r="B9623" s="252" t="s">
        <v>452</v>
      </c>
      <c r="C9623" s="253">
        <v>0</v>
      </c>
      <c r="D9623" s="253">
        <v>0</v>
      </c>
      <c r="E9623" s="254" t="str">
        <f t="shared" si="600"/>
        <v/>
      </c>
      <c r="F9623" s="253">
        <v>13.3424</v>
      </c>
      <c r="G9623" s="253">
        <v>0</v>
      </c>
      <c r="H9623" s="254">
        <f t="shared" si="601"/>
        <v>-1</v>
      </c>
      <c r="I9623" s="253">
        <v>31.43385</v>
      </c>
      <c r="J9623" s="254">
        <f t="shared" si="602"/>
        <v>-1</v>
      </c>
      <c r="K9623" s="253">
        <v>13.3424</v>
      </c>
      <c r="L9623" s="253">
        <v>31.43385</v>
      </c>
      <c r="M9623" s="254">
        <f t="shared" si="603"/>
        <v>1.3559367130351361</v>
      </c>
    </row>
    <row r="9624" spans="1:13" x14ac:dyDescent="0.25">
      <c r="A9624" s="252" t="s">
        <v>366</v>
      </c>
      <c r="B9624" s="252" t="s">
        <v>477</v>
      </c>
      <c r="C9624" s="253">
        <v>0</v>
      </c>
      <c r="D9624" s="253">
        <v>0</v>
      </c>
      <c r="E9624" s="254" t="str">
        <f t="shared" si="600"/>
        <v/>
      </c>
      <c r="F9624" s="253">
        <v>0</v>
      </c>
      <c r="G9624" s="253">
        <v>0</v>
      </c>
      <c r="H9624" s="254" t="str">
        <f t="shared" si="601"/>
        <v/>
      </c>
      <c r="I9624" s="253">
        <v>0</v>
      </c>
      <c r="J9624" s="254" t="str">
        <f t="shared" si="602"/>
        <v/>
      </c>
      <c r="K9624" s="253">
        <v>109.88017000000001</v>
      </c>
      <c r="L9624" s="253">
        <v>13.19</v>
      </c>
      <c r="M9624" s="254">
        <f t="shared" si="603"/>
        <v>-0.8799601420347275</v>
      </c>
    </row>
    <row r="9625" spans="1:13" x14ac:dyDescent="0.25">
      <c r="A9625" s="252" t="s">
        <v>366</v>
      </c>
      <c r="B9625" s="252" t="s">
        <v>436</v>
      </c>
      <c r="C9625" s="253">
        <v>0</v>
      </c>
      <c r="D9625" s="253">
        <v>0</v>
      </c>
      <c r="E9625" s="254" t="str">
        <f t="shared" si="600"/>
        <v/>
      </c>
      <c r="F9625" s="253">
        <v>21.087</v>
      </c>
      <c r="G9625" s="253">
        <v>0</v>
      </c>
      <c r="H9625" s="254">
        <f t="shared" si="601"/>
        <v>-1</v>
      </c>
      <c r="I9625" s="253">
        <v>0</v>
      </c>
      <c r="J9625" s="254" t="str">
        <f t="shared" si="602"/>
        <v/>
      </c>
      <c r="K9625" s="253">
        <v>166.19880000000001</v>
      </c>
      <c r="L9625" s="253">
        <v>54.155839999999998</v>
      </c>
      <c r="M9625" s="254">
        <f t="shared" si="603"/>
        <v>-0.67415023453839629</v>
      </c>
    </row>
    <row r="9626" spans="1:13" x14ac:dyDescent="0.25">
      <c r="A9626" s="252" t="s">
        <v>366</v>
      </c>
      <c r="B9626" s="252" t="s">
        <v>457</v>
      </c>
      <c r="C9626" s="253">
        <v>0</v>
      </c>
      <c r="D9626" s="253">
        <v>0</v>
      </c>
      <c r="E9626" s="254" t="str">
        <f t="shared" si="600"/>
        <v/>
      </c>
      <c r="F9626" s="253">
        <v>0</v>
      </c>
      <c r="G9626" s="253">
        <v>1.6307</v>
      </c>
      <c r="H9626" s="254" t="str">
        <f t="shared" si="601"/>
        <v/>
      </c>
      <c r="I9626" s="253">
        <v>43.69529</v>
      </c>
      <c r="J9626" s="254">
        <f t="shared" si="602"/>
        <v>-0.96268018818504242</v>
      </c>
      <c r="K9626" s="253">
        <v>670.06410000000005</v>
      </c>
      <c r="L9626" s="253">
        <v>534.82599000000005</v>
      </c>
      <c r="M9626" s="254">
        <f t="shared" si="603"/>
        <v>-0.20182861609807179</v>
      </c>
    </row>
    <row r="9627" spans="1:13" x14ac:dyDescent="0.25">
      <c r="A9627" s="252" t="s">
        <v>366</v>
      </c>
      <c r="B9627" s="252" t="s">
        <v>460</v>
      </c>
      <c r="C9627" s="253">
        <v>0</v>
      </c>
      <c r="D9627" s="253">
        <v>0</v>
      </c>
      <c r="E9627" s="254" t="str">
        <f t="shared" si="600"/>
        <v/>
      </c>
      <c r="F9627" s="253">
        <v>0</v>
      </c>
      <c r="G9627" s="253">
        <v>0</v>
      </c>
      <c r="H9627" s="254" t="str">
        <f t="shared" si="601"/>
        <v/>
      </c>
      <c r="I9627" s="253">
        <v>0</v>
      </c>
      <c r="J9627" s="254" t="str">
        <f t="shared" si="602"/>
        <v/>
      </c>
      <c r="K9627" s="253">
        <v>0</v>
      </c>
      <c r="L9627" s="253">
        <v>0</v>
      </c>
      <c r="M9627" s="254" t="str">
        <f t="shared" si="603"/>
        <v/>
      </c>
    </row>
    <row r="9628" spans="1:13" x14ac:dyDescent="0.25">
      <c r="A9628" s="252" t="s">
        <v>366</v>
      </c>
      <c r="B9628" s="252" t="s">
        <v>450</v>
      </c>
      <c r="C9628" s="253">
        <v>0</v>
      </c>
      <c r="D9628" s="253">
        <v>0</v>
      </c>
      <c r="E9628" s="254" t="str">
        <f t="shared" si="600"/>
        <v/>
      </c>
      <c r="F9628" s="253">
        <v>0</v>
      </c>
      <c r="G9628" s="253">
        <v>0</v>
      </c>
      <c r="H9628" s="254" t="str">
        <f t="shared" si="601"/>
        <v/>
      </c>
      <c r="I9628" s="253">
        <v>11.19481</v>
      </c>
      <c r="J9628" s="254">
        <f t="shared" si="602"/>
        <v>-1</v>
      </c>
      <c r="K9628" s="253">
        <v>560</v>
      </c>
      <c r="L9628" s="253">
        <v>69.764809999999997</v>
      </c>
      <c r="M9628" s="254">
        <f t="shared" si="603"/>
        <v>-0.8754199821428571</v>
      </c>
    </row>
    <row r="9629" spans="1:13" x14ac:dyDescent="0.25">
      <c r="A9629" s="252" t="s">
        <v>366</v>
      </c>
      <c r="B9629" s="252" t="s">
        <v>439</v>
      </c>
      <c r="C9629" s="253">
        <v>0</v>
      </c>
      <c r="D9629" s="253">
        <v>0</v>
      </c>
      <c r="E9629" s="254" t="str">
        <f t="shared" si="600"/>
        <v/>
      </c>
      <c r="F9629" s="253">
        <v>170.18848</v>
      </c>
      <c r="G9629" s="253">
        <v>114.71275</v>
      </c>
      <c r="H9629" s="254">
        <f t="shared" si="601"/>
        <v>-0.32596642263918219</v>
      </c>
      <c r="I9629" s="253">
        <v>188.89712</v>
      </c>
      <c r="J9629" s="254">
        <f t="shared" si="602"/>
        <v>-0.39272366884153664</v>
      </c>
      <c r="K9629" s="253">
        <v>580.27441999999996</v>
      </c>
      <c r="L9629" s="253">
        <v>585.06438000000003</v>
      </c>
      <c r="M9629" s="254">
        <f t="shared" si="603"/>
        <v>8.2546461379429115E-3</v>
      </c>
    </row>
    <row r="9630" spans="1:13" x14ac:dyDescent="0.25">
      <c r="A9630" s="252" t="s">
        <v>366</v>
      </c>
      <c r="B9630" s="252" t="s">
        <v>473</v>
      </c>
      <c r="C9630" s="253">
        <v>0</v>
      </c>
      <c r="D9630" s="253">
        <v>0</v>
      </c>
      <c r="E9630" s="254" t="str">
        <f t="shared" si="600"/>
        <v/>
      </c>
      <c r="F9630" s="253">
        <v>0</v>
      </c>
      <c r="G9630" s="253">
        <v>0</v>
      </c>
      <c r="H9630" s="254" t="str">
        <f t="shared" si="601"/>
        <v/>
      </c>
      <c r="I9630" s="253">
        <v>0</v>
      </c>
      <c r="J9630" s="254" t="str">
        <f t="shared" si="602"/>
        <v/>
      </c>
      <c r="K9630" s="253">
        <v>9.75</v>
      </c>
      <c r="L9630" s="253">
        <v>0</v>
      </c>
      <c r="M9630" s="254">
        <f t="shared" si="603"/>
        <v>-1</v>
      </c>
    </row>
    <row r="9631" spans="1:13" x14ac:dyDescent="0.25">
      <c r="A9631" s="252" t="s">
        <v>366</v>
      </c>
      <c r="B9631" s="252" t="s">
        <v>448</v>
      </c>
      <c r="C9631" s="253">
        <v>13.5</v>
      </c>
      <c r="D9631" s="253">
        <v>0</v>
      </c>
      <c r="E9631" s="254">
        <f t="shared" si="600"/>
        <v>-1</v>
      </c>
      <c r="F9631" s="253">
        <v>102.43479000000001</v>
      </c>
      <c r="G9631" s="253">
        <v>0</v>
      </c>
      <c r="H9631" s="254">
        <f t="shared" si="601"/>
        <v>-1</v>
      </c>
      <c r="I9631" s="253">
        <v>11.381460000000001</v>
      </c>
      <c r="J9631" s="254">
        <f t="shared" si="602"/>
        <v>-1</v>
      </c>
      <c r="K9631" s="253">
        <v>270.66088000000002</v>
      </c>
      <c r="L9631" s="253">
        <v>175.13198</v>
      </c>
      <c r="M9631" s="254">
        <f t="shared" si="603"/>
        <v>-0.35294683147413108</v>
      </c>
    </row>
    <row r="9632" spans="1:13" x14ac:dyDescent="0.25">
      <c r="A9632" s="252" t="s">
        <v>366</v>
      </c>
      <c r="B9632" s="252" t="s">
        <v>434</v>
      </c>
      <c r="C9632" s="253">
        <v>0</v>
      </c>
      <c r="D9632" s="253">
        <v>0</v>
      </c>
      <c r="E9632" s="254" t="str">
        <f t="shared" si="600"/>
        <v/>
      </c>
      <c r="F9632" s="253">
        <v>1309.1753900000001</v>
      </c>
      <c r="G9632" s="253">
        <v>547.88774999999998</v>
      </c>
      <c r="H9632" s="254">
        <f t="shared" si="601"/>
        <v>-0.58150164280127514</v>
      </c>
      <c r="I9632" s="253">
        <v>523.55754999999999</v>
      </c>
      <c r="J9632" s="254">
        <f t="shared" si="602"/>
        <v>4.6470918049028143E-2</v>
      </c>
      <c r="K9632" s="253">
        <v>2842.0126799999998</v>
      </c>
      <c r="L9632" s="253">
        <v>2211.7432699999999</v>
      </c>
      <c r="M9632" s="254">
        <f t="shared" si="603"/>
        <v>-0.22176868331213773</v>
      </c>
    </row>
    <row r="9633" spans="1:13" x14ac:dyDescent="0.25">
      <c r="A9633" s="252" t="s">
        <v>366</v>
      </c>
      <c r="B9633" s="252" t="s">
        <v>437</v>
      </c>
      <c r="C9633" s="253">
        <v>0</v>
      </c>
      <c r="D9633" s="253">
        <v>0</v>
      </c>
      <c r="E9633" s="254" t="str">
        <f t="shared" si="600"/>
        <v/>
      </c>
      <c r="F9633" s="253">
        <v>174.3158</v>
      </c>
      <c r="G9633" s="253">
        <v>4.9825499999999998</v>
      </c>
      <c r="H9633" s="254">
        <f t="shared" si="601"/>
        <v>-0.9714165325231563</v>
      </c>
      <c r="I9633" s="253">
        <v>0</v>
      </c>
      <c r="J9633" s="254" t="str">
        <f t="shared" si="602"/>
        <v/>
      </c>
      <c r="K9633" s="253">
        <v>409.25036</v>
      </c>
      <c r="L9633" s="253">
        <v>193.13791000000001</v>
      </c>
      <c r="M9633" s="254">
        <f t="shared" si="603"/>
        <v>-0.52806905288977624</v>
      </c>
    </row>
    <row r="9634" spans="1:13" x14ac:dyDescent="0.25">
      <c r="A9634" s="252" t="s">
        <v>366</v>
      </c>
      <c r="B9634" s="252" t="s">
        <v>468</v>
      </c>
      <c r="C9634" s="253">
        <v>0</v>
      </c>
      <c r="D9634" s="253">
        <v>0</v>
      </c>
      <c r="E9634" s="254" t="str">
        <f t="shared" si="600"/>
        <v/>
      </c>
      <c r="F9634" s="253">
        <v>32.940800000000003</v>
      </c>
      <c r="G9634" s="253">
        <v>0</v>
      </c>
      <c r="H9634" s="254">
        <f t="shared" si="601"/>
        <v>-1</v>
      </c>
      <c r="I9634" s="253">
        <v>0</v>
      </c>
      <c r="J9634" s="254" t="str">
        <f t="shared" si="602"/>
        <v/>
      </c>
      <c r="K9634" s="253">
        <v>32.940800000000003</v>
      </c>
      <c r="L9634" s="253">
        <v>0</v>
      </c>
      <c r="M9634" s="254">
        <f t="shared" si="603"/>
        <v>-1</v>
      </c>
    </row>
    <row r="9635" spans="1:13" x14ac:dyDescent="0.25">
      <c r="A9635" s="252" t="s">
        <v>366</v>
      </c>
      <c r="B9635" s="252" t="s">
        <v>445</v>
      </c>
      <c r="C9635" s="253">
        <v>0</v>
      </c>
      <c r="D9635" s="253">
        <v>0</v>
      </c>
      <c r="E9635" s="254" t="str">
        <f t="shared" si="600"/>
        <v/>
      </c>
      <c r="F9635" s="253">
        <v>209.68789000000001</v>
      </c>
      <c r="G9635" s="253">
        <v>0</v>
      </c>
      <c r="H9635" s="254">
        <f t="shared" si="601"/>
        <v>-1</v>
      </c>
      <c r="I9635" s="253">
        <v>327.12</v>
      </c>
      <c r="J9635" s="254">
        <f t="shared" si="602"/>
        <v>-1</v>
      </c>
      <c r="K9635" s="253">
        <v>1015.9318</v>
      </c>
      <c r="L9635" s="253">
        <v>450.17</v>
      </c>
      <c r="M9635" s="254">
        <f t="shared" si="603"/>
        <v>-0.5568895471133003</v>
      </c>
    </row>
    <row r="9636" spans="1:13" x14ac:dyDescent="0.25">
      <c r="A9636" s="252" t="s">
        <v>366</v>
      </c>
      <c r="B9636" s="252" t="s">
        <v>478</v>
      </c>
      <c r="C9636" s="253">
        <v>0</v>
      </c>
      <c r="D9636" s="253">
        <v>0</v>
      </c>
      <c r="E9636" s="254" t="str">
        <f t="shared" si="600"/>
        <v/>
      </c>
      <c r="F9636" s="253">
        <v>0</v>
      </c>
      <c r="G9636" s="253">
        <v>0</v>
      </c>
      <c r="H9636" s="254" t="str">
        <f t="shared" si="601"/>
        <v/>
      </c>
      <c r="I9636" s="253">
        <v>0.54200000000000004</v>
      </c>
      <c r="J9636" s="254">
        <f t="shared" si="602"/>
        <v>-1</v>
      </c>
      <c r="K9636" s="253">
        <v>489.24829999999997</v>
      </c>
      <c r="L9636" s="253">
        <v>0.54200000000000004</v>
      </c>
      <c r="M9636" s="254">
        <f t="shared" si="603"/>
        <v>-0.99889217806173269</v>
      </c>
    </row>
    <row r="9637" spans="1:13" x14ac:dyDescent="0.25">
      <c r="A9637" s="252" t="s">
        <v>366</v>
      </c>
      <c r="B9637" s="252" t="s">
        <v>435</v>
      </c>
      <c r="C9637" s="253">
        <v>0</v>
      </c>
      <c r="D9637" s="253">
        <v>0</v>
      </c>
      <c r="E9637" s="254" t="str">
        <f t="shared" si="600"/>
        <v/>
      </c>
      <c r="F9637" s="253">
        <v>36.44</v>
      </c>
      <c r="G9637" s="253">
        <v>27.263210000000001</v>
      </c>
      <c r="H9637" s="254">
        <f t="shared" si="601"/>
        <v>-0.25183287596048287</v>
      </c>
      <c r="I9637" s="253">
        <v>0</v>
      </c>
      <c r="J9637" s="254" t="str">
        <f t="shared" si="602"/>
        <v/>
      </c>
      <c r="K9637" s="253">
        <v>36.44</v>
      </c>
      <c r="L9637" s="253">
        <v>51.525060000000003</v>
      </c>
      <c r="M9637" s="254">
        <f t="shared" si="603"/>
        <v>0.41396981339187722</v>
      </c>
    </row>
    <row r="9638" spans="1:13" x14ac:dyDescent="0.25">
      <c r="A9638" s="252" t="s">
        <v>366</v>
      </c>
      <c r="B9638" s="252" t="s">
        <v>443</v>
      </c>
      <c r="C9638" s="253">
        <v>0</v>
      </c>
      <c r="D9638" s="253">
        <v>0</v>
      </c>
      <c r="E9638" s="254" t="str">
        <f t="shared" si="600"/>
        <v/>
      </c>
      <c r="F9638" s="253">
        <v>109.30146999999999</v>
      </c>
      <c r="G9638" s="253">
        <v>257.27598</v>
      </c>
      <c r="H9638" s="254">
        <f t="shared" si="601"/>
        <v>1.3538199440501582</v>
      </c>
      <c r="I9638" s="253">
        <v>53.4</v>
      </c>
      <c r="J9638" s="254">
        <f t="shared" si="602"/>
        <v>3.8179022471910118</v>
      </c>
      <c r="K9638" s="253">
        <v>463.68482999999998</v>
      </c>
      <c r="L9638" s="253">
        <v>482.23939000000001</v>
      </c>
      <c r="M9638" s="254">
        <f t="shared" si="603"/>
        <v>4.0015456188204457E-2</v>
      </c>
    </row>
    <row r="9639" spans="1:13" x14ac:dyDescent="0.25">
      <c r="A9639" s="252" t="s">
        <v>366</v>
      </c>
      <c r="B9639" s="252" t="s">
        <v>461</v>
      </c>
      <c r="C9639" s="253">
        <v>0</v>
      </c>
      <c r="D9639" s="253">
        <v>0</v>
      </c>
      <c r="E9639" s="254" t="str">
        <f t="shared" si="600"/>
        <v/>
      </c>
      <c r="F9639" s="253">
        <v>0</v>
      </c>
      <c r="G9639" s="253">
        <v>0</v>
      </c>
      <c r="H9639" s="254" t="str">
        <f t="shared" si="601"/>
        <v/>
      </c>
      <c r="I9639" s="253">
        <v>0</v>
      </c>
      <c r="J9639" s="254" t="str">
        <f t="shared" si="602"/>
        <v/>
      </c>
      <c r="K9639" s="253">
        <v>0</v>
      </c>
      <c r="L9639" s="253">
        <v>0</v>
      </c>
      <c r="M9639" s="254" t="str">
        <f t="shared" si="603"/>
        <v/>
      </c>
    </row>
    <row r="9640" spans="1:13" x14ac:dyDescent="0.25">
      <c r="A9640" s="252" t="s">
        <v>366</v>
      </c>
      <c r="B9640" s="252" t="s">
        <v>441</v>
      </c>
      <c r="C9640" s="253">
        <v>0</v>
      </c>
      <c r="D9640" s="253">
        <v>0</v>
      </c>
      <c r="E9640" s="254" t="str">
        <f t="shared" si="600"/>
        <v/>
      </c>
      <c r="F9640" s="253">
        <v>0</v>
      </c>
      <c r="G9640" s="253">
        <v>31.5</v>
      </c>
      <c r="H9640" s="254" t="str">
        <f t="shared" si="601"/>
        <v/>
      </c>
      <c r="I9640" s="253">
        <v>0</v>
      </c>
      <c r="J9640" s="254" t="str">
        <f t="shared" si="602"/>
        <v/>
      </c>
      <c r="K9640" s="253">
        <v>0</v>
      </c>
      <c r="L9640" s="253">
        <v>59.01</v>
      </c>
      <c r="M9640" s="254" t="str">
        <f t="shared" si="603"/>
        <v/>
      </c>
    </row>
    <row r="9641" spans="1:13" x14ac:dyDescent="0.25">
      <c r="A9641" s="252" t="s">
        <v>366</v>
      </c>
      <c r="B9641" s="252" t="s">
        <v>444</v>
      </c>
      <c r="C9641" s="253">
        <v>0</v>
      </c>
      <c r="D9641" s="253">
        <v>0</v>
      </c>
      <c r="E9641" s="254" t="str">
        <f t="shared" si="600"/>
        <v/>
      </c>
      <c r="F9641" s="253">
        <v>10.017440000000001</v>
      </c>
      <c r="G9641" s="253">
        <v>0</v>
      </c>
      <c r="H9641" s="254">
        <f t="shared" si="601"/>
        <v>-1</v>
      </c>
      <c r="I9641" s="253">
        <v>0</v>
      </c>
      <c r="J9641" s="254" t="str">
        <f t="shared" si="602"/>
        <v/>
      </c>
      <c r="K9641" s="253">
        <v>51.20881</v>
      </c>
      <c r="L9641" s="253">
        <v>0</v>
      </c>
      <c r="M9641" s="254">
        <f t="shared" si="603"/>
        <v>-1</v>
      </c>
    </row>
    <row r="9642" spans="1:13" x14ac:dyDescent="0.25">
      <c r="A9642" s="252" t="s">
        <v>366</v>
      </c>
      <c r="B9642" s="252" t="s">
        <v>456</v>
      </c>
      <c r="C9642" s="253">
        <v>0</v>
      </c>
      <c r="D9642" s="253">
        <v>0</v>
      </c>
      <c r="E9642" s="254" t="str">
        <f t="shared" si="600"/>
        <v/>
      </c>
      <c r="F9642" s="253">
        <v>0</v>
      </c>
      <c r="G9642" s="253">
        <v>0</v>
      </c>
      <c r="H9642" s="254" t="str">
        <f t="shared" si="601"/>
        <v/>
      </c>
      <c r="I9642" s="253">
        <v>0</v>
      </c>
      <c r="J9642" s="254" t="str">
        <f t="shared" si="602"/>
        <v/>
      </c>
      <c r="K9642" s="253">
        <v>0</v>
      </c>
      <c r="L9642" s="253">
        <v>0</v>
      </c>
      <c r="M9642" s="254" t="str">
        <f t="shared" si="603"/>
        <v/>
      </c>
    </row>
    <row r="9643" spans="1:13" x14ac:dyDescent="0.25">
      <c r="A9643" s="252" t="s">
        <v>366</v>
      </c>
      <c r="B9643" s="252" t="s">
        <v>470</v>
      </c>
      <c r="C9643" s="253">
        <v>0</v>
      </c>
      <c r="D9643" s="253">
        <v>0</v>
      </c>
      <c r="E9643" s="254" t="str">
        <f t="shared" si="600"/>
        <v/>
      </c>
      <c r="F9643" s="253">
        <v>0</v>
      </c>
      <c r="G9643" s="253">
        <v>0</v>
      </c>
      <c r="H9643" s="254" t="str">
        <f t="shared" si="601"/>
        <v/>
      </c>
      <c r="I9643" s="253">
        <v>0</v>
      </c>
      <c r="J9643" s="254" t="str">
        <f t="shared" si="602"/>
        <v/>
      </c>
      <c r="K9643" s="253">
        <v>5.8739999999999997</v>
      </c>
      <c r="L9643" s="253">
        <v>0</v>
      </c>
      <c r="M9643" s="254">
        <f t="shared" si="603"/>
        <v>-1</v>
      </c>
    </row>
    <row r="9644" spans="1:13" x14ac:dyDescent="0.25">
      <c r="A9644" s="252" t="s">
        <v>366</v>
      </c>
      <c r="B9644" s="252" t="s">
        <v>482</v>
      </c>
      <c r="C9644" s="253">
        <v>0</v>
      </c>
      <c r="D9644" s="253">
        <v>0</v>
      </c>
      <c r="E9644" s="254" t="str">
        <f t="shared" si="600"/>
        <v/>
      </c>
      <c r="F9644" s="253">
        <v>16.355</v>
      </c>
      <c r="G9644" s="253">
        <v>52.14</v>
      </c>
      <c r="H9644" s="254">
        <f t="shared" si="601"/>
        <v>2.1880158972791195</v>
      </c>
      <c r="I9644" s="253">
        <v>87.049000000000007</v>
      </c>
      <c r="J9644" s="254">
        <f t="shared" si="602"/>
        <v>-0.40102700777722899</v>
      </c>
      <c r="K9644" s="253">
        <v>37.29</v>
      </c>
      <c r="L9644" s="253">
        <v>139.18899999999999</v>
      </c>
      <c r="M9644" s="254">
        <f t="shared" si="603"/>
        <v>2.7326092786269776</v>
      </c>
    </row>
    <row r="9645" spans="1:13" x14ac:dyDescent="0.25">
      <c r="A9645" s="252" t="s">
        <v>366</v>
      </c>
      <c r="B9645" s="252" t="s">
        <v>480</v>
      </c>
      <c r="C9645" s="253">
        <v>0</v>
      </c>
      <c r="D9645" s="253">
        <v>0</v>
      </c>
      <c r="E9645" s="254" t="str">
        <f t="shared" si="600"/>
        <v/>
      </c>
      <c r="F9645" s="253">
        <v>0</v>
      </c>
      <c r="G9645" s="253">
        <v>0</v>
      </c>
      <c r="H9645" s="254" t="str">
        <f t="shared" si="601"/>
        <v/>
      </c>
      <c r="I9645" s="253">
        <v>0</v>
      </c>
      <c r="J9645" s="254" t="str">
        <f t="shared" si="602"/>
        <v/>
      </c>
      <c r="K9645" s="253">
        <v>98</v>
      </c>
      <c r="L9645" s="253">
        <v>0</v>
      </c>
      <c r="M9645" s="254">
        <f t="shared" si="603"/>
        <v>-1</v>
      </c>
    </row>
    <row r="9646" spans="1:13" x14ac:dyDescent="0.25">
      <c r="A9646" s="252" t="s">
        <v>366</v>
      </c>
      <c r="B9646" s="252" t="s">
        <v>440</v>
      </c>
      <c r="C9646" s="253">
        <v>0</v>
      </c>
      <c r="D9646" s="253">
        <v>0</v>
      </c>
      <c r="E9646" s="254" t="str">
        <f t="shared" si="600"/>
        <v/>
      </c>
      <c r="F9646" s="253">
        <v>0</v>
      </c>
      <c r="G9646" s="253">
        <v>0</v>
      </c>
      <c r="H9646" s="254" t="str">
        <f t="shared" si="601"/>
        <v/>
      </c>
      <c r="I9646" s="253">
        <v>0</v>
      </c>
      <c r="J9646" s="254" t="str">
        <f t="shared" si="602"/>
        <v/>
      </c>
      <c r="K9646" s="253">
        <v>0</v>
      </c>
      <c r="L9646" s="253">
        <v>0</v>
      </c>
      <c r="M9646" s="254" t="str">
        <f t="shared" si="603"/>
        <v/>
      </c>
    </row>
    <row r="9647" spans="1:13" x14ac:dyDescent="0.25">
      <c r="A9647" s="252" t="s">
        <v>366</v>
      </c>
      <c r="B9647" s="252" t="s">
        <v>453</v>
      </c>
      <c r="C9647" s="253">
        <v>0</v>
      </c>
      <c r="D9647" s="253">
        <v>0</v>
      </c>
      <c r="E9647" s="254" t="str">
        <f t="shared" si="600"/>
        <v/>
      </c>
      <c r="F9647" s="253">
        <v>65.222819999999999</v>
      </c>
      <c r="G9647" s="253">
        <v>0</v>
      </c>
      <c r="H9647" s="254">
        <f t="shared" si="601"/>
        <v>-1</v>
      </c>
      <c r="I9647" s="253">
        <v>0</v>
      </c>
      <c r="J9647" s="254" t="str">
        <f t="shared" si="602"/>
        <v/>
      </c>
      <c r="K9647" s="253">
        <v>117.68662</v>
      </c>
      <c r="L9647" s="253">
        <v>0</v>
      </c>
      <c r="M9647" s="254">
        <f t="shared" si="603"/>
        <v>-1</v>
      </c>
    </row>
    <row r="9648" spans="1:13" x14ac:dyDescent="0.25">
      <c r="A9648" s="252" t="s">
        <v>366</v>
      </c>
      <c r="B9648" s="252" t="s">
        <v>451</v>
      </c>
      <c r="C9648" s="253">
        <v>0</v>
      </c>
      <c r="D9648" s="253">
        <v>0</v>
      </c>
      <c r="E9648" s="254" t="str">
        <f t="shared" si="600"/>
        <v/>
      </c>
      <c r="F9648" s="253">
        <v>0</v>
      </c>
      <c r="G9648" s="253">
        <v>0</v>
      </c>
      <c r="H9648" s="254" t="str">
        <f t="shared" si="601"/>
        <v/>
      </c>
      <c r="I9648" s="253">
        <v>0</v>
      </c>
      <c r="J9648" s="254" t="str">
        <f t="shared" si="602"/>
        <v/>
      </c>
      <c r="K9648" s="253">
        <v>67.998000000000005</v>
      </c>
      <c r="L9648" s="253">
        <v>12.17</v>
      </c>
      <c r="M9648" s="254">
        <f t="shared" si="603"/>
        <v>-0.82102414776905208</v>
      </c>
    </row>
    <row r="9649" spans="1:13" x14ac:dyDescent="0.25">
      <c r="A9649" s="252" t="s">
        <v>366</v>
      </c>
      <c r="B9649" s="252" t="s">
        <v>467</v>
      </c>
      <c r="C9649" s="253">
        <v>0</v>
      </c>
      <c r="D9649" s="253">
        <v>0</v>
      </c>
      <c r="E9649" s="254" t="str">
        <f t="shared" si="600"/>
        <v/>
      </c>
      <c r="F9649" s="253">
        <v>0</v>
      </c>
      <c r="G9649" s="253">
        <v>0</v>
      </c>
      <c r="H9649" s="254" t="str">
        <f t="shared" si="601"/>
        <v/>
      </c>
      <c r="I9649" s="253">
        <v>34.020000000000003</v>
      </c>
      <c r="J9649" s="254">
        <f t="shared" si="602"/>
        <v>-1</v>
      </c>
      <c r="K9649" s="253">
        <v>0</v>
      </c>
      <c r="L9649" s="253">
        <v>67.375</v>
      </c>
      <c r="M9649" s="254" t="str">
        <f t="shared" si="603"/>
        <v/>
      </c>
    </row>
    <row r="9650" spans="1:13" x14ac:dyDescent="0.25">
      <c r="A9650" s="252" t="s">
        <v>366</v>
      </c>
      <c r="B9650" s="252" t="s">
        <v>499</v>
      </c>
      <c r="C9650" s="253">
        <v>0</v>
      </c>
      <c r="D9650" s="253">
        <v>0</v>
      </c>
      <c r="E9650" s="254" t="str">
        <f t="shared" si="600"/>
        <v/>
      </c>
      <c r="F9650" s="253">
        <v>0</v>
      </c>
      <c r="G9650" s="253">
        <v>0</v>
      </c>
      <c r="H9650" s="254" t="str">
        <f t="shared" si="601"/>
        <v/>
      </c>
      <c r="I9650" s="253">
        <v>0</v>
      </c>
      <c r="J9650" s="254" t="str">
        <f t="shared" si="602"/>
        <v/>
      </c>
      <c r="K9650" s="253">
        <v>0</v>
      </c>
      <c r="L9650" s="253">
        <v>0</v>
      </c>
      <c r="M9650" s="254" t="str">
        <f t="shared" si="603"/>
        <v/>
      </c>
    </row>
    <row r="9651" spans="1:13" s="117" customFormat="1" ht="13" x14ac:dyDescent="0.3">
      <c r="A9651" s="117" t="s">
        <v>366</v>
      </c>
      <c r="B9651" s="117" t="s">
        <v>3</v>
      </c>
      <c r="C9651" s="165">
        <v>13.5</v>
      </c>
      <c r="D9651" s="165">
        <v>0</v>
      </c>
      <c r="E9651" s="255">
        <f t="shared" si="600"/>
        <v>-1</v>
      </c>
      <c r="F9651" s="165">
        <v>2302.98776</v>
      </c>
      <c r="G9651" s="165">
        <v>1741.9144699999999</v>
      </c>
      <c r="H9651" s="255">
        <f t="shared" si="601"/>
        <v>-0.24362842901084292</v>
      </c>
      <c r="I9651" s="165">
        <v>1578.39572</v>
      </c>
      <c r="J9651" s="255">
        <f t="shared" si="602"/>
        <v>0.1035980698173713</v>
      </c>
      <c r="K9651" s="165">
        <v>8437.6449200000006</v>
      </c>
      <c r="L9651" s="165">
        <v>6380.7223400000003</v>
      </c>
      <c r="M9651" s="255">
        <f t="shared" si="603"/>
        <v>-0.24377922980906863</v>
      </c>
    </row>
    <row r="9652" spans="1:13" x14ac:dyDescent="0.25">
      <c r="A9652" s="252" t="s">
        <v>360</v>
      </c>
      <c r="B9652" s="252" t="s">
        <v>446</v>
      </c>
      <c r="C9652" s="253">
        <v>0</v>
      </c>
      <c r="D9652" s="253">
        <v>0</v>
      </c>
      <c r="E9652" s="254" t="str">
        <f t="shared" si="600"/>
        <v/>
      </c>
      <c r="F9652" s="253">
        <v>0</v>
      </c>
      <c r="G9652" s="253">
        <v>0</v>
      </c>
      <c r="H9652" s="254" t="str">
        <f t="shared" si="601"/>
        <v/>
      </c>
      <c r="I9652" s="253">
        <v>0</v>
      </c>
      <c r="J9652" s="254" t="str">
        <f t="shared" si="602"/>
        <v/>
      </c>
      <c r="K9652" s="253">
        <v>0</v>
      </c>
      <c r="L9652" s="253">
        <v>0</v>
      </c>
      <c r="M9652" s="254" t="str">
        <f t="shared" si="603"/>
        <v/>
      </c>
    </row>
    <row r="9653" spans="1:13" x14ac:dyDescent="0.25">
      <c r="A9653" s="252" t="s">
        <v>360</v>
      </c>
      <c r="B9653" s="252" t="s">
        <v>438</v>
      </c>
      <c r="C9653" s="253">
        <v>0</v>
      </c>
      <c r="D9653" s="253">
        <v>0</v>
      </c>
      <c r="E9653" s="254" t="str">
        <f t="shared" si="600"/>
        <v/>
      </c>
      <c r="F9653" s="253">
        <v>290.26195999999999</v>
      </c>
      <c r="G9653" s="253">
        <v>908.80708000000004</v>
      </c>
      <c r="H9653" s="254">
        <f t="shared" si="601"/>
        <v>2.1309892622512439</v>
      </c>
      <c r="I9653" s="253">
        <v>549.80948000000001</v>
      </c>
      <c r="J9653" s="254">
        <f t="shared" si="602"/>
        <v>0.65294909065591233</v>
      </c>
      <c r="K9653" s="253">
        <v>792.31728999999996</v>
      </c>
      <c r="L9653" s="253">
        <v>2306.0475099999999</v>
      </c>
      <c r="M9653" s="254">
        <f t="shared" si="603"/>
        <v>1.9105101442377963</v>
      </c>
    </row>
    <row r="9654" spans="1:13" x14ac:dyDescent="0.25">
      <c r="A9654" s="252" t="s">
        <v>360</v>
      </c>
      <c r="B9654" s="252" t="s">
        <v>455</v>
      </c>
      <c r="C9654" s="253">
        <v>0</v>
      </c>
      <c r="D9654" s="253">
        <v>0</v>
      </c>
      <c r="E9654" s="254" t="str">
        <f t="shared" si="600"/>
        <v/>
      </c>
      <c r="F9654" s="253">
        <v>0</v>
      </c>
      <c r="G9654" s="253">
        <v>0</v>
      </c>
      <c r="H9654" s="254" t="str">
        <f t="shared" si="601"/>
        <v/>
      </c>
      <c r="I9654" s="253">
        <v>54</v>
      </c>
      <c r="J9654" s="254">
        <f t="shared" si="602"/>
        <v>-1</v>
      </c>
      <c r="K9654" s="253">
        <v>0</v>
      </c>
      <c r="L9654" s="253">
        <v>54</v>
      </c>
      <c r="M9654" s="254" t="str">
        <f t="shared" si="603"/>
        <v/>
      </c>
    </row>
    <row r="9655" spans="1:13" x14ac:dyDescent="0.25">
      <c r="A9655" s="252" t="s">
        <v>360</v>
      </c>
      <c r="B9655" s="252" t="s">
        <v>508</v>
      </c>
      <c r="C9655" s="253">
        <v>0</v>
      </c>
      <c r="D9655" s="253">
        <v>0</v>
      </c>
      <c r="E9655" s="254" t="str">
        <f t="shared" si="600"/>
        <v/>
      </c>
      <c r="F9655" s="253">
        <v>0</v>
      </c>
      <c r="G9655" s="253">
        <v>0</v>
      </c>
      <c r="H9655" s="254" t="str">
        <f t="shared" si="601"/>
        <v/>
      </c>
      <c r="I9655" s="253">
        <v>0</v>
      </c>
      <c r="J9655" s="254" t="str">
        <f t="shared" si="602"/>
        <v/>
      </c>
      <c r="K9655" s="253">
        <v>0</v>
      </c>
      <c r="L9655" s="253">
        <v>78.75</v>
      </c>
      <c r="M9655" s="254" t="str">
        <f t="shared" si="603"/>
        <v/>
      </c>
    </row>
    <row r="9656" spans="1:13" x14ac:dyDescent="0.25">
      <c r="A9656" s="252" t="s">
        <v>360</v>
      </c>
      <c r="B9656" s="252" t="s">
        <v>436</v>
      </c>
      <c r="C9656" s="253">
        <v>0</v>
      </c>
      <c r="D9656" s="253">
        <v>0</v>
      </c>
      <c r="E9656" s="254" t="str">
        <f t="shared" si="600"/>
        <v/>
      </c>
      <c r="F9656" s="253">
        <v>561.87193000000002</v>
      </c>
      <c r="G9656" s="253">
        <v>204.3466</v>
      </c>
      <c r="H9656" s="254">
        <f t="shared" si="601"/>
        <v>-0.63631107181310875</v>
      </c>
      <c r="I9656" s="253">
        <v>431.33508999999998</v>
      </c>
      <c r="J9656" s="254">
        <f t="shared" si="602"/>
        <v>-0.52624628800777606</v>
      </c>
      <c r="K9656" s="253">
        <v>873.99374</v>
      </c>
      <c r="L9656" s="253">
        <v>635.68169</v>
      </c>
      <c r="M9656" s="254">
        <f t="shared" si="603"/>
        <v>-0.27267020242044293</v>
      </c>
    </row>
    <row r="9657" spans="1:13" x14ac:dyDescent="0.25">
      <c r="A9657" s="252" t="s">
        <v>360</v>
      </c>
      <c r="B9657" s="252" t="s">
        <v>457</v>
      </c>
      <c r="C9657" s="253">
        <v>0</v>
      </c>
      <c r="D9657" s="253">
        <v>0</v>
      </c>
      <c r="E9657" s="254" t="str">
        <f t="shared" si="600"/>
        <v/>
      </c>
      <c r="F9657" s="253">
        <v>0</v>
      </c>
      <c r="G9657" s="253">
        <v>0</v>
      </c>
      <c r="H9657" s="254" t="str">
        <f t="shared" si="601"/>
        <v/>
      </c>
      <c r="I9657" s="253">
        <v>0</v>
      </c>
      <c r="J9657" s="254" t="str">
        <f t="shared" si="602"/>
        <v/>
      </c>
      <c r="K9657" s="253">
        <v>0</v>
      </c>
      <c r="L9657" s="253">
        <v>0</v>
      </c>
      <c r="M9657" s="254" t="str">
        <f t="shared" si="603"/>
        <v/>
      </c>
    </row>
    <row r="9658" spans="1:13" x14ac:dyDescent="0.25">
      <c r="A9658" s="252" t="s">
        <v>360</v>
      </c>
      <c r="B9658" s="252" t="s">
        <v>442</v>
      </c>
      <c r="C9658" s="253">
        <v>0</v>
      </c>
      <c r="D9658" s="253">
        <v>0</v>
      </c>
      <c r="E9658" s="254" t="str">
        <f t="shared" si="600"/>
        <v/>
      </c>
      <c r="F9658" s="253">
        <v>0</v>
      </c>
      <c r="G9658" s="253">
        <v>0</v>
      </c>
      <c r="H9658" s="254" t="str">
        <f t="shared" si="601"/>
        <v/>
      </c>
      <c r="I9658" s="253">
        <v>0</v>
      </c>
      <c r="J9658" s="254" t="str">
        <f t="shared" si="602"/>
        <v/>
      </c>
      <c r="K9658" s="253">
        <v>309.39503000000002</v>
      </c>
      <c r="L9658" s="253">
        <v>0</v>
      </c>
      <c r="M9658" s="254">
        <f t="shared" si="603"/>
        <v>-1</v>
      </c>
    </row>
    <row r="9659" spans="1:13" x14ac:dyDescent="0.25">
      <c r="A9659" s="252" t="s">
        <v>360</v>
      </c>
      <c r="B9659" s="252" t="s">
        <v>450</v>
      </c>
      <c r="C9659" s="253">
        <v>0</v>
      </c>
      <c r="D9659" s="253">
        <v>0</v>
      </c>
      <c r="E9659" s="254" t="str">
        <f t="shared" si="600"/>
        <v/>
      </c>
      <c r="F9659" s="253">
        <v>1.18577</v>
      </c>
      <c r="G9659" s="253">
        <v>0</v>
      </c>
      <c r="H9659" s="254">
        <f t="shared" si="601"/>
        <v>-1</v>
      </c>
      <c r="I9659" s="253">
        <v>0</v>
      </c>
      <c r="J9659" s="254" t="str">
        <f t="shared" si="602"/>
        <v/>
      </c>
      <c r="K9659" s="253">
        <v>1.18577</v>
      </c>
      <c r="L9659" s="253">
        <v>0</v>
      </c>
      <c r="M9659" s="254">
        <f t="shared" si="603"/>
        <v>-1</v>
      </c>
    </row>
    <row r="9660" spans="1:13" x14ac:dyDescent="0.25">
      <c r="A9660" s="252" t="s">
        <v>360</v>
      </c>
      <c r="B9660" s="252" t="s">
        <v>439</v>
      </c>
      <c r="C9660" s="253">
        <v>0</v>
      </c>
      <c r="D9660" s="253">
        <v>0</v>
      </c>
      <c r="E9660" s="254" t="str">
        <f t="shared" si="600"/>
        <v/>
      </c>
      <c r="F9660" s="253">
        <v>0</v>
      </c>
      <c r="G9660" s="253">
        <v>90.626949999999994</v>
      </c>
      <c r="H9660" s="254" t="str">
        <f t="shared" si="601"/>
        <v/>
      </c>
      <c r="I9660" s="253">
        <v>0</v>
      </c>
      <c r="J9660" s="254" t="str">
        <f t="shared" si="602"/>
        <v/>
      </c>
      <c r="K9660" s="253">
        <v>323.38367</v>
      </c>
      <c r="L9660" s="253">
        <v>282.21406999999999</v>
      </c>
      <c r="M9660" s="254">
        <f t="shared" si="603"/>
        <v>-0.12730884030105794</v>
      </c>
    </row>
    <row r="9661" spans="1:13" x14ac:dyDescent="0.25">
      <c r="A9661" s="252" t="s">
        <v>360</v>
      </c>
      <c r="B9661" s="252" t="s">
        <v>448</v>
      </c>
      <c r="C9661" s="253">
        <v>0</v>
      </c>
      <c r="D9661" s="253">
        <v>0</v>
      </c>
      <c r="E9661" s="254" t="str">
        <f t="shared" si="600"/>
        <v/>
      </c>
      <c r="F9661" s="253">
        <v>4.6521999999999997</v>
      </c>
      <c r="G9661" s="253">
        <v>14.845499999999999</v>
      </c>
      <c r="H9661" s="254">
        <f t="shared" si="601"/>
        <v>2.1910708911912646</v>
      </c>
      <c r="I9661" s="253">
        <v>3.4504000000000001</v>
      </c>
      <c r="J9661" s="254">
        <f t="shared" si="602"/>
        <v>3.3025446325063754</v>
      </c>
      <c r="K9661" s="253">
        <v>21.72495</v>
      </c>
      <c r="L9661" s="253">
        <v>18.2959</v>
      </c>
      <c r="M9661" s="254">
        <f t="shared" si="603"/>
        <v>-0.15783925854835112</v>
      </c>
    </row>
    <row r="9662" spans="1:13" x14ac:dyDescent="0.25">
      <c r="A9662" s="252" t="s">
        <v>360</v>
      </c>
      <c r="B9662" s="252" t="s">
        <v>434</v>
      </c>
      <c r="C9662" s="253">
        <v>0</v>
      </c>
      <c r="D9662" s="253">
        <v>0</v>
      </c>
      <c r="E9662" s="254" t="str">
        <f t="shared" si="600"/>
        <v/>
      </c>
      <c r="F9662" s="253">
        <v>504.26835999999997</v>
      </c>
      <c r="G9662" s="253">
        <v>219.79106999999999</v>
      </c>
      <c r="H9662" s="254">
        <f t="shared" si="601"/>
        <v>-0.56413868599648009</v>
      </c>
      <c r="I9662" s="253">
        <v>587.82347000000004</v>
      </c>
      <c r="J9662" s="254">
        <f t="shared" si="602"/>
        <v>-0.62609340862146934</v>
      </c>
      <c r="K9662" s="253">
        <v>1651.9065499999999</v>
      </c>
      <c r="L9662" s="253">
        <v>2182.2475300000001</v>
      </c>
      <c r="M9662" s="254">
        <f t="shared" si="603"/>
        <v>0.32104780987762305</v>
      </c>
    </row>
    <row r="9663" spans="1:13" x14ac:dyDescent="0.25">
      <c r="A9663" s="252" t="s">
        <v>360</v>
      </c>
      <c r="B9663" s="252" t="s">
        <v>437</v>
      </c>
      <c r="C9663" s="253">
        <v>0</v>
      </c>
      <c r="D9663" s="253">
        <v>0</v>
      </c>
      <c r="E9663" s="254" t="str">
        <f t="shared" si="600"/>
        <v/>
      </c>
      <c r="F9663" s="253">
        <v>22.824999999999999</v>
      </c>
      <c r="G9663" s="253">
        <v>0</v>
      </c>
      <c r="H9663" s="254">
        <f t="shared" si="601"/>
        <v>-1</v>
      </c>
      <c r="I9663" s="253">
        <v>12.5</v>
      </c>
      <c r="J9663" s="254">
        <f t="shared" si="602"/>
        <v>-1</v>
      </c>
      <c r="K9663" s="253">
        <v>125.25973999999999</v>
      </c>
      <c r="L9663" s="253">
        <v>45.28886</v>
      </c>
      <c r="M9663" s="254">
        <f t="shared" si="603"/>
        <v>-0.63844041189930612</v>
      </c>
    </row>
    <row r="9664" spans="1:13" x14ac:dyDescent="0.25">
      <c r="A9664" s="252" t="s">
        <v>360</v>
      </c>
      <c r="B9664" s="252" t="s">
        <v>468</v>
      </c>
      <c r="C9664" s="253">
        <v>0</v>
      </c>
      <c r="D9664" s="253">
        <v>0</v>
      </c>
      <c r="E9664" s="254" t="str">
        <f t="shared" si="600"/>
        <v/>
      </c>
      <c r="F9664" s="253">
        <v>0</v>
      </c>
      <c r="G9664" s="253">
        <v>0</v>
      </c>
      <c r="H9664" s="254" t="str">
        <f t="shared" si="601"/>
        <v/>
      </c>
      <c r="I9664" s="253">
        <v>0</v>
      </c>
      <c r="J9664" s="254" t="str">
        <f t="shared" si="602"/>
        <v/>
      </c>
      <c r="K9664" s="253">
        <v>0</v>
      </c>
      <c r="L9664" s="253">
        <v>0</v>
      </c>
      <c r="M9664" s="254" t="str">
        <f t="shared" si="603"/>
        <v/>
      </c>
    </row>
    <row r="9665" spans="1:13" x14ac:dyDescent="0.25">
      <c r="A9665" s="252" t="s">
        <v>360</v>
      </c>
      <c r="B9665" s="252" t="s">
        <v>481</v>
      </c>
      <c r="C9665" s="253">
        <v>0</v>
      </c>
      <c r="D9665" s="253">
        <v>0</v>
      </c>
      <c r="E9665" s="254" t="str">
        <f t="shared" si="600"/>
        <v/>
      </c>
      <c r="F9665" s="253">
        <v>0</v>
      </c>
      <c r="G9665" s="253">
        <v>0</v>
      </c>
      <c r="H9665" s="254" t="str">
        <f t="shared" si="601"/>
        <v/>
      </c>
      <c r="I9665" s="253">
        <v>0</v>
      </c>
      <c r="J9665" s="254" t="str">
        <f t="shared" si="602"/>
        <v/>
      </c>
      <c r="K9665" s="253">
        <v>0</v>
      </c>
      <c r="L9665" s="253">
        <v>0</v>
      </c>
      <c r="M9665" s="254" t="str">
        <f t="shared" si="603"/>
        <v/>
      </c>
    </row>
    <row r="9666" spans="1:13" x14ac:dyDescent="0.25">
      <c r="A9666" s="252" t="s">
        <v>360</v>
      </c>
      <c r="B9666" s="252" t="s">
        <v>445</v>
      </c>
      <c r="C9666" s="253">
        <v>0</v>
      </c>
      <c r="D9666" s="253">
        <v>0</v>
      </c>
      <c r="E9666" s="254" t="str">
        <f t="shared" si="600"/>
        <v/>
      </c>
      <c r="F9666" s="253">
        <v>0</v>
      </c>
      <c r="G9666" s="253">
        <v>1.63</v>
      </c>
      <c r="H9666" s="254" t="str">
        <f t="shared" si="601"/>
        <v/>
      </c>
      <c r="I9666" s="253">
        <v>144.67323999999999</v>
      </c>
      <c r="J9666" s="254">
        <f t="shared" si="602"/>
        <v>-0.98873323083107834</v>
      </c>
      <c r="K9666" s="253">
        <v>50.922080000000001</v>
      </c>
      <c r="L9666" s="253">
        <v>364.90924000000001</v>
      </c>
      <c r="M9666" s="254">
        <f t="shared" si="603"/>
        <v>6.1660317096238018</v>
      </c>
    </row>
    <row r="9667" spans="1:13" x14ac:dyDescent="0.25">
      <c r="A9667" s="252" t="s">
        <v>360</v>
      </c>
      <c r="B9667" s="252" t="s">
        <v>478</v>
      </c>
      <c r="C9667" s="253">
        <v>0</v>
      </c>
      <c r="D9667" s="253">
        <v>0</v>
      </c>
      <c r="E9667" s="254" t="str">
        <f t="shared" si="600"/>
        <v/>
      </c>
      <c r="F9667" s="253">
        <v>0</v>
      </c>
      <c r="G9667" s="253">
        <v>0</v>
      </c>
      <c r="H9667" s="254" t="str">
        <f t="shared" si="601"/>
        <v/>
      </c>
      <c r="I9667" s="253">
        <v>0</v>
      </c>
      <c r="J9667" s="254" t="str">
        <f t="shared" si="602"/>
        <v/>
      </c>
      <c r="K9667" s="253">
        <v>0</v>
      </c>
      <c r="L9667" s="253">
        <v>0</v>
      </c>
      <c r="M9667" s="254" t="str">
        <f t="shared" si="603"/>
        <v/>
      </c>
    </row>
    <row r="9668" spans="1:13" x14ac:dyDescent="0.25">
      <c r="A9668" s="252" t="s">
        <v>360</v>
      </c>
      <c r="B9668" s="252" t="s">
        <v>472</v>
      </c>
      <c r="C9668" s="253">
        <v>0</v>
      </c>
      <c r="D9668" s="253">
        <v>0</v>
      </c>
      <c r="E9668" s="254" t="str">
        <f t="shared" si="600"/>
        <v/>
      </c>
      <c r="F9668" s="253">
        <v>0</v>
      </c>
      <c r="G9668" s="253">
        <v>0</v>
      </c>
      <c r="H9668" s="254" t="str">
        <f t="shared" si="601"/>
        <v/>
      </c>
      <c r="I9668" s="253">
        <v>0</v>
      </c>
      <c r="J9668" s="254" t="str">
        <f t="shared" si="602"/>
        <v/>
      </c>
      <c r="K9668" s="253">
        <v>0</v>
      </c>
      <c r="L9668" s="253">
        <v>0</v>
      </c>
      <c r="M9668" s="254" t="str">
        <f t="shared" si="603"/>
        <v/>
      </c>
    </row>
    <row r="9669" spans="1:13" x14ac:dyDescent="0.25">
      <c r="A9669" s="252" t="s">
        <v>360</v>
      </c>
      <c r="B9669" s="252" t="s">
        <v>435</v>
      </c>
      <c r="C9669" s="253">
        <v>0</v>
      </c>
      <c r="D9669" s="253">
        <v>0</v>
      </c>
      <c r="E9669" s="254" t="str">
        <f t="shared" ref="E9669:E9681" si="604">IF(C9669=0,"",(D9669/C9669-1))</f>
        <v/>
      </c>
      <c r="F9669" s="253">
        <v>91.066000000000003</v>
      </c>
      <c r="G9669" s="253">
        <v>84.059070000000006</v>
      </c>
      <c r="H9669" s="254">
        <f t="shared" ref="H9669:H9681" si="605">IF(F9669=0,"",(G9669/F9669-1))</f>
        <v>-7.6943425647332697E-2</v>
      </c>
      <c r="I9669" s="253">
        <v>197</v>
      </c>
      <c r="J9669" s="254">
        <f t="shared" ref="J9669:J9681" si="606">IF(I9669=0,"",(G9669/I9669-1))</f>
        <v>-0.57330421319796954</v>
      </c>
      <c r="K9669" s="253">
        <v>1400.32258</v>
      </c>
      <c r="L9669" s="253">
        <v>321.25907000000001</v>
      </c>
      <c r="M9669" s="254">
        <f t="shared" ref="M9669:M9681" si="607">IF(K9669=0,"",(L9669/K9669-1))</f>
        <v>-0.77058209687656398</v>
      </c>
    </row>
    <row r="9670" spans="1:13" x14ac:dyDescent="0.25">
      <c r="A9670" s="252" t="s">
        <v>360</v>
      </c>
      <c r="B9670" s="252" t="s">
        <v>443</v>
      </c>
      <c r="C9670" s="253">
        <v>0</v>
      </c>
      <c r="D9670" s="253">
        <v>0</v>
      </c>
      <c r="E9670" s="254" t="str">
        <f t="shared" si="604"/>
        <v/>
      </c>
      <c r="F9670" s="253">
        <v>108.345</v>
      </c>
      <c r="G9670" s="253">
        <v>296.16809999999998</v>
      </c>
      <c r="H9670" s="254">
        <f t="shared" si="605"/>
        <v>1.733565000692233</v>
      </c>
      <c r="I9670" s="253">
        <v>75.277739999999994</v>
      </c>
      <c r="J9670" s="254">
        <f t="shared" si="606"/>
        <v>2.9343383581919436</v>
      </c>
      <c r="K9670" s="253">
        <v>687.92749000000003</v>
      </c>
      <c r="L9670" s="253">
        <v>965.75351000000001</v>
      </c>
      <c r="M9670" s="254">
        <f t="shared" si="607"/>
        <v>0.40385945326883199</v>
      </c>
    </row>
    <row r="9671" spans="1:13" x14ac:dyDescent="0.25">
      <c r="A9671" s="252" t="s">
        <v>360</v>
      </c>
      <c r="B9671" s="252" t="s">
        <v>461</v>
      </c>
      <c r="C9671" s="253">
        <v>0</v>
      </c>
      <c r="D9671" s="253">
        <v>0</v>
      </c>
      <c r="E9671" s="254" t="str">
        <f t="shared" si="604"/>
        <v/>
      </c>
      <c r="F9671" s="253">
        <v>0</v>
      </c>
      <c r="G9671" s="253">
        <v>0</v>
      </c>
      <c r="H9671" s="254" t="str">
        <f t="shared" si="605"/>
        <v/>
      </c>
      <c r="I9671" s="253">
        <v>0</v>
      </c>
      <c r="J9671" s="254" t="str">
        <f t="shared" si="606"/>
        <v/>
      </c>
      <c r="K9671" s="253">
        <v>0</v>
      </c>
      <c r="L9671" s="253">
        <v>0</v>
      </c>
      <c r="M9671" s="254" t="str">
        <f t="shared" si="607"/>
        <v/>
      </c>
    </row>
    <row r="9672" spans="1:13" x14ac:dyDescent="0.25">
      <c r="A9672" s="252" t="s">
        <v>360</v>
      </c>
      <c r="B9672" s="252" t="s">
        <v>441</v>
      </c>
      <c r="C9672" s="253">
        <v>0</v>
      </c>
      <c r="D9672" s="253">
        <v>0</v>
      </c>
      <c r="E9672" s="254" t="str">
        <f t="shared" si="604"/>
        <v/>
      </c>
      <c r="F9672" s="253">
        <v>0</v>
      </c>
      <c r="G9672" s="253">
        <v>0</v>
      </c>
      <c r="H9672" s="254" t="str">
        <f t="shared" si="605"/>
        <v/>
      </c>
      <c r="I9672" s="253">
        <v>0</v>
      </c>
      <c r="J9672" s="254" t="str">
        <f t="shared" si="606"/>
        <v/>
      </c>
      <c r="K9672" s="253">
        <v>0</v>
      </c>
      <c r="L9672" s="253">
        <v>0</v>
      </c>
      <c r="M9672" s="254" t="str">
        <f t="shared" si="607"/>
        <v/>
      </c>
    </row>
    <row r="9673" spans="1:13" x14ac:dyDescent="0.25">
      <c r="A9673" s="252" t="s">
        <v>360</v>
      </c>
      <c r="B9673" s="252" t="s">
        <v>444</v>
      </c>
      <c r="C9673" s="253">
        <v>0</v>
      </c>
      <c r="D9673" s="253">
        <v>0</v>
      </c>
      <c r="E9673" s="254" t="str">
        <f t="shared" si="604"/>
        <v/>
      </c>
      <c r="F9673" s="253">
        <v>0</v>
      </c>
      <c r="G9673" s="253">
        <v>92.011600000000001</v>
      </c>
      <c r="H9673" s="254" t="str">
        <f t="shared" si="605"/>
        <v/>
      </c>
      <c r="I9673" s="253">
        <v>0</v>
      </c>
      <c r="J9673" s="254" t="str">
        <f t="shared" si="606"/>
        <v/>
      </c>
      <c r="K9673" s="253">
        <v>91.405730000000005</v>
      </c>
      <c r="L9673" s="253">
        <v>92.011600000000001</v>
      </c>
      <c r="M9673" s="254">
        <f t="shared" si="607"/>
        <v>6.6283590755196187E-3</v>
      </c>
    </row>
    <row r="9674" spans="1:13" x14ac:dyDescent="0.25">
      <c r="A9674" s="252" t="s">
        <v>360</v>
      </c>
      <c r="B9674" s="252" t="s">
        <v>482</v>
      </c>
      <c r="C9674" s="253">
        <v>0</v>
      </c>
      <c r="D9674" s="253">
        <v>0</v>
      </c>
      <c r="E9674" s="254" t="str">
        <f t="shared" si="604"/>
        <v/>
      </c>
      <c r="F9674" s="253">
        <v>0</v>
      </c>
      <c r="G9674" s="253">
        <v>91.814999999999998</v>
      </c>
      <c r="H9674" s="254" t="str">
        <f t="shared" si="605"/>
        <v/>
      </c>
      <c r="I9674" s="253">
        <v>19</v>
      </c>
      <c r="J9674" s="254">
        <f t="shared" si="606"/>
        <v>3.8323684210526316</v>
      </c>
      <c r="K9674" s="253">
        <v>363.5</v>
      </c>
      <c r="L9674" s="253">
        <v>197.815</v>
      </c>
      <c r="M9674" s="254">
        <f t="shared" si="607"/>
        <v>-0.45580467675378267</v>
      </c>
    </row>
    <row r="9675" spans="1:13" x14ac:dyDescent="0.25">
      <c r="A9675" s="252" t="s">
        <v>360</v>
      </c>
      <c r="B9675" s="252" t="s">
        <v>440</v>
      </c>
      <c r="C9675" s="253">
        <v>0</v>
      </c>
      <c r="D9675" s="253">
        <v>0</v>
      </c>
      <c r="E9675" s="254" t="str">
        <f t="shared" si="604"/>
        <v/>
      </c>
      <c r="F9675" s="253">
        <v>0</v>
      </c>
      <c r="G9675" s="253">
        <v>39.25</v>
      </c>
      <c r="H9675" s="254" t="str">
        <f t="shared" si="605"/>
        <v/>
      </c>
      <c r="I9675" s="253">
        <v>0</v>
      </c>
      <c r="J9675" s="254" t="str">
        <f t="shared" si="606"/>
        <v/>
      </c>
      <c r="K9675" s="253">
        <v>0</v>
      </c>
      <c r="L9675" s="253">
        <v>40.516350000000003</v>
      </c>
      <c r="M9675" s="254" t="str">
        <f t="shared" si="607"/>
        <v/>
      </c>
    </row>
    <row r="9676" spans="1:13" x14ac:dyDescent="0.25">
      <c r="A9676" s="252" t="s">
        <v>360</v>
      </c>
      <c r="B9676" s="252" t="s">
        <v>453</v>
      </c>
      <c r="C9676" s="253">
        <v>0</v>
      </c>
      <c r="D9676" s="253">
        <v>0</v>
      </c>
      <c r="E9676" s="254" t="str">
        <f t="shared" si="604"/>
        <v/>
      </c>
      <c r="F9676" s="253">
        <v>93.142520000000005</v>
      </c>
      <c r="G9676" s="253">
        <v>46.328600000000002</v>
      </c>
      <c r="H9676" s="254">
        <f t="shared" si="605"/>
        <v>-0.50260525482883645</v>
      </c>
      <c r="I9676" s="253">
        <v>0</v>
      </c>
      <c r="J9676" s="254" t="str">
        <f t="shared" si="606"/>
        <v/>
      </c>
      <c r="K9676" s="253">
        <v>93.142520000000005</v>
      </c>
      <c r="L9676" s="253">
        <v>46.328600000000002</v>
      </c>
      <c r="M9676" s="254">
        <f t="shared" si="607"/>
        <v>-0.50260525482883645</v>
      </c>
    </row>
    <row r="9677" spans="1:13" x14ac:dyDescent="0.25">
      <c r="A9677" s="252" t="s">
        <v>360</v>
      </c>
      <c r="B9677" s="252" t="s">
        <v>475</v>
      </c>
      <c r="C9677" s="253">
        <v>0</v>
      </c>
      <c r="D9677" s="253">
        <v>0</v>
      </c>
      <c r="E9677" s="254" t="str">
        <f t="shared" si="604"/>
        <v/>
      </c>
      <c r="F9677" s="253">
        <v>0</v>
      </c>
      <c r="G9677" s="253">
        <v>0</v>
      </c>
      <c r="H9677" s="254" t="str">
        <f t="shared" si="605"/>
        <v/>
      </c>
      <c r="I9677" s="253">
        <v>64.358999999999995</v>
      </c>
      <c r="J9677" s="254">
        <f t="shared" si="606"/>
        <v>-1</v>
      </c>
      <c r="K9677" s="253">
        <v>0</v>
      </c>
      <c r="L9677" s="253">
        <v>92.358999999999995</v>
      </c>
      <c r="M9677" s="254" t="str">
        <f t="shared" si="607"/>
        <v/>
      </c>
    </row>
    <row r="9678" spans="1:13" x14ac:dyDescent="0.25">
      <c r="A9678" s="252" t="s">
        <v>360</v>
      </c>
      <c r="B9678" s="252" t="s">
        <v>449</v>
      </c>
      <c r="C9678" s="253">
        <v>0</v>
      </c>
      <c r="D9678" s="253">
        <v>0</v>
      </c>
      <c r="E9678" s="254" t="str">
        <f t="shared" si="604"/>
        <v/>
      </c>
      <c r="F9678" s="253">
        <v>3.7356199999999999</v>
      </c>
      <c r="G9678" s="253">
        <v>19.047000000000001</v>
      </c>
      <c r="H9678" s="254">
        <f t="shared" si="605"/>
        <v>4.0987520143911853</v>
      </c>
      <c r="I9678" s="253">
        <v>11.535159999999999</v>
      </c>
      <c r="J9678" s="254">
        <f t="shared" si="606"/>
        <v>0.65121246692720347</v>
      </c>
      <c r="K9678" s="253">
        <v>7.7675900000000002</v>
      </c>
      <c r="L9678" s="253">
        <v>52.40916</v>
      </c>
      <c r="M9678" s="254">
        <f t="shared" si="607"/>
        <v>5.7471583850331953</v>
      </c>
    </row>
    <row r="9679" spans="1:13" x14ac:dyDescent="0.25">
      <c r="A9679" s="252" t="s">
        <v>360</v>
      </c>
      <c r="B9679" s="252" t="s">
        <v>467</v>
      </c>
      <c r="C9679" s="253">
        <v>0</v>
      </c>
      <c r="D9679" s="253">
        <v>0</v>
      </c>
      <c r="E9679" s="254" t="str">
        <f t="shared" si="604"/>
        <v/>
      </c>
      <c r="F9679" s="253">
        <v>48.87968</v>
      </c>
      <c r="G9679" s="253">
        <v>0</v>
      </c>
      <c r="H9679" s="254">
        <f t="shared" si="605"/>
        <v>-1</v>
      </c>
      <c r="I9679" s="253">
        <v>0</v>
      </c>
      <c r="J9679" s="254" t="str">
        <f t="shared" si="606"/>
        <v/>
      </c>
      <c r="K9679" s="253">
        <v>48.87968</v>
      </c>
      <c r="L9679" s="253">
        <v>0</v>
      </c>
      <c r="M9679" s="254">
        <f t="shared" si="607"/>
        <v>-1</v>
      </c>
    </row>
    <row r="9680" spans="1:13" s="117" customFormat="1" ht="13" x14ac:dyDescent="0.3">
      <c r="A9680" s="117" t="s">
        <v>360</v>
      </c>
      <c r="B9680" s="117" t="s">
        <v>3</v>
      </c>
      <c r="C9680" s="165">
        <v>0</v>
      </c>
      <c r="D9680" s="165">
        <v>0</v>
      </c>
      <c r="E9680" s="255" t="str">
        <f t="shared" si="604"/>
        <v/>
      </c>
      <c r="F9680" s="165">
        <v>1730.23404</v>
      </c>
      <c r="G9680" s="165">
        <v>2108.7265699999998</v>
      </c>
      <c r="H9680" s="255">
        <f t="shared" si="605"/>
        <v>0.2187522157407098</v>
      </c>
      <c r="I9680" s="165">
        <v>2150.7635799999998</v>
      </c>
      <c r="J9680" s="255">
        <f t="shared" si="606"/>
        <v>-1.9545156144033293E-2</v>
      </c>
      <c r="K9680" s="165">
        <v>6843.0344100000002</v>
      </c>
      <c r="L9680" s="165">
        <v>7775.8870900000002</v>
      </c>
      <c r="M9680" s="255">
        <f t="shared" si="607"/>
        <v>0.13632149483813571</v>
      </c>
    </row>
    <row r="9681" spans="2:13" s="117" customFormat="1" ht="13" x14ac:dyDescent="0.3">
      <c r="B9681" s="117" t="s">
        <v>3</v>
      </c>
      <c r="C9681" s="165">
        <v>413469.68773000001</v>
      </c>
      <c r="D9681" s="165">
        <v>138427.09538000001</v>
      </c>
      <c r="E9681" s="255">
        <f t="shared" si="604"/>
        <v>-0.66520618200579107</v>
      </c>
      <c r="F9681" s="165">
        <v>21150224.219999999</v>
      </c>
      <c r="G9681" s="165">
        <v>16890591.665479999</v>
      </c>
      <c r="H9681" s="255">
        <f t="shared" si="605"/>
        <v>-0.20139893129322106</v>
      </c>
      <c r="I9681" s="165">
        <v>20884524.08326</v>
      </c>
      <c r="J9681" s="255">
        <f t="shared" si="606"/>
        <v>-0.19123885236060223</v>
      </c>
      <c r="K9681" s="165">
        <v>76095138.084360003</v>
      </c>
      <c r="L9681" s="165">
        <v>71163768.820299998</v>
      </c>
      <c r="M9681" s="255">
        <f t="shared" si="607"/>
        <v>-6.4805313298637146E-2</v>
      </c>
    </row>
  </sheetData>
  <autoFilter ref="A4:M9681"/>
  <mergeCells count="5">
    <mergeCell ref="A1:M1"/>
    <mergeCell ref="C3:E3"/>
    <mergeCell ref="F3:H3"/>
    <mergeCell ref="I3:J3"/>
    <mergeCell ref="K3:M3"/>
  </mergeCells>
  <conditionalFormatting sqref="E5:E9681 H5:H9681 J5:J9681 M5:M9681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8"/>
  <sheetViews>
    <sheetView showGridLines="0" zoomScale="90" zoomScaleNormal="90" workbookViewId="0"/>
  </sheetViews>
  <sheetFormatPr defaultColWidth="9.08984375" defaultRowHeight="12.5" x14ac:dyDescent="0.25"/>
  <cols>
    <col min="1" max="1" width="48.6328125" style="2" customWidth="1"/>
    <col min="2" max="2" width="11.36328125" style="2" bestFit="1" customWidth="1"/>
    <col min="3" max="3" width="11" style="2" customWidth="1"/>
    <col min="4" max="8" width="11" style="1" customWidth="1"/>
    <col min="9" max="9" width="12.36328125" style="1" customWidth="1"/>
    <col min="10" max="13" width="11" style="1" customWidth="1"/>
    <col min="14" max="14" width="12.6328125" style="1" customWidth="1"/>
    <col min="15" max="15" width="11.54296875" style="118" customWidth="1"/>
    <col min="16" max="16" width="14.36328125" style="118" customWidth="1"/>
    <col min="17" max="16384" width="9.08984375" style="118"/>
  </cols>
  <sheetData>
    <row r="1" spans="1:16" ht="13" x14ac:dyDescent="0.3">
      <c r="A1" s="121" t="s">
        <v>2</v>
      </c>
      <c r="B1" s="288" t="s">
        <v>543</v>
      </c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</row>
    <row r="2" spans="1:16" ht="15" customHeight="1" x14ac:dyDescent="0.25">
      <c r="A2" s="289"/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</row>
    <row r="3" spans="1:16" ht="13.5" thickBot="1" x14ac:dyDescent="0.35">
      <c r="A3" s="31"/>
      <c r="B3" s="30" t="s">
        <v>2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28"/>
    </row>
    <row r="4" spans="1:16" s="47" customFormat="1" ht="15.9" customHeight="1" thickBot="1" x14ac:dyDescent="0.4">
      <c r="A4" s="143" t="s">
        <v>19</v>
      </c>
      <c r="B4" s="144" t="s">
        <v>5</v>
      </c>
      <c r="C4" s="144" t="s">
        <v>6</v>
      </c>
      <c r="D4" s="144" t="s">
        <v>7</v>
      </c>
      <c r="E4" s="144" t="s">
        <v>8</v>
      </c>
      <c r="F4" s="144" t="s">
        <v>9</v>
      </c>
      <c r="G4" s="144" t="s">
        <v>10</v>
      </c>
      <c r="H4" s="144" t="s">
        <v>11</v>
      </c>
      <c r="I4" s="144" t="s">
        <v>12</v>
      </c>
      <c r="J4" s="144" t="s">
        <v>13</v>
      </c>
      <c r="K4" s="144" t="s">
        <v>14</v>
      </c>
      <c r="L4" s="144" t="s">
        <v>15</v>
      </c>
      <c r="M4" s="144" t="s">
        <v>1</v>
      </c>
      <c r="N4" s="145" t="s">
        <v>3</v>
      </c>
      <c r="O4" s="46"/>
    </row>
    <row r="5" spans="1:16" ht="15.9" customHeight="1" thickTop="1" x14ac:dyDescent="0.3">
      <c r="A5" s="146" t="s">
        <v>28</v>
      </c>
      <c r="B5" s="147">
        <f t="shared" ref="B5:N5" si="0">B6+B15+B17</f>
        <v>2109753.3730049999</v>
      </c>
      <c r="C5" s="147">
        <f t="shared" si="0"/>
        <v>1772266.21022</v>
      </c>
      <c r="D5" s="147">
        <f t="shared" si="0"/>
        <v>2275679.78883</v>
      </c>
      <c r="E5" s="147">
        <f t="shared" si="0"/>
        <v>1862202.9480479998</v>
      </c>
      <c r="F5" s="147">
        <f t="shared" si="0"/>
        <v>0</v>
      </c>
      <c r="G5" s="147">
        <f t="shared" si="0"/>
        <v>0</v>
      </c>
      <c r="H5" s="147">
        <f t="shared" si="0"/>
        <v>0</v>
      </c>
      <c r="I5" s="147">
        <f t="shared" si="0"/>
        <v>0</v>
      </c>
      <c r="J5" s="147">
        <f t="shared" si="0"/>
        <v>0</v>
      </c>
      <c r="K5" s="147">
        <f t="shared" si="0"/>
        <v>0</v>
      </c>
      <c r="L5" s="147">
        <f t="shared" si="0"/>
        <v>0</v>
      </c>
      <c r="M5" s="147">
        <f t="shared" si="0"/>
        <v>0</v>
      </c>
      <c r="N5" s="148">
        <f t="shared" si="0"/>
        <v>8019902.3201029999</v>
      </c>
      <c r="O5" s="28"/>
    </row>
    <row r="6" spans="1:16" s="8" customFormat="1" ht="15.9" customHeight="1" x14ac:dyDescent="0.3">
      <c r="A6" s="149" t="s">
        <v>29</v>
      </c>
      <c r="B6" s="150">
        <f t="shared" ref="B6:N6" si="1">B7+B8+B9+B10+B11+B12+B13+B14</f>
        <v>1608052.5269759998</v>
      </c>
      <c r="C6" s="150">
        <f t="shared" si="1"/>
        <v>1303028.7304779999</v>
      </c>
      <c r="D6" s="150">
        <f t="shared" si="1"/>
        <v>1687738.8550200001</v>
      </c>
      <c r="E6" s="150">
        <f t="shared" si="1"/>
        <v>1364081.6197599999</v>
      </c>
      <c r="F6" s="150">
        <f t="shared" si="1"/>
        <v>0</v>
      </c>
      <c r="G6" s="150">
        <f t="shared" si="1"/>
        <v>0</v>
      </c>
      <c r="H6" s="150">
        <f t="shared" si="1"/>
        <v>0</v>
      </c>
      <c r="I6" s="150">
        <f t="shared" si="1"/>
        <v>0</v>
      </c>
      <c r="J6" s="150">
        <f t="shared" si="1"/>
        <v>0</v>
      </c>
      <c r="K6" s="150">
        <f t="shared" si="1"/>
        <v>0</v>
      </c>
      <c r="L6" s="150">
        <f t="shared" si="1"/>
        <v>0</v>
      </c>
      <c r="M6" s="150">
        <f t="shared" si="1"/>
        <v>0</v>
      </c>
      <c r="N6" s="151">
        <f t="shared" si="1"/>
        <v>5962901.7322340002</v>
      </c>
      <c r="O6" s="33"/>
    </row>
    <row r="7" spans="1:16" ht="15.9" customHeight="1" x14ac:dyDescent="0.25">
      <c r="A7" s="152" t="s">
        <v>157</v>
      </c>
      <c r="B7" s="153">
        <v>886313.81976600003</v>
      </c>
      <c r="C7" s="153">
        <v>695868.02766100003</v>
      </c>
      <c r="D7" s="153">
        <v>978135.92311099998</v>
      </c>
      <c r="E7" s="153">
        <v>803813.01524700003</v>
      </c>
      <c r="F7" s="153">
        <v>0</v>
      </c>
      <c r="G7" s="153">
        <v>0</v>
      </c>
      <c r="H7" s="153">
        <v>0</v>
      </c>
      <c r="I7" s="153">
        <v>0</v>
      </c>
      <c r="J7" s="153">
        <v>0</v>
      </c>
      <c r="K7" s="153">
        <v>0</v>
      </c>
      <c r="L7" s="153">
        <v>0</v>
      </c>
      <c r="M7" s="153">
        <v>0</v>
      </c>
      <c r="N7" s="154">
        <v>3364130.7857849998</v>
      </c>
      <c r="O7" s="28"/>
    </row>
    <row r="8" spans="1:16" ht="15.9" customHeight="1" x14ac:dyDescent="0.25">
      <c r="A8" s="152" t="s">
        <v>158</v>
      </c>
      <c r="B8" s="153">
        <v>489643.819815</v>
      </c>
      <c r="C8" s="153">
        <v>379587.932325</v>
      </c>
      <c r="D8" s="153">
        <v>421803.12468100002</v>
      </c>
      <c r="E8" s="153">
        <v>326403.37806000002</v>
      </c>
      <c r="F8" s="153">
        <v>0</v>
      </c>
      <c r="G8" s="153">
        <v>0</v>
      </c>
      <c r="H8" s="153">
        <v>0</v>
      </c>
      <c r="I8" s="153">
        <v>0</v>
      </c>
      <c r="J8" s="153">
        <v>0</v>
      </c>
      <c r="K8" s="153">
        <v>0</v>
      </c>
      <c r="L8" s="153">
        <v>0</v>
      </c>
      <c r="M8" s="153">
        <v>0</v>
      </c>
      <c r="N8" s="154">
        <v>1617438.2548809999</v>
      </c>
      <c r="O8" s="28"/>
    </row>
    <row r="9" spans="1:16" ht="15.9" customHeight="1" x14ac:dyDescent="0.25">
      <c r="A9" s="152" t="s">
        <v>159</v>
      </c>
      <c r="B9" s="153">
        <v>122668.339716</v>
      </c>
      <c r="C9" s="153">
        <v>131142.29897199999</v>
      </c>
      <c r="D9" s="153">
        <v>174441.92179200001</v>
      </c>
      <c r="E9" s="153">
        <v>142183.73666200001</v>
      </c>
      <c r="F9" s="153">
        <v>0</v>
      </c>
      <c r="G9" s="153">
        <v>0</v>
      </c>
      <c r="H9" s="153">
        <v>0</v>
      </c>
      <c r="I9" s="153">
        <v>0</v>
      </c>
      <c r="J9" s="153">
        <v>0</v>
      </c>
      <c r="K9" s="153">
        <v>0</v>
      </c>
      <c r="L9" s="153">
        <v>0</v>
      </c>
      <c r="M9" s="153">
        <v>0</v>
      </c>
      <c r="N9" s="154">
        <v>570436.29714200005</v>
      </c>
      <c r="O9" s="28"/>
    </row>
    <row r="10" spans="1:16" ht="15.9" customHeight="1" x14ac:dyDescent="0.25">
      <c r="A10" s="152" t="s">
        <v>160</v>
      </c>
      <c r="B10" s="153">
        <v>37993.574410000001</v>
      </c>
      <c r="C10" s="153">
        <v>33736.446918000001</v>
      </c>
      <c r="D10" s="153">
        <v>44851.502269999997</v>
      </c>
      <c r="E10" s="153">
        <v>35712.700089999998</v>
      </c>
      <c r="F10" s="153">
        <v>0</v>
      </c>
      <c r="G10" s="153">
        <v>0</v>
      </c>
      <c r="H10" s="153">
        <v>0</v>
      </c>
      <c r="I10" s="153">
        <v>0</v>
      </c>
      <c r="J10" s="153">
        <v>0</v>
      </c>
      <c r="K10" s="153">
        <v>0</v>
      </c>
      <c r="L10" s="153">
        <v>0</v>
      </c>
      <c r="M10" s="153">
        <v>0</v>
      </c>
      <c r="N10" s="154">
        <v>152294.223688</v>
      </c>
      <c r="O10" s="28"/>
    </row>
    <row r="11" spans="1:16" ht="15.9" customHeight="1" x14ac:dyDescent="0.25">
      <c r="A11" s="152" t="s">
        <v>161</v>
      </c>
      <c r="B11" s="153">
        <v>22841.634050000001</v>
      </c>
      <c r="C11" s="153">
        <v>24354.59045</v>
      </c>
      <c r="D11" s="153">
        <v>24210.10196</v>
      </c>
      <c r="E11" s="153">
        <v>19517.27245</v>
      </c>
      <c r="F11" s="153">
        <v>0</v>
      </c>
      <c r="G11" s="153">
        <v>0</v>
      </c>
      <c r="H11" s="153">
        <v>0</v>
      </c>
      <c r="I11" s="153">
        <v>0</v>
      </c>
      <c r="J11" s="153">
        <v>0</v>
      </c>
      <c r="K11" s="153">
        <v>0</v>
      </c>
      <c r="L11" s="153">
        <v>0</v>
      </c>
      <c r="M11" s="153">
        <v>0</v>
      </c>
      <c r="N11" s="154">
        <v>90923.598910000001</v>
      </c>
      <c r="O11" s="28"/>
    </row>
    <row r="12" spans="1:16" ht="15.9" customHeight="1" x14ac:dyDescent="0.25">
      <c r="A12" s="152" t="s">
        <v>162</v>
      </c>
      <c r="B12" s="153">
        <v>32273.36105</v>
      </c>
      <c r="C12" s="153">
        <v>22944.765370000001</v>
      </c>
      <c r="D12" s="153">
        <v>26846.664693999999</v>
      </c>
      <c r="E12" s="153">
        <v>23294.063082000001</v>
      </c>
      <c r="F12" s="153">
        <v>0</v>
      </c>
      <c r="G12" s="153">
        <v>0</v>
      </c>
      <c r="H12" s="153">
        <v>0</v>
      </c>
      <c r="I12" s="153">
        <v>0</v>
      </c>
      <c r="J12" s="153">
        <v>0</v>
      </c>
      <c r="K12" s="153">
        <v>0</v>
      </c>
      <c r="L12" s="153">
        <v>0</v>
      </c>
      <c r="M12" s="153">
        <v>0</v>
      </c>
      <c r="N12" s="154">
        <v>105358.854196</v>
      </c>
      <c r="O12" s="28"/>
    </row>
    <row r="13" spans="1:16" ht="15.9" customHeight="1" x14ac:dyDescent="0.25">
      <c r="A13" s="152" t="s">
        <v>163</v>
      </c>
      <c r="B13" s="153">
        <v>10768.248299000001</v>
      </c>
      <c r="C13" s="153">
        <v>9079.1975920000004</v>
      </c>
      <c r="D13" s="153">
        <v>9058.4142319999992</v>
      </c>
      <c r="E13" s="153">
        <v>7181.9313890000003</v>
      </c>
      <c r="F13" s="153">
        <v>0</v>
      </c>
      <c r="G13" s="153">
        <v>0</v>
      </c>
      <c r="H13" s="153">
        <v>0</v>
      </c>
      <c r="I13" s="153">
        <v>0</v>
      </c>
      <c r="J13" s="153">
        <v>0</v>
      </c>
      <c r="K13" s="153">
        <v>0</v>
      </c>
      <c r="L13" s="153">
        <v>0</v>
      </c>
      <c r="M13" s="153">
        <v>0</v>
      </c>
      <c r="N13" s="154">
        <v>36087.791512000003</v>
      </c>
      <c r="O13" s="28"/>
    </row>
    <row r="14" spans="1:16" ht="15.9" customHeight="1" x14ac:dyDescent="0.25">
      <c r="A14" s="152" t="s">
        <v>164</v>
      </c>
      <c r="B14" s="153">
        <v>5549.7298700000001</v>
      </c>
      <c r="C14" s="153">
        <v>6315.4711900000002</v>
      </c>
      <c r="D14" s="153">
        <v>8391.2022799999995</v>
      </c>
      <c r="E14" s="153">
        <v>5975.5227800000002</v>
      </c>
      <c r="F14" s="153">
        <v>0</v>
      </c>
      <c r="G14" s="153">
        <v>0</v>
      </c>
      <c r="H14" s="153">
        <v>0</v>
      </c>
      <c r="I14" s="153">
        <v>0</v>
      </c>
      <c r="J14" s="153">
        <v>0</v>
      </c>
      <c r="K14" s="153">
        <v>0</v>
      </c>
      <c r="L14" s="153">
        <v>0</v>
      </c>
      <c r="M14" s="153">
        <v>0</v>
      </c>
      <c r="N14" s="154">
        <v>26231.92612</v>
      </c>
      <c r="O14" s="28"/>
    </row>
    <row r="15" spans="1:16" s="8" customFormat="1" ht="15.9" customHeight="1" x14ac:dyDescent="0.3">
      <c r="A15" s="149" t="s">
        <v>38</v>
      </c>
      <c r="B15" s="150">
        <f t="shared" ref="B15:N15" si="2">B16</f>
        <v>86229.384388000006</v>
      </c>
      <c r="C15" s="150">
        <f t="shared" si="2"/>
        <v>81635.130665000004</v>
      </c>
      <c r="D15" s="150">
        <f t="shared" si="2"/>
        <v>103006.036889</v>
      </c>
      <c r="E15" s="150">
        <f t="shared" si="2"/>
        <v>88772.763724999997</v>
      </c>
      <c r="F15" s="150">
        <f t="shared" si="2"/>
        <v>0</v>
      </c>
      <c r="G15" s="150">
        <f t="shared" si="2"/>
        <v>0</v>
      </c>
      <c r="H15" s="150">
        <f t="shared" si="2"/>
        <v>0</v>
      </c>
      <c r="I15" s="150">
        <f t="shared" si="2"/>
        <v>0</v>
      </c>
      <c r="J15" s="150">
        <f t="shared" si="2"/>
        <v>0</v>
      </c>
      <c r="K15" s="150">
        <f t="shared" si="2"/>
        <v>0</v>
      </c>
      <c r="L15" s="150">
        <f t="shared" si="2"/>
        <v>0</v>
      </c>
      <c r="M15" s="150">
        <f t="shared" si="2"/>
        <v>0</v>
      </c>
      <c r="N15" s="151">
        <f t="shared" si="2"/>
        <v>359643.31566700002</v>
      </c>
      <c r="O15" s="33"/>
    </row>
    <row r="16" spans="1:16" s="8" customFormat="1" ht="15.9" customHeight="1" x14ac:dyDescent="0.3">
      <c r="A16" s="152" t="s">
        <v>165</v>
      </c>
      <c r="B16" s="155">
        <v>86229.384388000006</v>
      </c>
      <c r="C16" s="155">
        <v>81635.130665000004</v>
      </c>
      <c r="D16" s="155">
        <v>103006.036889</v>
      </c>
      <c r="E16" s="155">
        <v>88772.763724999997</v>
      </c>
      <c r="F16" s="155">
        <v>0</v>
      </c>
      <c r="G16" s="155">
        <v>0</v>
      </c>
      <c r="H16" s="155">
        <v>0</v>
      </c>
      <c r="I16" s="155">
        <v>0</v>
      </c>
      <c r="J16" s="155">
        <v>0</v>
      </c>
      <c r="K16" s="155">
        <v>0</v>
      </c>
      <c r="L16" s="155">
        <v>0</v>
      </c>
      <c r="M16" s="155">
        <v>0</v>
      </c>
      <c r="N16" s="154">
        <v>359643.31566700002</v>
      </c>
      <c r="O16" s="33"/>
    </row>
    <row r="17" spans="1:15" s="8" customFormat="1" ht="15.9" customHeight="1" x14ac:dyDescent="0.3">
      <c r="A17" s="149" t="s">
        <v>40</v>
      </c>
      <c r="B17" s="150">
        <f t="shared" ref="B17:N17" si="3">B18</f>
        <v>415471.461641</v>
      </c>
      <c r="C17" s="150">
        <f t="shared" si="3"/>
        <v>387602.34907699999</v>
      </c>
      <c r="D17" s="150">
        <f t="shared" si="3"/>
        <v>484934.89692099998</v>
      </c>
      <c r="E17" s="150">
        <f t="shared" si="3"/>
        <v>409348.56456299999</v>
      </c>
      <c r="F17" s="150">
        <f t="shared" si="3"/>
        <v>0</v>
      </c>
      <c r="G17" s="150">
        <f t="shared" si="3"/>
        <v>0</v>
      </c>
      <c r="H17" s="150">
        <f t="shared" si="3"/>
        <v>0</v>
      </c>
      <c r="I17" s="150">
        <f t="shared" si="3"/>
        <v>0</v>
      </c>
      <c r="J17" s="150">
        <f t="shared" si="3"/>
        <v>0</v>
      </c>
      <c r="K17" s="150">
        <f t="shared" si="3"/>
        <v>0</v>
      </c>
      <c r="L17" s="150">
        <f t="shared" si="3"/>
        <v>0</v>
      </c>
      <c r="M17" s="150">
        <f t="shared" si="3"/>
        <v>0</v>
      </c>
      <c r="N17" s="151">
        <f t="shared" si="3"/>
        <v>1697357.272202</v>
      </c>
      <c r="O17" s="33"/>
    </row>
    <row r="18" spans="1:15" s="8" customFormat="1" ht="15.9" customHeight="1" x14ac:dyDescent="0.3">
      <c r="A18" s="152" t="s">
        <v>166</v>
      </c>
      <c r="B18" s="155">
        <v>415471.461641</v>
      </c>
      <c r="C18" s="155">
        <v>387602.34907699999</v>
      </c>
      <c r="D18" s="155">
        <v>484934.89692099998</v>
      </c>
      <c r="E18" s="155">
        <v>409348.56456299999</v>
      </c>
      <c r="F18" s="155">
        <v>0</v>
      </c>
      <c r="G18" s="155">
        <v>0</v>
      </c>
      <c r="H18" s="155">
        <v>0</v>
      </c>
      <c r="I18" s="155">
        <v>0</v>
      </c>
      <c r="J18" s="155">
        <v>0</v>
      </c>
      <c r="K18" s="155">
        <v>0</v>
      </c>
      <c r="L18" s="155">
        <v>0</v>
      </c>
      <c r="M18" s="155">
        <v>0</v>
      </c>
      <c r="N18" s="154">
        <v>1697357.272202</v>
      </c>
      <c r="O18" s="33"/>
    </row>
    <row r="19" spans="1:15" s="5" customFormat="1" ht="15.9" customHeight="1" x14ac:dyDescent="0.35">
      <c r="A19" s="146" t="s">
        <v>42</v>
      </c>
      <c r="B19" s="150">
        <f t="shared" ref="B19:N19" si="4">B20+B24+B26</f>
        <v>6475377.7295250008</v>
      </c>
      <c r="C19" s="150">
        <f t="shared" si="4"/>
        <v>6016498.1481999997</v>
      </c>
      <c r="D19" s="150">
        <f t="shared" si="4"/>
        <v>7998862.6971039996</v>
      </c>
      <c r="E19" s="150">
        <f t="shared" si="4"/>
        <v>6630423.5674490016</v>
      </c>
      <c r="F19" s="150">
        <f t="shared" si="4"/>
        <v>0</v>
      </c>
      <c r="G19" s="150">
        <f t="shared" si="4"/>
        <v>0</v>
      </c>
      <c r="H19" s="150">
        <f t="shared" si="4"/>
        <v>0</v>
      </c>
      <c r="I19" s="150">
        <f t="shared" si="4"/>
        <v>0</v>
      </c>
      <c r="J19" s="150">
        <f t="shared" si="4"/>
        <v>0</v>
      </c>
      <c r="K19" s="150">
        <f t="shared" si="4"/>
        <v>0</v>
      </c>
      <c r="L19" s="150">
        <f t="shared" si="4"/>
        <v>0</v>
      </c>
      <c r="M19" s="150">
        <f t="shared" si="4"/>
        <v>0</v>
      </c>
      <c r="N19" s="151">
        <f t="shared" si="4"/>
        <v>27121162.142277997</v>
      </c>
      <c r="O19" s="32"/>
    </row>
    <row r="20" spans="1:15" s="7" customFormat="1" ht="15.9" customHeight="1" x14ac:dyDescent="0.35">
      <c r="A20" s="149" t="s">
        <v>43</v>
      </c>
      <c r="B20" s="150">
        <f t="shared" ref="B20:N20" si="5">B21+B22+B23</f>
        <v>271175.20889200002</v>
      </c>
      <c r="C20" s="150">
        <f t="shared" si="5"/>
        <v>211470.89705599999</v>
      </c>
      <c r="D20" s="150">
        <f t="shared" si="5"/>
        <v>307783.53184000001</v>
      </c>
      <c r="E20" s="150">
        <f t="shared" si="5"/>
        <v>255254.56484000001</v>
      </c>
      <c r="F20" s="150">
        <f t="shared" si="5"/>
        <v>0</v>
      </c>
      <c r="G20" s="150">
        <f t="shared" si="5"/>
        <v>0</v>
      </c>
      <c r="H20" s="150">
        <f t="shared" si="5"/>
        <v>0</v>
      </c>
      <c r="I20" s="150">
        <f t="shared" si="5"/>
        <v>0</v>
      </c>
      <c r="J20" s="150">
        <f t="shared" si="5"/>
        <v>0</v>
      </c>
      <c r="K20" s="150">
        <f t="shared" si="5"/>
        <v>0</v>
      </c>
      <c r="L20" s="150">
        <f t="shared" si="5"/>
        <v>0</v>
      </c>
      <c r="M20" s="150">
        <f t="shared" si="5"/>
        <v>0</v>
      </c>
      <c r="N20" s="151">
        <f t="shared" si="5"/>
        <v>1045684.2026279999</v>
      </c>
      <c r="O20" s="34"/>
    </row>
    <row r="21" spans="1:15" ht="15.9" customHeight="1" x14ac:dyDescent="0.25">
      <c r="A21" s="152" t="s">
        <v>167</v>
      </c>
      <c r="B21" s="153">
        <v>189467.86060700001</v>
      </c>
      <c r="C21" s="153">
        <v>156467.48556599999</v>
      </c>
      <c r="D21" s="153">
        <v>204555.20133800001</v>
      </c>
      <c r="E21" s="153">
        <v>173225.04858900001</v>
      </c>
      <c r="F21" s="153">
        <v>0</v>
      </c>
      <c r="G21" s="153">
        <v>0</v>
      </c>
      <c r="H21" s="153">
        <v>0</v>
      </c>
      <c r="I21" s="153">
        <v>0</v>
      </c>
      <c r="J21" s="153">
        <v>0</v>
      </c>
      <c r="K21" s="153">
        <v>0</v>
      </c>
      <c r="L21" s="153">
        <v>0</v>
      </c>
      <c r="M21" s="153">
        <v>0</v>
      </c>
      <c r="N21" s="154">
        <v>723715.59609999997</v>
      </c>
      <c r="O21" s="28"/>
    </row>
    <row r="22" spans="1:15" ht="15.9" customHeight="1" x14ac:dyDescent="0.25">
      <c r="A22" s="152" t="s">
        <v>168</v>
      </c>
      <c r="B22" s="153">
        <v>15496.877684999999</v>
      </c>
      <c r="C22" s="153">
        <v>13580.067150999999</v>
      </c>
      <c r="D22" s="153">
        <v>19517.977122</v>
      </c>
      <c r="E22" s="153">
        <v>13269.783844</v>
      </c>
      <c r="F22" s="153">
        <v>0</v>
      </c>
      <c r="G22" s="153">
        <v>0</v>
      </c>
      <c r="H22" s="153">
        <v>0</v>
      </c>
      <c r="I22" s="153">
        <v>0</v>
      </c>
      <c r="J22" s="153">
        <v>0</v>
      </c>
      <c r="K22" s="153">
        <v>0</v>
      </c>
      <c r="L22" s="153">
        <v>0</v>
      </c>
      <c r="M22" s="153">
        <v>0</v>
      </c>
      <c r="N22" s="154">
        <v>61864.705801999997</v>
      </c>
      <c r="O22" s="28"/>
    </row>
    <row r="23" spans="1:15" ht="15.9" customHeight="1" x14ac:dyDescent="0.25">
      <c r="A23" s="152" t="s">
        <v>169</v>
      </c>
      <c r="B23" s="153">
        <v>66210.470600000001</v>
      </c>
      <c r="C23" s="153">
        <v>41423.344339000003</v>
      </c>
      <c r="D23" s="153">
        <v>83710.35338</v>
      </c>
      <c r="E23" s="153">
        <v>68759.732407000003</v>
      </c>
      <c r="F23" s="153">
        <v>0</v>
      </c>
      <c r="G23" s="153">
        <v>0</v>
      </c>
      <c r="H23" s="153">
        <v>0</v>
      </c>
      <c r="I23" s="153">
        <v>0</v>
      </c>
      <c r="J23" s="153">
        <v>0</v>
      </c>
      <c r="K23" s="153">
        <v>0</v>
      </c>
      <c r="L23" s="153">
        <v>0</v>
      </c>
      <c r="M23" s="153">
        <v>0</v>
      </c>
      <c r="N23" s="154">
        <v>260103.90072599999</v>
      </c>
      <c r="O23" s="28"/>
    </row>
    <row r="24" spans="1:15" s="7" customFormat="1" ht="15.9" customHeight="1" x14ac:dyDescent="0.35">
      <c r="A24" s="149" t="s">
        <v>47</v>
      </c>
      <c r="B24" s="150">
        <f t="shared" ref="B24:N24" si="6">B25</f>
        <v>1954001.074829</v>
      </c>
      <c r="C24" s="150">
        <f t="shared" si="6"/>
        <v>1897165.736456</v>
      </c>
      <c r="D24" s="150">
        <f t="shared" si="6"/>
        <v>2569889.9029549998</v>
      </c>
      <c r="E24" s="150">
        <f t="shared" si="6"/>
        <v>2109119.8077449999</v>
      </c>
      <c r="F24" s="150">
        <f t="shared" si="6"/>
        <v>0</v>
      </c>
      <c r="G24" s="150">
        <f t="shared" si="6"/>
        <v>0</v>
      </c>
      <c r="H24" s="150">
        <f t="shared" si="6"/>
        <v>0</v>
      </c>
      <c r="I24" s="150">
        <f t="shared" si="6"/>
        <v>0</v>
      </c>
      <c r="J24" s="150">
        <f t="shared" si="6"/>
        <v>0</v>
      </c>
      <c r="K24" s="150">
        <f t="shared" si="6"/>
        <v>0</v>
      </c>
      <c r="L24" s="150">
        <f t="shared" si="6"/>
        <v>0</v>
      </c>
      <c r="M24" s="150">
        <f t="shared" si="6"/>
        <v>0</v>
      </c>
      <c r="N24" s="151">
        <f t="shared" si="6"/>
        <v>8530176.521985</v>
      </c>
      <c r="O24" s="34"/>
    </row>
    <row r="25" spans="1:15" s="7" customFormat="1" ht="15.9" customHeight="1" x14ac:dyDescent="0.35">
      <c r="A25" s="152" t="s">
        <v>170</v>
      </c>
      <c r="B25" s="155">
        <v>1954001.074829</v>
      </c>
      <c r="C25" s="155">
        <v>1897165.736456</v>
      </c>
      <c r="D25" s="155">
        <v>2569889.9029549998</v>
      </c>
      <c r="E25" s="155">
        <v>2109119.8077449999</v>
      </c>
      <c r="F25" s="155">
        <v>0</v>
      </c>
      <c r="G25" s="155">
        <v>0</v>
      </c>
      <c r="H25" s="155">
        <v>0</v>
      </c>
      <c r="I25" s="155">
        <v>0</v>
      </c>
      <c r="J25" s="155">
        <v>0</v>
      </c>
      <c r="K25" s="155">
        <v>0</v>
      </c>
      <c r="L25" s="155">
        <v>0</v>
      </c>
      <c r="M25" s="155">
        <v>0</v>
      </c>
      <c r="N25" s="154">
        <v>8530176.521985</v>
      </c>
      <c r="O25" s="34"/>
    </row>
    <row r="26" spans="1:15" s="7" customFormat="1" ht="15.9" customHeight="1" x14ac:dyDescent="0.35">
      <c r="A26" s="149" t="s">
        <v>49</v>
      </c>
      <c r="B26" s="150">
        <f t="shared" ref="B26:N26" si="7">B27+B28+B29+B30+B31+B32+B33+B34+B35+B36+B37+B38</f>
        <v>4250201.4458040008</v>
      </c>
      <c r="C26" s="150">
        <f t="shared" si="7"/>
        <v>3907861.5146879996</v>
      </c>
      <c r="D26" s="150">
        <f t="shared" si="7"/>
        <v>5121189.2623089999</v>
      </c>
      <c r="E26" s="150">
        <f t="shared" si="7"/>
        <v>4266049.1948640011</v>
      </c>
      <c r="F26" s="150">
        <f t="shared" si="7"/>
        <v>0</v>
      </c>
      <c r="G26" s="150">
        <f t="shared" si="7"/>
        <v>0</v>
      </c>
      <c r="H26" s="150">
        <f t="shared" si="7"/>
        <v>0</v>
      </c>
      <c r="I26" s="150">
        <f t="shared" si="7"/>
        <v>0</v>
      </c>
      <c r="J26" s="150">
        <f t="shared" si="7"/>
        <v>0</v>
      </c>
      <c r="K26" s="150">
        <f t="shared" si="7"/>
        <v>0</v>
      </c>
      <c r="L26" s="150">
        <f t="shared" si="7"/>
        <v>0</v>
      </c>
      <c r="M26" s="150">
        <f t="shared" si="7"/>
        <v>0</v>
      </c>
      <c r="N26" s="151">
        <f t="shared" si="7"/>
        <v>17545301.417664997</v>
      </c>
      <c r="O26" s="34"/>
    </row>
    <row r="27" spans="1:15" ht="15.9" customHeight="1" x14ac:dyDescent="0.25">
      <c r="A27" s="152" t="s">
        <v>171</v>
      </c>
      <c r="B27" s="153">
        <v>100031.134427</v>
      </c>
      <c r="C27" s="153">
        <v>99624.018307000006</v>
      </c>
      <c r="D27" s="153">
        <v>132984.80429299999</v>
      </c>
      <c r="E27" s="153">
        <v>90429.535587000006</v>
      </c>
      <c r="F27" s="153">
        <v>0</v>
      </c>
      <c r="G27" s="153">
        <v>0</v>
      </c>
      <c r="H27" s="153">
        <v>0</v>
      </c>
      <c r="I27" s="153">
        <v>0</v>
      </c>
      <c r="J27" s="153">
        <v>0</v>
      </c>
      <c r="K27" s="153">
        <v>0</v>
      </c>
      <c r="L27" s="153">
        <v>0</v>
      </c>
      <c r="M27" s="153">
        <v>0</v>
      </c>
      <c r="N27" s="154">
        <v>423069.49261399999</v>
      </c>
      <c r="O27" s="28"/>
    </row>
    <row r="28" spans="1:15" ht="15.9" customHeight="1" x14ac:dyDescent="0.25">
      <c r="A28" s="152" t="s">
        <v>172</v>
      </c>
      <c r="B28" s="153">
        <v>343089.69748799998</v>
      </c>
      <c r="C28" s="153">
        <v>343941.57431599998</v>
      </c>
      <c r="D28" s="153">
        <v>416054.22055700002</v>
      </c>
      <c r="E28" s="153">
        <v>325580.86190600001</v>
      </c>
      <c r="F28" s="153">
        <v>0</v>
      </c>
      <c r="G28" s="153">
        <v>0</v>
      </c>
      <c r="H28" s="153">
        <v>0</v>
      </c>
      <c r="I28" s="153">
        <v>0</v>
      </c>
      <c r="J28" s="153">
        <v>0</v>
      </c>
      <c r="K28" s="153">
        <v>0</v>
      </c>
      <c r="L28" s="153">
        <v>0</v>
      </c>
      <c r="M28" s="153">
        <v>0</v>
      </c>
      <c r="N28" s="154">
        <v>1428666.354267</v>
      </c>
      <c r="O28" s="28"/>
    </row>
    <row r="29" spans="1:15" ht="15.9" customHeight="1" x14ac:dyDescent="0.25">
      <c r="A29" s="152" t="s">
        <v>173</v>
      </c>
      <c r="B29" s="153">
        <v>15999.631729999999</v>
      </c>
      <c r="C29" s="153">
        <v>8343.2523999999994</v>
      </c>
      <c r="D29" s="153">
        <v>11004.75928</v>
      </c>
      <c r="E29" s="153">
        <v>4397.4236099999998</v>
      </c>
      <c r="F29" s="153">
        <v>0</v>
      </c>
      <c r="G29" s="153">
        <v>0</v>
      </c>
      <c r="H29" s="153">
        <v>0</v>
      </c>
      <c r="I29" s="153">
        <v>0</v>
      </c>
      <c r="J29" s="153">
        <v>0</v>
      </c>
      <c r="K29" s="153">
        <v>0</v>
      </c>
      <c r="L29" s="153">
        <v>0</v>
      </c>
      <c r="M29" s="153">
        <v>0</v>
      </c>
      <c r="N29" s="154">
        <v>39745.067020000002</v>
      </c>
      <c r="O29" s="28"/>
    </row>
    <row r="30" spans="1:15" ht="15.9" customHeight="1" x14ac:dyDescent="0.25">
      <c r="A30" s="152" t="s">
        <v>174</v>
      </c>
      <c r="B30" s="153">
        <v>230075.35432400001</v>
      </c>
      <c r="C30" s="153">
        <v>238711.30433000001</v>
      </c>
      <c r="D30" s="153">
        <v>273426.59397599997</v>
      </c>
      <c r="E30" s="153">
        <v>211284.117967</v>
      </c>
      <c r="F30" s="153">
        <v>0</v>
      </c>
      <c r="G30" s="153">
        <v>0</v>
      </c>
      <c r="H30" s="153">
        <v>0</v>
      </c>
      <c r="I30" s="153">
        <v>0</v>
      </c>
      <c r="J30" s="153">
        <v>0</v>
      </c>
      <c r="K30" s="153">
        <v>0</v>
      </c>
      <c r="L30" s="153">
        <v>0</v>
      </c>
      <c r="M30" s="153">
        <v>0</v>
      </c>
      <c r="N30" s="154">
        <v>953497.370597</v>
      </c>
      <c r="O30" s="28"/>
    </row>
    <row r="31" spans="1:15" ht="15.9" customHeight="1" x14ac:dyDescent="0.25">
      <c r="A31" s="152" t="s">
        <v>175</v>
      </c>
      <c r="B31" s="153">
        <v>124970.421652</v>
      </c>
      <c r="C31" s="153">
        <v>120920.540241</v>
      </c>
      <c r="D31" s="153">
        <v>152548.630737</v>
      </c>
      <c r="E31" s="153">
        <v>118839.527667</v>
      </c>
      <c r="F31" s="153">
        <v>0</v>
      </c>
      <c r="G31" s="153">
        <v>0</v>
      </c>
      <c r="H31" s="153">
        <v>0</v>
      </c>
      <c r="I31" s="153">
        <v>0</v>
      </c>
      <c r="J31" s="153">
        <v>0</v>
      </c>
      <c r="K31" s="153">
        <v>0</v>
      </c>
      <c r="L31" s="153">
        <v>0</v>
      </c>
      <c r="M31" s="153">
        <v>0</v>
      </c>
      <c r="N31" s="154">
        <v>517279.12029699999</v>
      </c>
      <c r="O31" s="28"/>
    </row>
    <row r="32" spans="1:15" ht="15.9" customHeight="1" x14ac:dyDescent="0.25">
      <c r="A32" s="152" t="s">
        <v>176</v>
      </c>
      <c r="B32" s="153">
        <v>226345.805204</v>
      </c>
      <c r="C32" s="153">
        <v>213382.45749999999</v>
      </c>
      <c r="D32" s="153">
        <v>264214.41423900001</v>
      </c>
      <c r="E32" s="153">
        <v>215764.32565899999</v>
      </c>
      <c r="F32" s="153">
        <v>0</v>
      </c>
      <c r="G32" s="153">
        <v>0</v>
      </c>
      <c r="H32" s="153">
        <v>0</v>
      </c>
      <c r="I32" s="153">
        <v>0</v>
      </c>
      <c r="J32" s="153">
        <v>0</v>
      </c>
      <c r="K32" s="153">
        <v>0</v>
      </c>
      <c r="L32" s="153">
        <v>0</v>
      </c>
      <c r="M32" s="153">
        <v>0</v>
      </c>
      <c r="N32" s="154">
        <v>919707.00260200002</v>
      </c>
      <c r="O32" s="28"/>
    </row>
    <row r="33" spans="1:15" ht="15.9" customHeight="1" x14ac:dyDescent="0.25">
      <c r="A33" s="152" t="s">
        <v>177</v>
      </c>
      <c r="B33" s="153">
        <v>997340.97227000003</v>
      </c>
      <c r="C33" s="153">
        <v>929489.65507099999</v>
      </c>
      <c r="D33" s="153">
        <v>1231591.534522</v>
      </c>
      <c r="E33" s="153">
        <v>918574.37351499998</v>
      </c>
      <c r="F33" s="153">
        <v>0</v>
      </c>
      <c r="G33" s="153">
        <v>0</v>
      </c>
      <c r="H33" s="153">
        <v>0</v>
      </c>
      <c r="I33" s="153">
        <v>0</v>
      </c>
      <c r="J33" s="153">
        <v>0</v>
      </c>
      <c r="K33" s="153">
        <v>0</v>
      </c>
      <c r="L33" s="153">
        <v>0</v>
      </c>
      <c r="M33" s="153">
        <v>0</v>
      </c>
      <c r="N33" s="154">
        <v>4076996.5353779998</v>
      </c>
      <c r="O33" s="28"/>
    </row>
    <row r="34" spans="1:15" ht="15.9" customHeight="1" x14ac:dyDescent="0.25">
      <c r="A34" s="152" t="s">
        <v>178</v>
      </c>
      <c r="B34" s="153">
        <v>2123582.268073</v>
      </c>
      <c r="C34" s="153">
        <v>1854884.800795</v>
      </c>
      <c r="D34" s="153">
        <v>2522155.6019569999</v>
      </c>
      <c r="E34" s="153">
        <v>2283692.7779930001</v>
      </c>
      <c r="F34" s="153">
        <v>0</v>
      </c>
      <c r="G34" s="153">
        <v>0</v>
      </c>
      <c r="H34" s="153">
        <v>0</v>
      </c>
      <c r="I34" s="153">
        <v>0</v>
      </c>
      <c r="J34" s="153">
        <v>0</v>
      </c>
      <c r="K34" s="153">
        <v>0</v>
      </c>
      <c r="L34" s="153">
        <v>0</v>
      </c>
      <c r="M34" s="153">
        <v>0</v>
      </c>
      <c r="N34" s="154">
        <v>8784315.448818</v>
      </c>
      <c r="O34" s="28"/>
    </row>
    <row r="35" spans="1:15" ht="15.9" customHeight="1" x14ac:dyDescent="0.25">
      <c r="A35" s="152" t="s">
        <v>179</v>
      </c>
      <c r="B35" s="153">
        <v>626.09706000000006</v>
      </c>
      <c r="C35" s="153">
        <v>727.27962000000002</v>
      </c>
      <c r="D35" s="153">
        <v>1046.407976</v>
      </c>
      <c r="E35" s="153">
        <v>660.45703000000003</v>
      </c>
      <c r="F35" s="153">
        <v>0</v>
      </c>
      <c r="G35" s="153">
        <v>0</v>
      </c>
      <c r="H35" s="153">
        <v>0</v>
      </c>
      <c r="I35" s="153">
        <v>0</v>
      </c>
      <c r="J35" s="153">
        <v>0</v>
      </c>
      <c r="K35" s="153">
        <v>0</v>
      </c>
      <c r="L35" s="153">
        <v>0</v>
      </c>
      <c r="M35" s="153">
        <v>0</v>
      </c>
      <c r="N35" s="154">
        <v>3060.2416859999998</v>
      </c>
      <c r="O35" s="28"/>
    </row>
    <row r="36" spans="1:15" s="5" customFormat="1" ht="15.9" customHeight="1" x14ac:dyDescent="0.35">
      <c r="A36" s="152" t="s">
        <v>180</v>
      </c>
      <c r="B36" s="153">
        <v>4047.8590909999998</v>
      </c>
      <c r="C36" s="153">
        <v>7540.1049670000002</v>
      </c>
      <c r="D36" s="153">
        <v>7481.9457709999997</v>
      </c>
      <c r="E36" s="153">
        <v>6709.5875839999999</v>
      </c>
      <c r="F36" s="153">
        <v>0</v>
      </c>
      <c r="G36" s="153">
        <v>0</v>
      </c>
      <c r="H36" s="153">
        <v>0</v>
      </c>
      <c r="I36" s="153">
        <v>0</v>
      </c>
      <c r="J36" s="153">
        <v>0</v>
      </c>
      <c r="K36" s="153">
        <v>0</v>
      </c>
      <c r="L36" s="153">
        <v>0</v>
      </c>
      <c r="M36" s="153">
        <v>0</v>
      </c>
      <c r="N36" s="154">
        <v>25779.497413000001</v>
      </c>
      <c r="O36" s="32"/>
    </row>
    <row r="37" spans="1:15" s="5" customFormat="1" ht="15.9" customHeight="1" x14ac:dyDescent="0.35">
      <c r="A37" s="152" t="s">
        <v>181</v>
      </c>
      <c r="B37" s="153">
        <v>82678.885762999998</v>
      </c>
      <c r="C37" s="153">
        <v>88660.772851999995</v>
      </c>
      <c r="D37" s="153">
        <v>106584.99162099999</v>
      </c>
      <c r="E37" s="153">
        <v>88666.840989000004</v>
      </c>
      <c r="F37" s="153">
        <v>0</v>
      </c>
      <c r="G37" s="153">
        <v>0</v>
      </c>
      <c r="H37" s="153">
        <v>0</v>
      </c>
      <c r="I37" s="153">
        <v>0</v>
      </c>
      <c r="J37" s="153">
        <v>0</v>
      </c>
      <c r="K37" s="153">
        <v>0</v>
      </c>
      <c r="L37" s="153">
        <v>0</v>
      </c>
      <c r="M37" s="153">
        <v>0</v>
      </c>
      <c r="N37" s="154">
        <v>366591.49122500001</v>
      </c>
      <c r="O37" s="32"/>
    </row>
    <row r="38" spans="1:15" s="5" customFormat="1" ht="15.9" customHeight="1" x14ac:dyDescent="0.35">
      <c r="A38" s="152" t="s">
        <v>182</v>
      </c>
      <c r="B38" s="153">
        <v>1413.318722</v>
      </c>
      <c r="C38" s="153">
        <v>1635.754289</v>
      </c>
      <c r="D38" s="153">
        <v>2095.3573799999999</v>
      </c>
      <c r="E38" s="153">
        <v>1449.3653569999999</v>
      </c>
      <c r="F38" s="153">
        <v>0</v>
      </c>
      <c r="G38" s="153">
        <v>0</v>
      </c>
      <c r="H38" s="153">
        <v>0</v>
      </c>
      <c r="I38" s="153">
        <v>0</v>
      </c>
      <c r="J38" s="153">
        <v>0</v>
      </c>
      <c r="K38" s="153">
        <v>0</v>
      </c>
      <c r="L38" s="153">
        <v>0</v>
      </c>
      <c r="M38" s="153">
        <v>0</v>
      </c>
      <c r="N38" s="154">
        <v>6593.7957479999995</v>
      </c>
      <c r="O38" s="32"/>
    </row>
    <row r="39" spans="1:15" s="5" customFormat="1" ht="15.9" customHeight="1" x14ac:dyDescent="0.35">
      <c r="A39" s="149" t="s">
        <v>62</v>
      </c>
      <c r="B39" s="156">
        <f t="shared" ref="B39:N39" si="8">B41</f>
        <v>2349101.8618080001</v>
      </c>
      <c r="C39" s="156">
        <f t="shared" si="8"/>
        <v>1937297.051681</v>
      </c>
      <c r="D39" s="156">
        <f t="shared" si="8"/>
        <v>2250626.737764</v>
      </c>
      <c r="E39" s="156">
        <f t="shared" si="8"/>
        <v>2366268.3472699998</v>
      </c>
      <c r="F39" s="156">
        <f t="shared" si="8"/>
        <v>0</v>
      </c>
      <c r="G39" s="156">
        <f t="shared" si="8"/>
        <v>0</v>
      </c>
      <c r="H39" s="156">
        <f t="shared" si="8"/>
        <v>0</v>
      </c>
      <c r="I39" s="156">
        <f t="shared" si="8"/>
        <v>0</v>
      </c>
      <c r="J39" s="156">
        <f t="shared" si="8"/>
        <v>0</v>
      </c>
      <c r="K39" s="156">
        <f t="shared" si="8"/>
        <v>0</v>
      </c>
      <c r="L39" s="156">
        <f t="shared" si="8"/>
        <v>0</v>
      </c>
      <c r="M39" s="156">
        <f t="shared" si="8"/>
        <v>0</v>
      </c>
      <c r="N39" s="151">
        <f t="shared" si="8"/>
        <v>8903293.9985230006</v>
      </c>
      <c r="O39" s="32"/>
    </row>
    <row r="40" spans="1:15" s="5" customFormat="1" ht="15.9" customHeight="1" x14ac:dyDescent="0.35">
      <c r="A40" s="149" t="s">
        <v>63</v>
      </c>
      <c r="B40" s="150">
        <f t="shared" ref="B40:N40" si="9">B41</f>
        <v>2349101.8618080001</v>
      </c>
      <c r="C40" s="150">
        <f t="shared" si="9"/>
        <v>1937297.051681</v>
      </c>
      <c r="D40" s="150">
        <f t="shared" si="9"/>
        <v>2250626.737764</v>
      </c>
      <c r="E40" s="150">
        <f t="shared" si="9"/>
        <v>2366268.3472699998</v>
      </c>
      <c r="F40" s="150">
        <f t="shared" si="9"/>
        <v>0</v>
      </c>
      <c r="G40" s="150">
        <f t="shared" si="9"/>
        <v>0</v>
      </c>
      <c r="H40" s="150">
        <f t="shared" si="9"/>
        <v>0</v>
      </c>
      <c r="I40" s="150">
        <f t="shared" si="9"/>
        <v>0</v>
      </c>
      <c r="J40" s="150">
        <f t="shared" si="9"/>
        <v>0</v>
      </c>
      <c r="K40" s="150">
        <f t="shared" si="9"/>
        <v>0</v>
      </c>
      <c r="L40" s="150">
        <f t="shared" si="9"/>
        <v>0</v>
      </c>
      <c r="M40" s="150">
        <f t="shared" si="9"/>
        <v>0</v>
      </c>
      <c r="N40" s="151">
        <f t="shared" si="9"/>
        <v>8903293.9985230006</v>
      </c>
      <c r="O40" s="32"/>
    </row>
    <row r="41" spans="1:15" s="5" customFormat="1" ht="15.9" customHeight="1" thickBot="1" x14ac:dyDescent="0.4">
      <c r="A41" s="152" t="s">
        <v>183</v>
      </c>
      <c r="B41" s="153">
        <v>2349101.8618080001</v>
      </c>
      <c r="C41" s="153">
        <v>1937297.051681</v>
      </c>
      <c r="D41" s="153">
        <v>2250626.737764</v>
      </c>
      <c r="E41" s="153">
        <v>2366268.3472699998</v>
      </c>
      <c r="F41" s="153">
        <v>0</v>
      </c>
      <c r="G41" s="153">
        <v>0</v>
      </c>
      <c r="H41" s="153">
        <v>0</v>
      </c>
      <c r="I41" s="153">
        <v>0</v>
      </c>
      <c r="J41" s="153">
        <v>0</v>
      </c>
      <c r="K41" s="153">
        <v>0</v>
      </c>
      <c r="L41" s="153">
        <v>0</v>
      </c>
      <c r="M41" s="153">
        <v>0</v>
      </c>
      <c r="N41" s="157">
        <v>8903293.9985230006</v>
      </c>
      <c r="O41" s="32"/>
    </row>
    <row r="42" spans="1:15" s="6" customFormat="1" ht="15.9" customHeight="1" thickBot="1" x14ac:dyDescent="0.4">
      <c r="A42" s="158" t="s">
        <v>26</v>
      </c>
      <c r="B42" s="159">
        <f t="shared" ref="B42:N42" si="10">B5+B19+B39</f>
        <v>10934232.964338001</v>
      </c>
      <c r="C42" s="159">
        <f t="shared" si="10"/>
        <v>9726061.4101010002</v>
      </c>
      <c r="D42" s="159">
        <f t="shared" si="10"/>
        <v>12525169.223698001</v>
      </c>
      <c r="E42" s="159">
        <f t="shared" si="10"/>
        <v>10858894.862767</v>
      </c>
      <c r="F42" s="159">
        <f t="shared" si="10"/>
        <v>0</v>
      </c>
      <c r="G42" s="159">
        <f t="shared" si="10"/>
        <v>0</v>
      </c>
      <c r="H42" s="159">
        <f t="shared" si="10"/>
        <v>0</v>
      </c>
      <c r="I42" s="159">
        <f t="shared" si="10"/>
        <v>0</v>
      </c>
      <c r="J42" s="159">
        <f t="shared" si="10"/>
        <v>0</v>
      </c>
      <c r="K42" s="159">
        <f t="shared" si="10"/>
        <v>0</v>
      </c>
      <c r="L42" s="159">
        <f t="shared" si="10"/>
        <v>0</v>
      </c>
      <c r="M42" s="159">
        <f t="shared" si="10"/>
        <v>0</v>
      </c>
      <c r="N42" s="159">
        <f t="shared" si="10"/>
        <v>44044358.460904002</v>
      </c>
      <c r="O42" s="35"/>
    </row>
    <row r="43" spans="1:15" ht="14.15" customHeight="1" x14ac:dyDescent="0.25">
      <c r="A43" s="29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8"/>
    </row>
    <row r="44" spans="1:15" ht="14.15" customHeight="1" x14ac:dyDescent="0.3">
      <c r="A44" s="120"/>
      <c r="C44" s="45"/>
      <c r="D44" s="45"/>
      <c r="E44" s="45"/>
      <c r="F44" s="45"/>
      <c r="G44" s="45"/>
      <c r="H44" s="45"/>
      <c r="I44" s="118"/>
      <c r="J44" s="118"/>
      <c r="K44" s="118"/>
      <c r="L44" s="118"/>
      <c r="M44" s="118"/>
      <c r="N44" s="118"/>
      <c r="O44" s="45"/>
    </row>
    <row r="45" spans="1:15" ht="32.25" customHeight="1" x14ac:dyDescent="0.3">
      <c r="A45" s="17"/>
      <c r="B45" s="59"/>
      <c r="C45" s="52"/>
      <c r="D45" s="52"/>
      <c r="E45" s="52"/>
      <c r="F45" s="52"/>
      <c r="G45" s="52"/>
      <c r="H45" s="52"/>
      <c r="I45" s="52"/>
      <c r="J45" s="118"/>
      <c r="K45" s="118"/>
      <c r="L45" s="118"/>
      <c r="M45" s="118"/>
      <c r="N45" s="119"/>
      <c r="O45" s="9"/>
    </row>
    <row r="46" spans="1:15" ht="14.15" customHeight="1" x14ac:dyDescent="0.25">
      <c r="C46" s="45"/>
      <c r="D46" s="45"/>
      <c r="E46" s="45"/>
      <c r="F46" s="45"/>
      <c r="G46" s="45"/>
      <c r="H46" s="45"/>
      <c r="I46" s="118"/>
      <c r="J46" s="118"/>
      <c r="K46" s="118"/>
      <c r="L46" s="118"/>
      <c r="M46" s="118"/>
      <c r="N46" s="118"/>
      <c r="O46" s="45"/>
    </row>
    <row r="47" spans="1:15" ht="14.15" customHeight="1" x14ac:dyDescent="0.25">
      <c r="C47" s="45"/>
      <c r="D47" s="45"/>
      <c r="E47" s="45"/>
      <c r="F47" s="45"/>
      <c r="G47" s="45"/>
      <c r="H47" s="45"/>
      <c r="I47" s="118"/>
      <c r="J47" s="118"/>
      <c r="K47" s="118"/>
      <c r="L47" s="118"/>
      <c r="M47" s="118"/>
      <c r="N47" s="118"/>
      <c r="O47" s="45"/>
    </row>
    <row r="48" spans="1:15" ht="14.15" customHeight="1" x14ac:dyDescent="0.25">
      <c r="C48" s="45"/>
      <c r="D48" s="45"/>
      <c r="E48" s="45"/>
      <c r="F48" s="45"/>
      <c r="G48" s="45"/>
      <c r="H48" s="45"/>
      <c r="I48" s="118"/>
      <c r="J48" s="118"/>
      <c r="K48" s="118"/>
      <c r="L48" s="118"/>
      <c r="M48" s="118"/>
      <c r="N48" s="118"/>
      <c r="O48" s="45"/>
    </row>
    <row r="49" spans="1:15" ht="14.15" customHeight="1" x14ac:dyDescent="0.3">
      <c r="A49" s="27" t="s">
        <v>20</v>
      </c>
      <c r="B49" s="27"/>
      <c r="C49" s="45"/>
      <c r="D49" s="45"/>
      <c r="E49" s="45"/>
      <c r="F49" s="45"/>
      <c r="G49" s="45"/>
      <c r="H49" s="45"/>
      <c r="I49" s="118"/>
      <c r="J49" s="118"/>
      <c r="K49" s="118"/>
      <c r="L49" s="118"/>
      <c r="M49" s="118"/>
      <c r="N49" s="118"/>
      <c r="O49" s="45"/>
    </row>
    <row r="50" spans="1:15" ht="14.15" customHeight="1" x14ac:dyDescent="0.3">
      <c r="A50" s="27"/>
      <c r="B50" s="27"/>
      <c r="C50" s="45"/>
      <c r="D50" s="45"/>
      <c r="E50" s="45"/>
      <c r="F50" s="45"/>
      <c r="G50" s="45"/>
      <c r="H50" s="45"/>
      <c r="I50" s="118"/>
      <c r="J50" s="118"/>
      <c r="K50" s="118"/>
      <c r="L50" s="118"/>
      <c r="M50" s="118"/>
      <c r="N50" s="118"/>
      <c r="O50" s="45"/>
    </row>
    <row r="51" spans="1:15" ht="17.149999999999999" customHeight="1" x14ac:dyDescent="0.35">
      <c r="A51" s="107" t="s">
        <v>28</v>
      </c>
      <c r="B51" s="109"/>
      <c r="C51" s="45"/>
      <c r="D51" s="45"/>
      <c r="E51" s="45"/>
      <c r="F51" s="45"/>
      <c r="G51" s="45"/>
      <c r="H51" s="45"/>
      <c r="I51" s="118"/>
      <c r="J51" s="118"/>
      <c r="K51" s="118"/>
      <c r="L51" s="118"/>
      <c r="M51" s="118"/>
      <c r="N51" s="118"/>
      <c r="O51" s="45"/>
    </row>
    <row r="52" spans="1:15" ht="17.149999999999999" customHeight="1" x14ac:dyDescent="0.35">
      <c r="A52" s="107" t="s">
        <v>29</v>
      </c>
      <c r="B52" s="109"/>
      <c r="C52" s="45"/>
      <c r="D52" s="45"/>
      <c r="E52" s="45"/>
      <c r="F52" s="45"/>
      <c r="G52" s="45"/>
      <c r="H52" s="45"/>
      <c r="I52" s="118"/>
      <c r="J52" s="118"/>
      <c r="K52" s="118"/>
      <c r="L52" s="118"/>
      <c r="M52" s="118"/>
      <c r="N52" s="118"/>
      <c r="O52" s="45"/>
    </row>
    <row r="53" spans="1:15" ht="17.149999999999999" customHeight="1" x14ac:dyDescent="0.35">
      <c r="A53" s="49" t="s">
        <v>30</v>
      </c>
      <c r="B53" s="109" t="s">
        <v>65</v>
      </c>
      <c r="C53" s="45"/>
      <c r="D53" s="45"/>
      <c r="E53" s="45"/>
      <c r="F53" s="45"/>
      <c r="G53" s="45"/>
      <c r="H53" s="45"/>
      <c r="I53" s="118"/>
      <c r="J53" s="118"/>
      <c r="K53" s="118"/>
      <c r="L53" s="118"/>
      <c r="M53" s="118"/>
      <c r="N53" s="118"/>
      <c r="O53" s="45"/>
    </row>
    <row r="54" spans="1:15" ht="17.149999999999999" customHeight="1" x14ac:dyDescent="0.35">
      <c r="A54" s="49" t="s">
        <v>31</v>
      </c>
      <c r="B54" s="109" t="s">
        <v>66</v>
      </c>
      <c r="C54" s="45"/>
      <c r="D54" s="45"/>
      <c r="E54" s="45"/>
      <c r="F54" s="45"/>
      <c r="G54" s="45"/>
      <c r="H54" s="45"/>
      <c r="I54" s="118"/>
      <c r="J54" s="118"/>
      <c r="K54" s="118"/>
      <c r="L54" s="118"/>
      <c r="M54" s="118"/>
      <c r="N54" s="118"/>
      <c r="O54" s="45"/>
    </row>
    <row r="55" spans="1:15" ht="17.149999999999999" customHeight="1" x14ac:dyDescent="0.35">
      <c r="A55" s="49" t="s">
        <v>32</v>
      </c>
      <c r="B55" s="109" t="s">
        <v>67</v>
      </c>
      <c r="C55" s="45"/>
      <c r="D55" s="45"/>
      <c r="E55" s="45"/>
      <c r="F55" s="45"/>
      <c r="G55" s="45"/>
      <c r="H55" s="45"/>
      <c r="I55" s="118"/>
      <c r="J55" s="118"/>
      <c r="K55" s="118"/>
      <c r="L55" s="118"/>
      <c r="M55" s="118"/>
      <c r="N55" s="118"/>
      <c r="O55" s="45"/>
    </row>
    <row r="56" spans="1:15" ht="17.149999999999999" customHeight="1" x14ac:dyDescent="0.35">
      <c r="A56" s="49" t="s">
        <v>33</v>
      </c>
      <c r="B56" s="109" t="s">
        <v>68</v>
      </c>
      <c r="C56" s="45"/>
      <c r="D56" s="45"/>
      <c r="E56" s="45"/>
      <c r="F56" s="45"/>
      <c r="G56" s="45"/>
      <c r="H56" s="45"/>
      <c r="I56" s="118"/>
      <c r="J56" s="118"/>
      <c r="K56" s="118"/>
      <c r="L56" s="118"/>
      <c r="M56" s="118"/>
      <c r="N56" s="118"/>
      <c r="O56" s="45"/>
    </row>
    <row r="57" spans="1:15" ht="17.149999999999999" customHeight="1" x14ac:dyDescent="0.35">
      <c r="A57" s="63" t="s">
        <v>34</v>
      </c>
      <c r="B57" s="109" t="s">
        <v>69</v>
      </c>
      <c r="C57" s="45"/>
      <c r="D57" s="45"/>
      <c r="E57" s="45"/>
      <c r="F57" s="45"/>
      <c r="G57" s="45"/>
      <c r="H57" s="45"/>
      <c r="I57" s="118"/>
      <c r="J57" s="118"/>
      <c r="K57" s="118"/>
      <c r="L57" s="118"/>
      <c r="M57" s="118"/>
      <c r="N57" s="118"/>
      <c r="O57" s="45"/>
    </row>
    <row r="58" spans="1:15" ht="17.149999999999999" customHeight="1" x14ac:dyDescent="0.35">
      <c r="A58" s="108" t="s">
        <v>35</v>
      </c>
      <c r="B58" s="109" t="s">
        <v>70</v>
      </c>
      <c r="C58" s="45"/>
      <c r="D58" s="45"/>
      <c r="E58" s="45"/>
      <c r="F58" s="45"/>
      <c r="G58" s="45"/>
      <c r="H58" s="45"/>
      <c r="I58" s="118"/>
      <c r="J58" s="118"/>
      <c r="K58" s="118"/>
      <c r="L58" s="118"/>
      <c r="M58" s="118"/>
      <c r="N58" s="118"/>
      <c r="O58" s="45"/>
    </row>
    <row r="59" spans="1:15" ht="17.149999999999999" customHeight="1" x14ac:dyDescent="0.35">
      <c r="A59" s="49" t="s">
        <v>36</v>
      </c>
      <c r="B59" s="109" t="s">
        <v>71</v>
      </c>
      <c r="C59" s="45"/>
      <c r="D59" s="45"/>
      <c r="E59" s="45"/>
      <c r="F59" s="45"/>
      <c r="G59" s="45"/>
      <c r="H59" s="45"/>
      <c r="I59" s="118"/>
      <c r="J59" s="118"/>
      <c r="K59" s="118"/>
      <c r="L59" s="118"/>
      <c r="M59" s="118"/>
      <c r="N59" s="118"/>
      <c r="O59" s="45"/>
    </row>
    <row r="60" spans="1:15" ht="17.149999999999999" customHeight="1" x14ac:dyDescent="0.35">
      <c r="A60" s="108" t="s">
        <v>37</v>
      </c>
      <c r="B60" s="109" t="s">
        <v>72</v>
      </c>
      <c r="C60" s="45"/>
      <c r="D60" s="45"/>
      <c r="E60" s="45"/>
      <c r="F60" s="45"/>
      <c r="G60" s="45"/>
      <c r="H60" s="45"/>
      <c r="I60" s="118"/>
      <c r="J60" s="118"/>
      <c r="K60" s="118"/>
      <c r="L60" s="118"/>
      <c r="M60" s="118"/>
      <c r="N60" s="118"/>
      <c r="O60" s="45"/>
    </row>
    <row r="61" spans="1:15" ht="17.149999999999999" customHeight="1" x14ac:dyDescent="0.35">
      <c r="A61" s="107" t="s">
        <v>38</v>
      </c>
      <c r="B61" s="109"/>
      <c r="C61" s="45"/>
      <c r="D61" s="45"/>
      <c r="E61" s="45"/>
      <c r="F61" s="45"/>
      <c r="G61" s="45"/>
      <c r="H61" s="45"/>
      <c r="I61" s="118"/>
      <c r="J61" s="118"/>
      <c r="K61" s="118"/>
      <c r="L61" s="118"/>
      <c r="M61" s="118"/>
      <c r="N61" s="118"/>
      <c r="O61" s="45"/>
    </row>
    <row r="62" spans="1:15" ht="17.149999999999999" customHeight="1" x14ac:dyDescent="0.35">
      <c r="A62" s="108" t="s">
        <v>39</v>
      </c>
      <c r="B62" s="109" t="s">
        <v>73</v>
      </c>
      <c r="C62" s="45"/>
      <c r="D62" s="45"/>
      <c r="E62" s="45"/>
      <c r="F62" s="45"/>
      <c r="G62" s="45"/>
      <c r="H62" s="45"/>
      <c r="I62" s="118"/>
      <c r="J62" s="118"/>
      <c r="K62" s="118"/>
      <c r="L62" s="118"/>
      <c r="M62" s="118"/>
      <c r="N62" s="118"/>
      <c r="O62" s="45"/>
    </row>
    <row r="63" spans="1:15" ht="17.149999999999999" customHeight="1" x14ac:dyDescent="0.35">
      <c r="A63" s="48" t="s">
        <v>40</v>
      </c>
      <c r="B63" s="109"/>
      <c r="C63" s="45"/>
      <c r="D63" s="45"/>
      <c r="E63" s="45"/>
      <c r="F63" s="45"/>
      <c r="G63" s="45"/>
      <c r="H63" s="45"/>
      <c r="I63" s="118"/>
      <c r="J63" s="118"/>
      <c r="K63" s="118"/>
      <c r="L63" s="118"/>
      <c r="M63" s="118"/>
      <c r="N63" s="118"/>
      <c r="O63" s="45"/>
    </row>
    <row r="64" spans="1:15" ht="17.149999999999999" customHeight="1" x14ac:dyDescent="0.35">
      <c r="A64" s="49" t="s">
        <v>41</v>
      </c>
      <c r="B64" s="109" t="s">
        <v>74</v>
      </c>
      <c r="C64" s="45"/>
      <c r="D64" s="45"/>
      <c r="E64" s="45"/>
      <c r="F64" s="45"/>
      <c r="G64" s="45"/>
      <c r="H64" s="45"/>
      <c r="I64" s="118"/>
      <c r="J64" s="118"/>
      <c r="K64" s="118"/>
      <c r="L64" s="118"/>
      <c r="M64" s="118"/>
      <c r="N64" s="118"/>
      <c r="O64" s="45"/>
    </row>
    <row r="65" spans="1:15" ht="17.149999999999999" customHeight="1" x14ac:dyDescent="0.35">
      <c r="A65" s="107" t="s">
        <v>42</v>
      </c>
      <c r="B65" s="109"/>
      <c r="C65" s="45"/>
      <c r="D65" s="45"/>
      <c r="E65" s="45"/>
      <c r="F65" s="45"/>
      <c r="G65" s="45"/>
      <c r="H65" s="45"/>
      <c r="I65" s="118"/>
      <c r="J65" s="118"/>
      <c r="K65" s="118"/>
      <c r="L65" s="118"/>
      <c r="M65" s="118"/>
      <c r="N65" s="118"/>
      <c r="O65" s="45"/>
    </row>
    <row r="66" spans="1:15" ht="17.149999999999999" customHeight="1" x14ac:dyDescent="0.35">
      <c r="A66" s="107" t="s">
        <v>43</v>
      </c>
      <c r="B66" s="109"/>
      <c r="C66" s="45"/>
      <c r="D66" s="45"/>
      <c r="E66" s="45"/>
      <c r="F66" s="45"/>
      <c r="G66" s="45"/>
      <c r="H66" s="45"/>
      <c r="I66" s="118"/>
      <c r="J66" s="118"/>
      <c r="K66" s="118"/>
      <c r="L66" s="118"/>
      <c r="M66" s="118"/>
      <c r="N66" s="118"/>
      <c r="O66" s="45"/>
    </row>
    <row r="67" spans="1:15" ht="17.149999999999999" customHeight="1" x14ac:dyDescent="0.35">
      <c r="A67" s="108" t="s">
        <v>44</v>
      </c>
      <c r="B67" s="109" t="s">
        <v>75</v>
      </c>
      <c r="C67" s="45"/>
      <c r="D67" s="45"/>
      <c r="E67" s="45"/>
      <c r="F67" s="45"/>
      <c r="G67" s="45"/>
      <c r="H67" s="45"/>
      <c r="I67" s="118"/>
      <c r="J67" s="118"/>
      <c r="K67" s="118"/>
      <c r="L67" s="118"/>
      <c r="M67" s="118"/>
      <c r="N67" s="118"/>
      <c r="O67" s="45"/>
    </row>
    <row r="68" spans="1:15" ht="17.149999999999999" customHeight="1" x14ac:dyDescent="0.35">
      <c r="A68" s="49" t="s">
        <v>45</v>
      </c>
      <c r="B68" s="109" t="s">
        <v>76</v>
      </c>
      <c r="C68" s="45"/>
      <c r="D68" s="45"/>
      <c r="E68" s="45"/>
      <c r="F68" s="45"/>
      <c r="G68" s="45"/>
      <c r="H68" s="45"/>
      <c r="I68" s="118"/>
      <c r="J68" s="118"/>
      <c r="K68" s="118"/>
      <c r="L68" s="118"/>
      <c r="M68" s="118"/>
      <c r="N68" s="118"/>
      <c r="O68" s="45"/>
    </row>
    <row r="69" spans="1:15" ht="17.149999999999999" customHeight="1" x14ac:dyDescent="0.35">
      <c r="A69" s="108" t="s">
        <v>46</v>
      </c>
      <c r="B69" s="109" t="s">
        <v>77</v>
      </c>
      <c r="C69" s="45"/>
      <c r="D69" s="45"/>
      <c r="E69" s="45"/>
      <c r="F69" s="45"/>
      <c r="G69" s="45"/>
      <c r="H69" s="45"/>
      <c r="I69" s="118"/>
      <c r="J69" s="118"/>
      <c r="K69" s="118"/>
      <c r="L69" s="118"/>
      <c r="M69" s="118"/>
      <c r="N69" s="118"/>
      <c r="O69" s="45"/>
    </row>
    <row r="70" spans="1:15" ht="17.149999999999999" customHeight="1" x14ac:dyDescent="0.35">
      <c r="A70" s="107" t="s">
        <v>47</v>
      </c>
      <c r="B70" s="109"/>
      <c r="C70" s="45"/>
      <c r="D70" s="45"/>
      <c r="E70" s="45"/>
      <c r="F70" s="45"/>
      <c r="G70" s="45"/>
      <c r="H70" s="45"/>
      <c r="I70" s="118"/>
      <c r="J70" s="118"/>
      <c r="K70" s="118"/>
      <c r="L70" s="118"/>
      <c r="M70" s="118"/>
      <c r="N70" s="118"/>
      <c r="O70" s="45"/>
    </row>
    <row r="71" spans="1:15" ht="17.149999999999999" customHeight="1" x14ac:dyDescent="0.35">
      <c r="A71" s="49" t="s">
        <v>48</v>
      </c>
      <c r="B71" s="109" t="s">
        <v>78</v>
      </c>
      <c r="C71" s="45"/>
      <c r="D71" s="45"/>
      <c r="E71" s="45"/>
      <c r="F71" s="45"/>
      <c r="G71" s="45"/>
      <c r="H71" s="45"/>
      <c r="I71" s="118"/>
      <c r="J71" s="118"/>
      <c r="K71" s="118"/>
      <c r="L71" s="118"/>
      <c r="M71" s="118"/>
      <c r="N71" s="118"/>
      <c r="O71" s="45"/>
    </row>
    <row r="72" spans="1:15" ht="17.149999999999999" customHeight="1" x14ac:dyDescent="0.35">
      <c r="A72" s="107" t="s">
        <v>49</v>
      </c>
      <c r="B72" s="109"/>
      <c r="C72" s="45"/>
      <c r="D72" s="45"/>
      <c r="E72" s="45"/>
      <c r="F72" s="45"/>
      <c r="G72" s="45"/>
      <c r="H72" s="45"/>
      <c r="I72" s="118"/>
      <c r="J72" s="118"/>
      <c r="K72" s="118"/>
      <c r="L72" s="118"/>
      <c r="M72" s="118"/>
      <c r="N72" s="118"/>
      <c r="O72" s="45"/>
    </row>
    <row r="73" spans="1:15" ht="17.149999999999999" customHeight="1" x14ac:dyDescent="0.35">
      <c r="A73" s="49" t="s">
        <v>50</v>
      </c>
      <c r="B73" s="109" t="s">
        <v>79</v>
      </c>
      <c r="C73" s="45"/>
      <c r="D73" s="45"/>
      <c r="E73" s="45"/>
      <c r="F73" s="45"/>
      <c r="G73" s="45"/>
      <c r="H73" s="45"/>
      <c r="I73" s="118"/>
      <c r="J73" s="118"/>
      <c r="K73" s="118"/>
      <c r="L73" s="118"/>
      <c r="M73" s="118"/>
      <c r="N73" s="118"/>
      <c r="O73" s="45"/>
    </row>
    <row r="74" spans="1:15" ht="17.149999999999999" customHeight="1" x14ac:dyDescent="0.35">
      <c r="A74" s="50" t="s">
        <v>51</v>
      </c>
      <c r="B74" s="109" t="s">
        <v>80</v>
      </c>
      <c r="C74" s="45"/>
      <c r="D74" s="45"/>
      <c r="E74" s="45"/>
      <c r="F74" s="45"/>
      <c r="G74" s="45"/>
      <c r="H74" s="45"/>
      <c r="I74" s="118"/>
      <c r="J74" s="118"/>
      <c r="K74" s="118"/>
      <c r="L74" s="118"/>
      <c r="M74" s="118"/>
      <c r="N74" s="118"/>
      <c r="O74" s="45"/>
    </row>
    <row r="75" spans="1:15" ht="17.149999999999999" customHeight="1" x14ac:dyDescent="0.35">
      <c r="A75" s="49" t="s">
        <v>52</v>
      </c>
      <c r="B75" s="109" t="s">
        <v>81</v>
      </c>
      <c r="C75" s="45"/>
      <c r="D75" s="45"/>
      <c r="E75" s="45"/>
      <c r="F75" s="45"/>
      <c r="G75" s="45"/>
      <c r="H75" s="45"/>
      <c r="I75" s="118"/>
      <c r="J75" s="118"/>
      <c r="K75" s="118"/>
      <c r="L75" s="118"/>
      <c r="M75" s="118"/>
      <c r="N75" s="118"/>
      <c r="O75" s="45"/>
    </row>
    <row r="76" spans="1:15" ht="17.149999999999999" customHeight="1" x14ac:dyDescent="0.35">
      <c r="A76" s="49" t="s">
        <v>53</v>
      </c>
      <c r="B76" s="109" t="s">
        <v>82</v>
      </c>
      <c r="D76" s="41"/>
      <c r="E76" s="42"/>
      <c r="F76" s="37"/>
    </row>
    <row r="77" spans="1:15" ht="17.149999999999999" customHeight="1" x14ac:dyDescent="0.35">
      <c r="A77" s="49" t="s">
        <v>54</v>
      </c>
      <c r="B77" s="109" t="s">
        <v>83</v>
      </c>
      <c r="D77" s="41"/>
      <c r="E77" s="42"/>
      <c r="F77" s="37"/>
    </row>
    <row r="78" spans="1:15" ht="17.149999999999999" customHeight="1" x14ac:dyDescent="0.35">
      <c r="A78" s="49" t="s">
        <v>55</v>
      </c>
      <c r="B78" s="109" t="s">
        <v>84</v>
      </c>
      <c r="C78" s="39"/>
      <c r="D78" s="41"/>
      <c r="E78" s="42"/>
      <c r="F78" s="37"/>
    </row>
    <row r="79" spans="1:15" ht="17.149999999999999" customHeight="1" x14ac:dyDescent="0.35">
      <c r="A79" s="49" t="s">
        <v>56</v>
      </c>
      <c r="B79" s="109" t="s">
        <v>85</v>
      </c>
      <c r="D79" s="41"/>
      <c r="E79" s="42"/>
      <c r="F79" s="37"/>
    </row>
    <row r="80" spans="1:15" ht="15" customHeight="1" x14ac:dyDescent="0.35">
      <c r="A80" s="49" t="s">
        <v>57</v>
      </c>
      <c r="B80" s="109" t="s">
        <v>86</v>
      </c>
      <c r="C80" s="41"/>
      <c r="D80" s="40"/>
      <c r="E80" s="38"/>
      <c r="F80" s="38"/>
    </row>
    <row r="81" spans="1:6" ht="15.5" x14ac:dyDescent="0.35">
      <c r="A81" s="49" t="s">
        <v>58</v>
      </c>
      <c r="B81" s="109" t="s">
        <v>87</v>
      </c>
      <c r="D81" s="38"/>
      <c r="E81" s="38"/>
      <c r="F81" s="38"/>
    </row>
    <row r="82" spans="1:6" ht="16" thickBot="1" x14ac:dyDescent="0.4">
      <c r="A82" s="51" t="s">
        <v>59</v>
      </c>
      <c r="B82" s="110" t="s">
        <v>88</v>
      </c>
      <c r="C82" s="40"/>
    </row>
    <row r="83" spans="1:6" ht="16" thickBot="1" x14ac:dyDescent="0.4">
      <c r="A83" s="111" t="s">
        <v>62</v>
      </c>
      <c r="B83" s="110"/>
    </row>
    <row r="84" spans="1:6" ht="16" thickBot="1" x14ac:dyDescent="0.4">
      <c r="A84" s="111" t="s">
        <v>63</v>
      </c>
      <c r="B84" s="110"/>
    </row>
    <row r="85" spans="1:6" ht="16" thickBot="1" x14ac:dyDescent="0.4">
      <c r="A85" s="51" t="s">
        <v>60</v>
      </c>
      <c r="B85" s="110">
        <v>900</v>
      </c>
    </row>
    <row r="86" spans="1:6" ht="16" thickBot="1" x14ac:dyDescent="0.4">
      <c r="A86" s="51" t="s">
        <v>64</v>
      </c>
      <c r="B86" s="110">
        <v>564</v>
      </c>
    </row>
    <row r="87" spans="1:6" ht="16" thickBot="1" x14ac:dyDescent="0.4">
      <c r="A87" s="51" t="s">
        <v>61</v>
      </c>
      <c r="B87" s="110">
        <v>647</v>
      </c>
    </row>
    <row r="88" spans="1:6" ht="16" thickBot="1" x14ac:dyDescent="0.4">
      <c r="A88" s="51"/>
      <c r="B88" s="110"/>
    </row>
  </sheetData>
  <mergeCells count="2">
    <mergeCell ref="B1:M1"/>
    <mergeCell ref="A2:P2"/>
  </mergeCells>
  <printOptions horizontalCentered="1" verticalCentered="1"/>
  <pageMargins left="0.23622047244094491" right="0" top="0.19685039370078741" bottom="0" header="0.51181102362204722" footer="0.51181102362204722"/>
  <pageSetup paperSize="9" scale="75" orientation="landscape" horizontalDpi="4294967292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X292"/>
  <sheetViews>
    <sheetView showGridLines="0" zoomScale="84" zoomScaleNormal="84" workbookViewId="0">
      <pane xSplit="1" topLeftCell="B1" activePane="topRight" state="frozen"/>
      <selection pane="topRight"/>
    </sheetView>
  </sheetViews>
  <sheetFormatPr defaultRowHeight="13" x14ac:dyDescent="0.3"/>
  <cols>
    <col min="1" max="1" width="10" style="3" bestFit="1" customWidth="1"/>
    <col min="2" max="5" width="11.6328125" bestFit="1" customWidth="1"/>
    <col min="6" max="7" width="13.36328125" customWidth="1"/>
    <col min="8" max="8" width="10.90625" bestFit="1" customWidth="1"/>
    <col min="9" max="9" width="12.36328125" bestFit="1" customWidth="1"/>
    <col min="10" max="10" width="8.453125" style="45" bestFit="1" customWidth="1"/>
    <col min="11" max="11" width="7.08984375" bestFit="1" customWidth="1"/>
    <col min="12" max="12" width="8.6328125" bestFit="1" customWidth="1"/>
    <col min="13" max="13" width="9.6328125" bestFit="1" customWidth="1"/>
    <col min="14" max="14" width="14.6328125" style="3" bestFit="1" customWidth="1"/>
    <col min="15" max="15" width="24.36328125" style="9" customWidth="1"/>
    <col min="16" max="16" width="15.54296875" bestFit="1" customWidth="1"/>
    <col min="17" max="17" width="9.08984375" customWidth="1"/>
  </cols>
  <sheetData>
    <row r="1" spans="1:17" x14ac:dyDescent="0.3">
      <c r="A1" s="64" t="s">
        <v>2</v>
      </c>
      <c r="B1" s="287" t="s">
        <v>185</v>
      </c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</row>
    <row r="2" spans="1:17" s="6" customFormat="1" ht="15.5" x14ac:dyDescent="0.35">
      <c r="A2" s="22" t="s">
        <v>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O2" s="10" t="s">
        <v>4</v>
      </c>
    </row>
    <row r="3" spans="1:17" x14ac:dyDescent="0.3">
      <c r="C3" t="s">
        <v>2</v>
      </c>
      <c r="D3" t="s">
        <v>2</v>
      </c>
      <c r="E3" t="s">
        <v>2</v>
      </c>
      <c r="F3" t="s">
        <v>2</v>
      </c>
      <c r="G3" t="s">
        <v>2</v>
      </c>
      <c r="H3" t="s">
        <v>2</v>
      </c>
    </row>
    <row r="4" spans="1:17" s="16" customFormat="1" ht="21" customHeight="1" x14ac:dyDescent="0.3">
      <c r="A4" s="123"/>
      <c r="B4" s="125" t="s">
        <v>5</v>
      </c>
      <c r="C4" s="125" t="s">
        <v>6</v>
      </c>
      <c r="D4" s="125" t="s">
        <v>7</v>
      </c>
      <c r="E4" s="125" t="s">
        <v>8</v>
      </c>
      <c r="F4" s="125" t="s">
        <v>9</v>
      </c>
      <c r="G4" s="125" t="s">
        <v>10</v>
      </c>
      <c r="H4" s="125" t="s">
        <v>11</v>
      </c>
      <c r="I4" s="125" t="s">
        <v>12</v>
      </c>
      <c r="J4" s="126" t="s">
        <v>13</v>
      </c>
      <c r="K4" s="125" t="s">
        <v>14</v>
      </c>
      <c r="L4" s="125" t="s">
        <v>15</v>
      </c>
      <c r="M4" s="125" t="s">
        <v>1</v>
      </c>
      <c r="N4" s="125" t="s">
        <v>3</v>
      </c>
      <c r="O4" s="125" t="s">
        <v>21</v>
      </c>
    </row>
    <row r="5" spans="1:17" ht="21" customHeight="1" x14ac:dyDescent="0.3">
      <c r="A5" s="124" t="s">
        <v>186</v>
      </c>
      <c r="B5" s="129">
        <v>5074138.6455399999</v>
      </c>
      <c r="C5" s="129">
        <v>5235895.0161800003</v>
      </c>
      <c r="D5" s="129">
        <v>6498385.0134199997</v>
      </c>
      <c r="E5" s="129">
        <v>5171697.0592900002</v>
      </c>
      <c r="F5" s="129">
        <v>0</v>
      </c>
      <c r="G5" s="129">
        <v>0</v>
      </c>
      <c r="H5" s="129">
        <v>0</v>
      </c>
      <c r="I5" s="129">
        <v>0</v>
      </c>
      <c r="J5" s="129">
        <v>0</v>
      </c>
      <c r="K5" s="129">
        <v>0</v>
      </c>
      <c r="L5" s="129">
        <v>0</v>
      </c>
      <c r="M5" s="129">
        <v>0</v>
      </c>
      <c r="N5" s="127">
        <v>21980115.73443</v>
      </c>
      <c r="O5" s="127">
        <v>22007.38308</v>
      </c>
      <c r="P5" s="53"/>
    </row>
    <row r="6" spans="1:17" ht="21" customHeight="1" x14ac:dyDescent="0.3">
      <c r="A6" s="124" t="s">
        <v>187</v>
      </c>
      <c r="B6" s="129">
        <v>2826716.9334900002</v>
      </c>
      <c r="C6" s="129">
        <v>2758683.21899</v>
      </c>
      <c r="D6" s="129">
        <v>3440149.6339799999</v>
      </c>
      <c r="E6" s="129">
        <v>2827713.1024199999</v>
      </c>
      <c r="F6" s="129">
        <v>0</v>
      </c>
      <c r="G6" s="129">
        <v>0</v>
      </c>
      <c r="H6" s="129">
        <v>0</v>
      </c>
      <c r="I6" s="129">
        <v>0</v>
      </c>
      <c r="J6" s="129">
        <v>0</v>
      </c>
      <c r="K6" s="129">
        <v>0</v>
      </c>
      <c r="L6" s="129">
        <v>0</v>
      </c>
      <c r="M6" s="129">
        <v>0</v>
      </c>
      <c r="N6" s="127">
        <v>11853262.88888</v>
      </c>
      <c r="O6" s="127">
        <v>79425.971340000004</v>
      </c>
    </row>
    <row r="7" spans="1:17" ht="21" customHeight="1" x14ac:dyDescent="0.3">
      <c r="A7" s="124" t="s">
        <v>188</v>
      </c>
      <c r="B7" s="129">
        <v>1875086.3272800001</v>
      </c>
      <c r="C7" s="129">
        <v>1868709.2488599999</v>
      </c>
      <c r="D7" s="129">
        <v>2457412.2935000001</v>
      </c>
      <c r="E7" s="129">
        <v>2008442.2313399999</v>
      </c>
      <c r="F7" s="129">
        <v>0</v>
      </c>
      <c r="G7" s="129">
        <v>0</v>
      </c>
      <c r="H7" s="129">
        <v>0</v>
      </c>
      <c r="I7" s="129">
        <v>0</v>
      </c>
      <c r="J7" s="129">
        <v>0</v>
      </c>
      <c r="K7" s="129">
        <v>0</v>
      </c>
      <c r="L7" s="129">
        <v>0</v>
      </c>
      <c r="M7" s="129">
        <v>0</v>
      </c>
      <c r="N7" s="127">
        <v>8209650.1009799996</v>
      </c>
      <c r="O7" s="127">
        <v>2013.3162199999999</v>
      </c>
    </row>
    <row r="8" spans="1:17" ht="21" customHeight="1" x14ac:dyDescent="0.3">
      <c r="A8" s="124" t="s">
        <v>189</v>
      </c>
      <c r="B8" s="129">
        <v>1888359.7466500001</v>
      </c>
      <c r="C8" s="129">
        <v>1851286.9053</v>
      </c>
      <c r="D8" s="129">
        <v>2291631.2537199999</v>
      </c>
      <c r="E8" s="129">
        <v>1745936.1958300001</v>
      </c>
      <c r="F8" s="129">
        <v>0</v>
      </c>
      <c r="G8" s="129">
        <v>0</v>
      </c>
      <c r="H8" s="129">
        <v>0</v>
      </c>
      <c r="I8" s="129">
        <v>0</v>
      </c>
      <c r="J8" s="129">
        <v>0</v>
      </c>
      <c r="K8" s="129">
        <v>0</v>
      </c>
      <c r="L8" s="129">
        <v>0</v>
      </c>
      <c r="M8" s="129">
        <v>0</v>
      </c>
      <c r="N8" s="127">
        <v>7777214.1014999999</v>
      </c>
      <c r="O8" s="127">
        <v>2430.6865899999998</v>
      </c>
    </row>
    <row r="9" spans="1:17" ht="21" customHeight="1" x14ac:dyDescent="0.3">
      <c r="A9" s="124" t="s">
        <v>190</v>
      </c>
      <c r="B9" s="129">
        <v>1429781.86953</v>
      </c>
      <c r="C9" s="129">
        <v>1505793.9485299999</v>
      </c>
      <c r="D9" s="129">
        <v>1731995.85372</v>
      </c>
      <c r="E9" s="129">
        <v>1378114.9116499999</v>
      </c>
      <c r="F9" s="129">
        <v>0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129">
        <v>0</v>
      </c>
      <c r="M9" s="129">
        <v>0</v>
      </c>
      <c r="N9" s="127">
        <v>6045686.5834299996</v>
      </c>
      <c r="O9" s="127">
        <v>302.70215000000002</v>
      </c>
    </row>
    <row r="10" spans="1:17" ht="21" customHeight="1" x14ac:dyDescent="0.3">
      <c r="A10" s="124" t="s">
        <v>191</v>
      </c>
      <c r="B10" s="129">
        <v>1213009.0650500001</v>
      </c>
      <c r="C10" s="129">
        <v>971451.67578000005</v>
      </c>
      <c r="D10" s="129">
        <v>1380874.78345</v>
      </c>
      <c r="E10" s="129">
        <v>1176530.75777</v>
      </c>
      <c r="F10" s="129">
        <v>0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129">
        <v>0</v>
      </c>
      <c r="M10" s="129">
        <v>0</v>
      </c>
      <c r="N10" s="127">
        <v>4741866.2820499996</v>
      </c>
      <c r="O10" s="127">
        <v>28987.298879999998</v>
      </c>
    </row>
    <row r="11" spans="1:17" ht="21" customHeight="1" x14ac:dyDescent="0.3">
      <c r="A11" s="124" t="s">
        <v>192</v>
      </c>
      <c r="B11" s="129">
        <v>818222.22066999995</v>
      </c>
      <c r="C11" s="129">
        <v>819291.44192000001</v>
      </c>
      <c r="D11" s="129">
        <v>1060326.2499500001</v>
      </c>
      <c r="E11" s="129">
        <v>860070.36326999997</v>
      </c>
      <c r="F11" s="129">
        <v>0</v>
      </c>
      <c r="G11" s="129">
        <v>0</v>
      </c>
      <c r="H11" s="129">
        <v>0</v>
      </c>
      <c r="I11" s="129">
        <v>0</v>
      </c>
      <c r="J11" s="129">
        <v>0</v>
      </c>
      <c r="K11" s="129">
        <v>0</v>
      </c>
      <c r="L11" s="129">
        <v>0</v>
      </c>
      <c r="M11" s="129">
        <v>0</v>
      </c>
      <c r="N11" s="127">
        <v>3557910.27581</v>
      </c>
      <c r="O11" s="127">
        <v>230.63115999999999</v>
      </c>
    </row>
    <row r="12" spans="1:17" ht="21" customHeight="1" x14ac:dyDescent="0.3">
      <c r="A12" s="124" t="s">
        <v>193</v>
      </c>
      <c r="B12" s="129">
        <v>938520.94863999996</v>
      </c>
      <c r="C12" s="129">
        <v>599869.41975999996</v>
      </c>
      <c r="D12" s="129">
        <v>1035078.66634</v>
      </c>
      <c r="E12" s="129">
        <v>869214.5368</v>
      </c>
      <c r="F12" s="129">
        <v>0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129">
        <v>0</v>
      </c>
      <c r="M12" s="129">
        <v>0</v>
      </c>
      <c r="N12" s="127">
        <v>3442683.5715399999</v>
      </c>
      <c r="O12" s="127">
        <v>17.562149999999999</v>
      </c>
    </row>
    <row r="13" spans="1:17" ht="21" customHeight="1" x14ac:dyDescent="0.3">
      <c r="A13" s="124" t="s">
        <v>194</v>
      </c>
      <c r="B13" s="129">
        <v>255953.40737</v>
      </c>
      <c r="C13" s="129">
        <v>263310.90506000002</v>
      </c>
      <c r="D13" s="129">
        <v>295343.83400999999</v>
      </c>
      <c r="E13" s="129">
        <v>243105.06781000001</v>
      </c>
      <c r="F13" s="129">
        <v>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129">
        <v>0</v>
      </c>
      <c r="M13" s="129">
        <v>0</v>
      </c>
      <c r="N13" s="127">
        <v>1057713.21425</v>
      </c>
      <c r="O13" s="127">
        <v>0</v>
      </c>
    </row>
    <row r="14" spans="1:17" s="56" customFormat="1" ht="21" customHeight="1" x14ac:dyDescent="0.3">
      <c r="A14" s="124" t="s">
        <v>195</v>
      </c>
      <c r="B14" s="129">
        <v>213954.53427</v>
      </c>
      <c r="C14" s="129">
        <v>213428.97375</v>
      </c>
      <c r="D14" s="129">
        <v>245302.8591</v>
      </c>
      <c r="E14" s="129">
        <v>213561.84263</v>
      </c>
      <c r="F14" s="129">
        <v>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29">
        <v>0</v>
      </c>
      <c r="M14" s="129">
        <v>0</v>
      </c>
      <c r="N14" s="127">
        <v>886248.20975000004</v>
      </c>
      <c r="O14" s="128">
        <v>2586.4011599999999</v>
      </c>
      <c r="P14"/>
      <c r="Q14"/>
    </row>
    <row r="15" spans="1:17" ht="21" customHeight="1" x14ac:dyDescent="0.3">
      <c r="A15" s="124" t="s">
        <v>196</v>
      </c>
      <c r="B15" s="129">
        <v>178446.07263000001</v>
      </c>
      <c r="C15" s="129">
        <v>164479.02616000001</v>
      </c>
      <c r="D15" s="129">
        <v>205800.65062999999</v>
      </c>
      <c r="E15" s="129">
        <v>170742.44148000001</v>
      </c>
      <c r="F15" s="129">
        <v>0</v>
      </c>
      <c r="G15" s="129">
        <v>0</v>
      </c>
      <c r="H15" s="129">
        <v>0</v>
      </c>
      <c r="I15" s="129">
        <v>0</v>
      </c>
      <c r="J15" s="129">
        <v>0</v>
      </c>
      <c r="K15" s="129">
        <v>0</v>
      </c>
      <c r="L15" s="129">
        <v>0</v>
      </c>
      <c r="M15" s="129">
        <v>0</v>
      </c>
      <c r="N15" s="127">
        <v>719468.19090000005</v>
      </c>
      <c r="O15" s="128">
        <v>14.604649999999999</v>
      </c>
    </row>
    <row r="16" spans="1:17" ht="21" customHeight="1" x14ac:dyDescent="0.3">
      <c r="A16" s="124" t="s">
        <v>197</v>
      </c>
      <c r="B16" s="129">
        <v>122225.8027</v>
      </c>
      <c r="C16" s="129">
        <v>120787.64558</v>
      </c>
      <c r="D16" s="129">
        <v>131978.00508999999</v>
      </c>
      <c r="E16" s="129">
        <v>121173.88846</v>
      </c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  <c r="L16" s="129">
        <v>0</v>
      </c>
      <c r="M16" s="129">
        <v>0</v>
      </c>
      <c r="N16" s="127">
        <v>496165.34182999999</v>
      </c>
      <c r="O16" s="127">
        <v>0</v>
      </c>
    </row>
    <row r="17" spans="1:17" s="118" customFormat="1" ht="21" customHeight="1" x14ac:dyDescent="0.3">
      <c r="A17" s="124" t="s">
        <v>198</v>
      </c>
      <c r="B17" s="129">
        <v>99762.94412</v>
      </c>
      <c r="C17" s="129">
        <v>76658.836429999996</v>
      </c>
      <c r="D17" s="129">
        <v>93643.947039999999</v>
      </c>
      <c r="E17" s="129">
        <v>97254.132379999995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129">
        <v>0</v>
      </c>
      <c r="M17" s="129">
        <v>0</v>
      </c>
      <c r="N17" s="127">
        <v>367319.85996999999</v>
      </c>
      <c r="O17" s="127">
        <v>410.53800000000001</v>
      </c>
    </row>
    <row r="18" spans="1:17" ht="21" customHeight="1" x14ac:dyDescent="0.3">
      <c r="A18" s="124" t="s">
        <v>199</v>
      </c>
      <c r="B18" s="129">
        <v>2383.9801900000002</v>
      </c>
      <c r="C18" s="129">
        <v>2444.31113</v>
      </c>
      <c r="D18" s="129">
        <v>16601.03931</v>
      </c>
      <c r="E18" s="129">
        <v>7035.1343500000003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129">
        <v>0</v>
      </c>
      <c r="M18" s="129">
        <v>0</v>
      </c>
      <c r="N18" s="127">
        <v>28464.464980000001</v>
      </c>
      <c r="O18" s="127">
        <v>0</v>
      </c>
    </row>
    <row r="19" spans="1:17" s="3" customFormat="1" ht="21" customHeight="1" x14ac:dyDescent="0.3">
      <c r="A19" s="124" t="s">
        <v>3</v>
      </c>
      <c r="B19" s="127">
        <f t="shared" ref="B19:O19" si="0">SUM(B5:B18)</f>
        <v>16936562.498130001</v>
      </c>
      <c r="C19" s="127">
        <f t="shared" si="0"/>
        <v>16452090.573430002</v>
      </c>
      <c r="D19" s="127">
        <f t="shared" si="0"/>
        <v>20884524.08326</v>
      </c>
      <c r="E19" s="127">
        <f t="shared" si="0"/>
        <v>16890591.665480006</v>
      </c>
      <c r="F19" s="127">
        <f t="shared" si="0"/>
        <v>0</v>
      </c>
      <c r="G19" s="127">
        <f t="shared" si="0"/>
        <v>0</v>
      </c>
      <c r="H19" s="127">
        <f t="shared" si="0"/>
        <v>0</v>
      </c>
      <c r="I19" s="127">
        <f t="shared" si="0"/>
        <v>0</v>
      </c>
      <c r="J19" s="127">
        <f t="shared" si="0"/>
        <v>0</v>
      </c>
      <c r="K19" s="127">
        <f t="shared" si="0"/>
        <v>0</v>
      </c>
      <c r="L19" s="127">
        <f t="shared" si="0"/>
        <v>0</v>
      </c>
      <c r="M19" s="127">
        <f t="shared" si="0"/>
        <v>0</v>
      </c>
      <c r="N19" s="127">
        <f t="shared" si="0"/>
        <v>71163768.820299998</v>
      </c>
      <c r="O19" s="127">
        <f t="shared" si="0"/>
        <v>138427.09537999998</v>
      </c>
      <c r="P19"/>
      <c r="Q19"/>
    </row>
    <row r="20" spans="1:17" s="20" customFormat="1" ht="14" x14ac:dyDescent="0.3">
      <c r="A20" s="17"/>
      <c r="B20" s="18"/>
      <c r="C20" s="19"/>
      <c r="D20" s="19"/>
      <c r="E20" s="19"/>
      <c r="F20" s="19"/>
      <c r="G20" s="19"/>
      <c r="J20" s="57"/>
      <c r="N20" s="58"/>
      <c r="O20" s="21"/>
    </row>
    <row r="21" spans="1:17" ht="14" x14ac:dyDescent="0.3">
      <c r="A21" s="62" t="s">
        <v>2</v>
      </c>
      <c r="B21" s="286"/>
      <c r="C21" s="286"/>
      <c r="D21" s="286"/>
      <c r="E21" s="286"/>
      <c r="F21" s="286"/>
      <c r="G21" s="286"/>
      <c r="H21" s="286"/>
      <c r="I21" s="286"/>
      <c r="J21" s="286"/>
      <c r="K21" s="286"/>
      <c r="L21" s="286"/>
      <c r="M21" s="286"/>
      <c r="N21" s="286"/>
    </row>
    <row r="22" spans="1:17" ht="15" customHeight="1" x14ac:dyDescent="0.3"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</row>
    <row r="59" spans="12:24" x14ac:dyDescent="0.3">
      <c r="L59" s="53"/>
      <c r="M59" s="53"/>
      <c r="N59" s="53"/>
      <c r="O59" s="53"/>
      <c r="P59" s="53"/>
      <c r="Q59" s="53"/>
      <c r="R59" s="53"/>
      <c r="X59" s="53"/>
    </row>
    <row r="60" spans="12:24" x14ac:dyDescent="0.3">
      <c r="L60" s="53"/>
      <c r="M60" s="53"/>
      <c r="N60" s="53"/>
      <c r="O60" s="53"/>
      <c r="P60" s="53"/>
      <c r="Q60" s="53"/>
      <c r="R60" s="53"/>
      <c r="X60" s="53"/>
    </row>
    <row r="61" spans="12:24" x14ac:dyDescent="0.3">
      <c r="L61" s="53"/>
      <c r="M61" s="53"/>
      <c r="N61" s="53"/>
      <c r="O61" s="53"/>
      <c r="P61" s="53"/>
      <c r="Q61" s="53"/>
      <c r="R61" s="53"/>
      <c r="X61" s="53"/>
    </row>
    <row r="62" spans="12:24" x14ac:dyDescent="0.3">
      <c r="L62" s="53"/>
      <c r="M62" s="53"/>
      <c r="N62" s="53"/>
      <c r="O62" s="53"/>
      <c r="P62" s="53"/>
      <c r="Q62" s="53"/>
      <c r="R62" s="53"/>
      <c r="X62" s="53"/>
    </row>
    <row r="63" spans="12:24" x14ac:dyDescent="0.3">
      <c r="L63" s="53"/>
      <c r="M63" s="53"/>
      <c r="N63" s="53"/>
      <c r="O63" s="53"/>
      <c r="P63" s="53"/>
      <c r="Q63" s="53"/>
      <c r="R63" s="53"/>
      <c r="X63" s="53"/>
    </row>
    <row r="64" spans="12:24" x14ac:dyDescent="0.3">
      <c r="L64" s="53"/>
      <c r="M64" s="53"/>
      <c r="N64" s="53"/>
      <c r="O64" s="53"/>
      <c r="P64" s="53"/>
      <c r="Q64" s="53"/>
      <c r="R64" s="53"/>
      <c r="X64" s="53"/>
    </row>
    <row r="65" spans="12:24" x14ac:dyDescent="0.3">
      <c r="L65" s="53"/>
      <c r="M65" s="53"/>
      <c r="N65" s="53"/>
      <c r="O65" s="53"/>
      <c r="P65" s="53"/>
      <c r="Q65" s="53"/>
      <c r="R65" s="53"/>
      <c r="X65" s="53"/>
    </row>
    <row r="66" spans="12:24" x14ac:dyDescent="0.3">
      <c r="L66" s="53"/>
      <c r="M66" s="53"/>
      <c r="N66" s="53"/>
      <c r="O66" s="53"/>
      <c r="P66" s="53"/>
      <c r="Q66" s="53"/>
      <c r="R66" s="53"/>
      <c r="X66" s="53"/>
    </row>
    <row r="67" spans="12:24" x14ac:dyDescent="0.3">
      <c r="L67" s="53"/>
      <c r="M67" s="53"/>
      <c r="N67" s="53"/>
      <c r="O67" s="53"/>
      <c r="P67" s="53"/>
      <c r="Q67" s="53"/>
      <c r="R67" s="53"/>
      <c r="X67" s="53"/>
    </row>
    <row r="68" spans="12:24" x14ac:dyDescent="0.3">
      <c r="L68" s="53"/>
      <c r="M68" s="53"/>
      <c r="N68" s="53"/>
      <c r="O68" s="53"/>
      <c r="P68" s="53"/>
      <c r="Q68" s="53"/>
      <c r="R68" s="53"/>
      <c r="X68" s="53"/>
    </row>
    <row r="69" spans="12:24" x14ac:dyDescent="0.3">
      <c r="L69" s="53"/>
      <c r="M69" s="53"/>
      <c r="N69" s="53"/>
      <c r="O69" s="53"/>
      <c r="P69" s="53"/>
      <c r="Q69" s="53"/>
      <c r="R69" s="53"/>
      <c r="X69" s="53"/>
    </row>
    <row r="70" spans="12:24" x14ac:dyDescent="0.3">
      <c r="L70" s="53"/>
      <c r="M70" s="53"/>
      <c r="N70" s="53"/>
      <c r="O70" s="53"/>
      <c r="P70" s="53"/>
      <c r="Q70" s="53"/>
      <c r="R70" s="53"/>
      <c r="X70" s="53"/>
    </row>
    <row r="71" spans="12:24" x14ac:dyDescent="0.3">
      <c r="L71" s="53"/>
      <c r="M71" s="53"/>
      <c r="N71" s="53"/>
      <c r="O71" s="53"/>
      <c r="P71" s="53"/>
      <c r="Q71" s="53"/>
      <c r="R71" s="53"/>
      <c r="X71" s="53"/>
    </row>
    <row r="72" spans="12:24" x14ac:dyDescent="0.3">
      <c r="L72" s="53"/>
      <c r="M72" s="53"/>
      <c r="N72" s="53"/>
      <c r="O72" s="53"/>
      <c r="P72" s="53"/>
      <c r="Q72" s="53"/>
      <c r="R72" s="53"/>
      <c r="X72" s="53"/>
    </row>
    <row r="73" spans="12:24" x14ac:dyDescent="0.3">
      <c r="L73" s="53"/>
      <c r="M73" s="53"/>
      <c r="N73" s="53"/>
      <c r="O73" s="53"/>
      <c r="P73" s="53"/>
      <c r="Q73" s="53"/>
      <c r="R73" s="53"/>
      <c r="X73" s="53"/>
    </row>
    <row r="74" spans="12:24" x14ac:dyDescent="0.3">
      <c r="L74" s="53"/>
      <c r="M74" s="53"/>
      <c r="N74" s="53"/>
      <c r="O74" s="53"/>
      <c r="P74" s="53"/>
      <c r="Q74" s="53"/>
      <c r="R74" s="53"/>
      <c r="X74" s="53"/>
    </row>
    <row r="75" spans="12:24" x14ac:dyDescent="0.3">
      <c r="L75" s="53"/>
      <c r="M75" s="53"/>
      <c r="N75" s="53"/>
      <c r="O75" s="53"/>
      <c r="P75" s="53"/>
      <c r="Q75" s="53"/>
      <c r="R75" s="53"/>
      <c r="X75" s="53"/>
    </row>
    <row r="76" spans="12:24" x14ac:dyDescent="0.3">
      <c r="L76" s="53"/>
      <c r="M76" s="53"/>
      <c r="N76" s="53"/>
      <c r="O76" s="53"/>
      <c r="P76" s="53"/>
      <c r="Q76" s="53"/>
      <c r="R76" s="53"/>
      <c r="X76" s="53"/>
    </row>
    <row r="77" spans="12:24" x14ac:dyDescent="0.3">
      <c r="L77" s="53"/>
      <c r="M77" s="53"/>
      <c r="N77" s="53"/>
      <c r="O77" s="53"/>
      <c r="P77" s="53"/>
      <c r="Q77" s="53"/>
      <c r="R77" s="53"/>
      <c r="X77" s="53"/>
    </row>
    <row r="78" spans="12:24" x14ac:dyDescent="0.3">
      <c r="L78" s="53"/>
      <c r="M78" s="53"/>
      <c r="N78" s="53"/>
      <c r="O78" s="53"/>
      <c r="P78" s="53"/>
      <c r="Q78" s="53"/>
      <c r="R78" s="53"/>
      <c r="X78" s="53"/>
    </row>
    <row r="79" spans="12:24" x14ac:dyDescent="0.3">
      <c r="L79" s="53"/>
      <c r="M79" s="53"/>
      <c r="N79" s="53"/>
      <c r="O79" s="53"/>
      <c r="P79" s="53"/>
      <c r="Q79" s="53"/>
      <c r="R79" s="53"/>
      <c r="X79" s="53"/>
    </row>
    <row r="80" spans="12:24" x14ac:dyDescent="0.3">
      <c r="L80" s="53"/>
      <c r="M80" s="53"/>
      <c r="N80" s="53"/>
      <c r="O80" s="53"/>
      <c r="P80" s="53"/>
      <c r="Q80" s="53"/>
      <c r="R80" s="53"/>
      <c r="X80" s="53"/>
    </row>
    <row r="81" spans="12:24" x14ac:dyDescent="0.3">
      <c r="L81" s="53"/>
      <c r="M81" s="53"/>
      <c r="N81" s="53"/>
      <c r="O81" s="53"/>
      <c r="P81" s="53"/>
      <c r="Q81" s="53"/>
      <c r="R81" s="53"/>
      <c r="X81" s="53"/>
    </row>
    <row r="82" spans="12:24" x14ac:dyDescent="0.3">
      <c r="L82" s="53"/>
      <c r="M82" s="53"/>
      <c r="N82" s="53"/>
      <c r="O82" s="53"/>
      <c r="P82" s="53"/>
      <c r="Q82" s="53"/>
      <c r="R82" s="53"/>
      <c r="X82" s="53"/>
    </row>
    <row r="83" spans="12:24" x14ac:dyDescent="0.3">
      <c r="L83" s="53"/>
      <c r="M83" s="53"/>
      <c r="N83" s="53"/>
      <c r="O83" s="53"/>
      <c r="P83" s="53"/>
      <c r="Q83" s="53"/>
      <c r="R83" s="53"/>
      <c r="X83" s="53"/>
    </row>
    <row r="84" spans="12:24" x14ac:dyDescent="0.3">
      <c r="L84" s="53"/>
      <c r="M84" s="53"/>
      <c r="N84" s="53"/>
      <c r="O84" s="53"/>
      <c r="P84" s="53"/>
      <c r="Q84" s="53"/>
      <c r="R84" s="53"/>
      <c r="X84" s="53"/>
    </row>
    <row r="85" spans="12:24" x14ac:dyDescent="0.3">
      <c r="L85" s="53"/>
      <c r="M85" s="53"/>
      <c r="N85" s="53"/>
      <c r="O85" s="53"/>
      <c r="P85" s="53"/>
      <c r="Q85" s="53"/>
      <c r="R85" s="53"/>
      <c r="X85" s="53"/>
    </row>
    <row r="86" spans="12:24" x14ac:dyDescent="0.3">
      <c r="L86" s="53"/>
      <c r="M86" s="53"/>
      <c r="N86" s="53"/>
      <c r="O86" s="53"/>
      <c r="P86" s="53"/>
      <c r="Q86" s="53"/>
      <c r="R86" s="53"/>
      <c r="X86" s="53"/>
    </row>
    <row r="87" spans="12:24" x14ac:dyDescent="0.3">
      <c r="L87" s="53"/>
      <c r="M87" s="53"/>
      <c r="N87" s="53"/>
      <c r="O87" s="53"/>
      <c r="P87" s="53"/>
      <c r="Q87" s="53"/>
      <c r="R87" s="53"/>
      <c r="X87" s="53"/>
    </row>
    <row r="88" spans="12:24" x14ac:dyDescent="0.3">
      <c r="L88" s="53"/>
      <c r="M88" s="53"/>
      <c r="N88" s="53"/>
      <c r="O88" s="53"/>
      <c r="P88" s="53"/>
      <c r="Q88" s="53"/>
      <c r="R88" s="53"/>
      <c r="X88" s="53"/>
    </row>
    <row r="89" spans="12:24" x14ac:dyDescent="0.3">
      <c r="L89" s="53"/>
      <c r="M89" s="53"/>
      <c r="N89" s="53"/>
      <c r="O89" s="53"/>
      <c r="P89" s="53"/>
      <c r="Q89" s="53"/>
      <c r="R89" s="53"/>
      <c r="X89" s="53"/>
    </row>
    <row r="90" spans="12:24" x14ac:dyDescent="0.3">
      <c r="L90" s="53"/>
      <c r="M90" s="53"/>
      <c r="N90" s="53"/>
      <c r="O90" s="53"/>
      <c r="P90" s="53"/>
      <c r="Q90" s="53"/>
      <c r="R90" s="53"/>
      <c r="X90" s="53"/>
    </row>
    <row r="91" spans="12:24" x14ac:dyDescent="0.3">
      <c r="L91" s="53"/>
      <c r="M91" s="53"/>
      <c r="N91" s="53"/>
      <c r="O91" s="53"/>
      <c r="P91" s="53"/>
      <c r="Q91" s="53"/>
      <c r="R91" s="53"/>
      <c r="X91" s="53"/>
    </row>
    <row r="92" spans="12:24" x14ac:dyDescent="0.3">
      <c r="L92" s="53"/>
      <c r="M92" s="53"/>
      <c r="N92" s="53"/>
      <c r="O92" s="53"/>
      <c r="P92" s="53"/>
      <c r="Q92" s="53"/>
      <c r="R92" s="53"/>
      <c r="X92" s="53"/>
    </row>
    <row r="93" spans="12:24" x14ac:dyDescent="0.3">
      <c r="L93" s="53"/>
      <c r="M93" s="53"/>
      <c r="N93" s="53"/>
      <c r="O93" s="53"/>
      <c r="P93" s="53"/>
      <c r="Q93" s="53"/>
      <c r="R93" s="53"/>
      <c r="X93" s="53"/>
    </row>
    <row r="94" spans="12:24" x14ac:dyDescent="0.3">
      <c r="L94" s="53"/>
      <c r="M94" s="53"/>
      <c r="N94" s="53"/>
      <c r="O94" s="53"/>
      <c r="P94" s="53"/>
      <c r="Q94" s="53"/>
      <c r="X94" s="53"/>
    </row>
    <row r="95" spans="12:24" x14ac:dyDescent="0.3">
      <c r="L95" s="53"/>
      <c r="M95" s="53"/>
      <c r="N95" s="53"/>
      <c r="O95" s="53"/>
      <c r="P95" s="53"/>
      <c r="Q95" s="53"/>
      <c r="R95" s="53"/>
      <c r="X95" s="53"/>
    </row>
    <row r="96" spans="12:24" x14ac:dyDescent="0.3">
      <c r="L96" s="53"/>
      <c r="M96" s="53"/>
      <c r="N96" s="53"/>
      <c r="O96" s="53"/>
      <c r="P96" s="53"/>
      <c r="Q96" s="53"/>
      <c r="R96" s="53"/>
      <c r="X96" s="53"/>
    </row>
    <row r="97" spans="12:24" x14ac:dyDescent="0.3">
      <c r="L97" s="53"/>
      <c r="M97" s="53"/>
      <c r="N97" s="53"/>
      <c r="O97" s="53"/>
      <c r="P97" s="53"/>
      <c r="Q97" s="53"/>
      <c r="R97" s="53"/>
      <c r="X97" s="53"/>
    </row>
    <row r="98" spans="12:24" x14ac:dyDescent="0.3">
      <c r="L98" s="53"/>
      <c r="M98" s="53"/>
      <c r="N98" s="53"/>
      <c r="O98" s="53"/>
      <c r="P98" s="53"/>
      <c r="Q98" s="53"/>
      <c r="R98" s="53"/>
      <c r="X98" s="53"/>
    </row>
    <row r="99" spans="12:24" x14ac:dyDescent="0.3">
      <c r="L99" s="53"/>
      <c r="M99" s="53"/>
      <c r="N99" s="53"/>
      <c r="O99" s="53"/>
      <c r="P99" s="53"/>
      <c r="Q99" s="53"/>
      <c r="R99" s="53"/>
      <c r="X99" s="53"/>
    </row>
    <row r="100" spans="12:24" x14ac:dyDescent="0.3">
      <c r="L100" s="53"/>
      <c r="M100" s="53"/>
      <c r="N100" s="53"/>
      <c r="O100" s="53"/>
      <c r="P100" s="53"/>
      <c r="Q100" s="53"/>
      <c r="R100" s="53"/>
      <c r="X100" s="53"/>
    </row>
    <row r="101" spans="12:24" x14ac:dyDescent="0.3">
      <c r="L101" s="53"/>
      <c r="M101" s="53"/>
      <c r="N101" s="53"/>
      <c r="O101" s="53"/>
      <c r="P101" s="53"/>
      <c r="Q101" s="53"/>
      <c r="R101" s="53"/>
      <c r="X101" s="53"/>
    </row>
    <row r="102" spans="12:24" x14ac:dyDescent="0.3">
      <c r="L102" s="53"/>
      <c r="M102" s="53"/>
      <c r="N102" s="53"/>
      <c r="O102" s="53"/>
      <c r="P102" s="53"/>
      <c r="Q102" s="53"/>
      <c r="R102" s="53"/>
      <c r="X102" s="53"/>
    </row>
    <row r="103" spans="12:24" x14ac:dyDescent="0.3">
      <c r="L103" s="53"/>
      <c r="M103" s="53"/>
      <c r="N103" s="53"/>
      <c r="O103" s="53"/>
      <c r="P103" s="53"/>
      <c r="Q103" s="53"/>
      <c r="R103" s="53"/>
      <c r="X103" s="53"/>
    </row>
    <row r="104" spans="12:24" x14ac:dyDescent="0.3">
      <c r="L104" s="53"/>
      <c r="M104" s="53"/>
      <c r="N104" s="53"/>
      <c r="O104" s="53"/>
      <c r="P104" s="53"/>
      <c r="Q104" s="53"/>
      <c r="R104" s="53"/>
      <c r="X104" s="53"/>
    </row>
    <row r="105" spans="12:24" x14ac:dyDescent="0.3">
      <c r="L105" s="53"/>
      <c r="M105" s="53"/>
      <c r="N105" s="53"/>
      <c r="O105" s="53"/>
      <c r="P105" s="53"/>
      <c r="Q105" s="53"/>
      <c r="R105" s="53"/>
      <c r="X105" s="53"/>
    </row>
    <row r="106" spans="12:24" x14ac:dyDescent="0.3">
      <c r="L106" s="53"/>
      <c r="M106" s="53"/>
      <c r="N106" s="53"/>
      <c r="O106" s="53"/>
      <c r="P106" s="53"/>
      <c r="Q106" s="53"/>
      <c r="R106" s="53"/>
      <c r="X106" s="53"/>
    </row>
    <row r="107" spans="12:24" x14ac:dyDescent="0.3">
      <c r="L107" s="53"/>
      <c r="M107" s="53"/>
      <c r="N107" s="53"/>
      <c r="O107" s="53"/>
      <c r="P107" s="53"/>
      <c r="Q107" s="53"/>
      <c r="R107" s="53"/>
      <c r="X107" s="53"/>
    </row>
    <row r="108" spans="12:24" x14ac:dyDescent="0.3">
      <c r="L108" s="53"/>
      <c r="M108" s="53"/>
      <c r="N108" s="53"/>
      <c r="O108" s="53"/>
      <c r="P108" s="53"/>
      <c r="Q108" s="53"/>
      <c r="R108" s="53"/>
      <c r="X108" s="53"/>
    </row>
    <row r="109" spans="12:24" x14ac:dyDescent="0.3">
      <c r="L109" s="53"/>
      <c r="M109" s="53"/>
      <c r="N109" s="53"/>
      <c r="O109" s="53"/>
      <c r="P109" s="53"/>
      <c r="Q109" s="53"/>
      <c r="R109" s="53"/>
      <c r="X109" s="53"/>
    </row>
    <row r="110" spans="12:24" x14ac:dyDescent="0.3">
      <c r="L110" s="53"/>
      <c r="M110" s="53"/>
      <c r="N110" s="53"/>
      <c r="O110" s="53"/>
      <c r="P110" s="53"/>
      <c r="Q110" s="53"/>
      <c r="R110" s="53"/>
      <c r="X110" s="53"/>
    </row>
    <row r="111" spans="12:24" x14ac:dyDescent="0.3">
      <c r="L111" s="53"/>
      <c r="M111" s="53"/>
      <c r="N111" s="53"/>
      <c r="O111" s="53"/>
      <c r="P111" s="53"/>
      <c r="Q111" s="53"/>
      <c r="R111" s="53"/>
      <c r="X111" s="53"/>
    </row>
    <row r="112" spans="12:24" x14ac:dyDescent="0.3">
      <c r="L112" s="53"/>
      <c r="M112" s="53"/>
      <c r="N112" s="53"/>
      <c r="O112" s="53"/>
      <c r="P112" s="53"/>
      <c r="Q112" s="53"/>
      <c r="R112" s="53"/>
      <c r="X112" s="53"/>
    </row>
    <row r="113" spans="12:24" x14ac:dyDescent="0.3">
      <c r="L113" s="53"/>
      <c r="M113" s="53"/>
      <c r="N113" s="53"/>
      <c r="O113" s="53"/>
      <c r="P113" s="53"/>
      <c r="Q113" s="53"/>
      <c r="R113" s="53"/>
      <c r="X113" s="53"/>
    </row>
    <row r="114" spans="12:24" x14ac:dyDescent="0.3">
      <c r="L114" s="53"/>
      <c r="M114" s="53"/>
      <c r="N114" s="53"/>
      <c r="O114" s="53"/>
      <c r="P114" s="53"/>
      <c r="Q114" s="53"/>
      <c r="R114" s="53"/>
      <c r="X114" s="53"/>
    </row>
    <row r="115" spans="12:24" x14ac:dyDescent="0.3">
      <c r="L115" s="53"/>
      <c r="M115" s="53"/>
      <c r="N115" s="53"/>
      <c r="O115" s="53"/>
      <c r="P115" s="53"/>
      <c r="Q115" s="53"/>
      <c r="R115" s="53"/>
      <c r="X115" s="53"/>
    </row>
    <row r="116" spans="12:24" x14ac:dyDescent="0.3">
      <c r="L116" s="53"/>
      <c r="M116" s="53"/>
      <c r="N116" s="53"/>
      <c r="O116" s="53"/>
      <c r="P116" s="53"/>
      <c r="Q116" s="53"/>
      <c r="R116" s="53"/>
      <c r="X116" s="53"/>
    </row>
    <row r="117" spans="12:24" x14ac:dyDescent="0.3">
      <c r="L117" s="53"/>
      <c r="M117" s="53"/>
      <c r="N117" s="53"/>
      <c r="O117" s="53"/>
      <c r="P117" s="53"/>
      <c r="Q117" s="53"/>
      <c r="R117" s="53"/>
      <c r="X117" s="53"/>
    </row>
    <row r="118" spans="12:24" x14ac:dyDescent="0.3">
      <c r="L118" s="53"/>
      <c r="M118" s="53"/>
      <c r="N118" s="53"/>
      <c r="O118" s="53"/>
      <c r="P118" s="53"/>
      <c r="Q118" s="53"/>
      <c r="R118" s="53"/>
      <c r="X118" s="53"/>
    </row>
    <row r="119" spans="12:24" x14ac:dyDescent="0.3">
      <c r="L119" s="53"/>
      <c r="M119" s="53"/>
      <c r="N119" s="53"/>
      <c r="O119" s="53"/>
      <c r="P119" s="53"/>
      <c r="Q119" s="53"/>
      <c r="R119" s="53"/>
      <c r="X119" s="53"/>
    </row>
    <row r="120" spans="12:24" x14ac:dyDescent="0.3">
      <c r="L120" s="53"/>
      <c r="M120" s="53"/>
      <c r="N120" s="53"/>
      <c r="O120" s="53"/>
      <c r="P120" s="53"/>
      <c r="Q120" s="53"/>
      <c r="R120" s="53"/>
      <c r="X120" s="53"/>
    </row>
    <row r="121" spans="12:24" x14ac:dyDescent="0.3">
      <c r="L121" s="53"/>
      <c r="M121" s="53"/>
      <c r="N121" s="53"/>
      <c r="O121" s="53"/>
      <c r="P121" s="53"/>
      <c r="Q121" s="53"/>
      <c r="R121" s="53"/>
      <c r="X121" s="53"/>
    </row>
    <row r="122" spans="12:24" x14ac:dyDescent="0.3">
      <c r="L122" s="53"/>
      <c r="M122" s="53"/>
      <c r="N122" s="53"/>
      <c r="O122" s="53"/>
      <c r="P122" s="53"/>
      <c r="Q122" s="53"/>
      <c r="R122" s="53"/>
      <c r="X122" s="53"/>
    </row>
    <row r="123" spans="12:24" x14ac:dyDescent="0.3">
      <c r="L123" s="53"/>
      <c r="M123" s="53"/>
      <c r="N123" s="53"/>
      <c r="O123" s="53"/>
      <c r="P123" s="53"/>
      <c r="Q123" s="53"/>
      <c r="R123" s="53"/>
      <c r="X123" s="53"/>
    </row>
    <row r="124" spans="12:24" x14ac:dyDescent="0.3">
      <c r="L124" s="53"/>
      <c r="M124" s="53"/>
      <c r="N124" s="53"/>
      <c r="O124" s="53"/>
      <c r="P124" s="53"/>
      <c r="Q124" s="53"/>
      <c r="R124" s="53"/>
      <c r="X124" s="53"/>
    </row>
    <row r="125" spans="12:24" x14ac:dyDescent="0.3">
      <c r="L125" s="53"/>
      <c r="M125" s="53"/>
      <c r="N125" s="53"/>
      <c r="O125" s="53"/>
      <c r="P125" s="53"/>
      <c r="Q125" s="53"/>
      <c r="R125" s="53"/>
      <c r="X125" s="53"/>
    </row>
    <row r="126" spans="12:24" x14ac:dyDescent="0.3">
      <c r="L126" s="53"/>
      <c r="M126" s="53"/>
      <c r="N126" s="53"/>
      <c r="O126" s="53"/>
      <c r="P126" s="53"/>
      <c r="Q126" s="53"/>
      <c r="R126" s="53"/>
      <c r="X126" s="53"/>
    </row>
    <row r="127" spans="12:24" x14ac:dyDescent="0.3">
      <c r="L127" s="53"/>
      <c r="M127" s="53"/>
      <c r="N127" s="53"/>
      <c r="O127" s="53"/>
      <c r="P127" s="53"/>
      <c r="Q127" s="53"/>
      <c r="R127" s="53"/>
      <c r="X127" s="53"/>
    </row>
    <row r="128" spans="12:24" x14ac:dyDescent="0.3">
      <c r="L128" s="53"/>
      <c r="M128" s="53"/>
      <c r="N128" s="53"/>
      <c r="O128" s="53"/>
      <c r="P128" s="53"/>
      <c r="Q128" s="53"/>
      <c r="R128" s="53"/>
      <c r="X128" s="53"/>
    </row>
    <row r="129" spans="12:24" x14ac:dyDescent="0.3">
      <c r="L129" s="53"/>
      <c r="M129" s="53"/>
      <c r="N129" s="53"/>
      <c r="O129" s="53"/>
      <c r="P129" s="53"/>
      <c r="Q129" s="53"/>
      <c r="R129" s="53"/>
      <c r="X129" s="53"/>
    </row>
    <row r="130" spans="12:24" x14ac:dyDescent="0.3">
      <c r="L130" s="53"/>
      <c r="M130" s="53"/>
      <c r="N130" s="53"/>
      <c r="O130" s="53"/>
      <c r="P130" s="53"/>
      <c r="Q130" s="53"/>
      <c r="R130" s="53"/>
      <c r="X130" s="53"/>
    </row>
    <row r="131" spans="12:24" x14ac:dyDescent="0.3">
      <c r="L131" s="53"/>
      <c r="M131" s="53"/>
      <c r="N131" s="53"/>
      <c r="O131" s="53"/>
      <c r="P131" s="53"/>
      <c r="Q131" s="53"/>
      <c r="X131" s="53"/>
    </row>
    <row r="132" spans="12:24" x14ac:dyDescent="0.3">
      <c r="L132" s="53"/>
      <c r="M132" s="53"/>
      <c r="N132" s="53"/>
      <c r="O132" s="53"/>
      <c r="P132" s="53"/>
      <c r="Q132" s="53"/>
      <c r="R132" s="53"/>
      <c r="X132" s="53"/>
    </row>
    <row r="133" spans="12:24" x14ac:dyDescent="0.3">
      <c r="L133" s="53"/>
      <c r="M133" s="53"/>
      <c r="N133" s="53"/>
      <c r="O133" s="53"/>
      <c r="P133" s="53"/>
      <c r="Q133" s="53"/>
      <c r="R133" s="53"/>
      <c r="X133" s="53"/>
    </row>
    <row r="134" spans="12:24" x14ac:dyDescent="0.3">
      <c r="L134" s="53"/>
      <c r="M134" s="53"/>
      <c r="N134" s="53"/>
      <c r="O134" s="53"/>
      <c r="P134" s="53"/>
      <c r="Q134" s="53"/>
      <c r="R134" s="53"/>
      <c r="X134" s="53"/>
    </row>
    <row r="135" spans="12:24" x14ac:dyDescent="0.3">
      <c r="L135" s="53"/>
      <c r="M135" s="53"/>
      <c r="N135" s="53"/>
      <c r="O135" s="53"/>
      <c r="P135" s="53"/>
      <c r="Q135" s="53"/>
      <c r="X135" s="53"/>
    </row>
    <row r="136" spans="12:24" x14ac:dyDescent="0.3">
      <c r="L136" s="53"/>
      <c r="M136" s="53"/>
      <c r="N136"/>
      <c r="O136" s="53"/>
      <c r="Q136" s="53"/>
      <c r="X136" s="53"/>
    </row>
    <row r="137" spans="12:24" x14ac:dyDescent="0.3">
      <c r="N137" s="53"/>
      <c r="O137" s="53"/>
      <c r="Q137" s="53"/>
      <c r="R137" s="53"/>
      <c r="X137" s="53"/>
    </row>
    <row r="138" spans="12:24" x14ac:dyDescent="0.3">
      <c r="L138" s="53"/>
      <c r="M138" s="53"/>
      <c r="N138" s="53"/>
      <c r="O138" s="53"/>
      <c r="P138" s="53"/>
      <c r="Q138" s="53"/>
      <c r="R138" s="53"/>
      <c r="X138" s="53"/>
    </row>
    <row r="139" spans="12:24" x14ac:dyDescent="0.3">
      <c r="L139" s="53"/>
      <c r="M139" s="53"/>
      <c r="N139" s="53"/>
      <c r="O139" s="53"/>
      <c r="P139" s="53"/>
      <c r="Q139" s="53"/>
      <c r="R139" s="53"/>
      <c r="X139" s="53"/>
    </row>
    <row r="140" spans="12:24" x14ac:dyDescent="0.3">
      <c r="L140" s="53"/>
      <c r="M140" s="53"/>
      <c r="N140" s="53"/>
      <c r="O140" s="53"/>
      <c r="P140" s="53"/>
      <c r="Q140" s="53"/>
      <c r="R140" s="53"/>
      <c r="X140" s="53"/>
    </row>
    <row r="141" spans="12:24" x14ac:dyDescent="0.3">
      <c r="L141" s="53"/>
      <c r="M141" s="53"/>
      <c r="N141" s="53"/>
      <c r="O141" s="53"/>
      <c r="P141" s="53"/>
      <c r="Q141" s="53"/>
      <c r="X141" s="53"/>
    </row>
    <row r="142" spans="12:24" x14ac:dyDescent="0.3">
      <c r="L142" s="53"/>
      <c r="M142" s="53"/>
      <c r="N142" s="53"/>
      <c r="O142" s="53"/>
      <c r="P142" s="53"/>
      <c r="Q142" s="53"/>
      <c r="R142" s="53"/>
      <c r="X142" s="53"/>
    </row>
    <row r="143" spans="12:24" x14ac:dyDescent="0.3">
      <c r="L143" s="53"/>
      <c r="M143" s="53"/>
      <c r="N143" s="53"/>
      <c r="O143" s="53"/>
      <c r="P143" s="53"/>
      <c r="Q143" s="53"/>
      <c r="R143" s="53"/>
      <c r="X143" s="53"/>
    </row>
    <row r="144" spans="12:24" x14ac:dyDescent="0.3">
      <c r="L144" s="53"/>
      <c r="M144" s="53"/>
      <c r="N144" s="53"/>
      <c r="O144" s="53"/>
      <c r="P144" s="53"/>
      <c r="Q144" s="53"/>
      <c r="R144" s="53"/>
      <c r="X144" s="53"/>
    </row>
    <row r="145" spans="12:24" x14ac:dyDescent="0.3">
      <c r="L145" s="53"/>
      <c r="M145" s="53"/>
      <c r="N145" s="53"/>
      <c r="O145" s="53"/>
      <c r="P145" s="53"/>
      <c r="Q145" s="53"/>
      <c r="X145" s="53"/>
    </row>
    <row r="146" spans="12:24" x14ac:dyDescent="0.3">
      <c r="L146" s="53"/>
      <c r="M146" s="53"/>
      <c r="N146" s="53"/>
      <c r="O146" s="53"/>
      <c r="P146" s="53"/>
      <c r="Q146" s="53"/>
      <c r="R146" s="53"/>
      <c r="X146" s="53"/>
    </row>
    <row r="147" spans="12:24" x14ac:dyDescent="0.3">
      <c r="L147" s="53"/>
      <c r="M147" s="53"/>
      <c r="N147" s="53"/>
      <c r="O147" s="53"/>
      <c r="P147" s="53"/>
      <c r="Q147" s="53"/>
      <c r="R147" s="53"/>
      <c r="X147" s="53"/>
    </row>
    <row r="148" spans="12:24" x14ac:dyDescent="0.3">
      <c r="L148" s="53"/>
      <c r="M148" s="53"/>
      <c r="N148" s="53"/>
      <c r="O148" s="53"/>
      <c r="P148" s="53"/>
      <c r="Q148" s="53"/>
      <c r="R148" s="53"/>
      <c r="X148" s="53"/>
    </row>
    <row r="149" spans="12:24" x14ac:dyDescent="0.3">
      <c r="L149" s="53"/>
      <c r="M149" s="53"/>
      <c r="N149" s="53"/>
      <c r="O149" s="53"/>
      <c r="P149" s="53"/>
      <c r="Q149" s="53"/>
      <c r="R149" s="53"/>
      <c r="X149" s="53"/>
    </row>
    <row r="150" spans="12:24" x14ac:dyDescent="0.3">
      <c r="L150" s="53"/>
      <c r="M150" s="53"/>
      <c r="N150" s="53"/>
      <c r="O150" s="53"/>
      <c r="P150" s="53"/>
      <c r="Q150" s="53"/>
      <c r="X150" s="53"/>
    </row>
    <row r="151" spans="12:24" x14ac:dyDescent="0.3">
      <c r="L151" s="53"/>
      <c r="M151" s="53"/>
      <c r="N151" s="53"/>
      <c r="O151" s="53"/>
      <c r="P151" s="53"/>
      <c r="Q151" s="53"/>
      <c r="R151" s="53"/>
      <c r="X151" s="53"/>
    </row>
    <row r="152" spans="12:24" x14ac:dyDescent="0.3">
      <c r="L152" s="53"/>
      <c r="M152" s="53"/>
      <c r="N152" s="53"/>
      <c r="O152" s="53"/>
      <c r="P152" s="53"/>
      <c r="Q152" s="53"/>
      <c r="X152" s="53"/>
    </row>
    <row r="153" spans="12:24" x14ac:dyDescent="0.3">
      <c r="L153" s="53"/>
      <c r="M153" s="53"/>
      <c r="N153" s="53"/>
      <c r="O153" s="53"/>
      <c r="P153" s="53"/>
      <c r="Q153" s="53"/>
      <c r="X153" s="53"/>
    </row>
    <row r="154" spans="12:24" x14ac:dyDescent="0.3">
      <c r="L154" s="53"/>
      <c r="M154" s="53"/>
      <c r="N154" s="53"/>
      <c r="O154" s="53"/>
      <c r="P154" s="53"/>
      <c r="Q154" s="53"/>
      <c r="X154" s="53"/>
    </row>
    <row r="155" spans="12:24" x14ac:dyDescent="0.3">
      <c r="L155" s="53"/>
      <c r="M155" s="53"/>
      <c r="N155" s="53"/>
      <c r="O155" s="53"/>
      <c r="P155" s="53"/>
      <c r="Q155" s="53"/>
      <c r="X155" s="53"/>
    </row>
    <row r="156" spans="12:24" x14ac:dyDescent="0.3">
      <c r="L156" s="53"/>
      <c r="M156" s="53"/>
      <c r="N156" s="53"/>
      <c r="O156" s="53"/>
      <c r="P156" s="53"/>
      <c r="Q156" s="53"/>
      <c r="X156" s="53"/>
    </row>
    <row r="157" spans="12:24" x14ac:dyDescent="0.3">
      <c r="L157" s="53"/>
      <c r="M157" s="53"/>
      <c r="N157" s="53"/>
      <c r="O157" s="53"/>
      <c r="P157" s="53"/>
      <c r="Q157" s="53"/>
      <c r="R157" s="53"/>
      <c r="X157" s="53"/>
    </row>
    <row r="158" spans="12:24" x14ac:dyDescent="0.3">
      <c r="L158" s="53"/>
      <c r="M158" s="53"/>
      <c r="N158" s="53"/>
      <c r="O158" s="53"/>
      <c r="P158" s="53"/>
      <c r="Q158" s="53"/>
      <c r="R158" s="53"/>
      <c r="X158" s="53"/>
    </row>
    <row r="159" spans="12:24" x14ac:dyDescent="0.3">
      <c r="M159" s="53"/>
      <c r="N159"/>
      <c r="O159" s="53"/>
      <c r="X159" s="53"/>
    </row>
    <row r="160" spans="12:24" x14ac:dyDescent="0.3">
      <c r="L160" s="53"/>
      <c r="M160" s="53"/>
      <c r="N160" s="53"/>
      <c r="O160" s="53"/>
      <c r="P160" s="53"/>
      <c r="Q160" s="53"/>
      <c r="X160" s="53"/>
    </row>
    <row r="161" spans="12:24" x14ac:dyDescent="0.3">
      <c r="L161" s="53"/>
      <c r="M161" s="53"/>
      <c r="N161" s="53"/>
      <c r="O161" s="53"/>
      <c r="P161" s="53"/>
      <c r="Q161" s="53"/>
      <c r="X161" s="53"/>
    </row>
    <row r="162" spans="12:24" x14ac:dyDescent="0.3">
      <c r="L162" s="53"/>
      <c r="M162" s="53"/>
      <c r="N162" s="53"/>
      <c r="O162" s="53"/>
      <c r="P162" s="53"/>
      <c r="Q162" s="53"/>
      <c r="X162" s="53"/>
    </row>
    <row r="163" spans="12:24" x14ac:dyDescent="0.3">
      <c r="L163" s="53"/>
      <c r="M163" s="53"/>
      <c r="N163" s="53"/>
      <c r="O163" s="53"/>
      <c r="P163" s="53"/>
      <c r="Q163" s="53"/>
      <c r="X163" s="53"/>
    </row>
    <row r="164" spans="12:24" x14ac:dyDescent="0.3">
      <c r="L164" s="53"/>
      <c r="M164" s="53"/>
      <c r="N164" s="53"/>
      <c r="O164" s="53"/>
      <c r="P164" s="53"/>
      <c r="Q164" s="53"/>
      <c r="X164" s="53"/>
    </row>
    <row r="165" spans="12:24" x14ac:dyDescent="0.3">
      <c r="L165" s="53"/>
      <c r="M165" s="53"/>
      <c r="N165" s="53"/>
      <c r="O165" s="53"/>
      <c r="P165" s="53"/>
      <c r="Q165" s="53"/>
      <c r="R165" s="53"/>
      <c r="X165" s="53"/>
    </row>
    <row r="166" spans="12:24" x14ac:dyDescent="0.3">
      <c r="L166" s="53"/>
      <c r="M166" s="53"/>
      <c r="N166" s="53"/>
      <c r="O166" s="53"/>
      <c r="P166" s="53"/>
      <c r="Q166" s="53"/>
      <c r="R166" s="53"/>
      <c r="X166" s="53"/>
    </row>
    <row r="167" spans="12:24" x14ac:dyDescent="0.3">
      <c r="L167" s="53"/>
      <c r="M167" s="53"/>
      <c r="N167" s="53"/>
      <c r="O167" s="53"/>
      <c r="P167" s="53"/>
      <c r="Q167" s="53"/>
      <c r="X167" s="53"/>
    </row>
    <row r="168" spans="12:24" x14ac:dyDescent="0.3">
      <c r="L168" s="53"/>
      <c r="M168" s="53"/>
      <c r="N168" s="53"/>
      <c r="O168" s="53"/>
      <c r="P168" s="53"/>
      <c r="Q168" s="53"/>
      <c r="X168" s="53"/>
    </row>
    <row r="169" spans="12:24" x14ac:dyDescent="0.3">
      <c r="L169" s="53"/>
      <c r="M169" s="53"/>
      <c r="N169" s="53"/>
      <c r="O169" s="53"/>
      <c r="P169" s="53"/>
      <c r="Q169" s="53"/>
      <c r="X169" s="53"/>
    </row>
    <row r="170" spans="12:24" x14ac:dyDescent="0.3">
      <c r="L170" s="53"/>
      <c r="M170" s="53"/>
      <c r="N170" s="53"/>
      <c r="O170" s="53"/>
      <c r="P170" s="53"/>
      <c r="Q170" s="53"/>
      <c r="X170" s="53"/>
    </row>
    <row r="171" spans="12:24" x14ac:dyDescent="0.3">
      <c r="L171" s="53"/>
      <c r="N171"/>
      <c r="O171"/>
      <c r="Q171" s="53"/>
      <c r="X171" s="53"/>
    </row>
    <row r="172" spans="12:24" x14ac:dyDescent="0.3">
      <c r="L172" s="53"/>
      <c r="M172" s="53"/>
      <c r="N172" s="53"/>
      <c r="O172" s="53"/>
      <c r="P172" s="53"/>
      <c r="Q172" s="53"/>
      <c r="X172" s="53"/>
    </row>
    <row r="173" spans="12:24" x14ac:dyDescent="0.3">
      <c r="L173" s="53"/>
      <c r="M173" s="53"/>
      <c r="N173"/>
      <c r="O173" s="53"/>
      <c r="P173" s="53"/>
      <c r="Q173" s="53"/>
      <c r="X173" s="53"/>
    </row>
    <row r="174" spans="12:24" x14ac:dyDescent="0.3">
      <c r="L174" s="53"/>
      <c r="M174" s="53"/>
      <c r="N174" s="53"/>
      <c r="O174" s="53"/>
      <c r="P174" s="53"/>
      <c r="Q174" s="53"/>
      <c r="X174" s="53"/>
    </row>
    <row r="175" spans="12:24" x14ac:dyDescent="0.3">
      <c r="L175" s="53"/>
      <c r="N175"/>
      <c r="O175" s="53"/>
      <c r="P175" s="53"/>
      <c r="Q175" s="53"/>
      <c r="X175" s="53"/>
    </row>
    <row r="176" spans="12:24" x14ac:dyDescent="0.3">
      <c r="L176" s="53"/>
      <c r="M176" s="53"/>
      <c r="N176" s="53"/>
      <c r="O176" s="53"/>
      <c r="P176" s="53"/>
      <c r="Q176" s="53"/>
      <c r="X176" s="53"/>
    </row>
    <row r="177" spans="12:24" x14ac:dyDescent="0.3">
      <c r="L177" s="53"/>
      <c r="M177" s="53"/>
      <c r="N177" s="53"/>
      <c r="O177" s="53"/>
      <c r="P177" s="53"/>
      <c r="Q177" s="53"/>
      <c r="X177" s="53"/>
    </row>
    <row r="178" spans="12:24" x14ac:dyDescent="0.3">
      <c r="L178" s="53"/>
      <c r="M178" s="53"/>
      <c r="N178" s="53"/>
      <c r="O178" s="53"/>
      <c r="P178" s="53"/>
      <c r="Q178" s="53"/>
      <c r="X178" s="53"/>
    </row>
    <row r="179" spans="12:24" x14ac:dyDescent="0.3">
      <c r="L179" s="53"/>
      <c r="M179" s="53"/>
      <c r="N179" s="53"/>
      <c r="O179" s="53"/>
      <c r="Q179" s="53"/>
      <c r="X179" s="53"/>
    </row>
    <row r="180" spans="12:24" x14ac:dyDescent="0.3">
      <c r="L180" s="53"/>
      <c r="N180" s="53"/>
      <c r="O180" s="53"/>
      <c r="P180" s="53"/>
      <c r="Q180" s="53"/>
      <c r="X180" s="53"/>
    </row>
    <row r="181" spans="12:24" x14ac:dyDescent="0.3">
      <c r="L181" s="53"/>
      <c r="M181" s="53"/>
      <c r="N181" s="53"/>
      <c r="O181" s="53"/>
      <c r="P181" s="53"/>
      <c r="Q181" s="53"/>
      <c r="X181" s="53"/>
    </row>
    <row r="182" spans="12:24" x14ac:dyDescent="0.3">
      <c r="L182" s="53"/>
      <c r="M182" s="53"/>
      <c r="N182" s="53"/>
      <c r="O182" s="53"/>
      <c r="P182" s="53"/>
      <c r="Q182" s="53"/>
      <c r="X182" s="53"/>
    </row>
    <row r="183" spans="12:24" x14ac:dyDescent="0.3">
      <c r="M183" s="53"/>
      <c r="N183" s="53"/>
      <c r="O183" s="53"/>
      <c r="P183" s="53"/>
      <c r="X183" s="53"/>
    </row>
    <row r="184" spans="12:24" x14ac:dyDescent="0.3">
      <c r="L184" s="53"/>
      <c r="M184" s="53"/>
      <c r="N184" s="53"/>
      <c r="O184"/>
      <c r="P184" s="53"/>
      <c r="Q184" s="53"/>
      <c r="X184" s="53"/>
    </row>
    <row r="185" spans="12:24" x14ac:dyDescent="0.3">
      <c r="L185" s="53"/>
      <c r="M185" s="53"/>
      <c r="N185" s="53"/>
      <c r="O185" s="53"/>
      <c r="P185" s="53"/>
      <c r="Q185" s="53"/>
      <c r="X185" s="53"/>
    </row>
    <row r="186" spans="12:24" x14ac:dyDescent="0.3">
      <c r="L186" s="53"/>
      <c r="M186" s="53"/>
      <c r="N186" s="53"/>
      <c r="O186"/>
      <c r="P186" s="53"/>
      <c r="Q186" s="53"/>
      <c r="X186" s="53"/>
    </row>
    <row r="187" spans="12:24" x14ac:dyDescent="0.3">
      <c r="M187" s="53"/>
      <c r="N187" s="53"/>
      <c r="O187" s="53"/>
      <c r="Q187" s="53"/>
      <c r="X187" s="53"/>
    </row>
    <row r="188" spans="12:24" x14ac:dyDescent="0.3">
      <c r="L188" s="53"/>
      <c r="M188" s="53"/>
      <c r="N188" s="53"/>
      <c r="O188" s="53"/>
      <c r="P188" s="53"/>
      <c r="Q188" s="53"/>
      <c r="X188" s="53"/>
    </row>
    <row r="189" spans="12:24" x14ac:dyDescent="0.3">
      <c r="L189" s="53"/>
      <c r="N189" s="53"/>
      <c r="O189"/>
      <c r="Q189" s="53"/>
      <c r="X189" s="53"/>
    </row>
    <row r="190" spans="12:24" x14ac:dyDescent="0.3">
      <c r="M190" s="53"/>
      <c r="N190"/>
      <c r="O190" s="53"/>
      <c r="P190" s="53"/>
      <c r="Q190" s="53"/>
      <c r="X190" s="53"/>
    </row>
    <row r="191" spans="12:24" x14ac:dyDescent="0.3">
      <c r="L191" s="53"/>
      <c r="N191"/>
      <c r="O191" s="53"/>
      <c r="P191" s="53"/>
      <c r="Q191" s="53"/>
      <c r="X191" s="53"/>
    </row>
    <row r="192" spans="12:24" x14ac:dyDescent="0.3">
      <c r="L192" s="53"/>
      <c r="N192" s="53"/>
      <c r="O192"/>
      <c r="P192" s="53"/>
      <c r="X192" s="53"/>
    </row>
    <row r="193" spans="12:24" x14ac:dyDescent="0.3">
      <c r="M193" s="53"/>
      <c r="N193"/>
      <c r="O193" s="53"/>
      <c r="Q193" s="53"/>
      <c r="X193" s="53"/>
    </row>
    <row r="194" spans="12:24" x14ac:dyDescent="0.3">
      <c r="L194" s="53"/>
      <c r="M194" s="53"/>
      <c r="N194"/>
      <c r="O194"/>
      <c r="Q194" s="53"/>
      <c r="X194" s="53"/>
    </row>
    <row r="195" spans="12:24" x14ac:dyDescent="0.3">
      <c r="M195" s="53"/>
      <c r="N195"/>
      <c r="O195"/>
      <c r="Q195" s="53"/>
      <c r="X195" s="53"/>
    </row>
    <row r="196" spans="12:24" x14ac:dyDescent="0.3">
      <c r="L196" s="53"/>
      <c r="M196" s="53"/>
      <c r="N196"/>
      <c r="O196" s="53"/>
      <c r="X196" s="53"/>
    </row>
    <row r="197" spans="12:24" x14ac:dyDescent="0.3">
      <c r="L197" s="53"/>
      <c r="N197" s="53"/>
      <c r="O197"/>
      <c r="X197" s="53"/>
    </row>
    <row r="198" spans="12:24" x14ac:dyDescent="0.3">
      <c r="M198" s="53"/>
      <c r="N198"/>
      <c r="O198"/>
      <c r="P198" s="53"/>
      <c r="X198" s="53"/>
    </row>
    <row r="199" spans="12:24" x14ac:dyDescent="0.3">
      <c r="N199"/>
      <c r="O199" s="53"/>
      <c r="X199" s="53"/>
    </row>
    <row r="200" spans="12:24" x14ac:dyDescent="0.3">
      <c r="L200" s="53"/>
      <c r="N200"/>
      <c r="O200"/>
      <c r="X200" s="53"/>
    </row>
    <row r="201" spans="12:24" x14ac:dyDescent="0.3">
      <c r="L201" s="53"/>
      <c r="N201"/>
      <c r="O201"/>
      <c r="X201" s="53"/>
    </row>
    <row r="202" spans="12:24" x14ac:dyDescent="0.3">
      <c r="N202"/>
      <c r="O202" s="53"/>
      <c r="Q202" s="53"/>
      <c r="X202" s="53"/>
    </row>
    <row r="203" spans="12:24" x14ac:dyDescent="0.3">
      <c r="N203"/>
      <c r="O203" s="53"/>
      <c r="X203" s="53"/>
    </row>
    <row r="204" spans="12:24" x14ac:dyDescent="0.3">
      <c r="N204"/>
      <c r="O204"/>
      <c r="P204" s="53"/>
      <c r="X204" s="53"/>
    </row>
    <row r="205" spans="12:24" x14ac:dyDescent="0.3">
      <c r="N205"/>
      <c r="O205"/>
      <c r="X205" s="53"/>
    </row>
    <row r="206" spans="12:24" x14ac:dyDescent="0.3">
      <c r="N206"/>
      <c r="O206"/>
      <c r="Q206" s="53"/>
      <c r="X206" s="53"/>
    </row>
    <row r="207" spans="12:24" x14ac:dyDescent="0.3">
      <c r="M207" s="53"/>
      <c r="N207"/>
      <c r="O207"/>
      <c r="X207" s="53"/>
    </row>
    <row r="208" spans="12:24" x14ac:dyDescent="0.3">
      <c r="N208"/>
      <c r="O208" s="53"/>
      <c r="Q208" s="53"/>
      <c r="X208" s="53"/>
    </row>
    <row r="209" spans="12:24" x14ac:dyDescent="0.3">
      <c r="N209"/>
      <c r="O209"/>
      <c r="P209" s="53"/>
      <c r="X209" s="53"/>
    </row>
    <row r="210" spans="12:24" x14ac:dyDescent="0.3">
      <c r="L210" s="53"/>
      <c r="N210"/>
      <c r="O210"/>
      <c r="X210" s="53"/>
    </row>
    <row r="211" spans="12:24" x14ac:dyDescent="0.3">
      <c r="N211"/>
      <c r="O211"/>
      <c r="X211" s="53"/>
    </row>
    <row r="212" spans="12:24" x14ac:dyDescent="0.3">
      <c r="N212"/>
      <c r="O212"/>
      <c r="R212" s="53"/>
      <c r="X212" s="53"/>
    </row>
    <row r="213" spans="12:24" x14ac:dyDescent="0.3">
      <c r="N213" s="53"/>
      <c r="O213"/>
      <c r="X213" s="53"/>
    </row>
    <row r="214" spans="12:24" x14ac:dyDescent="0.3">
      <c r="N214"/>
      <c r="O214"/>
      <c r="X214" s="53"/>
    </row>
    <row r="215" spans="12:24" x14ac:dyDescent="0.3">
      <c r="L215" s="53"/>
      <c r="N215"/>
      <c r="O215"/>
      <c r="X215" s="53"/>
    </row>
    <row r="216" spans="12:24" x14ac:dyDescent="0.3">
      <c r="N216"/>
      <c r="O216"/>
      <c r="P216" s="53"/>
      <c r="X216" s="53"/>
    </row>
    <row r="217" spans="12:24" x14ac:dyDescent="0.3">
      <c r="N217"/>
      <c r="O217"/>
      <c r="X217" s="53"/>
    </row>
    <row r="218" spans="12:24" x14ac:dyDescent="0.3">
      <c r="N218"/>
      <c r="O218"/>
      <c r="X218" s="53"/>
    </row>
    <row r="219" spans="12:24" x14ac:dyDescent="0.3">
      <c r="N219"/>
      <c r="O219"/>
      <c r="X219" s="53"/>
    </row>
    <row r="220" spans="12:24" x14ac:dyDescent="0.3">
      <c r="N220"/>
      <c r="O220"/>
      <c r="X220" s="53"/>
    </row>
    <row r="221" spans="12:24" x14ac:dyDescent="0.3">
      <c r="N221"/>
      <c r="O221"/>
      <c r="Q221" s="53"/>
      <c r="X221" s="53"/>
    </row>
    <row r="222" spans="12:24" x14ac:dyDescent="0.3">
      <c r="N222"/>
      <c r="O222"/>
      <c r="X222" s="53"/>
    </row>
    <row r="223" spans="12:24" x14ac:dyDescent="0.3">
      <c r="N223"/>
      <c r="O223"/>
      <c r="X223" s="53"/>
    </row>
    <row r="224" spans="12:24" x14ac:dyDescent="0.3">
      <c r="N224"/>
      <c r="O224"/>
      <c r="X224" s="53"/>
    </row>
    <row r="225" spans="14:24" x14ac:dyDescent="0.3">
      <c r="N225"/>
      <c r="O225"/>
      <c r="X225" s="53"/>
    </row>
    <row r="226" spans="14:24" x14ac:dyDescent="0.3">
      <c r="N226"/>
      <c r="O226"/>
      <c r="X226" s="53"/>
    </row>
    <row r="227" spans="14:24" x14ac:dyDescent="0.3">
      <c r="N227"/>
      <c r="O227"/>
      <c r="X227" s="53"/>
    </row>
    <row r="228" spans="14:24" x14ac:dyDescent="0.3">
      <c r="N228"/>
      <c r="O228"/>
      <c r="X228" s="53"/>
    </row>
    <row r="229" spans="14:24" x14ac:dyDescent="0.3">
      <c r="N229"/>
      <c r="O229"/>
      <c r="X229" s="53"/>
    </row>
    <row r="230" spans="14:24" x14ac:dyDescent="0.3">
      <c r="N230"/>
      <c r="O230"/>
      <c r="X230" s="53"/>
    </row>
    <row r="231" spans="14:24" x14ac:dyDescent="0.3">
      <c r="N231"/>
      <c r="O231"/>
      <c r="X231" s="53"/>
    </row>
    <row r="232" spans="14:24" x14ac:dyDescent="0.3">
      <c r="N232"/>
      <c r="O232"/>
      <c r="X232" s="53"/>
    </row>
    <row r="233" spans="14:24" x14ac:dyDescent="0.3">
      <c r="N233"/>
      <c r="O233"/>
      <c r="X233" s="53"/>
    </row>
    <row r="234" spans="14:24" x14ac:dyDescent="0.3">
      <c r="N234"/>
      <c r="O234"/>
      <c r="X234" s="53"/>
    </row>
    <row r="235" spans="14:24" x14ac:dyDescent="0.3">
      <c r="N235"/>
      <c r="O235"/>
      <c r="X235" s="53"/>
    </row>
    <row r="236" spans="14:24" x14ac:dyDescent="0.3">
      <c r="N236"/>
      <c r="O236"/>
      <c r="X236" s="53"/>
    </row>
    <row r="237" spans="14:24" x14ac:dyDescent="0.3">
      <c r="N237"/>
      <c r="O237"/>
      <c r="X237" s="53"/>
    </row>
    <row r="238" spans="14:24" x14ac:dyDescent="0.3">
      <c r="N238"/>
      <c r="O238"/>
      <c r="X238" s="53"/>
    </row>
    <row r="239" spans="14:24" x14ac:dyDescent="0.3">
      <c r="N239"/>
      <c r="O239"/>
      <c r="X239" s="53"/>
    </row>
    <row r="240" spans="14:24" x14ac:dyDescent="0.3">
      <c r="N240"/>
      <c r="O240"/>
      <c r="X240" s="53"/>
    </row>
    <row r="241" spans="14:24" x14ac:dyDescent="0.3">
      <c r="N241"/>
      <c r="O241"/>
      <c r="X241" s="53"/>
    </row>
    <row r="242" spans="14:24" x14ac:dyDescent="0.3">
      <c r="N242"/>
      <c r="O242"/>
    </row>
    <row r="243" spans="14:24" x14ac:dyDescent="0.3">
      <c r="N243"/>
      <c r="O243"/>
    </row>
    <row r="244" spans="14:24" x14ac:dyDescent="0.3">
      <c r="N244"/>
      <c r="O244"/>
    </row>
    <row r="245" spans="14:24" x14ac:dyDescent="0.3">
      <c r="N245"/>
      <c r="O245"/>
    </row>
    <row r="246" spans="14:24" x14ac:dyDescent="0.3">
      <c r="N246"/>
      <c r="O246"/>
    </row>
    <row r="247" spans="14:24" x14ac:dyDescent="0.3">
      <c r="N247"/>
      <c r="O247"/>
    </row>
    <row r="248" spans="14:24" x14ac:dyDescent="0.3">
      <c r="N248"/>
      <c r="O248"/>
    </row>
    <row r="249" spans="14:24" x14ac:dyDescent="0.3">
      <c r="N249"/>
      <c r="O249"/>
    </row>
    <row r="250" spans="14:24" x14ac:dyDescent="0.3">
      <c r="N250"/>
      <c r="O250"/>
    </row>
    <row r="251" spans="14:24" x14ac:dyDescent="0.3">
      <c r="N251"/>
      <c r="O251"/>
    </row>
    <row r="252" spans="14:24" x14ac:dyDescent="0.3">
      <c r="N252"/>
      <c r="O252"/>
    </row>
    <row r="253" spans="14:24" x14ac:dyDescent="0.3">
      <c r="N253"/>
      <c r="O253"/>
    </row>
    <row r="254" spans="14:24" x14ac:dyDescent="0.3">
      <c r="N254"/>
      <c r="O254"/>
    </row>
    <row r="255" spans="14:24" x14ac:dyDescent="0.3">
      <c r="N255"/>
      <c r="O255"/>
    </row>
    <row r="256" spans="14:24" x14ac:dyDescent="0.3">
      <c r="N256"/>
      <c r="O256"/>
    </row>
    <row r="257" spans="14:15" x14ac:dyDescent="0.3">
      <c r="N257"/>
      <c r="O257"/>
    </row>
    <row r="258" spans="14:15" x14ac:dyDescent="0.3">
      <c r="N258"/>
      <c r="O258"/>
    </row>
    <row r="259" spans="14:15" x14ac:dyDescent="0.3">
      <c r="N259"/>
      <c r="O259"/>
    </row>
    <row r="260" spans="14:15" x14ac:dyDescent="0.3">
      <c r="N260"/>
      <c r="O260"/>
    </row>
    <row r="261" spans="14:15" x14ac:dyDescent="0.3">
      <c r="N261"/>
      <c r="O261"/>
    </row>
    <row r="262" spans="14:15" x14ac:dyDescent="0.3">
      <c r="N262"/>
      <c r="O262"/>
    </row>
    <row r="263" spans="14:15" x14ac:dyDescent="0.3">
      <c r="N263"/>
      <c r="O263"/>
    </row>
    <row r="264" spans="14:15" x14ac:dyDescent="0.3">
      <c r="N264"/>
      <c r="O264"/>
    </row>
    <row r="265" spans="14:15" x14ac:dyDescent="0.3">
      <c r="N265"/>
      <c r="O265"/>
    </row>
    <row r="266" spans="14:15" x14ac:dyDescent="0.3">
      <c r="N266"/>
      <c r="O266"/>
    </row>
    <row r="267" spans="14:15" x14ac:dyDescent="0.3">
      <c r="N267"/>
      <c r="O267"/>
    </row>
    <row r="268" spans="14:15" x14ac:dyDescent="0.3">
      <c r="N268"/>
      <c r="O268"/>
    </row>
    <row r="269" spans="14:15" x14ac:dyDescent="0.3">
      <c r="N269"/>
      <c r="O269"/>
    </row>
    <row r="270" spans="14:15" x14ac:dyDescent="0.3">
      <c r="N270"/>
      <c r="O270"/>
    </row>
    <row r="271" spans="14:15" x14ac:dyDescent="0.3">
      <c r="N271"/>
      <c r="O271"/>
    </row>
    <row r="272" spans="14:15" x14ac:dyDescent="0.3">
      <c r="N272"/>
      <c r="O272"/>
    </row>
    <row r="273" spans="14:15" x14ac:dyDescent="0.3">
      <c r="N273"/>
      <c r="O273"/>
    </row>
    <row r="274" spans="14:15" x14ac:dyDescent="0.3">
      <c r="N274"/>
      <c r="O274"/>
    </row>
    <row r="275" spans="14:15" x14ac:dyDescent="0.3">
      <c r="N275"/>
      <c r="O275"/>
    </row>
    <row r="276" spans="14:15" x14ac:dyDescent="0.3">
      <c r="N276"/>
      <c r="O276"/>
    </row>
    <row r="277" spans="14:15" x14ac:dyDescent="0.3">
      <c r="N277"/>
      <c r="O277"/>
    </row>
    <row r="278" spans="14:15" x14ac:dyDescent="0.3">
      <c r="N278"/>
      <c r="O278"/>
    </row>
    <row r="279" spans="14:15" x14ac:dyDescent="0.3">
      <c r="N279"/>
      <c r="O279"/>
    </row>
    <row r="280" spans="14:15" x14ac:dyDescent="0.3">
      <c r="N280"/>
      <c r="O280"/>
    </row>
    <row r="281" spans="14:15" x14ac:dyDescent="0.3">
      <c r="N281"/>
      <c r="O281"/>
    </row>
    <row r="282" spans="14:15" x14ac:dyDescent="0.3">
      <c r="N282"/>
      <c r="O282"/>
    </row>
    <row r="283" spans="14:15" x14ac:dyDescent="0.3">
      <c r="N283"/>
      <c r="O283"/>
    </row>
    <row r="284" spans="14:15" x14ac:dyDescent="0.3">
      <c r="N284"/>
      <c r="O284"/>
    </row>
    <row r="285" spans="14:15" x14ac:dyDescent="0.3">
      <c r="N285"/>
      <c r="O285"/>
    </row>
    <row r="286" spans="14:15" x14ac:dyDescent="0.3">
      <c r="N286"/>
      <c r="O286"/>
    </row>
    <row r="287" spans="14:15" x14ac:dyDescent="0.3">
      <c r="N287"/>
      <c r="O287"/>
    </row>
    <row r="288" spans="14:15" x14ac:dyDescent="0.3">
      <c r="N288"/>
      <c r="O288"/>
    </row>
    <row r="289" spans="14:15" x14ac:dyDescent="0.3">
      <c r="N289"/>
      <c r="O289"/>
    </row>
    <row r="290" spans="14:15" x14ac:dyDescent="0.3">
      <c r="N290"/>
      <c r="O290"/>
    </row>
    <row r="291" spans="14:15" x14ac:dyDescent="0.3">
      <c r="N291"/>
      <c r="O291"/>
    </row>
    <row r="292" spans="14:15" x14ac:dyDescent="0.3">
      <c r="N292"/>
      <c r="O292"/>
    </row>
  </sheetData>
  <mergeCells count="2">
    <mergeCell ref="B21:N22"/>
    <mergeCell ref="B1:M1"/>
  </mergeCells>
  <phoneticPr fontId="0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6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N264"/>
  <sheetViews>
    <sheetView showGridLines="0" zoomScale="82" zoomScaleNormal="82" workbookViewId="0">
      <selection activeCell="A2" sqref="A2"/>
    </sheetView>
  </sheetViews>
  <sheetFormatPr defaultRowHeight="12.5" x14ac:dyDescent="0.25"/>
  <cols>
    <col min="1" max="1" width="43.36328125" bestFit="1" customWidth="1"/>
    <col min="2" max="6" width="15.08984375" bestFit="1" customWidth="1"/>
    <col min="7" max="7" width="13.90625" customWidth="1"/>
    <col min="8" max="8" width="13.453125" customWidth="1"/>
    <col min="9" max="9" width="13.6328125" customWidth="1"/>
    <col min="10" max="10" width="14.08984375" customWidth="1"/>
    <col min="11" max="11" width="15.453125" customWidth="1"/>
    <col min="12" max="12" width="15.54296875" customWidth="1"/>
    <col min="13" max="13" width="13.453125" customWidth="1"/>
    <col min="14" max="14" width="16.54296875" customWidth="1"/>
    <col min="15" max="15" width="17.36328125" customWidth="1"/>
    <col min="16" max="26" width="14.36328125" customWidth="1"/>
  </cols>
  <sheetData>
    <row r="1" spans="1:18" ht="13.5" thickBot="1" x14ac:dyDescent="0.35">
      <c r="A1" s="65" t="s">
        <v>2</v>
      </c>
      <c r="B1" s="288" t="s">
        <v>200</v>
      </c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</row>
    <row r="2" spans="1:18" ht="13.5" thickBot="1" x14ac:dyDescent="0.35">
      <c r="A2" s="65" t="s">
        <v>2</v>
      </c>
      <c r="N2" s="43" t="s">
        <v>17</v>
      </c>
      <c r="O2" s="24" t="s">
        <v>18</v>
      </c>
      <c r="Q2" s="44"/>
    </row>
    <row r="3" spans="1:18" ht="13" x14ac:dyDescent="0.3"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</row>
    <row r="4" spans="1:18" s="3" customFormat="1" ht="13" x14ac:dyDescent="0.3">
      <c r="A4" s="23"/>
      <c r="B4" s="25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6"/>
      <c r="O4" s="25"/>
      <c r="P4" s="25"/>
      <c r="Q4" s="25"/>
      <c r="R4" s="25"/>
    </row>
    <row r="5" spans="1:18" s="3" customFormat="1" ht="13.5" thickBot="1" x14ac:dyDescent="0.35">
      <c r="A5" s="12"/>
      <c r="B5" s="12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4"/>
    </row>
    <row r="6" spans="1:18" s="36" customFormat="1" ht="16.5" customHeight="1" thickBot="1" x14ac:dyDescent="0.35">
      <c r="A6" s="134" t="s">
        <v>0</v>
      </c>
      <c r="B6" s="135" t="s">
        <v>5</v>
      </c>
      <c r="C6" s="136" t="s">
        <v>6</v>
      </c>
      <c r="D6" s="136" t="s">
        <v>7</v>
      </c>
      <c r="E6" s="136" t="s">
        <v>8</v>
      </c>
      <c r="F6" s="136" t="s">
        <v>9</v>
      </c>
      <c r="G6" s="136" t="s">
        <v>10</v>
      </c>
      <c r="H6" s="136" t="s">
        <v>11</v>
      </c>
      <c r="I6" s="136" t="s">
        <v>12</v>
      </c>
      <c r="J6" s="136" t="s">
        <v>13</v>
      </c>
      <c r="K6" s="136" t="s">
        <v>14</v>
      </c>
      <c r="L6" s="136" t="s">
        <v>15</v>
      </c>
      <c r="M6" s="136" t="s">
        <v>1</v>
      </c>
      <c r="N6" s="137" t="s">
        <v>16</v>
      </c>
    </row>
    <row r="7" spans="1:18" ht="13" thickTop="1" x14ac:dyDescent="0.25">
      <c r="A7" s="130" t="s">
        <v>201</v>
      </c>
      <c r="B7" s="131">
        <v>1591862.9803899999</v>
      </c>
      <c r="C7" s="131">
        <v>1508816.51407</v>
      </c>
      <c r="D7" s="131">
        <v>1772290.47973</v>
      </c>
      <c r="E7" s="131">
        <v>1406275.3225499999</v>
      </c>
      <c r="F7" s="131">
        <v>0</v>
      </c>
      <c r="G7" s="131">
        <v>0</v>
      </c>
      <c r="H7" s="131">
        <v>0</v>
      </c>
      <c r="I7" s="131">
        <v>0</v>
      </c>
      <c r="J7" s="131">
        <v>0</v>
      </c>
      <c r="K7" s="131">
        <v>0</v>
      </c>
      <c r="L7" s="131">
        <v>0</v>
      </c>
      <c r="M7" s="131">
        <v>0</v>
      </c>
      <c r="N7" s="132">
        <v>6279245.2967400001</v>
      </c>
    </row>
    <row r="8" spans="1:18" x14ac:dyDescent="0.25">
      <c r="A8" s="130" t="s">
        <v>202</v>
      </c>
      <c r="B8" s="131">
        <v>965179.13783999998</v>
      </c>
      <c r="C8" s="131">
        <v>896827.05098000006</v>
      </c>
      <c r="D8" s="131">
        <v>1066169.4899200001</v>
      </c>
      <c r="E8" s="131">
        <v>935064.98236999998</v>
      </c>
      <c r="F8" s="131">
        <v>0</v>
      </c>
      <c r="G8" s="131">
        <v>0</v>
      </c>
      <c r="H8" s="131">
        <v>0</v>
      </c>
      <c r="I8" s="131">
        <v>0</v>
      </c>
      <c r="J8" s="131">
        <v>0</v>
      </c>
      <c r="K8" s="131">
        <v>0</v>
      </c>
      <c r="L8" s="131">
        <v>0</v>
      </c>
      <c r="M8" s="131">
        <v>0</v>
      </c>
      <c r="N8" s="132">
        <v>3863240.6611100002</v>
      </c>
    </row>
    <row r="9" spans="1:18" x14ac:dyDescent="0.25">
      <c r="A9" s="130" t="s">
        <v>203</v>
      </c>
      <c r="B9" s="131">
        <v>802009.40717999998</v>
      </c>
      <c r="C9" s="131">
        <v>967285.59797999996</v>
      </c>
      <c r="D9" s="131">
        <v>1132660.26404</v>
      </c>
      <c r="E9" s="131">
        <v>851381.93980000005</v>
      </c>
      <c r="F9" s="131">
        <v>0</v>
      </c>
      <c r="G9" s="131">
        <v>0</v>
      </c>
      <c r="H9" s="131">
        <v>0</v>
      </c>
      <c r="I9" s="131">
        <v>0</v>
      </c>
      <c r="J9" s="131">
        <v>0</v>
      </c>
      <c r="K9" s="131">
        <v>0</v>
      </c>
      <c r="L9" s="131">
        <v>0</v>
      </c>
      <c r="M9" s="131">
        <v>0</v>
      </c>
      <c r="N9" s="132">
        <v>3753337.2089999998</v>
      </c>
    </row>
    <row r="10" spans="1:18" x14ac:dyDescent="0.25">
      <c r="A10" s="130" t="s">
        <v>204</v>
      </c>
      <c r="B10" s="131">
        <v>890034.81253999996</v>
      </c>
      <c r="C10" s="131">
        <v>804743.72733000002</v>
      </c>
      <c r="D10" s="131">
        <v>1064527.0316099999</v>
      </c>
      <c r="E10" s="131">
        <v>873443.90335000004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32">
        <v>3632749.4748300002</v>
      </c>
    </row>
    <row r="11" spans="1:18" x14ac:dyDescent="0.25">
      <c r="A11" s="130" t="s">
        <v>205</v>
      </c>
      <c r="B11" s="131">
        <v>763095.31481999997</v>
      </c>
      <c r="C11" s="131">
        <v>730966.78648000001</v>
      </c>
      <c r="D11" s="131">
        <v>935858.14774000004</v>
      </c>
      <c r="E11" s="131">
        <v>818290.90015999996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2">
        <v>3248211.1491999999</v>
      </c>
    </row>
    <row r="12" spans="1:18" x14ac:dyDescent="0.25">
      <c r="A12" s="130" t="s">
        <v>206</v>
      </c>
      <c r="B12" s="131">
        <v>729956.19455000001</v>
      </c>
      <c r="C12" s="131">
        <v>788569.85826999997</v>
      </c>
      <c r="D12" s="131">
        <v>962924.55948000005</v>
      </c>
      <c r="E12" s="131">
        <v>760757.12086999998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2">
        <v>3242207.7331699999</v>
      </c>
    </row>
    <row r="13" spans="1:18" x14ac:dyDescent="0.25">
      <c r="A13" s="130" t="s">
        <v>207</v>
      </c>
      <c r="B13" s="131">
        <v>795058.45981999999</v>
      </c>
      <c r="C13" s="131">
        <v>773649.52223</v>
      </c>
      <c r="D13" s="131">
        <v>904047.04073999997</v>
      </c>
      <c r="E13" s="131">
        <v>730364.58938000002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2">
        <v>3203119.6121700001</v>
      </c>
    </row>
    <row r="14" spans="1:18" x14ac:dyDescent="0.25">
      <c r="A14" s="130" t="s">
        <v>208</v>
      </c>
      <c r="B14" s="131">
        <v>666234.78449999995</v>
      </c>
      <c r="C14" s="131">
        <v>555674.13231999998</v>
      </c>
      <c r="D14" s="131">
        <v>822218.35649000003</v>
      </c>
      <c r="E14" s="131">
        <v>733035.71586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2">
        <v>2777162.98917</v>
      </c>
    </row>
    <row r="15" spans="1:18" ht="14.25" customHeight="1" x14ac:dyDescent="0.25">
      <c r="A15" s="130" t="s">
        <v>209</v>
      </c>
      <c r="B15" s="131">
        <v>533544.64219000004</v>
      </c>
      <c r="C15" s="131">
        <v>451983.62005000003</v>
      </c>
      <c r="D15" s="131">
        <v>718323.73638999998</v>
      </c>
      <c r="E15" s="131">
        <v>475980.55683999998</v>
      </c>
      <c r="F15" s="131">
        <v>0</v>
      </c>
      <c r="G15" s="131">
        <v>0</v>
      </c>
      <c r="H15" s="131">
        <v>0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2">
        <v>2179832.55547</v>
      </c>
    </row>
    <row r="16" spans="1:18" x14ac:dyDescent="0.25">
      <c r="A16" s="130" t="s">
        <v>210</v>
      </c>
      <c r="B16" s="131">
        <v>439145.81163000001</v>
      </c>
      <c r="C16" s="131">
        <v>413227.16463999997</v>
      </c>
      <c r="D16" s="131">
        <v>525185.4094</v>
      </c>
      <c r="E16" s="131">
        <v>498799.00514999998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2">
        <v>1876357.3908200001</v>
      </c>
    </row>
    <row r="17" spans="1:15" x14ac:dyDescent="0.25">
      <c r="A17" s="130" t="s">
        <v>211</v>
      </c>
      <c r="B17" s="131">
        <v>455235.99219000002</v>
      </c>
      <c r="C17" s="131">
        <v>434276.16612000001</v>
      </c>
      <c r="D17" s="131">
        <v>570053.63237999997</v>
      </c>
      <c r="E17" s="131">
        <v>409424.35742000001</v>
      </c>
      <c r="F17" s="131">
        <v>0</v>
      </c>
      <c r="G17" s="131">
        <v>0</v>
      </c>
      <c r="H17" s="131">
        <v>0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2">
        <v>1868990.14811</v>
      </c>
    </row>
    <row r="18" spans="1:15" x14ac:dyDescent="0.25">
      <c r="A18" s="130" t="s">
        <v>212</v>
      </c>
      <c r="B18" s="131">
        <v>438203.04057999997</v>
      </c>
      <c r="C18" s="131">
        <v>425406.95026000001</v>
      </c>
      <c r="D18" s="131">
        <v>569677.52148999996</v>
      </c>
      <c r="E18" s="131">
        <v>399032.83035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2">
        <v>1832320.34268</v>
      </c>
    </row>
    <row r="19" spans="1:15" x14ac:dyDescent="0.25">
      <c r="A19" s="130" t="s">
        <v>213</v>
      </c>
      <c r="B19" s="131">
        <v>222160.95522</v>
      </c>
      <c r="C19" s="131">
        <v>348463.09551000001</v>
      </c>
      <c r="D19" s="131">
        <v>450857.06956999999</v>
      </c>
      <c r="E19" s="131">
        <v>335518.29186</v>
      </c>
      <c r="F19" s="131">
        <v>0</v>
      </c>
      <c r="G19" s="131">
        <v>0</v>
      </c>
      <c r="H19" s="131">
        <v>0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2">
        <v>1356999.4121600001</v>
      </c>
    </row>
    <row r="20" spans="1:15" x14ac:dyDescent="0.25">
      <c r="A20" s="130" t="s">
        <v>214</v>
      </c>
      <c r="B20" s="131">
        <v>306250.93781999999</v>
      </c>
      <c r="C20" s="131">
        <v>292877.09970000002</v>
      </c>
      <c r="D20" s="131">
        <v>395827.66405000002</v>
      </c>
      <c r="E20" s="131">
        <v>318166.08189999999</v>
      </c>
      <c r="F20" s="131">
        <v>0</v>
      </c>
      <c r="G20" s="131">
        <v>0</v>
      </c>
      <c r="H20" s="131">
        <v>0</v>
      </c>
      <c r="I20" s="131">
        <v>0</v>
      </c>
      <c r="J20" s="131">
        <v>0</v>
      </c>
      <c r="K20" s="131">
        <v>0</v>
      </c>
      <c r="L20" s="131">
        <v>0</v>
      </c>
      <c r="M20" s="131">
        <v>0</v>
      </c>
      <c r="N20" s="132">
        <v>1313121.7834699999</v>
      </c>
    </row>
    <row r="21" spans="1:15" x14ac:dyDescent="0.25">
      <c r="A21" s="130" t="s">
        <v>215</v>
      </c>
      <c r="B21" s="131">
        <v>344790.32750999997</v>
      </c>
      <c r="C21" s="131">
        <v>299088.34633999999</v>
      </c>
      <c r="D21" s="131">
        <v>332924.20217</v>
      </c>
      <c r="E21" s="131">
        <v>302939.80394000001</v>
      </c>
      <c r="F21" s="131">
        <v>0</v>
      </c>
      <c r="G21" s="131">
        <v>0</v>
      </c>
      <c r="H21" s="131">
        <v>0</v>
      </c>
      <c r="I21" s="131">
        <v>0</v>
      </c>
      <c r="J21" s="131">
        <v>0</v>
      </c>
      <c r="K21" s="131">
        <v>0</v>
      </c>
      <c r="L21" s="131">
        <v>0</v>
      </c>
      <c r="M21" s="131">
        <v>0</v>
      </c>
      <c r="N21" s="132">
        <v>1279742.6799600001</v>
      </c>
      <c r="O21" s="11"/>
    </row>
    <row r="22" spans="1:15" x14ac:dyDescent="0.25">
      <c r="A22" s="130" t="s">
        <v>216</v>
      </c>
      <c r="B22" s="131">
        <v>243748.43556000001</v>
      </c>
      <c r="C22" s="131">
        <v>203176.51243</v>
      </c>
      <c r="D22" s="131">
        <v>200693.25839</v>
      </c>
      <c r="E22" s="131">
        <v>289514.44231000001</v>
      </c>
      <c r="F22" s="131">
        <v>0</v>
      </c>
      <c r="G22" s="131">
        <v>0</v>
      </c>
      <c r="H22" s="131">
        <v>0</v>
      </c>
      <c r="I22" s="131">
        <v>0</v>
      </c>
      <c r="J22" s="131">
        <v>0</v>
      </c>
      <c r="K22" s="131">
        <v>0</v>
      </c>
      <c r="L22" s="131">
        <v>0</v>
      </c>
      <c r="M22" s="131">
        <v>0</v>
      </c>
      <c r="N22" s="132">
        <v>937132.64868999994</v>
      </c>
    </row>
    <row r="23" spans="1:15" x14ac:dyDescent="0.25">
      <c r="A23" s="130" t="s">
        <v>217</v>
      </c>
      <c r="B23" s="131">
        <v>217530.06703999999</v>
      </c>
      <c r="C23" s="131">
        <v>230103.60732000001</v>
      </c>
      <c r="D23" s="131">
        <v>236692.46737999999</v>
      </c>
      <c r="E23" s="131">
        <v>212201.99582000001</v>
      </c>
      <c r="F23" s="131">
        <v>0</v>
      </c>
      <c r="G23" s="131">
        <v>0</v>
      </c>
      <c r="H23" s="131">
        <v>0</v>
      </c>
      <c r="I23" s="131">
        <v>0</v>
      </c>
      <c r="J23" s="131">
        <v>0</v>
      </c>
      <c r="K23" s="131">
        <v>0</v>
      </c>
      <c r="L23" s="131">
        <v>0</v>
      </c>
      <c r="M23" s="131">
        <v>0</v>
      </c>
      <c r="N23" s="132">
        <v>896528.13755999994</v>
      </c>
    </row>
    <row r="24" spans="1:15" x14ac:dyDescent="0.25">
      <c r="A24" s="130" t="s">
        <v>218</v>
      </c>
      <c r="B24" s="131">
        <v>183930.22880000001</v>
      </c>
      <c r="C24" s="131">
        <v>211641.29892</v>
      </c>
      <c r="D24" s="131">
        <v>255787.93844</v>
      </c>
      <c r="E24" s="131">
        <v>243025.82582</v>
      </c>
      <c r="F24" s="131">
        <v>0</v>
      </c>
      <c r="G24" s="131">
        <v>0</v>
      </c>
      <c r="H24" s="131">
        <v>0</v>
      </c>
      <c r="I24" s="131">
        <v>0</v>
      </c>
      <c r="J24" s="131">
        <v>0</v>
      </c>
      <c r="K24" s="131">
        <v>0</v>
      </c>
      <c r="L24" s="131">
        <v>0</v>
      </c>
      <c r="M24" s="131">
        <v>0</v>
      </c>
      <c r="N24" s="132">
        <v>894385.29197999998</v>
      </c>
    </row>
    <row r="25" spans="1:15" x14ac:dyDescent="0.25">
      <c r="A25" s="130" t="s">
        <v>219</v>
      </c>
      <c r="B25" s="131">
        <v>217647.67172000001</v>
      </c>
      <c r="C25" s="131">
        <v>214269.43601</v>
      </c>
      <c r="D25" s="131">
        <v>215631.45443000001</v>
      </c>
      <c r="E25" s="131">
        <v>232104.95882999999</v>
      </c>
      <c r="F25" s="131">
        <v>0</v>
      </c>
      <c r="G25" s="131">
        <v>0</v>
      </c>
      <c r="H25" s="131">
        <v>0</v>
      </c>
      <c r="I25" s="131">
        <v>0</v>
      </c>
      <c r="J25" s="131">
        <v>0</v>
      </c>
      <c r="K25" s="131">
        <v>0</v>
      </c>
      <c r="L25" s="131">
        <v>0</v>
      </c>
      <c r="M25" s="131">
        <v>0</v>
      </c>
      <c r="N25" s="132">
        <v>879653.52098999999</v>
      </c>
    </row>
    <row r="26" spans="1:15" x14ac:dyDescent="0.25">
      <c r="A26" s="130" t="s">
        <v>220</v>
      </c>
      <c r="B26" s="131">
        <v>187305.62786000001</v>
      </c>
      <c r="C26" s="131">
        <v>197151.01087</v>
      </c>
      <c r="D26" s="131">
        <v>252324.86538999999</v>
      </c>
      <c r="E26" s="131">
        <v>190098.25627000001</v>
      </c>
      <c r="F26" s="131">
        <v>0</v>
      </c>
      <c r="G26" s="131">
        <v>0</v>
      </c>
      <c r="H26" s="131">
        <v>0</v>
      </c>
      <c r="I26" s="131">
        <v>0</v>
      </c>
      <c r="J26" s="131">
        <v>0</v>
      </c>
      <c r="K26" s="131">
        <v>0</v>
      </c>
      <c r="L26" s="131">
        <v>0</v>
      </c>
      <c r="M26" s="131">
        <v>0</v>
      </c>
      <c r="N26" s="132">
        <v>826879.76038999995</v>
      </c>
    </row>
    <row r="27" spans="1:15" x14ac:dyDescent="0.25">
      <c r="A27" s="130" t="s">
        <v>221</v>
      </c>
      <c r="B27" s="131">
        <v>153439.56857999999</v>
      </c>
      <c r="C27" s="131">
        <v>176059.40523999999</v>
      </c>
      <c r="D27" s="131">
        <v>210054.72980999999</v>
      </c>
      <c r="E27" s="131">
        <v>274699.29265999998</v>
      </c>
      <c r="F27" s="131">
        <v>0</v>
      </c>
      <c r="G27" s="131">
        <v>0</v>
      </c>
      <c r="H27" s="131">
        <v>0</v>
      </c>
      <c r="I27" s="131">
        <v>0</v>
      </c>
      <c r="J27" s="131">
        <v>0</v>
      </c>
      <c r="K27" s="131">
        <v>0</v>
      </c>
      <c r="L27" s="131">
        <v>0</v>
      </c>
      <c r="M27" s="131">
        <v>0</v>
      </c>
      <c r="N27" s="132">
        <v>814252.99629000004</v>
      </c>
    </row>
    <row r="28" spans="1:15" x14ac:dyDescent="0.25">
      <c r="A28" s="130" t="s">
        <v>222</v>
      </c>
      <c r="B28" s="131">
        <v>202628.70258000001</v>
      </c>
      <c r="C28" s="131">
        <v>163887.18364</v>
      </c>
      <c r="D28" s="131">
        <v>243700.32767999999</v>
      </c>
      <c r="E28" s="131">
        <v>170296.29835999999</v>
      </c>
      <c r="F28" s="131">
        <v>0</v>
      </c>
      <c r="G28" s="131">
        <v>0</v>
      </c>
      <c r="H28" s="131">
        <v>0</v>
      </c>
      <c r="I28" s="131">
        <v>0</v>
      </c>
      <c r="J28" s="131">
        <v>0</v>
      </c>
      <c r="K28" s="131">
        <v>0</v>
      </c>
      <c r="L28" s="131">
        <v>0</v>
      </c>
      <c r="M28" s="131">
        <v>0</v>
      </c>
      <c r="N28" s="132">
        <v>780512.51225999999</v>
      </c>
    </row>
    <row r="29" spans="1:15" x14ac:dyDescent="0.25">
      <c r="A29" s="130" t="s">
        <v>223</v>
      </c>
      <c r="B29" s="131">
        <v>171381.70728</v>
      </c>
      <c r="C29" s="131">
        <v>190840.86348999999</v>
      </c>
      <c r="D29" s="131">
        <v>245849.06692000001</v>
      </c>
      <c r="E29" s="131">
        <v>149724.99981000001</v>
      </c>
      <c r="F29" s="131">
        <v>0</v>
      </c>
      <c r="G29" s="131">
        <v>0</v>
      </c>
      <c r="H29" s="131">
        <v>0</v>
      </c>
      <c r="I29" s="131">
        <v>0</v>
      </c>
      <c r="J29" s="131">
        <v>0</v>
      </c>
      <c r="K29" s="131">
        <v>0</v>
      </c>
      <c r="L29" s="131">
        <v>0</v>
      </c>
      <c r="M29" s="131">
        <v>0</v>
      </c>
      <c r="N29" s="132">
        <v>757796.63749999995</v>
      </c>
    </row>
    <row r="30" spans="1:15" x14ac:dyDescent="0.25">
      <c r="A30" s="130" t="s">
        <v>224</v>
      </c>
      <c r="B30" s="131">
        <v>170881.24428000001</v>
      </c>
      <c r="C30" s="131">
        <v>194117.17634999999</v>
      </c>
      <c r="D30" s="131">
        <v>205380.04206000001</v>
      </c>
      <c r="E30" s="131">
        <v>164055.41243</v>
      </c>
      <c r="F30" s="131">
        <v>0</v>
      </c>
      <c r="G30" s="131">
        <v>0</v>
      </c>
      <c r="H30" s="131">
        <v>0</v>
      </c>
      <c r="I30" s="131">
        <v>0</v>
      </c>
      <c r="J30" s="131">
        <v>0</v>
      </c>
      <c r="K30" s="131">
        <v>0</v>
      </c>
      <c r="L30" s="131">
        <v>0</v>
      </c>
      <c r="M30" s="131">
        <v>0</v>
      </c>
      <c r="N30" s="132">
        <v>734433.87511999998</v>
      </c>
    </row>
    <row r="31" spans="1:15" x14ac:dyDescent="0.25">
      <c r="A31" s="130" t="s">
        <v>225</v>
      </c>
      <c r="B31" s="131">
        <v>191345.2231</v>
      </c>
      <c r="C31" s="131">
        <v>186029.15935999999</v>
      </c>
      <c r="D31" s="131">
        <v>184090.17262</v>
      </c>
      <c r="E31" s="131">
        <v>163230.81899999999</v>
      </c>
      <c r="F31" s="131">
        <v>0</v>
      </c>
      <c r="G31" s="131">
        <v>0</v>
      </c>
      <c r="H31" s="131">
        <v>0</v>
      </c>
      <c r="I31" s="131">
        <v>0</v>
      </c>
      <c r="J31" s="131">
        <v>0</v>
      </c>
      <c r="K31" s="131">
        <v>0</v>
      </c>
      <c r="L31" s="131">
        <v>0</v>
      </c>
      <c r="M31" s="131">
        <v>0</v>
      </c>
      <c r="N31" s="132">
        <v>724695.37407999998</v>
      </c>
    </row>
    <row r="32" spans="1:15" x14ac:dyDescent="0.25">
      <c r="A32" s="130" t="s">
        <v>226</v>
      </c>
      <c r="B32" s="131">
        <v>146957.5515</v>
      </c>
      <c r="C32" s="131">
        <v>155320.89876000001</v>
      </c>
      <c r="D32" s="131">
        <v>233134.61906999999</v>
      </c>
      <c r="E32" s="131">
        <v>183191.77991000001</v>
      </c>
      <c r="F32" s="131">
        <v>0</v>
      </c>
      <c r="G32" s="131">
        <v>0</v>
      </c>
      <c r="H32" s="131">
        <v>0</v>
      </c>
      <c r="I32" s="131">
        <v>0</v>
      </c>
      <c r="J32" s="131">
        <v>0</v>
      </c>
      <c r="K32" s="131">
        <v>0</v>
      </c>
      <c r="L32" s="131">
        <v>0</v>
      </c>
      <c r="M32" s="131">
        <v>0</v>
      </c>
      <c r="N32" s="132">
        <v>718604.84924000001</v>
      </c>
    </row>
    <row r="33" spans="1:14" x14ac:dyDescent="0.25">
      <c r="A33" s="130" t="s">
        <v>227</v>
      </c>
      <c r="B33" s="131">
        <v>139079.26686999999</v>
      </c>
      <c r="C33" s="131">
        <v>146222.46054</v>
      </c>
      <c r="D33" s="131">
        <v>190296.66701</v>
      </c>
      <c r="E33" s="131">
        <v>198331.59628999999</v>
      </c>
      <c r="F33" s="131">
        <v>0</v>
      </c>
      <c r="G33" s="131">
        <v>0</v>
      </c>
      <c r="H33" s="131">
        <v>0</v>
      </c>
      <c r="I33" s="131">
        <v>0</v>
      </c>
      <c r="J33" s="131">
        <v>0</v>
      </c>
      <c r="K33" s="131">
        <v>0</v>
      </c>
      <c r="L33" s="131">
        <v>0</v>
      </c>
      <c r="M33" s="131">
        <v>0</v>
      </c>
      <c r="N33" s="132">
        <v>673929.99071000004</v>
      </c>
    </row>
    <row r="34" spans="1:14" x14ac:dyDescent="0.25">
      <c r="A34" s="130" t="s">
        <v>228</v>
      </c>
      <c r="B34" s="131">
        <v>178116.29102999999</v>
      </c>
      <c r="C34" s="131">
        <v>108529.90097</v>
      </c>
      <c r="D34" s="131">
        <v>242913.03398000001</v>
      </c>
      <c r="E34" s="131">
        <v>106630.14720000001</v>
      </c>
      <c r="F34" s="131">
        <v>0</v>
      </c>
      <c r="G34" s="131">
        <v>0</v>
      </c>
      <c r="H34" s="131">
        <v>0</v>
      </c>
      <c r="I34" s="131">
        <v>0</v>
      </c>
      <c r="J34" s="131">
        <v>0</v>
      </c>
      <c r="K34" s="131">
        <v>0</v>
      </c>
      <c r="L34" s="131">
        <v>0</v>
      </c>
      <c r="M34" s="131">
        <v>0</v>
      </c>
      <c r="N34" s="132">
        <v>636189.37318</v>
      </c>
    </row>
    <row r="35" spans="1:14" x14ac:dyDescent="0.25">
      <c r="A35" s="130" t="s">
        <v>229</v>
      </c>
      <c r="B35" s="131">
        <v>119797.54024</v>
      </c>
      <c r="C35" s="131">
        <v>130489.50766</v>
      </c>
      <c r="D35" s="131">
        <v>200739.79628000001</v>
      </c>
      <c r="E35" s="131">
        <v>140883.76428</v>
      </c>
      <c r="F35" s="131">
        <v>0</v>
      </c>
      <c r="G35" s="131">
        <v>0</v>
      </c>
      <c r="H35" s="131">
        <v>0</v>
      </c>
      <c r="I35" s="131">
        <v>0</v>
      </c>
      <c r="J35" s="131">
        <v>0</v>
      </c>
      <c r="K35" s="131">
        <v>0</v>
      </c>
      <c r="L35" s="131">
        <v>0</v>
      </c>
      <c r="M35" s="131">
        <v>0</v>
      </c>
      <c r="N35" s="132">
        <v>591910.60846000002</v>
      </c>
    </row>
    <row r="36" spans="1:14" x14ac:dyDescent="0.25">
      <c r="A36" s="130" t="s">
        <v>230</v>
      </c>
      <c r="B36" s="131">
        <v>131670.54698000001</v>
      </c>
      <c r="C36" s="131">
        <v>129166.39666</v>
      </c>
      <c r="D36" s="131">
        <v>145488.78474999999</v>
      </c>
      <c r="E36" s="131">
        <v>126585.19597</v>
      </c>
      <c r="F36" s="131">
        <v>0</v>
      </c>
      <c r="G36" s="131">
        <v>0</v>
      </c>
      <c r="H36" s="131">
        <v>0</v>
      </c>
      <c r="I36" s="131">
        <v>0</v>
      </c>
      <c r="J36" s="131">
        <v>0</v>
      </c>
      <c r="K36" s="131">
        <v>0</v>
      </c>
      <c r="L36" s="131">
        <v>0</v>
      </c>
      <c r="M36" s="131">
        <v>0</v>
      </c>
      <c r="N36" s="132">
        <v>532910.92435999995</v>
      </c>
    </row>
    <row r="37" spans="1:14" x14ac:dyDescent="0.25">
      <c r="A37" s="130" t="s">
        <v>231</v>
      </c>
      <c r="B37" s="131">
        <v>125631.14422</v>
      </c>
      <c r="C37" s="131">
        <v>115425.99337</v>
      </c>
      <c r="D37" s="131">
        <v>150291.79049000001</v>
      </c>
      <c r="E37" s="131">
        <v>138887.94980999999</v>
      </c>
      <c r="F37" s="131">
        <v>0</v>
      </c>
      <c r="G37" s="131">
        <v>0</v>
      </c>
      <c r="H37" s="131">
        <v>0</v>
      </c>
      <c r="I37" s="131">
        <v>0</v>
      </c>
      <c r="J37" s="131">
        <v>0</v>
      </c>
      <c r="K37" s="131">
        <v>0</v>
      </c>
      <c r="L37" s="131">
        <v>0</v>
      </c>
      <c r="M37" s="131">
        <v>0</v>
      </c>
      <c r="N37" s="132">
        <v>530236.87789</v>
      </c>
    </row>
    <row r="38" spans="1:14" x14ac:dyDescent="0.25">
      <c r="A38" s="130" t="s">
        <v>232</v>
      </c>
      <c r="B38" s="131">
        <v>145356.21309</v>
      </c>
      <c r="C38" s="131">
        <v>110088.39986999999</v>
      </c>
      <c r="D38" s="131">
        <v>144437.92723</v>
      </c>
      <c r="E38" s="131">
        <v>114339.66442</v>
      </c>
      <c r="F38" s="131">
        <v>0</v>
      </c>
      <c r="G38" s="131">
        <v>0</v>
      </c>
      <c r="H38" s="131">
        <v>0</v>
      </c>
      <c r="I38" s="131">
        <v>0</v>
      </c>
      <c r="J38" s="131">
        <v>0</v>
      </c>
      <c r="K38" s="131">
        <v>0</v>
      </c>
      <c r="L38" s="131">
        <v>0</v>
      </c>
      <c r="M38" s="131">
        <v>0</v>
      </c>
      <c r="N38" s="132">
        <v>514222.20461000002</v>
      </c>
    </row>
    <row r="39" spans="1:14" x14ac:dyDescent="0.25">
      <c r="A39" s="130" t="s">
        <v>233</v>
      </c>
      <c r="B39" s="131">
        <v>155697.87873</v>
      </c>
      <c r="C39" s="131">
        <v>85396.648570000005</v>
      </c>
      <c r="D39" s="131">
        <v>187536.06096999999</v>
      </c>
      <c r="E39" s="131">
        <v>85492.940180000005</v>
      </c>
      <c r="F39" s="131">
        <v>0</v>
      </c>
      <c r="G39" s="131">
        <v>0</v>
      </c>
      <c r="H39" s="131">
        <v>0</v>
      </c>
      <c r="I39" s="131">
        <v>0</v>
      </c>
      <c r="J39" s="131">
        <v>0</v>
      </c>
      <c r="K39" s="131">
        <v>0</v>
      </c>
      <c r="L39" s="131">
        <v>0</v>
      </c>
      <c r="M39" s="131">
        <v>0</v>
      </c>
      <c r="N39" s="132">
        <v>514123.52844999998</v>
      </c>
    </row>
    <row r="40" spans="1:14" x14ac:dyDescent="0.25">
      <c r="A40" s="130" t="s">
        <v>234</v>
      </c>
      <c r="B40" s="131">
        <v>118225.05577000001</v>
      </c>
      <c r="C40" s="131">
        <v>119141.44328000001</v>
      </c>
      <c r="D40" s="131">
        <v>145041.51175000001</v>
      </c>
      <c r="E40" s="131">
        <v>120492.23063000001</v>
      </c>
      <c r="F40" s="131">
        <v>0</v>
      </c>
      <c r="G40" s="131">
        <v>0</v>
      </c>
      <c r="H40" s="131">
        <v>0</v>
      </c>
      <c r="I40" s="131">
        <v>0</v>
      </c>
      <c r="J40" s="131">
        <v>0</v>
      </c>
      <c r="K40" s="131">
        <v>0</v>
      </c>
      <c r="L40" s="131">
        <v>0</v>
      </c>
      <c r="M40" s="131">
        <v>0</v>
      </c>
      <c r="N40" s="132">
        <v>502900.24142999999</v>
      </c>
    </row>
    <row r="41" spans="1:14" x14ac:dyDescent="0.25">
      <c r="A41" s="130" t="s">
        <v>235</v>
      </c>
      <c r="B41" s="131">
        <v>104880.85933000001</v>
      </c>
      <c r="C41" s="131">
        <v>119058.29455999999</v>
      </c>
      <c r="D41" s="131">
        <v>152732.37761</v>
      </c>
      <c r="E41" s="131">
        <v>119567.04768</v>
      </c>
      <c r="F41" s="131">
        <v>0</v>
      </c>
      <c r="G41" s="131">
        <v>0</v>
      </c>
      <c r="H41" s="131">
        <v>0</v>
      </c>
      <c r="I41" s="131">
        <v>0</v>
      </c>
      <c r="J41" s="131">
        <v>0</v>
      </c>
      <c r="K41" s="131">
        <v>0</v>
      </c>
      <c r="L41" s="131">
        <v>0</v>
      </c>
      <c r="M41" s="131">
        <v>0</v>
      </c>
      <c r="N41" s="132">
        <v>496238.57918</v>
      </c>
    </row>
    <row r="42" spans="1:14" x14ac:dyDescent="0.25">
      <c r="A42" s="130" t="s">
        <v>236</v>
      </c>
      <c r="B42" s="131">
        <v>114554.13158</v>
      </c>
      <c r="C42" s="131">
        <v>123360.68992</v>
      </c>
      <c r="D42" s="131">
        <v>142600.64696000001</v>
      </c>
      <c r="E42" s="131">
        <v>113648.61271</v>
      </c>
      <c r="F42" s="131">
        <v>0</v>
      </c>
      <c r="G42" s="131">
        <v>0</v>
      </c>
      <c r="H42" s="131">
        <v>0</v>
      </c>
      <c r="I42" s="131">
        <v>0</v>
      </c>
      <c r="J42" s="131">
        <v>0</v>
      </c>
      <c r="K42" s="131">
        <v>0</v>
      </c>
      <c r="L42" s="131">
        <v>0</v>
      </c>
      <c r="M42" s="131">
        <v>0</v>
      </c>
      <c r="N42" s="132">
        <v>494164.08117000002</v>
      </c>
    </row>
    <row r="43" spans="1:14" x14ac:dyDescent="0.25">
      <c r="A43" s="130" t="s">
        <v>237</v>
      </c>
      <c r="B43" s="131">
        <v>113587.9614</v>
      </c>
      <c r="C43" s="131">
        <v>109797.58010000001</v>
      </c>
      <c r="D43" s="131">
        <v>137297.52536</v>
      </c>
      <c r="E43" s="131">
        <v>109173.31176</v>
      </c>
      <c r="F43" s="131">
        <v>0</v>
      </c>
      <c r="G43" s="131">
        <v>0</v>
      </c>
      <c r="H43" s="131">
        <v>0</v>
      </c>
      <c r="I43" s="131">
        <v>0</v>
      </c>
      <c r="J43" s="131">
        <v>0</v>
      </c>
      <c r="K43" s="131">
        <v>0</v>
      </c>
      <c r="L43" s="131">
        <v>0</v>
      </c>
      <c r="M43" s="131">
        <v>0</v>
      </c>
      <c r="N43" s="132">
        <v>469856.37861999997</v>
      </c>
    </row>
    <row r="44" spans="1:14" x14ac:dyDescent="0.25">
      <c r="A44" s="130" t="s">
        <v>238</v>
      </c>
      <c r="B44" s="131">
        <v>110340.72907</v>
      </c>
      <c r="C44" s="131">
        <v>87603.428419999997</v>
      </c>
      <c r="D44" s="131">
        <v>137295.86721</v>
      </c>
      <c r="E44" s="131">
        <v>100085.31941</v>
      </c>
      <c r="F44" s="131">
        <v>0</v>
      </c>
      <c r="G44" s="131">
        <v>0</v>
      </c>
      <c r="H44" s="131">
        <v>0</v>
      </c>
      <c r="I44" s="131">
        <v>0</v>
      </c>
      <c r="J44" s="131">
        <v>0</v>
      </c>
      <c r="K44" s="131">
        <v>0</v>
      </c>
      <c r="L44" s="131">
        <v>0</v>
      </c>
      <c r="M44" s="131">
        <v>0</v>
      </c>
      <c r="N44" s="132">
        <v>435325.34411000001</v>
      </c>
    </row>
    <row r="45" spans="1:14" x14ac:dyDescent="0.25">
      <c r="A45" s="130" t="s">
        <v>239</v>
      </c>
      <c r="B45" s="131">
        <v>98916.574600000007</v>
      </c>
      <c r="C45" s="131">
        <v>110914.72874000001</v>
      </c>
      <c r="D45" s="131">
        <v>128563.13866</v>
      </c>
      <c r="E45" s="131">
        <v>91527.235320000007</v>
      </c>
      <c r="F45" s="131">
        <v>0</v>
      </c>
      <c r="G45" s="131">
        <v>0</v>
      </c>
      <c r="H45" s="131">
        <v>0</v>
      </c>
      <c r="I45" s="131">
        <v>0</v>
      </c>
      <c r="J45" s="131">
        <v>0</v>
      </c>
      <c r="K45" s="131">
        <v>0</v>
      </c>
      <c r="L45" s="131">
        <v>0</v>
      </c>
      <c r="M45" s="131">
        <v>0</v>
      </c>
      <c r="N45" s="132">
        <v>429921.67732000002</v>
      </c>
    </row>
    <row r="46" spans="1:14" x14ac:dyDescent="0.25">
      <c r="A46" s="130" t="s">
        <v>240</v>
      </c>
      <c r="B46" s="131">
        <v>79906.812690000006</v>
      </c>
      <c r="C46" s="131">
        <v>92482.363580000005</v>
      </c>
      <c r="D46" s="131">
        <v>127830.22523</v>
      </c>
      <c r="E46" s="131">
        <v>109920.38379000001</v>
      </c>
      <c r="F46" s="131">
        <v>0</v>
      </c>
      <c r="G46" s="131">
        <v>0</v>
      </c>
      <c r="H46" s="131">
        <v>0</v>
      </c>
      <c r="I46" s="131">
        <v>0</v>
      </c>
      <c r="J46" s="131">
        <v>0</v>
      </c>
      <c r="K46" s="131">
        <v>0</v>
      </c>
      <c r="L46" s="131">
        <v>0</v>
      </c>
      <c r="M46" s="131">
        <v>0</v>
      </c>
      <c r="N46" s="132">
        <v>410139.78529000003</v>
      </c>
    </row>
    <row r="47" spans="1:14" x14ac:dyDescent="0.25">
      <c r="A47" s="130" t="s">
        <v>241</v>
      </c>
      <c r="B47" s="131">
        <v>76634.451140000005</v>
      </c>
      <c r="C47" s="131">
        <v>95009.400800000003</v>
      </c>
      <c r="D47" s="131">
        <v>121114.53452</v>
      </c>
      <c r="E47" s="131">
        <v>116114.18829999999</v>
      </c>
      <c r="F47" s="131">
        <v>0</v>
      </c>
      <c r="G47" s="131">
        <v>0</v>
      </c>
      <c r="H47" s="131">
        <v>0</v>
      </c>
      <c r="I47" s="131">
        <v>0</v>
      </c>
      <c r="J47" s="131">
        <v>0</v>
      </c>
      <c r="K47" s="131">
        <v>0</v>
      </c>
      <c r="L47" s="131">
        <v>0</v>
      </c>
      <c r="M47" s="131">
        <v>0</v>
      </c>
      <c r="N47" s="132">
        <v>408872.57475999999</v>
      </c>
    </row>
    <row r="48" spans="1:14" x14ac:dyDescent="0.25">
      <c r="A48" s="130" t="s">
        <v>242</v>
      </c>
      <c r="B48" s="131">
        <v>100413.35573</v>
      </c>
      <c r="C48" s="131">
        <v>94501.822969999994</v>
      </c>
      <c r="D48" s="131">
        <v>118739.11900000001</v>
      </c>
      <c r="E48" s="131">
        <v>73253.664690000005</v>
      </c>
      <c r="F48" s="131">
        <v>0</v>
      </c>
      <c r="G48" s="131">
        <v>0</v>
      </c>
      <c r="H48" s="131">
        <v>0</v>
      </c>
      <c r="I48" s="131">
        <v>0</v>
      </c>
      <c r="J48" s="131">
        <v>0</v>
      </c>
      <c r="K48" s="131">
        <v>0</v>
      </c>
      <c r="L48" s="131">
        <v>0</v>
      </c>
      <c r="M48" s="131">
        <v>0</v>
      </c>
      <c r="N48" s="132">
        <v>386907.96239</v>
      </c>
    </row>
    <row r="49" spans="1:14" x14ac:dyDescent="0.25">
      <c r="A49" s="130" t="s">
        <v>243</v>
      </c>
      <c r="B49" s="131">
        <v>81478.280549999996</v>
      </c>
      <c r="C49" s="131">
        <v>89936.132450000005</v>
      </c>
      <c r="D49" s="131">
        <v>110695.71118</v>
      </c>
      <c r="E49" s="131">
        <v>98386.317790000001</v>
      </c>
      <c r="F49" s="131">
        <v>0</v>
      </c>
      <c r="G49" s="131">
        <v>0</v>
      </c>
      <c r="H49" s="131">
        <v>0</v>
      </c>
      <c r="I49" s="131">
        <v>0</v>
      </c>
      <c r="J49" s="131">
        <v>0</v>
      </c>
      <c r="K49" s="131">
        <v>0</v>
      </c>
      <c r="L49" s="131">
        <v>0</v>
      </c>
      <c r="M49" s="131">
        <v>0</v>
      </c>
      <c r="N49" s="132">
        <v>380496.44196999999</v>
      </c>
    </row>
    <row r="50" spans="1:14" x14ac:dyDescent="0.25">
      <c r="A50" s="130" t="s">
        <v>244</v>
      </c>
      <c r="B50" s="131">
        <v>90826.939929999993</v>
      </c>
      <c r="C50" s="131">
        <v>80013.810119999995</v>
      </c>
      <c r="D50" s="131">
        <v>114113.05554</v>
      </c>
      <c r="E50" s="131">
        <v>90737.485029999996</v>
      </c>
      <c r="F50" s="131">
        <v>0</v>
      </c>
      <c r="G50" s="131">
        <v>0</v>
      </c>
      <c r="H50" s="131">
        <v>0</v>
      </c>
      <c r="I50" s="131">
        <v>0</v>
      </c>
      <c r="J50" s="131">
        <v>0</v>
      </c>
      <c r="K50" s="131">
        <v>0</v>
      </c>
      <c r="L50" s="131">
        <v>0</v>
      </c>
      <c r="M50" s="131">
        <v>0</v>
      </c>
      <c r="N50" s="132">
        <v>375691.29061999999</v>
      </c>
    </row>
    <row r="51" spans="1:14" x14ac:dyDescent="0.25">
      <c r="A51" s="130" t="s">
        <v>245</v>
      </c>
      <c r="B51" s="131">
        <v>84271.696209999995</v>
      </c>
      <c r="C51" s="131">
        <v>91866.852379999997</v>
      </c>
      <c r="D51" s="131">
        <v>72537.768490000002</v>
      </c>
      <c r="E51" s="131">
        <v>72116.364289999998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32">
        <v>320792.68137000001</v>
      </c>
    </row>
    <row r="52" spans="1:14" x14ac:dyDescent="0.25">
      <c r="A52" s="130" t="s">
        <v>246</v>
      </c>
      <c r="B52" s="131">
        <v>77826.547500000001</v>
      </c>
      <c r="C52" s="131">
        <v>61562.100559999999</v>
      </c>
      <c r="D52" s="131">
        <v>89159.050690000004</v>
      </c>
      <c r="E52" s="131">
        <v>81274.724270000006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32">
        <v>309822.42301999999</v>
      </c>
    </row>
    <row r="53" spans="1:14" x14ac:dyDescent="0.25">
      <c r="A53" s="130" t="s">
        <v>247</v>
      </c>
      <c r="B53" s="131">
        <v>68322.594200000007</v>
      </c>
      <c r="C53" s="131">
        <v>72016.309370000003</v>
      </c>
      <c r="D53" s="131">
        <v>83795.305170000007</v>
      </c>
      <c r="E53" s="131">
        <v>61881.607580000004</v>
      </c>
      <c r="F53" s="131">
        <v>0</v>
      </c>
      <c r="G53" s="131">
        <v>0</v>
      </c>
      <c r="H53" s="131">
        <v>0</v>
      </c>
      <c r="I53" s="131">
        <v>0</v>
      </c>
      <c r="J53" s="131">
        <v>0</v>
      </c>
      <c r="K53" s="131">
        <v>0</v>
      </c>
      <c r="L53" s="131">
        <v>0</v>
      </c>
      <c r="M53" s="131">
        <v>0</v>
      </c>
      <c r="N53" s="132">
        <v>286015.81631999998</v>
      </c>
    </row>
    <row r="54" spans="1:14" x14ac:dyDescent="0.25">
      <c r="A54" s="130" t="s">
        <v>248</v>
      </c>
      <c r="B54" s="131">
        <v>59256.626779999999</v>
      </c>
      <c r="C54" s="131">
        <v>60637.41906</v>
      </c>
      <c r="D54" s="131">
        <v>85059.412729999996</v>
      </c>
      <c r="E54" s="131">
        <v>72410.295849999995</v>
      </c>
      <c r="F54" s="131">
        <v>0</v>
      </c>
      <c r="G54" s="131">
        <v>0</v>
      </c>
      <c r="H54" s="131">
        <v>0</v>
      </c>
      <c r="I54" s="131">
        <v>0</v>
      </c>
      <c r="J54" s="131">
        <v>0</v>
      </c>
      <c r="K54" s="131">
        <v>0</v>
      </c>
      <c r="L54" s="131">
        <v>0</v>
      </c>
      <c r="M54" s="131">
        <v>0</v>
      </c>
      <c r="N54" s="132">
        <v>277363.75442000001</v>
      </c>
    </row>
    <row r="55" spans="1:14" x14ac:dyDescent="0.25">
      <c r="A55" s="130" t="s">
        <v>249</v>
      </c>
      <c r="B55" s="131">
        <v>105417.08835999999</v>
      </c>
      <c r="C55" s="131">
        <v>71136.968940000006</v>
      </c>
      <c r="D55" s="131">
        <v>59549.755620000004</v>
      </c>
      <c r="E55" s="131">
        <v>37425.54176</v>
      </c>
      <c r="F55" s="131">
        <v>0</v>
      </c>
      <c r="G55" s="131">
        <v>0</v>
      </c>
      <c r="H55" s="131">
        <v>0</v>
      </c>
      <c r="I55" s="131">
        <v>0</v>
      </c>
      <c r="J55" s="131">
        <v>0</v>
      </c>
      <c r="K55" s="131">
        <v>0</v>
      </c>
      <c r="L55" s="131">
        <v>0</v>
      </c>
      <c r="M55" s="131">
        <v>0</v>
      </c>
      <c r="N55" s="132">
        <v>273529.35467999999</v>
      </c>
    </row>
    <row r="56" spans="1:14" x14ac:dyDescent="0.25">
      <c r="A56" s="130" t="s">
        <v>250</v>
      </c>
      <c r="B56" s="131">
        <v>54842.60469</v>
      </c>
      <c r="C56" s="131">
        <v>51986.501929999999</v>
      </c>
      <c r="D56" s="131">
        <v>109564.6182</v>
      </c>
      <c r="E56" s="131">
        <v>54617.670879999998</v>
      </c>
      <c r="F56" s="131">
        <v>0</v>
      </c>
      <c r="G56" s="131">
        <v>0</v>
      </c>
      <c r="H56" s="131">
        <v>0</v>
      </c>
      <c r="I56" s="131">
        <v>0</v>
      </c>
      <c r="J56" s="131">
        <v>0</v>
      </c>
      <c r="K56" s="131">
        <v>0</v>
      </c>
      <c r="L56" s="131">
        <v>0</v>
      </c>
      <c r="M56" s="131">
        <v>0</v>
      </c>
      <c r="N56" s="132">
        <v>271011.39569999999</v>
      </c>
    </row>
    <row r="57" spans="1:14" x14ac:dyDescent="0.25">
      <c r="A57" s="130" t="s">
        <v>251</v>
      </c>
      <c r="B57" s="131">
        <v>63645.674760000002</v>
      </c>
      <c r="C57" s="131">
        <v>65931.711230000001</v>
      </c>
      <c r="D57" s="131">
        <v>75733.664950000006</v>
      </c>
      <c r="E57" s="131">
        <v>60084.975359999997</v>
      </c>
      <c r="F57" s="131">
        <v>0</v>
      </c>
      <c r="G57" s="131">
        <v>0</v>
      </c>
      <c r="H57" s="131">
        <v>0</v>
      </c>
      <c r="I57" s="131">
        <v>0</v>
      </c>
      <c r="J57" s="131">
        <v>0</v>
      </c>
      <c r="K57" s="131">
        <v>0</v>
      </c>
      <c r="L57" s="131">
        <v>0</v>
      </c>
      <c r="M57" s="131">
        <v>0</v>
      </c>
      <c r="N57" s="132">
        <v>265396.02630000003</v>
      </c>
    </row>
    <row r="58" spans="1:14" x14ac:dyDescent="0.25">
      <c r="A58" s="130" t="s">
        <v>252</v>
      </c>
      <c r="B58" s="131">
        <v>70339.841589999996</v>
      </c>
      <c r="C58" s="131">
        <v>81474.796270000006</v>
      </c>
      <c r="D58" s="131">
        <v>72093.719530000002</v>
      </c>
      <c r="E58" s="131">
        <v>40043.846769999996</v>
      </c>
      <c r="F58" s="131">
        <v>0</v>
      </c>
      <c r="G58" s="131">
        <v>0</v>
      </c>
      <c r="H58" s="131">
        <v>0</v>
      </c>
      <c r="I58" s="131">
        <v>0</v>
      </c>
      <c r="J58" s="131">
        <v>0</v>
      </c>
      <c r="K58" s="131">
        <v>0</v>
      </c>
      <c r="L58" s="131">
        <v>0</v>
      </c>
      <c r="M58" s="131">
        <v>0</v>
      </c>
      <c r="N58" s="132">
        <v>263952.20416000002</v>
      </c>
    </row>
    <row r="59" spans="1:14" x14ac:dyDescent="0.25">
      <c r="A59" s="130" t="s">
        <v>253</v>
      </c>
      <c r="B59" s="131">
        <v>61073.925320000002</v>
      </c>
      <c r="C59" s="131">
        <v>58810.661330000003</v>
      </c>
      <c r="D59" s="131">
        <v>78330.659870000003</v>
      </c>
      <c r="E59" s="131">
        <v>49008.030809999997</v>
      </c>
      <c r="F59" s="131">
        <v>0</v>
      </c>
      <c r="G59" s="131">
        <v>0</v>
      </c>
      <c r="H59" s="131">
        <v>0</v>
      </c>
      <c r="I59" s="131">
        <v>0</v>
      </c>
      <c r="J59" s="131">
        <v>0</v>
      </c>
      <c r="K59" s="131">
        <v>0</v>
      </c>
      <c r="L59" s="131">
        <v>0</v>
      </c>
      <c r="M59" s="131">
        <v>0</v>
      </c>
      <c r="N59" s="132">
        <v>247223.27733000001</v>
      </c>
    </row>
    <row r="60" spans="1:14" x14ac:dyDescent="0.25">
      <c r="A60" s="130" t="s">
        <v>254</v>
      </c>
      <c r="B60" s="131">
        <v>54050.696609999999</v>
      </c>
      <c r="C60" s="131">
        <v>78806.607300000003</v>
      </c>
      <c r="D60" s="131">
        <v>82246.264389999997</v>
      </c>
      <c r="E60" s="131">
        <v>30297.91505</v>
      </c>
      <c r="F60" s="131">
        <v>0</v>
      </c>
      <c r="G60" s="131">
        <v>0</v>
      </c>
      <c r="H60" s="131">
        <v>0</v>
      </c>
      <c r="I60" s="131">
        <v>0</v>
      </c>
      <c r="J60" s="131">
        <v>0</v>
      </c>
      <c r="K60" s="131">
        <v>0</v>
      </c>
      <c r="L60" s="131">
        <v>0</v>
      </c>
      <c r="M60" s="131">
        <v>0</v>
      </c>
      <c r="N60" s="132">
        <v>245401.48334999999</v>
      </c>
    </row>
    <row r="61" spans="1:14" x14ac:dyDescent="0.25">
      <c r="A61" s="130" t="s">
        <v>255</v>
      </c>
      <c r="B61" s="131">
        <v>58341.29118</v>
      </c>
      <c r="C61" s="131">
        <v>59516.186170000001</v>
      </c>
      <c r="D61" s="131">
        <v>67275.611260000005</v>
      </c>
      <c r="E61" s="131">
        <v>57845.440799999997</v>
      </c>
      <c r="F61" s="131">
        <v>0</v>
      </c>
      <c r="G61" s="131">
        <v>0</v>
      </c>
      <c r="H61" s="131">
        <v>0</v>
      </c>
      <c r="I61" s="131">
        <v>0</v>
      </c>
      <c r="J61" s="131">
        <v>0</v>
      </c>
      <c r="K61" s="131">
        <v>0</v>
      </c>
      <c r="L61" s="131">
        <v>0</v>
      </c>
      <c r="M61" s="131">
        <v>0</v>
      </c>
      <c r="N61" s="132">
        <v>242978.52940999999</v>
      </c>
    </row>
    <row r="62" spans="1:14" x14ac:dyDescent="0.25">
      <c r="A62" s="130" t="s">
        <v>256</v>
      </c>
      <c r="B62" s="131">
        <v>56210.246120000003</v>
      </c>
      <c r="C62" s="131">
        <v>60263.768349999998</v>
      </c>
      <c r="D62" s="131">
        <v>74079.14314</v>
      </c>
      <c r="E62" s="131">
        <v>51324.510719999998</v>
      </c>
      <c r="F62" s="131">
        <v>0</v>
      </c>
      <c r="G62" s="131">
        <v>0</v>
      </c>
      <c r="H62" s="131">
        <v>0</v>
      </c>
      <c r="I62" s="131">
        <v>0</v>
      </c>
      <c r="J62" s="131">
        <v>0</v>
      </c>
      <c r="K62" s="131">
        <v>0</v>
      </c>
      <c r="L62" s="131">
        <v>0</v>
      </c>
      <c r="M62" s="131">
        <v>0</v>
      </c>
      <c r="N62" s="132">
        <v>241877.66832999999</v>
      </c>
    </row>
    <row r="63" spans="1:14" x14ac:dyDescent="0.25">
      <c r="A63" s="130" t="s">
        <v>257</v>
      </c>
      <c r="B63" s="131">
        <v>49239.043180000001</v>
      </c>
      <c r="C63" s="131">
        <v>50279.629110000002</v>
      </c>
      <c r="D63" s="131">
        <v>64019.997759999998</v>
      </c>
      <c r="E63" s="131">
        <v>72587.107180000006</v>
      </c>
      <c r="F63" s="131">
        <v>0</v>
      </c>
      <c r="G63" s="131">
        <v>0</v>
      </c>
      <c r="H63" s="131">
        <v>0</v>
      </c>
      <c r="I63" s="131">
        <v>0</v>
      </c>
      <c r="J63" s="131">
        <v>0</v>
      </c>
      <c r="K63" s="131">
        <v>0</v>
      </c>
      <c r="L63" s="131">
        <v>0</v>
      </c>
      <c r="M63" s="131">
        <v>0</v>
      </c>
      <c r="N63" s="132">
        <v>236125.77723000001</v>
      </c>
    </row>
    <row r="64" spans="1:14" x14ac:dyDescent="0.25">
      <c r="A64" s="130" t="s">
        <v>258</v>
      </c>
      <c r="B64" s="131">
        <v>65327.766940000001</v>
      </c>
      <c r="C64" s="131">
        <v>49419.593439999997</v>
      </c>
      <c r="D64" s="131">
        <v>71818.568750000006</v>
      </c>
      <c r="E64" s="131">
        <v>47533.739029999997</v>
      </c>
      <c r="F64" s="131">
        <v>0</v>
      </c>
      <c r="G64" s="131">
        <v>0</v>
      </c>
      <c r="H64" s="131">
        <v>0</v>
      </c>
      <c r="I64" s="131">
        <v>0</v>
      </c>
      <c r="J64" s="131">
        <v>0</v>
      </c>
      <c r="K64" s="131">
        <v>0</v>
      </c>
      <c r="L64" s="131">
        <v>0</v>
      </c>
      <c r="M64" s="131">
        <v>0</v>
      </c>
      <c r="N64" s="132">
        <v>234099.66816</v>
      </c>
    </row>
    <row r="65" spans="1:14" x14ac:dyDescent="0.25">
      <c r="A65" s="130" t="s">
        <v>259</v>
      </c>
      <c r="B65" s="131">
        <v>45522.497799999997</v>
      </c>
      <c r="C65" s="131">
        <v>49435.275589999997</v>
      </c>
      <c r="D65" s="131">
        <v>72654.974950000003</v>
      </c>
      <c r="E65" s="131">
        <v>53651.266799999998</v>
      </c>
      <c r="F65" s="131">
        <v>0</v>
      </c>
      <c r="G65" s="131">
        <v>0</v>
      </c>
      <c r="H65" s="131">
        <v>0</v>
      </c>
      <c r="I65" s="131">
        <v>0</v>
      </c>
      <c r="J65" s="131">
        <v>0</v>
      </c>
      <c r="K65" s="131">
        <v>0</v>
      </c>
      <c r="L65" s="131">
        <v>0</v>
      </c>
      <c r="M65" s="131">
        <v>0</v>
      </c>
      <c r="N65" s="132">
        <v>221264.01514</v>
      </c>
    </row>
    <row r="66" spans="1:14" x14ac:dyDescent="0.25">
      <c r="A66" s="130" t="s">
        <v>260</v>
      </c>
      <c r="B66" s="131">
        <v>49809.063159999998</v>
      </c>
      <c r="C66" s="131">
        <v>43743.729659999997</v>
      </c>
      <c r="D66" s="131">
        <v>67272.974359999993</v>
      </c>
      <c r="E66" s="131">
        <v>53758.498460000003</v>
      </c>
      <c r="F66" s="131">
        <v>0</v>
      </c>
      <c r="G66" s="131">
        <v>0</v>
      </c>
      <c r="H66" s="131">
        <v>0</v>
      </c>
      <c r="I66" s="131">
        <v>0</v>
      </c>
      <c r="J66" s="131">
        <v>0</v>
      </c>
      <c r="K66" s="131">
        <v>0</v>
      </c>
      <c r="L66" s="131">
        <v>0</v>
      </c>
      <c r="M66" s="131">
        <v>0</v>
      </c>
      <c r="N66" s="132">
        <v>214584.26564</v>
      </c>
    </row>
    <row r="67" spans="1:14" x14ac:dyDescent="0.25">
      <c r="A67" s="130" t="s">
        <v>261</v>
      </c>
      <c r="B67" s="131">
        <v>68413.700540000005</v>
      </c>
      <c r="C67" s="131">
        <v>53346.916019999997</v>
      </c>
      <c r="D67" s="131">
        <v>49680.445209999998</v>
      </c>
      <c r="E67" s="131">
        <v>42666.948949999998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32">
        <v>214108.01071999999</v>
      </c>
    </row>
    <row r="68" spans="1:14" x14ac:dyDescent="0.25">
      <c r="A68" s="130" t="s">
        <v>262</v>
      </c>
      <c r="B68" s="131">
        <v>27033.45177</v>
      </c>
      <c r="C68" s="131">
        <v>32813.407650000001</v>
      </c>
      <c r="D68" s="131">
        <v>46428.210070000001</v>
      </c>
      <c r="E68" s="131">
        <v>103086.38505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32">
        <v>209361.45454000001</v>
      </c>
    </row>
    <row r="69" spans="1:14" x14ac:dyDescent="0.25">
      <c r="A69" s="130" t="s">
        <v>263</v>
      </c>
      <c r="B69" s="131">
        <v>38990.980810000001</v>
      </c>
      <c r="C69" s="131">
        <v>89506.212050000002</v>
      </c>
      <c r="D69" s="131">
        <v>54750.437980000002</v>
      </c>
      <c r="E69" s="131">
        <v>21828.797709999999</v>
      </c>
      <c r="F69" s="131">
        <v>0</v>
      </c>
      <c r="G69" s="131">
        <v>0</v>
      </c>
      <c r="H69" s="131">
        <v>0</v>
      </c>
      <c r="I69" s="131">
        <v>0</v>
      </c>
      <c r="J69" s="131">
        <v>0</v>
      </c>
      <c r="K69" s="131">
        <v>0</v>
      </c>
      <c r="L69" s="131">
        <v>0</v>
      </c>
      <c r="M69" s="131">
        <v>0</v>
      </c>
      <c r="N69" s="132">
        <v>205076.42855000001</v>
      </c>
    </row>
    <row r="70" spans="1:14" x14ac:dyDescent="0.25">
      <c r="A70" s="130" t="s">
        <v>264</v>
      </c>
      <c r="B70" s="131">
        <v>37340.715320000003</v>
      </c>
      <c r="C70" s="131">
        <v>44342.027719999998</v>
      </c>
      <c r="D70" s="131">
        <v>56478.856690000001</v>
      </c>
      <c r="E70" s="131">
        <v>61640.38351</v>
      </c>
      <c r="F70" s="131">
        <v>0</v>
      </c>
      <c r="G70" s="131">
        <v>0</v>
      </c>
      <c r="H70" s="131">
        <v>0</v>
      </c>
      <c r="I70" s="131">
        <v>0</v>
      </c>
      <c r="J70" s="131">
        <v>0</v>
      </c>
      <c r="K70" s="131">
        <v>0</v>
      </c>
      <c r="L70" s="131">
        <v>0</v>
      </c>
      <c r="M70" s="131">
        <v>0</v>
      </c>
      <c r="N70" s="132">
        <v>199801.98324</v>
      </c>
    </row>
    <row r="71" spans="1:14" x14ac:dyDescent="0.25">
      <c r="A71" s="130" t="s">
        <v>265</v>
      </c>
      <c r="B71" s="131">
        <v>47756.171369999996</v>
      </c>
      <c r="C71" s="131">
        <v>43110.01281</v>
      </c>
      <c r="D71" s="131">
        <v>58228.343220000002</v>
      </c>
      <c r="E71" s="131">
        <v>49087.308219999999</v>
      </c>
      <c r="F71" s="131">
        <v>0</v>
      </c>
      <c r="G71" s="131">
        <v>0</v>
      </c>
      <c r="H71" s="131">
        <v>0</v>
      </c>
      <c r="I71" s="131">
        <v>0</v>
      </c>
      <c r="J71" s="131">
        <v>0</v>
      </c>
      <c r="K71" s="131">
        <v>0</v>
      </c>
      <c r="L71" s="131">
        <v>0</v>
      </c>
      <c r="M71" s="131">
        <v>0</v>
      </c>
      <c r="N71" s="132">
        <v>198181.83562</v>
      </c>
    </row>
    <row r="72" spans="1:14" x14ac:dyDescent="0.25">
      <c r="A72" s="130" t="s">
        <v>266</v>
      </c>
      <c r="B72" s="131">
        <v>45436.285060000002</v>
      </c>
      <c r="C72" s="131">
        <v>39421.708559999999</v>
      </c>
      <c r="D72" s="131">
        <v>69346.078439999997</v>
      </c>
      <c r="E72" s="131">
        <v>37303.384530000003</v>
      </c>
      <c r="F72" s="131">
        <v>0</v>
      </c>
      <c r="G72" s="131">
        <v>0</v>
      </c>
      <c r="H72" s="131">
        <v>0</v>
      </c>
      <c r="I72" s="131">
        <v>0</v>
      </c>
      <c r="J72" s="131">
        <v>0</v>
      </c>
      <c r="K72" s="131">
        <v>0</v>
      </c>
      <c r="L72" s="131">
        <v>0</v>
      </c>
      <c r="M72" s="131">
        <v>0</v>
      </c>
      <c r="N72" s="132">
        <v>191507.45658999999</v>
      </c>
    </row>
    <row r="73" spans="1:14" x14ac:dyDescent="0.25">
      <c r="A73" s="130" t="s">
        <v>267</v>
      </c>
      <c r="B73" s="131">
        <v>48786.298949999997</v>
      </c>
      <c r="C73" s="131">
        <v>50509.271769999999</v>
      </c>
      <c r="D73" s="131">
        <v>51620.900930000003</v>
      </c>
      <c r="E73" s="131">
        <v>39102.861920000003</v>
      </c>
      <c r="F73" s="131">
        <v>0</v>
      </c>
      <c r="G73" s="131">
        <v>0</v>
      </c>
      <c r="H73" s="131">
        <v>0</v>
      </c>
      <c r="I73" s="131">
        <v>0</v>
      </c>
      <c r="J73" s="131">
        <v>0</v>
      </c>
      <c r="K73" s="131">
        <v>0</v>
      </c>
      <c r="L73" s="131">
        <v>0</v>
      </c>
      <c r="M73" s="131">
        <v>0</v>
      </c>
      <c r="N73" s="132">
        <v>190019.33356999999</v>
      </c>
    </row>
    <row r="74" spans="1:14" x14ac:dyDescent="0.25">
      <c r="A74" s="130" t="s">
        <v>268</v>
      </c>
      <c r="B74" s="131">
        <v>45925.577859999998</v>
      </c>
      <c r="C74" s="131">
        <v>45477.816809999997</v>
      </c>
      <c r="D74" s="131">
        <v>55298.833070000001</v>
      </c>
      <c r="E74" s="131">
        <v>40286.269939999998</v>
      </c>
      <c r="F74" s="131">
        <v>0</v>
      </c>
      <c r="G74" s="131">
        <v>0</v>
      </c>
      <c r="H74" s="131">
        <v>0</v>
      </c>
      <c r="I74" s="131">
        <v>0</v>
      </c>
      <c r="J74" s="131">
        <v>0</v>
      </c>
      <c r="K74" s="131">
        <v>0</v>
      </c>
      <c r="L74" s="131">
        <v>0</v>
      </c>
      <c r="M74" s="131">
        <v>0</v>
      </c>
      <c r="N74" s="132">
        <v>186988.49768</v>
      </c>
    </row>
    <row r="75" spans="1:14" x14ac:dyDescent="0.25">
      <c r="A75" s="130" t="s">
        <v>269</v>
      </c>
      <c r="B75" s="131">
        <v>39052.16459</v>
      </c>
      <c r="C75" s="131">
        <v>39016.1538</v>
      </c>
      <c r="D75" s="131">
        <v>55068.798410000003</v>
      </c>
      <c r="E75" s="131">
        <v>43159.174129999999</v>
      </c>
      <c r="F75" s="131">
        <v>0</v>
      </c>
      <c r="G75" s="131">
        <v>0</v>
      </c>
      <c r="H75" s="131">
        <v>0</v>
      </c>
      <c r="I75" s="131">
        <v>0</v>
      </c>
      <c r="J75" s="131">
        <v>0</v>
      </c>
      <c r="K75" s="131">
        <v>0</v>
      </c>
      <c r="L75" s="131">
        <v>0</v>
      </c>
      <c r="M75" s="131">
        <v>0</v>
      </c>
      <c r="N75" s="132">
        <v>176296.29092999999</v>
      </c>
    </row>
    <row r="76" spans="1:14" x14ac:dyDescent="0.25">
      <c r="A76" s="130" t="s">
        <v>270</v>
      </c>
      <c r="B76" s="131">
        <v>44956.728999999999</v>
      </c>
      <c r="C76" s="131">
        <v>36742.220670000002</v>
      </c>
      <c r="D76" s="131">
        <v>49901.177020000003</v>
      </c>
      <c r="E76" s="131">
        <v>34548.580390000003</v>
      </c>
      <c r="F76" s="131">
        <v>0</v>
      </c>
      <c r="G76" s="131">
        <v>0</v>
      </c>
      <c r="H76" s="131">
        <v>0</v>
      </c>
      <c r="I76" s="131">
        <v>0</v>
      </c>
      <c r="J76" s="131">
        <v>0</v>
      </c>
      <c r="K76" s="131">
        <v>0</v>
      </c>
      <c r="L76" s="131">
        <v>0</v>
      </c>
      <c r="M76" s="131">
        <v>0</v>
      </c>
      <c r="N76" s="132">
        <v>166148.70707999999</v>
      </c>
    </row>
    <row r="77" spans="1:14" x14ac:dyDescent="0.25">
      <c r="A77" s="130" t="s">
        <v>271</v>
      </c>
      <c r="B77" s="131">
        <v>43548.987179999996</v>
      </c>
      <c r="C77" s="131">
        <v>37751.416369999999</v>
      </c>
      <c r="D77" s="131">
        <v>45010.09175</v>
      </c>
      <c r="E77" s="131">
        <v>37077.385679999999</v>
      </c>
      <c r="F77" s="131">
        <v>0</v>
      </c>
      <c r="G77" s="131">
        <v>0</v>
      </c>
      <c r="H77" s="131">
        <v>0</v>
      </c>
      <c r="I77" s="131">
        <v>0</v>
      </c>
      <c r="J77" s="131">
        <v>0</v>
      </c>
      <c r="K77" s="131">
        <v>0</v>
      </c>
      <c r="L77" s="131">
        <v>0</v>
      </c>
      <c r="M77" s="131">
        <v>0</v>
      </c>
      <c r="N77" s="132">
        <v>163387.88097999999</v>
      </c>
    </row>
    <row r="78" spans="1:14" x14ac:dyDescent="0.25">
      <c r="A78" s="130" t="s">
        <v>272</v>
      </c>
      <c r="B78" s="131">
        <v>25038.528849999999</v>
      </c>
      <c r="C78" s="131">
        <v>29093.11664</v>
      </c>
      <c r="D78" s="131">
        <v>36451.348149999998</v>
      </c>
      <c r="E78" s="131">
        <v>68557.833079999997</v>
      </c>
      <c r="F78" s="131">
        <v>0</v>
      </c>
      <c r="G78" s="131">
        <v>0</v>
      </c>
      <c r="H78" s="131">
        <v>0</v>
      </c>
      <c r="I78" s="131">
        <v>0</v>
      </c>
      <c r="J78" s="131">
        <v>0</v>
      </c>
      <c r="K78" s="131">
        <v>0</v>
      </c>
      <c r="L78" s="131">
        <v>0</v>
      </c>
      <c r="M78" s="131">
        <v>0</v>
      </c>
      <c r="N78" s="132">
        <v>159140.82672000001</v>
      </c>
    </row>
    <row r="79" spans="1:14" x14ac:dyDescent="0.25">
      <c r="A79" s="130" t="s">
        <v>273</v>
      </c>
      <c r="B79" s="131">
        <v>29152.242719999998</v>
      </c>
      <c r="C79" s="131">
        <v>43546.604549999996</v>
      </c>
      <c r="D79" s="131">
        <v>33054.254869999997</v>
      </c>
      <c r="E79" s="131">
        <v>39320.124649999998</v>
      </c>
      <c r="F79" s="131">
        <v>0</v>
      </c>
      <c r="G79" s="131">
        <v>0</v>
      </c>
      <c r="H79" s="131">
        <v>0</v>
      </c>
      <c r="I79" s="131">
        <v>0</v>
      </c>
      <c r="J79" s="131">
        <v>0</v>
      </c>
      <c r="K79" s="131">
        <v>0</v>
      </c>
      <c r="L79" s="131">
        <v>0</v>
      </c>
      <c r="M79" s="131">
        <v>0</v>
      </c>
      <c r="N79" s="132">
        <v>145073.22678999999</v>
      </c>
    </row>
    <row r="80" spans="1:14" x14ac:dyDescent="0.25">
      <c r="A80" s="130" t="s">
        <v>274</v>
      </c>
      <c r="B80" s="131">
        <v>35588.204270000002</v>
      </c>
      <c r="C80" s="131">
        <v>21754.742010000002</v>
      </c>
      <c r="D80" s="131">
        <v>47092.377220000002</v>
      </c>
      <c r="E80" s="131">
        <v>35526.989280000002</v>
      </c>
      <c r="F80" s="131">
        <v>0</v>
      </c>
      <c r="G80" s="131">
        <v>0</v>
      </c>
      <c r="H80" s="131">
        <v>0</v>
      </c>
      <c r="I80" s="131">
        <v>0</v>
      </c>
      <c r="J80" s="131">
        <v>0</v>
      </c>
      <c r="K80" s="131">
        <v>0</v>
      </c>
      <c r="L80" s="131">
        <v>0</v>
      </c>
      <c r="M80" s="131">
        <v>0</v>
      </c>
      <c r="N80" s="132">
        <v>139962.31278000001</v>
      </c>
    </row>
    <row r="81" spans="1:14" x14ac:dyDescent="0.25">
      <c r="A81" s="130" t="s">
        <v>275</v>
      </c>
      <c r="B81" s="131">
        <v>34082.38869</v>
      </c>
      <c r="C81" s="131">
        <v>38258.640520000001</v>
      </c>
      <c r="D81" s="131">
        <v>36616.626190000003</v>
      </c>
      <c r="E81" s="131">
        <v>28988.733550000001</v>
      </c>
      <c r="F81" s="131">
        <v>0</v>
      </c>
      <c r="G81" s="131">
        <v>0</v>
      </c>
      <c r="H81" s="131">
        <v>0</v>
      </c>
      <c r="I81" s="131">
        <v>0</v>
      </c>
      <c r="J81" s="131">
        <v>0</v>
      </c>
      <c r="K81" s="131">
        <v>0</v>
      </c>
      <c r="L81" s="131">
        <v>0</v>
      </c>
      <c r="M81" s="131">
        <v>0</v>
      </c>
      <c r="N81" s="132">
        <v>137946.38894999999</v>
      </c>
    </row>
    <row r="82" spans="1:14" x14ac:dyDescent="0.25">
      <c r="A82" s="130" t="s">
        <v>276</v>
      </c>
      <c r="B82" s="131">
        <v>32192.562430000002</v>
      </c>
      <c r="C82" s="131">
        <v>37397.599860000002</v>
      </c>
      <c r="D82" s="131">
        <v>31973.11002</v>
      </c>
      <c r="E82" s="131">
        <v>27347.004850000001</v>
      </c>
      <c r="F82" s="131">
        <v>0</v>
      </c>
      <c r="G82" s="131">
        <v>0</v>
      </c>
      <c r="H82" s="131">
        <v>0</v>
      </c>
      <c r="I82" s="131">
        <v>0</v>
      </c>
      <c r="J82" s="131">
        <v>0</v>
      </c>
      <c r="K82" s="131">
        <v>0</v>
      </c>
      <c r="L82" s="131">
        <v>0</v>
      </c>
      <c r="M82" s="131">
        <v>0</v>
      </c>
      <c r="N82" s="132">
        <v>128910.27716</v>
      </c>
    </row>
    <row r="83" spans="1:14" x14ac:dyDescent="0.25">
      <c r="A83" s="130" t="s">
        <v>277</v>
      </c>
      <c r="B83" s="131">
        <v>50133.262750000002</v>
      </c>
      <c r="C83" s="131">
        <v>15795.224319999999</v>
      </c>
      <c r="D83" s="131">
        <v>16932.766319999999</v>
      </c>
      <c r="E83" s="131">
        <v>44988.819179999999</v>
      </c>
      <c r="F83" s="131">
        <v>0</v>
      </c>
      <c r="G83" s="131">
        <v>0</v>
      </c>
      <c r="H83" s="131">
        <v>0</v>
      </c>
      <c r="I83" s="131">
        <v>0</v>
      </c>
      <c r="J83" s="131">
        <v>0</v>
      </c>
      <c r="K83" s="131">
        <v>0</v>
      </c>
      <c r="L83" s="131">
        <v>0</v>
      </c>
      <c r="M83" s="131">
        <v>0</v>
      </c>
      <c r="N83" s="132">
        <v>127850.07257</v>
      </c>
    </row>
    <row r="84" spans="1:14" x14ac:dyDescent="0.25">
      <c r="A84" s="130" t="s">
        <v>278</v>
      </c>
      <c r="B84" s="131">
        <v>84738.636320000005</v>
      </c>
      <c r="C84" s="131">
        <v>24917.671409999999</v>
      </c>
      <c r="D84" s="131">
        <v>10760.54413</v>
      </c>
      <c r="E84" s="131">
        <v>5062.7299800000001</v>
      </c>
      <c r="F84" s="131">
        <v>0</v>
      </c>
      <c r="G84" s="131">
        <v>0</v>
      </c>
      <c r="H84" s="131">
        <v>0</v>
      </c>
      <c r="I84" s="131">
        <v>0</v>
      </c>
      <c r="J84" s="131">
        <v>0</v>
      </c>
      <c r="K84" s="131">
        <v>0</v>
      </c>
      <c r="L84" s="131">
        <v>0</v>
      </c>
      <c r="M84" s="131">
        <v>0</v>
      </c>
      <c r="N84" s="132">
        <v>125479.58184</v>
      </c>
    </row>
    <row r="85" spans="1:14" x14ac:dyDescent="0.25">
      <c r="A85" s="130" t="s">
        <v>279</v>
      </c>
      <c r="B85" s="131">
        <v>29563.8763</v>
      </c>
      <c r="C85" s="131">
        <v>24150.77391</v>
      </c>
      <c r="D85" s="131">
        <v>32273.04263</v>
      </c>
      <c r="E85" s="131">
        <v>36101.471599999997</v>
      </c>
      <c r="F85" s="131">
        <v>0</v>
      </c>
      <c r="G85" s="131">
        <v>0</v>
      </c>
      <c r="H85" s="131">
        <v>0</v>
      </c>
      <c r="I85" s="131">
        <v>0</v>
      </c>
      <c r="J85" s="131">
        <v>0</v>
      </c>
      <c r="K85" s="131">
        <v>0</v>
      </c>
      <c r="L85" s="131">
        <v>0</v>
      </c>
      <c r="M85" s="131">
        <v>0</v>
      </c>
      <c r="N85" s="132">
        <v>122089.16443999999</v>
      </c>
    </row>
    <row r="86" spans="1:14" x14ac:dyDescent="0.25">
      <c r="A86" s="130" t="s">
        <v>280</v>
      </c>
      <c r="B86" s="131">
        <v>29636.420880000001</v>
      </c>
      <c r="C86" s="131">
        <v>28387.98126</v>
      </c>
      <c r="D86" s="131">
        <v>38399.485910000003</v>
      </c>
      <c r="E86" s="131">
        <v>25027.160380000001</v>
      </c>
      <c r="F86" s="131">
        <v>0</v>
      </c>
      <c r="G86" s="131">
        <v>0</v>
      </c>
      <c r="H86" s="131">
        <v>0</v>
      </c>
      <c r="I86" s="131">
        <v>0</v>
      </c>
      <c r="J86" s="131">
        <v>0</v>
      </c>
      <c r="K86" s="131">
        <v>0</v>
      </c>
      <c r="L86" s="131">
        <v>0</v>
      </c>
      <c r="M86" s="131">
        <v>0</v>
      </c>
      <c r="N86" s="132">
        <v>121451.04843</v>
      </c>
    </row>
    <row r="87" spans="1:14" x14ac:dyDescent="0.25">
      <c r="A87" s="130" t="s">
        <v>281</v>
      </c>
      <c r="B87" s="131">
        <v>34273.457690000003</v>
      </c>
      <c r="C87" s="131">
        <v>28316.192350000001</v>
      </c>
      <c r="D87" s="131">
        <v>29972.168659999999</v>
      </c>
      <c r="E87" s="131">
        <v>27516.53846</v>
      </c>
      <c r="F87" s="131">
        <v>0</v>
      </c>
      <c r="G87" s="131">
        <v>0</v>
      </c>
      <c r="H87" s="131">
        <v>0</v>
      </c>
      <c r="I87" s="131">
        <v>0</v>
      </c>
      <c r="J87" s="131">
        <v>0</v>
      </c>
      <c r="K87" s="131">
        <v>0</v>
      </c>
      <c r="L87" s="131">
        <v>0</v>
      </c>
      <c r="M87" s="131">
        <v>0</v>
      </c>
      <c r="N87" s="132">
        <v>120078.35716</v>
      </c>
    </row>
    <row r="88" spans="1:14" x14ac:dyDescent="0.25">
      <c r="A88" s="130" t="s">
        <v>282</v>
      </c>
      <c r="B88" s="131">
        <v>19857.006460000001</v>
      </c>
      <c r="C88" s="131">
        <v>23109.065640000001</v>
      </c>
      <c r="D88" s="131">
        <v>38609.62902</v>
      </c>
      <c r="E88" s="131">
        <v>32690.29767</v>
      </c>
      <c r="F88" s="131">
        <v>0</v>
      </c>
      <c r="G88" s="131">
        <v>0</v>
      </c>
      <c r="H88" s="131">
        <v>0</v>
      </c>
      <c r="I88" s="131">
        <v>0</v>
      </c>
      <c r="J88" s="131">
        <v>0</v>
      </c>
      <c r="K88" s="131">
        <v>0</v>
      </c>
      <c r="L88" s="131">
        <v>0</v>
      </c>
      <c r="M88" s="131">
        <v>0</v>
      </c>
      <c r="N88" s="132">
        <v>114265.99879</v>
      </c>
    </row>
    <row r="89" spans="1:14" x14ac:dyDescent="0.25">
      <c r="A89" s="130" t="s">
        <v>283</v>
      </c>
      <c r="B89" s="131">
        <v>34879.79636</v>
      </c>
      <c r="C89" s="131">
        <v>16584.617249999999</v>
      </c>
      <c r="D89" s="131">
        <v>26937.139910000002</v>
      </c>
      <c r="E89" s="131">
        <v>29139.234779999999</v>
      </c>
      <c r="F89" s="131">
        <v>0</v>
      </c>
      <c r="G89" s="131">
        <v>0</v>
      </c>
      <c r="H89" s="131">
        <v>0</v>
      </c>
      <c r="I89" s="131">
        <v>0</v>
      </c>
      <c r="J89" s="131">
        <v>0</v>
      </c>
      <c r="K89" s="131">
        <v>0</v>
      </c>
      <c r="L89" s="131">
        <v>0</v>
      </c>
      <c r="M89" s="131">
        <v>0</v>
      </c>
      <c r="N89" s="132">
        <v>107540.7883</v>
      </c>
    </row>
    <row r="90" spans="1:14" x14ac:dyDescent="0.25">
      <c r="A90" s="130" t="s">
        <v>284</v>
      </c>
      <c r="B90" s="131">
        <v>25768.372360000001</v>
      </c>
      <c r="C90" s="131">
        <v>24729.627560000001</v>
      </c>
      <c r="D90" s="131">
        <v>32765.183819999998</v>
      </c>
      <c r="E90" s="131">
        <v>23498.669740000001</v>
      </c>
      <c r="F90" s="131">
        <v>0</v>
      </c>
      <c r="G90" s="131">
        <v>0</v>
      </c>
      <c r="H90" s="131">
        <v>0</v>
      </c>
      <c r="I90" s="131">
        <v>0</v>
      </c>
      <c r="J90" s="131">
        <v>0</v>
      </c>
      <c r="K90" s="131">
        <v>0</v>
      </c>
      <c r="L90" s="131">
        <v>0</v>
      </c>
      <c r="M90" s="131">
        <v>0</v>
      </c>
      <c r="N90" s="132">
        <v>106761.85348000001</v>
      </c>
    </row>
    <row r="91" spans="1:14" x14ac:dyDescent="0.25">
      <c r="A91" s="130" t="s">
        <v>285</v>
      </c>
      <c r="B91" s="131">
        <v>31121.23214</v>
      </c>
      <c r="C91" s="131">
        <v>17685.516790000001</v>
      </c>
      <c r="D91" s="131">
        <v>41383.35312</v>
      </c>
      <c r="E91" s="131">
        <v>16059.169680000001</v>
      </c>
      <c r="F91" s="131">
        <v>0</v>
      </c>
      <c r="G91" s="131">
        <v>0</v>
      </c>
      <c r="H91" s="131">
        <v>0</v>
      </c>
      <c r="I91" s="131">
        <v>0</v>
      </c>
      <c r="J91" s="131">
        <v>0</v>
      </c>
      <c r="K91" s="131">
        <v>0</v>
      </c>
      <c r="L91" s="131">
        <v>0</v>
      </c>
      <c r="M91" s="131">
        <v>0</v>
      </c>
      <c r="N91" s="132">
        <v>106249.27172999999</v>
      </c>
    </row>
    <row r="92" spans="1:14" x14ac:dyDescent="0.25">
      <c r="A92" s="130" t="s">
        <v>286</v>
      </c>
      <c r="B92" s="131">
        <v>27582.776310000001</v>
      </c>
      <c r="C92" s="131">
        <v>24363.161800000002</v>
      </c>
      <c r="D92" s="131">
        <v>28799.149959999999</v>
      </c>
      <c r="E92" s="131">
        <v>23533.233830000001</v>
      </c>
      <c r="F92" s="131">
        <v>0</v>
      </c>
      <c r="G92" s="131">
        <v>0</v>
      </c>
      <c r="H92" s="131">
        <v>0</v>
      </c>
      <c r="I92" s="131">
        <v>0</v>
      </c>
      <c r="J92" s="131">
        <v>0</v>
      </c>
      <c r="K92" s="131">
        <v>0</v>
      </c>
      <c r="L92" s="131">
        <v>0</v>
      </c>
      <c r="M92" s="131">
        <v>0</v>
      </c>
      <c r="N92" s="132">
        <v>104278.3219</v>
      </c>
    </row>
    <row r="93" spans="1:14" x14ac:dyDescent="0.25">
      <c r="A93" s="130" t="s">
        <v>287</v>
      </c>
      <c r="B93" s="131">
        <v>22608.014739999999</v>
      </c>
      <c r="C93" s="131">
        <v>26213.49278</v>
      </c>
      <c r="D93" s="131">
        <v>30891.253560000001</v>
      </c>
      <c r="E93" s="131">
        <v>24052.942640000001</v>
      </c>
      <c r="F93" s="131">
        <v>0</v>
      </c>
      <c r="G93" s="131">
        <v>0</v>
      </c>
      <c r="H93" s="131">
        <v>0</v>
      </c>
      <c r="I93" s="131">
        <v>0</v>
      </c>
      <c r="J93" s="131">
        <v>0</v>
      </c>
      <c r="K93" s="131">
        <v>0</v>
      </c>
      <c r="L93" s="131">
        <v>0</v>
      </c>
      <c r="M93" s="131">
        <v>0</v>
      </c>
      <c r="N93" s="132">
        <v>103765.70372</v>
      </c>
    </row>
    <row r="94" spans="1:14" x14ac:dyDescent="0.25">
      <c r="A94" s="130" t="s">
        <v>288</v>
      </c>
      <c r="B94" s="131">
        <v>11155.713949999999</v>
      </c>
      <c r="C94" s="131">
        <v>13197.228059999999</v>
      </c>
      <c r="D94" s="131">
        <v>43935.610919999999</v>
      </c>
      <c r="E94" s="131">
        <v>35453.46211</v>
      </c>
      <c r="F94" s="131">
        <v>0</v>
      </c>
      <c r="G94" s="131">
        <v>0</v>
      </c>
      <c r="H94" s="131">
        <v>0</v>
      </c>
      <c r="I94" s="131">
        <v>0</v>
      </c>
      <c r="J94" s="131">
        <v>0</v>
      </c>
      <c r="K94" s="131">
        <v>0</v>
      </c>
      <c r="L94" s="131">
        <v>0</v>
      </c>
      <c r="M94" s="131">
        <v>0</v>
      </c>
      <c r="N94" s="132">
        <v>103742.01504</v>
      </c>
    </row>
    <row r="95" spans="1:14" x14ac:dyDescent="0.25">
      <c r="A95" s="130" t="s">
        <v>289</v>
      </c>
      <c r="B95" s="131">
        <v>20276.636879999998</v>
      </c>
      <c r="C95" s="131">
        <v>17594.08741</v>
      </c>
      <c r="D95" s="131">
        <v>31361.310099999999</v>
      </c>
      <c r="E95" s="131">
        <v>33949.779869999998</v>
      </c>
      <c r="F95" s="131">
        <v>0</v>
      </c>
      <c r="G95" s="131">
        <v>0</v>
      </c>
      <c r="H95" s="131">
        <v>0</v>
      </c>
      <c r="I95" s="131">
        <v>0</v>
      </c>
      <c r="J95" s="131">
        <v>0</v>
      </c>
      <c r="K95" s="131">
        <v>0</v>
      </c>
      <c r="L95" s="131">
        <v>0</v>
      </c>
      <c r="M95" s="131">
        <v>0</v>
      </c>
      <c r="N95" s="132">
        <v>103181.81426</v>
      </c>
    </row>
    <row r="96" spans="1:14" x14ac:dyDescent="0.25">
      <c r="A96" s="130" t="s">
        <v>290</v>
      </c>
      <c r="B96" s="131">
        <v>26878.229070000001</v>
      </c>
      <c r="C96" s="131">
        <v>20563.154729999998</v>
      </c>
      <c r="D96" s="131">
        <v>29911.897140000001</v>
      </c>
      <c r="E96" s="131">
        <v>23246.712339999998</v>
      </c>
      <c r="F96" s="131">
        <v>0</v>
      </c>
      <c r="G96" s="131">
        <v>0</v>
      </c>
      <c r="H96" s="131">
        <v>0</v>
      </c>
      <c r="I96" s="131">
        <v>0</v>
      </c>
      <c r="J96" s="131">
        <v>0</v>
      </c>
      <c r="K96" s="131">
        <v>0</v>
      </c>
      <c r="L96" s="131">
        <v>0</v>
      </c>
      <c r="M96" s="131">
        <v>0</v>
      </c>
      <c r="N96" s="132">
        <v>100599.99328</v>
      </c>
    </row>
    <row r="97" spans="1:14" x14ac:dyDescent="0.25">
      <c r="A97" s="130" t="s">
        <v>291</v>
      </c>
      <c r="B97" s="131">
        <v>9025.8437599999997</v>
      </c>
      <c r="C97" s="131">
        <v>24010.048790000001</v>
      </c>
      <c r="D97" s="131">
        <v>44329.310400000002</v>
      </c>
      <c r="E97" s="131">
        <v>22476.455310000001</v>
      </c>
      <c r="F97" s="131">
        <v>0</v>
      </c>
      <c r="G97" s="131">
        <v>0</v>
      </c>
      <c r="H97" s="131">
        <v>0</v>
      </c>
      <c r="I97" s="131">
        <v>0</v>
      </c>
      <c r="J97" s="131">
        <v>0</v>
      </c>
      <c r="K97" s="131">
        <v>0</v>
      </c>
      <c r="L97" s="131">
        <v>0</v>
      </c>
      <c r="M97" s="131">
        <v>0</v>
      </c>
      <c r="N97" s="132">
        <v>99841.658259999997</v>
      </c>
    </row>
    <row r="98" spans="1:14" x14ac:dyDescent="0.25">
      <c r="A98" s="130" t="s">
        <v>292</v>
      </c>
      <c r="B98" s="131">
        <v>21033.476139999999</v>
      </c>
      <c r="C98" s="131">
        <v>22621.555390000001</v>
      </c>
      <c r="D98" s="131">
        <v>34339.05169</v>
      </c>
      <c r="E98" s="131">
        <v>20386.038519999998</v>
      </c>
      <c r="F98" s="131">
        <v>0</v>
      </c>
      <c r="G98" s="131">
        <v>0</v>
      </c>
      <c r="H98" s="131">
        <v>0</v>
      </c>
      <c r="I98" s="131">
        <v>0</v>
      </c>
      <c r="J98" s="131">
        <v>0</v>
      </c>
      <c r="K98" s="131">
        <v>0</v>
      </c>
      <c r="L98" s="131">
        <v>0</v>
      </c>
      <c r="M98" s="131">
        <v>0</v>
      </c>
      <c r="N98" s="132">
        <v>98380.121740000002</v>
      </c>
    </row>
    <row r="99" spans="1:14" x14ac:dyDescent="0.25">
      <c r="A99" s="130" t="s">
        <v>293</v>
      </c>
      <c r="B99" s="131">
        <v>18644.451659999999</v>
      </c>
      <c r="C99" s="131">
        <v>22109.21083</v>
      </c>
      <c r="D99" s="131">
        <v>17906.981909999999</v>
      </c>
      <c r="E99" s="131">
        <v>37393.84562</v>
      </c>
      <c r="F99" s="131">
        <v>0</v>
      </c>
      <c r="G99" s="131">
        <v>0</v>
      </c>
      <c r="H99" s="131">
        <v>0</v>
      </c>
      <c r="I99" s="131">
        <v>0</v>
      </c>
      <c r="J99" s="131">
        <v>0</v>
      </c>
      <c r="K99" s="131">
        <v>0</v>
      </c>
      <c r="L99" s="131">
        <v>0</v>
      </c>
      <c r="M99" s="131">
        <v>0</v>
      </c>
      <c r="N99" s="132">
        <v>96054.490019999997</v>
      </c>
    </row>
    <row r="100" spans="1:14" x14ac:dyDescent="0.25">
      <c r="A100" s="130" t="s">
        <v>294</v>
      </c>
      <c r="B100" s="131">
        <v>24934.90351</v>
      </c>
      <c r="C100" s="131">
        <v>23848.684369999999</v>
      </c>
      <c r="D100" s="131">
        <v>27815.226299999998</v>
      </c>
      <c r="E100" s="131">
        <v>17616.43778</v>
      </c>
      <c r="F100" s="131">
        <v>0</v>
      </c>
      <c r="G100" s="131">
        <v>0</v>
      </c>
      <c r="H100" s="131">
        <v>0</v>
      </c>
      <c r="I100" s="131">
        <v>0</v>
      </c>
      <c r="J100" s="131">
        <v>0</v>
      </c>
      <c r="K100" s="131">
        <v>0</v>
      </c>
      <c r="L100" s="131">
        <v>0</v>
      </c>
      <c r="M100" s="131">
        <v>0</v>
      </c>
      <c r="N100" s="132">
        <v>94215.251959999994</v>
      </c>
    </row>
    <row r="101" spans="1:14" x14ac:dyDescent="0.25">
      <c r="A101" s="130" t="s">
        <v>295</v>
      </c>
      <c r="B101" s="131">
        <v>451.20711999999997</v>
      </c>
      <c r="C101" s="131">
        <v>239.53649999999999</v>
      </c>
      <c r="D101" s="131">
        <v>89061.488020000004</v>
      </c>
      <c r="E101" s="131">
        <v>134.56011000000001</v>
      </c>
      <c r="F101" s="131">
        <v>0</v>
      </c>
      <c r="G101" s="131">
        <v>0</v>
      </c>
      <c r="H101" s="131">
        <v>0</v>
      </c>
      <c r="I101" s="131">
        <v>0</v>
      </c>
      <c r="J101" s="131">
        <v>0</v>
      </c>
      <c r="K101" s="131">
        <v>0</v>
      </c>
      <c r="L101" s="131">
        <v>0</v>
      </c>
      <c r="M101" s="131">
        <v>0</v>
      </c>
      <c r="N101" s="132">
        <v>89886.791750000004</v>
      </c>
    </row>
    <row r="102" spans="1:14" x14ac:dyDescent="0.25">
      <c r="A102" s="130" t="s">
        <v>296</v>
      </c>
      <c r="B102" s="131">
        <v>23234.246350000001</v>
      </c>
      <c r="C102" s="131">
        <v>23725.9071</v>
      </c>
      <c r="D102" s="131">
        <v>22969.407449999999</v>
      </c>
      <c r="E102" s="131">
        <v>16918.80083</v>
      </c>
      <c r="F102" s="131">
        <v>0</v>
      </c>
      <c r="G102" s="131">
        <v>0</v>
      </c>
      <c r="H102" s="131">
        <v>0</v>
      </c>
      <c r="I102" s="131">
        <v>0</v>
      </c>
      <c r="J102" s="131">
        <v>0</v>
      </c>
      <c r="K102" s="131">
        <v>0</v>
      </c>
      <c r="L102" s="131">
        <v>0</v>
      </c>
      <c r="M102" s="131">
        <v>0</v>
      </c>
      <c r="N102" s="132">
        <v>86848.361730000004</v>
      </c>
    </row>
    <row r="103" spans="1:14" x14ac:dyDescent="0.25">
      <c r="A103" s="130" t="s">
        <v>297</v>
      </c>
      <c r="B103" s="131">
        <v>16384.194220000001</v>
      </c>
      <c r="C103" s="131">
        <v>21770.702150000001</v>
      </c>
      <c r="D103" s="131">
        <v>28553.643110000001</v>
      </c>
      <c r="E103" s="131">
        <v>17079.240229999999</v>
      </c>
      <c r="F103" s="131">
        <v>0</v>
      </c>
      <c r="G103" s="131">
        <v>0</v>
      </c>
      <c r="H103" s="131">
        <v>0</v>
      </c>
      <c r="I103" s="131">
        <v>0</v>
      </c>
      <c r="J103" s="131">
        <v>0</v>
      </c>
      <c r="K103" s="131">
        <v>0</v>
      </c>
      <c r="L103" s="131">
        <v>0</v>
      </c>
      <c r="M103" s="131">
        <v>0</v>
      </c>
      <c r="N103" s="132">
        <v>83787.779710000003</v>
      </c>
    </row>
    <row r="104" spans="1:14" x14ac:dyDescent="0.25">
      <c r="A104" s="130" t="s">
        <v>298</v>
      </c>
      <c r="B104" s="131">
        <v>15576.20285</v>
      </c>
      <c r="C104" s="131">
        <v>18265.751370000002</v>
      </c>
      <c r="D104" s="131">
        <v>27714.312320000001</v>
      </c>
      <c r="E104" s="131">
        <v>21710.437379999999</v>
      </c>
      <c r="F104" s="131">
        <v>0</v>
      </c>
      <c r="G104" s="131">
        <v>0</v>
      </c>
      <c r="H104" s="131">
        <v>0</v>
      </c>
      <c r="I104" s="131">
        <v>0</v>
      </c>
      <c r="J104" s="131">
        <v>0</v>
      </c>
      <c r="K104" s="131">
        <v>0</v>
      </c>
      <c r="L104" s="131">
        <v>0</v>
      </c>
      <c r="M104" s="131">
        <v>0</v>
      </c>
      <c r="N104" s="132">
        <v>83266.70392</v>
      </c>
    </row>
    <row r="105" spans="1:14" x14ac:dyDescent="0.25">
      <c r="A105" s="130" t="s">
        <v>299</v>
      </c>
      <c r="B105" s="131">
        <v>20037.322410000001</v>
      </c>
      <c r="C105" s="131">
        <v>19164.600890000002</v>
      </c>
      <c r="D105" s="131">
        <v>24928.264439999999</v>
      </c>
      <c r="E105" s="131">
        <v>14080.45325</v>
      </c>
      <c r="F105" s="131">
        <v>0</v>
      </c>
      <c r="G105" s="131">
        <v>0</v>
      </c>
      <c r="H105" s="131">
        <v>0</v>
      </c>
      <c r="I105" s="131">
        <v>0</v>
      </c>
      <c r="J105" s="131">
        <v>0</v>
      </c>
      <c r="K105" s="131">
        <v>0</v>
      </c>
      <c r="L105" s="131">
        <v>0</v>
      </c>
      <c r="M105" s="131">
        <v>0</v>
      </c>
      <c r="N105" s="132">
        <v>78210.64099</v>
      </c>
    </row>
    <row r="106" spans="1:14" x14ac:dyDescent="0.25">
      <c r="A106" s="130" t="s">
        <v>300</v>
      </c>
      <c r="B106" s="131">
        <v>14937.23299</v>
      </c>
      <c r="C106" s="131">
        <v>22368.317060000001</v>
      </c>
      <c r="D106" s="131">
        <v>20392.187259999999</v>
      </c>
      <c r="E106" s="131">
        <v>19550.770479999999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131">
        <v>0</v>
      </c>
      <c r="M106" s="131">
        <v>0</v>
      </c>
      <c r="N106" s="132">
        <v>77248.507790000003</v>
      </c>
    </row>
    <row r="107" spans="1:14" x14ac:dyDescent="0.25">
      <c r="A107" s="130" t="s">
        <v>301</v>
      </c>
      <c r="B107" s="131">
        <v>23731.357080000002</v>
      </c>
      <c r="C107" s="131">
        <v>17307.151809999999</v>
      </c>
      <c r="D107" s="131">
        <v>17590.05615</v>
      </c>
      <c r="E107" s="131">
        <v>17031.108779999999</v>
      </c>
      <c r="F107" s="131">
        <v>0</v>
      </c>
      <c r="G107" s="131">
        <v>0</v>
      </c>
      <c r="H107" s="131">
        <v>0</v>
      </c>
      <c r="I107" s="131">
        <v>0</v>
      </c>
      <c r="J107" s="131">
        <v>0</v>
      </c>
      <c r="K107" s="131">
        <v>0</v>
      </c>
      <c r="L107" s="131">
        <v>0</v>
      </c>
      <c r="M107" s="131">
        <v>0</v>
      </c>
      <c r="N107" s="132">
        <v>75659.673819999996</v>
      </c>
    </row>
    <row r="108" spans="1:14" x14ac:dyDescent="0.25">
      <c r="A108" s="130" t="s">
        <v>302</v>
      </c>
      <c r="B108" s="131">
        <v>5636.8930399999999</v>
      </c>
      <c r="C108" s="131">
        <v>17124.9571</v>
      </c>
      <c r="D108" s="131">
        <v>45807.888610000002</v>
      </c>
      <c r="E108" s="131">
        <v>4598.6653500000002</v>
      </c>
      <c r="F108" s="131">
        <v>0</v>
      </c>
      <c r="G108" s="131">
        <v>0</v>
      </c>
      <c r="H108" s="131">
        <v>0</v>
      </c>
      <c r="I108" s="131">
        <v>0</v>
      </c>
      <c r="J108" s="131">
        <v>0</v>
      </c>
      <c r="K108" s="131">
        <v>0</v>
      </c>
      <c r="L108" s="131">
        <v>0</v>
      </c>
      <c r="M108" s="131">
        <v>0</v>
      </c>
      <c r="N108" s="132">
        <v>73168.4041</v>
      </c>
    </row>
    <row r="109" spans="1:14" x14ac:dyDescent="0.25">
      <c r="A109" s="130" t="s">
        <v>303</v>
      </c>
      <c r="B109" s="131">
        <v>18491.434880000001</v>
      </c>
      <c r="C109" s="131">
        <v>15975.723099999999</v>
      </c>
      <c r="D109" s="131">
        <v>21864.578280000002</v>
      </c>
      <c r="E109" s="131">
        <v>15457.324140000001</v>
      </c>
      <c r="F109" s="131">
        <v>0</v>
      </c>
      <c r="G109" s="131">
        <v>0</v>
      </c>
      <c r="H109" s="131">
        <v>0</v>
      </c>
      <c r="I109" s="131">
        <v>0</v>
      </c>
      <c r="J109" s="131">
        <v>0</v>
      </c>
      <c r="K109" s="131">
        <v>0</v>
      </c>
      <c r="L109" s="131">
        <v>0</v>
      </c>
      <c r="M109" s="131">
        <v>0</v>
      </c>
      <c r="N109" s="132">
        <v>71789.060400000002</v>
      </c>
    </row>
    <row r="110" spans="1:14" x14ac:dyDescent="0.25">
      <c r="A110" s="130" t="s">
        <v>304</v>
      </c>
      <c r="B110" s="131">
        <v>18100.889800000001</v>
      </c>
      <c r="C110" s="131">
        <v>19507.70393</v>
      </c>
      <c r="D110" s="131">
        <v>19489.262549999999</v>
      </c>
      <c r="E110" s="131">
        <v>14254.588110000001</v>
      </c>
      <c r="F110" s="131">
        <v>0</v>
      </c>
      <c r="G110" s="131">
        <v>0</v>
      </c>
      <c r="H110" s="131">
        <v>0</v>
      </c>
      <c r="I110" s="131">
        <v>0</v>
      </c>
      <c r="J110" s="131">
        <v>0</v>
      </c>
      <c r="K110" s="131">
        <v>0</v>
      </c>
      <c r="L110" s="131">
        <v>0</v>
      </c>
      <c r="M110" s="131">
        <v>0</v>
      </c>
      <c r="N110" s="132">
        <v>71352.444390000004</v>
      </c>
    </row>
    <row r="111" spans="1:14" x14ac:dyDescent="0.25">
      <c r="A111" s="130" t="s">
        <v>305</v>
      </c>
      <c r="B111" s="131">
        <v>14125.58145</v>
      </c>
      <c r="C111" s="131">
        <v>13099.220600000001</v>
      </c>
      <c r="D111" s="131">
        <v>24635.992109999999</v>
      </c>
      <c r="E111" s="131">
        <v>19187.689829999999</v>
      </c>
      <c r="F111" s="131">
        <v>0</v>
      </c>
      <c r="G111" s="131">
        <v>0</v>
      </c>
      <c r="H111" s="131">
        <v>0</v>
      </c>
      <c r="I111" s="131">
        <v>0</v>
      </c>
      <c r="J111" s="131">
        <v>0</v>
      </c>
      <c r="K111" s="131">
        <v>0</v>
      </c>
      <c r="L111" s="131">
        <v>0</v>
      </c>
      <c r="M111" s="131">
        <v>0</v>
      </c>
      <c r="N111" s="132">
        <v>71048.483989999993</v>
      </c>
    </row>
    <row r="112" spans="1:14" x14ac:dyDescent="0.25">
      <c r="A112" s="130" t="s">
        <v>306</v>
      </c>
      <c r="B112" s="131">
        <v>21380.03702</v>
      </c>
      <c r="C112" s="131">
        <v>15378.244570000001</v>
      </c>
      <c r="D112" s="131">
        <v>15166.002339999999</v>
      </c>
      <c r="E112" s="131">
        <v>18428.57</v>
      </c>
      <c r="F112" s="131">
        <v>0</v>
      </c>
      <c r="G112" s="131">
        <v>0</v>
      </c>
      <c r="H112" s="131">
        <v>0</v>
      </c>
      <c r="I112" s="131">
        <v>0</v>
      </c>
      <c r="J112" s="131">
        <v>0</v>
      </c>
      <c r="K112" s="131">
        <v>0</v>
      </c>
      <c r="L112" s="131">
        <v>0</v>
      </c>
      <c r="M112" s="131">
        <v>0</v>
      </c>
      <c r="N112" s="132">
        <v>70352.853929999997</v>
      </c>
    </row>
    <row r="113" spans="1:14" x14ac:dyDescent="0.25">
      <c r="A113" s="130" t="s">
        <v>307</v>
      </c>
      <c r="B113" s="131">
        <v>12142.61377</v>
      </c>
      <c r="C113" s="131">
        <v>13695.3598</v>
      </c>
      <c r="D113" s="131">
        <v>19941.155620000001</v>
      </c>
      <c r="E113" s="131">
        <v>20769.55386</v>
      </c>
      <c r="F113" s="131">
        <v>0</v>
      </c>
      <c r="G113" s="131">
        <v>0</v>
      </c>
      <c r="H113" s="131">
        <v>0</v>
      </c>
      <c r="I113" s="131">
        <v>0</v>
      </c>
      <c r="J113" s="131">
        <v>0</v>
      </c>
      <c r="K113" s="131">
        <v>0</v>
      </c>
      <c r="L113" s="131">
        <v>0</v>
      </c>
      <c r="M113" s="131">
        <v>0</v>
      </c>
      <c r="N113" s="132">
        <v>66548.683050000007</v>
      </c>
    </row>
    <row r="114" spans="1:14" x14ac:dyDescent="0.25">
      <c r="A114" s="130" t="s">
        <v>308</v>
      </c>
      <c r="B114" s="131">
        <v>5464.4696299999996</v>
      </c>
      <c r="C114" s="131">
        <v>4374.5759900000003</v>
      </c>
      <c r="D114" s="131">
        <v>7278.6168699999998</v>
      </c>
      <c r="E114" s="131">
        <v>44421.534769999998</v>
      </c>
      <c r="F114" s="131">
        <v>0</v>
      </c>
      <c r="G114" s="131">
        <v>0</v>
      </c>
      <c r="H114" s="131">
        <v>0</v>
      </c>
      <c r="I114" s="131">
        <v>0</v>
      </c>
      <c r="J114" s="131">
        <v>0</v>
      </c>
      <c r="K114" s="131">
        <v>0</v>
      </c>
      <c r="L114" s="131">
        <v>0</v>
      </c>
      <c r="M114" s="131">
        <v>0</v>
      </c>
      <c r="N114" s="132">
        <v>61539.197260000001</v>
      </c>
    </row>
    <row r="115" spans="1:14" x14ac:dyDescent="0.25">
      <c r="A115" s="130" t="s">
        <v>309</v>
      </c>
      <c r="B115" s="131">
        <v>14397.909320000001</v>
      </c>
      <c r="C115" s="131">
        <v>9334.9293699999998</v>
      </c>
      <c r="D115" s="131">
        <v>23994.099340000001</v>
      </c>
      <c r="E115" s="131">
        <v>12727.47776</v>
      </c>
      <c r="F115" s="131">
        <v>0</v>
      </c>
      <c r="G115" s="131">
        <v>0</v>
      </c>
      <c r="H115" s="131">
        <v>0</v>
      </c>
      <c r="I115" s="131">
        <v>0</v>
      </c>
      <c r="J115" s="131">
        <v>0</v>
      </c>
      <c r="K115" s="131">
        <v>0</v>
      </c>
      <c r="L115" s="131">
        <v>0</v>
      </c>
      <c r="M115" s="131">
        <v>0</v>
      </c>
      <c r="N115" s="132">
        <v>60454.415789999999</v>
      </c>
    </row>
    <row r="116" spans="1:14" x14ac:dyDescent="0.25">
      <c r="A116" s="130" t="s">
        <v>310</v>
      </c>
      <c r="B116" s="131">
        <v>8124.7120000000004</v>
      </c>
      <c r="C116" s="131">
        <v>8766.1529699999992</v>
      </c>
      <c r="D116" s="131">
        <v>28594.347399999999</v>
      </c>
      <c r="E116" s="131">
        <v>13651.50973</v>
      </c>
      <c r="F116" s="131">
        <v>0</v>
      </c>
      <c r="G116" s="131">
        <v>0</v>
      </c>
      <c r="H116" s="131">
        <v>0</v>
      </c>
      <c r="I116" s="131">
        <v>0</v>
      </c>
      <c r="J116" s="131">
        <v>0</v>
      </c>
      <c r="K116" s="131">
        <v>0</v>
      </c>
      <c r="L116" s="131">
        <v>0</v>
      </c>
      <c r="M116" s="131">
        <v>0</v>
      </c>
      <c r="N116" s="132">
        <v>59136.722099999999</v>
      </c>
    </row>
    <row r="117" spans="1:14" x14ac:dyDescent="0.25">
      <c r="A117" s="130" t="s">
        <v>311</v>
      </c>
      <c r="B117" s="131">
        <v>14742.627399999999</v>
      </c>
      <c r="C117" s="131">
        <v>16548.367610000001</v>
      </c>
      <c r="D117" s="131">
        <v>12955.618909999999</v>
      </c>
      <c r="E117" s="131">
        <v>12856.82807</v>
      </c>
      <c r="F117" s="131">
        <v>0</v>
      </c>
      <c r="G117" s="131">
        <v>0</v>
      </c>
      <c r="H117" s="131">
        <v>0</v>
      </c>
      <c r="I117" s="131">
        <v>0</v>
      </c>
      <c r="J117" s="131">
        <v>0</v>
      </c>
      <c r="K117" s="131">
        <v>0</v>
      </c>
      <c r="L117" s="131">
        <v>0</v>
      </c>
      <c r="M117" s="131">
        <v>0</v>
      </c>
      <c r="N117" s="132">
        <v>57103.441989999999</v>
      </c>
    </row>
    <row r="118" spans="1:14" x14ac:dyDescent="0.25">
      <c r="A118" s="130" t="s">
        <v>312</v>
      </c>
      <c r="B118" s="131">
        <v>11256.154829999999</v>
      </c>
      <c r="C118" s="131">
        <v>10525.456099999999</v>
      </c>
      <c r="D118" s="131">
        <v>22692.63206</v>
      </c>
      <c r="E118" s="131">
        <v>11826.35958</v>
      </c>
      <c r="F118" s="131">
        <v>0</v>
      </c>
      <c r="G118" s="131">
        <v>0</v>
      </c>
      <c r="H118" s="131">
        <v>0</v>
      </c>
      <c r="I118" s="131">
        <v>0</v>
      </c>
      <c r="J118" s="131">
        <v>0</v>
      </c>
      <c r="K118" s="131">
        <v>0</v>
      </c>
      <c r="L118" s="131">
        <v>0</v>
      </c>
      <c r="M118" s="131">
        <v>0</v>
      </c>
      <c r="N118" s="132">
        <v>56300.602570000003</v>
      </c>
    </row>
    <row r="119" spans="1:14" x14ac:dyDescent="0.25">
      <c r="A119" s="130" t="s">
        <v>313</v>
      </c>
      <c r="B119" s="131">
        <v>15174.01311</v>
      </c>
      <c r="C119" s="131">
        <v>12253.68771</v>
      </c>
      <c r="D119" s="131">
        <v>16705.315729999998</v>
      </c>
      <c r="E119" s="131">
        <v>11722.189399999999</v>
      </c>
      <c r="F119" s="131">
        <v>0</v>
      </c>
      <c r="G119" s="131">
        <v>0</v>
      </c>
      <c r="H119" s="131">
        <v>0</v>
      </c>
      <c r="I119" s="131">
        <v>0</v>
      </c>
      <c r="J119" s="131">
        <v>0</v>
      </c>
      <c r="K119" s="131">
        <v>0</v>
      </c>
      <c r="L119" s="131">
        <v>0</v>
      </c>
      <c r="M119" s="131">
        <v>0</v>
      </c>
      <c r="N119" s="132">
        <v>55855.205950000003</v>
      </c>
    </row>
    <row r="120" spans="1:14" x14ac:dyDescent="0.25">
      <c r="A120" s="130" t="s">
        <v>314</v>
      </c>
      <c r="B120" s="131">
        <v>14350.150100000001</v>
      </c>
      <c r="C120" s="131">
        <v>13881.23438</v>
      </c>
      <c r="D120" s="131">
        <v>15468.643029999999</v>
      </c>
      <c r="E120" s="131">
        <v>12146.073410000001</v>
      </c>
      <c r="F120" s="131">
        <v>0</v>
      </c>
      <c r="G120" s="131">
        <v>0</v>
      </c>
      <c r="H120" s="131">
        <v>0</v>
      </c>
      <c r="I120" s="131">
        <v>0</v>
      </c>
      <c r="J120" s="131">
        <v>0</v>
      </c>
      <c r="K120" s="131">
        <v>0</v>
      </c>
      <c r="L120" s="131">
        <v>0</v>
      </c>
      <c r="M120" s="131">
        <v>0</v>
      </c>
      <c r="N120" s="132">
        <v>55846.100919999997</v>
      </c>
    </row>
    <row r="121" spans="1:14" x14ac:dyDescent="0.25">
      <c r="A121" s="130" t="s">
        <v>315</v>
      </c>
      <c r="B121" s="131">
        <v>13988.010179999999</v>
      </c>
      <c r="C121" s="131">
        <v>11226.7261</v>
      </c>
      <c r="D121" s="131">
        <v>12390.5661</v>
      </c>
      <c r="E121" s="131">
        <v>13864.11255</v>
      </c>
      <c r="F121" s="131">
        <v>0</v>
      </c>
      <c r="G121" s="131">
        <v>0</v>
      </c>
      <c r="H121" s="131">
        <v>0</v>
      </c>
      <c r="I121" s="131">
        <v>0</v>
      </c>
      <c r="J121" s="131">
        <v>0</v>
      </c>
      <c r="K121" s="131">
        <v>0</v>
      </c>
      <c r="L121" s="131">
        <v>0</v>
      </c>
      <c r="M121" s="131">
        <v>0</v>
      </c>
      <c r="N121" s="132">
        <v>51469.414929999999</v>
      </c>
    </row>
    <row r="122" spans="1:14" x14ac:dyDescent="0.25">
      <c r="A122" s="130" t="s">
        <v>316</v>
      </c>
      <c r="B122" s="131">
        <v>13488.119140000001</v>
      </c>
      <c r="C122" s="131">
        <v>1666.0474099999999</v>
      </c>
      <c r="D122" s="131">
        <v>15246.602010000001</v>
      </c>
      <c r="E122" s="131">
        <v>15288.6752</v>
      </c>
      <c r="F122" s="131">
        <v>0</v>
      </c>
      <c r="G122" s="131">
        <v>0</v>
      </c>
      <c r="H122" s="131">
        <v>0</v>
      </c>
      <c r="I122" s="131">
        <v>0</v>
      </c>
      <c r="J122" s="131">
        <v>0</v>
      </c>
      <c r="K122" s="131">
        <v>0</v>
      </c>
      <c r="L122" s="131">
        <v>0</v>
      </c>
      <c r="M122" s="131">
        <v>0</v>
      </c>
      <c r="N122" s="132">
        <v>45689.443760000002</v>
      </c>
    </row>
    <row r="123" spans="1:14" x14ac:dyDescent="0.25">
      <c r="A123" s="130" t="s">
        <v>317</v>
      </c>
      <c r="B123" s="131">
        <v>10599.272720000001</v>
      </c>
      <c r="C123" s="131">
        <v>11401.183660000001</v>
      </c>
      <c r="D123" s="131">
        <v>14698.05969</v>
      </c>
      <c r="E123" s="131">
        <v>8958.5998099999997</v>
      </c>
      <c r="F123" s="131">
        <v>0</v>
      </c>
      <c r="G123" s="131">
        <v>0</v>
      </c>
      <c r="H123" s="131">
        <v>0</v>
      </c>
      <c r="I123" s="131">
        <v>0</v>
      </c>
      <c r="J123" s="131">
        <v>0</v>
      </c>
      <c r="K123" s="131">
        <v>0</v>
      </c>
      <c r="L123" s="131">
        <v>0</v>
      </c>
      <c r="M123" s="131">
        <v>0</v>
      </c>
      <c r="N123" s="132">
        <v>45657.115879999998</v>
      </c>
    </row>
    <row r="124" spans="1:14" x14ac:dyDescent="0.25">
      <c r="A124" s="130" t="s">
        <v>318</v>
      </c>
      <c r="B124" s="131">
        <v>10792.29148</v>
      </c>
      <c r="C124" s="131">
        <v>7627.5572700000002</v>
      </c>
      <c r="D124" s="131">
        <v>22792.954290000001</v>
      </c>
      <c r="E124" s="131">
        <v>4128.2883599999996</v>
      </c>
      <c r="F124" s="131">
        <v>0</v>
      </c>
      <c r="G124" s="131">
        <v>0</v>
      </c>
      <c r="H124" s="131">
        <v>0</v>
      </c>
      <c r="I124" s="131">
        <v>0</v>
      </c>
      <c r="J124" s="131">
        <v>0</v>
      </c>
      <c r="K124" s="131">
        <v>0</v>
      </c>
      <c r="L124" s="131">
        <v>0</v>
      </c>
      <c r="M124" s="131">
        <v>0</v>
      </c>
      <c r="N124" s="132">
        <v>45341.091399999998</v>
      </c>
    </row>
    <row r="125" spans="1:14" x14ac:dyDescent="0.25">
      <c r="A125" s="130" t="s">
        <v>319</v>
      </c>
      <c r="B125" s="131">
        <v>13013.401</v>
      </c>
      <c r="C125" s="131">
        <v>8082.9286499999998</v>
      </c>
      <c r="D125" s="131">
        <v>9410.5083599999998</v>
      </c>
      <c r="E125" s="131">
        <v>12884.56684</v>
      </c>
      <c r="F125" s="131">
        <v>0</v>
      </c>
      <c r="G125" s="131">
        <v>0</v>
      </c>
      <c r="H125" s="131">
        <v>0</v>
      </c>
      <c r="I125" s="131">
        <v>0</v>
      </c>
      <c r="J125" s="131">
        <v>0</v>
      </c>
      <c r="K125" s="131">
        <v>0</v>
      </c>
      <c r="L125" s="131">
        <v>0</v>
      </c>
      <c r="M125" s="131">
        <v>0</v>
      </c>
      <c r="N125" s="132">
        <v>43391.404849999999</v>
      </c>
    </row>
    <row r="126" spans="1:14" x14ac:dyDescent="0.25">
      <c r="A126" s="130" t="s">
        <v>320</v>
      </c>
      <c r="B126" s="131">
        <v>9448.3002699999997</v>
      </c>
      <c r="C126" s="131">
        <v>9681.1376600000003</v>
      </c>
      <c r="D126" s="131">
        <v>12696.578939999999</v>
      </c>
      <c r="E126" s="131">
        <v>10849.813039999999</v>
      </c>
      <c r="F126" s="131">
        <v>0</v>
      </c>
      <c r="G126" s="131">
        <v>0</v>
      </c>
      <c r="H126" s="131">
        <v>0</v>
      </c>
      <c r="I126" s="131">
        <v>0</v>
      </c>
      <c r="J126" s="131">
        <v>0</v>
      </c>
      <c r="K126" s="131">
        <v>0</v>
      </c>
      <c r="L126" s="131">
        <v>0</v>
      </c>
      <c r="M126" s="131">
        <v>0</v>
      </c>
      <c r="N126" s="132">
        <v>42675.82991</v>
      </c>
    </row>
    <row r="127" spans="1:14" x14ac:dyDescent="0.25">
      <c r="A127" s="130" t="s">
        <v>321</v>
      </c>
      <c r="B127" s="131">
        <v>7285.4549699999998</v>
      </c>
      <c r="C127" s="131">
        <v>17810.379389999998</v>
      </c>
      <c r="D127" s="131">
        <v>10627.24444</v>
      </c>
      <c r="E127" s="131">
        <v>6232.5149199999996</v>
      </c>
      <c r="F127" s="131">
        <v>0</v>
      </c>
      <c r="G127" s="131">
        <v>0</v>
      </c>
      <c r="H127" s="131">
        <v>0</v>
      </c>
      <c r="I127" s="131">
        <v>0</v>
      </c>
      <c r="J127" s="131">
        <v>0</v>
      </c>
      <c r="K127" s="131">
        <v>0</v>
      </c>
      <c r="L127" s="131">
        <v>0</v>
      </c>
      <c r="M127" s="131">
        <v>0</v>
      </c>
      <c r="N127" s="132">
        <v>41955.593719999997</v>
      </c>
    </row>
    <row r="128" spans="1:14" x14ac:dyDescent="0.25">
      <c r="A128" s="133" t="s">
        <v>322</v>
      </c>
      <c r="B128" s="131">
        <v>8472.5044799999996</v>
      </c>
      <c r="C128" s="131">
        <v>10521.090980000001</v>
      </c>
      <c r="D128" s="131">
        <v>11026.69015</v>
      </c>
      <c r="E128" s="131">
        <v>10868.08663</v>
      </c>
      <c r="F128" s="131">
        <v>0</v>
      </c>
      <c r="G128" s="131">
        <v>0</v>
      </c>
      <c r="H128" s="131">
        <v>0</v>
      </c>
      <c r="I128" s="131">
        <v>0</v>
      </c>
      <c r="J128" s="131">
        <v>0</v>
      </c>
      <c r="K128" s="131">
        <v>0</v>
      </c>
      <c r="L128" s="131">
        <v>0</v>
      </c>
      <c r="M128" s="131">
        <v>0</v>
      </c>
      <c r="N128" s="132">
        <v>40888.372239999997</v>
      </c>
    </row>
    <row r="129" spans="1:14" x14ac:dyDescent="0.25">
      <c r="A129" s="130" t="s">
        <v>323</v>
      </c>
      <c r="B129" s="131">
        <v>10535.74165</v>
      </c>
      <c r="C129" s="131">
        <v>9420.0718199999992</v>
      </c>
      <c r="D129" s="131">
        <v>12351.572469999999</v>
      </c>
      <c r="E129" s="131">
        <v>8172.2150799999999</v>
      </c>
      <c r="F129" s="131">
        <v>0</v>
      </c>
      <c r="G129" s="131">
        <v>0</v>
      </c>
      <c r="H129" s="131">
        <v>0</v>
      </c>
      <c r="I129" s="131">
        <v>0</v>
      </c>
      <c r="J129" s="131">
        <v>0</v>
      </c>
      <c r="K129" s="131">
        <v>0</v>
      </c>
      <c r="L129" s="131">
        <v>0</v>
      </c>
      <c r="M129" s="131">
        <v>0</v>
      </c>
      <c r="N129" s="132">
        <v>40479.601020000002</v>
      </c>
    </row>
    <row r="130" spans="1:14" x14ac:dyDescent="0.25">
      <c r="A130" s="130" t="s">
        <v>324</v>
      </c>
      <c r="B130" s="131">
        <v>13311.21045</v>
      </c>
      <c r="C130" s="131">
        <v>5203.4815900000003</v>
      </c>
      <c r="D130" s="131">
        <v>11947.6579</v>
      </c>
      <c r="E130" s="131">
        <v>9839.1572699999997</v>
      </c>
      <c r="F130" s="131">
        <v>0</v>
      </c>
      <c r="G130" s="131">
        <v>0</v>
      </c>
      <c r="H130" s="131">
        <v>0</v>
      </c>
      <c r="I130" s="131">
        <v>0</v>
      </c>
      <c r="J130" s="131">
        <v>0</v>
      </c>
      <c r="K130" s="131">
        <v>0</v>
      </c>
      <c r="L130" s="131">
        <v>0</v>
      </c>
      <c r="M130" s="131">
        <v>0</v>
      </c>
      <c r="N130" s="132">
        <v>40301.507210000003</v>
      </c>
    </row>
    <row r="131" spans="1:14" x14ac:dyDescent="0.25">
      <c r="A131" s="130" t="s">
        <v>325</v>
      </c>
      <c r="B131" s="131">
        <v>11999.255289999999</v>
      </c>
      <c r="C131" s="131">
        <v>8698.8710100000008</v>
      </c>
      <c r="D131" s="131">
        <v>10956.279140000001</v>
      </c>
      <c r="E131" s="131">
        <v>8148.5645199999999</v>
      </c>
      <c r="F131" s="131">
        <v>0</v>
      </c>
      <c r="G131" s="131">
        <v>0</v>
      </c>
      <c r="H131" s="131">
        <v>0</v>
      </c>
      <c r="I131" s="131">
        <v>0</v>
      </c>
      <c r="J131" s="131">
        <v>0</v>
      </c>
      <c r="K131" s="131">
        <v>0</v>
      </c>
      <c r="L131" s="131">
        <v>0</v>
      </c>
      <c r="M131" s="131">
        <v>0</v>
      </c>
      <c r="N131" s="132">
        <v>39802.969960000002</v>
      </c>
    </row>
    <row r="132" spans="1:14" x14ac:dyDescent="0.25">
      <c r="A132" s="130" t="s">
        <v>326</v>
      </c>
      <c r="B132" s="131">
        <v>12479.064200000001</v>
      </c>
      <c r="C132" s="131">
        <v>6286.2994699999999</v>
      </c>
      <c r="D132" s="131">
        <v>7665.1949199999999</v>
      </c>
      <c r="E132" s="131">
        <v>11735.61254</v>
      </c>
      <c r="F132" s="131">
        <v>0</v>
      </c>
      <c r="G132" s="131">
        <v>0</v>
      </c>
      <c r="H132" s="131">
        <v>0</v>
      </c>
      <c r="I132" s="131">
        <v>0</v>
      </c>
      <c r="J132" s="131">
        <v>0</v>
      </c>
      <c r="K132" s="131">
        <v>0</v>
      </c>
      <c r="L132" s="131">
        <v>0</v>
      </c>
      <c r="M132" s="131">
        <v>0</v>
      </c>
      <c r="N132" s="132">
        <v>38166.171130000002</v>
      </c>
    </row>
    <row r="133" spans="1:14" x14ac:dyDescent="0.25">
      <c r="A133" s="130" t="s">
        <v>327</v>
      </c>
      <c r="B133" s="131">
        <v>7764.1400400000002</v>
      </c>
      <c r="C133" s="131">
        <v>10608.750179999999</v>
      </c>
      <c r="D133" s="131">
        <v>12938.59814</v>
      </c>
      <c r="E133" s="131">
        <v>6645.7047899999998</v>
      </c>
      <c r="F133" s="131">
        <v>0</v>
      </c>
      <c r="G133" s="131">
        <v>0</v>
      </c>
      <c r="H133" s="131">
        <v>0</v>
      </c>
      <c r="I133" s="131">
        <v>0</v>
      </c>
      <c r="J133" s="131">
        <v>0</v>
      </c>
      <c r="K133" s="131">
        <v>0</v>
      </c>
      <c r="L133" s="131">
        <v>0</v>
      </c>
      <c r="M133" s="131">
        <v>0</v>
      </c>
      <c r="N133" s="132">
        <v>37957.193149999999</v>
      </c>
    </row>
    <row r="134" spans="1:14" x14ac:dyDescent="0.25">
      <c r="A134" s="130" t="s">
        <v>328</v>
      </c>
      <c r="B134" s="131">
        <v>10422.03386</v>
      </c>
      <c r="C134" s="131">
        <v>7985.2730799999999</v>
      </c>
      <c r="D134" s="131">
        <v>7679.4384</v>
      </c>
      <c r="E134" s="131">
        <v>11764.415370000001</v>
      </c>
      <c r="F134" s="131">
        <v>0</v>
      </c>
      <c r="G134" s="131">
        <v>0</v>
      </c>
      <c r="H134" s="131">
        <v>0</v>
      </c>
      <c r="I134" s="131">
        <v>0</v>
      </c>
      <c r="J134" s="131">
        <v>0</v>
      </c>
      <c r="K134" s="131">
        <v>0</v>
      </c>
      <c r="L134" s="131">
        <v>0</v>
      </c>
      <c r="M134" s="131">
        <v>0</v>
      </c>
      <c r="N134" s="132">
        <v>37851.160709999996</v>
      </c>
    </row>
    <row r="135" spans="1:14" x14ac:dyDescent="0.25">
      <c r="A135" s="130" t="s">
        <v>329</v>
      </c>
      <c r="B135" s="131">
        <v>11795.694659999999</v>
      </c>
      <c r="C135" s="131">
        <v>8481.8627500000002</v>
      </c>
      <c r="D135" s="131">
        <v>10837.53847</v>
      </c>
      <c r="E135" s="131">
        <v>6479.4150099999997</v>
      </c>
      <c r="F135" s="131">
        <v>0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0</v>
      </c>
      <c r="M135" s="131">
        <v>0</v>
      </c>
      <c r="N135" s="132">
        <v>37594.510889999998</v>
      </c>
    </row>
    <row r="136" spans="1:14" x14ac:dyDescent="0.25">
      <c r="A136" s="130" t="s">
        <v>330</v>
      </c>
      <c r="B136" s="131">
        <v>9343.4975699999995</v>
      </c>
      <c r="C136" s="131">
        <v>8477.5729800000008</v>
      </c>
      <c r="D136" s="131">
        <v>9490.22667</v>
      </c>
      <c r="E136" s="131">
        <v>9433.6198199999999</v>
      </c>
      <c r="F136" s="131">
        <v>0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0</v>
      </c>
      <c r="M136" s="131">
        <v>0</v>
      </c>
      <c r="N136" s="132">
        <v>36744.91704</v>
      </c>
    </row>
    <row r="137" spans="1:14" x14ac:dyDescent="0.25">
      <c r="A137" s="130" t="s">
        <v>331</v>
      </c>
      <c r="B137" s="131">
        <v>10649.145109999999</v>
      </c>
      <c r="C137" s="131">
        <v>5975.4826300000004</v>
      </c>
      <c r="D137" s="131">
        <v>11288.82271</v>
      </c>
      <c r="E137" s="131">
        <v>8278.1402600000001</v>
      </c>
      <c r="F137" s="131">
        <v>0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0</v>
      </c>
      <c r="M137" s="131">
        <v>0</v>
      </c>
      <c r="N137" s="132">
        <v>36191.590709999997</v>
      </c>
    </row>
    <row r="138" spans="1:14" x14ac:dyDescent="0.25">
      <c r="A138" s="130" t="s">
        <v>332</v>
      </c>
      <c r="B138" s="131">
        <v>10374.912050000001</v>
      </c>
      <c r="C138" s="131">
        <v>8219.3729000000003</v>
      </c>
      <c r="D138" s="131">
        <v>7919.6578499999996</v>
      </c>
      <c r="E138" s="131">
        <v>7864.4180800000004</v>
      </c>
      <c r="F138" s="131">
        <v>0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0</v>
      </c>
      <c r="M138" s="131">
        <v>0</v>
      </c>
      <c r="N138" s="132">
        <v>34378.36088</v>
      </c>
    </row>
    <row r="139" spans="1:14" x14ac:dyDescent="0.25">
      <c r="A139" s="130" t="s">
        <v>333</v>
      </c>
      <c r="B139" s="131">
        <v>8638.4231199999995</v>
      </c>
      <c r="C139" s="131">
        <v>8271.89941</v>
      </c>
      <c r="D139" s="131">
        <v>10595.51642</v>
      </c>
      <c r="E139" s="131">
        <v>6439.0877899999996</v>
      </c>
      <c r="F139" s="131">
        <v>0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0</v>
      </c>
      <c r="M139" s="131">
        <v>0</v>
      </c>
      <c r="N139" s="132">
        <v>33944.926740000003</v>
      </c>
    </row>
    <row r="140" spans="1:14" x14ac:dyDescent="0.25">
      <c r="A140" s="130" t="s">
        <v>334</v>
      </c>
      <c r="B140" s="131">
        <v>8969.6556299999993</v>
      </c>
      <c r="C140" s="131">
        <v>21521.187720000002</v>
      </c>
      <c r="D140" s="131">
        <v>1537.27144</v>
      </c>
      <c r="E140" s="131">
        <v>1092.5145600000001</v>
      </c>
      <c r="F140" s="131">
        <v>0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0</v>
      </c>
      <c r="M140" s="131">
        <v>0</v>
      </c>
      <c r="N140" s="132">
        <v>33120.629350000003</v>
      </c>
    </row>
    <row r="141" spans="1:14" x14ac:dyDescent="0.25">
      <c r="A141" s="130" t="s">
        <v>335</v>
      </c>
      <c r="B141" s="131">
        <v>9945.6671499999993</v>
      </c>
      <c r="C141" s="131">
        <v>7128.9192999999996</v>
      </c>
      <c r="D141" s="131">
        <v>10775.796689999999</v>
      </c>
      <c r="E141" s="131">
        <v>5024.8164800000004</v>
      </c>
      <c r="F141" s="131">
        <v>0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0</v>
      </c>
      <c r="M141" s="131">
        <v>0</v>
      </c>
      <c r="N141" s="132">
        <v>32875.199619999999</v>
      </c>
    </row>
    <row r="142" spans="1:14" x14ac:dyDescent="0.25">
      <c r="A142" s="130" t="s">
        <v>336</v>
      </c>
      <c r="B142" s="131">
        <v>7364.8632500000003</v>
      </c>
      <c r="C142" s="131">
        <v>4784.7848599999998</v>
      </c>
      <c r="D142" s="131">
        <v>7541.9495100000004</v>
      </c>
      <c r="E142" s="131">
        <v>7656.8597399999999</v>
      </c>
      <c r="F142" s="131">
        <v>0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0</v>
      </c>
      <c r="M142" s="131">
        <v>0</v>
      </c>
      <c r="N142" s="132">
        <v>27348.45736</v>
      </c>
    </row>
    <row r="143" spans="1:14" x14ac:dyDescent="0.25">
      <c r="A143" s="130" t="s">
        <v>337</v>
      </c>
      <c r="B143" s="131">
        <v>4406.5424599999997</v>
      </c>
      <c r="C143" s="131">
        <v>2670.5740300000002</v>
      </c>
      <c r="D143" s="131">
        <v>14867.0587</v>
      </c>
      <c r="E143" s="131">
        <v>4318.0882099999999</v>
      </c>
      <c r="F143" s="131">
        <v>0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0</v>
      </c>
      <c r="M143" s="131">
        <v>0</v>
      </c>
      <c r="N143" s="132">
        <v>26262.2634</v>
      </c>
    </row>
    <row r="144" spans="1:14" x14ac:dyDescent="0.25">
      <c r="A144" s="130" t="s">
        <v>338</v>
      </c>
      <c r="B144" s="131">
        <v>7479.8512199999996</v>
      </c>
      <c r="C144" s="131">
        <v>6151.74334</v>
      </c>
      <c r="D144" s="131">
        <v>7116.2972799999998</v>
      </c>
      <c r="E144" s="131">
        <v>4923.2634200000002</v>
      </c>
      <c r="F144" s="131">
        <v>0</v>
      </c>
      <c r="G144" s="131">
        <v>0</v>
      </c>
      <c r="H144" s="131">
        <v>0</v>
      </c>
      <c r="I144" s="131">
        <v>0</v>
      </c>
      <c r="J144" s="131">
        <v>0</v>
      </c>
      <c r="K144" s="131">
        <v>0</v>
      </c>
      <c r="L144" s="131">
        <v>0</v>
      </c>
      <c r="M144" s="131">
        <v>0</v>
      </c>
      <c r="N144" s="132">
        <v>25671.15526</v>
      </c>
    </row>
    <row r="145" spans="1:14" x14ac:dyDescent="0.25">
      <c r="A145" s="130" t="s">
        <v>339</v>
      </c>
      <c r="B145" s="131">
        <v>4739.8069599999999</v>
      </c>
      <c r="C145" s="131">
        <v>4081.60158</v>
      </c>
      <c r="D145" s="131">
        <v>9060.9145399999998</v>
      </c>
      <c r="E145" s="131">
        <v>6565.1812799999998</v>
      </c>
      <c r="F145" s="131">
        <v>0</v>
      </c>
      <c r="G145" s="131">
        <v>0</v>
      </c>
      <c r="H145" s="131">
        <v>0</v>
      </c>
      <c r="I145" s="131">
        <v>0</v>
      </c>
      <c r="J145" s="131">
        <v>0</v>
      </c>
      <c r="K145" s="131">
        <v>0</v>
      </c>
      <c r="L145" s="131">
        <v>0</v>
      </c>
      <c r="M145" s="131">
        <v>0</v>
      </c>
      <c r="N145" s="132">
        <v>24447.504359999999</v>
      </c>
    </row>
    <row r="146" spans="1:14" x14ac:dyDescent="0.25">
      <c r="A146" s="130" t="s">
        <v>340</v>
      </c>
      <c r="B146" s="131">
        <v>5413.2485699999997</v>
      </c>
      <c r="C146" s="131">
        <v>4515.9003700000003</v>
      </c>
      <c r="D146" s="131">
        <v>6031.5021399999996</v>
      </c>
      <c r="E146" s="131">
        <v>8246.7189500000004</v>
      </c>
      <c r="F146" s="131">
        <v>0</v>
      </c>
      <c r="G146" s="131">
        <v>0</v>
      </c>
      <c r="H146" s="131">
        <v>0</v>
      </c>
      <c r="I146" s="131">
        <v>0</v>
      </c>
      <c r="J146" s="131">
        <v>0</v>
      </c>
      <c r="K146" s="131">
        <v>0</v>
      </c>
      <c r="L146" s="131">
        <v>0</v>
      </c>
      <c r="M146" s="131">
        <v>0</v>
      </c>
      <c r="N146" s="132">
        <v>24207.370029999998</v>
      </c>
    </row>
    <row r="147" spans="1:14" x14ac:dyDescent="0.25">
      <c r="A147" s="130" t="s">
        <v>341</v>
      </c>
      <c r="B147" s="131">
        <v>4145.6712399999997</v>
      </c>
      <c r="C147" s="131">
        <v>4767.7773200000001</v>
      </c>
      <c r="D147" s="131">
        <v>5509.4240900000004</v>
      </c>
      <c r="E147" s="131">
        <v>9169.6050099999993</v>
      </c>
      <c r="F147" s="131">
        <v>0</v>
      </c>
      <c r="G147" s="131">
        <v>0</v>
      </c>
      <c r="H147" s="131">
        <v>0</v>
      </c>
      <c r="I147" s="131">
        <v>0</v>
      </c>
      <c r="J147" s="131">
        <v>0</v>
      </c>
      <c r="K147" s="131">
        <v>0</v>
      </c>
      <c r="L147" s="131">
        <v>0</v>
      </c>
      <c r="M147" s="131">
        <v>0</v>
      </c>
      <c r="N147" s="132">
        <v>23592.47766</v>
      </c>
    </row>
    <row r="148" spans="1:14" x14ac:dyDescent="0.25">
      <c r="A148" s="130" t="s">
        <v>342</v>
      </c>
      <c r="B148" s="131">
        <v>103.705</v>
      </c>
      <c r="C148" s="131">
        <v>24.87735</v>
      </c>
      <c r="D148" s="131">
        <v>22442.411609999999</v>
      </c>
      <c r="E148" s="131">
        <v>100.86729</v>
      </c>
      <c r="F148" s="131">
        <v>0</v>
      </c>
      <c r="G148" s="131">
        <v>0</v>
      </c>
      <c r="H148" s="131">
        <v>0</v>
      </c>
      <c r="I148" s="131">
        <v>0</v>
      </c>
      <c r="J148" s="131">
        <v>0</v>
      </c>
      <c r="K148" s="131">
        <v>0</v>
      </c>
      <c r="L148" s="131">
        <v>0</v>
      </c>
      <c r="M148" s="131">
        <v>0</v>
      </c>
      <c r="N148" s="132">
        <v>22671.861250000002</v>
      </c>
    </row>
    <row r="149" spans="1:14" x14ac:dyDescent="0.25">
      <c r="A149" s="130" t="s">
        <v>343</v>
      </c>
      <c r="B149" s="131">
        <v>3754.89489</v>
      </c>
      <c r="C149" s="131">
        <v>6916.5853900000002</v>
      </c>
      <c r="D149" s="131">
        <v>5807.5279200000004</v>
      </c>
      <c r="E149" s="131">
        <v>4875.5387600000004</v>
      </c>
      <c r="F149" s="131">
        <v>0</v>
      </c>
      <c r="G149" s="131">
        <v>0</v>
      </c>
      <c r="H149" s="131">
        <v>0</v>
      </c>
      <c r="I149" s="131">
        <v>0</v>
      </c>
      <c r="J149" s="131">
        <v>0</v>
      </c>
      <c r="K149" s="131">
        <v>0</v>
      </c>
      <c r="L149" s="131">
        <v>0</v>
      </c>
      <c r="M149" s="131">
        <v>0</v>
      </c>
      <c r="N149" s="132">
        <v>21354.54696</v>
      </c>
    </row>
    <row r="150" spans="1:14" x14ac:dyDescent="0.25">
      <c r="A150" s="130" t="s">
        <v>344</v>
      </c>
      <c r="B150" s="131">
        <v>3626.46578</v>
      </c>
      <c r="C150" s="131">
        <v>5015.1417099999999</v>
      </c>
      <c r="D150" s="131">
        <v>5550.5254800000002</v>
      </c>
      <c r="E150" s="131">
        <v>4651.8177900000001</v>
      </c>
      <c r="F150" s="131">
        <v>0</v>
      </c>
      <c r="G150" s="131">
        <v>0</v>
      </c>
      <c r="H150" s="131">
        <v>0</v>
      </c>
      <c r="I150" s="131">
        <v>0</v>
      </c>
      <c r="J150" s="131">
        <v>0</v>
      </c>
      <c r="K150" s="131">
        <v>0</v>
      </c>
      <c r="L150" s="131">
        <v>0</v>
      </c>
      <c r="M150" s="131">
        <v>0</v>
      </c>
      <c r="N150" s="132">
        <v>18843.95076</v>
      </c>
    </row>
    <row r="151" spans="1:14" x14ac:dyDescent="0.25">
      <c r="A151" s="130" t="s">
        <v>345</v>
      </c>
      <c r="B151" s="131">
        <v>5042.5523599999997</v>
      </c>
      <c r="C151" s="131">
        <v>3272.8776499999999</v>
      </c>
      <c r="D151" s="131">
        <v>6331.4557999999997</v>
      </c>
      <c r="E151" s="131">
        <v>2857.9217199999998</v>
      </c>
      <c r="F151" s="131">
        <v>0</v>
      </c>
      <c r="G151" s="131">
        <v>0</v>
      </c>
      <c r="H151" s="131">
        <v>0</v>
      </c>
      <c r="I151" s="131">
        <v>0</v>
      </c>
      <c r="J151" s="131">
        <v>0</v>
      </c>
      <c r="K151" s="131">
        <v>0</v>
      </c>
      <c r="L151" s="131">
        <v>0</v>
      </c>
      <c r="M151" s="131">
        <v>0</v>
      </c>
      <c r="N151" s="132">
        <v>17504.807529999998</v>
      </c>
    </row>
    <row r="152" spans="1:14" x14ac:dyDescent="0.25">
      <c r="A152" s="130" t="s">
        <v>346</v>
      </c>
      <c r="B152" s="131">
        <v>2992.7894099999999</v>
      </c>
      <c r="C152" s="131">
        <v>5123.9563200000002</v>
      </c>
      <c r="D152" s="131">
        <v>3968.1057599999999</v>
      </c>
      <c r="E152" s="131">
        <v>4177.2574999999997</v>
      </c>
      <c r="F152" s="131">
        <v>0</v>
      </c>
      <c r="G152" s="131">
        <v>0</v>
      </c>
      <c r="H152" s="131">
        <v>0</v>
      </c>
      <c r="I152" s="131">
        <v>0</v>
      </c>
      <c r="J152" s="131">
        <v>0</v>
      </c>
      <c r="K152" s="131">
        <v>0</v>
      </c>
      <c r="L152" s="131">
        <v>0</v>
      </c>
      <c r="M152" s="131">
        <v>0</v>
      </c>
      <c r="N152" s="132">
        <v>16262.108990000001</v>
      </c>
    </row>
    <row r="153" spans="1:14" x14ac:dyDescent="0.25">
      <c r="A153" s="130" t="s">
        <v>347</v>
      </c>
      <c r="B153" s="131">
        <v>2843.47361</v>
      </c>
      <c r="C153" s="131">
        <v>6847.72534</v>
      </c>
      <c r="D153" s="131">
        <v>2481.7002000000002</v>
      </c>
      <c r="E153" s="131">
        <v>3506.0829899999999</v>
      </c>
      <c r="F153" s="131">
        <v>0</v>
      </c>
      <c r="G153" s="131">
        <v>0</v>
      </c>
      <c r="H153" s="131">
        <v>0</v>
      </c>
      <c r="I153" s="131">
        <v>0</v>
      </c>
      <c r="J153" s="131">
        <v>0</v>
      </c>
      <c r="K153" s="131">
        <v>0</v>
      </c>
      <c r="L153" s="131">
        <v>0</v>
      </c>
      <c r="M153" s="131">
        <v>0</v>
      </c>
      <c r="N153" s="132">
        <v>15678.98214</v>
      </c>
    </row>
    <row r="154" spans="1:14" x14ac:dyDescent="0.25">
      <c r="A154" s="130" t="s">
        <v>348</v>
      </c>
      <c r="B154" s="131">
        <v>3736.6941200000001</v>
      </c>
      <c r="C154" s="131">
        <v>3102.60509</v>
      </c>
      <c r="D154" s="131">
        <v>4700.83266</v>
      </c>
      <c r="E154" s="131">
        <v>3698.4408800000001</v>
      </c>
      <c r="F154" s="131">
        <v>0</v>
      </c>
      <c r="G154" s="131">
        <v>0</v>
      </c>
      <c r="H154" s="131">
        <v>0</v>
      </c>
      <c r="I154" s="131">
        <v>0</v>
      </c>
      <c r="J154" s="131">
        <v>0</v>
      </c>
      <c r="K154" s="131">
        <v>0</v>
      </c>
      <c r="L154" s="131">
        <v>0</v>
      </c>
      <c r="M154" s="131">
        <v>0</v>
      </c>
      <c r="N154" s="132">
        <v>15238.572749999999</v>
      </c>
    </row>
    <row r="155" spans="1:14" x14ac:dyDescent="0.25">
      <c r="A155" s="130" t="s">
        <v>349</v>
      </c>
      <c r="B155" s="131">
        <v>2418.2353800000001</v>
      </c>
      <c r="C155" s="131">
        <v>3586.70507</v>
      </c>
      <c r="D155" s="131">
        <v>6210.0277699999997</v>
      </c>
      <c r="E155" s="131">
        <v>2759.0235499999999</v>
      </c>
      <c r="F155" s="131">
        <v>0</v>
      </c>
      <c r="G155" s="131">
        <v>0</v>
      </c>
      <c r="H155" s="131">
        <v>0</v>
      </c>
      <c r="I155" s="131">
        <v>0</v>
      </c>
      <c r="J155" s="131">
        <v>0</v>
      </c>
      <c r="K155" s="131">
        <v>0</v>
      </c>
      <c r="L155" s="131">
        <v>0</v>
      </c>
      <c r="M155" s="131">
        <v>0</v>
      </c>
      <c r="N155" s="132">
        <v>14973.991770000001</v>
      </c>
    </row>
    <row r="156" spans="1:14" x14ac:dyDescent="0.25">
      <c r="A156" s="130" t="s">
        <v>350</v>
      </c>
      <c r="B156" s="131">
        <v>3607.27135</v>
      </c>
      <c r="C156" s="131">
        <v>1730.54946</v>
      </c>
      <c r="D156" s="131">
        <v>4798.4056099999998</v>
      </c>
      <c r="E156" s="131">
        <v>4392.9077500000003</v>
      </c>
      <c r="F156" s="131">
        <v>0</v>
      </c>
      <c r="G156" s="131">
        <v>0</v>
      </c>
      <c r="H156" s="131">
        <v>0</v>
      </c>
      <c r="I156" s="131">
        <v>0</v>
      </c>
      <c r="J156" s="131">
        <v>0</v>
      </c>
      <c r="K156" s="131">
        <v>0</v>
      </c>
      <c r="L156" s="131">
        <v>0</v>
      </c>
      <c r="M156" s="131">
        <v>0</v>
      </c>
      <c r="N156" s="132">
        <v>14529.134169999999</v>
      </c>
    </row>
    <row r="157" spans="1:14" x14ac:dyDescent="0.25">
      <c r="A157" s="130" t="s">
        <v>351</v>
      </c>
      <c r="B157" s="131">
        <v>3057.14777</v>
      </c>
      <c r="C157" s="131">
        <v>2590.8213500000002</v>
      </c>
      <c r="D157" s="131">
        <v>3444.2273</v>
      </c>
      <c r="E157" s="131">
        <v>5131.8178600000001</v>
      </c>
      <c r="F157" s="131">
        <v>0</v>
      </c>
      <c r="G157" s="131">
        <v>0</v>
      </c>
      <c r="H157" s="131">
        <v>0</v>
      </c>
      <c r="I157" s="131">
        <v>0</v>
      </c>
      <c r="J157" s="131">
        <v>0</v>
      </c>
      <c r="K157" s="131">
        <v>0</v>
      </c>
      <c r="L157" s="131">
        <v>0</v>
      </c>
      <c r="M157" s="131">
        <v>0</v>
      </c>
      <c r="N157" s="132">
        <v>14224.014279999999</v>
      </c>
    </row>
    <row r="158" spans="1:14" x14ac:dyDescent="0.25">
      <c r="A158" s="130" t="s">
        <v>352</v>
      </c>
      <c r="B158" s="131">
        <v>4268.8149800000001</v>
      </c>
      <c r="C158" s="131">
        <v>3033.0108100000002</v>
      </c>
      <c r="D158" s="131">
        <v>4072.6906600000002</v>
      </c>
      <c r="E158" s="131">
        <v>2826.1780899999999</v>
      </c>
      <c r="F158" s="131">
        <v>0</v>
      </c>
      <c r="G158" s="131">
        <v>0</v>
      </c>
      <c r="H158" s="131">
        <v>0</v>
      </c>
      <c r="I158" s="131">
        <v>0</v>
      </c>
      <c r="J158" s="131">
        <v>0</v>
      </c>
      <c r="K158" s="131">
        <v>0</v>
      </c>
      <c r="L158" s="131">
        <v>0</v>
      </c>
      <c r="M158" s="131">
        <v>0</v>
      </c>
      <c r="N158" s="132">
        <v>14200.69454</v>
      </c>
    </row>
    <row r="159" spans="1:14" x14ac:dyDescent="0.25">
      <c r="A159" s="130" t="s">
        <v>353</v>
      </c>
      <c r="B159" s="131">
        <v>2236.7075100000002</v>
      </c>
      <c r="C159" s="131">
        <v>2291.8997399999998</v>
      </c>
      <c r="D159" s="131">
        <v>4688.6738999999998</v>
      </c>
      <c r="E159" s="131">
        <v>4399.6702400000004</v>
      </c>
      <c r="F159" s="131">
        <v>0</v>
      </c>
      <c r="G159" s="131">
        <v>0</v>
      </c>
      <c r="H159" s="131">
        <v>0</v>
      </c>
      <c r="I159" s="131">
        <v>0</v>
      </c>
      <c r="J159" s="131">
        <v>0</v>
      </c>
      <c r="K159" s="131">
        <v>0</v>
      </c>
      <c r="L159" s="131">
        <v>0</v>
      </c>
      <c r="M159" s="131">
        <v>0</v>
      </c>
      <c r="N159" s="132">
        <v>13616.95139</v>
      </c>
    </row>
    <row r="160" spans="1:14" x14ac:dyDescent="0.25">
      <c r="A160" s="130" t="s">
        <v>354</v>
      </c>
      <c r="B160" s="131">
        <v>4113.3200800000004</v>
      </c>
      <c r="C160" s="131">
        <v>2554.0669200000002</v>
      </c>
      <c r="D160" s="131">
        <v>3584.0851200000002</v>
      </c>
      <c r="E160" s="131">
        <v>2711.3540800000001</v>
      </c>
      <c r="F160" s="131">
        <v>0</v>
      </c>
      <c r="G160" s="131">
        <v>0</v>
      </c>
      <c r="H160" s="131">
        <v>0</v>
      </c>
      <c r="I160" s="131">
        <v>0</v>
      </c>
      <c r="J160" s="131">
        <v>0</v>
      </c>
      <c r="K160" s="131">
        <v>0</v>
      </c>
      <c r="L160" s="131">
        <v>0</v>
      </c>
      <c r="M160" s="131">
        <v>0</v>
      </c>
      <c r="N160" s="132">
        <v>12962.8262</v>
      </c>
    </row>
    <row r="161" spans="1:14" x14ac:dyDescent="0.25">
      <c r="A161" s="130" t="s">
        <v>355</v>
      </c>
      <c r="B161" s="131">
        <v>4124.4556599999996</v>
      </c>
      <c r="C161" s="131">
        <v>1950.7775300000001</v>
      </c>
      <c r="D161" s="131">
        <v>3046.8004700000001</v>
      </c>
      <c r="E161" s="131">
        <v>3188.8485700000001</v>
      </c>
      <c r="F161" s="131">
        <v>0</v>
      </c>
      <c r="G161" s="131">
        <v>0</v>
      </c>
      <c r="H161" s="131">
        <v>0</v>
      </c>
      <c r="I161" s="131">
        <v>0</v>
      </c>
      <c r="J161" s="131">
        <v>0</v>
      </c>
      <c r="K161" s="131">
        <v>0</v>
      </c>
      <c r="L161" s="131">
        <v>0</v>
      </c>
      <c r="M161" s="131">
        <v>0</v>
      </c>
      <c r="N161" s="132">
        <v>12310.882229999999</v>
      </c>
    </row>
    <row r="162" spans="1:14" x14ac:dyDescent="0.25">
      <c r="A162" s="130" t="s">
        <v>356</v>
      </c>
      <c r="B162" s="131">
        <v>3041.1147299999998</v>
      </c>
      <c r="C162" s="131">
        <v>2588.4603400000001</v>
      </c>
      <c r="D162" s="131">
        <v>2972.5729000000001</v>
      </c>
      <c r="E162" s="131">
        <v>2422.5972999999999</v>
      </c>
      <c r="F162" s="131">
        <v>0</v>
      </c>
      <c r="G162" s="131">
        <v>0</v>
      </c>
      <c r="H162" s="131">
        <v>0</v>
      </c>
      <c r="I162" s="131">
        <v>0</v>
      </c>
      <c r="J162" s="131">
        <v>0</v>
      </c>
      <c r="K162" s="131">
        <v>0</v>
      </c>
      <c r="L162" s="131">
        <v>0</v>
      </c>
      <c r="M162" s="131">
        <v>0</v>
      </c>
      <c r="N162" s="132">
        <v>11024.745269999999</v>
      </c>
    </row>
    <row r="163" spans="1:14" x14ac:dyDescent="0.25">
      <c r="A163" s="130" t="s">
        <v>357</v>
      </c>
      <c r="B163" s="131">
        <v>1378.47406</v>
      </c>
      <c r="C163" s="131">
        <v>1304.8679299999999</v>
      </c>
      <c r="D163" s="131">
        <v>3190.7870699999999</v>
      </c>
      <c r="E163" s="131">
        <v>3187.6993000000002</v>
      </c>
      <c r="F163" s="131">
        <v>0</v>
      </c>
      <c r="G163" s="131">
        <v>0</v>
      </c>
      <c r="H163" s="131">
        <v>0</v>
      </c>
      <c r="I163" s="131">
        <v>0</v>
      </c>
      <c r="J163" s="131">
        <v>0</v>
      </c>
      <c r="K163" s="131">
        <v>0</v>
      </c>
      <c r="L163" s="131">
        <v>0</v>
      </c>
      <c r="M163" s="131">
        <v>0</v>
      </c>
      <c r="N163" s="132">
        <v>9061.8283599999995</v>
      </c>
    </row>
    <row r="164" spans="1:14" x14ac:dyDescent="0.25">
      <c r="A164" s="130" t="s">
        <v>358</v>
      </c>
      <c r="B164" s="131">
        <v>500.83474999999999</v>
      </c>
      <c r="C164" s="131">
        <v>452.47777000000002</v>
      </c>
      <c r="D164" s="131">
        <v>6834.5699199999999</v>
      </c>
      <c r="E164" s="131">
        <v>1270.65227</v>
      </c>
      <c r="F164" s="131">
        <v>0</v>
      </c>
      <c r="G164" s="131">
        <v>0</v>
      </c>
      <c r="H164" s="131">
        <v>0</v>
      </c>
      <c r="I164" s="131">
        <v>0</v>
      </c>
      <c r="J164" s="131">
        <v>0</v>
      </c>
      <c r="K164" s="131">
        <v>0</v>
      </c>
      <c r="L164" s="131">
        <v>0</v>
      </c>
      <c r="M164" s="131">
        <v>0</v>
      </c>
      <c r="N164" s="132">
        <v>9058.5347099999999</v>
      </c>
    </row>
    <row r="165" spans="1:14" x14ac:dyDescent="0.25">
      <c r="A165" s="130" t="s">
        <v>359</v>
      </c>
      <c r="B165" s="131">
        <v>2597.8058099999998</v>
      </c>
      <c r="C165" s="131">
        <v>2122.5432099999998</v>
      </c>
      <c r="D165" s="131">
        <v>1535.1221399999999</v>
      </c>
      <c r="E165" s="131">
        <v>2366.0508100000002</v>
      </c>
      <c r="F165" s="131">
        <v>0</v>
      </c>
      <c r="G165" s="131">
        <v>0</v>
      </c>
      <c r="H165" s="131">
        <v>0</v>
      </c>
      <c r="I165" s="131">
        <v>0</v>
      </c>
      <c r="J165" s="131">
        <v>0</v>
      </c>
      <c r="K165" s="131">
        <v>0</v>
      </c>
      <c r="L165" s="131">
        <v>0</v>
      </c>
      <c r="M165" s="131">
        <v>0</v>
      </c>
      <c r="N165" s="132">
        <v>8621.5219699999998</v>
      </c>
    </row>
    <row r="166" spans="1:14" x14ac:dyDescent="0.25">
      <c r="A166" s="130" t="s">
        <v>360</v>
      </c>
      <c r="B166" s="131">
        <v>2034.07068</v>
      </c>
      <c r="C166" s="131">
        <v>1482.32626</v>
      </c>
      <c r="D166" s="131">
        <v>2150.7635799999998</v>
      </c>
      <c r="E166" s="131">
        <v>2108.7265699999998</v>
      </c>
      <c r="F166" s="131">
        <v>0</v>
      </c>
      <c r="G166" s="131">
        <v>0</v>
      </c>
      <c r="H166" s="131">
        <v>0</v>
      </c>
      <c r="I166" s="131">
        <v>0</v>
      </c>
      <c r="J166" s="131">
        <v>0</v>
      </c>
      <c r="K166" s="131">
        <v>0</v>
      </c>
      <c r="L166" s="131">
        <v>0</v>
      </c>
      <c r="M166" s="131">
        <v>0</v>
      </c>
      <c r="N166" s="132">
        <v>7775.8870900000002</v>
      </c>
    </row>
    <row r="167" spans="1:14" x14ac:dyDescent="0.25">
      <c r="A167" s="130" t="s">
        <v>361</v>
      </c>
      <c r="B167" s="131">
        <v>1736.0756100000001</v>
      </c>
      <c r="C167" s="131">
        <v>1370.84051</v>
      </c>
      <c r="D167" s="131">
        <v>2519.3901000000001</v>
      </c>
      <c r="E167" s="131">
        <v>2134.9735900000001</v>
      </c>
      <c r="F167" s="131">
        <v>0</v>
      </c>
      <c r="G167" s="131">
        <v>0</v>
      </c>
      <c r="H167" s="131">
        <v>0</v>
      </c>
      <c r="I167" s="131">
        <v>0</v>
      </c>
      <c r="J167" s="131">
        <v>0</v>
      </c>
      <c r="K167" s="131">
        <v>0</v>
      </c>
      <c r="L167" s="131">
        <v>0</v>
      </c>
      <c r="M167" s="131">
        <v>0</v>
      </c>
      <c r="N167" s="132">
        <v>7761.27981</v>
      </c>
    </row>
    <row r="168" spans="1:14" x14ac:dyDescent="0.25">
      <c r="A168" s="130" t="s">
        <v>362</v>
      </c>
      <c r="B168" s="131">
        <v>3854.4517599999999</v>
      </c>
      <c r="C168" s="131">
        <v>782.29349000000002</v>
      </c>
      <c r="D168" s="131">
        <v>569.97942</v>
      </c>
      <c r="E168" s="131">
        <v>2233.3074499999998</v>
      </c>
      <c r="F168" s="131">
        <v>0</v>
      </c>
      <c r="G168" s="131">
        <v>0</v>
      </c>
      <c r="H168" s="131">
        <v>0</v>
      </c>
      <c r="I168" s="131">
        <v>0</v>
      </c>
      <c r="J168" s="131">
        <v>0</v>
      </c>
      <c r="K168" s="131">
        <v>0</v>
      </c>
      <c r="L168" s="131">
        <v>0</v>
      </c>
      <c r="M168" s="131">
        <v>0</v>
      </c>
      <c r="N168" s="132">
        <v>7440.0321199999998</v>
      </c>
    </row>
    <row r="169" spans="1:14" x14ac:dyDescent="0.25">
      <c r="A169" s="130" t="s">
        <v>363</v>
      </c>
      <c r="B169" s="131">
        <v>1160.95029</v>
      </c>
      <c r="C169" s="131">
        <v>3572.01766</v>
      </c>
      <c r="D169" s="131">
        <v>1074.83791</v>
      </c>
      <c r="E169" s="131">
        <v>946.46799999999996</v>
      </c>
      <c r="F169" s="131">
        <v>0</v>
      </c>
      <c r="G169" s="131">
        <v>0</v>
      </c>
      <c r="H169" s="131">
        <v>0</v>
      </c>
      <c r="I169" s="131">
        <v>0</v>
      </c>
      <c r="J169" s="131">
        <v>0</v>
      </c>
      <c r="K169" s="131">
        <v>0</v>
      </c>
      <c r="L169" s="131">
        <v>0</v>
      </c>
      <c r="M169" s="131">
        <v>0</v>
      </c>
      <c r="N169" s="132">
        <v>6754.2738600000002</v>
      </c>
    </row>
    <row r="170" spans="1:14" x14ac:dyDescent="0.25">
      <c r="A170" s="130" t="s">
        <v>364</v>
      </c>
      <c r="B170" s="131">
        <v>1623.7217599999999</v>
      </c>
      <c r="C170" s="131">
        <v>1312.1229000000001</v>
      </c>
      <c r="D170" s="131">
        <v>1757.59509</v>
      </c>
      <c r="E170" s="131">
        <v>1831.32251</v>
      </c>
      <c r="F170" s="131">
        <v>0</v>
      </c>
      <c r="G170" s="131">
        <v>0</v>
      </c>
      <c r="H170" s="131">
        <v>0</v>
      </c>
      <c r="I170" s="131">
        <v>0</v>
      </c>
      <c r="J170" s="131">
        <v>0</v>
      </c>
      <c r="K170" s="131">
        <v>0</v>
      </c>
      <c r="L170" s="131">
        <v>0</v>
      </c>
      <c r="M170" s="131">
        <v>0</v>
      </c>
      <c r="N170" s="132">
        <v>6524.7622600000004</v>
      </c>
    </row>
    <row r="171" spans="1:14" x14ac:dyDescent="0.25">
      <c r="A171" s="130" t="s">
        <v>365</v>
      </c>
      <c r="B171" s="131">
        <v>4056.6498000000001</v>
      </c>
      <c r="C171" s="131">
        <v>453.69637</v>
      </c>
      <c r="D171" s="131">
        <v>664.60173999999995</v>
      </c>
      <c r="E171" s="131">
        <v>1305.09474</v>
      </c>
      <c r="F171" s="131">
        <v>0</v>
      </c>
      <c r="G171" s="131">
        <v>0</v>
      </c>
      <c r="H171" s="131">
        <v>0</v>
      </c>
      <c r="I171" s="131">
        <v>0</v>
      </c>
      <c r="J171" s="131">
        <v>0</v>
      </c>
      <c r="K171" s="131">
        <v>0</v>
      </c>
      <c r="L171" s="131">
        <v>0</v>
      </c>
      <c r="M171" s="131">
        <v>0</v>
      </c>
      <c r="N171" s="132">
        <v>6480.0426500000003</v>
      </c>
    </row>
    <row r="172" spans="1:14" x14ac:dyDescent="0.25">
      <c r="A172" s="130" t="s">
        <v>366</v>
      </c>
      <c r="B172" s="131">
        <v>1973.6685299999999</v>
      </c>
      <c r="C172" s="131">
        <v>1086.74362</v>
      </c>
      <c r="D172" s="131">
        <v>1578.39572</v>
      </c>
      <c r="E172" s="131">
        <v>1741.9144699999999</v>
      </c>
      <c r="F172" s="131">
        <v>0</v>
      </c>
      <c r="G172" s="131">
        <v>0</v>
      </c>
      <c r="H172" s="131">
        <v>0</v>
      </c>
      <c r="I172" s="131">
        <v>0</v>
      </c>
      <c r="J172" s="131">
        <v>0</v>
      </c>
      <c r="K172" s="131">
        <v>0</v>
      </c>
      <c r="L172" s="131">
        <v>0</v>
      </c>
      <c r="M172" s="131">
        <v>0</v>
      </c>
      <c r="N172" s="132">
        <v>6380.7223400000003</v>
      </c>
    </row>
    <row r="173" spans="1:14" x14ac:dyDescent="0.25">
      <c r="A173" s="130" t="s">
        <v>367</v>
      </c>
      <c r="B173" s="131">
        <v>922.42825000000005</v>
      </c>
      <c r="C173" s="131">
        <v>1756.1789900000001</v>
      </c>
      <c r="D173" s="131">
        <v>1998.1201599999999</v>
      </c>
      <c r="E173" s="131">
        <v>1607.30594</v>
      </c>
      <c r="F173" s="131">
        <v>0</v>
      </c>
      <c r="G173" s="131">
        <v>0</v>
      </c>
      <c r="H173" s="131">
        <v>0</v>
      </c>
      <c r="I173" s="131">
        <v>0</v>
      </c>
      <c r="J173" s="131">
        <v>0</v>
      </c>
      <c r="K173" s="131">
        <v>0</v>
      </c>
      <c r="L173" s="131">
        <v>0</v>
      </c>
      <c r="M173" s="131">
        <v>0</v>
      </c>
      <c r="N173" s="132">
        <v>6284.03334</v>
      </c>
    </row>
    <row r="174" spans="1:14" x14ac:dyDescent="0.25">
      <c r="A174" s="130" t="s">
        <v>368</v>
      </c>
      <c r="B174" s="131">
        <v>1032.9833900000001</v>
      </c>
      <c r="C174" s="131">
        <v>2308.4356600000001</v>
      </c>
      <c r="D174" s="131">
        <v>1737.84763</v>
      </c>
      <c r="E174" s="131">
        <v>731.34709999999995</v>
      </c>
      <c r="F174" s="131">
        <v>0</v>
      </c>
      <c r="G174" s="131">
        <v>0</v>
      </c>
      <c r="H174" s="131">
        <v>0</v>
      </c>
      <c r="I174" s="131">
        <v>0</v>
      </c>
      <c r="J174" s="131">
        <v>0</v>
      </c>
      <c r="K174" s="131">
        <v>0</v>
      </c>
      <c r="L174" s="131">
        <v>0</v>
      </c>
      <c r="M174" s="131">
        <v>0</v>
      </c>
      <c r="N174" s="132">
        <v>5810.6137799999997</v>
      </c>
    </row>
    <row r="175" spans="1:14" x14ac:dyDescent="0.25">
      <c r="A175" s="130" t="s">
        <v>369</v>
      </c>
      <c r="B175" s="131">
        <v>1098.33341</v>
      </c>
      <c r="C175" s="131">
        <v>1360.7194</v>
      </c>
      <c r="D175" s="131">
        <v>1164.1285</v>
      </c>
      <c r="E175" s="131">
        <v>1016.41048</v>
      </c>
      <c r="F175" s="131">
        <v>0</v>
      </c>
      <c r="G175" s="131">
        <v>0</v>
      </c>
      <c r="H175" s="131">
        <v>0</v>
      </c>
      <c r="I175" s="131">
        <v>0</v>
      </c>
      <c r="J175" s="131">
        <v>0</v>
      </c>
      <c r="K175" s="131">
        <v>0</v>
      </c>
      <c r="L175" s="131">
        <v>0</v>
      </c>
      <c r="M175" s="131">
        <v>0</v>
      </c>
      <c r="N175" s="132">
        <v>4639.5917900000004</v>
      </c>
    </row>
    <row r="176" spans="1:14" x14ac:dyDescent="0.25">
      <c r="A176" s="130" t="s">
        <v>370</v>
      </c>
      <c r="B176" s="131">
        <v>1496.45525</v>
      </c>
      <c r="C176" s="131">
        <v>731.37878000000001</v>
      </c>
      <c r="D176" s="131">
        <v>1254.1574900000001</v>
      </c>
      <c r="E176" s="131">
        <v>1095.89608</v>
      </c>
      <c r="F176" s="131">
        <v>0</v>
      </c>
      <c r="G176" s="131">
        <v>0</v>
      </c>
      <c r="H176" s="131">
        <v>0</v>
      </c>
      <c r="I176" s="131">
        <v>0</v>
      </c>
      <c r="J176" s="131">
        <v>0</v>
      </c>
      <c r="K176" s="131">
        <v>0</v>
      </c>
      <c r="L176" s="131">
        <v>0</v>
      </c>
      <c r="M176" s="131">
        <v>0</v>
      </c>
      <c r="N176" s="132">
        <v>4577.8876</v>
      </c>
    </row>
    <row r="177" spans="1:14" x14ac:dyDescent="0.25">
      <c r="A177" s="130" t="s">
        <v>371</v>
      </c>
      <c r="B177" s="131">
        <v>1289.6489099999999</v>
      </c>
      <c r="C177" s="131">
        <v>728.37045999999998</v>
      </c>
      <c r="D177" s="131">
        <v>1014.76097</v>
      </c>
      <c r="E177" s="131">
        <v>1386.9191699999999</v>
      </c>
      <c r="F177" s="131">
        <v>0</v>
      </c>
      <c r="G177" s="131">
        <v>0</v>
      </c>
      <c r="H177" s="131">
        <v>0</v>
      </c>
      <c r="I177" s="131">
        <v>0</v>
      </c>
      <c r="J177" s="131">
        <v>0</v>
      </c>
      <c r="K177" s="131">
        <v>0</v>
      </c>
      <c r="L177" s="131">
        <v>0</v>
      </c>
      <c r="M177" s="131">
        <v>0</v>
      </c>
      <c r="N177" s="132">
        <v>4419.6995100000004</v>
      </c>
    </row>
    <row r="178" spans="1:14" x14ac:dyDescent="0.25">
      <c r="A178" s="130" t="s">
        <v>372</v>
      </c>
      <c r="B178" s="131">
        <v>238.16054</v>
      </c>
      <c r="C178" s="131">
        <v>3480.3157099999999</v>
      </c>
      <c r="D178" s="131">
        <v>274.91415999999998</v>
      </c>
      <c r="E178" s="131">
        <v>174.34609</v>
      </c>
      <c r="F178" s="131">
        <v>0</v>
      </c>
      <c r="G178" s="131">
        <v>0</v>
      </c>
      <c r="H178" s="131">
        <v>0</v>
      </c>
      <c r="I178" s="131">
        <v>0</v>
      </c>
      <c r="J178" s="131">
        <v>0</v>
      </c>
      <c r="K178" s="131">
        <v>0</v>
      </c>
      <c r="L178" s="131">
        <v>0</v>
      </c>
      <c r="M178" s="131">
        <v>0</v>
      </c>
      <c r="N178" s="132">
        <v>4167.7365</v>
      </c>
    </row>
    <row r="179" spans="1:14" x14ac:dyDescent="0.25">
      <c r="A179" s="130" t="s">
        <v>373</v>
      </c>
      <c r="B179" s="131">
        <v>1401.7019</v>
      </c>
      <c r="C179" s="131">
        <v>823.25207999999998</v>
      </c>
      <c r="D179" s="131">
        <v>964.86005</v>
      </c>
      <c r="E179" s="131">
        <v>731.24528999999995</v>
      </c>
      <c r="F179" s="131">
        <v>0</v>
      </c>
      <c r="G179" s="131">
        <v>0</v>
      </c>
      <c r="H179" s="131">
        <v>0</v>
      </c>
      <c r="I179" s="131">
        <v>0</v>
      </c>
      <c r="J179" s="131">
        <v>0</v>
      </c>
      <c r="K179" s="131">
        <v>0</v>
      </c>
      <c r="L179" s="131">
        <v>0</v>
      </c>
      <c r="M179" s="131">
        <v>0</v>
      </c>
      <c r="N179" s="132">
        <v>3921.0593199999998</v>
      </c>
    </row>
    <row r="180" spans="1:14" x14ac:dyDescent="0.25">
      <c r="A180" s="130" t="s">
        <v>374</v>
      </c>
      <c r="B180" s="131">
        <v>550.13018999999997</v>
      </c>
      <c r="C180" s="131">
        <v>797.17067999999995</v>
      </c>
      <c r="D180" s="131">
        <v>1259.3161600000001</v>
      </c>
      <c r="E180" s="131">
        <v>1250.1352099999999</v>
      </c>
      <c r="F180" s="131">
        <v>0</v>
      </c>
      <c r="G180" s="131">
        <v>0</v>
      </c>
      <c r="H180" s="131">
        <v>0</v>
      </c>
      <c r="I180" s="131">
        <v>0</v>
      </c>
      <c r="J180" s="131">
        <v>0</v>
      </c>
      <c r="K180" s="131">
        <v>0</v>
      </c>
      <c r="L180" s="131">
        <v>0</v>
      </c>
      <c r="M180" s="131">
        <v>0</v>
      </c>
      <c r="N180" s="132">
        <v>3856.7522399999998</v>
      </c>
    </row>
    <row r="181" spans="1:14" x14ac:dyDescent="0.25">
      <c r="A181" s="130" t="s">
        <v>375</v>
      </c>
      <c r="B181" s="131">
        <v>1206.8049900000001</v>
      </c>
      <c r="C181" s="131">
        <v>456.31517000000002</v>
      </c>
      <c r="D181" s="131">
        <v>1355.3827900000001</v>
      </c>
      <c r="E181" s="131">
        <v>794.06574999999998</v>
      </c>
      <c r="F181" s="131">
        <v>0</v>
      </c>
      <c r="G181" s="131">
        <v>0</v>
      </c>
      <c r="H181" s="131">
        <v>0</v>
      </c>
      <c r="I181" s="131">
        <v>0</v>
      </c>
      <c r="J181" s="131">
        <v>0</v>
      </c>
      <c r="K181" s="131">
        <v>0</v>
      </c>
      <c r="L181" s="131">
        <v>0</v>
      </c>
      <c r="M181" s="131">
        <v>0</v>
      </c>
      <c r="N181" s="132">
        <v>3812.5686999999998</v>
      </c>
    </row>
    <row r="182" spans="1:14" x14ac:dyDescent="0.25">
      <c r="A182" s="130" t="s">
        <v>376</v>
      </c>
      <c r="B182" s="131">
        <v>447.20546000000002</v>
      </c>
      <c r="C182" s="131">
        <v>1294.0876900000001</v>
      </c>
      <c r="D182" s="131">
        <v>1012.42535</v>
      </c>
      <c r="E182" s="131">
        <v>909.26446999999996</v>
      </c>
      <c r="F182" s="131">
        <v>0</v>
      </c>
      <c r="G182" s="131">
        <v>0</v>
      </c>
      <c r="H182" s="131">
        <v>0</v>
      </c>
      <c r="I182" s="131">
        <v>0</v>
      </c>
      <c r="J182" s="131">
        <v>0</v>
      </c>
      <c r="K182" s="131">
        <v>0</v>
      </c>
      <c r="L182" s="131">
        <v>0</v>
      </c>
      <c r="M182" s="131">
        <v>0</v>
      </c>
      <c r="N182" s="132">
        <v>3662.98297</v>
      </c>
    </row>
    <row r="183" spans="1:14" x14ac:dyDescent="0.25">
      <c r="A183" s="130" t="s">
        <v>377</v>
      </c>
      <c r="B183" s="131">
        <v>716.11356999999998</v>
      </c>
      <c r="C183" s="131">
        <v>1107.18932</v>
      </c>
      <c r="D183" s="131">
        <v>718.73667999999998</v>
      </c>
      <c r="E183" s="131">
        <v>338.01069000000001</v>
      </c>
      <c r="F183" s="131">
        <v>0</v>
      </c>
      <c r="G183" s="131">
        <v>0</v>
      </c>
      <c r="H183" s="131">
        <v>0</v>
      </c>
      <c r="I183" s="131">
        <v>0</v>
      </c>
      <c r="J183" s="131">
        <v>0</v>
      </c>
      <c r="K183" s="131">
        <v>0</v>
      </c>
      <c r="L183" s="131">
        <v>0</v>
      </c>
      <c r="M183" s="131">
        <v>0</v>
      </c>
      <c r="N183" s="132">
        <v>2880.05026</v>
      </c>
    </row>
    <row r="184" spans="1:14" x14ac:dyDescent="0.25">
      <c r="A184" s="130" t="s">
        <v>378</v>
      </c>
      <c r="B184" s="131">
        <v>581.12279000000001</v>
      </c>
      <c r="C184" s="131">
        <v>823.56542999999999</v>
      </c>
      <c r="D184" s="131">
        <v>653.37788999999998</v>
      </c>
      <c r="E184" s="131">
        <v>653.91741999999999</v>
      </c>
      <c r="F184" s="131">
        <v>0</v>
      </c>
      <c r="G184" s="131">
        <v>0</v>
      </c>
      <c r="H184" s="131">
        <v>0</v>
      </c>
      <c r="I184" s="131">
        <v>0</v>
      </c>
      <c r="J184" s="131">
        <v>0</v>
      </c>
      <c r="K184" s="131">
        <v>0</v>
      </c>
      <c r="L184" s="131">
        <v>0</v>
      </c>
      <c r="M184" s="131">
        <v>0</v>
      </c>
      <c r="N184" s="132">
        <v>2711.98353</v>
      </c>
    </row>
    <row r="185" spans="1:14" x14ac:dyDescent="0.25">
      <c r="A185" s="130" t="s">
        <v>379</v>
      </c>
      <c r="B185" s="131">
        <v>240.72153</v>
      </c>
      <c r="C185" s="131">
        <v>986.97591999999997</v>
      </c>
      <c r="D185" s="131">
        <v>522.64504999999997</v>
      </c>
      <c r="E185" s="131">
        <v>666.26383999999996</v>
      </c>
      <c r="F185" s="131">
        <v>0</v>
      </c>
      <c r="G185" s="131">
        <v>0</v>
      </c>
      <c r="H185" s="131">
        <v>0</v>
      </c>
      <c r="I185" s="131">
        <v>0</v>
      </c>
      <c r="J185" s="131">
        <v>0</v>
      </c>
      <c r="K185" s="131">
        <v>0</v>
      </c>
      <c r="L185" s="131">
        <v>0</v>
      </c>
      <c r="M185" s="131">
        <v>0</v>
      </c>
      <c r="N185" s="132">
        <v>2416.6063399999998</v>
      </c>
    </row>
    <row r="186" spans="1:14" x14ac:dyDescent="0.25">
      <c r="A186" s="130" t="s">
        <v>380</v>
      </c>
      <c r="B186" s="131">
        <v>281.74124999999998</v>
      </c>
      <c r="C186" s="131">
        <v>376.46409999999997</v>
      </c>
      <c r="D186" s="131">
        <v>293.64281</v>
      </c>
      <c r="E186" s="131">
        <v>1111.96218</v>
      </c>
      <c r="F186" s="131">
        <v>0</v>
      </c>
      <c r="G186" s="131">
        <v>0</v>
      </c>
      <c r="H186" s="131">
        <v>0</v>
      </c>
      <c r="I186" s="131">
        <v>0</v>
      </c>
      <c r="J186" s="131">
        <v>0</v>
      </c>
      <c r="K186" s="131">
        <v>0</v>
      </c>
      <c r="L186" s="131">
        <v>0</v>
      </c>
      <c r="M186" s="131">
        <v>0</v>
      </c>
      <c r="N186" s="132">
        <v>2063.81034</v>
      </c>
    </row>
    <row r="187" spans="1:14" x14ac:dyDescent="0.25">
      <c r="A187" s="130" t="s">
        <v>381</v>
      </c>
      <c r="B187" s="131">
        <v>456.01082000000002</v>
      </c>
      <c r="C187" s="131">
        <v>627.95654999999999</v>
      </c>
      <c r="D187" s="131">
        <v>673.28273000000002</v>
      </c>
      <c r="E187" s="131">
        <v>287.34838999999999</v>
      </c>
      <c r="F187" s="131">
        <v>0</v>
      </c>
      <c r="G187" s="131">
        <v>0</v>
      </c>
      <c r="H187" s="131">
        <v>0</v>
      </c>
      <c r="I187" s="131">
        <v>0</v>
      </c>
      <c r="J187" s="131">
        <v>0</v>
      </c>
      <c r="K187" s="131">
        <v>0</v>
      </c>
      <c r="L187" s="131">
        <v>0</v>
      </c>
      <c r="M187" s="131">
        <v>0</v>
      </c>
      <c r="N187" s="132">
        <v>2044.5984900000001</v>
      </c>
    </row>
    <row r="188" spans="1:14" x14ac:dyDescent="0.25">
      <c r="A188" s="130" t="s">
        <v>382</v>
      </c>
      <c r="B188" s="131">
        <v>194.56733</v>
      </c>
      <c r="C188" s="131">
        <v>684.54156</v>
      </c>
      <c r="D188" s="131">
        <v>330.50504999999998</v>
      </c>
      <c r="E188" s="131">
        <v>742.29154000000005</v>
      </c>
      <c r="F188" s="131">
        <v>0</v>
      </c>
      <c r="G188" s="131">
        <v>0</v>
      </c>
      <c r="H188" s="131">
        <v>0</v>
      </c>
      <c r="I188" s="131">
        <v>0</v>
      </c>
      <c r="J188" s="131">
        <v>0</v>
      </c>
      <c r="K188" s="131">
        <v>0</v>
      </c>
      <c r="L188" s="131">
        <v>0</v>
      </c>
      <c r="M188" s="131">
        <v>0</v>
      </c>
      <c r="N188" s="132">
        <v>1951.9054799999999</v>
      </c>
    </row>
    <row r="189" spans="1:14" x14ac:dyDescent="0.25">
      <c r="A189" s="130" t="s">
        <v>383</v>
      </c>
      <c r="B189" s="131">
        <v>654.13081999999997</v>
      </c>
      <c r="C189" s="131">
        <v>305.38184999999999</v>
      </c>
      <c r="D189" s="131">
        <v>781.94169999999997</v>
      </c>
      <c r="E189" s="131">
        <v>167.99648999999999</v>
      </c>
      <c r="F189" s="131">
        <v>0</v>
      </c>
      <c r="G189" s="131">
        <v>0</v>
      </c>
      <c r="H189" s="131">
        <v>0</v>
      </c>
      <c r="I189" s="131">
        <v>0</v>
      </c>
      <c r="J189" s="131">
        <v>0</v>
      </c>
      <c r="K189" s="131">
        <v>0</v>
      </c>
      <c r="L189" s="131">
        <v>0</v>
      </c>
      <c r="M189" s="131">
        <v>0</v>
      </c>
      <c r="N189" s="132">
        <v>1909.4508599999999</v>
      </c>
    </row>
    <row r="190" spans="1:14" x14ac:dyDescent="0.25">
      <c r="A190" s="130" t="s">
        <v>384</v>
      </c>
      <c r="B190" s="131">
        <v>745.15886999999998</v>
      </c>
      <c r="C190" s="131">
        <v>516.71191999999996</v>
      </c>
      <c r="D190" s="131">
        <v>335.74441999999999</v>
      </c>
      <c r="E190" s="131">
        <v>280.25981000000002</v>
      </c>
      <c r="F190" s="131">
        <v>0</v>
      </c>
      <c r="G190" s="131">
        <v>0</v>
      </c>
      <c r="H190" s="131">
        <v>0</v>
      </c>
      <c r="I190" s="131">
        <v>0</v>
      </c>
      <c r="J190" s="131">
        <v>0</v>
      </c>
      <c r="K190" s="131">
        <v>0</v>
      </c>
      <c r="L190" s="131">
        <v>0</v>
      </c>
      <c r="M190" s="131">
        <v>0</v>
      </c>
      <c r="N190" s="132">
        <v>1877.8750199999999</v>
      </c>
    </row>
    <row r="191" spans="1:14" x14ac:dyDescent="0.25">
      <c r="A191" s="130" t="s">
        <v>385</v>
      </c>
      <c r="B191" s="131">
        <v>528.43001000000004</v>
      </c>
      <c r="C191" s="131">
        <v>595.19169999999997</v>
      </c>
      <c r="D191" s="131">
        <v>216.60897</v>
      </c>
      <c r="E191" s="131">
        <v>245.80919</v>
      </c>
      <c r="F191" s="131">
        <v>0</v>
      </c>
      <c r="G191" s="131">
        <v>0</v>
      </c>
      <c r="H191" s="131">
        <v>0</v>
      </c>
      <c r="I191" s="131">
        <v>0</v>
      </c>
      <c r="J191" s="131">
        <v>0</v>
      </c>
      <c r="K191" s="131">
        <v>0</v>
      </c>
      <c r="L191" s="131">
        <v>0</v>
      </c>
      <c r="M191" s="131">
        <v>0</v>
      </c>
      <c r="N191" s="132">
        <v>1586.0398700000001</v>
      </c>
    </row>
    <row r="192" spans="1:14" x14ac:dyDescent="0.25">
      <c r="A192" s="130" t="s">
        <v>386</v>
      </c>
      <c r="B192" s="131">
        <v>418.47658000000001</v>
      </c>
      <c r="C192" s="131">
        <v>179.95707999999999</v>
      </c>
      <c r="D192" s="131">
        <v>610.03081999999995</v>
      </c>
      <c r="E192" s="131">
        <v>310.00835999999998</v>
      </c>
      <c r="F192" s="131">
        <v>0</v>
      </c>
      <c r="G192" s="131">
        <v>0</v>
      </c>
      <c r="H192" s="131">
        <v>0</v>
      </c>
      <c r="I192" s="131">
        <v>0</v>
      </c>
      <c r="J192" s="131">
        <v>0</v>
      </c>
      <c r="K192" s="131">
        <v>0</v>
      </c>
      <c r="L192" s="131">
        <v>0</v>
      </c>
      <c r="M192" s="131">
        <v>0</v>
      </c>
      <c r="N192" s="132">
        <v>1518.4728399999999</v>
      </c>
    </row>
    <row r="193" spans="1:14" x14ac:dyDescent="0.25">
      <c r="A193" s="130" t="s">
        <v>387</v>
      </c>
      <c r="B193" s="131">
        <v>84.934399999999997</v>
      </c>
      <c r="C193" s="131">
        <v>231.56604999999999</v>
      </c>
      <c r="D193" s="131">
        <v>1037.1634799999999</v>
      </c>
      <c r="E193" s="131">
        <v>130.48277999999999</v>
      </c>
      <c r="F193" s="131">
        <v>0</v>
      </c>
      <c r="G193" s="131">
        <v>0</v>
      </c>
      <c r="H193" s="131">
        <v>0</v>
      </c>
      <c r="I193" s="131">
        <v>0</v>
      </c>
      <c r="J193" s="131">
        <v>0</v>
      </c>
      <c r="K193" s="131">
        <v>0</v>
      </c>
      <c r="L193" s="131">
        <v>0</v>
      </c>
      <c r="M193" s="131">
        <v>0</v>
      </c>
      <c r="N193" s="132">
        <v>1484.14671</v>
      </c>
    </row>
    <row r="194" spans="1:14" x14ac:dyDescent="0.25">
      <c r="A194" s="130" t="s">
        <v>388</v>
      </c>
      <c r="B194" s="131">
        <v>286.82294999999999</v>
      </c>
      <c r="C194" s="131">
        <v>207.82423</v>
      </c>
      <c r="D194" s="131">
        <v>387.33550000000002</v>
      </c>
      <c r="E194" s="131">
        <v>529.05146000000002</v>
      </c>
      <c r="F194" s="131">
        <v>0</v>
      </c>
      <c r="G194" s="131">
        <v>0</v>
      </c>
      <c r="H194" s="131">
        <v>0</v>
      </c>
      <c r="I194" s="131">
        <v>0</v>
      </c>
      <c r="J194" s="131">
        <v>0</v>
      </c>
      <c r="K194" s="131">
        <v>0</v>
      </c>
      <c r="L194" s="131">
        <v>0</v>
      </c>
      <c r="M194" s="131">
        <v>0</v>
      </c>
      <c r="N194" s="132">
        <v>1411.03414</v>
      </c>
    </row>
    <row r="195" spans="1:14" x14ac:dyDescent="0.25">
      <c r="A195" s="130" t="s">
        <v>389</v>
      </c>
      <c r="B195" s="131">
        <v>276.38119999999998</v>
      </c>
      <c r="C195" s="131">
        <v>545.18557999999996</v>
      </c>
      <c r="D195" s="131">
        <v>340.28534999999999</v>
      </c>
      <c r="E195" s="131">
        <v>157.85499999999999</v>
      </c>
      <c r="F195" s="131">
        <v>0</v>
      </c>
      <c r="G195" s="131">
        <v>0</v>
      </c>
      <c r="H195" s="131">
        <v>0</v>
      </c>
      <c r="I195" s="131">
        <v>0</v>
      </c>
      <c r="J195" s="131">
        <v>0</v>
      </c>
      <c r="K195" s="131">
        <v>0</v>
      </c>
      <c r="L195" s="131">
        <v>0</v>
      </c>
      <c r="M195" s="131">
        <v>0</v>
      </c>
      <c r="N195" s="132">
        <v>1319.70713</v>
      </c>
    </row>
    <row r="196" spans="1:14" x14ac:dyDescent="0.25">
      <c r="A196" s="130" t="s">
        <v>390</v>
      </c>
      <c r="B196" s="131">
        <v>0</v>
      </c>
      <c r="C196" s="131">
        <v>113.42674</v>
      </c>
      <c r="D196" s="131">
        <v>857.61859000000004</v>
      </c>
      <c r="E196" s="131">
        <v>63.54</v>
      </c>
      <c r="F196" s="131">
        <v>0</v>
      </c>
      <c r="G196" s="131">
        <v>0</v>
      </c>
      <c r="H196" s="131">
        <v>0</v>
      </c>
      <c r="I196" s="131">
        <v>0</v>
      </c>
      <c r="J196" s="131">
        <v>0</v>
      </c>
      <c r="K196" s="131">
        <v>0</v>
      </c>
      <c r="L196" s="131">
        <v>0</v>
      </c>
      <c r="M196" s="131">
        <v>0</v>
      </c>
      <c r="N196" s="132">
        <v>1034.5853300000001</v>
      </c>
    </row>
    <row r="197" spans="1:14" x14ac:dyDescent="0.25">
      <c r="A197" s="130" t="s">
        <v>391</v>
      </c>
      <c r="B197" s="131">
        <v>333.61282999999997</v>
      </c>
      <c r="C197" s="131">
        <v>280.60309000000001</v>
      </c>
      <c r="D197" s="131">
        <v>258.23754000000002</v>
      </c>
      <c r="E197" s="131">
        <v>98.895920000000004</v>
      </c>
      <c r="F197" s="131">
        <v>0</v>
      </c>
      <c r="G197" s="131">
        <v>0</v>
      </c>
      <c r="H197" s="131">
        <v>0</v>
      </c>
      <c r="I197" s="131">
        <v>0</v>
      </c>
      <c r="J197" s="131">
        <v>0</v>
      </c>
      <c r="K197" s="131">
        <v>0</v>
      </c>
      <c r="L197" s="131">
        <v>0</v>
      </c>
      <c r="M197" s="131">
        <v>0</v>
      </c>
      <c r="N197" s="132">
        <v>971.34938</v>
      </c>
    </row>
    <row r="198" spans="1:14" x14ac:dyDescent="0.25">
      <c r="A198" s="130" t="s">
        <v>392</v>
      </c>
      <c r="B198" s="131">
        <v>215.21842000000001</v>
      </c>
      <c r="C198" s="131">
        <v>231.36887999999999</v>
      </c>
      <c r="D198" s="131">
        <v>237.36483000000001</v>
      </c>
      <c r="E198" s="131">
        <v>256.90064000000001</v>
      </c>
      <c r="F198" s="131">
        <v>0</v>
      </c>
      <c r="G198" s="131">
        <v>0</v>
      </c>
      <c r="H198" s="131">
        <v>0</v>
      </c>
      <c r="I198" s="131">
        <v>0</v>
      </c>
      <c r="J198" s="131">
        <v>0</v>
      </c>
      <c r="K198" s="131">
        <v>0</v>
      </c>
      <c r="L198" s="131">
        <v>0</v>
      </c>
      <c r="M198" s="131">
        <v>0</v>
      </c>
      <c r="N198" s="132">
        <v>940.85276999999996</v>
      </c>
    </row>
    <row r="199" spans="1:14" x14ac:dyDescent="0.25">
      <c r="A199" s="130" t="s">
        <v>393</v>
      </c>
      <c r="B199" s="131">
        <v>236.87374</v>
      </c>
      <c r="C199" s="131">
        <v>207.44859</v>
      </c>
      <c r="D199" s="131">
        <v>223.67589000000001</v>
      </c>
      <c r="E199" s="131">
        <v>246.51775000000001</v>
      </c>
      <c r="F199" s="131">
        <v>0</v>
      </c>
      <c r="G199" s="131">
        <v>0</v>
      </c>
      <c r="H199" s="131">
        <v>0</v>
      </c>
      <c r="I199" s="131">
        <v>0</v>
      </c>
      <c r="J199" s="131">
        <v>0</v>
      </c>
      <c r="K199" s="131">
        <v>0</v>
      </c>
      <c r="L199" s="131">
        <v>0</v>
      </c>
      <c r="M199" s="131">
        <v>0</v>
      </c>
      <c r="N199" s="132">
        <v>914.51597000000004</v>
      </c>
    </row>
    <row r="200" spans="1:14" x14ac:dyDescent="0.25">
      <c r="A200" s="130" t="s">
        <v>394</v>
      </c>
      <c r="B200" s="131">
        <v>445.16156000000001</v>
      </c>
      <c r="C200" s="131">
        <v>76.538579999999996</v>
      </c>
      <c r="D200" s="131">
        <v>194.22470000000001</v>
      </c>
      <c r="E200" s="131">
        <v>86.465260000000001</v>
      </c>
      <c r="F200" s="131">
        <v>0</v>
      </c>
      <c r="G200" s="131">
        <v>0</v>
      </c>
      <c r="H200" s="131">
        <v>0</v>
      </c>
      <c r="I200" s="131">
        <v>0</v>
      </c>
      <c r="J200" s="131">
        <v>0</v>
      </c>
      <c r="K200" s="131">
        <v>0</v>
      </c>
      <c r="L200" s="131">
        <v>0</v>
      </c>
      <c r="M200" s="131">
        <v>0</v>
      </c>
      <c r="N200" s="132">
        <v>802.39009999999996</v>
      </c>
    </row>
    <row r="201" spans="1:14" x14ac:dyDescent="0.25">
      <c r="A201" s="130" t="s">
        <v>395</v>
      </c>
      <c r="B201" s="131">
        <v>191.58454</v>
      </c>
      <c r="C201" s="131">
        <v>309.63833</v>
      </c>
      <c r="D201" s="131">
        <v>169.75604000000001</v>
      </c>
      <c r="E201" s="131">
        <v>82.703909999999993</v>
      </c>
      <c r="F201" s="131">
        <v>0</v>
      </c>
      <c r="G201" s="131">
        <v>0</v>
      </c>
      <c r="H201" s="131">
        <v>0</v>
      </c>
      <c r="I201" s="131">
        <v>0</v>
      </c>
      <c r="J201" s="131">
        <v>0</v>
      </c>
      <c r="K201" s="131">
        <v>0</v>
      </c>
      <c r="L201" s="131">
        <v>0</v>
      </c>
      <c r="M201" s="131">
        <v>0</v>
      </c>
      <c r="N201" s="132">
        <v>753.68281999999999</v>
      </c>
    </row>
    <row r="202" spans="1:14" x14ac:dyDescent="0.25">
      <c r="A202" s="130" t="s">
        <v>396</v>
      </c>
      <c r="B202" s="131">
        <v>584.68457999999998</v>
      </c>
      <c r="C202" s="131">
        <v>74.121219999999994</v>
      </c>
      <c r="D202" s="131">
        <v>91.294589999999999</v>
      </c>
      <c r="E202" s="131">
        <v>0</v>
      </c>
      <c r="F202" s="131">
        <v>0</v>
      </c>
      <c r="G202" s="131">
        <v>0</v>
      </c>
      <c r="H202" s="131">
        <v>0</v>
      </c>
      <c r="I202" s="131">
        <v>0</v>
      </c>
      <c r="J202" s="131">
        <v>0</v>
      </c>
      <c r="K202" s="131">
        <v>0</v>
      </c>
      <c r="L202" s="131">
        <v>0</v>
      </c>
      <c r="M202" s="131">
        <v>0</v>
      </c>
      <c r="N202" s="132">
        <v>750.10038999999995</v>
      </c>
    </row>
    <row r="203" spans="1:14" x14ac:dyDescent="0.25">
      <c r="A203" s="130" t="s">
        <v>397</v>
      </c>
      <c r="B203" s="131">
        <v>149.98463000000001</v>
      </c>
      <c r="C203" s="131">
        <v>106.04130000000001</v>
      </c>
      <c r="D203" s="131">
        <v>125.39964999999999</v>
      </c>
      <c r="E203" s="131">
        <v>336.52710000000002</v>
      </c>
      <c r="F203" s="131">
        <v>0</v>
      </c>
      <c r="G203" s="131">
        <v>0</v>
      </c>
      <c r="H203" s="131">
        <v>0</v>
      </c>
      <c r="I203" s="131">
        <v>0</v>
      </c>
      <c r="J203" s="131">
        <v>0</v>
      </c>
      <c r="K203" s="131">
        <v>0</v>
      </c>
      <c r="L203" s="131">
        <v>0</v>
      </c>
      <c r="M203" s="131">
        <v>0</v>
      </c>
      <c r="N203" s="132">
        <v>717.95267999999999</v>
      </c>
    </row>
    <row r="204" spans="1:14" x14ac:dyDescent="0.25">
      <c r="A204" s="130" t="s">
        <v>398</v>
      </c>
      <c r="B204" s="131">
        <v>38.587699999999998</v>
      </c>
      <c r="C204" s="131">
        <v>296.93326000000002</v>
      </c>
      <c r="D204" s="131">
        <v>199.04704000000001</v>
      </c>
      <c r="E204" s="131">
        <v>139.92581000000001</v>
      </c>
      <c r="F204" s="131">
        <v>0</v>
      </c>
      <c r="G204" s="131">
        <v>0</v>
      </c>
      <c r="H204" s="131">
        <v>0</v>
      </c>
      <c r="I204" s="131">
        <v>0</v>
      </c>
      <c r="J204" s="131">
        <v>0</v>
      </c>
      <c r="K204" s="131">
        <v>0</v>
      </c>
      <c r="L204" s="131">
        <v>0</v>
      </c>
      <c r="M204" s="131">
        <v>0</v>
      </c>
      <c r="N204" s="132">
        <v>674.49381000000005</v>
      </c>
    </row>
    <row r="205" spans="1:14" x14ac:dyDescent="0.25">
      <c r="A205" s="130" t="s">
        <v>399</v>
      </c>
      <c r="B205" s="131">
        <v>57.351140000000001</v>
      </c>
      <c r="C205" s="131">
        <v>54.456870000000002</v>
      </c>
      <c r="D205" s="131">
        <v>423.66334999999998</v>
      </c>
      <c r="E205" s="131">
        <v>30.641079999999999</v>
      </c>
      <c r="F205" s="131">
        <v>0</v>
      </c>
      <c r="G205" s="131">
        <v>0</v>
      </c>
      <c r="H205" s="131">
        <v>0</v>
      </c>
      <c r="I205" s="131">
        <v>0</v>
      </c>
      <c r="J205" s="131">
        <v>0</v>
      </c>
      <c r="K205" s="131">
        <v>0</v>
      </c>
      <c r="L205" s="131">
        <v>0</v>
      </c>
      <c r="M205" s="131">
        <v>0</v>
      </c>
      <c r="N205" s="132">
        <v>566.11243999999999</v>
      </c>
    </row>
    <row r="206" spans="1:14" x14ac:dyDescent="0.25">
      <c r="A206" s="130" t="s">
        <v>548</v>
      </c>
      <c r="B206" s="131">
        <v>121.72561</v>
      </c>
      <c r="C206" s="131">
        <v>285.58553999999998</v>
      </c>
      <c r="D206" s="131">
        <v>23.439540000000001</v>
      </c>
      <c r="E206" s="131">
        <v>111.95784</v>
      </c>
      <c r="F206" s="131">
        <v>0</v>
      </c>
      <c r="G206" s="131">
        <v>0</v>
      </c>
      <c r="H206" s="131">
        <v>0</v>
      </c>
      <c r="I206" s="131">
        <v>0</v>
      </c>
      <c r="J206" s="131">
        <v>0</v>
      </c>
      <c r="K206" s="131">
        <v>0</v>
      </c>
      <c r="L206" s="131">
        <v>0</v>
      </c>
      <c r="M206" s="131">
        <v>0</v>
      </c>
      <c r="N206" s="132">
        <v>542.70853</v>
      </c>
    </row>
    <row r="207" spans="1:14" x14ac:dyDescent="0.25">
      <c r="A207" s="133" t="s">
        <v>400</v>
      </c>
      <c r="B207" s="131">
        <v>38.91818</v>
      </c>
      <c r="C207" s="131">
        <v>106.05734</v>
      </c>
      <c r="D207" s="131">
        <v>202.69492</v>
      </c>
      <c r="E207" s="131">
        <v>175.59934999999999</v>
      </c>
      <c r="F207" s="131">
        <v>0</v>
      </c>
      <c r="G207" s="131">
        <v>0</v>
      </c>
      <c r="H207" s="131">
        <v>0</v>
      </c>
      <c r="I207" s="131">
        <v>0</v>
      </c>
      <c r="J207" s="131">
        <v>0</v>
      </c>
      <c r="K207" s="131">
        <v>0</v>
      </c>
      <c r="L207" s="131">
        <v>0</v>
      </c>
      <c r="M207" s="131">
        <v>0</v>
      </c>
      <c r="N207" s="132">
        <v>523.26978999999994</v>
      </c>
    </row>
    <row r="208" spans="1:14" x14ac:dyDescent="0.25">
      <c r="A208" s="130" t="s">
        <v>401</v>
      </c>
      <c r="B208" s="131">
        <v>53.431919999999998</v>
      </c>
      <c r="C208" s="131">
        <v>7.4166999999999996</v>
      </c>
      <c r="D208" s="131">
        <v>15.00408</v>
      </c>
      <c r="E208" s="131">
        <v>423.75407000000001</v>
      </c>
      <c r="F208" s="131">
        <v>0</v>
      </c>
      <c r="G208" s="131">
        <v>0</v>
      </c>
      <c r="H208" s="131">
        <v>0</v>
      </c>
      <c r="I208" s="131">
        <v>0</v>
      </c>
      <c r="J208" s="131">
        <v>0</v>
      </c>
      <c r="K208" s="131">
        <v>0</v>
      </c>
      <c r="L208" s="131">
        <v>0</v>
      </c>
      <c r="M208" s="131">
        <v>0</v>
      </c>
      <c r="N208" s="132">
        <v>499.60676999999998</v>
      </c>
    </row>
    <row r="209" spans="1:14" x14ac:dyDescent="0.25">
      <c r="A209" s="130" t="s">
        <v>402</v>
      </c>
      <c r="B209" s="131">
        <v>82.545259999999999</v>
      </c>
      <c r="C209" s="131">
        <v>15.84212</v>
      </c>
      <c r="D209" s="131">
        <v>340.84940999999998</v>
      </c>
      <c r="E209" s="131">
        <v>22.660219999999999</v>
      </c>
      <c r="F209" s="131">
        <v>0</v>
      </c>
      <c r="G209" s="131">
        <v>0</v>
      </c>
      <c r="H209" s="131">
        <v>0</v>
      </c>
      <c r="I209" s="131">
        <v>0</v>
      </c>
      <c r="J209" s="131">
        <v>0</v>
      </c>
      <c r="K209" s="131">
        <v>0</v>
      </c>
      <c r="L209" s="131">
        <v>0</v>
      </c>
      <c r="M209" s="131">
        <v>0</v>
      </c>
      <c r="N209" s="132">
        <v>461.89701000000002</v>
      </c>
    </row>
    <row r="210" spans="1:14" x14ac:dyDescent="0.25">
      <c r="A210" s="130" t="s">
        <v>403</v>
      </c>
      <c r="B210" s="131">
        <v>81.232079999999996</v>
      </c>
      <c r="C210" s="131">
        <v>292.28672999999998</v>
      </c>
      <c r="D210" s="131">
        <v>65.214510000000004</v>
      </c>
      <c r="E210" s="131">
        <v>22.875</v>
      </c>
      <c r="F210" s="131">
        <v>0</v>
      </c>
      <c r="G210" s="131">
        <v>0</v>
      </c>
      <c r="H210" s="131">
        <v>0</v>
      </c>
      <c r="I210" s="131">
        <v>0</v>
      </c>
      <c r="J210" s="131">
        <v>0</v>
      </c>
      <c r="K210" s="131">
        <v>0</v>
      </c>
      <c r="L210" s="131">
        <v>0</v>
      </c>
      <c r="M210" s="131">
        <v>0</v>
      </c>
      <c r="N210" s="132">
        <v>461.60831999999999</v>
      </c>
    </row>
    <row r="211" spans="1:14" x14ac:dyDescent="0.25">
      <c r="A211" s="130" t="s">
        <v>404</v>
      </c>
      <c r="B211" s="131">
        <v>118.70968000000001</v>
      </c>
      <c r="C211" s="131">
        <v>90.72672</v>
      </c>
      <c r="D211" s="131">
        <v>171.07294999999999</v>
      </c>
      <c r="E211" s="131">
        <v>59.55715</v>
      </c>
      <c r="F211" s="131">
        <v>0</v>
      </c>
      <c r="G211" s="131">
        <v>0</v>
      </c>
      <c r="H211" s="131">
        <v>0</v>
      </c>
      <c r="I211" s="131">
        <v>0</v>
      </c>
      <c r="J211" s="131">
        <v>0</v>
      </c>
      <c r="K211" s="131">
        <v>0</v>
      </c>
      <c r="L211" s="131">
        <v>0</v>
      </c>
      <c r="M211" s="131">
        <v>0</v>
      </c>
      <c r="N211" s="132">
        <v>440.06650000000002</v>
      </c>
    </row>
    <row r="212" spans="1:14" x14ac:dyDescent="0.25">
      <c r="A212" s="130" t="s">
        <v>405</v>
      </c>
      <c r="B212" s="131">
        <v>52.78875</v>
      </c>
      <c r="C212" s="131">
        <v>158.40657999999999</v>
      </c>
      <c r="D212" s="131">
        <v>148.64239000000001</v>
      </c>
      <c r="E212" s="131">
        <v>79.127409999999998</v>
      </c>
      <c r="F212" s="131">
        <v>0</v>
      </c>
      <c r="G212" s="131">
        <v>0</v>
      </c>
      <c r="H212" s="131">
        <v>0</v>
      </c>
      <c r="I212" s="131">
        <v>0</v>
      </c>
      <c r="J212" s="131">
        <v>0</v>
      </c>
      <c r="K212" s="131">
        <v>0</v>
      </c>
      <c r="L212" s="131">
        <v>0</v>
      </c>
      <c r="M212" s="131">
        <v>0</v>
      </c>
      <c r="N212" s="132">
        <v>438.96512999999999</v>
      </c>
    </row>
    <row r="213" spans="1:14" x14ac:dyDescent="0.25">
      <c r="A213" s="130" t="s">
        <v>406</v>
      </c>
      <c r="B213" s="131">
        <v>124.70251</v>
      </c>
      <c r="C213" s="131">
        <v>110.14387000000001</v>
      </c>
      <c r="D213" s="131">
        <v>144.78124</v>
      </c>
      <c r="E213" s="131">
        <v>35.886110000000002</v>
      </c>
      <c r="F213" s="131">
        <v>0</v>
      </c>
      <c r="G213" s="131">
        <v>0</v>
      </c>
      <c r="H213" s="131">
        <v>0</v>
      </c>
      <c r="I213" s="131">
        <v>0</v>
      </c>
      <c r="J213" s="131">
        <v>0</v>
      </c>
      <c r="K213" s="131">
        <v>0</v>
      </c>
      <c r="L213" s="131">
        <v>0</v>
      </c>
      <c r="M213" s="131">
        <v>0</v>
      </c>
      <c r="N213" s="132">
        <v>415.51373000000001</v>
      </c>
    </row>
    <row r="214" spans="1:14" x14ac:dyDescent="0.25">
      <c r="A214" s="130" t="s">
        <v>407</v>
      </c>
      <c r="B214" s="131">
        <v>65.764279999999999</v>
      </c>
      <c r="C214" s="131">
        <v>89.486999999999995</v>
      </c>
      <c r="D214" s="131">
        <v>154.32624000000001</v>
      </c>
      <c r="E214" s="131">
        <v>0</v>
      </c>
      <c r="F214" s="131">
        <v>0</v>
      </c>
      <c r="G214" s="131">
        <v>0</v>
      </c>
      <c r="H214" s="131">
        <v>0</v>
      </c>
      <c r="I214" s="131">
        <v>0</v>
      </c>
      <c r="J214" s="131">
        <v>0</v>
      </c>
      <c r="K214" s="131">
        <v>0</v>
      </c>
      <c r="L214" s="131">
        <v>0</v>
      </c>
      <c r="M214" s="131">
        <v>0</v>
      </c>
      <c r="N214" s="132">
        <v>309.57751999999999</v>
      </c>
    </row>
    <row r="215" spans="1:14" x14ac:dyDescent="0.25">
      <c r="A215" s="130" t="s">
        <v>408</v>
      </c>
      <c r="B215" s="131">
        <v>66.66619</v>
      </c>
      <c r="C215" s="131">
        <v>34.451250000000002</v>
      </c>
      <c r="D215" s="131">
        <v>107.38471</v>
      </c>
      <c r="E215" s="131">
        <v>63.071800000000003</v>
      </c>
      <c r="F215" s="131">
        <v>0</v>
      </c>
      <c r="G215" s="131">
        <v>0</v>
      </c>
      <c r="H215" s="131">
        <v>0</v>
      </c>
      <c r="I215" s="131">
        <v>0</v>
      </c>
      <c r="J215" s="131">
        <v>0</v>
      </c>
      <c r="K215" s="131">
        <v>0</v>
      </c>
      <c r="L215" s="131">
        <v>0</v>
      </c>
      <c r="M215" s="131">
        <v>0</v>
      </c>
      <c r="N215" s="132">
        <v>271.57395000000002</v>
      </c>
    </row>
    <row r="216" spans="1:14" x14ac:dyDescent="0.25">
      <c r="A216" s="130" t="s">
        <v>409</v>
      </c>
      <c r="B216" s="131">
        <v>165.33946</v>
      </c>
      <c r="C216" s="131">
        <v>3.9788000000000001</v>
      </c>
      <c r="D216" s="131">
        <v>45.577199999999998</v>
      </c>
      <c r="E216" s="131">
        <v>3.8692000000000002</v>
      </c>
      <c r="F216" s="131">
        <v>0</v>
      </c>
      <c r="G216" s="131">
        <v>0</v>
      </c>
      <c r="H216" s="131">
        <v>0</v>
      </c>
      <c r="I216" s="131">
        <v>0</v>
      </c>
      <c r="J216" s="131">
        <v>0</v>
      </c>
      <c r="K216" s="131">
        <v>0</v>
      </c>
      <c r="L216" s="131">
        <v>0</v>
      </c>
      <c r="M216" s="131">
        <v>0</v>
      </c>
      <c r="N216" s="132">
        <v>218.76465999999999</v>
      </c>
    </row>
    <row r="217" spans="1:14" x14ac:dyDescent="0.25">
      <c r="A217" s="130" t="s">
        <v>410</v>
      </c>
      <c r="B217" s="131">
        <v>0</v>
      </c>
      <c r="C217" s="131">
        <v>1.246</v>
      </c>
      <c r="D217" s="131">
        <v>42.044240000000002</v>
      </c>
      <c r="E217" s="131">
        <v>141.44836000000001</v>
      </c>
      <c r="F217" s="131">
        <v>0</v>
      </c>
      <c r="G217" s="131">
        <v>0</v>
      </c>
      <c r="H217" s="131">
        <v>0</v>
      </c>
      <c r="I217" s="131">
        <v>0</v>
      </c>
      <c r="J217" s="131">
        <v>0</v>
      </c>
      <c r="K217" s="131">
        <v>0</v>
      </c>
      <c r="L217" s="131">
        <v>0</v>
      </c>
      <c r="M217" s="131">
        <v>0</v>
      </c>
      <c r="N217" s="132">
        <v>184.73859999999999</v>
      </c>
    </row>
    <row r="218" spans="1:14" x14ac:dyDescent="0.25">
      <c r="A218" s="130" t="s">
        <v>411</v>
      </c>
      <c r="B218" s="131">
        <v>0</v>
      </c>
      <c r="C218" s="131">
        <v>0</v>
      </c>
      <c r="D218" s="131">
        <v>145.93893</v>
      </c>
      <c r="E218" s="131">
        <v>0</v>
      </c>
      <c r="F218" s="131">
        <v>0</v>
      </c>
      <c r="G218" s="131">
        <v>0</v>
      </c>
      <c r="H218" s="131">
        <v>0</v>
      </c>
      <c r="I218" s="131">
        <v>0</v>
      </c>
      <c r="J218" s="131">
        <v>0</v>
      </c>
      <c r="K218" s="131">
        <v>0</v>
      </c>
      <c r="L218" s="131">
        <v>0</v>
      </c>
      <c r="M218" s="131">
        <v>0</v>
      </c>
      <c r="N218" s="132">
        <v>145.93893</v>
      </c>
    </row>
    <row r="219" spans="1:14" x14ac:dyDescent="0.25">
      <c r="A219" s="130" t="s">
        <v>412</v>
      </c>
      <c r="B219" s="131">
        <v>1.50885</v>
      </c>
      <c r="C219" s="131">
        <v>73.906019999999998</v>
      </c>
      <c r="D219" s="131">
        <v>29.629020000000001</v>
      </c>
      <c r="E219" s="131">
        <v>27.83343</v>
      </c>
      <c r="F219" s="131">
        <v>0</v>
      </c>
      <c r="G219" s="131">
        <v>0</v>
      </c>
      <c r="H219" s="131">
        <v>0</v>
      </c>
      <c r="I219" s="131">
        <v>0</v>
      </c>
      <c r="J219" s="131">
        <v>0</v>
      </c>
      <c r="K219" s="131">
        <v>0</v>
      </c>
      <c r="L219" s="131">
        <v>0</v>
      </c>
      <c r="M219" s="131">
        <v>0</v>
      </c>
      <c r="N219" s="132">
        <v>132.87732</v>
      </c>
    </row>
    <row r="220" spans="1:14" x14ac:dyDescent="0.25">
      <c r="A220" s="130" t="s">
        <v>413</v>
      </c>
      <c r="B220" s="131">
        <v>13.27073</v>
      </c>
      <c r="C220" s="131">
        <v>0</v>
      </c>
      <c r="D220" s="131">
        <v>49.259459999999997</v>
      </c>
      <c r="E220" s="131">
        <v>55.283999999999999</v>
      </c>
      <c r="F220" s="131">
        <v>0</v>
      </c>
      <c r="G220" s="131">
        <v>0</v>
      </c>
      <c r="H220" s="131">
        <v>0</v>
      </c>
      <c r="I220" s="131">
        <v>0</v>
      </c>
      <c r="J220" s="131">
        <v>0</v>
      </c>
      <c r="K220" s="131">
        <v>0</v>
      </c>
      <c r="L220" s="131">
        <v>0</v>
      </c>
      <c r="M220" s="131">
        <v>0</v>
      </c>
      <c r="N220" s="132">
        <v>117.81419</v>
      </c>
    </row>
    <row r="221" spans="1:14" x14ac:dyDescent="0.25">
      <c r="A221" s="130" t="s">
        <v>414</v>
      </c>
      <c r="B221" s="131">
        <v>2.2749999999999999</v>
      </c>
      <c r="C221" s="131">
        <v>1.5</v>
      </c>
      <c r="D221" s="131">
        <v>112.29425000000001</v>
      </c>
      <c r="E221" s="131">
        <v>0</v>
      </c>
      <c r="F221" s="131">
        <v>0</v>
      </c>
      <c r="G221" s="131">
        <v>0</v>
      </c>
      <c r="H221" s="131">
        <v>0</v>
      </c>
      <c r="I221" s="131">
        <v>0</v>
      </c>
      <c r="J221" s="131">
        <v>0</v>
      </c>
      <c r="K221" s="131">
        <v>0</v>
      </c>
      <c r="L221" s="131">
        <v>0</v>
      </c>
      <c r="M221" s="131">
        <v>0</v>
      </c>
      <c r="N221" s="132">
        <v>116.06925</v>
      </c>
    </row>
    <row r="222" spans="1:14" x14ac:dyDescent="0.25">
      <c r="A222" s="130" t="s">
        <v>415</v>
      </c>
      <c r="B222" s="131">
        <v>17.831050000000001</v>
      </c>
      <c r="C222" s="131">
        <v>93.286670000000001</v>
      </c>
      <c r="D222" s="131">
        <v>0</v>
      </c>
      <c r="E222" s="131">
        <v>2.0055399999999999</v>
      </c>
      <c r="F222" s="131">
        <v>0</v>
      </c>
      <c r="G222" s="131">
        <v>0</v>
      </c>
      <c r="H222" s="131">
        <v>0</v>
      </c>
      <c r="I222" s="131">
        <v>0</v>
      </c>
      <c r="J222" s="131">
        <v>0</v>
      </c>
      <c r="K222" s="131">
        <v>0</v>
      </c>
      <c r="L222" s="131">
        <v>0</v>
      </c>
      <c r="M222" s="131">
        <v>0</v>
      </c>
      <c r="N222" s="132">
        <v>113.12326</v>
      </c>
    </row>
    <row r="223" spans="1:14" x14ac:dyDescent="0.25">
      <c r="A223" s="130" t="s">
        <v>416</v>
      </c>
      <c r="B223" s="131">
        <v>20.218710000000002</v>
      </c>
      <c r="C223" s="131">
        <v>56.55</v>
      </c>
      <c r="D223" s="131">
        <v>0</v>
      </c>
      <c r="E223" s="131">
        <v>0</v>
      </c>
      <c r="F223" s="131">
        <v>0</v>
      </c>
      <c r="G223" s="131">
        <v>0</v>
      </c>
      <c r="H223" s="131">
        <v>0</v>
      </c>
      <c r="I223" s="131">
        <v>0</v>
      </c>
      <c r="J223" s="131">
        <v>0</v>
      </c>
      <c r="K223" s="131">
        <v>0</v>
      </c>
      <c r="L223" s="131">
        <v>0</v>
      </c>
      <c r="M223" s="131">
        <v>0</v>
      </c>
      <c r="N223" s="132">
        <v>76.768709999999999</v>
      </c>
    </row>
    <row r="224" spans="1:14" x14ac:dyDescent="0.25">
      <c r="A224" s="130" t="s">
        <v>417</v>
      </c>
      <c r="B224" s="131">
        <v>0</v>
      </c>
      <c r="C224" s="131">
        <v>17.400600000000001</v>
      </c>
      <c r="D224" s="131">
        <v>53.832999999999998</v>
      </c>
      <c r="E224" s="131">
        <v>0</v>
      </c>
      <c r="F224" s="131">
        <v>0</v>
      </c>
      <c r="G224" s="131">
        <v>0</v>
      </c>
      <c r="H224" s="131">
        <v>0</v>
      </c>
      <c r="I224" s="131">
        <v>0</v>
      </c>
      <c r="J224" s="131">
        <v>0</v>
      </c>
      <c r="K224" s="131">
        <v>0</v>
      </c>
      <c r="L224" s="131">
        <v>0</v>
      </c>
      <c r="M224" s="131">
        <v>0</v>
      </c>
      <c r="N224" s="132">
        <v>71.233599999999996</v>
      </c>
    </row>
    <row r="225" spans="1:14" x14ac:dyDescent="0.25">
      <c r="A225" s="130" t="s">
        <v>418</v>
      </c>
      <c r="B225" s="131">
        <v>58.663240000000002</v>
      </c>
      <c r="C225" s="131">
        <v>0.7974</v>
      </c>
      <c r="D225" s="131">
        <v>7.65463</v>
      </c>
      <c r="E225" s="131">
        <v>0</v>
      </c>
      <c r="F225" s="131">
        <v>0</v>
      </c>
      <c r="G225" s="131">
        <v>0</v>
      </c>
      <c r="H225" s="131">
        <v>0</v>
      </c>
      <c r="I225" s="131">
        <v>0</v>
      </c>
      <c r="J225" s="131">
        <v>0</v>
      </c>
      <c r="K225" s="131">
        <v>0</v>
      </c>
      <c r="L225" s="131">
        <v>0</v>
      </c>
      <c r="M225" s="131">
        <v>0</v>
      </c>
      <c r="N225" s="132">
        <v>67.115269999999995</v>
      </c>
    </row>
    <row r="226" spans="1:14" x14ac:dyDescent="0.25">
      <c r="A226" s="130" t="s">
        <v>419</v>
      </c>
      <c r="B226" s="131">
        <v>0</v>
      </c>
      <c r="C226" s="131">
        <v>9.5350000000000001</v>
      </c>
      <c r="D226" s="131">
        <v>0</v>
      </c>
      <c r="E226" s="131">
        <v>53.858449999999998</v>
      </c>
      <c r="F226" s="131">
        <v>0</v>
      </c>
      <c r="G226" s="131">
        <v>0</v>
      </c>
      <c r="H226" s="131">
        <v>0</v>
      </c>
      <c r="I226" s="131">
        <v>0</v>
      </c>
      <c r="J226" s="131">
        <v>0</v>
      </c>
      <c r="K226" s="131">
        <v>0</v>
      </c>
      <c r="L226" s="131">
        <v>0</v>
      </c>
      <c r="M226" s="131">
        <v>0</v>
      </c>
      <c r="N226" s="132">
        <v>63.393450000000001</v>
      </c>
    </row>
    <row r="227" spans="1:14" x14ac:dyDescent="0.25">
      <c r="A227" s="130" t="s">
        <v>420</v>
      </c>
      <c r="B227" s="131">
        <v>0</v>
      </c>
      <c r="C227" s="131">
        <v>20.916640000000001</v>
      </c>
      <c r="D227" s="131">
        <v>7.3204500000000001</v>
      </c>
      <c r="E227" s="131">
        <v>13.953889999999999</v>
      </c>
      <c r="F227" s="131">
        <v>0</v>
      </c>
      <c r="G227" s="131">
        <v>0</v>
      </c>
      <c r="H227" s="131">
        <v>0</v>
      </c>
      <c r="I227" s="131">
        <v>0</v>
      </c>
      <c r="J227" s="131">
        <v>0</v>
      </c>
      <c r="K227" s="131">
        <v>0</v>
      </c>
      <c r="L227" s="131">
        <v>0</v>
      </c>
      <c r="M227" s="131">
        <v>0</v>
      </c>
      <c r="N227" s="132">
        <v>42.190980000000003</v>
      </c>
    </row>
    <row r="228" spans="1:14" x14ac:dyDescent="0.25">
      <c r="A228" s="130" t="s">
        <v>421</v>
      </c>
      <c r="B228" s="131">
        <v>0</v>
      </c>
      <c r="C228" s="131">
        <v>0</v>
      </c>
      <c r="D228" s="131">
        <v>0</v>
      </c>
      <c r="E228" s="131">
        <v>32.137650000000001</v>
      </c>
      <c r="F228" s="131">
        <v>0</v>
      </c>
      <c r="G228" s="131">
        <v>0</v>
      </c>
      <c r="H228" s="131">
        <v>0</v>
      </c>
      <c r="I228" s="131">
        <v>0</v>
      </c>
      <c r="J228" s="131">
        <v>0</v>
      </c>
      <c r="K228" s="131">
        <v>0</v>
      </c>
      <c r="L228" s="131">
        <v>0</v>
      </c>
      <c r="M228" s="131">
        <v>0</v>
      </c>
      <c r="N228" s="132">
        <v>32.137650000000001</v>
      </c>
    </row>
    <row r="229" spans="1:14" x14ac:dyDescent="0.25">
      <c r="A229" s="130" t="s">
        <v>422</v>
      </c>
      <c r="B229" s="131">
        <v>0</v>
      </c>
      <c r="C229" s="131">
        <v>0</v>
      </c>
      <c r="D229" s="131">
        <v>0</v>
      </c>
      <c r="E229" s="131">
        <v>29.81343</v>
      </c>
      <c r="F229" s="131">
        <v>0</v>
      </c>
      <c r="G229" s="131">
        <v>0</v>
      </c>
      <c r="H229" s="131">
        <v>0</v>
      </c>
      <c r="I229" s="131">
        <v>0</v>
      </c>
      <c r="J229" s="131">
        <v>0</v>
      </c>
      <c r="K229" s="131">
        <v>0</v>
      </c>
      <c r="L229" s="131">
        <v>0</v>
      </c>
      <c r="M229" s="131">
        <v>0</v>
      </c>
      <c r="N229" s="132">
        <v>29.81343</v>
      </c>
    </row>
    <row r="230" spans="1:14" x14ac:dyDescent="0.25">
      <c r="A230" s="130" t="s">
        <v>423</v>
      </c>
      <c r="B230" s="131">
        <v>0</v>
      </c>
      <c r="C230" s="131">
        <v>19.848220000000001</v>
      </c>
      <c r="D230" s="131">
        <v>0</v>
      </c>
      <c r="E230" s="131">
        <v>6.6959999999999997</v>
      </c>
      <c r="F230" s="131">
        <v>0</v>
      </c>
      <c r="G230" s="131">
        <v>0</v>
      </c>
      <c r="H230" s="131">
        <v>0</v>
      </c>
      <c r="I230" s="131">
        <v>0</v>
      </c>
      <c r="J230" s="131">
        <v>0</v>
      </c>
      <c r="K230" s="131">
        <v>0</v>
      </c>
      <c r="L230" s="131">
        <v>0</v>
      </c>
      <c r="M230" s="131">
        <v>0</v>
      </c>
      <c r="N230" s="132">
        <v>26.544219999999999</v>
      </c>
    </row>
    <row r="231" spans="1:14" x14ac:dyDescent="0.25">
      <c r="A231" s="130" t="s">
        <v>424</v>
      </c>
      <c r="B231" s="131">
        <v>0</v>
      </c>
      <c r="C231" s="131">
        <v>11.75</v>
      </c>
      <c r="D231" s="131">
        <v>11.925000000000001</v>
      </c>
      <c r="E231" s="131">
        <v>0</v>
      </c>
      <c r="F231" s="131">
        <v>0</v>
      </c>
      <c r="G231" s="131">
        <v>0</v>
      </c>
      <c r="H231" s="131">
        <v>0</v>
      </c>
      <c r="I231" s="131">
        <v>0</v>
      </c>
      <c r="J231" s="131">
        <v>0</v>
      </c>
      <c r="K231" s="131">
        <v>0</v>
      </c>
      <c r="L231" s="131">
        <v>0</v>
      </c>
      <c r="M231" s="131">
        <v>0</v>
      </c>
      <c r="N231" s="132">
        <v>23.675000000000001</v>
      </c>
    </row>
    <row r="232" spans="1:14" x14ac:dyDescent="0.25">
      <c r="A232" s="130" t="s">
        <v>425</v>
      </c>
      <c r="B232" s="131">
        <v>0</v>
      </c>
      <c r="C232" s="131">
        <v>0</v>
      </c>
      <c r="D232" s="131">
        <v>0</v>
      </c>
      <c r="E232" s="131">
        <v>23.0334</v>
      </c>
      <c r="F232" s="131">
        <v>0</v>
      </c>
      <c r="G232" s="131">
        <v>0</v>
      </c>
      <c r="H232" s="131">
        <v>0</v>
      </c>
      <c r="I232" s="131">
        <v>0</v>
      </c>
      <c r="J232" s="131">
        <v>0</v>
      </c>
      <c r="K232" s="131">
        <v>0</v>
      </c>
      <c r="L232" s="131">
        <v>0</v>
      </c>
      <c r="M232" s="131">
        <v>0</v>
      </c>
      <c r="N232" s="132">
        <v>23.0334</v>
      </c>
    </row>
    <row r="233" spans="1:14" x14ac:dyDescent="0.25">
      <c r="A233" s="130" t="s">
        <v>426</v>
      </c>
      <c r="B233" s="131">
        <v>4.4451900000000002</v>
      </c>
      <c r="C233" s="131">
        <v>0</v>
      </c>
      <c r="D233" s="131">
        <v>0</v>
      </c>
      <c r="E233" s="131">
        <v>17.85436</v>
      </c>
      <c r="F233" s="131">
        <v>0</v>
      </c>
      <c r="G233" s="131">
        <v>0</v>
      </c>
      <c r="H233" s="131">
        <v>0</v>
      </c>
      <c r="I233" s="131">
        <v>0</v>
      </c>
      <c r="J233" s="131">
        <v>0</v>
      </c>
      <c r="K233" s="131">
        <v>0</v>
      </c>
      <c r="L233" s="131">
        <v>0</v>
      </c>
      <c r="M233" s="131">
        <v>0</v>
      </c>
      <c r="N233" s="132">
        <v>22.29955</v>
      </c>
    </row>
    <row r="234" spans="1:14" x14ac:dyDescent="0.25">
      <c r="A234" s="130" t="s">
        <v>427</v>
      </c>
      <c r="B234" s="131">
        <v>0</v>
      </c>
      <c r="C234" s="131">
        <v>3.6337000000000002</v>
      </c>
      <c r="D234" s="131">
        <v>12.02538</v>
      </c>
      <c r="E234" s="131">
        <v>3.8157899999999998</v>
      </c>
      <c r="F234" s="131">
        <v>0</v>
      </c>
      <c r="G234" s="131">
        <v>0</v>
      </c>
      <c r="H234" s="131">
        <v>0</v>
      </c>
      <c r="I234" s="131">
        <v>0</v>
      </c>
      <c r="J234" s="131">
        <v>0</v>
      </c>
      <c r="K234" s="131">
        <v>0</v>
      </c>
      <c r="L234" s="131">
        <v>0</v>
      </c>
      <c r="M234" s="131">
        <v>0</v>
      </c>
      <c r="N234" s="132">
        <v>19.474869999999999</v>
      </c>
    </row>
    <row r="235" spans="1:14" x14ac:dyDescent="0.25">
      <c r="A235" s="130" t="s">
        <v>428</v>
      </c>
      <c r="B235" s="131">
        <v>0</v>
      </c>
      <c r="C235" s="131">
        <v>0</v>
      </c>
      <c r="D235" s="131">
        <v>0</v>
      </c>
      <c r="E235" s="131">
        <v>11.665039999999999</v>
      </c>
      <c r="F235" s="131">
        <v>0</v>
      </c>
      <c r="G235" s="131">
        <v>0</v>
      </c>
      <c r="H235" s="131">
        <v>0</v>
      </c>
      <c r="I235" s="131">
        <v>0</v>
      </c>
      <c r="J235" s="131">
        <v>0</v>
      </c>
      <c r="K235" s="131">
        <v>0</v>
      </c>
      <c r="L235" s="131">
        <v>0</v>
      </c>
      <c r="M235" s="131">
        <v>0</v>
      </c>
      <c r="N235" s="132">
        <v>11.665039999999999</v>
      </c>
    </row>
    <row r="236" spans="1:14" x14ac:dyDescent="0.25">
      <c r="A236" s="130" t="s">
        <v>429</v>
      </c>
      <c r="B236" s="131">
        <v>0</v>
      </c>
      <c r="C236" s="131">
        <v>0</v>
      </c>
      <c r="D236" s="131">
        <v>10.350149999999999</v>
      </c>
      <c r="E236" s="131">
        <v>0</v>
      </c>
      <c r="F236" s="131">
        <v>0</v>
      </c>
      <c r="G236" s="131">
        <v>0</v>
      </c>
      <c r="H236" s="131">
        <v>0</v>
      </c>
      <c r="I236" s="131">
        <v>0</v>
      </c>
      <c r="J236" s="131">
        <v>0</v>
      </c>
      <c r="K236" s="131">
        <v>0</v>
      </c>
      <c r="L236" s="131">
        <v>0</v>
      </c>
      <c r="M236" s="131">
        <v>0</v>
      </c>
      <c r="N236" s="132">
        <v>10.350149999999999</v>
      </c>
    </row>
    <row r="237" spans="1:14" x14ac:dyDescent="0.25">
      <c r="A237" s="130" t="s">
        <v>430</v>
      </c>
      <c r="B237" s="131">
        <v>4.4029999999999996</v>
      </c>
      <c r="C237" s="131">
        <v>0</v>
      </c>
      <c r="D237" s="131">
        <v>0</v>
      </c>
      <c r="E237" s="131">
        <v>2.0342899999999999</v>
      </c>
      <c r="F237" s="131">
        <v>0</v>
      </c>
      <c r="G237" s="131">
        <v>0</v>
      </c>
      <c r="H237" s="131">
        <v>0</v>
      </c>
      <c r="I237" s="131">
        <v>0</v>
      </c>
      <c r="J237" s="131">
        <v>0</v>
      </c>
      <c r="K237" s="131">
        <v>0</v>
      </c>
      <c r="L237" s="131">
        <v>0</v>
      </c>
      <c r="M237" s="131">
        <v>0</v>
      </c>
      <c r="N237" s="132">
        <v>6.43729</v>
      </c>
    </row>
    <row r="238" spans="1:14" x14ac:dyDescent="0.25">
      <c r="A238" s="130" t="s">
        <v>431</v>
      </c>
      <c r="B238" s="131">
        <v>0</v>
      </c>
      <c r="C238" s="131">
        <v>0</v>
      </c>
      <c r="D238" s="131">
        <v>1E-3</v>
      </c>
      <c r="E238" s="131">
        <v>0</v>
      </c>
      <c r="F238" s="131">
        <v>0</v>
      </c>
      <c r="G238" s="131">
        <v>0</v>
      </c>
      <c r="H238" s="131">
        <v>0</v>
      </c>
      <c r="I238" s="131">
        <v>0</v>
      </c>
      <c r="J238" s="131">
        <v>0</v>
      </c>
      <c r="K238" s="131">
        <v>0</v>
      </c>
      <c r="L238" s="131">
        <v>0</v>
      </c>
      <c r="M238" s="131">
        <v>0</v>
      </c>
      <c r="N238" s="132">
        <v>1E-3</v>
      </c>
    </row>
    <row r="239" spans="1:14" x14ac:dyDescent="0.25">
      <c r="A239" s="130"/>
      <c r="B239" s="131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  <c r="M239" s="131"/>
      <c r="N239" s="132">
        <f t="shared" ref="N239:N262" si="0">SUM(B239:M239)</f>
        <v>0</v>
      </c>
    </row>
    <row r="240" spans="1:14" x14ac:dyDescent="0.25">
      <c r="A240" s="130"/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2">
        <f t="shared" si="0"/>
        <v>0</v>
      </c>
    </row>
    <row r="241" spans="1:14" x14ac:dyDescent="0.25">
      <c r="A241" s="130"/>
      <c r="B241" s="131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  <c r="M241" s="131"/>
      <c r="N241" s="132">
        <f t="shared" si="0"/>
        <v>0</v>
      </c>
    </row>
    <row r="242" spans="1:14" x14ac:dyDescent="0.25">
      <c r="A242" s="130"/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1"/>
      <c r="N242" s="132">
        <f t="shared" si="0"/>
        <v>0</v>
      </c>
    </row>
    <row r="243" spans="1:14" x14ac:dyDescent="0.25">
      <c r="A243" s="130"/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2">
        <f t="shared" si="0"/>
        <v>0</v>
      </c>
    </row>
    <row r="244" spans="1:14" x14ac:dyDescent="0.25">
      <c r="A244" s="130"/>
      <c r="B244" s="131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2">
        <f t="shared" si="0"/>
        <v>0</v>
      </c>
    </row>
    <row r="245" spans="1:14" x14ac:dyDescent="0.25">
      <c r="A245" s="130"/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2">
        <f t="shared" si="0"/>
        <v>0</v>
      </c>
    </row>
    <row r="246" spans="1:14" x14ac:dyDescent="0.25">
      <c r="A246" s="130"/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2">
        <f t="shared" si="0"/>
        <v>0</v>
      </c>
    </row>
    <row r="247" spans="1:14" x14ac:dyDescent="0.25">
      <c r="A247" s="130"/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2">
        <f t="shared" si="0"/>
        <v>0</v>
      </c>
    </row>
    <row r="248" spans="1:14" x14ac:dyDescent="0.25">
      <c r="A248" s="130"/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2">
        <f t="shared" si="0"/>
        <v>0</v>
      </c>
    </row>
    <row r="249" spans="1:14" x14ac:dyDescent="0.25">
      <c r="A249" s="130"/>
      <c r="B249" s="131"/>
      <c r="C249" s="131"/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2">
        <f t="shared" si="0"/>
        <v>0</v>
      </c>
    </row>
    <row r="250" spans="1:14" x14ac:dyDescent="0.25">
      <c r="A250" s="130"/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1"/>
      <c r="N250" s="132">
        <f t="shared" si="0"/>
        <v>0</v>
      </c>
    </row>
    <row r="251" spans="1:14" x14ac:dyDescent="0.25">
      <c r="A251" s="130"/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2">
        <f t="shared" si="0"/>
        <v>0</v>
      </c>
    </row>
    <row r="252" spans="1:14" x14ac:dyDescent="0.25">
      <c r="A252" s="130"/>
      <c r="B252" s="131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31"/>
      <c r="N252" s="132">
        <f t="shared" si="0"/>
        <v>0</v>
      </c>
    </row>
    <row r="253" spans="1:14" x14ac:dyDescent="0.25">
      <c r="A253" s="130"/>
      <c r="B253" s="131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2">
        <f t="shared" si="0"/>
        <v>0</v>
      </c>
    </row>
    <row r="254" spans="1:14" x14ac:dyDescent="0.25">
      <c r="A254" s="130"/>
      <c r="B254" s="131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31"/>
      <c r="N254" s="132">
        <f t="shared" si="0"/>
        <v>0</v>
      </c>
    </row>
    <row r="255" spans="1:14" x14ac:dyDescent="0.25">
      <c r="A255" s="130"/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2">
        <f t="shared" si="0"/>
        <v>0</v>
      </c>
    </row>
    <row r="256" spans="1:14" x14ac:dyDescent="0.25">
      <c r="A256" s="130"/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2">
        <f t="shared" si="0"/>
        <v>0</v>
      </c>
    </row>
    <row r="257" spans="1:40" x14ac:dyDescent="0.25">
      <c r="A257" s="130"/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2">
        <f t="shared" si="0"/>
        <v>0</v>
      </c>
    </row>
    <row r="258" spans="1:40" x14ac:dyDescent="0.25">
      <c r="A258" s="130"/>
      <c r="B258" s="131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31"/>
      <c r="N258" s="132">
        <f t="shared" si="0"/>
        <v>0</v>
      </c>
    </row>
    <row r="259" spans="1:40" x14ac:dyDescent="0.25">
      <c r="A259" s="130"/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2">
        <f t="shared" si="0"/>
        <v>0</v>
      </c>
    </row>
    <row r="260" spans="1:40" x14ac:dyDescent="0.25">
      <c r="A260" s="130"/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2">
        <f t="shared" si="0"/>
        <v>0</v>
      </c>
    </row>
    <row r="261" spans="1:40" x14ac:dyDescent="0.25">
      <c r="A261" s="138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40">
        <f t="shared" si="0"/>
        <v>0</v>
      </c>
    </row>
    <row r="262" spans="1:40" ht="13" thickBot="1" x14ac:dyDescent="0.3">
      <c r="A262" s="138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40">
        <f t="shared" si="0"/>
        <v>0</v>
      </c>
    </row>
    <row r="263" spans="1:40" s="4" customFormat="1" ht="14.5" thickBot="1" x14ac:dyDescent="0.35">
      <c r="A263" s="141" t="s">
        <v>3</v>
      </c>
      <c r="B263" s="142">
        <f>SUM(B7:B262)</f>
        <v>16936562.498129994</v>
      </c>
      <c r="C263" s="142">
        <f>SUM(C7:C262)</f>
        <v>16452090.573429996</v>
      </c>
      <c r="D263" s="142">
        <f t="shared" ref="D263:N263" si="1">SUM(D7:D262)</f>
        <v>20884524.08326</v>
      </c>
      <c r="E263" s="142">
        <f t="shared" si="1"/>
        <v>16890591.665479988</v>
      </c>
      <c r="F263" s="142">
        <f t="shared" si="1"/>
        <v>0</v>
      </c>
      <c r="G263" s="142">
        <f t="shared" si="1"/>
        <v>0</v>
      </c>
      <c r="H263" s="142">
        <f t="shared" si="1"/>
        <v>0</v>
      </c>
      <c r="I263" s="142">
        <f t="shared" si="1"/>
        <v>0</v>
      </c>
      <c r="J263" s="142">
        <f t="shared" si="1"/>
        <v>0</v>
      </c>
      <c r="K263" s="142">
        <f t="shared" si="1"/>
        <v>0</v>
      </c>
      <c r="L263" s="142">
        <f t="shared" si="1"/>
        <v>0</v>
      </c>
      <c r="M263" s="142">
        <f t="shared" si="1"/>
        <v>0</v>
      </c>
      <c r="N263" s="142">
        <f t="shared" si="1"/>
        <v>71163768.820300072</v>
      </c>
      <c r="O263" s="55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</row>
    <row r="264" spans="1:40" s="4" customFormat="1" ht="14" x14ac:dyDescent="0.3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55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</row>
  </sheetData>
  <mergeCells count="1">
    <mergeCell ref="B1:M1"/>
  </mergeCells>
  <phoneticPr fontId="0" type="noConversion"/>
  <printOptions horizontalCentered="1"/>
  <pageMargins left="0" right="0" top="0.15748031496062992" bottom="0.78740157480314965" header="0.59055118110236227" footer="0.51181102362204722"/>
  <pageSetup paperSize="9" scale="71" fitToHeight="15" orientation="landscape" horizontalDpi="4294967292" verticalDpi="300" r:id="rId1"/>
  <headerFooter alignWithMargins="0">
    <oddFooter>&amp;C
Sayfa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87"/>
  <sheetViews>
    <sheetView showGridLines="0" zoomScale="90" zoomScaleNormal="90" workbookViewId="0">
      <selection activeCell="A2" sqref="A2:P2"/>
    </sheetView>
  </sheetViews>
  <sheetFormatPr defaultRowHeight="12.5" x14ac:dyDescent="0.25"/>
  <cols>
    <col min="1" max="1" width="48.6328125" style="2" customWidth="1"/>
    <col min="2" max="2" width="11.36328125" style="2" bestFit="1" customWidth="1"/>
    <col min="3" max="3" width="11" style="2" customWidth="1"/>
    <col min="4" max="8" width="11" style="1" customWidth="1"/>
    <col min="9" max="9" width="12.36328125" style="1" customWidth="1"/>
    <col min="10" max="13" width="11" style="1" customWidth="1"/>
    <col min="14" max="14" width="12.6328125" style="1" customWidth="1"/>
    <col min="15" max="15" width="11.54296875" customWidth="1"/>
    <col min="16" max="16" width="14.36328125" customWidth="1"/>
  </cols>
  <sheetData>
    <row r="1" spans="1:16" ht="13" x14ac:dyDescent="0.3">
      <c r="A1" s="65" t="s">
        <v>2</v>
      </c>
      <c r="B1" s="288" t="s">
        <v>432</v>
      </c>
      <c r="C1" s="288"/>
      <c r="D1" s="288"/>
      <c r="E1" s="288"/>
      <c r="F1" s="288"/>
      <c r="G1" s="288"/>
      <c r="H1" s="288"/>
      <c r="I1" s="288"/>
      <c r="J1" s="288"/>
      <c r="K1" s="288"/>
      <c r="L1" s="288"/>
      <c r="M1" s="288"/>
    </row>
    <row r="2" spans="1:16" ht="15" customHeight="1" x14ac:dyDescent="0.25">
      <c r="A2" s="289"/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</row>
    <row r="3" spans="1:16" ht="13.5" thickBot="1" x14ac:dyDescent="0.35">
      <c r="A3" s="31"/>
      <c r="B3" s="30" t="s">
        <v>2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28"/>
    </row>
    <row r="4" spans="1:16" s="47" customFormat="1" ht="15.9" customHeight="1" thickBot="1" x14ac:dyDescent="0.4">
      <c r="A4" s="143" t="s">
        <v>19</v>
      </c>
      <c r="B4" s="144" t="s">
        <v>5</v>
      </c>
      <c r="C4" s="144" t="s">
        <v>6</v>
      </c>
      <c r="D4" s="144" t="s">
        <v>7</v>
      </c>
      <c r="E4" s="144" t="s">
        <v>8</v>
      </c>
      <c r="F4" s="144" t="s">
        <v>9</v>
      </c>
      <c r="G4" s="144" t="s">
        <v>10</v>
      </c>
      <c r="H4" s="144" t="s">
        <v>11</v>
      </c>
      <c r="I4" s="144" t="s">
        <v>12</v>
      </c>
      <c r="J4" s="144" t="s">
        <v>13</v>
      </c>
      <c r="K4" s="144" t="s">
        <v>14</v>
      </c>
      <c r="L4" s="144" t="s">
        <v>15</v>
      </c>
      <c r="M4" s="144" t="s">
        <v>1</v>
      </c>
      <c r="N4" s="145" t="s">
        <v>3</v>
      </c>
      <c r="O4" s="46"/>
    </row>
    <row r="5" spans="1:16" ht="15.9" customHeight="1" thickTop="1" x14ac:dyDescent="0.3">
      <c r="A5" s="146" t="s">
        <v>28</v>
      </c>
      <c r="B5" s="147">
        <f t="shared" ref="B5:N5" si="0">B6+B15+B17</f>
        <v>2865607.7506800001</v>
      </c>
      <c r="C5" s="147">
        <f t="shared" si="0"/>
        <v>2553067.5811100001</v>
      </c>
      <c r="D5" s="147">
        <f t="shared" si="0"/>
        <v>3188755.4044999997</v>
      </c>
      <c r="E5" s="147">
        <f t="shared" si="0"/>
        <v>2568201.4999600002</v>
      </c>
      <c r="F5" s="147">
        <f t="shared" si="0"/>
        <v>0</v>
      </c>
      <c r="G5" s="147">
        <f t="shared" si="0"/>
        <v>0</v>
      </c>
      <c r="H5" s="147">
        <f t="shared" si="0"/>
        <v>0</v>
      </c>
      <c r="I5" s="147">
        <f t="shared" si="0"/>
        <v>0</v>
      </c>
      <c r="J5" s="147">
        <f t="shared" si="0"/>
        <v>0</v>
      </c>
      <c r="K5" s="147">
        <f t="shared" si="0"/>
        <v>0</v>
      </c>
      <c r="L5" s="147">
        <f t="shared" si="0"/>
        <v>0</v>
      </c>
      <c r="M5" s="147">
        <f t="shared" si="0"/>
        <v>0</v>
      </c>
      <c r="N5" s="148">
        <f t="shared" si="0"/>
        <v>11175632.236249998</v>
      </c>
      <c r="O5" s="28"/>
    </row>
    <row r="6" spans="1:16" s="8" customFormat="1" ht="15.9" customHeight="1" x14ac:dyDescent="0.3">
      <c r="A6" s="149" t="s">
        <v>29</v>
      </c>
      <c r="B6" s="150">
        <f t="shared" ref="B6:N6" si="1">B7+B8+B9+B10+B11+B12+B13+B14</f>
        <v>1970078.3735</v>
      </c>
      <c r="C6" s="150">
        <f t="shared" si="1"/>
        <v>1732543.5722399999</v>
      </c>
      <c r="D6" s="150">
        <f t="shared" si="1"/>
        <v>2122164.1882799999</v>
      </c>
      <c r="E6" s="150">
        <f t="shared" si="1"/>
        <v>1664604.6241400002</v>
      </c>
      <c r="F6" s="150">
        <f t="shared" si="1"/>
        <v>0</v>
      </c>
      <c r="G6" s="150">
        <f t="shared" si="1"/>
        <v>0</v>
      </c>
      <c r="H6" s="150">
        <f t="shared" si="1"/>
        <v>0</v>
      </c>
      <c r="I6" s="150">
        <f t="shared" si="1"/>
        <v>0</v>
      </c>
      <c r="J6" s="150">
        <f t="shared" si="1"/>
        <v>0</v>
      </c>
      <c r="K6" s="150">
        <f t="shared" si="1"/>
        <v>0</v>
      </c>
      <c r="L6" s="150">
        <f t="shared" si="1"/>
        <v>0</v>
      </c>
      <c r="M6" s="150">
        <f t="shared" si="1"/>
        <v>0</v>
      </c>
      <c r="N6" s="151">
        <f t="shared" si="1"/>
        <v>7489390.7581599997</v>
      </c>
      <c r="O6" s="33"/>
    </row>
    <row r="7" spans="1:16" ht="15.9" customHeight="1" x14ac:dyDescent="0.25">
      <c r="A7" s="152" t="s">
        <v>157</v>
      </c>
      <c r="B7" s="153">
        <v>986107.85393999994</v>
      </c>
      <c r="C7" s="153">
        <v>827826.09303999995</v>
      </c>
      <c r="D7" s="153">
        <v>1119210.4286</v>
      </c>
      <c r="E7" s="153">
        <v>868069.48618999997</v>
      </c>
      <c r="F7" s="153">
        <v>0</v>
      </c>
      <c r="G7" s="153">
        <v>0</v>
      </c>
      <c r="H7" s="153">
        <v>0</v>
      </c>
      <c r="I7" s="153">
        <v>0</v>
      </c>
      <c r="J7" s="153">
        <v>0</v>
      </c>
      <c r="K7" s="153">
        <v>0</v>
      </c>
      <c r="L7" s="153">
        <v>0</v>
      </c>
      <c r="M7" s="153">
        <v>0</v>
      </c>
      <c r="N7" s="154">
        <v>3801213.8617699998</v>
      </c>
      <c r="O7" s="28"/>
    </row>
    <row r="8" spans="1:16" ht="15.9" customHeight="1" x14ac:dyDescent="0.25">
      <c r="A8" s="152" t="s">
        <v>158</v>
      </c>
      <c r="B8" s="153">
        <v>324303.34879000002</v>
      </c>
      <c r="C8" s="153">
        <v>309013.72662999999</v>
      </c>
      <c r="D8" s="153">
        <v>307256.57396000001</v>
      </c>
      <c r="E8" s="153">
        <v>235850.62576</v>
      </c>
      <c r="F8" s="153">
        <v>0</v>
      </c>
      <c r="G8" s="153">
        <v>0</v>
      </c>
      <c r="H8" s="153">
        <v>0</v>
      </c>
      <c r="I8" s="153">
        <v>0</v>
      </c>
      <c r="J8" s="153">
        <v>0</v>
      </c>
      <c r="K8" s="153">
        <v>0</v>
      </c>
      <c r="L8" s="153">
        <v>0</v>
      </c>
      <c r="M8" s="153">
        <v>0</v>
      </c>
      <c r="N8" s="154">
        <v>1176424.27514</v>
      </c>
      <c r="O8" s="28"/>
    </row>
    <row r="9" spans="1:16" ht="15.9" customHeight="1" x14ac:dyDescent="0.25">
      <c r="A9" s="152" t="s">
        <v>159</v>
      </c>
      <c r="B9" s="153">
        <v>170605.71049999999</v>
      </c>
      <c r="C9" s="153">
        <v>170799.23559</v>
      </c>
      <c r="D9" s="153">
        <v>208589.87093</v>
      </c>
      <c r="E9" s="153">
        <v>168619.76574</v>
      </c>
      <c r="F9" s="153">
        <v>0</v>
      </c>
      <c r="G9" s="153">
        <v>0</v>
      </c>
      <c r="H9" s="153">
        <v>0</v>
      </c>
      <c r="I9" s="153">
        <v>0</v>
      </c>
      <c r="J9" s="153">
        <v>0</v>
      </c>
      <c r="K9" s="153">
        <v>0</v>
      </c>
      <c r="L9" s="153">
        <v>0</v>
      </c>
      <c r="M9" s="153">
        <v>0</v>
      </c>
      <c r="N9" s="154">
        <v>718614.58276000002</v>
      </c>
      <c r="O9" s="28"/>
    </row>
    <row r="10" spans="1:16" ht="15.9" customHeight="1" x14ac:dyDescent="0.25">
      <c r="A10" s="152" t="s">
        <v>160</v>
      </c>
      <c r="B10" s="153">
        <v>127705.96103999999</v>
      </c>
      <c r="C10" s="153">
        <v>106671.62427</v>
      </c>
      <c r="D10" s="153">
        <v>149477.23407000001</v>
      </c>
      <c r="E10" s="153">
        <v>109349.42396</v>
      </c>
      <c r="F10" s="153">
        <v>0</v>
      </c>
      <c r="G10" s="153">
        <v>0</v>
      </c>
      <c r="H10" s="153">
        <v>0</v>
      </c>
      <c r="I10" s="153">
        <v>0</v>
      </c>
      <c r="J10" s="153">
        <v>0</v>
      </c>
      <c r="K10" s="153">
        <v>0</v>
      </c>
      <c r="L10" s="153">
        <v>0</v>
      </c>
      <c r="M10" s="153">
        <v>0</v>
      </c>
      <c r="N10" s="154">
        <v>493204.24333999999</v>
      </c>
      <c r="O10" s="28"/>
    </row>
    <row r="11" spans="1:16" ht="15.9" customHeight="1" x14ac:dyDescent="0.25">
      <c r="A11" s="152" t="s">
        <v>161</v>
      </c>
      <c r="B11" s="153">
        <v>142207.69128</v>
      </c>
      <c r="C11" s="153">
        <v>155898.65695</v>
      </c>
      <c r="D11" s="153">
        <v>156385.12418000001</v>
      </c>
      <c r="E11" s="153">
        <v>125249.69005</v>
      </c>
      <c r="F11" s="153">
        <v>0</v>
      </c>
      <c r="G11" s="153">
        <v>0</v>
      </c>
      <c r="H11" s="153">
        <v>0</v>
      </c>
      <c r="I11" s="153">
        <v>0</v>
      </c>
      <c r="J11" s="153">
        <v>0</v>
      </c>
      <c r="K11" s="153">
        <v>0</v>
      </c>
      <c r="L11" s="153">
        <v>0</v>
      </c>
      <c r="M11" s="153">
        <v>0</v>
      </c>
      <c r="N11" s="154">
        <v>579741.16246000002</v>
      </c>
      <c r="O11" s="28"/>
    </row>
    <row r="12" spans="1:16" ht="15.9" customHeight="1" x14ac:dyDescent="0.25">
      <c r="A12" s="152" t="s">
        <v>162</v>
      </c>
      <c r="B12" s="153">
        <v>119115.00689</v>
      </c>
      <c r="C12" s="153">
        <v>81393.866899999994</v>
      </c>
      <c r="D12" s="153">
        <v>91987.760490000001</v>
      </c>
      <c r="E12" s="153">
        <v>84519.935540000006</v>
      </c>
      <c r="F12" s="153">
        <v>0</v>
      </c>
      <c r="G12" s="153">
        <v>0</v>
      </c>
      <c r="H12" s="153">
        <v>0</v>
      </c>
      <c r="I12" s="153">
        <v>0</v>
      </c>
      <c r="J12" s="153">
        <v>0</v>
      </c>
      <c r="K12" s="153">
        <v>0</v>
      </c>
      <c r="L12" s="153">
        <v>0</v>
      </c>
      <c r="M12" s="153">
        <v>0</v>
      </c>
      <c r="N12" s="154">
        <v>377016.56981999998</v>
      </c>
      <c r="O12" s="28"/>
    </row>
    <row r="13" spans="1:16" ht="15.9" customHeight="1" x14ac:dyDescent="0.25">
      <c r="A13" s="152" t="s">
        <v>163</v>
      </c>
      <c r="B13" s="153">
        <v>86086.110459999996</v>
      </c>
      <c r="C13" s="153">
        <v>64822.363810000003</v>
      </c>
      <c r="D13" s="153">
        <v>71187.896110000001</v>
      </c>
      <c r="E13" s="153">
        <v>58500.140330000002</v>
      </c>
      <c r="F13" s="153">
        <v>0</v>
      </c>
      <c r="G13" s="153">
        <v>0</v>
      </c>
      <c r="H13" s="153">
        <v>0</v>
      </c>
      <c r="I13" s="153">
        <v>0</v>
      </c>
      <c r="J13" s="153">
        <v>0</v>
      </c>
      <c r="K13" s="153">
        <v>0</v>
      </c>
      <c r="L13" s="153">
        <v>0</v>
      </c>
      <c r="M13" s="153">
        <v>0</v>
      </c>
      <c r="N13" s="154">
        <v>280596.51071</v>
      </c>
      <c r="O13" s="28"/>
    </row>
    <row r="14" spans="1:16" ht="15.9" customHeight="1" x14ac:dyDescent="0.25">
      <c r="A14" s="152" t="s">
        <v>164</v>
      </c>
      <c r="B14" s="153">
        <v>13946.6906</v>
      </c>
      <c r="C14" s="153">
        <v>16118.00505</v>
      </c>
      <c r="D14" s="153">
        <v>18069.299940000001</v>
      </c>
      <c r="E14" s="153">
        <v>14445.556570000001</v>
      </c>
      <c r="F14" s="153">
        <v>0</v>
      </c>
      <c r="G14" s="153">
        <v>0</v>
      </c>
      <c r="H14" s="153">
        <v>0</v>
      </c>
      <c r="I14" s="153">
        <v>0</v>
      </c>
      <c r="J14" s="153">
        <v>0</v>
      </c>
      <c r="K14" s="153">
        <v>0</v>
      </c>
      <c r="L14" s="153">
        <v>0</v>
      </c>
      <c r="M14" s="153">
        <v>0</v>
      </c>
      <c r="N14" s="154">
        <v>62579.552159999999</v>
      </c>
      <c r="O14" s="28"/>
    </row>
    <row r="15" spans="1:16" s="8" customFormat="1" ht="15.9" customHeight="1" x14ac:dyDescent="0.3">
      <c r="A15" s="149" t="s">
        <v>38</v>
      </c>
      <c r="B15" s="150">
        <f t="shared" ref="B15:N15" si="2">B16</f>
        <v>270990.67255000002</v>
      </c>
      <c r="C15" s="150">
        <f t="shared" si="2"/>
        <v>243333.69488</v>
      </c>
      <c r="D15" s="150">
        <f t="shared" si="2"/>
        <v>306645.38916999998</v>
      </c>
      <c r="E15" s="150">
        <f t="shared" si="2"/>
        <v>275517.06439999997</v>
      </c>
      <c r="F15" s="150">
        <f t="shared" si="2"/>
        <v>0</v>
      </c>
      <c r="G15" s="150">
        <f t="shared" si="2"/>
        <v>0</v>
      </c>
      <c r="H15" s="150">
        <f t="shared" si="2"/>
        <v>0</v>
      </c>
      <c r="I15" s="150">
        <f t="shared" si="2"/>
        <v>0</v>
      </c>
      <c r="J15" s="150">
        <f t="shared" si="2"/>
        <v>0</v>
      </c>
      <c r="K15" s="150">
        <f t="shared" si="2"/>
        <v>0</v>
      </c>
      <c r="L15" s="150">
        <f t="shared" si="2"/>
        <v>0</v>
      </c>
      <c r="M15" s="150">
        <f t="shared" si="2"/>
        <v>0</v>
      </c>
      <c r="N15" s="151">
        <f t="shared" si="2"/>
        <v>1096486.821</v>
      </c>
      <c r="O15" s="33"/>
    </row>
    <row r="16" spans="1:16" s="8" customFormat="1" ht="15.9" customHeight="1" x14ac:dyDescent="0.3">
      <c r="A16" s="152" t="s">
        <v>165</v>
      </c>
      <c r="B16" s="155">
        <v>270990.67255000002</v>
      </c>
      <c r="C16" s="155">
        <v>243333.69488</v>
      </c>
      <c r="D16" s="155">
        <v>306645.38916999998</v>
      </c>
      <c r="E16" s="155">
        <v>275517.06439999997</v>
      </c>
      <c r="F16" s="155">
        <v>0</v>
      </c>
      <c r="G16" s="155">
        <v>0</v>
      </c>
      <c r="H16" s="155">
        <v>0</v>
      </c>
      <c r="I16" s="155">
        <v>0</v>
      </c>
      <c r="J16" s="155">
        <v>0</v>
      </c>
      <c r="K16" s="155">
        <v>0</v>
      </c>
      <c r="L16" s="155">
        <v>0</v>
      </c>
      <c r="M16" s="155">
        <v>0</v>
      </c>
      <c r="N16" s="154">
        <v>1096486.821</v>
      </c>
      <c r="O16" s="33"/>
    </row>
    <row r="17" spans="1:15" s="8" customFormat="1" ht="15.9" customHeight="1" x14ac:dyDescent="0.3">
      <c r="A17" s="149" t="s">
        <v>40</v>
      </c>
      <c r="B17" s="150">
        <f t="shared" ref="B17:N17" si="3">B18</f>
        <v>624538.70463000005</v>
      </c>
      <c r="C17" s="150">
        <f t="shared" si="3"/>
        <v>577190.31399000005</v>
      </c>
      <c r="D17" s="150">
        <f t="shared" si="3"/>
        <v>759945.82704999996</v>
      </c>
      <c r="E17" s="150">
        <f t="shared" si="3"/>
        <v>628079.81142000004</v>
      </c>
      <c r="F17" s="150">
        <f t="shared" si="3"/>
        <v>0</v>
      </c>
      <c r="G17" s="150">
        <f t="shared" si="3"/>
        <v>0</v>
      </c>
      <c r="H17" s="150">
        <f t="shared" si="3"/>
        <v>0</v>
      </c>
      <c r="I17" s="150">
        <f t="shared" si="3"/>
        <v>0</v>
      </c>
      <c r="J17" s="150">
        <f t="shared" si="3"/>
        <v>0</v>
      </c>
      <c r="K17" s="150">
        <f t="shared" si="3"/>
        <v>0</v>
      </c>
      <c r="L17" s="150">
        <f t="shared" si="3"/>
        <v>0</v>
      </c>
      <c r="M17" s="150">
        <f t="shared" si="3"/>
        <v>0</v>
      </c>
      <c r="N17" s="151">
        <f t="shared" si="3"/>
        <v>2589754.6570899999</v>
      </c>
      <c r="O17" s="33"/>
    </row>
    <row r="18" spans="1:15" s="8" customFormat="1" ht="15.9" customHeight="1" x14ac:dyDescent="0.3">
      <c r="A18" s="152" t="s">
        <v>166</v>
      </c>
      <c r="B18" s="155">
        <v>624538.70463000005</v>
      </c>
      <c r="C18" s="155">
        <v>577190.31399000005</v>
      </c>
      <c r="D18" s="155">
        <v>759945.82704999996</v>
      </c>
      <c r="E18" s="155">
        <v>628079.81142000004</v>
      </c>
      <c r="F18" s="155">
        <v>0</v>
      </c>
      <c r="G18" s="155">
        <v>0</v>
      </c>
      <c r="H18" s="155">
        <v>0</v>
      </c>
      <c r="I18" s="155">
        <v>0</v>
      </c>
      <c r="J18" s="155">
        <v>0</v>
      </c>
      <c r="K18" s="155">
        <v>0</v>
      </c>
      <c r="L18" s="155">
        <v>0</v>
      </c>
      <c r="M18" s="155">
        <v>0</v>
      </c>
      <c r="N18" s="154">
        <v>2589754.6570899999</v>
      </c>
      <c r="O18" s="33"/>
    </row>
    <row r="19" spans="1:15" s="5" customFormat="1" ht="15.9" customHeight="1" x14ac:dyDescent="0.35">
      <c r="A19" s="146" t="s">
        <v>42</v>
      </c>
      <c r="B19" s="150">
        <f t="shared" ref="B19:N19" si="4">B20+B24+B26</f>
        <v>13629603.342350001</v>
      </c>
      <c r="C19" s="150">
        <f t="shared" si="4"/>
        <v>13501111.79981</v>
      </c>
      <c r="D19" s="150">
        <f t="shared" si="4"/>
        <v>17213014.972270001</v>
      </c>
      <c r="E19" s="150">
        <f t="shared" si="4"/>
        <v>13852297.14497</v>
      </c>
      <c r="F19" s="150">
        <f t="shared" si="4"/>
        <v>0</v>
      </c>
      <c r="G19" s="150">
        <f t="shared" si="4"/>
        <v>0</v>
      </c>
      <c r="H19" s="150">
        <f t="shared" si="4"/>
        <v>0</v>
      </c>
      <c r="I19" s="150">
        <f t="shared" si="4"/>
        <v>0</v>
      </c>
      <c r="J19" s="150">
        <f t="shared" si="4"/>
        <v>0</v>
      </c>
      <c r="K19" s="150">
        <f t="shared" si="4"/>
        <v>0</v>
      </c>
      <c r="L19" s="150">
        <f t="shared" si="4"/>
        <v>0</v>
      </c>
      <c r="M19" s="150">
        <f t="shared" si="4"/>
        <v>0</v>
      </c>
      <c r="N19" s="151">
        <f t="shared" si="4"/>
        <v>58196027.259399995</v>
      </c>
      <c r="O19" s="32"/>
    </row>
    <row r="20" spans="1:15" s="7" customFormat="1" ht="15.9" customHeight="1" x14ac:dyDescent="0.35">
      <c r="A20" s="149" t="s">
        <v>43</v>
      </c>
      <c r="B20" s="150">
        <f t="shared" ref="B20:N20" si="5">B21+B22+B23</f>
        <v>1207582.0583199998</v>
      </c>
      <c r="C20" s="150">
        <f t="shared" si="5"/>
        <v>1026071.75939</v>
      </c>
      <c r="D20" s="150">
        <f t="shared" si="5"/>
        <v>1385438.8175900001</v>
      </c>
      <c r="E20" s="150">
        <f t="shared" si="5"/>
        <v>1121779.3916799999</v>
      </c>
      <c r="F20" s="150">
        <f t="shared" si="5"/>
        <v>0</v>
      </c>
      <c r="G20" s="150">
        <f t="shared" si="5"/>
        <v>0</v>
      </c>
      <c r="H20" s="150">
        <f t="shared" si="5"/>
        <v>0</v>
      </c>
      <c r="I20" s="150">
        <f t="shared" si="5"/>
        <v>0</v>
      </c>
      <c r="J20" s="150">
        <f t="shared" si="5"/>
        <v>0</v>
      </c>
      <c r="K20" s="150">
        <f t="shared" si="5"/>
        <v>0</v>
      </c>
      <c r="L20" s="150">
        <f t="shared" si="5"/>
        <v>0</v>
      </c>
      <c r="M20" s="150">
        <f t="shared" si="5"/>
        <v>0</v>
      </c>
      <c r="N20" s="151">
        <f t="shared" si="5"/>
        <v>4740872.0269799996</v>
      </c>
      <c r="O20" s="34"/>
    </row>
    <row r="21" spans="1:15" ht="15.9" customHeight="1" x14ac:dyDescent="0.25">
      <c r="A21" s="152" t="s">
        <v>167</v>
      </c>
      <c r="B21" s="153">
        <v>818160.38104999997</v>
      </c>
      <c r="C21" s="153">
        <v>718813.58473</v>
      </c>
      <c r="D21" s="153">
        <v>902427.41092000005</v>
      </c>
      <c r="E21" s="153">
        <v>758711.41816</v>
      </c>
      <c r="F21" s="153">
        <v>0</v>
      </c>
      <c r="G21" s="153">
        <v>0</v>
      </c>
      <c r="H21" s="153">
        <v>0</v>
      </c>
      <c r="I21" s="153">
        <v>0</v>
      </c>
      <c r="J21" s="153">
        <v>0</v>
      </c>
      <c r="K21" s="153">
        <v>0</v>
      </c>
      <c r="L21" s="153">
        <v>0</v>
      </c>
      <c r="M21" s="153">
        <v>0</v>
      </c>
      <c r="N21" s="154">
        <v>3198112.7948599998</v>
      </c>
      <c r="O21" s="28"/>
    </row>
    <row r="22" spans="1:15" ht="15.9" customHeight="1" x14ac:dyDescent="0.25">
      <c r="A22" s="152" t="s">
        <v>168</v>
      </c>
      <c r="B22" s="153">
        <v>178492.14128000001</v>
      </c>
      <c r="C22" s="153">
        <v>171952.45533</v>
      </c>
      <c r="D22" s="153">
        <v>219662.63264</v>
      </c>
      <c r="E22" s="153">
        <v>146500.81468000001</v>
      </c>
      <c r="F22" s="153">
        <v>0</v>
      </c>
      <c r="G22" s="153">
        <v>0</v>
      </c>
      <c r="H22" s="153">
        <v>0</v>
      </c>
      <c r="I22" s="153">
        <v>0</v>
      </c>
      <c r="J22" s="153">
        <v>0</v>
      </c>
      <c r="K22" s="153">
        <v>0</v>
      </c>
      <c r="L22" s="153">
        <v>0</v>
      </c>
      <c r="M22" s="153">
        <v>0</v>
      </c>
      <c r="N22" s="154">
        <v>716608.04393000004</v>
      </c>
      <c r="O22" s="28"/>
    </row>
    <row r="23" spans="1:15" ht="15.9" customHeight="1" x14ac:dyDescent="0.25">
      <c r="A23" s="152" t="s">
        <v>169</v>
      </c>
      <c r="B23" s="153">
        <v>210929.53599</v>
      </c>
      <c r="C23" s="153">
        <v>135305.71932999999</v>
      </c>
      <c r="D23" s="153">
        <v>263348.77402999997</v>
      </c>
      <c r="E23" s="153">
        <v>216567.15883999999</v>
      </c>
      <c r="F23" s="153">
        <v>0</v>
      </c>
      <c r="G23" s="153">
        <v>0</v>
      </c>
      <c r="H23" s="153">
        <v>0</v>
      </c>
      <c r="I23" s="153">
        <v>0</v>
      </c>
      <c r="J23" s="153">
        <v>0</v>
      </c>
      <c r="K23" s="153">
        <v>0</v>
      </c>
      <c r="L23" s="153">
        <v>0</v>
      </c>
      <c r="M23" s="153">
        <v>0</v>
      </c>
      <c r="N23" s="154">
        <v>826151.18819000002</v>
      </c>
      <c r="O23" s="28"/>
    </row>
    <row r="24" spans="1:15" s="7" customFormat="1" ht="15.9" customHeight="1" x14ac:dyDescent="0.35">
      <c r="A24" s="149" t="s">
        <v>47</v>
      </c>
      <c r="B24" s="150">
        <f t="shared" ref="B24:N24" si="6">B25</f>
        <v>2295701.8109800001</v>
      </c>
      <c r="C24" s="150">
        <f t="shared" si="6"/>
        <v>2255979.3252900001</v>
      </c>
      <c r="D24" s="150">
        <f t="shared" si="6"/>
        <v>2872078.3231299999</v>
      </c>
      <c r="E24" s="150">
        <f t="shared" si="6"/>
        <v>2407414.69471</v>
      </c>
      <c r="F24" s="150">
        <f t="shared" si="6"/>
        <v>0</v>
      </c>
      <c r="G24" s="150">
        <f t="shared" si="6"/>
        <v>0</v>
      </c>
      <c r="H24" s="150">
        <f t="shared" si="6"/>
        <v>0</v>
      </c>
      <c r="I24" s="150">
        <f t="shared" si="6"/>
        <v>0</v>
      </c>
      <c r="J24" s="150">
        <f t="shared" si="6"/>
        <v>0</v>
      </c>
      <c r="K24" s="150">
        <f t="shared" si="6"/>
        <v>0</v>
      </c>
      <c r="L24" s="150">
        <f t="shared" si="6"/>
        <v>0</v>
      </c>
      <c r="M24" s="150">
        <f t="shared" si="6"/>
        <v>0</v>
      </c>
      <c r="N24" s="151">
        <f t="shared" si="6"/>
        <v>9831174.1541099995</v>
      </c>
      <c r="O24" s="34"/>
    </row>
    <row r="25" spans="1:15" s="7" customFormat="1" ht="15.9" customHeight="1" x14ac:dyDescent="0.35">
      <c r="A25" s="152" t="s">
        <v>170</v>
      </c>
      <c r="B25" s="155">
        <v>2295701.8109800001</v>
      </c>
      <c r="C25" s="155">
        <v>2255979.3252900001</v>
      </c>
      <c r="D25" s="155">
        <v>2872078.3231299999</v>
      </c>
      <c r="E25" s="155">
        <v>2407414.69471</v>
      </c>
      <c r="F25" s="155">
        <v>0</v>
      </c>
      <c r="G25" s="155">
        <v>0</v>
      </c>
      <c r="H25" s="155">
        <v>0</v>
      </c>
      <c r="I25" s="155">
        <v>0</v>
      </c>
      <c r="J25" s="155">
        <v>0</v>
      </c>
      <c r="K25" s="155">
        <v>0</v>
      </c>
      <c r="L25" s="155">
        <v>0</v>
      </c>
      <c r="M25" s="155">
        <v>0</v>
      </c>
      <c r="N25" s="154">
        <v>9831174.1541099995</v>
      </c>
      <c r="O25" s="34"/>
    </row>
    <row r="26" spans="1:15" s="7" customFormat="1" ht="15.9" customHeight="1" x14ac:dyDescent="0.35">
      <c r="A26" s="149" t="s">
        <v>49</v>
      </c>
      <c r="B26" s="150">
        <f t="shared" ref="B26:N26" si="7">B27+B28+B29+B30+B31+B32+B33+B34+B35+B36+B37+B38</f>
        <v>10126319.47305</v>
      </c>
      <c r="C26" s="150">
        <f t="shared" si="7"/>
        <v>10219060.715129999</v>
      </c>
      <c r="D26" s="150">
        <f t="shared" si="7"/>
        <v>12955497.83155</v>
      </c>
      <c r="E26" s="150">
        <f t="shared" si="7"/>
        <v>10323103.05858</v>
      </c>
      <c r="F26" s="150">
        <f t="shared" si="7"/>
        <v>0</v>
      </c>
      <c r="G26" s="150">
        <f t="shared" si="7"/>
        <v>0</v>
      </c>
      <c r="H26" s="150">
        <f t="shared" si="7"/>
        <v>0</v>
      </c>
      <c r="I26" s="150">
        <f t="shared" si="7"/>
        <v>0</v>
      </c>
      <c r="J26" s="150">
        <f t="shared" si="7"/>
        <v>0</v>
      </c>
      <c r="K26" s="150">
        <f t="shared" si="7"/>
        <v>0</v>
      </c>
      <c r="L26" s="150">
        <f t="shared" si="7"/>
        <v>0</v>
      </c>
      <c r="M26" s="150">
        <f t="shared" si="7"/>
        <v>0</v>
      </c>
      <c r="N26" s="151">
        <f t="shared" si="7"/>
        <v>43623981.078309998</v>
      </c>
      <c r="O26" s="34"/>
    </row>
    <row r="27" spans="1:15" ht="15.9" customHeight="1" x14ac:dyDescent="0.25">
      <c r="A27" s="152" t="s">
        <v>171</v>
      </c>
      <c r="B27" s="153">
        <v>1627731.8248000001</v>
      </c>
      <c r="C27" s="153">
        <v>1578450.2128399999</v>
      </c>
      <c r="D27" s="153">
        <v>1994914.99688</v>
      </c>
      <c r="E27" s="153">
        <v>1502526.3230999999</v>
      </c>
      <c r="F27" s="153">
        <v>0</v>
      </c>
      <c r="G27" s="153">
        <v>0</v>
      </c>
      <c r="H27" s="153">
        <v>0</v>
      </c>
      <c r="I27" s="153">
        <v>0</v>
      </c>
      <c r="J27" s="153">
        <v>0</v>
      </c>
      <c r="K27" s="153">
        <v>0</v>
      </c>
      <c r="L27" s="153">
        <v>0</v>
      </c>
      <c r="M27" s="153">
        <v>0</v>
      </c>
      <c r="N27" s="154">
        <v>6703623.3576199999</v>
      </c>
      <c r="O27" s="28"/>
    </row>
    <row r="28" spans="1:15" ht="15.9" customHeight="1" x14ac:dyDescent="0.25">
      <c r="A28" s="152" t="s">
        <v>172</v>
      </c>
      <c r="B28" s="153">
        <v>2714470.9862500001</v>
      </c>
      <c r="C28" s="153">
        <v>2613651.8114800001</v>
      </c>
      <c r="D28" s="153">
        <v>3288860.3330899999</v>
      </c>
      <c r="E28" s="153">
        <v>2693561.8371100002</v>
      </c>
      <c r="F28" s="153">
        <v>0</v>
      </c>
      <c r="G28" s="153">
        <v>0</v>
      </c>
      <c r="H28" s="153">
        <v>0</v>
      </c>
      <c r="I28" s="153">
        <v>0</v>
      </c>
      <c r="J28" s="153">
        <v>0</v>
      </c>
      <c r="K28" s="153">
        <v>0</v>
      </c>
      <c r="L28" s="153">
        <v>0</v>
      </c>
      <c r="M28" s="153">
        <v>0</v>
      </c>
      <c r="N28" s="154">
        <v>11310544.96793</v>
      </c>
      <c r="O28" s="28"/>
    </row>
    <row r="29" spans="1:15" ht="15.9" customHeight="1" x14ac:dyDescent="0.25">
      <c r="A29" s="152" t="s">
        <v>173</v>
      </c>
      <c r="B29" s="153">
        <v>20511.080989999999</v>
      </c>
      <c r="C29" s="153">
        <v>48988.009310000001</v>
      </c>
      <c r="D29" s="153">
        <v>108585.76742</v>
      </c>
      <c r="E29" s="153">
        <v>107990.90265</v>
      </c>
      <c r="F29" s="153">
        <v>0</v>
      </c>
      <c r="G29" s="153">
        <v>0</v>
      </c>
      <c r="H29" s="153">
        <v>0</v>
      </c>
      <c r="I29" s="153">
        <v>0</v>
      </c>
      <c r="J29" s="153">
        <v>0</v>
      </c>
      <c r="K29" s="153">
        <v>0</v>
      </c>
      <c r="L29" s="153">
        <v>0</v>
      </c>
      <c r="M29" s="153">
        <v>0</v>
      </c>
      <c r="N29" s="154">
        <v>286075.76036999997</v>
      </c>
      <c r="O29" s="28"/>
    </row>
    <row r="30" spans="1:15" ht="15.9" customHeight="1" x14ac:dyDescent="0.25">
      <c r="A30" s="152" t="s">
        <v>174</v>
      </c>
      <c r="B30" s="153">
        <v>1173765.5584400001</v>
      </c>
      <c r="C30" s="153">
        <v>1307672.62888</v>
      </c>
      <c r="D30" s="153">
        <v>1516512.7461300001</v>
      </c>
      <c r="E30" s="153">
        <v>1222714.55534</v>
      </c>
      <c r="F30" s="153">
        <v>0</v>
      </c>
      <c r="G30" s="153">
        <v>0</v>
      </c>
      <c r="H30" s="153">
        <v>0</v>
      </c>
      <c r="I30" s="153">
        <v>0</v>
      </c>
      <c r="J30" s="153">
        <v>0</v>
      </c>
      <c r="K30" s="153">
        <v>0</v>
      </c>
      <c r="L30" s="153">
        <v>0</v>
      </c>
      <c r="M30" s="153">
        <v>0</v>
      </c>
      <c r="N30" s="154">
        <v>5220665.4887899999</v>
      </c>
      <c r="O30" s="28"/>
    </row>
    <row r="31" spans="1:15" ht="15.9" customHeight="1" x14ac:dyDescent="0.25">
      <c r="A31" s="152" t="s">
        <v>175</v>
      </c>
      <c r="B31" s="153">
        <v>843360.12945000001</v>
      </c>
      <c r="C31" s="153">
        <v>849694.72988</v>
      </c>
      <c r="D31" s="153">
        <v>1058085.17435</v>
      </c>
      <c r="E31" s="153">
        <v>885994.44463000004</v>
      </c>
      <c r="F31" s="153">
        <v>0</v>
      </c>
      <c r="G31" s="153">
        <v>0</v>
      </c>
      <c r="H31" s="153">
        <v>0</v>
      </c>
      <c r="I31" s="153">
        <v>0</v>
      </c>
      <c r="J31" s="153">
        <v>0</v>
      </c>
      <c r="K31" s="153">
        <v>0</v>
      </c>
      <c r="L31" s="153">
        <v>0</v>
      </c>
      <c r="M31" s="153">
        <v>0</v>
      </c>
      <c r="N31" s="154">
        <v>3637134.4783100002</v>
      </c>
      <c r="O31" s="28"/>
    </row>
    <row r="32" spans="1:15" ht="15.9" customHeight="1" x14ac:dyDescent="0.25">
      <c r="A32" s="152" t="s">
        <v>176</v>
      </c>
      <c r="B32" s="153">
        <v>1049655.69572</v>
      </c>
      <c r="C32" s="153">
        <v>1000674.17376</v>
      </c>
      <c r="D32" s="153">
        <v>1222930.5606199999</v>
      </c>
      <c r="E32" s="153">
        <v>996700.45981000003</v>
      </c>
      <c r="F32" s="153">
        <v>0</v>
      </c>
      <c r="G32" s="153">
        <v>0</v>
      </c>
      <c r="H32" s="153">
        <v>0</v>
      </c>
      <c r="I32" s="153">
        <v>0</v>
      </c>
      <c r="J32" s="153">
        <v>0</v>
      </c>
      <c r="K32" s="153">
        <v>0</v>
      </c>
      <c r="L32" s="153">
        <v>0</v>
      </c>
      <c r="M32" s="153">
        <v>0</v>
      </c>
      <c r="N32" s="154">
        <v>4269960.8899100004</v>
      </c>
      <c r="O32" s="28"/>
    </row>
    <row r="33" spans="1:15" ht="15.9" customHeight="1" x14ac:dyDescent="0.25">
      <c r="A33" s="152" t="s">
        <v>177</v>
      </c>
      <c r="B33" s="153">
        <v>1106462.5154200001</v>
      </c>
      <c r="C33" s="153">
        <v>1058493.7839500001</v>
      </c>
      <c r="D33" s="153">
        <v>1392035.46884</v>
      </c>
      <c r="E33" s="153">
        <v>1071674.4409099999</v>
      </c>
      <c r="F33" s="153">
        <v>0</v>
      </c>
      <c r="G33" s="153">
        <v>0</v>
      </c>
      <c r="H33" s="153">
        <v>0</v>
      </c>
      <c r="I33" s="153">
        <v>0</v>
      </c>
      <c r="J33" s="153">
        <v>0</v>
      </c>
      <c r="K33" s="153">
        <v>0</v>
      </c>
      <c r="L33" s="153">
        <v>0</v>
      </c>
      <c r="M33" s="153">
        <v>0</v>
      </c>
      <c r="N33" s="154">
        <v>4628666.2091199998</v>
      </c>
      <c r="O33" s="28"/>
    </row>
    <row r="34" spans="1:15" ht="15.9" customHeight="1" x14ac:dyDescent="0.25">
      <c r="A34" s="152" t="s">
        <v>178</v>
      </c>
      <c r="B34" s="153">
        <v>360385.90091999999</v>
      </c>
      <c r="C34" s="153">
        <v>359504.49164000002</v>
      </c>
      <c r="D34" s="153">
        <v>443665.18734</v>
      </c>
      <c r="E34" s="153">
        <v>378670.22077000001</v>
      </c>
      <c r="F34" s="153">
        <v>0</v>
      </c>
      <c r="G34" s="153">
        <v>0</v>
      </c>
      <c r="H34" s="153">
        <v>0</v>
      </c>
      <c r="I34" s="153">
        <v>0</v>
      </c>
      <c r="J34" s="153">
        <v>0</v>
      </c>
      <c r="K34" s="153">
        <v>0</v>
      </c>
      <c r="L34" s="153">
        <v>0</v>
      </c>
      <c r="M34" s="153">
        <v>0</v>
      </c>
      <c r="N34" s="154">
        <v>1542225.80067</v>
      </c>
      <c r="O34" s="28"/>
    </row>
    <row r="35" spans="1:15" ht="15.9" customHeight="1" x14ac:dyDescent="0.25">
      <c r="A35" s="152" t="s">
        <v>179</v>
      </c>
      <c r="B35" s="153">
        <v>416769.66616000002</v>
      </c>
      <c r="C35" s="153">
        <v>526859.37713000004</v>
      </c>
      <c r="D35" s="153">
        <v>739091.88430000003</v>
      </c>
      <c r="E35" s="153">
        <v>474299.83866000001</v>
      </c>
      <c r="F35" s="153">
        <v>0</v>
      </c>
      <c r="G35" s="153">
        <v>0</v>
      </c>
      <c r="H35" s="153">
        <v>0</v>
      </c>
      <c r="I35" s="153">
        <v>0</v>
      </c>
      <c r="J35" s="153">
        <v>0</v>
      </c>
      <c r="K35" s="153">
        <v>0</v>
      </c>
      <c r="L35" s="153">
        <v>0</v>
      </c>
      <c r="M35" s="153">
        <v>0</v>
      </c>
      <c r="N35" s="154">
        <v>2157020.7662499999</v>
      </c>
      <c r="O35" s="28"/>
    </row>
    <row r="36" spans="1:15" s="5" customFormat="1" ht="15.9" customHeight="1" x14ac:dyDescent="0.35">
      <c r="A36" s="152" t="s">
        <v>180</v>
      </c>
      <c r="B36" s="153">
        <v>280684.71308999998</v>
      </c>
      <c r="C36" s="153">
        <v>303102.83941999997</v>
      </c>
      <c r="D36" s="153">
        <v>505979.37569000002</v>
      </c>
      <c r="E36" s="153">
        <v>418133.27666999999</v>
      </c>
      <c r="F36" s="153">
        <v>0</v>
      </c>
      <c r="G36" s="153">
        <v>0</v>
      </c>
      <c r="H36" s="153">
        <v>0</v>
      </c>
      <c r="I36" s="153">
        <v>0</v>
      </c>
      <c r="J36" s="153">
        <v>0</v>
      </c>
      <c r="K36" s="153">
        <v>0</v>
      </c>
      <c r="L36" s="153">
        <v>0</v>
      </c>
      <c r="M36" s="153">
        <v>0</v>
      </c>
      <c r="N36" s="154">
        <v>1507900.20487</v>
      </c>
      <c r="O36" s="32"/>
    </row>
    <row r="37" spans="1:15" s="5" customFormat="1" ht="15.9" customHeight="1" x14ac:dyDescent="0.35">
      <c r="A37" s="152" t="s">
        <v>181</v>
      </c>
      <c r="B37" s="153">
        <v>523485.36541000003</v>
      </c>
      <c r="C37" s="153">
        <v>562721.21964000002</v>
      </c>
      <c r="D37" s="153">
        <v>670076.84221000003</v>
      </c>
      <c r="E37" s="153">
        <v>560766.34609999997</v>
      </c>
      <c r="F37" s="153">
        <v>0</v>
      </c>
      <c r="G37" s="153">
        <v>0</v>
      </c>
      <c r="H37" s="153">
        <v>0</v>
      </c>
      <c r="I37" s="153">
        <v>0</v>
      </c>
      <c r="J37" s="153">
        <v>0</v>
      </c>
      <c r="K37" s="153">
        <v>0</v>
      </c>
      <c r="L37" s="153">
        <v>0</v>
      </c>
      <c r="M37" s="153">
        <v>0</v>
      </c>
      <c r="N37" s="154">
        <v>2317049.77336</v>
      </c>
      <c r="O37" s="32"/>
    </row>
    <row r="38" spans="1:15" s="5" customFormat="1" ht="15.9" customHeight="1" x14ac:dyDescent="0.35">
      <c r="A38" s="152" t="s">
        <v>182</v>
      </c>
      <c r="B38" s="153">
        <v>9036.0364000000009</v>
      </c>
      <c r="C38" s="153">
        <v>9247.4372000000003</v>
      </c>
      <c r="D38" s="153">
        <v>14759.49468</v>
      </c>
      <c r="E38" s="153">
        <v>10070.412829999999</v>
      </c>
      <c r="F38" s="153">
        <v>0</v>
      </c>
      <c r="G38" s="153">
        <v>0</v>
      </c>
      <c r="H38" s="153">
        <v>0</v>
      </c>
      <c r="I38" s="153">
        <v>0</v>
      </c>
      <c r="J38" s="153">
        <v>0</v>
      </c>
      <c r="K38" s="153">
        <v>0</v>
      </c>
      <c r="L38" s="153">
        <v>0</v>
      </c>
      <c r="M38" s="153">
        <v>0</v>
      </c>
      <c r="N38" s="154">
        <v>43113.381110000002</v>
      </c>
      <c r="O38" s="32"/>
    </row>
    <row r="39" spans="1:15" s="5" customFormat="1" ht="15.9" customHeight="1" x14ac:dyDescent="0.35">
      <c r="A39" s="149" t="s">
        <v>62</v>
      </c>
      <c r="B39" s="156">
        <f t="shared" ref="B39:N39" si="8">B41</f>
        <v>441351.40509999997</v>
      </c>
      <c r="C39" s="156">
        <f t="shared" si="8"/>
        <v>397911.19251000002</v>
      </c>
      <c r="D39" s="156">
        <f t="shared" si="8"/>
        <v>482753.70649000001</v>
      </c>
      <c r="E39" s="156">
        <f t="shared" si="8"/>
        <v>470093.02055000002</v>
      </c>
      <c r="F39" s="156">
        <f t="shared" si="8"/>
        <v>0</v>
      </c>
      <c r="G39" s="156">
        <f t="shared" si="8"/>
        <v>0</v>
      </c>
      <c r="H39" s="156">
        <f t="shared" si="8"/>
        <v>0</v>
      </c>
      <c r="I39" s="156">
        <f t="shared" si="8"/>
        <v>0</v>
      </c>
      <c r="J39" s="156">
        <f t="shared" si="8"/>
        <v>0</v>
      </c>
      <c r="K39" s="156">
        <f t="shared" si="8"/>
        <v>0</v>
      </c>
      <c r="L39" s="156">
        <f t="shared" si="8"/>
        <v>0</v>
      </c>
      <c r="M39" s="156">
        <f t="shared" si="8"/>
        <v>0</v>
      </c>
      <c r="N39" s="151">
        <f t="shared" si="8"/>
        <v>1792109.3246500001</v>
      </c>
      <c r="O39" s="32"/>
    </row>
    <row r="40" spans="1:15" s="5" customFormat="1" ht="15.9" customHeight="1" x14ac:dyDescent="0.35">
      <c r="A40" s="149" t="s">
        <v>63</v>
      </c>
      <c r="B40" s="150">
        <f t="shared" ref="B40:N40" si="9">B41</f>
        <v>441351.40509999997</v>
      </c>
      <c r="C40" s="150">
        <f t="shared" si="9"/>
        <v>397911.19251000002</v>
      </c>
      <c r="D40" s="150">
        <f t="shared" si="9"/>
        <v>482753.70649000001</v>
      </c>
      <c r="E40" s="150">
        <f t="shared" si="9"/>
        <v>470093.02055000002</v>
      </c>
      <c r="F40" s="150">
        <f t="shared" si="9"/>
        <v>0</v>
      </c>
      <c r="G40" s="150">
        <f t="shared" si="9"/>
        <v>0</v>
      </c>
      <c r="H40" s="150">
        <f t="shared" si="9"/>
        <v>0</v>
      </c>
      <c r="I40" s="150">
        <f t="shared" si="9"/>
        <v>0</v>
      </c>
      <c r="J40" s="150">
        <f t="shared" si="9"/>
        <v>0</v>
      </c>
      <c r="K40" s="150">
        <f t="shared" si="9"/>
        <v>0</v>
      </c>
      <c r="L40" s="150">
        <f t="shared" si="9"/>
        <v>0</v>
      </c>
      <c r="M40" s="150">
        <f t="shared" si="9"/>
        <v>0</v>
      </c>
      <c r="N40" s="151">
        <f t="shared" si="9"/>
        <v>1792109.3246500001</v>
      </c>
      <c r="O40" s="32"/>
    </row>
    <row r="41" spans="1:15" s="5" customFormat="1" ht="15.9" customHeight="1" thickBot="1" x14ac:dyDescent="0.4">
      <c r="A41" s="152" t="s">
        <v>183</v>
      </c>
      <c r="B41" s="153">
        <v>441351.40509999997</v>
      </c>
      <c r="C41" s="153">
        <v>397911.19251000002</v>
      </c>
      <c r="D41" s="153">
        <v>482753.70649000001</v>
      </c>
      <c r="E41" s="153">
        <v>470093.02055000002</v>
      </c>
      <c r="F41" s="153">
        <v>0</v>
      </c>
      <c r="G41" s="153">
        <v>0</v>
      </c>
      <c r="H41" s="153">
        <v>0</v>
      </c>
      <c r="I41" s="153">
        <v>0</v>
      </c>
      <c r="J41" s="153">
        <v>0</v>
      </c>
      <c r="K41" s="153">
        <v>0</v>
      </c>
      <c r="L41" s="153">
        <v>0</v>
      </c>
      <c r="M41" s="153">
        <v>0</v>
      </c>
      <c r="N41" s="157">
        <v>1792109.3246500001</v>
      </c>
      <c r="O41" s="32"/>
    </row>
    <row r="42" spans="1:15" s="6" customFormat="1" ht="15.9" customHeight="1" thickBot="1" x14ac:dyDescent="0.4">
      <c r="A42" s="158" t="s">
        <v>26</v>
      </c>
      <c r="B42" s="159">
        <f t="shared" ref="B42:N42" si="10">B5+B19+B39</f>
        <v>16936562.498130001</v>
      </c>
      <c r="C42" s="159">
        <f t="shared" si="10"/>
        <v>16452090.57343</v>
      </c>
      <c r="D42" s="159">
        <f t="shared" si="10"/>
        <v>20884524.08326</v>
      </c>
      <c r="E42" s="159">
        <f t="shared" si="10"/>
        <v>16890591.665479999</v>
      </c>
      <c r="F42" s="159">
        <f t="shared" si="10"/>
        <v>0</v>
      </c>
      <c r="G42" s="159">
        <f t="shared" si="10"/>
        <v>0</v>
      </c>
      <c r="H42" s="159">
        <f t="shared" si="10"/>
        <v>0</v>
      </c>
      <c r="I42" s="159">
        <f t="shared" si="10"/>
        <v>0</v>
      </c>
      <c r="J42" s="159">
        <f t="shared" si="10"/>
        <v>0</v>
      </c>
      <c r="K42" s="159">
        <f t="shared" si="10"/>
        <v>0</v>
      </c>
      <c r="L42" s="159">
        <f t="shared" si="10"/>
        <v>0</v>
      </c>
      <c r="M42" s="159">
        <f t="shared" si="10"/>
        <v>0</v>
      </c>
      <c r="N42" s="159">
        <f t="shared" si="10"/>
        <v>71163768.820299998</v>
      </c>
      <c r="O42" s="35"/>
    </row>
    <row r="43" spans="1:15" ht="14.15" customHeight="1" x14ac:dyDescent="0.25">
      <c r="A43" s="29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28"/>
    </row>
    <row r="44" spans="1:15" ht="14.15" customHeight="1" x14ac:dyDescent="0.3">
      <c r="A44" s="61"/>
      <c r="C44" s="45"/>
      <c r="D44" s="45"/>
      <c r="E44" s="45"/>
      <c r="F44" s="45"/>
      <c r="G44" s="45"/>
      <c r="H44" s="45"/>
      <c r="I44"/>
      <c r="J44"/>
      <c r="K44"/>
      <c r="L44"/>
      <c r="M44"/>
      <c r="N44"/>
      <c r="O44" s="45"/>
    </row>
    <row r="45" spans="1:15" ht="32.25" customHeight="1" x14ac:dyDescent="0.3">
      <c r="A45" s="17"/>
      <c r="B45" s="59"/>
      <c r="C45" s="52"/>
      <c r="D45" s="52"/>
      <c r="E45" s="52"/>
      <c r="F45" s="52"/>
      <c r="G45" s="52"/>
      <c r="H45" s="52"/>
      <c r="I45" s="52"/>
      <c r="J45"/>
      <c r="K45"/>
      <c r="L45"/>
      <c r="M45"/>
      <c r="N45" s="3"/>
      <c r="O45" s="9"/>
    </row>
    <row r="46" spans="1:15" ht="14.15" customHeight="1" x14ac:dyDescent="0.25">
      <c r="C46" s="45"/>
      <c r="D46" s="45"/>
      <c r="E46" s="45"/>
      <c r="F46" s="45"/>
      <c r="G46" s="45"/>
      <c r="H46" s="45"/>
      <c r="I46"/>
      <c r="J46"/>
      <c r="K46"/>
      <c r="L46"/>
      <c r="M46"/>
      <c r="N46"/>
      <c r="O46" s="45"/>
    </row>
    <row r="47" spans="1:15" ht="14.15" customHeight="1" x14ac:dyDescent="0.25">
      <c r="A47" s="160"/>
      <c r="B47" s="160"/>
      <c r="C47" s="161"/>
      <c r="D47" s="45"/>
      <c r="E47" s="45"/>
      <c r="F47" s="45"/>
      <c r="G47" s="45"/>
      <c r="H47" s="45"/>
      <c r="I47"/>
      <c r="J47"/>
      <c r="K47"/>
      <c r="L47"/>
      <c r="M47"/>
      <c r="N47"/>
      <c r="O47" s="45"/>
    </row>
    <row r="48" spans="1:15" ht="14.15" customHeight="1" x14ac:dyDescent="0.25">
      <c r="A48" s="160"/>
      <c r="B48" s="160"/>
      <c r="C48" s="161"/>
      <c r="D48" s="45"/>
      <c r="E48" s="45"/>
      <c r="F48" s="45"/>
      <c r="G48" s="45"/>
      <c r="H48" s="45"/>
      <c r="I48"/>
      <c r="J48"/>
      <c r="K48"/>
      <c r="L48"/>
      <c r="M48"/>
      <c r="N48"/>
      <c r="O48" s="45"/>
    </row>
    <row r="49" spans="1:15" ht="14.15" customHeight="1" x14ac:dyDescent="0.3">
      <c r="A49" s="162" t="s">
        <v>20</v>
      </c>
      <c r="B49" s="162"/>
      <c r="C49" s="161"/>
      <c r="D49" s="45"/>
      <c r="E49" s="45"/>
      <c r="F49" s="45"/>
      <c r="G49" s="45"/>
      <c r="H49" s="45"/>
      <c r="I49"/>
      <c r="J49"/>
      <c r="K49"/>
      <c r="L49"/>
      <c r="M49"/>
      <c r="N49"/>
      <c r="O49" s="45"/>
    </row>
    <row r="50" spans="1:15" ht="14.15" customHeight="1" x14ac:dyDescent="0.3">
      <c r="A50" s="162"/>
      <c r="B50" s="162"/>
      <c r="C50" s="161"/>
      <c r="D50" s="45"/>
      <c r="E50" s="45"/>
      <c r="F50" s="45"/>
      <c r="G50" s="45"/>
      <c r="H50" s="45"/>
      <c r="I50"/>
      <c r="J50"/>
      <c r="K50"/>
      <c r="L50"/>
      <c r="M50"/>
      <c r="N50"/>
      <c r="O50" s="45"/>
    </row>
    <row r="51" spans="1:15" ht="17.149999999999999" customHeight="1" x14ac:dyDescent="0.25">
      <c r="A51" s="291" t="s">
        <v>28</v>
      </c>
      <c r="B51" s="291"/>
      <c r="C51" s="163"/>
      <c r="D51" s="45"/>
      <c r="E51" s="45"/>
      <c r="F51" s="45"/>
      <c r="G51" s="45"/>
      <c r="H51" s="45"/>
      <c r="I51"/>
      <c r="J51"/>
      <c r="K51"/>
      <c r="L51"/>
      <c r="M51"/>
      <c r="N51"/>
      <c r="O51" s="45"/>
    </row>
    <row r="52" spans="1:15" ht="17.149999999999999" customHeight="1" x14ac:dyDescent="0.25">
      <c r="A52" s="292" t="s">
        <v>111</v>
      </c>
      <c r="B52" s="292"/>
      <c r="C52" s="164"/>
      <c r="D52" s="45"/>
      <c r="E52" s="45"/>
      <c r="F52" s="45"/>
      <c r="G52" s="45"/>
      <c r="H52" s="45"/>
      <c r="I52"/>
      <c r="J52"/>
      <c r="K52"/>
      <c r="L52"/>
      <c r="M52"/>
      <c r="N52"/>
      <c r="O52" s="45"/>
    </row>
    <row r="53" spans="1:15" ht="17.149999999999999" customHeight="1" x14ac:dyDescent="0.25">
      <c r="A53" s="293" t="s">
        <v>112</v>
      </c>
      <c r="B53" s="293"/>
      <c r="C53" s="163" t="s">
        <v>65</v>
      </c>
      <c r="D53" s="45"/>
      <c r="E53" s="45"/>
      <c r="F53" s="45"/>
      <c r="G53" s="45"/>
      <c r="H53" s="45"/>
      <c r="I53"/>
      <c r="J53"/>
      <c r="K53"/>
      <c r="L53"/>
      <c r="M53"/>
      <c r="N53"/>
      <c r="O53" s="45"/>
    </row>
    <row r="54" spans="1:15" ht="17.149999999999999" customHeight="1" x14ac:dyDescent="0.25">
      <c r="A54" s="294" t="s">
        <v>113</v>
      </c>
      <c r="B54" s="294"/>
      <c r="C54" s="164" t="s">
        <v>66</v>
      </c>
      <c r="D54" s="45"/>
      <c r="E54" s="45"/>
      <c r="F54" s="45"/>
      <c r="G54" s="45"/>
      <c r="H54" s="45"/>
      <c r="I54"/>
      <c r="J54"/>
      <c r="K54"/>
      <c r="L54"/>
      <c r="M54"/>
      <c r="N54"/>
      <c r="O54" s="45"/>
    </row>
    <row r="55" spans="1:15" ht="17.149999999999999" customHeight="1" x14ac:dyDescent="0.25">
      <c r="A55" s="293" t="s">
        <v>114</v>
      </c>
      <c r="B55" s="293"/>
      <c r="C55" s="163" t="s">
        <v>67</v>
      </c>
      <c r="D55" s="45"/>
      <c r="E55" s="45"/>
      <c r="F55" s="45"/>
      <c r="G55" s="45"/>
      <c r="H55" s="45"/>
      <c r="I55"/>
      <c r="J55"/>
      <c r="K55"/>
      <c r="L55"/>
      <c r="M55"/>
      <c r="N55"/>
      <c r="O55" s="45"/>
    </row>
    <row r="56" spans="1:15" ht="17.149999999999999" customHeight="1" x14ac:dyDescent="0.25">
      <c r="A56" s="294" t="s">
        <v>115</v>
      </c>
      <c r="B56" s="294"/>
      <c r="C56" s="164" t="s">
        <v>68</v>
      </c>
      <c r="D56" s="45"/>
      <c r="E56" s="45"/>
      <c r="F56" s="45"/>
      <c r="G56" s="45"/>
      <c r="H56" s="45"/>
      <c r="I56"/>
      <c r="J56"/>
      <c r="K56"/>
      <c r="L56"/>
      <c r="M56"/>
      <c r="N56"/>
      <c r="O56" s="45"/>
    </row>
    <row r="57" spans="1:15" ht="17.149999999999999" customHeight="1" x14ac:dyDescent="0.25">
      <c r="A57" s="293" t="s">
        <v>116</v>
      </c>
      <c r="B57" s="293"/>
      <c r="C57" s="163" t="s">
        <v>69</v>
      </c>
      <c r="D57" s="45"/>
      <c r="E57" s="45"/>
      <c r="F57" s="45"/>
      <c r="G57" s="45"/>
      <c r="H57" s="45"/>
      <c r="I57"/>
      <c r="J57"/>
      <c r="K57"/>
      <c r="L57"/>
      <c r="M57"/>
      <c r="N57"/>
      <c r="O57" s="45"/>
    </row>
    <row r="58" spans="1:15" ht="17.149999999999999" customHeight="1" x14ac:dyDescent="0.25">
      <c r="A58" s="294" t="s">
        <v>117</v>
      </c>
      <c r="B58" s="294"/>
      <c r="C58" s="164" t="s">
        <v>70</v>
      </c>
      <c r="D58" s="45"/>
      <c r="E58" s="45"/>
      <c r="F58" s="45"/>
      <c r="G58" s="45"/>
      <c r="H58" s="45"/>
      <c r="I58"/>
      <c r="J58"/>
      <c r="K58"/>
      <c r="L58"/>
      <c r="M58"/>
      <c r="N58"/>
      <c r="O58" s="45"/>
    </row>
    <row r="59" spans="1:15" ht="17.149999999999999" customHeight="1" x14ac:dyDescent="0.25">
      <c r="A59" s="293" t="s">
        <v>118</v>
      </c>
      <c r="B59" s="293"/>
      <c r="C59" s="163" t="s">
        <v>71</v>
      </c>
      <c r="D59" s="45"/>
      <c r="E59" s="45"/>
      <c r="F59" s="45"/>
      <c r="G59" s="45"/>
      <c r="H59" s="45"/>
      <c r="I59"/>
      <c r="J59"/>
      <c r="K59"/>
      <c r="L59"/>
      <c r="M59"/>
      <c r="N59"/>
      <c r="O59" s="45"/>
    </row>
    <row r="60" spans="1:15" ht="17.149999999999999" customHeight="1" x14ac:dyDescent="0.25">
      <c r="A60" s="294" t="s">
        <v>119</v>
      </c>
      <c r="B60" s="294"/>
      <c r="C60" s="164" t="s">
        <v>72</v>
      </c>
      <c r="D60" s="45"/>
      <c r="E60" s="45"/>
      <c r="F60" s="45"/>
      <c r="G60" s="45"/>
      <c r="H60" s="45"/>
      <c r="I60"/>
      <c r="J60"/>
      <c r="K60"/>
      <c r="L60"/>
      <c r="M60"/>
      <c r="N60"/>
      <c r="O60" s="45"/>
    </row>
    <row r="61" spans="1:15" ht="17.149999999999999" customHeight="1" x14ac:dyDescent="0.25">
      <c r="A61" s="291" t="s">
        <v>120</v>
      </c>
      <c r="B61" s="291"/>
      <c r="C61" s="163"/>
      <c r="D61" s="45"/>
      <c r="E61" s="45"/>
      <c r="F61" s="45"/>
      <c r="G61" s="45"/>
      <c r="H61" s="45"/>
      <c r="I61"/>
      <c r="J61"/>
      <c r="K61"/>
      <c r="L61"/>
      <c r="M61"/>
      <c r="N61"/>
      <c r="O61" s="45"/>
    </row>
    <row r="62" spans="1:15" ht="17.149999999999999" customHeight="1" x14ac:dyDescent="0.25">
      <c r="A62" s="294" t="s">
        <v>121</v>
      </c>
      <c r="B62" s="294"/>
      <c r="C62" s="164" t="s">
        <v>73</v>
      </c>
      <c r="D62" s="45"/>
      <c r="E62" s="45"/>
      <c r="F62" s="45"/>
      <c r="G62" s="45"/>
      <c r="H62" s="45"/>
      <c r="I62"/>
      <c r="J62"/>
      <c r="K62"/>
      <c r="L62"/>
      <c r="M62"/>
      <c r="N62"/>
      <c r="O62" s="45"/>
    </row>
    <row r="63" spans="1:15" ht="17.149999999999999" customHeight="1" x14ac:dyDescent="0.25">
      <c r="A63" s="291" t="s">
        <v>122</v>
      </c>
      <c r="B63" s="291"/>
      <c r="C63" s="163"/>
      <c r="D63" s="45"/>
      <c r="E63" s="45"/>
      <c r="F63" s="45"/>
      <c r="G63" s="45"/>
      <c r="H63" s="45"/>
      <c r="I63"/>
      <c r="J63"/>
      <c r="K63"/>
      <c r="L63"/>
      <c r="M63"/>
      <c r="N63"/>
      <c r="O63" s="45"/>
    </row>
    <row r="64" spans="1:15" ht="17.149999999999999" customHeight="1" x14ac:dyDescent="0.25">
      <c r="A64" s="294" t="s">
        <v>123</v>
      </c>
      <c r="B64" s="294"/>
      <c r="C64" s="164" t="s">
        <v>74</v>
      </c>
      <c r="D64" s="45"/>
      <c r="E64" s="45"/>
      <c r="F64" s="45"/>
      <c r="G64" s="45"/>
      <c r="H64" s="45"/>
      <c r="I64"/>
      <c r="J64"/>
      <c r="K64"/>
      <c r="L64"/>
      <c r="M64"/>
      <c r="N64"/>
      <c r="O64" s="45"/>
    </row>
    <row r="65" spans="1:15" ht="17.149999999999999" customHeight="1" x14ac:dyDescent="0.25">
      <c r="A65" s="291" t="s">
        <v>42</v>
      </c>
      <c r="B65" s="291"/>
      <c r="C65" s="163"/>
      <c r="D65" s="45"/>
      <c r="E65" s="45"/>
      <c r="F65" s="45"/>
      <c r="G65" s="45"/>
      <c r="H65" s="45"/>
      <c r="I65"/>
      <c r="J65"/>
      <c r="K65"/>
      <c r="L65"/>
      <c r="M65"/>
      <c r="N65"/>
      <c r="O65" s="45"/>
    </row>
    <row r="66" spans="1:15" ht="17.149999999999999" customHeight="1" x14ac:dyDescent="0.25">
      <c r="A66" s="292" t="s">
        <v>124</v>
      </c>
      <c r="B66" s="292"/>
      <c r="C66" s="164"/>
      <c r="D66" s="45"/>
      <c r="E66" s="45"/>
      <c r="F66" s="45"/>
      <c r="G66" s="45"/>
      <c r="H66" s="45"/>
      <c r="I66"/>
      <c r="J66"/>
      <c r="K66"/>
      <c r="L66"/>
      <c r="M66"/>
      <c r="N66"/>
      <c r="O66" s="45"/>
    </row>
    <row r="67" spans="1:15" ht="17.149999999999999" customHeight="1" x14ac:dyDescent="0.25">
      <c r="A67" s="293" t="s">
        <v>125</v>
      </c>
      <c r="B67" s="293"/>
      <c r="C67" s="163" t="s">
        <v>75</v>
      </c>
      <c r="D67" s="45"/>
      <c r="E67" s="45"/>
      <c r="F67" s="45"/>
      <c r="G67" s="45"/>
      <c r="H67" s="45"/>
      <c r="I67"/>
      <c r="J67"/>
      <c r="K67"/>
      <c r="L67"/>
      <c r="M67"/>
      <c r="N67"/>
      <c r="O67" s="45"/>
    </row>
    <row r="68" spans="1:15" ht="17.149999999999999" customHeight="1" x14ac:dyDescent="0.25">
      <c r="A68" s="294" t="s">
        <v>126</v>
      </c>
      <c r="B68" s="294"/>
      <c r="C68" s="164" t="s">
        <v>76</v>
      </c>
      <c r="D68" s="45"/>
      <c r="E68" s="45"/>
      <c r="F68" s="45"/>
      <c r="G68" s="45"/>
      <c r="H68" s="45"/>
      <c r="I68"/>
      <c r="J68"/>
      <c r="K68"/>
      <c r="L68"/>
      <c r="M68"/>
      <c r="N68"/>
      <c r="O68" s="45"/>
    </row>
    <row r="69" spans="1:15" ht="17.149999999999999" customHeight="1" x14ac:dyDescent="0.25">
      <c r="A69" s="293" t="s">
        <v>127</v>
      </c>
      <c r="B69" s="293"/>
      <c r="C69" s="163" t="s">
        <v>77</v>
      </c>
      <c r="D69" s="45"/>
      <c r="E69" s="45"/>
      <c r="F69" s="45"/>
      <c r="G69" s="45"/>
      <c r="H69" s="45"/>
      <c r="I69"/>
      <c r="J69"/>
      <c r="K69"/>
      <c r="L69"/>
      <c r="M69"/>
      <c r="N69"/>
      <c r="O69" s="45"/>
    </row>
    <row r="70" spans="1:15" ht="17.149999999999999" customHeight="1" x14ac:dyDescent="0.25">
      <c r="A70" s="292" t="s">
        <v>128</v>
      </c>
      <c r="B70" s="292"/>
      <c r="C70" s="164"/>
      <c r="D70" s="45"/>
      <c r="E70" s="45"/>
      <c r="F70" s="45"/>
      <c r="G70" s="45"/>
      <c r="H70" s="45"/>
      <c r="I70"/>
      <c r="J70"/>
      <c r="K70"/>
      <c r="L70"/>
      <c r="M70"/>
      <c r="N70"/>
      <c r="O70" s="45"/>
    </row>
    <row r="71" spans="1:15" ht="17.149999999999999" customHeight="1" x14ac:dyDescent="0.25">
      <c r="A71" s="293" t="s">
        <v>129</v>
      </c>
      <c r="B71" s="293"/>
      <c r="C71" s="163" t="s">
        <v>78</v>
      </c>
      <c r="D71" s="45"/>
      <c r="E71" s="45"/>
      <c r="F71" s="45"/>
      <c r="G71" s="45"/>
      <c r="H71" s="45"/>
      <c r="I71"/>
      <c r="J71"/>
      <c r="K71"/>
      <c r="L71"/>
      <c r="M71"/>
      <c r="N71"/>
      <c r="O71" s="45"/>
    </row>
    <row r="72" spans="1:15" ht="17.149999999999999" customHeight="1" x14ac:dyDescent="0.25">
      <c r="A72" s="292" t="s">
        <v>130</v>
      </c>
      <c r="B72" s="292"/>
      <c r="C72" s="164"/>
      <c r="D72" s="45"/>
      <c r="E72" s="45"/>
      <c r="F72" s="45"/>
      <c r="G72" s="45"/>
      <c r="H72" s="45"/>
      <c r="I72"/>
      <c r="J72"/>
      <c r="K72"/>
      <c r="L72"/>
      <c r="M72"/>
      <c r="N72"/>
      <c r="O72" s="45"/>
    </row>
    <row r="73" spans="1:15" ht="17.149999999999999" customHeight="1" x14ac:dyDescent="0.25">
      <c r="A73" s="293" t="s">
        <v>131</v>
      </c>
      <c r="B73" s="293"/>
      <c r="C73" s="163" t="s">
        <v>79</v>
      </c>
      <c r="D73" s="45"/>
      <c r="E73" s="45"/>
      <c r="F73" s="45"/>
      <c r="G73" s="45"/>
      <c r="H73" s="45"/>
      <c r="I73"/>
      <c r="J73"/>
      <c r="K73"/>
      <c r="L73"/>
      <c r="M73"/>
      <c r="N73"/>
      <c r="O73" s="45"/>
    </row>
    <row r="74" spans="1:15" ht="17.149999999999999" customHeight="1" x14ac:dyDescent="0.25">
      <c r="A74" s="294" t="s">
        <v>132</v>
      </c>
      <c r="B74" s="294"/>
      <c r="C74" s="164" t="s">
        <v>80</v>
      </c>
      <c r="D74" s="45"/>
      <c r="E74" s="45"/>
      <c r="F74" s="45"/>
      <c r="G74" s="45"/>
      <c r="H74" s="45"/>
      <c r="I74"/>
      <c r="J74"/>
      <c r="K74"/>
      <c r="L74"/>
      <c r="M74"/>
      <c r="N74"/>
      <c r="O74" s="45"/>
    </row>
    <row r="75" spans="1:15" ht="17.149999999999999" customHeight="1" x14ac:dyDescent="0.25">
      <c r="A75" s="293" t="s">
        <v>133</v>
      </c>
      <c r="B75" s="293"/>
      <c r="C75" s="163" t="s">
        <v>81</v>
      </c>
      <c r="D75" s="45"/>
      <c r="E75" s="45"/>
      <c r="F75" s="45"/>
      <c r="G75" s="45"/>
      <c r="H75" s="45"/>
      <c r="I75"/>
      <c r="J75"/>
      <c r="K75"/>
      <c r="L75"/>
      <c r="M75"/>
      <c r="N75"/>
      <c r="O75" s="45"/>
    </row>
    <row r="76" spans="1:15" ht="17.149999999999999" customHeight="1" x14ac:dyDescent="0.35">
      <c r="A76" s="294" t="s">
        <v>134</v>
      </c>
      <c r="B76" s="294"/>
      <c r="C76" s="164" t="s">
        <v>82</v>
      </c>
      <c r="D76" s="41"/>
      <c r="E76" s="42"/>
      <c r="F76" s="37"/>
    </row>
    <row r="77" spans="1:15" ht="17.149999999999999" customHeight="1" x14ac:dyDescent="0.35">
      <c r="A77" s="293" t="s">
        <v>135</v>
      </c>
      <c r="B77" s="293"/>
      <c r="C77" s="163" t="s">
        <v>83</v>
      </c>
      <c r="D77" s="41"/>
      <c r="E77" s="42"/>
      <c r="F77" s="37"/>
    </row>
    <row r="78" spans="1:15" ht="17.149999999999999" customHeight="1" x14ac:dyDescent="0.35">
      <c r="A78" s="294" t="s">
        <v>136</v>
      </c>
      <c r="B78" s="294"/>
      <c r="C78" s="164" t="s">
        <v>84</v>
      </c>
      <c r="D78" s="41"/>
      <c r="E78" s="42"/>
      <c r="F78" s="37"/>
    </row>
    <row r="79" spans="1:15" ht="17.149999999999999" customHeight="1" x14ac:dyDescent="0.35">
      <c r="A79" s="293" t="s">
        <v>137</v>
      </c>
      <c r="B79" s="293"/>
      <c r="C79" s="163" t="s">
        <v>85</v>
      </c>
      <c r="D79" s="41"/>
      <c r="E79" s="42"/>
      <c r="F79" s="37"/>
    </row>
    <row r="80" spans="1:15" ht="15" customHeight="1" x14ac:dyDescent="0.35">
      <c r="A80" s="294" t="s">
        <v>138</v>
      </c>
      <c r="B80" s="294"/>
      <c r="C80" s="164" t="s">
        <v>86</v>
      </c>
      <c r="D80" s="40"/>
      <c r="E80" s="38"/>
      <c r="F80" s="38"/>
    </row>
    <row r="81" spans="1:6" ht="15.5" x14ac:dyDescent="0.35">
      <c r="A81" s="293" t="s">
        <v>139</v>
      </c>
      <c r="B81" s="293"/>
      <c r="C81" s="163" t="s">
        <v>87</v>
      </c>
      <c r="D81" s="38"/>
      <c r="E81" s="38"/>
      <c r="F81" s="38"/>
    </row>
    <row r="82" spans="1:6" x14ac:dyDescent="0.25">
      <c r="A82" s="294" t="s">
        <v>140</v>
      </c>
      <c r="B82" s="294"/>
      <c r="C82" s="164" t="s">
        <v>88</v>
      </c>
    </row>
    <row r="83" spans="1:6" x14ac:dyDescent="0.25">
      <c r="A83" s="293" t="s">
        <v>141</v>
      </c>
      <c r="B83" s="293"/>
      <c r="C83" s="163" t="s">
        <v>142</v>
      </c>
    </row>
    <row r="84" spans="1:6" x14ac:dyDescent="0.25">
      <c r="A84" s="294" t="s">
        <v>143</v>
      </c>
      <c r="B84" s="294"/>
      <c r="C84" s="164" t="s">
        <v>144</v>
      </c>
    </row>
    <row r="85" spans="1:6" x14ac:dyDescent="0.25">
      <c r="A85" s="291" t="s">
        <v>62</v>
      </c>
      <c r="B85" s="291"/>
      <c r="C85" s="163"/>
    </row>
    <row r="86" spans="1:6" x14ac:dyDescent="0.25">
      <c r="A86" s="292" t="s">
        <v>145</v>
      </c>
      <c r="B86" s="292"/>
      <c r="C86" s="164"/>
    </row>
    <row r="87" spans="1:6" x14ac:dyDescent="0.25">
      <c r="A87" s="293" t="s">
        <v>146</v>
      </c>
      <c r="B87" s="293"/>
      <c r="C87" s="163" t="s">
        <v>147</v>
      </c>
    </row>
  </sheetData>
  <mergeCells count="39">
    <mergeCell ref="A84:B84"/>
    <mergeCell ref="A85:B85"/>
    <mergeCell ref="A86:B86"/>
    <mergeCell ref="A87:B87"/>
    <mergeCell ref="A79:B79"/>
    <mergeCell ref="A80:B80"/>
    <mergeCell ref="A81:B81"/>
    <mergeCell ref="A82:B82"/>
    <mergeCell ref="A83:B83"/>
    <mergeCell ref="A74:B74"/>
    <mergeCell ref="A75:B75"/>
    <mergeCell ref="A76:B76"/>
    <mergeCell ref="A77:B77"/>
    <mergeCell ref="A78:B78"/>
    <mergeCell ref="A69:B69"/>
    <mergeCell ref="A70:B70"/>
    <mergeCell ref="A71:B71"/>
    <mergeCell ref="A72:B72"/>
    <mergeCell ref="A73:B73"/>
    <mergeCell ref="A64:B64"/>
    <mergeCell ref="A65:B65"/>
    <mergeCell ref="A66:B66"/>
    <mergeCell ref="A67:B67"/>
    <mergeCell ref="A68:B68"/>
    <mergeCell ref="A59:B59"/>
    <mergeCell ref="A60:B60"/>
    <mergeCell ref="A61:B61"/>
    <mergeCell ref="A62:B62"/>
    <mergeCell ref="A63:B63"/>
    <mergeCell ref="A54:B54"/>
    <mergeCell ref="A55:B55"/>
    <mergeCell ref="A56:B56"/>
    <mergeCell ref="A57:B57"/>
    <mergeCell ref="A58:B58"/>
    <mergeCell ref="A2:P2"/>
    <mergeCell ref="B1:M1"/>
    <mergeCell ref="A51:B51"/>
    <mergeCell ref="A52:B52"/>
    <mergeCell ref="A53:B53"/>
  </mergeCells>
  <phoneticPr fontId="0" type="noConversion"/>
  <printOptions horizontalCentered="1" verticalCentered="1"/>
  <pageMargins left="0.23622047244094491" right="0" top="0.19685039370078741" bottom="0" header="0.51181102362204722" footer="0.51181102362204722"/>
  <pageSetup paperSize="9" scale="75" orientation="landscape" horizontalDpi="4294967292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1157"/>
  <sheetViews>
    <sheetView topLeftCell="A473" workbookViewId="0">
      <selection activeCell="A311" sqref="A311:IV311"/>
    </sheetView>
  </sheetViews>
  <sheetFormatPr defaultRowHeight="12.5" x14ac:dyDescent="0.25"/>
  <cols>
    <col min="2" max="2" width="40.54296875" bestFit="1" customWidth="1"/>
    <col min="3" max="4" width="13.90625" bestFit="1" customWidth="1"/>
    <col min="5" max="5" width="9.08984375" style="66"/>
    <col min="6" max="6" width="12.6328125" bestFit="1" customWidth="1"/>
    <col min="7" max="7" width="13.90625" bestFit="1" customWidth="1"/>
    <col min="8" max="8" width="9.54296875" style="70" bestFit="1" customWidth="1"/>
    <col min="9" max="9" width="13.90625" bestFit="1" customWidth="1"/>
    <col min="10" max="10" width="15.453125" bestFit="1" customWidth="1"/>
    <col min="11" max="11" width="9.54296875" style="66" bestFit="1" customWidth="1"/>
  </cols>
  <sheetData>
    <row r="1" spans="1:13" ht="14.5" x14ac:dyDescent="0.35">
      <c r="A1" s="74"/>
      <c r="B1" s="75"/>
      <c r="C1" s="76"/>
      <c r="D1" s="76"/>
      <c r="E1" s="76"/>
      <c r="F1" s="76"/>
      <c r="G1" s="76"/>
      <c r="H1" s="76"/>
      <c r="I1" s="76"/>
      <c r="J1" s="76"/>
      <c r="K1" s="77"/>
    </row>
    <row r="2" spans="1:13" ht="14.5" x14ac:dyDescent="0.25">
      <c r="A2" s="295" t="s">
        <v>22</v>
      </c>
      <c r="B2" s="296"/>
      <c r="C2" s="296"/>
      <c r="D2" s="296"/>
      <c r="E2" s="296"/>
      <c r="F2" s="296"/>
      <c r="G2" s="296"/>
      <c r="H2" s="296"/>
      <c r="I2" s="296"/>
      <c r="J2" s="296"/>
      <c r="K2" s="297"/>
    </row>
    <row r="3" spans="1:13" ht="14.5" x14ac:dyDescent="0.25">
      <c r="A3" s="78" t="s">
        <v>0</v>
      </c>
      <c r="B3" s="78" t="s">
        <v>23</v>
      </c>
      <c r="C3" s="78"/>
      <c r="D3" s="78"/>
      <c r="E3" s="78" t="s">
        <v>24</v>
      </c>
      <c r="F3" s="79"/>
      <c r="G3" s="79"/>
      <c r="H3" s="78" t="s">
        <v>24</v>
      </c>
      <c r="I3" s="79"/>
      <c r="J3" s="79"/>
      <c r="K3" s="78" t="s">
        <v>24</v>
      </c>
    </row>
    <row r="4" spans="1:13" ht="14.5" x14ac:dyDescent="0.35">
      <c r="A4" s="80"/>
      <c r="B4" s="81"/>
      <c r="C4" s="82"/>
      <c r="D4" s="82"/>
      <c r="E4" s="68"/>
      <c r="F4" s="82"/>
      <c r="G4" s="82"/>
      <c r="H4" s="68"/>
      <c r="I4" s="82"/>
      <c r="J4" s="82"/>
      <c r="K4" s="68"/>
      <c r="M4" s="71"/>
    </row>
    <row r="5" spans="1:13" ht="14.5" x14ac:dyDescent="0.35">
      <c r="A5" s="83"/>
      <c r="B5" s="84"/>
      <c r="C5" s="85"/>
      <c r="D5" s="85"/>
      <c r="E5" s="86"/>
      <c r="F5" s="85"/>
      <c r="G5" s="85"/>
      <c r="H5" s="86"/>
      <c r="I5" s="85"/>
      <c r="J5" s="85"/>
      <c r="K5" s="86"/>
    </row>
    <row r="6" spans="1:13" ht="14.5" x14ac:dyDescent="0.35">
      <c r="A6" s="80"/>
      <c r="B6" s="81"/>
      <c r="C6" s="82"/>
      <c r="D6" s="82"/>
      <c r="E6" s="87"/>
      <c r="F6" s="82"/>
      <c r="G6" s="82"/>
      <c r="H6" s="68"/>
      <c r="I6" s="82"/>
      <c r="J6" s="82"/>
      <c r="K6" s="68"/>
    </row>
    <row r="7" spans="1:13" ht="14.5" x14ac:dyDescent="0.35">
      <c r="A7" s="83"/>
      <c r="B7" s="84"/>
      <c r="C7" s="85"/>
      <c r="D7" s="85"/>
      <c r="E7" s="88"/>
      <c r="F7" s="85"/>
      <c r="G7" s="85"/>
      <c r="H7" s="86"/>
      <c r="I7" s="85"/>
      <c r="J7" s="85"/>
      <c r="K7" s="86"/>
    </row>
    <row r="8" spans="1:13" ht="14.5" x14ac:dyDescent="0.35">
      <c r="A8" s="80"/>
      <c r="B8" s="81"/>
      <c r="C8" s="82"/>
      <c r="D8" s="82"/>
      <c r="E8" s="68"/>
      <c r="F8" s="82"/>
      <c r="G8" s="82"/>
      <c r="H8" s="87"/>
      <c r="I8" s="82"/>
      <c r="J8" s="82"/>
      <c r="K8" s="87"/>
    </row>
    <row r="9" spans="1:13" ht="14.5" x14ac:dyDescent="0.35">
      <c r="A9" s="83"/>
      <c r="B9" s="84"/>
      <c r="C9" s="85"/>
      <c r="D9" s="85"/>
      <c r="E9" s="86"/>
      <c r="F9" s="85"/>
      <c r="G9" s="85"/>
      <c r="H9" s="86"/>
      <c r="I9" s="85"/>
      <c r="J9" s="85"/>
      <c r="K9" s="86"/>
    </row>
    <row r="10" spans="1:13" ht="14.5" x14ac:dyDescent="0.35">
      <c r="A10" s="80"/>
      <c r="B10" s="81"/>
      <c r="C10" s="82"/>
      <c r="D10" s="82"/>
      <c r="E10" s="87"/>
      <c r="F10" s="82"/>
      <c r="G10" s="82"/>
      <c r="H10" s="68"/>
      <c r="I10" s="82"/>
      <c r="J10" s="82"/>
      <c r="K10" s="68"/>
    </row>
    <row r="11" spans="1:13" ht="14.5" x14ac:dyDescent="0.35">
      <c r="A11" s="83"/>
      <c r="B11" s="84"/>
      <c r="C11" s="85"/>
      <c r="D11" s="85"/>
      <c r="E11" s="88"/>
      <c r="F11" s="85"/>
      <c r="G11" s="85"/>
      <c r="H11" s="88"/>
      <c r="I11" s="85"/>
      <c r="J11" s="85"/>
      <c r="K11" s="88"/>
    </row>
    <row r="12" spans="1:13" ht="14.5" x14ac:dyDescent="0.35">
      <c r="A12" s="80"/>
      <c r="B12" s="81"/>
      <c r="C12" s="82"/>
      <c r="D12" s="82"/>
      <c r="E12" s="87"/>
      <c r="F12" s="82"/>
      <c r="G12" s="82"/>
      <c r="H12" s="68"/>
      <c r="I12" s="82"/>
      <c r="J12" s="82"/>
      <c r="K12" s="68"/>
    </row>
    <row r="13" spans="1:13" ht="14.5" x14ac:dyDescent="0.35">
      <c r="A13" s="83"/>
      <c r="B13" s="84"/>
      <c r="C13" s="85"/>
      <c r="D13" s="85"/>
      <c r="E13" s="88"/>
      <c r="F13" s="85"/>
      <c r="G13" s="85"/>
      <c r="H13" s="86"/>
      <c r="I13" s="85"/>
      <c r="J13" s="85"/>
      <c r="K13" s="86"/>
    </row>
    <row r="14" spans="1:13" ht="14.5" x14ac:dyDescent="0.35">
      <c r="A14" s="80"/>
      <c r="B14" s="81"/>
      <c r="C14" s="82"/>
      <c r="D14" s="82"/>
      <c r="E14" s="68"/>
      <c r="F14" s="82"/>
      <c r="G14" s="82"/>
      <c r="H14" s="87"/>
      <c r="I14" s="82"/>
      <c r="J14" s="82"/>
      <c r="K14" s="87"/>
    </row>
    <row r="15" spans="1:13" ht="14.5" x14ac:dyDescent="0.35">
      <c r="A15" s="83"/>
      <c r="B15" s="84"/>
      <c r="C15" s="85"/>
      <c r="D15" s="85"/>
      <c r="E15" s="88"/>
      <c r="F15" s="85"/>
      <c r="G15" s="85"/>
      <c r="H15" s="86"/>
      <c r="I15" s="85"/>
      <c r="J15" s="85"/>
      <c r="K15" s="86"/>
    </row>
    <row r="16" spans="1:13" ht="14.5" x14ac:dyDescent="0.35">
      <c r="A16" s="80"/>
      <c r="B16" s="81"/>
      <c r="C16" s="82"/>
      <c r="D16" s="82"/>
      <c r="E16" s="68"/>
      <c r="F16" s="82"/>
      <c r="G16" s="82"/>
      <c r="H16" s="68"/>
      <c r="I16" s="82"/>
      <c r="J16" s="82"/>
      <c r="K16" s="68"/>
    </row>
    <row r="17" spans="1:11" ht="14.5" x14ac:dyDescent="0.35">
      <c r="A17" s="83"/>
      <c r="B17" s="89"/>
      <c r="C17" s="85"/>
      <c r="D17" s="85"/>
      <c r="E17" s="86"/>
      <c r="F17" s="85"/>
      <c r="G17" s="85"/>
      <c r="H17" s="88"/>
      <c r="I17" s="85"/>
      <c r="J17" s="85"/>
      <c r="K17" s="88"/>
    </row>
    <row r="18" spans="1:11" ht="14.5" x14ac:dyDescent="0.35">
      <c r="A18" s="80"/>
      <c r="B18" s="81"/>
      <c r="C18" s="82"/>
      <c r="D18" s="82"/>
      <c r="E18" s="87"/>
      <c r="F18" s="82"/>
      <c r="G18" s="82"/>
      <c r="H18" s="68"/>
      <c r="I18" s="82"/>
      <c r="J18" s="82"/>
      <c r="K18" s="68"/>
    </row>
    <row r="19" spans="1:11" ht="14.5" x14ac:dyDescent="0.35">
      <c r="A19" s="83"/>
      <c r="B19" s="84"/>
      <c r="C19" s="85"/>
      <c r="D19" s="85"/>
      <c r="E19" s="88"/>
      <c r="F19" s="85"/>
      <c r="G19" s="85"/>
      <c r="H19" s="86"/>
      <c r="I19" s="85"/>
      <c r="J19" s="85"/>
      <c r="K19" s="86"/>
    </row>
    <row r="20" spans="1:11" ht="14.5" x14ac:dyDescent="0.35">
      <c r="A20" s="80"/>
      <c r="B20" s="81"/>
      <c r="C20" s="82"/>
      <c r="D20" s="82"/>
      <c r="E20" s="68"/>
      <c r="F20" s="82"/>
      <c r="G20" s="82"/>
      <c r="H20" s="68"/>
      <c r="I20" s="82"/>
      <c r="J20" s="82"/>
      <c r="K20" s="68"/>
    </row>
    <row r="21" spans="1:11" ht="14.5" x14ac:dyDescent="0.35">
      <c r="A21" s="83"/>
      <c r="B21" s="84"/>
      <c r="C21" s="85"/>
      <c r="D21" s="85"/>
      <c r="E21" s="88"/>
      <c r="F21" s="85"/>
      <c r="G21" s="85"/>
      <c r="H21" s="86"/>
      <c r="I21" s="85"/>
      <c r="J21" s="85"/>
      <c r="K21" s="86"/>
    </row>
    <row r="22" spans="1:11" ht="14.5" x14ac:dyDescent="0.35">
      <c r="A22" s="80"/>
      <c r="B22" s="81"/>
      <c r="C22" s="82"/>
      <c r="D22" s="82"/>
      <c r="E22" s="87"/>
      <c r="F22" s="82"/>
      <c r="G22" s="82"/>
      <c r="H22" s="68"/>
      <c r="I22" s="82"/>
      <c r="J22" s="82"/>
      <c r="K22" s="68"/>
    </row>
    <row r="23" spans="1:11" ht="14.5" x14ac:dyDescent="0.35">
      <c r="A23" s="83"/>
      <c r="B23" s="84"/>
      <c r="C23" s="85"/>
      <c r="D23" s="85"/>
      <c r="E23" s="88"/>
      <c r="F23" s="85"/>
      <c r="G23" s="85"/>
      <c r="H23" s="86"/>
      <c r="I23" s="85"/>
      <c r="J23" s="85"/>
      <c r="K23" s="86"/>
    </row>
    <row r="24" spans="1:11" ht="14.5" x14ac:dyDescent="0.35">
      <c r="A24" s="80"/>
      <c r="B24" s="81"/>
      <c r="C24" s="82"/>
      <c r="D24" s="82"/>
      <c r="E24" s="87"/>
      <c r="F24" s="82"/>
      <c r="G24" s="82"/>
      <c r="H24" s="68"/>
      <c r="I24" s="82"/>
      <c r="J24" s="82"/>
      <c r="K24" s="68"/>
    </row>
    <row r="25" spans="1:11" ht="14.5" x14ac:dyDescent="0.35">
      <c r="A25" s="83"/>
      <c r="B25" s="89"/>
      <c r="C25" s="85"/>
      <c r="D25" s="85"/>
      <c r="E25" s="86"/>
      <c r="F25" s="85"/>
      <c r="G25" s="85"/>
      <c r="H25" s="88"/>
      <c r="I25" s="85"/>
      <c r="J25" s="85"/>
      <c r="K25" s="88"/>
    </row>
    <row r="26" spans="1:11" ht="14.5" x14ac:dyDescent="0.35">
      <c r="A26" s="80"/>
      <c r="B26" s="81"/>
      <c r="C26" s="82"/>
      <c r="D26" s="82"/>
      <c r="E26" s="87"/>
      <c r="F26" s="82"/>
      <c r="G26" s="82"/>
      <c r="H26" s="68"/>
      <c r="I26" s="82"/>
      <c r="J26" s="82"/>
      <c r="K26" s="68"/>
    </row>
    <row r="27" spans="1:11" ht="14.5" x14ac:dyDescent="0.35">
      <c r="A27" s="83"/>
      <c r="B27" s="84"/>
      <c r="C27" s="85"/>
      <c r="D27" s="85"/>
      <c r="E27" s="88"/>
      <c r="F27" s="85"/>
      <c r="G27" s="85"/>
      <c r="H27" s="86"/>
      <c r="I27" s="85"/>
      <c r="J27" s="85"/>
      <c r="K27" s="86"/>
    </row>
    <row r="28" spans="1:11" ht="14.5" x14ac:dyDescent="0.35">
      <c r="A28" s="80"/>
      <c r="B28" s="81"/>
      <c r="C28" s="82"/>
      <c r="D28" s="82"/>
      <c r="E28" s="87"/>
      <c r="F28" s="82"/>
      <c r="G28" s="82"/>
      <c r="H28" s="68"/>
      <c r="I28" s="82"/>
      <c r="J28" s="82"/>
      <c r="K28" s="68"/>
    </row>
    <row r="29" spans="1:11" ht="14.5" x14ac:dyDescent="0.35">
      <c r="A29" s="83"/>
      <c r="B29" s="83"/>
      <c r="C29" s="85"/>
      <c r="D29" s="85"/>
      <c r="E29" s="86"/>
      <c r="F29" s="85"/>
      <c r="G29" s="85"/>
      <c r="H29" s="86"/>
      <c r="I29" s="85"/>
      <c r="J29" s="85"/>
      <c r="K29" s="90"/>
    </row>
    <row r="30" spans="1:11" ht="14.5" x14ac:dyDescent="0.35">
      <c r="A30" s="80"/>
      <c r="B30" s="81"/>
      <c r="C30" s="82"/>
      <c r="D30" s="82"/>
      <c r="E30" s="87"/>
      <c r="F30" s="82"/>
      <c r="G30" s="82"/>
      <c r="H30" s="87"/>
      <c r="I30" s="82"/>
      <c r="J30" s="82"/>
      <c r="K30" s="87"/>
    </row>
    <row r="31" spans="1:11" ht="14.5" x14ac:dyDescent="0.35">
      <c r="A31" s="83"/>
      <c r="B31" s="84"/>
      <c r="C31" s="85"/>
      <c r="D31" s="85"/>
      <c r="E31" s="86"/>
      <c r="F31" s="85"/>
      <c r="G31" s="85"/>
      <c r="H31" s="86"/>
      <c r="I31" s="85"/>
      <c r="J31" s="85"/>
      <c r="K31" s="86"/>
    </row>
    <row r="32" spans="1:11" ht="14.5" x14ac:dyDescent="0.35">
      <c r="A32" s="80"/>
      <c r="B32" s="81"/>
      <c r="C32" s="82"/>
      <c r="D32" s="82"/>
      <c r="E32" s="87"/>
      <c r="F32" s="82"/>
      <c r="G32" s="82"/>
      <c r="H32" s="68"/>
      <c r="I32" s="82"/>
      <c r="J32" s="82"/>
      <c r="K32" s="68"/>
    </row>
    <row r="33" spans="1:11" ht="14.5" x14ac:dyDescent="0.35">
      <c r="A33" s="83"/>
      <c r="B33" s="84"/>
      <c r="C33" s="85"/>
      <c r="D33" s="85"/>
      <c r="E33" s="86"/>
      <c r="F33" s="85"/>
      <c r="G33" s="85"/>
      <c r="H33" s="88"/>
      <c r="I33" s="85"/>
      <c r="J33" s="85"/>
      <c r="K33" s="88"/>
    </row>
    <row r="34" spans="1:11" ht="14.5" x14ac:dyDescent="0.35">
      <c r="A34" s="80"/>
      <c r="B34" s="81"/>
      <c r="C34" s="82"/>
      <c r="D34" s="82"/>
      <c r="E34" s="68"/>
      <c r="F34" s="82"/>
      <c r="G34" s="82"/>
      <c r="H34" s="87"/>
      <c r="I34" s="82"/>
      <c r="J34" s="82"/>
      <c r="K34" s="87"/>
    </row>
    <row r="35" spans="1:11" ht="14.5" x14ac:dyDescent="0.35">
      <c r="A35" s="83"/>
      <c r="B35" s="84"/>
      <c r="C35" s="85"/>
      <c r="D35" s="85"/>
      <c r="E35" s="88"/>
      <c r="F35" s="85"/>
      <c r="G35" s="85"/>
      <c r="H35" s="86"/>
      <c r="I35" s="85"/>
      <c r="J35" s="85"/>
      <c r="K35" s="86"/>
    </row>
    <row r="36" spans="1:11" ht="14.5" x14ac:dyDescent="0.35">
      <c r="A36" s="80"/>
      <c r="B36" s="81"/>
      <c r="C36" s="82"/>
      <c r="D36" s="82"/>
      <c r="E36" s="68"/>
      <c r="F36" s="82"/>
      <c r="G36" s="82"/>
      <c r="H36" s="87"/>
      <c r="I36" s="82"/>
      <c r="J36" s="82"/>
      <c r="K36" s="87"/>
    </row>
    <row r="37" spans="1:11" ht="14.5" x14ac:dyDescent="0.35">
      <c r="A37" s="83"/>
      <c r="B37" s="84"/>
      <c r="C37" s="85"/>
      <c r="D37" s="85"/>
      <c r="E37" s="86"/>
      <c r="F37" s="85"/>
      <c r="G37" s="85"/>
      <c r="H37" s="86"/>
      <c r="I37" s="85"/>
      <c r="J37" s="85"/>
      <c r="K37" s="86"/>
    </row>
    <row r="38" spans="1:11" ht="14.5" x14ac:dyDescent="0.35">
      <c r="A38" s="80"/>
      <c r="B38" s="81"/>
      <c r="C38" s="82"/>
      <c r="D38" s="82"/>
      <c r="E38" s="87"/>
      <c r="F38" s="82"/>
      <c r="G38" s="82"/>
      <c r="H38" s="68"/>
      <c r="I38" s="82"/>
      <c r="J38" s="82"/>
      <c r="K38" s="68"/>
    </row>
    <row r="39" spans="1:11" ht="14.5" x14ac:dyDescent="0.35">
      <c r="A39" s="83"/>
      <c r="B39" s="84"/>
      <c r="C39" s="85"/>
      <c r="D39" s="85"/>
      <c r="E39" s="86"/>
      <c r="F39" s="85"/>
      <c r="G39" s="85"/>
      <c r="H39" s="86"/>
      <c r="I39" s="85"/>
      <c r="J39" s="85"/>
      <c r="K39" s="86"/>
    </row>
    <row r="40" spans="1:11" ht="14.5" x14ac:dyDescent="0.35">
      <c r="A40" s="80"/>
      <c r="B40" s="81"/>
      <c r="C40" s="82"/>
      <c r="D40" s="82"/>
      <c r="E40" s="68"/>
      <c r="F40" s="82"/>
      <c r="G40" s="82"/>
      <c r="H40" s="87"/>
      <c r="I40" s="82"/>
      <c r="J40" s="82"/>
      <c r="K40" s="87"/>
    </row>
    <row r="41" spans="1:11" ht="14.5" x14ac:dyDescent="0.35">
      <c r="A41" s="83"/>
      <c r="B41" s="84"/>
      <c r="C41" s="85"/>
      <c r="D41" s="85"/>
      <c r="E41" s="86"/>
      <c r="F41" s="85"/>
      <c r="G41" s="85"/>
      <c r="H41" s="88"/>
      <c r="I41" s="85"/>
      <c r="J41" s="85"/>
      <c r="K41" s="88"/>
    </row>
    <row r="42" spans="1:11" ht="14.5" x14ac:dyDescent="0.35">
      <c r="A42" s="80"/>
      <c r="B42" s="81"/>
      <c r="C42" s="82"/>
      <c r="D42" s="82"/>
      <c r="E42" s="68"/>
      <c r="F42" s="82"/>
      <c r="G42" s="82"/>
      <c r="H42" s="87"/>
      <c r="I42" s="82"/>
      <c r="J42" s="82"/>
      <c r="K42" s="87"/>
    </row>
    <row r="43" spans="1:11" ht="14.5" x14ac:dyDescent="0.35">
      <c r="A43" s="83"/>
      <c r="B43" s="89"/>
      <c r="C43" s="85"/>
      <c r="D43" s="85"/>
      <c r="E43" s="86"/>
      <c r="F43" s="85"/>
      <c r="G43" s="85"/>
      <c r="H43" s="88"/>
      <c r="I43" s="85"/>
      <c r="J43" s="85"/>
      <c r="K43" s="88"/>
    </row>
    <row r="44" spans="1:11" ht="14.5" x14ac:dyDescent="0.35">
      <c r="A44" s="80"/>
      <c r="B44" s="81"/>
      <c r="C44" s="82"/>
      <c r="D44" s="82"/>
      <c r="E44" s="68"/>
      <c r="F44" s="82"/>
      <c r="G44" s="82"/>
      <c r="H44" s="68"/>
      <c r="I44" s="82"/>
      <c r="J44" s="82"/>
      <c r="K44" s="68"/>
    </row>
    <row r="45" spans="1:11" ht="14.5" x14ac:dyDescent="0.35">
      <c r="A45" s="83"/>
      <c r="B45" s="84"/>
      <c r="C45" s="85"/>
      <c r="D45" s="85"/>
      <c r="E45" s="86"/>
      <c r="F45" s="85"/>
      <c r="G45" s="85"/>
      <c r="H45" s="86"/>
      <c r="I45" s="85"/>
      <c r="J45" s="85"/>
      <c r="K45" s="86"/>
    </row>
    <row r="46" spans="1:11" ht="14.5" x14ac:dyDescent="0.35">
      <c r="A46" s="80"/>
      <c r="B46" s="81"/>
      <c r="C46" s="82"/>
      <c r="D46" s="82"/>
      <c r="E46" s="87"/>
      <c r="F46" s="82"/>
      <c r="G46" s="82"/>
      <c r="H46" s="68"/>
      <c r="I46" s="82"/>
      <c r="J46" s="82"/>
      <c r="K46" s="68"/>
    </row>
    <row r="47" spans="1:11" ht="14.5" x14ac:dyDescent="0.35">
      <c r="A47" s="83"/>
      <c r="B47" s="84"/>
      <c r="C47" s="85"/>
      <c r="D47" s="85"/>
      <c r="E47" s="86"/>
      <c r="F47" s="85"/>
      <c r="G47" s="85"/>
      <c r="H47" s="86"/>
      <c r="I47" s="85"/>
      <c r="J47" s="85"/>
      <c r="K47" s="86"/>
    </row>
    <row r="48" spans="1:11" ht="14.5" x14ac:dyDescent="0.35">
      <c r="A48" s="80"/>
      <c r="B48" s="81"/>
      <c r="C48" s="82"/>
      <c r="D48" s="82"/>
      <c r="E48" s="87"/>
      <c r="F48" s="82"/>
      <c r="G48" s="82"/>
      <c r="H48" s="87"/>
      <c r="I48" s="82"/>
      <c r="J48" s="82"/>
      <c r="K48" s="87"/>
    </row>
    <row r="49" spans="1:11" ht="14.5" x14ac:dyDescent="0.35">
      <c r="A49" s="83"/>
      <c r="B49" s="84"/>
      <c r="C49" s="85"/>
      <c r="D49" s="85"/>
      <c r="E49" s="88"/>
      <c r="F49" s="85"/>
      <c r="G49" s="85"/>
      <c r="H49" s="88"/>
      <c r="I49" s="85"/>
      <c r="J49" s="85"/>
      <c r="K49" s="88"/>
    </row>
    <row r="50" spans="1:11" ht="14.5" x14ac:dyDescent="0.35">
      <c r="A50" s="80"/>
      <c r="B50" s="81"/>
      <c r="C50" s="82"/>
      <c r="D50" s="82"/>
      <c r="E50" s="87"/>
      <c r="F50" s="82"/>
      <c r="G50" s="82"/>
      <c r="H50" s="68"/>
      <c r="I50" s="82"/>
      <c r="J50" s="82"/>
      <c r="K50" s="68"/>
    </row>
    <row r="51" spans="1:11" ht="14.5" x14ac:dyDescent="0.35">
      <c r="A51" s="83"/>
      <c r="B51" s="89"/>
      <c r="C51" s="85"/>
      <c r="D51" s="85"/>
      <c r="E51" s="88"/>
      <c r="F51" s="85"/>
      <c r="G51" s="85"/>
      <c r="H51" s="86"/>
      <c r="I51" s="85"/>
      <c r="J51" s="85"/>
      <c r="K51" s="86"/>
    </row>
    <row r="52" spans="1:11" ht="14.5" x14ac:dyDescent="0.35">
      <c r="A52" s="80"/>
      <c r="B52" s="81"/>
      <c r="C52" s="82"/>
      <c r="D52" s="82"/>
      <c r="E52" s="68"/>
      <c r="F52" s="82"/>
      <c r="G52" s="82"/>
      <c r="H52" s="68"/>
      <c r="I52" s="82"/>
      <c r="J52" s="82"/>
      <c r="K52" s="68"/>
    </row>
    <row r="53" spans="1:11" ht="14.5" x14ac:dyDescent="0.35">
      <c r="A53" s="83"/>
      <c r="B53" s="89"/>
      <c r="C53" s="85"/>
      <c r="D53" s="85"/>
      <c r="E53" s="88"/>
      <c r="F53" s="85"/>
      <c r="G53" s="85"/>
      <c r="H53" s="86"/>
      <c r="I53" s="85"/>
      <c r="J53" s="85"/>
      <c r="K53" s="86"/>
    </row>
    <row r="54" spans="1:11" ht="14.5" x14ac:dyDescent="0.35">
      <c r="A54" s="80"/>
      <c r="B54" s="81"/>
      <c r="C54" s="82"/>
      <c r="D54" s="82"/>
      <c r="E54" s="68"/>
      <c r="F54" s="82"/>
      <c r="G54" s="82"/>
      <c r="H54" s="68"/>
      <c r="I54" s="82"/>
      <c r="J54" s="82"/>
      <c r="K54" s="68"/>
    </row>
    <row r="55" spans="1:11" ht="14.5" x14ac:dyDescent="0.35">
      <c r="A55" s="83"/>
      <c r="B55" s="83"/>
      <c r="C55" s="85"/>
      <c r="D55" s="85"/>
      <c r="E55" s="105"/>
      <c r="F55" s="85"/>
      <c r="G55" s="85"/>
      <c r="H55" s="105"/>
      <c r="I55" s="85"/>
      <c r="J55" s="85"/>
      <c r="K55" s="106"/>
    </row>
    <row r="56" spans="1:11" ht="14.5" x14ac:dyDescent="0.35">
      <c r="A56" s="80"/>
      <c r="B56" s="81"/>
      <c r="C56" s="92"/>
      <c r="D56" s="92"/>
      <c r="E56" s="87"/>
      <c r="F56" s="82"/>
      <c r="G56" s="82"/>
      <c r="H56" s="68"/>
      <c r="I56" s="82"/>
      <c r="J56" s="82"/>
      <c r="K56" s="68"/>
    </row>
    <row r="57" spans="1:11" ht="14.5" x14ac:dyDescent="0.35">
      <c r="A57" s="83"/>
      <c r="B57" s="84"/>
      <c r="C57" s="93"/>
      <c r="D57" s="93"/>
      <c r="E57" s="86"/>
      <c r="F57" s="85"/>
      <c r="G57" s="85"/>
      <c r="H57" s="86"/>
      <c r="I57" s="85"/>
      <c r="J57" s="85"/>
      <c r="K57" s="86"/>
    </row>
    <row r="58" spans="1:11" ht="14.5" x14ac:dyDescent="0.35">
      <c r="A58" s="80"/>
      <c r="B58" s="81"/>
      <c r="C58" s="92"/>
      <c r="D58" s="92"/>
      <c r="E58" s="68"/>
      <c r="F58" s="82"/>
      <c r="G58" s="82"/>
      <c r="H58" s="68"/>
      <c r="I58" s="82"/>
      <c r="J58" s="82"/>
      <c r="K58" s="68"/>
    </row>
    <row r="59" spans="1:11" ht="14.5" x14ac:dyDescent="0.35">
      <c r="A59" s="83"/>
      <c r="B59" s="84"/>
      <c r="C59" s="93"/>
      <c r="D59" s="93"/>
      <c r="E59" s="86"/>
      <c r="F59" s="85"/>
      <c r="G59" s="85"/>
      <c r="H59" s="88"/>
      <c r="I59" s="85"/>
      <c r="J59" s="85"/>
      <c r="K59" s="88"/>
    </row>
    <row r="60" spans="1:11" ht="14.5" x14ac:dyDescent="0.35">
      <c r="A60" s="80"/>
      <c r="B60" s="81"/>
      <c r="C60" s="92"/>
      <c r="D60" s="92"/>
      <c r="E60" s="68"/>
      <c r="F60" s="82"/>
      <c r="G60" s="82"/>
      <c r="H60" s="68"/>
      <c r="I60" s="82"/>
      <c r="J60" s="82"/>
      <c r="K60" s="68"/>
    </row>
    <row r="61" spans="1:11" ht="14.5" x14ac:dyDescent="0.35">
      <c r="A61" s="83"/>
      <c r="B61" s="84"/>
      <c r="C61" s="93"/>
      <c r="D61" s="93"/>
      <c r="E61" s="86"/>
      <c r="F61" s="85"/>
      <c r="G61" s="85"/>
      <c r="H61" s="86"/>
      <c r="I61" s="85"/>
      <c r="J61" s="85"/>
      <c r="K61" s="86"/>
    </row>
    <row r="62" spans="1:11" ht="14.5" x14ac:dyDescent="0.35">
      <c r="A62" s="80"/>
      <c r="B62" s="81"/>
      <c r="C62" s="92"/>
      <c r="D62" s="92"/>
      <c r="E62" s="87"/>
      <c r="F62" s="82"/>
      <c r="G62" s="82"/>
      <c r="H62" s="68"/>
      <c r="I62" s="82"/>
      <c r="J62" s="82"/>
      <c r="K62" s="68"/>
    </row>
    <row r="63" spans="1:11" ht="14.5" x14ac:dyDescent="0.35">
      <c r="A63" s="83"/>
      <c r="B63" s="84"/>
      <c r="C63" s="93"/>
      <c r="D63" s="93"/>
      <c r="E63" s="88"/>
      <c r="F63" s="85"/>
      <c r="G63" s="85"/>
      <c r="H63" s="86"/>
      <c r="I63" s="85"/>
      <c r="J63" s="85"/>
      <c r="K63" s="86"/>
    </row>
    <row r="64" spans="1:11" ht="14.5" x14ac:dyDescent="0.35">
      <c r="A64" s="80"/>
      <c r="B64" s="81"/>
      <c r="C64" s="92"/>
      <c r="D64" s="92"/>
      <c r="E64" s="68"/>
      <c r="F64" s="82"/>
      <c r="G64" s="82"/>
      <c r="H64" s="68"/>
      <c r="I64" s="82"/>
      <c r="J64" s="82"/>
      <c r="K64" s="68"/>
    </row>
    <row r="65" spans="1:11" ht="14.5" x14ac:dyDescent="0.35">
      <c r="A65" s="83"/>
      <c r="B65" s="84"/>
      <c r="C65" s="93"/>
      <c r="D65" s="93"/>
      <c r="E65" s="86"/>
      <c r="F65" s="85"/>
      <c r="G65" s="85"/>
      <c r="H65" s="88"/>
      <c r="I65" s="85"/>
      <c r="J65" s="85"/>
      <c r="K65" s="88"/>
    </row>
    <row r="66" spans="1:11" ht="14.5" x14ac:dyDescent="0.35">
      <c r="A66" s="80"/>
      <c r="B66" s="81"/>
      <c r="C66" s="92"/>
      <c r="D66" s="92"/>
      <c r="E66" s="68"/>
      <c r="F66" s="82"/>
      <c r="G66" s="82"/>
      <c r="H66" s="87"/>
      <c r="I66" s="82"/>
      <c r="J66" s="82"/>
      <c r="K66" s="87"/>
    </row>
    <row r="67" spans="1:11" ht="14.5" x14ac:dyDescent="0.35">
      <c r="A67" s="83"/>
      <c r="B67" s="84"/>
      <c r="C67" s="93"/>
      <c r="D67" s="93"/>
      <c r="E67" s="86"/>
      <c r="F67" s="85"/>
      <c r="G67" s="85"/>
      <c r="H67" s="86"/>
      <c r="I67" s="85"/>
      <c r="J67" s="85"/>
      <c r="K67" s="86"/>
    </row>
    <row r="68" spans="1:11" ht="14.5" x14ac:dyDescent="0.35">
      <c r="A68" s="80"/>
      <c r="B68" s="81"/>
      <c r="C68" s="92"/>
      <c r="D68" s="92"/>
      <c r="E68" s="68"/>
      <c r="F68" s="82"/>
      <c r="G68" s="82"/>
      <c r="H68" s="68"/>
      <c r="I68" s="82"/>
      <c r="J68" s="82"/>
      <c r="K68" s="68"/>
    </row>
    <row r="69" spans="1:11" ht="14.5" x14ac:dyDescent="0.35">
      <c r="A69" s="83"/>
      <c r="B69" s="89"/>
      <c r="C69" s="93"/>
      <c r="D69" s="93"/>
      <c r="E69" s="86"/>
      <c r="F69" s="85"/>
      <c r="G69" s="85"/>
      <c r="H69" s="88"/>
      <c r="I69" s="85"/>
      <c r="J69" s="85"/>
      <c r="K69" s="88"/>
    </row>
    <row r="70" spans="1:11" ht="14.5" x14ac:dyDescent="0.35">
      <c r="A70" s="80"/>
      <c r="B70" s="81"/>
      <c r="C70" s="92"/>
      <c r="D70" s="92"/>
      <c r="E70" s="68"/>
      <c r="F70" s="82"/>
      <c r="G70" s="82"/>
      <c r="H70" s="68"/>
      <c r="I70" s="82"/>
      <c r="J70" s="82"/>
      <c r="K70" s="68"/>
    </row>
    <row r="71" spans="1:11" ht="14.5" x14ac:dyDescent="0.35">
      <c r="A71" s="83"/>
      <c r="B71" s="84"/>
      <c r="C71" s="93"/>
      <c r="D71" s="93"/>
      <c r="E71" s="86"/>
      <c r="F71" s="85"/>
      <c r="G71" s="85"/>
      <c r="H71" s="88"/>
      <c r="I71" s="85"/>
      <c r="J71" s="85"/>
      <c r="K71" s="88"/>
    </row>
    <row r="72" spans="1:11" ht="14.5" x14ac:dyDescent="0.35">
      <c r="A72" s="80"/>
      <c r="B72" s="81"/>
      <c r="C72" s="92"/>
      <c r="D72" s="92"/>
      <c r="E72" s="87"/>
      <c r="F72" s="82"/>
      <c r="G72" s="82"/>
      <c r="H72" s="68"/>
      <c r="I72" s="82"/>
      <c r="J72" s="82"/>
      <c r="K72" s="68"/>
    </row>
    <row r="73" spans="1:11" ht="14.5" x14ac:dyDescent="0.35">
      <c r="A73" s="83"/>
      <c r="B73" s="84"/>
      <c r="C73" s="93"/>
      <c r="D73" s="93"/>
      <c r="E73" s="86"/>
      <c r="F73" s="85"/>
      <c r="G73" s="85"/>
      <c r="H73" s="86"/>
      <c r="I73" s="85"/>
      <c r="J73" s="85"/>
      <c r="K73" s="86"/>
    </row>
    <row r="74" spans="1:11" ht="14.5" x14ac:dyDescent="0.35">
      <c r="A74" s="80"/>
      <c r="B74" s="81"/>
      <c r="C74" s="92"/>
      <c r="D74" s="92"/>
      <c r="E74" s="68"/>
      <c r="F74" s="82"/>
      <c r="G74" s="82"/>
      <c r="H74" s="87"/>
      <c r="I74" s="82"/>
      <c r="J74" s="82"/>
      <c r="K74" s="87"/>
    </row>
    <row r="75" spans="1:11" ht="14.5" x14ac:dyDescent="0.35">
      <c r="A75" s="83"/>
      <c r="B75" s="84"/>
      <c r="C75" s="93"/>
      <c r="D75" s="93"/>
      <c r="E75" s="86"/>
      <c r="F75" s="85"/>
      <c r="G75" s="85"/>
      <c r="H75" s="86"/>
      <c r="I75" s="85"/>
      <c r="J75" s="85"/>
      <c r="K75" s="86"/>
    </row>
    <row r="76" spans="1:11" ht="14.5" x14ac:dyDescent="0.35">
      <c r="A76" s="80"/>
      <c r="B76" s="81"/>
      <c r="C76" s="92"/>
      <c r="D76" s="92"/>
      <c r="E76" s="68"/>
      <c r="F76" s="82"/>
      <c r="G76" s="82"/>
      <c r="H76" s="68"/>
      <c r="I76" s="82"/>
      <c r="J76" s="82"/>
      <c r="K76" s="68"/>
    </row>
    <row r="77" spans="1:11" ht="14.5" x14ac:dyDescent="0.35">
      <c r="A77" s="83"/>
      <c r="B77" s="89"/>
      <c r="C77" s="93"/>
      <c r="D77" s="93"/>
      <c r="E77" s="86"/>
      <c r="F77" s="85"/>
      <c r="G77" s="85"/>
      <c r="H77" s="86"/>
      <c r="I77" s="85"/>
      <c r="J77" s="85"/>
      <c r="K77" s="86"/>
    </row>
    <row r="78" spans="1:11" ht="14.5" x14ac:dyDescent="0.35">
      <c r="A78" s="80"/>
      <c r="B78" s="81"/>
      <c r="C78" s="92"/>
      <c r="D78" s="92"/>
      <c r="E78" s="68"/>
      <c r="F78" s="82"/>
      <c r="G78" s="82"/>
      <c r="H78" s="68"/>
      <c r="I78" s="82"/>
      <c r="J78" s="82"/>
      <c r="K78" s="68"/>
    </row>
    <row r="79" spans="1:11" ht="14.5" x14ac:dyDescent="0.35">
      <c r="A79" s="83"/>
      <c r="B79" s="89"/>
      <c r="C79" s="93"/>
      <c r="D79" s="93"/>
      <c r="E79" s="86"/>
      <c r="F79" s="85"/>
      <c r="G79" s="85"/>
      <c r="H79" s="86"/>
      <c r="I79" s="85"/>
      <c r="J79" s="85"/>
      <c r="K79" s="86"/>
    </row>
    <row r="80" spans="1:11" ht="14.5" x14ac:dyDescent="0.35">
      <c r="A80" s="80"/>
      <c r="B80" s="81"/>
      <c r="C80" s="67"/>
      <c r="D80" s="67"/>
      <c r="E80" s="68"/>
      <c r="F80" s="82"/>
      <c r="G80" s="82"/>
      <c r="H80" s="68"/>
      <c r="I80" s="82"/>
      <c r="J80" s="82"/>
      <c r="K80" s="68"/>
    </row>
    <row r="81" spans="1:11" ht="14.5" x14ac:dyDescent="0.35">
      <c r="A81" s="83"/>
      <c r="B81" s="85"/>
      <c r="C81" s="85"/>
      <c r="D81" s="85"/>
      <c r="E81" s="91"/>
      <c r="F81" s="85"/>
      <c r="G81" s="85"/>
      <c r="H81" s="90"/>
      <c r="I81" s="85"/>
      <c r="J81" s="85"/>
      <c r="K81" s="90"/>
    </row>
    <row r="82" spans="1:11" ht="14.5" x14ac:dyDescent="0.35">
      <c r="A82" s="80"/>
      <c r="B82" s="81"/>
      <c r="C82" s="94"/>
      <c r="D82" s="94"/>
      <c r="E82" s="68"/>
      <c r="F82" s="82"/>
      <c r="G82" s="82"/>
      <c r="H82" s="68"/>
      <c r="I82" s="82"/>
      <c r="J82" s="82"/>
      <c r="K82" s="68"/>
    </row>
    <row r="83" spans="1:11" ht="14.5" x14ac:dyDescent="0.35">
      <c r="A83" s="83"/>
      <c r="B83" s="84"/>
      <c r="C83" s="95"/>
      <c r="D83" s="95"/>
      <c r="E83" s="86"/>
      <c r="F83" s="85"/>
      <c r="G83" s="85"/>
      <c r="H83" s="86"/>
      <c r="I83" s="85"/>
      <c r="J83" s="85"/>
      <c r="K83" s="86"/>
    </row>
    <row r="84" spans="1:11" ht="14.5" x14ac:dyDescent="0.35">
      <c r="A84" s="80"/>
      <c r="B84" s="81"/>
      <c r="C84" s="94"/>
      <c r="D84" s="94"/>
      <c r="E84" s="68"/>
      <c r="F84" s="82"/>
      <c r="G84" s="82"/>
      <c r="H84" s="68"/>
      <c r="I84" s="82"/>
      <c r="J84" s="82"/>
      <c r="K84" s="68"/>
    </row>
    <row r="85" spans="1:11" ht="14.5" x14ac:dyDescent="0.35">
      <c r="A85" s="83"/>
      <c r="B85" s="84"/>
      <c r="C85" s="95"/>
      <c r="D85" s="95"/>
      <c r="E85" s="86"/>
      <c r="F85" s="85"/>
      <c r="G85" s="85"/>
      <c r="H85" s="86"/>
      <c r="I85" s="85"/>
      <c r="J85" s="85"/>
      <c r="K85" s="86"/>
    </row>
    <row r="86" spans="1:11" ht="14.5" x14ac:dyDescent="0.35">
      <c r="A86" s="80"/>
      <c r="B86" s="81"/>
      <c r="C86" s="94"/>
      <c r="D86" s="94"/>
      <c r="E86" s="68"/>
      <c r="F86" s="82"/>
      <c r="G86" s="82"/>
      <c r="H86" s="68"/>
      <c r="I86" s="82"/>
      <c r="J86" s="82"/>
      <c r="K86" s="68"/>
    </row>
    <row r="87" spans="1:11" ht="14.5" x14ac:dyDescent="0.35">
      <c r="A87" s="83"/>
      <c r="B87" s="84"/>
      <c r="C87" s="95"/>
      <c r="D87" s="95"/>
      <c r="E87" s="86"/>
      <c r="F87" s="85"/>
      <c r="G87" s="85"/>
      <c r="H87" s="86"/>
      <c r="I87" s="85"/>
      <c r="J87" s="85"/>
      <c r="K87" s="86"/>
    </row>
    <row r="88" spans="1:11" ht="14.5" x14ac:dyDescent="0.35">
      <c r="A88" s="80"/>
      <c r="B88" s="81"/>
      <c r="C88" s="94"/>
      <c r="D88" s="94"/>
      <c r="E88" s="68"/>
      <c r="F88" s="82"/>
      <c r="G88" s="82"/>
      <c r="H88" s="87"/>
      <c r="I88" s="82"/>
      <c r="J88" s="82"/>
      <c r="K88" s="87"/>
    </row>
    <row r="89" spans="1:11" ht="14.5" x14ac:dyDescent="0.35">
      <c r="A89" s="83"/>
      <c r="B89" s="84"/>
      <c r="C89" s="95"/>
      <c r="D89" s="95"/>
      <c r="E89" s="86"/>
      <c r="F89" s="85"/>
      <c r="G89" s="85"/>
      <c r="H89" s="86"/>
      <c r="I89" s="85"/>
      <c r="J89" s="85"/>
      <c r="K89" s="86"/>
    </row>
    <row r="90" spans="1:11" ht="14.5" x14ac:dyDescent="0.35">
      <c r="A90" s="80"/>
      <c r="B90" s="81"/>
      <c r="C90" s="94"/>
      <c r="D90" s="94"/>
      <c r="E90" s="68"/>
      <c r="F90" s="82"/>
      <c r="G90" s="82"/>
      <c r="H90" s="87"/>
      <c r="I90" s="82"/>
      <c r="J90" s="82"/>
      <c r="K90" s="87"/>
    </row>
    <row r="91" spans="1:11" ht="14.5" x14ac:dyDescent="0.35">
      <c r="A91" s="83"/>
      <c r="B91" s="84"/>
      <c r="C91" s="95"/>
      <c r="D91" s="95"/>
      <c r="E91" s="86"/>
      <c r="F91" s="85"/>
      <c r="G91" s="85"/>
      <c r="H91" s="86"/>
      <c r="I91" s="85"/>
      <c r="J91" s="85"/>
      <c r="K91" s="86"/>
    </row>
    <row r="92" spans="1:11" ht="14.5" x14ac:dyDescent="0.35">
      <c r="A92" s="80"/>
      <c r="B92" s="81"/>
      <c r="C92" s="94"/>
      <c r="D92" s="94"/>
      <c r="E92" s="68"/>
      <c r="F92" s="82"/>
      <c r="G92" s="82"/>
      <c r="H92" s="68"/>
      <c r="I92" s="82"/>
      <c r="J92" s="82"/>
      <c r="K92" s="68"/>
    </row>
    <row r="93" spans="1:11" ht="14.5" x14ac:dyDescent="0.35">
      <c r="A93" s="83"/>
      <c r="B93" s="84"/>
      <c r="C93" s="95"/>
      <c r="D93" s="95"/>
      <c r="E93" s="86"/>
      <c r="F93" s="85"/>
      <c r="G93" s="85"/>
      <c r="H93" s="86"/>
      <c r="I93" s="85"/>
      <c r="J93" s="85"/>
      <c r="K93" s="86"/>
    </row>
    <row r="94" spans="1:11" ht="14.5" x14ac:dyDescent="0.35">
      <c r="A94" s="80"/>
      <c r="B94" s="81"/>
      <c r="C94" s="94"/>
      <c r="D94" s="94"/>
      <c r="E94" s="68"/>
      <c r="F94" s="82"/>
      <c r="G94" s="82"/>
      <c r="H94" s="68"/>
      <c r="I94" s="82"/>
      <c r="J94" s="82"/>
      <c r="K94" s="68"/>
    </row>
    <row r="95" spans="1:11" ht="14.5" x14ac:dyDescent="0.35">
      <c r="A95" s="83"/>
      <c r="B95" s="89"/>
      <c r="C95" s="95"/>
      <c r="D95" s="95"/>
      <c r="E95" s="86"/>
      <c r="F95" s="85"/>
      <c r="G95" s="85"/>
      <c r="H95" s="86"/>
      <c r="I95" s="85"/>
      <c r="J95" s="85"/>
      <c r="K95" s="86"/>
    </row>
    <row r="96" spans="1:11" ht="14.5" x14ac:dyDescent="0.35">
      <c r="A96" s="80"/>
      <c r="B96" s="81"/>
      <c r="C96" s="94"/>
      <c r="D96" s="94"/>
      <c r="E96" s="68"/>
      <c r="F96" s="82"/>
      <c r="G96" s="82"/>
      <c r="H96" s="68"/>
      <c r="I96" s="82"/>
      <c r="J96" s="82"/>
      <c r="K96" s="68"/>
    </row>
    <row r="97" spans="1:11" ht="14.5" x14ac:dyDescent="0.35">
      <c r="A97" s="83"/>
      <c r="B97" s="84"/>
      <c r="C97" s="95"/>
      <c r="D97" s="95"/>
      <c r="E97" s="86"/>
      <c r="F97" s="85"/>
      <c r="G97" s="85"/>
      <c r="H97" s="86"/>
      <c r="I97" s="85"/>
      <c r="J97" s="85"/>
      <c r="K97" s="86"/>
    </row>
    <row r="98" spans="1:11" ht="14.5" x14ac:dyDescent="0.35">
      <c r="A98" s="80"/>
      <c r="B98" s="81"/>
      <c r="C98" s="94"/>
      <c r="D98" s="94"/>
      <c r="E98" s="68"/>
      <c r="F98" s="82"/>
      <c r="G98" s="82"/>
      <c r="H98" s="68"/>
      <c r="I98" s="82"/>
      <c r="J98" s="82"/>
      <c r="K98" s="68"/>
    </row>
    <row r="99" spans="1:11" ht="14.5" x14ac:dyDescent="0.35">
      <c r="A99" s="83"/>
      <c r="B99" s="84"/>
      <c r="C99" s="95"/>
      <c r="D99" s="95"/>
      <c r="E99" s="86"/>
      <c r="F99" s="85"/>
      <c r="G99" s="85"/>
      <c r="H99" s="88"/>
      <c r="I99" s="85"/>
      <c r="J99" s="85"/>
      <c r="K99" s="88"/>
    </row>
    <row r="100" spans="1:11" ht="14.5" x14ac:dyDescent="0.35">
      <c r="A100" s="80"/>
      <c r="B100" s="81"/>
      <c r="C100" s="94"/>
      <c r="D100" s="94"/>
      <c r="E100" s="87"/>
      <c r="F100" s="82"/>
      <c r="G100" s="82"/>
      <c r="H100" s="68"/>
      <c r="I100" s="82"/>
      <c r="J100" s="82"/>
      <c r="K100" s="68"/>
    </row>
    <row r="101" spans="1:11" ht="14.5" x14ac:dyDescent="0.35">
      <c r="A101" s="83"/>
      <c r="B101" s="84"/>
      <c r="C101" s="95"/>
      <c r="D101" s="95"/>
      <c r="E101" s="86"/>
      <c r="F101" s="85"/>
      <c r="G101" s="85"/>
      <c r="H101" s="88"/>
      <c r="I101" s="85"/>
      <c r="J101" s="85"/>
      <c r="K101" s="88"/>
    </row>
    <row r="102" spans="1:11" ht="14.5" x14ac:dyDescent="0.35">
      <c r="A102" s="80"/>
      <c r="B102" s="81"/>
      <c r="C102" s="94"/>
      <c r="D102" s="94"/>
      <c r="E102" s="87"/>
      <c r="F102" s="82"/>
      <c r="G102" s="82"/>
      <c r="H102" s="68"/>
      <c r="I102" s="82"/>
      <c r="J102" s="82"/>
      <c r="K102" s="68"/>
    </row>
    <row r="103" spans="1:11" ht="14.5" x14ac:dyDescent="0.35">
      <c r="A103" s="83"/>
      <c r="B103" s="89"/>
      <c r="C103" s="95"/>
      <c r="D103" s="95"/>
      <c r="E103" s="86"/>
      <c r="F103" s="85"/>
      <c r="G103" s="85"/>
      <c r="H103" s="86"/>
      <c r="I103" s="85"/>
      <c r="J103" s="85"/>
      <c r="K103" s="86"/>
    </row>
    <row r="104" spans="1:11" ht="14.5" x14ac:dyDescent="0.35">
      <c r="A104" s="80"/>
      <c r="B104" s="81"/>
      <c r="C104" s="94"/>
      <c r="D104" s="94"/>
      <c r="E104" s="68"/>
      <c r="F104" s="82"/>
      <c r="G104" s="82"/>
      <c r="H104" s="68"/>
      <c r="I104" s="82"/>
      <c r="J104" s="82"/>
      <c r="K104" s="68"/>
    </row>
    <row r="105" spans="1:11" ht="14.5" x14ac:dyDescent="0.35">
      <c r="A105" s="83"/>
      <c r="B105" s="84"/>
      <c r="C105" s="95"/>
      <c r="D105" s="95"/>
      <c r="E105" s="86"/>
      <c r="F105" s="85"/>
      <c r="G105" s="85"/>
      <c r="H105" s="86"/>
      <c r="I105" s="85"/>
      <c r="J105" s="85"/>
      <c r="K105" s="86"/>
    </row>
    <row r="106" spans="1:11" ht="14.5" x14ac:dyDescent="0.35">
      <c r="A106" s="80"/>
      <c r="B106" s="81"/>
      <c r="C106" s="94"/>
      <c r="D106" s="94"/>
      <c r="E106" s="68"/>
      <c r="F106" s="82"/>
      <c r="G106" s="82"/>
      <c r="H106" s="68"/>
      <c r="I106" s="82"/>
      <c r="J106" s="82"/>
      <c r="K106" s="68"/>
    </row>
    <row r="107" spans="1:11" ht="14.5" x14ac:dyDescent="0.35">
      <c r="A107" s="83"/>
      <c r="B107" s="84"/>
      <c r="C107" s="96"/>
      <c r="D107" s="96"/>
      <c r="E107" s="97"/>
      <c r="F107" s="96"/>
      <c r="G107" s="96"/>
      <c r="H107" s="98"/>
      <c r="I107" s="96"/>
      <c r="J107" s="96"/>
      <c r="K107" s="98"/>
    </row>
    <row r="108" spans="1:11" ht="14.5" x14ac:dyDescent="0.35">
      <c r="A108" s="80"/>
      <c r="B108" s="81"/>
      <c r="C108" s="67"/>
      <c r="D108" s="67"/>
      <c r="E108" s="68"/>
      <c r="F108" s="82"/>
      <c r="G108" s="82"/>
      <c r="H108" s="68"/>
      <c r="I108" s="82"/>
      <c r="J108" s="82"/>
      <c r="K108" s="68"/>
    </row>
    <row r="109" spans="1:11" ht="14.5" x14ac:dyDescent="0.35">
      <c r="A109" s="83"/>
      <c r="B109" s="84"/>
      <c r="C109" s="99"/>
      <c r="D109" s="99"/>
      <c r="E109" s="88"/>
      <c r="F109" s="85"/>
      <c r="G109" s="85"/>
      <c r="H109" s="86"/>
      <c r="I109" s="85"/>
      <c r="J109" s="85"/>
      <c r="K109" s="86"/>
    </row>
    <row r="110" spans="1:11" ht="14.5" x14ac:dyDescent="0.35">
      <c r="A110" s="80"/>
      <c r="B110" s="81"/>
      <c r="C110" s="67"/>
      <c r="D110" s="67"/>
      <c r="E110" s="68"/>
      <c r="F110" s="82"/>
      <c r="G110" s="82"/>
      <c r="H110" s="68"/>
      <c r="I110" s="82"/>
      <c r="J110" s="82"/>
      <c r="K110" s="68"/>
    </row>
    <row r="111" spans="1:11" ht="14.5" x14ac:dyDescent="0.35">
      <c r="A111" s="83"/>
      <c r="B111" s="84"/>
      <c r="C111" s="99"/>
      <c r="D111" s="99"/>
      <c r="E111" s="86"/>
      <c r="F111" s="85"/>
      <c r="G111" s="85"/>
      <c r="H111" s="88"/>
      <c r="I111" s="85"/>
      <c r="J111" s="85"/>
      <c r="K111" s="88"/>
    </row>
    <row r="112" spans="1:11" ht="14.5" x14ac:dyDescent="0.35">
      <c r="A112" s="80"/>
      <c r="B112" s="81"/>
      <c r="C112" s="67"/>
      <c r="D112" s="67"/>
      <c r="E112" s="68"/>
      <c r="F112" s="82"/>
      <c r="G112" s="82"/>
      <c r="H112" s="87"/>
      <c r="I112" s="82"/>
      <c r="J112" s="82"/>
      <c r="K112" s="87"/>
    </row>
    <row r="113" spans="1:11" ht="14.5" x14ac:dyDescent="0.35">
      <c r="A113" s="83"/>
      <c r="B113" s="84"/>
      <c r="C113" s="99"/>
      <c r="D113" s="99"/>
      <c r="E113" s="86"/>
      <c r="F113" s="85"/>
      <c r="G113" s="85"/>
      <c r="H113" s="88"/>
      <c r="I113" s="85"/>
      <c r="J113" s="85"/>
      <c r="K113" s="88"/>
    </row>
    <row r="114" spans="1:11" ht="14.5" x14ac:dyDescent="0.35">
      <c r="A114" s="80"/>
      <c r="B114" s="81"/>
      <c r="C114" s="67"/>
      <c r="D114" s="67"/>
      <c r="E114" s="68"/>
      <c r="F114" s="82"/>
      <c r="G114" s="82"/>
      <c r="H114" s="87"/>
      <c r="I114" s="82"/>
      <c r="J114" s="82"/>
      <c r="K114" s="87"/>
    </row>
    <row r="115" spans="1:11" ht="14.5" x14ac:dyDescent="0.35">
      <c r="A115" s="83"/>
      <c r="B115" s="84"/>
      <c r="C115" s="99"/>
      <c r="D115" s="99"/>
      <c r="E115" s="86"/>
      <c r="F115" s="85"/>
      <c r="G115" s="85"/>
      <c r="H115" s="86"/>
      <c r="I115" s="85"/>
      <c r="J115" s="85"/>
      <c r="K115" s="86"/>
    </row>
    <row r="116" spans="1:11" ht="14.5" x14ac:dyDescent="0.35">
      <c r="A116" s="80"/>
      <c r="B116" s="81"/>
      <c r="C116" s="67"/>
      <c r="D116" s="67"/>
      <c r="E116" s="87"/>
      <c r="F116" s="82"/>
      <c r="G116" s="82"/>
      <c r="H116" s="68"/>
      <c r="I116" s="82"/>
      <c r="J116" s="82"/>
      <c r="K116" s="68"/>
    </row>
    <row r="117" spans="1:11" ht="14.5" x14ac:dyDescent="0.35">
      <c r="A117" s="83"/>
      <c r="B117" s="84"/>
      <c r="C117" s="99"/>
      <c r="D117" s="99"/>
      <c r="E117" s="86"/>
      <c r="F117" s="85"/>
      <c r="G117" s="85"/>
      <c r="H117" s="86"/>
      <c r="I117" s="85"/>
      <c r="J117" s="85"/>
      <c r="K117" s="86"/>
    </row>
    <row r="118" spans="1:11" ht="14.5" x14ac:dyDescent="0.35">
      <c r="A118" s="80"/>
      <c r="B118" s="81"/>
      <c r="C118" s="67"/>
      <c r="D118" s="67"/>
      <c r="E118" s="68"/>
      <c r="F118" s="82"/>
      <c r="G118" s="82"/>
      <c r="H118" s="68"/>
      <c r="I118" s="82"/>
      <c r="J118" s="82"/>
      <c r="K118" s="68"/>
    </row>
    <row r="119" spans="1:11" ht="14.5" x14ac:dyDescent="0.35">
      <c r="A119" s="83"/>
      <c r="B119" s="84"/>
      <c r="C119" s="99"/>
      <c r="D119" s="99"/>
      <c r="E119" s="86"/>
      <c r="F119" s="85"/>
      <c r="G119" s="85"/>
      <c r="H119" s="86"/>
      <c r="I119" s="85"/>
      <c r="J119" s="85"/>
      <c r="K119" s="86"/>
    </row>
    <row r="120" spans="1:11" ht="14.5" x14ac:dyDescent="0.35">
      <c r="A120" s="80"/>
      <c r="B120" s="81"/>
      <c r="C120" s="67"/>
      <c r="D120" s="67"/>
      <c r="E120" s="68"/>
      <c r="F120" s="82"/>
      <c r="G120" s="82"/>
      <c r="H120" s="68"/>
      <c r="I120" s="82"/>
      <c r="J120" s="82"/>
      <c r="K120" s="68"/>
    </row>
    <row r="121" spans="1:11" ht="14.5" x14ac:dyDescent="0.35">
      <c r="A121" s="83"/>
      <c r="B121" s="89"/>
      <c r="C121" s="100"/>
      <c r="D121" s="100"/>
      <c r="E121" s="88"/>
      <c r="F121" s="85"/>
      <c r="G121" s="85"/>
      <c r="H121" s="86"/>
      <c r="I121" s="85"/>
      <c r="J121" s="85"/>
      <c r="K121" s="86"/>
    </row>
    <row r="122" spans="1:11" ht="14.5" x14ac:dyDescent="0.35">
      <c r="A122" s="80"/>
      <c r="B122" s="81"/>
      <c r="C122" s="67"/>
      <c r="D122" s="67"/>
      <c r="E122" s="68"/>
      <c r="F122" s="82"/>
      <c r="G122" s="82"/>
      <c r="H122" s="68"/>
      <c r="I122" s="82"/>
      <c r="J122" s="82"/>
      <c r="K122" s="68"/>
    </row>
    <row r="123" spans="1:11" ht="14.5" x14ac:dyDescent="0.35">
      <c r="A123" s="83"/>
      <c r="B123" s="84"/>
      <c r="C123" s="99"/>
      <c r="D123" s="99"/>
      <c r="E123" s="86"/>
      <c r="F123" s="85"/>
      <c r="G123" s="85"/>
      <c r="H123" s="86"/>
      <c r="I123" s="85"/>
      <c r="J123" s="85"/>
      <c r="K123" s="86"/>
    </row>
    <row r="124" spans="1:11" ht="14.5" x14ac:dyDescent="0.35">
      <c r="A124" s="80"/>
      <c r="B124" s="81"/>
      <c r="C124" s="67"/>
      <c r="D124" s="67"/>
      <c r="E124" s="87"/>
      <c r="F124" s="82"/>
      <c r="G124" s="82"/>
      <c r="H124" s="68"/>
      <c r="I124" s="82"/>
      <c r="J124" s="82"/>
      <c r="K124" s="68"/>
    </row>
    <row r="125" spans="1:11" ht="14.5" x14ac:dyDescent="0.35">
      <c r="A125" s="83"/>
      <c r="B125" s="84"/>
      <c r="C125" s="99"/>
      <c r="D125" s="99"/>
      <c r="E125" s="88"/>
      <c r="F125" s="85"/>
      <c r="G125" s="85"/>
      <c r="H125" s="88"/>
      <c r="I125" s="85"/>
      <c r="J125" s="85"/>
      <c r="K125" s="88"/>
    </row>
    <row r="126" spans="1:11" ht="14.5" x14ac:dyDescent="0.35">
      <c r="A126" s="80"/>
      <c r="B126" s="81"/>
      <c r="C126" s="67"/>
      <c r="D126" s="67"/>
      <c r="E126" s="87"/>
      <c r="F126" s="82"/>
      <c r="G126" s="82"/>
      <c r="H126" s="68"/>
      <c r="I126" s="82"/>
      <c r="J126" s="82"/>
      <c r="K126" s="68"/>
    </row>
    <row r="127" spans="1:11" ht="14.5" x14ac:dyDescent="0.35">
      <c r="A127" s="83"/>
      <c r="B127" s="84"/>
      <c r="C127" s="99"/>
      <c r="D127" s="99"/>
      <c r="E127" s="88"/>
      <c r="F127" s="85"/>
      <c r="G127" s="85"/>
      <c r="H127" s="88"/>
      <c r="I127" s="85"/>
      <c r="J127" s="85"/>
      <c r="K127" s="88"/>
    </row>
    <row r="128" spans="1:11" ht="14.5" x14ac:dyDescent="0.35">
      <c r="A128" s="80"/>
      <c r="B128" s="81"/>
      <c r="C128" s="67"/>
      <c r="D128" s="67"/>
      <c r="E128" s="68"/>
      <c r="F128" s="82"/>
      <c r="G128" s="82"/>
      <c r="H128" s="87"/>
      <c r="I128" s="82"/>
      <c r="J128" s="82"/>
      <c r="K128" s="87"/>
    </row>
    <row r="129" spans="1:11" ht="14.5" x14ac:dyDescent="0.35">
      <c r="A129" s="83"/>
      <c r="B129" s="89"/>
      <c r="C129" s="100"/>
      <c r="D129" s="100"/>
      <c r="E129" s="86"/>
      <c r="F129" s="85"/>
      <c r="G129" s="85"/>
      <c r="H129" s="88"/>
      <c r="I129" s="85"/>
      <c r="J129" s="85"/>
      <c r="K129" s="88"/>
    </row>
    <row r="130" spans="1:11" ht="14.5" x14ac:dyDescent="0.35">
      <c r="A130" s="80"/>
      <c r="B130" s="81"/>
      <c r="C130" s="67"/>
      <c r="D130" s="67"/>
      <c r="E130" s="68"/>
      <c r="F130" s="82"/>
      <c r="G130" s="82"/>
      <c r="H130" s="68"/>
      <c r="I130" s="82"/>
      <c r="J130" s="82"/>
      <c r="K130" s="68"/>
    </row>
    <row r="131" spans="1:11" ht="14.5" x14ac:dyDescent="0.35">
      <c r="A131" s="83"/>
      <c r="B131" s="84"/>
      <c r="C131" s="99"/>
      <c r="D131" s="99"/>
      <c r="E131" s="88"/>
      <c r="F131" s="85"/>
      <c r="G131" s="85"/>
      <c r="H131" s="88"/>
      <c r="I131" s="85"/>
      <c r="J131" s="85"/>
      <c r="K131" s="88"/>
    </row>
    <row r="132" spans="1:11" ht="14.5" x14ac:dyDescent="0.35">
      <c r="A132" s="80"/>
      <c r="B132" s="81"/>
      <c r="C132" s="67"/>
      <c r="D132" s="67"/>
      <c r="E132" s="68"/>
      <c r="F132" s="82"/>
      <c r="G132" s="82"/>
      <c r="H132" s="87"/>
      <c r="I132" s="82"/>
      <c r="J132" s="82"/>
      <c r="K132" s="87"/>
    </row>
    <row r="133" spans="1:11" ht="14.5" x14ac:dyDescent="0.35">
      <c r="A133" s="83"/>
      <c r="B133" s="84"/>
      <c r="C133" s="96"/>
      <c r="D133" s="96"/>
      <c r="E133" s="98"/>
      <c r="F133" s="96"/>
      <c r="G133" s="96"/>
      <c r="H133" s="98"/>
      <c r="I133" s="96"/>
      <c r="J133" s="96"/>
      <c r="K133" s="98"/>
    </row>
    <row r="134" spans="1:11" ht="14.5" x14ac:dyDescent="0.35">
      <c r="A134" s="80"/>
      <c r="B134" s="81"/>
      <c r="C134" s="101"/>
      <c r="D134" s="101"/>
      <c r="E134" s="69"/>
      <c r="F134" s="101"/>
      <c r="G134" s="101"/>
      <c r="H134" s="69"/>
      <c r="I134" s="101"/>
      <c r="J134" s="101"/>
      <c r="K134" s="69"/>
    </row>
    <row r="135" spans="1:11" ht="14.5" x14ac:dyDescent="0.35">
      <c r="A135" s="83"/>
      <c r="B135" s="84"/>
      <c r="C135" s="96"/>
      <c r="D135" s="96"/>
      <c r="E135" s="97"/>
      <c r="F135" s="96"/>
      <c r="G135" s="96"/>
      <c r="H135" s="98"/>
      <c r="I135" s="96"/>
      <c r="J135" s="96"/>
      <c r="K135" s="98"/>
    </row>
    <row r="136" spans="1:11" ht="14.5" x14ac:dyDescent="0.35">
      <c r="A136" s="80"/>
      <c r="B136" s="81"/>
      <c r="C136" s="101"/>
      <c r="D136" s="101"/>
      <c r="E136" s="102"/>
      <c r="F136" s="101"/>
      <c r="G136" s="101"/>
      <c r="H136" s="102"/>
      <c r="I136" s="101"/>
      <c r="J136" s="101"/>
      <c r="K136" s="102"/>
    </row>
    <row r="137" spans="1:11" ht="14.5" x14ac:dyDescent="0.35">
      <c r="A137" s="83"/>
      <c r="B137" s="84"/>
      <c r="C137" s="96"/>
      <c r="D137" s="96"/>
      <c r="E137" s="97"/>
      <c r="F137" s="96"/>
      <c r="G137" s="96"/>
      <c r="H137" s="97"/>
      <c r="I137" s="96"/>
      <c r="J137" s="96"/>
      <c r="K137" s="97"/>
    </row>
    <row r="138" spans="1:11" ht="14.5" x14ac:dyDescent="0.35">
      <c r="A138" s="80"/>
      <c r="B138" s="81"/>
      <c r="C138" s="101"/>
      <c r="D138" s="101"/>
      <c r="E138" s="69"/>
      <c r="F138" s="101"/>
      <c r="G138" s="101"/>
      <c r="H138" s="102"/>
      <c r="I138" s="101"/>
      <c r="J138" s="101"/>
      <c r="K138" s="102"/>
    </row>
    <row r="139" spans="1:11" ht="14.5" x14ac:dyDescent="0.35">
      <c r="A139" s="83"/>
      <c r="B139" s="84"/>
      <c r="C139" s="96"/>
      <c r="D139" s="96"/>
      <c r="E139" s="98"/>
      <c r="F139" s="96"/>
      <c r="G139" s="96"/>
      <c r="H139" s="97"/>
      <c r="I139" s="96"/>
      <c r="J139" s="96"/>
      <c r="K139" s="97"/>
    </row>
    <row r="140" spans="1:11" ht="14.5" x14ac:dyDescent="0.35">
      <c r="A140" s="80"/>
      <c r="B140" s="81"/>
      <c r="C140" s="101"/>
      <c r="D140" s="101"/>
      <c r="E140" s="69"/>
      <c r="F140" s="101"/>
      <c r="G140" s="101"/>
      <c r="H140" s="69"/>
      <c r="I140" s="101"/>
      <c r="J140" s="101"/>
      <c r="K140" s="69"/>
    </row>
    <row r="141" spans="1:11" ht="14.5" x14ac:dyDescent="0.35">
      <c r="A141" s="83"/>
      <c r="B141" s="84"/>
      <c r="C141" s="96"/>
      <c r="D141" s="96"/>
      <c r="E141" s="97"/>
      <c r="F141" s="96"/>
      <c r="G141" s="96"/>
      <c r="H141" s="98"/>
      <c r="I141" s="96"/>
      <c r="J141" s="96"/>
      <c r="K141" s="98"/>
    </row>
    <row r="142" spans="1:11" ht="14.5" x14ac:dyDescent="0.35">
      <c r="A142" s="80"/>
      <c r="B142" s="81"/>
      <c r="C142" s="101"/>
      <c r="D142" s="101"/>
      <c r="E142" s="69"/>
      <c r="F142" s="101"/>
      <c r="G142" s="101"/>
      <c r="H142" s="102"/>
      <c r="I142" s="101"/>
      <c r="J142" s="101"/>
      <c r="K142" s="102"/>
    </row>
    <row r="143" spans="1:11" ht="14.5" x14ac:dyDescent="0.35">
      <c r="A143" s="83"/>
      <c r="B143" s="84"/>
      <c r="C143" s="96"/>
      <c r="D143" s="96"/>
      <c r="E143" s="97"/>
      <c r="F143" s="96"/>
      <c r="G143" s="96"/>
      <c r="H143" s="97"/>
      <c r="I143" s="96"/>
      <c r="J143" s="96"/>
      <c r="K143" s="97"/>
    </row>
    <row r="144" spans="1:11" ht="14.5" x14ac:dyDescent="0.35">
      <c r="A144" s="80"/>
      <c r="B144" s="81"/>
      <c r="C144" s="101"/>
      <c r="D144" s="101"/>
      <c r="E144" s="69"/>
      <c r="F144" s="101"/>
      <c r="G144" s="101"/>
      <c r="H144" s="102"/>
      <c r="I144" s="101"/>
      <c r="J144" s="101"/>
      <c r="K144" s="102"/>
    </row>
    <row r="145" spans="1:11" ht="14.5" x14ac:dyDescent="0.35">
      <c r="A145" s="83"/>
      <c r="B145" s="84"/>
      <c r="C145" s="96"/>
      <c r="D145" s="96"/>
      <c r="E145" s="97"/>
      <c r="F145" s="96"/>
      <c r="G145" s="96"/>
      <c r="H145" s="98"/>
      <c r="I145" s="96"/>
      <c r="J145" s="96"/>
      <c r="K145" s="98"/>
    </row>
    <row r="146" spans="1:11" ht="14.5" x14ac:dyDescent="0.35">
      <c r="A146" s="80"/>
      <c r="B146" s="81"/>
      <c r="C146" s="101"/>
      <c r="D146" s="101"/>
      <c r="E146" s="69"/>
      <c r="F146" s="101"/>
      <c r="G146" s="101"/>
      <c r="H146" s="69"/>
      <c r="I146" s="101"/>
      <c r="J146" s="101"/>
      <c r="K146" s="69"/>
    </row>
    <row r="147" spans="1:11" ht="14.5" x14ac:dyDescent="0.35">
      <c r="A147" s="83"/>
      <c r="B147" s="89"/>
      <c r="C147" s="96"/>
      <c r="D147" s="96"/>
      <c r="E147" s="97"/>
      <c r="F147" s="96"/>
      <c r="G147" s="96"/>
      <c r="H147" s="98"/>
      <c r="I147" s="96"/>
      <c r="J147" s="96"/>
      <c r="K147" s="98"/>
    </row>
    <row r="148" spans="1:11" ht="14.5" x14ac:dyDescent="0.35">
      <c r="A148" s="80"/>
      <c r="B148" s="81"/>
      <c r="C148" s="101"/>
      <c r="D148" s="101"/>
      <c r="E148" s="102"/>
      <c r="F148" s="101"/>
      <c r="G148" s="101"/>
      <c r="H148" s="102"/>
      <c r="I148" s="101"/>
      <c r="J148" s="101"/>
      <c r="K148" s="102"/>
    </row>
    <row r="149" spans="1:11" ht="14.5" x14ac:dyDescent="0.35">
      <c r="A149" s="83"/>
      <c r="B149" s="84"/>
      <c r="C149" s="96"/>
      <c r="D149" s="96"/>
      <c r="E149" s="97"/>
      <c r="F149" s="96"/>
      <c r="G149" s="96"/>
      <c r="H149" s="97"/>
      <c r="I149" s="96"/>
      <c r="J149" s="96"/>
      <c r="K149" s="97"/>
    </row>
    <row r="150" spans="1:11" ht="14.5" x14ac:dyDescent="0.35">
      <c r="A150" s="80"/>
      <c r="B150" s="81"/>
      <c r="C150" s="101"/>
      <c r="D150" s="101"/>
      <c r="E150" s="102"/>
      <c r="F150" s="101"/>
      <c r="G150" s="101"/>
      <c r="H150" s="102"/>
      <c r="I150" s="101"/>
      <c r="J150" s="101"/>
      <c r="K150" s="102"/>
    </row>
    <row r="151" spans="1:11" ht="14.5" x14ac:dyDescent="0.35">
      <c r="A151" s="83"/>
      <c r="B151" s="84"/>
      <c r="C151" s="96"/>
      <c r="D151" s="96"/>
      <c r="E151" s="98"/>
      <c r="F151" s="96"/>
      <c r="G151" s="96"/>
      <c r="H151" s="97"/>
      <c r="I151" s="96"/>
      <c r="J151" s="96"/>
      <c r="K151" s="97"/>
    </row>
    <row r="152" spans="1:11" ht="14.5" x14ac:dyDescent="0.35">
      <c r="A152" s="80"/>
      <c r="B152" s="81"/>
      <c r="C152" s="101"/>
      <c r="D152" s="101"/>
      <c r="E152" s="102"/>
      <c r="F152" s="101"/>
      <c r="G152" s="101"/>
      <c r="H152" s="102"/>
      <c r="I152" s="101"/>
      <c r="J152" s="101"/>
      <c r="K152" s="102"/>
    </row>
    <row r="153" spans="1:11" ht="14.5" x14ac:dyDescent="0.35">
      <c r="A153" s="83"/>
      <c r="B153" s="84"/>
      <c r="C153" s="96"/>
      <c r="D153" s="96"/>
      <c r="E153" s="97"/>
      <c r="F153" s="96"/>
      <c r="G153" s="96"/>
      <c r="H153" s="97"/>
      <c r="I153" s="96"/>
      <c r="J153" s="96"/>
      <c r="K153" s="97"/>
    </row>
    <row r="154" spans="1:11" ht="14.5" x14ac:dyDescent="0.35">
      <c r="A154" s="80"/>
      <c r="B154" s="81"/>
      <c r="C154" s="101"/>
      <c r="D154" s="101"/>
      <c r="E154" s="69"/>
      <c r="F154" s="101"/>
      <c r="G154" s="101"/>
      <c r="H154" s="69"/>
      <c r="I154" s="101"/>
      <c r="J154" s="101"/>
      <c r="K154" s="69"/>
    </row>
    <row r="155" spans="1:11" ht="14.5" x14ac:dyDescent="0.35">
      <c r="A155" s="83"/>
      <c r="B155" s="89"/>
      <c r="C155" s="96"/>
      <c r="D155" s="96"/>
      <c r="E155" s="97"/>
      <c r="F155" s="96"/>
      <c r="G155" s="96"/>
      <c r="H155" s="97"/>
      <c r="I155" s="96"/>
      <c r="J155" s="96"/>
      <c r="K155" s="97"/>
    </row>
    <row r="156" spans="1:11" ht="14.5" x14ac:dyDescent="0.35">
      <c r="A156" s="80"/>
      <c r="B156" s="81"/>
      <c r="C156" s="101"/>
      <c r="D156" s="101"/>
      <c r="E156" s="102"/>
      <c r="F156" s="101"/>
      <c r="G156" s="101"/>
      <c r="H156" s="69"/>
      <c r="I156" s="101"/>
      <c r="J156" s="101"/>
      <c r="K156" s="69"/>
    </row>
    <row r="157" spans="1:11" ht="14.5" x14ac:dyDescent="0.35">
      <c r="A157" s="83"/>
      <c r="B157" s="89"/>
      <c r="C157" s="96"/>
      <c r="D157" s="96"/>
      <c r="E157" s="97"/>
      <c r="F157" s="96"/>
      <c r="G157" s="96"/>
      <c r="H157" s="97"/>
      <c r="I157" s="96"/>
      <c r="J157" s="96"/>
      <c r="K157" s="97"/>
    </row>
    <row r="158" spans="1:11" ht="14.5" x14ac:dyDescent="0.35">
      <c r="A158" s="80"/>
      <c r="B158" s="81"/>
      <c r="C158" s="101"/>
      <c r="D158" s="101"/>
      <c r="E158" s="102"/>
      <c r="F158" s="101"/>
      <c r="G158" s="101"/>
      <c r="H158" s="69"/>
      <c r="I158" s="101"/>
      <c r="J158" s="101"/>
      <c r="K158" s="69"/>
    </row>
    <row r="159" spans="1:11" ht="14.5" x14ac:dyDescent="0.35">
      <c r="A159" s="83"/>
      <c r="B159" s="84"/>
      <c r="C159" s="96"/>
      <c r="D159" s="96"/>
      <c r="E159" s="98"/>
      <c r="F159" s="96"/>
      <c r="G159" s="96"/>
      <c r="H159" s="98"/>
      <c r="I159" s="96"/>
      <c r="J159" s="96"/>
      <c r="K159" s="98"/>
    </row>
    <row r="160" spans="1:11" ht="14.5" x14ac:dyDescent="0.35">
      <c r="A160" s="80"/>
      <c r="B160" s="81"/>
      <c r="C160" s="82"/>
      <c r="D160" s="82"/>
      <c r="E160" s="87"/>
      <c r="F160" s="82"/>
      <c r="G160" s="82"/>
      <c r="H160" s="87"/>
      <c r="I160" s="82"/>
      <c r="J160" s="82"/>
      <c r="K160" s="87"/>
    </row>
    <row r="161" spans="1:11" ht="14.5" x14ac:dyDescent="0.35">
      <c r="A161" s="83"/>
      <c r="B161" s="84"/>
      <c r="C161" s="85"/>
      <c r="D161" s="85"/>
      <c r="E161" s="88"/>
      <c r="F161" s="85"/>
      <c r="G161" s="85"/>
      <c r="H161" s="88"/>
      <c r="I161" s="85"/>
      <c r="J161" s="85"/>
      <c r="K161" s="88"/>
    </row>
    <row r="162" spans="1:11" ht="14.5" x14ac:dyDescent="0.35">
      <c r="A162" s="80"/>
      <c r="B162" s="81"/>
      <c r="C162" s="82"/>
      <c r="D162" s="82"/>
      <c r="E162" s="87"/>
      <c r="F162" s="82"/>
      <c r="G162" s="82"/>
      <c r="H162" s="87"/>
      <c r="I162" s="82"/>
      <c r="J162" s="82"/>
      <c r="K162" s="87"/>
    </row>
    <row r="163" spans="1:11" ht="14.5" x14ac:dyDescent="0.35">
      <c r="A163" s="83"/>
      <c r="B163" s="84"/>
      <c r="C163" s="85"/>
      <c r="D163" s="85"/>
      <c r="E163" s="86"/>
      <c r="F163" s="85"/>
      <c r="G163" s="85"/>
      <c r="H163" s="88"/>
      <c r="I163" s="85"/>
      <c r="J163" s="85"/>
      <c r="K163" s="88"/>
    </row>
    <row r="164" spans="1:11" ht="14.5" x14ac:dyDescent="0.35">
      <c r="A164" s="80"/>
      <c r="B164" s="81"/>
      <c r="C164" s="82"/>
      <c r="D164" s="82"/>
      <c r="E164" s="87"/>
      <c r="F164" s="82"/>
      <c r="G164" s="82"/>
      <c r="H164" s="87"/>
      <c r="I164" s="82"/>
      <c r="J164" s="82"/>
      <c r="K164" s="87"/>
    </row>
    <row r="165" spans="1:11" ht="14.5" x14ac:dyDescent="0.35">
      <c r="A165" s="83"/>
      <c r="B165" s="84"/>
      <c r="C165" s="85"/>
      <c r="D165" s="85"/>
      <c r="E165" s="88"/>
      <c r="F165" s="85"/>
      <c r="G165" s="85"/>
      <c r="H165" s="88"/>
      <c r="I165" s="85"/>
      <c r="J165" s="85"/>
      <c r="K165" s="88"/>
    </row>
    <row r="166" spans="1:11" ht="14.5" x14ac:dyDescent="0.35">
      <c r="A166" s="80"/>
      <c r="B166" s="81"/>
      <c r="C166" s="82"/>
      <c r="D166" s="82"/>
      <c r="E166" s="68"/>
      <c r="F166" s="82"/>
      <c r="G166" s="82"/>
      <c r="H166" s="68"/>
      <c r="I166" s="82"/>
      <c r="J166" s="82"/>
      <c r="K166" s="68"/>
    </row>
    <row r="167" spans="1:11" ht="14.5" x14ac:dyDescent="0.35">
      <c r="A167" s="83"/>
      <c r="B167" s="84"/>
      <c r="C167" s="85"/>
      <c r="D167" s="85"/>
      <c r="E167" s="88"/>
      <c r="F167" s="85"/>
      <c r="G167" s="85"/>
      <c r="H167" s="86"/>
      <c r="I167" s="85"/>
      <c r="J167" s="85"/>
      <c r="K167" s="86"/>
    </row>
    <row r="168" spans="1:11" ht="14.5" x14ac:dyDescent="0.35">
      <c r="A168" s="80"/>
      <c r="B168" s="81"/>
      <c r="C168" s="82"/>
      <c r="D168" s="82"/>
      <c r="E168" s="68"/>
      <c r="F168" s="82"/>
      <c r="G168" s="82"/>
      <c r="H168" s="68"/>
      <c r="I168" s="82"/>
      <c r="J168" s="82"/>
      <c r="K168" s="68"/>
    </row>
    <row r="169" spans="1:11" ht="14.5" x14ac:dyDescent="0.35">
      <c r="A169" s="83"/>
      <c r="B169" s="84"/>
      <c r="C169" s="85"/>
      <c r="D169" s="85"/>
      <c r="E169" s="86"/>
      <c r="F169" s="85"/>
      <c r="G169" s="85"/>
      <c r="H169" s="86"/>
      <c r="I169" s="85"/>
      <c r="J169" s="85"/>
      <c r="K169" s="86"/>
    </row>
    <row r="170" spans="1:11" ht="14.5" x14ac:dyDescent="0.35">
      <c r="A170" s="80"/>
      <c r="B170" s="81"/>
      <c r="C170" s="82"/>
      <c r="D170" s="82"/>
      <c r="E170" s="68"/>
      <c r="F170" s="82"/>
      <c r="G170" s="82"/>
      <c r="H170" s="68"/>
      <c r="I170" s="82"/>
      <c r="J170" s="82"/>
      <c r="K170" s="68"/>
    </row>
    <row r="171" spans="1:11" ht="14.5" x14ac:dyDescent="0.35">
      <c r="A171" s="83"/>
      <c r="B171" s="84"/>
      <c r="C171" s="85"/>
      <c r="D171" s="85"/>
      <c r="E171" s="88"/>
      <c r="F171" s="85"/>
      <c r="G171" s="85"/>
      <c r="H171" s="86"/>
      <c r="I171" s="85"/>
      <c r="J171" s="85"/>
      <c r="K171" s="86"/>
    </row>
    <row r="172" spans="1:11" ht="14.5" x14ac:dyDescent="0.35">
      <c r="A172" s="80"/>
      <c r="B172" s="81"/>
      <c r="C172" s="82"/>
      <c r="D172" s="82"/>
      <c r="E172" s="68"/>
      <c r="F172" s="82"/>
      <c r="G172" s="82"/>
      <c r="H172" s="68"/>
      <c r="I172" s="82"/>
      <c r="J172" s="82"/>
      <c r="K172" s="68"/>
    </row>
    <row r="173" spans="1:11" ht="14.5" x14ac:dyDescent="0.35">
      <c r="A173" s="83"/>
      <c r="B173" s="89"/>
      <c r="C173" s="85"/>
      <c r="D173" s="85"/>
      <c r="E173" s="88"/>
      <c r="F173" s="85"/>
      <c r="G173" s="85"/>
      <c r="H173" s="88"/>
      <c r="I173" s="85"/>
      <c r="J173" s="85"/>
      <c r="K173" s="88"/>
    </row>
    <row r="174" spans="1:11" ht="14.5" x14ac:dyDescent="0.35">
      <c r="A174" s="80"/>
      <c r="B174" s="81"/>
      <c r="C174" s="82"/>
      <c r="D174" s="82"/>
      <c r="E174" s="87"/>
      <c r="F174" s="82"/>
      <c r="G174" s="82"/>
      <c r="H174" s="87"/>
      <c r="I174" s="82"/>
      <c r="J174" s="82"/>
      <c r="K174" s="87"/>
    </row>
    <row r="175" spans="1:11" ht="14.5" x14ac:dyDescent="0.35">
      <c r="A175" s="83"/>
      <c r="B175" s="84"/>
      <c r="C175" s="85"/>
      <c r="D175" s="85"/>
      <c r="E175" s="86"/>
      <c r="F175" s="85"/>
      <c r="G175" s="85"/>
      <c r="H175" s="86"/>
      <c r="I175" s="85"/>
      <c r="J175" s="85"/>
      <c r="K175" s="86"/>
    </row>
    <row r="176" spans="1:11" ht="14.5" x14ac:dyDescent="0.35">
      <c r="A176" s="80"/>
      <c r="B176" s="81"/>
      <c r="C176" s="82"/>
      <c r="D176" s="82"/>
      <c r="E176" s="68"/>
      <c r="F176" s="82"/>
      <c r="G176" s="82"/>
      <c r="H176" s="68"/>
      <c r="I176" s="82"/>
      <c r="J176" s="82"/>
      <c r="K176" s="68"/>
    </row>
    <row r="177" spans="1:11" ht="14.5" x14ac:dyDescent="0.35">
      <c r="A177" s="83"/>
      <c r="B177" s="84"/>
      <c r="C177" s="85"/>
      <c r="D177" s="85"/>
      <c r="E177" s="88"/>
      <c r="F177" s="85"/>
      <c r="G177" s="85"/>
      <c r="H177" s="86"/>
      <c r="I177" s="85"/>
      <c r="J177" s="85"/>
      <c r="K177" s="86"/>
    </row>
    <row r="178" spans="1:11" ht="14.5" x14ac:dyDescent="0.35">
      <c r="A178" s="80"/>
      <c r="B178" s="81"/>
      <c r="C178" s="82"/>
      <c r="D178" s="82"/>
      <c r="E178" s="87"/>
      <c r="F178" s="82"/>
      <c r="G178" s="82"/>
      <c r="H178" s="68"/>
      <c r="I178" s="82"/>
      <c r="J178" s="82"/>
      <c r="K178" s="68"/>
    </row>
    <row r="179" spans="1:11" ht="14.5" x14ac:dyDescent="0.35">
      <c r="A179" s="83"/>
      <c r="B179" s="84"/>
      <c r="C179" s="85"/>
      <c r="D179" s="85"/>
      <c r="E179" s="88"/>
      <c r="F179" s="85"/>
      <c r="G179" s="85"/>
      <c r="H179" s="86"/>
      <c r="I179" s="85"/>
      <c r="J179" s="85"/>
      <c r="K179" s="86"/>
    </row>
    <row r="180" spans="1:11" ht="14.5" x14ac:dyDescent="0.35">
      <c r="A180" s="80"/>
      <c r="B180" s="81"/>
      <c r="C180" s="82"/>
      <c r="D180" s="82"/>
      <c r="E180" s="87"/>
      <c r="F180" s="82"/>
      <c r="G180" s="82"/>
      <c r="H180" s="68"/>
      <c r="I180" s="82"/>
      <c r="J180" s="82"/>
      <c r="K180" s="68"/>
    </row>
    <row r="181" spans="1:11" ht="14.5" x14ac:dyDescent="0.35">
      <c r="A181" s="83"/>
      <c r="B181" s="89"/>
      <c r="C181" s="85"/>
      <c r="D181" s="85"/>
      <c r="E181" s="88"/>
      <c r="F181" s="85"/>
      <c r="G181" s="85"/>
      <c r="H181" s="86"/>
      <c r="I181" s="85"/>
      <c r="J181" s="85"/>
      <c r="K181" s="86"/>
    </row>
    <row r="182" spans="1:11" ht="14.5" x14ac:dyDescent="0.35">
      <c r="A182" s="80"/>
      <c r="B182" s="81"/>
      <c r="C182" s="82"/>
      <c r="D182" s="82"/>
      <c r="E182" s="87"/>
      <c r="F182" s="82"/>
      <c r="G182" s="82"/>
      <c r="H182" s="68"/>
      <c r="I182" s="82"/>
      <c r="J182" s="82"/>
      <c r="K182" s="68"/>
    </row>
    <row r="183" spans="1:11" ht="14.5" x14ac:dyDescent="0.35">
      <c r="A183" s="83"/>
      <c r="B183" s="89"/>
      <c r="C183" s="85"/>
      <c r="D183" s="85"/>
      <c r="E183" s="88"/>
      <c r="F183" s="85"/>
      <c r="G183" s="85"/>
      <c r="H183" s="86"/>
      <c r="I183" s="85"/>
      <c r="J183" s="85"/>
      <c r="K183" s="86"/>
    </row>
    <row r="184" spans="1:11" ht="14.5" x14ac:dyDescent="0.35">
      <c r="A184" s="80"/>
      <c r="B184" s="81"/>
      <c r="C184" s="82"/>
      <c r="D184" s="82"/>
      <c r="E184" s="68"/>
      <c r="F184" s="82"/>
      <c r="G184" s="82"/>
      <c r="H184" s="68"/>
      <c r="I184" s="82"/>
      <c r="J184" s="82"/>
      <c r="K184" s="68"/>
    </row>
    <row r="185" spans="1:11" ht="14.5" x14ac:dyDescent="0.35">
      <c r="A185" s="83"/>
      <c r="B185" s="84"/>
      <c r="C185" s="96"/>
      <c r="D185" s="96"/>
      <c r="E185" s="97"/>
      <c r="F185" s="96"/>
      <c r="G185" s="96"/>
      <c r="H185" s="97"/>
      <c r="I185" s="96"/>
      <c r="J185" s="96"/>
      <c r="K185" s="97"/>
    </row>
    <row r="186" spans="1:11" ht="14.5" x14ac:dyDescent="0.35">
      <c r="A186" s="80"/>
      <c r="B186" s="81"/>
      <c r="C186" s="82"/>
      <c r="D186" s="82"/>
      <c r="E186" s="87"/>
      <c r="F186" s="82"/>
      <c r="G186" s="82"/>
      <c r="H186" s="68"/>
      <c r="I186" s="82"/>
      <c r="J186" s="82"/>
      <c r="K186" s="68"/>
    </row>
    <row r="187" spans="1:11" ht="14.5" x14ac:dyDescent="0.35">
      <c r="A187" s="83"/>
      <c r="B187" s="84"/>
      <c r="C187" s="85"/>
      <c r="D187" s="85"/>
      <c r="E187" s="86"/>
      <c r="F187" s="85"/>
      <c r="G187" s="85"/>
      <c r="H187" s="88"/>
      <c r="I187" s="85"/>
      <c r="J187" s="85"/>
      <c r="K187" s="88"/>
    </row>
    <row r="188" spans="1:11" ht="14.5" x14ac:dyDescent="0.35">
      <c r="A188" s="80"/>
      <c r="B188" s="81"/>
      <c r="C188" s="82"/>
      <c r="D188" s="82"/>
      <c r="E188" s="68"/>
      <c r="F188" s="82"/>
      <c r="G188" s="82"/>
      <c r="H188" s="68"/>
      <c r="I188" s="82"/>
      <c r="J188" s="82"/>
      <c r="K188" s="68"/>
    </row>
    <row r="189" spans="1:11" ht="14.5" x14ac:dyDescent="0.35">
      <c r="A189" s="83"/>
      <c r="B189" s="84"/>
      <c r="C189" s="85"/>
      <c r="D189" s="85"/>
      <c r="E189" s="88"/>
      <c r="F189" s="85"/>
      <c r="G189" s="85"/>
      <c r="H189" s="86"/>
      <c r="I189" s="85"/>
      <c r="J189" s="85"/>
      <c r="K189" s="86"/>
    </row>
    <row r="190" spans="1:11" ht="14.5" x14ac:dyDescent="0.35">
      <c r="A190" s="80"/>
      <c r="B190" s="81"/>
      <c r="C190" s="82"/>
      <c r="D190" s="82"/>
      <c r="E190" s="87"/>
      <c r="F190" s="82"/>
      <c r="G190" s="82"/>
      <c r="H190" s="68"/>
      <c r="I190" s="82"/>
      <c r="J190" s="82"/>
      <c r="K190" s="68"/>
    </row>
    <row r="191" spans="1:11" ht="14.5" x14ac:dyDescent="0.35">
      <c r="A191" s="83"/>
      <c r="B191" s="84"/>
      <c r="C191" s="85"/>
      <c r="D191" s="85"/>
      <c r="E191" s="88"/>
      <c r="F191" s="85"/>
      <c r="G191" s="85"/>
      <c r="H191" s="88"/>
      <c r="I191" s="85"/>
      <c r="J191" s="85"/>
      <c r="K191" s="88"/>
    </row>
    <row r="192" spans="1:11" ht="14.5" x14ac:dyDescent="0.35">
      <c r="A192" s="80"/>
      <c r="B192" s="81"/>
      <c r="C192" s="82"/>
      <c r="D192" s="82"/>
      <c r="E192" s="87"/>
      <c r="F192" s="82"/>
      <c r="G192" s="82"/>
      <c r="H192" s="68"/>
      <c r="I192" s="82"/>
      <c r="J192" s="82"/>
      <c r="K192" s="68"/>
    </row>
    <row r="193" spans="1:11" ht="14.5" x14ac:dyDescent="0.35">
      <c r="A193" s="83"/>
      <c r="B193" s="84"/>
      <c r="C193" s="85"/>
      <c r="D193" s="85"/>
      <c r="E193" s="86"/>
      <c r="F193" s="85"/>
      <c r="G193" s="85"/>
      <c r="H193" s="86"/>
      <c r="I193" s="85"/>
      <c r="J193" s="85"/>
      <c r="K193" s="86"/>
    </row>
    <row r="194" spans="1:11" ht="14.5" x14ac:dyDescent="0.35">
      <c r="A194" s="80"/>
      <c r="B194" s="81"/>
      <c r="C194" s="82"/>
      <c r="D194" s="82"/>
      <c r="E194" s="87"/>
      <c r="F194" s="82"/>
      <c r="G194" s="82"/>
      <c r="H194" s="68"/>
      <c r="I194" s="82"/>
      <c r="J194" s="82"/>
      <c r="K194" s="68"/>
    </row>
    <row r="195" spans="1:11" ht="14.5" x14ac:dyDescent="0.35">
      <c r="A195" s="83"/>
      <c r="B195" s="84"/>
      <c r="C195" s="85"/>
      <c r="D195" s="85"/>
      <c r="E195" s="88"/>
      <c r="F195" s="85"/>
      <c r="G195" s="85"/>
      <c r="H195" s="86"/>
      <c r="I195" s="85"/>
      <c r="J195" s="85"/>
      <c r="K195" s="86"/>
    </row>
    <row r="196" spans="1:11" ht="14.5" x14ac:dyDescent="0.35">
      <c r="A196" s="80"/>
      <c r="B196" s="81"/>
      <c r="C196" s="82"/>
      <c r="D196" s="82"/>
      <c r="E196" s="68"/>
      <c r="F196" s="82"/>
      <c r="G196" s="82"/>
      <c r="H196" s="68"/>
      <c r="I196" s="82"/>
      <c r="J196" s="82"/>
      <c r="K196" s="68"/>
    </row>
    <row r="197" spans="1:11" ht="14.5" x14ac:dyDescent="0.35">
      <c r="A197" s="83"/>
      <c r="B197" s="84"/>
      <c r="C197" s="85"/>
      <c r="D197" s="85"/>
      <c r="E197" s="86"/>
      <c r="F197" s="85"/>
      <c r="G197" s="85"/>
      <c r="H197" s="88"/>
      <c r="I197" s="85"/>
      <c r="J197" s="85"/>
      <c r="K197" s="88"/>
    </row>
    <row r="198" spans="1:11" ht="14.5" x14ac:dyDescent="0.35">
      <c r="A198" s="80"/>
      <c r="B198" s="81"/>
      <c r="C198" s="82"/>
      <c r="D198" s="82"/>
      <c r="E198" s="68"/>
      <c r="F198" s="82"/>
      <c r="G198" s="82"/>
      <c r="H198" s="68"/>
      <c r="I198" s="82"/>
      <c r="J198" s="82"/>
      <c r="K198" s="68"/>
    </row>
    <row r="199" spans="1:11" ht="14.5" x14ac:dyDescent="0.35">
      <c r="A199" s="83"/>
      <c r="B199" s="89"/>
      <c r="C199" s="85"/>
      <c r="D199" s="85"/>
      <c r="E199" s="88"/>
      <c r="F199" s="85"/>
      <c r="G199" s="85"/>
      <c r="H199" s="88"/>
      <c r="I199" s="85"/>
      <c r="J199" s="85"/>
      <c r="K199" s="88"/>
    </row>
    <row r="200" spans="1:11" ht="14.5" x14ac:dyDescent="0.35">
      <c r="A200" s="80"/>
      <c r="B200" s="81"/>
      <c r="C200" s="82"/>
      <c r="D200" s="82"/>
      <c r="E200" s="68"/>
      <c r="F200" s="82"/>
      <c r="G200" s="82"/>
      <c r="H200" s="87"/>
      <c r="I200" s="82"/>
      <c r="J200" s="82"/>
      <c r="K200" s="87"/>
    </row>
    <row r="201" spans="1:11" ht="14.5" x14ac:dyDescent="0.35">
      <c r="A201" s="83"/>
      <c r="B201" s="84"/>
      <c r="C201" s="85"/>
      <c r="D201" s="85"/>
      <c r="E201" s="86"/>
      <c r="F201" s="85"/>
      <c r="G201" s="85"/>
      <c r="H201" s="88"/>
      <c r="I201" s="85"/>
      <c r="J201" s="85"/>
      <c r="K201" s="88"/>
    </row>
    <row r="202" spans="1:11" ht="14.5" x14ac:dyDescent="0.35">
      <c r="A202" s="80"/>
      <c r="B202" s="81"/>
      <c r="C202" s="82"/>
      <c r="D202" s="82"/>
      <c r="E202" s="68"/>
      <c r="F202" s="82"/>
      <c r="G202" s="82"/>
      <c r="H202" s="87"/>
      <c r="I202" s="82"/>
      <c r="J202" s="82"/>
      <c r="K202" s="87"/>
    </row>
    <row r="203" spans="1:11" ht="14.5" x14ac:dyDescent="0.35">
      <c r="A203" s="83"/>
      <c r="B203" s="84"/>
      <c r="C203" s="85"/>
      <c r="D203" s="85"/>
      <c r="E203" s="86"/>
      <c r="F203" s="85"/>
      <c r="G203" s="85"/>
      <c r="H203" s="86"/>
      <c r="I203" s="85"/>
      <c r="J203" s="85"/>
      <c r="K203" s="86"/>
    </row>
    <row r="204" spans="1:11" ht="14.5" x14ac:dyDescent="0.35">
      <c r="A204" s="80"/>
      <c r="B204" s="81"/>
      <c r="C204" s="82"/>
      <c r="D204" s="82"/>
      <c r="E204" s="87"/>
      <c r="F204" s="82"/>
      <c r="G204" s="82"/>
      <c r="H204" s="68"/>
      <c r="I204" s="82"/>
      <c r="J204" s="82"/>
      <c r="K204" s="68"/>
    </row>
    <row r="205" spans="1:11" ht="14.5" x14ac:dyDescent="0.35">
      <c r="A205" s="83"/>
      <c r="B205" s="84"/>
      <c r="C205" s="85"/>
      <c r="D205" s="85"/>
      <c r="E205" s="86"/>
      <c r="F205" s="85"/>
      <c r="G205" s="85"/>
      <c r="H205" s="86"/>
      <c r="I205" s="85"/>
      <c r="J205" s="85"/>
      <c r="K205" s="86"/>
    </row>
    <row r="206" spans="1:11" ht="14.5" x14ac:dyDescent="0.35">
      <c r="A206" s="80"/>
      <c r="B206" s="81"/>
      <c r="C206" s="82"/>
      <c r="D206" s="82"/>
      <c r="E206" s="68"/>
      <c r="F206" s="82"/>
      <c r="G206" s="82"/>
      <c r="H206" s="68"/>
      <c r="I206" s="82"/>
      <c r="J206" s="82"/>
      <c r="K206" s="68"/>
    </row>
    <row r="207" spans="1:11" ht="14.5" x14ac:dyDescent="0.35">
      <c r="A207" s="83"/>
      <c r="B207" s="89"/>
      <c r="C207" s="85"/>
      <c r="D207" s="85"/>
      <c r="E207" s="86"/>
      <c r="F207" s="85"/>
      <c r="G207" s="85"/>
      <c r="H207" s="88"/>
      <c r="I207" s="85"/>
      <c r="J207" s="85"/>
      <c r="K207" s="88"/>
    </row>
    <row r="208" spans="1:11" ht="14.5" x14ac:dyDescent="0.35">
      <c r="A208" s="80"/>
      <c r="B208" s="81"/>
      <c r="C208" s="82"/>
      <c r="D208" s="82"/>
      <c r="E208" s="87"/>
      <c r="F208" s="82"/>
      <c r="G208" s="82"/>
      <c r="H208" s="68"/>
      <c r="I208" s="82"/>
      <c r="J208" s="82"/>
      <c r="K208" s="68"/>
    </row>
    <row r="209" spans="1:11" ht="14.5" x14ac:dyDescent="0.35">
      <c r="A209" s="83"/>
      <c r="B209" s="89"/>
      <c r="C209" s="85"/>
      <c r="D209" s="85"/>
      <c r="E209" s="86"/>
      <c r="F209" s="85"/>
      <c r="G209" s="85"/>
      <c r="H209" s="88"/>
      <c r="I209" s="85"/>
      <c r="J209" s="85"/>
      <c r="K209" s="88"/>
    </row>
    <row r="210" spans="1:11" ht="14.5" x14ac:dyDescent="0.35">
      <c r="A210" s="80"/>
      <c r="B210" s="81"/>
      <c r="C210" s="82"/>
      <c r="D210" s="82"/>
      <c r="E210" s="68"/>
      <c r="F210" s="82"/>
      <c r="G210" s="82"/>
      <c r="H210" s="68"/>
      <c r="I210" s="82"/>
      <c r="J210" s="82"/>
      <c r="K210" s="68"/>
    </row>
    <row r="211" spans="1:11" ht="14.5" x14ac:dyDescent="0.35">
      <c r="A211" s="83"/>
      <c r="B211" s="89"/>
      <c r="C211" s="85"/>
      <c r="D211" s="85"/>
      <c r="E211" s="86"/>
      <c r="F211" s="85"/>
      <c r="G211" s="85"/>
      <c r="H211" s="88"/>
      <c r="I211" s="85"/>
      <c r="J211" s="85"/>
      <c r="K211" s="88"/>
    </row>
    <row r="212" spans="1:11" ht="14.5" x14ac:dyDescent="0.35">
      <c r="A212" s="80"/>
      <c r="B212" s="81"/>
      <c r="C212" s="82"/>
      <c r="D212" s="82"/>
      <c r="E212" s="68"/>
      <c r="F212" s="82"/>
      <c r="G212" s="82"/>
      <c r="H212" s="68"/>
      <c r="I212" s="82"/>
      <c r="J212" s="82"/>
      <c r="K212" s="68"/>
    </row>
    <row r="213" spans="1:11" ht="14.5" x14ac:dyDescent="0.35">
      <c r="A213" s="83"/>
      <c r="B213" s="84"/>
      <c r="C213" s="85"/>
      <c r="D213" s="85"/>
      <c r="E213" s="86"/>
      <c r="F213" s="85"/>
      <c r="G213" s="85"/>
      <c r="H213" s="86"/>
      <c r="I213" s="85"/>
      <c r="J213" s="85"/>
      <c r="K213" s="86"/>
    </row>
    <row r="214" spans="1:11" ht="14.5" x14ac:dyDescent="0.35">
      <c r="A214" s="80"/>
      <c r="B214" s="81"/>
      <c r="C214" s="82"/>
      <c r="D214" s="82"/>
      <c r="E214" s="87"/>
      <c r="F214" s="82"/>
      <c r="G214" s="82"/>
      <c r="H214" s="68"/>
      <c r="I214" s="82"/>
      <c r="J214" s="82"/>
      <c r="K214" s="68"/>
    </row>
    <row r="215" spans="1:11" ht="14.5" x14ac:dyDescent="0.35">
      <c r="A215" s="83"/>
      <c r="B215" s="84"/>
      <c r="C215" s="85"/>
      <c r="D215" s="85"/>
      <c r="E215" s="86"/>
      <c r="F215" s="85"/>
      <c r="G215" s="85"/>
      <c r="H215" s="88"/>
      <c r="I215" s="85"/>
      <c r="J215" s="85"/>
      <c r="K215" s="88"/>
    </row>
    <row r="216" spans="1:11" ht="14.5" x14ac:dyDescent="0.35">
      <c r="A216" s="80"/>
      <c r="B216" s="81"/>
      <c r="C216" s="82"/>
      <c r="D216" s="82"/>
      <c r="E216" s="68"/>
      <c r="F216" s="82"/>
      <c r="G216" s="82"/>
      <c r="H216" s="68"/>
      <c r="I216" s="82"/>
      <c r="J216" s="82"/>
      <c r="K216" s="68"/>
    </row>
    <row r="217" spans="1:11" ht="14.5" x14ac:dyDescent="0.35">
      <c r="A217" s="83"/>
      <c r="B217" s="84"/>
      <c r="C217" s="85"/>
      <c r="D217" s="85"/>
      <c r="E217" s="86"/>
      <c r="F217" s="85"/>
      <c r="G217" s="85"/>
      <c r="H217" s="86"/>
      <c r="I217" s="85"/>
      <c r="J217" s="85"/>
      <c r="K217" s="86"/>
    </row>
    <row r="218" spans="1:11" ht="14.5" x14ac:dyDescent="0.35">
      <c r="A218" s="80"/>
      <c r="B218" s="81"/>
      <c r="C218" s="82"/>
      <c r="D218" s="82"/>
      <c r="E218" s="87"/>
      <c r="F218" s="82"/>
      <c r="G218" s="82"/>
      <c r="H218" s="68"/>
      <c r="I218" s="82"/>
      <c r="J218" s="82"/>
      <c r="K218" s="68"/>
    </row>
    <row r="219" spans="1:11" ht="14.5" x14ac:dyDescent="0.35">
      <c r="A219" s="83"/>
      <c r="B219" s="84"/>
      <c r="C219" s="85"/>
      <c r="D219" s="85"/>
      <c r="E219" s="88"/>
      <c r="F219" s="85"/>
      <c r="G219" s="85"/>
      <c r="H219" s="86"/>
      <c r="I219" s="85"/>
      <c r="J219" s="85"/>
      <c r="K219" s="86"/>
    </row>
    <row r="220" spans="1:11" ht="14.5" x14ac:dyDescent="0.35">
      <c r="A220" s="80"/>
      <c r="B220" s="81"/>
      <c r="C220" s="82"/>
      <c r="D220" s="82"/>
      <c r="E220" s="87"/>
      <c r="F220" s="82"/>
      <c r="G220" s="82"/>
      <c r="H220" s="87"/>
      <c r="I220" s="82"/>
      <c r="J220" s="82"/>
      <c r="K220" s="87"/>
    </row>
    <row r="221" spans="1:11" ht="14.5" x14ac:dyDescent="0.35">
      <c r="A221" s="83"/>
      <c r="B221" s="84"/>
      <c r="C221" s="85"/>
      <c r="D221" s="85"/>
      <c r="E221" s="86"/>
      <c r="F221" s="85"/>
      <c r="G221" s="85"/>
      <c r="H221" s="88"/>
      <c r="I221" s="85"/>
      <c r="J221" s="85"/>
      <c r="K221" s="88"/>
    </row>
    <row r="222" spans="1:11" ht="14.5" x14ac:dyDescent="0.35">
      <c r="A222" s="80"/>
      <c r="B222" s="81"/>
      <c r="C222" s="82"/>
      <c r="D222" s="82"/>
      <c r="E222" s="87"/>
      <c r="F222" s="82"/>
      <c r="G222" s="82"/>
      <c r="H222" s="68"/>
      <c r="I222" s="82"/>
      <c r="J222" s="82"/>
      <c r="K222" s="68"/>
    </row>
    <row r="223" spans="1:11" ht="14.5" x14ac:dyDescent="0.35">
      <c r="A223" s="83"/>
      <c r="B223" s="84"/>
      <c r="C223" s="85"/>
      <c r="D223" s="85"/>
      <c r="E223" s="86"/>
      <c r="F223" s="85"/>
      <c r="G223" s="85"/>
      <c r="H223" s="86"/>
      <c r="I223" s="85"/>
      <c r="J223" s="85"/>
      <c r="K223" s="86"/>
    </row>
    <row r="224" spans="1:11" ht="14.5" x14ac:dyDescent="0.35">
      <c r="A224" s="80"/>
      <c r="B224" s="81"/>
      <c r="C224" s="82"/>
      <c r="D224" s="82"/>
      <c r="E224" s="87"/>
      <c r="F224" s="82"/>
      <c r="G224" s="82"/>
      <c r="H224" s="87"/>
      <c r="I224" s="82"/>
      <c r="J224" s="82"/>
      <c r="K224" s="87"/>
    </row>
    <row r="225" spans="1:11" ht="14.5" x14ac:dyDescent="0.35">
      <c r="A225" s="83"/>
      <c r="B225" s="89"/>
      <c r="C225" s="85"/>
      <c r="D225" s="85"/>
      <c r="E225" s="88"/>
      <c r="F225" s="85"/>
      <c r="G225" s="85"/>
      <c r="H225" s="86"/>
      <c r="I225" s="85"/>
      <c r="J225" s="85"/>
      <c r="K225" s="86"/>
    </row>
    <row r="226" spans="1:11" ht="14.5" x14ac:dyDescent="0.35">
      <c r="A226" s="80"/>
      <c r="B226" s="81"/>
      <c r="C226" s="82"/>
      <c r="D226" s="82"/>
      <c r="E226" s="87"/>
      <c r="F226" s="82"/>
      <c r="G226" s="82"/>
      <c r="H226" s="68"/>
      <c r="I226" s="82"/>
      <c r="J226" s="82"/>
      <c r="K226" s="68"/>
    </row>
    <row r="227" spans="1:11" ht="14.5" x14ac:dyDescent="0.35">
      <c r="A227" s="83"/>
      <c r="B227" s="84"/>
      <c r="C227" s="85"/>
      <c r="D227" s="85"/>
      <c r="E227" s="86"/>
      <c r="F227" s="85"/>
      <c r="G227" s="85"/>
      <c r="H227" s="86"/>
      <c r="I227" s="85"/>
      <c r="J227" s="85"/>
      <c r="K227" s="86"/>
    </row>
    <row r="228" spans="1:11" ht="14.5" x14ac:dyDescent="0.35">
      <c r="A228" s="80"/>
      <c r="B228" s="81"/>
      <c r="C228" s="82"/>
      <c r="D228" s="82"/>
      <c r="E228" s="68"/>
      <c r="F228" s="82"/>
      <c r="G228" s="82"/>
      <c r="H228" s="87"/>
      <c r="I228" s="82"/>
      <c r="J228" s="82"/>
      <c r="K228" s="87"/>
    </row>
    <row r="229" spans="1:11" ht="14.5" x14ac:dyDescent="0.35">
      <c r="A229" s="83"/>
      <c r="B229" s="84"/>
      <c r="C229" s="85"/>
      <c r="D229" s="85"/>
      <c r="E229" s="88"/>
      <c r="F229" s="85"/>
      <c r="G229" s="85"/>
      <c r="H229" s="86"/>
      <c r="I229" s="85"/>
      <c r="J229" s="85"/>
      <c r="K229" s="86"/>
    </row>
    <row r="230" spans="1:11" ht="14.5" x14ac:dyDescent="0.35">
      <c r="A230" s="80"/>
      <c r="B230" s="81"/>
      <c r="C230" s="82"/>
      <c r="D230" s="82"/>
      <c r="E230" s="87"/>
      <c r="F230" s="82"/>
      <c r="G230" s="82"/>
      <c r="H230" s="68"/>
      <c r="I230" s="82"/>
      <c r="J230" s="82"/>
      <c r="K230" s="68"/>
    </row>
    <row r="231" spans="1:11" ht="14.5" x14ac:dyDescent="0.35">
      <c r="A231" s="83"/>
      <c r="B231" s="84"/>
      <c r="C231" s="85"/>
      <c r="D231" s="85"/>
      <c r="E231" s="88"/>
      <c r="F231" s="85"/>
      <c r="G231" s="85"/>
      <c r="H231" s="88"/>
      <c r="I231" s="85"/>
      <c r="J231" s="85"/>
      <c r="K231" s="88"/>
    </row>
    <row r="232" spans="1:11" ht="14.5" x14ac:dyDescent="0.35">
      <c r="A232" s="80"/>
      <c r="B232" s="81"/>
      <c r="C232" s="82"/>
      <c r="D232" s="82"/>
      <c r="E232" s="87"/>
      <c r="F232" s="82"/>
      <c r="G232" s="82"/>
      <c r="H232" s="68"/>
      <c r="I232" s="82"/>
      <c r="J232" s="82"/>
      <c r="K232" s="68"/>
    </row>
    <row r="233" spans="1:11" ht="14.5" x14ac:dyDescent="0.35">
      <c r="A233" s="83"/>
      <c r="B233" s="89"/>
      <c r="C233" s="85"/>
      <c r="D233" s="85"/>
      <c r="E233" s="88"/>
      <c r="F233" s="85"/>
      <c r="G233" s="85"/>
      <c r="H233" s="86"/>
      <c r="I233" s="85"/>
      <c r="J233" s="85"/>
      <c r="K233" s="86"/>
    </row>
    <row r="234" spans="1:11" ht="14.5" x14ac:dyDescent="0.35">
      <c r="A234" s="80"/>
      <c r="B234" s="81"/>
      <c r="C234" s="82"/>
      <c r="D234" s="82"/>
      <c r="E234" s="87"/>
      <c r="F234" s="82"/>
      <c r="G234" s="82"/>
      <c r="H234" s="68"/>
      <c r="I234" s="82"/>
      <c r="J234" s="82"/>
      <c r="K234" s="68"/>
    </row>
    <row r="235" spans="1:11" ht="14.5" x14ac:dyDescent="0.35">
      <c r="A235" s="83"/>
      <c r="B235" s="89"/>
      <c r="C235" s="85"/>
      <c r="D235" s="85"/>
      <c r="E235" s="88"/>
      <c r="F235" s="85"/>
      <c r="G235" s="85"/>
      <c r="H235" s="86"/>
      <c r="I235" s="85"/>
      <c r="J235" s="85"/>
      <c r="K235" s="86"/>
    </row>
    <row r="236" spans="1:11" ht="14.5" x14ac:dyDescent="0.35">
      <c r="A236" s="80"/>
      <c r="B236" s="81"/>
      <c r="C236" s="82"/>
      <c r="D236" s="82"/>
      <c r="E236" s="87"/>
      <c r="F236" s="82"/>
      <c r="G236" s="82"/>
      <c r="H236" s="68"/>
      <c r="I236" s="82"/>
      <c r="J236" s="82"/>
      <c r="K236" s="68"/>
    </row>
    <row r="237" spans="1:11" ht="14.5" x14ac:dyDescent="0.35">
      <c r="A237" s="83"/>
      <c r="B237" s="84"/>
      <c r="C237" s="96"/>
      <c r="D237" s="96"/>
      <c r="E237" s="98"/>
      <c r="F237" s="96"/>
      <c r="G237" s="96"/>
      <c r="H237" s="98"/>
      <c r="I237" s="96"/>
      <c r="J237" s="96"/>
      <c r="K237" s="98"/>
    </row>
    <row r="238" spans="1:11" ht="14.5" x14ac:dyDescent="0.35">
      <c r="A238" s="80"/>
      <c r="B238" s="81"/>
      <c r="C238" s="82"/>
      <c r="D238" s="82"/>
      <c r="E238" s="68"/>
      <c r="F238" s="82"/>
      <c r="G238" s="82"/>
      <c r="H238" s="68"/>
      <c r="I238" s="82"/>
      <c r="J238" s="82"/>
      <c r="K238" s="68"/>
    </row>
    <row r="239" spans="1:11" ht="14.5" x14ac:dyDescent="0.35">
      <c r="A239" s="83"/>
      <c r="B239" s="84"/>
      <c r="C239" s="85"/>
      <c r="D239" s="85"/>
      <c r="E239" s="86"/>
      <c r="F239" s="85"/>
      <c r="G239" s="85"/>
      <c r="H239" s="88"/>
      <c r="I239" s="85"/>
      <c r="J239" s="85"/>
      <c r="K239" s="88"/>
    </row>
    <row r="240" spans="1:11" ht="14.5" x14ac:dyDescent="0.35">
      <c r="A240" s="80"/>
      <c r="B240" s="81"/>
      <c r="C240" s="82"/>
      <c r="D240" s="82"/>
      <c r="E240" s="87"/>
      <c r="F240" s="82"/>
      <c r="G240" s="82"/>
      <c r="H240" s="87"/>
      <c r="I240" s="82"/>
      <c r="J240" s="82"/>
      <c r="K240" s="87"/>
    </row>
    <row r="241" spans="1:11" ht="14.5" x14ac:dyDescent="0.35">
      <c r="A241" s="83"/>
      <c r="B241" s="84"/>
      <c r="C241" s="85"/>
      <c r="D241" s="85"/>
      <c r="E241" s="88"/>
      <c r="F241" s="85"/>
      <c r="G241" s="85"/>
      <c r="H241" s="88"/>
      <c r="I241" s="85"/>
      <c r="J241" s="85"/>
      <c r="K241" s="88"/>
    </row>
    <row r="242" spans="1:11" ht="14.5" x14ac:dyDescent="0.35">
      <c r="A242" s="80"/>
      <c r="B242" s="81"/>
      <c r="C242" s="82"/>
      <c r="D242" s="82"/>
      <c r="E242" s="68"/>
      <c r="F242" s="82"/>
      <c r="G242" s="82"/>
      <c r="H242" s="68"/>
      <c r="I242" s="82"/>
      <c r="J242" s="82"/>
      <c r="K242" s="68"/>
    </row>
    <row r="243" spans="1:11" ht="14.5" x14ac:dyDescent="0.35">
      <c r="A243" s="83"/>
      <c r="B243" s="84"/>
      <c r="C243" s="85"/>
      <c r="D243" s="85"/>
      <c r="E243" s="86"/>
      <c r="F243" s="85"/>
      <c r="G243" s="85"/>
      <c r="H243" s="88"/>
      <c r="I243" s="85"/>
      <c r="J243" s="85"/>
      <c r="K243" s="88"/>
    </row>
    <row r="244" spans="1:11" ht="14.5" x14ac:dyDescent="0.35">
      <c r="A244" s="80"/>
      <c r="B244" s="81"/>
      <c r="C244" s="82"/>
      <c r="D244" s="82"/>
      <c r="E244" s="87"/>
      <c r="F244" s="82"/>
      <c r="G244" s="82"/>
      <c r="H244" s="68"/>
      <c r="I244" s="82"/>
      <c r="J244" s="82"/>
      <c r="K244" s="68"/>
    </row>
    <row r="245" spans="1:11" ht="14.5" x14ac:dyDescent="0.35">
      <c r="A245" s="83"/>
      <c r="B245" s="84"/>
      <c r="C245" s="85"/>
      <c r="D245" s="85"/>
      <c r="E245" s="88"/>
      <c r="F245" s="85"/>
      <c r="G245" s="85"/>
      <c r="H245" s="86"/>
      <c r="I245" s="85"/>
      <c r="J245" s="85"/>
      <c r="K245" s="86"/>
    </row>
    <row r="246" spans="1:11" ht="14.5" x14ac:dyDescent="0.35">
      <c r="A246" s="80"/>
      <c r="B246" s="81"/>
      <c r="C246" s="82"/>
      <c r="D246" s="82"/>
      <c r="E246" s="87"/>
      <c r="F246" s="82"/>
      <c r="G246" s="82"/>
      <c r="H246" s="87"/>
      <c r="I246" s="82"/>
      <c r="J246" s="82"/>
      <c r="K246" s="87"/>
    </row>
    <row r="247" spans="1:11" ht="14.5" x14ac:dyDescent="0.35">
      <c r="A247" s="83"/>
      <c r="B247" s="84"/>
      <c r="C247" s="85"/>
      <c r="D247" s="85"/>
      <c r="E247" s="88"/>
      <c r="F247" s="85"/>
      <c r="G247" s="85"/>
      <c r="H247" s="88"/>
      <c r="I247" s="85"/>
      <c r="J247" s="85"/>
      <c r="K247" s="88"/>
    </row>
    <row r="248" spans="1:11" ht="14.5" x14ac:dyDescent="0.35">
      <c r="A248" s="80"/>
      <c r="B248" s="81"/>
      <c r="C248" s="82"/>
      <c r="D248" s="82"/>
      <c r="E248" s="87"/>
      <c r="F248" s="82"/>
      <c r="G248" s="82"/>
      <c r="H248" s="87"/>
      <c r="I248" s="82"/>
      <c r="J248" s="82"/>
      <c r="K248" s="87"/>
    </row>
    <row r="249" spans="1:11" ht="14.5" x14ac:dyDescent="0.35">
      <c r="A249" s="83"/>
      <c r="B249" s="84"/>
      <c r="C249" s="85"/>
      <c r="D249" s="85"/>
      <c r="E249" s="88"/>
      <c r="F249" s="85"/>
      <c r="G249" s="85"/>
      <c r="H249" s="88"/>
      <c r="I249" s="85"/>
      <c r="J249" s="85"/>
      <c r="K249" s="88"/>
    </row>
    <row r="250" spans="1:11" ht="14.5" x14ac:dyDescent="0.35">
      <c r="A250" s="80"/>
      <c r="B250" s="81"/>
      <c r="C250" s="82"/>
      <c r="D250" s="82"/>
      <c r="E250" s="87"/>
      <c r="F250" s="82"/>
      <c r="G250" s="82"/>
      <c r="H250" s="87"/>
      <c r="I250" s="82"/>
      <c r="J250" s="82"/>
      <c r="K250" s="87"/>
    </row>
    <row r="251" spans="1:11" ht="14.5" x14ac:dyDescent="0.35">
      <c r="A251" s="83"/>
      <c r="B251" s="89"/>
      <c r="C251" s="85"/>
      <c r="D251" s="85"/>
      <c r="E251" s="88"/>
      <c r="F251" s="85"/>
      <c r="G251" s="85"/>
      <c r="H251" s="86"/>
      <c r="I251" s="85"/>
      <c r="J251" s="85"/>
      <c r="K251" s="86"/>
    </row>
    <row r="252" spans="1:11" ht="14.5" x14ac:dyDescent="0.35">
      <c r="A252" s="80"/>
      <c r="B252" s="81"/>
      <c r="C252" s="82"/>
      <c r="D252" s="82"/>
      <c r="E252" s="87"/>
      <c r="F252" s="82"/>
      <c r="G252" s="82"/>
      <c r="H252" s="87"/>
      <c r="I252" s="82"/>
      <c r="J252" s="82"/>
      <c r="K252" s="87"/>
    </row>
    <row r="253" spans="1:11" ht="14.5" x14ac:dyDescent="0.35">
      <c r="A253" s="83"/>
      <c r="B253" s="84"/>
      <c r="C253" s="85"/>
      <c r="D253" s="85"/>
      <c r="E253" s="86"/>
      <c r="F253" s="85"/>
      <c r="G253" s="85"/>
      <c r="H253" s="86"/>
      <c r="I253" s="85"/>
      <c r="J253" s="85"/>
      <c r="K253" s="86"/>
    </row>
    <row r="254" spans="1:11" ht="14.5" x14ac:dyDescent="0.35">
      <c r="A254" s="80"/>
      <c r="B254" s="81"/>
      <c r="C254" s="82"/>
      <c r="D254" s="82"/>
      <c r="E254" s="87"/>
      <c r="F254" s="82"/>
      <c r="G254" s="82"/>
      <c r="H254" s="87"/>
      <c r="I254" s="82"/>
      <c r="J254" s="82"/>
      <c r="K254" s="87"/>
    </row>
    <row r="255" spans="1:11" ht="14.5" x14ac:dyDescent="0.35">
      <c r="A255" s="83"/>
      <c r="B255" s="84"/>
      <c r="C255" s="85"/>
      <c r="D255" s="85"/>
      <c r="E255" s="88"/>
      <c r="F255" s="85"/>
      <c r="G255" s="85"/>
      <c r="H255" s="86"/>
      <c r="I255" s="85"/>
      <c r="J255" s="85"/>
      <c r="K255" s="86"/>
    </row>
    <row r="256" spans="1:11" ht="14.5" x14ac:dyDescent="0.35">
      <c r="A256" s="80"/>
      <c r="B256" s="81"/>
      <c r="C256" s="82"/>
      <c r="D256" s="82"/>
      <c r="E256" s="87"/>
      <c r="F256" s="82"/>
      <c r="G256" s="82"/>
      <c r="H256" s="87"/>
      <c r="I256" s="82"/>
      <c r="J256" s="82"/>
      <c r="K256" s="87"/>
    </row>
    <row r="257" spans="1:11" ht="14.5" x14ac:dyDescent="0.35">
      <c r="A257" s="83"/>
      <c r="B257" s="84"/>
      <c r="C257" s="85"/>
      <c r="D257" s="85"/>
      <c r="E257" s="88"/>
      <c r="F257" s="85"/>
      <c r="G257" s="85"/>
      <c r="H257" s="88"/>
      <c r="I257" s="85"/>
      <c r="J257" s="85"/>
      <c r="K257" s="88"/>
    </row>
    <row r="258" spans="1:11" ht="14.5" x14ac:dyDescent="0.35">
      <c r="A258" s="80"/>
      <c r="B258" s="81"/>
      <c r="C258" s="82"/>
      <c r="D258" s="82"/>
      <c r="E258" s="87"/>
      <c r="F258" s="82"/>
      <c r="G258" s="82"/>
      <c r="H258" s="68"/>
      <c r="I258" s="82"/>
      <c r="J258" s="82"/>
      <c r="K258" s="68"/>
    </row>
    <row r="259" spans="1:11" ht="14.5" x14ac:dyDescent="0.35">
      <c r="A259" s="83"/>
      <c r="B259" s="89"/>
      <c r="C259" s="85"/>
      <c r="D259" s="85"/>
      <c r="E259" s="88"/>
      <c r="F259" s="85"/>
      <c r="G259" s="85"/>
      <c r="H259" s="88"/>
      <c r="I259" s="85"/>
      <c r="J259" s="85"/>
      <c r="K259" s="88"/>
    </row>
    <row r="260" spans="1:11" ht="14.5" x14ac:dyDescent="0.35">
      <c r="A260" s="80"/>
      <c r="B260" s="81"/>
      <c r="C260" s="82"/>
      <c r="D260" s="82"/>
      <c r="E260" s="68"/>
      <c r="F260" s="82"/>
      <c r="G260" s="82"/>
      <c r="H260" s="68"/>
      <c r="I260" s="82"/>
      <c r="J260" s="82"/>
      <c r="K260" s="68"/>
    </row>
    <row r="261" spans="1:11" ht="14.5" x14ac:dyDescent="0.35">
      <c r="A261" s="83"/>
      <c r="B261" s="89"/>
      <c r="C261" s="85"/>
      <c r="D261" s="85"/>
      <c r="E261" s="88"/>
      <c r="F261" s="85"/>
      <c r="G261" s="85"/>
      <c r="H261" s="88"/>
      <c r="I261" s="85"/>
      <c r="J261" s="85"/>
      <c r="K261" s="88"/>
    </row>
    <row r="262" spans="1:11" ht="14.5" x14ac:dyDescent="0.35">
      <c r="A262" s="80"/>
      <c r="B262" s="81"/>
      <c r="C262" s="82"/>
      <c r="D262" s="82"/>
      <c r="E262" s="68"/>
      <c r="F262" s="82"/>
      <c r="G262" s="82"/>
      <c r="H262" s="87"/>
      <c r="I262" s="82"/>
      <c r="J262" s="82"/>
      <c r="K262" s="87"/>
    </row>
    <row r="263" spans="1:11" ht="14.5" x14ac:dyDescent="0.35">
      <c r="A263" s="83"/>
      <c r="B263" s="84"/>
      <c r="C263" s="96"/>
      <c r="D263" s="96"/>
      <c r="E263" s="98"/>
      <c r="F263" s="96"/>
      <c r="G263" s="96"/>
      <c r="H263" s="97"/>
      <c r="I263" s="96"/>
      <c r="J263" s="96"/>
      <c r="K263" s="97"/>
    </row>
    <row r="264" spans="1:11" ht="14.5" x14ac:dyDescent="0.35">
      <c r="A264" s="80"/>
      <c r="B264" s="81"/>
      <c r="C264" s="82"/>
      <c r="D264" s="82"/>
      <c r="E264" s="87"/>
      <c r="F264" s="82"/>
      <c r="G264" s="82"/>
      <c r="H264" s="87"/>
      <c r="I264" s="82"/>
      <c r="J264" s="82"/>
      <c r="K264" s="87"/>
    </row>
    <row r="265" spans="1:11" ht="14.5" x14ac:dyDescent="0.35">
      <c r="A265" s="83"/>
      <c r="B265" s="84"/>
      <c r="C265" s="85"/>
      <c r="D265" s="85"/>
      <c r="E265" s="86"/>
      <c r="F265" s="85"/>
      <c r="G265" s="85"/>
      <c r="H265" s="88"/>
      <c r="I265" s="85"/>
      <c r="J265" s="85"/>
      <c r="K265" s="88"/>
    </row>
    <row r="266" spans="1:11" ht="14.5" x14ac:dyDescent="0.35">
      <c r="A266" s="80"/>
      <c r="B266" s="81"/>
      <c r="C266" s="82"/>
      <c r="D266" s="82"/>
      <c r="E266" s="68"/>
      <c r="F266" s="82"/>
      <c r="G266" s="82"/>
      <c r="H266" s="87"/>
      <c r="I266" s="82"/>
      <c r="J266" s="82"/>
      <c r="K266" s="87"/>
    </row>
    <row r="267" spans="1:11" ht="14.5" x14ac:dyDescent="0.35">
      <c r="A267" s="83"/>
      <c r="B267" s="84"/>
      <c r="C267" s="85"/>
      <c r="D267" s="85"/>
      <c r="E267" s="86"/>
      <c r="F267" s="85"/>
      <c r="G267" s="85"/>
      <c r="H267" s="86"/>
      <c r="I267" s="85"/>
      <c r="J267" s="85"/>
      <c r="K267" s="86"/>
    </row>
    <row r="268" spans="1:11" ht="14.5" x14ac:dyDescent="0.35">
      <c r="A268" s="80"/>
      <c r="B268" s="81"/>
      <c r="C268" s="82"/>
      <c r="D268" s="82"/>
      <c r="E268" s="68"/>
      <c r="F268" s="82"/>
      <c r="G268" s="82"/>
      <c r="H268" s="68"/>
      <c r="I268" s="82"/>
      <c r="J268" s="82"/>
      <c r="K268" s="68"/>
    </row>
    <row r="269" spans="1:11" ht="14.5" x14ac:dyDescent="0.35">
      <c r="A269" s="83"/>
      <c r="B269" s="84"/>
      <c r="C269" s="85"/>
      <c r="D269" s="85"/>
      <c r="E269" s="86"/>
      <c r="F269" s="85"/>
      <c r="G269" s="85"/>
      <c r="H269" s="88"/>
      <c r="I269" s="85"/>
      <c r="J269" s="85"/>
      <c r="K269" s="88"/>
    </row>
    <row r="270" spans="1:11" ht="14.5" x14ac:dyDescent="0.35">
      <c r="A270" s="80"/>
      <c r="B270" s="81"/>
      <c r="C270" s="82"/>
      <c r="D270" s="82"/>
      <c r="E270" s="87"/>
      <c r="F270" s="82"/>
      <c r="G270" s="82"/>
      <c r="H270" s="68"/>
      <c r="I270" s="82"/>
      <c r="J270" s="82"/>
      <c r="K270" s="68"/>
    </row>
    <row r="271" spans="1:11" ht="14.5" x14ac:dyDescent="0.35">
      <c r="A271" s="83"/>
      <c r="B271" s="84"/>
      <c r="C271" s="85"/>
      <c r="D271" s="85"/>
      <c r="E271" s="88"/>
      <c r="F271" s="85"/>
      <c r="G271" s="85"/>
      <c r="H271" s="86"/>
      <c r="I271" s="85"/>
      <c r="J271" s="85"/>
      <c r="K271" s="86"/>
    </row>
    <row r="272" spans="1:11" ht="14.5" x14ac:dyDescent="0.35">
      <c r="A272" s="80"/>
      <c r="B272" s="81"/>
      <c r="C272" s="82"/>
      <c r="D272" s="82"/>
      <c r="E272" s="87"/>
      <c r="F272" s="82"/>
      <c r="G272" s="82"/>
      <c r="H272" s="68"/>
      <c r="I272" s="82"/>
      <c r="J272" s="82"/>
      <c r="K272" s="68"/>
    </row>
    <row r="273" spans="1:11" ht="14.5" x14ac:dyDescent="0.35">
      <c r="A273" s="83"/>
      <c r="B273" s="84"/>
      <c r="C273" s="85"/>
      <c r="D273" s="85"/>
      <c r="E273" s="88"/>
      <c r="F273" s="85"/>
      <c r="G273" s="85"/>
      <c r="H273" s="88"/>
      <c r="I273" s="85"/>
      <c r="J273" s="85"/>
      <c r="K273" s="88"/>
    </row>
    <row r="274" spans="1:11" ht="14.5" x14ac:dyDescent="0.35">
      <c r="A274" s="80"/>
      <c r="B274" s="81"/>
      <c r="C274" s="82"/>
      <c r="D274" s="82"/>
      <c r="E274" s="87"/>
      <c r="F274" s="82"/>
      <c r="G274" s="82"/>
      <c r="H274" s="87"/>
      <c r="I274" s="82"/>
      <c r="J274" s="82"/>
      <c r="K274" s="87"/>
    </row>
    <row r="275" spans="1:11" ht="14.5" x14ac:dyDescent="0.35">
      <c r="A275" s="83"/>
      <c r="B275" s="84"/>
      <c r="C275" s="85"/>
      <c r="D275" s="85"/>
      <c r="E275" s="88"/>
      <c r="F275" s="85"/>
      <c r="G275" s="85"/>
      <c r="H275" s="88"/>
      <c r="I275" s="85"/>
      <c r="J275" s="85"/>
      <c r="K275" s="88"/>
    </row>
    <row r="276" spans="1:11" ht="14.5" x14ac:dyDescent="0.35">
      <c r="A276" s="80"/>
      <c r="B276" s="81"/>
      <c r="C276" s="82"/>
      <c r="D276" s="82"/>
      <c r="E276" s="68"/>
      <c r="F276" s="82"/>
      <c r="G276" s="82"/>
      <c r="H276" s="68"/>
      <c r="I276" s="82"/>
      <c r="J276" s="82"/>
      <c r="K276" s="68"/>
    </row>
    <row r="277" spans="1:11" ht="14.5" x14ac:dyDescent="0.35">
      <c r="A277" s="83"/>
      <c r="B277" s="89"/>
      <c r="C277" s="85"/>
      <c r="D277" s="85"/>
      <c r="E277" s="88"/>
      <c r="F277" s="85"/>
      <c r="G277" s="85"/>
      <c r="H277" s="86"/>
      <c r="I277" s="85"/>
      <c r="J277" s="85"/>
      <c r="K277" s="86"/>
    </row>
    <row r="278" spans="1:11" ht="14.5" x14ac:dyDescent="0.35">
      <c r="A278" s="80"/>
      <c r="B278" s="81"/>
      <c r="C278" s="82"/>
      <c r="D278" s="82"/>
      <c r="E278" s="68"/>
      <c r="F278" s="82"/>
      <c r="G278" s="82"/>
      <c r="H278" s="87"/>
      <c r="I278" s="82"/>
      <c r="J278" s="82"/>
      <c r="K278" s="87"/>
    </row>
    <row r="279" spans="1:11" ht="14.5" x14ac:dyDescent="0.35">
      <c r="A279" s="83"/>
      <c r="B279" s="84"/>
      <c r="C279" s="85"/>
      <c r="D279" s="85"/>
      <c r="E279" s="86"/>
      <c r="F279" s="85"/>
      <c r="G279" s="85"/>
      <c r="H279" s="86"/>
      <c r="I279" s="85"/>
      <c r="J279" s="85"/>
      <c r="K279" s="86"/>
    </row>
    <row r="280" spans="1:11" ht="14.5" x14ac:dyDescent="0.35">
      <c r="A280" s="80"/>
      <c r="B280" s="81"/>
      <c r="C280" s="82"/>
      <c r="D280" s="82"/>
      <c r="E280" s="68"/>
      <c r="F280" s="82"/>
      <c r="G280" s="82"/>
      <c r="H280" s="68"/>
      <c r="I280" s="82"/>
      <c r="J280" s="82"/>
      <c r="K280" s="68"/>
    </row>
    <row r="281" spans="1:11" ht="14.5" x14ac:dyDescent="0.35">
      <c r="A281" s="83"/>
      <c r="B281" s="84"/>
      <c r="C281" s="85"/>
      <c r="D281" s="85"/>
      <c r="E281" s="88"/>
      <c r="F281" s="85"/>
      <c r="G281" s="85"/>
      <c r="H281" s="86"/>
      <c r="I281" s="85"/>
      <c r="J281" s="85"/>
      <c r="K281" s="86"/>
    </row>
    <row r="282" spans="1:11" ht="14.5" x14ac:dyDescent="0.35">
      <c r="A282" s="80"/>
      <c r="B282" s="81"/>
      <c r="C282" s="82"/>
      <c r="D282" s="82"/>
      <c r="E282" s="68"/>
      <c r="F282" s="82"/>
      <c r="G282" s="82"/>
      <c r="H282" s="68"/>
      <c r="I282" s="82"/>
      <c r="J282" s="82"/>
      <c r="K282" s="68"/>
    </row>
    <row r="283" spans="1:11" ht="14.5" x14ac:dyDescent="0.35">
      <c r="A283" s="83"/>
      <c r="B283" s="84"/>
      <c r="C283" s="85"/>
      <c r="D283" s="85"/>
      <c r="E283" s="88"/>
      <c r="F283" s="85"/>
      <c r="G283" s="85"/>
      <c r="H283" s="86"/>
      <c r="I283" s="85"/>
      <c r="J283" s="85"/>
      <c r="K283" s="86"/>
    </row>
    <row r="284" spans="1:11" x14ac:dyDescent="0.25">
      <c r="A284" s="73"/>
      <c r="B284" s="73"/>
      <c r="C284" s="103"/>
      <c r="D284" s="103"/>
      <c r="E284" s="104"/>
      <c r="F284" s="103"/>
      <c r="G284" s="103"/>
      <c r="H284" s="73"/>
      <c r="I284" s="103"/>
      <c r="J284" s="103"/>
      <c r="K284" s="73"/>
    </row>
    <row r="285" spans="1:11" ht="14.5" x14ac:dyDescent="0.35">
      <c r="A285" s="83"/>
      <c r="B285" s="84"/>
      <c r="C285" s="85"/>
      <c r="D285" s="85"/>
      <c r="E285" s="88"/>
      <c r="F285" s="85"/>
      <c r="G285" s="85"/>
      <c r="H285" s="86"/>
      <c r="I285" s="85"/>
      <c r="J285" s="85"/>
      <c r="K285" s="86"/>
    </row>
    <row r="286" spans="1:11" ht="14.5" x14ac:dyDescent="0.35">
      <c r="A286" s="80"/>
      <c r="B286" s="81"/>
      <c r="C286" s="82"/>
      <c r="D286" s="82"/>
      <c r="E286" s="68"/>
      <c r="F286" s="82"/>
      <c r="G286" s="82"/>
      <c r="H286" s="87"/>
      <c r="I286" s="82"/>
      <c r="J286" s="82"/>
      <c r="K286" s="87"/>
    </row>
    <row r="287" spans="1:11" ht="14.5" x14ac:dyDescent="0.35">
      <c r="A287" s="83"/>
      <c r="B287" s="84"/>
      <c r="C287" s="85"/>
      <c r="D287" s="85"/>
      <c r="E287" s="86"/>
      <c r="F287" s="85"/>
      <c r="G287" s="85"/>
      <c r="H287" s="88"/>
      <c r="I287" s="85"/>
      <c r="J287" s="85"/>
      <c r="K287" s="88"/>
    </row>
    <row r="288" spans="1:11" ht="14.5" x14ac:dyDescent="0.35">
      <c r="A288" s="80"/>
      <c r="B288" s="81"/>
      <c r="C288" s="82"/>
      <c r="D288" s="82"/>
      <c r="E288" s="68"/>
      <c r="F288" s="82"/>
      <c r="G288" s="82"/>
      <c r="H288" s="68"/>
      <c r="I288" s="82"/>
      <c r="J288" s="82"/>
      <c r="K288" s="68"/>
    </row>
    <row r="289" spans="1:11" ht="14.5" x14ac:dyDescent="0.35">
      <c r="A289" s="83"/>
      <c r="B289" s="84"/>
      <c r="C289" s="85"/>
      <c r="D289" s="85"/>
      <c r="E289" s="88"/>
      <c r="F289" s="85"/>
      <c r="G289" s="85"/>
      <c r="H289" s="88"/>
      <c r="I289" s="85"/>
      <c r="J289" s="85"/>
      <c r="K289" s="88"/>
    </row>
    <row r="290" spans="1:11" ht="14.5" x14ac:dyDescent="0.35">
      <c r="A290" s="80"/>
      <c r="B290" s="81"/>
      <c r="C290" s="82"/>
      <c r="D290" s="82"/>
      <c r="E290" s="68"/>
      <c r="F290" s="82"/>
      <c r="G290" s="82"/>
      <c r="H290" s="68"/>
      <c r="I290" s="82"/>
      <c r="J290" s="82"/>
      <c r="K290" s="68"/>
    </row>
    <row r="291" spans="1:11" ht="14.5" x14ac:dyDescent="0.35">
      <c r="A291" s="83"/>
      <c r="B291" s="84"/>
      <c r="C291" s="85"/>
      <c r="D291" s="85"/>
      <c r="E291" s="86"/>
      <c r="F291" s="85"/>
      <c r="G291" s="85"/>
      <c r="H291" s="86"/>
      <c r="I291" s="85"/>
      <c r="J291" s="85"/>
      <c r="K291" s="86"/>
    </row>
    <row r="292" spans="1:11" ht="14.5" x14ac:dyDescent="0.35">
      <c r="A292" s="80"/>
      <c r="B292" s="81"/>
      <c r="C292" s="82"/>
      <c r="D292" s="82"/>
      <c r="E292" s="68"/>
      <c r="F292" s="82"/>
      <c r="G292" s="82"/>
      <c r="H292" s="68"/>
      <c r="I292" s="82"/>
      <c r="J292" s="82"/>
      <c r="K292" s="68"/>
    </row>
    <row r="293" spans="1:11" ht="14.5" x14ac:dyDescent="0.35">
      <c r="A293" s="83"/>
      <c r="B293" s="84"/>
      <c r="C293" s="85"/>
      <c r="D293" s="85"/>
      <c r="E293" s="86"/>
      <c r="F293" s="85"/>
      <c r="G293" s="85"/>
      <c r="H293" s="88"/>
      <c r="I293" s="85"/>
      <c r="J293" s="85"/>
      <c r="K293" s="88"/>
    </row>
    <row r="294" spans="1:11" ht="14.5" x14ac:dyDescent="0.35">
      <c r="A294" s="80"/>
      <c r="B294" s="81"/>
      <c r="C294" s="82"/>
      <c r="D294" s="82"/>
      <c r="E294" s="68"/>
      <c r="F294" s="82"/>
      <c r="G294" s="82"/>
      <c r="H294" s="68"/>
      <c r="I294" s="82"/>
      <c r="J294" s="82"/>
      <c r="K294" s="68"/>
    </row>
    <row r="295" spans="1:11" ht="14.5" x14ac:dyDescent="0.35">
      <c r="A295" s="83"/>
      <c r="B295" s="84"/>
      <c r="C295" s="85"/>
      <c r="D295" s="85"/>
      <c r="E295" s="88"/>
      <c r="F295" s="85"/>
      <c r="G295" s="85"/>
      <c r="H295" s="86"/>
      <c r="I295" s="85"/>
      <c r="J295" s="85"/>
      <c r="K295" s="86"/>
    </row>
    <row r="296" spans="1:11" ht="14.5" x14ac:dyDescent="0.35">
      <c r="A296" s="80"/>
      <c r="B296" s="81"/>
      <c r="C296" s="82"/>
      <c r="D296" s="82"/>
      <c r="E296" s="68"/>
      <c r="F296" s="82"/>
      <c r="G296" s="82"/>
      <c r="H296" s="68"/>
      <c r="I296" s="82"/>
      <c r="J296" s="82"/>
      <c r="K296" s="68"/>
    </row>
    <row r="297" spans="1:11" ht="14.5" x14ac:dyDescent="0.35">
      <c r="A297" s="83"/>
      <c r="B297" s="84"/>
      <c r="C297" s="85"/>
      <c r="D297" s="85"/>
      <c r="E297" s="86"/>
      <c r="F297" s="85"/>
      <c r="G297" s="85"/>
      <c r="H297" s="88"/>
      <c r="I297" s="85"/>
      <c r="J297" s="85"/>
      <c r="K297" s="88"/>
    </row>
    <row r="298" spans="1:11" ht="14.5" x14ac:dyDescent="0.35">
      <c r="A298" s="80"/>
      <c r="B298" s="81"/>
      <c r="C298" s="82"/>
      <c r="D298" s="82"/>
      <c r="E298" s="68"/>
      <c r="F298" s="82"/>
      <c r="G298" s="82"/>
      <c r="H298" s="68"/>
      <c r="I298" s="82"/>
      <c r="J298" s="82"/>
      <c r="K298" s="68"/>
    </row>
    <row r="299" spans="1:11" ht="14.5" x14ac:dyDescent="0.35">
      <c r="A299" s="83"/>
      <c r="B299" s="84"/>
      <c r="C299" s="85"/>
      <c r="D299" s="85"/>
      <c r="E299" s="88"/>
      <c r="F299" s="85"/>
      <c r="G299" s="85"/>
      <c r="H299" s="86"/>
      <c r="I299" s="85"/>
      <c r="J299" s="85"/>
      <c r="K299" s="86"/>
    </row>
    <row r="300" spans="1:11" ht="14.5" x14ac:dyDescent="0.35">
      <c r="A300" s="80"/>
      <c r="B300" s="81"/>
      <c r="C300" s="82"/>
      <c r="D300" s="82"/>
      <c r="E300" s="87"/>
      <c r="F300" s="82"/>
      <c r="G300" s="82"/>
      <c r="H300" s="68"/>
      <c r="I300" s="82"/>
      <c r="J300" s="82"/>
      <c r="K300" s="68"/>
    </row>
    <row r="301" spans="1:11" ht="14.5" x14ac:dyDescent="0.35">
      <c r="A301" s="83"/>
      <c r="B301" s="84"/>
      <c r="C301" s="85"/>
      <c r="D301" s="85"/>
      <c r="E301" s="88"/>
      <c r="F301" s="85"/>
      <c r="G301" s="85"/>
      <c r="H301" s="86"/>
      <c r="I301" s="85"/>
      <c r="J301" s="85"/>
      <c r="K301" s="86"/>
    </row>
    <row r="302" spans="1:11" ht="14.5" x14ac:dyDescent="0.35">
      <c r="A302" s="80"/>
      <c r="B302" s="81"/>
      <c r="C302" s="82"/>
      <c r="D302" s="82"/>
      <c r="E302" s="68"/>
      <c r="F302" s="82"/>
      <c r="G302" s="82"/>
      <c r="H302" s="87"/>
      <c r="I302" s="82"/>
      <c r="J302" s="82"/>
      <c r="K302" s="87"/>
    </row>
    <row r="303" spans="1:11" ht="14.5" x14ac:dyDescent="0.35">
      <c r="A303" s="83"/>
      <c r="B303" s="84"/>
      <c r="C303" s="85"/>
      <c r="D303" s="85"/>
      <c r="E303" s="86"/>
      <c r="F303" s="85"/>
      <c r="G303" s="85"/>
      <c r="H303" s="88"/>
      <c r="I303" s="85"/>
      <c r="J303" s="85"/>
      <c r="K303" s="88"/>
    </row>
    <row r="304" spans="1:11" ht="14.5" x14ac:dyDescent="0.35">
      <c r="A304" s="80"/>
      <c r="B304" s="81"/>
      <c r="C304" s="82"/>
      <c r="D304" s="82"/>
      <c r="E304" s="68"/>
      <c r="F304" s="82"/>
      <c r="G304" s="82"/>
      <c r="H304" s="68"/>
      <c r="I304" s="82"/>
      <c r="J304" s="82"/>
      <c r="K304" s="68"/>
    </row>
    <row r="305" spans="1:11" ht="14.5" x14ac:dyDescent="0.35">
      <c r="A305" s="83"/>
      <c r="B305" s="84"/>
      <c r="C305" s="85"/>
      <c r="D305" s="85"/>
      <c r="E305" s="88"/>
      <c r="F305" s="85"/>
      <c r="G305" s="85"/>
      <c r="H305" s="86"/>
      <c r="I305" s="85"/>
      <c r="J305" s="85"/>
      <c r="K305" s="86"/>
    </row>
    <row r="306" spans="1:11" ht="14.5" x14ac:dyDescent="0.35">
      <c r="A306" s="80"/>
      <c r="B306" s="81"/>
      <c r="C306" s="82"/>
      <c r="D306" s="82"/>
      <c r="E306" s="68"/>
      <c r="F306" s="82"/>
      <c r="G306" s="82"/>
      <c r="H306" s="68"/>
      <c r="I306" s="82"/>
      <c r="J306" s="82"/>
      <c r="K306" s="68"/>
    </row>
    <row r="307" spans="1:11" ht="14.5" x14ac:dyDescent="0.35">
      <c r="A307" s="83"/>
      <c r="B307" s="84"/>
      <c r="C307" s="85"/>
      <c r="D307" s="85"/>
      <c r="E307" s="86"/>
      <c r="F307" s="85"/>
      <c r="G307" s="85"/>
      <c r="H307" s="88"/>
      <c r="I307" s="85"/>
      <c r="J307" s="85"/>
      <c r="K307" s="88"/>
    </row>
    <row r="308" spans="1:11" ht="14.5" x14ac:dyDescent="0.35">
      <c r="A308" s="80"/>
      <c r="B308" s="81"/>
      <c r="C308" s="82"/>
      <c r="D308" s="82"/>
      <c r="E308" s="87"/>
      <c r="F308" s="82"/>
      <c r="G308" s="82"/>
      <c r="H308" s="87"/>
      <c r="I308" s="82"/>
      <c r="J308" s="82"/>
      <c r="K308" s="87"/>
    </row>
    <row r="309" spans="1:11" ht="14.5" x14ac:dyDescent="0.35">
      <c r="A309" s="83"/>
      <c r="B309" s="84"/>
      <c r="C309" s="85"/>
      <c r="D309" s="85"/>
      <c r="E309" s="86"/>
      <c r="F309" s="85"/>
      <c r="G309" s="85"/>
      <c r="H309" s="86"/>
      <c r="I309" s="85"/>
      <c r="J309" s="85"/>
      <c r="K309" s="86"/>
    </row>
    <row r="310" spans="1:11" x14ac:dyDescent="0.25">
      <c r="A310" s="73"/>
      <c r="B310" s="73"/>
      <c r="C310" s="103"/>
      <c r="D310" s="103"/>
      <c r="E310" s="73"/>
      <c r="F310" s="103"/>
      <c r="G310" s="103"/>
      <c r="H310" s="73"/>
      <c r="I310" s="103"/>
      <c r="J310" s="103"/>
      <c r="K310" s="73"/>
    </row>
    <row r="311" spans="1:11" ht="14.5" x14ac:dyDescent="0.35">
      <c r="A311" s="83"/>
      <c r="B311" s="84"/>
      <c r="C311" s="85"/>
      <c r="D311" s="85"/>
      <c r="E311" s="86"/>
      <c r="F311" s="85"/>
      <c r="G311" s="85"/>
      <c r="H311" s="86"/>
      <c r="I311" s="85"/>
      <c r="J311" s="85"/>
      <c r="K311" s="86"/>
    </row>
    <row r="312" spans="1:11" ht="14.5" x14ac:dyDescent="0.35">
      <c r="A312" s="80"/>
      <c r="B312" s="81"/>
      <c r="C312" s="82"/>
      <c r="D312" s="82"/>
      <c r="E312" s="68"/>
      <c r="F312" s="82"/>
      <c r="G312" s="82"/>
      <c r="H312" s="68"/>
      <c r="I312" s="82"/>
      <c r="J312" s="82"/>
      <c r="K312" s="68"/>
    </row>
    <row r="313" spans="1:11" ht="14.5" x14ac:dyDescent="0.35">
      <c r="A313" s="83"/>
      <c r="B313" s="84"/>
      <c r="C313" s="85"/>
      <c r="D313" s="85"/>
      <c r="E313" s="88"/>
      <c r="F313" s="85"/>
      <c r="G313" s="85"/>
      <c r="H313" s="86"/>
      <c r="I313" s="85"/>
      <c r="J313" s="85"/>
      <c r="K313" s="86"/>
    </row>
    <row r="314" spans="1:11" ht="14.5" x14ac:dyDescent="0.35">
      <c r="A314" s="80"/>
      <c r="B314" s="81"/>
      <c r="C314" s="82"/>
      <c r="D314" s="82"/>
      <c r="E314" s="68"/>
      <c r="F314" s="82"/>
      <c r="G314" s="82"/>
      <c r="H314" s="68"/>
      <c r="I314" s="82"/>
      <c r="J314" s="82"/>
      <c r="K314" s="68"/>
    </row>
    <row r="315" spans="1:11" ht="14.5" x14ac:dyDescent="0.35">
      <c r="A315" s="83"/>
      <c r="B315" s="84"/>
      <c r="C315" s="85"/>
      <c r="D315" s="85"/>
      <c r="E315" s="86"/>
      <c r="F315" s="85"/>
      <c r="G315" s="85"/>
      <c r="H315" s="88"/>
      <c r="I315" s="85"/>
      <c r="J315" s="85"/>
      <c r="K315" s="88"/>
    </row>
    <row r="316" spans="1:11" ht="14.5" x14ac:dyDescent="0.35">
      <c r="A316" s="80"/>
      <c r="B316" s="81"/>
      <c r="C316" s="82"/>
      <c r="D316" s="82"/>
      <c r="E316" s="87"/>
      <c r="F316" s="82"/>
      <c r="G316" s="82"/>
      <c r="H316" s="87"/>
      <c r="I316" s="82"/>
      <c r="J316" s="82"/>
      <c r="K316" s="87"/>
    </row>
    <row r="317" spans="1:11" ht="14.5" x14ac:dyDescent="0.35">
      <c r="A317" s="83"/>
      <c r="B317" s="84"/>
      <c r="C317" s="85"/>
      <c r="D317" s="85"/>
      <c r="E317" s="86"/>
      <c r="F317" s="85"/>
      <c r="G317" s="85"/>
      <c r="H317" s="86"/>
      <c r="I317" s="85"/>
      <c r="J317" s="85"/>
      <c r="K317" s="86"/>
    </row>
    <row r="318" spans="1:11" ht="14.5" x14ac:dyDescent="0.35">
      <c r="A318" s="80"/>
      <c r="B318" s="81"/>
      <c r="C318" s="82"/>
      <c r="D318" s="82"/>
      <c r="E318" s="68"/>
      <c r="F318" s="82"/>
      <c r="G318" s="82"/>
      <c r="H318" s="68"/>
      <c r="I318" s="82"/>
      <c r="J318" s="82"/>
      <c r="K318" s="68"/>
    </row>
    <row r="319" spans="1:11" ht="14.5" x14ac:dyDescent="0.35">
      <c r="A319" s="83"/>
      <c r="B319" s="84"/>
      <c r="C319" s="85"/>
      <c r="D319" s="85"/>
      <c r="E319" s="88"/>
      <c r="F319" s="85"/>
      <c r="G319" s="85"/>
      <c r="H319" s="86"/>
      <c r="I319" s="85"/>
      <c r="J319" s="85"/>
      <c r="K319" s="86"/>
    </row>
    <row r="320" spans="1:11" ht="14.5" x14ac:dyDescent="0.35">
      <c r="A320" s="80"/>
      <c r="B320" s="81"/>
      <c r="C320" s="82"/>
      <c r="D320" s="82"/>
      <c r="E320" s="68"/>
      <c r="F320" s="82"/>
      <c r="G320" s="82"/>
      <c r="H320" s="68"/>
      <c r="I320" s="82"/>
      <c r="J320" s="82"/>
      <c r="K320" s="68"/>
    </row>
    <row r="321" spans="1:11" ht="14.5" x14ac:dyDescent="0.35">
      <c r="A321" s="83"/>
      <c r="B321" s="84"/>
      <c r="C321" s="85"/>
      <c r="D321" s="85"/>
      <c r="E321" s="86"/>
      <c r="F321" s="85"/>
      <c r="G321" s="85"/>
      <c r="H321" s="88"/>
      <c r="I321" s="85"/>
      <c r="J321" s="85"/>
      <c r="K321" s="88"/>
    </row>
    <row r="322" spans="1:11" ht="14.5" x14ac:dyDescent="0.35">
      <c r="A322" s="80"/>
      <c r="B322" s="81"/>
      <c r="C322" s="82"/>
      <c r="D322" s="82"/>
      <c r="E322" s="87"/>
      <c r="F322" s="82"/>
      <c r="G322" s="82"/>
      <c r="H322" s="87"/>
      <c r="I322" s="82"/>
      <c r="J322" s="82"/>
      <c r="K322" s="87"/>
    </row>
    <row r="323" spans="1:11" ht="14.5" x14ac:dyDescent="0.35">
      <c r="A323" s="83"/>
      <c r="B323" s="84"/>
      <c r="C323" s="85"/>
      <c r="D323" s="85"/>
      <c r="E323" s="86"/>
      <c r="F323" s="85"/>
      <c r="G323" s="85"/>
      <c r="H323" s="86"/>
      <c r="I323" s="85"/>
      <c r="J323" s="85"/>
      <c r="K323" s="86"/>
    </row>
    <row r="324" spans="1:11" ht="14.5" x14ac:dyDescent="0.35">
      <c r="A324" s="80"/>
      <c r="B324" s="81"/>
      <c r="C324" s="82"/>
      <c r="D324" s="82"/>
      <c r="E324" s="68"/>
      <c r="F324" s="82"/>
      <c r="G324" s="82"/>
      <c r="H324" s="68"/>
      <c r="I324" s="82"/>
      <c r="J324" s="82"/>
      <c r="K324" s="68"/>
    </row>
    <row r="325" spans="1:11" ht="14.5" x14ac:dyDescent="0.35">
      <c r="A325" s="83"/>
      <c r="B325" s="84"/>
      <c r="C325" s="85"/>
      <c r="D325" s="85"/>
      <c r="E325" s="88"/>
      <c r="F325" s="85"/>
      <c r="G325" s="85"/>
      <c r="H325" s="86"/>
      <c r="I325" s="85"/>
      <c r="J325" s="85"/>
      <c r="K325" s="86"/>
    </row>
    <row r="326" spans="1:11" ht="14.5" x14ac:dyDescent="0.35">
      <c r="A326" s="80"/>
      <c r="B326" s="81"/>
      <c r="C326" s="82"/>
      <c r="D326" s="82"/>
      <c r="E326" s="68"/>
      <c r="F326" s="82"/>
      <c r="G326" s="82"/>
      <c r="H326" s="68"/>
      <c r="I326" s="82"/>
      <c r="J326" s="82"/>
      <c r="K326" s="68"/>
    </row>
    <row r="327" spans="1:11" ht="14.5" x14ac:dyDescent="0.35">
      <c r="A327" s="83"/>
      <c r="B327" s="84"/>
      <c r="C327" s="85"/>
      <c r="D327" s="85"/>
      <c r="E327" s="86"/>
      <c r="F327" s="85"/>
      <c r="G327" s="85"/>
      <c r="H327" s="88"/>
      <c r="I327" s="85"/>
      <c r="J327" s="85"/>
      <c r="K327" s="88"/>
    </row>
    <row r="328" spans="1:11" ht="14.5" x14ac:dyDescent="0.35">
      <c r="A328" s="80"/>
      <c r="B328" s="81"/>
      <c r="C328" s="82"/>
      <c r="D328" s="82"/>
      <c r="E328" s="87"/>
      <c r="F328" s="82"/>
      <c r="G328" s="82"/>
      <c r="H328" s="87"/>
      <c r="I328" s="82"/>
      <c r="J328" s="82"/>
      <c r="K328" s="87"/>
    </row>
    <row r="329" spans="1:11" ht="14.5" x14ac:dyDescent="0.35">
      <c r="A329" s="83"/>
      <c r="B329" s="84"/>
      <c r="C329" s="85"/>
      <c r="D329" s="85"/>
      <c r="E329" s="86"/>
      <c r="F329" s="85"/>
      <c r="G329" s="85"/>
      <c r="H329" s="86"/>
      <c r="I329" s="85"/>
      <c r="J329" s="85"/>
      <c r="K329" s="86"/>
    </row>
    <row r="330" spans="1:11" ht="14.5" x14ac:dyDescent="0.35">
      <c r="A330" s="80"/>
      <c r="B330" s="81"/>
      <c r="C330" s="82"/>
      <c r="D330" s="82"/>
      <c r="E330" s="68"/>
      <c r="F330" s="82"/>
      <c r="G330" s="82"/>
      <c r="H330" s="68"/>
      <c r="I330" s="82"/>
      <c r="J330" s="82"/>
      <c r="K330" s="68"/>
    </row>
    <row r="331" spans="1:11" ht="14.5" x14ac:dyDescent="0.35">
      <c r="A331" s="83"/>
      <c r="B331" s="84"/>
      <c r="C331" s="85"/>
      <c r="D331" s="85"/>
      <c r="E331" s="88"/>
      <c r="F331" s="85"/>
      <c r="G331" s="85"/>
      <c r="H331" s="86"/>
      <c r="I331" s="85"/>
      <c r="J331" s="85"/>
      <c r="K331" s="86"/>
    </row>
    <row r="332" spans="1:11" ht="14.5" x14ac:dyDescent="0.35">
      <c r="A332" s="80"/>
      <c r="B332" s="81"/>
      <c r="C332" s="82"/>
      <c r="D332" s="82"/>
      <c r="E332" s="68"/>
      <c r="F332" s="82"/>
      <c r="G332" s="82"/>
      <c r="H332" s="68"/>
      <c r="I332" s="82"/>
      <c r="J332" s="82"/>
      <c r="K332" s="68"/>
    </row>
    <row r="333" spans="1:11" ht="14.5" x14ac:dyDescent="0.35">
      <c r="A333" s="83"/>
      <c r="B333" s="84"/>
      <c r="C333" s="85"/>
      <c r="D333" s="85"/>
      <c r="E333" s="86"/>
      <c r="F333" s="85"/>
      <c r="G333" s="85"/>
      <c r="H333" s="88"/>
      <c r="I333" s="85"/>
      <c r="J333" s="85"/>
      <c r="K333" s="88"/>
    </row>
    <row r="334" spans="1:11" ht="14.5" x14ac:dyDescent="0.35">
      <c r="A334" s="80"/>
      <c r="B334" s="81"/>
      <c r="C334" s="82"/>
      <c r="D334" s="82"/>
      <c r="E334" s="87"/>
      <c r="F334" s="82"/>
      <c r="G334" s="82"/>
      <c r="H334" s="87"/>
      <c r="I334" s="82"/>
      <c r="J334" s="82"/>
      <c r="K334" s="87"/>
    </row>
    <row r="335" spans="1:11" ht="14.5" x14ac:dyDescent="0.35">
      <c r="A335" s="83"/>
      <c r="B335" s="84"/>
      <c r="C335" s="85"/>
      <c r="D335" s="85"/>
      <c r="E335" s="86"/>
      <c r="F335" s="85"/>
      <c r="G335" s="85"/>
      <c r="H335" s="86"/>
      <c r="I335" s="85"/>
      <c r="J335" s="85"/>
      <c r="K335" s="86"/>
    </row>
    <row r="336" spans="1:11" ht="14.5" x14ac:dyDescent="0.35">
      <c r="A336" s="80"/>
      <c r="B336" s="81"/>
      <c r="C336" s="82"/>
      <c r="D336" s="82"/>
      <c r="E336" s="68"/>
      <c r="F336" s="82"/>
      <c r="G336" s="82"/>
      <c r="H336" s="68"/>
      <c r="I336" s="82"/>
      <c r="J336" s="82"/>
      <c r="K336" s="68"/>
    </row>
    <row r="337" spans="1:11" x14ac:dyDescent="0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</row>
    <row r="338" spans="1:11" ht="14.5" x14ac:dyDescent="0.35">
      <c r="A338" s="80"/>
      <c r="B338" s="81"/>
      <c r="C338" s="82"/>
      <c r="D338" s="82"/>
      <c r="E338" s="68"/>
      <c r="F338" s="82"/>
      <c r="G338" s="82"/>
      <c r="H338" s="68"/>
      <c r="I338" s="82"/>
      <c r="J338" s="82"/>
      <c r="K338" s="68"/>
    </row>
    <row r="339" spans="1:11" x14ac:dyDescent="0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</row>
    <row r="340" spans="1:11" ht="14.5" x14ac:dyDescent="0.35">
      <c r="A340" s="80"/>
      <c r="B340" s="81"/>
      <c r="C340" s="82"/>
      <c r="D340" s="82"/>
      <c r="E340" s="68"/>
      <c r="F340" s="82"/>
      <c r="G340" s="82"/>
      <c r="H340" s="68"/>
      <c r="I340" s="82"/>
      <c r="J340" s="82"/>
      <c r="K340" s="68"/>
    </row>
    <row r="341" spans="1:11" x14ac:dyDescent="0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</row>
    <row r="342" spans="1:11" ht="14.5" x14ac:dyDescent="0.35">
      <c r="A342" s="80"/>
      <c r="B342" s="81"/>
      <c r="C342" s="82"/>
      <c r="D342" s="82"/>
      <c r="E342" s="68"/>
      <c r="F342" s="82"/>
      <c r="G342" s="82"/>
      <c r="H342" s="68"/>
      <c r="I342" s="82"/>
      <c r="J342" s="82"/>
      <c r="K342" s="68"/>
    </row>
    <row r="343" spans="1:11" x14ac:dyDescent="0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</row>
    <row r="344" spans="1:11" ht="14.5" x14ac:dyDescent="0.35">
      <c r="A344" s="80"/>
      <c r="B344" s="81"/>
      <c r="C344" s="82"/>
      <c r="D344" s="82"/>
      <c r="E344" s="68"/>
      <c r="F344" s="82"/>
      <c r="G344" s="82"/>
      <c r="H344" s="68"/>
      <c r="I344" s="82"/>
      <c r="J344" s="82"/>
      <c r="K344" s="68"/>
    </row>
    <row r="345" spans="1:11" x14ac:dyDescent="0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</row>
    <row r="346" spans="1:11" ht="14.5" x14ac:dyDescent="0.35">
      <c r="A346" s="80"/>
      <c r="B346" s="81"/>
      <c r="C346" s="82"/>
      <c r="D346" s="82"/>
      <c r="E346" s="68"/>
      <c r="F346" s="82"/>
      <c r="G346" s="82"/>
      <c r="H346" s="68"/>
      <c r="I346" s="82"/>
      <c r="J346" s="82"/>
      <c r="K346" s="68"/>
    </row>
    <row r="347" spans="1:11" x14ac:dyDescent="0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</row>
    <row r="348" spans="1:11" ht="14.5" x14ac:dyDescent="0.35">
      <c r="A348" s="80"/>
      <c r="B348" s="81"/>
      <c r="C348" s="82"/>
      <c r="D348" s="82"/>
      <c r="E348" s="68"/>
      <c r="F348" s="82"/>
      <c r="G348" s="82"/>
      <c r="H348" s="68"/>
      <c r="I348" s="82"/>
      <c r="J348" s="82"/>
      <c r="K348" s="68"/>
    </row>
    <row r="349" spans="1:11" x14ac:dyDescent="0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</row>
    <row r="350" spans="1:11" ht="14.5" x14ac:dyDescent="0.35">
      <c r="A350" s="80"/>
      <c r="B350" s="81"/>
      <c r="C350" s="82"/>
      <c r="D350" s="82"/>
      <c r="E350" s="68"/>
      <c r="F350" s="82"/>
      <c r="G350" s="82"/>
      <c r="H350" s="68"/>
      <c r="I350" s="82"/>
      <c r="J350" s="82"/>
      <c r="K350" s="68"/>
    </row>
    <row r="351" spans="1:11" x14ac:dyDescent="0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</row>
    <row r="352" spans="1:11" ht="14.5" x14ac:dyDescent="0.35">
      <c r="A352" s="80"/>
      <c r="B352" s="81"/>
      <c r="C352" s="82"/>
      <c r="D352" s="82"/>
      <c r="E352" s="68"/>
      <c r="F352" s="82"/>
      <c r="G352" s="82"/>
      <c r="H352" s="68"/>
      <c r="I352" s="82"/>
      <c r="J352" s="82"/>
      <c r="K352" s="68"/>
    </row>
    <row r="353" spans="1:11" x14ac:dyDescent="0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</row>
    <row r="354" spans="1:11" ht="14.5" x14ac:dyDescent="0.35">
      <c r="A354" s="80"/>
      <c r="B354" s="81"/>
      <c r="C354" s="82"/>
      <c r="D354" s="82"/>
      <c r="E354" s="68"/>
      <c r="F354" s="82"/>
      <c r="G354" s="82"/>
      <c r="H354" s="68"/>
      <c r="I354" s="82"/>
      <c r="J354" s="82"/>
      <c r="K354" s="68"/>
    </row>
    <row r="355" spans="1:11" ht="14.5" x14ac:dyDescent="0.35">
      <c r="A355" s="83"/>
      <c r="B355" s="84"/>
      <c r="C355" s="85"/>
      <c r="D355" s="85"/>
      <c r="E355" s="88"/>
      <c r="F355" s="85"/>
      <c r="G355" s="85"/>
      <c r="H355" s="86"/>
      <c r="I355" s="85"/>
      <c r="J355" s="85"/>
      <c r="K355" s="86"/>
    </row>
    <row r="356" spans="1:11" ht="14.5" x14ac:dyDescent="0.35">
      <c r="A356" s="80"/>
      <c r="B356" s="81"/>
      <c r="C356" s="82"/>
      <c r="D356" s="82"/>
      <c r="E356" s="68"/>
      <c r="F356" s="82"/>
      <c r="G356" s="82"/>
      <c r="H356" s="68"/>
      <c r="I356" s="82"/>
      <c r="J356" s="82"/>
      <c r="K356" s="68"/>
    </row>
    <row r="357" spans="1:11" ht="14.5" x14ac:dyDescent="0.35">
      <c r="A357" s="83"/>
      <c r="B357" s="84"/>
      <c r="C357" s="85"/>
      <c r="D357" s="85"/>
      <c r="E357" s="86"/>
      <c r="F357" s="85"/>
      <c r="G357" s="85"/>
      <c r="H357" s="88"/>
      <c r="I357" s="85"/>
      <c r="J357" s="85"/>
      <c r="K357" s="88"/>
    </row>
    <row r="358" spans="1:11" ht="14.5" x14ac:dyDescent="0.35">
      <c r="A358" s="80"/>
      <c r="B358" s="81"/>
      <c r="C358" s="82"/>
      <c r="D358" s="82"/>
      <c r="E358" s="87"/>
      <c r="F358" s="82"/>
      <c r="G358" s="82"/>
      <c r="H358" s="87"/>
      <c r="I358" s="82"/>
      <c r="J358" s="82"/>
      <c r="K358" s="87"/>
    </row>
    <row r="359" spans="1:11" ht="14.5" x14ac:dyDescent="0.35">
      <c r="A359" s="83"/>
      <c r="B359" s="84"/>
      <c r="C359" s="85"/>
      <c r="D359" s="85"/>
      <c r="E359" s="86"/>
      <c r="F359" s="85"/>
      <c r="G359" s="85"/>
      <c r="H359" s="86"/>
      <c r="I359" s="85"/>
      <c r="J359" s="85"/>
      <c r="K359" s="86"/>
    </row>
    <row r="360" spans="1:11" ht="14.5" x14ac:dyDescent="0.35">
      <c r="A360" s="80"/>
      <c r="B360" s="81"/>
      <c r="C360" s="82"/>
      <c r="D360" s="82"/>
      <c r="E360" s="68"/>
      <c r="F360" s="82"/>
      <c r="G360" s="82"/>
      <c r="H360" s="68"/>
      <c r="I360" s="82"/>
      <c r="J360" s="82"/>
      <c r="K360" s="68"/>
    </row>
    <row r="361" spans="1:11" ht="14.5" x14ac:dyDescent="0.35">
      <c r="A361" s="83"/>
      <c r="B361" s="84"/>
      <c r="C361" s="85"/>
      <c r="D361" s="85"/>
      <c r="E361" s="88"/>
      <c r="F361" s="85"/>
      <c r="G361" s="85"/>
      <c r="H361" s="86"/>
      <c r="I361" s="85"/>
      <c r="J361" s="85"/>
      <c r="K361" s="86"/>
    </row>
    <row r="362" spans="1:11" ht="14.5" x14ac:dyDescent="0.35">
      <c r="A362" s="80"/>
      <c r="B362" s="81"/>
      <c r="C362" s="82"/>
      <c r="D362" s="82"/>
      <c r="E362" s="68"/>
      <c r="F362" s="82"/>
      <c r="G362" s="82"/>
      <c r="H362" s="68"/>
      <c r="I362" s="82"/>
      <c r="J362" s="82"/>
      <c r="K362" s="68"/>
    </row>
    <row r="363" spans="1:11" ht="14.5" x14ac:dyDescent="0.35">
      <c r="A363" s="83"/>
      <c r="B363" s="84"/>
      <c r="C363" s="85"/>
      <c r="D363" s="85"/>
      <c r="E363" s="86"/>
      <c r="F363" s="85"/>
      <c r="G363" s="85"/>
      <c r="H363" s="88"/>
      <c r="I363" s="85"/>
      <c r="J363" s="85"/>
      <c r="K363" s="88"/>
    </row>
    <row r="364" spans="1:11" ht="14.5" x14ac:dyDescent="0.35">
      <c r="A364" s="80"/>
      <c r="B364" s="81"/>
      <c r="C364" s="82"/>
      <c r="D364" s="82"/>
      <c r="E364" s="87"/>
      <c r="F364" s="82"/>
      <c r="G364" s="82"/>
      <c r="H364" s="87"/>
      <c r="I364" s="82"/>
      <c r="J364" s="82"/>
      <c r="K364" s="87"/>
    </row>
    <row r="365" spans="1:11" ht="14.5" x14ac:dyDescent="0.35">
      <c r="A365" s="83"/>
      <c r="B365" s="84"/>
      <c r="C365" s="85"/>
      <c r="D365" s="85"/>
      <c r="E365" s="86"/>
      <c r="F365" s="85"/>
      <c r="G365" s="85"/>
      <c r="H365" s="86"/>
      <c r="I365" s="85"/>
      <c r="J365" s="85"/>
      <c r="K365" s="86"/>
    </row>
    <row r="366" spans="1:11" ht="14.5" x14ac:dyDescent="0.35">
      <c r="A366" s="80"/>
      <c r="B366" s="81"/>
      <c r="C366" s="82"/>
      <c r="D366" s="82"/>
      <c r="E366" s="68"/>
      <c r="F366" s="82"/>
      <c r="G366" s="82"/>
      <c r="H366" s="68"/>
      <c r="I366" s="82"/>
      <c r="J366" s="82"/>
      <c r="K366" s="68"/>
    </row>
    <row r="367" spans="1:11" ht="14.5" x14ac:dyDescent="0.35">
      <c r="A367" s="83"/>
      <c r="B367" s="84"/>
      <c r="C367" s="85"/>
      <c r="D367" s="85"/>
      <c r="E367" s="88"/>
      <c r="F367" s="85"/>
      <c r="G367" s="85"/>
      <c r="H367" s="86"/>
      <c r="I367" s="85"/>
      <c r="J367" s="85"/>
      <c r="K367" s="86"/>
    </row>
    <row r="368" spans="1:11" ht="14.5" x14ac:dyDescent="0.35">
      <c r="A368" s="80"/>
      <c r="B368" s="81"/>
      <c r="C368" s="82"/>
      <c r="D368" s="82"/>
      <c r="E368" s="68"/>
      <c r="F368" s="82"/>
      <c r="G368" s="82"/>
      <c r="H368" s="68"/>
      <c r="I368" s="82"/>
      <c r="J368" s="82"/>
      <c r="K368" s="68"/>
    </row>
    <row r="369" spans="1:11" ht="14.5" x14ac:dyDescent="0.35">
      <c r="A369" s="83"/>
      <c r="B369" s="84"/>
      <c r="C369" s="85"/>
      <c r="D369" s="85"/>
      <c r="E369" s="86"/>
      <c r="F369" s="85"/>
      <c r="G369" s="85"/>
      <c r="H369" s="88"/>
      <c r="I369" s="85"/>
      <c r="J369" s="85"/>
      <c r="K369" s="88"/>
    </row>
    <row r="370" spans="1:11" ht="14.5" x14ac:dyDescent="0.35">
      <c r="A370" s="80"/>
      <c r="B370" s="81"/>
      <c r="C370" s="82"/>
      <c r="D370" s="82"/>
      <c r="E370" s="87"/>
      <c r="F370" s="82"/>
      <c r="G370" s="82"/>
      <c r="H370" s="87"/>
      <c r="I370" s="82"/>
      <c r="J370" s="82"/>
      <c r="K370" s="87"/>
    </row>
    <row r="371" spans="1:11" ht="14.5" x14ac:dyDescent="0.35">
      <c r="A371" s="83"/>
      <c r="B371" s="84"/>
      <c r="C371" s="85"/>
      <c r="D371" s="85"/>
      <c r="E371" s="86"/>
      <c r="F371" s="85"/>
      <c r="G371" s="85"/>
      <c r="H371" s="86"/>
      <c r="I371" s="85"/>
      <c r="J371" s="85"/>
      <c r="K371" s="86"/>
    </row>
    <row r="372" spans="1:11" ht="14.5" x14ac:dyDescent="0.35">
      <c r="A372" s="80"/>
      <c r="B372" s="81"/>
      <c r="C372" s="82"/>
      <c r="D372" s="82"/>
      <c r="E372" s="68"/>
      <c r="F372" s="82"/>
      <c r="G372" s="82"/>
      <c r="H372" s="68"/>
      <c r="I372" s="82"/>
      <c r="J372" s="82"/>
      <c r="K372" s="68"/>
    </row>
    <row r="373" spans="1:11" ht="14.5" x14ac:dyDescent="0.35">
      <c r="A373" s="83"/>
      <c r="B373" s="84"/>
      <c r="C373" s="85"/>
      <c r="D373" s="85"/>
      <c r="E373" s="88"/>
      <c r="F373" s="85"/>
      <c r="G373" s="85"/>
      <c r="H373" s="86"/>
      <c r="I373" s="85"/>
      <c r="J373" s="85"/>
      <c r="K373" s="86"/>
    </row>
    <row r="374" spans="1:11" ht="14.5" x14ac:dyDescent="0.35">
      <c r="A374" s="80"/>
      <c r="B374" s="81"/>
      <c r="C374" s="82"/>
      <c r="D374" s="82"/>
      <c r="E374" s="68"/>
      <c r="F374" s="82"/>
      <c r="G374" s="82"/>
      <c r="H374" s="68"/>
      <c r="I374" s="82"/>
      <c r="J374" s="82"/>
      <c r="K374" s="68"/>
    </row>
    <row r="375" spans="1:11" ht="14.5" x14ac:dyDescent="0.35">
      <c r="A375" s="83"/>
      <c r="B375" s="84"/>
      <c r="C375" s="85"/>
      <c r="D375" s="85"/>
      <c r="E375" s="86"/>
      <c r="F375" s="85"/>
      <c r="G375" s="85"/>
      <c r="H375" s="88"/>
      <c r="I375" s="85"/>
      <c r="J375" s="85"/>
      <c r="K375" s="88"/>
    </row>
    <row r="376" spans="1:11" ht="14.5" x14ac:dyDescent="0.35">
      <c r="A376" s="80"/>
      <c r="B376" s="81"/>
      <c r="C376" s="82"/>
      <c r="D376" s="82"/>
      <c r="E376" s="87"/>
      <c r="F376" s="82"/>
      <c r="G376" s="82"/>
      <c r="H376" s="87"/>
      <c r="I376" s="82"/>
      <c r="J376" s="82"/>
      <c r="K376" s="87"/>
    </row>
    <row r="377" spans="1:11" ht="14.5" x14ac:dyDescent="0.35">
      <c r="A377" s="83"/>
      <c r="B377" s="84"/>
      <c r="C377" s="85"/>
      <c r="D377" s="85"/>
      <c r="E377" s="86"/>
      <c r="F377" s="85"/>
      <c r="G377" s="85"/>
      <c r="H377" s="86"/>
      <c r="I377" s="85"/>
      <c r="J377" s="85"/>
      <c r="K377" s="86"/>
    </row>
    <row r="378" spans="1:11" ht="14.5" x14ac:dyDescent="0.35">
      <c r="A378" s="80"/>
      <c r="B378" s="81"/>
      <c r="C378" s="82"/>
      <c r="D378" s="82"/>
      <c r="E378" s="68"/>
      <c r="F378" s="82"/>
      <c r="G378" s="82"/>
      <c r="H378" s="68"/>
      <c r="I378" s="82"/>
      <c r="J378" s="82"/>
      <c r="K378" s="68"/>
    </row>
    <row r="379" spans="1:11" x14ac:dyDescent="0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</row>
    <row r="380" spans="1:11" ht="14.5" x14ac:dyDescent="0.35">
      <c r="A380" s="80"/>
      <c r="B380" s="81"/>
      <c r="C380" s="82"/>
      <c r="D380" s="82"/>
      <c r="E380" s="68"/>
      <c r="F380" s="82"/>
      <c r="G380" s="82"/>
      <c r="H380" s="68"/>
      <c r="I380" s="82"/>
      <c r="J380" s="82"/>
      <c r="K380" s="68"/>
    </row>
    <row r="381" spans="1:11" x14ac:dyDescent="0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</row>
    <row r="382" spans="1:11" ht="14.5" x14ac:dyDescent="0.35">
      <c r="A382" s="80"/>
      <c r="B382" s="81"/>
      <c r="C382" s="82"/>
      <c r="D382" s="82"/>
      <c r="E382" s="68"/>
      <c r="F382" s="82"/>
      <c r="G382" s="82"/>
      <c r="H382" s="68"/>
      <c r="I382" s="82"/>
      <c r="J382" s="82"/>
      <c r="K382" s="68"/>
    </row>
    <row r="383" spans="1:11" x14ac:dyDescent="0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</row>
    <row r="384" spans="1:11" ht="14.5" x14ac:dyDescent="0.35">
      <c r="A384" s="80"/>
      <c r="B384" s="81"/>
      <c r="C384" s="82"/>
      <c r="D384" s="82"/>
      <c r="E384" s="68"/>
      <c r="F384" s="82"/>
      <c r="G384" s="82"/>
      <c r="H384" s="68"/>
      <c r="I384" s="82"/>
      <c r="J384" s="82"/>
      <c r="K384" s="68"/>
    </row>
    <row r="385" spans="1:11" x14ac:dyDescent="0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</row>
    <row r="386" spans="1:11" ht="14.5" x14ac:dyDescent="0.35">
      <c r="A386" s="80"/>
      <c r="B386" s="81"/>
      <c r="C386" s="82"/>
      <c r="D386" s="82"/>
      <c r="E386" s="68"/>
      <c r="F386" s="82"/>
      <c r="G386" s="82"/>
      <c r="H386" s="68"/>
      <c r="I386" s="82"/>
      <c r="J386" s="82"/>
      <c r="K386" s="68"/>
    </row>
    <row r="387" spans="1:11" x14ac:dyDescent="0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</row>
    <row r="388" spans="1:11" ht="14.5" x14ac:dyDescent="0.35">
      <c r="A388" s="80"/>
      <c r="B388" s="81"/>
      <c r="C388" s="82"/>
      <c r="D388" s="82"/>
      <c r="E388" s="68"/>
      <c r="F388" s="82"/>
      <c r="G388" s="82"/>
      <c r="H388" s="68"/>
      <c r="I388" s="82"/>
      <c r="J388" s="82"/>
      <c r="K388" s="68"/>
    </row>
    <row r="389" spans="1:11" x14ac:dyDescent="0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</row>
    <row r="390" spans="1:11" ht="14.5" x14ac:dyDescent="0.35">
      <c r="A390" s="80"/>
      <c r="B390" s="81"/>
      <c r="C390" s="82"/>
      <c r="D390" s="82"/>
      <c r="E390" s="68"/>
      <c r="F390" s="82"/>
      <c r="G390" s="82"/>
      <c r="H390" s="68"/>
      <c r="I390" s="82"/>
      <c r="J390" s="82"/>
      <c r="K390" s="68"/>
    </row>
    <row r="391" spans="1:11" x14ac:dyDescent="0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</row>
    <row r="392" spans="1:11" ht="14.5" x14ac:dyDescent="0.35">
      <c r="A392" s="80"/>
      <c r="B392" s="81"/>
      <c r="C392" s="82"/>
      <c r="D392" s="82"/>
      <c r="E392" s="68"/>
      <c r="F392" s="82"/>
      <c r="G392" s="82"/>
      <c r="H392" s="68"/>
      <c r="I392" s="82"/>
      <c r="J392" s="82"/>
      <c r="K392" s="68"/>
    </row>
    <row r="393" spans="1:11" x14ac:dyDescent="0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</row>
    <row r="394" spans="1:11" ht="14.5" x14ac:dyDescent="0.35">
      <c r="A394" s="80"/>
      <c r="B394" s="81"/>
      <c r="C394" s="82"/>
      <c r="D394" s="82"/>
      <c r="E394" s="68"/>
      <c r="F394" s="82"/>
      <c r="G394" s="82"/>
      <c r="H394" s="68"/>
      <c r="I394" s="82"/>
      <c r="J394" s="82"/>
      <c r="K394" s="68"/>
    </row>
    <row r="395" spans="1:11" x14ac:dyDescent="0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</row>
    <row r="396" spans="1:11" ht="14.5" x14ac:dyDescent="0.35">
      <c r="A396" s="80"/>
      <c r="B396" s="81"/>
      <c r="C396" s="82"/>
      <c r="D396" s="82"/>
      <c r="E396" s="68"/>
      <c r="F396" s="82"/>
      <c r="G396" s="82"/>
      <c r="H396" s="68"/>
      <c r="I396" s="82"/>
      <c r="J396" s="82"/>
      <c r="K396" s="68"/>
    </row>
    <row r="397" spans="1:11" ht="14.5" x14ac:dyDescent="0.35">
      <c r="A397" s="83"/>
      <c r="B397" s="84"/>
      <c r="C397" s="85"/>
      <c r="D397" s="85"/>
      <c r="E397" s="88"/>
      <c r="F397" s="85"/>
      <c r="G397" s="85"/>
      <c r="H397" s="86"/>
      <c r="I397" s="85"/>
      <c r="J397" s="85"/>
      <c r="K397" s="86"/>
    </row>
    <row r="398" spans="1:11" ht="14.5" x14ac:dyDescent="0.35">
      <c r="A398" s="80"/>
      <c r="B398" s="81"/>
      <c r="C398" s="82"/>
      <c r="D398" s="82"/>
      <c r="E398" s="68"/>
      <c r="F398" s="82"/>
      <c r="G398" s="82"/>
      <c r="H398" s="68"/>
      <c r="I398" s="82"/>
      <c r="J398" s="82"/>
      <c r="K398" s="68"/>
    </row>
    <row r="399" spans="1:11" ht="14.5" x14ac:dyDescent="0.35">
      <c r="A399" s="83"/>
      <c r="B399" s="84"/>
      <c r="C399" s="85"/>
      <c r="D399" s="85"/>
      <c r="E399" s="86"/>
      <c r="F399" s="85"/>
      <c r="G399" s="85"/>
      <c r="H399" s="88"/>
      <c r="I399" s="85"/>
      <c r="J399" s="85"/>
      <c r="K399" s="88"/>
    </row>
    <row r="400" spans="1:11" ht="14.5" x14ac:dyDescent="0.35">
      <c r="A400" s="80"/>
      <c r="B400" s="81"/>
      <c r="C400" s="82"/>
      <c r="D400" s="82"/>
      <c r="E400" s="87"/>
      <c r="F400" s="82"/>
      <c r="G400" s="82"/>
      <c r="H400" s="87"/>
      <c r="I400" s="82"/>
      <c r="J400" s="82"/>
      <c r="K400" s="87"/>
    </row>
    <row r="401" spans="1:11" ht="14.5" x14ac:dyDescent="0.35">
      <c r="A401" s="83"/>
      <c r="B401" s="84"/>
      <c r="C401" s="85"/>
      <c r="D401" s="85"/>
      <c r="E401" s="86"/>
      <c r="F401" s="85"/>
      <c r="G401" s="85"/>
      <c r="H401" s="86"/>
      <c r="I401" s="85"/>
      <c r="J401" s="85"/>
      <c r="K401" s="86"/>
    </row>
    <row r="402" spans="1:11" ht="14.5" x14ac:dyDescent="0.35">
      <c r="A402" s="80"/>
      <c r="B402" s="81"/>
      <c r="C402" s="82"/>
      <c r="D402" s="82"/>
      <c r="E402" s="68"/>
      <c r="F402" s="82"/>
      <c r="G402" s="82"/>
      <c r="H402" s="68"/>
      <c r="I402" s="82"/>
      <c r="J402" s="82"/>
      <c r="K402" s="68"/>
    </row>
    <row r="403" spans="1:11" ht="14.5" x14ac:dyDescent="0.35">
      <c r="A403" s="83"/>
      <c r="B403" s="84"/>
      <c r="C403" s="85"/>
      <c r="D403" s="85"/>
      <c r="E403" s="88"/>
      <c r="F403" s="85"/>
      <c r="G403" s="85"/>
      <c r="H403" s="86"/>
      <c r="I403" s="85"/>
      <c r="J403" s="85"/>
      <c r="K403" s="86"/>
    </row>
    <row r="404" spans="1:11" ht="14.5" x14ac:dyDescent="0.35">
      <c r="A404" s="80"/>
      <c r="B404" s="81"/>
      <c r="C404" s="82"/>
      <c r="D404" s="82"/>
      <c r="E404" s="68"/>
      <c r="F404" s="82"/>
      <c r="G404" s="82"/>
      <c r="H404" s="68"/>
      <c r="I404" s="82"/>
      <c r="J404" s="82"/>
      <c r="K404" s="68"/>
    </row>
    <row r="405" spans="1:11" ht="14.5" x14ac:dyDescent="0.35">
      <c r="A405" s="83"/>
      <c r="B405" s="84"/>
      <c r="C405" s="85"/>
      <c r="D405" s="85"/>
      <c r="E405" s="86"/>
      <c r="F405" s="85"/>
      <c r="G405" s="85"/>
      <c r="H405" s="88"/>
      <c r="I405" s="85"/>
      <c r="J405" s="85"/>
      <c r="K405" s="88"/>
    </row>
    <row r="406" spans="1:11" ht="14.5" x14ac:dyDescent="0.35">
      <c r="A406" s="80"/>
      <c r="B406" s="81"/>
      <c r="C406" s="82"/>
      <c r="D406" s="82"/>
      <c r="E406" s="87"/>
      <c r="F406" s="82"/>
      <c r="G406" s="82"/>
      <c r="H406" s="87"/>
      <c r="I406" s="82"/>
      <c r="J406" s="82"/>
      <c r="K406" s="87"/>
    </row>
    <row r="407" spans="1:11" ht="14.5" x14ac:dyDescent="0.35">
      <c r="A407" s="83"/>
      <c r="B407" s="84"/>
      <c r="C407" s="85"/>
      <c r="D407" s="85"/>
      <c r="E407" s="86"/>
      <c r="F407" s="85"/>
      <c r="G407" s="85"/>
      <c r="H407" s="86"/>
      <c r="I407" s="85"/>
      <c r="J407" s="85"/>
      <c r="K407" s="86"/>
    </row>
    <row r="408" spans="1:11" ht="14.5" x14ac:dyDescent="0.35">
      <c r="A408" s="80"/>
      <c r="B408" s="81"/>
      <c r="C408" s="82"/>
      <c r="D408" s="82"/>
      <c r="E408" s="68"/>
      <c r="F408" s="82"/>
      <c r="G408" s="82"/>
      <c r="H408" s="68"/>
      <c r="I408" s="82"/>
      <c r="J408" s="82"/>
      <c r="K408" s="68"/>
    </row>
    <row r="409" spans="1:11" ht="14.5" x14ac:dyDescent="0.35">
      <c r="A409" s="83"/>
      <c r="B409" s="84"/>
      <c r="C409" s="85"/>
      <c r="D409" s="85"/>
      <c r="E409" s="88"/>
      <c r="F409" s="85"/>
      <c r="G409" s="85"/>
      <c r="H409" s="86"/>
      <c r="I409" s="85"/>
      <c r="J409" s="85"/>
      <c r="K409" s="86"/>
    </row>
    <row r="410" spans="1:11" ht="14.5" x14ac:dyDescent="0.35">
      <c r="A410" s="80"/>
      <c r="B410" s="81"/>
      <c r="C410" s="82"/>
      <c r="D410" s="82"/>
      <c r="E410" s="68"/>
      <c r="F410" s="82"/>
      <c r="G410" s="82"/>
      <c r="H410" s="68"/>
      <c r="I410" s="82"/>
      <c r="J410" s="82"/>
      <c r="K410" s="68"/>
    </row>
    <row r="411" spans="1:11" ht="14.5" x14ac:dyDescent="0.35">
      <c r="A411" s="83"/>
      <c r="B411" s="84"/>
      <c r="C411" s="85"/>
      <c r="D411" s="85"/>
      <c r="E411" s="86"/>
      <c r="F411" s="85"/>
      <c r="G411" s="85"/>
      <c r="H411" s="88"/>
      <c r="I411" s="85"/>
      <c r="J411" s="85"/>
      <c r="K411" s="88"/>
    </row>
    <row r="412" spans="1:11" ht="14.5" x14ac:dyDescent="0.35">
      <c r="A412" s="80"/>
      <c r="B412" s="81"/>
      <c r="C412" s="82"/>
      <c r="D412" s="82"/>
      <c r="E412" s="87"/>
      <c r="F412" s="82"/>
      <c r="G412" s="82"/>
      <c r="H412" s="87"/>
      <c r="I412" s="82"/>
      <c r="J412" s="82"/>
      <c r="K412" s="87"/>
    </row>
    <row r="413" spans="1:11" ht="14.5" x14ac:dyDescent="0.35">
      <c r="A413" s="83"/>
      <c r="B413" s="84"/>
      <c r="C413" s="85"/>
      <c r="D413" s="85"/>
      <c r="E413" s="86"/>
      <c r="F413" s="85"/>
      <c r="G413" s="85"/>
      <c r="H413" s="86"/>
      <c r="I413" s="85"/>
      <c r="J413" s="85"/>
      <c r="K413" s="86"/>
    </row>
    <row r="414" spans="1:11" ht="14.5" x14ac:dyDescent="0.35">
      <c r="A414" s="80"/>
      <c r="B414" s="81"/>
      <c r="C414" s="82"/>
      <c r="D414" s="82"/>
      <c r="E414" s="68"/>
      <c r="F414" s="82"/>
      <c r="G414" s="82"/>
      <c r="H414" s="68"/>
      <c r="I414" s="82"/>
      <c r="J414" s="82"/>
      <c r="K414" s="68"/>
    </row>
    <row r="415" spans="1:11" ht="14.5" x14ac:dyDescent="0.35">
      <c r="A415" s="83"/>
      <c r="B415" s="84"/>
      <c r="C415" s="85"/>
      <c r="D415" s="85"/>
      <c r="E415" s="88"/>
      <c r="F415" s="85"/>
      <c r="G415" s="85"/>
      <c r="H415" s="86"/>
      <c r="I415" s="85"/>
      <c r="J415" s="85"/>
      <c r="K415" s="86"/>
    </row>
    <row r="416" spans="1:11" ht="14.5" x14ac:dyDescent="0.35">
      <c r="A416" s="80"/>
      <c r="B416" s="81"/>
      <c r="C416" s="82"/>
      <c r="D416" s="82"/>
      <c r="E416" s="68"/>
      <c r="F416" s="82"/>
      <c r="G416" s="82"/>
      <c r="H416" s="68"/>
      <c r="I416" s="82"/>
      <c r="J416" s="82"/>
      <c r="K416" s="68"/>
    </row>
    <row r="417" spans="1:11" ht="14.5" x14ac:dyDescent="0.35">
      <c r="A417" s="83"/>
      <c r="B417" s="84"/>
      <c r="C417" s="85"/>
      <c r="D417" s="85"/>
      <c r="E417" s="86"/>
      <c r="F417" s="85"/>
      <c r="G417" s="85"/>
      <c r="H417" s="88"/>
      <c r="I417" s="85"/>
      <c r="J417" s="85"/>
      <c r="K417" s="88"/>
    </row>
    <row r="418" spans="1:11" ht="14.5" x14ac:dyDescent="0.35">
      <c r="A418" s="80"/>
      <c r="B418" s="81"/>
      <c r="C418" s="82"/>
      <c r="D418" s="82"/>
      <c r="E418" s="87"/>
      <c r="F418" s="82"/>
      <c r="G418" s="82"/>
      <c r="H418" s="87"/>
      <c r="I418" s="82"/>
      <c r="J418" s="82"/>
      <c r="K418" s="87"/>
    </row>
    <row r="419" spans="1:11" ht="14.5" x14ac:dyDescent="0.35">
      <c r="A419" s="83"/>
      <c r="B419" s="84"/>
      <c r="C419" s="85"/>
      <c r="D419" s="85"/>
      <c r="E419" s="86"/>
      <c r="F419" s="85"/>
      <c r="G419" s="85"/>
      <c r="H419" s="86"/>
      <c r="I419" s="85"/>
      <c r="J419" s="85"/>
      <c r="K419" s="86"/>
    </row>
    <row r="420" spans="1:11" ht="14.5" x14ac:dyDescent="0.35">
      <c r="A420" s="80"/>
      <c r="B420" s="81"/>
      <c r="C420" s="82"/>
      <c r="D420" s="82"/>
      <c r="E420" s="68"/>
      <c r="F420" s="82"/>
      <c r="G420" s="82"/>
      <c r="H420" s="68"/>
      <c r="I420" s="82"/>
      <c r="J420" s="82"/>
      <c r="K420" s="68"/>
    </row>
    <row r="421" spans="1:11" x14ac:dyDescent="0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</row>
    <row r="422" spans="1:11" ht="14.5" x14ac:dyDescent="0.35">
      <c r="A422" s="80"/>
      <c r="B422" s="81"/>
      <c r="C422" s="82"/>
      <c r="D422" s="82"/>
      <c r="E422" s="68"/>
      <c r="F422" s="82"/>
      <c r="G422" s="82"/>
      <c r="H422" s="68"/>
      <c r="I422" s="82"/>
      <c r="J422" s="82"/>
      <c r="K422" s="68"/>
    </row>
    <row r="423" spans="1:11" x14ac:dyDescent="0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</row>
    <row r="424" spans="1:11" ht="14.5" x14ac:dyDescent="0.35">
      <c r="A424" s="80"/>
      <c r="B424" s="81"/>
      <c r="C424" s="82"/>
      <c r="D424" s="82"/>
      <c r="E424" s="68"/>
      <c r="F424" s="82"/>
      <c r="G424" s="82"/>
      <c r="H424" s="68"/>
      <c r="I424" s="82"/>
      <c r="J424" s="82"/>
      <c r="K424" s="68"/>
    </row>
    <row r="425" spans="1:11" x14ac:dyDescent="0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</row>
    <row r="426" spans="1:11" ht="14.5" x14ac:dyDescent="0.35">
      <c r="A426" s="80"/>
      <c r="B426" s="81"/>
      <c r="C426" s="82"/>
      <c r="D426" s="82"/>
      <c r="E426" s="68"/>
      <c r="F426" s="82"/>
      <c r="G426" s="82"/>
      <c r="H426" s="68"/>
      <c r="I426" s="82"/>
      <c r="J426" s="82"/>
      <c r="K426" s="68"/>
    </row>
    <row r="427" spans="1:11" x14ac:dyDescent="0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</row>
    <row r="428" spans="1:11" ht="14.5" x14ac:dyDescent="0.35">
      <c r="A428" s="80"/>
      <c r="B428" s="81"/>
      <c r="C428" s="82"/>
      <c r="D428" s="82"/>
      <c r="E428" s="68"/>
      <c r="F428" s="82"/>
      <c r="G428" s="82"/>
      <c r="H428" s="68"/>
      <c r="I428" s="82"/>
      <c r="J428" s="82"/>
      <c r="K428" s="68"/>
    </row>
    <row r="429" spans="1:11" x14ac:dyDescent="0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</row>
    <row r="430" spans="1:11" ht="14.5" x14ac:dyDescent="0.35">
      <c r="A430" s="80"/>
      <c r="B430" s="81"/>
      <c r="C430" s="82"/>
      <c r="D430" s="82"/>
      <c r="E430" s="68"/>
      <c r="F430" s="82"/>
      <c r="G430" s="82"/>
      <c r="H430" s="68"/>
      <c r="I430" s="82"/>
      <c r="J430" s="82"/>
      <c r="K430" s="68"/>
    </row>
    <row r="431" spans="1:11" x14ac:dyDescent="0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</row>
    <row r="432" spans="1:11" ht="14.5" x14ac:dyDescent="0.35">
      <c r="A432" s="80"/>
      <c r="B432" s="81"/>
      <c r="C432" s="82"/>
      <c r="D432" s="82"/>
      <c r="E432" s="68"/>
      <c r="F432" s="82"/>
      <c r="G432" s="82"/>
      <c r="H432" s="68"/>
      <c r="I432" s="82"/>
      <c r="J432" s="82"/>
      <c r="K432" s="68"/>
    </row>
    <row r="433" spans="1:11" x14ac:dyDescent="0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</row>
    <row r="434" spans="1:11" ht="14.5" x14ac:dyDescent="0.35">
      <c r="A434" s="80"/>
      <c r="B434" s="81"/>
      <c r="C434" s="82"/>
      <c r="D434" s="82"/>
      <c r="E434" s="68"/>
      <c r="F434" s="82"/>
      <c r="G434" s="82"/>
      <c r="H434" s="68"/>
      <c r="I434" s="82"/>
      <c r="J434" s="82"/>
      <c r="K434" s="68"/>
    </row>
    <row r="435" spans="1:11" x14ac:dyDescent="0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</row>
    <row r="436" spans="1:11" ht="14.5" x14ac:dyDescent="0.35">
      <c r="A436" s="80"/>
      <c r="B436" s="81"/>
      <c r="C436" s="82"/>
      <c r="D436" s="82"/>
      <c r="E436" s="68"/>
      <c r="F436" s="82"/>
      <c r="G436" s="82"/>
      <c r="H436" s="68"/>
      <c r="I436" s="82"/>
      <c r="J436" s="82"/>
      <c r="K436" s="68"/>
    </row>
    <row r="437" spans="1:11" x14ac:dyDescent="0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</row>
    <row r="438" spans="1:11" ht="14.5" x14ac:dyDescent="0.35">
      <c r="A438" s="80"/>
      <c r="B438" s="81"/>
      <c r="C438" s="82"/>
      <c r="D438" s="82"/>
      <c r="E438" s="68"/>
      <c r="F438" s="82"/>
      <c r="G438" s="82"/>
      <c r="H438" s="68"/>
      <c r="I438" s="82"/>
      <c r="J438" s="82"/>
      <c r="K438" s="68"/>
    </row>
    <row r="439" spans="1:11" ht="14.5" x14ac:dyDescent="0.35">
      <c r="A439" s="83"/>
      <c r="B439" s="84"/>
      <c r="C439" s="85"/>
      <c r="D439" s="85"/>
      <c r="E439" s="88"/>
      <c r="F439" s="85"/>
      <c r="G439" s="85"/>
      <c r="H439" s="86"/>
      <c r="I439" s="85"/>
      <c r="J439" s="85"/>
      <c r="K439" s="86"/>
    </row>
    <row r="440" spans="1:11" ht="14.5" x14ac:dyDescent="0.35">
      <c r="A440" s="80"/>
      <c r="B440" s="81"/>
      <c r="C440" s="82"/>
      <c r="D440" s="82"/>
      <c r="E440" s="68"/>
      <c r="F440" s="82"/>
      <c r="G440" s="82"/>
      <c r="H440" s="68"/>
      <c r="I440" s="82"/>
      <c r="J440" s="82"/>
      <c r="K440" s="68"/>
    </row>
    <row r="441" spans="1:11" ht="14.5" x14ac:dyDescent="0.35">
      <c r="A441" s="83"/>
      <c r="B441" s="84"/>
      <c r="C441" s="85"/>
      <c r="D441" s="85"/>
      <c r="E441" s="86"/>
      <c r="F441" s="85"/>
      <c r="G441" s="85"/>
      <c r="H441" s="88"/>
      <c r="I441" s="85"/>
      <c r="J441" s="85"/>
      <c r="K441" s="88"/>
    </row>
    <row r="442" spans="1:11" ht="14.5" x14ac:dyDescent="0.35">
      <c r="A442" s="80"/>
      <c r="B442" s="81"/>
      <c r="C442" s="82"/>
      <c r="D442" s="82"/>
      <c r="E442" s="87"/>
      <c r="F442" s="82"/>
      <c r="G442" s="82"/>
      <c r="H442" s="87"/>
      <c r="I442" s="82"/>
      <c r="J442" s="82"/>
      <c r="K442" s="87"/>
    </row>
    <row r="443" spans="1:11" ht="14.5" x14ac:dyDescent="0.35">
      <c r="A443" s="83"/>
      <c r="B443" s="84"/>
      <c r="C443" s="85"/>
      <c r="D443" s="85"/>
      <c r="E443" s="86"/>
      <c r="F443" s="85"/>
      <c r="G443" s="85"/>
      <c r="H443" s="86"/>
      <c r="I443" s="85"/>
      <c r="J443" s="85"/>
      <c r="K443" s="86"/>
    </row>
    <row r="444" spans="1:11" ht="14.5" x14ac:dyDescent="0.35">
      <c r="A444" s="80"/>
      <c r="B444" s="81"/>
      <c r="C444" s="82"/>
      <c r="D444" s="82"/>
      <c r="E444" s="68"/>
      <c r="F444" s="82"/>
      <c r="G444" s="82"/>
      <c r="H444" s="68"/>
      <c r="I444" s="82"/>
      <c r="J444" s="82"/>
      <c r="K444" s="68"/>
    </row>
    <row r="445" spans="1:11" ht="14.5" x14ac:dyDescent="0.35">
      <c r="A445" s="83"/>
      <c r="B445" s="84"/>
      <c r="C445" s="85"/>
      <c r="D445" s="85"/>
      <c r="E445" s="88"/>
      <c r="F445" s="85"/>
      <c r="G445" s="85"/>
      <c r="H445" s="86"/>
      <c r="I445" s="85"/>
      <c r="J445" s="85"/>
      <c r="K445" s="86"/>
    </row>
    <row r="446" spans="1:11" ht="14.5" x14ac:dyDescent="0.35">
      <c r="A446" s="80"/>
      <c r="B446" s="81"/>
      <c r="C446" s="82"/>
      <c r="D446" s="82"/>
      <c r="E446" s="68"/>
      <c r="F446" s="82"/>
      <c r="G446" s="82"/>
      <c r="H446" s="68"/>
      <c r="I446" s="82"/>
      <c r="J446" s="82"/>
      <c r="K446" s="68"/>
    </row>
    <row r="447" spans="1:11" ht="14.5" x14ac:dyDescent="0.35">
      <c r="A447" s="83"/>
      <c r="B447" s="84"/>
      <c r="C447" s="85"/>
      <c r="D447" s="85"/>
      <c r="E447" s="86"/>
      <c r="F447" s="85"/>
      <c r="G447" s="85"/>
      <c r="H447" s="88"/>
      <c r="I447" s="85"/>
      <c r="J447" s="85"/>
      <c r="K447" s="88"/>
    </row>
    <row r="448" spans="1:11" ht="14.5" x14ac:dyDescent="0.35">
      <c r="A448" s="80"/>
      <c r="B448" s="81"/>
      <c r="C448" s="82"/>
      <c r="D448" s="82"/>
      <c r="E448" s="87"/>
      <c r="F448" s="82"/>
      <c r="G448" s="82"/>
      <c r="H448" s="87"/>
      <c r="I448" s="82"/>
      <c r="J448" s="82"/>
      <c r="K448" s="87"/>
    </row>
    <row r="449" spans="1:11" ht="14.5" x14ac:dyDescent="0.35">
      <c r="A449" s="83"/>
      <c r="B449" s="84"/>
      <c r="C449" s="85"/>
      <c r="D449" s="85"/>
      <c r="E449" s="86"/>
      <c r="F449" s="85"/>
      <c r="G449" s="85"/>
      <c r="H449" s="86"/>
      <c r="I449" s="85"/>
      <c r="J449" s="85"/>
      <c r="K449" s="86"/>
    </row>
    <row r="450" spans="1:11" ht="14.5" x14ac:dyDescent="0.35">
      <c r="A450" s="80"/>
      <c r="B450" s="81"/>
      <c r="C450" s="82"/>
      <c r="D450" s="82"/>
      <c r="E450" s="68"/>
      <c r="F450" s="82"/>
      <c r="G450" s="82"/>
      <c r="H450" s="68"/>
      <c r="I450" s="82"/>
      <c r="J450" s="82"/>
      <c r="K450" s="68"/>
    </row>
    <row r="451" spans="1:11" ht="14.5" x14ac:dyDescent="0.35">
      <c r="A451" s="83"/>
      <c r="B451" s="84"/>
      <c r="C451" s="85"/>
      <c r="D451" s="85"/>
      <c r="E451" s="88"/>
      <c r="F451" s="85"/>
      <c r="G451" s="85"/>
      <c r="H451" s="86"/>
      <c r="I451" s="85"/>
      <c r="J451" s="85"/>
      <c r="K451" s="86"/>
    </row>
    <row r="452" spans="1:11" ht="14.5" x14ac:dyDescent="0.35">
      <c r="A452" s="80"/>
      <c r="B452" s="81"/>
      <c r="C452" s="82"/>
      <c r="D452" s="82"/>
      <c r="E452" s="68"/>
      <c r="F452" s="82"/>
      <c r="G452" s="82"/>
      <c r="H452" s="68"/>
      <c r="I452" s="82"/>
      <c r="J452" s="82"/>
      <c r="K452" s="68"/>
    </row>
    <row r="453" spans="1:11" ht="14.5" x14ac:dyDescent="0.35">
      <c r="A453" s="83"/>
      <c r="B453" s="84"/>
      <c r="C453" s="85"/>
      <c r="D453" s="85"/>
      <c r="E453" s="86"/>
      <c r="F453" s="85"/>
      <c r="G453" s="85"/>
      <c r="H453" s="88"/>
      <c r="I453" s="85"/>
      <c r="J453" s="85"/>
      <c r="K453" s="88"/>
    </row>
    <row r="454" spans="1:11" ht="14.5" x14ac:dyDescent="0.35">
      <c r="A454" s="80"/>
      <c r="B454" s="81"/>
      <c r="C454" s="82"/>
      <c r="D454" s="82"/>
      <c r="E454" s="87"/>
      <c r="F454" s="82"/>
      <c r="G454" s="82"/>
      <c r="H454" s="87"/>
      <c r="I454" s="82"/>
      <c r="J454" s="82"/>
      <c r="K454" s="87"/>
    </row>
    <row r="455" spans="1:11" ht="14.5" x14ac:dyDescent="0.35">
      <c r="A455" s="83"/>
      <c r="B455" s="84"/>
      <c r="C455" s="85"/>
      <c r="D455" s="85"/>
      <c r="E455" s="86"/>
      <c r="F455" s="85"/>
      <c r="G455" s="85"/>
      <c r="H455" s="86"/>
      <c r="I455" s="85"/>
      <c r="J455" s="85"/>
      <c r="K455" s="86"/>
    </row>
    <row r="456" spans="1:11" ht="14.5" x14ac:dyDescent="0.35">
      <c r="A456" s="80"/>
      <c r="B456" s="81"/>
      <c r="C456" s="82"/>
      <c r="D456" s="82"/>
      <c r="E456" s="68"/>
      <c r="F456" s="82"/>
      <c r="G456" s="82"/>
      <c r="H456" s="68"/>
      <c r="I456" s="82"/>
      <c r="J456" s="82"/>
      <c r="K456" s="68"/>
    </row>
    <row r="457" spans="1:11" ht="14.5" x14ac:dyDescent="0.35">
      <c r="A457" s="83"/>
      <c r="B457" s="84"/>
      <c r="C457" s="85"/>
      <c r="D457" s="85"/>
      <c r="E457" s="88"/>
      <c r="F457" s="85"/>
      <c r="G457" s="85"/>
      <c r="H457" s="86"/>
      <c r="I457" s="85"/>
      <c r="J457" s="85"/>
      <c r="K457" s="86"/>
    </row>
    <row r="458" spans="1:11" ht="14.5" x14ac:dyDescent="0.35">
      <c r="A458" s="80"/>
      <c r="B458" s="81"/>
      <c r="C458" s="82"/>
      <c r="D458" s="82"/>
      <c r="E458" s="68"/>
      <c r="F458" s="82"/>
      <c r="G458" s="82"/>
      <c r="H458" s="68"/>
      <c r="I458" s="82"/>
      <c r="J458" s="82"/>
      <c r="K458" s="68"/>
    </row>
    <row r="459" spans="1:11" ht="14.5" x14ac:dyDescent="0.35">
      <c r="A459" s="83"/>
      <c r="B459" s="84"/>
      <c r="C459" s="85"/>
      <c r="D459" s="85"/>
      <c r="E459" s="86"/>
      <c r="F459" s="85"/>
      <c r="G459" s="85"/>
      <c r="H459" s="88"/>
      <c r="I459" s="85"/>
      <c r="J459" s="85"/>
      <c r="K459" s="88"/>
    </row>
    <row r="460" spans="1:11" ht="14.5" x14ac:dyDescent="0.35">
      <c r="A460" s="80"/>
      <c r="B460" s="81"/>
      <c r="C460" s="82"/>
      <c r="D460" s="82"/>
      <c r="E460" s="87"/>
      <c r="F460" s="82"/>
      <c r="G460" s="82"/>
      <c r="H460" s="87"/>
      <c r="I460" s="82"/>
      <c r="J460" s="82"/>
      <c r="K460" s="87"/>
    </row>
    <row r="461" spans="1:11" ht="14.5" x14ac:dyDescent="0.35">
      <c r="A461" s="83"/>
      <c r="B461" s="84"/>
      <c r="C461" s="85"/>
      <c r="D461" s="85"/>
      <c r="E461" s="86"/>
      <c r="F461" s="85"/>
      <c r="G461" s="85"/>
      <c r="H461" s="86"/>
      <c r="I461" s="85"/>
      <c r="J461" s="85"/>
      <c r="K461" s="86"/>
    </row>
    <row r="462" spans="1:11" ht="14.5" x14ac:dyDescent="0.35">
      <c r="A462" s="80"/>
      <c r="B462" s="81"/>
      <c r="C462" s="82"/>
      <c r="D462" s="82"/>
      <c r="E462" s="68"/>
      <c r="F462" s="82"/>
      <c r="G462" s="82"/>
      <c r="H462" s="68"/>
      <c r="I462" s="82"/>
      <c r="J462" s="82"/>
      <c r="K462" s="68"/>
    </row>
    <row r="463" spans="1:11" x14ac:dyDescent="0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</row>
    <row r="464" spans="1:11" ht="14.5" x14ac:dyDescent="0.35">
      <c r="A464" s="80"/>
      <c r="B464" s="81"/>
      <c r="C464" s="82"/>
      <c r="D464" s="82"/>
      <c r="E464" s="68"/>
      <c r="F464" s="82"/>
      <c r="G464" s="82"/>
      <c r="H464" s="68"/>
      <c r="I464" s="82"/>
      <c r="J464" s="82"/>
      <c r="K464" s="68"/>
    </row>
    <row r="465" spans="1:11" x14ac:dyDescent="0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</row>
    <row r="466" spans="1:11" ht="14.5" x14ac:dyDescent="0.35">
      <c r="A466" s="80"/>
      <c r="B466" s="81"/>
      <c r="C466" s="82"/>
      <c r="D466" s="82"/>
      <c r="E466" s="68"/>
      <c r="F466" s="82"/>
      <c r="G466" s="82"/>
      <c r="H466" s="68"/>
      <c r="I466" s="82"/>
      <c r="J466" s="82"/>
      <c r="K466" s="68"/>
    </row>
    <row r="467" spans="1:11" x14ac:dyDescent="0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</row>
    <row r="468" spans="1:11" ht="14.5" x14ac:dyDescent="0.35">
      <c r="A468" s="80"/>
      <c r="B468" s="81"/>
      <c r="C468" s="82"/>
      <c r="D468" s="82"/>
      <c r="E468" s="68"/>
      <c r="F468" s="82"/>
      <c r="G468" s="82"/>
      <c r="H468" s="68"/>
      <c r="I468" s="82"/>
      <c r="J468" s="82"/>
      <c r="K468" s="68"/>
    </row>
    <row r="469" spans="1:11" x14ac:dyDescent="0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</row>
    <row r="470" spans="1:11" ht="14.5" x14ac:dyDescent="0.35">
      <c r="A470" s="80"/>
      <c r="B470" s="81"/>
      <c r="C470" s="82"/>
      <c r="D470" s="82"/>
      <c r="E470" s="68"/>
      <c r="F470" s="82"/>
      <c r="G470" s="82"/>
      <c r="H470" s="68"/>
      <c r="I470" s="82"/>
      <c r="J470" s="82"/>
      <c r="K470" s="68"/>
    </row>
    <row r="471" spans="1:11" x14ac:dyDescent="0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</row>
    <row r="472" spans="1:11" ht="14.5" x14ac:dyDescent="0.35">
      <c r="A472" s="80"/>
      <c r="B472" s="81"/>
      <c r="C472" s="82"/>
      <c r="D472" s="82"/>
      <c r="E472" s="68"/>
      <c r="F472" s="82"/>
      <c r="G472" s="82"/>
      <c r="H472" s="68"/>
      <c r="I472" s="82"/>
      <c r="J472" s="82"/>
      <c r="K472" s="68"/>
    </row>
    <row r="473" spans="1:11" x14ac:dyDescent="0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</row>
    <row r="474" spans="1:11" ht="14.5" x14ac:dyDescent="0.35">
      <c r="A474" s="80"/>
      <c r="B474" s="81"/>
      <c r="C474" s="82"/>
      <c r="D474" s="82"/>
      <c r="E474" s="68"/>
      <c r="F474" s="82"/>
      <c r="G474" s="82"/>
      <c r="H474" s="68"/>
      <c r="I474" s="82"/>
      <c r="J474" s="82"/>
      <c r="K474" s="68"/>
    </row>
    <row r="475" spans="1:11" x14ac:dyDescent="0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</row>
    <row r="476" spans="1:11" ht="14.5" x14ac:dyDescent="0.35">
      <c r="A476" s="80"/>
      <c r="B476" s="81"/>
      <c r="C476" s="82"/>
      <c r="D476" s="82"/>
      <c r="E476" s="68"/>
      <c r="F476" s="82"/>
      <c r="G476" s="82"/>
      <c r="H476" s="68"/>
      <c r="I476" s="82"/>
      <c r="J476" s="82"/>
      <c r="K476" s="68"/>
    </row>
    <row r="477" spans="1:11" x14ac:dyDescent="0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</row>
    <row r="478" spans="1:11" ht="14.5" x14ac:dyDescent="0.35">
      <c r="A478" s="80"/>
      <c r="B478" s="81"/>
      <c r="C478" s="82"/>
      <c r="D478" s="82"/>
      <c r="E478" s="68"/>
      <c r="F478" s="82"/>
      <c r="G478" s="82"/>
      <c r="H478" s="68"/>
      <c r="I478" s="82"/>
      <c r="J478" s="82"/>
      <c r="K478" s="68"/>
    </row>
    <row r="479" spans="1:11" x14ac:dyDescent="0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</row>
    <row r="480" spans="1:11" ht="14.5" x14ac:dyDescent="0.35">
      <c r="A480" s="80"/>
      <c r="B480" s="81"/>
      <c r="C480" s="82"/>
      <c r="D480" s="82"/>
      <c r="E480" s="68"/>
      <c r="F480" s="82"/>
      <c r="G480" s="82"/>
      <c r="H480" s="68"/>
      <c r="I480" s="82"/>
      <c r="J480" s="82"/>
      <c r="K480" s="68"/>
    </row>
    <row r="481" spans="1:11" ht="14.5" x14ac:dyDescent="0.35">
      <c r="A481" s="83"/>
      <c r="B481" s="84"/>
      <c r="C481" s="85"/>
      <c r="D481" s="85"/>
      <c r="E481" s="88"/>
      <c r="F481" s="85"/>
      <c r="G481" s="85"/>
      <c r="H481" s="86"/>
      <c r="I481" s="85"/>
      <c r="J481" s="85"/>
      <c r="K481" s="86"/>
    </row>
    <row r="482" spans="1:11" ht="14.5" x14ac:dyDescent="0.35">
      <c r="A482" s="80"/>
      <c r="B482" s="81"/>
      <c r="C482" s="82"/>
      <c r="D482" s="82"/>
      <c r="E482" s="68"/>
      <c r="F482" s="82"/>
      <c r="G482" s="82"/>
      <c r="H482" s="68"/>
      <c r="I482" s="82"/>
      <c r="J482" s="82"/>
      <c r="K482" s="68"/>
    </row>
    <row r="483" spans="1:11" ht="14.5" x14ac:dyDescent="0.35">
      <c r="A483" s="83"/>
      <c r="B483" s="84"/>
      <c r="C483" s="85"/>
      <c r="D483" s="85"/>
      <c r="E483" s="86"/>
      <c r="F483" s="85"/>
      <c r="G483" s="85"/>
      <c r="H483" s="88"/>
      <c r="I483" s="85"/>
      <c r="J483" s="85"/>
      <c r="K483" s="88"/>
    </row>
    <row r="484" spans="1:11" ht="14.5" x14ac:dyDescent="0.35">
      <c r="A484" s="80"/>
      <c r="B484" s="81"/>
      <c r="C484" s="82"/>
      <c r="D484" s="82"/>
      <c r="E484" s="87"/>
      <c r="F484" s="82"/>
      <c r="G484" s="82"/>
      <c r="H484" s="87"/>
      <c r="I484" s="82"/>
      <c r="J484" s="82"/>
      <c r="K484" s="87"/>
    </row>
    <row r="485" spans="1:11" ht="14.5" x14ac:dyDescent="0.35">
      <c r="A485" s="83"/>
      <c r="B485" s="84"/>
      <c r="C485" s="85"/>
      <c r="D485" s="85"/>
      <c r="E485" s="86"/>
      <c r="F485" s="85"/>
      <c r="G485" s="85"/>
      <c r="H485" s="86"/>
      <c r="I485" s="85"/>
      <c r="J485" s="85"/>
      <c r="K485" s="86"/>
    </row>
    <row r="486" spans="1:11" ht="14.5" x14ac:dyDescent="0.35">
      <c r="A486" s="80"/>
      <c r="B486" s="81"/>
      <c r="C486" s="82"/>
      <c r="D486" s="82"/>
      <c r="E486" s="68"/>
      <c r="F486" s="82"/>
      <c r="G486" s="82"/>
      <c r="H486" s="68"/>
      <c r="I486" s="82"/>
      <c r="J486" s="82"/>
      <c r="K486" s="68"/>
    </row>
    <row r="487" spans="1:11" ht="14.5" x14ac:dyDescent="0.35">
      <c r="A487" s="83"/>
      <c r="B487" s="84"/>
      <c r="C487" s="85"/>
      <c r="D487" s="85"/>
      <c r="E487" s="88"/>
      <c r="F487" s="85"/>
      <c r="G487" s="85"/>
      <c r="H487" s="86"/>
      <c r="I487" s="85"/>
      <c r="J487" s="85"/>
      <c r="K487" s="86"/>
    </row>
    <row r="488" spans="1:11" ht="14.5" x14ac:dyDescent="0.35">
      <c r="A488" s="80"/>
      <c r="B488" s="81"/>
      <c r="C488" s="82"/>
      <c r="D488" s="82"/>
      <c r="E488" s="68"/>
      <c r="F488" s="82"/>
      <c r="G488" s="82"/>
      <c r="H488" s="68"/>
      <c r="I488" s="82"/>
      <c r="J488" s="82"/>
      <c r="K488" s="68"/>
    </row>
    <row r="489" spans="1:11" ht="14.5" x14ac:dyDescent="0.35">
      <c r="A489" s="83"/>
      <c r="B489" s="84"/>
      <c r="C489" s="85"/>
      <c r="D489" s="85"/>
      <c r="E489" s="86"/>
      <c r="F489" s="85"/>
      <c r="G489" s="85"/>
      <c r="H489" s="88"/>
      <c r="I489" s="85"/>
      <c r="J489" s="85"/>
      <c r="K489" s="88"/>
    </row>
    <row r="490" spans="1:11" ht="14.5" x14ac:dyDescent="0.35">
      <c r="A490" s="80"/>
      <c r="B490" s="81"/>
      <c r="C490" s="82"/>
      <c r="D490" s="82"/>
      <c r="E490" s="87"/>
      <c r="F490" s="82"/>
      <c r="G490" s="82"/>
      <c r="H490" s="87"/>
      <c r="I490" s="82"/>
      <c r="J490" s="82"/>
      <c r="K490" s="87"/>
    </row>
    <row r="491" spans="1:11" ht="14.5" x14ac:dyDescent="0.35">
      <c r="A491" s="83"/>
      <c r="B491" s="84"/>
      <c r="C491" s="85"/>
      <c r="D491" s="85"/>
      <c r="E491" s="86"/>
      <c r="F491" s="85"/>
      <c r="G491" s="85"/>
      <c r="H491" s="86"/>
      <c r="I491" s="85"/>
      <c r="J491" s="85"/>
      <c r="K491" s="86"/>
    </row>
    <row r="492" spans="1:11" ht="14.5" x14ac:dyDescent="0.35">
      <c r="A492" s="80"/>
      <c r="B492" s="81"/>
      <c r="C492" s="82"/>
      <c r="D492" s="82"/>
      <c r="E492" s="68"/>
      <c r="F492" s="82"/>
      <c r="G492" s="82"/>
      <c r="H492" s="68"/>
      <c r="I492" s="82"/>
      <c r="J492" s="82"/>
      <c r="K492" s="68"/>
    </row>
    <row r="493" spans="1:11" ht="14.5" x14ac:dyDescent="0.35">
      <c r="A493" s="83"/>
      <c r="B493" s="84"/>
      <c r="C493" s="85"/>
      <c r="D493" s="85"/>
      <c r="E493" s="88"/>
      <c r="F493" s="85"/>
      <c r="G493" s="85"/>
      <c r="H493" s="86"/>
      <c r="I493" s="85"/>
      <c r="J493" s="85"/>
      <c r="K493" s="86"/>
    </row>
    <row r="494" spans="1:11" ht="14.5" x14ac:dyDescent="0.35">
      <c r="A494" s="80"/>
      <c r="B494" s="81"/>
      <c r="C494" s="82"/>
      <c r="D494" s="82"/>
      <c r="E494" s="68"/>
      <c r="F494" s="82"/>
      <c r="G494" s="82"/>
      <c r="H494" s="68"/>
      <c r="I494" s="82"/>
      <c r="J494" s="82"/>
      <c r="K494" s="68"/>
    </row>
    <row r="495" spans="1:11" ht="14.5" x14ac:dyDescent="0.35">
      <c r="A495" s="83"/>
      <c r="B495" s="84"/>
      <c r="C495" s="85"/>
      <c r="D495" s="85"/>
      <c r="E495" s="86"/>
      <c r="F495" s="85"/>
      <c r="G495" s="85"/>
      <c r="H495" s="88"/>
      <c r="I495" s="85"/>
      <c r="J495" s="85"/>
      <c r="K495" s="88"/>
    </row>
    <row r="496" spans="1:11" ht="14.5" x14ac:dyDescent="0.35">
      <c r="A496" s="80"/>
      <c r="B496" s="81"/>
      <c r="C496" s="82"/>
      <c r="D496" s="82"/>
      <c r="E496" s="87"/>
      <c r="F496" s="82"/>
      <c r="G496" s="82"/>
      <c r="H496" s="87"/>
      <c r="I496" s="82"/>
      <c r="J496" s="82"/>
      <c r="K496" s="87"/>
    </row>
    <row r="497" spans="1:11" ht="14.5" x14ac:dyDescent="0.35">
      <c r="A497" s="83"/>
      <c r="B497" s="84"/>
      <c r="C497" s="85"/>
      <c r="D497" s="85"/>
      <c r="E497" s="86"/>
      <c r="F497" s="85"/>
      <c r="G497" s="85"/>
      <c r="H497" s="86"/>
      <c r="I497" s="85"/>
      <c r="J497" s="85"/>
      <c r="K497" s="86"/>
    </row>
    <row r="498" spans="1:11" ht="14.5" x14ac:dyDescent="0.35">
      <c r="A498" s="80"/>
      <c r="B498" s="81"/>
      <c r="C498" s="82"/>
      <c r="D498" s="82"/>
      <c r="E498" s="68"/>
      <c r="F498" s="82"/>
      <c r="G498" s="82"/>
      <c r="H498" s="68"/>
      <c r="I498" s="82"/>
      <c r="J498" s="82"/>
      <c r="K498" s="68"/>
    </row>
    <row r="499" spans="1:11" ht="14.5" x14ac:dyDescent="0.35">
      <c r="A499" s="83"/>
      <c r="B499" s="84"/>
      <c r="C499" s="85"/>
      <c r="D499" s="85"/>
      <c r="E499" s="88"/>
      <c r="F499" s="85"/>
      <c r="G499" s="85"/>
      <c r="H499" s="86"/>
      <c r="I499" s="85"/>
      <c r="J499" s="85"/>
      <c r="K499" s="86"/>
    </row>
    <row r="500" spans="1:11" ht="14.5" x14ac:dyDescent="0.35">
      <c r="A500" s="80"/>
      <c r="B500" s="81"/>
      <c r="C500" s="82"/>
      <c r="D500" s="82"/>
      <c r="E500" s="68"/>
      <c r="F500" s="82"/>
      <c r="G500" s="82"/>
      <c r="H500" s="68"/>
      <c r="I500" s="82"/>
      <c r="J500" s="82"/>
      <c r="K500" s="68"/>
    </row>
    <row r="501" spans="1:11" ht="14.5" x14ac:dyDescent="0.35">
      <c r="A501" s="83"/>
      <c r="B501" s="84"/>
      <c r="C501" s="85"/>
      <c r="D501" s="85"/>
      <c r="E501" s="86"/>
      <c r="F501" s="85"/>
      <c r="G501" s="85"/>
      <c r="H501" s="88"/>
      <c r="I501" s="85"/>
      <c r="J501" s="85"/>
      <c r="K501" s="88"/>
    </row>
    <row r="502" spans="1:11" ht="14.5" x14ac:dyDescent="0.35">
      <c r="A502" s="80"/>
      <c r="B502" s="81"/>
      <c r="C502" s="82"/>
      <c r="D502" s="82"/>
      <c r="E502" s="87"/>
      <c r="F502" s="82"/>
      <c r="G502" s="82"/>
      <c r="H502" s="87"/>
      <c r="I502" s="82"/>
      <c r="J502" s="82"/>
      <c r="K502" s="87"/>
    </row>
    <row r="503" spans="1:11" ht="14.5" x14ac:dyDescent="0.35">
      <c r="A503" s="83"/>
      <c r="B503" s="84"/>
      <c r="C503" s="85"/>
      <c r="D503" s="85"/>
      <c r="E503" s="86"/>
      <c r="F503" s="85"/>
      <c r="G503" s="85"/>
      <c r="H503" s="86"/>
      <c r="I503" s="85"/>
      <c r="J503" s="85"/>
      <c r="K503" s="86"/>
    </row>
    <row r="504" spans="1:11" ht="14.5" x14ac:dyDescent="0.35">
      <c r="A504" s="80"/>
      <c r="B504" s="81"/>
      <c r="C504" s="82"/>
      <c r="D504" s="82"/>
      <c r="E504" s="68"/>
      <c r="F504" s="82"/>
      <c r="G504" s="82"/>
      <c r="H504" s="68"/>
      <c r="I504" s="82"/>
      <c r="J504" s="82"/>
      <c r="K504" s="68"/>
    </row>
    <row r="505" spans="1:11" x14ac:dyDescent="0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</row>
    <row r="506" spans="1:11" ht="14.5" x14ac:dyDescent="0.35">
      <c r="A506" s="80"/>
      <c r="B506" s="81"/>
      <c r="C506" s="82"/>
      <c r="D506" s="82"/>
      <c r="E506" s="68"/>
      <c r="F506" s="82"/>
      <c r="G506" s="82"/>
      <c r="H506" s="68"/>
      <c r="I506" s="82"/>
      <c r="J506" s="82"/>
      <c r="K506" s="68"/>
    </row>
    <row r="507" spans="1:11" x14ac:dyDescent="0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</row>
    <row r="508" spans="1:11" ht="14.5" x14ac:dyDescent="0.35">
      <c r="A508" s="80"/>
      <c r="B508" s="81"/>
      <c r="C508" s="82"/>
      <c r="D508" s="82"/>
      <c r="E508" s="68"/>
      <c r="F508" s="82"/>
      <c r="G508" s="82"/>
      <c r="H508" s="68"/>
      <c r="I508" s="82"/>
      <c r="J508" s="82"/>
      <c r="K508" s="68"/>
    </row>
    <row r="509" spans="1:11" x14ac:dyDescent="0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</row>
    <row r="510" spans="1:11" ht="14.5" x14ac:dyDescent="0.35">
      <c r="A510" s="80"/>
      <c r="B510" s="81"/>
      <c r="C510" s="82"/>
      <c r="D510" s="82"/>
      <c r="E510" s="68"/>
      <c r="F510" s="82"/>
      <c r="G510" s="82"/>
      <c r="H510" s="68"/>
      <c r="I510" s="82"/>
      <c r="J510" s="82"/>
      <c r="K510" s="68"/>
    </row>
    <row r="511" spans="1:11" x14ac:dyDescent="0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</row>
    <row r="512" spans="1:11" ht="14.5" x14ac:dyDescent="0.35">
      <c r="A512" s="80"/>
      <c r="B512" s="81"/>
      <c r="C512" s="82"/>
      <c r="D512" s="82"/>
      <c r="E512" s="68"/>
      <c r="F512" s="82"/>
      <c r="G512" s="82"/>
      <c r="H512" s="68"/>
      <c r="I512" s="82"/>
      <c r="J512" s="82"/>
      <c r="K512" s="68"/>
    </row>
    <row r="513" spans="1:11" x14ac:dyDescent="0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</row>
    <row r="514" spans="1:11" ht="14.5" x14ac:dyDescent="0.35">
      <c r="A514" s="80"/>
      <c r="B514" s="81"/>
      <c r="C514" s="82"/>
      <c r="D514" s="82"/>
      <c r="E514" s="68"/>
      <c r="F514" s="82"/>
      <c r="G514" s="82"/>
      <c r="H514" s="68"/>
      <c r="I514" s="82"/>
      <c r="J514" s="82"/>
      <c r="K514" s="68"/>
    </row>
    <row r="515" spans="1:11" x14ac:dyDescent="0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</row>
    <row r="516" spans="1:11" ht="14.5" x14ac:dyDescent="0.35">
      <c r="A516" s="80"/>
      <c r="B516" s="81"/>
      <c r="C516" s="82"/>
      <c r="D516" s="82"/>
      <c r="E516" s="68"/>
      <c r="F516" s="82"/>
      <c r="G516" s="82"/>
      <c r="H516" s="68"/>
      <c r="I516" s="82"/>
      <c r="J516" s="82"/>
      <c r="K516" s="68"/>
    </row>
    <row r="517" spans="1:11" x14ac:dyDescent="0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</row>
    <row r="518" spans="1:11" ht="14.5" x14ac:dyDescent="0.35">
      <c r="A518" s="80"/>
      <c r="B518" s="81"/>
      <c r="C518" s="82"/>
      <c r="D518" s="82"/>
      <c r="E518" s="68"/>
      <c r="F518" s="82"/>
      <c r="G518" s="82"/>
      <c r="H518" s="68"/>
      <c r="I518" s="82"/>
      <c r="J518" s="82"/>
      <c r="K518" s="68"/>
    </row>
    <row r="519" spans="1:11" x14ac:dyDescent="0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</row>
    <row r="520" spans="1:11" ht="14.5" x14ac:dyDescent="0.35">
      <c r="A520" s="80"/>
      <c r="B520" s="81"/>
      <c r="C520" s="82"/>
      <c r="D520" s="82"/>
      <c r="E520" s="68"/>
      <c r="F520" s="82"/>
      <c r="G520" s="82"/>
      <c r="H520" s="68"/>
      <c r="I520" s="82"/>
      <c r="J520" s="82"/>
      <c r="K520" s="68"/>
    </row>
    <row r="521" spans="1:11" x14ac:dyDescent="0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</row>
    <row r="522" spans="1:11" x14ac:dyDescent="0.25">
      <c r="E522"/>
      <c r="H522"/>
      <c r="K522"/>
    </row>
    <row r="523" spans="1:11" x14ac:dyDescent="0.25">
      <c r="E523"/>
      <c r="H523"/>
      <c r="K523"/>
    </row>
    <row r="524" spans="1:11" x14ac:dyDescent="0.25">
      <c r="E524"/>
      <c r="H524"/>
      <c r="K524"/>
    </row>
    <row r="525" spans="1:11" x14ac:dyDescent="0.25">
      <c r="E525"/>
      <c r="H525"/>
      <c r="K525"/>
    </row>
    <row r="526" spans="1:11" x14ac:dyDescent="0.25">
      <c r="E526"/>
      <c r="H526"/>
      <c r="K526"/>
    </row>
    <row r="527" spans="1:11" x14ac:dyDescent="0.25">
      <c r="E527"/>
      <c r="H527"/>
      <c r="K527"/>
    </row>
    <row r="528" spans="1:11" x14ac:dyDescent="0.25">
      <c r="E528"/>
      <c r="H528"/>
      <c r="K528"/>
    </row>
    <row r="529" spans="5:11" x14ac:dyDescent="0.25">
      <c r="E529"/>
      <c r="H529"/>
      <c r="K529"/>
    </row>
    <row r="530" spans="5:11" x14ac:dyDescent="0.25">
      <c r="E530"/>
      <c r="H530"/>
      <c r="K530"/>
    </row>
    <row r="531" spans="5:11" x14ac:dyDescent="0.25">
      <c r="E531"/>
      <c r="H531"/>
      <c r="K531"/>
    </row>
    <row r="532" spans="5:11" x14ac:dyDescent="0.25">
      <c r="E532"/>
      <c r="H532"/>
      <c r="K532"/>
    </row>
    <row r="533" spans="5:11" x14ac:dyDescent="0.25">
      <c r="E533"/>
      <c r="H533"/>
      <c r="K533"/>
    </row>
    <row r="534" spans="5:11" x14ac:dyDescent="0.25">
      <c r="E534"/>
      <c r="H534"/>
      <c r="K534"/>
    </row>
    <row r="535" spans="5:11" x14ac:dyDescent="0.25">
      <c r="E535"/>
      <c r="H535"/>
      <c r="K535"/>
    </row>
    <row r="536" spans="5:11" x14ac:dyDescent="0.25">
      <c r="E536"/>
      <c r="H536"/>
      <c r="K536"/>
    </row>
    <row r="537" spans="5:11" x14ac:dyDescent="0.25">
      <c r="E537"/>
      <c r="H537"/>
      <c r="K537"/>
    </row>
    <row r="538" spans="5:11" x14ac:dyDescent="0.25">
      <c r="E538"/>
      <c r="H538"/>
      <c r="K538"/>
    </row>
    <row r="539" spans="5:11" x14ac:dyDescent="0.25">
      <c r="E539"/>
      <c r="H539"/>
      <c r="K539"/>
    </row>
    <row r="540" spans="5:11" x14ac:dyDescent="0.25">
      <c r="E540"/>
      <c r="H540"/>
      <c r="K540"/>
    </row>
    <row r="541" spans="5:11" x14ac:dyDescent="0.25">
      <c r="E541"/>
      <c r="H541"/>
      <c r="K541"/>
    </row>
    <row r="542" spans="5:11" x14ac:dyDescent="0.25">
      <c r="E542"/>
      <c r="H542"/>
      <c r="K542"/>
    </row>
    <row r="543" spans="5:11" x14ac:dyDescent="0.25">
      <c r="E543"/>
      <c r="H543"/>
      <c r="K543"/>
    </row>
    <row r="544" spans="5:11" x14ac:dyDescent="0.25">
      <c r="E544"/>
      <c r="H544"/>
      <c r="K544"/>
    </row>
    <row r="545" spans="5:11" x14ac:dyDescent="0.25">
      <c r="E545"/>
      <c r="H545"/>
      <c r="K545"/>
    </row>
    <row r="546" spans="5:11" x14ac:dyDescent="0.25">
      <c r="E546"/>
      <c r="H546"/>
      <c r="K546"/>
    </row>
    <row r="547" spans="5:11" x14ac:dyDescent="0.25">
      <c r="E547"/>
      <c r="H547"/>
      <c r="K547"/>
    </row>
    <row r="548" spans="5:11" x14ac:dyDescent="0.25">
      <c r="E548"/>
      <c r="H548"/>
      <c r="K548"/>
    </row>
    <row r="549" spans="5:11" x14ac:dyDescent="0.25">
      <c r="E549"/>
      <c r="H549"/>
      <c r="K549"/>
    </row>
    <row r="550" spans="5:11" x14ac:dyDescent="0.25">
      <c r="E550"/>
      <c r="H550"/>
      <c r="K550"/>
    </row>
    <row r="551" spans="5:11" x14ac:dyDescent="0.25">
      <c r="E551"/>
      <c r="H551"/>
      <c r="K551"/>
    </row>
    <row r="552" spans="5:11" x14ac:dyDescent="0.25">
      <c r="E552"/>
      <c r="H552"/>
      <c r="K552"/>
    </row>
    <row r="553" spans="5:11" x14ac:dyDescent="0.25">
      <c r="E553"/>
      <c r="H553"/>
      <c r="K553"/>
    </row>
    <row r="554" spans="5:11" x14ac:dyDescent="0.25">
      <c r="E554"/>
      <c r="H554"/>
      <c r="K554"/>
    </row>
    <row r="555" spans="5:11" x14ac:dyDescent="0.25">
      <c r="E555"/>
      <c r="H555"/>
      <c r="K555"/>
    </row>
    <row r="556" spans="5:11" x14ac:dyDescent="0.25">
      <c r="E556"/>
      <c r="H556"/>
      <c r="K556"/>
    </row>
    <row r="557" spans="5:11" x14ac:dyDescent="0.25">
      <c r="E557"/>
      <c r="H557"/>
      <c r="K557"/>
    </row>
    <row r="558" spans="5:11" x14ac:dyDescent="0.25">
      <c r="E558"/>
      <c r="H558"/>
      <c r="K558"/>
    </row>
    <row r="559" spans="5:11" x14ac:dyDescent="0.25">
      <c r="E559"/>
      <c r="H559"/>
      <c r="K559"/>
    </row>
    <row r="560" spans="5:11" x14ac:dyDescent="0.25">
      <c r="E560"/>
      <c r="H560"/>
      <c r="K560"/>
    </row>
    <row r="561" spans="5:11" x14ac:dyDescent="0.25">
      <c r="E561"/>
      <c r="H561"/>
      <c r="K561"/>
    </row>
    <row r="562" spans="5:11" x14ac:dyDescent="0.25">
      <c r="E562"/>
      <c r="H562"/>
      <c r="K562"/>
    </row>
    <row r="563" spans="5:11" x14ac:dyDescent="0.25">
      <c r="E563"/>
      <c r="H563"/>
      <c r="K563"/>
    </row>
    <row r="564" spans="5:11" x14ac:dyDescent="0.25">
      <c r="E564"/>
      <c r="H564"/>
      <c r="K564"/>
    </row>
    <row r="565" spans="5:11" x14ac:dyDescent="0.25">
      <c r="E565"/>
      <c r="H565"/>
      <c r="K565"/>
    </row>
    <row r="566" spans="5:11" x14ac:dyDescent="0.25">
      <c r="E566"/>
      <c r="H566"/>
      <c r="K566"/>
    </row>
    <row r="567" spans="5:11" x14ac:dyDescent="0.25">
      <c r="E567"/>
      <c r="H567"/>
      <c r="K567"/>
    </row>
    <row r="568" spans="5:11" x14ac:dyDescent="0.25">
      <c r="E568"/>
      <c r="H568"/>
      <c r="K568"/>
    </row>
    <row r="569" spans="5:11" x14ac:dyDescent="0.25">
      <c r="E569"/>
      <c r="H569"/>
      <c r="K569"/>
    </row>
    <row r="570" spans="5:11" x14ac:dyDescent="0.25">
      <c r="E570"/>
      <c r="H570"/>
      <c r="K570"/>
    </row>
    <row r="571" spans="5:11" x14ac:dyDescent="0.25">
      <c r="E571"/>
      <c r="H571"/>
      <c r="K571"/>
    </row>
    <row r="572" spans="5:11" x14ac:dyDescent="0.25">
      <c r="E572"/>
      <c r="H572"/>
      <c r="K572"/>
    </row>
    <row r="573" spans="5:11" x14ac:dyDescent="0.25">
      <c r="E573"/>
      <c r="H573"/>
      <c r="K573"/>
    </row>
    <row r="574" spans="5:11" x14ac:dyDescent="0.25">
      <c r="E574"/>
      <c r="H574"/>
      <c r="K574"/>
    </row>
    <row r="575" spans="5:11" x14ac:dyDescent="0.25">
      <c r="E575"/>
      <c r="H575"/>
      <c r="K575"/>
    </row>
    <row r="576" spans="5:11" x14ac:dyDescent="0.25">
      <c r="E576"/>
      <c r="H576"/>
      <c r="K576"/>
    </row>
    <row r="577" spans="5:11" x14ac:dyDescent="0.25">
      <c r="E577"/>
      <c r="H577"/>
      <c r="K577"/>
    </row>
    <row r="578" spans="5:11" x14ac:dyDescent="0.25">
      <c r="E578"/>
      <c r="H578"/>
      <c r="K578"/>
    </row>
    <row r="579" spans="5:11" x14ac:dyDescent="0.25">
      <c r="E579"/>
      <c r="H579"/>
      <c r="K579"/>
    </row>
    <row r="580" spans="5:11" x14ac:dyDescent="0.25">
      <c r="E580"/>
      <c r="H580"/>
      <c r="K580"/>
    </row>
    <row r="581" spans="5:11" x14ac:dyDescent="0.25">
      <c r="E581"/>
      <c r="H581"/>
      <c r="K581"/>
    </row>
    <row r="582" spans="5:11" x14ac:dyDescent="0.25">
      <c r="E582"/>
      <c r="H582"/>
      <c r="K582"/>
    </row>
    <row r="583" spans="5:11" x14ac:dyDescent="0.25">
      <c r="E583"/>
      <c r="H583"/>
      <c r="K583"/>
    </row>
    <row r="584" spans="5:11" x14ac:dyDescent="0.25">
      <c r="E584"/>
      <c r="H584"/>
      <c r="K584"/>
    </row>
    <row r="585" spans="5:11" x14ac:dyDescent="0.25">
      <c r="E585"/>
      <c r="H585"/>
      <c r="K585"/>
    </row>
    <row r="586" spans="5:11" x14ac:dyDescent="0.25">
      <c r="E586"/>
      <c r="H586"/>
      <c r="K586"/>
    </row>
    <row r="587" spans="5:11" x14ac:dyDescent="0.25">
      <c r="E587"/>
      <c r="H587"/>
      <c r="K587"/>
    </row>
    <row r="588" spans="5:11" x14ac:dyDescent="0.25">
      <c r="E588"/>
      <c r="H588"/>
      <c r="K588"/>
    </row>
    <row r="589" spans="5:11" x14ac:dyDescent="0.25">
      <c r="E589"/>
      <c r="H589"/>
      <c r="K589"/>
    </row>
    <row r="590" spans="5:11" x14ac:dyDescent="0.25">
      <c r="E590"/>
      <c r="H590"/>
      <c r="K590"/>
    </row>
    <row r="591" spans="5:11" x14ac:dyDescent="0.25">
      <c r="E591"/>
      <c r="H591"/>
      <c r="K591"/>
    </row>
    <row r="592" spans="5:11" x14ac:dyDescent="0.25">
      <c r="E592"/>
      <c r="H592"/>
      <c r="K592"/>
    </row>
    <row r="593" spans="5:11" x14ac:dyDescent="0.25">
      <c r="E593"/>
      <c r="H593"/>
      <c r="K593"/>
    </row>
    <row r="594" spans="5:11" x14ac:dyDescent="0.25">
      <c r="E594"/>
      <c r="H594"/>
      <c r="K594"/>
    </row>
    <row r="595" spans="5:11" x14ac:dyDescent="0.25">
      <c r="E595"/>
      <c r="H595"/>
      <c r="K595"/>
    </row>
    <row r="596" spans="5:11" x14ac:dyDescent="0.25">
      <c r="E596"/>
      <c r="H596"/>
      <c r="K596"/>
    </row>
    <row r="597" spans="5:11" x14ac:dyDescent="0.25">
      <c r="E597"/>
      <c r="H597"/>
      <c r="K597"/>
    </row>
    <row r="598" spans="5:11" x14ac:dyDescent="0.25">
      <c r="E598"/>
      <c r="H598"/>
      <c r="K598"/>
    </row>
    <row r="599" spans="5:11" x14ac:dyDescent="0.25">
      <c r="E599"/>
      <c r="H599"/>
      <c r="K599"/>
    </row>
    <row r="600" spans="5:11" x14ac:dyDescent="0.25">
      <c r="E600"/>
      <c r="H600"/>
      <c r="K600"/>
    </row>
    <row r="601" spans="5:11" x14ac:dyDescent="0.25">
      <c r="E601"/>
      <c r="H601"/>
      <c r="K601"/>
    </row>
    <row r="602" spans="5:11" x14ac:dyDescent="0.25">
      <c r="E602"/>
      <c r="H602"/>
      <c r="K602"/>
    </row>
    <row r="603" spans="5:11" x14ac:dyDescent="0.25">
      <c r="E603"/>
      <c r="H603"/>
      <c r="K603"/>
    </row>
    <row r="604" spans="5:11" x14ac:dyDescent="0.25">
      <c r="E604"/>
      <c r="H604"/>
      <c r="K604"/>
    </row>
    <row r="605" spans="5:11" x14ac:dyDescent="0.25">
      <c r="E605"/>
      <c r="H605"/>
      <c r="K605"/>
    </row>
    <row r="606" spans="5:11" x14ac:dyDescent="0.25">
      <c r="E606"/>
      <c r="H606"/>
      <c r="K606"/>
    </row>
    <row r="607" spans="5:11" x14ac:dyDescent="0.25">
      <c r="E607"/>
      <c r="H607"/>
      <c r="K607"/>
    </row>
    <row r="608" spans="5:11" x14ac:dyDescent="0.25">
      <c r="E608"/>
      <c r="H608"/>
      <c r="K608"/>
    </row>
    <row r="609" spans="5:11" x14ac:dyDescent="0.25">
      <c r="E609"/>
      <c r="H609"/>
      <c r="K609"/>
    </row>
    <row r="610" spans="5:11" x14ac:dyDescent="0.25">
      <c r="E610"/>
      <c r="H610"/>
      <c r="K610"/>
    </row>
    <row r="611" spans="5:11" x14ac:dyDescent="0.25">
      <c r="E611"/>
      <c r="H611"/>
      <c r="K611"/>
    </row>
    <row r="612" spans="5:11" x14ac:dyDescent="0.25">
      <c r="E612"/>
      <c r="H612"/>
      <c r="K612"/>
    </row>
    <row r="613" spans="5:11" x14ac:dyDescent="0.25">
      <c r="E613"/>
      <c r="H613"/>
      <c r="K613"/>
    </row>
    <row r="614" spans="5:11" x14ac:dyDescent="0.25">
      <c r="E614"/>
      <c r="H614"/>
      <c r="K614"/>
    </row>
    <row r="615" spans="5:11" x14ac:dyDescent="0.25">
      <c r="E615"/>
      <c r="H615"/>
      <c r="K615"/>
    </row>
    <row r="616" spans="5:11" x14ac:dyDescent="0.25">
      <c r="E616"/>
      <c r="H616"/>
      <c r="K616"/>
    </row>
    <row r="617" spans="5:11" x14ac:dyDescent="0.25">
      <c r="E617"/>
      <c r="H617"/>
      <c r="K617"/>
    </row>
    <row r="618" spans="5:11" x14ac:dyDescent="0.25">
      <c r="E618"/>
      <c r="H618"/>
      <c r="K618"/>
    </row>
    <row r="619" spans="5:11" x14ac:dyDescent="0.25">
      <c r="E619"/>
      <c r="H619"/>
      <c r="K619"/>
    </row>
    <row r="620" spans="5:11" x14ac:dyDescent="0.25">
      <c r="E620"/>
      <c r="H620"/>
      <c r="K620"/>
    </row>
    <row r="621" spans="5:11" x14ac:dyDescent="0.25">
      <c r="E621"/>
      <c r="H621"/>
      <c r="K621"/>
    </row>
    <row r="622" spans="5:11" x14ac:dyDescent="0.25">
      <c r="E622"/>
      <c r="H622"/>
      <c r="K622"/>
    </row>
    <row r="623" spans="5:11" x14ac:dyDescent="0.25">
      <c r="E623"/>
      <c r="H623"/>
      <c r="K623"/>
    </row>
    <row r="624" spans="5:11" x14ac:dyDescent="0.25">
      <c r="E624"/>
      <c r="H624"/>
      <c r="K624"/>
    </row>
    <row r="625" spans="5:11" x14ac:dyDescent="0.25">
      <c r="E625"/>
      <c r="H625"/>
      <c r="K625"/>
    </row>
    <row r="626" spans="5:11" x14ac:dyDescent="0.25">
      <c r="E626"/>
      <c r="H626"/>
      <c r="K626"/>
    </row>
    <row r="627" spans="5:11" x14ac:dyDescent="0.25">
      <c r="E627"/>
      <c r="H627"/>
      <c r="K627"/>
    </row>
    <row r="628" spans="5:11" x14ac:dyDescent="0.25">
      <c r="E628"/>
      <c r="H628"/>
      <c r="K628"/>
    </row>
    <row r="629" spans="5:11" x14ac:dyDescent="0.25">
      <c r="E629"/>
      <c r="H629"/>
      <c r="K629"/>
    </row>
    <row r="630" spans="5:11" x14ac:dyDescent="0.25">
      <c r="E630"/>
      <c r="H630"/>
      <c r="K630"/>
    </row>
    <row r="631" spans="5:11" x14ac:dyDescent="0.25">
      <c r="E631"/>
      <c r="H631"/>
      <c r="K631"/>
    </row>
    <row r="632" spans="5:11" x14ac:dyDescent="0.25">
      <c r="E632"/>
      <c r="H632"/>
      <c r="K632"/>
    </row>
    <row r="633" spans="5:11" x14ac:dyDescent="0.25">
      <c r="E633"/>
      <c r="H633"/>
      <c r="K633"/>
    </row>
    <row r="634" spans="5:11" x14ac:dyDescent="0.25">
      <c r="E634"/>
      <c r="H634"/>
      <c r="K634"/>
    </row>
    <row r="635" spans="5:11" x14ac:dyDescent="0.25">
      <c r="E635"/>
      <c r="H635"/>
      <c r="K635"/>
    </row>
    <row r="636" spans="5:11" x14ac:dyDescent="0.25">
      <c r="E636"/>
      <c r="H636"/>
      <c r="K636"/>
    </row>
    <row r="637" spans="5:11" x14ac:dyDescent="0.25">
      <c r="E637"/>
      <c r="H637"/>
      <c r="K637"/>
    </row>
    <row r="638" spans="5:11" x14ac:dyDescent="0.25">
      <c r="E638"/>
      <c r="H638"/>
      <c r="K638"/>
    </row>
    <row r="639" spans="5:11" x14ac:dyDescent="0.25">
      <c r="E639"/>
      <c r="H639"/>
      <c r="K639"/>
    </row>
    <row r="640" spans="5:11" x14ac:dyDescent="0.25">
      <c r="E640"/>
      <c r="H640"/>
      <c r="K640"/>
    </row>
    <row r="641" spans="5:11" x14ac:dyDescent="0.25">
      <c r="E641"/>
      <c r="H641"/>
      <c r="K641"/>
    </row>
    <row r="642" spans="5:11" x14ac:dyDescent="0.25">
      <c r="E642"/>
      <c r="H642"/>
      <c r="K642"/>
    </row>
    <row r="643" spans="5:11" x14ac:dyDescent="0.25">
      <c r="E643"/>
      <c r="H643"/>
      <c r="K643"/>
    </row>
    <row r="644" spans="5:11" x14ac:dyDescent="0.25">
      <c r="E644"/>
      <c r="H644"/>
      <c r="K644"/>
    </row>
    <row r="645" spans="5:11" x14ac:dyDescent="0.25">
      <c r="E645"/>
      <c r="H645"/>
      <c r="K645"/>
    </row>
    <row r="646" spans="5:11" x14ac:dyDescent="0.25">
      <c r="E646"/>
      <c r="H646"/>
      <c r="K646"/>
    </row>
    <row r="647" spans="5:11" x14ac:dyDescent="0.25">
      <c r="E647"/>
      <c r="H647"/>
      <c r="K647"/>
    </row>
    <row r="648" spans="5:11" x14ac:dyDescent="0.25">
      <c r="E648"/>
      <c r="H648"/>
      <c r="K648"/>
    </row>
    <row r="649" spans="5:11" x14ac:dyDescent="0.25">
      <c r="E649"/>
      <c r="H649"/>
      <c r="K649"/>
    </row>
    <row r="650" spans="5:11" x14ac:dyDescent="0.25">
      <c r="E650"/>
      <c r="H650"/>
      <c r="K650"/>
    </row>
    <row r="651" spans="5:11" x14ac:dyDescent="0.25">
      <c r="E651"/>
      <c r="H651"/>
      <c r="K651"/>
    </row>
    <row r="652" spans="5:11" x14ac:dyDescent="0.25">
      <c r="E652"/>
      <c r="H652"/>
      <c r="K652"/>
    </row>
    <row r="653" spans="5:11" x14ac:dyDescent="0.25">
      <c r="E653"/>
      <c r="H653"/>
      <c r="K653"/>
    </row>
    <row r="654" spans="5:11" x14ac:dyDescent="0.25">
      <c r="E654"/>
      <c r="H654"/>
      <c r="K654"/>
    </row>
    <row r="655" spans="5:11" x14ac:dyDescent="0.25">
      <c r="E655"/>
      <c r="H655"/>
      <c r="K655"/>
    </row>
    <row r="656" spans="5:11" x14ac:dyDescent="0.25">
      <c r="E656"/>
      <c r="H656"/>
      <c r="K656"/>
    </row>
    <row r="657" spans="5:11" x14ac:dyDescent="0.25">
      <c r="E657"/>
      <c r="H657"/>
      <c r="K657"/>
    </row>
    <row r="658" spans="5:11" x14ac:dyDescent="0.25">
      <c r="E658"/>
      <c r="H658"/>
      <c r="K658"/>
    </row>
    <row r="659" spans="5:11" x14ac:dyDescent="0.25">
      <c r="E659"/>
      <c r="H659"/>
      <c r="K659"/>
    </row>
    <row r="660" spans="5:11" x14ac:dyDescent="0.25">
      <c r="E660"/>
      <c r="H660"/>
      <c r="K660"/>
    </row>
    <row r="661" spans="5:11" x14ac:dyDescent="0.25">
      <c r="E661"/>
      <c r="H661"/>
      <c r="K661"/>
    </row>
    <row r="662" spans="5:11" x14ac:dyDescent="0.25">
      <c r="E662"/>
      <c r="H662"/>
      <c r="K662"/>
    </row>
    <row r="663" spans="5:11" x14ac:dyDescent="0.25">
      <c r="E663"/>
      <c r="H663"/>
      <c r="K663"/>
    </row>
    <row r="664" spans="5:11" x14ac:dyDescent="0.25">
      <c r="E664"/>
      <c r="H664"/>
      <c r="K664"/>
    </row>
    <row r="665" spans="5:11" x14ac:dyDescent="0.25">
      <c r="E665"/>
      <c r="H665"/>
      <c r="K665"/>
    </row>
    <row r="666" spans="5:11" x14ac:dyDescent="0.25">
      <c r="E666"/>
      <c r="H666"/>
      <c r="K666"/>
    </row>
    <row r="667" spans="5:11" x14ac:dyDescent="0.25">
      <c r="E667"/>
      <c r="H667"/>
      <c r="K667"/>
    </row>
    <row r="668" spans="5:11" x14ac:dyDescent="0.25">
      <c r="E668"/>
      <c r="H668"/>
      <c r="K668"/>
    </row>
    <row r="669" spans="5:11" x14ac:dyDescent="0.25">
      <c r="E669"/>
      <c r="H669"/>
      <c r="K669"/>
    </row>
    <row r="670" spans="5:11" x14ac:dyDescent="0.25">
      <c r="E670"/>
      <c r="H670"/>
      <c r="K670"/>
    </row>
    <row r="671" spans="5:11" x14ac:dyDescent="0.25">
      <c r="E671"/>
      <c r="H671"/>
      <c r="K671"/>
    </row>
    <row r="672" spans="5:11" x14ac:dyDescent="0.25">
      <c r="E672"/>
      <c r="H672"/>
      <c r="K672"/>
    </row>
    <row r="673" spans="5:11" x14ac:dyDescent="0.25">
      <c r="E673"/>
      <c r="H673"/>
      <c r="K673"/>
    </row>
    <row r="674" spans="5:11" x14ac:dyDescent="0.25">
      <c r="E674"/>
      <c r="H674"/>
      <c r="K674"/>
    </row>
    <row r="675" spans="5:11" x14ac:dyDescent="0.25">
      <c r="E675"/>
      <c r="H675"/>
      <c r="K675"/>
    </row>
    <row r="676" spans="5:11" x14ac:dyDescent="0.25">
      <c r="E676"/>
      <c r="H676"/>
      <c r="K676"/>
    </row>
    <row r="677" spans="5:11" x14ac:dyDescent="0.25">
      <c r="E677"/>
      <c r="H677"/>
      <c r="K677"/>
    </row>
    <row r="678" spans="5:11" x14ac:dyDescent="0.25">
      <c r="E678"/>
      <c r="H678"/>
      <c r="K678"/>
    </row>
    <row r="679" spans="5:11" x14ac:dyDescent="0.25">
      <c r="E679"/>
      <c r="H679"/>
      <c r="K679"/>
    </row>
    <row r="680" spans="5:11" x14ac:dyDescent="0.25">
      <c r="E680"/>
      <c r="H680"/>
      <c r="K680"/>
    </row>
    <row r="681" spans="5:11" x14ac:dyDescent="0.25">
      <c r="E681"/>
      <c r="H681"/>
      <c r="K681"/>
    </row>
    <row r="682" spans="5:11" x14ac:dyDescent="0.25">
      <c r="E682"/>
      <c r="H682"/>
      <c r="K682"/>
    </row>
    <row r="683" spans="5:11" x14ac:dyDescent="0.25">
      <c r="E683"/>
      <c r="H683"/>
      <c r="K683"/>
    </row>
    <row r="684" spans="5:11" x14ac:dyDescent="0.25">
      <c r="E684"/>
      <c r="H684"/>
      <c r="K684"/>
    </row>
    <row r="685" spans="5:11" x14ac:dyDescent="0.25">
      <c r="E685"/>
      <c r="H685"/>
      <c r="K685"/>
    </row>
    <row r="686" spans="5:11" x14ac:dyDescent="0.25">
      <c r="E686"/>
      <c r="H686"/>
      <c r="K686"/>
    </row>
    <row r="687" spans="5:11" x14ac:dyDescent="0.25">
      <c r="E687"/>
      <c r="H687"/>
      <c r="K687"/>
    </row>
    <row r="688" spans="5:11" x14ac:dyDescent="0.25">
      <c r="E688"/>
      <c r="H688"/>
      <c r="K688"/>
    </row>
    <row r="689" spans="5:11" x14ac:dyDescent="0.25">
      <c r="E689"/>
      <c r="H689"/>
      <c r="K689"/>
    </row>
    <row r="690" spans="5:11" x14ac:dyDescent="0.25">
      <c r="E690"/>
      <c r="H690"/>
      <c r="K690"/>
    </row>
    <row r="691" spans="5:11" x14ac:dyDescent="0.25">
      <c r="E691"/>
      <c r="H691"/>
      <c r="K691"/>
    </row>
    <row r="692" spans="5:11" x14ac:dyDescent="0.25">
      <c r="E692"/>
      <c r="H692"/>
      <c r="K692"/>
    </row>
    <row r="693" spans="5:11" x14ac:dyDescent="0.25">
      <c r="E693"/>
      <c r="H693"/>
      <c r="K693"/>
    </row>
    <row r="694" spans="5:11" x14ac:dyDescent="0.25">
      <c r="E694"/>
      <c r="H694"/>
      <c r="K694"/>
    </row>
    <row r="695" spans="5:11" x14ac:dyDescent="0.25">
      <c r="E695"/>
      <c r="H695"/>
      <c r="K695"/>
    </row>
    <row r="696" spans="5:11" x14ac:dyDescent="0.25">
      <c r="E696"/>
      <c r="H696"/>
      <c r="K696"/>
    </row>
    <row r="697" spans="5:11" x14ac:dyDescent="0.25">
      <c r="E697"/>
      <c r="H697"/>
      <c r="K697"/>
    </row>
    <row r="698" spans="5:11" x14ac:dyDescent="0.25">
      <c r="E698"/>
      <c r="H698"/>
      <c r="K698"/>
    </row>
    <row r="699" spans="5:11" x14ac:dyDescent="0.25">
      <c r="E699"/>
      <c r="H699"/>
      <c r="K699"/>
    </row>
    <row r="700" spans="5:11" x14ac:dyDescent="0.25">
      <c r="E700"/>
      <c r="H700"/>
      <c r="K700"/>
    </row>
    <row r="701" spans="5:11" x14ac:dyDescent="0.25">
      <c r="E701"/>
      <c r="H701"/>
      <c r="K701"/>
    </row>
    <row r="702" spans="5:11" x14ac:dyDescent="0.25">
      <c r="E702"/>
      <c r="H702"/>
      <c r="K702"/>
    </row>
    <row r="703" spans="5:11" x14ac:dyDescent="0.25">
      <c r="E703"/>
      <c r="H703"/>
      <c r="K703"/>
    </row>
    <row r="704" spans="5:11" x14ac:dyDescent="0.25">
      <c r="E704"/>
      <c r="H704"/>
      <c r="K704"/>
    </row>
    <row r="705" spans="5:11" x14ac:dyDescent="0.25">
      <c r="E705"/>
      <c r="H705"/>
      <c r="K705"/>
    </row>
    <row r="706" spans="5:11" x14ac:dyDescent="0.25">
      <c r="E706"/>
      <c r="H706"/>
      <c r="K706"/>
    </row>
    <row r="707" spans="5:11" x14ac:dyDescent="0.25">
      <c r="E707"/>
      <c r="H707"/>
      <c r="K707"/>
    </row>
    <row r="708" spans="5:11" x14ac:dyDescent="0.25">
      <c r="E708"/>
      <c r="H708"/>
      <c r="K708"/>
    </row>
    <row r="709" spans="5:11" x14ac:dyDescent="0.25">
      <c r="E709"/>
      <c r="H709"/>
      <c r="K709"/>
    </row>
    <row r="710" spans="5:11" x14ac:dyDescent="0.25">
      <c r="E710"/>
      <c r="H710"/>
      <c r="K710"/>
    </row>
    <row r="711" spans="5:11" x14ac:dyDescent="0.25">
      <c r="E711"/>
      <c r="H711"/>
      <c r="K711"/>
    </row>
    <row r="712" spans="5:11" x14ac:dyDescent="0.25">
      <c r="E712"/>
      <c r="H712"/>
      <c r="K712"/>
    </row>
    <row r="713" spans="5:11" x14ac:dyDescent="0.25">
      <c r="E713"/>
      <c r="H713"/>
      <c r="K713"/>
    </row>
    <row r="714" spans="5:11" x14ac:dyDescent="0.25">
      <c r="E714"/>
      <c r="H714"/>
      <c r="K714"/>
    </row>
    <row r="715" spans="5:11" x14ac:dyDescent="0.25">
      <c r="E715"/>
      <c r="H715"/>
      <c r="K715"/>
    </row>
    <row r="716" spans="5:11" x14ac:dyDescent="0.25">
      <c r="E716"/>
      <c r="H716"/>
      <c r="K716"/>
    </row>
    <row r="717" spans="5:11" x14ac:dyDescent="0.25">
      <c r="E717"/>
      <c r="H717"/>
      <c r="K717"/>
    </row>
    <row r="718" spans="5:11" x14ac:dyDescent="0.25">
      <c r="E718"/>
      <c r="H718"/>
      <c r="K718"/>
    </row>
    <row r="719" spans="5:11" x14ac:dyDescent="0.25">
      <c r="E719"/>
      <c r="H719"/>
      <c r="K719"/>
    </row>
    <row r="720" spans="5:11" x14ac:dyDescent="0.25">
      <c r="E720"/>
      <c r="H720"/>
      <c r="K720"/>
    </row>
    <row r="721" spans="5:11" x14ac:dyDescent="0.25">
      <c r="E721"/>
      <c r="H721"/>
      <c r="K721"/>
    </row>
    <row r="722" spans="5:11" x14ac:dyDescent="0.25">
      <c r="E722"/>
      <c r="H722"/>
      <c r="K722"/>
    </row>
    <row r="723" spans="5:11" x14ac:dyDescent="0.25">
      <c r="E723"/>
      <c r="H723"/>
      <c r="K723"/>
    </row>
    <row r="724" spans="5:11" x14ac:dyDescent="0.25">
      <c r="E724"/>
      <c r="H724"/>
      <c r="K724"/>
    </row>
    <row r="725" spans="5:11" x14ac:dyDescent="0.25">
      <c r="E725"/>
      <c r="H725"/>
      <c r="K725"/>
    </row>
    <row r="726" spans="5:11" x14ac:dyDescent="0.25">
      <c r="E726"/>
      <c r="H726"/>
      <c r="K726"/>
    </row>
    <row r="727" spans="5:11" x14ac:dyDescent="0.25">
      <c r="E727"/>
      <c r="H727"/>
      <c r="K727"/>
    </row>
    <row r="728" spans="5:11" x14ac:dyDescent="0.25">
      <c r="E728"/>
      <c r="H728"/>
      <c r="K728"/>
    </row>
    <row r="729" spans="5:11" x14ac:dyDescent="0.25">
      <c r="E729"/>
      <c r="H729"/>
      <c r="K729"/>
    </row>
    <row r="730" spans="5:11" x14ac:dyDescent="0.25">
      <c r="E730"/>
      <c r="H730"/>
      <c r="K730"/>
    </row>
    <row r="731" spans="5:11" x14ac:dyDescent="0.25">
      <c r="E731"/>
      <c r="H731"/>
      <c r="K731"/>
    </row>
    <row r="732" spans="5:11" x14ac:dyDescent="0.25">
      <c r="E732"/>
      <c r="H732"/>
      <c r="K732"/>
    </row>
    <row r="733" spans="5:11" x14ac:dyDescent="0.25">
      <c r="E733"/>
      <c r="H733"/>
      <c r="K733"/>
    </row>
    <row r="734" spans="5:11" x14ac:dyDescent="0.25">
      <c r="E734"/>
      <c r="H734"/>
      <c r="K734"/>
    </row>
    <row r="735" spans="5:11" x14ac:dyDescent="0.25">
      <c r="E735"/>
      <c r="H735"/>
      <c r="K735"/>
    </row>
    <row r="736" spans="5:11" x14ac:dyDescent="0.25">
      <c r="E736"/>
      <c r="H736"/>
      <c r="K736"/>
    </row>
    <row r="737" spans="5:11" x14ac:dyDescent="0.25">
      <c r="E737"/>
      <c r="H737"/>
      <c r="K737"/>
    </row>
    <row r="738" spans="5:11" x14ac:dyDescent="0.25">
      <c r="E738"/>
      <c r="H738"/>
      <c r="K738"/>
    </row>
    <row r="739" spans="5:11" x14ac:dyDescent="0.25">
      <c r="E739"/>
      <c r="H739"/>
      <c r="K739"/>
    </row>
    <row r="740" spans="5:11" x14ac:dyDescent="0.25">
      <c r="E740"/>
      <c r="H740"/>
      <c r="K740"/>
    </row>
    <row r="741" spans="5:11" x14ac:dyDescent="0.25">
      <c r="E741"/>
      <c r="H741"/>
      <c r="K741"/>
    </row>
    <row r="742" spans="5:11" x14ac:dyDescent="0.25">
      <c r="E742"/>
      <c r="H742"/>
      <c r="K742"/>
    </row>
    <row r="743" spans="5:11" x14ac:dyDescent="0.25">
      <c r="E743"/>
      <c r="H743"/>
      <c r="K743"/>
    </row>
    <row r="744" spans="5:11" x14ac:dyDescent="0.25">
      <c r="E744"/>
      <c r="H744"/>
      <c r="K744"/>
    </row>
    <row r="745" spans="5:11" x14ac:dyDescent="0.25">
      <c r="E745"/>
      <c r="H745"/>
      <c r="K745"/>
    </row>
    <row r="746" spans="5:11" x14ac:dyDescent="0.25">
      <c r="E746"/>
      <c r="H746"/>
      <c r="K746"/>
    </row>
    <row r="747" spans="5:11" x14ac:dyDescent="0.25">
      <c r="E747"/>
      <c r="H747"/>
      <c r="K747"/>
    </row>
    <row r="748" spans="5:11" x14ac:dyDescent="0.25">
      <c r="E748"/>
      <c r="H748"/>
      <c r="K748"/>
    </row>
    <row r="749" spans="5:11" x14ac:dyDescent="0.25">
      <c r="E749"/>
      <c r="H749"/>
      <c r="K749"/>
    </row>
    <row r="750" spans="5:11" x14ac:dyDescent="0.25">
      <c r="E750"/>
      <c r="H750"/>
      <c r="K750"/>
    </row>
    <row r="751" spans="5:11" x14ac:dyDescent="0.25">
      <c r="E751"/>
      <c r="H751"/>
      <c r="K751"/>
    </row>
    <row r="752" spans="5:11" x14ac:dyDescent="0.25">
      <c r="E752"/>
      <c r="H752"/>
      <c r="K752"/>
    </row>
    <row r="753" spans="5:11" x14ac:dyDescent="0.25">
      <c r="E753"/>
      <c r="H753"/>
      <c r="K753"/>
    </row>
    <row r="754" spans="5:11" x14ac:dyDescent="0.25">
      <c r="E754"/>
      <c r="H754"/>
      <c r="K754"/>
    </row>
    <row r="755" spans="5:11" x14ac:dyDescent="0.25">
      <c r="E755"/>
      <c r="H755"/>
      <c r="K755"/>
    </row>
    <row r="756" spans="5:11" x14ac:dyDescent="0.25">
      <c r="E756"/>
      <c r="H756"/>
      <c r="K756"/>
    </row>
    <row r="757" spans="5:11" x14ac:dyDescent="0.25">
      <c r="E757"/>
      <c r="H757"/>
      <c r="K757"/>
    </row>
    <row r="758" spans="5:11" x14ac:dyDescent="0.25">
      <c r="E758"/>
      <c r="H758"/>
      <c r="K758"/>
    </row>
    <row r="759" spans="5:11" x14ac:dyDescent="0.25">
      <c r="E759"/>
      <c r="H759"/>
      <c r="K759"/>
    </row>
    <row r="760" spans="5:11" x14ac:dyDescent="0.25">
      <c r="E760"/>
      <c r="H760"/>
      <c r="K760"/>
    </row>
    <row r="761" spans="5:11" x14ac:dyDescent="0.25">
      <c r="E761"/>
      <c r="H761"/>
      <c r="K761"/>
    </row>
    <row r="762" spans="5:11" x14ac:dyDescent="0.25">
      <c r="E762"/>
      <c r="H762"/>
      <c r="K762"/>
    </row>
    <row r="763" spans="5:11" x14ac:dyDescent="0.25">
      <c r="E763"/>
      <c r="H763"/>
      <c r="K763"/>
    </row>
    <row r="764" spans="5:11" x14ac:dyDescent="0.25">
      <c r="E764"/>
      <c r="H764"/>
      <c r="K764"/>
    </row>
    <row r="765" spans="5:11" x14ac:dyDescent="0.25">
      <c r="E765"/>
      <c r="H765"/>
      <c r="K765"/>
    </row>
    <row r="766" spans="5:11" x14ac:dyDescent="0.25">
      <c r="E766"/>
      <c r="H766"/>
      <c r="K766"/>
    </row>
    <row r="767" spans="5:11" x14ac:dyDescent="0.25">
      <c r="E767"/>
      <c r="H767"/>
      <c r="K767"/>
    </row>
    <row r="768" spans="5:11" x14ac:dyDescent="0.25">
      <c r="E768"/>
      <c r="H768"/>
      <c r="K768"/>
    </row>
    <row r="769" spans="5:11" x14ac:dyDescent="0.25">
      <c r="E769"/>
      <c r="H769"/>
      <c r="K769"/>
    </row>
    <row r="770" spans="5:11" x14ac:dyDescent="0.25">
      <c r="E770"/>
      <c r="H770"/>
      <c r="K770"/>
    </row>
    <row r="771" spans="5:11" x14ac:dyDescent="0.25">
      <c r="E771"/>
      <c r="H771"/>
      <c r="K771"/>
    </row>
    <row r="772" spans="5:11" x14ac:dyDescent="0.25">
      <c r="E772"/>
      <c r="H772"/>
      <c r="K772"/>
    </row>
    <row r="773" spans="5:11" x14ac:dyDescent="0.25">
      <c r="E773"/>
      <c r="H773"/>
      <c r="K773"/>
    </row>
    <row r="774" spans="5:11" x14ac:dyDescent="0.25">
      <c r="E774"/>
      <c r="H774"/>
      <c r="K774"/>
    </row>
    <row r="775" spans="5:11" x14ac:dyDescent="0.25">
      <c r="E775"/>
      <c r="H775"/>
      <c r="K775"/>
    </row>
    <row r="776" spans="5:11" x14ac:dyDescent="0.25">
      <c r="E776"/>
      <c r="H776"/>
      <c r="K776"/>
    </row>
    <row r="777" spans="5:11" x14ac:dyDescent="0.25">
      <c r="E777"/>
      <c r="H777"/>
      <c r="K777"/>
    </row>
    <row r="778" spans="5:11" x14ac:dyDescent="0.25">
      <c r="E778"/>
      <c r="H778"/>
      <c r="K778"/>
    </row>
    <row r="779" spans="5:11" x14ac:dyDescent="0.25">
      <c r="E779"/>
      <c r="H779"/>
      <c r="K779"/>
    </row>
    <row r="780" spans="5:11" x14ac:dyDescent="0.25">
      <c r="E780"/>
      <c r="H780"/>
      <c r="K780"/>
    </row>
    <row r="781" spans="5:11" x14ac:dyDescent="0.25">
      <c r="E781"/>
      <c r="H781"/>
      <c r="K781"/>
    </row>
    <row r="782" spans="5:11" x14ac:dyDescent="0.25">
      <c r="E782"/>
      <c r="H782"/>
      <c r="K782"/>
    </row>
    <row r="783" spans="5:11" x14ac:dyDescent="0.25">
      <c r="E783"/>
      <c r="H783"/>
      <c r="K783"/>
    </row>
    <row r="784" spans="5:11" x14ac:dyDescent="0.25">
      <c r="E784"/>
      <c r="H784"/>
      <c r="K784"/>
    </row>
    <row r="785" spans="5:11" x14ac:dyDescent="0.25">
      <c r="E785"/>
      <c r="H785"/>
      <c r="K785"/>
    </row>
    <row r="786" spans="5:11" x14ac:dyDescent="0.25">
      <c r="E786"/>
      <c r="H786"/>
      <c r="K786"/>
    </row>
    <row r="787" spans="5:11" x14ac:dyDescent="0.25">
      <c r="E787"/>
      <c r="H787"/>
      <c r="K787"/>
    </row>
    <row r="788" spans="5:11" x14ac:dyDescent="0.25">
      <c r="E788"/>
      <c r="H788"/>
      <c r="K788"/>
    </row>
    <row r="789" spans="5:11" x14ac:dyDescent="0.25">
      <c r="E789"/>
      <c r="H789"/>
      <c r="K789"/>
    </row>
    <row r="790" spans="5:11" x14ac:dyDescent="0.25">
      <c r="E790"/>
      <c r="H790"/>
      <c r="K790"/>
    </row>
    <row r="791" spans="5:11" x14ac:dyDescent="0.25">
      <c r="E791"/>
      <c r="H791"/>
      <c r="K791"/>
    </row>
    <row r="792" spans="5:11" x14ac:dyDescent="0.25">
      <c r="E792"/>
      <c r="H792"/>
      <c r="K792"/>
    </row>
    <row r="793" spans="5:11" x14ac:dyDescent="0.25">
      <c r="E793"/>
      <c r="H793"/>
      <c r="K793"/>
    </row>
    <row r="794" spans="5:11" x14ac:dyDescent="0.25">
      <c r="E794"/>
      <c r="H794"/>
      <c r="K794"/>
    </row>
    <row r="795" spans="5:11" x14ac:dyDescent="0.25">
      <c r="E795"/>
      <c r="H795"/>
      <c r="K795"/>
    </row>
    <row r="796" spans="5:11" x14ac:dyDescent="0.25">
      <c r="E796"/>
      <c r="H796"/>
      <c r="K796"/>
    </row>
    <row r="797" spans="5:11" x14ac:dyDescent="0.25">
      <c r="E797"/>
      <c r="H797"/>
      <c r="K797"/>
    </row>
    <row r="798" spans="5:11" x14ac:dyDescent="0.25">
      <c r="E798"/>
      <c r="H798"/>
      <c r="K798"/>
    </row>
    <row r="799" spans="5:11" x14ac:dyDescent="0.25">
      <c r="E799"/>
      <c r="H799"/>
      <c r="K799"/>
    </row>
    <row r="800" spans="5:11" x14ac:dyDescent="0.25">
      <c r="E800"/>
      <c r="H800"/>
      <c r="K800"/>
    </row>
    <row r="801" spans="5:11" x14ac:dyDescent="0.25">
      <c r="E801"/>
      <c r="H801"/>
      <c r="K801"/>
    </row>
    <row r="802" spans="5:11" x14ac:dyDescent="0.25">
      <c r="E802"/>
      <c r="H802"/>
      <c r="K802"/>
    </row>
    <row r="803" spans="5:11" x14ac:dyDescent="0.25">
      <c r="E803"/>
      <c r="H803"/>
      <c r="K803"/>
    </row>
    <row r="804" spans="5:11" x14ac:dyDescent="0.25">
      <c r="E804"/>
      <c r="H804"/>
      <c r="K804"/>
    </row>
    <row r="805" spans="5:11" x14ac:dyDescent="0.25">
      <c r="E805"/>
      <c r="H805"/>
      <c r="K805"/>
    </row>
    <row r="806" spans="5:11" x14ac:dyDescent="0.25">
      <c r="E806"/>
      <c r="H806"/>
      <c r="K806"/>
    </row>
    <row r="807" spans="5:11" x14ac:dyDescent="0.25">
      <c r="E807"/>
      <c r="H807"/>
      <c r="K807"/>
    </row>
    <row r="808" spans="5:11" x14ac:dyDescent="0.25">
      <c r="E808"/>
      <c r="H808"/>
      <c r="K808"/>
    </row>
    <row r="809" spans="5:11" x14ac:dyDescent="0.25">
      <c r="E809"/>
      <c r="H809"/>
      <c r="K809"/>
    </row>
    <row r="810" spans="5:11" x14ac:dyDescent="0.25">
      <c r="E810"/>
      <c r="H810"/>
      <c r="K810"/>
    </row>
    <row r="811" spans="5:11" x14ac:dyDescent="0.25">
      <c r="E811"/>
      <c r="H811"/>
      <c r="K811"/>
    </row>
    <row r="812" spans="5:11" x14ac:dyDescent="0.25">
      <c r="E812"/>
      <c r="H812"/>
      <c r="K812"/>
    </row>
    <row r="813" spans="5:11" x14ac:dyDescent="0.25">
      <c r="E813"/>
      <c r="H813"/>
      <c r="K813"/>
    </row>
    <row r="814" spans="5:11" x14ac:dyDescent="0.25">
      <c r="E814"/>
      <c r="H814"/>
      <c r="K814"/>
    </row>
    <row r="815" spans="5:11" x14ac:dyDescent="0.25">
      <c r="E815"/>
      <c r="H815"/>
      <c r="K815"/>
    </row>
    <row r="816" spans="5:11" x14ac:dyDescent="0.25">
      <c r="E816"/>
      <c r="H816"/>
      <c r="K816"/>
    </row>
    <row r="817" spans="5:11" x14ac:dyDescent="0.25">
      <c r="E817"/>
      <c r="H817"/>
      <c r="K817"/>
    </row>
    <row r="818" spans="5:11" x14ac:dyDescent="0.25">
      <c r="E818"/>
      <c r="H818"/>
      <c r="K818"/>
    </row>
    <row r="819" spans="5:11" x14ac:dyDescent="0.25">
      <c r="E819"/>
      <c r="H819"/>
      <c r="K819"/>
    </row>
    <row r="820" spans="5:11" x14ac:dyDescent="0.25">
      <c r="E820"/>
      <c r="H820"/>
      <c r="K820"/>
    </row>
    <row r="821" spans="5:11" x14ac:dyDescent="0.25">
      <c r="E821"/>
      <c r="H821"/>
      <c r="K821"/>
    </row>
    <row r="822" spans="5:11" x14ac:dyDescent="0.25">
      <c r="E822"/>
      <c r="H822"/>
      <c r="K822"/>
    </row>
    <row r="823" spans="5:11" x14ac:dyDescent="0.25">
      <c r="E823"/>
      <c r="H823"/>
      <c r="K823"/>
    </row>
    <row r="824" spans="5:11" x14ac:dyDescent="0.25">
      <c r="E824"/>
      <c r="H824"/>
      <c r="K824"/>
    </row>
    <row r="825" spans="5:11" x14ac:dyDescent="0.25">
      <c r="E825"/>
      <c r="H825"/>
      <c r="K825"/>
    </row>
    <row r="826" spans="5:11" x14ac:dyDescent="0.25">
      <c r="E826"/>
      <c r="H826"/>
      <c r="K826"/>
    </row>
    <row r="827" spans="5:11" x14ac:dyDescent="0.25">
      <c r="E827"/>
      <c r="H827"/>
      <c r="K827"/>
    </row>
    <row r="828" spans="5:11" x14ac:dyDescent="0.25">
      <c r="E828"/>
      <c r="H828"/>
      <c r="K828"/>
    </row>
    <row r="829" spans="5:11" x14ac:dyDescent="0.25">
      <c r="E829"/>
      <c r="H829"/>
      <c r="K829"/>
    </row>
    <row r="830" spans="5:11" x14ac:dyDescent="0.25">
      <c r="E830"/>
      <c r="H830"/>
      <c r="K830"/>
    </row>
    <row r="831" spans="5:11" x14ac:dyDescent="0.25">
      <c r="E831"/>
      <c r="H831"/>
      <c r="K831"/>
    </row>
    <row r="832" spans="5:11" x14ac:dyDescent="0.25">
      <c r="E832"/>
      <c r="H832"/>
      <c r="K832"/>
    </row>
    <row r="833" spans="5:11" x14ac:dyDescent="0.25">
      <c r="E833"/>
      <c r="H833"/>
      <c r="K833"/>
    </row>
    <row r="834" spans="5:11" x14ac:dyDescent="0.25">
      <c r="E834"/>
      <c r="H834"/>
      <c r="K834"/>
    </row>
    <row r="835" spans="5:11" x14ac:dyDescent="0.25">
      <c r="E835"/>
      <c r="H835"/>
      <c r="K835"/>
    </row>
    <row r="836" spans="5:11" x14ac:dyDescent="0.25">
      <c r="E836"/>
      <c r="H836"/>
      <c r="K836"/>
    </row>
    <row r="837" spans="5:11" x14ac:dyDescent="0.25">
      <c r="E837"/>
      <c r="H837"/>
      <c r="K837"/>
    </row>
    <row r="838" spans="5:11" x14ac:dyDescent="0.25">
      <c r="E838"/>
      <c r="H838"/>
      <c r="K838"/>
    </row>
    <row r="839" spans="5:11" x14ac:dyDescent="0.25">
      <c r="E839"/>
      <c r="H839"/>
      <c r="K839"/>
    </row>
    <row r="840" spans="5:11" x14ac:dyDescent="0.25">
      <c r="E840"/>
      <c r="H840"/>
      <c r="K840"/>
    </row>
    <row r="841" spans="5:11" x14ac:dyDescent="0.25">
      <c r="E841"/>
      <c r="H841"/>
      <c r="K841"/>
    </row>
    <row r="842" spans="5:11" x14ac:dyDescent="0.25">
      <c r="E842"/>
      <c r="H842"/>
      <c r="K842"/>
    </row>
    <row r="843" spans="5:11" x14ac:dyDescent="0.25">
      <c r="E843"/>
      <c r="H843"/>
      <c r="K843"/>
    </row>
    <row r="844" spans="5:11" x14ac:dyDescent="0.25">
      <c r="E844"/>
      <c r="H844"/>
      <c r="K844"/>
    </row>
    <row r="845" spans="5:11" x14ac:dyDescent="0.25">
      <c r="E845"/>
      <c r="H845"/>
      <c r="K845"/>
    </row>
    <row r="846" spans="5:11" x14ac:dyDescent="0.25">
      <c r="E846"/>
      <c r="H846"/>
      <c r="K846"/>
    </row>
    <row r="847" spans="5:11" x14ac:dyDescent="0.25">
      <c r="E847"/>
      <c r="H847"/>
      <c r="K847"/>
    </row>
    <row r="848" spans="5:11" x14ac:dyDescent="0.25">
      <c r="E848"/>
      <c r="H848"/>
      <c r="K848"/>
    </row>
    <row r="849" spans="5:11" x14ac:dyDescent="0.25">
      <c r="E849"/>
      <c r="H849"/>
      <c r="K849"/>
    </row>
    <row r="850" spans="5:11" x14ac:dyDescent="0.25">
      <c r="E850"/>
      <c r="H850"/>
      <c r="K850"/>
    </row>
    <row r="851" spans="5:11" x14ac:dyDescent="0.25">
      <c r="E851"/>
      <c r="H851"/>
      <c r="K851"/>
    </row>
    <row r="852" spans="5:11" x14ac:dyDescent="0.25">
      <c r="E852"/>
      <c r="H852"/>
      <c r="K852"/>
    </row>
    <row r="853" spans="5:11" x14ac:dyDescent="0.25">
      <c r="E853"/>
      <c r="H853"/>
      <c r="K853"/>
    </row>
    <row r="854" spans="5:11" x14ac:dyDescent="0.25">
      <c r="E854"/>
      <c r="H854"/>
      <c r="K854"/>
    </row>
    <row r="855" spans="5:11" x14ac:dyDescent="0.25">
      <c r="E855"/>
      <c r="H855"/>
      <c r="K855"/>
    </row>
    <row r="856" spans="5:11" x14ac:dyDescent="0.25">
      <c r="E856"/>
      <c r="H856"/>
      <c r="K856"/>
    </row>
    <row r="857" spans="5:11" x14ac:dyDescent="0.25">
      <c r="E857"/>
      <c r="H857"/>
      <c r="K857"/>
    </row>
    <row r="858" spans="5:11" x14ac:dyDescent="0.25">
      <c r="E858"/>
      <c r="H858"/>
      <c r="K858"/>
    </row>
    <row r="859" spans="5:11" x14ac:dyDescent="0.25">
      <c r="E859"/>
      <c r="H859"/>
      <c r="K859"/>
    </row>
    <row r="860" spans="5:11" x14ac:dyDescent="0.25">
      <c r="E860"/>
      <c r="H860"/>
      <c r="K860"/>
    </row>
    <row r="861" spans="5:11" x14ac:dyDescent="0.25">
      <c r="E861"/>
      <c r="H861"/>
      <c r="K861"/>
    </row>
    <row r="862" spans="5:11" x14ac:dyDescent="0.25">
      <c r="E862"/>
      <c r="H862"/>
      <c r="K862"/>
    </row>
    <row r="863" spans="5:11" x14ac:dyDescent="0.25">
      <c r="E863"/>
      <c r="H863"/>
      <c r="K863"/>
    </row>
    <row r="864" spans="5:11" x14ac:dyDescent="0.25">
      <c r="E864"/>
      <c r="H864"/>
      <c r="K864"/>
    </row>
    <row r="865" spans="5:11" x14ac:dyDescent="0.25">
      <c r="E865"/>
      <c r="H865"/>
      <c r="K865"/>
    </row>
    <row r="866" spans="5:11" x14ac:dyDescent="0.25">
      <c r="E866"/>
      <c r="H866"/>
      <c r="K866"/>
    </row>
    <row r="867" spans="5:11" x14ac:dyDescent="0.25">
      <c r="E867"/>
      <c r="H867"/>
      <c r="K867"/>
    </row>
    <row r="868" spans="5:11" x14ac:dyDescent="0.25">
      <c r="E868"/>
      <c r="H868"/>
      <c r="K868"/>
    </row>
    <row r="869" spans="5:11" x14ac:dyDescent="0.25">
      <c r="E869"/>
      <c r="H869"/>
      <c r="K869"/>
    </row>
    <row r="870" spans="5:11" x14ac:dyDescent="0.25">
      <c r="E870"/>
      <c r="H870"/>
      <c r="K870"/>
    </row>
    <row r="871" spans="5:11" x14ac:dyDescent="0.25">
      <c r="E871"/>
      <c r="H871"/>
      <c r="K871"/>
    </row>
    <row r="872" spans="5:11" x14ac:dyDescent="0.25">
      <c r="E872"/>
      <c r="H872"/>
      <c r="K872"/>
    </row>
    <row r="873" spans="5:11" x14ac:dyDescent="0.25">
      <c r="E873"/>
      <c r="H873"/>
      <c r="K873"/>
    </row>
    <row r="874" spans="5:11" x14ac:dyDescent="0.25">
      <c r="E874"/>
      <c r="H874"/>
      <c r="K874"/>
    </row>
    <row r="875" spans="5:11" x14ac:dyDescent="0.25">
      <c r="E875"/>
      <c r="H875"/>
      <c r="K875"/>
    </row>
    <row r="876" spans="5:11" x14ac:dyDescent="0.25">
      <c r="E876"/>
      <c r="H876"/>
      <c r="K876"/>
    </row>
    <row r="877" spans="5:11" x14ac:dyDescent="0.25">
      <c r="E877"/>
      <c r="H877"/>
      <c r="K877"/>
    </row>
    <row r="878" spans="5:11" x14ac:dyDescent="0.25">
      <c r="E878"/>
      <c r="H878"/>
      <c r="K878"/>
    </row>
    <row r="879" spans="5:11" x14ac:dyDescent="0.25">
      <c r="E879"/>
      <c r="H879"/>
      <c r="K879"/>
    </row>
    <row r="880" spans="5:11" x14ac:dyDescent="0.25">
      <c r="E880"/>
      <c r="H880"/>
      <c r="K880"/>
    </row>
    <row r="881" spans="5:11" x14ac:dyDescent="0.25">
      <c r="E881"/>
      <c r="H881"/>
      <c r="K881"/>
    </row>
    <row r="882" spans="5:11" x14ac:dyDescent="0.25">
      <c r="E882"/>
      <c r="H882"/>
      <c r="K882"/>
    </row>
    <row r="883" spans="5:11" x14ac:dyDescent="0.25">
      <c r="E883"/>
      <c r="H883"/>
      <c r="K883"/>
    </row>
    <row r="884" spans="5:11" x14ac:dyDescent="0.25">
      <c r="E884"/>
      <c r="H884"/>
      <c r="K884"/>
    </row>
    <row r="885" spans="5:11" x14ac:dyDescent="0.25">
      <c r="E885"/>
      <c r="H885"/>
      <c r="K885"/>
    </row>
    <row r="886" spans="5:11" x14ac:dyDescent="0.25">
      <c r="E886"/>
      <c r="H886"/>
      <c r="K886"/>
    </row>
    <row r="887" spans="5:11" x14ac:dyDescent="0.25">
      <c r="E887"/>
      <c r="H887"/>
      <c r="K887"/>
    </row>
    <row r="888" spans="5:11" x14ac:dyDescent="0.25">
      <c r="E888"/>
      <c r="H888"/>
      <c r="K888"/>
    </row>
    <row r="889" spans="5:11" x14ac:dyDescent="0.25">
      <c r="E889"/>
      <c r="H889"/>
      <c r="K889"/>
    </row>
    <row r="890" spans="5:11" x14ac:dyDescent="0.25">
      <c r="E890"/>
      <c r="H890"/>
      <c r="K890"/>
    </row>
    <row r="891" spans="5:11" x14ac:dyDescent="0.25">
      <c r="E891"/>
      <c r="H891"/>
      <c r="K891"/>
    </row>
    <row r="892" spans="5:11" x14ac:dyDescent="0.25">
      <c r="E892"/>
      <c r="H892"/>
      <c r="K892"/>
    </row>
    <row r="893" spans="5:11" x14ac:dyDescent="0.25">
      <c r="E893"/>
      <c r="H893"/>
      <c r="K893"/>
    </row>
    <row r="894" spans="5:11" x14ac:dyDescent="0.25">
      <c r="E894"/>
      <c r="H894"/>
      <c r="K894"/>
    </row>
    <row r="895" spans="5:11" x14ac:dyDescent="0.25">
      <c r="E895"/>
      <c r="H895"/>
      <c r="K895"/>
    </row>
    <row r="896" spans="5:11" x14ac:dyDescent="0.25">
      <c r="E896"/>
      <c r="H896"/>
      <c r="K896"/>
    </row>
    <row r="897" spans="5:11" x14ac:dyDescent="0.25">
      <c r="E897"/>
      <c r="H897"/>
      <c r="K897"/>
    </row>
    <row r="898" spans="5:11" x14ac:dyDescent="0.25">
      <c r="E898"/>
      <c r="H898"/>
      <c r="K898"/>
    </row>
    <row r="899" spans="5:11" x14ac:dyDescent="0.25">
      <c r="E899"/>
      <c r="H899"/>
      <c r="K899"/>
    </row>
    <row r="900" spans="5:11" x14ac:dyDescent="0.25">
      <c r="E900"/>
      <c r="H900"/>
      <c r="K900"/>
    </row>
    <row r="901" spans="5:11" x14ac:dyDescent="0.25">
      <c r="E901"/>
      <c r="H901"/>
      <c r="K901"/>
    </row>
    <row r="902" spans="5:11" x14ac:dyDescent="0.25">
      <c r="E902"/>
      <c r="H902"/>
      <c r="K902"/>
    </row>
    <row r="903" spans="5:11" x14ac:dyDescent="0.25">
      <c r="E903"/>
      <c r="H903"/>
      <c r="K903"/>
    </row>
    <row r="904" spans="5:11" x14ac:dyDescent="0.25">
      <c r="E904"/>
      <c r="H904"/>
      <c r="K904"/>
    </row>
    <row r="905" spans="5:11" x14ac:dyDescent="0.25">
      <c r="E905"/>
      <c r="H905"/>
      <c r="K905"/>
    </row>
    <row r="906" spans="5:11" x14ac:dyDescent="0.25">
      <c r="E906"/>
      <c r="H906"/>
      <c r="K906"/>
    </row>
    <row r="907" spans="5:11" x14ac:dyDescent="0.25">
      <c r="E907"/>
      <c r="H907"/>
      <c r="K907"/>
    </row>
    <row r="908" spans="5:11" x14ac:dyDescent="0.25">
      <c r="E908"/>
      <c r="H908"/>
      <c r="K908"/>
    </row>
    <row r="909" spans="5:11" x14ac:dyDescent="0.25">
      <c r="E909"/>
      <c r="H909"/>
      <c r="K909"/>
    </row>
    <row r="910" spans="5:11" x14ac:dyDescent="0.25">
      <c r="E910"/>
      <c r="H910"/>
      <c r="K910"/>
    </row>
    <row r="911" spans="5:11" x14ac:dyDescent="0.25">
      <c r="E911"/>
      <c r="H911"/>
      <c r="K911"/>
    </row>
    <row r="912" spans="5:11" x14ac:dyDescent="0.25">
      <c r="E912"/>
      <c r="H912"/>
      <c r="K912"/>
    </row>
    <row r="913" spans="5:11" x14ac:dyDescent="0.25">
      <c r="E913"/>
      <c r="H913"/>
      <c r="K913"/>
    </row>
    <row r="914" spans="5:11" x14ac:dyDescent="0.25">
      <c r="E914"/>
      <c r="H914"/>
      <c r="K914"/>
    </row>
    <row r="915" spans="5:11" x14ac:dyDescent="0.25">
      <c r="E915"/>
      <c r="H915"/>
      <c r="K915"/>
    </row>
    <row r="916" spans="5:11" x14ac:dyDescent="0.25">
      <c r="E916"/>
      <c r="H916"/>
      <c r="K916"/>
    </row>
    <row r="917" spans="5:11" x14ac:dyDescent="0.25">
      <c r="E917"/>
      <c r="H917"/>
      <c r="K917"/>
    </row>
    <row r="918" spans="5:11" x14ac:dyDescent="0.25">
      <c r="E918"/>
      <c r="H918"/>
      <c r="K918"/>
    </row>
    <row r="919" spans="5:11" x14ac:dyDescent="0.25">
      <c r="E919"/>
      <c r="H919"/>
      <c r="K919"/>
    </row>
    <row r="920" spans="5:11" x14ac:dyDescent="0.25">
      <c r="E920"/>
      <c r="H920"/>
      <c r="K920"/>
    </row>
    <row r="921" spans="5:11" x14ac:dyDescent="0.25">
      <c r="E921"/>
      <c r="H921"/>
      <c r="K921"/>
    </row>
    <row r="922" spans="5:11" x14ac:dyDescent="0.25">
      <c r="E922"/>
      <c r="H922"/>
      <c r="K922"/>
    </row>
    <row r="923" spans="5:11" x14ac:dyDescent="0.25">
      <c r="E923"/>
      <c r="H923"/>
      <c r="K923"/>
    </row>
    <row r="924" spans="5:11" x14ac:dyDescent="0.25">
      <c r="E924"/>
      <c r="H924"/>
      <c r="K924"/>
    </row>
    <row r="925" spans="5:11" x14ac:dyDescent="0.25">
      <c r="E925"/>
      <c r="H925"/>
      <c r="K925"/>
    </row>
    <row r="926" spans="5:11" x14ac:dyDescent="0.25">
      <c r="E926"/>
      <c r="H926"/>
      <c r="K926"/>
    </row>
    <row r="927" spans="5:11" x14ac:dyDescent="0.25">
      <c r="E927"/>
      <c r="H927"/>
      <c r="K927"/>
    </row>
    <row r="928" spans="5:11" x14ac:dyDescent="0.25">
      <c r="E928"/>
      <c r="H928"/>
      <c r="K928"/>
    </row>
    <row r="929" spans="5:11" x14ac:dyDescent="0.25">
      <c r="E929"/>
      <c r="H929"/>
      <c r="K929"/>
    </row>
    <row r="930" spans="5:11" x14ac:dyDescent="0.25">
      <c r="E930"/>
      <c r="H930"/>
      <c r="K930"/>
    </row>
    <row r="931" spans="5:11" x14ac:dyDescent="0.25">
      <c r="E931"/>
      <c r="H931"/>
      <c r="K931"/>
    </row>
    <row r="932" spans="5:11" x14ac:dyDescent="0.25">
      <c r="E932"/>
      <c r="H932"/>
      <c r="K932"/>
    </row>
    <row r="933" spans="5:11" x14ac:dyDescent="0.25">
      <c r="E933"/>
      <c r="H933"/>
      <c r="K933"/>
    </row>
    <row r="934" spans="5:11" x14ac:dyDescent="0.25">
      <c r="E934"/>
      <c r="H934"/>
      <c r="K934"/>
    </row>
    <row r="935" spans="5:11" x14ac:dyDescent="0.25">
      <c r="E935"/>
      <c r="H935"/>
      <c r="K935"/>
    </row>
    <row r="936" spans="5:11" x14ac:dyDescent="0.25">
      <c r="E936"/>
      <c r="H936"/>
      <c r="K936"/>
    </row>
    <row r="937" spans="5:11" x14ac:dyDescent="0.25">
      <c r="E937"/>
      <c r="H937"/>
      <c r="K937"/>
    </row>
    <row r="938" spans="5:11" x14ac:dyDescent="0.25">
      <c r="E938"/>
      <c r="H938"/>
      <c r="K938"/>
    </row>
    <row r="939" spans="5:11" x14ac:dyDescent="0.25">
      <c r="E939"/>
      <c r="H939"/>
      <c r="K939"/>
    </row>
    <row r="940" spans="5:11" x14ac:dyDescent="0.25">
      <c r="E940"/>
      <c r="H940"/>
      <c r="K940"/>
    </row>
    <row r="941" spans="5:11" x14ac:dyDescent="0.25">
      <c r="E941"/>
      <c r="H941"/>
      <c r="K941"/>
    </row>
    <row r="942" spans="5:11" x14ac:dyDescent="0.25">
      <c r="E942"/>
      <c r="H942"/>
      <c r="K942"/>
    </row>
    <row r="943" spans="5:11" x14ac:dyDescent="0.25">
      <c r="E943"/>
      <c r="H943"/>
      <c r="K943"/>
    </row>
    <row r="944" spans="5:11" x14ac:dyDescent="0.25">
      <c r="E944"/>
      <c r="H944"/>
      <c r="K944"/>
    </row>
    <row r="945" spans="5:11" x14ac:dyDescent="0.25">
      <c r="E945"/>
      <c r="H945"/>
      <c r="K945"/>
    </row>
    <row r="946" spans="5:11" x14ac:dyDescent="0.25">
      <c r="E946"/>
      <c r="H946"/>
      <c r="K946"/>
    </row>
    <row r="947" spans="5:11" x14ac:dyDescent="0.25">
      <c r="E947"/>
      <c r="H947"/>
      <c r="K947"/>
    </row>
    <row r="948" spans="5:11" x14ac:dyDescent="0.25">
      <c r="E948"/>
      <c r="H948"/>
      <c r="K948"/>
    </row>
    <row r="949" spans="5:11" x14ac:dyDescent="0.25">
      <c r="E949"/>
      <c r="H949"/>
      <c r="K949"/>
    </row>
    <row r="950" spans="5:11" x14ac:dyDescent="0.25">
      <c r="E950"/>
      <c r="H950"/>
      <c r="K950"/>
    </row>
    <row r="951" spans="5:11" x14ac:dyDescent="0.25">
      <c r="E951"/>
      <c r="H951"/>
      <c r="K951"/>
    </row>
    <row r="952" spans="5:11" x14ac:dyDescent="0.25">
      <c r="E952"/>
      <c r="H952"/>
      <c r="K952"/>
    </row>
    <row r="953" spans="5:11" x14ac:dyDescent="0.25">
      <c r="E953"/>
      <c r="H953"/>
      <c r="K953"/>
    </row>
    <row r="954" spans="5:11" x14ac:dyDescent="0.25">
      <c r="E954"/>
      <c r="H954"/>
      <c r="K954"/>
    </row>
    <row r="955" spans="5:11" x14ac:dyDescent="0.25">
      <c r="E955"/>
      <c r="H955"/>
      <c r="K955"/>
    </row>
    <row r="956" spans="5:11" x14ac:dyDescent="0.25">
      <c r="E956"/>
      <c r="H956"/>
      <c r="K956"/>
    </row>
    <row r="957" spans="5:11" x14ac:dyDescent="0.25">
      <c r="E957"/>
      <c r="H957"/>
      <c r="K957"/>
    </row>
    <row r="958" spans="5:11" x14ac:dyDescent="0.25">
      <c r="E958"/>
      <c r="H958"/>
      <c r="K958"/>
    </row>
    <row r="959" spans="5:11" x14ac:dyDescent="0.25">
      <c r="E959"/>
      <c r="H959"/>
      <c r="K959"/>
    </row>
    <row r="960" spans="5:11" x14ac:dyDescent="0.25">
      <c r="E960"/>
      <c r="H960"/>
      <c r="K960"/>
    </row>
    <row r="961" spans="5:11" x14ac:dyDescent="0.25">
      <c r="E961"/>
      <c r="H961"/>
      <c r="K961"/>
    </row>
    <row r="962" spans="5:11" x14ac:dyDescent="0.25">
      <c r="E962"/>
      <c r="H962"/>
      <c r="K962"/>
    </row>
    <row r="963" spans="5:11" x14ac:dyDescent="0.25">
      <c r="E963"/>
      <c r="H963"/>
      <c r="K963"/>
    </row>
    <row r="964" spans="5:11" x14ac:dyDescent="0.25">
      <c r="E964"/>
      <c r="H964"/>
      <c r="K964"/>
    </row>
    <row r="965" spans="5:11" x14ac:dyDescent="0.25">
      <c r="E965"/>
      <c r="H965"/>
      <c r="K965"/>
    </row>
    <row r="966" spans="5:11" x14ac:dyDescent="0.25">
      <c r="E966"/>
      <c r="H966"/>
      <c r="K966"/>
    </row>
    <row r="967" spans="5:11" x14ac:dyDescent="0.25">
      <c r="E967"/>
      <c r="H967"/>
      <c r="K967"/>
    </row>
    <row r="968" spans="5:11" x14ac:dyDescent="0.25">
      <c r="E968"/>
      <c r="H968"/>
      <c r="K968"/>
    </row>
    <row r="969" spans="5:11" x14ac:dyDescent="0.25">
      <c r="E969"/>
      <c r="H969"/>
      <c r="K969"/>
    </row>
    <row r="970" spans="5:11" x14ac:dyDescent="0.25">
      <c r="E970"/>
      <c r="H970"/>
      <c r="K970"/>
    </row>
    <row r="971" spans="5:11" x14ac:dyDescent="0.25">
      <c r="E971"/>
      <c r="H971"/>
      <c r="K971"/>
    </row>
    <row r="972" spans="5:11" x14ac:dyDescent="0.25">
      <c r="E972"/>
      <c r="H972"/>
      <c r="K972"/>
    </row>
    <row r="973" spans="5:11" x14ac:dyDescent="0.25">
      <c r="E973"/>
      <c r="H973"/>
      <c r="K973"/>
    </row>
    <row r="974" spans="5:11" x14ac:dyDescent="0.25">
      <c r="E974"/>
      <c r="H974"/>
      <c r="K974"/>
    </row>
    <row r="975" spans="5:11" x14ac:dyDescent="0.25">
      <c r="E975"/>
      <c r="H975"/>
      <c r="K975"/>
    </row>
    <row r="976" spans="5:11" x14ac:dyDescent="0.25">
      <c r="E976"/>
      <c r="H976"/>
      <c r="K976"/>
    </row>
    <row r="977" spans="5:11" x14ac:dyDescent="0.25">
      <c r="E977"/>
      <c r="H977"/>
      <c r="K977"/>
    </row>
    <row r="978" spans="5:11" x14ac:dyDescent="0.25">
      <c r="E978"/>
      <c r="H978"/>
      <c r="K978"/>
    </row>
    <row r="979" spans="5:11" x14ac:dyDescent="0.25">
      <c r="E979"/>
      <c r="H979"/>
      <c r="K979"/>
    </row>
    <row r="980" spans="5:11" x14ac:dyDescent="0.25">
      <c r="E980"/>
      <c r="H980"/>
      <c r="K980"/>
    </row>
    <row r="981" spans="5:11" x14ac:dyDescent="0.25">
      <c r="E981"/>
      <c r="H981"/>
      <c r="K981"/>
    </row>
    <row r="982" spans="5:11" x14ac:dyDescent="0.25">
      <c r="E982"/>
      <c r="H982"/>
      <c r="K982"/>
    </row>
    <row r="983" spans="5:11" x14ac:dyDescent="0.25">
      <c r="E983"/>
      <c r="H983"/>
      <c r="K983"/>
    </row>
    <row r="984" spans="5:11" x14ac:dyDescent="0.25">
      <c r="E984"/>
      <c r="H984"/>
      <c r="K984"/>
    </row>
    <row r="985" spans="5:11" x14ac:dyDescent="0.25">
      <c r="E985"/>
      <c r="H985"/>
      <c r="K985"/>
    </row>
    <row r="986" spans="5:11" x14ac:dyDescent="0.25">
      <c r="E986"/>
      <c r="H986"/>
      <c r="K986"/>
    </row>
    <row r="987" spans="5:11" x14ac:dyDescent="0.25">
      <c r="E987"/>
      <c r="H987"/>
      <c r="K987"/>
    </row>
    <row r="988" spans="5:11" x14ac:dyDescent="0.25">
      <c r="E988"/>
      <c r="H988"/>
      <c r="K988"/>
    </row>
    <row r="989" spans="5:11" x14ac:dyDescent="0.25">
      <c r="E989"/>
      <c r="H989"/>
      <c r="K989"/>
    </row>
    <row r="990" spans="5:11" x14ac:dyDescent="0.25">
      <c r="E990"/>
      <c r="H990"/>
      <c r="K990"/>
    </row>
    <row r="991" spans="5:11" x14ac:dyDescent="0.25">
      <c r="E991"/>
      <c r="H991"/>
      <c r="K991"/>
    </row>
    <row r="992" spans="5:11" x14ac:dyDescent="0.25">
      <c r="E992"/>
      <c r="H992"/>
      <c r="K992"/>
    </row>
    <row r="993" spans="5:11" x14ac:dyDescent="0.25">
      <c r="E993"/>
      <c r="H993"/>
      <c r="K993"/>
    </row>
    <row r="994" spans="5:11" x14ac:dyDescent="0.25">
      <c r="E994"/>
      <c r="H994"/>
      <c r="K994"/>
    </row>
    <row r="995" spans="5:11" x14ac:dyDescent="0.25">
      <c r="E995"/>
      <c r="H995"/>
      <c r="K995"/>
    </row>
    <row r="996" spans="5:11" x14ac:dyDescent="0.25">
      <c r="E996"/>
      <c r="H996"/>
      <c r="K996"/>
    </row>
    <row r="997" spans="5:11" x14ac:dyDescent="0.25">
      <c r="E997"/>
      <c r="H997"/>
      <c r="K997"/>
    </row>
    <row r="998" spans="5:11" x14ac:dyDescent="0.25">
      <c r="E998"/>
      <c r="H998"/>
      <c r="K998"/>
    </row>
    <row r="999" spans="5:11" x14ac:dyDescent="0.25">
      <c r="E999"/>
      <c r="H999"/>
      <c r="K999"/>
    </row>
    <row r="1000" spans="5:11" x14ac:dyDescent="0.25">
      <c r="E1000"/>
      <c r="H1000"/>
      <c r="K1000"/>
    </row>
    <row r="1001" spans="5:11" x14ac:dyDescent="0.25">
      <c r="E1001"/>
      <c r="H1001"/>
      <c r="K1001"/>
    </row>
    <row r="1002" spans="5:11" x14ac:dyDescent="0.25">
      <c r="E1002"/>
      <c r="H1002"/>
      <c r="K1002"/>
    </row>
    <row r="1003" spans="5:11" x14ac:dyDescent="0.25">
      <c r="E1003"/>
      <c r="H1003"/>
      <c r="K1003"/>
    </row>
    <row r="1004" spans="5:11" x14ac:dyDescent="0.25">
      <c r="E1004"/>
      <c r="H1004"/>
      <c r="K1004"/>
    </row>
    <row r="1005" spans="5:11" x14ac:dyDescent="0.25">
      <c r="E1005"/>
      <c r="H1005"/>
      <c r="K1005"/>
    </row>
    <row r="1006" spans="5:11" x14ac:dyDescent="0.25">
      <c r="E1006"/>
      <c r="H1006"/>
      <c r="K1006"/>
    </row>
    <row r="1007" spans="5:11" x14ac:dyDescent="0.25">
      <c r="E1007"/>
      <c r="H1007"/>
      <c r="K1007"/>
    </row>
    <row r="1008" spans="5:11" x14ac:dyDescent="0.25">
      <c r="E1008"/>
      <c r="H1008"/>
      <c r="K1008"/>
    </row>
    <row r="1009" spans="5:11" x14ac:dyDescent="0.25">
      <c r="E1009"/>
      <c r="H1009"/>
      <c r="K1009"/>
    </row>
    <row r="1010" spans="5:11" x14ac:dyDescent="0.25">
      <c r="E1010"/>
      <c r="H1010"/>
      <c r="K1010"/>
    </row>
    <row r="1011" spans="5:11" x14ac:dyDescent="0.25">
      <c r="E1011"/>
      <c r="H1011"/>
      <c r="K1011"/>
    </row>
    <row r="1012" spans="5:11" x14ac:dyDescent="0.25">
      <c r="E1012"/>
      <c r="H1012"/>
      <c r="K1012"/>
    </row>
    <row r="1013" spans="5:11" x14ac:dyDescent="0.25">
      <c r="E1013"/>
      <c r="H1013"/>
      <c r="K1013"/>
    </row>
    <row r="1014" spans="5:11" x14ac:dyDescent="0.25">
      <c r="E1014"/>
      <c r="H1014"/>
      <c r="K1014"/>
    </row>
    <row r="1015" spans="5:11" x14ac:dyDescent="0.25">
      <c r="E1015"/>
      <c r="H1015"/>
      <c r="K1015"/>
    </row>
    <row r="1016" spans="5:11" x14ac:dyDescent="0.25">
      <c r="E1016"/>
      <c r="H1016"/>
      <c r="K1016"/>
    </row>
    <row r="1017" spans="5:11" x14ac:dyDescent="0.25">
      <c r="E1017"/>
      <c r="H1017"/>
      <c r="K1017"/>
    </row>
    <row r="1018" spans="5:11" x14ac:dyDescent="0.25">
      <c r="E1018"/>
      <c r="H1018"/>
      <c r="K1018"/>
    </row>
    <row r="1019" spans="5:11" x14ac:dyDescent="0.25">
      <c r="E1019"/>
      <c r="H1019"/>
      <c r="K1019"/>
    </row>
    <row r="1020" spans="5:11" x14ac:dyDescent="0.25">
      <c r="E1020"/>
      <c r="H1020"/>
      <c r="K1020"/>
    </row>
    <row r="1021" spans="5:11" x14ac:dyDescent="0.25">
      <c r="E1021"/>
      <c r="H1021"/>
      <c r="K1021"/>
    </row>
    <row r="1022" spans="5:11" x14ac:dyDescent="0.25">
      <c r="E1022"/>
      <c r="H1022"/>
      <c r="K1022"/>
    </row>
    <row r="1023" spans="5:11" x14ac:dyDescent="0.25">
      <c r="E1023"/>
      <c r="H1023"/>
      <c r="K1023"/>
    </row>
    <row r="1024" spans="5:11" x14ac:dyDescent="0.25">
      <c r="E1024"/>
      <c r="H1024"/>
      <c r="K1024"/>
    </row>
    <row r="1025" spans="5:11" x14ac:dyDescent="0.25">
      <c r="E1025"/>
      <c r="H1025"/>
      <c r="K1025"/>
    </row>
    <row r="1026" spans="5:11" x14ac:dyDescent="0.25">
      <c r="E1026"/>
      <c r="H1026"/>
      <c r="K1026"/>
    </row>
    <row r="1027" spans="5:11" x14ac:dyDescent="0.25">
      <c r="E1027"/>
      <c r="H1027"/>
      <c r="K1027"/>
    </row>
    <row r="1028" spans="5:11" x14ac:dyDescent="0.25">
      <c r="E1028"/>
      <c r="H1028"/>
      <c r="K1028"/>
    </row>
    <row r="1029" spans="5:11" x14ac:dyDescent="0.25">
      <c r="E1029"/>
      <c r="H1029"/>
      <c r="K1029"/>
    </row>
    <row r="1030" spans="5:11" x14ac:dyDescent="0.25">
      <c r="E1030"/>
      <c r="H1030"/>
      <c r="K1030"/>
    </row>
    <row r="1031" spans="5:11" x14ac:dyDescent="0.25">
      <c r="E1031"/>
      <c r="H1031"/>
      <c r="K1031"/>
    </row>
    <row r="1032" spans="5:11" x14ac:dyDescent="0.25">
      <c r="E1032"/>
      <c r="H1032"/>
      <c r="K1032"/>
    </row>
    <row r="1033" spans="5:11" x14ac:dyDescent="0.25">
      <c r="E1033"/>
      <c r="H1033"/>
      <c r="K1033"/>
    </row>
    <row r="1034" spans="5:11" x14ac:dyDescent="0.25">
      <c r="E1034"/>
      <c r="H1034"/>
      <c r="K1034"/>
    </row>
    <row r="1035" spans="5:11" x14ac:dyDescent="0.25">
      <c r="E1035"/>
      <c r="H1035"/>
      <c r="K1035"/>
    </row>
    <row r="1036" spans="5:11" x14ac:dyDescent="0.25">
      <c r="E1036"/>
      <c r="H1036"/>
      <c r="K1036"/>
    </row>
    <row r="1037" spans="5:11" x14ac:dyDescent="0.25">
      <c r="E1037"/>
      <c r="H1037"/>
      <c r="K1037"/>
    </row>
    <row r="1038" spans="5:11" x14ac:dyDescent="0.25">
      <c r="E1038"/>
      <c r="H1038"/>
      <c r="K1038"/>
    </row>
    <row r="1039" spans="5:11" x14ac:dyDescent="0.25">
      <c r="E1039"/>
      <c r="H1039"/>
      <c r="K1039"/>
    </row>
    <row r="1040" spans="5:11" x14ac:dyDescent="0.25">
      <c r="E1040"/>
      <c r="H1040"/>
      <c r="K1040"/>
    </row>
    <row r="1041" spans="5:11" x14ac:dyDescent="0.25">
      <c r="E1041"/>
      <c r="H1041"/>
      <c r="K1041"/>
    </row>
    <row r="1042" spans="5:11" x14ac:dyDescent="0.25">
      <c r="E1042"/>
      <c r="H1042"/>
      <c r="K1042"/>
    </row>
    <row r="1043" spans="5:11" x14ac:dyDescent="0.25">
      <c r="E1043"/>
      <c r="H1043"/>
      <c r="K1043"/>
    </row>
    <row r="1044" spans="5:11" x14ac:dyDescent="0.25">
      <c r="E1044"/>
      <c r="H1044"/>
      <c r="K1044"/>
    </row>
    <row r="1045" spans="5:11" x14ac:dyDescent="0.25">
      <c r="E1045"/>
      <c r="H1045"/>
      <c r="K1045"/>
    </row>
    <row r="1046" spans="5:11" x14ac:dyDescent="0.25">
      <c r="E1046"/>
      <c r="H1046"/>
      <c r="K1046"/>
    </row>
    <row r="1047" spans="5:11" x14ac:dyDescent="0.25">
      <c r="E1047"/>
      <c r="H1047"/>
      <c r="K1047"/>
    </row>
    <row r="1048" spans="5:11" x14ac:dyDescent="0.25">
      <c r="E1048"/>
      <c r="H1048"/>
      <c r="K1048"/>
    </row>
    <row r="1049" spans="5:11" x14ac:dyDescent="0.25">
      <c r="E1049"/>
      <c r="H1049"/>
      <c r="K1049"/>
    </row>
    <row r="1050" spans="5:11" x14ac:dyDescent="0.25">
      <c r="E1050"/>
      <c r="H1050"/>
      <c r="K1050"/>
    </row>
    <row r="1051" spans="5:11" x14ac:dyDescent="0.25">
      <c r="E1051"/>
      <c r="H1051"/>
      <c r="K1051"/>
    </row>
    <row r="1052" spans="5:11" x14ac:dyDescent="0.25">
      <c r="E1052"/>
      <c r="H1052"/>
      <c r="K1052"/>
    </row>
    <row r="1053" spans="5:11" x14ac:dyDescent="0.25">
      <c r="E1053"/>
      <c r="H1053"/>
      <c r="K1053"/>
    </row>
    <row r="1054" spans="5:11" x14ac:dyDescent="0.25">
      <c r="E1054"/>
      <c r="H1054"/>
      <c r="K1054"/>
    </row>
    <row r="1055" spans="5:11" x14ac:dyDescent="0.25">
      <c r="E1055"/>
      <c r="H1055"/>
      <c r="K1055"/>
    </row>
    <row r="1056" spans="5:11" x14ac:dyDescent="0.25">
      <c r="E1056"/>
      <c r="H1056"/>
      <c r="K1056"/>
    </row>
    <row r="1057" spans="5:11" x14ac:dyDescent="0.25">
      <c r="E1057"/>
      <c r="H1057"/>
      <c r="K1057"/>
    </row>
    <row r="1058" spans="5:11" x14ac:dyDescent="0.25">
      <c r="E1058"/>
      <c r="H1058"/>
      <c r="K1058"/>
    </row>
    <row r="1059" spans="5:11" x14ac:dyDescent="0.25">
      <c r="E1059"/>
      <c r="H1059"/>
      <c r="K1059"/>
    </row>
    <row r="1060" spans="5:11" x14ac:dyDescent="0.25">
      <c r="E1060"/>
      <c r="H1060"/>
      <c r="K1060"/>
    </row>
    <row r="1061" spans="5:11" x14ac:dyDescent="0.25">
      <c r="E1061"/>
      <c r="H1061"/>
      <c r="K1061"/>
    </row>
    <row r="1062" spans="5:11" x14ac:dyDescent="0.25">
      <c r="E1062"/>
      <c r="H1062"/>
      <c r="K1062"/>
    </row>
    <row r="1063" spans="5:11" x14ac:dyDescent="0.25">
      <c r="E1063"/>
      <c r="H1063"/>
      <c r="K1063"/>
    </row>
    <row r="1064" spans="5:11" x14ac:dyDescent="0.25">
      <c r="E1064"/>
      <c r="H1064"/>
      <c r="K1064"/>
    </row>
    <row r="1065" spans="5:11" x14ac:dyDescent="0.25">
      <c r="E1065"/>
      <c r="H1065"/>
      <c r="K1065"/>
    </row>
    <row r="1066" spans="5:11" x14ac:dyDescent="0.25">
      <c r="E1066"/>
      <c r="H1066"/>
      <c r="K1066"/>
    </row>
    <row r="1067" spans="5:11" x14ac:dyDescent="0.25">
      <c r="E1067"/>
      <c r="H1067"/>
      <c r="K1067"/>
    </row>
    <row r="1068" spans="5:11" x14ac:dyDescent="0.25">
      <c r="E1068"/>
      <c r="H1068"/>
      <c r="K1068"/>
    </row>
    <row r="1069" spans="5:11" x14ac:dyDescent="0.25">
      <c r="E1069"/>
      <c r="H1069"/>
      <c r="K1069"/>
    </row>
    <row r="1070" spans="5:11" x14ac:dyDescent="0.25">
      <c r="E1070"/>
      <c r="H1070"/>
      <c r="K1070"/>
    </row>
    <row r="1071" spans="5:11" x14ac:dyDescent="0.25">
      <c r="E1071"/>
      <c r="H1071"/>
      <c r="K1071"/>
    </row>
    <row r="1072" spans="5:11" x14ac:dyDescent="0.25">
      <c r="E1072"/>
      <c r="H1072"/>
      <c r="K1072"/>
    </row>
    <row r="1073" spans="5:11" x14ac:dyDescent="0.25">
      <c r="E1073"/>
      <c r="H1073"/>
      <c r="K1073"/>
    </row>
    <row r="1074" spans="5:11" x14ac:dyDescent="0.25">
      <c r="E1074"/>
      <c r="H1074"/>
      <c r="K1074"/>
    </row>
    <row r="1075" spans="5:11" x14ac:dyDescent="0.25">
      <c r="E1075"/>
      <c r="H1075"/>
      <c r="K1075"/>
    </row>
    <row r="1076" spans="5:11" x14ac:dyDescent="0.25">
      <c r="E1076"/>
      <c r="H1076"/>
      <c r="K1076"/>
    </row>
    <row r="1077" spans="5:11" x14ac:dyDescent="0.25">
      <c r="E1077"/>
      <c r="H1077"/>
      <c r="K1077"/>
    </row>
    <row r="1078" spans="5:11" x14ac:dyDescent="0.25">
      <c r="E1078"/>
      <c r="H1078"/>
      <c r="K1078"/>
    </row>
    <row r="1079" spans="5:11" x14ac:dyDescent="0.25">
      <c r="E1079"/>
      <c r="H1079"/>
      <c r="K1079"/>
    </row>
    <row r="1080" spans="5:11" x14ac:dyDescent="0.25">
      <c r="E1080"/>
      <c r="H1080"/>
      <c r="K1080"/>
    </row>
    <row r="1081" spans="5:11" x14ac:dyDescent="0.25">
      <c r="E1081"/>
      <c r="H1081"/>
      <c r="K1081"/>
    </row>
    <row r="1082" spans="5:11" x14ac:dyDescent="0.25">
      <c r="E1082"/>
      <c r="H1082"/>
      <c r="K1082"/>
    </row>
    <row r="1083" spans="5:11" x14ac:dyDescent="0.25">
      <c r="E1083"/>
      <c r="H1083"/>
      <c r="K1083"/>
    </row>
    <row r="1084" spans="5:11" x14ac:dyDescent="0.25">
      <c r="E1084"/>
      <c r="H1084"/>
      <c r="K1084"/>
    </row>
    <row r="1085" spans="5:11" x14ac:dyDescent="0.25">
      <c r="E1085"/>
      <c r="H1085"/>
      <c r="K1085"/>
    </row>
    <row r="1086" spans="5:11" x14ac:dyDescent="0.25">
      <c r="E1086"/>
      <c r="H1086"/>
      <c r="K1086"/>
    </row>
    <row r="1087" spans="5:11" x14ac:dyDescent="0.25">
      <c r="E1087"/>
      <c r="H1087"/>
      <c r="K1087"/>
    </row>
    <row r="1088" spans="5:11" x14ac:dyDescent="0.25">
      <c r="E1088"/>
      <c r="H1088"/>
      <c r="K1088"/>
    </row>
    <row r="1089" spans="5:11" x14ac:dyDescent="0.25">
      <c r="E1089"/>
      <c r="H1089"/>
      <c r="K1089"/>
    </row>
    <row r="1090" spans="5:11" x14ac:dyDescent="0.25">
      <c r="E1090"/>
      <c r="H1090"/>
      <c r="K1090"/>
    </row>
    <row r="1091" spans="5:11" x14ac:dyDescent="0.25">
      <c r="E1091"/>
      <c r="H1091"/>
      <c r="K1091"/>
    </row>
    <row r="1092" spans="5:11" x14ac:dyDescent="0.25">
      <c r="E1092"/>
      <c r="H1092"/>
      <c r="K1092"/>
    </row>
    <row r="1093" spans="5:11" x14ac:dyDescent="0.25">
      <c r="E1093"/>
      <c r="H1093"/>
      <c r="K1093"/>
    </row>
    <row r="1094" spans="5:11" x14ac:dyDescent="0.25">
      <c r="E1094"/>
      <c r="H1094"/>
      <c r="K1094"/>
    </row>
    <row r="1095" spans="5:11" x14ac:dyDescent="0.25">
      <c r="E1095"/>
      <c r="H1095"/>
      <c r="K1095"/>
    </row>
    <row r="1096" spans="5:11" x14ac:dyDescent="0.25">
      <c r="E1096"/>
      <c r="H1096"/>
      <c r="K1096"/>
    </row>
    <row r="1097" spans="5:11" x14ac:dyDescent="0.25">
      <c r="E1097"/>
      <c r="H1097"/>
      <c r="K1097"/>
    </row>
    <row r="1098" spans="5:11" x14ac:dyDescent="0.25">
      <c r="E1098"/>
      <c r="H1098"/>
      <c r="K1098"/>
    </row>
    <row r="1099" spans="5:11" x14ac:dyDescent="0.25">
      <c r="E1099"/>
      <c r="H1099"/>
      <c r="K1099"/>
    </row>
    <row r="1100" spans="5:11" x14ac:dyDescent="0.25">
      <c r="E1100"/>
      <c r="H1100"/>
      <c r="K1100"/>
    </row>
    <row r="1101" spans="5:11" x14ac:dyDescent="0.25">
      <c r="E1101"/>
      <c r="H1101"/>
      <c r="K1101"/>
    </row>
    <row r="1102" spans="5:11" x14ac:dyDescent="0.25">
      <c r="E1102"/>
      <c r="H1102"/>
      <c r="K1102"/>
    </row>
    <row r="1103" spans="5:11" x14ac:dyDescent="0.25">
      <c r="E1103"/>
      <c r="H1103"/>
      <c r="K1103"/>
    </row>
    <row r="1104" spans="5:11" x14ac:dyDescent="0.25">
      <c r="E1104"/>
      <c r="H1104"/>
      <c r="K1104"/>
    </row>
    <row r="1105" spans="5:11" x14ac:dyDescent="0.25">
      <c r="E1105"/>
      <c r="H1105"/>
      <c r="K1105"/>
    </row>
    <row r="1106" spans="5:11" x14ac:dyDescent="0.25">
      <c r="E1106"/>
      <c r="H1106"/>
      <c r="K1106"/>
    </row>
    <row r="1107" spans="5:11" x14ac:dyDescent="0.25">
      <c r="E1107"/>
      <c r="H1107"/>
      <c r="K1107"/>
    </row>
    <row r="1108" spans="5:11" x14ac:dyDescent="0.25">
      <c r="E1108"/>
      <c r="H1108"/>
      <c r="K1108"/>
    </row>
    <row r="1109" spans="5:11" x14ac:dyDescent="0.25">
      <c r="E1109"/>
      <c r="H1109"/>
      <c r="K1109"/>
    </row>
    <row r="1110" spans="5:11" x14ac:dyDescent="0.25">
      <c r="E1110"/>
      <c r="H1110"/>
      <c r="K1110"/>
    </row>
    <row r="1111" spans="5:11" x14ac:dyDescent="0.25">
      <c r="E1111"/>
      <c r="H1111"/>
      <c r="K1111"/>
    </row>
    <row r="1112" spans="5:11" x14ac:dyDescent="0.25">
      <c r="E1112"/>
      <c r="H1112"/>
      <c r="K1112"/>
    </row>
    <row r="1113" spans="5:11" x14ac:dyDescent="0.25">
      <c r="E1113"/>
      <c r="H1113"/>
      <c r="K1113"/>
    </row>
    <row r="1114" spans="5:11" x14ac:dyDescent="0.25">
      <c r="E1114"/>
      <c r="H1114"/>
      <c r="K1114"/>
    </row>
    <row r="1115" spans="5:11" x14ac:dyDescent="0.25">
      <c r="E1115"/>
      <c r="H1115"/>
      <c r="K1115"/>
    </row>
    <row r="1116" spans="5:11" x14ac:dyDescent="0.25">
      <c r="E1116"/>
      <c r="H1116"/>
      <c r="K1116"/>
    </row>
    <row r="1117" spans="5:11" x14ac:dyDescent="0.25">
      <c r="E1117"/>
      <c r="H1117"/>
      <c r="K1117"/>
    </row>
    <row r="1118" spans="5:11" x14ac:dyDescent="0.25">
      <c r="E1118"/>
      <c r="H1118"/>
      <c r="K1118"/>
    </row>
    <row r="1119" spans="5:11" x14ac:dyDescent="0.25">
      <c r="E1119"/>
      <c r="H1119"/>
      <c r="K1119"/>
    </row>
    <row r="1120" spans="5:11" x14ac:dyDescent="0.25">
      <c r="E1120"/>
      <c r="H1120"/>
      <c r="K1120"/>
    </row>
    <row r="1121" spans="5:11" x14ac:dyDescent="0.25">
      <c r="E1121"/>
      <c r="H1121"/>
      <c r="K1121"/>
    </row>
    <row r="1122" spans="5:11" x14ac:dyDescent="0.25">
      <c r="E1122"/>
      <c r="H1122"/>
      <c r="K1122"/>
    </row>
    <row r="1123" spans="5:11" x14ac:dyDescent="0.25">
      <c r="E1123"/>
      <c r="H1123"/>
      <c r="K1123"/>
    </row>
    <row r="1124" spans="5:11" x14ac:dyDescent="0.25">
      <c r="E1124"/>
      <c r="H1124"/>
      <c r="K1124"/>
    </row>
    <row r="1125" spans="5:11" x14ac:dyDescent="0.25">
      <c r="E1125"/>
      <c r="H1125"/>
      <c r="K1125"/>
    </row>
    <row r="1126" spans="5:11" x14ac:dyDescent="0.25">
      <c r="E1126"/>
      <c r="H1126"/>
      <c r="K1126"/>
    </row>
    <row r="1127" spans="5:11" x14ac:dyDescent="0.25">
      <c r="E1127"/>
      <c r="H1127"/>
      <c r="K1127"/>
    </row>
    <row r="1128" spans="5:11" x14ac:dyDescent="0.25">
      <c r="E1128"/>
      <c r="H1128"/>
      <c r="K1128"/>
    </row>
    <row r="1129" spans="5:11" x14ac:dyDescent="0.25">
      <c r="E1129"/>
      <c r="H1129"/>
      <c r="K1129"/>
    </row>
    <row r="1130" spans="5:11" x14ac:dyDescent="0.25">
      <c r="E1130"/>
      <c r="H1130"/>
      <c r="K1130"/>
    </row>
    <row r="1131" spans="5:11" x14ac:dyDescent="0.25">
      <c r="E1131"/>
      <c r="H1131"/>
      <c r="K1131"/>
    </row>
    <row r="1132" spans="5:11" x14ac:dyDescent="0.25">
      <c r="E1132"/>
      <c r="H1132"/>
      <c r="K1132"/>
    </row>
    <row r="1133" spans="5:11" x14ac:dyDescent="0.25">
      <c r="E1133"/>
      <c r="H1133"/>
      <c r="K1133"/>
    </row>
    <row r="1134" spans="5:11" x14ac:dyDescent="0.25">
      <c r="E1134"/>
      <c r="H1134"/>
      <c r="K1134"/>
    </row>
    <row r="1135" spans="5:11" x14ac:dyDescent="0.25">
      <c r="E1135"/>
      <c r="H1135"/>
      <c r="K1135"/>
    </row>
    <row r="1136" spans="5:11" x14ac:dyDescent="0.25">
      <c r="E1136"/>
      <c r="H1136"/>
      <c r="K1136"/>
    </row>
    <row r="1137" spans="5:11" x14ac:dyDescent="0.25">
      <c r="E1137"/>
      <c r="H1137"/>
      <c r="K1137"/>
    </row>
    <row r="1138" spans="5:11" x14ac:dyDescent="0.25">
      <c r="E1138"/>
      <c r="H1138"/>
      <c r="K1138"/>
    </row>
    <row r="1139" spans="5:11" x14ac:dyDescent="0.25">
      <c r="E1139"/>
      <c r="H1139"/>
      <c r="K1139"/>
    </row>
    <row r="1140" spans="5:11" x14ac:dyDescent="0.25">
      <c r="E1140"/>
      <c r="H1140"/>
      <c r="K1140"/>
    </row>
    <row r="1141" spans="5:11" x14ac:dyDescent="0.25">
      <c r="E1141"/>
      <c r="H1141"/>
      <c r="K1141"/>
    </row>
    <row r="1142" spans="5:11" x14ac:dyDescent="0.25">
      <c r="E1142"/>
      <c r="H1142"/>
      <c r="K1142"/>
    </row>
    <row r="1143" spans="5:11" x14ac:dyDescent="0.25">
      <c r="E1143"/>
      <c r="H1143"/>
      <c r="K1143"/>
    </row>
    <row r="1144" spans="5:11" x14ac:dyDescent="0.25">
      <c r="E1144"/>
      <c r="H1144"/>
      <c r="K1144"/>
    </row>
    <row r="1145" spans="5:11" x14ac:dyDescent="0.25">
      <c r="E1145"/>
      <c r="H1145"/>
      <c r="K1145"/>
    </row>
    <row r="1146" spans="5:11" x14ac:dyDescent="0.25">
      <c r="E1146"/>
      <c r="H1146"/>
      <c r="K1146"/>
    </row>
    <row r="1147" spans="5:11" x14ac:dyDescent="0.25">
      <c r="E1147"/>
      <c r="H1147"/>
      <c r="K1147"/>
    </row>
    <row r="1148" spans="5:11" x14ac:dyDescent="0.25">
      <c r="E1148"/>
      <c r="H1148"/>
      <c r="K1148"/>
    </row>
    <row r="1149" spans="5:11" x14ac:dyDescent="0.25">
      <c r="E1149"/>
      <c r="H1149"/>
      <c r="K1149"/>
    </row>
    <row r="1150" spans="5:11" x14ac:dyDescent="0.25">
      <c r="E1150"/>
      <c r="H1150"/>
      <c r="K1150"/>
    </row>
    <row r="1151" spans="5:11" x14ac:dyDescent="0.25">
      <c r="E1151"/>
      <c r="H1151"/>
      <c r="K1151"/>
    </row>
    <row r="1152" spans="5:11" x14ac:dyDescent="0.25">
      <c r="E1152"/>
      <c r="H1152"/>
      <c r="K1152"/>
    </row>
    <row r="1153" spans="5:11" x14ac:dyDescent="0.25">
      <c r="E1153"/>
      <c r="H1153"/>
      <c r="K1153"/>
    </row>
    <row r="1154" spans="5:11" x14ac:dyDescent="0.25">
      <c r="E1154"/>
      <c r="H1154"/>
      <c r="K1154"/>
    </row>
    <row r="1155" spans="5:11" x14ac:dyDescent="0.25">
      <c r="E1155"/>
      <c r="H1155"/>
      <c r="K1155"/>
    </row>
    <row r="1156" spans="5:11" x14ac:dyDescent="0.25">
      <c r="E1156"/>
      <c r="H1156"/>
      <c r="K1156"/>
    </row>
    <row r="1157" spans="5:11" x14ac:dyDescent="0.25">
      <c r="E1157"/>
      <c r="H1157"/>
      <c r="K1157"/>
    </row>
  </sheetData>
  <mergeCells count="1">
    <mergeCell ref="A2:K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49"/>
  <sheetViews>
    <sheetView workbookViewId="0">
      <selection activeCell="A2" sqref="A2"/>
    </sheetView>
  </sheetViews>
  <sheetFormatPr defaultColWidth="9.08984375" defaultRowHeight="12.5" x14ac:dyDescent="0.25"/>
  <cols>
    <col min="1" max="1" width="42.36328125" style="112" bestFit="1" customWidth="1"/>
    <col min="2" max="2" width="27.453125" style="112" bestFit="1" customWidth="1"/>
    <col min="3" max="3" width="13.90625" style="112" customWidth="1"/>
    <col min="4" max="4" width="14.36328125" style="112" customWidth="1"/>
    <col min="5" max="5" width="14.453125" style="112" bestFit="1" customWidth="1"/>
    <col min="6" max="6" width="12.6328125" style="112" customWidth="1"/>
    <col min="7" max="7" width="14.08984375" style="112" customWidth="1"/>
    <col min="8" max="8" width="12.36328125" style="112" bestFit="1" customWidth="1"/>
    <col min="9" max="9" width="12.6328125" style="112" customWidth="1"/>
    <col min="10" max="10" width="12.36328125" style="112" bestFit="1" customWidth="1"/>
    <col min="11" max="11" width="13.6328125" style="112" customWidth="1"/>
    <col min="12" max="12" width="13.08984375" style="112" customWidth="1"/>
    <col min="13" max="13" width="12.36328125" style="112" bestFit="1" customWidth="1"/>
    <col min="14" max="16384" width="9.08984375" style="112"/>
  </cols>
  <sheetData>
    <row r="1" spans="1:13" ht="15.5" x14ac:dyDescent="0.35">
      <c r="A1" s="298" t="s">
        <v>515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</row>
    <row r="3" spans="1:13" ht="13" x14ac:dyDescent="0.25">
      <c r="C3" s="300" t="s">
        <v>516</v>
      </c>
      <c r="D3" s="300"/>
      <c r="E3" s="300"/>
      <c r="F3" s="300" t="s">
        <v>150</v>
      </c>
      <c r="G3" s="300"/>
      <c r="H3" s="300"/>
      <c r="I3" s="300" t="s">
        <v>151</v>
      </c>
      <c r="J3" s="300"/>
      <c r="K3" s="300" t="s">
        <v>152</v>
      </c>
      <c r="L3" s="300"/>
      <c r="M3" s="300"/>
    </row>
    <row r="4" spans="1:13" ht="13" x14ac:dyDescent="0.3">
      <c r="A4" s="117" t="s">
        <v>23</v>
      </c>
      <c r="B4" s="117" t="s">
        <v>107</v>
      </c>
      <c r="C4" s="113">
        <v>2022</v>
      </c>
      <c r="D4" s="113">
        <v>2023</v>
      </c>
      <c r="E4" s="114" t="s">
        <v>103</v>
      </c>
      <c r="F4" s="113">
        <v>2022</v>
      </c>
      <c r="G4" s="113">
        <v>2023</v>
      </c>
      <c r="H4" s="114" t="s">
        <v>103</v>
      </c>
      <c r="I4" s="113">
        <v>2023</v>
      </c>
      <c r="J4" s="114" t="s">
        <v>103</v>
      </c>
      <c r="K4" s="113">
        <v>2022</v>
      </c>
      <c r="L4" s="113">
        <v>2023</v>
      </c>
      <c r="M4" s="114" t="s">
        <v>103</v>
      </c>
    </row>
    <row r="5" spans="1:13" x14ac:dyDescent="0.25">
      <c r="A5" s="252" t="s">
        <v>177</v>
      </c>
      <c r="B5" s="252" t="s">
        <v>202</v>
      </c>
      <c r="C5" s="253">
        <v>378.30234000000002</v>
      </c>
      <c r="D5" s="253">
        <v>0</v>
      </c>
      <c r="E5" s="254">
        <f t="shared" ref="E5:E68" si="0">IF(C5=0,"",(D5/C5-1))</f>
        <v>-1</v>
      </c>
      <c r="F5" s="253">
        <v>135965.25580000001</v>
      </c>
      <c r="G5" s="253">
        <v>36168.182379999998</v>
      </c>
      <c r="H5" s="254">
        <f t="shared" ref="H5:H68" si="1">IF(F5=0,"",(G5/F5-1))</f>
        <v>-0.7339895242560931</v>
      </c>
      <c r="I5" s="253">
        <v>58935.727729999999</v>
      </c>
      <c r="J5" s="254">
        <f t="shared" ref="J5:J68" si="2">IF(I5=0,"",(G5/I5-1))</f>
        <v>-0.38631143157006709</v>
      </c>
      <c r="K5" s="253">
        <v>488476.35927000002</v>
      </c>
      <c r="L5" s="253">
        <v>197232.27106999999</v>
      </c>
      <c r="M5" s="254">
        <f t="shared" ref="M5:M68" si="3">IF(K5=0,"",(L5/K5-1))</f>
        <v>-0.59622964893377373</v>
      </c>
    </row>
    <row r="6" spans="1:13" x14ac:dyDescent="0.25">
      <c r="A6" s="252" t="s">
        <v>177</v>
      </c>
      <c r="B6" s="252" t="s">
        <v>410</v>
      </c>
      <c r="C6" s="253">
        <v>0</v>
      </c>
      <c r="D6" s="253">
        <v>0</v>
      </c>
      <c r="E6" s="254" t="str">
        <f t="shared" si="0"/>
        <v/>
      </c>
      <c r="F6" s="253">
        <v>0</v>
      </c>
      <c r="G6" s="253">
        <v>136.33095</v>
      </c>
      <c r="H6" s="254" t="str">
        <f t="shared" si="1"/>
        <v/>
      </c>
      <c r="I6" s="253">
        <v>0</v>
      </c>
      <c r="J6" s="254" t="str">
        <f t="shared" si="2"/>
        <v/>
      </c>
      <c r="K6" s="253">
        <v>0</v>
      </c>
      <c r="L6" s="253">
        <v>136.33095</v>
      </c>
      <c r="M6" s="254" t="str">
        <f t="shared" si="3"/>
        <v/>
      </c>
    </row>
    <row r="7" spans="1:13" x14ac:dyDescent="0.25">
      <c r="A7" s="252" t="s">
        <v>177</v>
      </c>
      <c r="B7" s="252" t="s">
        <v>306</v>
      </c>
      <c r="C7" s="253">
        <v>0</v>
      </c>
      <c r="D7" s="253">
        <v>0</v>
      </c>
      <c r="E7" s="254" t="str">
        <f t="shared" si="0"/>
        <v/>
      </c>
      <c r="F7" s="253">
        <v>133.404</v>
      </c>
      <c r="G7" s="253">
        <v>266.21185000000003</v>
      </c>
      <c r="H7" s="254">
        <f t="shared" si="1"/>
        <v>0.99553124344097643</v>
      </c>
      <c r="I7" s="253">
        <v>136.97174000000001</v>
      </c>
      <c r="J7" s="254">
        <f t="shared" si="2"/>
        <v>0.94355310080750976</v>
      </c>
      <c r="K7" s="253">
        <v>731.17989999999998</v>
      </c>
      <c r="L7" s="253">
        <v>687.43217000000004</v>
      </c>
      <c r="M7" s="254">
        <f t="shared" si="3"/>
        <v>-5.9831691215800564E-2</v>
      </c>
    </row>
    <row r="8" spans="1:13" x14ac:dyDescent="0.25">
      <c r="A8" s="252" t="s">
        <v>177</v>
      </c>
      <c r="B8" s="252" t="s">
        <v>348</v>
      </c>
      <c r="C8" s="253">
        <v>0</v>
      </c>
      <c r="D8" s="253">
        <v>0</v>
      </c>
      <c r="E8" s="254" t="str">
        <f t="shared" si="0"/>
        <v/>
      </c>
      <c r="F8" s="253">
        <v>254.26007999999999</v>
      </c>
      <c r="G8" s="253">
        <v>191.64850000000001</v>
      </c>
      <c r="H8" s="254">
        <f t="shared" si="1"/>
        <v>-0.24625013883422042</v>
      </c>
      <c r="I8" s="253">
        <v>184.11784</v>
      </c>
      <c r="J8" s="254">
        <f t="shared" si="2"/>
        <v>4.0901305381379816E-2</v>
      </c>
      <c r="K8" s="253">
        <v>818.18236000000002</v>
      </c>
      <c r="L8" s="253">
        <v>681.10905000000002</v>
      </c>
      <c r="M8" s="254">
        <f t="shared" si="3"/>
        <v>-0.16753393461086108</v>
      </c>
    </row>
    <row r="9" spans="1:13" x14ac:dyDescent="0.25">
      <c r="A9" s="252" t="s">
        <v>177</v>
      </c>
      <c r="B9" s="252" t="s">
        <v>201</v>
      </c>
      <c r="C9" s="253">
        <v>1252.5744299999999</v>
      </c>
      <c r="D9" s="253">
        <v>0</v>
      </c>
      <c r="E9" s="254">
        <f t="shared" si="0"/>
        <v>-1</v>
      </c>
      <c r="F9" s="253">
        <v>82470.858529999998</v>
      </c>
      <c r="G9" s="253">
        <v>70184.529519999996</v>
      </c>
      <c r="H9" s="254">
        <f t="shared" si="1"/>
        <v>-0.1489778235487953</v>
      </c>
      <c r="I9" s="253">
        <v>87479.397320000004</v>
      </c>
      <c r="J9" s="254">
        <f t="shared" si="2"/>
        <v>-0.19770218279779994</v>
      </c>
      <c r="K9" s="253">
        <v>286947.37829000002</v>
      </c>
      <c r="L9" s="253">
        <v>305313.36164000002</v>
      </c>
      <c r="M9" s="254">
        <f t="shared" si="3"/>
        <v>6.4004708666264953E-2</v>
      </c>
    </row>
    <row r="10" spans="1:13" x14ac:dyDescent="0.25">
      <c r="A10" s="252" t="s">
        <v>177</v>
      </c>
      <c r="B10" s="252" t="s">
        <v>402</v>
      </c>
      <c r="C10" s="253">
        <v>0</v>
      </c>
      <c r="D10" s="253">
        <v>0</v>
      </c>
      <c r="E10" s="254" t="str">
        <f t="shared" si="0"/>
        <v/>
      </c>
      <c r="F10" s="253">
        <v>0</v>
      </c>
      <c r="G10" s="253">
        <v>0</v>
      </c>
      <c r="H10" s="254" t="str">
        <f t="shared" si="1"/>
        <v/>
      </c>
      <c r="I10" s="253">
        <v>0</v>
      </c>
      <c r="J10" s="254" t="str">
        <f t="shared" si="2"/>
        <v/>
      </c>
      <c r="K10" s="253">
        <v>1002.22262</v>
      </c>
      <c r="L10" s="253">
        <v>0</v>
      </c>
      <c r="M10" s="254">
        <f t="shared" si="3"/>
        <v>-1</v>
      </c>
    </row>
    <row r="11" spans="1:13" x14ac:dyDescent="0.25">
      <c r="A11" s="252" t="s">
        <v>177</v>
      </c>
      <c r="B11" s="252" t="s">
        <v>323</v>
      </c>
      <c r="C11" s="253">
        <v>8.7929999999999994E-2</v>
      </c>
      <c r="D11" s="253">
        <v>0</v>
      </c>
      <c r="E11" s="254">
        <f t="shared" si="0"/>
        <v>-1</v>
      </c>
      <c r="F11" s="253">
        <v>618.41538000000003</v>
      </c>
      <c r="G11" s="253">
        <v>401.16825999999998</v>
      </c>
      <c r="H11" s="254">
        <f t="shared" si="1"/>
        <v>-0.35129643767915353</v>
      </c>
      <c r="I11" s="253">
        <v>932.30510000000004</v>
      </c>
      <c r="J11" s="254">
        <f t="shared" si="2"/>
        <v>-0.56970281509776144</v>
      </c>
      <c r="K11" s="253">
        <v>3278.1530600000001</v>
      </c>
      <c r="L11" s="253">
        <v>1621.4124400000001</v>
      </c>
      <c r="M11" s="254">
        <f t="shared" si="3"/>
        <v>-0.50538842747019264</v>
      </c>
    </row>
    <row r="12" spans="1:13" x14ac:dyDescent="0.25">
      <c r="A12" s="252" t="s">
        <v>177</v>
      </c>
      <c r="B12" s="252" t="s">
        <v>517</v>
      </c>
      <c r="C12" s="253">
        <v>0</v>
      </c>
      <c r="D12" s="253">
        <v>0</v>
      </c>
      <c r="E12" s="254" t="str">
        <f t="shared" si="0"/>
        <v/>
      </c>
      <c r="F12" s="253">
        <v>0</v>
      </c>
      <c r="G12" s="253">
        <v>0</v>
      </c>
      <c r="H12" s="254" t="str">
        <f t="shared" si="1"/>
        <v/>
      </c>
      <c r="I12" s="253">
        <v>0</v>
      </c>
      <c r="J12" s="254" t="str">
        <f t="shared" si="2"/>
        <v/>
      </c>
      <c r="K12" s="253">
        <v>0</v>
      </c>
      <c r="L12" s="253">
        <v>0</v>
      </c>
      <c r="M12" s="254" t="str">
        <f t="shared" si="3"/>
        <v/>
      </c>
    </row>
    <row r="13" spans="1:13" x14ac:dyDescent="0.25">
      <c r="A13" s="252" t="s">
        <v>177</v>
      </c>
      <c r="B13" s="252" t="s">
        <v>325</v>
      </c>
      <c r="C13" s="253">
        <v>0</v>
      </c>
      <c r="D13" s="253">
        <v>0</v>
      </c>
      <c r="E13" s="254" t="str">
        <f t="shared" si="0"/>
        <v/>
      </c>
      <c r="F13" s="253">
        <v>1252.8967500000001</v>
      </c>
      <c r="G13" s="253">
        <v>542.02383999999995</v>
      </c>
      <c r="H13" s="254">
        <f t="shared" si="1"/>
        <v>-0.56738347353842211</v>
      </c>
      <c r="I13" s="253">
        <v>774.53773999999999</v>
      </c>
      <c r="J13" s="254">
        <f t="shared" si="2"/>
        <v>-0.30019699233764907</v>
      </c>
      <c r="K13" s="253">
        <v>4713.6230299999997</v>
      </c>
      <c r="L13" s="253">
        <v>2962.2184999999999</v>
      </c>
      <c r="M13" s="254">
        <f t="shared" si="3"/>
        <v>-0.3715622821029877</v>
      </c>
    </row>
    <row r="14" spans="1:13" x14ac:dyDescent="0.25">
      <c r="A14" s="252" t="s">
        <v>177</v>
      </c>
      <c r="B14" s="252" t="s">
        <v>393</v>
      </c>
      <c r="C14" s="253">
        <v>0</v>
      </c>
      <c r="D14" s="253">
        <v>0</v>
      </c>
      <c r="E14" s="254" t="str">
        <f t="shared" si="0"/>
        <v/>
      </c>
      <c r="F14" s="253">
        <v>0</v>
      </c>
      <c r="G14" s="253">
        <v>121.3425</v>
      </c>
      <c r="H14" s="254" t="str">
        <f t="shared" si="1"/>
        <v/>
      </c>
      <c r="I14" s="253">
        <v>0.31585000000000002</v>
      </c>
      <c r="J14" s="254">
        <f t="shared" si="2"/>
        <v>383.17761595694157</v>
      </c>
      <c r="K14" s="253">
        <v>0</v>
      </c>
      <c r="L14" s="253">
        <v>163.83754999999999</v>
      </c>
      <c r="M14" s="254" t="str">
        <f t="shared" si="3"/>
        <v/>
      </c>
    </row>
    <row r="15" spans="1:13" x14ac:dyDescent="0.25">
      <c r="A15" s="252" t="s">
        <v>177</v>
      </c>
      <c r="B15" s="252" t="s">
        <v>309</v>
      </c>
      <c r="C15" s="253">
        <v>0</v>
      </c>
      <c r="D15" s="253">
        <v>0</v>
      </c>
      <c r="E15" s="254" t="str">
        <f t="shared" si="0"/>
        <v/>
      </c>
      <c r="F15" s="253">
        <v>5215.77837</v>
      </c>
      <c r="G15" s="253">
        <v>321.39965999999998</v>
      </c>
      <c r="H15" s="254">
        <f t="shared" si="1"/>
        <v>-0.93837934873755002</v>
      </c>
      <c r="I15" s="253">
        <v>298.32961999999998</v>
      </c>
      <c r="J15" s="254">
        <f t="shared" si="2"/>
        <v>7.7330705546435619E-2</v>
      </c>
      <c r="K15" s="253">
        <v>19147.40194</v>
      </c>
      <c r="L15" s="253">
        <v>1536.6751300000001</v>
      </c>
      <c r="M15" s="254">
        <f t="shared" si="3"/>
        <v>-0.91974497977243586</v>
      </c>
    </row>
    <row r="16" spans="1:13" x14ac:dyDescent="0.25">
      <c r="A16" s="252" t="s">
        <v>177</v>
      </c>
      <c r="B16" s="252" t="s">
        <v>257</v>
      </c>
      <c r="C16" s="253">
        <v>52.203220000000002</v>
      </c>
      <c r="D16" s="253">
        <v>0</v>
      </c>
      <c r="E16" s="254">
        <f t="shared" si="0"/>
        <v>-1</v>
      </c>
      <c r="F16" s="253">
        <v>24981.181209999999</v>
      </c>
      <c r="G16" s="253">
        <v>11301.47724</v>
      </c>
      <c r="H16" s="254">
        <f t="shared" si="1"/>
        <v>-0.54760036585155536</v>
      </c>
      <c r="I16" s="253">
        <v>13632.37226</v>
      </c>
      <c r="J16" s="254">
        <f t="shared" si="2"/>
        <v>-0.17098234815955649</v>
      </c>
      <c r="K16" s="253">
        <v>123701.36122000001</v>
      </c>
      <c r="L16" s="253">
        <v>44104.827440000001</v>
      </c>
      <c r="M16" s="254">
        <f t="shared" si="3"/>
        <v>-0.64345721821475688</v>
      </c>
    </row>
    <row r="17" spans="1:13" x14ac:dyDescent="0.25">
      <c r="A17" s="252" t="s">
        <v>177</v>
      </c>
      <c r="B17" s="252" t="s">
        <v>397</v>
      </c>
      <c r="C17" s="253">
        <v>0</v>
      </c>
      <c r="D17" s="253">
        <v>0</v>
      </c>
      <c r="E17" s="254" t="str">
        <f t="shared" si="0"/>
        <v/>
      </c>
      <c r="F17" s="253">
        <v>65.650739999999999</v>
      </c>
      <c r="G17" s="253">
        <v>23.454999999999998</v>
      </c>
      <c r="H17" s="254">
        <f t="shared" si="1"/>
        <v>-0.64273060745392974</v>
      </c>
      <c r="I17" s="253">
        <v>0</v>
      </c>
      <c r="J17" s="254" t="str">
        <f t="shared" si="2"/>
        <v/>
      </c>
      <c r="K17" s="253">
        <v>65.650739999999999</v>
      </c>
      <c r="L17" s="253">
        <v>46.5291</v>
      </c>
      <c r="M17" s="254">
        <f t="shared" si="3"/>
        <v>-0.29126312970729651</v>
      </c>
    </row>
    <row r="18" spans="1:13" x14ac:dyDescent="0.25">
      <c r="A18" s="252" t="s">
        <v>177</v>
      </c>
      <c r="B18" s="252" t="s">
        <v>256</v>
      </c>
      <c r="C18" s="253">
        <v>0</v>
      </c>
      <c r="D18" s="253">
        <v>0</v>
      </c>
      <c r="E18" s="254" t="str">
        <f t="shared" si="0"/>
        <v/>
      </c>
      <c r="F18" s="253">
        <v>12528.76951</v>
      </c>
      <c r="G18" s="253">
        <v>4718.7347</v>
      </c>
      <c r="H18" s="254">
        <f t="shared" si="1"/>
        <v>-0.62336806529694067</v>
      </c>
      <c r="I18" s="253">
        <v>6376.4360100000004</v>
      </c>
      <c r="J18" s="254">
        <f t="shared" si="2"/>
        <v>-0.25997301743486023</v>
      </c>
      <c r="K18" s="253">
        <v>57041.949359999999</v>
      </c>
      <c r="L18" s="253">
        <v>23059.549510000001</v>
      </c>
      <c r="M18" s="254">
        <f t="shared" si="3"/>
        <v>-0.59574401350718498</v>
      </c>
    </row>
    <row r="19" spans="1:13" x14ac:dyDescent="0.25">
      <c r="A19" s="252" t="s">
        <v>177</v>
      </c>
      <c r="B19" s="252" t="s">
        <v>230</v>
      </c>
      <c r="C19" s="253">
        <v>90.6233</v>
      </c>
      <c r="D19" s="253">
        <v>0</v>
      </c>
      <c r="E19" s="254">
        <f t="shared" si="0"/>
        <v>-1</v>
      </c>
      <c r="F19" s="253">
        <v>9687.5191599999998</v>
      </c>
      <c r="G19" s="253">
        <v>6007.1382800000001</v>
      </c>
      <c r="H19" s="254">
        <f t="shared" si="1"/>
        <v>-0.37990953299957131</v>
      </c>
      <c r="I19" s="253">
        <v>6680.9440299999997</v>
      </c>
      <c r="J19" s="254">
        <f t="shared" si="2"/>
        <v>-0.10085487125387571</v>
      </c>
      <c r="K19" s="253">
        <v>33339.69238</v>
      </c>
      <c r="L19" s="253">
        <v>23781.607410000001</v>
      </c>
      <c r="M19" s="254">
        <f t="shared" si="3"/>
        <v>-0.28668785725610824</v>
      </c>
    </row>
    <row r="20" spans="1:13" x14ac:dyDescent="0.25">
      <c r="A20" s="252" t="s">
        <v>177</v>
      </c>
      <c r="B20" s="252" t="s">
        <v>224</v>
      </c>
      <c r="C20" s="253">
        <v>88.674260000000004</v>
      </c>
      <c r="D20" s="253">
        <v>5.2731300000000001</v>
      </c>
      <c r="E20" s="254">
        <f t="shared" si="0"/>
        <v>-0.94053370166269223</v>
      </c>
      <c r="F20" s="253">
        <v>9258.7682100000002</v>
      </c>
      <c r="G20" s="253">
        <v>10091.421120000001</v>
      </c>
      <c r="H20" s="254">
        <f t="shared" si="1"/>
        <v>8.9931283634543169E-2</v>
      </c>
      <c r="I20" s="253">
        <v>9251.3008599999994</v>
      </c>
      <c r="J20" s="254">
        <f t="shared" si="2"/>
        <v>9.0811040816156208E-2</v>
      </c>
      <c r="K20" s="253">
        <v>37959.041539999998</v>
      </c>
      <c r="L20" s="253">
        <v>37998.512119999999</v>
      </c>
      <c r="M20" s="254">
        <f t="shared" si="3"/>
        <v>1.0398202483170582E-3</v>
      </c>
    </row>
    <row r="21" spans="1:13" x14ac:dyDescent="0.25">
      <c r="A21" s="252" t="s">
        <v>177</v>
      </c>
      <c r="B21" s="252" t="s">
        <v>213</v>
      </c>
      <c r="C21" s="253">
        <v>0</v>
      </c>
      <c r="D21" s="253">
        <v>0</v>
      </c>
      <c r="E21" s="254" t="str">
        <f t="shared" si="0"/>
        <v/>
      </c>
      <c r="F21" s="253">
        <v>7773.0414000000001</v>
      </c>
      <c r="G21" s="253">
        <v>6804.56862</v>
      </c>
      <c r="H21" s="254">
        <f t="shared" si="1"/>
        <v>-0.12459380185470259</v>
      </c>
      <c r="I21" s="253">
        <v>5436.2986600000004</v>
      </c>
      <c r="J21" s="254">
        <f t="shared" si="2"/>
        <v>0.25169146244073337</v>
      </c>
      <c r="K21" s="253">
        <v>25545.572489999999</v>
      </c>
      <c r="L21" s="253">
        <v>29103.181219999999</v>
      </c>
      <c r="M21" s="254">
        <f t="shared" si="3"/>
        <v>0.1392651791770434</v>
      </c>
    </row>
    <row r="22" spans="1:13" x14ac:dyDescent="0.25">
      <c r="A22" s="252" t="s">
        <v>177</v>
      </c>
      <c r="B22" s="252" t="s">
        <v>375</v>
      </c>
      <c r="C22" s="253">
        <v>0</v>
      </c>
      <c r="D22" s="253">
        <v>0</v>
      </c>
      <c r="E22" s="254" t="str">
        <f t="shared" si="0"/>
        <v/>
      </c>
      <c r="F22" s="253">
        <v>479.10507000000001</v>
      </c>
      <c r="G22" s="253">
        <v>259.37011000000001</v>
      </c>
      <c r="H22" s="254">
        <f t="shared" si="1"/>
        <v>-0.45863626531858659</v>
      </c>
      <c r="I22" s="253">
        <v>445.46269999999998</v>
      </c>
      <c r="J22" s="254">
        <f t="shared" si="2"/>
        <v>-0.41775122810506915</v>
      </c>
      <c r="K22" s="253">
        <v>1637.8845799999999</v>
      </c>
      <c r="L22" s="253">
        <v>948.42322999999999</v>
      </c>
      <c r="M22" s="254">
        <f t="shared" si="3"/>
        <v>-0.42094623663897002</v>
      </c>
    </row>
    <row r="23" spans="1:13" x14ac:dyDescent="0.25">
      <c r="A23" s="252" t="s">
        <v>177</v>
      </c>
      <c r="B23" s="252" t="s">
        <v>314</v>
      </c>
      <c r="C23" s="253">
        <v>0</v>
      </c>
      <c r="D23" s="253">
        <v>0</v>
      </c>
      <c r="E23" s="254" t="str">
        <f t="shared" si="0"/>
        <v/>
      </c>
      <c r="F23" s="253">
        <v>504.16734000000002</v>
      </c>
      <c r="G23" s="253">
        <v>317.02620000000002</v>
      </c>
      <c r="H23" s="254">
        <f t="shared" si="1"/>
        <v>-0.37118854228042619</v>
      </c>
      <c r="I23" s="253">
        <v>139.31190000000001</v>
      </c>
      <c r="J23" s="254">
        <f t="shared" si="2"/>
        <v>1.2756577148111541</v>
      </c>
      <c r="K23" s="253">
        <v>1581.86517</v>
      </c>
      <c r="L23" s="253">
        <v>934.48987999999997</v>
      </c>
      <c r="M23" s="254">
        <f t="shared" si="3"/>
        <v>-0.40924808401970192</v>
      </c>
    </row>
    <row r="24" spans="1:13" x14ac:dyDescent="0.25">
      <c r="A24" s="252" t="s">
        <v>177</v>
      </c>
      <c r="B24" s="252" t="s">
        <v>284</v>
      </c>
      <c r="C24" s="253">
        <v>0</v>
      </c>
      <c r="D24" s="253">
        <v>0</v>
      </c>
      <c r="E24" s="254" t="str">
        <f t="shared" si="0"/>
        <v/>
      </c>
      <c r="F24" s="253">
        <v>1201.35915</v>
      </c>
      <c r="G24" s="253">
        <v>186.19427999999999</v>
      </c>
      <c r="H24" s="254">
        <f t="shared" si="1"/>
        <v>-0.84501364142438173</v>
      </c>
      <c r="I24" s="253">
        <v>372.82893000000001</v>
      </c>
      <c r="J24" s="254">
        <f t="shared" si="2"/>
        <v>-0.50059057916991589</v>
      </c>
      <c r="K24" s="253">
        <v>1934.3740600000001</v>
      </c>
      <c r="L24" s="253">
        <v>1459.6055799999999</v>
      </c>
      <c r="M24" s="254">
        <f t="shared" si="3"/>
        <v>-0.24543778259722948</v>
      </c>
    </row>
    <row r="25" spans="1:13" x14ac:dyDescent="0.25">
      <c r="A25" s="252" t="s">
        <v>177</v>
      </c>
      <c r="B25" s="252" t="s">
        <v>378</v>
      </c>
      <c r="C25" s="253">
        <v>0</v>
      </c>
      <c r="D25" s="253">
        <v>0</v>
      </c>
      <c r="E25" s="254" t="str">
        <f t="shared" si="0"/>
        <v/>
      </c>
      <c r="F25" s="253">
        <v>0</v>
      </c>
      <c r="G25" s="253">
        <v>49.6496</v>
      </c>
      <c r="H25" s="254" t="str">
        <f t="shared" si="1"/>
        <v/>
      </c>
      <c r="I25" s="253">
        <v>88.708100000000002</v>
      </c>
      <c r="J25" s="254">
        <f t="shared" si="2"/>
        <v>-0.44030364758122431</v>
      </c>
      <c r="K25" s="253">
        <v>395.98910999999998</v>
      </c>
      <c r="L25" s="253">
        <v>177.92923999999999</v>
      </c>
      <c r="M25" s="254">
        <f t="shared" si="3"/>
        <v>-0.5506713808367103</v>
      </c>
    </row>
    <row r="26" spans="1:13" x14ac:dyDescent="0.25">
      <c r="A26" s="252" t="s">
        <v>177</v>
      </c>
      <c r="B26" s="252" t="s">
        <v>237</v>
      </c>
      <c r="C26" s="253">
        <v>1.4247799999999999</v>
      </c>
      <c r="D26" s="253">
        <v>0</v>
      </c>
      <c r="E26" s="254">
        <f t="shared" si="0"/>
        <v>-1</v>
      </c>
      <c r="F26" s="253">
        <v>449.13913000000002</v>
      </c>
      <c r="G26" s="253">
        <v>435.53044</v>
      </c>
      <c r="H26" s="254">
        <f t="shared" si="1"/>
        <v>-3.0299497618922699E-2</v>
      </c>
      <c r="I26" s="253">
        <v>333.71039000000002</v>
      </c>
      <c r="J26" s="254">
        <f t="shared" si="2"/>
        <v>0.30511501305068744</v>
      </c>
      <c r="K26" s="253">
        <v>1075.72226</v>
      </c>
      <c r="L26" s="253">
        <v>1980.4740099999999</v>
      </c>
      <c r="M26" s="254">
        <f t="shared" si="3"/>
        <v>0.84106444910789513</v>
      </c>
    </row>
    <row r="27" spans="1:13" x14ac:dyDescent="0.25">
      <c r="A27" s="252" t="s">
        <v>177</v>
      </c>
      <c r="B27" s="252" t="s">
        <v>215</v>
      </c>
      <c r="C27" s="253">
        <v>100.51499</v>
      </c>
      <c r="D27" s="253">
        <v>0</v>
      </c>
      <c r="E27" s="254">
        <f t="shared" si="0"/>
        <v>-1</v>
      </c>
      <c r="F27" s="253">
        <v>22762.141680000001</v>
      </c>
      <c r="G27" s="253">
        <v>15173.11332</v>
      </c>
      <c r="H27" s="254">
        <f t="shared" si="1"/>
        <v>-0.33340572546686653</v>
      </c>
      <c r="I27" s="253">
        <v>21585.02795</v>
      </c>
      <c r="J27" s="254">
        <f t="shared" si="2"/>
        <v>-0.29705380251777713</v>
      </c>
      <c r="K27" s="253">
        <v>129923.84114999999</v>
      </c>
      <c r="L27" s="253">
        <v>65283.653590000002</v>
      </c>
      <c r="M27" s="254">
        <f t="shared" si="3"/>
        <v>-0.49752367993316515</v>
      </c>
    </row>
    <row r="28" spans="1:13" x14ac:dyDescent="0.25">
      <c r="A28" s="252" t="s">
        <v>177</v>
      </c>
      <c r="B28" s="252" t="s">
        <v>388</v>
      </c>
      <c r="C28" s="253">
        <v>0</v>
      </c>
      <c r="D28" s="253">
        <v>0</v>
      </c>
      <c r="E28" s="254" t="str">
        <f t="shared" si="0"/>
        <v/>
      </c>
      <c r="F28" s="253">
        <v>0</v>
      </c>
      <c r="G28" s="253">
        <v>0</v>
      </c>
      <c r="H28" s="254" t="str">
        <f t="shared" si="1"/>
        <v/>
      </c>
      <c r="I28" s="253">
        <v>0</v>
      </c>
      <c r="J28" s="254" t="str">
        <f t="shared" si="2"/>
        <v/>
      </c>
      <c r="K28" s="253">
        <v>3.2026400000000002</v>
      </c>
      <c r="L28" s="253">
        <v>0</v>
      </c>
      <c r="M28" s="254">
        <f t="shared" si="3"/>
        <v>-1</v>
      </c>
    </row>
    <row r="29" spans="1:13" x14ac:dyDescent="0.25">
      <c r="A29" s="252" t="s">
        <v>177</v>
      </c>
      <c r="B29" s="252" t="s">
        <v>386</v>
      </c>
      <c r="C29" s="253">
        <v>0</v>
      </c>
      <c r="D29" s="253">
        <v>0</v>
      </c>
      <c r="E29" s="254" t="str">
        <f t="shared" si="0"/>
        <v/>
      </c>
      <c r="F29" s="253">
        <v>0</v>
      </c>
      <c r="G29" s="253">
        <v>0</v>
      </c>
      <c r="H29" s="254" t="str">
        <f t="shared" si="1"/>
        <v/>
      </c>
      <c r="I29" s="253">
        <v>0</v>
      </c>
      <c r="J29" s="254" t="str">
        <f t="shared" si="2"/>
        <v/>
      </c>
      <c r="K29" s="253">
        <v>155.99128999999999</v>
      </c>
      <c r="L29" s="253">
        <v>0.51268999999999998</v>
      </c>
      <c r="M29" s="254">
        <f t="shared" si="3"/>
        <v>-0.99671334213596152</v>
      </c>
    </row>
    <row r="30" spans="1:13" x14ac:dyDescent="0.25">
      <c r="A30" s="252" t="s">
        <v>177</v>
      </c>
      <c r="B30" s="252" t="s">
        <v>329</v>
      </c>
      <c r="C30" s="253">
        <v>0</v>
      </c>
      <c r="D30" s="253">
        <v>0</v>
      </c>
      <c r="E30" s="254" t="str">
        <f t="shared" si="0"/>
        <v/>
      </c>
      <c r="F30" s="253">
        <v>1075.1926699999999</v>
      </c>
      <c r="G30" s="253">
        <v>141.49902</v>
      </c>
      <c r="H30" s="254">
        <f t="shared" si="1"/>
        <v>-0.86839659165459149</v>
      </c>
      <c r="I30" s="253">
        <v>173.53994</v>
      </c>
      <c r="J30" s="254">
        <f t="shared" si="2"/>
        <v>-0.18463138802514278</v>
      </c>
      <c r="K30" s="253">
        <v>4439.7418900000002</v>
      </c>
      <c r="L30" s="253">
        <v>1170.1151</v>
      </c>
      <c r="M30" s="254">
        <f t="shared" si="3"/>
        <v>-0.73644524186517524</v>
      </c>
    </row>
    <row r="31" spans="1:13" x14ac:dyDescent="0.25">
      <c r="A31" s="252" t="s">
        <v>177</v>
      </c>
      <c r="B31" s="252" t="s">
        <v>395</v>
      </c>
      <c r="C31" s="253">
        <v>0</v>
      </c>
      <c r="D31" s="253">
        <v>0</v>
      </c>
      <c r="E31" s="254" t="str">
        <f t="shared" si="0"/>
        <v/>
      </c>
      <c r="F31" s="253">
        <v>0</v>
      </c>
      <c r="G31" s="253">
        <v>0</v>
      </c>
      <c r="H31" s="254" t="str">
        <f t="shared" si="1"/>
        <v/>
      </c>
      <c r="I31" s="253">
        <v>35.908160000000002</v>
      </c>
      <c r="J31" s="254">
        <f t="shared" si="2"/>
        <v>-1</v>
      </c>
      <c r="K31" s="253">
        <v>0</v>
      </c>
      <c r="L31" s="253">
        <v>36.026580000000003</v>
      </c>
      <c r="M31" s="254" t="str">
        <f t="shared" si="3"/>
        <v/>
      </c>
    </row>
    <row r="32" spans="1:13" x14ac:dyDescent="0.25">
      <c r="A32" s="252" t="s">
        <v>177</v>
      </c>
      <c r="B32" s="252" t="s">
        <v>204</v>
      </c>
      <c r="C32" s="253">
        <v>471.08933999999999</v>
      </c>
      <c r="D32" s="253">
        <v>0</v>
      </c>
      <c r="E32" s="254">
        <f t="shared" si="0"/>
        <v>-1</v>
      </c>
      <c r="F32" s="253">
        <v>64879.441129999999</v>
      </c>
      <c r="G32" s="253">
        <v>24444.4601</v>
      </c>
      <c r="H32" s="254">
        <f t="shared" si="1"/>
        <v>-0.62323257299611701</v>
      </c>
      <c r="I32" s="253">
        <v>42475.530220000001</v>
      </c>
      <c r="J32" s="254">
        <f t="shared" si="2"/>
        <v>-0.42450488614524473</v>
      </c>
      <c r="K32" s="253">
        <v>260923.45472000001</v>
      </c>
      <c r="L32" s="253">
        <v>112915.66271</v>
      </c>
      <c r="M32" s="254">
        <f t="shared" si="3"/>
        <v>-0.56724602304851768</v>
      </c>
    </row>
    <row r="33" spans="1:13" x14ac:dyDescent="0.25">
      <c r="A33" s="252" t="s">
        <v>177</v>
      </c>
      <c r="B33" s="252" t="s">
        <v>367</v>
      </c>
      <c r="C33" s="253">
        <v>0</v>
      </c>
      <c r="D33" s="253">
        <v>0</v>
      </c>
      <c r="E33" s="254" t="str">
        <f t="shared" si="0"/>
        <v/>
      </c>
      <c r="F33" s="253">
        <v>33.462420000000002</v>
      </c>
      <c r="G33" s="253">
        <v>57.183729999999997</v>
      </c>
      <c r="H33" s="254">
        <f t="shared" si="1"/>
        <v>0.70889403695249764</v>
      </c>
      <c r="I33" s="253">
        <v>279.56286999999998</v>
      </c>
      <c r="J33" s="254">
        <f t="shared" si="2"/>
        <v>-0.79545305855530812</v>
      </c>
      <c r="K33" s="253">
        <v>84.156360000000006</v>
      </c>
      <c r="L33" s="253">
        <v>451.62506999999999</v>
      </c>
      <c r="M33" s="254">
        <f t="shared" si="3"/>
        <v>4.3664995729378022</v>
      </c>
    </row>
    <row r="34" spans="1:13" x14ac:dyDescent="0.25">
      <c r="A34" s="252" t="s">
        <v>177</v>
      </c>
      <c r="B34" s="252" t="s">
        <v>259</v>
      </c>
      <c r="C34" s="253">
        <v>96.052869999999999</v>
      </c>
      <c r="D34" s="253">
        <v>0</v>
      </c>
      <c r="E34" s="254">
        <f t="shared" si="0"/>
        <v>-1</v>
      </c>
      <c r="F34" s="253">
        <v>14154.34678</v>
      </c>
      <c r="G34" s="253">
        <v>3537.97289</v>
      </c>
      <c r="H34" s="254">
        <f t="shared" si="1"/>
        <v>-0.75004336512377012</v>
      </c>
      <c r="I34" s="253">
        <v>6595.3768799999998</v>
      </c>
      <c r="J34" s="254">
        <f t="shared" si="2"/>
        <v>-0.4635677453507403</v>
      </c>
      <c r="K34" s="253">
        <v>30730.359919999999</v>
      </c>
      <c r="L34" s="253">
        <v>17586.20177</v>
      </c>
      <c r="M34" s="254">
        <f t="shared" si="3"/>
        <v>-0.42772548659430087</v>
      </c>
    </row>
    <row r="35" spans="1:13" x14ac:dyDescent="0.25">
      <c r="A35" s="252" t="s">
        <v>177</v>
      </c>
      <c r="B35" s="252" t="s">
        <v>403</v>
      </c>
      <c r="C35" s="253">
        <v>0</v>
      </c>
      <c r="D35" s="253">
        <v>0</v>
      </c>
      <c r="E35" s="254" t="str">
        <f t="shared" si="0"/>
        <v/>
      </c>
      <c r="F35" s="253">
        <v>0</v>
      </c>
      <c r="G35" s="253">
        <v>0</v>
      </c>
      <c r="H35" s="254" t="str">
        <f t="shared" si="1"/>
        <v/>
      </c>
      <c r="I35" s="253">
        <v>0.34989999999999999</v>
      </c>
      <c r="J35" s="254">
        <f t="shared" si="2"/>
        <v>-1</v>
      </c>
      <c r="K35" s="253">
        <v>9.4953599999999998</v>
      </c>
      <c r="L35" s="253">
        <v>25.475999999999999</v>
      </c>
      <c r="M35" s="254">
        <f t="shared" si="3"/>
        <v>1.6829946415933676</v>
      </c>
    </row>
    <row r="36" spans="1:13" x14ac:dyDescent="0.25">
      <c r="A36" s="252" t="s">
        <v>177</v>
      </c>
      <c r="B36" s="252" t="s">
        <v>258</v>
      </c>
      <c r="C36" s="253">
        <v>0</v>
      </c>
      <c r="D36" s="253">
        <v>0</v>
      </c>
      <c r="E36" s="254" t="str">
        <f t="shared" si="0"/>
        <v/>
      </c>
      <c r="F36" s="253">
        <v>5794.9138599999997</v>
      </c>
      <c r="G36" s="253">
        <v>2747.2889100000002</v>
      </c>
      <c r="H36" s="254">
        <f t="shared" si="1"/>
        <v>-0.52591376224529407</v>
      </c>
      <c r="I36" s="253">
        <v>2330.7189400000002</v>
      </c>
      <c r="J36" s="254">
        <f t="shared" si="2"/>
        <v>0.17873024621321343</v>
      </c>
      <c r="K36" s="253">
        <v>15981.775149999999</v>
      </c>
      <c r="L36" s="253">
        <v>12142.1536</v>
      </c>
      <c r="M36" s="254">
        <f t="shared" si="3"/>
        <v>-0.24025000439328548</v>
      </c>
    </row>
    <row r="37" spans="1:13" x14ac:dyDescent="0.25">
      <c r="A37" s="252" t="s">
        <v>177</v>
      </c>
      <c r="B37" s="252" t="s">
        <v>518</v>
      </c>
      <c r="C37" s="253">
        <v>0</v>
      </c>
      <c r="D37" s="253">
        <v>0</v>
      </c>
      <c r="E37" s="254" t="str">
        <f t="shared" si="0"/>
        <v/>
      </c>
      <c r="F37" s="253">
        <v>0</v>
      </c>
      <c r="G37" s="253">
        <v>0</v>
      </c>
      <c r="H37" s="254" t="str">
        <f t="shared" si="1"/>
        <v/>
      </c>
      <c r="I37" s="253">
        <v>0</v>
      </c>
      <c r="J37" s="254" t="str">
        <f t="shared" si="2"/>
        <v/>
      </c>
      <c r="K37" s="253">
        <v>0</v>
      </c>
      <c r="L37" s="253">
        <v>0</v>
      </c>
      <c r="M37" s="254" t="str">
        <f t="shared" si="3"/>
        <v/>
      </c>
    </row>
    <row r="38" spans="1:13" x14ac:dyDescent="0.25">
      <c r="A38" s="252" t="s">
        <v>177</v>
      </c>
      <c r="B38" s="252" t="s">
        <v>372</v>
      </c>
      <c r="C38" s="253">
        <v>0</v>
      </c>
      <c r="D38" s="253">
        <v>0</v>
      </c>
      <c r="E38" s="254" t="str">
        <f t="shared" si="0"/>
        <v/>
      </c>
      <c r="F38" s="253">
        <v>0</v>
      </c>
      <c r="G38" s="253">
        <v>7.7206700000000001</v>
      </c>
      <c r="H38" s="254" t="str">
        <f t="shared" si="1"/>
        <v/>
      </c>
      <c r="I38" s="253">
        <v>0</v>
      </c>
      <c r="J38" s="254" t="str">
        <f t="shared" si="2"/>
        <v/>
      </c>
      <c r="K38" s="253">
        <v>1.4</v>
      </c>
      <c r="L38" s="253">
        <v>7.7206700000000001</v>
      </c>
      <c r="M38" s="254">
        <f t="shared" si="3"/>
        <v>4.5147642857142865</v>
      </c>
    </row>
    <row r="39" spans="1:13" x14ac:dyDescent="0.25">
      <c r="A39" s="252" t="s">
        <v>177</v>
      </c>
      <c r="B39" s="252" t="s">
        <v>398</v>
      </c>
      <c r="C39" s="253">
        <v>0</v>
      </c>
      <c r="D39" s="253">
        <v>0</v>
      </c>
      <c r="E39" s="254" t="str">
        <f t="shared" si="0"/>
        <v/>
      </c>
      <c r="F39" s="253">
        <v>397.15</v>
      </c>
      <c r="G39" s="253">
        <v>0</v>
      </c>
      <c r="H39" s="254">
        <f t="shared" si="1"/>
        <v>-1</v>
      </c>
      <c r="I39" s="253">
        <v>0</v>
      </c>
      <c r="J39" s="254" t="str">
        <f t="shared" si="2"/>
        <v/>
      </c>
      <c r="K39" s="253">
        <v>402.02251999999999</v>
      </c>
      <c r="L39" s="253">
        <v>0</v>
      </c>
      <c r="M39" s="254">
        <f t="shared" si="3"/>
        <v>-1</v>
      </c>
    </row>
    <row r="40" spans="1:13" x14ac:dyDescent="0.25">
      <c r="A40" s="252" t="s">
        <v>177</v>
      </c>
      <c r="B40" s="252" t="s">
        <v>214</v>
      </c>
      <c r="C40" s="253">
        <v>873.21411000000001</v>
      </c>
      <c r="D40" s="253">
        <v>0</v>
      </c>
      <c r="E40" s="254">
        <f t="shared" si="0"/>
        <v>-1</v>
      </c>
      <c r="F40" s="253">
        <v>66755.990330000001</v>
      </c>
      <c r="G40" s="253">
        <v>29275.844880000001</v>
      </c>
      <c r="H40" s="254">
        <f t="shared" si="1"/>
        <v>-0.56144992029511553</v>
      </c>
      <c r="I40" s="253">
        <v>48109.908929999998</v>
      </c>
      <c r="J40" s="254">
        <f t="shared" si="2"/>
        <v>-0.39147993560751893</v>
      </c>
      <c r="K40" s="253">
        <v>197236.2144</v>
      </c>
      <c r="L40" s="253">
        <v>128069.48226</v>
      </c>
      <c r="M40" s="254">
        <f t="shared" si="3"/>
        <v>-0.35067967792024302</v>
      </c>
    </row>
    <row r="41" spans="1:13" x14ac:dyDescent="0.25">
      <c r="A41" s="252" t="s">
        <v>177</v>
      </c>
      <c r="B41" s="252" t="s">
        <v>302</v>
      </c>
      <c r="C41" s="253">
        <v>0</v>
      </c>
      <c r="D41" s="253">
        <v>0</v>
      </c>
      <c r="E41" s="254" t="str">
        <f t="shared" si="0"/>
        <v/>
      </c>
      <c r="F41" s="253">
        <v>38.76426</v>
      </c>
      <c r="G41" s="253">
        <v>91.178380000000004</v>
      </c>
      <c r="H41" s="254">
        <f t="shared" si="1"/>
        <v>1.3521248696608681</v>
      </c>
      <c r="I41" s="253">
        <v>280.78566999999998</v>
      </c>
      <c r="J41" s="254">
        <f t="shared" si="2"/>
        <v>-0.67527409785549231</v>
      </c>
      <c r="K41" s="253">
        <v>1612.14247</v>
      </c>
      <c r="L41" s="253">
        <v>779.31375000000003</v>
      </c>
      <c r="M41" s="254">
        <f t="shared" si="3"/>
        <v>-0.51659746920506344</v>
      </c>
    </row>
    <row r="42" spans="1:13" x14ac:dyDescent="0.25">
      <c r="A42" s="252" t="s">
        <v>177</v>
      </c>
      <c r="B42" s="252" t="s">
        <v>281</v>
      </c>
      <c r="C42" s="253">
        <v>0</v>
      </c>
      <c r="D42" s="253">
        <v>0</v>
      </c>
      <c r="E42" s="254" t="str">
        <f t="shared" si="0"/>
        <v/>
      </c>
      <c r="F42" s="253">
        <v>1836.5109399999999</v>
      </c>
      <c r="G42" s="253">
        <v>1108.43444</v>
      </c>
      <c r="H42" s="254">
        <f t="shared" si="1"/>
        <v>-0.39644550116320021</v>
      </c>
      <c r="I42" s="253">
        <v>1428.51109</v>
      </c>
      <c r="J42" s="254">
        <f t="shared" si="2"/>
        <v>-0.2240631187539468</v>
      </c>
      <c r="K42" s="253">
        <v>6395.3998300000003</v>
      </c>
      <c r="L42" s="253">
        <v>8688.5774999999994</v>
      </c>
      <c r="M42" s="254">
        <f t="shared" si="3"/>
        <v>0.35856674030652425</v>
      </c>
    </row>
    <row r="43" spans="1:13" x14ac:dyDescent="0.25">
      <c r="A43" s="252" t="s">
        <v>177</v>
      </c>
      <c r="B43" s="252" t="s">
        <v>383</v>
      </c>
      <c r="C43" s="253">
        <v>0</v>
      </c>
      <c r="D43" s="253">
        <v>0</v>
      </c>
      <c r="E43" s="254" t="str">
        <f t="shared" si="0"/>
        <v/>
      </c>
      <c r="F43" s="253">
        <v>93.724519999999998</v>
      </c>
      <c r="G43" s="253">
        <v>22.002870000000001</v>
      </c>
      <c r="H43" s="254">
        <f t="shared" si="1"/>
        <v>-0.76523891506726305</v>
      </c>
      <c r="I43" s="253">
        <v>353.37682999999998</v>
      </c>
      <c r="J43" s="254">
        <f t="shared" si="2"/>
        <v>-0.93773539142337092</v>
      </c>
      <c r="K43" s="253">
        <v>120.14982000000001</v>
      </c>
      <c r="L43" s="253">
        <v>465.21177</v>
      </c>
      <c r="M43" s="254">
        <f t="shared" si="3"/>
        <v>2.8719306445902291</v>
      </c>
    </row>
    <row r="44" spans="1:13" x14ac:dyDescent="0.25">
      <c r="A44" s="252" t="s">
        <v>177</v>
      </c>
      <c r="B44" s="252" t="s">
        <v>379</v>
      </c>
      <c r="C44" s="253">
        <v>0</v>
      </c>
      <c r="D44" s="253">
        <v>0</v>
      </c>
      <c r="E44" s="254" t="str">
        <f t="shared" si="0"/>
        <v/>
      </c>
      <c r="F44" s="253">
        <v>83.337000000000003</v>
      </c>
      <c r="G44" s="253">
        <v>0</v>
      </c>
      <c r="H44" s="254">
        <f t="shared" si="1"/>
        <v>-1</v>
      </c>
      <c r="I44" s="253">
        <v>0</v>
      </c>
      <c r="J44" s="254" t="str">
        <f t="shared" si="2"/>
        <v/>
      </c>
      <c r="K44" s="253">
        <v>816.92853000000002</v>
      </c>
      <c r="L44" s="253">
        <v>711.56727999999998</v>
      </c>
      <c r="M44" s="254">
        <f t="shared" si="3"/>
        <v>-0.12897242063513203</v>
      </c>
    </row>
    <row r="45" spans="1:13" x14ac:dyDescent="0.25">
      <c r="A45" s="252" t="s">
        <v>177</v>
      </c>
      <c r="B45" s="252" t="s">
        <v>295</v>
      </c>
      <c r="C45" s="253">
        <v>0</v>
      </c>
      <c r="D45" s="253">
        <v>0</v>
      </c>
      <c r="E45" s="254" t="str">
        <f t="shared" si="0"/>
        <v/>
      </c>
      <c r="F45" s="253">
        <v>0</v>
      </c>
      <c r="G45" s="253">
        <v>0</v>
      </c>
      <c r="H45" s="254" t="str">
        <f t="shared" si="1"/>
        <v/>
      </c>
      <c r="I45" s="253">
        <v>0</v>
      </c>
      <c r="J45" s="254" t="str">
        <f t="shared" si="2"/>
        <v/>
      </c>
      <c r="K45" s="253">
        <v>444.40649999999999</v>
      </c>
      <c r="L45" s="253">
        <v>217.75899999999999</v>
      </c>
      <c r="M45" s="254">
        <f t="shared" si="3"/>
        <v>-0.51000041628554038</v>
      </c>
    </row>
    <row r="46" spans="1:13" x14ac:dyDescent="0.25">
      <c r="A46" s="252" t="s">
        <v>177</v>
      </c>
      <c r="B46" s="252" t="s">
        <v>342</v>
      </c>
      <c r="C46" s="253">
        <v>0</v>
      </c>
      <c r="D46" s="253">
        <v>0</v>
      </c>
      <c r="E46" s="254" t="str">
        <f t="shared" si="0"/>
        <v/>
      </c>
      <c r="F46" s="253">
        <v>0</v>
      </c>
      <c r="G46" s="253">
        <v>0</v>
      </c>
      <c r="H46" s="254" t="str">
        <f t="shared" si="1"/>
        <v/>
      </c>
      <c r="I46" s="253">
        <v>0</v>
      </c>
      <c r="J46" s="254" t="str">
        <f t="shared" si="2"/>
        <v/>
      </c>
      <c r="K46" s="253">
        <v>1.7681500000000001</v>
      </c>
      <c r="L46" s="253">
        <v>0</v>
      </c>
      <c r="M46" s="254">
        <f t="shared" si="3"/>
        <v>-1</v>
      </c>
    </row>
    <row r="47" spans="1:13" x14ac:dyDescent="0.25">
      <c r="A47" s="252" t="s">
        <v>177</v>
      </c>
      <c r="B47" s="252" t="s">
        <v>227</v>
      </c>
      <c r="C47" s="253">
        <v>8.4865499999999994</v>
      </c>
      <c r="D47" s="253">
        <v>5.0082000000000004</v>
      </c>
      <c r="E47" s="254">
        <f t="shared" si="0"/>
        <v>-0.40986620004595498</v>
      </c>
      <c r="F47" s="253">
        <v>6580.10905</v>
      </c>
      <c r="G47" s="253">
        <v>15037.285099999999</v>
      </c>
      <c r="H47" s="254">
        <f t="shared" si="1"/>
        <v>1.2852638133709955</v>
      </c>
      <c r="I47" s="253">
        <v>9222.1450399999994</v>
      </c>
      <c r="J47" s="254">
        <f t="shared" si="2"/>
        <v>0.63056263318105432</v>
      </c>
      <c r="K47" s="253">
        <v>40627.666239999999</v>
      </c>
      <c r="L47" s="253">
        <v>44649.875549999997</v>
      </c>
      <c r="M47" s="254">
        <f t="shared" si="3"/>
        <v>9.9001731633798107E-2</v>
      </c>
    </row>
    <row r="48" spans="1:13" x14ac:dyDescent="0.25">
      <c r="A48" s="252" t="s">
        <v>177</v>
      </c>
      <c r="B48" s="252" t="s">
        <v>274</v>
      </c>
      <c r="C48" s="253">
        <v>0</v>
      </c>
      <c r="D48" s="253">
        <v>0</v>
      </c>
      <c r="E48" s="254" t="str">
        <f t="shared" si="0"/>
        <v/>
      </c>
      <c r="F48" s="253">
        <v>9989.6870400000007</v>
      </c>
      <c r="G48" s="253">
        <v>361.88285000000002</v>
      </c>
      <c r="H48" s="254">
        <f t="shared" si="1"/>
        <v>-0.96377435563787195</v>
      </c>
      <c r="I48" s="253">
        <v>4483.1148300000004</v>
      </c>
      <c r="J48" s="254">
        <f t="shared" si="2"/>
        <v>-0.91927870158971592</v>
      </c>
      <c r="K48" s="253">
        <v>18562.131290000001</v>
      </c>
      <c r="L48" s="253">
        <v>5884.6820200000002</v>
      </c>
      <c r="M48" s="254">
        <f t="shared" si="3"/>
        <v>-0.6829737960548603</v>
      </c>
    </row>
    <row r="49" spans="1:13" x14ac:dyDescent="0.25">
      <c r="A49" s="252" t="s">
        <v>177</v>
      </c>
      <c r="B49" s="252" t="s">
        <v>308</v>
      </c>
      <c r="C49" s="253">
        <v>0</v>
      </c>
      <c r="D49" s="253">
        <v>0</v>
      </c>
      <c r="E49" s="254" t="str">
        <f t="shared" si="0"/>
        <v/>
      </c>
      <c r="F49" s="253">
        <v>17.86429</v>
      </c>
      <c r="G49" s="253">
        <v>161.87844999999999</v>
      </c>
      <c r="H49" s="254">
        <f t="shared" si="1"/>
        <v>8.0615663986645973</v>
      </c>
      <c r="I49" s="253">
        <v>80.999420000000001</v>
      </c>
      <c r="J49" s="254">
        <f t="shared" si="2"/>
        <v>0.9985136930610119</v>
      </c>
      <c r="K49" s="253">
        <v>798.45267999999999</v>
      </c>
      <c r="L49" s="253">
        <v>746.70893000000001</v>
      </c>
      <c r="M49" s="254">
        <f t="shared" si="3"/>
        <v>-6.4805030149062803E-2</v>
      </c>
    </row>
    <row r="50" spans="1:13" x14ac:dyDescent="0.25">
      <c r="A50" s="252" t="s">
        <v>177</v>
      </c>
      <c r="B50" s="252" t="s">
        <v>231</v>
      </c>
      <c r="C50" s="253">
        <v>305.61034999999998</v>
      </c>
      <c r="D50" s="253">
        <v>0</v>
      </c>
      <c r="E50" s="254">
        <f t="shared" si="0"/>
        <v>-1</v>
      </c>
      <c r="F50" s="253">
        <v>8575.2242100000003</v>
      </c>
      <c r="G50" s="253">
        <v>6376.2063900000003</v>
      </c>
      <c r="H50" s="254">
        <f t="shared" si="1"/>
        <v>-0.25643852173982984</v>
      </c>
      <c r="I50" s="253">
        <v>11627.390600000001</v>
      </c>
      <c r="J50" s="254">
        <f t="shared" si="2"/>
        <v>-0.45162189786588924</v>
      </c>
      <c r="K50" s="253">
        <v>24890.838540000001</v>
      </c>
      <c r="L50" s="253">
        <v>27095.549780000001</v>
      </c>
      <c r="M50" s="254">
        <f t="shared" si="3"/>
        <v>8.8575209567849367E-2</v>
      </c>
    </row>
    <row r="51" spans="1:13" x14ac:dyDescent="0.25">
      <c r="A51" s="252" t="s">
        <v>177</v>
      </c>
      <c r="B51" s="252" t="s">
        <v>219</v>
      </c>
      <c r="C51" s="253">
        <v>18.67446</v>
      </c>
      <c r="D51" s="253">
        <v>0</v>
      </c>
      <c r="E51" s="254">
        <f t="shared" si="0"/>
        <v>-1</v>
      </c>
      <c r="F51" s="253">
        <v>1781.8532600000001</v>
      </c>
      <c r="G51" s="253">
        <v>2708.8308299999999</v>
      </c>
      <c r="H51" s="254">
        <f t="shared" si="1"/>
        <v>0.52023227210078993</v>
      </c>
      <c r="I51" s="253">
        <v>4127.8458600000004</v>
      </c>
      <c r="J51" s="254">
        <f t="shared" si="2"/>
        <v>-0.34376647726860621</v>
      </c>
      <c r="K51" s="253">
        <v>9454.8644899999999</v>
      </c>
      <c r="L51" s="253">
        <v>14702.453390000001</v>
      </c>
      <c r="M51" s="254">
        <f t="shared" si="3"/>
        <v>0.55501471285496984</v>
      </c>
    </row>
    <row r="52" spans="1:13" x14ac:dyDescent="0.25">
      <c r="A52" s="252" t="s">
        <v>177</v>
      </c>
      <c r="B52" s="252" t="s">
        <v>294</v>
      </c>
      <c r="C52" s="253">
        <v>0</v>
      </c>
      <c r="D52" s="253">
        <v>0</v>
      </c>
      <c r="E52" s="254" t="str">
        <f t="shared" si="0"/>
        <v/>
      </c>
      <c r="F52" s="253">
        <v>5099.0500099999999</v>
      </c>
      <c r="G52" s="253">
        <v>1727.20742</v>
      </c>
      <c r="H52" s="254">
        <f t="shared" si="1"/>
        <v>-0.66126878210398254</v>
      </c>
      <c r="I52" s="253">
        <v>2522.7013999999999</v>
      </c>
      <c r="J52" s="254">
        <f t="shared" si="2"/>
        <v>-0.31533418104893429</v>
      </c>
      <c r="K52" s="253">
        <v>20960.082289999998</v>
      </c>
      <c r="L52" s="253">
        <v>8359.5194100000008</v>
      </c>
      <c r="M52" s="254">
        <f t="shared" si="3"/>
        <v>-0.60116953290835573</v>
      </c>
    </row>
    <row r="53" spans="1:13" x14ac:dyDescent="0.25">
      <c r="A53" s="252" t="s">
        <v>177</v>
      </c>
      <c r="B53" s="252" t="s">
        <v>242</v>
      </c>
      <c r="C53" s="253">
        <v>0.56255999999999995</v>
      </c>
      <c r="D53" s="253">
        <v>0</v>
      </c>
      <c r="E53" s="254">
        <f t="shared" si="0"/>
        <v>-1</v>
      </c>
      <c r="F53" s="253">
        <v>3170.4063099999998</v>
      </c>
      <c r="G53" s="253">
        <v>6896.3321699999997</v>
      </c>
      <c r="H53" s="254">
        <f t="shared" si="1"/>
        <v>1.1752203016527556</v>
      </c>
      <c r="I53" s="253">
        <v>5911.3193300000003</v>
      </c>
      <c r="J53" s="254">
        <f t="shared" si="2"/>
        <v>0.16663164092676408</v>
      </c>
      <c r="K53" s="253">
        <v>7847.4937099999997</v>
      </c>
      <c r="L53" s="253">
        <v>16097.46262</v>
      </c>
      <c r="M53" s="254">
        <f t="shared" si="3"/>
        <v>1.0512871006812188</v>
      </c>
    </row>
    <row r="54" spans="1:13" x14ac:dyDescent="0.25">
      <c r="A54" s="252" t="s">
        <v>177</v>
      </c>
      <c r="B54" s="252" t="s">
        <v>373</v>
      </c>
      <c r="C54" s="253">
        <v>0</v>
      </c>
      <c r="D54" s="253">
        <v>0</v>
      </c>
      <c r="E54" s="254" t="str">
        <f t="shared" si="0"/>
        <v/>
      </c>
      <c r="F54" s="253">
        <v>111.5348</v>
      </c>
      <c r="G54" s="253">
        <v>23.016220000000001</v>
      </c>
      <c r="H54" s="254">
        <f t="shared" si="1"/>
        <v>-0.79364090848775448</v>
      </c>
      <c r="I54" s="253">
        <v>98.672150000000002</v>
      </c>
      <c r="J54" s="254">
        <f t="shared" si="2"/>
        <v>-0.76674046324114764</v>
      </c>
      <c r="K54" s="253">
        <v>275.69970999999998</v>
      </c>
      <c r="L54" s="253">
        <v>154.86490000000001</v>
      </c>
      <c r="M54" s="254">
        <f t="shared" si="3"/>
        <v>-0.43828413892782103</v>
      </c>
    </row>
    <row r="55" spans="1:13" x14ac:dyDescent="0.25">
      <c r="A55" s="252" t="s">
        <v>177</v>
      </c>
      <c r="B55" s="252" t="s">
        <v>416</v>
      </c>
      <c r="C55" s="253">
        <v>0</v>
      </c>
      <c r="D55" s="253">
        <v>0</v>
      </c>
      <c r="E55" s="254" t="str">
        <f t="shared" si="0"/>
        <v/>
      </c>
      <c r="F55" s="253">
        <v>0</v>
      </c>
      <c r="G55" s="253">
        <v>0</v>
      </c>
      <c r="H55" s="254" t="str">
        <f t="shared" si="1"/>
        <v/>
      </c>
      <c r="I55" s="253">
        <v>0</v>
      </c>
      <c r="J55" s="254" t="str">
        <f t="shared" si="2"/>
        <v/>
      </c>
      <c r="K55" s="253">
        <v>0</v>
      </c>
      <c r="L55" s="253">
        <v>0</v>
      </c>
      <c r="M55" s="254" t="str">
        <f t="shared" si="3"/>
        <v/>
      </c>
    </row>
    <row r="56" spans="1:13" x14ac:dyDescent="0.25">
      <c r="A56" s="252" t="s">
        <v>177</v>
      </c>
      <c r="B56" s="252" t="s">
        <v>401</v>
      </c>
      <c r="C56" s="253">
        <v>0</v>
      </c>
      <c r="D56" s="253">
        <v>0</v>
      </c>
      <c r="E56" s="254" t="str">
        <f t="shared" si="0"/>
        <v/>
      </c>
      <c r="F56" s="253">
        <v>0</v>
      </c>
      <c r="G56" s="253">
        <v>139.6953</v>
      </c>
      <c r="H56" s="254" t="str">
        <f t="shared" si="1"/>
        <v/>
      </c>
      <c r="I56" s="253">
        <v>0</v>
      </c>
      <c r="J56" s="254" t="str">
        <f t="shared" si="2"/>
        <v/>
      </c>
      <c r="K56" s="253">
        <v>0</v>
      </c>
      <c r="L56" s="253">
        <v>139.6953</v>
      </c>
      <c r="M56" s="254" t="str">
        <f t="shared" si="3"/>
        <v/>
      </c>
    </row>
    <row r="57" spans="1:13" x14ac:dyDescent="0.25">
      <c r="A57" s="252" t="s">
        <v>177</v>
      </c>
      <c r="B57" s="252" t="s">
        <v>324</v>
      </c>
      <c r="C57" s="253">
        <v>0</v>
      </c>
      <c r="D57" s="253">
        <v>0</v>
      </c>
      <c r="E57" s="254" t="str">
        <f t="shared" si="0"/>
        <v/>
      </c>
      <c r="F57" s="253">
        <v>537.72540000000004</v>
      </c>
      <c r="G57" s="253">
        <v>3719.3600700000002</v>
      </c>
      <c r="H57" s="254">
        <f t="shared" si="1"/>
        <v>5.9168390966839208</v>
      </c>
      <c r="I57" s="253">
        <v>3816.26035</v>
      </c>
      <c r="J57" s="254">
        <f t="shared" si="2"/>
        <v>-2.5391422783825446E-2</v>
      </c>
      <c r="K57" s="253">
        <v>27408.346379999999</v>
      </c>
      <c r="L57" s="253">
        <v>13558.621090000001</v>
      </c>
      <c r="M57" s="254">
        <f t="shared" si="3"/>
        <v>-0.50531050279290868</v>
      </c>
    </row>
    <row r="58" spans="1:13" x14ac:dyDescent="0.25">
      <c r="A58" s="252" t="s">
        <v>177</v>
      </c>
      <c r="B58" s="252" t="s">
        <v>255</v>
      </c>
      <c r="C58" s="253">
        <v>0</v>
      </c>
      <c r="D58" s="253">
        <v>0</v>
      </c>
      <c r="E58" s="254" t="str">
        <f t="shared" si="0"/>
        <v/>
      </c>
      <c r="F58" s="253">
        <v>4083.96416</v>
      </c>
      <c r="G58" s="253">
        <v>3647.3243900000002</v>
      </c>
      <c r="H58" s="254">
        <f t="shared" si="1"/>
        <v>-0.10691567136573499</v>
      </c>
      <c r="I58" s="253">
        <v>4418.8540899999998</v>
      </c>
      <c r="J58" s="254">
        <f t="shared" si="2"/>
        <v>-0.17459949667629771</v>
      </c>
      <c r="K58" s="253">
        <v>17309.181260000001</v>
      </c>
      <c r="L58" s="253">
        <v>16810.1702</v>
      </c>
      <c r="M58" s="254">
        <f t="shared" si="3"/>
        <v>-2.8829269998643547E-2</v>
      </c>
    </row>
    <row r="59" spans="1:13" x14ac:dyDescent="0.25">
      <c r="A59" s="252" t="s">
        <v>177</v>
      </c>
      <c r="B59" s="252" t="s">
        <v>343</v>
      </c>
      <c r="C59" s="253">
        <v>0</v>
      </c>
      <c r="D59" s="253">
        <v>0</v>
      </c>
      <c r="E59" s="254" t="str">
        <f t="shared" si="0"/>
        <v/>
      </c>
      <c r="F59" s="253">
        <v>502.11416000000003</v>
      </c>
      <c r="G59" s="253">
        <v>303.31103999999999</v>
      </c>
      <c r="H59" s="254">
        <f t="shared" si="1"/>
        <v>-0.39593211233078951</v>
      </c>
      <c r="I59" s="253">
        <v>474.26681000000002</v>
      </c>
      <c r="J59" s="254">
        <f t="shared" si="2"/>
        <v>-0.36046328015236828</v>
      </c>
      <c r="K59" s="253">
        <v>1468.4804099999999</v>
      </c>
      <c r="L59" s="253">
        <v>1952.2464</v>
      </c>
      <c r="M59" s="254">
        <f t="shared" si="3"/>
        <v>0.3294330565839827</v>
      </c>
    </row>
    <row r="60" spans="1:13" x14ac:dyDescent="0.25">
      <c r="A60" s="252" t="s">
        <v>177</v>
      </c>
      <c r="B60" s="252" t="s">
        <v>353</v>
      </c>
      <c r="C60" s="253">
        <v>0</v>
      </c>
      <c r="D60" s="253">
        <v>0</v>
      </c>
      <c r="E60" s="254" t="str">
        <f t="shared" si="0"/>
        <v/>
      </c>
      <c r="F60" s="253">
        <v>220.62697</v>
      </c>
      <c r="G60" s="253">
        <v>543.04363999999998</v>
      </c>
      <c r="H60" s="254">
        <f t="shared" si="1"/>
        <v>1.4613656254264833</v>
      </c>
      <c r="I60" s="253">
        <v>91.507750000000001</v>
      </c>
      <c r="J60" s="254">
        <f t="shared" si="2"/>
        <v>4.9344005289169495</v>
      </c>
      <c r="K60" s="253">
        <v>954.51729</v>
      </c>
      <c r="L60" s="253">
        <v>758.53858000000002</v>
      </c>
      <c r="M60" s="254">
        <f t="shared" si="3"/>
        <v>-0.20531708755113276</v>
      </c>
    </row>
    <row r="61" spans="1:13" x14ac:dyDescent="0.25">
      <c r="A61" s="252" t="s">
        <v>177</v>
      </c>
      <c r="B61" s="252" t="s">
        <v>374</v>
      </c>
      <c r="C61" s="253">
        <v>0</v>
      </c>
      <c r="D61" s="253">
        <v>0</v>
      </c>
      <c r="E61" s="254" t="str">
        <f t="shared" si="0"/>
        <v/>
      </c>
      <c r="F61" s="253">
        <v>30.857150000000001</v>
      </c>
      <c r="G61" s="253">
        <v>2.1785199999999998</v>
      </c>
      <c r="H61" s="254">
        <f t="shared" si="1"/>
        <v>-0.92939983115744651</v>
      </c>
      <c r="I61" s="253">
        <v>23.36318</v>
      </c>
      <c r="J61" s="254">
        <f t="shared" si="2"/>
        <v>-0.90675413192895826</v>
      </c>
      <c r="K61" s="253">
        <v>30.857150000000001</v>
      </c>
      <c r="L61" s="253">
        <v>141.48571000000001</v>
      </c>
      <c r="M61" s="254">
        <f t="shared" si="3"/>
        <v>3.5851839849111151</v>
      </c>
    </row>
    <row r="62" spans="1:13" x14ac:dyDescent="0.25">
      <c r="A62" s="252" t="s">
        <v>177</v>
      </c>
      <c r="B62" s="252" t="s">
        <v>289</v>
      </c>
      <c r="C62" s="253">
        <v>0</v>
      </c>
      <c r="D62" s="253">
        <v>0</v>
      </c>
      <c r="E62" s="254" t="str">
        <f t="shared" si="0"/>
        <v/>
      </c>
      <c r="F62" s="253">
        <v>63.562739999999998</v>
      </c>
      <c r="G62" s="253">
        <v>234.13874999999999</v>
      </c>
      <c r="H62" s="254">
        <f t="shared" si="1"/>
        <v>2.683584911537797</v>
      </c>
      <c r="I62" s="253">
        <v>2892.0222100000001</v>
      </c>
      <c r="J62" s="254">
        <f t="shared" si="2"/>
        <v>-0.91903978150983845</v>
      </c>
      <c r="K62" s="253">
        <v>1013.73713</v>
      </c>
      <c r="L62" s="253">
        <v>5059.56909</v>
      </c>
      <c r="M62" s="254">
        <f t="shared" si="3"/>
        <v>3.991006978308075</v>
      </c>
    </row>
    <row r="63" spans="1:13" x14ac:dyDescent="0.25">
      <c r="A63" s="252" t="s">
        <v>177</v>
      </c>
      <c r="B63" s="252" t="s">
        <v>365</v>
      </c>
      <c r="C63" s="253">
        <v>0</v>
      </c>
      <c r="D63" s="253">
        <v>0</v>
      </c>
      <c r="E63" s="254" t="str">
        <f t="shared" si="0"/>
        <v/>
      </c>
      <c r="F63" s="253">
        <v>0</v>
      </c>
      <c r="G63" s="253">
        <v>0.125</v>
      </c>
      <c r="H63" s="254" t="str">
        <f t="shared" si="1"/>
        <v/>
      </c>
      <c r="I63" s="253">
        <v>0</v>
      </c>
      <c r="J63" s="254" t="str">
        <f t="shared" si="2"/>
        <v/>
      </c>
      <c r="K63" s="253">
        <v>53.129559999999998</v>
      </c>
      <c r="L63" s="253">
        <v>0.125</v>
      </c>
      <c r="M63" s="254">
        <f t="shared" si="3"/>
        <v>-0.99764726077159305</v>
      </c>
    </row>
    <row r="64" spans="1:13" x14ac:dyDescent="0.25">
      <c r="A64" s="252" t="s">
        <v>177</v>
      </c>
      <c r="B64" s="252" t="s">
        <v>320</v>
      </c>
      <c r="C64" s="253">
        <v>0</v>
      </c>
      <c r="D64" s="253">
        <v>0</v>
      </c>
      <c r="E64" s="254" t="str">
        <f t="shared" si="0"/>
        <v/>
      </c>
      <c r="F64" s="253">
        <v>41475.793660000003</v>
      </c>
      <c r="G64" s="253">
        <v>3402.6088599999998</v>
      </c>
      <c r="H64" s="254">
        <f t="shared" si="1"/>
        <v>-0.91796157325178473</v>
      </c>
      <c r="I64" s="253">
        <v>4895.6965899999996</v>
      </c>
      <c r="J64" s="254">
        <f t="shared" si="2"/>
        <v>-0.30497962905826237</v>
      </c>
      <c r="K64" s="253">
        <v>46986.612410000002</v>
      </c>
      <c r="L64" s="253">
        <v>12879.33092</v>
      </c>
      <c r="M64" s="254">
        <f t="shared" si="3"/>
        <v>-0.72589360544624126</v>
      </c>
    </row>
    <row r="65" spans="1:13" x14ac:dyDescent="0.25">
      <c r="A65" s="252" t="s">
        <v>177</v>
      </c>
      <c r="B65" s="252" t="s">
        <v>283</v>
      </c>
      <c r="C65" s="253">
        <v>0</v>
      </c>
      <c r="D65" s="253">
        <v>0</v>
      </c>
      <c r="E65" s="254" t="str">
        <f t="shared" si="0"/>
        <v/>
      </c>
      <c r="F65" s="253">
        <v>23267.75722</v>
      </c>
      <c r="G65" s="253">
        <v>4079.3199</v>
      </c>
      <c r="H65" s="254">
        <f t="shared" si="1"/>
        <v>-0.82467928208853813</v>
      </c>
      <c r="I65" s="253">
        <v>15380.00792</v>
      </c>
      <c r="J65" s="254">
        <f t="shared" si="2"/>
        <v>-0.73476477247483762</v>
      </c>
      <c r="K65" s="253">
        <v>41162.520510000002</v>
      </c>
      <c r="L65" s="253">
        <v>46829.074739999996</v>
      </c>
      <c r="M65" s="254">
        <f t="shared" si="3"/>
        <v>0.13766295551856111</v>
      </c>
    </row>
    <row r="66" spans="1:13" x14ac:dyDescent="0.25">
      <c r="A66" s="252" t="s">
        <v>177</v>
      </c>
      <c r="B66" s="252" t="s">
        <v>426</v>
      </c>
      <c r="C66" s="253">
        <v>0</v>
      </c>
      <c r="D66" s="253">
        <v>0</v>
      </c>
      <c r="E66" s="254" t="str">
        <f t="shared" si="0"/>
        <v/>
      </c>
      <c r="F66" s="253">
        <v>0</v>
      </c>
      <c r="G66" s="253">
        <v>0</v>
      </c>
      <c r="H66" s="254" t="str">
        <f t="shared" si="1"/>
        <v/>
      </c>
      <c r="I66" s="253">
        <v>0</v>
      </c>
      <c r="J66" s="254" t="str">
        <f t="shared" si="2"/>
        <v/>
      </c>
      <c r="K66" s="253">
        <v>31.287179999999999</v>
      </c>
      <c r="L66" s="253">
        <v>0</v>
      </c>
      <c r="M66" s="254">
        <f t="shared" si="3"/>
        <v>-1</v>
      </c>
    </row>
    <row r="67" spans="1:13" x14ac:dyDescent="0.25">
      <c r="A67" s="252" t="s">
        <v>177</v>
      </c>
      <c r="B67" s="252" t="s">
        <v>218</v>
      </c>
      <c r="C67" s="253">
        <v>0.19958999999999999</v>
      </c>
      <c r="D67" s="253">
        <v>0</v>
      </c>
      <c r="E67" s="254">
        <f t="shared" si="0"/>
        <v>-1</v>
      </c>
      <c r="F67" s="253">
        <v>102600.25198</v>
      </c>
      <c r="G67" s="253">
        <v>61319.169840000002</v>
      </c>
      <c r="H67" s="254">
        <f t="shared" si="1"/>
        <v>-0.40234874031349332</v>
      </c>
      <c r="I67" s="253">
        <v>35833.327169999997</v>
      </c>
      <c r="J67" s="254">
        <f t="shared" si="2"/>
        <v>0.71123294102974044</v>
      </c>
      <c r="K67" s="253">
        <v>313757.19306000002</v>
      </c>
      <c r="L67" s="253">
        <v>154574.18578</v>
      </c>
      <c r="M67" s="254">
        <f t="shared" si="3"/>
        <v>-0.50734456707597886</v>
      </c>
    </row>
    <row r="68" spans="1:13" x14ac:dyDescent="0.25">
      <c r="A68" s="252" t="s">
        <v>177</v>
      </c>
      <c r="B68" s="252" t="s">
        <v>396</v>
      </c>
      <c r="C68" s="253">
        <v>0</v>
      </c>
      <c r="D68" s="253">
        <v>0</v>
      </c>
      <c r="E68" s="254" t="str">
        <f t="shared" si="0"/>
        <v/>
      </c>
      <c r="F68" s="253">
        <v>0</v>
      </c>
      <c r="G68" s="253">
        <v>0</v>
      </c>
      <c r="H68" s="254" t="str">
        <f t="shared" si="1"/>
        <v/>
      </c>
      <c r="I68" s="253">
        <v>0</v>
      </c>
      <c r="J68" s="254" t="str">
        <f t="shared" si="2"/>
        <v/>
      </c>
      <c r="K68" s="253">
        <v>5.266</v>
      </c>
      <c r="L68" s="253">
        <v>0</v>
      </c>
      <c r="M68" s="254">
        <f t="shared" si="3"/>
        <v>-1</v>
      </c>
    </row>
    <row r="69" spans="1:13" x14ac:dyDescent="0.25">
      <c r="A69" s="252" t="s">
        <v>177</v>
      </c>
      <c r="B69" s="252" t="s">
        <v>331</v>
      </c>
      <c r="C69" s="253">
        <v>0</v>
      </c>
      <c r="D69" s="253">
        <v>0</v>
      </c>
      <c r="E69" s="254" t="str">
        <f t="shared" ref="E69:E132" si="4">IF(C69=0,"",(D69/C69-1))</f>
        <v/>
      </c>
      <c r="F69" s="253">
        <v>3.2050399999999999</v>
      </c>
      <c r="G69" s="253">
        <v>90.523470000000003</v>
      </c>
      <c r="H69" s="254">
        <f t="shared" ref="H69:H132" si="5">IF(F69=0,"",(G69/F69-1))</f>
        <v>27.244099917629736</v>
      </c>
      <c r="I69" s="253">
        <v>111.76342</v>
      </c>
      <c r="J69" s="254">
        <f t="shared" ref="J69:J132" si="6">IF(I69=0,"",(G69/I69-1))</f>
        <v>-0.1900438443991781</v>
      </c>
      <c r="K69" s="253">
        <v>344.95675999999997</v>
      </c>
      <c r="L69" s="253">
        <v>259.33712000000003</v>
      </c>
      <c r="M69" s="254">
        <f t="shared" ref="M69:M132" si="7">IF(K69=0,"",(L69/K69-1))</f>
        <v>-0.24820397779710113</v>
      </c>
    </row>
    <row r="70" spans="1:13" x14ac:dyDescent="0.25">
      <c r="A70" s="252" t="s">
        <v>177</v>
      </c>
      <c r="B70" s="252" t="s">
        <v>330</v>
      </c>
      <c r="C70" s="253">
        <v>0</v>
      </c>
      <c r="D70" s="253">
        <v>0</v>
      </c>
      <c r="E70" s="254" t="str">
        <f t="shared" si="4"/>
        <v/>
      </c>
      <c r="F70" s="253">
        <v>3.143E-2</v>
      </c>
      <c r="G70" s="253">
        <v>64.935659999999999</v>
      </c>
      <c r="H70" s="254">
        <f t="shared" si="5"/>
        <v>2065.0407254215716</v>
      </c>
      <c r="I70" s="253">
        <v>64.240809999999996</v>
      </c>
      <c r="J70" s="254">
        <f t="shared" si="6"/>
        <v>1.0816333106634213E-2</v>
      </c>
      <c r="K70" s="253">
        <v>795.65404999999998</v>
      </c>
      <c r="L70" s="253">
        <v>230.54002</v>
      </c>
      <c r="M70" s="254">
        <f t="shared" si="7"/>
        <v>-0.71025093129356909</v>
      </c>
    </row>
    <row r="71" spans="1:13" x14ac:dyDescent="0.25">
      <c r="A71" s="252" t="s">
        <v>177</v>
      </c>
      <c r="B71" s="252" t="s">
        <v>271</v>
      </c>
      <c r="C71" s="253">
        <v>0.75599000000000005</v>
      </c>
      <c r="D71" s="253">
        <v>0</v>
      </c>
      <c r="E71" s="254">
        <f t="shared" si="4"/>
        <v>-1</v>
      </c>
      <c r="F71" s="253">
        <v>3359.6435299999998</v>
      </c>
      <c r="G71" s="253">
        <v>2610.0584100000001</v>
      </c>
      <c r="H71" s="254">
        <f t="shared" si="5"/>
        <v>-0.22311448024368219</v>
      </c>
      <c r="I71" s="253">
        <v>8466.6599399999996</v>
      </c>
      <c r="J71" s="254">
        <f t="shared" si="6"/>
        <v>-0.69172513972493377</v>
      </c>
      <c r="K71" s="253">
        <v>16504.420590000002</v>
      </c>
      <c r="L71" s="253">
        <v>36483.392090000001</v>
      </c>
      <c r="M71" s="254">
        <f t="shared" si="7"/>
        <v>1.2105224410062125</v>
      </c>
    </row>
    <row r="72" spans="1:13" x14ac:dyDescent="0.25">
      <c r="A72" s="252" t="s">
        <v>177</v>
      </c>
      <c r="B72" s="252" t="s">
        <v>206</v>
      </c>
      <c r="C72" s="253">
        <v>239.23240999999999</v>
      </c>
      <c r="D72" s="253">
        <v>0</v>
      </c>
      <c r="E72" s="254">
        <f t="shared" si="4"/>
        <v>-1</v>
      </c>
      <c r="F72" s="253">
        <v>28483.802469999999</v>
      </c>
      <c r="G72" s="253">
        <v>19422.37629</v>
      </c>
      <c r="H72" s="254">
        <f t="shared" si="5"/>
        <v>-0.31812557995175561</v>
      </c>
      <c r="I72" s="253">
        <v>26728.8338</v>
      </c>
      <c r="J72" s="254">
        <f t="shared" si="6"/>
        <v>-0.27335489324640871</v>
      </c>
      <c r="K72" s="253">
        <v>88360.439899999998</v>
      </c>
      <c r="L72" s="253">
        <v>96964.147939999995</v>
      </c>
      <c r="M72" s="254">
        <f t="shared" si="7"/>
        <v>9.737058857716252E-2</v>
      </c>
    </row>
    <row r="73" spans="1:13" x14ac:dyDescent="0.25">
      <c r="A73" s="252" t="s">
        <v>177</v>
      </c>
      <c r="B73" s="252" t="s">
        <v>421</v>
      </c>
      <c r="C73" s="253">
        <v>0</v>
      </c>
      <c r="D73" s="253">
        <v>0</v>
      </c>
      <c r="E73" s="254" t="str">
        <f t="shared" si="4"/>
        <v/>
      </c>
      <c r="F73" s="253">
        <v>0</v>
      </c>
      <c r="G73" s="253">
        <v>0</v>
      </c>
      <c r="H73" s="254" t="str">
        <f t="shared" si="5"/>
        <v/>
      </c>
      <c r="I73" s="253">
        <v>0</v>
      </c>
      <c r="J73" s="254" t="str">
        <f t="shared" si="6"/>
        <v/>
      </c>
      <c r="K73" s="253">
        <v>0</v>
      </c>
      <c r="L73" s="253">
        <v>0</v>
      </c>
      <c r="M73" s="254" t="str">
        <f t="shared" si="7"/>
        <v/>
      </c>
    </row>
    <row r="74" spans="1:13" x14ac:dyDescent="0.25">
      <c r="A74" s="252" t="s">
        <v>177</v>
      </c>
      <c r="B74" s="252" t="s">
        <v>384</v>
      </c>
      <c r="C74" s="253">
        <v>0</v>
      </c>
      <c r="D74" s="253">
        <v>0</v>
      </c>
      <c r="E74" s="254" t="str">
        <f t="shared" si="4"/>
        <v/>
      </c>
      <c r="F74" s="253">
        <v>140.44844000000001</v>
      </c>
      <c r="G74" s="253">
        <v>23.306249999999999</v>
      </c>
      <c r="H74" s="254">
        <f t="shared" si="5"/>
        <v>-0.8340583206192963</v>
      </c>
      <c r="I74" s="253">
        <v>120.05889999999999</v>
      </c>
      <c r="J74" s="254">
        <f t="shared" si="6"/>
        <v>-0.80587653226874478</v>
      </c>
      <c r="K74" s="253">
        <v>582.38954999999999</v>
      </c>
      <c r="L74" s="253">
        <v>796.4461</v>
      </c>
      <c r="M74" s="254">
        <f t="shared" si="7"/>
        <v>0.3675487480845081</v>
      </c>
    </row>
    <row r="75" spans="1:13" x14ac:dyDescent="0.25">
      <c r="A75" s="252" t="s">
        <v>177</v>
      </c>
      <c r="B75" s="252" t="s">
        <v>345</v>
      </c>
      <c r="C75" s="253">
        <v>0</v>
      </c>
      <c r="D75" s="253">
        <v>0</v>
      </c>
      <c r="E75" s="254" t="str">
        <f t="shared" si="4"/>
        <v/>
      </c>
      <c r="F75" s="253">
        <v>747.78255000000001</v>
      </c>
      <c r="G75" s="253">
        <v>108.03032</v>
      </c>
      <c r="H75" s="254">
        <f t="shared" si="5"/>
        <v>-0.8555324405470548</v>
      </c>
      <c r="I75" s="253">
        <v>1609.99416</v>
      </c>
      <c r="J75" s="254">
        <f t="shared" si="6"/>
        <v>-0.93290017896710875</v>
      </c>
      <c r="K75" s="253">
        <v>3584.4958499999998</v>
      </c>
      <c r="L75" s="253">
        <v>3636.0247199999999</v>
      </c>
      <c r="M75" s="254">
        <f t="shared" si="7"/>
        <v>1.4375486025461681E-2</v>
      </c>
    </row>
    <row r="76" spans="1:13" x14ac:dyDescent="0.25">
      <c r="A76" s="252" t="s">
        <v>177</v>
      </c>
      <c r="B76" s="252" t="s">
        <v>344</v>
      </c>
      <c r="C76" s="253">
        <v>0</v>
      </c>
      <c r="D76" s="253">
        <v>0</v>
      </c>
      <c r="E76" s="254" t="str">
        <f t="shared" si="4"/>
        <v/>
      </c>
      <c r="F76" s="253">
        <v>1227.55627</v>
      </c>
      <c r="G76" s="253">
        <v>1197.83088</v>
      </c>
      <c r="H76" s="254">
        <f t="shared" si="5"/>
        <v>-2.4215093618478289E-2</v>
      </c>
      <c r="I76" s="253">
        <v>1211.37453</v>
      </c>
      <c r="J76" s="254">
        <f t="shared" si="6"/>
        <v>-1.1180398518037205E-2</v>
      </c>
      <c r="K76" s="253">
        <v>4941.2653700000001</v>
      </c>
      <c r="L76" s="253">
        <v>4231.4603399999996</v>
      </c>
      <c r="M76" s="254">
        <f t="shared" si="7"/>
        <v>-0.14364843351855849</v>
      </c>
    </row>
    <row r="77" spans="1:13" x14ac:dyDescent="0.25">
      <c r="A77" s="252" t="s">
        <v>177</v>
      </c>
      <c r="B77" s="252" t="s">
        <v>303</v>
      </c>
      <c r="C77" s="253">
        <v>0</v>
      </c>
      <c r="D77" s="253">
        <v>0</v>
      </c>
      <c r="E77" s="254" t="str">
        <f t="shared" si="4"/>
        <v/>
      </c>
      <c r="F77" s="253">
        <v>2752.2716</v>
      </c>
      <c r="G77" s="253">
        <v>889.60239999999999</v>
      </c>
      <c r="H77" s="254">
        <f t="shared" si="5"/>
        <v>-0.67677521360900572</v>
      </c>
      <c r="I77" s="253">
        <v>1048.6138699999999</v>
      </c>
      <c r="J77" s="254">
        <f t="shared" si="6"/>
        <v>-0.15163967838800374</v>
      </c>
      <c r="K77" s="253">
        <v>13578.6818</v>
      </c>
      <c r="L77" s="253">
        <v>3568.2411299999999</v>
      </c>
      <c r="M77" s="254">
        <f t="shared" si="7"/>
        <v>-0.73721741310706612</v>
      </c>
    </row>
    <row r="78" spans="1:13" x14ac:dyDescent="0.25">
      <c r="A78" s="252" t="s">
        <v>177</v>
      </c>
      <c r="B78" s="252" t="s">
        <v>370</v>
      </c>
      <c r="C78" s="253">
        <v>0</v>
      </c>
      <c r="D78" s="253">
        <v>0</v>
      </c>
      <c r="E78" s="254" t="str">
        <f t="shared" si="4"/>
        <v/>
      </c>
      <c r="F78" s="253">
        <v>29.318960000000001</v>
      </c>
      <c r="G78" s="253">
        <v>0</v>
      </c>
      <c r="H78" s="254">
        <f t="shared" si="5"/>
        <v>-1</v>
      </c>
      <c r="I78" s="253">
        <v>106.00927</v>
      </c>
      <c r="J78" s="254">
        <f t="shared" si="6"/>
        <v>-1</v>
      </c>
      <c r="K78" s="253">
        <v>49.756140000000002</v>
      </c>
      <c r="L78" s="253">
        <v>144.0966</v>
      </c>
      <c r="M78" s="254">
        <f t="shared" si="7"/>
        <v>1.8960566474810947</v>
      </c>
    </row>
    <row r="79" spans="1:13" x14ac:dyDescent="0.25">
      <c r="A79" s="252" t="s">
        <v>177</v>
      </c>
      <c r="B79" s="252" t="s">
        <v>317</v>
      </c>
      <c r="C79" s="253">
        <v>0</v>
      </c>
      <c r="D79" s="253">
        <v>0</v>
      </c>
      <c r="E79" s="254" t="str">
        <f t="shared" si="4"/>
        <v/>
      </c>
      <c r="F79" s="253">
        <v>5624.2397300000002</v>
      </c>
      <c r="G79" s="253">
        <v>1334.8157900000001</v>
      </c>
      <c r="H79" s="254">
        <f t="shared" si="5"/>
        <v>-0.76266733743940174</v>
      </c>
      <c r="I79" s="253">
        <v>1980.22685</v>
      </c>
      <c r="J79" s="254">
        <f t="shared" si="6"/>
        <v>-0.3259278400350949</v>
      </c>
      <c r="K79" s="253">
        <v>13581.37377</v>
      </c>
      <c r="L79" s="253">
        <v>6769.1638000000003</v>
      </c>
      <c r="M79" s="254">
        <f t="shared" si="7"/>
        <v>-0.50158475021485249</v>
      </c>
    </row>
    <row r="80" spans="1:13" x14ac:dyDescent="0.25">
      <c r="A80" s="252" t="s">
        <v>177</v>
      </c>
      <c r="B80" s="252" t="s">
        <v>382</v>
      </c>
      <c r="C80" s="253">
        <v>0</v>
      </c>
      <c r="D80" s="253">
        <v>0</v>
      </c>
      <c r="E80" s="254" t="str">
        <f t="shared" si="4"/>
        <v/>
      </c>
      <c r="F80" s="253">
        <v>1.0184200000000001</v>
      </c>
      <c r="G80" s="253">
        <v>443.12878999999998</v>
      </c>
      <c r="H80" s="254">
        <f t="shared" si="5"/>
        <v>434.1139902986979</v>
      </c>
      <c r="I80" s="253">
        <v>0</v>
      </c>
      <c r="J80" s="254" t="str">
        <f t="shared" si="6"/>
        <v/>
      </c>
      <c r="K80" s="253">
        <v>1852.6459600000001</v>
      </c>
      <c r="L80" s="253">
        <v>448.62738999999999</v>
      </c>
      <c r="M80" s="254">
        <f t="shared" si="7"/>
        <v>-0.75784504989825474</v>
      </c>
    </row>
    <row r="81" spans="1:13" x14ac:dyDescent="0.25">
      <c r="A81" s="252" t="s">
        <v>177</v>
      </c>
      <c r="B81" s="252" t="s">
        <v>406</v>
      </c>
      <c r="C81" s="253">
        <v>0</v>
      </c>
      <c r="D81" s="253">
        <v>0</v>
      </c>
      <c r="E81" s="254" t="str">
        <f t="shared" si="4"/>
        <v/>
      </c>
      <c r="F81" s="253">
        <v>0</v>
      </c>
      <c r="G81" s="253">
        <v>0</v>
      </c>
      <c r="H81" s="254" t="str">
        <f t="shared" si="5"/>
        <v/>
      </c>
      <c r="I81" s="253">
        <v>0</v>
      </c>
      <c r="J81" s="254" t="str">
        <f t="shared" si="6"/>
        <v/>
      </c>
      <c r="K81" s="253">
        <v>66.076059999999998</v>
      </c>
      <c r="L81" s="253">
        <v>120.74105</v>
      </c>
      <c r="M81" s="254">
        <f t="shared" si="7"/>
        <v>0.82730401903503337</v>
      </c>
    </row>
    <row r="82" spans="1:13" x14ac:dyDescent="0.25">
      <c r="A82" s="252" t="s">
        <v>177</v>
      </c>
      <c r="B82" s="252" t="s">
        <v>390</v>
      </c>
      <c r="C82" s="253">
        <v>0</v>
      </c>
      <c r="D82" s="253">
        <v>0</v>
      </c>
      <c r="E82" s="254" t="str">
        <f t="shared" si="4"/>
        <v/>
      </c>
      <c r="F82" s="253">
        <v>0</v>
      </c>
      <c r="G82" s="253">
        <v>0</v>
      </c>
      <c r="H82" s="254" t="str">
        <f t="shared" si="5"/>
        <v/>
      </c>
      <c r="I82" s="253">
        <v>103.61163000000001</v>
      </c>
      <c r="J82" s="254">
        <f t="shared" si="6"/>
        <v>-1</v>
      </c>
      <c r="K82" s="253">
        <v>0</v>
      </c>
      <c r="L82" s="253">
        <v>103.61163000000001</v>
      </c>
      <c r="M82" s="254" t="str">
        <f t="shared" si="7"/>
        <v/>
      </c>
    </row>
    <row r="83" spans="1:13" x14ac:dyDescent="0.25">
      <c r="A83" s="252" t="s">
        <v>177</v>
      </c>
      <c r="B83" s="252" t="s">
        <v>341</v>
      </c>
      <c r="C83" s="253">
        <v>0</v>
      </c>
      <c r="D83" s="253">
        <v>0</v>
      </c>
      <c r="E83" s="254" t="str">
        <f t="shared" si="4"/>
        <v/>
      </c>
      <c r="F83" s="253">
        <v>378.00511999999998</v>
      </c>
      <c r="G83" s="253">
        <v>1051.10076</v>
      </c>
      <c r="H83" s="254">
        <f t="shared" si="5"/>
        <v>1.7806521774096606</v>
      </c>
      <c r="I83" s="253">
        <v>1847.9509399999999</v>
      </c>
      <c r="J83" s="254">
        <f t="shared" si="6"/>
        <v>-0.43120743237913006</v>
      </c>
      <c r="K83" s="253">
        <v>6702.6707200000001</v>
      </c>
      <c r="L83" s="253">
        <v>4283.2605400000002</v>
      </c>
      <c r="M83" s="254">
        <f t="shared" si="7"/>
        <v>-0.36096211212953633</v>
      </c>
    </row>
    <row r="84" spans="1:13" x14ac:dyDescent="0.25">
      <c r="A84" s="252" t="s">
        <v>177</v>
      </c>
      <c r="B84" s="252" t="s">
        <v>347</v>
      </c>
      <c r="C84" s="253">
        <v>0</v>
      </c>
      <c r="D84" s="253">
        <v>0</v>
      </c>
      <c r="E84" s="254" t="str">
        <f t="shared" si="4"/>
        <v/>
      </c>
      <c r="F84" s="253">
        <v>8727.8041400000002</v>
      </c>
      <c r="G84" s="253">
        <v>531.85886000000005</v>
      </c>
      <c r="H84" s="254">
        <f t="shared" si="5"/>
        <v>-0.93906154956405796</v>
      </c>
      <c r="I84" s="253">
        <v>716.67053999999996</v>
      </c>
      <c r="J84" s="254">
        <f t="shared" si="6"/>
        <v>-0.25787536906428432</v>
      </c>
      <c r="K84" s="253">
        <v>9511.2949000000008</v>
      </c>
      <c r="L84" s="253">
        <v>6071.8873999999996</v>
      </c>
      <c r="M84" s="254">
        <f t="shared" si="7"/>
        <v>-0.36161295976639318</v>
      </c>
    </row>
    <row r="85" spans="1:13" x14ac:dyDescent="0.25">
      <c r="A85" s="252" t="s">
        <v>177</v>
      </c>
      <c r="B85" s="252" t="s">
        <v>268</v>
      </c>
      <c r="C85" s="253">
        <v>0</v>
      </c>
      <c r="D85" s="253">
        <v>0</v>
      </c>
      <c r="E85" s="254" t="str">
        <f t="shared" si="4"/>
        <v/>
      </c>
      <c r="F85" s="253">
        <v>2179.66345</v>
      </c>
      <c r="G85" s="253">
        <v>1067.71568</v>
      </c>
      <c r="H85" s="254">
        <f t="shared" si="5"/>
        <v>-0.51014654120111991</v>
      </c>
      <c r="I85" s="253">
        <v>2188.1600699999999</v>
      </c>
      <c r="J85" s="254">
        <f t="shared" si="6"/>
        <v>-0.51204864093877733</v>
      </c>
      <c r="K85" s="253">
        <v>5491.7546599999996</v>
      </c>
      <c r="L85" s="253">
        <v>5852.7050099999997</v>
      </c>
      <c r="M85" s="254">
        <f t="shared" si="7"/>
        <v>6.5725869480119936E-2</v>
      </c>
    </row>
    <row r="86" spans="1:13" x14ac:dyDescent="0.25">
      <c r="A86" s="252" t="s">
        <v>177</v>
      </c>
      <c r="B86" s="252" t="s">
        <v>408</v>
      </c>
      <c r="C86" s="253">
        <v>0</v>
      </c>
      <c r="D86" s="253">
        <v>0</v>
      </c>
      <c r="E86" s="254" t="str">
        <f t="shared" si="4"/>
        <v/>
      </c>
      <c r="F86" s="253">
        <v>0</v>
      </c>
      <c r="G86" s="253">
        <v>0.34003</v>
      </c>
      <c r="H86" s="254" t="str">
        <f t="shared" si="5"/>
        <v/>
      </c>
      <c r="I86" s="253">
        <v>8.5959999999999995E-2</v>
      </c>
      <c r="J86" s="254">
        <f t="shared" si="6"/>
        <v>2.9556770590972548</v>
      </c>
      <c r="K86" s="253">
        <v>0</v>
      </c>
      <c r="L86" s="253">
        <v>0.42598999999999998</v>
      </c>
      <c r="M86" s="254" t="str">
        <f t="shared" si="7"/>
        <v/>
      </c>
    </row>
    <row r="87" spans="1:13" x14ac:dyDescent="0.25">
      <c r="A87" s="252" t="s">
        <v>177</v>
      </c>
      <c r="B87" s="252" t="s">
        <v>267</v>
      </c>
      <c r="C87" s="253">
        <v>0</v>
      </c>
      <c r="D87" s="253">
        <v>0</v>
      </c>
      <c r="E87" s="254" t="str">
        <f t="shared" si="4"/>
        <v/>
      </c>
      <c r="F87" s="253">
        <v>122.65409</v>
      </c>
      <c r="G87" s="253">
        <v>2133.7704699999999</v>
      </c>
      <c r="H87" s="254">
        <f t="shared" si="5"/>
        <v>16.396651591479745</v>
      </c>
      <c r="I87" s="253">
        <v>1625.38798</v>
      </c>
      <c r="J87" s="254">
        <f t="shared" si="6"/>
        <v>0.31277608562110815</v>
      </c>
      <c r="K87" s="253">
        <v>4667.3777899999995</v>
      </c>
      <c r="L87" s="253">
        <v>9171.5281599999998</v>
      </c>
      <c r="M87" s="254">
        <f t="shared" si="7"/>
        <v>0.96502802486875638</v>
      </c>
    </row>
    <row r="88" spans="1:13" x14ac:dyDescent="0.25">
      <c r="A88" s="252" t="s">
        <v>177</v>
      </c>
      <c r="B88" s="252" t="s">
        <v>364</v>
      </c>
      <c r="C88" s="253">
        <v>0</v>
      </c>
      <c r="D88" s="253">
        <v>0</v>
      </c>
      <c r="E88" s="254" t="str">
        <f t="shared" si="4"/>
        <v/>
      </c>
      <c r="F88" s="253">
        <v>21.97833</v>
      </c>
      <c r="G88" s="253">
        <v>19.112459999999999</v>
      </c>
      <c r="H88" s="254">
        <f t="shared" si="5"/>
        <v>-0.13039525751046599</v>
      </c>
      <c r="I88" s="253">
        <v>169.86466999999999</v>
      </c>
      <c r="J88" s="254">
        <f t="shared" si="6"/>
        <v>-0.88748419550692914</v>
      </c>
      <c r="K88" s="253">
        <v>277.13303000000002</v>
      </c>
      <c r="L88" s="253">
        <v>251.08351999999999</v>
      </c>
      <c r="M88" s="254">
        <f t="shared" si="7"/>
        <v>-9.3996410316013357E-2</v>
      </c>
    </row>
    <row r="89" spans="1:13" x14ac:dyDescent="0.25">
      <c r="A89" s="252" t="s">
        <v>177</v>
      </c>
      <c r="B89" s="252" t="s">
        <v>226</v>
      </c>
      <c r="C89" s="253">
        <v>399.71843999999999</v>
      </c>
      <c r="D89" s="253">
        <v>0</v>
      </c>
      <c r="E89" s="254">
        <f t="shared" si="4"/>
        <v>-1</v>
      </c>
      <c r="F89" s="253">
        <v>11397.890219999999</v>
      </c>
      <c r="G89" s="253">
        <v>9496.6209999999992</v>
      </c>
      <c r="H89" s="254">
        <f t="shared" si="5"/>
        <v>-0.16680887280909429</v>
      </c>
      <c r="I89" s="253">
        <v>17282.365379999999</v>
      </c>
      <c r="J89" s="254">
        <f t="shared" si="6"/>
        <v>-0.45050224369229253</v>
      </c>
      <c r="K89" s="253">
        <v>60890.548690000003</v>
      </c>
      <c r="L89" s="253">
        <v>53027.693800000001</v>
      </c>
      <c r="M89" s="254">
        <f t="shared" si="7"/>
        <v>-0.12913095807414376</v>
      </c>
    </row>
    <row r="90" spans="1:13" x14ac:dyDescent="0.25">
      <c r="A90" s="252" t="s">
        <v>177</v>
      </c>
      <c r="B90" s="252" t="s">
        <v>339</v>
      </c>
      <c r="C90" s="253">
        <v>0</v>
      </c>
      <c r="D90" s="253">
        <v>0</v>
      </c>
      <c r="E90" s="254" t="str">
        <f t="shared" si="4"/>
        <v/>
      </c>
      <c r="F90" s="253">
        <v>13.71</v>
      </c>
      <c r="G90" s="253">
        <v>77.322040000000001</v>
      </c>
      <c r="H90" s="254">
        <f t="shared" si="5"/>
        <v>4.6398278628738145</v>
      </c>
      <c r="I90" s="253">
        <v>3137.5646400000001</v>
      </c>
      <c r="J90" s="254">
        <f t="shared" si="6"/>
        <v>-0.97535603282423533</v>
      </c>
      <c r="K90" s="253">
        <v>316.51279</v>
      </c>
      <c r="L90" s="253">
        <v>3995.49343</v>
      </c>
      <c r="M90" s="254">
        <f t="shared" si="7"/>
        <v>11.623481755666177</v>
      </c>
    </row>
    <row r="91" spans="1:13" x14ac:dyDescent="0.25">
      <c r="A91" s="252" t="s">
        <v>177</v>
      </c>
      <c r="B91" s="252" t="s">
        <v>260</v>
      </c>
      <c r="C91" s="253">
        <v>0</v>
      </c>
      <c r="D91" s="253">
        <v>0</v>
      </c>
      <c r="E91" s="254" t="str">
        <f t="shared" si="4"/>
        <v/>
      </c>
      <c r="F91" s="253">
        <v>4325.39858</v>
      </c>
      <c r="G91" s="253">
        <v>9290.4986700000009</v>
      </c>
      <c r="H91" s="254">
        <f t="shared" si="5"/>
        <v>1.1478942340615466</v>
      </c>
      <c r="I91" s="253">
        <v>12305.278130000001</v>
      </c>
      <c r="J91" s="254">
        <f t="shared" si="6"/>
        <v>-0.24499888813159232</v>
      </c>
      <c r="K91" s="253">
        <v>26515.955470000001</v>
      </c>
      <c r="L91" s="253">
        <v>25213.634470000001</v>
      </c>
      <c r="M91" s="254">
        <f t="shared" si="7"/>
        <v>-4.9114617101896907E-2</v>
      </c>
    </row>
    <row r="92" spans="1:13" x14ac:dyDescent="0.25">
      <c r="A92" s="252" t="s">
        <v>177</v>
      </c>
      <c r="B92" s="252" t="s">
        <v>244</v>
      </c>
      <c r="C92" s="253">
        <v>4.913E-2</v>
      </c>
      <c r="D92" s="253">
        <v>0</v>
      </c>
      <c r="E92" s="254">
        <f t="shared" si="4"/>
        <v>-1</v>
      </c>
      <c r="F92" s="253">
        <v>3939.6607300000001</v>
      </c>
      <c r="G92" s="253">
        <v>4684.9291199999998</v>
      </c>
      <c r="H92" s="254">
        <f t="shared" si="5"/>
        <v>0.1891707030315779</v>
      </c>
      <c r="I92" s="253">
        <v>6623.0852400000003</v>
      </c>
      <c r="J92" s="254">
        <f t="shared" si="6"/>
        <v>-0.29263644506559305</v>
      </c>
      <c r="K92" s="253">
        <v>14604.65236</v>
      </c>
      <c r="L92" s="253">
        <v>21432.889309999999</v>
      </c>
      <c r="M92" s="254">
        <f t="shared" si="7"/>
        <v>0.46753847895082656</v>
      </c>
    </row>
    <row r="93" spans="1:13" x14ac:dyDescent="0.25">
      <c r="A93" s="252" t="s">
        <v>177</v>
      </c>
      <c r="B93" s="252" t="s">
        <v>209</v>
      </c>
      <c r="C93" s="253">
        <v>6.0564400000000003</v>
      </c>
      <c r="D93" s="253">
        <v>0</v>
      </c>
      <c r="E93" s="254">
        <f t="shared" si="4"/>
        <v>-1</v>
      </c>
      <c r="F93" s="253">
        <v>42257.434430000001</v>
      </c>
      <c r="G93" s="253">
        <v>14674.204519999999</v>
      </c>
      <c r="H93" s="254">
        <f t="shared" si="5"/>
        <v>-0.65274265421134325</v>
      </c>
      <c r="I93" s="253">
        <v>23212.348669999999</v>
      </c>
      <c r="J93" s="254">
        <f t="shared" si="6"/>
        <v>-0.36782767101180203</v>
      </c>
      <c r="K93" s="253">
        <v>180344.16247000001</v>
      </c>
      <c r="L93" s="253">
        <v>70557.718340000007</v>
      </c>
      <c r="M93" s="254">
        <f t="shared" si="7"/>
        <v>-0.6087607307403855</v>
      </c>
    </row>
    <row r="94" spans="1:13" x14ac:dyDescent="0.25">
      <c r="A94" s="252" t="s">
        <v>177</v>
      </c>
      <c r="B94" s="252" t="s">
        <v>356</v>
      </c>
      <c r="C94" s="253">
        <v>0</v>
      </c>
      <c r="D94" s="253">
        <v>0</v>
      </c>
      <c r="E94" s="254" t="str">
        <f t="shared" si="4"/>
        <v/>
      </c>
      <c r="F94" s="253">
        <v>177.5103</v>
      </c>
      <c r="G94" s="253">
        <v>577.53075000000001</v>
      </c>
      <c r="H94" s="254">
        <f t="shared" si="5"/>
        <v>2.2535055712260079</v>
      </c>
      <c r="I94" s="253">
        <v>807.17211999999995</v>
      </c>
      <c r="J94" s="254">
        <f t="shared" si="6"/>
        <v>-0.28450111730816463</v>
      </c>
      <c r="K94" s="253">
        <v>1494.3827200000001</v>
      </c>
      <c r="L94" s="253">
        <v>2473.76656</v>
      </c>
      <c r="M94" s="254">
        <f t="shared" si="7"/>
        <v>0.65537685018199343</v>
      </c>
    </row>
    <row r="95" spans="1:13" x14ac:dyDescent="0.25">
      <c r="A95" s="252" t="s">
        <v>177</v>
      </c>
      <c r="B95" s="252" t="s">
        <v>252</v>
      </c>
      <c r="C95" s="253">
        <v>0</v>
      </c>
      <c r="D95" s="253">
        <v>0</v>
      </c>
      <c r="E95" s="254" t="str">
        <f t="shared" si="4"/>
        <v/>
      </c>
      <c r="F95" s="253">
        <v>358.03635000000003</v>
      </c>
      <c r="G95" s="253">
        <v>57.232550000000003</v>
      </c>
      <c r="H95" s="254">
        <f t="shared" si="5"/>
        <v>-0.8401487726036756</v>
      </c>
      <c r="I95" s="253">
        <v>911.69731999999999</v>
      </c>
      <c r="J95" s="254">
        <f t="shared" si="6"/>
        <v>-0.93722417655017343</v>
      </c>
      <c r="K95" s="253">
        <v>2200.2153400000002</v>
      </c>
      <c r="L95" s="253">
        <v>2137.5673900000002</v>
      </c>
      <c r="M95" s="254">
        <f t="shared" si="7"/>
        <v>-2.8473553865868473E-2</v>
      </c>
    </row>
    <row r="96" spans="1:13" x14ac:dyDescent="0.25">
      <c r="A96" s="252" t="s">
        <v>177</v>
      </c>
      <c r="B96" s="252" t="s">
        <v>208</v>
      </c>
      <c r="C96" s="253">
        <v>598.70782999999994</v>
      </c>
      <c r="D96" s="253">
        <v>0</v>
      </c>
      <c r="E96" s="254">
        <f t="shared" si="4"/>
        <v>-1</v>
      </c>
      <c r="F96" s="253">
        <v>63758.467879999997</v>
      </c>
      <c r="G96" s="253">
        <v>49419.86606</v>
      </c>
      <c r="H96" s="254">
        <f t="shared" si="5"/>
        <v>-0.22488937229462169</v>
      </c>
      <c r="I96" s="253">
        <v>52925.702989999998</v>
      </c>
      <c r="J96" s="254">
        <f t="shared" si="6"/>
        <v>-6.624072486410626E-2</v>
      </c>
      <c r="K96" s="253">
        <v>259785.24590000001</v>
      </c>
      <c r="L96" s="253">
        <v>202984.55942000001</v>
      </c>
      <c r="M96" s="254">
        <f t="shared" si="7"/>
        <v>-0.21864477439132346</v>
      </c>
    </row>
    <row r="97" spans="1:13" x14ac:dyDescent="0.25">
      <c r="A97" s="252" t="s">
        <v>177</v>
      </c>
      <c r="B97" s="252" t="s">
        <v>225</v>
      </c>
      <c r="C97" s="253">
        <v>43.515500000000003</v>
      </c>
      <c r="D97" s="253">
        <v>0</v>
      </c>
      <c r="E97" s="254">
        <f t="shared" si="4"/>
        <v>-1</v>
      </c>
      <c r="F97" s="253">
        <v>5472.3811400000004</v>
      </c>
      <c r="G97" s="253">
        <v>3444.875</v>
      </c>
      <c r="H97" s="254">
        <f t="shared" si="5"/>
        <v>-0.37049797668149997</v>
      </c>
      <c r="I97" s="253">
        <v>3775.6006000000002</v>
      </c>
      <c r="J97" s="254">
        <f t="shared" si="6"/>
        <v>-8.7595494078478553E-2</v>
      </c>
      <c r="K97" s="253">
        <v>20500.886170000002</v>
      </c>
      <c r="L97" s="253">
        <v>17049.60196</v>
      </c>
      <c r="M97" s="254">
        <f t="shared" si="7"/>
        <v>-0.16834805000041619</v>
      </c>
    </row>
    <row r="98" spans="1:13" x14ac:dyDescent="0.25">
      <c r="A98" s="252" t="s">
        <v>177</v>
      </c>
      <c r="B98" s="252" t="s">
        <v>247</v>
      </c>
      <c r="C98" s="253">
        <v>90.094279999999998</v>
      </c>
      <c r="D98" s="253">
        <v>0</v>
      </c>
      <c r="E98" s="254">
        <f t="shared" si="4"/>
        <v>-1</v>
      </c>
      <c r="F98" s="253">
        <v>3542.73063</v>
      </c>
      <c r="G98" s="253">
        <v>1190.50881</v>
      </c>
      <c r="H98" s="254">
        <f t="shared" si="5"/>
        <v>-0.66395728765864426</v>
      </c>
      <c r="I98" s="253">
        <v>5689.55098</v>
      </c>
      <c r="J98" s="254">
        <f t="shared" si="6"/>
        <v>-0.79075522581924385</v>
      </c>
      <c r="K98" s="253">
        <v>26180.206150000002</v>
      </c>
      <c r="L98" s="253">
        <v>9610.7729600000002</v>
      </c>
      <c r="M98" s="254">
        <f t="shared" si="7"/>
        <v>-0.63289926347657888</v>
      </c>
    </row>
    <row r="99" spans="1:13" x14ac:dyDescent="0.25">
      <c r="A99" s="252" t="s">
        <v>177</v>
      </c>
      <c r="B99" s="252" t="s">
        <v>205</v>
      </c>
      <c r="C99" s="253">
        <v>3662.7151100000001</v>
      </c>
      <c r="D99" s="253">
        <v>0</v>
      </c>
      <c r="E99" s="254">
        <f t="shared" si="4"/>
        <v>-1</v>
      </c>
      <c r="F99" s="253">
        <v>75015.394220000002</v>
      </c>
      <c r="G99" s="253">
        <v>24638.948919999999</v>
      </c>
      <c r="H99" s="254">
        <f t="shared" si="5"/>
        <v>-0.67154809787787584</v>
      </c>
      <c r="I99" s="253">
        <v>63827.175840000004</v>
      </c>
      <c r="J99" s="254">
        <f t="shared" si="6"/>
        <v>-0.61397400721968087</v>
      </c>
      <c r="K99" s="253">
        <v>256815.76538999999</v>
      </c>
      <c r="L99" s="253">
        <v>138226.15027000001</v>
      </c>
      <c r="M99" s="254">
        <f t="shared" si="7"/>
        <v>-0.46176921786678471</v>
      </c>
    </row>
    <row r="100" spans="1:13" x14ac:dyDescent="0.25">
      <c r="A100" s="252" t="s">
        <v>177</v>
      </c>
      <c r="B100" s="252" t="s">
        <v>211</v>
      </c>
      <c r="C100" s="253">
        <v>0</v>
      </c>
      <c r="D100" s="253">
        <v>0</v>
      </c>
      <c r="E100" s="254" t="str">
        <f t="shared" si="4"/>
        <v/>
      </c>
      <c r="F100" s="253">
        <v>178898.64262999999</v>
      </c>
      <c r="G100" s="253">
        <v>85060.868889999998</v>
      </c>
      <c r="H100" s="254">
        <f t="shared" si="5"/>
        <v>-0.52453038413531305</v>
      </c>
      <c r="I100" s="253">
        <v>68430.016109999997</v>
      </c>
      <c r="J100" s="254">
        <f t="shared" si="6"/>
        <v>0.24303447120728738</v>
      </c>
      <c r="K100" s="253">
        <v>649617.01147000003</v>
      </c>
      <c r="L100" s="253">
        <v>310811.14835999999</v>
      </c>
      <c r="M100" s="254">
        <f t="shared" si="7"/>
        <v>-0.52154709179078584</v>
      </c>
    </row>
    <row r="101" spans="1:13" x14ac:dyDescent="0.25">
      <c r="A101" s="252" t="s">
        <v>177</v>
      </c>
      <c r="B101" s="252" t="s">
        <v>282</v>
      </c>
      <c r="C101" s="253">
        <v>0</v>
      </c>
      <c r="D101" s="253">
        <v>0</v>
      </c>
      <c r="E101" s="254" t="str">
        <f t="shared" si="4"/>
        <v/>
      </c>
      <c r="F101" s="253">
        <v>4075.9545699999999</v>
      </c>
      <c r="G101" s="253">
        <v>1760.8709200000001</v>
      </c>
      <c r="H101" s="254">
        <f t="shared" si="5"/>
        <v>-0.56798563630703081</v>
      </c>
      <c r="I101" s="253">
        <v>3539.5104799999999</v>
      </c>
      <c r="J101" s="254">
        <f t="shared" si="6"/>
        <v>-0.50251004201010296</v>
      </c>
      <c r="K101" s="253">
        <v>11807.38961</v>
      </c>
      <c r="L101" s="253">
        <v>10095.82814</v>
      </c>
      <c r="M101" s="254">
        <f t="shared" si="7"/>
        <v>-0.14495680472425776</v>
      </c>
    </row>
    <row r="102" spans="1:13" x14ac:dyDescent="0.25">
      <c r="A102" s="252" t="s">
        <v>177</v>
      </c>
      <c r="B102" s="252" t="s">
        <v>232</v>
      </c>
      <c r="C102" s="253">
        <v>5.3549499999999997</v>
      </c>
      <c r="D102" s="253">
        <v>0</v>
      </c>
      <c r="E102" s="254">
        <f t="shared" si="4"/>
        <v>-1</v>
      </c>
      <c r="F102" s="253">
        <v>9580.1008500000007</v>
      </c>
      <c r="G102" s="253">
        <v>6727.1736600000004</v>
      </c>
      <c r="H102" s="254">
        <f t="shared" si="5"/>
        <v>-0.29779719803262827</v>
      </c>
      <c r="I102" s="253">
        <v>7905.6836800000001</v>
      </c>
      <c r="J102" s="254">
        <f t="shared" si="6"/>
        <v>-0.14907123377342102</v>
      </c>
      <c r="K102" s="253">
        <v>30831.882450000001</v>
      </c>
      <c r="L102" s="253">
        <v>37040.272010000001</v>
      </c>
      <c r="M102" s="254">
        <f t="shared" si="7"/>
        <v>0.20136265017447874</v>
      </c>
    </row>
    <row r="103" spans="1:13" x14ac:dyDescent="0.25">
      <c r="A103" s="252" t="s">
        <v>177</v>
      </c>
      <c r="B103" s="252" t="s">
        <v>228</v>
      </c>
      <c r="C103" s="253">
        <v>105.43586000000001</v>
      </c>
      <c r="D103" s="253">
        <v>0</v>
      </c>
      <c r="E103" s="254">
        <f t="shared" si="4"/>
        <v>-1</v>
      </c>
      <c r="F103" s="253">
        <v>3824.5107400000002</v>
      </c>
      <c r="G103" s="253">
        <v>4052.6658200000002</v>
      </c>
      <c r="H103" s="254">
        <f t="shared" si="5"/>
        <v>5.9656017595599797E-2</v>
      </c>
      <c r="I103" s="253">
        <v>3776.29862</v>
      </c>
      <c r="J103" s="254">
        <f t="shared" si="6"/>
        <v>7.3184678387537172E-2</v>
      </c>
      <c r="K103" s="253">
        <v>33903.497880000003</v>
      </c>
      <c r="L103" s="253">
        <v>14616.00699</v>
      </c>
      <c r="M103" s="254">
        <f t="shared" si="7"/>
        <v>-0.56889383385358228</v>
      </c>
    </row>
    <row r="104" spans="1:13" x14ac:dyDescent="0.25">
      <c r="A104" s="252" t="s">
        <v>177</v>
      </c>
      <c r="B104" s="252" t="s">
        <v>203</v>
      </c>
      <c r="C104" s="253">
        <v>243.71555000000001</v>
      </c>
      <c r="D104" s="253">
        <v>0</v>
      </c>
      <c r="E104" s="254">
        <f t="shared" si="4"/>
        <v>-1</v>
      </c>
      <c r="F104" s="253">
        <v>52011.456160000002</v>
      </c>
      <c r="G104" s="253">
        <v>36506.1391</v>
      </c>
      <c r="H104" s="254">
        <f t="shared" si="5"/>
        <v>-0.29811349661701148</v>
      </c>
      <c r="I104" s="253">
        <v>82657.321790000002</v>
      </c>
      <c r="J104" s="254">
        <f t="shared" si="6"/>
        <v>-0.55834355251978951</v>
      </c>
      <c r="K104" s="253">
        <v>356245.65652999998</v>
      </c>
      <c r="L104" s="253">
        <v>203790.7942</v>
      </c>
      <c r="M104" s="254">
        <f t="shared" si="7"/>
        <v>-0.42794869084154441</v>
      </c>
    </row>
    <row r="105" spans="1:13" x14ac:dyDescent="0.25">
      <c r="A105" s="252" t="s">
        <v>177</v>
      </c>
      <c r="B105" s="252" t="s">
        <v>350</v>
      </c>
      <c r="C105" s="253">
        <v>0</v>
      </c>
      <c r="D105" s="253">
        <v>0</v>
      </c>
      <c r="E105" s="254" t="str">
        <f t="shared" si="4"/>
        <v/>
      </c>
      <c r="F105" s="253">
        <v>118.2578</v>
      </c>
      <c r="G105" s="253">
        <v>40.974719999999998</v>
      </c>
      <c r="H105" s="254">
        <f t="shared" si="5"/>
        <v>-0.65351359487492577</v>
      </c>
      <c r="I105" s="253">
        <v>223.45563000000001</v>
      </c>
      <c r="J105" s="254">
        <f t="shared" si="6"/>
        <v>-0.81663151651180144</v>
      </c>
      <c r="K105" s="253">
        <v>180.00626</v>
      </c>
      <c r="L105" s="253">
        <v>1371.1804299999999</v>
      </c>
      <c r="M105" s="254">
        <f t="shared" si="7"/>
        <v>6.6174041391671592</v>
      </c>
    </row>
    <row r="106" spans="1:13" x14ac:dyDescent="0.25">
      <c r="A106" s="252" t="s">
        <v>177</v>
      </c>
      <c r="B106" s="252" t="s">
        <v>299</v>
      </c>
      <c r="C106" s="253">
        <v>0</v>
      </c>
      <c r="D106" s="253">
        <v>0</v>
      </c>
      <c r="E106" s="254" t="str">
        <f t="shared" si="4"/>
        <v/>
      </c>
      <c r="F106" s="253">
        <v>1086.8603599999999</v>
      </c>
      <c r="G106" s="253">
        <v>795.41391999999996</v>
      </c>
      <c r="H106" s="254">
        <f t="shared" si="5"/>
        <v>-0.26815444810223821</v>
      </c>
      <c r="I106" s="253">
        <v>2798.0155300000001</v>
      </c>
      <c r="J106" s="254">
        <f t="shared" si="6"/>
        <v>-0.71572212109916356</v>
      </c>
      <c r="K106" s="253">
        <v>3241.0070999999998</v>
      </c>
      <c r="L106" s="253">
        <v>7430.4148500000001</v>
      </c>
      <c r="M106" s="254">
        <f t="shared" si="7"/>
        <v>1.2926252923049755</v>
      </c>
    </row>
    <row r="107" spans="1:13" x14ac:dyDescent="0.25">
      <c r="A107" s="252" t="s">
        <v>177</v>
      </c>
      <c r="B107" s="252" t="s">
        <v>316</v>
      </c>
      <c r="C107" s="253">
        <v>0</v>
      </c>
      <c r="D107" s="253">
        <v>0</v>
      </c>
      <c r="E107" s="254" t="str">
        <f t="shared" si="4"/>
        <v/>
      </c>
      <c r="F107" s="253">
        <v>8445.2277799999993</v>
      </c>
      <c r="G107" s="253">
        <v>13058.40713</v>
      </c>
      <c r="H107" s="254">
        <f t="shared" si="5"/>
        <v>0.54624688287566836</v>
      </c>
      <c r="I107" s="253">
        <v>12787.173769999999</v>
      </c>
      <c r="J107" s="254">
        <f t="shared" si="6"/>
        <v>2.1211361077796642E-2</v>
      </c>
      <c r="K107" s="253">
        <v>49733.970450000001</v>
      </c>
      <c r="L107" s="253">
        <v>36999.0484</v>
      </c>
      <c r="M107" s="254">
        <f t="shared" si="7"/>
        <v>-0.25606083597936435</v>
      </c>
    </row>
    <row r="108" spans="1:13" x14ac:dyDescent="0.25">
      <c r="A108" s="252" t="s">
        <v>177</v>
      </c>
      <c r="B108" s="252" t="s">
        <v>261</v>
      </c>
      <c r="C108" s="253">
        <v>0</v>
      </c>
      <c r="D108" s="253">
        <v>0</v>
      </c>
      <c r="E108" s="254" t="str">
        <f t="shared" si="4"/>
        <v/>
      </c>
      <c r="F108" s="253">
        <v>316.67680000000001</v>
      </c>
      <c r="G108" s="253">
        <v>6.2547300000000003</v>
      </c>
      <c r="H108" s="254">
        <f t="shared" si="5"/>
        <v>-0.98024885308933274</v>
      </c>
      <c r="I108" s="253">
        <v>164.75119000000001</v>
      </c>
      <c r="J108" s="254">
        <f t="shared" si="6"/>
        <v>-0.96203529698328738</v>
      </c>
      <c r="K108" s="253">
        <v>1130.78972</v>
      </c>
      <c r="L108" s="253">
        <v>1621.8887500000001</v>
      </c>
      <c r="M108" s="254">
        <f t="shared" si="7"/>
        <v>0.43429739527522426</v>
      </c>
    </row>
    <row r="109" spans="1:13" x14ac:dyDescent="0.25">
      <c r="A109" s="252" t="s">
        <v>177</v>
      </c>
      <c r="B109" s="252" t="s">
        <v>359</v>
      </c>
      <c r="C109" s="253">
        <v>0</v>
      </c>
      <c r="D109" s="253">
        <v>0</v>
      </c>
      <c r="E109" s="254" t="str">
        <f t="shared" si="4"/>
        <v/>
      </c>
      <c r="F109" s="253">
        <v>0</v>
      </c>
      <c r="G109" s="253">
        <v>0</v>
      </c>
      <c r="H109" s="254" t="str">
        <f t="shared" si="5"/>
        <v/>
      </c>
      <c r="I109" s="253">
        <v>37.798949999999998</v>
      </c>
      <c r="J109" s="254">
        <f t="shared" si="6"/>
        <v>-1</v>
      </c>
      <c r="K109" s="253">
        <v>39.840249999999997</v>
      </c>
      <c r="L109" s="253">
        <v>50.709479999999999</v>
      </c>
      <c r="M109" s="254">
        <f t="shared" si="7"/>
        <v>0.27282032617767205</v>
      </c>
    </row>
    <row r="110" spans="1:13" x14ac:dyDescent="0.25">
      <c r="A110" s="252" t="s">
        <v>177</v>
      </c>
      <c r="B110" s="252" t="s">
        <v>311</v>
      </c>
      <c r="C110" s="253">
        <v>7.3783099999999999</v>
      </c>
      <c r="D110" s="253">
        <v>0</v>
      </c>
      <c r="E110" s="254">
        <f t="shared" si="4"/>
        <v>-1</v>
      </c>
      <c r="F110" s="253">
        <v>1032.4788000000001</v>
      </c>
      <c r="G110" s="253">
        <v>1859.98973</v>
      </c>
      <c r="H110" s="254">
        <f t="shared" si="5"/>
        <v>0.80147982699499476</v>
      </c>
      <c r="I110" s="253">
        <v>1001.42073</v>
      </c>
      <c r="J110" s="254">
        <f t="shared" si="6"/>
        <v>0.85735093580497379</v>
      </c>
      <c r="K110" s="253">
        <v>9136.7460300000002</v>
      </c>
      <c r="L110" s="253">
        <v>7964.43516</v>
      </c>
      <c r="M110" s="254">
        <f t="shared" si="7"/>
        <v>-0.1283072623613245</v>
      </c>
    </row>
    <row r="111" spans="1:13" x14ac:dyDescent="0.25">
      <c r="A111" s="252" t="s">
        <v>177</v>
      </c>
      <c r="B111" s="252" t="s">
        <v>243</v>
      </c>
      <c r="C111" s="253">
        <v>0</v>
      </c>
      <c r="D111" s="253">
        <v>0</v>
      </c>
      <c r="E111" s="254" t="str">
        <f t="shared" si="4"/>
        <v/>
      </c>
      <c r="F111" s="253">
        <v>96442.145950000006</v>
      </c>
      <c r="G111" s="253">
        <v>16837.1116</v>
      </c>
      <c r="H111" s="254">
        <f t="shared" si="5"/>
        <v>-0.82541749321163871</v>
      </c>
      <c r="I111" s="253">
        <v>16681.406920000001</v>
      </c>
      <c r="J111" s="254">
        <f t="shared" si="6"/>
        <v>9.334025645841626E-3</v>
      </c>
      <c r="K111" s="253">
        <v>312853.71698000003</v>
      </c>
      <c r="L111" s="253">
        <v>55790.325530000002</v>
      </c>
      <c r="M111" s="254">
        <f t="shared" si="7"/>
        <v>-0.82167280584501878</v>
      </c>
    </row>
    <row r="112" spans="1:13" x14ac:dyDescent="0.25">
      <c r="A112" s="252" t="s">
        <v>177</v>
      </c>
      <c r="B112" s="252" t="s">
        <v>315</v>
      </c>
      <c r="C112" s="253">
        <v>26.160879999999999</v>
      </c>
      <c r="D112" s="253">
        <v>0</v>
      </c>
      <c r="E112" s="254">
        <f t="shared" si="4"/>
        <v>-1</v>
      </c>
      <c r="F112" s="253">
        <v>797.74661000000003</v>
      </c>
      <c r="G112" s="253">
        <v>456.27605999999997</v>
      </c>
      <c r="H112" s="254">
        <f t="shared" si="5"/>
        <v>-0.4280438747336075</v>
      </c>
      <c r="I112" s="253">
        <v>493.12655000000001</v>
      </c>
      <c r="J112" s="254">
        <f t="shared" si="6"/>
        <v>-7.4728261944119745E-2</v>
      </c>
      <c r="K112" s="253">
        <v>3677.0470099999998</v>
      </c>
      <c r="L112" s="253">
        <v>1417.7433699999999</v>
      </c>
      <c r="M112" s="254">
        <f t="shared" si="7"/>
        <v>-0.614434254948511</v>
      </c>
    </row>
    <row r="113" spans="1:13" x14ac:dyDescent="0.25">
      <c r="A113" s="252" t="s">
        <v>177</v>
      </c>
      <c r="B113" s="252" t="s">
        <v>250</v>
      </c>
      <c r="C113" s="253">
        <v>0</v>
      </c>
      <c r="D113" s="253">
        <v>0</v>
      </c>
      <c r="E113" s="254" t="str">
        <f t="shared" si="4"/>
        <v/>
      </c>
      <c r="F113" s="253">
        <v>3910.3875699999999</v>
      </c>
      <c r="G113" s="253">
        <v>1582.5605399999999</v>
      </c>
      <c r="H113" s="254">
        <f t="shared" si="5"/>
        <v>-0.59529317448193497</v>
      </c>
      <c r="I113" s="253">
        <v>1973.0101400000001</v>
      </c>
      <c r="J113" s="254">
        <f t="shared" si="6"/>
        <v>-0.19789538435925125</v>
      </c>
      <c r="K113" s="253">
        <v>15147.357019999999</v>
      </c>
      <c r="L113" s="253">
        <v>8901.4820899999995</v>
      </c>
      <c r="M113" s="254">
        <f t="shared" si="7"/>
        <v>-0.41234090684950397</v>
      </c>
    </row>
    <row r="114" spans="1:13" x14ac:dyDescent="0.25">
      <c r="A114" s="252" t="s">
        <v>177</v>
      </c>
      <c r="B114" s="252" t="s">
        <v>290</v>
      </c>
      <c r="C114" s="253">
        <v>0</v>
      </c>
      <c r="D114" s="253">
        <v>0</v>
      </c>
      <c r="E114" s="254" t="str">
        <f t="shared" si="4"/>
        <v/>
      </c>
      <c r="F114" s="253">
        <v>10186.35729</v>
      </c>
      <c r="G114" s="253">
        <v>5303.2395999999999</v>
      </c>
      <c r="H114" s="254">
        <f t="shared" si="5"/>
        <v>-0.47937820665232134</v>
      </c>
      <c r="I114" s="253">
        <v>6579.3190699999996</v>
      </c>
      <c r="J114" s="254">
        <f t="shared" si="6"/>
        <v>-0.19395312135241982</v>
      </c>
      <c r="K114" s="253">
        <v>38430.97264</v>
      </c>
      <c r="L114" s="253">
        <v>22249.61852</v>
      </c>
      <c r="M114" s="254">
        <f t="shared" si="7"/>
        <v>-0.42104982019523507</v>
      </c>
    </row>
    <row r="115" spans="1:13" x14ac:dyDescent="0.25">
      <c r="A115" s="252" t="s">
        <v>177</v>
      </c>
      <c r="B115" s="252" t="s">
        <v>229</v>
      </c>
      <c r="C115" s="253">
        <v>343.90735000000001</v>
      </c>
      <c r="D115" s="253">
        <v>0</v>
      </c>
      <c r="E115" s="254">
        <f t="shared" si="4"/>
        <v>-1</v>
      </c>
      <c r="F115" s="253">
        <v>3386.8309199999999</v>
      </c>
      <c r="G115" s="253">
        <v>2249.7546900000002</v>
      </c>
      <c r="H115" s="254">
        <f t="shared" si="5"/>
        <v>-0.33573457218820946</v>
      </c>
      <c r="I115" s="253">
        <v>3985.44263</v>
      </c>
      <c r="J115" s="254">
        <f t="shared" si="6"/>
        <v>-0.43550694393008982</v>
      </c>
      <c r="K115" s="253">
        <v>9562.2182799999991</v>
      </c>
      <c r="L115" s="253">
        <v>11621.76706</v>
      </c>
      <c r="M115" s="254">
        <f t="shared" si="7"/>
        <v>0.21538399560567245</v>
      </c>
    </row>
    <row r="116" spans="1:13" x14ac:dyDescent="0.25">
      <c r="A116" s="252" t="s">
        <v>177</v>
      </c>
      <c r="B116" s="252" t="s">
        <v>304</v>
      </c>
      <c r="C116" s="253">
        <v>18.667010000000001</v>
      </c>
      <c r="D116" s="253">
        <v>0</v>
      </c>
      <c r="E116" s="254">
        <f t="shared" si="4"/>
        <v>-1</v>
      </c>
      <c r="F116" s="253">
        <v>1527.7067999999999</v>
      </c>
      <c r="G116" s="253">
        <v>362.81921999999997</v>
      </c>
      <c r="H116" s="254">
        <f t="shared" si="5"/>
        <v>-0.76250729524801486</v>
      </c>
      <c r="I116" s="253">
        <v>392.33474999999999</v>
      </c>
      <c r="J116" s="254">
        <f t="shared" si="6"/>
        <v>-7.5230476015698322E-2</v>
      </c>
      <c r="K116" s="253">
        <v>6001.9627899999996</v>
      </c>
      <c r="L116" s="253">
        <v>2140.5007799999998</v>
      </c>
      <c r="M116" s="254">
        <f t="shared" si="7"/>
        <v>-0.64336653609943495</v>
      </c>
    </row>
    <row r="117" spans="1:13" x14ac:dyDescent="0.25">
      <c r="A117" s="252" t="s">
        <v>177</v>
      </c>
      <c r="B117" s="252" t="s">
        <v>245</v>
      </c>
      <c r="C117" s="253">
        <v>33.124270000000003</v>
      </c>
      <c r="D117" s="253">
        <v>0</v>
      </c>
      <c r="E117" s="254">
        <f t="shared" si="4"/>
        <v>-1</v>
      </c>
      <c r="F117" s="253">
        <v>189.04389</v>
      </c>
      <c r="G117" s="253">
        <v>186.96566000000001</v>
      </c>
      <c r="H117" s="254">
        <f t="shared" si="5"/>
        <v>-1.0993373020413366E-2</v>
      </c>
      <c r="I117" s="253">
        <v>1089.14076</v>
      </c>
      <c r="J117" s="254">
        <f t="shared" si="6"/>
        <v>-0.82833655036471132</v>
      </c>
      <c r="K117" s="253">
        <v>5273.1303799999996</v>
      </c>
      <c r="L117" s="253">
        <v>1564.55107</v>
      </c>
      <c r="M117" s="254">
        <f t="shared" si="7"/>
        <v>-0.70329748038583484</v>
      </c>
    </row>
    <row r="118" spans="1:13" x14ac:dyDescent="0.25">
      <c r="A118" s="252" t="s">
        <v>177</v>
      </c>
      <c r="B118" s="252" t="s">
        <v>519</v>
      </c>
      <c r="C118" s="253">
        <v>0</v>
      </c>
      <c r="D118" s="253">
        <v>0</v>
      </c>
      <c r="E118" s="254" t="str">
        <f t="shared" si="4"/>
        <v/>
      </c>
      <c r="F118" s="253">
        <v>0</v>
      </c>
      <c r="G118" s="253">
        <v>0</v>
      </c>
      <c r="H118" s="254" t="str">
        <f t="shared" si="5"/>
        <v/>
      </c>
      <c r="I118" s="253">
        <v>0</v>
      </c>
      <c r="J118" s="254" t="str">
        <f t="shared" si="6"/>
        <v/>
      </c>
      <c r="K118" s="253">
        <v>0</v>
      </c>
      <c r="L118" s="253">
        <v>0</v>
      </c>
      <c r="M118" s="254" t="str">
        <f t="shared" si="7"/>
        <v/>
      </c>
    </row>
    <row r="119" spans="1:13" x14ac:dyDescent="0.25">
      <c r="A119" s="252" t="s">
        <v>177</v>
      </c>
      <c r="B119" s="252" t="s">
        <v>327</v>
      </c>
      <c r="C119" s="253">
        <v>0</v>
      </c>
      <c r="D119" s="253">
        <v>0</v>
      </c>
      <c r="E119" s="254" t="str">
        <f t="shared" si="4"/>
        <v/>
      </c>
      <c r="F119" s="253">
        <v>2992.3443000000002</v>
      </c>
      <c r="G119" s="253">
        <v>2629.0748699999999</v>
      </c>
      <c r="H119" s="254">
        <f t="shared" si="5"/>
        <v>-0.1213996096639014</v>
      </c>
      <c r="I119" s="253">
        <v>6668.6996399999998</v>
      </c>
      <c r="J119" s="254">
        <f t="shared" si="6"/>
        <v>-0.60575899171851133</v>
      </c>
      <c r="K119" s="253">
        <v>9929.7401699999991</v>
      </c>
      <c r="L119" s="253">
        <v>17938.357459999999</v>
      </c>
      <c r="M119" s="254">
        <f t="shared" si="7"/>
        <v>0.80652838371298508</v>
      </c>
    </row>
    <row r="120" spans="1:13" x14ac:dyDescent="0.25">
      <c r="A120" s="252" t="s">
        <v>177</v>
      </c>
      <c r="B120" s="252" t="s">
        <v>312</v>
      </c>
      <c r="C120" s="253">
        <v>0</v>
      </c>
      <c r="D120" s="253">
        <v>0</v>
      </c>
      <c r="E120" s="254" t="str">
        <f t="shared" si="4"/>
        <v/>
      </c>
      <c r="F120" s="253">
        <v>3887.7563700000001</v>
      </c>
      <c r="G120" s="253">
        <v>1212.02855</v>
      </c>
      <c r="H120" s="254">
        <f t="shared" si="5"/>
        <v>-0.68824472661078806</v>
      </c>
      <c r="I120" s="253">
        <v>7301.5816500000001</v>
      </c>
      <c r="J120" s="254">
        <f t="shared" si="6"/>
        <v>-0.83400465705947424</v>
      </c>
      <c r="K120" s="253">
        <v>12817.680619999999</v>
      </c>
      <c r="L120" s="253">
        <v>9593.3359500000006</v>
      </c>
      <c r="M120" s="254">
        <f t="shared" si="7"/>
        <v>-0.25155445556732858</v>
      </c>
    </row>
    <row r="121" spans="1:13" x14ac:dyDescent="0.25">
      <c r="A121" s="252" t="s">
        <v>177</v>
      </c>
      <c r="B121" s="252" t="s">
        <v>369</v>
      </c>
      <c r="C121" s="253">
        <v>0</v>
      </c>
      <c r="D121" s="253">
        <v>0</v>
      </c>
      <c r="E121" s="254" t="str">
        <f t="shared" si="4"/>
        <v/>
      </c>
      <c r="F121" s="253">
        <v>1175.4346700000001</v>
      </c>
      <c r="G121" s="253">
        <v>455.36640999999997</v>
      </c>
      <c r="H121" s="254">
        <f t="shared" si="5"/>
        <v>-0.61259743172285375</v>
      </c>
      <c r="I121" s="253">
        <v>511.0299</v>
      </c>
      <c r="J121" s="254">
        <f t="shared" si="6"/>
        <v>-0.10892413535881174</v>
      </c>
      <c r="K121" s="253">
        <v>4827.1504599999998</v>
      </c>
      <c r="L121" s="253">
        <v>2100.1957600000001</v>
      </c>
      <c r="M121" s="254">
        <f t="shared" si="7"/>
        <v>-0.56492017860160093</v>
      </c>
    </row>
    <row r="122" spans="1:13" x14ac:dyDescent="0.25">
      <c r="A122" s="252" t="s">
        <v>177</v>
      </c>
      <c r="B122" s="252" t="s">
        <v>319</v>
      </c>
      <c r="C122" s="253">
        <v>0</v>
      </c>
      <c r="D122" s="253">
        <v>0</v>
      </c>
      <c r="E122" s="254" t="str">
        <f t="shared" si="4"/>
        <v/>
      </c>
      <c r="F122" s="253">
        <v>1073.32419</v>
      </c>
      <c r="G122" s="253">
        <v>2718.0354699999998</v>
      </c>
      <c r="H122" s="254">
        <f t="shared" si="5"/>
        <v>1.5323527554149319</v>
      </c>
      <c r="I122" s="253">
        <v>1339.5197599999999</v>
      </c>
      <c r="J122" s="254">
        <f t="shared" si="6"/>
        <v>1.029111888577142</v>
      </c>
      <c r="K122" s="253">
        <v>3294.5284700000002</v>
      </c>
      <c r="L122" s="253">
        <v>5728.9403400000001</v>
      </c>
      <c r="M122" s="254">
        <f t="shared" si="7"/>
        <v>0.73892573464390177</v>
      </c>
    </row>
    <row r="123" spans="1:13" x14ac:dyDescent="0.25">
      <c r="A123" s="252" t="s">
        <v>177</v>
      </c>
      <c r="B123" s="252" t="s">
        <v>326</v>
      </c>
      <c r="C123" s="253">
        <v>0</v>
      </c>
      <c r="D123" s="253">
        <v>0</v>
      </c>
      <c r="E123" s="254" t="str">
        <f t="shared" si="4"/>
        <v/>
      </c>
      <c r="F123" s="253">
        <v>23.4483</v>
      </c>
      <c r="G123" s="253">
        <v>1376.7711099999999</v>
      </c>
      <c r="H123" s="254">
        <f t="shared" si="5"/>
        <v>57.715178072610804</v>
      </c>
      <c r="I123" s="253">
        <v>289.97068000000002</v>
      </c>
      <c r="J123" s="254">
        <f t="shared" si="6"/>
        <v>3.7479666220046797</v>
      </c>
      <c r="K123" s="253">
        <v>434.40084000000002</v>
      </c>
      <c r="L123" s="253">
        <v>3505.6858400000001</v>
      </c>
      <c r="M123" s="254">
        <f t="shared" si="7"/>
        <v>7.0701635843982249</v>
      </c>
    </row>
    <row r="124" spans="1:13" x14ac:dyDescent="0.25">
      <c r="A124" s="252" t="s">
        <v>177</v>
      </c>
      <c r="B124" s="252" t="s">
        <v>264</v>
      </c>
      <c r="C124" s="253">
        <v>33.775210000000001</v>
      </c>
      <c r="D124" s="253">
        <v>0</v>
      </c>
      <c r="E124" s="254">
        <f t="shared" si="4"/>
        <v>-1</v>
      </c>
      <c r="F124" s="253">
        <v>8139.3547799999997</v>
      </c>
      <c r="G124" s="253">
        <v>9698.3700399999998</v>
      </c>
      <c r="H124" s="254">
        <f t="shared" si="5"/>
        <v>0.19154039873416107</v>
      </c>
      <c r="I124" s="253">
        <v>4549.3604999999998</v>
      </c>
      <c r="J124" s="254">
        <f t="shared" si="6"/>
        <v>1.131809523558311</v>
      </c>
      <c r="K124" s="253">
        <v>16821.42943</v>
      </c>
      <c r="L124" s="253">
        <v>23691.238529999999</v>
      </c>
      <c r="M124" s="254">
        <f t="shared" si="7"/>
        <v>0.4083962738474598</v>
      </c>
    </row>
    <row r="125" spans="1:13" x14ac:dyDescent="0.25">
      <c r="A125" s="252" t="s">
        <v>177</v>
      </c>
      <c r="B125" s="252" t="s">
        <v>333</v>
      </c>
      <c r="C125" s="253">
        <v>0</v>
      </c>
      <c r="D125" s="253">
        <v>0</v>
      </c>
      <c r="E125" s="254" t="str">
        <f t="shared" si="4"/>
        <v/>
      </c>
      <c r="F125" s="253">
        <v>1536.6319599999999</v>
      </c>
      <c r="G125" s="253">
        <v>4634.2916400000004</v>
      </c>
      <c r="H125" s="254">
        <f t="shared" si="5"/>
        <v>2.0158761242997971</v>
      </c>
      <c r="I125" s="253">
        <v>8028.1078900000002</v>
      </c>
      <c r="J125" s="254">
        <f t="shared" si="6"/>
        <v>-0.42274173398035886</v>
      </c>
      <c r="K125" s="253">
        <v>18252.105060000002</v>
      </c>
      <c r="L125" s="253">
        <v>26036.510750000001</v>
      </c>
      <c r="M125" s="254">
        <f t="shared" si="7"/>
        <v>0.42649358331054876</v>
      </c>
    </row>
    <row r="126" spans="1:13" x14ac:dyDescent="0.25">
      <c r="A126" s="252" t="s">
        <v>177</v>
      </c>
      <c r="B126" s="252" t="s">
        <v>298</v>
      </c>
      <c r="C126" s="253">
        <v>2.6887099999999999</v>
      </c>
      <c r="D126" s="253">
        <v>0</v>
      </c>
      <c r="E126" s="254">
        <f t="shared" si="4"/>
        <v>-1</v>
      </c>
      <c r="F126" s="253">
        <v>3081.4499500000002</v>
      </c>
      <c r="G126" s="253">
        <v>1351.14643</v>
      </c>
      <c r="H126" s="254">
        <f t="shared" si="5"/>
        <v>-0.56152251312730228</v>
      </c>
      <c r="I126" s="253">
        <v>4389.4774100000004</v>
      </c>
      <c r="J126" s="254">
        <f t="shared" si="6"/>
        <v>-0.69218512734070547</v>
      </c>
      <c r="K126" s="253">
        <v>20871.310669999999</v>
      </c>
      <c r="L126" s="253">
        <v>9128.7155000000002</v>
      </c>
      <c r="M126" s="254">
        <f t="shared" si="7"/>
        <v>-0.56261896321051696</v>
      </c>
    </row>
    <row r="127" spans="1:13" x14ac:dyDescent="0.25">
      <c r="A127" s="252" t="s">
        <v>177</v>
      </c>
      <c r="B127" s="252" t="s">
        <v>266</v>
      </c>
      <c r="C127" s="253">
        <v>0</v>
      </c>
      <c r="D127" s="253">
        <v>0</v>
      </c>
      <c r="E127" s="254" t="str">
        <f t="shared" si="4"/>
        <v/>
      </c>
      <c r="F127" s="253">
        <v>2315.1644000000001</v>
      </c>
      <c r="G127" s="253">
        <v>1166.92427</v>
      </c>
      <c r="H127" s="254">
        <f t="shared" si="5"/>
        <v>-0.49596483515382328</v>
      </c>
      <c r="I127" s="253">
        <v>1287.18227</v>
      </c>
      <c r="J127" s="254">
        <f t="shared" si="6"/>
        <v>-9.3427327895061807E-2</v>
      </c>
      <c r="K127" s="253">
        <v>9067.0527500000007</v>
      </c>
      <c r="L127" s="253">
        <v>5207.0809099999997</v>
      </c>
      <c r="M127" s="254">
        <f t="shared" si="7"/>
        <v>-0.42571406017241942</v>
      </c>
    </row>
    <row r="128" spans="1:13" x14ac:dyDescent="0.25">
      <c r="A128" s="252" t="s">
        <v>177</v>
      </c>
      <c r="B128" s="252" t="s">
        <v>234</v>
      </c>
      <c r="C128" s="253">
        <v>52.46163</v>
      </c>
      <c r="D128" s="253">
        <v>0</v>
      </c>
      <c r="E128" s="254">
        <f t="shared" si="4"/>
        <v>-1</v>
      </c>
      <c r="F128" s="253">
        <v>10992.398880000001</v>
      </c>
      <c r="G128" s="253">
        <v>11533.80926</v>
      </c>
      <c r="H128" s="254">
        <f t="shared" si="5"/>
        <v>4.9253159925360945E-2</v>
      </c>
      <c r="I128" s="253">
        <v>17018.022850000001</v>
      </c>
      <c r="J128" s="254">
        <f t="shared" si="6"/>
        <v>-0.32225915068623856</v>
      </c>
      <c r="K128" s="253">
        <v>42987.529560000003</v>
      </c>
      <c r="L128" s="253">
        <v>51597.829169999997</v>
      </c>
      <c r="M128" s="254">
        <f t="shared" si="7"/>
        <v>0.20029761417162018</v>
      </c>
    </row>
    <row r="129" spans="1:13" x14ac:dyDescent="0.25">
      <c r="A129" s="252" t="s">
        <v>177</v>
      </c>
      <c r="B129" s="252" t="s">
        <v>357</v>
      </c>
      <c r="C129" s="253">
        <v>0</v>
      </c>
      <c r="D129" s="253">
        <v>0</v>
      </c>
      <c r="E129" s="254" t="str">
        <f t="shared" si="4"/>
        <v/>
      </c>
      <c r="F129" s="253">
        <v>0</v>
      </c>
      <c r="G129" s="253">
        <v>238.60047</v>
      </c>
      <c r="H129" s="254" t="str">
        <f t="shared" si="5"/>
        <v/>
      </c>
      <c r="I129" s="253">
        <v>199.14230000000001</v>
      </c>
      <c r="J129" s="254">
        <f t="shared" si="6"/>
        <v>0.19814057585957379</v>
      </c>
      <c r="K129" s="253">
        <v>3326.4918699999998</v>
      </c>
      <c r="L129" s="253">
        <v>698.90107</v>
      </c>
      <c r="M129" s="254">
        <f t="shared" si="7"/>
        <v>-0.7898984584020643</v>
      </c>
    </row>
    <row r="130" spans="1:13" x14ac:dyDescent="0.25">
      <c r="A130" s="252" t="s">
        <v>177</v>
      </c>
      <c r="B130" s="252" t="s">
        <v>389</v>
      </c>
      <c r="C130" s="253">
        <v>0</v>
      </c>
      <c r="D130" s="253">
        <v>0</v>
      </c>
      <c r="E130" s="254" t="str">
        <f t="shared" si="4"/>
        <v/>
      </c>
      <c r="F130" s="253">
        <v>0</v>
      </c>
      <c r="G130" s="253">
        <v>0</v>
      </c>
      <c r="H130" s="254" t="str">
        <f t="shared" si="5"/>
        <v/>
      </c>
      <c r="I130" s="253">
        <v>0</v>
      </c>
      <c r="J130" s="254" t="str">
        <f t="shared" si="6"/>
        <v/>
      </c>
      <c r="K130" s="253">
        <v>3.2230400000000001</v>
      </c>
      <c r="L130" s="253">
        <v>0</v>
      </c>
      <c r="M130" s="254">
        <f t="shared" si="7"/>
        <v>-1</v>
      </c>
    </row>
    <row r="131" spans="1:13" x14ac:dyDescent="0.25">
      <c r="A131" s="252" t="s">
        <v>177</v>
      </c>
      <c r="B131" s="252" t="s">
        <v>277</v>
      </c>
      <c r="C131" s="253">
        <v>40.990160000000003</v>
      </c>
      <c r="D131" s="253">
        <v>0</v>
      </c>
      <c r="E131" s="254">
        <f t="shared" si="4"/>
        <v>-1</v>
      </c>
      <c r="F131" s="253">
        <v>3175.27036</v>
      </c>
      <c r="G131" s="253">
        <v>977.15534000000002</v>
      </c>
      <c r="H131" s="254">
        <f t="shared" si="5"/>
        <v>-0.69226074342847455</v>
      </c>
      <c r="I131" s="253">
        <v>1630.0207</v>
      </c>
      <c r="J131" s="254">
        <f t="shared" si="6"/>
        <v>-0.40052580927346504</v>
      </c>
      <c r="K131" s="253">
        <v>7878.7628299999997</v>
      </c>
      <c r="L131" s="253">
        <v>8023.0431699999999</v>
      </c>
      <c r="M131" s="254">
        <f t="shared" si="7"/>
        <v>1.831256291287553E-2</v>
      </c>
    </row>
    <row r="132" spans="1:13" x14ac:dyDescent="0.25">
      <c r="A132" s="252" t="s">
        <v>177</v>
      </c>
      <c r="B132" s="252" t="s">
        <v>310</v>
      </c>
      <c r="C132" s="253">
        <v>0</v>
      </c>
      <c r="D132" s="253">
        <v>0</v>
      </c>
      <c r="E132" s="254" t="str">
        <f t="shared" si="4"/>
        <v/>
      </c>
      <c r="F132" s="253">
        <v>513.57126000000005</v>
      </c>
      <c r="G132" s="253">
        <v>234.61134000000001</v>
      </c>
      <c r="H132" s="254">
        <f t="shared" si="5"/>
        <v>-0.54317665673114179</v>
      </c>
      <c r="I132" s="253">
        <v>455.37258000000003</v>
      </c>
      <c r="J132" s="254">
        <f t="shared" si="6"/>
        <v>-0.48479256260884218</v>
      </c>
      <c r="K132" s="253">
        <v>4673.93271</v>
      </c>
      <c r="L132" s="253">
        <v>2267.9801299999999</v>
      </c>
      <c r="M132" s="254">
        <f t="shared" si="7"/>
        <v>-0.51475978138333112</v>
      </c>
    </row>
    <row r="133" spans="1:13" x14ac:dyDescent="0.25">
      <c r="A133" s="252" t="s">
        <v>177</v>
      </c>
      <c r="B133" s="252" t="s">
        <v>223</v>
      </c>
      <c r="C133" s="253">
        <v>0</v>
      </c>
      <c r="D133" s="253">
        <v>0</v>
      </c>
      <c r="E133" s="254" t="str">
        <f t="shared" ref="E133:E196" si="8">IF(C133=0,"",(D133/C133-1))</f>
        <v/>
      </c>
      <c r="F133" s="253">
        <v>10859.6178</v>
      </c>
      <c r="G133" s="253">
        <v>5128.7200999999995</v>
      </c>
      <c r="H133" s="254">
        <f t="shared" ref="H133:H196" si="9">IF(F133=0,"",(G133/F133-1))</f>
        <v>-0.52772554297444985</v>
      </c>
      <c r="I133" s="253">
        <v>9797.0754199999992</v>
      </c>
      <c r="J133" s="254">
        <f t="shared" ref="J133:J196" si="10">IF(I133=0,"",(G133/I133-1))</f>
        <v>-0.47650498948593378</v>
      </c>
      <c r="K133" s="253">
        <v>51979.747349999998</v>
      </c>
      <c r="L133" s="253">
        <v>24891.299780000001</v>
      </c>
      <c r="M133" s="254">
        <f t="shared" ref="M133:M196" si="11">IF(K133=0,"",(L133/K133-1))</f>
        <v>-0.52113465245613577</v>
      </c>
    </row>
    <row r="134" spans="1:13" x14ac:dyDescent="0.25">
      <c r="A134" s="252" t="s">
        <v>177</v>
      </c>
      <c r="B134" s="252" t="s">
        <v>391</v>
      </c>
      <c r="C134" s="253">
        <v>0</v>
      </c>
      <c r="D134" s="253">
        <v>0</v>
      </c>
      <c r="E134" s="254" t="str">
        <f t="shared" si="8"/>
        <v/>
      </c>
      <c r="F134" s="253">
        <v>0</v>
      </c>
      <c r="G134" s="253">
        <v>0</v>
      </c>
      <c r="H134" s="254" t="str">
        <f t="shared" si="9"/>
        <v/>
      </c>
      <c r="I134" s="253">
        <v>129.25251</v>
      </c>
      <c r="J134" s="254">
        <f t="shared" si="10"/>
        <v>-1</v>
      </c>
      <c r="K134" s="253">
        <v>5.8299300000000001</v>
      </c>
      <c r="L134" s="253">
        <v>147.35420999999999</v>
      </c>
      <c r="M134" s="254">
        <f t="shared" si="11"/>
        <v>24.275468144557479</v>
      </c>
    </row>
    <row r="135" spans="1:13" x14ac:dyDescent="0.25">
      <c r="A135" s="252" t="s">
        <v>177</v>
      </c>
      <c r="B135" s="252" t="s">
        <v>272</v>
      </c>
      <c r="C135" s="253">
        <v>244.75377</v>
      </c>
      <c r="D135" s="253">
        <v>0</v>
      </c>
      <c r="E135" s="254">
        <f t="shared" si="8"/>
        <v>-1</v>
      </c>
      <c r="F135" s="253">
        <v>14926.4375</v>
      </c>
      <c r="G135" s="253">
        <v>5600.6279000000004</v>
      </c>
      <c r="H135" s="254">
        <f t="shared" si="9"/>
        <v>-0.62478468824191968</v>
      </c>
      <c r="I135" s="253">
        <v>8235.3619600000002</v>
      </c>
      <c r="J135" s="254">
        <f t="shared" si="10"/>
        <v>-0.3199293574219535</v>
      </c>
      <c r="K135" s="253">
        <v>29526.724880000002</v>
      </c>
      <c r="L135" s="253">
        <v>21579.627199999999</v>
      </c>
      <c r="M135" s="254">
        <f t="shared" si="11"/>
        <v>-0.26914931176071577</v>
      </c>
    </row>
    <row r="136" spans="1:13" x14ac:dyDescent="0.25">
      <c r="A136" s="252" t="s">
        <v>177</v>
      </c>
      <c r="B136" s="252" t="s">
        <v>233</v>
      </c>
      <c r="C136" s="253">
        <v>0</v>
      </c>
      <c r="D136" s="253">
        <v>0</v>
      </c>
      <c r="E136" s="254" t="str">
        <f t="shared" si="8"/>
        <v/>
      </c>
      <c r="F136" s="253">
        <v>20711.42554</v>
      </c>
      <c r="G136" s="253">
        <v>2356.3227200000001</v>
      </c>
      <c r="H136" s="254">
        <f t="shared" si="9"/>
        <v>-0.88623078042362502</v>
      </c>
      <c r="I136" s="253">
        <v>12835.30243</v>
      </c>
      <c r="J136" s="254">
        <f t="shared" si="10"/>
        <v>-0.81641860541653011</v>
      </c>
      <c r="K136" s="253">
        <v>81443.043579999998</v>
      </c>
      <c r="L136" s="253">
        <v>25266.993350000001</v>
      </c>
      <c r="M136" s="254">
        <f t="shared" si="11"/>
        <v>-0.68975872905362756</v>
      </c>
    </row>
    <row r="137" spans="1:13" x14ac:dyDescent="0.25">
      <c r="A137" s="252" t="s">
        <v>177</v>
      </c>
      <c r="B137" s="252" t="s">
        <v>321</v>
      </c>
      <c r="C137" s="253">
        <v>0</v>
      </c>
      <c r="D137" s="253">
        <v>0</v>
      </c>
      <c r="E137" s="254" t="str">
        <f t="shared" si="8"/>
        <v/>
      </c>
      <c r="F137" s="253">
        <v>471.78064999999998</v>
      </c>
      <c r="G137" s="253">
        <v>817.89490000000001</v>
      </c>
      <c r="H137" s="254">
        <f t="shared" si="9"/>
        <v>0.73363384021790634</v>
      </c>
      <c r="I137" s="253">
        <v>775.18003999999996</v>
      </c>
      <c r="J137" s="254">
        <f t="shared" si="10"/>
        <v>5.5103147392701279E-2</v>
      </c>
      <c r="K137" s="253">
        <v>1393.6116999999999</v>
      </c>
      <c r="L137" s="253">
        <v>2473.3755700000002</v>
      </c>
      <c r="M137" s="254">
        <f t="shared" si="11"/>
        <v>0.77479535368424379</v>
      </c>
    </row>
    <row r="138" spans="1:13" x14ac:dyDescent="0.25">
      <c r="A138" s="252" t="s">
        <v>177</v>
      </c>
      <c r="B138" s="252" t="s">
        <v>239</v>
      </c>
      <c r="C138" s="253">
        <v>124.82040000000001</v>
      </c>
      <c r="D138" s="253">
        <v>0</v>
      </c>
      <c r="E138" s="254">
        <f t="shared" si="8"/>
        <v>-1</v>
      </c>
      <c r="F138" s="253">
        <v>4809.7761499999997</v>
      </c>
      <c r="G138" s="253">
        <v>7272.8160099999996</v>
      </c>
      <c r="H138" s="254">
        <f t="shared" si="9"/>
        <v>0.51209033085666578</v>
      </c>
      <c r="I138" s="253">
        <v>7530.2769699999999</v>
      </c>
      <c r="J138" s="254">
        <f t="shared" si="10"/>
        <v>-3.419010496236774E-2</v>
      </c>
      <c r="K138" s="253">
        <v>15879.605100000001</v>
      </c>
      <c r="L138" s="253">
        <v>27775.909250000001</v>
      </c>
      <c r="M138" s="254">
        <f t="shared" si="11"/>
        <v>0.74915617076648844</v>
      </c>
    </row>
    <row r="139" spans="1:13" x14ac:dyDescent="0.25">
      <c r="A139" s="252" t="s">
        <v>177</v>
      </c>
      <c r="B139" s="252" t="s">
        <v>354</v>
      </c>
      <c r="C139" s="253">
        <v>0</v>
      </c>
      <c r="D139" s="253">
        <v>0</v>
      </c>
      <c r="E139" s="254" t="str">
        <f t="shared" si="8"/>
        <v/>
      </c>
      <c r="F139" s="253">
        <v>1400.2319199999999</v>
      </c>
      <c r="G139" s="253">
        <v>608.19500000000005</v>
      </c>
      <c r="H139" s="254">
        <f t="shared" si="9"/>
        <v>-0.56564695368464379</v>
      </c>
      <c r="I139" s="253">
        <v>1221.2621799999999</v>
      </c>
      <c r="J139" s="254">
        <f t="shared" si="10"/>
        <v>-0.5019947313851969</v>
      </c>
      <c r="K139" s="253">
        <v>13533.83021</v>
      </c>
      <c r="L139" s="253">
        <v>5051.2846799999998</v>
      </c>
      <c r="M139" s="254">
        <f t="shared" si="11"/>
        <v>-0.62676606683984692</v>
      </c>
    </row>
    <row r="140" spans="1:13" x14ac:dyDescent="0.25">
      <c r="A140" s="252" t="s">
        <v>177</v>
      </c>
      <c r="B140" s="252" t="s">
        <v>265</v>
      </c>
      <c r="C140" s="253">
        <v>73.845389999999995</v>
      </c>
      <c r="D140" s="253">
        <v>0</v>
      </c>
      <c r="E140" s="254">
        <f t="shared" si="8"/>
        <v>-1</v>
      </c>
      <c r="F140" s="253">
        <v>6581.9207200000001</v>
      </c>
      <c r="G140" s="253">
        <v>10274.42151</v>
      </c>
      <c r="H140" s="254">
        <f t="shared" si="9"/>
        <v>0.56100657347328253</v>
      </c>
      <c r="I140" s="253">
        <v>7536.43822</v>
      </c>
      <c r="J140" s="254">
        <f t="shared" si="10"/>
        <v>0.36329937432964199</v>
      </c>
      <c r="K140" s="253">
        <v>26162.521779999999</v>
      </c>
      <c r="L140" s="253">
        <v>32728.61263</v>
      </c>
      <c r="M140" s="254">
        <f t="shared" si="11"/>
        <v>0.25097316326056407</v>
      </c>
    </row>
    <row r="141" spans="1:13" x14ac:dyDescent="0.25">
      <c r="A141" s="252" t="s">
        <v>177</v>
      </c>
      <c r="B141" s="252" t="s">
        <v>381</v>
      </c>
      <c r="C141" s="253">
        <v>0</v>
      </c>
      <c r="D141" s="253">
        <v>0</v>
      </c>
      <c r="E141" s="254" t="str">
        <f t="shared" si="8"/>
        <v/>
      </c>
      <c r="F141" s="253">
        <v>0</v>
      </c>
      <c r="G141" s="253">
        <v>0</v>
      </c>
      <c r="H141" s="254" t="str">
        <f t="shared" si="9"/>
        <v/>
      </c>
      <c r="I141" s="253">
        <v>376.56522999999999</v>
      </c>
      <c r="J141" s="254">
        <f t="shared" si="10"/>
        <v>-1</v>
      </c>
      <c r="K141" s="253">
        <v>371.63114999999999</v>
      </c>
      <c r="L141" s="253">
        <v>469.13531</v>
      </c>
      <c r="M141" s="254">
        <f t="shared" si="11"/>
        <v>0.26236810342728267</v>
      </c>
    </row>
    <row r="142" spans="1:13" x14ac:dyDescent="0.25">
      <c r="A142" s="252" t="s">
        <v>177</v>
      </c>
      <c r="B142" s="252" t="s">
        <v>361</v>
      </c>
      <c r="C142" s="253">
        <v>0</v>
      </c>
      <c r="D142" s="253">
        <v>0</v>
      </c>
      <c r="E142" s="254" t="str">
        <f t="shared" si="8"/>
        <v/>
      </c>
      <c r="F142" s="253">
        <v>89.134640000000005</v>
      </c>
      <c r="G142" s="253">
        <v>44.90804</v>
      </c>
      <c r="H142" s="254">
        <f t="shared" si="9"/>
        <v>-0.49617746815379526</v>
      </c>
      <c r="I142" s="253">
        <v>4.9747000000000003</v>
      </c>
      <c r="J142" s="254">
        <f t="shared" si="10"/>
        <v>8.0272860675015565</v>
      </c>
      <c r="K142" s="253">
        <v>171.01988</v>
      </c>
      <c r="L142" s="253">
        <v>63.154380000000003</v>
      </c>
      <c r="M142" s="254">
        <f t="shared" si="11"/>
        <v>-0.63071907195818411</v>
      </c>
    </row>
    <row r="143" spans="1:13" x14ac:dyDescent="0.25">
      <c r="A143" s="252" t="s">
        <v>177</v>
      </c>
      <c r="B143" s="252" t="s">
        <v>276</v>
      </c>
      <c r="C143" s="253">
        <v>0</v>
      </c>
      <c r="D143" s="253">
        <v>0</v>
      </c>
      <c r="E143" s="254" t="str">
        <f t="shared" si="8"/>
        <v/>
      </c>
      <c r="F143" s="253">
        <v>3655.6545700000001</v>
      </c>
      <c r="G143" s="253">
        <v>2087.4297999999999</v>
      </c>
      <c r="H143" s="254">
        <f t="shared" si="9"/>
        <v>-0.42898603792316192</v>
      </c>
      <c r="I143" s="253">
        <v>1027.04132</v>
      </c>
      <c r="J143" s="254">
        <f t="shared" si="10"/>
        <v>1.0324691512898427</v>
      </c>
      <c r="K143" s="253">
        <v>18617.992699999999</v>
      </c>
      <c r="L143" s="253">
        <v>6941.6103000000003</v>
      </c>
      <c r="M143" s="254">
        <f t="shared" si="11"/>
        <v>-0.62715581578243929</v>
      </c>
    </row>
    <row r="144" spans="1:13" x14ac:dyDescent="0.25">
      <c r="A144" s="252" t="s">
        <v>177</v>
      </c>
      <c r="B144" s="252" t="s">
        <v>278</v>
      </c>
      <c r="C144" s="253">
        <v>0</v>
      </c>
      <c r="D144" s="253">
        <v>0</v>
      </c>
      <c r="E144" s="254" t="str">
        <f t="shared" si="8"/>
        <v/>
      </c>
      <c r="F144" s="253">
        <v>662.87532999999996</v>
      </c>
      <c r="G144" s="253">
        <v>110.104</v>
      </c>
      <c r="H144" s="254">
        <f t="shared" si="9"/>
        <v>-0.83389938497183169</v>
      </c>
      <c r="I144" s="253">
        <v>569.69883000000004</v>
      </c>
      <c r="J144" s="254">
        <f t="shared" si="10"/>
        <v>-0.8067329715246212</v>
      </c>
      <c r="K144" s="253">
        <v>2381.84024</v>
      </c>
      <c r="L144" s="253">
        <v>2138.6683400000002</v>
      </c>
      <c r="M144" s="254">
        <f t="shared" si="11"/>
        <v>-0.10209412701835952</v>
      </c>
    </row>
    <row r="145" spans="1:13" x14ac:dyDescent="0.25">
      <c r="A145" s="252" t="s">
        <v>177</v>
      </c>
      <c r="B145" s="252" t="s">
        <v>263</v>
      </c>
      <c r="C145" s="253">
        <v>0</v>
      </c>
      <c r="D145" s="253">
        <v>0</v>
      </c>
      <c r="E145" s="254" t="str">
        <f t="shared" si="8"/>
        <v/>
      </c>
      <c r="F145" s="253">
        <v>2314.8518600000002</v>
      </c>
      <c r="G145" s="253">
        <v>965.79242999999997</v>
      </c>
      <c r="H145" s="254">
        <f t="shared" si="9"/>
        <v>-0.58278434715904459</v>
      </c>
      <c r="I145" s="253">
        <v>986.56946000000005</v>
      </c>
      <c r="J145" s="254">
        <f t="shared" si="10"/>
        <v>-2.1059875500301861E-2</v>
      </c>
      <c r="K145" s="253">
        <v>4132.2932799999999</v>
      </c>
      <c r="L145" s="253">
        <v>3518.5149099999999</v>
      </c>
      <c r="M145" s="254">
        <f t="shared" si="11"/>
        <v>-0.14853214145536153</v>
      </c>
    </row>
    <row r="146" spans="1:13" x14ac:dyDescent="0.25">
      <c r="A146" s="252" t="s">
        <v>177</v>
      </c>
      <c r="B146" s="252" t="s">
        <v>334</v>
      </c>
      <c r="C146" s="253">
        <v>0</v>
      </c>
      <c r="D146" s="253">
        <v>0</v>
      </c>
      <c r="E146" s="254" t="str">
        <f t="shared" si="8"/>
        <v/>
      </c>
      <c r="F146" s="253">
        <v>22.1</v>
      </c>
      <c r="G146" s="253">
        <v>4.6994600000000002</v>
      </c>
      <c r="H146" s="254">
        <f t="shared" si="9"/>
        <v>-0.78735475113122178</v>
      </c>
      <c r="I146" s="253">
        <v>49.292200000000001</v>
      </c>
      <c r="J146" s="254">
        <f t="shared" si="10"/>
        <v>-0.90466118371669357</v>
      </c>
      <c r="K146" s="253">
        <v>109.08056000000001</v>
      </c>
      <c r="L146" s="253">
        <v>58.460639999999998</v>
      </c>
      <c r="M146" s="254">
        <f t="shared" si="11"/>
        <v>-0.46405995715460213</v>
      </c>
    </row>
    <row r="147" spans="1:13" x14ac:dyDescent="0.25">
      <c r="A147" s="252" t="s">
        <v>177</v>
      </c>
      <c r="B147" s="252" t="s">
        <v>338</v>
      </c>
      <c r="C147" s="253">
        <v>0</v>
      </c>
      <c r="D147" s="253">
        <v>0</v>
      </c>
      <c r="E147" s="254" t="str">
        <f t="shared" si="8"/>
        <v/>
      </c>
      <c r="F147" s="253">
        <v>2836.96767</v>
      </c>
      <c r="G147" s="253">
        <v>528.43295999999998</v>
      </c>
      <c r="H147" s="254">
        <f t="shared" si="9"/>
        <v>-0.81373317518278243</v>
      </c>
      <c r="I147" s="253">
        <v>1172.6119799999999</v>
      </c>
      <c r="J147" s="254">
        <f t="shared" si="10"/>
        <v>-0.54935394741575128</v>
      </c>
      <c r="K147" s="253">
        <v>10585.361070000001</v>
      </c>
      <c r="L147" s="253">
        <v>4875.4236099999998</v>
      </c>
      <c r="M147" s="254">
        <f t="shared" si="11"/>
        <v>-0.53941829874679947</v>
      </c>
    </row>
    <row r="148" spans="1:13" x14ac:dyDescent="0.25">
      <c r="A148" s="252" t="s">
        <v>177</v>
      </c>
      <c r="B148" s="252" t="s">
        <v>377</v>
      </c>
      <c r="C148" s="253">
        <v>0</v>
      </c>
      <c r="D148" s="253">
        <v>0</v>
      </c>
      <c r="E148" s="254" t="str">
        <f t="shared" si="8"/>
        <v/>
      </c>
      <c r="F148" s="253">
        <v>1292.27251</v>
      </c>
      <c r="G148" s="253">
        <v>248.95384999999999</v>
      </c>
      <c r="H148" s="254">
        <f t="shared" si="9"/>
        <v>-0.80735189515096939</v>
      </c>
      <c r="I148" s="253">
        <v>467.76510999999999</v>
      </c>
      <c r="J148" s="254">
        <f t="shared" si="10"/>
        <v>-0.46778020703596301</v>
      </c>
      <c r="K148" s="253">
        <v>3661.7138399999999</v>
      </c>
      <c r="L148" s="253">
        <v>1970.2240099999999</v>
      </c>
      <c r="M148" s="254">
        <f t="shared" si="11"/>
        <v>-0.46193938246141053</v>
      </c>
    </row>
    <row r="149" spans="1:13" x14ac:dyDescent="0.25">
      <c r="A149" s="252" t="s">
        <v>177</v>
      </c>
      <c r="B149" s="252" t="s">
        <v>246</v>
      </c>
      <c r="C149" s="253">
        <v>0</v>
      </c>
      <c r="D149" s="253">
        <v>0</v>
      </c>
      <c r="E149" s="254" t="str">
        <f t="shared" si="8"/>
        <v/>
      </c>
      <c r="F149" s="253">
        <v>13871.15682</v>
      </c>
      <c r="G149" s="253">
        <v>3891.1953600000002</v>
      </c>
      <c r="H149" s="254">
        <f t="shared" si="9"/>
        <v>-0.7194757863028759</v>
      </c>
      <c r="I149" s="253">
        <v>9121.1452200000003</v>
      </c>
      <c r="J149" s="254">
        <f t="shared" si="10"/>
        <v>-0.57338741285822881</v>
      </c>
      <c r="K149" s="253">
        <v>28411.82878</v>
      </c>
      <c r="L149" s="253">
        <v>24079.700440000001</v>
      </c>
      <c r="M149" s="254">
        <f t="shared" si="11"/>
        <v>-0.15247622296842522</v>
      </c>
    </row>
    <row r="150" spans="1:13" x14ac:dyDescent="0.25">
      <c r="A150" s="252" t="s">
        <v>177</v>
      </c>
      <c r="B150" s="252" t="s">
        <v>275</v>
      </c>
      <c r="C150" s="253">
        <v>0</v>
      </c>
      <c r="D150" s="253">
        <v>0</v>
      </c>
      <c r="E150" s="254" t="str">
        <f t="shared" si="8"/>
        <v/>
      </c>
      <c r="F150" s="253">
        <v>305.77006</v>
      </c>
      <c r="G150" s="253">
        <v>2316.56862</v>
      </c>
      <c r="H150" s="254">
        <f t="shared" si="9"/>
        <v>6.5761787141618768</v>
      </c>
      <c r="I150" s="253">
        <v>1635.6949199999999</v>
      </c>
      <c r="J150" s="254">
        <f t="shared" si="10"/>
        <v>0.41625959197819129</v>
      </c>
      <c r="K150" s="253">
        <v>21776.152819999999</v>
      </c>
      <c r="L150" s="253">
        <v>8976.6054399999994</v>
      </c>
      <c r="M150" s="254">
        <f t="shared" si="11"/>
        <v>-0.58777817577788283</v>
      </c>
    </row>
    <row r="151" spans="1:13" x14ac:dyDescent="0.25">
      <c r="A151" s="252" t="s">
        <v>177</v>
      </c>
      <c r="B151" s="252" t="s">
        <v>217</v>
      </c>
      <c r="C151" s="253">
        <v>329.82337999999999</v>
      </c>
      <c r="D151" s="253">
        <v>0</v>
      </c>
      <c r="E151" s="254">
        <f t="shared" si="8"/>
        <v>-1</v>
      </c>
      <c r="F151" s="253">
        <v>108349.69091999999</v>
      </c>
      <c r="G151" s="253">
        <v>42144.86879</v>
      </c>
      <c r="H151" s="254">
        <f t="shared" si="9"/>
        <v>-0.61102917385230326</v>
      </c>
      <c r="I151" s="253">
        <v>34906.360330000003</v>
      </c>
      <c r="J151" s="254">
        <f t="shared" si="10"/>
        <v>0.20736932729646163</v>
      </c>
      <c r="K151" s="253">
        <v>375023.42073000001</v>
      </c>
      <c r="L151" s="253">
        <v>145039.59708000001</v>
      </c>
      <c r="M151" s="254">
        <f t="shared" si="11"/>
        <v>-0.61325189558115101</v>
      </c>
    </row>
    <row r="152" spans="1:13" x14ac:dyDescent="0.25">
      <c r="A152" s="252" t="s">
        <v>177</v>
      </c>
      <c r="B152" s="252" t="s">
        <v>336</v>
      </c>
      <c r="C152" s="253">
        <v>0.58082999999999996</v>
      </c>
      <c r="D152" s="253">
        <v>0</v>
      </c>
      <c r="E152" s="254">
        <f t="shared" si="8"/>
        <v>-1</v>
      </c>
      <c r="F152" s="253">
        <v>208.33434</v>
      </c>
      <c r="G152" s="253">
        <v>151.13453000000001</v>
      </c>
      <c r="H152" s="254">
        <f t="shared" si="9"/>
        <v>-0.27455776133689713</v>
      </c>
      <c r="I152" s="253">
        <v>66.097179999999994</v>
      </c>
      <c r="J152" s="254">
        <f t="shared" si="10"/>
        <v>1.2865503490466619</v>
      </c>
      <c r="K152" s="253">
        <v>377.33958000000001</v>
      </c>
      <c r="L152" s="253">
        <v>616.68880000000001</v>
      </c>
      <c r="M152" s="254">
        <f t="shared" si="11"/>
        <v>0.63430722003771778</v>
      </c>
    </row>
    <row r="153" spans="1:13" x14ac:dyDescent="0.25">
      <c r="A153" s="252" t="s">
        <v>177</v>
      </c>
      <c r="B153" s="252" t="s">
        <v>269</v>
      </c>
      <c r="C153" s="253">
        <v>95.966250000000002</v>
      </c>
      <c r="D153" s="253">
        <v>0</v>
      </c>
      <c r="E153" s="254">
        <f t="shared" si="8"/>
        <v>-1</v>
      </c>
      <c r="F153" s="253">
        <v>3804.7978499999999</v>
      </c>
      <c r="G153" s="253">
        <v>1128.15309</v>
      </c>
      <c r="H153" s="254">
        <f t="shared" si="9"/>
        <v>-0.70349197658424867</v>
      </c>
      <c r="I153" s="253">
        <v>1581.8580999999999</v>
      </c>
      <c r="J153" s="254">
        <f t="shared" si="10"/>
        <v>-0.28681776829413452</v>
      </c>
      <c r="K153" s="253">
        <v>8486.9326799999999</v>
      </c>
      <c r="L153" s="253">
        <v>5773.8553499999998</v>
      </c>
      <c r="M153" s="254">
        <f t="shared" si="11"/>
        <v>-0.31967701786931102</v>
      </c>
    </row>
    <row r="154" spans="1:13" x14ac:dyDescent="0.25">
      <c r="A154" s="252" t="s">
        <v>177</v>
      </c>
      <c r="B154" s="252" t="s">
        <v>313</v>
      </c>
      <c r="C154" s="253">
        <v>0</v>
      </c>
      <c r="D154" s="253">
        <v>0</v>
      </c>
      <c r="E154" s="254" t="str">
        <f t="shared" si="8"/>
        <v/>
      </c>
      <c r="F154" s="253">
        <v>1728.61032</v>
      </c>
      <c r="G154" s="253">
        <v>668.22718999999995</v>
      </c>
      <c r="H154" s="254">
        <f t="shared" si="9"/>
        <v>-0.61343098426023523</v>
      </c>
      <c r="I154" s="253">
        <v>1125.8346899999999</v>
      </c>
      <c r="J154" s="254">
        <f t="shared" si="10"/>
        <v>-0.40646065009775101</v>
      </c>
      <c r="K154" s="253">
        <v>5480.9898300000004</v>
      </c>
      <c r="L154" s="253">
        <v>4227.6618099999996</v>
      </c>
      <c r="M154" s="254">
        <f t="shared" si="11"/>
        <v>-0.22866818930039878</v>
      </c>
    </row>
    <row r="155" spans="1:13" x14ac:dyDescent="0.25">
      <c r="A155" s="252" t="s">
        <v>177</v>
      </c>
      <c r="B155" s="252" t="s">
        <v>349</v>
      </c>
      <c r="C155" s="253">
        <v>1.0045999999999999</v>
      </c>
      <c r="D155" s="253">
        <v>0</v>
      </c>
      <c r="E155" s="254">
        <f t="shared" si="8"/>
        <v>-1</v>
      </c>
      <c r="F155" s="253">
        <v>1512.50515</v>
      </c>
      <c r="G155" s="253">
        <v>541.92899999999997</v>
      </c>
      <c r="H155" s="254">
        <f t="shared" si="9"/>
        <v>-0.64170105470384686</v>
      </c>
      <c r="I155" s="253">
        <v>90.093149999999994</v>
      </c>
      <c r="J155" s="254">
        <f t="shared" si="10"/>
        <v>5.0152075934740878</v>
      </c>
      <c r="K155" s="253">
        <v>7641.2000799999996</v>
      </c>
      <c r="L155" s="253">
        <v>1323.62949</v>
      </c>
      <c r="M155" s="254">
        <f t="shared" si="11"/>
        <v>-0.82677727632542242</v>
      </c>
    </row>
    <row r="156" spans="1:13" x14ac:dyDescent="0.25">
      <c r="A156" s="252" t="s">
        <v>177</v>
      </c>
      <c r="B156" s="252" t="s">
        <v>376</v>
      </c>
      <c r="C156" s="253">
        <v>0</v>
      </c>
      <c r="D156" s="253">
        <v>0</v>
      </c>
      <c r="E156" s="254" t="str">
        <f t="shared" si="8"/>
        <v/>
      </c>
      <c r="F156" s="253">
        <v>9.6563999999999997</v>
      </c>
      <c r="G156" s="253">
        <v>0</v>
      </c>
      <c r="H156" s="254">
        <f t="shared" si="9"/>
        <v>-1</v>
      </c>
      <c r="I156" s="253">
        <v>0</v>
      </c>
      <c r="J156" s="254" t="str">
        <f t="shared" si="10"/>
        <v/>
      </c>
      <c r="K156" s="253">
        <v>9.8867399999999996</v>
      </c>
      <c r="L156" s="253">
        <v>0</v>
      </c>
      <c r="M156" s="254">
        <f t="shared" si="11"/>
        <v>-1</v>
      </c>
    </row>
    <row r="157" spans="1:13" x14ac:dyDescent="0.25">
      <c r="A157" s="252" t="s">
        <v>177</v>
      </c>
      <c r="B157" s="252" t="s">
        <v>380</v>
      </c>
      <c r="C157" s="253">
        <v>0</v>
      </c>
      <c r="D157" s="253">
        <v>0</v>
      </c>
      <c r="E157" s="254" t="str">
        <f t="shared" si="8"/>
        <v/>
      </c>
      <c r="F157" s="253">
        <v>289.51799</v>
      </c>
      <c r="G157" s="253">
        <v>210.83482000000001</v>
      </c>
      <c r="H157" s="254">
        <f t="shared" si="9"/>
        <v>-0.27177299068703809</v>
      </c>
      <c r="I157" s="253">
        <v>0</v>
      </c>
      <c r="J157" s="254" t="str">
        <f t="shared" si="10"/>
        <v/>
      </c>
      <c r="K157" s="253">
        <v>729.13424999999995</v>
      </c>
      <c r="L157" s="253">
        <v>210.83482000000001</v>
      </c>
      <c r="M157" s="254">
        <f t="shared" si="11"/>
        <v>-0.71084224887254988</v>
      </c>
    </row>
    <row r="158" spans="1:13" x14ac:dyDescent="0.25">
      <c r="A158" s="252" t="s">
        <v>177</v>
      </c>
      <c r="B158" s="252" t="s">
        <v>358</v>
      </c>
      <c r="C158" s="253">
        <v>0</v>
      </c>
      <c r="D158" s="253">
        <v>0</v>
      </c>
      <c r="E158" s="254" t="str">
        <f t="shared" si="8"/>
        <v/>
      </c>
      <c r="F158" s="253">
        <v>4.0430000000000001E-2</v>
      </c>
      <c r="G158" s="253">
        <v>3.41553</v>
      </c>
      <c r="H158" s="254">
        <f t="shared" si="9"/>
        <v>83.480089042789999</v>
      </c>
      <c r="I158" s="253">
        <v>6.8921999999999999</v>
      </c>
      <c r="J158" s="254">
        <f t="shared" si="10"/>
        <v>-0.5044354487681727</v>
      </c>
      <c r="K158" s="253">
        <v>3.0404300000000002</v>
      </c>
      <c r="L158" s="253">
        <v>10.389530000000001</v>
      </c>
      <c r="M158" s="254">
        <f t="shared" si="11"/>
        <v>2.4171252092631632</v>
      </c>
    </row>
    <row r="159" spans="1:13" x14ac:dyDescent="0.25">
      <c r="A159" s="252" t="s">
        <v>177</v>
      </c>
      <c r="B159" s="252" t="s">
        <v>318</v>
      </c>
      <c r="C159" s="253">
        <v>0</v>
      </c>
      <c r="D159" s="253">
        <v>0</v>
      </c>
      <c r="E159" s="254" t="str">
        <f t="shared" si="8"/>
        <v/>
      </c>
      <c r="F159" s="253">
        <v>348.05363</v>
      </c>
      <c r="G159" s="253">
        <v>81.372529999999998</v>
      </c>
      <c r="H159" s="254">
        <f t="shared" si="9"/>
        <v>-0.76620692046797501</v>
      </c>
      <c r="I159" s="253">
        <v>4.6614800000000001</v>
      </c>
      <c r="J159" s="254">
        <f t="shared" si="10"/>
        <v>16.456372225130217</v>
      </c>
      <c r="K159" s="253">
        <v>1325.4873399999999</v>
      </c>
      <c r="L159" s="253">
        <v>215.67284000000001</v>
      </c>
      <c r="M159" s="254">
        <f t="shared" si="11"/>
        <v>-0.83728789141056603</v>
      </c>
    </row>
    <row r="160" spans="1:13" x14ac:dyDescent="0.25">
      <c r="A160" s="252" t="s">
        <v>177</v>
      </c>
      <c r="B160" s="252" t="s">
        <v>270</v>
      </c>
      <c r="C160" s="253">
        <v>0</v>
      </c>
      <c r="D160" s="253">
        <v>0</v>
      </c>
      <c r="E160" s="254" t="str">
        <f t="shared" si="8"/>
        <v/>
      </c>
      <c r="F160" s="253">
        <v>6120.3136199999999</v>
      </c>
      <c r="G160" s="253">
        <v>1826.9710500000001</v>
      </c>
      <c r="H160" s="254">
        <f t="shared" si="9"/>
        <v>-0.70149061577011151</v>
      </c>
      <c r="I160" s="253">
        <v>2715.8901000000001</v>
      </c>
      <c r="J160" s="254">
        <f t="shared" si="10"/>
        <v>-0.32730302673145717</v>
      </c>
      <c r="K160" s="253">
        <v>29737.79567</v>
      </c>
      <c r="L160" s="253">
        <v>8593.5044099999996</v>
      </c>
      <c r="M160" s="254">
        <f t="shared" si="11"/>
        <v>-0.71102416247115197</v>
      </c>
    </row>
    <row r="161" spans="1:13" x14ac:dyDescent="0.25">
      <c r="A161" s="252" t="s">
        <v>177</v>
      </c>
      <c r="B161" s="252" t="s">
        <v>368</v>
      </c>
      <c r="C161" s="253">
        <v>0</v>
      </c>
      <c r="D161" s="253">
        <v>0</v>
      </c>
      <c r="E161" s="254" t="str">
        <f t="shared" si="8"/>
        <v/>
      </c>
      <c r="F161" s="253">
        <v>0</v>
      </c>
      <c r="G161" s="253">
        <v>80.417000000000002</v>
      </c>
      <c r="H161" s="254" t="str">
        <f t="shared" si="9"/>
        <v/>
      </c>
      <c r="I161" s="253">
        <v>940.46519999999998</v>
      </c>
      <c r="J161" s="254">
        <f t="shared" si="10"/>
        <v>-0.91449231720642077</v>
      </c>
      <c r="K161" s="253">
        <v>21.760809999999999</v>
      </c>
      <c r="L161" s="253">
        <v>2973.5922799999998</v>
      </c>
      <c r="M161" s="254">
        <f t="shared" si="11"/>
        <v>135.64897032785083</v>
      </c>
    </row>
    <row r="162" spans="1:13" x14ac:dyDescent="0.25">
      <c r="A162" s="252" t="s">
        <v>177</v>
      </c>
      <c r="B162" s="252" t="s">
        <v>262</v>
      </c>
      <c r="C162" s="253">
        <v>0</v>
      </c>
      <c r="D162" s="253">
        <v>68.210400000000007</v>
      </c>
      <c r="E162" s="254" t="str">
        <f t="shared" si="8"/>
        <v/>
      </c>
      <c r="F162" s="253">
        <v>9183.8814199999997</v>
      </c>
      <c r="G162" s="253">
        <v>6338.64311</v>
      </c>
      <c r="H162" s="254">
        <f t="shared" si="9"/>
        <v>-0.30980782306311616</v>
      </c>
      <c r="I162" s="253">
        <v>2318.7021199999999</v>
      </c>
      <c r="J162" s="254">
        <f t="shared" si="10"/>
        <v>1.7337030726482454</v>
      </c>
      <c r="K162" s="253">
        <v>14286.342769999999</v>
      </c>
      <c r="L162" s="253">
        <v>12791.296969999999</v>
      </c>
      <c r="M162" s="254">
        <f t="shared" si="11"/>
        <v>-0.10464860209986404</v>
      </c>
    </row>
    <row r="163" spans="1:13" x14ac:dyDescent="0.25">
      <c r="A163" s="252" t="s">
        <v>177</v>
      </c>
      <c r="B163" s="252" t="s">
        <v>405</v>
      </c>
      <c r="C163" s="253">
        <v>0</v>
      </c>
      <c r="D163" s="253">
        <v>0</v>
      </c>
      <c r="E163" s="254" t="str">
        <f t="shared" si="8"/>
        <v/>
      </c>
      <c r="F163" s="253">
        <v>12.824999999999999</v>
      </c>
      <c r="G163" s="253">
        <v>0</v>
      </c>
      <c r="H163" s="254">
        <f t="shared" si="9"/>
        <v>-1</v>
      </c>
      <c r="I163" s="253">
        <v>0</v>
      </c>
      <c r="J163" s="254" t="str">
        <f t="shared" si="10"/>
        <v/>
      </c>
      <c r="K163" s="253">
        <v>39.633920000000003</v>
      </c>
      <c r="L163" s="253">
        <v>41.749650000000003</v>
      </c>
      <c r="M163" s="254">
        <f t="shared" si="11"/>
        <v>5.3381800235757559E-2</v>
      </c>
    </row>
    <row r="164" spans="1:13" x14ac:dyDescent="0.25">
      <c r="A164" s="252" t="s">
        <v>177</v>
      </c>
      <c r="B164" s="252" t="s">
        <v>235</v>
      </c>
      <c r="C164" s="253">
        <v>67.828050000000005</v>
      </c>
      <c r="D164" s="253">
        <v>0</v>
      </c>
      <c r="E164" s="254">
        <f t="shared" si="8"/>
        <v>-1</v>
      </c>
      <c r="F164" s="253">
        <v>6158.03802</v>
      </c>
      <c r="G164" s="253">
        <v>3434.6077100000002</v>
      </c>
      <c r="H164" s="254">
        <f t="shared" si="9"/>
        <v>-0.44225617009100571</v>
      </c>
      <c r="I164" s="253">
        <v>3469.8697900000002</v>
      </c>
      <c r="J164" s="254">
        <f t="shared" si="10"/>
        <v>-1.016236404651949E-2</v>
      </c>
      <c r="K164" s="253">
        <v>24006.10572</v>
      </c>
      <c r="L164" s="253">
        <v>13026.11565</v>
      </c>
      <c r="M164" s="254">
        <f t="shared" si="11"/>
        <v>-0.45738322567047329</v>
      </c>
    </row>
    <row r="165" spans="1:13" x14ac:dyDescent="0.25">
      <c r="A165" s="252" t="s">
        <v>177</v>
      </c>
      <c r="B165" s="252" t="s">
        <v>254</v>
      </c>
      <c r="C165" s="253">
        <v>8.3506</v>
      </c>
      <c r="D165" s="253">
        <v>0</v>
      </c>
      <c r="E165" s="254">
        <f t="shared" si="8"/>
        <v>-1</v>
      </c>
      <c r="F165" s="253">
        <v>1309.6407899999999</v>
      </c>
      <c r="G165" s="253">
        <v>170.94132999999999</v>
      </c>
      <c r="H165" s="254">
        <f t="shared" si="9"/>
        <v>-0.86947464426485976</v>
      </c>
      <c r="I165" s="253">
        <v>88.736490000000003</v>
      </c>
      <c r="J165" s="254">
        <f t="shared" si="10"/>
        <v>0.92639273877071293</v>
      </c>
      <c r="K165" s="253">
        <v>6535.2230300000001</v>
      </c>
      <c r="L165" s="253">
        <v>2847.8158600000002</v>
      </c>
      <c r="M165" s="254">
        <f t="shared" si="11"/>
        <v>-0.56423585745626803</v>
      </c>
    </row>
    <row r="166" spans="1:13" x14ac:dyDescent="0.25">
      <c r="A166" s="252" t="s">
        <v>177</v>
      </c>
      <c r="B166" s="252" t="s">
        <v>301</v>
      </c>
      <c r="C166" s="253">
        <v>0</v>
      </c>
      <c r="D166" s="253">
        <v>0</v>
      </c>
      <c r="E166" s="254" t="str">
        <f t="shared" si="8"/>
        <v/>
      </c>
      <c r="F166" s="253">
        <v>60.917250000000003</v>
      </c>
      <c r="G166" s="253">
        <v>8072.9937499999996</v>
      </c>
      <c r="H166" s="254">
        <f t="shared" si="9"/>
        <v>131.52393615929805</v>
      </c>
      <c r="I166" s="253">
        <v>6400.6737800000001</v>
      </c>
      <c r="J166" s="254">
        <f t="shared" si="10"/>
        <v>0.26127248903474021</v>
      </c>
      <c r="K166" s="253">
        <v>25612.758760000001</v>
      </c>
      <c r="L166" s="253">
        <v>39379.256410000002</v>
      </c>
      <c r="M166" s="254">
        <f t="shared" si="11"/>
        <v>0.53748593734070682</v>
      </c>
    </row>
    <row r="167" spans="1:13" x14ac:dyDescent="0.25">
      <c r="A167" s="252" t="s">
        <v>177</v>
      </c>
      <c r="B167" s="252" t="s">
        <v>399</v>
      </c>
      <c r="C167" s="253">
        <v>0</v>
      </c>
      <c r="D167" s="253">
        <v>0</v>
      </c>
      <c r="E167" s="254" t="str">
        <f t="shared" si="8"/>
        <v/>
      </c>
      <c r="F167" s="253">
        <v>0.126</v>
      </c>
      <c r="G167" s="253">
        <v>0</v>
      </c>
      <c r="H167" s="254">
        <f t="shared" si="9"/>
        <v>-1</v>
      </c>
      <c r="I167" s="253">
        <v>0</v>
      </c>
      <c r="J167" s="254" t="str">
        <f t="shared" si="10"/>
        <v/>
      </c>
      <c r="K167" s="253">
        <v>0.73701000000000005</v>
      </c>
      <c r="L167" s="253">
        <v>0</v>
      </c>
      <c r="M167" s="254">
        <f t="shared" si="11"/>
        <v>-1</v>
      </c>
    </row>
    <row r="168" spans="1:13" x14ac:dyDescent="0.25">
      <c r="A168" s="252" t="s">
        <v>177</v>
      </c>
      <c r="B168" s="252" t="s">
        <v>346</v>
      </c>
      <c r="C168" s="253">
        <v>0</v>
      </c>
      <c r="D168" s="253">
        <v>0</v>
      </c>
      <c r="E168" s="254" t="str">
        <f t="shared" si="8"/>
        <v/>
      </c>
      <c r="F168" s="253">
        <v>1252.27018</v>
      </c>
      <c r="G168" s="253">
        <v>2879.2461199999998</v>
      </c>
      <c r="H168" s="254">
        <f t="shared" si="9"/>
        <v>1.299221179250631</v>
      </c>
      <c r="I168" s="253">
        <v>2095.98801</v>
      </c>
      <c r="J168" s="254">
        <f t="shared" si="10"/>
        <v>0.37369398406052889</v>
      </c>
      <c r="K168" s="253">
        <v>11882.94411</v>
      </c>
      <c r="L168" s="253">
        <v>7517.7253799999999</v>
      </c>
      <c r="M168" s="254">
        <f t="shared" si="11"/>
        <v>-0.3673516167030092</v>
      </c>
    </row>
    <row r="169" spans="1:13" x14ac:dyDescent="0.25">
      <c r="A169" s="252" t="s">
        <v>177</v>
      </c>
      <c r="B169" s="252" t="s">
        <v>307</v>
      </c>
      <c r="C169" s="253">
        <v>0</v>
      </c>
      <c r="D169" s="253">
        <v>0</v>
      </c>
      <c r="E169" s="254" t="str">
        <f t="shared" si="8"/>
        <v/>
      </c>
      <c r="F169" s="253">
        <v>1530.9992500000001</v>
      </c>
      <c r="G169" s="253">
        <v>1746.7893099999999</v>
      </c>
      <c r="H169" s="254">
        <f t="shared" si="9"/>
        <v>0.1409472016397133</v>
      </c>
      <c r="I169" s="253">
        <v>4719.0520900000001</v>
      </c>
      <c r="J169" s="254">
        <f t="shared" si="10"/>
        <v>-0.62984318106986614</v>
      </c>
      <c r="K169" s="253">
        <v>58654.794309999997</v>
      </c>
      <c r="L169" s="253">
        <v>12497.896220000001</v>
      </c>
      <c r="M169" s="254">
        <f t="shared" si="11"/>
        <v>-0.7869245580515275</v>
      </c>
    </row>
    <row r="170" spans="1:13" x14ac:dyDescent="0.25">
      <c r="A170" s="252" t="s">
        <v>177</v>
      </c>
      <c r="B170" s="252" t="s">
        <v>212</v>
      </c>
      <c r="C170" s="253">
        <v>215.24536000000001</v>
      </c>
      <c r="D170" s="253">
        <v>0</v>
      </c>
      <c r="E170" s="254">
        <f t="shared" si="8"/>
        <v>-1</v>
      </c>
      <c r="F170" s="253">
        <v>48327.699229999998</v>
      </c>
      <c r="G170" s="253">
        <v>19471.010620000001</v>
      </c>
      <c r="H170" s="254">
        <f t="shared" si="9"/>
        <v>-0.597104539834722</v>
      </c>
      <c r="I170" s="253">
        <v>13634.75174</v>
      </c>
      <c r="J170" s="254">
        <f t="shared" si="10"/>
        <v>0.42804291499333158</v>
      </c>
      <c r="K170" s="253">
        <v>120385.054</v>
      </c>
      <c r="L170" s="253">
        <v>66247.222980000006</v>
      </c>
      <c r="M170" s="254">
        <f t="shared" si="11"/>
        <v>-0.44970558405032568</v>
      </c>
    </row>
    <row r="171" spans="1:13" x14ac:dyDescent="0.25">
      <c r="A171" s="252" t="s">
        <v>177</v>
      </c>
      <c r="B171" s="252" t="s">
        <v>240</v>
      </c>
      <c r="C171" s="253">
        <v>120.02534</v>
      </c>
      <c r="D171" s="253">
        <v>0</v>
      </c>
      <c r="E171" s="254">
        <f t="shared" si="8"/>
        <v>-1</v>
      </c>
      <c r="F171" s="253">
        <v>10029.865669999999</v>
      </c>
      <c r="G171" s="253">
        <v>3567.5013600000002</v>
      </c>
      <c r="H171" s="254">
        <f t="shared" si="9"/>
        <v>-0.64431214959631655</v>
      </c>
      <c r="I171" s="253">
        <v>4793.5468899999996</v>
      </c>
      <c r="J171" s="254">
        <f t="shared" si="10"/>
        <v>-0.25577000875024292</v>
      </c>
      <c r="K171" s="253">
        <v>43320.964050000002</v>
      </c>
      <c r="L171" s="253">
        <v>15321.059300000001</v>
      </c>
      <c r="M171" s="254">
        <f t="shared" si="11"/>
        <v>-0.64633614149683272</v>
      </c>
    </row>
    <row r="172" spans="1:13" x14ac:dyDescent="0.25">
      <c r="A172" s="252" t="s">
        <v>177</v>
      </c>
      <c r="B172" s="252" t="s">
        <v>210</v>
      </c>
      <c r="C172" s="253">
        <v>469.09100999999998</v>
      </c>
      <c r="D172" s="253">
        <v>0</v>
      </c>
      <c r="E172" s="254">
        <f t="shared" si="8"/>
        <v>-1</v>
      </c>
      <c r="F172" s="253">
        <v>81912.072379999998</v>
      </c>
      <c r="G172" s="253">
        <v>58068.52504</v>
      </c>
      <c r="H172" s="254">
        <f t="shared" si="9"/>
        <v>-0.29108709677600275</v>
      </c>
      <c r="I172" s="253">
        <v>88567.54883</v>
      </c>
      <c r="J172" s="254">
        <f t="shared" si="10"/>
        <v>-0.34435890112010448</v>
      </c>
      <c r="K172" s="253">
        <v>430450.14341000002</v>
      </c>
      <c r="L172" s="253">
        <v>244238.10905</v>
      </c>
      <c r="M172" s="254">
        <f t="shared" si="11"/>
        <v>-0.4325983791870518</v>
      </c>
    </row>
    <row r="173" spans="1:13" x14ac:dyDescent="0.25">
      <c r="A173" s="252" t="s">
        <v>177</v>
      </c>
      <c r="B173" s="252" t="s">
        <v>351</v>
      </c>
      <c r="C173" s="253">
        <v>0</v>
      </c>
      <c r="D173" s="253">
        <v>0</v>
      </c>
      <c r="E173" s="254" t="str">
        <f t="shared" si="8"/>
        <v/>
      </c>
      <c r="F173" s="253">
        <v>365.78566999999998</v>
      </c>
      <c r="G173" s="253">
        <v>722.47973000000002</v>
      </c>
      <c r="H173" s="254">
        <f t="shared" si="9"/>
        <v>0.97514498039247965</v>
      </c>
      <c r="I173" s="253">
        <v>329.85073999999997</v>
      </c>
      <c r="J173" s="254">
        <f t="shared" si="10"/>
        <v>1.1903232049744683</v>
      </c>
      <c r="K173" s="253">
        <v>825.28746999999998</v>
      </c>
      <c r="L173" s="253">
        <v>1177.9452799999999</v>
      </c>
      <c r="M173" s="254">
        <f t="shared" si="11"/>
        <v>0.42731511481690121</v>
      </c>
    </row>
    <row r="174" spans="1:13" x14ac:dyDescent="0.25">
      <c r="A174" s="252" t="s">
        <v>177</v>
      </c>
      <c r="B174" s="252" t="s">
        <v>207</v>
      </c>
      <c r="C174" s="253">
        <v>97.706869999999995</v>
      </c>
      <c r="D174" s="253">
        <v>0</v>
      </c>
      <c r="E174" s="254">
        <f t="shared" si="8"/>
        <v>-1</v>
      </c>
      <c r="F174" s="253">
        <v>6796.6207000000004</v>
      </c>
      <c r="G174" s="253">
        <v>14383.5167</v>
      </c>
      <c r="H174" s="254">
        <f t="shared" si="9"/>
        <v>1.1162747392980159</v>
      </c>
      <c r="I174" s="253">
        <v>19310.85815</v>
      </c>
      <c r="J174" s="254">
        <f t="shared" si="10"/>
        <v>-0.25515911368237143</v>
      </c>
      <c r="K174" s="253">
        <v>32302.559580000001</v>
      </c>
      <c r="L174" s="253">
        <v>66514.910069999998</v>
      </c>
      <c r="M174" s="254">
        <f t="shared" si="11"/>
        <v>1.0591219685012958</v>
      </c>
    </row>
    <row r="175" spans="1:13" x14ac:dyDescent="0.25">
      <c r="A175" s="252" t="s">
        <v>177</v>
      </c>
      <c r="B175" s="252" t="s">
        <v>362</v>
      </c>
      <c r="C175" s="253">
        <v>0</v>
      </c>
      <c r="D175" s="253">
        <v>0</v>
      </c>
      <c r="E175" s="254" t="str">
        <f t="shared" si="8"/>
        <v/>
      </c>
      <c r="F175" s="253">
        <v>41.591279999999998</v>
      </c>
      <c r="G175" s="253">
        <v>0.45554</v>
      </c>
      <c r="H175" s="254">
        <f t="shared" si="9"/>
        <v>-0.98904722336028128</v>
      </c>
      <c r="I175" s="253">
        <v>14.67306</v>
      </c>
      <c r="J175" s="254">
        <f t="shared" si="10"/>
        <v>-0.96895398778441577</v>
      </c>
      <c r="K175" s="253">
        <v>143.04912999999999</v>
      </c>
      <c r="L175" s="253">
        <v>33.94462</v>
      </c>
      <c r="M175" s="254">
        <f t="shared" si="11"/>
        <v>-0.76270656102557211</v>
      </c>
    </row>
    <row r="176" spans="1:13" x14ac:dyDescent="0.25">
      <c r="A176" s="252" t="s">
        <v>177</v>
      </c>
      <c r="B176" s="252" t="s">
        <v>413</v>
      </c>
      <c r="C176" s="253">
        <v>0</v>
      </c>
      <c r="D176" s="253">
        <v>0</v>
      </c>
      <c r="E176" s="254" t="str">
        <f t="shared" si="8"/>
        <v/>
      </c>
      <c r="F176" s="253">
        <v>0</v>
      </c>
      <c r="G176" s="253">
        <v>0</v>
      </c>
      <c r="H176" s="254" t="str">
        <f t="shared" si="9"/>
        <v/>
      </c>
      <c r="I176" s="253">
        <v>0</v>
      </c>
      <c r="J176" s="254" t="str">
        <f t="shared" si="10"/>
        <v/>
      </c>
      <c r="K176" s="253">
        <v>0</v>
      </c>
      <c r="L176" s="253">
        <v>0</v>
      </c>
      <c r="M176" s="254" t="str">
        <f t="shared" si="11"/>
        <v/>
      </c>
    </row>
    <row r="177" spans="1:13" x14ac:dyDescent="0.25">
      <c r="A177" s="252" t="s">
        <v>177</v>
      </c>
      <c r="B177" s="252" t="s">
        <v>392</v>
      </c>
      <c r="C177" s="253">
        <v>0</v>
      </c>
      <c r="D177" s="253">
        <v>0</v>
      </c>
      <c r="E177" s="254" t="str">
        <f t="shared" si="8"/>
        <v/>
      </c>
      <c r="F177" s="253">
        <v>0</v>
      </c>
      <c r="G177" s="253">
        <v>0</v>
      </c>
      <c r="H177" s="254" t="str">
        <f t="shared" si="9"/>
        <v/>
      </c>
      <c r="I177" s="253">
        <v>0</v>
      </c>
      <c r="J177" s="254" t="str">
        <f t="shared" si="10"/>
        <v/>
      </c>
      <c r="K177" s="253">
        <v>262.62729999999999</v>
      </c>
      <c r="L177" s="253">
        <v>51.744500000000002</v>
      </c>
      <c r="M177" s="254">
        <f t="shared" si="11"/>
        <v>-0.80297364363872303</v>
      </c>
    </row>
    <row r="178" spans="1:13" x14ac:dyDescent="0.25">
      <c r="A178" s="252" t="s">
        <v>177</v>
      </c>
      <c r="B178" s="252" t="s">
        <v>273</v>
      </c>
      <c r="C178" s="253">
        <v>49.066600000000001</v>
      </c>
      <c r="D178" s="253">
        <v>0</v>
      </c>
      <c r="E178" s="254">
        <f t="shared" si="8"/>
        <v>-1</v>
      </c>
      <c r="F178" s="253">
        <v>32264.442200000001</v>
      </c>
      <c r="G178" s="253">
        <v>16401.031190000002</v>
      </c>
      <c r="H178" s="254">
        <f t="shared" si="9"/>
        <v>-0.49166853440906533</v>
      </c>
      <c r="I178" s="253">
        <v>3766.4913499999998</v>
      </c>
      <c r="J178" s="254">
        <f t="shared" si="10"/>
        <v>3.3544587431483155</v>
      </c>
      <c r="K178" s="253">
        <v>73210.733070000002</v>
      </c>
      <c r="L178" s="253">
        <v>43024.858050000003</v>
      </c>
      <c r="M178" s="254">
        <f t="shared" si="11"/>
        <v>-0.41231488545727246</v>
      </c>
    </row>
    <row r="179" spans="1:13" x14ac:dyDescent="0.25">
      <c r="A179" s="252" t="s">
        <v>177</v>
      </c>
      <c r="B179" s="252" t="s">
        <v>371</v>
      </c>
      <c r="C179" s="253">
        <v>0</v>
      </c>
      <c r="D179" s="253">
        <v>0</v>
      </c>
      <c r="E179" s="254" t="str">
        <f t="shared" si="8"/>
        <v/>
      </c>
      <c r="F179" s="253">
        <v>1.15019</v>
      </c>
      <c r="G179" s="253">
        <v>0</v>
      </c>
      <c r="H179" s="254">
        <f t="shared" si="9"/>
        <v>-1</v>
      </c>
      <c r="I179" s="253">
        <v>18.0444</v>
      </c>
      <c r="J179" s="254">
        <f t="shared" si="10"/>
        <v>-1</v>
      </c>
      <c r="K179" s="253">
        <v>404.26092999999997</v>
      </c>
      <c r="L179" s="253">
        <v>215.39836</v>
      </c>
      <c r="M179" s="254">
        <f t="shared" si="11"/>
        <v>-0.46717987315766574</v>
      </c>
    </row>
    <row r="180" spans="1:13" x14ac:dyDescent="0.25">
      <c r="A180" s="252" t="s">
        <v>177</v>
      </c>
      <c r="B180" s="252" t="s">
        <v>236</v>
      </c>
      <c r="C180" s="253">
        <v>118.93818</v>
      </c>
      <c r="D180" s="253">
        <v>0</v>
      </c>
      <c r="E180" s="254">
        <f t="shared" si="8"/>
        <v>-1</v>
      </c>
      <c r="F180" s="253">
        <v>35845.163829999998</v>
      </c>
      <c r="G180" s="253">
        <v>14720.386570000001</v>
      </c>
      <c r="H180" s="254">
        <f t="shared" si="9"/>
        <v>-0.5893340970677885</v>
      </c>
      <c r="I180" s="253">
        <v>15000.438550000001</v>
      </c>
      <c r="J180" s="254">
        <f t="shared" si="10"/>
        <v>-1.8669586163532537E-2</v>
      </c>
      <c r="K180" s="253">
        <v>110519.41581999999</v>
      </c>
      <c r="L180" s="253">
        <v>66603.310670000006</v>
      </c>
      <c r="M180" s="254">
        <f t="shared" si="11"/>
        <v>-0.39736099602195663</v>
      </c>
    </row>
    <row r="181" spans="1:13" x14ac:dyDescent="0.25">
      <c r="A181" s="252" t="s">
        <v>177</v>
      </c>
      <c r="B181" s="252" t="s">
        <v>340</v>
      </c>
      <c r="C181" s="253">
        <v>0</v>
      </c>
      <c r="D181" s="253">
        <v>0</v>
      </c>
      <c r="E181" s="254" t="str">
        <f t="shared" si="8"/>
        <v/>
      </c>
      <c r="F181" s="253">
        <v>3530.9860899999999</v>
      </c>
      <c r="G181" s="253">
        <v>2177.3008100000002</v>
      </c>
      <c r="H181" s="254">
        <f t="shared" si="9"/>
        <v>-0.38337315568411079</v>
      </c>
      <c r="I181" s="253">
        <v>1573.8911700000001</v>
      </c>
      <c r="J181" s="254">
        <f t="shared" si="10"/>
        <v>0.38338714359773673</v>
      </c>
      <c r="K181" s="253">
        <v>9234.4572100000005</v>
      </c>
      <c r="L181" s="253">
        <v>6306.2471299999997</v>
      </c>
      <c r="M181" s="254">
        <f t="shared" si="11"/>
        <v>-0.31709606893072606</v>
      </c>
    </row>
    <row r="182" spans="1:13" x14ac:dyDescent="0.25">
      <c r="A182" s="252" t="s">
        <v>177</v>
      </c>
      <c r="B182" s="252" t="s">
        <v>288</v>
      </c>
      <c r="C182" s="253">
        <v>0.12955</v>
      </c>
      <c r="D182" s="253">
        <v>0</v>
      </c>
      <c r="E182" s="254">
        <f t="shared" si="8"/>
        <v>-1</v>
      </c>
      <c r="F182" s="253">
        <v>535.26289999999995</v>
      </c>
      <c r="G182" s="253">
        <v>939.66381999999999</v>
      </c>
      <c r="H182" s="254">
        <f t="shared" si="9"/>
        <v>0.75551830698522182</v>
      </c>
      <c r="I182" s="253">
        <v>709.85074999999995</v>
      </c>
      <c r="J182" s="254">
        <f t="shared" si="10"/>
        <v>0.32374843585077584</v>
      </c>
      <c r="K182" s="253">
        <v>44717.410539999997</v>
      </c>
      <c r="L182" s="253">
        <v>1836.9135699999999</v>
      </c>
      <c r="M182" s="254">
        <f t="shared" si="11"/>
        <v>-0.95892173657155599</v>
      </c>
    </row>
    <row r="183" spans="1:13" x14ac:dyDescent="0.25">
      <c r="A183" s="252" t="s">
        <v>177</v>
      </c>
      <c r="B183" s="252" t="s">
        <v>251</v>
      </c>
      <c r="C183" s="253">
        <v>13.930680000000001</v>
      </c>
      <c r="D183" s="253">
        <v>0</v>
      </c>
      <c r="E183" s="254">
        <f t="shared" si="8"/>
        <v>-1</v>
      </c>
      <c r="F183" s="253">
        <v>6094.1876000000002</v>
      </c>
      <c r="G183" s="253">
        <v>4741.5940099999998</v>
      </c>
      <c r="H183" s="254">
        <f t="shared" si="9"/>
        <v>-0.2219481379273589</v>
      </c>
      <c r="I183" s="253">
        <v>5218.8915200000001</v>
      </c>
      <c r="J183" s="254">
        <f t="shared" si="10"/>
        <v>-9.145572544876357E-2</v>
      </c>
      <c r="K183" s="253">
        <v>21806.93563</v>
      </c>
      <c r="L183" s="253">
        <v>19277.277010000002</v>
      </c>
      <c r="M183" s="254">
        <f t="shared" si="11"/>
        <v>-0.11600248026228521</v>
      </c>
    </row>
    <row r="184" spans="1:13" x14ac:dyDescent="0.25">
      <c r="A184" s="252" t="s">
        <v>177</v>
      </c>
      <c r="B184" s="252" t="s">
        <v>221</v>
      </c>
      <c r="C184" s="253">
        <v>111.75017</v>
      </c>
      <c r="D184" s="253">
        <v>0</v>
      </c>
      <c r="E184" s="254">
        <f t="shared" si="8"/>
        <v>-1</v>
      </c>
      <c r="F184" s="253">
        <v>6118.7380300000004</v>
      </c>
      <c r="G184" s="253">
        <v>1846.6850199999999</v>
      </c>
      <c r="H184" s="254">
        <f t="shared" si="9"/>
        <v>-0.69819184757612507</v>
      </c>
      <c r="I184" s="253">
        <v>7657.3397400000003</v>
      </c>
      <c r="J184" s="254">
        <f t="shared" si="10"/>
        <v>-0.75883464979967052</v>
      </c>
      <c r="K184" s="253">
        <v>28003.966799999998</v>
      </c>
      <c r="L184" s="253">
        <v>26792.614939999999</v>
      </c>
      <c r="M184" s="254">
        <f t="shared" si="11"/>
        <v>-4.3256438227172844E-2</v>
      </c>
    </row>
    <row r="185" spans="1:13" x14ac:dyDescent="0.25">
      <c r="A185" s="252" t="s">
        <v>177</v>
      </c>
      <c r="B185" s="252" t="s">
        <v>279</v>
      </c>
      <c r="C185" s="253">
        <v>0</v>
      </c>
      <c r="D185" s="253">
        <v>0</v>
      </c>
      <c r="E185" s="254" t="str">
        <f t="shared" si="8"/>
        <v/>
      </c>
      <c r="F185" s="253">
        <v>8682.6966699999994</v>
      </c>
      <c r="G185" s="253">
        <v>4031.8683599999999</v>
      </c>
      <c r="H185" s="254">
        <f t="shared" si="9"/>
        <v>-0.53564330147214501</v>
      </c>
      <c r="I185" s="253">
        <v>3607.6720099999998</v>
      </c>
      <c r="J185" s="254">
        <f t="shared" si="10"/>
        <v>0.11758173936660055</v>
      </c>
      <c r="K185" s="253">
        <v>28988.818039999998</v>
      </c>
      <c r="L185" s="253">
        <v>10750.438910000001</v>
      </c>
      <c r="M185" s="254">
        <f t="shared" si="11"/>
        <v>-0.62915221672142374</v>
      </c>
    </row>
    <row r="186" spans="1:13" x14ac:dyDescent="0.25">
      <c r="A186" s="252" t="s">
        <v>177</v>
      </c>
      <c r="B186" s="252" t="s">
        <v>328</v>
      </c>
      <c r="C186" s="253">
        <v>0</v>
      </c>
      <c r="D186" s="253">
        <v>0</v>
      </c>
      <c r="E186" s="254" t="str">
        <f t="shared" si="8"/>
        <v/>
      </c>
      <c r="F186" s="253">
        <v>537.92082000000005</v>
      </c>
      <c r="G186" s="253">
        <v>145.88493</v>
      </c>
      <c r="H186" s="254">
        <f t="shared" si="9"/>
        <v>-0.72879850607009411</v>
      </c>
      <c r="I186" s="253">
        <v>191.86593999999999</v>
      </c>
      <c r="J186" s="254">
        <f t="shared" si="10"/>
        <v>-0.23965175893126212</v>
      </c>
      <c r="K186" s="253">
        <v>1663.5001299999999</v>
      </c>
      <c r="L186" s="253">
        <v>695.58511999999996</v>
      </c>
      <c r="M186" s="254">
        <f t="shared" si="11"/>
        <v>-0.58185448413520713</v>
      </c>
    </row>
    <row r="187" spans="1:13" x14ac:dyDescent="0.25">
      <c r="A187" s="252" t="s">
        <v>177</v>
      </c>
      <c r="B187" s="252" t="s">
        <v>520</v>
      </c>
      <c r="C187" s="253">
        <v>0</v>
      </c>
      <c r="D187" s="253">
        <v>0</v>
      </c>
      <c r="E187" s="254" t="str">
        <f t="shared" si="8"/>
        <v/>
      </c>
      <c r="F187" s="253">
        <v>0</v>
      </c>
      <c r="G187" s="253">
        <v>0</v>
      </c>
      <c r="H187" s="254" t="str">
        <f t="shared" si="9"/>
        <v/>
      </c>
      <c r="I187" s="253">
        <v>0</v>
      </c>
      <c r="J187" s="254" t="str">
        <f t="shared" si="10"/>
        <v/>
      </c>
      <c r="K187" s="253">
        <v>0.16209000000000001</v>
      </c>
      <c r="L187" s="253">
        <v>0</v>
      </c>
      <c r="M187" s="254">
        <f t="shared" si="11"/>
        <v>-1</v>
      </c>
    </row>
    <row r="188" spans="1:13" x14ac:dyDescent="0.25">
      <c r="A188" s="252" t="s">
        <v>177</v>
      </c>
      <c r="B188" s="252" t="s">
        <v>404</v>
      </c>
      <c r="C188" s="253">
        <v>0</v>
      </c>
      <c r="D188" s="253">
        <v>0</v>
      </c>
      <c r="E188" s="254" t="str">
        <f t="shared" si="8"/>
        <v/>
      </c>
      <c r="F188" s="253">
        <v>0</v>
      </c>
      <c r="G188" s="253">
        <v>0</v>
      </c>
      <c r="H188" s="254" t="str">
        <f t="shared" si="9"/>
        <v/>
      </c>
      <c r="I188" s="253">
        <v>0</v>
      </c>
      <c r="J188" s="254" t="str">
        <f t="shared" si="10"/>
        <v/>
      </c>
      <c r="K188" s="253">
        <v>27.189080000000001</v>
      </c>
      <c r="L188" s="253">
        <v>0</v>
      </c>
      <c r="M188" s="254">
        <f t="shared" si="11"/>
        <v>-1</v>
      </c>
    </row>
    <row r="189" spans="1:13" x14ac:dyDescent="0.25">
      <c r="A189" s="252" t="s">
        <v>177</v>
      </c>
      <c r="B189" s="252" t="s">
        <v>387</v>
      </c>
      <c r="C189" s="253">
        <v>0</v>
      </c>
      <c r="D189" s="253">
        <v>0</v>
      </c>
      <c r="E189" s="254" t="str">
        <f t="shared" si="8"/>
        <v/>
      </c>
      <c r="F189" s="253">
        <v>0</v>
      </c>
      <c r="G189" s="253">
        <v>0</v>
      </c>
      <c r="H189" s="254" t="str">
        <f t="shared" si="9"/>
        <v/>
      </c>
      <c r="I189" s="253">
        <v>941.24175000000002</v>
      </c>
      <c r="J189" s="254">
        <f t="shared" si="10"/>
        <v>-1</v>
      </c>
      <c r="K189" s="253">
        <v>0</v>
      </c>
      <c r="L189" s="253">
        <v>1001.59945</v>
      </c>
      <c r="M189" s="254" t="str">
        <f t="shared" si="11"/>
        <v/>
      </c>
    </row>
    <row r="190" spans="1:13" x14ac:dyDescent="0.25">
      <c r="A190" s="252" t="s">
        <v>177</v>
      </c>
      <c r="B190" s="252" t="s">
        <v>394</v>
      </c>
      <c r="C190" s="253">
        <v>0</v>
      </c>
      <c r="D190" s="253">
        <v>0</v>
      </c>
      <c r="E190" s="254" t="str">
        <f t="shared" si="8"/>
        <v/>
      </c>
      <c r="F190" s="253">
        <v>0</v>
      </c>
      <c r="G190" s="253">
        <v>13.182</v>
      </c>
      <c r="H190" s="254" t="str">
        <f t="shared" si="9"/>
        <v/>
      </c>
      <c r="I190" s="253">
        <v>20.542400000000001</v>
      </c>
      <c r="J190" s="254">
        <f t="shared" si="10"/>
        <v>-0.35830282732300023</v>
      </c>
      <c r="K190" s="253">
        <v>0</v>
      </c>
      <c r="L190" s="253">
        <v>274.37607000000003</v>
      </c>
      <c r="M190" s="254" t="str">
        <f t="shared" si="11"/>
        <v/>
      </c>
    </row>
    <row r="191" spans="1:13" x14ac:dyDescent="0.25">
      <c r="A191" s="252" t="s">
        <v>177</v>
      </c>
      <c r="B191" s="252" t="s">
        <v>285</v>
      </c>
      <c r="C191" s="253">
        <v>7.2358000000000002</v>
      </c>
      <c r="D191" s="253">
        <v>0</v>
      </c>
      <c r="E191" s="254">
        <f t="shared" si="8"/>
        <v>-1</v>
      </c>
      <c r="F191" s="253">
        <v>1083.4847500000001</v>
      </c>
      <c r="G191" s="253">
        <v>584.38962000000004</v>
      </c>
      <c r="H191" s="254">
        <f t="shared" si="9"/>
        <v>-0.46063881379041094</v>
      </c>
      <c r="I191" s="253">
        <v>3640.7476700000002</v>
      </c>
      <c r="J191" s="254">
        <f t="shared" si="10"/>
        <v>-0.83948637121561354</v>
      </c>
      <c r="K191" s="253">
        <v>6357.2370499999997</v>
      </c>
      <c r="L191" s="253">
        <v>6266.1967500000001</v>
      </c>
      <c r="M191" s="254">
        <f t="shared" si="11"/>
        <v>-1.4320733879193637E-2</v>
      </c>
    </row>
    <row r="192" spans="1:13" x14ac:dyDescent="0.25">
      <c r="A192" s="252" t="s">
        <v>177</v>
      </c>
      <c r="B192" s="252" t="s">
        <v>355</v>
      </c>
      <c r="C192" s="253">
        <v>0</v>
      </c>
      <c r="D192" s="253">
        <v>0</v>
      </c>
      <c r="E192" s="254" t="str">
        <f t="shared" si="8"/>
        <v/>
      </c>
      <c r="F192" s="253">
        <v>2677.5157100000001</v>
      </c>
      <c r="G192" s="253">
        <v>645.12909999999999</v>
      </c>
      <c r="H192" s="254">
        <f t="shared" si="9"/>
        <v>-0.75905683854979134</v>
      </c>
      <c r="I192" s="253">
        <v>768.26367000000005</v>
      </c>
      <c r="J192" s="254">
        <f t="shared" si="10"/>
        <v>-0.16027644519491602</v>
      </c>
      <c r="K192" s="253">
        <v>2879.6646700000001</v>
      </c>
      <c r="L192" s="253">
        <v>2131.9751200000001</v>
      </c>
      <c r="M192" s="254">
        <f t="shared" si="11"/>
        <v>-0.25964465855672003</v>
      </c>
    </row>
    <row r="193" spans="1:13" x14ac:dyDescent="0.25">
      <c r="A193" s="252" t="s">
        <v>177</v>
      </c>
      <c r="B193" s="252" t="s">
        <v>238</v>
      </c>
      <c r="C193" s="253">
        <v>0</v>
      </c>
      <c r="D193" s="253">
        <v>0</v>
      </c>
      <c r="E193" s="254" t="str">
        <f t="shared" si="8"/>
        <v/>
      </c>
      <c r="F193" s="253">
        <v>4803.4705000000004</v>
      </c>
      <c r="G193" s="253">
        <v>4454.6482599999999</v>
      </c>
      <c r="H193" s="254">
        <f t="shared" si="9"/>
        <v>-7.2618795098252531E-2</v>
      </c>
      <c r="I193" s="253">
        <v>6792.7096000000001</v>
      </c>
      <c r="J193" s="254">
        <f t="shared" si="10"/>
        <v>-0.34420157458225509</v>
      </c>
      <c r="K193" s="253">
        <v>26943.598170000001</v>
      </c>
      <c r="L193" s="253">
        <v>21662.413519999998</v>
      </c>
      <c r="M193" s="254">
        <f t="shared" si="11"/>
        <v>-0.19600888554967644</v>
      </c>
    </row>
    <row r="194" spans="1:13" x14ac:dyDescent="0.25">
      <c r="A194" s="252" t="s">
        <v>177</v>
      </c>
      <c r="B194" s="252" t="s">
        <v>222</v>
      </c>
      <c r="C194" s="253">
        <v>0</v>
      </c>
      <c r="D194" s="253">
        <v>0</v>
      </c>
      <c r="E194" s="254" t="str">
        <f t="shared" si="8"/>
        <v/>
      </c>
      <c r="F194" s="253">
        <v>95.7714</v>
      </c>
      <c r="G194" s="253">
        <v>13572.315140000001</v>
      </c>
      <c r="H194" s="254">
        <f t="shared" si="9"/>
        <v>140.71574332211912</v>
      </c>
      <c r="I194" s="253">
        <v>8598.3009899999997</v>
      </c>
      <c r="J194" s="254">
        <f t="shared" si="10"/>
        <v>0.57848802406253075</v>
      </c>
      <c r="K194" s="253">
        <v>754.21867999999995</v>
      </c>
      <c r="L194" s="253">
        <v>43779.175810000001</v>
      </c>
      <c r="M194" s="254">
        <f t="shared" si="11"/>
        <v>57.045732585143611</v>
      </c>
    </row>
    <row r="195" spans="1:13" x14ac:dyDescent="0.25">
      <c r="A195" s="252" t="s">
        <v>177</v>
      </c>
      <c r="B195" s="252" t="s">
        <v>300</v>
      </c>
      <c r="C195" s="253">
        <v>0</v>
      </c>
      <c r="D195" s="253">
        <v>0</v>
      </c>
      <c r="E195" s="254" t="str">
        <f t="shared" si="8"/>
        <v/>
      </c>
      <c r="F195" s="253">
        <v>12131.992630000001</v>
      </c>
      <c r="G195" s="253">
        <v>2652.87644</v>
      </c>
      <c r="H195" s="254">
        <f t="shared" si="9"/>
        <v>-0.78133217510864905</v>
      </c>
      <c r="I195" s="253">
        <v>3169.5341600000002</v>
      </c>
      <c r="J195" s="254">
        <f t="shared" si="10"/>
        <v>-0.16300746227010221</v>
      </c>
      <c r="K195" s="253">
        <v>64485.946210000002</v>
      </c>
      <c r="L195" s="253">
        <v>18119.736809999999</v>
      </c>
      <c r="M195" s="254">
        <f t="shared" si="11"/>
        <v>-0.71901262406862032</v>
      </c>
    </row>
    <row r="196" spans="1:13" x14ac:dyDescent="0.25">
      <c r="A196" s="252" t="s">
        <v>177</v>
      </c>
      <c r="B196" s="252" t="s">
        <v>280</v>
      </c>
      <c r="C196" s="253">
        <v>0</v>
      </c>
      <c r="D196" s="253">
        <v>0</v>
      </c>
      <c r="E196" s="254" t="str">
        <f t="shared" si="8"/>
        <v/>
      </c>
      <c r="F196" s="253">
        <v>237.72422</v>
      </c>
      <c r="G196" s="253">
        <v>155.30375000000001</v>
      </c>
      <c r="H196" s="254">
        <f t="shared" si="9"/>
        <v>-0.34670623800974087</v>
      </c>
      <c r="I196" s="253">
        <v>396.12193000000002</v>
      </c>
      <c r="J196" s="254">
        <f t="shared" si="10"/>
        <v>-0.60793953013406754</v>
      </c>
      <c r="K196" s="253">
        <v>1048.28288</v>
      </c>
      <c r="L196" s="253">
        <v>1299.3100300000001</v>
      </c>
      <c r="M196" s="254">
        <f t="shared" si="11"/>
        <v>0.23946508598900329</v>
      </c>
    </row>
    <row r="197" spans="1:13" x14ac:dyDescent="0.25">
      <c r="A197" s="252" t="s">
        <v>177</v>
      </c>
      <c r="B197" s="252" t="s">
        <v>292</v>
      </c>
      <c r="C197" s="253">
        <v>0</v>
      </c>
      <c r="D197" s="253">
        <v>0</v>
      </c>
      <c r="E197" s="254" t="str">
        <f t="shared" ref="E197:E260" si="12">IF(C197=0,"",(D197/C197-1))</f>
        <v/>
      </c>
      <c r="F197" s="253">
        <v>5828.5965699999997</v>
      </c>
      <c r="G197" s="253">
        <v>2279.9848200000001</v>
      </c>
      <c r="H197" s="254">
        <f t="shared" ref="H197:H260" si="13">IF(F197=0,"",(G197/F197-1))</f>
        <v>-0.6088278211370528</v>
      </c>
      <c r="I197" s="253">
        <v>4731.3407900000002</v>
      </c>
      <c r="J197" s="254">
        <f t="shared" ref="J197:J260" si="14">IF(I197=0,"",(G197/I197-1))</f>
        <v>-0.5181102099390309</v>
      </c>
      <c r="K197" s="253">
        <v>27708.650590000001</v>
      </c>
      <c r="L197" s="253">
        <v>14045.882159999999</v>
      </c>
      <c r="M197" s="254">
        <f t="shared" ref="M197:M260" si="15">IF(K197=0,"",(L197/K197-1))</f>
        <v>-0.49308674868962654</v>
      </c>
    </row>
    <row r="198" spans="1:13" x14ac:dyDescent="0.25">
      <c r="A198" s="252" t="s">
        <v>177</v>
      </c>
      <c r="B198" s="252" t="s">
        <v>297</v>
      </c>
      <c r="C198" s="253">
        <v>0</v>
      </c>
      <c r="D198" s="253">
        <v>0</v>
      </c>
      <c r="E198" s="254" t="str">
        <f t="shared" si="12"/>
        <v/>
      </c>
      <c r="F198" s="253">
        <v>656.25960999999995</v>
      </c>
      <c r="G198" s="253">
        <v>710.91663000000005</v>
      </c>
      <c r="H198" s="254">
        <f t="shared" si="13"/>
        <v>8.3285667999589474E-2</v>
      </c>
      <c r="I198" s="253">
        <v>668.63045</v>
      </c>
      <c r="J198" s="254">
        <f t="shared" si="14"/>
        <v>6.3242976744478208E-2</v>
      </c>
      <c r="K198" s="253">
        <v>3225.7728400000001</v>
      </c>
      <c r="L198" s="253">
        <v>1731.4837299999999</v>
      </c>
      <c r="M198" s="254">
        <f t="shared" si="15"/>
        <v>-0.46323445081768377</v>
      </c>
    </row>
    <row r="199" spans="1:13" x14ac:dyDescent="0.25">
      <c r="A199" s="252" t="s">
        <v>177</v>
      </c>
      <c r="B199" s="252" t="s">
        <v>305</v>
      </c>
      <c r="C199" s="253">
        <v>0</v>
      </c>
      <c r="D199" s="253">
        <v>0</v>
      </c>
      <c r="E199" s="254" t="str">
        <f t="shared" si="12"/>
        <v/>
      </c>
      <c r="F199" s="253">
        <v>344.03917999999999</v>
      </c>
      <c r="G199" s="253">
        <v>121.2677</v>
      </c>
      <c r="H199" s="254">
        <f t="shared" si="13"/>
        <v>-0.64751776236648395</v>
      </c>
      <c r="I199" s="253">
        <v>2078.9681099999998</v>
      </c>
      <c r="J199" s="254">
        <f t="shared" si="14"/>
        <v>-0.94166928322916887</v>
      </c>
      <c r="K199" s="253">
        <v>1291.60871</v>
      </c>
      <c r="L199" s="253">
        <v>5904.4039400000001</v>
      </c>
      <c r="M199" s="254">
        <f t="shared" si="15"/>
        <v>3.5713565527132438</v>
      </c>
    </row>
    <row r="200" spans="1:13" x14ac:dyDescent="0.25">
      <c r="A200" s="252" t="s">
        <v>177</v>
      </c>
      <c r="B200" s="252" t="s">
        <v>291</v>
      </c>
      <c r="C200" s="253">
        <v>0</v>
      </c>
      <c r="D200" s="253">
        <v>0</v>
      </c>
      <c r="E200" s="254" t="str">
        <f t="shared" si="12"/>
        <v/>
      </c>
      <c r="F200" s="253">
        <v>176.95255</v>
      </c>
      <c r="G200" s="253">
        <v>399.16804999999999</v>
      </c>
      <c r="H200" s="254">
        <f t="shared" si="13"/>
        <v>1.2557914536976154</v>
      </c>
      <c r="I200" s="253">
        <v>113.05577</v>
      </c>
      <c r="J200" s="254">
        <f t="shared" si="14"/>
        <v>2.5307180694979126</v>
      </c>
      <c r="K200" s="253">
        <v>1643.67794</v>
      </c>
      <c r="L200" s="253">
        <v>711.82514000000003</v>
      </c>
      <c r="M200" s="254">
        <f t="shared" si="15"/>
        <v>-0.56693149997498904</v>
      </c>
    </row>
    <row r="201" spans="1:13" x14ac:dyDescent="0.25">
      <c r="A201" s="252" t="s">
        <v>177</v>
      </c>
      <c r="B201" s="252" t="s">
        <v>418</v>
      </c>
      <c r="C201" s="253">
        <v>0</v>
      </c>
      <c r="D201" s="253">
        <v>0</v>
      </c>
      <c r="E201" s="254" t="str">
        <f t="shared" si="12"/>
        <v/>
      </c>
      <c r="F201" s="253">
        <v>0</v>
      </c>
      <c r="G201" s="253">
        <v>0</v>
      </c>
      <c r="H201" s="254" t="str">
        <f t="shared" si="13"/>
        <v/>
      </c>
      <c r="I201" s="253">
        <v>0</v>
      </c>
      <c r="J201" s="254" t="str">
        <f t="shared" si="14"/>
        <v/>
      </c>
      <c r="K201" s="253">
        <v>12.39</v>
      </c>
      <c r="L201" s="253">
        <v>0</v>
      </c>
      <c r="M201" s="254">
        <f t="shared" si="15"/>
        <v>-1</v>
      </c>
    </row>
    <row r="202" spans="1:13" x14ac:dyDescent="0.25">
      <c r="A202" s="252" t="s">
        <v>177</v>
      </c>
      <c r="B202" s="252" t="s">
        <v>296</v>
      </c>
      <c r="C202" s="253">
        <v>0</v>
      </c>
      <c r="D202" s="253">
        <v>0</v>
      </c>
      <c r="E202" s="254" t="str">
        <f t="shared" si="12"/>
        <v/>
      </c>
      <c r="F202" s="253">
        <v>981.06232999999997</v>
      </c>
      <c r="G202" s="253">
        <v>975.53642000000002</v>
      </c>
      <c r="H202" s="254">
        <f t="shared" si="13"/>
        <v>-5.6325779015488076E-3</v>
      </c>
      <c r="I202" s="253">
        <v>742.85736999999995</v>
      </c>
      <c r="J202" s="254">
        <f t="shared" si="14"/>
        <v>0.31322170230336432</v>
      </c>
      <c r="K202" s="253">
        <v>2796.85491</v>
      </c>
      <c r="L202" s="253">
        <v>3254.70946</v>
      </c>
      <c r="M202" s="254">
        <f t="shared" si="15"/>
        <v>0.16370336135884855</v>
      </c>
    </row>
    <row r="203" spans="1:13" x14ac:dyDescent="0.25">
      <c r="A203" s="252" t="s">
        <v>177</v>
      </c>
      <c r="B203" s="252" t="s">
        <v>337</v>
      </c>
      <c r="C203" s="253">
        <v>0</v>
      </c>
      <c r="D203" s="253">
        <v>0</v>
      </c>
      <c r="E203" s="254" t="str">
        <f t="shared" si="12"/>
        <v/>
      </c>
      <c r="F203" s="253">
        <v>6470.4863999999998</v>
      </c>
      <c r="G203" s="253">
        <v>1489.3606299999999</v>
      </c>
      <c r="H203" s="254">
        <f t="shared" si="13"/>
        <v>-0.76982246187860004</v>
      </c>
      <c r="I203" s="253">
        <v>10336.354579999999</v>
      </c>
      <c r="J203" s="254">
        <f t="shared" si="14"/>
        <v>-0.85591045484432282</v>
      </c>
      <c r="K203" s="253">
        <v>21375.093219999999</v>
      </c>
      <c r="L203" s="253">
        <v>14607.36354</v>
      </c>
      <c r="M203" s="254">
        <f t="shared" si="15"/>
        <v>-0.31661755157482296</v>
      </c>
    </row>
    <row r="204" spans="1:13" x14ac:dyDescent="0.25">
      <c r="A204" s="252" t="s">
        <v>177</v>
      </c>
      <c r="B204" s="252" t="s">
        <v>241</v>
      </c>
      <c r="C204" s="253">
        <v>52.994199999999999</v>
      </c>
      <c r="D204" s="253">
        <v>0</v>
      </c>
      <c r="E204" s="254">
        <f t="shared" si="12"/>
        <v>-1</v>
      </c>
      <c r="F204" s="253">
        <v>32866.533580000003</v>
      </c>
      <c r="G204" s="253">
        <v>14341.688539999999</v>
      </c>
      <c r="H204" s="254">
        <f t="shared" si="13"/>
        <v>-0.5636385411594721</v>
      </c>
      <c r="I204" s="253">
        <v>25265.78846</v>
      </c>
      <c r="J204" s="254">
        <f t="shared" si="14"/>
        <v>-0.43236726759169586</v>
      </c>
      <c r="K204" s="253">
        <v>95816.351790000001</v>
      </c>
      <c r="L204" s="253">
        <v>55581.004309999997</v>
      </c>
      <c r="M204" s="254">
        <f t="shared" si="15"/>
        <v>-0.41992151369093578</v>
      </c>
    </row>
    <row r="205" spans="1:13" x14ac:dyDescent="0.25">
      <c r="A205" s="252" t="s">
        <v>177</v>
      </c>
      <c r="B205" s="252" t="s">
        <v>385</v>
      </c>
      <c r="C205" s="253">
        <v>0</v>
      </c>
      <c r="D205" s="253">
        <v>0</v>
      </c>
      <c r="E205" s="254" t="str">
        <f t="shared" si="12"/>
        <v/>
      </c>
      <c r="F205" s="253">
        <v>2.4521700000000002</v>
      </c>
      <c r="G205" s="253">
        <v>15.818770000000001</v>
      </c>
      <c r="H205" s="254">
        <f t="shared" si="13"/>
        <v>5.4509271380042978</v>
      </c>
      <c r="I205" s="253">
        <v>0.40922999999999998</v>
      </c>
      <c r="J205" s="254">
        <f t="shared" si="14"/>
        <v>37.654961757446912</v>
      </c>
      <c r="K205" s="253">
        <v>160.45364000000001</v>
      </c>
      <c r="L205" s="253">
        <v>77.026200000000003</v>
      </c>
      <c r="M205" s="254">
        <f t="shared" si="15"/>
        <v>-0.51994731936277672</v>
      </c>
    </row>
    <row r="206" spans="1:13" x14ac:dyDescent="0.25">
      <c r="A206" s="252" t="s">
        <v>177</v>
      </c>
      <c r="B206" s="252" t="s">
        <v>407</v>
      </c>
      <c r="C206" s="253">
        <v>0</v>
      </c>
      <c r="D206" s="253">
        <v>0</v>
      </c>
      <c r="E206" s="254" t="str">
        <f t="shared" si="12"/>
        <v/>
      </c>
      <c r="F206" s="253">
        <v>188.83539999999999</v>
      </c>
      <c r="G206" s="253">
        <v>0</v>
      </c>
      <c r="H206" s="254">
        <f t="shared" si="13"/>
        <v>-1</v>
      </c>
      <c r="I206" s="253">
        <v>2.40903</v>
      </c>
      <c r="J206" s="254">
        <f t="shared" si="14"/>
        <v>-1</v>
      </c>
      <c r="K206" s="253">
        <v>188.83539999999999</v>
      </c>
      <c r="L206" s="253">
        <v>91.896029999999996</v>
      </c>
      <c r="M206" s="254">
        <f t="shared" si="15"/>
        <v>-0.51335379912876511</v>
      </c>
    </row>
    <row r="207" spans="1:13" x14ac:dyDescent="0.25">
      <c r="A207" s="252" t="s">
        <v>177</v>
      </c>
      <c r="B207" s="252" t="s">
        <v>248</v>
      </c>
      <c r="C207" s="253">
        <v>453.86968000000002</v>
      </c>
      <c r="D207" s="253">
        <v>0</v>
      </c>
      <c r="E207" s="254">
        <f t="shared" si="12"/>
        <v>-1</v>
      </c>
      <c r="F207" s="253">
        <v>9951.5537100000001</v>
      </c>
      <c r="G207" s="253">
        <v>7942.5619399999996</v>
      </c>
      <c r="H207" s="254">
        <f t="shared" si="13"/>
        <v>-0.20187719712362384</v>
      </c>
      <c r="I207" s="253">
        <v>9529.0748000000003</v>
      </c>
      <c r="J207" s="254">
        <f t="shared" si="14"/>
        <v>-0.1664918046398377</v>
      </c>
      <c r="K207" s="253">
        <v>24577.090069999998</v>
      </c>
      <c r="L207" s="253">
        <v>33184.785889999999</v>
      </c>
      <c r="M207" s="254">
        <f t="shared" si="15"/>
        <v>0.35023250496636193</v>
      </c>
    </row>
    <row r="208" spans="1:13" x14ac:dyDescent="0.25">
      <c r="A208" s="252" t="s">
        <v>177</v>
      </c>
      <c r="B208" s="252" t="s">
        <v>352</v>
      </c>
      <c r="C208" s="253">
        <v>0</v>
      </c>
      <c r="D208" s="253">
        <v>0</v>
      </c>
      <c r="E208" s="254" t="str">
        <f t="shared" si="12"/>
        <v/>
      </c>
      <c r="F208" s="253">
        <v>32.542900000000003</v>
      </c>
      <c r="G208" s="253">
        <v>6.9614099999999999</v>
      </c>
      <c r="H208" s="254">
        <f t="shared" si="13"/>
        <v>-0.78608513685012715</v>
      </c>
      <c r="I208" s="253">
        <v>367.71249</v>
      </c>
      <c r="J208" s="254">
        <f t="shared" si="14"/>
        <v>-0.98106833412158501</v>
      </c>
      <c r="K208" s="253">
        <v>198.61180999999999</v>
      </c>
      <c r="L208" s="253">
        <v>768.72177999999997</v>
      </c>
      <c r="M208" s="254">
        <f t="shared" si="15"/>
        <v>2.8704736641793858</v>
      </c>
    </row>
    <row r="209" spans="1:13" x14ac:dyDescent="0.25">
      <c r="A209" s="252" t="s">
        <v>177</v>
      </c>
      <c r="B209" s="252" t="s">
        <v>216</v>
      </c>
      <c r="C209" s="253">
        <v>264.28514999999999</v>
      </c>
      <c r="D209" s="253">
        <v>0</v>
      </c>
      <c r="E209" s="254">
        <f t="shared" si="12"/>
        <v>-1</v>
      </c>
      <c r="F209" s="253">
        <v>7530.1033500000003</v>
      </c>
      <c r="G209" s="253">
        <v>33947.93864</v>
      </c>
      <c r="H209" s="254">
        <f t="shared" si="13"/>
        <v>3.5082965083075521</v>
      </c>
      <c r="I209" s="253">
        <v>27508.733209999999</v>
      </c>
      <c r="J209" s="254">
        <f t="shared" si="14"/>
        <v>0.23407858809213411</v>
      </c>
      <c r="K209" s="253">
        <v>57964.823770000003</v>
      </c>
      <c r="L209" s="253">
        <v>102782.67485</v>
      </c>
      <c r="M209" s="254">
        <f t="shared" si="15"/>
        <v>0.77319050011837875</v>
      </c>
    </row>
    <row r="210" spans="1:13" x14ac:dyDescent="0.25">
      <c r="A210" s="252" t="s">
        <v>177</v>
      </c>
      <c r="B210" s="252" t="s">
        <v>286</v>
      </c>
      <c r="C210" s="253">
        <v>0</v>
      </c>
      <c r="D210" s="253">
        <v>0</v>
      </c>
      <c r="E210" s="254" t="str">
        <f t="shared" si="12"/>
        <v/>
      </c>
      <c r="F210" s="253">
        <v>2397.5858899999998</v>
      </c>
      <c r="G210" s="253">
        <v>1209.2064</v>
      </c>
      <c r="H210" s="254">
        <f t="shared" si="13"/>
        <v>-0.49565669157320569</v>
      </c>
      <c r="I210" s="253">
        <v>1340.65041</v>
      </c>
      <c r="J210" s="254">
        <f t="shared" si="14"/>
        <v>-9.8044955657008215E-2</v>
      </c>
      <c r="K210" s="253">
        <v>6286.4302699999998</v>
      </c>
      <c r="L210" s="253">
        <v>5015.0827799999997</v>
      </c>
      <c r="M210" s="254">
        <f t="shared" si="15"/>
        <v>-0.20223679185102938</v>
      </c>
    </row>
    <row r="211" spans="1:13" x14ac:dyDescent="0.25">
      <c r="A211" s="252" t="s">
        <v>177</v>
      </c>
      <c r="B211" s="252" t="s">
        <v>322</v>
      </c>
      <c r="C211" s="253">
        <v>0</v>
      </c>
      <c r="D211" s="253">
        <v>0</v>
      </c>
      <c r="E211" s="254" t="str">
        <f t="shared" si="12"/>
        <v/>
      </c>
      <c r="F211" s="253">
        <v>1721.4218599999999</v>
      </c>
      <c r="G211" s="253">
        <v>388.75693000000001</v>
      </c>
      <c r="H211" s="254">
        <f t="shared" si="13"/>
        <v>-0.77416521828066009</v>
      </c>
      <c r="I211" s="253">
        <v>1024.09708</v>
      </c>
      <c r="J211" s="254">
        <f t="shared" si="14"/>
        <v>-0.62039054930222037</v>
      </c>
      <c r="K211" s="253">
        <v>5569.6289999999999</v>
      </c>
      <c r="L211" s="253">
        <v>3319.3968799999998</v>
      </c>
      <c r="M211" s="254">
        <f t="shared" si="15"/>
        <v>-0.40401831432578361</v>
      </c>
    </row>
    <row r="212" spans="1:13" x14ac:dyDescent="0.25">
      <c r="A212" s="252" t="s">
        <v>177</v>
      </c>
      <c r="B212" s="252" t="s">
        <v>253</v>
      </c>
      <c r="C212" s="253">
        <v>2.0995200000000001</v>
      </c>
      <c r="D212" s="253">
        <v>0</v>
      </c>
      <c r="E212" s="254">
        <f t="shared" si="12"/>
        <v>-1</v>
      </c>
      <c r="F212" s="253">
        <v>4163.21468</v>
      </c>
      <c r="G212" s="253">
        <v>2272.8248400000002</v>
      </c>
      <c r="H212" s="254">
        <f t="shared" si="13"/>
        <v>-0.45406974785167686</v>
      </c>
      <c r="I212" s="253">
        <v>6679.0153200000004</v>
      </c>
      <c r="J212" s="254">
        <f t="shared" si="14"/>
        <v>-0.65970659878648097</v>
      </c>
      <c r="K212" s="253">
        <v>17498.651040000001</v>
      </c>
      <c r="L212" s="253">
        <v>17297.486580000001</v>
      </c>
      <c r="M212" s="254">
        <f t="shared" si="15"/>
        <v>-1.1495998150952369E-2</v>
      </c>
    </row>
    <row r="213" spans="1:13" x14ac:dyDescent="0.25">
      <c r="A213" s="252" t="s">
        <v>177</v>
      </c>
      <c r="B213" s="252" t="s">
        <v>417</v>
      </c>
      <c r="C213" s="253">
        <v>0</v>
      </c>
      <c r="D213" s="253">
        <v>0</v>
      </c>
      <c r="E213" s="254" t="str">
        <f t="shared" si="12"/>
        <v/>
      </c>
      <c r="F213" s="253">
        <v>0</v>
      </c>
      <c r="G213" s="253">
        <v>0</v>
      </c>
      <c r="H213" s="254" t="str">
        <f t="shared" si="13"/>
        <v/>
      </c>
      <c r="I213" s="253">
        <v>53.832999999999998</v>
      </c>
      <c r="J213" s="254">
        <f t="shared" si="14"/>
        <v>-1</v>
      </c>
      <c r="K213" s="253">
        <v>23.0505</v>
      </c>
      <c r="L213" s="253">
        <v>71.233599999999996</v>
      </c>
      <c r="M213" s="254">
        <f t="shared" si="15"/>
        <v>2.0903277586169495</v>
      </c>
    </row>
    <row r="214" spans="1:13" x14ac:dyDescent="0.25">
      <c r="A214" s="252" t="s">
        <v>177</v>
      </c>
      <c r="B214" s="252" t="s">
        <v>412</v>
      </c>
      <c r="C214" s="253">
        <v>0</v>
      </c>
      <c r="D214" s="253">
        <v>0</v>
      </c>
      <c r="E214" s="254" t="str">
        <f t="shared" si="12"/>
        <v/>
      </c>
      <c r="F214" s="253">
        <v>0</v>
      </c>
      <c r="G214" s="253">
        <v>0</v>
      </c>
      <c r="H214" s="254" t="str">
        <f t="shared" si="13"/>
        <v/>
      </c>
      <c r="I214" s="253">
        <v>0</v>
      </c>
      <c r="J214" s="254" t="str">
        <f t="shared" si="14"/>
        <v/>
      </c>
      <c r="K214" s="253">
        <v>0</v>
      </c>
      <c r="L214" s="253">
        <v>0</v>
      </c>
      <c r="M214" s="254" t="str">
        <f t="shared" si="15"/>
        <v/>
      </c>
    </row>
    <row r="215" spans="1:13" x14ac:dyDescent="0.25">
      <c r="A215" s="252" t="s">
        <v>177</v>
      </c>
      <c r="B215" s="252" t="s">
        <v>293</v>
      </c>
      <c r="C215" s="253">
        <v>0</v>
      </c>
      <c r="D215" s="253">
        <v>0</v>
      </c>
      <c r="E215" s="254" t="str">
        <f t="shared" si="12"/>
        <v/>
      </c>
      <c r="F215" s="253">
        <v>334.91730999999999</v>
      </c>
      <c r="G215" s="253">
        <v>0.24018999999999999</v>
      </c>
      <c r="H215" s="254">
        <f t="shared" si="13"/>
        <v>-0.99928283790407846</v>
      </c>
      <c r="I215" s="253">
        <v>104.71531</v>
      </c>
      <c r="J215" s="254">
        <f t="shared" si="14"/>
        <v>-0.99770625708886318</v>
      </c>
      <c r="K215" s="253">
        <v>839.97072000000003</v>
      </c>
      <c r="L215" s="253">
        <v>210.88627</v>
      </c>
      <c r="M215" s="254">
        <f t="shared" si="15"/>
        <v>-0.74893616529871432</v>
      </c>
    </row>
    <row r="216" spans="1:13" x14ac:dyDescent="0.25">
      <c r="A216" s="252" t="s">
        <v>177</v>
      </c>
      <c r="B216" s="252" t="s">
        <v>287</v>
      </c>
      <c r="C216" s="253">
        <v>0</v>
      </c>
      <c r="D216" s="253">
        <v>0</v>
      </c>
      <c r="E216" s="254" t="str">
        <f t="shared" si="12"/>
        <v/>
      </c>
      <c r="F216" s="253">
        <v>14.625500000000001</v>
      </c>
      <c r="G216" s="253">
        <v>32.615189999999998</v>
      </c>
      <c r="H216" s="254">
        <f t="shared" si="13"/>
        <v>1.2300222214625141</v>
      </c>
      <c r="I216" s="253">
        <v>153.60486</v>
      </c>
      <c r="J216" s="254">
        <f t="shared" si="14"/>
        <v>-0.78766824174703842</v>
      </c>
      <c r="K216" s="253">
        <v>387.88432</v>
      </c>
      <c r="L216" s="253">
        <v>339.16356999999999</v>
      </c>
      <c r="M216" s="254">
        <f t="shared" si="15"/>
        <v>-0.12560639213258218</v>
      </c>
    </row>
    <row r="217" spans="1:13" x14ac:dyDescent="0.25">
      <c r="A217" s="252" t="s">
        <v>177</v>
      </c>
      <c r="B217" s="252" t="s">
        <v>249</v>
      </c>
      <c r="C217" s="253">
        <v>0</v>
      </c>
      <c r="D217" s="253">
        <v>0</v>
      </c>
      <c r="E217" s="254" t="str">
        <f t="shared" si="12"/>
        <v/>
      </c>
      <c r="F217" s="253">
        <v>58602.737840000002</v>
      </c>
      <c r="G217" s="253">
        <v>10327.292009999999</v>
      </c>
      <c r="H217" s="254">
        <f t="shared" si="13"/>
        <v>-0.82377458134812631</v>
      </c>
      <c r="I217" s="253">
        <v>21987.24408</v>
      </c>
      <c r="J217" s="254">
        <f t="shared" si="14"/>
        <v>-0.5303053000901603</v>
      </c>
      <c r="K217" s="253">
        <v>262509.81796000001</v>
      </c>
      <c r="L217" s="253">
        <v>129374.07216</v>
      </c>
      <c r="M217" s="254">
        <f t="shared" si="15"/>
        <v>-0.50716482467062085</v>
      </c>
    </row>
    <row r="218" spans="1:13" x14ac:dyDescent="0.25">
      <c r="A218" s="252" t="s">
        <v>177</v>
      </c>
      <c r="B218" s="252" t="s">
        <v>363</v>
      </c>
      <c r="C218" s="253">
        <v>0</v>
      </c>
      <c r="D218" s="253">
        <v>0</v>
      </c>
      <c r="E218" s="254" t="str">
        <f t="shared" si="12"/>
        <v/>
      </c>
      <c r="F218" s="253">
        <v>138.43314000000001</v>
      </c>
      <c r="G218" s="253">
        <v>67.024109999999993</v>
      </c>
      <c r="H218" s="254">
        <f t="shared" si="13"/>
        <v>-0.51583768164183819</v>
      </c>
      <c r="I218" s="253">
        <v>442.98169000000001</v>
      </c>
      <c r="J218" s="254">
        <f t="shared" si="14"/>
        <v>-0.84869778703494503</v>
      </c>
      <c r="K218" s="253">
        <v>365.88240000000002</v>
      </c>
      <c r="L218" s="253">
        <v>671.75864000000001</v>
      </c>
      <c r="M218" s="254">
        <f t="shared" si="15"/>
        <v>0.83599604681722872</v>
      </c>
    </row>
    <row r="219" spans="1:13" x14ac:dyDescent="0.25">
      <c r="A219" s="252" t="s">
        <v>177</v>
      </c>
      <c r="B219" s="252" t="s">
        <v>335</v>
      </c>
      <c r="C219" s="253">
        <v>0</v>
      </c>
      <c r="D219" s="253">
        <v>0</v>
      </c>
      <c r="E219" s="254" t="str">
        <f t="shared" si="12"/>
        <v/>
      </c>
      <c r="F219" s="253">
        <v>858.81291999999996</v>
      </c>
      <c r="G219" s="253">
        <v>0.86190999999999995</v>
      </c>
      <c r="H219" s="254">
        <f t="shared" si="13"/>
        <v>-0.99899639376640958</v>
      </c>
      <c r="I219" s="253">
        <v>30.715610000000002</v>
      </c>
      <c r="J219" s="254">
        <f t="shared" si="14"/>
        <v>-0.9719390238383675</v>
      </c>
      <c r="K219" s="253">
        <v>4533.2054600000001</v>
      </c>
      <c r="L219" s="253">
        <v>208.21633</v>
      </c>
      <c r="M219" s="254">
        <f t="shared" si="15"/>
        <v>-0.95406863160356292</v>
      </c>
    </row>
    <row r="220" spans="1:13" x14ac:dyDescent="0.25">
      <c r="A220" s="252" t="s">
        <v>177</v>
      </c>
      <c r="B220" s="252" t="s">
        <v>332</v>
      </c>
      <c r="C220" s="253">
        <v>0</v>
      </c>
      <c r="D220" s="253">
        <v>0</v>
      </c>
      <c r="E220" s="254" t="str">
        <f t="shared" si="12"/>
        <v/>
      </c>
      <c r="F220" s="253">
        <v>3401.23351</v>
      </c>
      <c r="G220" s="253">
        <v>1315.61337</v>
      </c>
      <c r="H220" s="254">
        <f t="shared" si="13"/>
        <v>-0.61319522281197325</v>
      </c>
      <c r="I220" s="253">
        <v>976.10717999999997</v>
      </c>
      <c r="J220" s="254">
        <f t="shared" si="14"/>
        <v>0.3478165071995476</v>
      </c>
      <c r="K220" s="253">
        <v>7863.4101000000001</v>
      </c>
      <c r="L220" s="253">
        <v>3639.6830799999998</v>
      </c>
      <c r="M220" s="254">
        <f t="shared" si="15"/>
        <v>-0.53713681040239791</v>
      </c>
    </row>
    <row r="221" spans="1:13" x14ac:dyDescent="0.25">
      <c r="A221" s="252" t="s">
        <v>177</v>
      </c>
      <c r="B221" s="252" t="s">
        <v>220</v>
      </c>
      <c r="C221" s="253">
        <v>1580.9214300000001</v>
      </c>
      <c r="D221" s="253">
        <v>0</v>
      </c>
      <c r="E221" s="254">
        <f t="shared" si="12"/>
        <v>-1</v>
      </c>
      <c r="F221" s="253">
        <v>33069.917589999997</v>
      </c>
      <c r="G221" s="253">
        <v>19042.24482</v>
      </c>
      <c r="H221" s="254">
        <f t="shared" si="13"/>
        <v>-0.42418227175267653</v>
      </c>
      <c r="I221" s="253">
        <v>37186.033210000001</v>
      </c>
      <c r="J221" s="254">
        <f t="shared" si="14"/>
        <v>-0.48791943705145746</v>
      </c>
      <c r="K221" s="253">
        <v>144240.46143</v>
      </c>
      <c r="L221" s="253">
        <v>101440.9212</v>
      </c>
      <c r="M221" s="254">
        <f t="shared" si="15"/>
        <v>-0.29672353932929318</v>
      </c>
    </row>
    <row r="222" spans="1:13" x14ac:dyDescent="0.25">
      <c r="A222" s="252" t="s">
        <v>177</v>
      </c>
      <c r="B222" s="252" t="s">
        <v>366</v>
      </c>
      <c r="C222" s="253">
        <v>0</v>
      </c>
      <c r="D222" s="253">
        <v>0</v>
      </c>
      <c r="E222" s="254" t="str">
        <f t="shared" si="12"/>
        <v/>
      </c>
      <c r="F222" s="253">
        <v>92.430070000000001</v>
      </c>
      <c r="G222" s="253">
        <v>235.75683000000001</v>
      </c>
      <c r="H222" s="254">
        <f t="shared" si="13"/>
        <v>1.5506507784750139</v>
      </c>
      <c r="I222" s="253">
        <v>7.3448799999999999</v>
      </c>
      <c r="J222" s="254">
        <f t="shared" si="14"/>
        <v>31.098118689481652</v>
      </c>
      <c r="K222" s="253">
        <v>131.93163999999999</v>
      </c>
      <c r="L222" s="253">
        <v>249.37844000000001</v>
      </c>
      <c r="M222" s="254">
        <f t="shared" si="15"/>
        <v>0.89020950546813515</v>
      </c>
    </row>
    <row r="223" spans="1:13" x14ac:dyDescent="0.25">
      <c r="A223" s="252" t="s">
        <v>177</v>
      </c>
      <c r="B223" s="252" t="s">
        <v>360</v>
      </c>
      <c r="C223" s="253">
        <v>0</v>
      </c>
      <c r="D223" s="253">
        <v>0</v>
      </c>
      <c r="E223" s="254" t="str">
        <f t="shared" si="12"/>
        <v/>
      </c>
      <c r="F223" s="253">
        <v>27.92512</v>
      </c>
      <c r="G223" s="253">
        <v>85.693079999999995</v>
      </c>
      <c r="H223" s="254">
        <f t="shared" si="13"/>
        <v>2.0686736529690828</v>
      </c>
      <c r="I223" s="253">
        <v>150.99796000000001</v>
      </c>
      <c r="J223" s="254">
        <f t="shared" si="14"/>
        <v>-0.43248849189750649</v>
      </c>
      <c r="K223" s="253">
        <v>518.83407999999997</v>
      </c>
      <c r="L223" s="253">
        <v>404.45862</v>
      </c>
      <c r="M223" s="254">
        <f t="shared" si="15"/>
        <v>-0.2204470839695033</v>
      </c>
    </row>
    <row r="224" spans="1:13" s="117" customFormat="1" ht="13" x14ac:dyDescent="0.3">
      <c r="A224" s="117" t="s">
        <v>177</v>
      </c>
      <c r="B224" s="117" t="s">
        <v>3</v>
      </c>
      <c r="C224" s="165">
        <v>14197.062910000001</v>
      </c>
      <c r="D224" s="165">
        <v>78.491730000000004</v>
      </c>
      <c r="E224" s="255">
        <f t="shared" si="12"/>
        <v>-0.99447126983252909</v>
      </c>
      <c r="F224" s="165">
        <v>2016306.50877</v>
      </c>
      <c r="G224" s="165">
        <v>1071674.4409099999</v>
      </c>
      <c r="H224" s="255">
        <f t="shared" si="13"/>
        <v>-0.46849626470543437</v>
      </c>
      <c r="I224" s="165">
        <v>1392035.46884</v>
      </c>
      <c r="J224" s="255">
        <f t="shared" si="14"/>
        <v>-0.2301385525736358</v>
      </c>
      <c r="K224" s="165">
        <v>7641279.0852199998</v>
      </c>
      <c r="L224" s="165">
        <v>4628666.2091199998</v>
      </c>
      <c r="M224" s="255">
        <f t="shared" si="15"/>
        <v>-0.39425505108524173</v>
      </c>
    </row>
    <row r="225" spans="1:13" x14ac:dyDescent="0.25">
      <c r="A225" s="252" t="s">
        <v>178</v>
      </c>
      <c r="B225" s="252" t="s">
        <v>202</v>
      </c>
      <c r="C225" s="253">
        <v>2393.5878600000001</v>
      </c>
      <c r="D225" s="253">
        <v>0</v>
      </c>
      <c r="E225" s="254">
        <f t="shared" si="12"/>
        <v>-1</v>
      </c>
      <c r="F225" s="253">
        <v>96992.743700000006</v>
      </c>
      <c r="G225" s="253">
        <v>59990.085449999999</v>
      </c>
      <c r="H225" s="254">
        <f t="shared" si="13"/>
        <v>-0.38149924250467415</v>
      </c>
      <c r="I225" s="253">
        <v>80003.627930000002</v>
      </c>
      <c r="J225" s="254">
        <f t="shared" si="14"/>
        <v>-0.25015793655646534</v>
      </c>
      <c r="K225" s="253">
        <v>307462.43245999998</v>
      </c>
      <c r="L225" s="253">
        <v>244685.84807000001</v>
      </c>
      <c r="M225" s="254">
        <f t="shared" si="15"/>
        <v>-0.20417643836265109</v>
      </c>
    </row>
    <row r="226" spans="1:13" x14ac:dyDescent="0.25">
      <c r="A226" s="252" t="s">
        <v>178</v>
      </c>
      <c r="B226" s="252" t="s">
        <v>430</v>
      </c>
      <c r="C226" s="253">
        <v>0</v>
      </c>
      <c r="D226" s="253">
        <v>0</v>
      </c>
      <c r="E226" s="254" t="str">
        <f t="shared" si="12"/>
        <v/>
      </c>
      <c r="F226" s="253">
        <v>0</v>
      </c>
      <c r="G226" s="253">
        <v>0</v>
      </c>
      <c r="H226" s="254" t="str">
        <f t="shared" si="13"/>
        <v/>
      </c>
      <c r="I226" s="253">
        <v>0</v>
      </c>
      <c r="J226" s="254" t="str">
        <f t="shared" si="14"/>
        <v/>
      </c>
      <c r="K226" s="253">
        <v>0</v>
      </c>
      <c r="L226" s="253">
        <v>0</v>
      </c>
      <c r="M226" s="254" t="str">
        <f t="shared" si="15"/>
        <v/>
      </c>
    </row>
    <row r="227" spans="1:13" x14ac:dyDescent="0.25">
      <c r="A227" s="252" t="s">
        <v>178</v>
      </c>
      <c r="B227" s="252" t="s">
        <v>410</v>
      </c>
      <c r="C227" s="253">
        <v>0</v>
      </c>
      <c r="D227" s="253">
        <v>0</v>
      </c>
      <c r="E227" s="254" t="str">
        <f t="shared" si="12"/>
        <v/>
      </c>
      <c r="F227" s="253">
        <v>0</v>
      </c>
      <c r="G227" s="253">
        <v>0</v>
      </c>
      <c r="H227" s="254" t="str">
        <f t="shared" si="13"/>
        <v/>
      </c>
      <c r="I227" s="253">
        <v>0</v>
      </c>
      <c r="J227" s="254" t="str">
        <f t="shared" si="14"/>
        <v/>
      </c>
      <c r="K227" s="253">
        <v>0</v>
      </c>
      <c r="L227" s="253">
        <v>0.55000000000000004</v>
      </c>
      <c r="M227" s="254" t="str">
        <f t="shared" si="15"/>
        <v/>
      </c>
    </row>
    <row r="228" spans="1:13" x14ac:dyDescent="0.25">
      <c r="A228" s="252" t="s">
        <v>178</v>
      </c>
      <c r="B228" s="252" t="s">
        <v>306</v>
      </c>
      <c r="C228" s="253">
        <v>0</v>
      </c>
      <c r="D228" s="253">
        <v>0</v>
      </c>
      <c r="E228" s="254" t="str">
        <f t="shared" si="12"/>
        <v/>
      </c>
      <c r="F228" s="253">
        <v>2.2823600000000002</v>
      </c>
      <c r="G228" s="253">
        <v>6.9230400000000003</v>
      </c>
      <c r="H228" s="254">
        <f t="shared" si="13"/>
        <v>2.0332813403669885</v>
      </c>
      <c r="I228" s="253">
        <v>1.6877800000000001</v>
      </c>
      <c r="J228" s="254">
        <f t="shared" si="14"/>
        <v>3.1018616170353956</v>
      </c>
      <c r="K228" s="253">
        <v>31.103259999999999</v>
      </c>
      <c r="L228" s="253">
        <v>59.19538</v>
      </c>
      <c r="M228" s="254">
        <f t="shared" si="15"/>
        <v>0.90318892617687019</v>
      </c>
    </row>
    <row r="229" spans="1:13" x14ac:dyDescent="0.25">
      <c r="A229" s="252" t="s">
        <v>178</v>
      </c>
      <c r="B229" s="252" t="s">
        <v>348</v>
      </c>
      <c r="C229" s="253">
        <v>0</v>
      </c>
      <c r="D229" s="253">
        <v>0</v>
      </c>
      <c r="E229" s="254" t="str">
        <f t="shared" si="12"/>
        <v/>
      </c>
      <c r="F229" s="253">
        <v>6.7327899999999996</v>
      </c>
      <c r="G229" s="253">
        <v>1.4661900000000001</v>
      </c>
      <c r="H229" s="254">
        <f t="shared" si="13"/>
        <v>-0.7822314374872823</v>
      </c>
      <c r="I229" s="253">
        <v>0.56645999999999996</v>
      </c>
      <c r="J229" s="254">
        <f t="shared" si="14"/>
        <v>1.5883380997775665</v>
      </c>
      <c r="K229" s="253">
        <v>19.652180000000001</v>
      </c>
      <c r="L229" s="253">
        <v>2.0512000000000001</v>
      </c>
      <c r="M229" s="254">
        <f t="shared" si="15"/>
        <v>-0.8956248110896603</v>
      </c>
    </row>
    <row r="230" spans="1:13" x14ac:dyDescent="0.25">
      <c r="A230" s="252" t="s">
        <v>178</v>
      </c>
      <c r="B230" s="252" t="s">
        <v>201</v>
      </c>
      <c r="C230" s="253">
        <v>1334.1930500000001</v>
      </c>
      <c r="D230" s="253">
        <v>0</v>
      </c>
      <c r="E230" s="254">
        <f t="shared" si="12"/>
        <v>-1</v>
      </c>
      <c r="F230" s="253">
        <v>52583.905809999997</v>
      </c>
      <c r="G230" s="253">
        <v>24860.060389999999</v>
      </c>
      <c r="H230" s="254">
        <f t="shared" si="13"/>
        <v>-0.52723062300038759</v>
      </c>
      <c r="I230" s="253">
        <v>25583.365239999999</v>
      </c>
      <c r="J230" s="254">
        <f t="shared" si="14"/>
        <v>-2.8272467019667236E-2</v>
      </c>
      <c r="K230" s="253">
        <v>132893.68776</v>
      </c>
      <c r="L230" s="253">
        <v>96460.243170000002</v>
      </c>
      <c r="M230" s="254">
        <f t="shared" si="15"/>
        <v>-0.27415481656131901</v>
      </c>
    </row>
    <row r="231" spans="1:13" x14ac:dyDescent="0.25">
      <c r="A231" s="252" t="s">
        <v>178</v>
      </c>
      <c r="B231" s="252" t="s">
        <v>402</v>
      </c>
      <c r="C231" s="253">
        <v>0</v>
      </c>
      <c r="D231" s="253">
        <v>0</v>
      </c>
      <c r="E231" s="254" t="str">
        <f t="shared" si="12"/>
        <v/>
      </c>
      <c r="F231" s="253">
        <v>9.2881800000000005</v>
      </c>
      <c r="G231" s="253">
        <v>0</v>
      </c>
      <c r="H231" s="254">
        <f t="shared" si="13"/>
        <v>-1</v>
      </c>
      <c r="I231" s="253">
        <v>0</v>
      </c>
      <c r="J231" s="254" t="str">
        <f t="shared" si="14"/>
        <v/>
      </c>
      <c r="K231" s="253">
        <v>22.934850000000001</v>
      </c>
      <c r="L231" s="253">
        <v>0</v>
      </c>
      <c r="M231" s="254">
        <f t="shared" si="15"/>
        <v>-1</v>
      </c>
    </row>
    <row r="232" spans="1:13" x14ac:dyDescent="0.25">
      <c r="A232" s="252" t="s">
        <v>178</v>
      </c>
      <c r="B232" s="252" t="s">
        <v>323</v>
      </c>
      <c r="C232" s="253">
        <v>0</v>
      </c>
      <c r="D232" s="253">
        <v>0</v>
      </c>
      <c r="E232" s="254" t="str">
        <f t="shared" si="12"/>
        <v/>
      </c>
      <c r="F232" s="253">
        <v>384.15679</v>
      </c>
      <c r="G232" s="253">
        <v>147.84708000000001</v>
      </c>
      <c r="H232" s="254">
        <f t="shared" si="13"/>
        <v>-0.61513870417336625</v>
      </c>
      <c r="I232" s="253">
        <v>194.32396</v>
      </c>
      <c r="J232" s="254">
        <f t="shared" si="14"/>
        <v>-0.23917215355224331</v>
      </c>
      <c r="K232" s="253">
        <v>1811.3404</v>
      </c>
      <c r="L232" s="253">
        <v>940.55762000000004</v>
      </c>
      <c r="M232" s="254">
        <f t="shared" si="15"/>
        <v>-0.48073944577176109</v>
      </c>
    </row>
    <row r="233" spans="1:13" x14ac:dyDescent="0.25">
      <c r="A233" s="252" t="s">
        <v>178</v>
      </c>
      <c r="B233" s="252" t="s">
        <v>517</v>
      </c>
      <c r="C233" s="253">
        <v>0</v>
      </c>
      <c r="D233" s="253">
        <v>0</v>
      </c>
      <c r="E233" s="254" t="str">
        <f t="shared" si="12"/>
        <v/>
      </c>
      <c r="F233" s="253">
        <v>0</v>
      </c>
      <c r="G233" s="253">
        <v>0</v>
      </c>
      <c r="H233" s="254" t="str">
        <f t="shared" si="13"/>
        <v/>
      </c>
      <c r="I233" s="253">
        <v>0</v>
      </c>
      <c r="J233" s="254" t="str">
        <f t="shared" si="14"/>
        <v/>
      </c>
      <c r="K233" s="253">
        <v>0</v>
      </c>
      <c r="L233" s="253">
        <v>0</v>
      </c>
      <c r="M233" s="254" t="str">
        <f t="shared" si="15"/>
        <v/>
      </c>
    </row>
    <row r="234" spans="1:13" x14ac:dyDescent="0.25">
      <c r="A234" s="252" t="s">
        <v>178</v>
      </c>
      <c r="B234" s="252" t="s">
        <v>325</v>
      </c>
      <c r="C234" s="253">
        <v>0</v>
      </c>
      <c r="D234" s="253">
        <v>0</v>
      </c>
      <c r="E234" s="254" t="str">
        <f t="shared" si="12"/>
        <v/>
      </c>
      <c r="F234" s="253">
        <v>4800.1967999999997</v>
      </c>
      <c r="G234" s="253">
        <v>1057.4835700000001</v>
      </c>
      <c r="H234" s="254">
        <f t="shared" si="13"/>
        <v>-0.77969995521850266</v>
      </c>
      <c r="I234" s="253">
        <v>757.03720999999996</v>
      </c>
      <c r="J234" s="254">
        <f t="shared" si="14"/>
        <v>0.39687132419818583</v>
      </c>
      <c r="K234" s="253">
        <v>17938.023939999999</v>
      </c>
      <c r="L234" s="253">
        <v>5288.4528099999998</v>
      </c>
      <c r="M234" s="254">
        <f t="shared" si="15"/>
        <v>-0.70518197390698767</v>
      </c>
    </row>
    <row r="235" spans="1:13" x14ac:dyDescent="0.25">
      <c r="A235" s="252" t="s">
        <v>178</v>
      </c>
      <c r="B235" s="252" t="s">
        <v>393</v>
      </c>
      <c r="C235" s="253">
        <v>0</v>
      </c>
      <c r="D235" s="253">
        <v>0</v>
      </c>
      <c r="E235" s="254" t="str">
        <f t="shared" si="12"/>
        <v/>
      </c>
      <c r="F235" s="253">
        <v>0</v>
      </c>
      <c r="G235" s="253">
        <v>4.0340000000000001E-2</v>
      </c>
      <c r="H235" s="254" t="str">
        <f t="shared" si="13"/>
        <v/>
      </c>
      <c r="I235" s="253">
        <v>0</v>
      </c>
      <c r="J235" s="254" t="str">
        <f t="shared" si="14"/>
        <v/>
      </c>
      <c r="K235" s="253">
        <v>0</v>
      </c>
      <c r="L235" s="253">
        <v>1.6146400000000001</v>
      </c>
      <c r="M235" s="254" t="str">
        <f t="shared" si="15"/>
        <v/>
      </c>
    </row>
    <row r="236" spans="1:13" x14ac:dyDescent="0.25">
      <c r="A236" s="252" t="s">
        <v>178</v>
      </c>
      <c r="B236" s="252" t="s">
        <v>309</v>
      </c>
      <c r="C236" s="253">
        <v>22.68712</v>
      </c>
      <c r="D236" s="253">
        <v>0</v>
      </c>
      <c r="E236" s="254">
        <f t="shared" si="12"/>
        <v>-1</v>
      </c>
      <c r="F236" s="253">
        <v>658.24665000000005</v>
      </c>
      <c r="G236" s="253">
        <v>312.05022000000002</v>
      </c>
      <c r="H236" s="254">
        <f t="shared" si="13"/>
        <v>-0.52593724555985211</v>
      </c>
      <c r="I236" s="253">
        <v>654.82056999999998</v>
      </c>
      <c r="J236" s="254">
        <f t="shared" si="14"/>
        <v>-0.52345690667597689</v>
      </c>
      <c r="K236" s="253">
        <v>1808.62708</v>
      </c>
      <c r="L236" s="253">
        <v>1751.23236</v>
      </c>
      <c r="M236" s="254">
        <f t="shared" si="15"/>
        <v>-3.1733860802305336E-2</v>
      </c>
    </row>
    <row r="237" spans="1:13" x14ac:dyDescent="0.25">
      <c r="A237" s="252" t="s">
        <v>178</v>
      </c>
      <c r="B237" s="252" t="s">
        <v>257</v>
      </c>
      <c r="C237" s="253">
        <v>78.694230000000005</v>
      </c>
      <c r="D237" s="253">
        <v>0</v>
      </c>
      <c r="E237" s="254">
        <f t="shared" si="12"/>
        <v>-1</v>
      </c>
      <c r="F237" s="253">
        <v>4683.1593499999999</v>
      </c>
      <c r="G237" s="253">
        <v>2614.83484</v>
      </c>
      <c r="H237" s="254">
        <f t="shared" si="13"/>
        <v>-0.44165153380911537</v>
      </c>
      <c r="I237" s="253">
        <v>3867.2148900000002</v>
      </c>
      <c r="J237" s="254">
        <f t="shared" si="14"/>
        <v>-0.3238454768154867</v>
      </c>
      <c r="K237" s="253">
        <v>13308.237150000001</v>
      </c>
      <c r="L237" s="253">
        <v>14571.049059999999</v>
      </c>
      <c r="M237" s="254">
        <f t="shared" si="15"/>
        <v>9.4889495563279747E-2</v>
      </c>
    </row>
    <row r="238" spans="1:13" x14ac:dyDescent="0.25">
      <c r="A238" s="252" t="s">
        <v>178</v>
      </c>
      <c r="B238" s="252" t="s">
        <v>397</v>
      </c>
      <c r="C238" s="253">
        <v>0</v>
      </c>
      <c r="D238" s="253">
        <v>0</v>
      </c>
      <c r="E238" s="254" t="str">
        <f t="shared" si="12"/>
        <v/>
      </c>
      <c r="F238" s="253">
        <v>0</v>
      </c>
      <c r="G238" s="253">
        <v>63.473990000000001</v>
      </c>
      <c r="H238" s="254" t="str">
        <f t="shared" si="13"/>
        <v/>
      </c>
      <c r="I238" s="253">
        <v>59.760860000000001</v>
      </c>
      <c r="J238" s="254">
        <f t="shared" si="14"/>
        <v>6.2133141992936514E-2</v>
      </c>
      <c r="K238" s="253">
        <v>93.755669999999995</v>
      </c>
      <c r="L238" s="253">
        <v>123.23484999999999</v>
      </c>
      <c r="M238" s="254">
        <f t="shared" si="15"/>
        <v>0.3144255702081804</v>
      </c>
    </row>
    <row r="239" spans="1:13" x14ac:dyDescent="0.25">
      <c r="A239" s="252" t="s">
        <v>178</v>
      </c>
      <c r="B239" s="252" t="s">
        <v>256</v>
      </c>
      <c r="C239" s="253">
        <v>0</v>
      </c>
      <c r="D239" s="253">
        <v>0</v>
      </c>
      <c r="E239" s="254" t="str">
        <f t="shared" si="12"/>
        <v/>
      </c>
      <c r="F239" s="253">
        <v>1110.96821</v>
      </c>
      <c r="G239" s="253">
        <v>861.13361999999995</v>
      </c>
      <c r="H239" s="254">
        <f t="shared" si="13"/>
        <v>-0.22488005304850267</v>
      </c>
      <c r="I239" s="253">
        <v>965.16341</v>
      </c>
      <c r="J239" s="254">
        <f t="shared" si="14"/>
        <v>-0.10778463928714421</v>
      </c>
      <c r="K239" s="253">
        <v>3340.8541100000002</v>
      </c>
      <c r="L239" s="253">
        <v>3101.9490799999999</v>
      </c>
      <c r="M239" s="254">
        <f t="shared" si="15"/>
        <v>-7.1510165404977899E-2</v>
      </c>
    </row>
    <row r="240" spans="1:13" x14ac:dyDescent="0.25">
      <c r="A240" s="252" t="s">
        <v>178</v>
      </c>
      <c r="B240" s="252" t="s">
        <v>230</v>
      </c>
      <c r="C240" s="253">
        <v>50.420549999999999</v>
      </c>
      <c r="D240" s="253">
        <v>0</v>
      </c>
      <c r="E240" s="254">
        <f t="shared" si="12"/>
        <v>-1</v>
      </c>
      <c r="F240" s="253">
        <v>2465.9174699999999</v>
      </c>
      <c r="G240" s="253">
        <v>1418.7386100000001</v>
      </c>
      <c r="H240" s="254">
        <f t="shared" si="13"/>
        <v>-0.42466095185253694</v>
      </c>
      <c r="I240" s="253">
        <v>1735.53424</v>
      </c>
      <c r="J240" s="254">
        <f t="shared" si="14"/>
        <v>-0.18253493517938302</v>
      </c>
      <c r="K240" s="253">
        <v>7911.1210099999998</v>
      </c>
      <c r="L240" s="253">
        <v>6002.76494</v>
      </c>
      <c r="M240" s="254">
        <f t="shared" si="15"/>
        <v>-0.24122448229369198</v>
      </c>
    </row>
    <row r="241" spans="1:13" x14ac:dyDescent="0.25">
      <c r="A241" s="252" t="s">
        <v>178</v>
      </c>
      <c r="B241" s="252" t="s">
        <v>224</v>
      </c>
      <c r="C241" s="253">
        <v>200.29232999999999</v>
      </c>
      <c r="D241" s="253">
        <v>0</v>
      </c>
      <c r="E241" s="254">
        <f t="shared" si="12"/>
        <v>-1</v>
      </c>
      <c r="F241" s="253">
        <v>5026.3932699999996</v>
      </c>
      <c r="G241" s="253">
        <v>4946.2779099999998</v>
      </c>
      <c r="H241" s="254">
        <f t="shared" si="13"/>
        <v>-1.5938935872401361E-2</v>
      </c>
      <c r="I241" s="253">
        <v>4121.0081799999998</v>
      </c>
      <c r="J241" s="254">
        <f t="shared" si="14"/>
        <v>0.20025918269349319</v>
      </c>
      <c r="K241" s="253">
        <v>16476.15552</v>
      </c>
      <c r="L241" s="253">
        <v>18179.689709999999</v>
      </c>
      <c r="M241" s="254">
        <f t="shared" si="15"/>
        <v>0.10339391297515488</v>
      </c>
    </row>
    <row r="242" spans="1:13" x14ac:dyDescent="0.25">
      <c r="A242" s="252" t="s">
        <v>178</v>
      </c>
      <c r="B242" s="252" t="s">
        <v>213</v>
      </c>
      <c r="C242" s="253">
        <v>26.827059999999999</v>
      </c>
      <c r="D242" s="253">
        <v>0</v>
      </c>
      <c r="E242" s="254">
        <f t="shared" si="12"/>
        <v>-1</v>
      </c>
      <c r="F242" s="253">
        <v>7030.7839599999998</v>
      </c>
      <c r="G242" s="253">
        <v>3810.8955799999999</v>
      </c>
      <c r="H242" s="254">
        <f t="shared" si="13"/>
        <v>-0.45797003553498461</v>
      </c>
      <c r="I242" s="253">
        <v>5321.7422900000001</v>
      </c>
      <c r="J242" s="254">
        <f t="shared" si="14"/>
        <v>-0.28390076551414523</v>
      </c>
      <c r="K242" s="253">
        <v>19423.89618</v>
      </c>
      <c r="L242" s="253">
        <v>17083.118719999999</v>
      </c>
      <c r="M242" s="254">
        <f t="shared" si="15"/>
        <v>-0.12051019210091352</v>
      </c>
    </row>
    <row r="243" spans="1:13" x14ac:dyDescent="0.25">
      <c r="A243" s="252" t="s">
        <v>178</v>
      </c>
      <c r="B243" s="252" t="s">
        <v>375</v>
      </c>
      <c r="C243" s="253">
        <v>0</v>
      </c>
      <c r="D243" s="253">
        <v>0</v>
      </c>
      <c r="E243" s="254" t="str">
        <f t="shared" si="12"/>
        <v/>
      </c>
      <c r="F243" s="253">
        <v>49.92642</v>
      </c>
      <c r="G243" s="253">
        <v>21.778030000000001</v>
      </c>
      <c r="H243" s="254">
        <f t="shared" si="13"/>
        <v>-0.56379748437801069</v>
      </c>
      <c r="I243" s="253">
        <v>11.98692</v>
      </c>
      <c r="J243" s="254">
        <f t="shared" si="14"/>
        <v>0.81681616295095005</v>
      </c>
      <c r="K243" s="253">
        <v>412.07031999999998</v>
      </c>
      <c r="L243" s="253">
        <v>182.21860000000001</v>
      </c>
      <c r="M243" s="254">
        <f t="shared" si="15"/>
        <v>-0.55779731964194845</v>
      </c>
    </row>
    <row r="244" spans="1:13" x14ac:dyDescent="0.25">
      <c r="A244" s="252" t="s">
        <v>178</v>
      </c>
      <c r="B244" s="252" t="s">
        <v>314</v>
      </c>
      <c r="C244" s="253">
        <v>0</v>
      </c>
      <c r="D244" s="253">
        <v>0</v>
      </c>
      <c r="E244" s="254" t="str">
        <f t="shared" si="12"/>
        <v/>
      </c>
      <c r="F244" s="253">
        <v>1238.8208400000001</v>
      </c>
      <c r="G244" s="253">
        <v>401.87200999999999</v>
      </c>
      <c r="H244" s="254">
        <f t="shared" si="13"/>
        <v>-0.67560118701264349</v>
      </c>
      <c r="I244" s="253">
        <v>1033.8788300000001</v>
      </c>
      <c r="J244" s="254">
        <f t="shared" si="14"/>
        <v>-0.61129679964527384</v>
      </c>
      <c r="K244" s="253">
        <v>3608.3099699999998</v>
      </c>
      <c r="L244" s="253">
        <v>2697.7014399999998</v>
      </c>
      <c r="M244" s="254">
        <f t="shared" si="15"/>
        <v>-0.25236427512351445</v>
      </c>
    </row>
    <row r="245" spans="1:13" x14ac:dyDescent="0.25">
      <c r="A245" s="252" t="s">
        <v>178</v>
      </c>
      <c r="B245" s="252" t="s">
        <v>284</v>
      </c>
      <c r="C245" s="253">
        <v>0</v>
      </c>
      <c r="D245" s="253">
        <v>0</v>
      </c>
      <c r="E245" s="254" t="str">
        <f t="shared" si="12"/>
        <v/>
      </c>
      <c r="F245" s="253">
        <v>189.72108</v>
      </c>
      <c r="G245" s="253">
        <v>232.55352999999999</v>
      </c>
      <c r="H245" s="254">
        <f t="shared" si="13"/>
        <v>0.22576537093295057</v>
      </c>
      <c r="I245" s="253">
        <v>121.4247</v>
      </c>
      <c r="J245" s="254">
        <f t="shared" si="14"/>
        <v>0.91520777897742378</v>
      </c>
      <c r="K245" s="253">
        <v>628.06298000000004</v>
      </c>
      <c r="L245" s="253">
        <v>567.50291000000004</v>
      </c>
      <c r="M245" s="254">
        <f t="shared" si="15"/>
        <v>-9.6423562490500547E-2</v>
      </c>
    </row>
    <row r="246" spans="1:13" x14ac:dyDescent="0.25">
      <c r="A246" s="252" t="s">
        <v>178</v>
      </c>
      <c r="B246" s="252" t="s">
        <v>378</v>
      </c>
      <c r="C246" s="253">
        <v>0</v>
      </c>
      <c r="D246" s="253">
        <v>0</v>
      </c>
      <c r="E246" s="254" t="str">
        <f t="shared" si="12"/>
        <v/>
      </c>
      <c r="F246" s="253">
        <v>4.84117</v>
      </c>
      <c r="G246" s="253">
        <v>0</v>
      </c>
      <c r="H246" s="254">
        <f t="shared" si="13"/>
        <v>-1</v>
      </c>
      <c r="I246" s="253">
        <v>0</v>
      </c>
      <c r="J246" s="254" t="str">
        <f t="shared" si="14"/>
        <v/>
      </c>
      <c r="K246" s="253">
        <v>4.84117</v>
      </c>
      <c r="L246" s="253">
        <v>6.5519699999999998</v>
      </c>
      <c r="M246" s="254">
        <f t="shared" si="15"/>
        <v>0.35338564851058729</v>
      </c>
    </row>
    <row r="247" spans="1:13" x14ac:dyDescent="0.25">
      <c r="A247" s="252" t="s">
        <v>178</v>
      </c>
      <c r="B247" s="252" t="s">
        <v>237</v>
      </c>
      <c r="C247" s="253">
        <v>7.7695999999999996</v>
      </c>
      <c r="D247" s="253">
        <v>0</v>
      </c>
      <c r="E247" s="254">
        <f t="shared" si="12"/>
        <v>-1</v>
      </c>
      <c r="F247" s="253">
        <v>591.31925000000001</v>
      </c>
      <c r="G247" s="253">
        <v>605.01813000000004</v>
      </c>
      <c r="H247" s="254">
        <f t="shared" si="13"/>
        <v>2.3166639678989132E-2</v>
      </c>
      <c r="I247" s="253">
        <v>706.66088999999999</v>
      </c>
      <c r="J247" s="254">
        <f t="shared" si="14"/>
        <v>-0.14383527012510899</v>
      </c>
      <c r="K247" s="253">
        <v>1726.3826899999999</v>
      </c>
      <c r="L247" s="253">
        <v>2630.5971599999998</v>
      </c>
      <c r="M247" s="254">
        <f t="shared" si="15"/>
        <v>0.5237624747036822</v>
      </c>
    </row>
    <row r="248" spans="1:13" x14ac:dyDescent="0.25">
      <c r="A248" s="252" t="s">
        <v>178</v>
      </c>
      <c r="B248" s="252" t="s">
        <v>215</v>
      </c>
      <c r="C248" s="253">
        <v>18.008140000000001</v>
      </c>
      <c r="D248" s="253">
        <v>0</v>
      </c>
      <c r="E248" s="254">
        <f t="shared" si="12"/>
        <v>-1</v>
      </c>
      <c r="F248" s="253">
        <v>17665.6597</v>
      </c>
      <c r="G248" s="253">
        <v>7963.1948199999997</v>
      </c>
      <c r="H248" s="254">
        <f t="shared" si="13"/>
        <v>-0.54922743021026266</v>
      </c>
      <c r="I248" s="253">
        <v>7113.9591600000003</v>
      </c>
      <c r="J248" s="254">
        <f t="shared" si="14"/>
        <v>0.11937595379729449</v>
      </c>
      <c r="K248" s="253">
        <v>43360.120439999999</v>
      </c>
      <c r="L248" s="253">
        <v>31732.173269999999</v>
      </c>
      <c r="M248" s="254">
        <f t="shared" si="15"/>
        <v>-0.26817146843700046</v>
      </c>
    </row>
    <row r="249" spans="1:13" x14ac:dyDescent="0.25">
      <c r="A249" s="252" t="s">
        <v>178</v>
      </c>
      <c r="B249" s="252" t="s">
        <v>388</v>
      </c>
      <c r="C249" s="253">
        <v>0</v>
      </c>
      <c r="D249" s="253">
        <v>0</v>
      </c>
      <c r="E249" s="254" t="str">
        <f t="shared" si="12"/>
        <v/>
      </c>
      <c r="F249" s="253">
        <v>117.55976</v>
      </c>
      <c r="G249" s="253">
        <v>167.60128</v>
      </c>
      <c r="H249" s="254">
        <f t="shared" si="13"/>
        <v>0.4256687832639332</v>
      </c>
      <c r="I249" s="253">
        <v>175.73510999999999</v>
      </c>
      <c r="J249" s="254">
        <f t="shared" si="14"/>
        <v>-4.6284604140857111E-2</v>
      </c>
      <c r="K249" s="253">
        <v>623.10654</v>
      </c>
      <c r="L249" s="253">
        <v>488.15429</v>
      </c>
      <c r="M249" s="254">
        <f t="shared" si="15"/>
        <v>-0.21657973610740788</v>
      </c>
    </row>
    <row r="250" spans="1:13" x14ac:dyDescent="0.25">
      <c r="A250" s="252" t="s">
        <v>178</v>
      </c>
      <c r="B250" s="252" t="s">
        <v>386</v>
      </c>
      <c r="C250" s="253">
        <v>0</v>
      </c>
      <c r="D250" s="253">
        <v>0</v>
      </c>
      <c r="E250" s="254" t="str">
        <f t="shared" si="12"/>
        <v/>
      </c>
      <c r="F250" s="253">
        <v>6.08</v>
      </c>
      <c r="G250" s="253">
        <v>92.995599999999996</v>
      </c>
      <c r="H250" s="254">
        <f t="shared" si="13"/>
        <v>14.29532894736842</v>
      </c>
      <c r="I250" s="253">
        <v>224.64851999999999</v>
      </c>
      <c r="J250" s="254">
        <f t="shared" si="14"/>
        <v>-0.58603956082150011</v>
      </c>
      <c r="K250" s="253">
        <v>85.253489999999999</v>
      </c>
      <c r="L250" s="253">
        <v>351.96001000000001</v>
      </c>
      <c r="M250" s="254">
        <f t="shared" si="15"/>
        <v>3.1283941572362615</v>
      </c>
    </row>
    <row r="251" spans="1:13" x14ac:dyDescent="0.25">
      <c r="A251" s="252" t="s">
        <v>178</v>
      </c>
      <c r="B251" s="252" t="s">
        <v>329</v>
      </c>
      <c r="C251" s="253">
        <v>0</v>
      </c>
      <c r="D251" s="253">
        <v>0</v>
      </c>
      <c r="E251" s="254" t="str">
        <f t="shared" si="12"/>
        <v/>
      </c>
      <c r="F251" s="253">
        <v>237.75964999999999</v>
      </c>
      <c r="G251" s="253">
        <v>36.630540000000003</v>
      </c>
      <c r="H251" s="254">
        <f t="shared" si="13"/>
        <v>-0.8459345814144662</v>
      </c>
      <c r="I251" s="253">
        <v>81.372799999999998</v>
      </c>
      <c r="J251" s="254">
        <f t="shared" si="14"/>
        <v>-0.54984294506272358</v>
      </c>
      <c r="K251" s="253">
        <v>3922.2305999999999</v>
      </c>
      <c r="L251" s="253">
        <v>397.06572</v>
      </c>
      <c r="M251" s="254">
        <f t="shared" si="15"/>
        <v>-0.89876533011598048</v>
      </c>
    </row>
    <row r="252" spans="1:13" x14ac:dyDescent="0.25">
      <c r="A252" s="252" t="s">
        <v>178</v>
      </c>
      <c r="B252" s="252" t="s">
        <v>395</v>
      </c>
      <c r="C252" s="253">
        <v>0</v>
      </c>
      <c r="D252" s="253">
        <v>0</v>
      </c>
      <c r="E252" s="254" t="str">
        <f t="shared" si="12"/>
        <v/>
      </c>
      <c r="F252" s="253">
        <v>0</v>
      </c>
      <c r="G252" s="253">
        <v>0</v>
      </c>
      <c r="H252" s="254" t="str">
        <f t="shared" si="13"/>
        <v/>
      </c>
      <c r="I252" s="253">
        <v>0</v>
      </c>
      <c r="J252" s="254" t="str">
        <f t="shared" si="14"/>
        <v/>
      </c>
      <c r="K252" s="253">
        <v>0</v>
      </c>
      <c r="L252" s="253">
        <v>4.8069300000000004</v>
      </c>
      <c r="M252" s="254" t="str">
        <f t="shared" si="15"/>
        <v/>
      </c>
    </row>
    <row r="253" spans="1:13" x14ac:dyDescent="0.25">
      <c r="A253" s="252" t="s">
        <v>178</v>
      </c>
      <c r="B253" s="252" t="s">
        <v>204</v>
      </c>
      <c r="C253" s="253">
        <v>224.97781000000001</v>
      </c>
      <c r="D253" s="253">
        <v>0</v>
      </c>
      <c r="E253" s="254">
        <f t="shared" si="12"/>
        <v>-1</v>
      </c>
      <c r="F253" s="253">
        <v>25488.501749999999</v>
      </c>
      <c r="G253" s="253">
        <v>15057.66418</v>
      </c>
      <c r="H253" s="254">
        <f t="shared" si="13"/>
        <v>-0.40923698349590121</v>
      </c>
      <c r="I253" s="253">
        <v>19227.47148</v>
      </c>
      <c r="J253" s="254">
        <f t="shared" si="14"/>
        <v>-0.2168671686413548</v>
      </c>
      <c r="K253" s="253">
        <v>88537.410950000005</v>
      </c>
      <c r="L253" s="253">
        <v>68487.535239999997</v>
      </c>
      <c r="M253" s="254">
        <f t="shared" si="15"/>
        <v>-0.22645653961264844</v>
      </c>
    </row>
    <row r="254" spans="1:13" x14ac:dyDescent="0.25">
      <c r="A254" s="252" t="s">
        <v>178</v>
      </c>
      <c r="B254" s="252" t="s">
        <v>367</v>
      </c>
      <c r="C254" s="253">
        <v>0</v>
      </c>
      <c r="D254" s="253">
        <v>0</v>
      </c>
      <c r="E254" s="254" t="str">
        <f t="shared" si="12"/>
        <v/>
      </c>
      <c r="F254" s="253">
        <v>38.175800000000002</v>
      </c>
      <c r="G254" s="253">
        <v>21.457380000000001</v>
      </c>
      <c r="H254" s="254">
        <f t="shared" si="13"/>
        <v>-0.43793240744136341</v>
      </c>
      <c r="I254" s="253">
        <v>3.0417100000000001</v>
      </c>
      <c r="J254" s="254">
        <f t="shared" si="14"/>
        <v>6.0543805951257683</v>
      </c>
      <c r="K254" s="253">
        <v>152.46154000000001</v>
      </c>
      <c r="L254" s="253">
        <v>141.27535</v>
      </c>
      <c r="M254" s="254">
        <f t="shared" si="15"/>
        <v>-7.3370569390811657E-2</v>
      </c>
    </row>
    <row r="255" spans="1:13" x14ac:dyDescent="0.25">
      <c r="A255" s="252" t="s">
        <v>178</v>
      </c>
      <c r="B255" s="252" t="s">
        <v>259</v>
      </c>
      <c r="C255" s="253">
        <v>36.558169999999997</v>
      </c>
      <c r="D255" s="253">
        <v>0</v>
      </c>
      <c r="E255" s="254">
        <f t="shared" si="12"/>
        <v>-1</v>
      </c>
      <c r="F255" s="253">
        <v>1961.9127599999999</v>
      </c>
      <c r="G255" s="253">
        <v>1251.9923699999999</v>
      </c>
      <c r="H255" s="254">
        <f t="shared" si="13"/>
        <v>-0.36185115081263863</v>
      </c>
      <c r="I255" s="253">
        <v>1410.4907800000001</v>
      </c>
      <c r="J255" s="254">
        <f t="shared" si="14"/>
        <v>-0.11237110674342743</v>
      </c>
      <c r="K255" s="253">
        <v>5749.5639099999999</v>
      </c>
      <c r="L255" s="253">
        <v>4583.7868900000003</v>
      </c>
      <c r="M255" s="254">
        <f t="shared" si="15"/>
        <v>-0.20275920717611429</v>
      </c>
    </row>
    <row r="256" spans="1:13" x14ac:dyDescent="0.25">
      <c r="A256" s="252" t="s">
        <v>178</v>
      </c>
      <c r="B256" s="252" t="s">
        <v>403</v>
      </c>
      <c r="C256" s="253">
        <v>0</v>
      </c>
      <c r="D256" s="253">
        <v>0</v>
      </c>
      <c r="E256" s="254" t="str">
        <f t="shared" si="12"/>
        <v/>
      </c>
      <c r="F256" s="253">
        <v>0</v>
      </c>
      <c r="G256" s="253">
        <v>0</v>
      </c>
      <c r="H256" s="254" t="str">
        <f t="shared" si="13"/>
        <v/>
      </c>
      <c r="I256" s="253">
        <v>0</v>
      </c>
      <c r="J256" s="254" t="str">
        <f t="shared" si="14"/>
        <v/>
      </c>
      <c r="K256" s="253">
        <v>0</v>
      </c>
      <c r="L256" s="253">
        <v>0</v>
      </c>
      <c r="M256" s="254" t="str">
        <f t="shared" si="15"/>
        <v/>
      </c>
    </row>
    <row r="257" spans="1:13" x14ac:dyDescent="0.25">
      <c r="A257" s="252" t="s">
        <v>178</v>
      </c>
      <c r="B257" s="252" t="s">
        <v>258</v>
      </c>
      <c r="C257" s="253">
        <v>0</v>
      </c>
      <c r="D257" s="253">
        <v>0</v>
      </c>
      <c r="E257" s="254" t="str">
        <f t="shared" si="12"/>
        <v/>
      </c>
      <c r="F257" s="253">
        <v>2522.4802800000002</v>
      </c>
      <c r="G257" s="253">
        <v>1997.79666</v>
      </c>
      <c r="H257" s="254">
        <f t="shared" si="13"/>
        <v>-0.20800306117754874</v>
      </c>
      <c r="I257" s="253">
        <v>2443.00432</v>
      </c>
      <c r="J257" s="254">
        <f t="shared" si="14"/>
        <v>-0.18223777025494581</v>
      </c>
      <c r="K257" s="253">
        <v>8221.7794300000005</v>
      </c>
      <c r="L257" s="253">
        <v>9447.3464600000007</v>
      </c>
      <c r="M257" s="254">
        <f t="shared" si="15"/>
        <v>0.14906347712614321</v>
      </c>
    </row>
    <row r="258" spans="1:13" x14ac:dyDescent="0.25">
      <c r="A258" s="252" t="s">
        <v>178</v>
      </c>
      <c r="B258" s="252" t="s">
        <v>518</v>
      </c>
      <c r="C258" s="253">
        <v>0</v>
      </c>
      <c r="D258" s="253">
        <v>0</v>
      </c>
      <c r="E258" s="254" t="str">
        <f t="shared" si="12"/>
        <v/>
      </c>
      <c r="F258" s="253">
        <v>0</v>
      </c>
      <c r="G258" s="253">
        <v>0</v>
      </c>
      <c r="H258" s="254" t="str">
        <f t="shared" si="13"/>
        <v/>
      </c>
      <c r="I258" s="253">
        <v>0</v>
      </c>
      <c r="J258" s="254" t="str">
        <f t="shared" si="14"/>
        <v/>
      </c>
      <c r="K258" s="253">
        <v>0</v>
      </c>
      <c r="L258" s="253">
        <v>0</v>
      </c>
      <c r="M258" s="254" t="str">
        <f t="shared" si="15"/>
        <v/>
      </c>
    </row>
    <row r="259" spans="1:13" x14ac:dyDescent="0.25">
      <c r="A259" s="252" t="s">
        <v>178</v>
      </c>
      <c r="B259" s="252" t="s">
        <v>372</v>
      </c>
      <c r="C259" s="253">
        <v>0</v>
      </c>
      <c r="D259" s="253">
        <v>0</v>
      </c>
      <c r="E259" s="254" t="str">
        <f t="shared" si="12"/>
        <v/>
      </c>
      <c r="F259" s="253">
        <v>0</v>
      </c>
      <c r="G259" s="253">
        <v>0</v>
      </c>
      <c r="H259" s="254" t="str">
        <f t="shared" si="13"/>
        <v/>
      </c>
      <c r="I259" s="253">
        <v>139.965</v>
      </c>
      <c r="J259" s="254">
        <f t="shared" si="14"/>
        <v>-1</v>
      </c>
      <c r="K259" s="253">
        <v>285.05700000000002</v>
      </c>
      <c r="L259" s="253">
        <v>139.965</v>
      </c>
      <c r="M259" s="254">
        <f t="shared" si="15"/>
        <v>-0.50899293825445446</v>
      </c>
    </row>
    <row r="260" spans="1:13" x14ac:dyDescent="0.25">
      <c r="A260" s="252" t="s">
        <v>178</v>
      </c>
      <c r="B260" s="252" t="s">
        <v>398</v>
      </c>
      <c r="C260" s="253">
        <v>0</v>
      </c>
      <c r="D260" s="253">
        <v>0</v>
      </c>
      <c r="E260" s="254" t="str">
        <f t="shared" si="12"/>
        <v/>
      </c>
      <c r="F260" s="253">
        <v>1.0705</v>
      </c>
      <c r="G260" s="253">
        <v>0</v>
      </c>
      <c r="H260" s="254">
        <f t="shared" si="13"/>
        <v>-1</v>
      </c>
      <c r="I260" s="253">
        <v>0</v>
      </c>
      <c r="J260" s="254" t="str">
        <f t="shared" si="14"/>
        <v/>
      </c>
      <c r="K260" s="253">
        <v>1.0705</v>
      </c>
      <c r="L260" s="253">
        <v>2.0939999999999999</v>
      </c>
      <c r="M260" s="254">
        <f t="shared" si="15"/>
        <v>0.95609528257823428</v>
      </c>
    </row>
    <row r="261" spans="1:13" x14ac:dyDescent="0.25">
      <c r="A261" s="252" t="s">
        <v>178</v>
      </c>
      <c r="B261" s="252" t="s">
        <v>214</v>
      </c>
      <c r="C261" s="253">
        <v>279.49770999999998</v>
      </c>
      <c r="D261" s="253">
        <v>0</v>
      </c>
      <c r="E261" s="254">
        <f t="shared" ref="E261:E324" si="16">IF(C261=0,"",(D261/C261-1))</f>
        <v>-1</v>
      </c>
      <c r="F261" s="253">
        <v>9755.4218799999999</v>
      </c>
      <c r="G261" s="253">
        <v>8925.7005200000003</v>
      </c>
      <c r="H261" s="254">
        <f t="shared" ref="H261:H324" si="17">IF(F261=0,"",(G261/F261-1))</f>
        <v>-8.5052329894727219E-2</v>
      </c>
      <c r="I261" s="253">
        <v>10547.4275</v>
      </c>
      <c r="J261" s="254">
        <f t="shared" ref="J261:J324" si="18">IF(I261=0,"",(G261/I261-1))</f>
        <v>-0.15375568876865942</v>
      </c>
      <c r="K261" s="253">
        <v>33589.05689</v>
      </c>
      <c r="L261" s="253">
        <v>37798.650520000003</v>
      </c>
      <c r="M261" s="254">
        <f t="shared" ref="M261:M324" si="19">IF(K261=0,"",(L261/K261-1))</f>
        <v>0.12532634196267844</v>
      </c>
    </row>
    <row r="262" spans="1:13" x14ac:dyDescent="0.25">
      <c r="A262" s="252" t="s">
        <v>178</v>
      </c>
      <c r="B262" s="252" t="s">
        <v>302</v>
      </c>
      <c r="C262" s="253">
        <v>0</v>
      </c>
      <c r="D262" s="253">
        <v>0</v>
      </c>
      <c r="E262" s="254" t="str">
        <f t="shared" si="16"/>
        <v/>
      </c>
      <c r="F262" s="253">
        <v>248.74422000000001</v>
      </c>
      <c r="G262" s="253">
        <v>52.106520000000003</v>
      </c>
      <c r="H262" s="254">
        <f t="shared" si="17"/>
        <v>-0.79052168528780287</v>
      </c>
      <c r="I262" s="253">
        <v>141.05434</v>
      </c>
      <c r="J262" s="254">
        <f t="shared" si="18"/>
        <v>-0.63059257871824426</v>
      </c>
      <c r="K262" s="253">
        <v>2492.1290399999998</v>
      </c>
      <c r="L262" s="253">
        <v>368.62191999999999</v>
      </c>
      <c r="M262" s="254">
        <f t="shared" si="19"/>
        <v>-0.8520855404822858</v>
      </c>
    </row>
    <row r="263" spans="1:13" x14ac:dyDescent="0.25">
      <c r="A263" s="252" t="s">
        <v>178</v>
      </c>
      <c r="B263" s="252" t="s">
        <v>281</v>
      </c>
      <c r="C263" s="253">
        <v>0</v>
      </c>
      <c r="D263" s="253">
        <v>0</v>
      </c>
      <c r="E263" s="254" t="str">
        <f t="shared" si="16"/>
        <v/>
      </c>
      <c r="F263" s="253">
        <v>130.15916999999999</v>
      </c>
      <c r="G263" s="253">
        <v>873.49022000000002</v>
      </c>
      <c r="H263" s="254">
        <f t="shared" si="17"/>
        <v>5.7109387682788704</v>
      </c>
      <c r="I263" s="253">
        <v>273.01673</v>
      </c>
      <c r="J263" s="254">
        <f t="shared" si="18"/>
        <v>2.1994018095521106</v>
      </c>
      <c r="K263" s="253">
        <v>888.97868000000005</v>
      </c>
      <c r="L263" s="253">
        <v>2282.1981599999999</v>
      </c>
      <c r="M263" s="254">
        <f t="shared" si="19"/>
        <v>1.5672136029179011</v>
      </c>
    </row>
    <row r="264" spans="1:13" x14ac:dyDescent="0.25">
      <c r="A264" s="252" t="s">
        <v>178</v>
      </c>
      <c r="B264" s="252" t="s">
        <v>383</v>
      </c>
      <c r="C264" s="253">
        <v>0</v>
      </c>
      <c r="D264" s="253">
        <v>0</v>
      </c>
      <c r="E264" s="254" t="str">
        <f t="shared" si="16"/>
        <v/>
      </c>
      <c r="F264" s="253">
        <v>0</v>
      </c>
      <c r="G264" s="253">
        <v>32.638620000000003</v>
      </c>
      <c r="H264" s="254" t="str">
        <f t="shared" si="17"/>
        <v/>
      </c>
      <c r="I264" s="253">
        <v>0</v>
      </c>
      <c r="J264" s="254" t="str">
        <f t="shared" si="18"/>
        <v/>
      </c>
      <c r="K264" s="253">
        <v>10.38213</v>
      </c>
      <c r="L264" s="253">
        <v>402.89537000000001</v>
      </c>
      <c r="M264" s="254">
        <f t="shared" si="19"/>
        <v>37.806619643560616</v>
      </c>
    </row>
    <row r="265" spans="1:13" x14ac:dyDescent="0.25">
      <c r="A265" s="252" t="s">
        <v>178</v>
      </c>
      <c r="B265" s="252" t="s">
        <v>379</v>
      </c>
      <c r="C265" s="253">
        <v>0</v>
      </c>
      <c r="D265" s="253">
        <v>0</v>
      </c>
      <c r="E265" s="254" t="str">
        <f t="shared" si="16"/>
        <v/>
      </c>
      <c r="F265" s="253">
        <v>0</v>
      </c>
      <c r="G265" s="253">
        <v>0</v>
      </c>
      <c r="H265" s="254" t="str">
        <f t="shared" si="17"/>
        <v/>
      </c>
      <c r="I265" s="253">
        <v>0</v>
      </c>
      <c r="J265" s="254" t="str">
        <f t="shared" si="18"/>
        <v/>
      </c>
      <c r="K265" s="253">
        <v>6.1629999999999997E-2</v>
      </c>
      <c r="L265" s="253">
        <v>0</v>
      </c>
      <c r="M265" s="254">
        <f t="shared" si="19"/>
        <v>-1</v>
      </c>
    </row>
    <row r="266" spans="1:13" x14ac:dyDescent="0.25">
      <c r="A266" s="252" t="s">
        <v>178</v>
      </c>
      <c r="B266" s="252" t="s">
        <v>295</v>
      </c>
      <c r="C266" s="253">
        <v>0</v>
      </c>
      <c r="D266" s="253">
        <v>0</v>
      </c>
      <c r="E266" s="254" t="str">
        <f t="shared" si="16"/>
        <v/>
      </c>
      <c r="F266" s="253">
        <v>0</v>
      </c>
      <c r="G266" s="253">
        <v>0</v>
      </c>
      <c r="H266" s="254" t="str">
        <f t="shared" si="17"/>
        <v/>
      </c>
      <c r="I266" s="253">
        <v>19.456</v>
      </c>
      <c r="J266" s="254">
        <f t="shared" si="18"/>
        <v>-1</v>
      </c>
      <c r="K266" s="253">
        <v>1.4641900000000001</v>
      </c>
      <c r="L266" s="253">
        <v>19.456</v>
      </c>
      <c r="M266" s="254">
        <f t="shared" si="19"/>
        <v>12.287892964710863</v>
      </c>
    </row>
    <row r="267" spans="1:13" x14ac:dyDescent="0.25">
      <c r="A267" s="252" t="s">
        <v>178</v>
      </c>
      <c r="B267" s="252" t="s">
        <v>227</v>
      </c>
      <c r="C267" s="253">
        <v>0</v>
      </c>
      <c r="D267" s="253">
        <v>33.366599999999998</v>
      </c>
      <c r="E267" s="254" t="str">
        <f t="shared" si="16"/>
        <v/>
      </c>
      <c r="F267" s="253">
        <v>5450.2126500000004</v>
      </c>
      <c r="G267" s="253">
        <v>3366.3269100000002</v>
      </c>
      <c r="H267" s="254">
        <f t="shared" si="17"/>
        <v>-0.38234943731966131</v>
      </c>
      <c r="I267" s="253">
        <v>6727.4637499999999</v>
      </c>
      <c r="J267" s="254">
        <f t="shared" si="18"/>
        <v>-0.49961426250717433</v>
      </c>
      <c r="K267" s="253">
        <v>20019.89731</v>
      </c>
      <c r="L267" s="253">
        <v>15875.38141</v>
      </c>
      <c r="M267" s="254">
        <f t="shared" si="19"/>
        <v>-0.20701983810525348</v>
      </c>
    </row>
    <row r="268" spans="1:13" x14ac:dyDescent="0.25">
      <c r="A268" s="252" t="s">
        <v>178</v>
      </c>
      <c r="B268" s="252" t="s">
        <v>274</v>
      </c>
      <c r="C268" s="253">
        <v>0</v>
      </c>
      <c r="D268" s="253">
        <v>0</v>
      </c>
      <c r="E268" s="254" t="str">
        <f t="shared" si="16"/>
        <v/>
      </c>
      <c r="F268" s="253">
        <v>418.18157000000002</v>
      </c>
      <c r="G268" s="253">
        <v>142.51240000000001</v>
      </c>
      <c r="H268" s="254">
        <f t="shared" si="17"/>
        <v>-0.65920927600898338</v>
      </c>
      <c r="I268" s="253">
        <v>164.10072</v>
      </c>
      <c r="J268" s="254">
        <f t="shared" si="18"/>
        <v>-0.13155530335272136</v>
      </c>
      <c r="K268" s="253">
        <v>827.67142000000001</v>
      </c>
      <c r="L268" s="253">
        <v>595.51930000000004</v>
      </c>
      <c r="M268" s="254">
        <f t="shared" si="19"/>
        <v>-0.28048826429212692</v>
      </c>
    </row>
    <row r="269" spans="1:13" x14ac:dyDescent="0.25">
      <c r="A269" s="252" t="s">
        <v>178</v>
      </c>
      <c r="B269" s="252" t="s">
        <v>308</v>
      </c>
      <c r="C269" s="253">
        <v>0</v>
      </c>
      <c r="D269" s="253">
        <v>0</v>
      </c>
      <c r="E269" s="254" t="str">
        <f t="shared" si="16"/>
        <v/>
      </c>
      <c r="F269" s="253">
        <v>48.765619999999998</v>
      </c>
      <c r="G269" s="253">
        <v>47.551250000000003</v>
      </c>
      <c r="H269" s="254">
        <f t="shared" si="17"/>
        <v>-2.4902174933898014E-2</v>
      </c>
      <c r="I269" s="253">
        <v>93.589089999999999</v>
      </c>
      <c r="J269" s="254">
        <f t="shared" si="18"/>
        <v>-0.49191460243923724</v>
      </c>
      <c r="K269" s="253">
        <v>251.60714999999999</v>
      </c>
      <c r="L269" s="253">
        <v>166.80217999999999</v>
      </c>
      <c r="M269" s="254">
        <f t="shared" si="19"/>
        <v>-0.33705310043852088</v>
      </c>
    </row>
    <row r="270" spans="1:13" x14ac:dyDescent="0.25">
      <c r="A270" s="252" t="s">
        <v>178</v>
      </c>
      <c r="B270" s="252" t="s">
        <v>231</v>
      </c>
      <c r="C270" s="253">
        <v>113.47293999999999</v>
      </c>
      <c r="D270" s="253">
        <v>0</v>
      </c>
      <c r="E270" s="254">
        <f t="shared" si="16"/>
        <v>-1</v>
      </c>
      <c r="F270" s="253">
        <v>2319.61166</v>
      </c>
      <c r="G270" s="253">
        <v>1550.6627000000001</v>
      </c>
      <c r="H270" s="254">
        <f t="shared" si="17"/>
        <v>-0.33149900617416272</v>
      </c>
      <c r="I270" s="253">
        <v>2037.9949300000001</v>
      </c>
      <c r="J270" s="254">
        <f t="shared" si="18"/>
        <v>-0.23912337701448549</v>
      </c>
      <c r="K270" s="253">
        <v>8204.1636199999994</v>
      </c>
      <c r="L270" s="253">
        <v>7954.1831199999997</v>
      </c>
      <c r="M270" s="254">
        <f t="shared" si="19"/>
        <v>-3.0469955449279551E-2</v>
      </c>
    </row>
    <row r="271" spans="1:13" x14ac:dyDescent="0.25">
      <c r="A271" s="252" t="s">
        <v>178</v>
      </c>
      <c r="B271" s="252" t="s">
        <v>219</v>
      </c>
      <c r="C271" s="253">
        <v>0</v>
      </c>
      <c r="D271" s="253">
        <v>0</v>
      </c>
      <c r="E271" s="254" t="str">
        <f t="shared" si="16"/>
        <v/>
      </c>
      <c r="F271" s="253">
        <v>850.61852999999996</v>
      </c>
      <c r="G271" s="253">
        <v>412.03557999999998</v>
      </c>
      <c r="H271" s="254">
        <f t="shared" si="17"/>
        <v>-0.51560474470265771</v>
      </c>
      <c r="I271" s="253">
        <v>333.69200000000001</v>
      </c>
      <c r="J271" s="254">
        <f t="shared" si="18"/>
        <v>0.23477811874423105</v>
      </c>
      <c r="K271" s="253">
        <v>3370.5261799999998</v>
      </c>
      <c r="L271" s="253">
        <v>1524.85998</v>
      </c>
      <c r="M271" s="254">
        <f t="shared" si="19"/>
        <v>-0.54758993149253632</v>
      </c>
    </row>
    <row r="272" spans="1:13" x14ac:dyDescent="0.25">
      <c r="A272" s="252" t="s">
        <v>178</v>
      </c>
      <c r="B272" s="252" t="s">
        <v>294</v>
      </c>
      <c r="C272" s="253">
        <v>0</v>
      </c>
      <c r="D272" s="253">
        <v>0</v>
      </c>
      <c r="E272" s="254" t="str">
        <f t="shared" si="16"/>
        <v/>
      </c>
      <c r="F272" s="253">
        <v>96.138390000000001</v>
      </c>
      <c r="G272" s="253">
        <v>93.801760000000002</v>
      </c>
      <c r="H272" s="254">
        <f t="shared" si="17"/>
        <v>-2.4304858860232592E-2</v>
      </c>
      <c r="I272" s="253">
        <v>158.41990999999999</v>
      </c>
      <c r="J272" s="254">
        <f t="shared" si="18"/>
        <v>-0.4078915964540063</v>
      </c>
      <c r="K272" s="253">
        <v>558.40251999999998</v>
      </c>
      <c r="L272" s="253">
        <v>586.26595999999995</v>
      </c>
      <c r="M272" s="254">
        <f t="shared" si="19"/>
        <v>4.9898485415144522E-2</v>
      </c>
    </row>
    <row r="273" spans="1:13" x14ac:dyDescent="0.25">
      <c r="A273" s="252" t="s">
        <v>178</v>
      </c>
      <c r="B273" s="252" t="s">
        <v>242</v>
      </c>
      <c r="C273" s="253">
        <v>77.197940000000003</v>
      </c>
      <c r="D273" s="253">
        <v>0</v>
      </c>
      <c r="E273" s="254">
        <f t="shared" si="16"/>
        <v>-1</v>
      </c>
      <c r="F273" s="253">
        <v>1662.0890199999999</v>
      </c>
      <c r="G273" s="253">
        <v>1212.32591</v>
      </c>
      <c r="H273" s="254">
        <f t="shared" si="17"/>
        <v>-0.27060109572229762</v>
      </c>
      <c r="I273" s="253">
        <v>1768.81818</v>
      </c>
      <c r="J273" s="254">
        <f t="shared" si="18"/>
        <v>-0.3146124775809348</v>
      </c>
      <c r="K273" s="253">
        <v>10975.272360000001</v>
      </c>
      <c r="L273" s="253">
        <v>5665.4510600000003</v>
      </c>
      <c r="M273" s="254">
        <f t="shared" si="19"/>
        <v>-0.48379859067114761</v>
      </c>
    </row>
    <row r="274" spans="1:13" x14ac:dyDescent="0.25">
      <c r="A274" s="252" t="s">
        <v>178</v>
      </c>
      <c r="B274" s="252" t="s">
        <v>373</v>
      </c>
      <c r="C274" s="253">
        <v>0</v>
      </c>
      <c r="D274" s="253">
        <v>0</v>
      </c>
      <c r="E274" s="254" t="str">
        <f t="shared" si="16"/>
        <v/>
      </c>
      <c r="F274" s="253">
        <v>0.79222000000000004</v>
      </c>
      <c r="G274" s="253">
        <v>1.08324</v>
      </c>
      <c r="H274" s="254">
        <f t="shared" si="17"/>
        <v>0.3673474539900532</v>
      </c>
      <c r="I274" s="253">
        <v>0</v>
      </c>
      <c r="J274" s="254" t="str">
        <f t="shared" si="18"/>
        <v/>
      </c>
      <c r="K274" s="253">
        <v>0.79222000000000004</v>
      </c>
      <c r="L274" s="253">
        <v>136.31369000000001</v>
      </c>
      <c r="M274" s="254">
        <f t="shared" si="19"/>
        <v>171.06544899144177</v>
      </c>
    </row>
    <row r="275" spans="1:13" x14ac:dyDescent="0.25">
      <c r="A275" s="252" t="s">
        <v>178</v>
      </c>
      <c r="B275" s="252" t="s">
        <v>324</v>
      </c>
      <c r="C275" s="253">
        <v>0</v>
      </c>
      <c r="D275" s="253">
        <v>0</v>
      </c>
      <c r="E275" s="254" t="str">
        <f t="shared" si="16"/>
        <v/>
      </c>
      <c r="F275" s="253">
        <v>1758.7787000000001</v>
      </c>
      <c r="G275" s="253">
        <v>631.37603000000001</v>
      </c>
      <c r="H275" s="254">
        <f t="shared" si="17"/>
        <v>-0.64101451194513559</v>
      </c>
      <c r="I275" s="253">
        <v>327.35982000000001</v>
      </c>
      <c r="J275" s="254">
        <f t="shared" si="18"/>
        <v>0.9286912792168569</v>
      </c>
      <c r="K275" s="253">
        <v>8418.3462099999997</v>
      </c>
      <c r="L275" s="253">
        <v>1829.25215</v>
      </c>
      <c r="M275" s="254">
        <f t="shared" si="19"/>
        <v>-0.78270647175010877</v>
      </c>
    </row>
    <row r="276" spans="1:13" x14ac:dyDescent="0.25">
      <c r="A276" s="252" t="s">
        <v>178</v>
      </c>
      <c r="B276" s="252" t="s">
        <v>255</v>
      </c>
      <c r="C276" s="253">
        <v>0</v>
      </c>
      <c r="D276" s="253">
        <v>0</v>
      </c>
      <c r="E276" s="254" t="str">
        <f t="shared" si="16"/>
        <v/>
      </c>
      <c r="F276" s="253">
        <v>259.04113000000001</v>
      </c>
      <c r="G276" s="253">
        <v>1340.3478500000001</v>
      </c>
      <c r="H276" s="254">
        <f t="shared" si="17"/>
        <v>4.1742665344302665</v>
      </c>
      <c r="I276" s="253">
        <v>588.29467</v>
      </c>
      <c r="J276" s="254">
        <f t="shared" si="18"/>
        <v>1.278361369481726</v>
      </c>
      <c r="K276" s="253">
        <v>820.51732000000004</v>
      </c>
      <c r="L276" s="253">
        <v>3495.40236</v>
      </c>
      <c r="M276" s="254">
        <f t="shared" si="19"/>
        <v>3.2599982654845112</v>
      </c>
    </row>
    <row r="277" spans="1:13" x14ac:dyDescent="0.25">
      <c r="A277" s="252" t="s">
        <v>178</v>
      </c>
      <c r="B277" s="252" t="s">
        <v>343</v>
      </c>
      <c r="C277" s="253">
        <v>0</v>
      </c>
      <c r="D277" s="253">
        <v>0</v>
      </c>
      <c r="E277" s="254" t="str">
        <f t="shared" si="16"/>
        <v/>
      </c>
      <c r="F277" s="253">
        <v>200.00994</v>
      </c>
      <c r="G277" s="253">
        <v>173.82643999999999</v>
      </c>
      <c r="H277" s="254">
        <f t="shared" si="17"/>
        <v>-0.13091099372361203</v>
      </c>
      <c r="I277" s="253">
        <v>3.8028400000000002</v>
      </c>
      <c r="J277" s="254">
        <f t="shared" si="18"/>
        <v>44.709638059976221</v>
      </c>
      <c r="K277" s="253">
        <v>578.88624000000004</v>
      </c>
      <c r="L277" s="253">
        <v>799.62293</v>
      </c>
      <c r="M277" s="254">
        <f t="shared" si="19"/>
        <v>0.38131272562291341</v>
      </c>
    </row>
    <row r="278" spans="1:13" x14ac:dyDescent="0.25">
      <c r="A278" s="252" t="s">
        <v>178</v>
      </c>
      <c r="B278" s="252" t="s">
        <v>353</v>
      </c>
      <c r="C278" s="253">
        <v>0</v>
      </c>
      <c r="D278" s="253">
        <v>0</v>
      </c>
      <c r="E278" s="254" t="str">
        <f t="shared" si="16"/>
        <v/>
      </c>
      <c r="F278" s="253">
        <v>4.5983099999999997</v>
      </c>
      <c r="G278" s="253">
        <v>362.03516000000002</v>
      </c>
      <c r="H278" s="254">
        <f t="shared" si="17"/>
        <v>77.732221185609504</v>
      </c>
      <c r="I278" s="253">
        <v>51.199939999999998</v>
      </c>
      <c r="J278" s="254">
        <f t="shared" si="18"/>
        <v>6.0710075050869206</v>
      </c>
      <c r="K278" s="253">
        <v>51.636609999999997</v>
      </c>
      <c r="L278" s="253">
        <v>573.54819999999995</v>
      </c>
      <c r="M278" s="254">
        <f t="shared" si="19"/>
        <v>10.107394540423936</v>
      </c>
    </row>
    <row r="279" spans="1:13" x14ac:dyDescent="0.25">
      <c r="A279" s="252" t="s">
        <v>178</v>
      </c>
      <c r="B279" s="252" t="s">
        <v>374</v>
      </c>
      <c r="C279" s="253">
        <v>0</v>
      </c>
      <c r="D279" s="253">
        <v>0</v>
      </c>
      <c r="E279" s="254" t="str">
        <f t="shared" si="16"/>
        <v/>
      </c>
      <c r="F279" s="253">
        <v>24.27168</v>
      </c>
      <c r="G279" s="253">
        <v>16.492429999999999</v>
      </c>
      <c r="H279" s="254">
        <f t="shared" si="17"/>
        <v>-0.32050727432134907</v>
      </c>
      <c r="I279" s="253">
        <v>0</v>
      </c>
      <c r="J279" s="254" t="str">
        <f t="shared" si="18"/>
        <v/>
      </c>
      <c r="K279" s="253">
        <v>116.52606</v>
      </c>
      <c r="L279" s="253">
        <v>71.181759999999997</v>
      </c>
      <c r="M279" s="254">
        <f t="shared" si="19"/>
        <v>-0.38913441336641785</v>
      </c>
    </row>
    <row r="280" spans="1:13" x14ac:dyDescent="0.25">
      <c r="A280" s="252" t="s">
        <v>178</v>
      </c>
      <c r="B280" s="252" t="s">
        <v>289</v>
      </c>
      <c r="C280" s="253">
        <v>6.9414300000000004</v>
      </c>
      <c r="D280" s="253">
        <v>0</v>
      </c>
      <c r="E280" s="254">
        <f t="shared" si="16"/>
        <v>-1</v>
      </c>
      <c r="F280" s="253">
        <v>204.51963000000001</v>
      </c>
      <c r="G280" s="253">
        <v>74.233369999999994</v>
      </c>
      <c r="H280" s="254">
        <f t="shared" si="17"/>
        <v>-0.63703547674127914</v>
      </c>
      <c r="I280" s="253">
        <v>114.97127</v>
      </c>
      <c r="J280" s="254">
        <f t="shared" si="18"/>
        <v>-0.3543311298553109</v>
      </c>
      <c r="K280" s="253">
        <v>957.50982999999997</v>
      </c>
      <c r="L280" s="253">
        <v>390.49167999999997</v>
      </c>
      <c r="M280" s="254">
        <f t="shared" si="19"/>
        <v>-0.59217997793296806</v>
      </c>
    </row>
    <row r="281" spans="1:13" x14ac:dyDescent="0.25">
      <c r="A281" s="252" t="s">
        <v>178</v>
      </c>
      <c r="B281" s="252" t="s">
        <v>365</v>
      </c>
      <c r="C281" s="253">
        <v>0</v>
      </c>
      <c r="D281" s="253">
        <v>0</v>
      </c>
      <c r="E281" s="254" t="str">
        <f t="shared" si="16"/>
        <v/>
      </c>
      <c r="F281" s="253">
        <v>0.24498</v>
      </c>
      <c r="G281" s="253">
        <v>0</v>
      </c>
      <c r="H281" s="254">
        <f t="shared" si="17"/>
        <v>-1</v>
      </c>
      <c r="I281" s="253">
        <v>0</v>
      </c>
      <c r="J281" s="254" t="str">
        <f t="shared" si="18"/>
        <v/>
      </c>
      <c r="K281" s="253">
        <v>2.3386200000000001</v>
      </c>
      <c r="L281" s="253">
        <v>2.0649899999999999</v>
      </c>
      <c r="M281" s="254">
        <f t="shared" si="19"/>
        <v>-0.11700490032583333</v>
      </c>
    </row>
    <row r="282" spans="1:13" x14ac:dyDescent="0.25">
      <c r="A282" s="252" t="s">
        <v>178</v>
      </c>
      <c r="B282" s="252" t="s">
        <v>320</v>
      </c>
      <c r="C282" s="253">
        <v>24.184480000000001</v>
      </c>
      <c r="D282" s="253">
        <v>0</v>
      </c>
      <c r="E282" s="254">
        <f t="shared" si="16"/>
        <v>-1</v>
      </c>
      <c r="F282" s="253">
        <v>426.86122</v>
      </c>
      <c r="G282" s="253">
        <v>256.40566000000001</v>
      </c>
      <c r="H282" s="254">
        <f t="shared" si="17"/>
        <v>-0.39932313364048388</v>
      </c>
      <c r="I282" s="253">
        <v>430.24662999999998</v>
      </c>
      <c r="J282" s="254">
        <f t="shared" si="18"/>
        <v>-0.4040495796562078</v>
      </c>
      <c r="K282" s="253">
        <v>1744.3668600000001</v>
      </c>
      <c r="L282" s="253">
        <v>1537.4373000000001</v>
      </c>
      <c r="M282" s="254">
        <f t="shared" si="19"/>
        <v>-0.11862731673313265</v>
      </c>
    </row>
    <row r="283" spans="1:13" x14ac:dyDescent="0.25">
      <c r="A283" s="252" t="s">
        <v>178</v>
      </c>
      <c r="B283" s="252" t="s">
        <v>283</v>
      </c>
      <c r="C283" s="253">
        <v>0</v>
      </c>
      <c r="D283" s="253">
        <v>0</v>
      </c>
      <c r="E283" s="254" t="str">
        <f t="shared" si="16"/>
        <v/>
      </c>
      <c r="F283" s="253">
        <v>86.835300000000004</v>
      </c>
      <c r="G283" s="253">
        <v>61.186050000000002</v>
      </c>
      <c r="H283" s="254">
        <f t="shared" si="17"/>
        <v>-0.29537814690569386</v>
      </c>
      <c r="I283" s="253">
        <v>70.281809999999993</v>
      </c>
      <c r="J283" s="254">
        <f t="shared" si="18"/>
        <v>-0.12941840854696252</v>
      </c>
      <c r="K283" s="253">
        <v>434.12112999999999</v>
      </c>
      <c r="L283" s="253">
        <v>605.92371000000003</v>
      </c>
      <c r="M283" s="254">
        <f t="shared" si="19"/>
        <v>0.39574802544165499</v>
      </c>
    </row>
    <row r="284" spans="1:13" x14ac:dyDescent="0.25">
      <c r="A284" s="252" t="s">
        <v>178</v>
      </c>
      <c r="B284" s="252" t="s">
        <v>426</v>
      </c>
      <c r="C284" s="253">
        <v>0</v>
      </c>
      <c r="D284" s="253">
        <v>0</v>
      </c>
      <c r="E284" s="254" t="str">
        <f t="shared" si="16"/>
        <v/>
      </c>
      <c r="F284" s="253">
        <v>0</v>
      </c>
      <c r="G284" s="253">
        <v>0.17943999999999999</v>
      </c>
      <c r="H284" s="254" t="str">
        <f t="shared" si="17"/>
        <v/>
      </c>
      <c r="I284" s="253">
        <v>0</v>
      </c>
      <c r="J284" s="254" t="str">
        <f t="shared" si="18"/>
        <v/>
      </c>
      <c r="K284" s="253">
        <v>0</v>
      </c>
      <c r="L284" s="253">
        <v>0.17943999999999999</v>
      </c>
      <c r="M284" s="254" t="str">
        <f t="shared" si="19"/>
        <v/>
      </c>
    </row>
    <row r="285" spans="1:13" x14ac:dyDescent="0.25">
      <c r="A285" s="252" t="s">
        <v>178</v>
      </c>
      <c r="B285" s="252" t="s">
        <v>218</v>
      </c>
      <c r="C285" s="253">
        <v>789.14472999999998</v>
      </c>
      <c r="D285" s="253">
        <v>0</v>
      </c>
      <c r="E285" s="254">
        <f t="shared" si="16"/>
        <v>-1</v>
      </c>
      <c r="F285" s="253">
        <v>5443.7492199999997</v>
      </c>
      <c r="G285" s="253">
        <v>4383.2474400000001</v>
      </c>
      <c r="H285" s="254">
        <f t="shared" si="17"/>
        <v>-0.19481091746544488</v>
      </c>
      <c r="I285" s="253">
        <v>5359.0298000000003</v>
      </c>
      <c r="J285" s="254">
        <f t="shared" si="18"/>
        <v>-0.1820819059449903</v>
      </c>
      <c r="K285" s="253">
        <v>17843.422620000001</v>
      </c>
      <c r="L285" s="253">
        <v>16594.33094</v>
      </c>
      <c r="M285" s="254">
        <f t="shared" si="19"/>
        <v>-7.0002919652866535E-2</v>
      </c>
    </row>
    <row r="286" spans="1:13" x14ac:dyDescent="0.25">
      <c r="A286" s="252" t="s">
        <v>178</v>
      </c>
      <c r="B286" s="252" t="s">
        <v>396</v>
      </c>
      <c r="C286" s="253">
        <v>0</v>
      </c>
      <c r="D286" s="253">
        <v>0</v>
      </c>
      <c r="E286" s="254" t="str">
        <f t="shared" si="16"/>
        <v/>
      </c>
      <c r="F286" s="253">
        <v>4.2841199999999997</v>
      </c>
      <c r="G286" s="253">
        <v>0</v>
      </c>
      <c r="H286" s="254">
        <f t="shared" si="17"/>
        <v>-1</v>
      </c>
      <c r="I286" s="253">
        <v>0</v>
      </c>
      <c r="J286" s="254" t="str">
        <f t="shared" si="18"/>
        <v/>
      </c>
      <c r="K286" s="253">
        <v>9.1872699999999998</v>
      </c>
      <c r="L286" s="253">
        <v>0</v>
      </c>
      <c r="M286" s="254">
        <f t="shared" si="19"/>
        <v>-1</v>
      </c>
    </row>
    <row r="287" spans="1:13" x14ac:dyDescent="0.25">
      <c r="A287" s="252" t="s">
        <v>178</v>
      </c>
      <c r="B287" s="252" t="s">
        <v>331</v>
      </c>
      <c r="C287" s="253">
        <v>0</v>
      </c>
      <c r="D287" s="253">
        <v>0</v>
      </c>
      <c r="E287" s="254" t="str">
        <f t="shared" si="16"/>
        <v/>
      </c>
      <c r="F287" s="253">
        <v>94.538610000000006</v>
      </c>
      <c r="G287" s="253">
        <v>105.35728</v>
      </c>
      <c r="H287" s="254">
        <f t="shared" si="17"/>
        <v>0.11443652492880951</v>
      </c>
      <c r="I287" s="253">
        <v>27.71575</v>
      </c>
      <c r="J287" s="254">
        <f t="shared" si="18"/>
        <v>2.8013504956568016</v>
      </c>
      <c r="K287" s="253">
        <v>483.46908000000002</v>
      </c>
      <c r="L287" s="253">
        <v>172.32140999999999</v>
      </c>
      <c r="M287" s="254">
        <f t="shared" si="19"/>
        <v>-0.64357304918031166</v>
      </c>
    </row>
    <row r="288" spans="1:13" x14ac:dyDescent="0.25">
      <c r="A288" s="252" t="s">
        <v>178</v>
      </c>
      <c r="B288" s="252" t="s">
        <v>330</v>
      </c>
      <c r="C288" s="253">
        <v>0</v>
      </c>
      <c r="D288" s="253">
        <v>0</v>
      </c>
      <c r="E288" s="254" t="str">
        <f t="shared" si="16"/>
        <v/>
      </c>
      <c r="F288" s="253">
        <v>111.39968</v>
      </c>
      <c r="G288" s="253">
        <v>78.522790000000001</v>
      </c>
      <c r="H288" s="254">
        <f t="shared" si="17"/>
        <v>-0.29512553357424365</v>
      </c>
      <c r="I288" s="253">
        <v>1.8766499999999999</v>
      </c>
      <c r="J288" s="254">
        <f t="shared" si="18"/>
        <v>40.842000373005092</v>
      </c>
      <c r="K288" s="253">
        <v>427.67043000000001</v>
      </c>
      <c r="L288" s="253">
        <v>81.209620000000001</v>
      </c>
      <c r="M288" s="254">
        <f t="shared" si="19"/>
        <v>-0.81011167875225787</v>
      </c>
    </row>
    <row r="289" spans="1:13" x14ac:dyDescent="0.25">
      <c r="A289" s="252" t="s">
        <v>178</v>
      </c>
      <c r="B289" s="252" t="s">
        <v>271</v>
      </c>
      <c r="C289" s="253">
        <v>1.3933500000000001</v>
      </c>
      <c r="D289" s="253">
        <v>0</v>
      </c>
      <c r="E289" s="254">
        <f t="shared" si="16"/>
        <v>-1</v>
      </c>
      <c r="F289" s="253">
        <v>2269.6462099999999</v>
      </c>
      <c r="G289" s="253">
        <v>2350.8165199999999</v>
      </c>
      <c r="H289" s="254">
        <f t="shared" si="17"/>
        <v>3.5763419709365252E-2</v>
      </c>
      <c r="I289" s="253">
        <v>1427.4764600000001</v>
      </c>
      <c r="J289" s="254">
        <f t="shared" si="18"/>
        <v>0.64683382589720573</v>
      </c>
      <c r="K289" s="253">
        <v>4857.9130100000002</v>
      </c>
      <c r="L289" s="253">
        <v>6314.1022499999999</v>
      </c>
      <c r="M289" s="254">
        <f t="shared" si="19"/>
        <v>0.2997561374611768</v>
      </c>
    </row>
    <row r="290" spans="1:13" x14ac:dyDescent="0.25">
      <c r="A290" s="252" t="s">
        <v>178</v>
      </c>
      <c r="B290" s="252" t="s">
        <v>206</v>
      </c>
      <c r="C290" s="253">
        <v>359.10041000000001</v>
      </c>
      <c r="D290" s="253">
        <v>0</v>
      </c>
      <c r="E290" s="254">
        <f t="shared" si="16"/>
        <v>-1</v>
      </c>
      <c r="F290" s="253">
        <v>17370.769550000001</v>
      </c>
      <c r="G290" s="253">
        <v>15129.489009999999</v>
      </c>
      <c r="H290" s="254">
        <f t="shared" si="17"/>
        <v>-0.12902597858711451</v>
      </c>
      <c r="I290" s="253">
        <v>15701.58186</v>
      </c>
      <c r="J290" s="254">
        <f t="shared" si="18"/>
        <v>-3.6435363971665469E-2</v>
      </c>
      <c r="K290" s="253">
        <v>64705.157879999999</v>
      </c>
      <c r="L290" s="253">
        <v>60713.869489999997</v>
      </c>
      <c r="M290" s="254">
        <f t="shared" si="19"/>
        <v>-6.1684238486862331E-2</v>
      </c>
    </row>
    <row r="291" spans="1:13" x14ac:dyDescent="0.25">
      <c r="A291" s="252" t="s">
        <v>178</v>
      </c>
      <c r="B291" s="252" t="s">
        <v>384</v>
      </c>
      <c r="C291" s="253">
        <v>0</v>
      </c>
      <c r="D291" s="253">
        <v>0</v>
      </c>
      <c r="E291" s="254" t="str">
        <f t="shared" si="16"/>
        <v/>
      </c>
      <c r="F291" s="253">
        <v>4.2714400000000001</v>
      </c>
      <c r="G291" s="253">
        <v>0</v>
      </c>
      <c r="H291" s="254">
        <f t="shared" si="17"/>
        <v>-1</v>
      </c>
      <c r="I291" s="253">
        <v>9.7205200000000005</v>
      </c>
      <c r="J291" s="254">
        <f t="shared" si="18"/>
        <v>-1</v>
      </c>
      <c r="K291" s="253">
        <v>35.624540000000003</v>
      </c>
      <c r="L291" s="253">
        <v>29.761089999999999</v>
      </c>
      <c r="M291" s="254">
        <f t="shared" si="19"/>
        <v>-0.16459019541024256</v>
      </c>
    </row>
    <row r="292" spans="1:13" x14ac:dyDescent="0.25">
      <c r="A292" s="252" t="s">
        <v>178</v>
      </c>
      <c r="B292" s="252" t="s">
        <v>345</v>
      </c>
      <c r="C292" s="253">
        <v>0</v>
      </c>
      <c r="D292" s="253">
        <v>0</v>
      </c>
      <c r="E292" s="254" t="str">
        <f t="shared" si="16"/>
        <v/>
      </c>
      <c r="F292" s="253">
        <v>86.608059999999995</v>
      </c>
      <c r="G292" s="253">
        <v>72.675470000000004</v>
      </c>
      <c r="H292" s="254">
        <f t="shared" si="17"/>
        <v>-0.16086943871043868</v>
      </c>
      <c r="I292" s="253">
        <v>67.986760000000004</v>
      </c>
      <c r="J292" s="254">
        <f t="shared" si="18"/>
        <v>6.8965045547103587E-2</v>
      </c>
      <c r="K292" s="253">
        <v>274.69238000000001</v>
      </c>
      <c r="L292" s="253">
        <v>311.68207999999998</v>
      </c>
      <c r="M292" s="254">
        <f t="shared" si="19"/>
        <v>0.13465863159363933</v>
      </c>
    </row>
    <row r="293" spans="1:13" x14ac:dyDescent="0.25">
      <c r="A293" s="252" t="s">
        <v>178</v>
      </c>
      <c r="B293" s="252" t="s">
        <v>344</v>
      </c>
      <c r="C293" s="253">
        <v>0</v>
      </c>
      <c r="D293" s="253">
        <v>0</v>
      </c>
      <c r="E293" s="254" t="str">
        <f t="shared" si="16"/>
        <v/>
      </c>
      <c r="F293" s="253">
        <v>97.841089999999994</v>
      </c>
      <c r="G293" s="253">
        <v>32.48028</v>
      </c>
      <c r="H293" s="254">
        <f t="shared" si="17"/>
        <v>-0.66803027235285295</v>
      </c>
      <c r="I293" s="253">
        <v>40.45655</v>
      </c>
      <c r="J293" s="254">
        <f t="shared" si="18"/>
        <v>-0.19715645550596872</v>
      </c>
      <c r="K293" s="253">
        <v>2699.0897300000001</v>
      </c>
      <c r="L293" s="253">
        <v>1709.6154200000001</v>
      </c>
      <c r="M293" s="254">
        <f t="shared" si="19"/>
        <v>-0.36659555960742363</v>
      </c>
    </row>
    <row r="294" spans="1:13" x14ac:dyDescent="0.25">
      <c r="A294" s="252" t="s">
        <v>178</v>
      </c>
      <c r="B294" s="252" t="s">
        <v>303</v>
      </c>
      <c r="C294" s="253">
        <v>0</v>
      </c>
      <c r="D294" s="253">
        <v>0</v>
      </c>
      <c r="E294" s="254" t="str">
        <f t="shared" si="16"/>
        <v/>
      </c>
      <c r="F294" s="253">
        <v>12729.47863</v>
      </c>
      <c r="G294" s="253">
        <v>392.02843999999999</v>
      </c>
      <c r="H294" s="254">
        <f t="shared" si="17"/>
        <v>-0.96920310317532621</v>
      </c>
      <c r="I294" s="253">
        <v>466.67304000000001</v>
      </c>
      <c r="J294" s="254">
        <f t="shared" si="18"/>
        <v>-0.15995052981847857</v>
      </c>
      <c r="K294" s="253">
        <v>28738.128550000001</v>
      </c>
      <c r="L294" s="253">
        <v>5341.8065299999998</v>
      </c>
      <c r="M294" s="254">
        <f t="shared" si="19"/>
        <v>-0.81412128069835643</v>
      </c>
    </row>
    <row r="295" spans="1:13" x14ac:dyDescent="0.25">
      <c r="A295" s="252" t="s">
        <v>178</v>
      </c>
      <c r="B295" s="252" t="s">
        <v>370</v>
      </c>
      <c r="C295" s="253">
        <v>0</v>
      </c>
      <c r="D295" s="253">
        <v>0</v>
      </c>
      <c r="E295" s="254" t="str">
        <f t="shared" si="16"/>
        <v/>
      </c>
      <c r="F295" s="253">
        <v>38.499119999999998</v>
      </c>
      <c r="G295" s="253">
        <v>0</v>
      </c>
      <c r="H295" s="254">
        <f t="shared" si="17"/>
        <v>-1</v>
      </c>
      <c r="I295" s="253">
        <v>1.3107599999999999</v>
      </c>
      <c r="J295" s="254">
        <f t="shared" si="18"/>
        <v>-1</v>
      </c>
      <c r="K295" s="253">
        <v>241.49651</v>
      </c>
      <c r="L295" s="253">
        <v>1.3107599999999999</v>
      </c>
      <c r="M295" s="254">
        <f t="shared" si="19"/>
        <v>-0.99457234392331384</v>
      </c>
    </row>
    <row r="296" spans="1:13" x14ac:dyDescent="0.25">
      <c r="A296" s="252" t="s">
        <v>178</v>
      </c>
      <c r="B296" s="252" t="s">
        <v>317</v>
      </c>
      <c r="C296" s="253">
        <v>0</v>
      </c>
      <c r="D296" s="253">
        <v>0</v>
      </c>
      <c r="E296" s="254" t="str">
        <f t="shared" si="16"/>
        <v/>
      </c>
      <c r="F296" s="253">
        <v>2788.9434099999999</v>
      </c>
      <c r="G296" s="253">
        <v>404.82029</v>
      </c>
      <c r="H296" s="254">
        <f t="shared" si="17"/>
        <v>-0.85484815197451425</v>
      </c>
      <c r="I296" s="253">
        <v>2591.1241399999999</v>
      </c>
      <c r="J296" s="254">
        <f t="shared" si="18"/>
        <v>-0.84376653987716699</v>
      </c>
      <c r="K296" s="253">
        <v>6953.7013399999996</v>
      </c>
      <c r="L296" s="253">
        <v>4025.6703499999999</v>
      </c>
      <c r="M296" s="254">
        <f t="shared" si="19"/>
        <v>-0.42107517231966707</v>
      </c>
    </row>
    <row r="297" spans="1:13" x14ac:dyDescent="0.25">
      <c r="A297" s="252" t="s">
        <v>178</v>
      </c>
      <c r="B297" s="252" t="s">
        <v>382</v>
      </c>
      <c r="C297" s="253">
        <v>0</v>
      </c>
      <c r="D297" s="253">
        <v>0</v>
      </c>
      <c r="E297" s="254" t="str">
        <f t="shared" si="16"/>
        <v/>
      </c>
      <c r="F297" s="253">
        <v>0</v>
      </c>
      <c r="G297" s="253">
        <v>0</v>
      </c>
      <c r="H297" s="254" t="str">
        <f t="shared" si="17"/>
        <v/>
      </c>
      <c r="I297" s="253">
        <v>0</v>
      </c>
      <c r="J297" s="254" t="str">
        <f t="shared" si="18"/>
        <v/>
      </c>
      <c r="K297" s="253">
        <v>6.3880000000000006E-2</v>
      </c>
      <c r="L297" s="253">
        <v>0</v>
      </c>
      <c r="M297" s="254">
        <f t="shared" si="19"/>
        <v>-1</v>
      </c>
    </row>
    <row r="298" spans="1:13" x14ac:dyDescent="0.25">
      <c r="A298" s="252" t="s">
        <v>178</v>
      </c>
      <c r="B298" s="252" t="s">
        <v>406</v>
      </c>
      <c r="C298" s="253">
        <v>0</v>
      </c>
      <c r="D298" s="253">
        <v>0</v>
      </c>
      <c r="E298" s="254" t="str">
        <f t="shared" si="16"/>
        <v/>
      </c>
      <c r="F298" s="253">
        <v>1258.6317300000001</v>
      </c>
      <c r="G298" s="253">
        <v>23.470559999999999</v>
      </c>
      <c r="H298" s="254">
        <f t="shared" si="17"/>
        <v>-0.98135232138156892</v>
      </c>
      <c r="I298" s="253">
        <v>0</v>
      </c>
      <c r="J298" s="254" t="str">
        <f t="shared" si="18"/>
        <v/>
      </c>
      <c r="K298" s="253">
        <v>1352.7577100000001</v>
      </c>
      <c r="L298" s="253">
        <v>23.470559999999999</v>
      </c>
      <c r="M298" s="254">
        <f t="shared" si="19"/>
        <v>-0.98264984200311822</v>
      </c>
    </row>
    <row r="299" spans="1:13" x14ac:dyDescent="0.25">
      <c r="A299" s="252" t="s">
        <v>178</v>
      </c>
      <c r="B299" s="252" t="s">
        <v>341</v>
      </c>
      <c r="C299" s="253">
        <v>0</v>
      </c>
      <c r="D299" s="253">
        <v>0</v>
      </c>
      <c r="E299" s="254" t="str">
        <f t="shared" si="16"/>
        <v/>
      </c>
      <c r="F299" s="253">
        <v>1764.22938</v>
      </c>
      <c r="G299" s="253">
        <v>43.231940000000002</v>
      </c>
      <c r="H299" s="254">
        <f t="shared" si="17"/>
        <v>-0.97549528395224894</v>
      </c>
      <c r="I299" s="253">
        <v>151.86416</v>
      </c>
      <c r="J299" s="254">
        <f t="shared" si="18"/>
        <v>-0.715324932492301</v>
      </c>
      <c r="K299" s="253">
        <v>2748.42283</v>
      </c>
      <c r="L299" s="253">
        <v>726.00663999999995</v>
      </c>
      <c r="M299" s="254">
        <f t="shared" si="19"/>
        <v>-0.73584608886399039</v>
      </c>
    </row>
    <row r="300" spans="1:13" x14ac:dyDescent="0.25">
      <c r="A300" s="252" t="s">
        <v>178</v>
      </c>
      <c r="B300" s="252" t="s">
        <v>347</v>
      </c>
      <c r="C300" s="253">
        <v>0</v>
      </c>
      <c r="D300" s="253">
        <v>0</v>
      </c>
      <c r="E300" s="254" t="str">
        <f t="shared" si="16"/>
        <v/>
      </c>
      <c r="F300" s="253">
        <v>7.4256900000000003</v>
      </c>
      <c r="G300" s="253">
        <v>417.39600000000002</v>
      </c>
      <c r="H300" s="254">
        <f t="shared" si="17"/>
        <v>55.209725964859828</v>
      </c>
      <c r="I300" s="253">
        <v>11.833449999999999</v>
      </c>
      <c r="J300" s="254">
        <f t="shared" si="18"/>
        <v>34.272553650879502</v>
      </c>
      <c r="K300" s="253">
        <v>25.449850000000001</v>
      </c>
      <c r="L300" s="253">
        <v>461.72944999999999</v>
      </c>
      <c r="M300" s="254">
        <f t="shared" si="19"/>
        <v>17.142717933504517</v>
      </c>
    </row>
    <row r="301" spans="1:13" x14ac:dyDescent="0.25">
      <c r="A301" s="252" t="s">
        <v>178</v>
      </c>
      <c r="B301" s="252" t="s">
        <v>268</v>
      </c>
      <c r="C301" s="253">
        <v>0</v>
      </c>
      <c r="D301" s="253">
        <v>0</v>
      </c>
      <c r="E301" s="254" t="str">
        <f t="shared" si="16"/>
        <v/>
      </c>
      <c r="F301" s="253">
        <v>958.08393000000001</v>
      </c>
      <c r="G301" s="253">
        <v>566.46292000000005</v>
      </c>
      <c r="H301" s="254">
        <f t="shared" si="17"/>
        <v>-0.40875438752009963</v>
      </c>
      <c r="I301" s="253">
        <v>989.37391000000002</v>
      </c>
      <c r="J301" s="254">
        <f t="shared" si="18"/>
        <v>-0.42745314559588499</v>
      </c>
      <c r="K301" s="253">
        <v>3803.10502</v>
      </c>
      <c r="L301" s="253">
        <v>4062.9108500000002</v>
      </c>
      <c r="M301" s="254">
        <f t="shared" si="19"/>
        <v>6.831413506430084E-2</v>
      </c>
    </row>
    <row r="302" spans="1:13" x14ac:dyDescent="0.25">
      <c r="A302" s="252" t="s">
        <v>178</v>
      </c>
      <c r="B302" s="252" t="s">
        <v>408</v>
      </c>
      <c r="C302" s="253">
        <v>0</v>
      </c>
      <c r="D302" s="253">
        <v>0</v>
      </c>
      <c r="E302" s="254" t="str">
        <f t="shared" si="16"/>
        <v/>
      </c>
      <c r="F302" s="253">
        <v>0</v>
      </c>
      <c r="G302" s="253">
        <v>0</v>
      </c>
      <c r="H302" s="254" t="str">
        <f t="shared" si="17"/>
        <v/>
      </c>
      <c r="I302" s="253">
        <v>0</v>
      </c>
      <c r="J302" s="254" t="str">
        <f t="shared" si="18"/>
        <v/>
      </c>
      <c r="K302" s="253">
        <v>0</v>
      </c>
      <c r="L302" s="253">
        <v>0</v>
      </c>
      <c r="M302" s="254" t="str">
        <f t="shared" si="19"/>
        <v/>
      </c>
    </row>
    <row r="303" spans="1:13" x14ac:dyDescent="0.25">
      <c r="A303" s="252" t="s">
        <v>178</v>
      </c>
      <c r="B303" s="252" t="s">
        <v>267</v>
      </c>
      <c r="C303" s="253">
        <v>0</v>
      </c>
      <c r="D303" s="253">
        <v>0</v>
      </c>
      <c r="E303" s="254" t="str">
        <f t="shared" si="16"/>
        <v/>
      </c>
      <c r="F303" s="253">
        <v>667.17906000000005</v>
      </c>
      <c r="G303" s="253">
        <v>632.03076999999996</v>
      </c>
      <c r="H303" s="254">
        <f t="shared" si="17"/>
        <v>-5.2681944184519325E-2</v>
      </c>
      <c r="I303" s="253">
        <v>868.56583999999998</v>
      </c>
      <c r="J303" s="254">
        <f t="shared" si="18"/>
        <v>-0.27232831307296179</v>
      </c>
      <c r="K303" s="253">
        <v>1750.24694</v>
      </c>
      <c r="L303" s="253">
        <v>2206.5683199999999</v>
      </c>
      <c r="M303" s="254">
        <f t="shared" si="19"/>
        <v>0.26071828470101477</v>
      </c>
    </row>
    <row r="304" spans="1:13" x14ac:dyDescent="0.25">
      <c r="A304" s="252" t="s">
        <v>178</v>
      </c>
      <c r="B304" s="252" t="s">
        <v>364</v>
      </c>
      <c r="C304" s="253">
        <v>0</v>
      </c>
      <c r="D304" s="253">
        <v>0</v>
      </c>
      <c r="E304" s="254" t="str">
        <f t="shared" si="16"/>
        <v/>
      </c>
      <c r="F304" s="253">
        <v>2.7761399999999998</v>
      </c>
      <c r="G304" s="253">
        <v>25.125330000000002</v>
      </c>
      <c r="H304" s="254">
        <f t="shared" si="17"/>
        <v>8.0504549482374816</v>
      </c>
      <c r="I304" s="253">
        <v>76.631</v>
      </c>
      <c r="J304" s="254">
        <f t="shared" si="18"/>
        <v>-0.67212577155459274</v>
      </c>
      <c r="K304" s="253">
        <v>48.326160000000002</v>
      </c>
      <c r="L304" s="253">
        <v>113.4068</v>
      </c>
      <c r="M304" s="254">
        <f t="shared" si="19"/>
        <v>1.3466958682419627</v>
      </c>
    </row>
    <row r="305" spans="1:13" x14ac:dyDescent="0.25">
      <c r="A305" s="252" t="s">
        <v>178</v>
      </c>
      <c r="B305" s="252" t="s">
        <v>226</v>
      </c>
      <c r="C305" s="253">
        <v>123.58492</v>
      </c>
      <c r="D305" s="253">
        <v>0</v>
      </c>
      <c r="E305" s="254">
        <f t="shared" si="16"/>
        <v>-1</v>
      </c>
      <c r="F305" s="253">
        <v>5721.8240599999999</v>
      </c>
      <c r="G305" s="253">
        <v>5895.8347199999998</v>
      </c>
      <c r="H305" s="254">
        <f t="shared" si="17"/>
        <v>3.0411746005346352E-2</v>
      </c>
      <c r="I305" s="253">
        <v>7496.7206900000001</v>
      </c>
      <c r="J305" s="254">
        <f t="shared" si="18"/>
        <v>-0.21354483329430274</v>
      </c>
      <c r="K305" s="253">
        <v>18799.046859999999</v>
      </c>
      <c r="L305" s="253">
        <v>22373.565890000002</v>
      </c>
      <c r="M305" s="254">
        <f t="shared" si="19"/>
        <v>0.19014363103726017</v>
      </c>
    </row>
    <row r="306" spans="1:13" x14ac:dyDescent="0.25">
      <c r="A306" s="252" t="s">
        <v>178</v>
      </c>
      <c r="B306" s="252" t="s">
        <v>339</v>
      </c>
      <c r="C306" s="253">
        <v>0</v>
      </c>
      <c r="D306" s="253">
        <v>0</v>
      </c>
      <c r="E306" s="254" t="str">
        <f t="shared" si="16"/>
        <v/>
      </c>
      <c r="F306" s="253">
        <v>2779.6841599999998</v>
      </c>
      <c r="G306" s="253">
        <v>4419.2821999999996</v>
      </c>
      <c r="H306" s="254">
        <f t="shared" si="17"/>
        <v>0.58985048143023566</v>
      </c>
      <c r="I306" s="253">
        <v>4400.5111999999999</v>
      </c>
      <c r="J306" s="254">
        <f t="shared" si="18"/>
        <v>4.2656407737355906E-3</v>
      </c>
      <c r="K306" s="253">
        <v>10944.40912</v>
      </c>
      <c r="L306" s="253">
        <v>14691.3727</v>
      </c>
      <c r="M306" s="254">
        <f t="shared" si="19"/>
        <v>0.34236325953428892</v>
      </c>
    </row>
    <row r="307" spans="1:13" x14ac:dyDescent="0.25">
      <c r="A307" s="252" t="s">
        <v>178</v>
      </c>
      <c r="B307" s="252" t="s">
        <v>260</v>
      </c>
      <c r="C307" s="253">
        <v>95.858490000000003</v>
      </c>
      <c r="D307" s="253">
        <v>0</v>
      </c>
      <c r="E307" s="254">
        <f t="shared" si="16"/>
        <v>-1</v>
      </c>
      <c r="F307" s="253">
        <v>1525.0223599999999</v>
      </c>
      <c r="G307" s="253">
        <v>1556.9963600000001</v>
      </c>
      <c r="H307" s="254">
        <f t="shared" si="17"/>
        <v>2.0966249963705552E-2</v>
      </c>
      <c r="I307" s="253">
        <v>1362.63678</v>
      </c>
      <c r="J307" s="254">
        <f t="shared" si="18"/>
        <v>0.14263491405244477</v>
      </c>
      <c r="K307" s="253">
        <v>4597.2293300000001</v>
      </c>
      <c r="L307" s="253">
        <v>5386.7252900000003</v>
      </c>
      <c r="M307" s="254">
        <f t="shared" si="19"/>
        <v>0.17173299466441883</v>
      </c>
    </row>
    <row r="308" spans="1:13" x14ac:dyDescent="0.25">
      <c r="A308" s="252" t="s">
        <v>178</v>
      </c>
      <c r="B308" s="252" t="s">
        <v>244</v>
      </c>
      <c r="C308" s="253">
        <v>139.68600000000001</v>
      </c>
      <c r="D308" s="253">
        <v>0</v>
      </c>
      <c r="E308" s="254">
        <f t="shared" si="16"/>
        <v>-1</v>
      </c>
      <c r="F308" s="253">
        <v>2099.60689</v>
      </c>
      <c r="G308" s="253">
        <v>3656.2249400000001</v>
      </c>
      <c r="H308" s="254">
        <f t="shared" si="17"/>
        <v>0.74138547430657376</v>
      </c>
      <c r="I308" s="253">
        <v>2925.33115</v>
      </c>
      <c r="J308" s="254">
        <f t="shared" si="18"/>
        <v>0.24984993237432285</v>
      </c>
      <c r="K308" s="253">
        <v>8829.9365600000001</v>
      </c>
      <c r="L308" s="253">
        <v>11373.09518</v>
      </c>
      <c r="M308" s="254">
        <f t="shared" si="19"/>
        <v>0.28801550302418022</v>
      </c>
    </row>
    <row r="309" spans="1:13" x14ac:dyDescent="0.25">
      <c r="A309" s="252" t="s">
        <v>178</v>
      </c>
      <c r="B309" s="252" t="s">
        <v>209</v>
      </c>
      <c r="C309" s="253">
        <v>108.91338</v>
      </c>
      <c r="D309" s="253">
        <v>0</v>
      </c>
      <c r="E309" s="254">
        <f t="shared" si="16"/>
        <v>-1</v>
      </c>
      <c r="F309" s="253">
        <v>11293.63184</v>
      </c>
      <c r="G309" s="253">
        <v>4015.7006999999999</v>
      </c>
      <c r="H309" s="254">
        <f t="shared" si="17"/>
        <v>-0.64442787254874778</v>
      </c>
      <c r="I309" s="253">
        <v>6441.1590399999995</v>
      </c>
      <c r="J309" s="254">
        <f t="shared" si="18"/>
        <v>-0.37655619507882854</v>
      </c>
      <c r="K309" s="253">
        <v>39308.043989999998</v>
      </c>
      <c r="L309" s="253">
        <v>20578.14889</v>
      </c>
      <c r="M309" s="254">
        <f t="shared" si="19"/>
        <v>-0.4764901327770189</v>
      </c>
    </row>
    <row r="310" spans="1:13" x14ac:dyDescent="0.25">
      <c r="A310" s="252" t="s">
        <v>178</v>
      </c>
      <c r="B310" s="252" t="s">
        <v>356</v>
      </c>
      <c r="C310" s="253">
        <v>0</v>
      </c>
      <c r="D310" s="253">
        <v>0</v>
      </c>
      <c r="E310" s="254" t="str">
        <f t="shared" si="16"/>
        <v/>
      </c>
      <c r="F310" s="253">
        <v>1.48E-3</v>
      </c>
      <c r="G310" s="253">
        <v>172.67400000000001</v>
      </c>
      <c r="H310" s="254">
        <f t="shared" si="17"/>
        <v>116670.62162162163</v>
      </c>
      <c r="I310" s="253">
        <v>0</v>
      </c>
      <c r="J310" s="254" t="str">
        <f t="shared" si="18"/>
        <v/>
      </c>
      <c r="K310" s="253">
        <v>64.423230000000004</v>
      </c>
      <c r="L310" s="253">
        <v>172.67400000000001</v>
      </c>
      <c r="M310" s="254">
        <f t="shared" si="19"/>
        <v>1.6803064670926933</v>
      </c>
    </row>
    <row r="311" spans="1:13" x14ac:dyDescent="0.25">
      <c r="A311" s="252" t="s">
        <v>178</v>
      </c>
      <c r="B311" s="252" t="s">
        <v>252</v>
      </c>
      <c r="C311" s="253">
        <v>0</v>
      </c>
      <c r="D311" s="253">
        <v>0</v>
      </c>
      <c r="E311" s="254" t="str">
        <f t="shared" si="16"/>
        <v/>
      </c>
      <c r="F311" s="253">
        <v>54.393650000000001</v>
      </c>
      <c r="G311" s="253">
        <v>24.115670000000001</v>
      </c>
      <c r="H311" s="254">
        <f t="shared" si="17"/>
        <v>-0.5566454907879872</v>
      </c>
      <c r="I311" s="253">
        <v>21.940850000000001</v>
      </c>
      <c r="J311" s="254">
        <f t="shared" si="18"/>
        <v>9.9121957444675113E-2</v>
      </c>
      <c r="K311" s="253">
        <v>172.20258999999999</v>
      </c>
      <c r="L311" s="253">
        <v>58.538170000000001</v>
      </c>
      <c r="M311" s="254">
        <f t="shared" si="19"/>
        <v>-0.66006219767077834</v>
      </c>
    </row>
    <row r="312" spans="1:13" x14ac:dyDescent="0.25">
      <c r="A312" s="252" t="s">
        <v>178</v>
      </c>
      <c r="B312" s="252" t="s">
        <v>208</v>
      </c>
      <c r="C312" s="253">
        <v>146.76123999999999</v>
      </c>
      <c r="D312" s="253">
        <v>0</v>
      </c>
      <c r="E312" s="254">
        <f t="shared" si="16"/>
        <v>-1</v>
      </c>
      <c r="F312" s="253">
        <v>17955.351429999999</v>
      </c>
      <c r="G312" s="253">
        <v>12492.58654</v>
      </c>
      <c r="H312" s="254">
        <f t="shared" si="17"/>
        <v>-0.30424160235999342</v>
      </c>
      <c r="I312" s="253">
        <v>15581.30236</v>
      </c>
      <c r="J312" s="254">
        <f t="shared" si="18"/>
        <v>-0.19823219835135786</v>
      </c>
      <c r="K312" s="253">
        <v>62470.234929999999</v>
      </c>
      <c r="L312" s="253">
        <v>50467.488590000001</v>
      </c>
      <c r="M312" s="254">
        <f t="shared" si="19"/>
        <v>-0.19213544423915607</v>
      </c>
    </row>
    <row r="313" spans="1:13" x14ac:dyDescent="0.25">
      <c r="A313" s="252" t="s">
        <v>178</v>
      </c>
      <c r="B313" s="252" t="s">
        <v>225</v>
      </c>
      <c r="C313" s="253">
        <v>40.415410000000001</v>
      </c>
      <c r="D313" s="253">
        <v>0</v>
      </c>
      <c r="E313" s="254">
        <f t="shared" si="16"/>
        <v>-1</v>
      </c>
      <c r="F313" s="253">
        <v>1886.5623800000001</v>
      </c>
      <c r="G313" s="253">
        <v>1268.40551</v>
      </c>
      <c r="H313" s="254">
        <f t="shared" si="17"/>
        <v>-0.32766309587918319</v>
      </c>
      <c r="I313" s="253">
        <v>3002.8603400000002</v>
      </c>
      <c r="J313" s="254">
        <f t="shared" si="18"/>
        <v>-0.57760089834880568</v>
      </c>
      <c r="K313" s="253">
        <v>6261.3242899999996</v>
      </c>
      <c r="L313" s="253">
        <v>8507.0355600000003</v>
      </c>
      <c r="M313" s="254">
        <f t="shared" si="19"/>
        <v>0.35866394487610886</v>
      </c>
    </row>
    <row r="314" spans="1:13" x14ac:dyDescent="0.25">
      <c r="A314" s="252" t="s">
        <v>178</v>
      </c>
      <c r="B314" s="252" t="s">
        <v>247</v>
      </c>
      <c r="C314" s="253">
        <v>28.755690000000001</v>
      </c>
      <c r="D314" s="253">
        <v>0</v>
      </c>
      <c r="E314" s="254">
        <f t="shared" si="16"/>
        <v>-1</v>
      </c>
      <c r="F314" s="253">
        <v>2909.31131</v>
      </c>
      <c r="G314" s="253">
        <v>970.60807</v>
      </c>
      <c r="H314" s="254">
        <f t="shared" si="17"/>
        <v>-0.66637875202155661</v>
      </c>
      <c r="I314" s="253">
        <v>934.15677000000005</v>
      </c>
      <c r="J314" s="254">
        <f t="shared" si="18"/>
        <v>3.9020538276460792E-2</v>
      </c>
      <c r="K314" s="253">
        <v>7332.8075600000002</v>
      </c>
      <c r="L314" s="253">
        <v>3581.7100999999998</v>
      </c>
      <c r="M314" s="254">
        <f t="shared" si="19"/>
        <v>-0.51154996627240013</v>
      </c>
    </row>
    <row r="315" spans="1:13" x14ac:dyDescent="0.25">
      <c r="A315" s="252" t="s">
        <v>178</v>
      </c>
      <c r="B315" s="252" t="s">
        <v>205</v>
      </c>
      <c r="C315" s="253">
        <v>182.62037000000001</v>
      </c>
      <c r="D315" s="253">
        <v>0</v>
      </c>
      <c r="E315" s="254">
        <f t="shared" si="16"/>
        <v>-1</v>
      </c>
      <c r="F315" s="253">
        <v>12000.501039999999</v>
      </c>
      <c r="G315" s="253">
        <v>11989.093989999999</v>
      </c>
      <c r="H315" s="254">
        <f t="shared" si="17"/>
        <v>-9.5054781146031164E-4</v>
      </c>
      <c r="I315" s="253">
        <v>8506.0459900000005</v>
      </c>
      <c r="J315" s="254">
        <f t="shared" si="18"/>
        <v>0.40947909335251542</v>
      </c>
      <c r="K315" s="253">
        <v>36289.859900000003</v>
      </c>
      <c r="L315" s="253">
        <v>36832.951809999999</v>
      </c>
      <c r="M315" s="254">
        <f t="shared" si="19"/>
        <v>1.4965390097854803E-2</v>
      </c>
    </row>
    <row r="316" spans="1:13" x14ac:dyDescent="0.25">
      <c r="A316" s="252" t="s">
        <v>178</v>
      </c>
      <c r="B316" s="252" t="s">
        <v>211</v>
      </c>
      <c r="C316" s="253">
        <v>1015.31143</v>
      </c>
      <c r="D316" s="253">
        <v>0</v>
      </c>
      <c r="E316" s="254">
        <f t="shared" si="16"/>
        <v>-1</v>
      </c>
      <c r="F316" s="253">
        <v>46335.829550000002</v>
      </c>
      <c r="G316" s="253">
        <v>25678.28947</v>
      </c>
      <c r="H316" s="254">
        <f t="shared" si="17"/>
        <v>-0.44582217002738433</v>
      </c>
      <c r="I316" s="253">
        <v>41674.552929999998</v>
      </c>
      <c r="J316" s="254">
        <f t="shared" si="18"/>
        <v>-0.38383767396062141</v>
      </c>
      <c r="K316" s="253">
        <v>180047.69654999999</v>
      </c>
      <c r="L316" s="253">
        <v>141502.61640999999</v>
      </c>
      <c r="M316" s="254">
        <f t="shared" si="19"/>
        <v>-0.21408260632368536</v>
      </c>
    </row>
    <row r="317" spans="1:13" x14ac:dyDescent="0.25">
      <c r="A317" s="252" t="s">
        <v>178</v>
      </c>
      <c r="B317" s="252" t="s">
        <v>282</v>
      </c>
      <c r="C317" s="253">
        <v>0</v>
      </c>
      <c r="D317" s="253">
        <v>0</v>
      </c>
      <c r="E317" s="254" t="str">
        <f t="shared" si="16"/>
        <v/>
      </c>
      <c r="F317" s="253">
        <v>101.25988</v>
      </c>
      <c r="G317" s="253">
        <v>9.1278699999999997</v>
      </c>
      <c r="H317" s="254">
        <f t="shared" si="17"/>
        <v>-0.9098569937076757</v>
      </c>
      <c r="I317" s="253">
        <v>157.63534999999999</v>
      </c>
      <c r="J317" s="254">
        <f t="shared" si="18"/>
        <v>-0.94209503134924999</v>
      </c>
      <c r="K317" s="253">
        <v>277.63047</v>
      </c>
      <c r="L317" s="253">
        <v>248.03391999999999</v>
      </c>
      <c r="M317" s="254">
        <f t="shared" si="19"/>
        <v>-0.10660411301396422</v>
      </c>
    </row>
    <row r="318" spans="1:13" x14ac:dyDescent="0.25">
      <c r="A318" s="252" t="s">
        <v>178</v>
      </c>
      <c r="B318" s="252" t="s">
        <v>232</v>
      </c>
      <c r="C318" s="253">
        <v>33.03725</v>
      </c>
      <c r="D318" s="253">
        <v>0</v>
      </c>
      <c r="E318" s="254">
        <f t="shared" si="16"/>
        <v>-1</v>
      </c>
      <c r="F318" s="253">
        <v>3872.9787999999999</v>
      </c>
      <c r="G318" s="253">
        <v>2152.60637</v>
      </c>
      <c r="H318" s="254">
        <f t="shared" si="17"/>
        <v>-0.44419877278956443</v>
      </c>
      <c r="I318" s="253">
        <v>2666.3544900000002</v>
      </c>
      <c r="J318" s="254">
        <f t="shared" si="18"/>
        <v>-0.1926781011027533</v>
      </c>
      <c r="K318" s="253">
        <v>12580.051079999999</v>
      </c>
      <c r="L318" s="253">
        <v>9766.8678799999998</v>
      </c>
      <c r="M318" s="254">
        <f t="shared" si="19"/>
        <v>-0.22362255781873974</v>
      </c>
    </row>
    <row r="319" spans="1:13" x14ac:dyDescent="0.25">
      <c r="A319" s="252" t="s">
        <v>178</v>
      </c>
      <c r="B319" s="252" t="s">
        <v>228</v>
      </c>
      <c r="C319" s="253">
        <v>14.17205</v>
      </c>
      <c r="D319" s="253">
        <v>0</v>
      </c>
      <c r="E319" s="254">
        <f t="shared" si="16"/>
        <v>-1</v>
      </c>
      <c r="F319" s="253">
        <v>992.23875999999996</v>
      </c>
      <c r="G319" s="253">
        <v>554.66907000000003</v>
      </c>
      <c r="H319" s="254">
        <f t="shared" si="17"/>
        <v>-0.44099233736847765</v>
      </c>
      <c r="I319" s="253">
        <v>739.17004999999995</v>
      </c>
      <c r="J319" s="254">
        <f t="shared" si="18"/>
        <v>-0.24960559481542832</v>
      </c>
      <c r="K319" s="253">
        <v>3102.8134399999999</v>
      </c>
      <c r="L319" s="253">
        <v>2315.45775</v>
      </c>
      <c r="M319" s="254">
        <f t="shared" si="19"/>
        <v>-0.25375540786622341</v>
      </c>
    </row>
    <row r="320" spans="1:13" x14ac:dyDescent="0.25">
      <c r="A320" s="252" t="s">
        <v>178</v>
      </c>
      <c r="B320" s="252" t="s">
        <v>203</v>
      </c>
      <c r="C320" s="253">
        <v>676.92116999999996</v>
      </c>
      <c r="D320" s="253">
        <v>0</v>
      </c>
      <c r="E320" s="254">
        <f t="shared" si="16"/>
        <v>-1</v>
      </c>
      <c r="F320" s="253">
        <v>19706.97452</v>
      </c>
      <c r="G320" s="253">
        <v>25812.380089999999</v>
      </c>
      <c r="H320" s="254">
        <f t="shared" si="17"/>
        <v>0.309809380623282</v>
      </c>
      <c r="I320" s="253">
        <v>23726.67065</v>
      </c>
      <c r="J320" s="254">
        <f t="shared" si="18"/>
        <v>8.7905693587060352E-2</v>
      </c>
      <c r="K320" s="253">
        <v>71000.82445</v>
      </c>
      <c r="L320" s="253">
        <v>91525.761799999993</v>
      </c>
      <c r="M320" s="254">
        <f t="shared" si="19"/>
        <v>0.28908026785596008</v>
      </c>
    </row>
    <row r="321" spans="1:13" x14ac:dyDescent="0.25">
      <c r="A321" s="252" t="s">
        <v>178</v>
      </c>
      <c r="B321" s="252" t="s">
        <v>350</v>
      </c>
      <c r="C321" s="253">
        <v>0</v>
      </c>
      <c r="D321" s="253">
        <v>0</v>
      </c>
      <c r="E321" s="254" t="str">
        <f t="shared" si="16"/>
        <v/>
      </c>
      <c r="F321" s="253">
        <v>48.365699999999997</v>
      </c>
      <c r="G321" s="253">
        <v>42.367460000000001</v>
      </c>
      <c r="H321" s="254">
        <f t="shared" si="17"/>
        <v>-0.12401846763305391</v>
      </c>
      <c r="I321" s="253">
        <v>21.265550000000001</v>
      </c>
      <c r="J321" s="254">
        <f t="shared" si="18"/>
        <v>0.99230492510186652</v>
      </c>
      <c r="K321" s="253">
        <v>140.77498</v>
      </c>
      <c r="L321" s="253">
        <v>810.89706999999999</v>
      </c>
      <c r="M321" s="254">
        <f t="shared" si="19"/>
        <v>4.7602357322302584</v>
      </c>
    </row>
    <row r="322" spans="1:13" x14ac:dyDescent="0.25">
      <c r="A322" s="252" t="s">
        <v>178</v>
      </c>
      <c r="B322" s="252" t="s">
        <v>299</v>
      </c>
      <c r="C322" s="253">
        <v>0</v>
      </c>
      <c r="D322" s="253">
        <v>0</v>
      </c>
      <c r="E322" s="254" t="str">
        <f t="shared" si="16"/>
        <v/>
      </c>
      <c r="F322" s="253">
        <v>354.58623999999998</v>
      </c>
      <c r="G322" s="253">
        <v>179.78249</v>
      </c>
      <c r="H322" s="254">
        <f t="shared" si="17"/>
        <v>-0.49297950760864262</v>
      </c>
      <c r="I322" s="253">
        <v>238.89322000000001</v>
      </c>
      <c r="J322" s="254">
        <f t="shared" si="18"/>
        <v>-0.2474357790480618</v>
      </c>
      <c r="K322" s="253">
        <v>929.56149000000005</v>
      </c>
      <c r="L322" s="253">
        <v>989.75225999999998</v>
      </c>
      <c r="M322" s="254">
        <f t="shared" si="19"/>
        <v>6.4751789577685681E-2</v>
      </c>
    </row>
    <row r="323" spans="1:13" x14ac:dyDescent="0.25">
      <c r="A323" s="252" t="s">
        <v>178</v>
      </c>
      <c r="B323" s="252" t="s">
        <v>316</v>
      </c>
      <c r="C323" s="253">
        <v>0</v>
      </c>
      <c r="D323" s="253">
        <v>0</v>
      </c>
      <c r="E323" s="254" t="str">
        <f t="shared" si="16"/>
        <v/>
      </c>
      <c r="F323" s="253">
        <v>9.3963599999999996</v>
      </c>
      <c r="G323" s="253">
        <v>0</v>
      </c>
      <c r="H323" s="254">
        <f t="shared" si="17"/>
        <v>-1</v>
      </c>
      <c r="I323" s="253">
        <v>0.41839999999999999</v>
      </c>
      <c r="J323" s="254">
        <f t="shared" si="18"/>
        <v>-1</v>
      </c>
      <c r="K323" s="253">
        <v>20.23386</v>
      </c>
      <c r="L323" s="253">
        <v>3.7911600000000001</v>
      </c>
      <c r="M323" s="254">
        <f t="shared" si="19"/>
        <v>-0.81263288369100106</v>
      </c>
    </row>
    <row r="324" spans="1:13" x14ac:dyDescent="0.25">
      <c r="A324" s="252" t="s">
        <v>178</v>
      </c>
      <c r="B324" s="252" t="s">
        <v>261</v>
      </c>
      <c r="C324" s="253">
        <v>0</v>
      </c>
      <c r="D324" s="253">
        <v>0</v>
      </c>
      <c r="E324" s="254" t="str">
        <f t="shared" si="16"/>
        <v/>
      </c>
      <c r="F324" s="253">
        <v>738.90058999999997</v>
      </c>
      <c r="G324" s="253">
        <v>292.05149999999998</v>
      </c>
      <c r="H324" s="254">
        <f t="shared" si="17"/>
        <v>-0.60474859006405723</v>
      </c>
      <c r="I324" s="253">
        <v>204.9178</v>
      </c>
      <c r="J324" s="254">
        <f t="shared" si="18"/>
        <v>0.42521293904189861</v>
      </c>
      <c r="K324" s="253">
        <v>3089.07638</v>
      </c>
      <c r="L324" s="253">
        <v>1120.04431</v>
      </c>
      <c r="M324" s="254">
        <f t="shared" si="19"/>
        <v>-0.63741773520018952</v>
      </c>
    </row>
    <row r="325" spans="1:13" x14ac:dyDescent="0.25">
      <c r="A325" s="252" t="s">
        <v>178</v>
      </c>
      <c r="B325" s="252" t="s">
        <v>359</v>
      </c>
      <c r="C325" s="253">
        <v>0</v>
      </c>
      <c r="D325" s="253">
        <v>0</v>
      </c>
      <c r="E325" s="254" t="str">
        <f t="shared" ref="E325:E388" si="20">IF(C325=0,"",(D325/C325-1))</f>
        <v/>
      </c>
      <c r="F325" s="253">
        <v>40.678809999999999</v>
      </c>
      <c r="G325" s="253">
        <v>1E-3</v>
      </c>
      <c r="H325" s="254">
        <f t="shared" ref="H325:H388" si="21">IF(F325=0,"",(G325/F325-1))</f>
        <v>-0.99997541717665783</v>
      </c>
      <c r="I325" s="253">
        <v>3.0660400000000001</v>
      </c>
      <c r="J325" s="254">
        <f t="shared" ref="J325:J388" si="22">IF(I325=0,"",(G325/I325-1))</f>
        <v>-0.99967384639469803</v>
      </c>
      <c r="K325" s="253">
        <v>106.57555000000001</v>
      </c>
      <c r="L325" s="253">
        <v>75.443060000000003</v>
      </c>
      <c r="M325" s="254">
        <f t="shared" ref="M325:M388" si="23">IF(K325=0,"",(L325/K325-1))</f>
        <v>-0.29211662524847404</v>
      </c>
    </row>
    <row r="326" spans="1:13" x14ac:dyDescent="0.25">
      <c r="A326" s="252" t="s">
        <v>178</v>
      </c>
      <c r="B326" s="252" t="s">
        <v>311</v>
      </c>
      <c r="C326" s="253">
        <v>0</v>
      </c>
      <c r="D326" s="253">
        <v>0</v>
      </c>
      <c r="E326" s="254" t="str">
        <f t="shared" si="20"/>
        <v/>
      </c>
      <c r="F326" s="253">
        <v>357.4008</v>
      </c>
      <c r="G326" s="253">
        <v>250.24682000000001</v>
      </c>
      <c r="H326" s="254">
        <f t="shared" si="21"/>
        <v>-0.29981460589903541</v>
      </c>
      <c r="I326" s="253">
        <v>400.33049999999997</v>
      </c>
      <c r="J326" s="254">
        <f t="shared" si="22"/>
        <v>-0.37489943933824665</v>
      </c>
      <c r="K326" s="253">
        <v>5270.12565</v>
      </c>
      <c r="L326" s="253">
        <v>3208.0774299999998</v>
      </c>
      <c r="M326" s="254">
        <f t="shared" si="23"/>
        <v>-0.39127116826901465</v>
      </c>
    </row>
    <row r="327" spans="1:13" x14ac:dyDescent="0.25">
      <c r="A327" s="252" t="s">
        <v>178</v>
      </c>
      <c r="B327" s="252" t="s">
        <v>243</v>
      </c>
      <c r="C327" s="253">
        <v>2.9446500000000002</v>
      </c>
      <c r="D327" s="253">
        <v>0</v>
      </c>
      <c r="E327" s="254">
        <f t="shared" si="20"/>
        <v>-1</v>
      </c>
      <c r="F327" s="253">
        <v>11227.318670000001</v>
      </c>
      <c r="G327" s="253">
        <v>8016.6297699999996</v>
      </c>
      <c r="H327" s="254">
        <f t="shared" si="21"/>
        <v>-0.28597112047590978</v>
      </c>
      <c r="I327" s="253">
        <v>4321.8490199999997</v>
      </c>
      <c r="J327" s="254">
        <f t="shared" si="22"/>
        <v>0.85490740951427324</v>
      </c>
      <c r="K327" s="253">
        <v>27346.574400000001</v>
      </c>
      <c r="L327" s="253">
        <v>18334.592779999999</v>
      </c>
      <c r="M327" s="254">
        <f t="shared" si="23"/>
        <v>-0.32954700242089563</v>
      </c>
    </row>
    <row r="328" spans="1:13" x14ac:dyDescent="0.25">
      <c r="A328" s="252" t="s">
        <v>178</v>
      </c>
      <c r="B328" s="252" t="s">
        <v>315</v>
      </c>
      <c r="C328" s="253">
        <v>13.55814</v>
      </c>
      <c r="D328" s="253">
        <v>0</v>
      </c>
      <c r="E328" s="254">
        <f t="shared" si="20"/>
        <v>-1</v>
      </c>
      <c r="F328" s="253">
        <v>674.11064999999996</v>
      </c>
      <c r="G328" s="253">
        <v>505.42955000000001</v>
      </c>
      <c r="H328" s="254">
        <f t="shared" si="21"/>
        <v>-0.25022761470984023</v>
      </c>
      <c r="I328" s="253">
        <v>610.88475000000005</v>
      </c>
      <c r="J328" s="254">
        <f t="shared" si="22"/>
        <v>-0.172626997154537</v>
      </c>
      <c r="K328" s="253">
        <v>2148.2274400000001</v>
      </c>
      <c r="L328" s="253">
        <v>1520.18416</v>
      </c>
      <c r="M328" s="254">
        <f t="shared" si="23"/>
        <v>-0.292354183875428</v>
      </c>
    </row>
    <row r="329" spans="1:13" x14ac:dyDescent="0.25">
      <c r="A329" s="252" t="s">
        <v>178</v>
      </c>
      <c r="B329" s="252" t="s">
        <v>250</v>
      </c>
      <c r="C329" s="253">
        <v>99.136520000000004</v>
      </c>
      <c r="D329" s="253">
        <v>0</v>
      </c>
      <c r="E329" s="254">
        <f t="shared" si="20"/>
        <v>-1</v>
      </c>
      <c r="F329" s="253">
        <v>2580.06792</v>
      </c>
      <c r="G329" s="253">
        <v>1527.6531</v>
      </c>
      <c r="H329" s="254">
        <f t="shared" si="21"/>
        <v>-0.4079019826733864</v>
      </c>
      <c r="I329" s="253">
        <v>3074.9302400000001</v>
      </c>
      <c r="J329" s="254">
        <f t="shared" si="22"/>
        <v>-0.50319097320399697</v>
      </c>
      <c r="K329" s="253">
        <v>11612.94427</v>
      </c>
      <c r="L329" s="253">
        <v>7973.8672999999999</v>
      </c>
      <c r="M329" s="254">
        <f t="shared" si="23"/>
        <v>-0.31336385376453724</v>
      </c>
    </row>
    <row r="330" spans="1:13" x14ac:dyDescent="0.25">
      <c r="A330" s="252" t="s">
        <v>178</v>
      </c>
      <c r="B330" s="252" t="s">
        <v>290</v>
      </c>
      <c r="C330" s="253">
        <v>0</v>
      </c>
      <c r="D330" s="253">
        <v>0</v>
      </c>
      <c r="E330" s="254" t="str">
        <f t="shared" si="20"/>
        <v/>
      </c>
      <c r="F330" s="253">
        <v>778.98068000000001</v>
      </c>
      <c r="G330" s="253">
        <v>355.56272999999999</v>
      </c>
      <c r="H330" s="254">
        <f t="shared" si="21"/>
        <v>-0.54355385296590408</v>
      </c>
      <c r="I330" s="253">
        <v>1124.2927299999999</v>
      </c>
      <c r="J330" s="254">
        <f t="shared" si="22"/>
        <v>-0.68374541566234259</v>
      </c>
      <c r="K330" s="253">
        <v>3037.0534499999999</v>
      </c>
      <c r="L330" s="253">
        <v>2446.9171799999999</v>
      </c>
      <c r="M330" s="254">
        <f t="shared" si="23"/>
        <v>-0.19431211195838516</v>
      </c>
    </row>
    <row r="331" spans="1:13" x14ac:dyDescent="0.25">
      <c r="A331" s="252" t="s">
        <v>178</v>
      </c>
      <c r="B331" s="252" t="s">
        <v>229</v>
      </c>
      <c r="C331" s="253">
        <v>12.402810000000001</v>
      </c>
      <c r="D331" s="253">
        <v>0</v>
      </c>
      <c r="E331" s="254">
        <f t="shared" si="20"/>
        <v>-1</v>
      </c>
      <c r="F331" s="253">
        <v>1402.91921</v>
      </c>
      <c r="G331" s="253">
        <v>846.90164000000004</v>
      </c>
      <c r="H331" s="254">
        <f t="shared" si="21"/>
        <v>-0.39632900172491048</v>
      </c>
      <c r="I331" s="253">
        <v>783.41211999999996</v>
      </c>
      <c r="J331" s="254">
        <f t="shared" si="22"/>
        <v>8.1042299932760908E-2</v>
      </c>
      <c r="K331" s="253">
        <v>3210.06846</v>
      </c>
      <c r="L331" s="253">
        <v>3249.8289100000002</v>
      </c>
      <c r="M331" s="254">
        <f t="shared" si="23"/>
        <v>1.2386168860710312E-2</v>
      </c>
    </row>
    <row r="332" spans="1:13" x14ac:dyDescent="0.25">
      <c r="A332" s="252" t="s">
        <v>178</v>
      </c>
      <c r="B332" s="252" t="s">
        <v>304</v>
      </c>
      <c r="C332" s="253">
        <v>9.0939999999999993E-2</v>
      </c>
      <c r="D332" s="253">
        <v>0</v>
      </c>
      <c r="E332" s="254">
        <f t="shared" si="20"/>
        <v>-1</v>
      </c>
      <c r="F332" s="253">
        <v>498.86149999999998</v>
      </c>
      <c r="G332" s="253">
        <v>121.39081</v>
      </c>
      <c r="H332" s="254">
        <f t="shared" si="21"/>
        <v>-0.75666430462162348</v>
      </c>
      <c r="I332" s="253">
        <v>359.40365000000003</v>
      </c>
      <c r="J332" s="254">
        <f t="shared" si="22"/>
        <v>-0.66224380303316344</v>
      </c>
      <c r="K332" s="253">
        <v>1135.07232</v>
      </c>
      <c r="L332" s="253">
        <v>903.10289999999998</v>
      </c>
      <c r="M332" s="254">
        <f t="shared" si="23"/>
        <v>-0.2043653218501531</v>
      </c>
    </row>
    <row r="333" spans="1:13" x14ac:dyDescent="0.25">
      <c r="A333" s="252" t="s">
        <v>178</v>
      </c>
      <c r="B333" s="252" t="s">
        <v>245</v>
      </c>
      <c r="C333" s="253">
        <v>4.36E-2</v>
      </c>
      <c r="D333" s="253">
        <v>0</v>
      </c>
      <c r="E333" s="254">
        <f t="shared" si="20"/>
        <v>-1</v>
      </c>
      <c r="F333" s="253">
        <v>84.302989999999994</v>
      </c>
      <c r="G333" s="253">
        <v>7137.8073400000003</v>
      </c>
      <c r="H333" s="254">
        <f t="shared" si="21"/>
        <v>83.66849562512553</v>
      </c>
      <c r="I333" s="253">
        <v>1206.3247100000001</v>
      </c>
      <c r="J333" s="254">
        <f t="shared" si="22"/>
        <v>4.9169867622126384</v>
      </c>
      <c r="K333" s="253">
        <v>246.45080999999999</v>
      </c>
      <c r="L333" s="253">
        <v>10725.38654</v>
      </c>
      <c r="M333" s="254">
        <f t="shared" si="23"/>
        <v>42.519380358295436</v>
      </c>
    </row>
    <row r="334" spans="1:13" x14ac:dyDescent="0.25">
      <c r="A334" s="252" t="s">
        <v>178</v>
      </c>
      <c r="B334" s="252" t="s">
        <v>327</v>
      </c>
      <c r="C334" s="253">
        <v>0</v>
      </c>
      <c r="D334" s="253">
        <v>0</v>
      </c>
      <c r="E334" s="254" t="str">
        <f t="shared" si="20"/>
        <v/>
      </c>
      <c r="F334" s="253">
        <v>33.943559999999998</v>
      </c>
      <c r="G334" s="253">
        <v>72.40701</v>
      </c>
      <c r="H334" s="254">
        <f t="shared" si="21"/>
        <v>1.1331589850917227</v>
      </c>
      <c r="I334" s="253">
        <v>111.69181</v>
      </c>
      <c r="J334" s="254">
        <f t="shared" si="22"/>
        <v>-0.35172498323735646</v>
      </c>
      <c r="K334" s="253">
        <v>247.69162</v>
      </c>
      <c r="L334" s="253">
        <v>360.71147999999999</v>
      </c>
      <c r="M334" s="254">
        <f t="shared" si="23"/>
        <v>0.45629262709816332</v>
      </c>
    </row>
    <row r="335" spans="1:13" x14ac:dyDescent="0.25">
      <c r="A335" s="252" t="s">
        <v>178</v>
      </c>
      <c r="B335" s="252" t="s">
        <v>312</v>
      </c>
      <c r="C335" s="253">
        <v>0</v>
      </c>
      <c r="D335" s="253">
        <v>0</v>
      </c>
      <c r="E335" s="254" t="str">
        <f t="shared" si="20"/>
        <v/>
      </c>
      <c r="F335" s="253">
        <v>429.16656999999998</v>
      </c>
      <c r="G335" s="253">
        <v>115.70453999999999</v>
      </c>
      <c r="H335" s="254">
        <f t="shared" si="21"/>
        <v>-0.73039712762343068</v>
      </c>
      <c r="I335" s="253">
        <v>403.62441999999999</v>
      </c>
      <c r="J335" s="254">
        <f t="shared" si="22"/>
        <v>-0.71333612569824201</v>
      </c>
      <c r="K335" s="253">
        <v>3056.7652899999998</v>
      </c>
      <c r="L335" s="253">
        <v>897.93602999999996</v>
      </c>
      <c r="M335" s="254">
        <f t="shared" si="23"/>
        <v>-0.70624632746991178</v>
      </c>
    </row>
    <row r="336" spans="1:13" x14ac:dyDescent="0.25">
      <c r="A336" s="252" t="s">
        <v>178</v>
      </c>
      <c r="B336" s="252" t="s">
        <v>369</v>
      </c>
      <c r="C336" s="253">
        <v>0</v>
      </c>
      <c r="D336" s="253">
        <v>0</v>
      </c>
      <c r="E336" s="254" t="str">
        <f t="shared" si="20"/>
        <v/>
      </c>
      <c r="F336" s="253">
        <v>17.146609999999999</v>
      </c>
      <c r="G336" s="253">
        <v>4.585</v>
      </c>
      <c r="H336" s="254">
        <f t="shared" si="21"/>
        <v>-0.73260020493846889</v>
      </c>
      <c r="I336" s="253">
        <v>13.974740000000001</v>
      </c>
      <c r="J336" s="254">
        <f t="shared" si="22"/>
        <v>-0.67190802834256669</v>
      </c>
      <c r="K336" s="253">
        <v>73.715410000000006</v>
      </c>
      <c r="L336" s="253">
        <v>21.834109999999999</v>
      </c>
      <c r="M336" s="254">
        <f t="shared" si="23"/>
        <v>-0.70380535087575313</v>
      </c>
    </row>
    <row r="337" spans="1:13" x14ac:dyDescent="0.25">
      <c r="A337" s="252" t="s">
        <v>178</v>
      </c>
      <c r="B337" s="252" t="s">
        <v>319</v>
      </c>
      <c r="C337" s="253">
        <v>0</v>
      </c>
      <c r="D337" s="253">
        <v>0</v>
      </c>
      <c r="E337" s="254" t="str">
        <f t="shared" si="20"/>
        <v/>
      </c>
      <c r="F337" s="253">
        <v>82.365350000000007</v>
      </c>
      <c r="G337" s="253">
        <v>585.17776000000003</v>
      </c>
      <c r="H337" s="254">
        <f t="shared" si="21"/>
        <v>6.1046594229248097</v>
      </c>
      <c r="I337" s="253">
        <v>782.99379999999996</v>
      </c>
      <c r="J337" s="254">
        <f t="shared" si="22"/>
        <v>-0.25264062116456087</v>
      </c>
      <c r="K337" s="253">
        <v>416.45056</v>
      </c>
      <c r="L337" s="253">
        <v>1540.83692</v>
      </c>
      <c r="M337" s="254">
        <f t="shared" si="23"/>
        <v>2.6999275976480859</v>
      </c>
    </row>
    <row r="338" spans="1:13" x14ac:dyDescent="0.25">
      <c r="A338" s="252" t="s">
        <v>178</v>
      </c>
      <c r="B338" s="252" t="s">
        <v>326</v>
      </c>
      <c r="C338" s="253">
        <v>1.992E-2</v>
      </c>
      <c r="D338" s="253">
        <v>0</v>
      </c>
      <c r="E338" s="254">
        <f t="shared" si="20"/>
        <v>-1</v>
      </c>
      <c r="F338" s="253">
        <v>85.233220000000003</v>
      </c>
      <c r="G338" s="253">
        <v>324.63661000000002</v>
      </c>
      <c r="H338" s="254">
        <f t="shared" si="21"/>
        <v>2.8088037739275835</v>
      </c>
      <c r="I338" s="253">
        <v>489.69812999999999</v>
      </c>
      <c r="J338" s="254">
        <f t="shared" si="22"/>
        <v>-0.33706789936077552</v>
      </c>
      <c r="K338" s="253">
        <v>647.35005000000001</v>
      </c>
      <c r="L338" s="253">
        <v>1414.4459999999999</v>
      </c>
      <c r="M338" s="254">
        <f t="shared" si="23"/>
        <v>1.1849785907948873</v>
      </c>
    </row>
    <row r="339" spans="1:13" x14ac:dyDescent="0.25">
      <c r="A339" s="252" t="s">
        <v>178</v>
      </c>
      <c r="B339" s="252" t="s">
        <v>264</v>
      </c>
      <c r="C339" s="253">
        <v>9.3195099999999993</v>
      </c>
      <c r="D339" s="253">
        <v>0</v>
      </c>
      <c r="E339" s="254">
        <f t="shared" si="20"/>
        <v>-1</v>
      </c>
      <c r="F339" s="253">
        <v>1792.3189400000001</v>
      </c>
      <c r="G339" s="253">
        <v>1613.7341699999999</v>
      </c>
      <c r="H339" s="254">
        <f t="shared" si="21"/>
        <v>-9.9638945956795011E-2</v>
      </c>
      <c r="I339" s="253">
        <v>2032.16011</v>
      </c>
      <c r="J339" s="254">
        <f t="shared" si="22"/>
        <v>-0.20590205365265246</v>
      </c>
      <c r="K339" s="253">
        <v>6626.6129799999999</v>
      </c>
      <c r="L339" s="253">
        <v>6091.6883099999995</v>
      </c>
      <c r="M339" s="254">
        <f t="shared" si="23"/>
        <v>-8.0723692724243068E-2</v>
      </c>
    </row>
    <row r="340" spans="1:13" x14ac:dyDescent="0.25">
      <c r="A340" s="252" t="s">
        <v>178</v>
      </c>
      <c r="B340" s="252" t="s">
        <v>333</v>
      </c>
      <c r="C340" s="253">
        <v>0</v>
      </c>
      <c r="D340" s="253">
        <v>0</v>
      </c>
      <c r="E340" s="254" t="str">
        <f t="shared" si="20"/>
        <v/>
      </c>
      <c r="F340" s="253">
        <v>12.118</v>
      </c>
      <c r="G340" s="253">
        <v>153.27898999999999</v>
      </c>
      <c r="H340" s="254">
        <f t="shared" si="21"/>
        <v>11.648868625185674</v>
      </c>
      <c r="I340" s="253">
        <v>129.38518999999999</v>
      </c>
      <c r="J340" s="254">
        <f t="shared" si="22"/>
        <v>0.18467183145149768</v>
      </c>
      <c r="K340" s="253">
        <v>497.65021000000002</v>
      </c>
      <c r="L340" s="253">
        <v>431.80545999999998</v>
      </c>
      <c r="M340" s="254">
        <f t="shared" si="23"/>
        <v>-0.13231130757485265</v>
      </c>
    </row>
    <row r="341" spans="1:13" x14ac:dyDescent="0.25">
      <c r="A341" s="252" t="s">
        <v>178</v>
      </c>
      <c r="B341" s="252" t="s">
        <v>298</v>
      </c>
      <c r="C341" s="253">
        <v>0</v>
      </c>
      <c r="D341" s="253">
        <v>0</v>
      </c>
      <c r="E341" s="254" t="str">
        <f t="shared" si="20"/>
        <v/>
      </c>
      <c r="F341" s="253">
        <v>12035.840389999999</v>
      </c>
      <c r="G341" s="253">
        <v>1677.7259100000001</v>
      </c>
      <c r="H341" s="254">
        <f t="shared" si="21"/>
        <v>-0.86060583593365514</v>
      </c>
      <c r="I341" s="253">
        <v>1416.9097300000001</v>
      </c>
      <c r="J341" s="254">
        <f t="shared" si="22"/>
        <v>0.18407395649686165</v>
      </c>
      <c r="K341" s="253">
        <v>29885.498469999999</v>
      </c>
      <c r="L341" s="253">
        <v>5274.2513300000001</v>
      </c>
      <c r="M341" s="254">
        <f t="shared" si="23"/>
        <v>-0.82351804052074085</v>
      </c>
    </row>
    <row r="342" spans="1:13" x14ac:dyDescent="0.25">
      <c r="A342" s="252" t="s">
        <v>178</v>
      </c>
      <c r="B342" s="252" t="s">
        <v>266</v>
      </c>
      <c r="C342" s="253">
        <v>0</v>
      </c>
      <c r="D342" s="253">
        <v>0</v>
      </c>
      <c r="E342" s="254" t="str">
        <f t="shared" si="20"/>
        <v/>
      </c>
      <c r="F342" s="253">
        <v>1473.6858299999999</v>
      </c>
      <c r="G342" s="253">
        <v>580.19651999999996</v>
      </c>
      <c r="H342" s="254">
        <f t="shared" si="21"/>
        <v>-0.60629565122438611</v>
      </c>
      <c r="I342" s="253">
        <v>1083.8058699999999</v>
      </c>
      <c r="J342" s="254">
        <f t="shared" si="22"/>
        <v>-0.46466748699192784</v>
      </c>
      <c r="K342" s="253">
        <v>5446.5537599999998</v>
      </c>
      <c r="L342" s="253">
        <v>3158.0499300000001</v>
      </c>
      <c r="M342" s="254">
        <f t="shared" si="23"/>
        <v>-0.42017465187013958</v>
      </c>
    </row>
    <row r="343" spans="1:13" x14ac:dyDescent="0.25">
      <c r="A343" s="252" t="s">
        <v>178</v>
      </c>
      <c r="B343" s="252" t="s">
        <v>234</v>
      </c>
      <c r="C343" s="253">
        <v>73.32405</v>
      </c>
      <c r="D343" s="253">
        <v>0</v>
      </c>
      <c r="E343" s="254">
        <f t="shared" si="20"/>
        <v>-1</v>
      </c>
      <c r="F343" s="253">
        <v>6956.7043999999996</v>
      </c>
      <c r="G343" s="253">
        <v>6428.9415200000003</v>
      </c>
      <c r="H343" s="254">
        <f t="shared" si="21"/>
        <v>-7.5863922003067907E-2</v>
      </c>
      <c r="I343" s="253">
        <v>6711.0006999999996</v>
      </c>
      <c r="J343" s="254">
        <f t="shared" si="22"/>
        <v>-4.2029377228346765E-2</v>
      </c>
      <c r="K343" s="253">
        <v>20502.895830000001</v>
      </c>
      <c r="L343" s="253">
        <v>25027.075980000001</v>
      </c>
      <c r="M343" s="254">
        <f t="shared" si="23"/>
        <v>0.22066054412568303</v>
      </c>
    </row>
    <row r="344" spans="1:13" x14ac:dyDescent="0.25">
      <c r="A344" s="252" t="s">
        <v>178</v>
      </c>
      <c r="B344" s="252" t="s">
        <v>357</v>
      </c>
      <c r="C344" s="253">
        <v>0</v>
      </c>
      <c r="D344" s="253">
        <v>0</v>
      </c>
      <c r="E344" s="254" t="str">
        <f t="shared" si="20"/>
        <v/>
      </c>
      <c r="F344" s="253">
        <v>12.831379999999999</v>
      </c>
      <c r="G344" s="253">
        <v>55.022829999999999</v>
      </c>
      <c r="H344" s="254">
        <f t="shared" si="21"/>
        <v>3.288145935978827</v>
      </c>
      <c r="I344" s="253">
        <v>40.439250000000001</v>
      </c>
      <c r="J344" s="254">
        <f t="shared" si="22"/>
        <v>0.3606293390703339</v>
      </c>
      <c r="K344" s="253">
        <v>56.787500000000001</v>
      </c>
      <c r="L344" s="253">
        <v>155.16168999999999</v>
      </c>
      <c r="M344" s="254">
        <f t="shared" si="23"/>
        <v>1.7323211974466211</v>
      </c>
    </row>
    <row r="345" spans="1:13" x14ac:dyDescent="0.25">
      <c r="A345" s="252" t="s">
        <v>178</v>
      </c>
      <c r="B345" s="252" t="s">
        <v>277</v>
      </c>
      <c r="C345" s="253">
        <v>0.21121000000000001</v>
      </c>
      <c r="D345" s="253">
        <v>0</v>
      </c>
      <c r="E345" s="254">
        <f t="shared" si="20"/>
        <v>-1</v>
      </c>
      <c r="F345" s="253">
        <v>113.41916000000001</v>
      </c>
      <c r="G345" s="253">
        <v>425.72439000000003</v>
      </c>
      <c r="H345" s="254">
        <f t="shared" si="21"/>
        <v>2.7535491357897555</v>
      </c>
      <c r="I345" s="253">
        <v>480.70580000000001</v>
      </c>
      <c r="J345" s="254">
        <f t="shared" si="22"/>
        <v>-0.11437642316776697</v>
      </c>
      <c r="K345" s="253">
        <v>426.63427999999999</v>
      </c>
      <c r="L345" s="253">
        <v>1832.5564999999999</v>
      </c>
      <c r="M345" s="254">
        <f t="shared" si="23"/>
        <v>3.2953803430891675</v>
      </c>
    </row>
    <row r="346" spans="1:13" x14ac:dyDescent="0.25">
      <c r="A346" s="252" t="s">
        <v>178</v>
      </c>
      <c r="B346" s="252" t="s">
        <v>310</v>
      </c>
      <c r="C346" s="253">
        <v>0</v>
      </c>
      <c r="D346" s="253">
        <v>0</v>
      </c>
      <c r="E346" s="254" t="str">
        <f t="shared" si="20"/>
        <v/>
      </c>
      <c r="F346" s="253">
        <v>161.22749999999999</v>
      </c>
      <c r="G346" s="253">
        <v>62.514780000000002</v>
      </c>
      <c r="H346" s="254">
        <f t="shared" si="21"/>
        <v>-0.6122573382332418</v>
      </c>
      <c r="I346" s="253">
        <v>1606.48696</v>
      </c>
      <c r="J346" s="254">
        <f t="shared" si="22"/>
        <v>-0.96108603334072507</v>
      </c>
      <c r="K346" s="253">
        <v>945.49752000000001</v>
      </c>
      <c r="L346" s="253">
        <v>1841.6841199999999</v>
      </c>
      <c r="M346" s="254">
        <f t="shared" si="23"/>
        <v>0.94784658980385261</v>
      </c>
    </row>
    <row r="347" spans="1:13" x14ac:dyDescent="0.25">
      <c r="A347" s="252" t="s">
        <v>178</v>
      </c>
      <c r="B347" s="252" t="s">
        <v>223</v>
      </c>
      <c r="C347" s="253">
        <v>27.68346</v>
      </c>
      <c r="D347" s="253">
        <v>0</v>
      </c>
      <c r="E347" s="254">
        <f t="shared" si="20"/>
        <v>-1</v>
      </c>
      <c r="F347" s="253">
        <v>3118.0636800000002</v>
      </c>
      <c r="G347" s="253">
        <v>2345.1806900000001</v>
      </c>
      <c r="H347" s="254">
        <f t="shared" si="21"/>
        <v>-0.24787274068757958</v>
      </c>
      <c r="I347" s="253">
        <v>2500.7343599999999</v>
      </c>
      <c r="J347" s="254">
        <f t="shared" si="22"/>
        <v>-6.2203196184339893E-2</v>
      </c>
      <c r="K347" s="253">
        <v>19325.909299999999</v>
      </c>
      <c r="L347" s="253">
        <v>10570.753430000001</v>
      </c>
      <c r="M347" s="254">
        <f t="shared" si="23"/>
        <v>-0.45302685292018829</v>
      </c>
    </row>
    <row r="348" spans="1:13" x14ac:dyDescent="0.25">
      <c r="A348" s="252" t="s">
        <v>178</v>
      </c>
      <c r="B348" s="252" t="s">
        <v>391</v>
      </c>
      <c r="C348" s="253">
        <v>0</v>
      </c>
      <c r="D348" s="253">
        <v>0</v>
      </c>
      <c r="E348" s="254" t="str">
        <f t="shared" si="20"/>
        <v/>
      </c>
      <c r="F348" s="253">
        <v>2.7089999999999999E-2</v>
      </c>
      <c r="G348" s="253">
        <v>0</v>
      </c>
      <c r="H348" s="254">
        <f t="shared" si="21"/>
        <v>-1</v>
      </c>
      <c r="I348" s="253">
        <v>0</v>
      </c>
      <c r="J348" s="254" t="str">
        <f t="shared" si="22"/>
        <v/>
      </c>
      <c r="K348" s="253">
        <v>2.7089999999999999E-2</v>
      </c>
      <c r="L348" s="253">
        <v>0.71353</v>
      </c>
      <c r="M348" s="254">
        <f t="shared" si="23"/>
        <v>25.339239571797712</v>
      </c>
    </row>
    <row r="349" spans="1:13" x14ac:dyDescent="0.25">
      <c r="A349" s="252" t="s">
        <v>178</v>
      </c>
      <c r="B349" s="252" t="s">
        <v>272</v>
      </c>
      <c r="C349" s="253">
        <v>4.8362600000000002</v>
      </c>
      <c r="D349" s="253">
        <v>0</v>
      </c>
      <c r="E349" s="254">
        <f t="shared" si="20"/>
        <v>-1</v>
      </c>
      <c r="F349" s="253">
        <v>231.45294999999999</v>
      </c>
      <c r="G349" s="253">
        <v>316.62081000000001</v>
      </c>
      <c r="H349" s="254">
        <f t="shared" si="21"/>
        <v>0.36797050977315271</v>
      </c>
      <c r="I349" s="253">
        <v>470.11315999999999</v>
      </c>
      <c r="J349" s="254">
        <f t="shared" si="22"/>
        <v>-0.32650085779347249</v>
      </c>
      <c r="K349" s="253">
        <v>1275.2383600000001</v>
      </c>
      <c r="L349" s="253">
        <v>1475.63627</v>
      </c>
      <c r="M349" s="254">
        <f t="shared" si="23"/>
        <v>0.1571454531841403</v>
      </c>
    </row>
    <row r="350" spans="1:13" x14ac:dyDescent="0.25">
      <c r="A350" s="252" t="s">
        <v>178</v>
      </c>
      <c r="B350" s="252" t="s">
        <v>233</v>
      </c>
      <c r="C350" s="253">
        <v>16.45703</v>
      </c>
      <c r="D350" s="253">
        <v>0</v>
      </c>
      <c r="E350" s="254">
        <f t="shared" si="20"/>
        <v>-1</v>
      </c>
      <c r="F350" s="253">
        <v>1971.9741799999999</v>
      </c>
      <c r="G350" s="253">
        <v>572.62052000000006</v>
      </c>
      <c r="H350" s="254">
        <f t="shared" si="21"/>
        <v>-0.70962068073325379</v>
      </c>
      <c r="I350" s="253">
        <v>2864.4214099999999</v>
      </c>
      <c r="J350" s="254">
        <f t="shared" si="22"/>
        <v>-0.80009208212139427</v>
      </c>
      <c r="K350" s="253">
        <v>7634.5796399999999</v>
      </c>
      <c r="L350" s="253">
        <v>6648.8607199999997</v>
      </c>
      <c r="M350" s="254">
        <f t="shared" si="23"/>
        <v>-0.1291124025788537</v>
      </c>
    </row>
    <row r="351" spans="1:13" x14ac:dyDescent="0.25">
      <c r="A351" s="252" t="s">
        <v>178</v>
      </c>
      <c r="B351" s="252" t="s">
        <v>321</v>
      </c>
      <c r="C351" s="253">
        <v>0</v>
      </c>
      <c r="D351" s="253">
        <v>0</v>
      </c>
      <c r="E351" s="254" t="str">
        <f t="shared" si="20"/>
        <v/>
      </c>
      <c r="F351" s="253">
        <v>92.478099999999998</v>
      </c>
      <c r="G351" s="253">
        <v>28.400200000000002</v>
      </c>
      <c r="H351" s="254">
        <f t="shared" si="21"/>
        <v>-0.69289810236153204</v>
      </c>
      <c r="I351" s="253">
        <v>6.7615800000000004</v>
      </c>
      <c r="J351" s="254">
        <f t="shared" si="22"/>
        <v>3.2002313068838939</v>
      </c>
      <c r="K351" s="253">
        <v>120.59713000000001</v>
      </c>
      <c r="L351" s="253">
        <v>80.000039999999998</v>
      </c>
      <c r="M351" s="254">
        <f t="shared" si="23"/>
        <v>-0.33663396467229367</v>
      </c>
    </row>
    <row r="352" spans="1:13" x14ac:dyDescent="0.25">
      <c r="A352" s="252" t="s">
        <v>178</v>
      </c>
      <c r="B352" s="252" t="s">
        <v>239</v>
      </c>
      <c r="C352" s="253">
        <v>2.8429899999999999</v>
      </c>
      <c r="D352" s="253">
        <v>0</v>
      </c>
      <c r="E352" s="254">
        <f t="shared" si="20"/>
        <v>-1</v>
      </c>
      <c r="F352" s="253">
        <v>2249.3948599999999</v>
      </c>
      <c r="G352" s="253">
        <v>1547.8469500000001</v>
      </c>
      <c r="H352" s="254">
        <f t="shared" si="21"/>
        <v>-0.31188295237768959</v>
      </c>
      <c r="I352" s="253">
        <v>2352.4658399999998</v>
      </c>
      <c r="J352" s="254">
        <f t="shared" si="22"/>
        <v>-0.34203212489580714</v>
      </c>
      <c r="K352" s="253">
        <v>6778.8069599999999</v>
      </c>
      <c r="L352" s="253">
        <v>7127.1063599999998</v>
      </c>
      <c r="M352" s="254">
        <f t="shared" si="23"/>
        <v>5.1380634093170841E-2</v>
      </c>
    </row>
    <row r="353" spans="1:13" x14ac:dyDescent="0.25">
      <c r="A353" s="252" t="s">
        <v>178</v>
      </c>
      <c r="B353" s="252" t="s">
        <v>354</v>
      </c>
      <c r="C353" s="253">
        <v>0</v>
      </c>
      <c r="D353" s="253">
        <v>0</v>
      </c>
      <c r="E353" s="254" t="str">
        <f t="shared" si="20"/>
        <v/>
      </c>
      <c r="F353" s="253">
        <v>0</v>
      </c>
      <c r="G353" s="253">
        <v>33.68206</v>
      </c>
      <c r="H353" s="254" t="str">
        <f t="shared" si="21"/>
        <v/>
      </c>
      <c r="I353" s="253">
        <v>16.361920000000001</v>
      </c>
      <c r="J353" s="254">
        <f t="shared" si="22"/>
        <v>1.0585640316050928</v>
      </c>
      <c r="K353" s="253">
        <v>6.0990000000000003E-2</v>
      </c>
      <c r="L353" s="253">
        <v>68.188310000000001</v>
      </c>
      <c r="M353" s="254">
        <f t="shared" si="23"/>
        <v>1117.0244302344647</v>
      </c>
    </row>
    <row r="354" spans="1:13" x14ac:dyDescent="0.25">
      <c r="A354" s="252" t="s">
        <v>178</v>
      </c>
      <c r="B354" s="252" t="s">
        <v>414</v>
      </c>
      <c r="C354" s="253">
        <v>0</v>
      </c>
      <c r="D354" s="253">
        <v>0</v>
      </c>
      <c r="E354" s="254" t="str">
        <f t="shared" si="20"/>
        <v/>
      </c>
      <c r="F354" s="253">
        <v>0</v>
      </c>
      <c r="G354" s="253">
        <v>0</v>
      </c>
      <c r="H354" s="254" t="str">
        <f t="shared" si="21"/>
        <v/>
      </c>
      <c r="I354" s="253">
        <v>0</v>
      </c>
      <c r="J354" s="254" t="str">
        <f t="shared" si="22"/>
        <v/>
      </c>
      <c r="K354" s="253">
        <v>0</v>
      </c>
      <c r="L354" s="253">
        <v>0</v>
      </c>
      <c r="M354" s="254" t="str">
        <f t="shared" si="23"/>
        <v/>
      </c>
    </row>
    <row r="355" spans="1:13" x14ac:dyDescent="0.25">
      <c r="A355" s="252" t="s">
        <v>178</v>
      </c>
      <c r="B355" s="252" t="s">
        <v>265</v>
      </c>
      <c r="C355" s="253">
        <v>0.45495000000000002</v>
      </c>
      <c r="D355" s="253">
        <v>0</v>
      </c>
      <c r="E355" s="254">
        <f t="shared" si="20"/>
        <v>-1</v>
      </c>
      <c r="F355" s="253">
        <v>3166.8174899999999</v>
      </c>
      <c r="G355" s="253">
        <v>1286.0817999999999</v>
      </c>
      <c r="H355" s="254">
        <f t="shared" si="21"/>
        <v>-0.59388824772468962</v>
      </c>
      <c r="I355" s="253">
        <v>1311.0920100000001</v>
      </c>
      <c r="J355" s="254">
        <f t="shared" si="22"/>
        <v>-1.907586180774612E-2</v>
      </c>
      <c r="K355" s="253">
        <v>7979.7911700000004</v>
      </c>
      <c r="L355" s="253">
        <v>4540.1039499999997</v>
      </c>
      <c r="M355" s="254">
        <f t="shared" si="23"/>
        <v>-0.43104977896307539</v>
      </c>
    </row>
    <row r="356" spans="1:13" x14ac:dyDescent="0.25">
      <c r="A356" s="252" t="s">
        <v>178</v>
      </c>
      <c r="B356" s="252" t="s">
        <v>381</v>
      </c>
      <c r="C356" s="253">
        <v>0</v>
      </c>
      <c r="D356" s="253">
        <v>0</v>
      </c>
      <c r="E356" s="254" t="str">
        <f t="shared" si="20"/>
        <v/>
      </c>
      <c r="F356" s="253">
        <v>0</v>
      </c>
      <c r="G356" s="253">
        <v>0</v>
      </c>
      <c r="H356" s="254" t="str">
        <f t="shared" si="21"/>
        <v/>
      </c>
      <c r="I356" s="253">
        <v>15.252599999999999</v>
      </c>
      <c r="J356" s="254">
        <f t="shared" si="22"/>
        <v>-1</v>
      </c>
      <c r="K356" s="253">
        <v>58.847859999999997</v>
      </c>
      <c r="L356" s="253">
        <v>69.865449999999996</v>
      </c>
      <c r="M356" s="254">
        <f t="shared" si="23"/>
        <v>0.18722159140536299</v>
      </c>
    </row>
    <row r="357" spans="1:13" x14ac:dyDescent="0.25">
      <c r="A357" s="252" t="s">
        <v>178</v>
      </c>
      <c r="B357" s="252" t="s">
        <v>361</v>
      </c>
      <c r="C357" s="253">
        <v>0</v>
      </c>
      <c r="D357" s="253">
        <v>0</v>
      </c>
      <c r="E357" s="254" t="str">
        <f t="shared" si="20"/>
        <v/>
      </c>
      <c r="F357" s="253">
        <v>51.849379999999996</v>
      </c>
      <c r="G357" s="253">
        <v>6.9078099999999996</v>
      </c>
      <c r="H357" s="254">
        <f t="shared" si="21"/>
        <v>-0.866771598811789</v>
      </c>
      <c r="I357" s="253">
        <v>36.472439999999999</v>
      </c>
      <c r="J357" s="254">
        <f t="shared" si="22"/>
        <v>-0.8106019229862329</v>
      </c>
      <c r="K357" s="253">
        <v>286.97886</v>
      </c>
      <c r="L357" s="253">
        <v>82.662540000000007</v>
      </c>
      <c r="M357" s="254">
        <f t="shared" si="23"/>
        <v>-0.71195599564372092</v>
      </c>
    </row>
    <row r="358" spans="1:13" x14ac:dyDescent="0.25">
      <c r="A358" s="252" t="s">
        <v>178</v>
      </c>
      <c r="B358" s="252" t="s">
        <v>276</v>
      </c>
      <c r="C358" s="253">
        <v>0</v>
      </c>
      <c r="D358" s="253">
        <v>0</v>
      </c>
      <c r="E358" s="254" t="str">
        <f t="shared" si="20"/>
        <v/>
      </c>
      <c r="F358" s="253">
        <v>323.58533</v>
      </c>
      <c r="G358" s="253">
        <v>45.164340000000003</v>
      </c>
      <c r="H358" s="254">
        <f t="shared" si="21"/>
        <v>-0.86042525475428688</v>
      </c>
      <c r="I358" s="253">
        <v>123.67549</v>
      </c>
      <c r="J358" s="254">
        <f t="shared" si="22"/>
        <v>-0.6348157585629941</v>
      </c>
      <c r="K358" s="253">
        <v>1016.40764</v>
      </c>
      <c r="L358" s="253">
        <v>520.82889999999998</v>
      </c>
      <c r="M358" s="254">
        <f t="shared" si="23"/>
        <v>-0.48757872382777445</v>
      </c>
    </row>
    <row r="359" spans="1:13" x14ac:dyDescent="0.25">
      <c r="A359" s="252" t="s">
        <v>178</v>
      </c>
      <c r="B359" s="252" t="s">
        <v>278</v>
      </c>
      <c r="C359" s="253">
        <v>0</v>
      </c>
      <c r="D359" s="253">
        <v>0</v>
      </c>
      <c r="E359" s="254" t="str">
        <f t="shared" si="20"/>
        <v/>
      </c>
      <c r="F359" s="253">
        <v>403.48428000000001</v>
      </c>
      <c r="G359" s="253">
        <v>346.60293000000001</v>
      </c>
      <c r="H359" s="254">
        <f t="shared" si="21"/>
        <v>-0.14097538075089322</v>
      </c>
      <c r="I359" s="253">
        <v>362.55322999999999</v>
      </c>
      <c r="J359" s="254">
        <f t="shared" si="22"/>
        <v>-4.3994367392616973E-2</v>
      </c>
      <c r="K359" s="253">
        <v>1616.40939</v>
      </c>
      <c r="L359" s="253">
        <v>994.97248000000002</v>
      </c>
      <c r="M359" s="254">
        <f t="shared" si="23"/>
        <v>-0.3844551472198513</v>
      </c>
    </row>
    <row r="360" spans="1:13" x14ac:dyDescent="0.25">
      <c r="A360" s="252" t="s">
        <v>178</v>
      </c>
      <c r="B360" s="252" t="s">
        <v>263</v>
      </c>
      <c r="C360" s="253">
        <v>0</v>
      </c>
      <c r="D360" s="253">
        <v>0</v>
      </c>
      <c r="E360" s="254" t="str">
        <f t="shared" si="20"/>
        <v/>
      </c>
      <c r="F360" s="253">
        <v>1386.9351099999999</v>
      </c>
      <c r="G360" s="253">
        <v>1031.6877999999999</v>
      </c>
      <c r="H360" s="254">
        <f t="shared" si="21"/>
        <v>-0.25613837838455178</v>
      </c>
      <c r="I360" s="253">
        <v>1454.54721</v>
      </c>
      <c r="J360" s="254">
        <f t="shared" si="22"/>
        <v>-0.29071549351773884</v>
      </c>
      <c r="K360" s="253">
        <v>3170.6098900000002</v>
      </c>
      <c r="L360" s="253">
        <v>4200.1864699999996</v>
      </c>
      <c r="M360" s="254">
        <f t="shared" si="23"/>
        <v>0.32472508940543277</v>
      </c>
    </row>
    <row r="361" spans="1:13" x14ac:dyDescent="0.25">
      <c r="A361" s="252" t="s">
        <v>178</v>
      </c>
      <c r="B361" s="252" t="s">
        <v>334</v>
      </c>
      <c r="C361" s="253">
        <v>0</v>
      </c>
      <c r="D361" s="253">
        <v>0</v>
      </c>
      <c r="E361" s="254" t="str">
        <f t="shared" si="20"/>
        <v/>
      </c>
      <c r="F361" s="253">
        <v>0</v>
      </c>
      <c r="G361" s="253">
        <v>0</v>
      </c>
      <c r="H361" s="254" t="str">
        <f t="shared" si="21"/>
        <v/>
      </c>
      <c r="I361" s="253">
        <v>0</v>
      </c>
      <c r="J361" s="254" t="str">
        <f t="shared" si="22"/>
        <v/>
      </c>
      <c r="K361" s="253">
        <v>0</v>
      </c>
      <c r="L361" s="253">
        <v>0.19316</v>
      </c>
      <c r="M361" s="254" t="str">
        <f t="shared" si="23"/>
        <v/>
      </c>
    </row>
    <row r="362" spans="1:13" x14ac:dyDescent="0.25">
      <c r="A362" s="252" t="s">
        <v>178</v>
      </c>
      <c r="B362" s="252" t="s">
        <v>338</v>
      </c>
      <c r="C362" s="253">
        <v>0</v>
      </c>
      <c r="D362" s="253">
        <v>0</v>
      </c>
      <c r="E362" s="254" t="str">
        <f t="shared" si="20"/>
        <v/>
      </c>
      <c r="F362" s="253">
        <v>197.72990999999999</v>
      </c>
      <c r="G362" s="253">
        <v>47.839709999999997</v>
      </c>
      <c r="H362" s="254">
        <f t="shared" si="21"/>
        <v>-0.75805526842145432</v>
      </c>
      <c r="I362" s="253">
        <v>141.79861</v>
      </c>
      <c r="J362" s="254">
        <f t="shared" si="22"/>
        <v>-0.66262215123265311</v>
      </c>
      <c r="K362" s="253">
        <v>486.36315000000002</v>
      </c>
      <c r="L362" s="253">
        <v>357.30581999999998</v>
      </c>
      <c r="M362" s="254">
        <f t="shared" si="23"/>
        <v>-0.26535178497795331</v>
      </c>
    </row>
    <row r="363" spans="1:13" x14ac:dyDescent="0.25">
      <c r="A363" s="252" t="s">
        <v>178</v>
      </c>
      <c r="B363" s="252" t="s">
        <v>377</v>
      </c>
      <c r="C363" s="253">
        <v>0</v>
      </c>
      <c r="D363" s="253">
        <v>0</v>
      </c>
      <c r="E363" s="254" t="str">
        <f t="shared" si="20"/>
        <v/>
      </c>
      <c r="F363" s="253">
        <v>18.922879999999999</v>
      </c>
      <c r="G363" s="253">
        <v>0.71399999999999997</v>
      </c>
      <c r="H363" s="254">
        <f t="shared" si="21"/>
        <v>-0.96226790002367502</v>
      </c>
      <c r="I363" s="253">
        <v>9.06494</v>
      </c>
      <c r="J363" s="254">
        <f t="shared" si="22"/>
        <v>-0.92123499990071633</v>
      </c>
      <c r="K363" s="253">
        <v>78.635599999999997</v>
      </c>
      <c r="L363" s="253">
        <v>34.43168</v>
      </c>
      <c r="M363" s="254">
        <f t="shared" si="23"/>
        <v>-0.56213623346168906</v>
      </c>
    </row>
    <row r="364" spans="1:13" x14ac:dyDescent="0.25">
      <c r="A364" s="252" t="s">
        <v>178</v>
      </c>
      <c r="B364" s="252" t="s">
        <v>246</v>
      </c>
      <c r="C364" s="253">
        <v>0.79910999999999999</v>
      </c>
      <c r="D364" s="253">
        <v>0</v>
      </c>
      <c r="E364" s="254">
        <f t="shared" si="20"/>
        <v>-1</v>
      </c>
      <c r="F364" s="253">
        <v>2111.7343900000001</v>
      </c>
      <c r="G364" s="253">
        <v>1128.3919800000001</v>
      </c>
      <c r="H364" s="254">
        <f t="shared" si="21"/>
        <v>-0.46565629401905984</v>
      </c>
      <c r="I364" s="253">
        <v>5348.6793600000001</v>
      </c>
      <c r="J364" s="254">
        <f t="shared" si="22"/>
        <v>-0.78903353443867685</v>
      </c>
      <c r="K364" s="253">
        <v>4684.5741399999997</v>
      </c>
      <c r="L364" s="253">
        <v>8196.9798200000005</v>
      </c>
      <c r="M364" s="254">
        <f t="shared" si="23"/>
        <v>0.7497812127699619</v>
      </c>
    </row>
    <row r="365" spans="1:13" x14ac:dyDescent="0.25">
      <c r="A365" s="252" t="s">
        <v>178</v>
      </c>
      <c r="B365" s="252" t="s">
        <v>275</v>
      </c>
      <c r="C365" s="253">
        <v>0</v>
      </c>
      <c r="D365" s="253">
        <v>0</v>
      </c>
      <c r="E365" s="254" t="str">
        <f t="shared" si="20"/>
        <v/>
      </c>
      <c r="F365" s="253">
        <v>9730.0926799999997</v>
      </c>
      <c r="G365" s="253">
        <v>7159.6358700000001</v>
      </c>
      <c r="H365" s="254">
        <f t="shared" si="21"/>
        <v>-0.26417598419011146</v>
      </c>
      <c r="I365" s="253">
        <v>6367.6610300000002</v>
      </c>
      <c r="J365" s="254">
        <f t="shared" si="22"/>
        <v>0.1243745287741862</v>
      </c>
      <c r="K365" s="253">
        <v>29894.657309999999</v>
      </c>
      <c r="L365" s="253">
        <v>23990.616600000001</v>
      </c>
      <c r="M365" s="254">
        <f t="shared" si="23"/>
        <v>-0.19749484494090686</v>
      </c>
    </row>
    <row r="366" spans="1:13" x14ac:dyDescent="0.25">
      <c r="A366" s="252" t="s">
        <v>178</v>
      </c>
      <c r="B366" s="252" t="s">
        <v>217</v>
      </c>
      <c r="C366" s="253">
        <v>0</v>
      </c>
      <c r="D366" s="253">
        <v>0</v>
      </c>
      <c r="E366" s="254" t="str">
        <f t="shared" si="20"/>
        <v/>
      </c>
      <c r="F366" s="253">
        <v>3700.5415899999998</v>
      </c>
      <c r="G366" s="253">
        <v>2171.0201299999999</v>
      </c>
      <c r="H366" s="254">
        <f t="shared" si="21"/>
        <v>-0.41332367784576096</v>
      </c>
      <c r="I366" s="253">
        <v>2692.48549</v>
      </c>
      <c r="J366" s="254">
        <f t="shared" si="22"/>
        <v>-0.19367434362663927</v>
      </c>
      <c r="K366" s="253">
        <v>13542.81515</v>
      </c>
      <c r="L366" s="253">
        <v>9793.9256999999998</v>
      </c>
      <c r="M366" s="254">
        <f t="shared" si="23"/>
        <v>-0.27681758987901417</v>
      </c>
    </row>
    <row r="367" spans="1:13" x14ac:dyDescent="0.25">
      <c r="A367" s="252" t="s">
        <v>178</v>
      </c>
      <c r="B367" s="252" t="s">
        <v>336</v>
      </c>
      <c r="C367" s="253">
        <v>0</v>
      </c>
      <c r="D367" s="253">
        <v>0</v>
      </c>
      <c r="E367" s="254" t="str">
        <f t="shared" si="20"/>
        <v/>
      </c>
      <c r="F367" s="253">
        <v>68.973339999999993</v>
      </c>
      <c r="G367" s="253">
        <v>148.00393</v>
      </c>
      <c r="H367" s="254">
        <f t="shared" si="21"/>
        <v>1.1458135853650124</v>
      </c>
      <c r="I367" s="253">
        <v>54.38541</v>
      </c>
      <c r="J367" s="254">
        <f t="shared" si="22"/>
        <v>1.7213903508312245</v>
      </c>
      <c r="K367" s="253">
        <v>276.54367000000002</v>
      </c>
      <c r="L367" s="253">
        <v>275.96161999999998</v>
      </c>
      <c r="M367" s="254">
        <f t="shared" si="23"/>
        <v>-2.104730873066174E-3</v>
      </c>
    </row>
    <row r="368" spans="1:13" x14ac:dyDescent="0.25">
      <c r="A368" s="252" t="s">
        <v>178</v>
      </c>
      <c r="B368" s="252" t="s">
        <v>269</v>
      </c>
      <c r="C368" s="253">
        <v>68.447389999999999</v>
      </c>
      <c r="D368" s="253">
        <v>0</v>
      </c>
      <c r="E368" s="254">
        <f t="shared" si="20"/>
        <v>-1</v>
      </c>
      <c r="F368" s="253">
        <v>1255.59899</v>
      </c>
      <c r="G368" s="253">
        <v>608.57983000000002</v>
      </c>
      <c r="H368" s="254">
        <f t="shared" si="21"/>
        <v>-0.51530716825441214</v>
      </c>
      <c r="I368" s="253">
        <v>1258.7284199999999</v>
      </c>
      <c r="J368" s="254">
        <f t="shared" si="22"/>
        <v>-0.51651220364119532</v>
      </c>
      <c r="K368" s="253">
        <v>3428.67472</v>
      </c>
      <c r="L368" s="253">
        <v>3383.59085</v>
      </c>
      <c r="M368" s="254">
        <f t="shared" si="23"/>
        <v>-1.314906594580656E-2</v>
      </c>
    </row>
    <row r="369" spans="1:13" x14ac:dyDescent="0.25">
      <c r="A369" s="252" t="s">
        <v>178</v>
      </c>
      <c r="B369" s="252" t="s">
        <v>313</v>
      </c>
      <c r="C369" s="253">
        <v>0</v>
      </c>
      <c r="D369" s="253">
        <v>0</v>
      </c>
      <c r="E369" s="254" t="str">
        <f t="shared" si="20"/>
        <v/>
      </c>
      <c r="F369" s="253">
        <v>177.03536</v>
      </c>
      <c r="G369" s="253">
        <v>48.020850000000003</v>
      </c>
      <c r="H369" s="254">
        <f t="shared" si="21"/>
        <v>-0.72874995142213395</v>
      </c>
      <c r="I369" s="253">
        <v>129.57881</v>
      </c>
      <c r="J369" s="254">
        <f t="shared" si="22"/>
        <v>-0.62940815708988218</v>
      </c>
      <c r="K369" s="253">
        <v>616.73433</v>
      </c>
      <c r="L369" s="253">
        <v>387.97419000000002</v>
      </c>
      <c r="M369" s="254">
        <f t="shared" si="23"/>
        <v>-0.37092169005737041</v>
      </c>
    </row>
    <row r="370" spans="1:13" x14ac:dyDescent="0.25">
      <c r="A370" s="252" t="s">
        <v>178</v>
      </c>
      <c r="B370" s="252" t="s">
        <v>349</v>
      </c>
      <c r="C370" s="253">
        <v>0</v>
      </c>
      <c r="D370" s="253">
        <v>0</v>
      </c>
      <c r="E370" s="254" t="str">
        <f t="shared" si="20"/>
        <v/>
      </c>
      <c r="F370" s="253">
        <v>120.11866000000001</v>
      </c>
      <c r="G370" s="253">
        <v>166.23304999999999</v>
      </c>
      <c r="H370" s="254">
        <f t="shared" si="21"/>
        <v>0.38390696333109253</v>
      </c>
      <c r="I370" s="253">
        <v>96.463279999999997</v>
      </c>
      <c r="J370" s="254">
        <f t="shared" si="22"/>
        <v>0.72327801832987637</v>
      </c>
      <c r="K370" s="253">
        <v>450.11372</v>
      </c>
      <c r="L370" s="253">
        <v>302.00432999999998</v>
      </c>
      <c r="M370" s="254">
        <f t="shared" si="23"/>
        <v>-0.32904882348398534</v>
      </c>
    </row>
    <row r="371" spans="1:13" x14ac:dyDescent="0.25">
      <c r="A371" s="252" t="s">
        <v>178</v>
      </c>
      <c r="B371" s="252" t="s">
        <v>376</v>
      </c>
      <c r="C371" s="253">
        <v>0</v>
      </c>
      <c r="D371" s="253">
        <v>0</v>
      </c>
      <c r="E371" s="254" t="str">
        <f t="shared" si="20"/>
        <v/>
      </c>
      <c r="F371" s="253">
        <v>5.2500000000000003E-3</v>
      </c>
      <c r="G371" s="253">
        <v>0</v>
      </c>
      <c r="H371" s="254">
        <f t="shared" si="21"/>
        <v>-1</v>
      </c>
      <c r="I371" s="253">
        <v>0</v>
      </c>
      <c r="J371" s="254" t="str">
        <f t="shared" si="22"/>
        <v/>
      </c>
      <c r="K371" s="253">
        <v>9.1000000000000004E-3</v>
      </c>
      <c r="L371" s="253">
        <v>0</v>
      </c>
      <c r="M371" s="254">
        <f t="shared" si="23"/>
        <v>-1</v>
      </c>
    </row>
    <row r="372" spans="1:13" x14ac:dyDescent="0.25">
      <c r="A372" s="252" t="s">
        <v>178</v>
      </c>
      <c r="B372" s="252" t="s">
        <v>380</v>
      </c>
      <c r="C372" s="253">
        <v>0</v>
      </c>
      <c r="D372" s="253">
        <v>0</v>
      </c>
      <c r="E372" s="254" t="str">
        <f t="shared" si="20"/>
        <v/>
      </c>
      <c r="F372" s="253">
        <v>3.7856000000000001</v>
      </c>
      <c r="G372" s="253">
        <v>0</v>
      </c>
      <c r="H372" s="254">
        <f t="shared" si="21"/>
        <v>-1</v>
      </c>
      <c r="I372" s="253">
        <v>8.5125399999999996</v>
      </c>
      <c r="J372" s="254">
        <f t="shared" si="22"/>
        <v>-1</v>
      </c>
      <c r="K372" s="253">
        <v>3.9325999999999999</v>
      </c>
      <c r="L372" s="253">
        <v>12.967700000000001</v>
      </c>
      <c r="M372" s="254">
        <f t="shared" si="23"/>
        <v>2.2974876671921884</v>
      </c>
    </row>
    <row r="373" spans="1:13" x14ac:dyDescent="0.25">
      <c r="A373" s="252" t="s">
        <v>178</v>
      </c>
      <c r="B373" s="252" t="s">
        <v>358</v>
      </c>
      <c r="C373" s="253">
        <v>0</v>
      </c>
      <c r="D373" s="253">
        <v>0</v>
      </c>
      <c r="E373" s="254" t="str">
        <f t="shared" si="20"/>
        <v/>
      </c>
      <c r="F373" s="253">
        <v>0</v>
      </c>
      <c r="G373" s="253">
        <v>33.355759999999997</v>
      </c>
      <c r="H373" s="254" t="str">
        <f t="shared" si="21"/>
        <v/>
      </c>
      <c r="I373" s="253">
        <v>73.808769999999996</v>
      </c>
      <c r="J373" s="254">
        <f t="shared" si="22"/>
        <v>-0.54807863618374886</v>
      </c>
      <c r="K373" s="253">
        <v>29.812190000000001</v>
      </c>
      <c r="L373" s="253">
        <v>141.79545999999999</v>
      </c>
      <c r="M373" s="254">
        <f t="shared" si="23"/>
        <v>3.7562913023162672</v>
      </c>
    </row>
    <row r="374" spans="1:13" x14ac:dyDescent="0.25">
      <c r="A374" s="252" t="s">
        <v>178</v>
      </c>
      <c r="B374" s="252" t="s">
        <v>318</v>
      </c>
      <c r="C374" s="253">
        <v>0</v>
      </c>
      <c r="D374" s="253">
        <v>0</v>
      </c>
      <c r="E374" s="254" t="str">
        <f t="shared" si="20"/>
        <v/>
      </c>
      <c r="F374" s="253">
        <v>117.0204</v>
      </c>
      <c r="G374" s="253">
        <v>130.92121</v>
      </c>
      <c r="H374" s="254">
        <f t="shared" si="21"/>
        <v>0.11878962984231811</v>
      </c>
      <c r="I374" s="253">
        <v>179.42744999999999</v>
      </c>
      <c r="J374" s="254">
        <f t="shared" si="22"/>
        <v>-0.27033901445960462</v>
      </c>
      <c r="K374" s="253">
        <v>391.28634</v>
      </c>
      <c r="L374" s="253">
        <v>461.35412000000002</v>
      </c>
      <c r="M374" s="254">
        <f t="shared" si="23"/>
        <v>0.17907034526173349</v>
      </c>
    </row>
    <row r="375" spans="1:13" x14ac:dyDescent="0.25">
      <c r="A375" s="252" t="s">
        <v>178</v>
      </c>
      <c r="B375" s="252" t="s">
        <v>270</v>
      </c>
      <c r="C375" s="253">
        <v>0.29315999999999998</v>
      </c>
      <c r="D375" s="253">
        <v>0</v>
      </c>
      <c r="E375" s="254">
        <f t="shared" si="20"/>
        <v>-1</v>
      </c>
      <c r="F375" s="253">
        <v>1616.77721</v>
      </c>
      <c r="G375" s="253">
        <v>844.07578000000001</v>
      </c>
      <c r="H375" s="254">
        <f t="shared" si="21"/>
        <v>-0.47792696805764601</v>
      </c>
      <c r="I375" s="253">
        <v>679.93422999999996</v>
      </c>
      <c r="J375" s="254">
        <f t="shared" si="22"/>
        <v>0.24140798147491416</v>
      </c>
      <c r="K375" s="253">
        <v>7227.4828600000001</v>
      </c>
      <c r="L375" s="253">
        <v>3277.6267600000001</v>
      </c>
      <c r="M375" s="254">
        <f t="shared" si="23"/>
        <v>-0.5465050801932998</v>
      </c>
    </row>
    <row r="376" spans="1:13" x14ac:dyDescent="0.25">
      <c r="A376" s="252" t="s">
        <v>178</v>
      </c>
      <c r="B376" s="252" t="s">
        <v>368</v>
      </c>
      <c r="C376" s="253">
        <v>0</v>
      </c>
      <c r="D376" s="253">
        <v>0</v>
      </c>
      <c r="E376" s="254" t="str">
        <f t="shared" si="20"/>
        <v/>
      </c>
      <c r="F376" s="253">
        <v>0</v>
      </c>
      <c r="G376" s="253">
        <v>0</v>
      </c>
      <c r="H376" s="254" t="str">
        <f t="shared" si="21"/>
        <v/>
      </c>
      <c r="I376" s="253">
        <v>0</v>
      </c>
      <c r="J376" s="254" t="str">
        <f t="shared" si="22"/>
        <v/>
      </c>
      <c r="K376" s="253">
        <v>1.153E-2</v>
      </c>
      <c r="L376" s="253">
        <v>1.7290000000000001</v>
      </c>
      <c r="M376" s="254">
        <f t="shared" si="23"/>
        <v>148.95663486556808</v>
      </c>
    </row>
    <row r="377" spans="1:13" x14ac:dyDescent="0.25">
      <c r="A377" s="252" t="s">
        <v>178</v>
      </c>
      <c r="B377" s="252" t="s">
        <v>262</v>
      </c>
      <c r="C377" s="253">
        <v>228.41642999999999</v>
      </c>
      <c r="D377" s="253">
        <v>0</v>
      </c>
      <c r="E377" s="254">
        <f t="shared" si="20"/>
        <v>-1</v>
      </c>
      <c r="F377" s="253">
        <v>2162.3591000000001</v>
      </c>
      <c r="G377" s="253">
        <v>1152.3568299999999</v>
      </c>
      <c r="H377" s="254">
        <f t="shared" si="21"/>
        <v>-0.46708350615769612</v>
      </c>
      <c r="I377" s="253">
        <v>1478.67788</v>
      </c>
      <c r="J377" s="254">
        <f t="shared" si="22"/>
        <v>-0.22068433863364478</v>
      </c>
      <c r="K377" s="253">
        <v>5632.0665300000001</v>
      </c>
      <c r="L377" s="253">
        <v>5150.1267200000002</v>
      </c>
      <c r="M377" s="254">
        <f t="shared" si="23"/>
        <v>-8.5570688384606131E-2</v>
      </c>
    </row>
    <row r="378" spans="1:13" x14ac:dyDescent="0.25">
      <c r="A378" s="252" t="s">
        <v>178</v>
      </c>
      <c r="B378" s="252" t="s">
        <v>405</v>
      </c>
      <c r="C378" s="253">
        <v>0</v>
      </c>
      <c r="D378" s="253">
        <v>0</v>
      </c>
      <c r="E378" s="254" t="str">
        <f t="shared" si="20"/>
        <v/>
      </c>
      <c r="F378" s="253">
        <v>0</v>
      </c>
      <c r="G378" s="253">
        <v>0</v>
      </c>
      <c r="H378" s="254" t="str">
        <f t="shared" si="21"/>
        <v/>
      </c>
      <c r="I378" s="253">
        <v>0</v>
      </c>
      <c r="J378" s="254" t="str">
        <f t="shared" si="22"/>
        <v/>
      </c>
      <c r="K378" s="253">
        <v>29.343509999999998</v>
      </c>
      <c r="L378" s="253">
        <v>0</v>
      </c>
      <c r="M378" s="254">
        <f t="shared" si="23"/>
        <v>-1</v>
      </c>
    </row>
    <row r="379" spans="1:13" x14ac:dyDescent="0.25">
      <c r="A379" s="252" t="s">
        <v>178</v>
      </c>
      <c r="B379" s="252" t="s">
        <v>235</v>
      </c>
      <c r="C379" s="253">
        <v>264.80414999999999</v>
      </c>
      <c r="D379" s="253">
        <v>0</v>
      </c>
      <c r="E379" s="254">
        <f t="shared" si="20"/>
        <v>-1</v>
      </c>
      <c r="F379" s="253">
        <v>1851.46255</v>
      </c>
      <c r="G379" s="253">
        <v>618.00008000000003</v>
      </c>
      <c r="H379" s="254">
        <f t="shared" si="21"/>
        <v>-0.66620978641993056</v>
      </c>
      <c r="I379" s="253">
        <v>1230.56079</v>
      </c>
      <c r="J379" s="254">
        <f t="shared" si="22"/>
        <v>-0.4977898816359978</v>
      </c>
      <c r="K379" s="253">
        <v>5305.9567800000004</v>
      </c>
      <c r="L379" s="253">
        <v>4851.2127499999997</v>
      </c>
      <c r="M379" s="254">
        <f t="shared" si="23"/>
        <v>-8.5704435383659683E-2</v>
      </c>
    </row>
    <row r="380" spans="1:13" x14ac:dyDescent="0.25">
      <c r="A380" s="252" t="s">
        <v>178</v>
      </c>
      <c r="B380" s="252" t="s">
        <v>254</v>
      </c>
      <c r="C380" s="253">
        <v>0</v>
      </c>
      <c r="D380" s="253">
        <v>0</v>
      </c>
      <c r="E380" s="254" t="str">
        <f t="shared" si="20"/>
        <v/>
      </c>
      <c r="F380" s="253">
        <v>1201.05529</v>
      </c>
      <c r="G380" s="253">
        <v>627.50549000000001</v>
      </c>
      <c r="H380" s="254">
        <f t="shared" si="21"/>
        <v>-0.4775382155804001</v>
      </c>
      <c r="I380" s="253">
        <v>606.41362000000004</v>
      </c>
      <c r="J380" s="254">
        <f t="shared" si="22"/>
        <v>3.4781326316516425E-2</v>
      </c>
      <c r="K380" s="253">
        <v>3924.2746000000002</v>
      </c>
      <c r="L380" s="253">
        <v>2034.4956199999999</v>
      </c>
      <c r="M380" s="254">
        <f t="shared" si="23"/>
        <v>-0.48156135149155976</v>
      </c>
    </row>
    <row r="381" spans="1:13" x14ac:dyDescent="0.25">
      <c r="A381" s="252" t="s">
        <v>178</v>
      </c>
      <c r="B381" s="252" t="s">
        <v>301</v>
      </c>
      <c r="C381" s="253">
        <v>0</v>
      </c>
      <c r="D381" s="253">
        <v>0</v>
      </c>
      <c r="E381" s="254" t="str">
        <f t="shared" si="20"/>
        <v/>
      </c>
      <c r="F381" s="253">
        <v>227.54531</v>
      </c>
      <c r="G381" s="253">
        <v>445.61196999999999</v>
      </c>
      <c r="H381" s="254">
        <f t="shared" si="21"/>
        <v>0.95834390082572996</v>
      </c>
      <c r="I381" s="253">
        <v>316.76441</v>
      </c>
      <c r="J381" s="254">
        <f t="shared" si="22"/>
        <v>0.40676147929623774</v>
      </c>
      <c r="K381" s="253">
        <v>860.91794000000004</v>
      </c>
      <c r="L381" s="253">
        <v>923.00643000000002</v>
      </c>
      <c r="M381" s="254">
        <f t="shared" si="23"/>
        <v>7.2118940859799086E-2</v>
      </c>
    </row>
    <row r="382" spans="1:13" x14ac:dyDescent="0.25">
      <c r="A382" s="252" t="s">
        <v>178</v>
      </c>
      <c r="B382" s="252" t="s">
        <v>346</v>
      </c>
      <c r="C382" s="253">
        <v>0</v>
      </c>
      <c r="D382" s="253">
        <v>0</v>
      </c>
      <c r="E382" s="254" t="str">
        <f t="shared" si="20"/>
        <v/>
      </c>
      <c r="F382" s="253">
        <v>13.475</v>
      </c>
      <c r="G382" s="253">
        <v>0</v>
      </c>
      <c r="H382" s="254">
        <f t="shared" si="21"/>
        <v>-1</v>
      </c>
      <c r="I382" s="253">
        <v>0</v>
      </c>
      <c r="J382" s="254" t="str">
        <f t="shared" si="22"/>
        <v/>
      </c>
      <c r="K382" s="253">
        <v>83.302840000000003</v>
      </c>
      <c r="L382" s="253">
        <v>111.94448</v>
      </c>
      <c r="M382" s="254">
        <f t="shared" si="23"/>
        <v>0.34382549262426099</v>
      </c>
    </row>
    <row r="383" spans="1:13" x14ac:dyDescent="0.25">
      <c r="A383" s="252" t="s">
        <v>178</v>
      </c>
      <c r="B383" s="252" t="s">
        <v>307</v>
      </c>
      <c r="C383" s="253">
        <v>0</v>
      </c>
      <c r="D383" s="253">
        <v>0</v>
      </c>
      <c r="E383" s="254" t="str">
        <f t="shared" si="20"/>
        <v/>
      </c>
      <c r="F383" s="253">
        <v>556.35492999999997</v>
      </c>
      <c r="G383" s="253">
        <v>89.188869999999994</v>
      </c>
      <c r="H383" s="254">
        <f t="shared" si="21"/>
        <v>-0.8396906988853321</v>
      </c>
      <c r="I383" s="253">
        <v>289.80515000000003</v>
      </c>
      <c r="J383" s="254">
        <f t="shared" si="22"/>
        <v>-0.69224539315467659</v>
      </c>
      <c r="K383" s="253">
        <v>1508.7661900000001</v>
      </c>
      <c r="L383" s="253">
        <v>733.68555000000003</v>
      </c>
      <c r="M383" s="254">
        <f t="shared" si="23"/>
        <v>-0.5137181924788492</v>
      </c>
    </row>
    <row r="384" spans="1:13" x14ac:dyDescent="0.25">
      <c r="A384" s="252" t="s">
        <v>178</v>
      </c>
      <c r="B384" s="252" t="s">
        <v>212</v>
      </c>
      <c r="C384" s="253">
        <v>353.77438999999998</v>
      </c>
      <c r="D384" s="253">
        <v>0</v>
      </c>
      <c r="E384" s="254">
        <f t="shared" si="20"/>
        <v>-1</v>
      </c>
      <c r="F384" s="253">
        <v>7225.5493800000004</v>
      </c>
      <c r="G384" s="253">
        <v>4470.7846600000003</v>
      </c>
      <c r="H384" s="254">
        <f t="shared" si="21"/>
        <v>-0.38125332415899982</v>
      </c>
      <c r="I384" s="253">
        <v>4511.9292800000003</v>
      </c>
      <c r="J384" s="254">
        <f t="shared" si="22"/>
        <v>-9.1190746677660695E-3</v>
      </c>
      <c r="K384" s="253">
        <v>27150.204829999999</v>
      </c>
      <c r="L384" s="253">
        <v>18803.62916</v>
      </c>
      <c r="M384" s="254">
        <f t="shared" si="23"/>
        <v>-0.30742219892121525</v>
      </c>
    </row>
    <row r="385" spans="1:13" x14ac:dyDescent="0.25">
      <c r="A385" s="252" t="s">
        <v>178</v>
      </c>
      <c r="B385" s="252" t="s">
        <v>240</v>
      </c>
      <c r="C385" s="253">
        <v>23.156929999999999</v>
      </c>
      <c r="D385" s="253">
        <v>0</v>
      </c>
      <c r="E385" s="254">
        <f t="shared" si="20"/>
        <v>-1</v>
      </c>
      <c r="F385" s="253">
        <v>1130.8106299999999</v>
      </c>
      <c r="G385" s="253">
        <v>802.61554000000001</v>
      </c>
      <c r="H385" s="254">
        <f t="shared" si="21"/>
        <v>-0.29022993001047392</v>
      </c>
      <c r="I385" s="253">
        <v>854.34005000000002</v>
      </c>
      <c r="J385" s="254">
        <f t="shared" si="22"/>
        <v>-6.0543234511831634E-2</v>
      </c>
      <c r="K385" s="253">
        <v>3308.4767700000002</v>
      </c>
      <c r="L385" s="253">
        <v>3002.39644</v>
      </c>
      <c r="M385" s="254">
        <f t="shared" si="23"/>
        <v>-9.2513972827441115E-2</v>
      </c>
    </row>
    <row r="386" spans="1:13" x14ac:dyDescent="0.25">
      <c r="A386" s="252" t="s">
        <v>178</v>
      </c>
      <c r="B386" s="252" t="s">
        <v>210</v>
      </c>
      <c r="C386" s="253">
        <v>180.70469</v>
      </c>
      <c r="D386" s="253">
        <v>628.94776999999999</v>
      </c>
      <c r="E386" s="254">
        <f t="shared" si="20"/>
        <v>2.4805282032248304</v>
      </c>
      <c r="F386" s="253">
        <v>14041.82919</v>
      </c>
      <c r="G386" s="253">
        <v>8855.8209100000004</v>
      </c>
      <c r="H386" s="254">
        <f t="shared" si="21"/>
        <v>-0.36932569181893027</v>
      </c>
      <c r="I386" s="253">
        <v>10407.02218</v>
      </c>
      <c r="J386" s="254">
        <f t="shared" si="22"/>
        <v>-0.14905332603028998</v>
      </c>
      <c r="K386" s="253">
        <v>58274.147559999998</v>
      </c>
      <c r="L386" s="253">
        <v>34566.103669999997</v>
      </c>
      <c r="M386" s="254">
        <f t="shared" si="23"/>
        <v>-0.40683639113879477</v>
      </c>
    </row>
    <row r="387" spans="1:13" x14ac:dyDescent="0.25">
      <c r="A387" s="252" t="s">
        <v>178</v>
      </c>
      <c r="B387" s="252" t="s">
        <v>351</v>
      </c>
      <c r="C387" s="253">
        <v>0</v>
      </c>
      <c r="D387" s="253">
        <v>0</v>
      </c>
      <c r="E387" s="254" t="str">
        <f t="shared" si="20"/>
        <v/>
      </c>
      <c r="F387" s="253">
        <v>31.647970000000001</v>
      </c>
      <c r="G387" s="253">
        <v>45.294719999999998</v>
      </c>
      <c r="H387" s="254">
        <f t="shared" si="21"/>
        <v>0.43120459226926711</v>
      </c>
      <c r="I387" s="253">
        <v>66.543350000000004</v>
      </c>
      <c r="J387" s="254">
        <f t="shared" si="22"/>
        <v>-0.31932011237787106</v>
      </c>
      <c r="K387" s="253">
        <v>332.63448</v>
      </c>
      <c r="L387" s="253">
        <v>179.57336000000001</v>
      </c>
      <c r="M387" s="254">
        <f t="shared" si="23"/>
        <v>-0.46014808807553564</v>
      </c>
    </row>
    <row r="388" spans="1:13" x14ac:dyDescent="0.25">
      <c r="A388" s="252" t="s">
        <v>178</v>
      </c>
      <c r="B388" s="252" t="s">
        <v>207</v>
      </c>
      <c r="C388" s="253">
        <v>123.8344</v>
      </c>
      <c r="D388" s="253">
        <v>0</v>
      </c>
      <c r="E388" s="254">
        <f t="shared" si="20"/>
        <v>-1</v>
      </c>
      <c r="F388" s="253">
        <v>4780.5532400000002</v>
      </c>
      <c r="G388" s="253">
        <v>8555.7248199999995</v>
      </c>
      <c r="H388" s="254">
        <f t="shared" si="21"/>
        <v>0.78969344978992417</v>
      </c>
      <c r="I388" s="253">
        <v>8045.0803299999998</v>
      </c>
      <c r="J388" s="254">
        <f t="shared" si="22"/>
        <v>6.3472888902776248E-2</v>
      </c>
      <c r="K388" s="253">
        <v>15286.14302</v>
      </c>
      <c r="L388" s="253">
        <v>31390.936109999999</v>
      </c>
      <c r="M388" s="254">
        <f t="shared" si="23"/>
        <v>1.0535550445216231</v>
      </c>
    </row>
    <row r="389" spans="1:13" x14ac:dyDescent="0.25">
      <c r="A389" s="252" t="s">
        <v>178</v>
      </c>
      <c r="B389" s="252" t="s">
        <v>362</v>
      </c>
      <c r="C389" s="253">
        <v>0</v>
      </c>
      <c r="D389" s="253">
        <v>0</v>
      </c>
      <c r="E389" s="254" t="str">
        <f t="shared" ref="E389:E451" si="24">IF(C389=0,"",(D389/C389-1))</f>
        <v/>
      </c>
      <c r="F389" s="253">
        <v>1.3553500000000001</v>
      </c>
      <c r="G389" s="253">
        <v>0</v>
      </c>
      <c r="H389" s="254">
        <f t="shared" ref="H389:H451" si="25">IF(F389=0,"",(G389/F389-1))</f>
        <v>-1</v>
      </c>
      <c r="I389" s="253">
        <v>0</v>
      </c>
      <c r="J389" s="254" t="str">
        <f t="shared" ref="J389:J451" si="26">IF(I389=0,"",(G389/I389-1))</f>
        <v/>
      </c>
      <c r="K389" s="253">
        <v>9.4679699999999993</v>
      </c>
      <c r="L389" s="253">
        <v>0</v>
      </c>
      <c r="M389" s="254">
        <f t="shared" ref="M389:M451" si="27">IF(K389=0,"",(L389/K389-1))</f>
        <v>-1</v>
      </c>
    </row>
    <row r="390" spans="1:13" x14ac:dyDescent="0.25">
      <c r="A390" s="252" t="s">
        <v>178</v>
      </c>
      <c r="B390" s="252" t="s">
        <v>392</v>
      </c>
      <c r="C390" s="253">
        <v>0</v>
      </c>
      <c r="D390" s="253">
        <v>0</v>
      </c>
      <c r="E390" s="254" t="str">
        <f t="shared" si="24"/>
        <v/>
      </c>
      <c r="F390" s="253">
        <v>0</v>
      </c>
      <c r="G390" s="253">
        <v>0</v>
      </c>
      <c r="H390" s="254" t="str">
        <f t="shared" si="25"/>
        <v/>
      </c>
      <c r="I390" s="253">
        <v>0</v>
      </c>
      <c r="J390" s="254" t="str">
        <f t="shared" si="26"/>
        <v/>
      </c>
      <c r="K390" s="253">
        <v>0</v>
      </c>
      <c r="L390" s="253">
        <v>0</v>
      </c>
      <c r="M390" s="254" t="str">
        <f t="shared" si="27"/>
        <v/>
      </c>
    </row>
    <row r="391" spans="1:13" x14ac:dyDescent="0.25">
      <c r="A391" s="252" t="s">
        <v>178</v>
      </c>
      <c r="B391" s="252" t="s">
        <v>273</v>
      </c>
      <c r="C391" s="253">
        <v>0</v>
      </c>
      <c r="D391" s="253">
        <v>0</v>
      </c>
      <c r="E391" s="254" t="str">
        <f t="shared" si="24"/>
        <v/>
      </c>
      <c r="F391" s="253">
        <v>1268.43678</v>
      </c>
      <c r="G391" s="253">
        <v>628.26428999999996</v>
      </c>
      <c r="H391" s="254">
        <f t="shared" si="25"/>
        <v>-0.50469404553217068</v>
      </c>
      <c r="I391" s="253">
        <v>732.40084000000002</v>
      </c>
      <c r="J391" s="254">
        <f t="shared" si="26"/>
        <v>-0.14218518646155576</v>
      </c>
      <c r="K391" s="253">
        <v>5573.7577199999996</v>
      </c>
      <c r="L391" s="253">
        <v>3097.1914700000002</v>
      </c>
      <c r="M391" s="254">
        <f t="shared" si="27"/>
        <v>-0.44432613945767263</v>
      </c>
    </row>
    <row r="392" spans="1:13" x14ac:dyDescent="0.25">
      <c r="A392" s="252" t="s">
        <v>178</v>
      </c>
      <c r="B392" s="252" t="s">
        <v>371</v>
      </c>
      <c r="C392" s="253">
        <v>0</v>
      </c>
      <c r="D392" s="253">
        <v>0</v>
      </c>
      <c r="E392" s="254" t="str">
        <f t="shared" si="24"/>
        <v/>
      </c>
      <c r="F392" s="253">
        <v>0</v>
      </c>
      <c r="G392" s="253">
        <v>0</v>
      </c>
      <c r="H392" s="254" t="str">
        <f t="shared" si="25"/>
        <v/>
      </c>
      <c r="I392" s="253">
        <v>6.6890000000000005E-2</v>
      </c>
      <c r="J392" s="254">
        <f t="shared" si="26"/>
        <v>-1</v>
      </c>
      <c r="K392" s="253">
        <v>22.29467</v>
      </c>
      <c r="L392" s="253">
        <v>10.647729999999999</v>
      </c>
      <c r="M392" s="254">
        <f t="shared" si="27"/>
        <v>-0.52240916775175417</v>
      </c>
    </row>
    <row r="393" spans="1:13" x14ac:dyDescent="0.25">
      <c r="A393" s="252" t="s">
        <v>178</v>
      </c>
      <c r="B393" s="252" t="s">
        <v>236</v>
      </c>
      <c r="C393" s="253">
        <v>175.18823</v>
      </c>
      <c r="D393" s="253">
        <v>0</v>
      </c>
      <c r="E393" s="254">
        <f t="shared" si="24"/>
        <v>-1</v>
      </c>
      <c r="F393" s="253">
        <v>4310.6852900000004</v>
      </c>
      <c r="G393" s="253">
        <v>3807.4948899999999</v>
      </c>
      <c r="H393" s="254">
        <f t="shared" si="25"/>
        <v>-0.11673095253956722</v>
      </c>
      <c r="I393" s="253">
        <v>3573.7084399999999</v>
      </c>
      <c r="J393" s="254">
        <f t="shared" si="26"/>
        <v>6.5418445271937298E-2</v>
      </c>
      <c r="K393" s="253">
        <v>13125.928400000001</v>
      </c>
      <c r="L393" s="253">
        <v>11511.588760000001</v>
      </c>
      <c r="M393" s="254">
        <f t="shared" si="27"/>
        <v>-0.12298860627641395</v>
      </c>
    </row>
    <row r="394" spans="1:13" x14ac:dyDescent="0.25">
      <c r="A394" s="252" t="s">
        <v>178</v>
      </c>
      <c r="B394" s="252" t="s">
        <v>340</v>
      </c>
      <c r="C394" s="253">
        <v>0</v>
      </c>
      <c r="D394" s="253">
        <v>0</v>
      </c>
      <c r="E394" s="254" t="str">
        <f t="shared" si="24"/>
        <v/>
      </c>
      <c r="F394" s="253">
        <v>1030.9319399999999</v>
      </c>
      <c r="G394" s="253">
        <v>218.97651999999999</v>
      </c>
      <c r="H394" s="254">
        <f t="shared" si="25"/>
        <v>-0.78759362135971844</v>
      </c>
      <c r="I394" s="253">
        <v>105.04568999999999</v>
      </c>
      <c r="J394" s="254">
        <f t="shared" si="26"/>
        <v>1.0845835750138821</v>
      </c>
      <c r="K394" s="253">
        <v>5791.2979699999996</v>
      </c>
      <c r="L394" s="253">
        <v>528.22519</v>
      </c>
      <c r="M394" s="254">
        <f t="shared" si="27"/>
        <v>-0.90878984422208897</v>
      </c>
    </row>
    <row r="395" spans="1:13" x14ac:dyDescent="0.25">
      <c r="A395" s="252" t="s">
        <v>178</v>
      </c>
      <c r="B395" s="252" t="s">
        <v>288</v>
      </c>
      <c r="C395" s="253">
        <v>0</v>
      </c>
      <c r="D395" s="253">
        <v>0</v>
      </c>
      <c r="E395" s="254" t="str">
        <f t="shared" si="24"/>
        <v/>
      </c>
      <c r="F395" s="253">
        <v>71.481179999999995</v>
      </c>
      <c r="G395" s="253">
        <v>27.262080000000001</v>
      </c>
      <c r="H395" s="254">
        <f t="shared" si="25"/>
        <v>-0.61861178005175632</v>
      </c>
      <c r="I395" s="253">
        <v>566.79611</v>
      </c>
      <c r="J395" s="254">
        <f t="shared" si="26"/>
        <v>-0.95190143418591922</v>
      </c>
      <c r="K395" s="253">
        <v>329.52782999999999</v>
      </c>
      <c r="L395" s="253">
        <v>913.64381000000003</v>
      </c>
      <c r="M395" s="254">
        <f t="shared" si="27"/>
        <v>1.7725846706179569</v>
      </c>
    </row>
    <row r="396" spans="1:13" x14ac:dyDescent="0.25">
      <c r="A396" s="252" t="s">
        <v>178</v>
      </c>
      <c r="B396" s="252" t="s">
        <v>251</v>
      </c>
      <c r="C396" s="253">
        <v>19.700959999999998</v>
      </c>
      <c r="D396" s="253">
        <v>0</v>
      </c>
      <c r="E396" s="254">
        <f t="shared" si="24"/>
        <v>-1</v>
      </c>
      <c r="F396" s="253">
        <v>294.81576000000001</v>
      </c>
      <c r="G396" s="253">
        <v>420.08062000000001</v>
      </c>
      <c r="H396" s="254">
        <f t="shared" si="25"/>
        <v>0.42489200713014807</v>
      </c>
      <c r="I396" s="253">
        <v>631.63077999999996</v>
      </c>
      <c r="J396" s="254">
        <f t="shared" si="26"/>
        <v>-0.33492693310481159</v>
      </c>
      <c r="K396" s="253">
        <v>1728.5803900000001</v>
      </c>
      <c r="L396" s="253">
        <v>2976.0477700000001</v>
      </c>
      <c r="M396" s="254">
        <f t="shared" si="27"/>
        <v>0.72167160244135364</v>
      </c>
    </row>
    <row r="397" spans="1:13" x14ac:dyDescent="0.25">
      <c r="A397" s="252" t="s">
        <v>178</v>
      </c>
      <c r="B397" s="252" t="s">
        <v>221</v>
      </c>
      <c r="C397" s="253">
        <v>0</v>
      </c>
      <c r="D397" s="253">
        <v>0</v>
      </c>
      <c r="E397" s="254" t="str">
        <f t="shared" si="24"/>
        <v/>
      </c>
      <c r="F397" s="253">
        <v>492.84913</v>
      </c>
      <c r="G397" s="253">
        <v>469.11793</v>
      </c>
      <c r="H397" s="254">
        <f t="shared" si="25"/>
        <v>-4.8151043707838181E-2</v>
      </c>
      <c r="I397" s="253">
        <v>577.65096000000005</v>
      </c>
      <c r="J397" s="254">
        <f t="shared" si="26"/>
        <v>-0.1878868685685211</v>
      </c>
      <c r="K397" s="253">
        <v>1536.354</v>
      </c>
      <c r="L397" s="253">
        <v>1894.00603</v>
      </c>
      <c r="M397" s="254">
        <f t="shared" si="27"/>
        <v>0.23279272225021064</v>
      </c>
    </row>
    <row r="398" spans="1:13" x14ac:dyDescent="0.25">
      <c r="A398" s="252" t="s">
        <v>178</v>
      </c>
      <c r="B398" s="252" t="s">
        <v>279</v>
      </c>
      <c r="C398" s="253">
        <v>0</v>
      </c>
      <c r="D398" s="253">
        <v>0</v>
      </c>
      <c r="E398" s="254" t="str">
        <f t="shared" si="24"/>
        <v/>
      </c>
      <c r="F398" s="253">
        <v>223.33538999999999</v>
      </c>
      <c r="G398" s="253">
        <v>161.22801999999999</v>
      </c>
      <c r="H398" s="254">
        <f t="shared" si="25"/>
        <v>-0.27809014057288461</v>
      </c>
      <c r="I398" s="253">
        <v>212.44252</v>
      </c>
      <c r="J398" s="254">
        <f t="shared" si="26"/>
        <v>-0.24107462103160904</v>
      </c>
      <c r="K398" s="253">
        <v>1051.0483099999999</v>
      </c>
      <c r="L398" s="253">
        <v>611.06089999999995</v>
      </c>
      <c r="M398" s="254">
        <f t="shared" si="27"/>
        <v>-0.41861768466189719</v>
      </c>
    </row>
    <row r="399" spans="1:13" x14ac:dyDescent="0.25">
      <c r="A399" s="252" t="s">
        <v>178</v>
      </c>
      <c r="B399" s="252" t="s">
        <v>328</v>
      </c>
      <c r="C399" s="253">
        <v>0</v>
      </c>
      <c r="D399" s="253">
        <v>0</v>
      </c>
      <c r="E399" s="254" t="str">
        <f t="shared" si="24"/>
        <v/>
      </c>
      <c r="F399" s="253">
        <v>24.717839999999999</v>
      </c>
      <c r="G399" s="253">
        <v>30.70046</v>
      </c>
      <c r="H399" s="254">
        <f t="shared" si="25"/>
        <v>0.24203652099050732</v>
      </c>
      <c r="I399" s="253">
        <v>58.964210000000001</v>
      </c>
      <c r="J399" s="254">
        <f t="shared" si="26"/>
        <v>-0.47933738109948387</v>
      </c>
      <c r="K399" s="253">
        <v>110.90774</v>
      </c>
      <c r="L399" s="253">
        <v>110.39425</v>
      </c>
      <c r="M399" s="254">
        <f t="shared" si="27"/>
        <v>-4.6298842623607728E-3</v>
      </c>
    </row>
    <row r="400" spans="1:13" x14ac:dyDescent="0.25">
      <c r="A400" s="252" t="s">
        <v>178</v>
      </c>
      <c r="B400" s="252" t="s">
        <v>520</v>
      </c>
      <c r="C400" s="253">
        <v>0</v>
      </c>
      <c r="D400" s="253">
        <v>0</v>
      </c>
      <c r="E400" s="254" t="str">
        <f t="shared" si="24"/>
        <v/>
      </c>
      <c r="F400" s="253">
        <v>0</v>
      </c>
      <c r="G400" s="253">
        <v>0</v>
      </c>
      <c r="H400" s="254" t="str">
        <f t="shared" si="25"/>
        <v/>
      </c>
      <c r="I400" s="253">
        <v>0</v>
      </c>
      <c r="J400" s="254" t="str">
        <f t="shared" si="26"/>
        <v/>
      </c>
      <c r="K400" s="253">
        <v>0.29086000000000001</v>
      </c>
      <c r="L400" s="253">
        <v>0</v>
      </c>
      <c r="M400" s="254">
        <f t="shared" si="27"/>
        <v>-1</v>
      </c>
    </row>
    <row r="401" spans="1:13" x14ac:dyDescent="0.25">
      <c r="A401" s="252" t="s">
        <v>178</v>
      </c>
      <c r="B401" s="252" t="s">
        <v>387</v>
      </c>
      <c r="C401" s="253">
        <v>0</v>
      </c>
      <c r="D401" s="253">
        <v>0</v>
      </c>
      <c r="E401" s="254" t="str">
        <f t="shared" si="24"/>
        <v/>
      </c>
      <c r="F401" s="253">
        <v>0</v>
      </c>
      <c r="G401" s="253">
        <v>1.5152300000000001</v>
      </c>
      <c r="H401" s="254" t="str">
        <f t="shared" si="25"/>
        <v/>
      </c>
      <c r="I401" s="253">
        <v>1.74363</v>
      </c>
      <c r="J401" s="254">
        <f t="shared" si="26"/>
        <v>-0.13099109329387537</v>
      </c>
      <c r="K401" s="253">
        <v>22.21508</v>
      </c>
      <c r="L401" s="253">
        <v>3.2588599999999999</v>
      </c>
      <c r="M401" s="254">
        <f t="shared" si="27"/>
        <v>-0.85330415195443821</v>
      </c>
    </row>
    <row r="402" spans="1:13" x14ac:dyDescent="0.25">
      <c r="A402" s="252" t="s">
        <v>178</v>
      </c>
      <c r="B402" s="252" t="s">
        <v>394</v>
      </c>
      <c r="C402" s="253">
        <v>0</v>
      </c>
      <c r="D402" s="253">
        <v>0</v>
      </c>
      <c r="E402" s="254" t="str">
        <f t="shared" si="24"/>
        <v/>
      </c>
      <c r="F402" s="253">
        <v>0</v>
      </c>
      <c r="G402" s="253">
        <v>0</v>
      </c>
      <c r="H402" s="254" t="str">
        <f t="shared" si="25"/>
        <v/>
      </c>
      <c r="I402" s="253">
        <v>0</v>
      </c>
      <c r="J402" s="254" t="str">
        <f t="shared" si="26"/>
        <v/>
      </c>
      <c r="K402" s="253">
        <v>0</v>
      </c>
      <c r="L402" s="253">
        <v>0</v>
      </c>
      <c r="M402" s="254" t="str">
        <f t="shared" si="27"/>
        <v/>
      </c>
    </row>
    <row r="403" spans="1:13" x14ac:dyDescent="0.25">
      <c r="A403" s="252" t="s">
        <v>178</v>
      </c>
      <c r="B403" s="252" t="s">
        <v>285</v>
      </c>
      <c r="C403" s="253">
        <v>0</v>
      </c>
      <c r="D403" s="253">
        <v>0</v>
      </c>
      <c r="E403" s="254" t="str">
        <f t="shared" si="24"/>
        <v/>
      </c>
      <c r="F403" s="253">
        <v>305.05439999999999</v>
      </c>
      <c r="G403" s="253">
        <v>272.73745000000002</v>
      </c>
      <c r="H403" s="254">
        <f t="shared" si="25"/>
        <v>-0.10593831788690788</v>
      </c>
      <c r="I403" s="253">
        <v>236.01523</v>
      </c>
      <c r="J403" s="254">
        <f t="shared" si="26"/>
        <v>0.15559258612251425</v>
      </c>
      <c r="K403" s="253">
        <v>1224.02619</v>
      </c>
      <c r="L403" s="253">
        <v>921.29130999999995</v>
      </c>
      <c r="M403" s="254">
        <f t="shared" si="27"/>
        <v>-0.24732712622758513</v>
      </c>
    </row>
    <row r="404" spans="1:13" x14ac:dyDescent="0.25">
      <c r="A404" s="252" t="s">
        <v>178</v>
      </c>
      <c r="B404" s="252" t="s">
        <v>355</v>
      </c>
      <c r="C404" s="253">
        <v>0</v>
      </c>
      <c r="D404" s="253">
        <v>0</v>
      </c>
      <c r="E404" s="254" t="str">
        <f t="shared" si="24"/>
        <v/>
      </c>
      <c r="F404" s="253">
        <v>1318.09366</v>
      </c>
      <c r="G404" s="253">
        <v>897.86156000000005</v>
      </c>
      <c r="H404" s="254">
        <f t="shared" si="25"/>
        <v>-0.31881808763119301</v>
      </c>
      <c r="I404" s="253">
        <v>2.59687</v>
      </c>
      <c r="J404" s="254">
        <f t="shared" si="26"/>
        <v>344.74759614458947</v>
      </c>
      <c r="K404" s="253">
        <v>2469.9011700000001</v>
      </c>
      <c r="L404" s="253">
        <v>1767.44489</v>
      </c>
      <c r="M404" s="254">
        <f t="shared" si="27"/>
        <v>-0.28440663478045158</v>
      </c>
    </row>
    <row r="405" spans="1:13" x14ac:dyDescent="0.25">
      <c r="A405" s="252" t="s">
        <v>178</v>
      </c>
      <c r="B405" s="252" t="s">
        <v>238</v>
      </c>
      <c r="C405" s="253">
        <v>6.7600000000000004E-3</v>
      </c>
      <c r="D405" s="253">
        <v>0</v>
      </c>
      <c r="E405" s="254">
        <f t="shared" si="24"/>
        <v>-1</v>
      </c>
      <c r="F405" s="253">
        <v>5925.1565300000002</v>
      </c>
      <c r="G405" s="253">
        <v>5193.6800199999998</v>
      </c>
      <c r="H405" s="254">
        <f t="shared" si="25"/>
        <v>-0.12345268961189793</v>
      </c>
      <c r="I405" s="253">
        <v>5729.0520299999998</v>
      </c>
      <c r="J405" s="254">
        <f t="shared" si="26"/>
        <v>-9.3448620678698968E-2</v>
      </c>
      <c r="K405" s="253">
        <v>24768.915410000001</v>
      </c>
      <c r="L405" s="253">
        <v>21786.806779999999</v>
      </c>
      <c r="M405" s="254">
        <f t="shared" si="27"/>
        <v>-0.12039722291578536</v>
      </c>
    </row>
    <row r="406" spans="1:13" x14ac:dyDescent="0.25">
      <c r="A406" s="252" t="s">
        <v>178</v>
      </c>
      <c r="B406" s="252" t="s">
        <v>222</v>
      </c>
      <c r="C406" s="253">
        <v>0</v>
      </c>
      <c r="D406" s="253">
        <v>0</v>
      </c>
      <c r="E406" s="254" t="str">
        <f t="shared" si="24"/>
        <v/>
      </c>
      <c r="F406" s="253">
        <v>0.74533000000000005</v>
      </c>
      <c r="G406" s="253">
        <v>1361.99838</v>
      </c>
      <c r="H406" s="254">
        <f t="shared" si="25"/>
        <v>1826.3763031140568</v>
      </c>
      <c r="I406" s="253">
        <v>2847.7299200000002</v>
      </c>
      <c r="J406" s="254">
        <f t="shared" si="26"/>
        <v>-0.52172487621298025</v>
      </c>
      <c r="K406" s="253">
        <v>50.123379999999997</v>
      </c>
      <c r="L406" s="253">
        <v>11374.996870000001</v>
      </c>
      <c r="M406" s="254">
        <f t="shared" si="27"/>
        <v>225.93994040306143</v>
      </c>
    </row>
    <row r="407" spans="1:13" x14ac:dyDescent="0.25">
      <c r="A407" s="252" t="s">
        <v>178</v>
      </c>
      <c r="B407" s="252" t="s">
        <v>300</v>
      </c>
      <c r="C407" s="253">
        <v>0</v>
      </c>
      <c r="D407" s="253">
        <v>0</v>
      </c>
      <c r="E407" s="254" t="str">
        <f t="shared" si="24"/>
        <v/>
      </c>
      <c r="F407" s="253">
        <v>974.48276999999996</v>
      </c>
      <c r="G407" s="253">
        <v>181.79803000000001</v>
      </c>
      <c r="H407" s="254">
        <f t="shared" si="25"/>
        <v>-0.81344151420963551</v>
      </c>
      <c r="I407" s="253">
        <v>360.57135</v>
      </c>
      <c r="J407" s="254">
        <f t="shared" si="26"/>
        <v>-0.49580567063911207</v>
      </c>
      <c r="K407" s="253">
        <v>2871.3428199999998</v>
      </c>
      <c r="L407" s="253">
        <v>1247.1230800000001</v>
      </c>
      <c r="M407" s="254">
        <f t="shared" si="27"/>
        <v>-0.56566555852776923</v>
      </c>
    </row>
    <row r="408" spans="1:13" x14ac:dyDescent="0.25">
      <c r="A408" s="252" t="s">
        <v>178</v>
      </c>
      <c r="B408" s="252" t="s">
        <v>280</v>
      </c>
      <c r="C408" s="253">
        <v>1.3662000000000001</v>
      </c>
      <c r="D408" s="253">
        <v>0</v>
      </c>
      <c r="E408" s="254">
        <f t="shared" si="24"/>
        <v>-1</v>
      </c>
      <c r="F408" s="253">
        <v>112.69495999999999</v>
      </c>
      <c r="G408" s="253">
        <v>146.80834999999999</v>
      </c>
      <c r="H408" s="254">
        <f t="shared" si="25"/>
        <v>0.30270555133965171</v>
      </c>
      <c r="I408" s="253">
        <v>140.65652</v>
      </c>
      <c r="J408" s="254">
        <f t="shared" si="26"/>
        <v>4.3736543460622945E-2</v>
      </c>
      <c r="K408" s="253">
        <v>350.77461</v>
      </c>
      <c r="L408" s="253">
        <v>460.95152999999999</v>
      </c>
      <c r="M408" s="254">
        <f t="shared" si="27"/>
        <v>0.31409605159278775</v>
      </c>
    </row>
    <row r="409" spans="1:13" x14ac:dyDescent="0.25">
      <c r="A409" s="252" t="s">
        <v>178</v>
      </c>
      <c r="B409" s="252" t="s">
        <v>292</v>
      </c>
      <c r="C409" s="253">
        <v>0</v>
      </c>
      <c r="D409" s="253">
        <v>0</v>
      </c>
      <c r="E409" s="254" t="str">
        <f t="shared" si="24"/>
        <v/>
      </c>
      <c r="F409" s="253">
        <v>357.80092999999999</v>
      </c>
      <c r="G409" s="253">
        <v>440.20897000000002</v>
      </c>
      <c r="H409" s="254">
        <f t="shared" si="25"/>
        <v>0.23031812689810516</v>
      </c>
      <c r="I409" s="253">
        <v>725.94933000000003</v>
      </c>
      <c r="J409" s="254">
        <f t="shared" si="26"/>
        <v>-0.393609234407586</v>
      </c>
      <c r="K409" s="253">
        <v>1814.3862300000001</v>
      </c>
      <c r="L409" s="253">
        <v>1931.24396</v>
      </c>
      <c r="M409" s="254">
        <f t="shared" si="27"/>
        <v>6.4406204185092353E-2</v>
      </c>
    </row>
    <row r="410" spans="1:13" x14ac:dyDescent="0.25">
      <c r="A410" s="252" t="s">
        <v>178</v>
      </c>
      <c r="B410" s="252" t="s">
        <v>297</v>
      </c>
      <c r="C410" s="253">
        <v>0</v>
      </c>
      <c r="D410" s="253">
        <v>0</v>
      </c>
      <c r="E410" s="254" t="str">
        <f t="shared" si="24"/>
        <v/>
      </c>
      <c r="F410" s="253">
        <v>411.68389000000002</v>
      </c>
      <c r="G410" s="253">
        <v>151.25228999999999</v>
      </c>
      <c r="H410" s="254">
        <f t="shared" si="25"/>
        <v>-0.63260090162867444</v>
      </c>
      <c r="I410" s="253">
        <v>77.832610000000003</v>
      </c>
      <c r="J410" s="254">
        <f t="shared" si="26"/>
        <v>0.94330229964021495</v>
      </c>
      <c r="K410" s="253">
        <v>936.56318999999996</v>
      </c>
      <c r="L410" s="253">
        <v>441.82945000000001</v>
      </c>
      <c r="M410" s="254">
        <f t="shared" si="27"/>
        <v>-0.52824384439025407</v>
      </c>
    </row>
    <row r="411" spans="1:13" x14ac:dyDescent="0.25">
      <c r="A411" s="252" t="s">
        <v>178</v>
      </c>
      <c r="B411" s="252" t="s">
        <v>305</v>
      </c>
      <c r="C411" s="253">
        <v>0</v>
      </c>
      <c r="D411" s="253">
        <v>0</v>
      </c>
      <c r="E411" s="254" t="str">
        <f t="shared" si="24"/>
        <v/>
      </c>
      <c r="F411" s="253">
        <v>194.20811</v>
      </c>
      <c r="G411" s="253">
        <v>34.503700000000002</v>
      </c>
      <c r="H411" s="254">
        <f t="shared" si="25"/>
        <v>-0.82233646164416097</v>
      </c>
      <c r="I411" s="253">
        <v>97.6404</v>
      </c>
      <c r="J411" s="254">
        <f t="shared" si="26"/>
        <v>-0.64662475778468753</v>
      </c>
      <c r="K411" s="253">
        <v>516.10224000000005</v>
      </c>
      <c r="L411" s="253">
        <v>396.85430000000002</v>
      </c>
      <c r="M411" s="254">
        <f t="shared" si="27"/>
        <v>-0.23105487780870704</v>
      </c>
    </row>
    <row r="412" spans="1:13" x14ac:dyDescent="0.25">
      <c r="A412" s="252" t="s">
        <v>178</v>
      </c>
      <c r="B412" s="252" t="s">
        <v>291</v>
      </c>
      <c r="C412" s="253">
        <v>0</v>
      </c>
      <c r="D412" s="253">
        <v>0</v>
      </c>
      <c r="E412" s="254" t="str">
        <f t="shared" si="24"/>
        <v/>
      </c>
      <c r="F412" s="253">
        <v>149.69313</v>
      </c>
      <c r="G412" s="253">
        <v>144.54409999999999</v>
      </c>
      <c r="H412" s="254">
        <f t="shared" si="25"/>
        <v>-3.4397236533166287E-2</v>
      </c>
      <c r="I412" s="253">
        <v>69.436040000000006</v>
      </c>
      <c r="J412" s="254">
        <f t="shared" si="26"/>
        <v>1.0816869740843513</v>
      </c>
      <c r="K412" s="253">
        <v>1361.19426</v>
      </c>
      <c r="L412" s="253">
        <v>860.68447000000003</v>
      </c>
      <c r="M412" s="254">
        <f t="shared" si="27"/>
        <v>-0.36769901600966193</v>
      </c>
    </row>
    <row r="413" spans="1:13" x14ac:dyDescent="0.25">
      <c r="A413" s="252" t="s">
        <v>178</v>
      </c>
      <c r="B413" s="252" t="s">
        <v>296</v>
      </c>
      <c r="C413" s="253">
        <v>0</v>
      </c>
      <c r="D413" s="253">
        <v>0</v>
      </c>
      <c r="E413" s="254" t="str">
        <f t="shared" si="24"/>
        <v/>
      </c>
      <c r="F413" s="253">
        <v>67.014660000000006</v>
      </c>
      <c r="G413" s="253">
        <v>413.89598000000001</v>
      </c>
      <c r="H413" s="254">
        <f t="shared" si="25"/>
        <v>5.1762005507451647</v>
      </c>
      <c r="I413" s="253">
        <v>133.43689000000001</v>
      </c>
      <c r="J413" s="254">
        <f t="shared" si="26"/>
        <v>2.1018107511348623</v>
      </c>
      <c r="K413" s="253">
        <v>243.04884999999999</v>
      </c>
      <c r="L413" s="253">
        <v>1270.23252</v>
      </c>
      <c r="M413" s="254">
        <f t="shared" si="27"/>
        <v>4.2262436954546381</v>
      </c>
    </row>
    <row r="414" spans="1:13" x14ac:dyDescent="0.25">
      <c r="A414" s="252" t="s">
        <v>178</v>
      </c>
      <c r="B414" s="252" t="s">
        <v>337</v>
      </c>
      <c r="C414" s="253">
        <v>0</v>
      </c>
      <c r="D414" s="253">
        <v>0</v>
      </c>
      <c r="E414" s="254" t="str">
        <f t="shared" si="24"/>
        <v/>
      </c>
      <c r="F414" s="253">
        <v>34.628990000000002</v>
      </c>
      <c r="G414" s="253">
        <v>9.4756699999999991</v>
      </c>
      <c r="H414" s="254">
        <f t="shared" si="25"/>
        <v>-0.72636597255651991</v>
      </c>
      <c r="I414" s="253">
        <v>0</v>
      </c>
      <c r="J414" s="254" t="str">
        <f t="shared" si="26"/>
        <v/>
      </c>
      <c r="K414" s="253">
        <v>69.587410000000006</v>
      </c>
      <c r="L414" s="253">
        <v>57.324530000000003</v>
      </c>
      <c r="M414" s="254">
        <f t="shared" si="27"/>
        <v>-0.17622268166037514</v>
      </c>
    </row>
    <row r="415" spans="1:13" x14ac:dyDescent="0.25">
      <c r="A415" s="252" t="s">
        <v>178</v>
      </c>
      <c r="B415" s="252" t="s">
        <v>241</v>
      </c>
      <c r="C415" s="253">
        <v>201.89934</v>
      </c>
      <c r="D415" s="253">
        <v>0</v>
      </c>
      <c r="E415" s="254">
        <f t="shared" si="24"/>
        <v>-1</v>
      </c>
      <c r="F415" s="253">
        <v>3145.65942</v>
      </c>
      <c r="G415" s="253">
        <v>1562.72459</v>
      </c>
      <c r="H415" s="254">
        <f t="shared" si="25"/>
        <v>-0.50321240116960908</v>
      </c>
      <c r="I415" s="253">
        <v>1338.7853600000001</v>
      </c>
      <c r="J415" s="254">
        <f t="shared" si="26"/>
        <v>0.16727045028338217</v>
      </c>
      <c r="K415" s="253">
        <v>10045.97099</v>
      </c>
      <c r="L415" s="253">
        <v>5419.8518000000004</v>
      </c>
      <c r="M415" s="254">
        <f t="shared" si="27"/>
        <v>-0.46049497799714423</v>
      </c>
    </row>
    <row r="416" spans="1:13" x14ac:dyDescent="0.25">
      <c r="A416" s="252" t="s">
        <v>178</v>
      </c>
      <c r="B416" s="252" t="s">
        <v>385</v>
      </c>
      <c r="C416" s="253">
        <v>0</v>
      </c>
      <c r="D416" s="253">
        <v>0</v>
      </c>
      <c r="E416" s="254" t="str">
        <f t="shared" si="24"/>
        <v/>
      </c>
      <c r="F416" s="253">
        <v>0</v>
      </c>
      <c r="G416" s="253">
        <v>5.4606300000000001</v>
      </c>
      <c r="H416" s="254" t="str">
        <f t="shared" si="25"/>
        <v/>
      </c>
      <c r="I416" s="253">
        <v>6.2815300000000001</v>
      </c>
      <c r="J416" s="254">
        <f t="shared" si="26"/>
        <v>-0.13068472171588763</v>
      </c>
      <c r="K416" s="253">
        <v>8.0339500000000008</v>
      </c>
      <c r="L416" s="253">
        <v>12.81865</v>
      </c>
      <c r="M416" s="254">
        <f t="shared" si="27"/>
        <v>0.59556009186016823</v>
      </c>
    </row>
    <row r="417" spans="1:13" x14ac:dyDescent="0.25">
      <c r="A417" s="252" t="s">
        <v>178</v>
      </c>
      <c r="B417" s="252" t="s">
        <v>407</v>
      </c>
      <c r="C417" s="253">
        <v>0</v>
      </c>
      <c r="D417" s="253">
        <v>0</v>
      </c>
      <c r="E417" s="254" t="str">
        <f t="shared" si="24"/>
        <v/>
      </c>
      <c r="F417" s="253">
        <v>0</v>
      </c>
      <c r="G417" s="253">
        <v>0</v>
      </c>
      <c r="H417" s="254" t="str">
        <f t="shared" si="25"/>
        <v/>
      </c>
      <c r="I417" s="253">
        <v>25.568819999999999</v>
      </c>
      <c r="J417" s="254">
        <f t="shared" si="26"/>
        <v>-1</v>
      </c>
      <c r="K417" s="253">
        <v>0</v>
      </c>
      <c r="L417" s="253">
        <v>25.568819999999999</v>
      </c>
      <c r="M417" s="254" t="str">
        <f t="shared" si="27"/>
        <v/>
      </c>
    </row>
    <row r="418" spans="1:13" x14ac:dyDescent="0.25">
      <c r="A418" s="252" t="s">
        <v>178</v>
      </c>
      <c r="B418" s="252" t="s">
        <v>248</v>
      </c>
      <c r="C418" s="253">
        <v>267.01738999999998</v>
      </c>
      <c r="D418" s="253">
        <v>0</v>
      </c>
      <c r="E418" s="254">
        <f t="shared" si="24"/>
        <v>-1</v>
      </c>
      <c r="F418" s="253">
        <v>2354.1184699999999</v>
      </c>
      <c r="G418" s="253">
        <v>1895.2126699999999</v>
      </c>
      <c r="H418" s="254">
        <f t="shared" si="25"/>
        <v>-0.19493742810658121</v>
      </c>
      <c r="I418" s="253">
        <v>1423.7980600000001</v>
      </c>
      <c r="J418" s="254">
        <f t="shared" si="26"/>
        <v>0.33109653906959235</v>
      </c>
      <c r="K418" s="253">
        <v>5829.8194000000003</v>
      </c>
      <c r="L418" s="253">
        <v>5870.5408799999996</v>
      </c>
      <c r="M418" s="254">
        <f t="shared" si="27"/>
        <v>6.9850328468150646E-3</v>
      </c>
    </row>
    <row r="419" spans="1:13" x14ac:dyDescent="0.25">
      <c r="A419" s="252" t="s">
        <v>178</v>
      </c>
      <c r="B419" s="252" t="s">
        <v>352</v>
      </c>
      <c r="C419" s="253">
        <v>0</v>
      </c>
      <c r="D419" s="253">
        <v>0</v>
      </c>
      <c r="E419" s="254" t="str">
        <f t="shared" si="24"/>
        <v/>
      </c>
      <c r="F419" s="253">
        <v>62.120019999999997</v>
      </c>
      <c r="G419" s="253">
        <v>121.07344000000001</v>
      </c>
      <c r="H419" s="254">
        <f t="shared" si="25"/>
        <v>0.94902448518207194</v>
      </c>
      <c r="I419" s="253">
        <v>26.247150000000001</v>
      </c>
      <c r="J419" s="254">
        <f t="shared" si="26"/>
        <v>3.6128223445212146</v>
      </c>
      <c r="K419" s="253">
        <v>276.19009999999997</v>
      </c>
      <c r="L419" s="253">
        <v>329.20260000000002</v>
      </c>
      <c r="M419" s="254">
        <f t="shared" si="27"/>
        <v>0.19194207178316702</v>
      </c>
    </row>
    <row r="420" spans="1:13" x14ac:dyDescent="0.25">
      <c r="A420" s="252" t="s">
        <v>178</v>
      </c>
      <c r="B420" s="252" t="s">
        <v>216</v>
      </c>
      <c r="C420" s="253">
        <v>0.1</v>
      </c>
      <c r="D420" s="253">
        <v>0</v>
      </c>
      <c r="E420" s="254">
        <f t="shared" si="24"/>
        <v>-1</v>
      </c>
      <c r="F420" s="253">
        <v>563.94782999999995</v>
      </c>
      <c r="G420" s="253">
        <v>1624.36672</v>
      </c>
      <c r="H420" s="254">
        <f t="shared" si="25"/>
        <v>1.8803492691868327</v>
      </c>
      <c r="I420" s="253">
        <v>2839.6160399999999</v>
      </c>
      <c r="J420" s="254">
        <f t="shared" si="26"/>
        <v>-0.4279625494720054</v>
      </c>
      <c r="K420" s="253">
        <v>9387.2844800000003</v>
      </c>
      <c r="L420" s="253">
        <v>7334.5027399999999</v>
      </c>
      <c r="M420" s="254">
        <f t="shared" si="27"/>
        <v>-0.21867684359343076</v>
      </c>
    </row>
    <row r="421" spans="1:13" x14ac:dyDescent="0.25">
      <c r="A421" s="252" t="s">
        <v>178</v>
      </c>
      <c r="B421" s="252" t="s">
        <v>286</v>
      </c>
      <c r="C421" s="253">
        <v>0</v>
      </c>
      <c r="D421" s="253">
        <v>0</v>
      </c>
      <c r="E421" s="254" t="str">
        <f t="shared" si="24"/>
        <v/>
      </c>
      <c r="F421" s="253">
        <v>509.19977</v>
      </c>
      <c r="G421" s="253">
        <v>1168.28448</v>
      </c>
      <c r="H421" s="254">
        <f t="shared" si="25"/>
        <v>1.2943539035769791</v>
      </c>
      <c r="I421" s="253">
        <v>803.36464999999998</v>
      </c>
      <c r="J421" s="254">
        <f t="shared" si="26"/>
        <v>0.45423934199743554</v>
      </c>
      <c r="K421" s="253">
        <v>2024.5143800000001</v>
      </c>
      <c r="L421" s="253">
        <v>3384.63184</v>
      </c>
      <c r="M421" s="254">
        <f t="shared" si="27"/>
        <v>0.67182405491236863</v>
      </c>
    </row>
    <row r="422" spans="1:13" x14ac:dyDescent="0.25">
      <c r="A422" s="252" t="s">
        <v>178</v>
      </c>
      <c r="B422" s="252" t="s">
        <v>322</v>
      </c>
      <c r="C422" s="253">
        <v>0</v>
      </c>
      <c r="D422" s="253">
        <v>0</v>
      </c>
      <c r="E422" s="254" t="str">
        <f t="shared" si="24"/>
        <v/>
      </c>
      <c r="F422" s="253">
        <v>24.12529</v>
      </c>
      <c r="G422" s="253">
        <v>15.621119999999999</v>
      </c>
      <c r="H422" s="254">
        <f t="shared" si="25"/>
        <v>-0.35250021865022141</v>
      </c>
      <c r="I422" s="253">
        <v>136.07109</v>
      </c>
      <c r="J422" s="254">
        <f t="shared" si="26"/>
        <v>-0.88519883246323672</v>
      </c>
      <c r="K422" s="253">
        <v>324.45612999999997</v>
      </c>
      <c r="L422" s="253">
        <v>234.01885999999999</v>
      </c>
      <c r="M422" s="254">
        <f t="shared" si="27"/>
        <v>-0.27873497104215594</v>
      </c>
    </row>
    <row r="423" spans="1:13" x14ac:dyDescent="0.25">
      <c r="A423" s="252" t="s">
        <v>178</v>
      </c>
      <c r="B423" s="252" t="s">
        <v>253</v>
      </c>
      <c r="C423" s="253">
        <v>7.8311999999999999</v>
      </c>
      <c r="D423" s="253">
        <v>0</v>
      </c>
      <c r="E423" s="254">
        <f t="shared" si="24"/>
        <v>-1</v>
      </c>
      <c r="F423" s="253">
        <v>1289.5492099999999</v>
      </c>
      <c r="G423" s="253">
        <v>534.57123000000001</v>
      </c>
      <c r="H423" s="254">
        <f t="shared" si="25"/>
        <v>-0.58545883642548224</v>
      </c>
      <c r="I423" s="253">
        <v>881.44119999999998</v>
      </c>
      <c r="J423" s="254">
        <f t="shared" si="26"/>
        <v>-0.39352593230268784</v>
      </c>
      <c r="K423" s="253">
        <v>4883.6240699999998</v>
      </c>
      <c r="L423" s="253">
        <v>3247.9213100000002</v>
      </c>
      <c r="M423" s="254">
        <f t="shared" si="27"/>
        <v>-0.33493625564835905</v>
      </c>
    </row>
    <row r="424" spans="1:13" x14ac:dyDescent="0.25">
      <c r="A424" s="252" t="s">
        <v>178</v>
      </c>
      <c r="B424" s="252" t="s">
        <v>293</v>
      </c>
      <c r="C424" s="253">
        <v>0</v>
      </c>
      <c r="D424" s="253">
        <v>0</v>
      </c>
      <c r="E424" s="254" t="str">
        <f t="shared" si="24"/>
        <v/>
      </c>
      <c r="F424" s="253">
        <v>105.40094999999999</v>
      </c>
      <c r="G424" s="253">
        <v>26.590579999999999</v>
      </c>
      <c r="H424" s="254">
        <f t="shared" si="25"/>
        <v>-0.74771973117889357</v>
      </c>
      <c r="I424" s="253">
        <v>157.53717</v>
      </c>
      <c r="J424" s="254">
        <f t="shared" si="26"/>
        <v>-0.83121075489676499</v>
      </c>
      <c r="K424" s="253">
        <v>407.49088999999998</v>
      </c>
      <c r="L424" s="253">
        <v>198.43938</v>
      </c>
      <c r="M424" s="254">
        <f t="shared" si="27"/>
        <v>-0.51302130950706648</v>
      </c>
    </row>
    <row r="425" spans="1:13" x14ac:dyDescent="0.25">
      <c r="A425" s="252" t="s">
        <v>178</v>
      </c>
      <c r="B425" s="252" t="s">
        <v>287</v>
      </c>
      <c r="C425" s="253">
        <v>0</v>
      </c>
      <c r="D425" s="253">
        <v>0</v>
      </c>
      <c r="E425" s="254" t="str">
        <f t="shared" si="24"/>
        <v/>
      </c>
      <c r="F425" s="253">
        <v>449.18369999999999</v>
      </c>
      <c r="G425" s="253">
        <v>254.78623999999999</v>
      </c>
      <c r="H425" s="254">
        <f t="shared" si="25"/>
        <v>-0.43277941741875314</v>
      </c>
      <c r="I425" s="253">
        <v>228.32033000000001</v>
      </c>
      <c r="J425" s="254">
        <f t="shared" si="26"/>
        <v>0.11591569616249231</v>
      </c>
      <c r="K425" s="253">
        <v>1974.9994799999999</v>
      </c>
      <c r="L425" s="253">
        <v>1017.1724400000001</v>
      </c>
      <c r="M425" s="254">
        <f t="shared" si="27"/>
        <v>-0.48497584414553863</v>
      </c>
    </row>
    <row r="426" spans="1:13" x14ac:dyDescent="0.25">
      <c r="A426" s="252" t="s">
        <v>178</v>
      </c>
      <c r="B426" s="252" t="s">
        <v>249</v>
      </c>
      <c r="C426" s="253">
        <v>0</v>
      </c>
      <c r="D426" s="253">
        <v>0</v>
      </c>
      <c r="E426" s="254" t="str">
        <f t="shared" si="24"/>
        <v/>
      </c>
      <c r="F426" s="253">
        <v>36.700139999999998</v>
      </c>
      <c r="G426" s="253">
        <v>1536.2057</v>
      </c>
      <c r="H426" s="254">
        <f t="shared" si="25"/>
        <v>40.858306262591917</v>
      </c>
      <c r="I426" s="253">
        <v>234.28167999999999</v>
      </c>
      <c r="J426" s="254">
        <f t="shared" si="26"/>
        <v>5.5570884586451657</v>
      </c>
      <c r="K426" s="253">
        <v>544.01684</v>
      </c>
      <c r="L426" s="253">
        <v>2113.96371</v>
      </c>
      <c r="M426" s="254">
        <f t="shared" si="27"/>
        <v>2.8858424125253181</v>
      </c>
    </row>
    <row r="427" spans="1:13" x14ac:dyDescent="0.25">
      <c r="A427" s="252" t="s">
        <v>178</v>
      </c>
      <c r="B427" s="252" t="s">
        <v>363</v>
      </c>
      <c r="C427" s="253">
        <v>0</v>
      </c>
      <c r="D427" s="253">
        <v>0</v>
      </c>
      <c r="E427" s="254" t="str">
        <f t="shared" si="24"/>
        <v/>
      </c>
      <c r="F427" s="253">
        <v>11.17901</v>
      </c>
      <c r="G427" s="253">
        <v>265.27049</v>
      </c>
      <c r="H427" s="254">
        <f t="shared" si="25"/>
        <v>22.729336497596837</v>
      </c>
      <c r="I427" s="253">
        <v>43.167789999999997</v>
      </c>
      <c r="J427" s="254">
        <f t="shared" si="26"/>
        <v>5.1451024015822915</v>
      </c>
      <c r="K427" s="253">
        <v>127.69161</v>
      </c>
      <c r="L427" s="253">
        <v>367.24221999999997</v>
      </c>
      <c r="M427" s="254">
        <f t="shared" si="27"/>
        <v>1.8760090032540115</v>
      </c>
    </row>
    <row r="428" spans="1:13" x14ac:dyDescent="0.25">
      <c r="A428" s="252" t="s">
        <v>178</v>
      </c>
      <c r="B428" s="252" t="s">
        <v>335</v>
      </c>
      <c r="C428" s="253">
        <v>0</v>
      </c>
      <c r="D428" s="253">
        <v>0</v>
      </c>
      <c r="E428" s="254" t="str">
        <f t="shared" si="24"/>
        <v/>
      </c>
      <c r="F428" s="253">
        <v>167.40770000000001</v>
      </c>
      <c r="G428" s="253">
        <v>74.186099999999996</v>
      </c>
      <c r="H428" s="254">
        <f t="shared" si="25"/>
        <v>-0.55685371700345931</v>
      </c>
      <c r="I428" s="253">
        <v>99.356189999999998</v>
      </c>
      <c r="J428" s="254">
        <f t="shared" si="26"/>
        <v>-0.25333187595055728</v>
      </c>
      <c r="K428" s="253">
        <v>907.19096999999999</v>
      </c>
      <c r="L428" s="253">
        <v>409.92185999999998</v>
      </c>
      <c r="M428" s="254">
        <f t="shared" si="27"/>
        <v>-0.54814160021897052</v>
      </c>
    </row>
    <row r="429" spans="1:13" x14ac:dyDescent="0.25">
      <c r="A429" s="252" t="s">
        <v>178</v>
      </c>
      <c r="B429" s="252" t="s">
        <v>332</v>
      </c>
      <c r="C429" s="253">
        <v>0</v>
      </c>
      <c r="D429" s="253">
        <v>0</v>
      </c>
      <c r="E429" s="254" t="str">
        <f t="shared" si="24"/>
        <v/>
      </c>
      <c r="F429" s="253">
        <v>300.08443999999997</v>
      </c>
      <c r="G429" s="253">
        <v>607.21267</v>
      </c>
      <c r="H429" s="254">
        <f t="shared" si="25"/>
        <v>1.0234726932192819</v>
      </c>
      <c r="I429" s="253">
        <v>393.16424000000001</v>
      </c>
      <c r="J429" s="254">
        <f t="shared" si="26"/>
        <v>0.54442497110113575</v>
      </c>
      <c r="K429" s="253">
        <v>1189.8390099999999</v>
      </c>
      <c r="L429" s="253">
        <v>1912.1545900000001</v>
      </c>
      <c r="M429" s="254">
        <f t="shared" si="27"/>
        <v>0.60707001025289986</v>
      </c>
    </row>
    <row r="430" spans="1:13" x14ac:dyDescent="0.25">
      <c r="A430" s="252" t="s">
        <v>178</v>
      </c>
      <c r="B430" s="252" t="s">
        <v>220</v>
      </c>
      <c r="C430" s="253">
        <v>184.36912000000001</v>
      </c>
      <c r="D430" s="253">
        <v>0</v>
      </c>
      <c r="E430" s="254">
        <f t="shared" si="24"/>
        <v>-1</v>
      </c>
      <c r="F430" s="253">
        <v>7091.9463999999998</v>
      </c>
      <c r="G430" s="253">
        <v>3855.25065</v>
      </c>
      <c r="H430" s="254">
        <f t="shared" si="25"/>
        <v>-0.45639032889475872</v>
      </c>
      <c r="I430" s="253">
        <v>6874.5631400000002</v>
      </c>
      <c r="J430" s="254">
        <f t="shared" si="26"/>
        <v>-0.43920063406385412</v>
      </c>
      <c r="K430" s="253">
        <v>24120.684099999999</v>
      </c>
      <c r="L430" s="253">
        <v>22709.10081</v>
      </c>
      <c r="M430" s="254">
        <f t="shared" si="27"/>
        <v>-5.8521693835375088E-2</v>
      </c>
    </row>
    <row r="431" spans="1:13" x14ac:dyDescent="0.25">
      <c r="A431" s="252" t="s">
        <v>178</v>
      </c>
      <c r="B431" s="252" t="s">
        <v>366</v>
      </c>
      <c r="C431" s="253">
        <v>0</v>
      </c>
      <c r="D431" s="253">
        <v>0</v>
      </c>
      <c r="E431" s="254" t="str">
        <f t="shared" si="24"/>
        <v/>
      </c>
      <c r="F431" s="253">
        <v>15.02913</v>
      </c>
      <c r="G431" s="253">
        <v>85.597999999999999</v>
      </c>
      <c r="H431" s="254">
        <f t="shared" si="25"/>
        <v>4.6954727253007986</v>
      </c>
      <c r="I431" s="253">
        <v>1.6763999999999999</v>
      </c>
      <c r="J431" s="254">
        <f t="shared" si="26"/>
        <v>50.060606060606062</v>
      </c>
      <c r="K431" s="253">
        <v>25.236550000000001</v>
      </c>
      <c r="L431" s="253">
        <v>87.538740000000004</v>
      </c>
      <c r="M431" s="254">
        <f t="shared" si="27"/>
        <v>2.4687284910179876</v>
      </c>
    </row>
    <row r="432" spans="1:13" x14ac:dyDescent="0.25">
      <c r="A432" s="252" t="s">
        <v>178</v>
      </c>
      <c r="B432" s="252" t="s">
        <v>360</v>
      </c>
      <c r="C432" s="253">
        <v>0</v>
      </c>
      <c r="D432" s="253">
        <v>0</v>
      </c>
      <c r="E432" s="254" t="str">
        <f t="shared" si="24"/>
        <v/>
      </c>
      <c r="F432" s="253">
        <v>0.26567000000000002</v>
      </c>
      <c r="G432" s="253">
        <v>3.91</v>
      </c>
      <c r="H432" s="254">
        <f t="shared" si="25"/>
        <v>13.717506681221064</v>
      </c>
      <c r="I432" s="253">
        <v>10.4671</v>
      </c>
      <c r="J432" s="254">
        <f t="shared" si="26"/>
        <v>-0.62644858652348789</v>
      </c>
      <c r="K432" s="253">
        <v>2.7185800000000002</v>
      </c>
      <c r="L432" s="253">
        <v>16.565570000000001</v>
      </c>
      <c r="M432" s="254">
        <f t="shared" si="27"/>
        <v>5.0934642350050394</v>
      </c>
    </row>
    <row r="433" spans="1:13" s="117" customFormat="1" ht="13" x14ac:dyDescent="0.3">
      <c r="A433" s="117" t="s">
        <v>178</v>
      </c>
      <c r="B433" s="117" t="s">
        <v>3</v>
      </c>
      <c r="C433" s="165">
        <v>11016.022199999999</v>
      </c>
      <c r="D433" s="165">
        <v>662.31437000000005</v>
      </c>
      <c r="E433" s="255">
        <f t="shared" si="24"/>
        <v>-0.93987717544723171</v>
      </c>
      <c r="F433" s="165">
        <v>565782.74280000001</v>
      </c>
      <c r="G433" s="165">
        <v>378670.22077000001</v>
      </c>
      <c r="H433" s="255">
        <f t="shared" si="25"/>
        <v>-0.33071443837965009</v>
      </c>
      <c r="I433" s="165">
        <v>443665.18734</v>
      </c>
      <c r="J433" s="255">
        <f t="shared" si="26"/>
        <v>-0.14649552956741574</v>
      </c>
      <c r="K433" s="165">
        <v>1860503.04391</v>
      </c>
      <c r="L433" s="165">
        <v>1542225.80067</v>
      </c>
      <c r="M433" s="255">
        <f t="shared" si="27"/>
        <v>-0.17107053078027445</v>
      </c>
    </row>
    <row r="434" spans="1:13" x14ac:dyDescent="0.25">
      <c r="A434" s="252" t="s">
        <v>176</v>
      </c>
      <c r="B434" s="252" t="s">
        <v>202</v>
      </c>
      <c r="C434" s="253">
        <v>2922.0597600000001</v>
      </c>
      <c r="D434" s="253">
        <v>307.33839999999998</v>
      </c>
      <c r="E434" s="254">
        <f t="shared" si="24"/>
        <v>-0.89482131604317361</v>
      </c>
      <c r="F434" s="253">
        <v>91130.337069999994</v>
      </c>
      <c r="G434" s="253">
        <v>49305.159740000003</v>
      </c>
      <c r="H434" s="254">
        <f t="shared" si="25"/>
        <v>-0.45895997616987627</v>
      </c>
      <c r="I434" s="253">
        <v>57752.789729999997</v>
      </c>
      <c r="J434" s="254">
        <f t="shared" si="26"/>
        <v>-0.14627224121109128</v>
      </c>
      <c r="K434" s="253">
        <v>298347.17713000003</v>
      </c>
      <c r="L434" s="253">
        <v>214091.20804999999</v>
      </c>
      <c r="M434" s="254">
        <f t="shared" si="27"/>
        <v>-0.28240913787257604</v>
      </c>
    </row>
    <row r="435" spans="1:13" x14ac:dyDescent="0.25">
      <c r="A435" s="252" t="s">
        <v>176</v>
      </c>
      <c r="B435" s="252" t="s">
        <v>430</v>
      </c>
      <c r="C435" s="253">
        <v>0</v>
      </c>
      <c r="D435" s="253">
        <v>0</v>
      </c>
      <c r="E435" s="254" t="str">
        <f t="shared" si="24"/>
        <v/>
      </c>
      <c r="F435" s="253">
        <v>0</v>
      </c>
      <c r="G435" s="253">
        <v>0</v>
      </c>
      <c r="H435" s="254" t="str">
        <f t="shared" si="25"/>
        <v/>
      </c>
      <c r="I435" s="253">
        <v>0</v>
      </c>
      <c r="J435" s="254" t="str">
        <f t="shared" si="26"/>
        <v/>
      </c>
      <c r="K435" s="253">
        <v>0</v>
      </c>
      <c r="L435" s="253">
        <v>0</v>
      </c>
      <c r="M435" s="254" t="str">
        <f t="shared" si="27"/>
        <v/>
      </c>
    </row>
    <row r="436" spans="1:13" x14ac:dyDescent="0.25">
      <c r="A436" s="252" t="s">
        <v>176</v>
      </c>
      <c r="B436" s="252" t="s">
        <v>410</v>
      </c>
      <c r="C436" s="253">
        <v>0</v>
      </c>
      <c r="D436" s="253">
        <v>0</v>
      </c>
      <c r="E436" s="254" t="str">
        <f t="shared" si="24"/>
        <v/>
      </c>
      <c r="F436" s="253">
        <v>85.95</v>
      </c>
      <c r="G436" s="253">
        <v>0</v>
      </c>
      <c r="H436" s="254">
        <f t="shared" si="25"/>
        <v>-1</v>
      </c>
      <c r="I436" s="253">
        <v>0</v>
      </c>
      <c r="J436" s="254" t="str">
        <f t="shared" si="26"/>
        <v/>
      </c>
      <c r="K436" s="253">
        <v>271.75</v>
      </c>
      <c r="L436" s="253">
        <v>0</v>
      </c>
      <c r="M436" s="254">
        <f t="shared" si="27"/>
        <v>-1</v>
      </c>
    </row>
    <row r="437" spans="1:13" x14ac:dyDescent="0.25">
      <c r="A437" s="252" t="s">
        <v>176</v>
      </c>
      <c r="B437" s="252" t="s">
        <v>306</v>
      </c>
      <c r="C437" s="253">
        <v>1.576E-2</v>
      </c>
      <c r="D437" s="253">
        <v>0</v>
      </c>
      <c r="E437" s="254">
        <f t="shared" si="24"/>
        <v>-1</v>
      </c>
      <c r="F437" s="253">
        <v>278.04340999999999</v>
      </c>
      <c r="G437" s="253">
        <v>300.80714999999998</v>
      </c>
      <c r="H437" s="254">
        <f t="shared" si="25"/>
        <v>8.1871172562586469E-2</v>
      </c>
      <c r="I437" s="253">
        <v>621.91440999999998</v>
      </c>
      <c r="J437" s="254">
        <f t="shared" si="26"/>
        <v>-0.51632066219530115</v>
      </c>
      <c r="K437" s="253">
        <v>918.15436</v>
      </c>
      <c r="L437" s="253">
        <v>2311.24215</v>
      </c>
      <c r="M437" s="254">
        <f t="shared" si="27"/>
        <v>1.5172696996178292</v>
      </c>
    </row>
    <row r="438" spans="1:13" x14ac:dyDescent="0.25">
      <c r="A438" s="252" t="s">
        <v>176</v>
      </c>
      <c r="B438" s="252" t="s">
        <v>348</v>
      </c>
      <c r="C438" s="253">
        <v>0</v>
      </c>
      <c r="D438" s="253">
        <v>0</v>
      </c>
      <c r="E438" s="254" t="str">
        <f t="shared" si="24"/>
        <v/>
      </c>
      <c r="F438" s="253">
        <v>205.29759999999999</v>
      </c>
      <c r="G438" s="253">
        <v>165.55373</v>
      </c>
      <c r="H438" s="254">
        <f t="shared" si="25"/>
        <v>-0.19359149839062895</v>
      </c>
      <c r="I438" s="253">
        <v>164.47368</v>
      </c>
      <c r="J438" s="254">
        <f t="shared" si="26"/>
        <v>6.5667041681076732E-3</v>
      </c>
      <c r="K438" s="253">
        <v>521.53927999999996</v>
      </c>
      <c r="L438" s="253">
        <v>648.95392000000004</v>
      </c>
      <c r="M438" s="254">
        <f t="shared" si="27"/>
        <v>0.24430497353909764</v>
      </c>
    </row>
    <row r="439" spans="1:13" x14ac:dyDescent="0.25">
      <c r="A439" s="252" t="s">
        <v>176</v>
      </c>
      <c r="B439" s="252" t="s">
        <v>201</v>
      </c>
      <c r="C439" s="253">
        <v>7750.9972100000005</v>
      </c>
      <c r="D439" s="253">
        <v>740.41808000000003</v>
      </c>
      <c r="E439" s="254">
        <f t="shared" si="24"/>
        <v>-0.90447447471084819</v>
      </c>
      <c r="F439" s="253">
        <v>215715.00242999999</v>
      </c>
      <c r="G439" s="253">
        <v>136619.06889</v>
      </c>
      <c r="H439" s="254">
        <f t="shared" si="25"/>
        <v>-0.36666867231761879</v>
      </c>
      <c r="I439" s="253">
        <v>166741.54433999999</v>
      </c>
      <c r="J439" s="254">
        <f t="shared" si="26"/>
        <v>-0.18065369113157392</v>
      </c>
      <c r="K439" s="253">
        <v>764672.15174</v>
      </c>
      <c r="L439" s="253">
        <v>580606.67420000001</v>
      </c>
      <c r="M439" s="254">
        <f t="shared" si="27"/>
        <v>-0.2407116267032372</v>
      </c>
    </row>
    <row r="440" spans="1:13" x14ac:dyDescent="0.25">
      <c r="A440" s="252" t="s">
        <v>176</v>
      </c>
      <c r="B440" s="252" t="s">
        <v>402</v>
      </c>
      <c r="C440" s="253">
        <v>0</v>
      </c>
      <c r="D440" s="253">
        <v>0</v>
      </c>
      <c r="E440" s="254" t="str">
        <f t="shared" si="24"/>
        <v/>
      </c>
      <c r="F440" s="253">
        <v>0</v>
      </c>
      <c r="G440" s="253">
        <v>0</v>
      </c>
      <c r="H440" s="254" t="str">
        <f t="shared" si="25"/>
        <v/>
      </c>
      <c r="I440" s="253">
        <v>0</v>
      </c>
      <c r="J440" s="254" t="str">
        <f t="shared" si="26"/>
        <v/>
      </c>
      <c r="K440" s="253">
        <v>3.0489199999999999</v>
      </c>
      <c r="L440" s="253">
        <v>0</v>
      </c>
      <c r="M440" s="254">
        <f t="shared" si="27"/>
        <v>-1</v>
      </c>
    </row>
    <row r="441" spans="1:13" x14ac:dyDescent="0.25">
      <c r="A441" s="252" t="s">
        <v>176</v>
      </c>
      <c r="B441" s="252" t="s">
        <v>323</v>
      </c>
      <c r="C441" s="253">
        <v>0</v>
      </c>
      <c r="D441" s="253">
        <v>0</v>
      </c>
      <c r="E441" s="254" t="str">
        <f t="shared" si="24"/>
        <v/>
      </c>
      <c r="F441" s="253">
        <v>542.06939</v>
      </c>
      <c r="G441" s="253">
        <v>182.83915999999999</v>
      </c>
      <c r="H441" s="254">
        <f t="shared" si="25"/>
        <v>-0.66270155929667973</v>
      </c>
      <c r="I441" s="253">
        <v>848.41398000000004</v>
      </c>
      <c r="J441" s="254">
        <f t="shared" si="26"/>
        <v>-0.78449299008486406</v>
      </c>
      <c r="K441" s="253">
        <v>2896.3873899999999</v>
      </c>
      <c r="L441" s="253">
        <v>2417.5707600000001</v>
      </c>
      <c r="M441" s="254">
        <f t="shared" si="27"/>
        <v>-0.16531512036447582</v>
      </c>
    </row>
    <row r="442" spans="1:13" x14ac:dyDescent="0.25">
      <c r="A442" s="252" t="s">
        <v>176</v>
      </c>
      <c r="B442" s="252" t="s">
        <v>517</v>
      </c>
      <c r="C442" s="253">
        <v>0</v>
      </c>
      <c r="D442" s="253">
        <v>0</v>
      </c>
      <c r="E442" s="254" t="str">
        <f t="shared" si="24"/>
        <v/>
      </c>
      <c r="F442" s="253">
        <v>0</v>
      </c>
      <c r="G442" s="253">
        <v>0</v>
      </c>
      <c r="H442" s="254" t="str">
        <f t="shared" si="25"/>
        <v/>
      </c>
      <c r="I442" s="253">
        <v>0</v>
      </c>
      <c r="J442" s="254" t="str">
        <f t="shared" si="26"/>
        <v/>
      </c>
      <c r="K442" s="253">
        <v>0</v>
      </c>
      <c r="L442" s="253">
        <v>0</v>
      </c>
      <c r="M442" s="254" t="str">
        <f t="shared" si="27"/>
        <v/>
      </c>
    </row>
    <row r="443" spans="1:13" x14ac:dyDescent="0.25">
      <c r="A443" s="252" t="s">
        <v>176</v>
      </c>
      <c r="B443" s="252" t="s">
        <v>325</v>
      </c>
      <c r="C443" s="253">
        <v>0</v>
      </c>
      <c r="D443" s="253">
        <v>0</v>
      </c>
      <c r="E443" s="254" t="str">
        <f t="shared" si="24"/>
        <v/>
      </c>
      <c r="F443" s="253">
        <v>949.80353000000002</v>
      </c>
      <c r="G443" s="253">
        <v>889.89164000000005</v>
      </c>
      <c r="H443" s="254">
        <f t="shared" si="25"/>
        <v>-6.3078192602632255E-2</v>
      </c>
      <c r="I443" s="253">
        <v>1319.09176</v>
      </c>
      <c r="J443" s="254">
        <f t="shared" si="26"/>
        <v>-0.32537548411340234</v>
      </c>
      <c r="K443" s="253">
        <v>3639.22046</v>
      </c>
      <c r="L443" s="253">
        <v>4377.9891799999996</v>
      </c>
      <c r="M443" s="254">
        <f t="shared" si="27"/>
        <v>0.203001914316562</v>
      </c>
    </row>
    <row r="444" spans="1:13" x14ac:dyDescent="0.25">
      <c r="A444" s="252" t="s">
        <v>176</v>
      </c>
      <c r="B444" s="252" t="s">
        <v>393</v>
      </c>
      <c r="C444" s="253">
        <v>0</v>
      </c>
      <c r="D444" s="253">
        <v>0</v>
      </c>
      <c r="E444" s="254" t="str">
        <f t="shared" si="24"/>
        <v/>
      </c>
      <c r="F444" s="253">
        <v>0</v>
      </c>
      <c r="G444" s="253">
        <v>0.57826</v>
      </c>
      <c r="H444" s="254" t="str">
        <f t="shared" si="25"/>
        <v/>
      </c>
      <c r="I444" s="253">
        <v>9.4362600000000008</v>
      </c>
      <c r="J444" s="254">
        <f t="shared" si="26"/>
        <v>-0.93871936551133606</v>
      </c>
      <c r="K444" s="253">
        <v>0</v>
      </c>
      <c r="L444" s="253">
        <v>29.307009999999998</v>
      </c>
      <c r="M444" s="254" t="str">
        <f t="shared" si="27"/>
        <v/>
      </c>
    </row>
    <row r="445" spans="1:13" x14ac:dyDescent="0.25">
      <c r="A445" s="252" t="s">
        <v>176</v>
      </c>
      <c r="B445" s="252" t="s">
        <v>309</v>
      </c>
      <c r="C445" s="253">
        <v>0</v>
      </c>
      <c r="D445" s="253">
        <v>0</v>
      </c>
      <c r="E445" s="254" t="str">
        <f t="shared" si="24"/>
        <v/>
      </c>
      <c r="F445" s="253">
        <v>269.8657</v>
      </c>
      <c r="G445" s="253">
        <v>380.67549000000002</v>
      </c>
      <c r="H445" s="254">
        <f t="shared" si="25"/>
        <v>0.41061087051818745</v>
      </c>
      <c r="I445" s="253">
        <v>271.22309999999999</v>
      </c>
      <c r="J445" s="254">
        <f t="shared" si="26"/>
        <v>0.40355113557805389</v>
      </c>
      <c r="K445" s="253">
        <v>1378.4886200000001</v>
      </c>
      <c r="L445" s="253">
        <v>1421.50161</v>
      </c>
      <c r="M445" s="254">
        <f t="shared" si="27"/>
        <v>3.1203006956996182E-2</v>
      </c>
    </row>
    <row r="446" spans="1:13" x14ac:dyDescent="0.25">
      <c r="A446" s="252" t="s">
        <v>176</v>
      </c>
      <c r="B446" s="252" t="s">
        <v>257</v>
      </c>
      <c r="C446" s="253">
        <v>19.179189999999998</v>
      </c>
      <c r="D446" s="253">
        <v>0</v>
      </c>
      <c r="E446" s="254">
        <f t="shared" si="24"/>
        <v>-1</v>
      </c>
      <c r="F446" s="253">
        <v>3265.4612999999999</v>
      </c>
      <c r="G446" s="253">
        <v>2404.41489</v>
      </c>
      <c r="H446" s="254">
        <f t="shared" si="25"/>
        <v>-0.26368293202556092</v>
      </c>
      <c r="I446" s="253">
        <v>3365.2451099999998</v>
      </c>
      <c r="J446" s="254">
        <f t="shared" si="26"/>
        <v>-0.28551567228932095</v>
      </c>
      <c r="K446" s="253">
        <v>11367.516750000001</v>
      </c>
      <c r="L446" s="253">
        <v>10627.383599999999</v>
      </c>
      <c r="M446" s="254">
        <f t="shared" si="27"/>
        <v>-6.5109484004059359E-2</v>
      </c>
    </row>
    <row r="447" spans="1:13" x14ac:dyDescent="0.25">
      <c r="A447" s="252" t="s">
        <v>176</v>
      </c>
      <c r="B447" s="252" t="s">
        <v>397</v>
      </c>
      <c r="C447" s="253">
        <v>0</v>
      </c>
      <c r="D447" s="253">
        <v>0</v>
      </c>
      <c r="E447" s="254" t="str">
        <f t="shared" si="24"/>
        <v/>
      </c>
      <c r="F447" s="253">
        <v>0</v>
      </c>
      <c r="G447" s="253">
        <v>80.376649999999998</v>
      </c>
      <c r="H447" s="254" t="str">
        <f t="shared" si="25"/>
        <v/>
      </c>
      <c r="I447" s="253">
        <v>0</v>
      </c>
      <c r="J447" s="254" t="str">
        <f t="shared" si="26"/>
        <v/>
      </c>
      <c r="K447" s="253">
        <v>22</v>
      </c>
      <c r="L447" s="253">
        <v>81.599689999999995</v>
      </c>
      <c r="M447" s="254">
        <f t="shared" si="27"/>
        <v>2.7090768181818179</v>
      </c>
    </row>
    <row r="448" spans="1:13" x14ac:dyDescent="0.25">
      <c r="A448" s="252" t="s">
        <v>176</v>
      </c>
      <c r="B448" s="252" t="s">
        <v>256</v>
      </c>
      <c r="C448" s="253">
        <v>0</v>
      </c>
      <c r="D448" s="253">
        <v>0</v>
      </c>
      <c r="E448" s="254" t="str">
        <f t="shared" si="24"/>
        <v/>
      </c>
      <c r="F448" s="253">
        <v>1013.1504200000001</v>
      </c>
      <c r="G448" s="253">
        <v>789.70865000000003</v>
      </c>
      <c r="H448" s="254">
        <f t="shared" si="25"/>
        <v>-0.22054155591229974</v>
      </c>
      <c r="I448" s="253">
        <v>685.89765999999997</v>
      </c>
      <c r="J448" s="254">
        <f t="shared" si="26"/>
        <v>0.15135055279238019</v>
      </c>
      <c r="K448" s="253">
        <v>6139.1629300000004</v>
      </c>
      <c r="L448" s="253">
        <v>3080.5626699999998</v>
      </c>
      <c r="M448" s="254">
        <f t="shared" si="27"/>
        <v>-0.49821128627384392</v>
      </c>
    </row>
    <row r="449" spans="1:13" x14ac:dyDescent="0.25">
      <c r="A449" s="252" t="s">
        <v>176</v>
      </c>
      <c r="B449" s="252" t="s">
        <v>230</v>
      </c>
      <c r="C449" s="253">
        <v>1362.8917200000001</v>
      </c>
      <c r="D449" s="253">
        <v>288.35924</v>
      </c>
      <c r="E449" s="254">
        <f t="shared" si="24"/>
        <v>-0.78842101997655401</v>
      </c>
      <c r="F449" s="253">
        <v>29921.955559999999</v>
      </c>
      <c r="G449" s="253">
        <v>18644.12153</v>
      </c>
      <c r="H449" s="254">
        <f t="shared" si="25"/>
        <v>-0.37690832096135896</v>
      </c>
      <c r="I449" s="253">
        <v>21918.047490000001</v>
      </c>
      <c r="J449" s="254">
        <f t="shared" si="26"/>
        <v>-0.14937124127930246</v>
      </c>
      <c r="K449" s="253">
        <v>101389.70477</v>
      </c>
      <c r="L449" s="253">
        <v>82485.527679999999</v>
      </c>
      <c r="M449" s="254">
        <f t="shared" si="27"/>
        <v>-0.18645065722287735</v>
      </c>
    </row>
    <row r="450" spans="1:13" x14ac:dyDescent="0.25">
      <c r="A450" s="252" t="s">
        <v>176</v>
      </c>
      <c r="B450" s="252" t="s">
        <v>224</v>
      </c>
      <c r="C450" s="253">
        <v>205.70428000000001</v>
      </c>
      <c r="D450" s="253">
        <v>0</v>
      </c>
      <c r="E450" s="254">
        <f t="shared" si="24"/>
        <v>-1</v>
      </c>
      <c r="F450" s="253">
        <v>12479.54456</v>
      </c>
      <c r="G450" s="253">
        <v>10058.722690000001</v>
      </c>
      <c r="H450" s="254">
        <f t="shared" si="25"/>
        <v>-0.19398319052117718</v>
      </c>
      <c r="I450" s="253">
        <v>11417.842919999999</v>
      </c>
      <c r="J450" s="254">
        <f t="shared" si="26"/>
        <v>-0.11903476335440766</v>
      </c>
      <c r="K450" s="253">
        <v>39912.429369999998</v>
      </c>
      <c r="L450" s="253">
        <v>40915.934520000003</v>
      </c>
      <c r="M450" s="254">
        <f t="shared" si="27"/>
        <v>2.5142672742298311E-2</v>
      </c>
    </row>
    <row r="451" spans="1:13" x14ac:dyDescent="0.25">
      <c r="A451" s="252" t="s">
        <v>176</v>
      </c>
      <c r="B451" s="252" t="s">
        <v>213</v>
      </c>
      <c r="C451" s="253">
        <v>73.435959999999994</v>
      </c>
      <c r="D451" s="253">
        <v>1.29827</v>
      </c>
      <c r="E451" s="254">
        <f t="shared" si="24"/>
        <v>-0.98232105905608091</v>
      </c>
      <c r="F451" s="253">
        <v>8223.0655399999996</v>
      </c>
      <c r="G451" s="253">
        <v>6298.2139399999996</v>
      </c>
      <c r="H451" s="254">
        <f t="shared" si="25"/>
        <v>-0.23407956444428391</v>
      </c>
      <c r="I451" s="253">
        <v>6828.9629400000003</v>
      </c>
      <c r="J451" s="254">
        <f t="shared" si="26"/>
        <v>-7.7720292914637001E-2</v>
      </c>
      <c r="K451" s="253">
        <v>34847.545149999998</v>
      </c>
      <c r="L451" s="253">
        <v>24308.8439</v>
      </c>
      <c r="M451" s="254">
        <f t="shared" si="27"/>
        <v>-0.30242306035149791</v>
      </c>
    </row>
    <row r="452" spans="1:13" x14ac:dyDescent="0.25">
      <c r="A452" s="252" t="s">
        <v>176</v>
      </c>
      <c r="B452" s="252" t="s">
        <v>375</v>
      </c>
      <c r="C452" s="253">
        <v>0</v>
      </c>
      <c r="D452" s="253">
        <v>0</v>
      </c>
      <c r="E452" s="254" t="str">
        <f t="shared" ref="E452:E515" si="28">IF(C452=0,"",(D452/C452-1))</f>
        <v/>
      </c>
      <c r="F452" s="253">
        <v>7.5754900000000003</v>
      </c>
      <c r="G452" s="253">
        <v>8.5832200000000007</v>
      </c>
      <c r="H452" s="254">
        <f t="shared" ref="H452:H515" si="29">IF(F452=0,"",(G452/F452-1))</f>
        <v>0.13302505844506429</v>
      </c>
      <c r="I452" s="253">
        <v>94.702510000000004</v>
      </c>
      <c r="J452" s="254">
        <f t="shared" ref="J452:J515" si="30">IF(I452=0,"",(G452/I452-1))</f>
        <v>-0.9093664993673346</v>
      </c>
      <c r="K452" s="253">
        <v>321.57677000000001</v>
      </c>
      <c r="L452" s="253">
        <v>535.32399999999996</v>
      </c>
      <c r="M452" s="254">
        <f t="shared" ref="M452:M515" si="31">IF(K452=0,"",(L452/K452-1))</f>
        <v>0.66468492111541488</v>
      </c>
    </row>
    <row r="453" spans="1:13" x14ac:dyDescent="0.25">
      <c r="A453" s="252" t="s">
        <v>176</v>
      </c>
      <c r="B453" s="252" t="s">
        <v>314</v>
      </c>
      <c r="C453" s="253">
        <v>0</v>
      </c>
      <c r="D453" s="253">
        <v>0</v>
      </c>
      <c r="E453" s="254" t="str">
        <f t="shared" si="28"/>
        <v/>
      </c>
      <c r="F453" s="253">
        <v>538.79377999999997</v>
      </c>
      <c r="G453" s="253">
        <v>514.26562999999999</v>
      </c>
      <c r="H453" s="254">
        <f t="shared" si="29"/>
        <v>-4.5524189236186063E-2</v>
      </c>
      <c r="I453" s="253">
        <v>138.11805000000001</v>
      </c>
      <c r="J453" s="254">
        <f t="shared" si="30"/>
        <v>2.7233774296697639</v>
      </c>
      <c r="K453" s="253">
        <v>3342.6613000000002</v>
      </c>
      <c r="L453" s="253">
        <v>1421.67905</v>
      </c>
      <c r="M453" s="254">
        <f t="shared" si="31"/>
        <v>-0.57468647810653151</v>
      </c>
    </row>
    <row r="454" spans="1:13" x14ac:dyDescent="0.25">
      <c r="A454" s="252" t="s">
        <v>176</v>
      </c>
      <c r="B454" s="252" t="s">
        <v>284</v>
      </c>
      <c r="C454" s="253">
        <v>0</v>
      </c>
      <c r="D454" s="253">
        <v>0</v>
      </c>
      <c r="E454" s="254" t="str">
        <f t="shared" si="28"/>
        <v/>
      </c>
      <c r="F454" s="253">
        <v>551.53809999999999</v>
      </c>
      <c r="G454" s="253">
        <v>526.85913000000005</v>
      </c>
      <c r="H454" s="254">
        <f t="shared" si="29"/>
        <v>-4.4745721102494862E-2</v>
      </c>
      <c r="I454" s="253">
        <v>382.85518000000002</v>
      </c>
      <c r="J454" s="254">
        <f t="shared" si="30"/>
        <v>0.3761316485256907</v>
      </c>
      <c r="K454" s="253">
        <v>6135.5956800000004</v>
      </c>
      <c r="L454" s="253">
        <v>1655.34935</v>
      </c>
      <c r="M454" s="254">
        <f t="shared" si="31"/>
        <v>-0.73020560083580999</v>
      </c>
    </row>
    <row r="455" spans="1:13" x14ac:dyDescent="0.25">
      <c r="A455" s="252" t="s">
        <v>176</v>
      </c>
      <c r="B455" s="252" t="s">
        <v>378</v>
      </c>
      <c r="C455" s="253">
        <v>0</v>
      </c>
      <c r="D455" s="253">
        <v>0</v>
      </c>
      <c r="E455" s="254" t="str">
        <f t="shared" si="28"/>
        <v/>
      </c>
      <c r="F455" s="253">
        <v>0</v>
      </c>
      <c r="G455" s="253">
        <v>0.23616000000000001</v>
      </c>
      <c r="H455" s="254" t="str">
        <f t="shared" si="29"/>
        <v/>
      </c>
      <c r="I455" s="253">
        <v>0</v>
      </c>
      <c r="J455" s="254" t="str">
        <f t="shared" si="30"/>
        <v/>
      </c>
      <c r="K455" s="253">
        <v>1.84198</v>
      </c>
      <c r="L455" s="253">
        <v>34.97551</v>
      </c>
      <c r="M455" s="254">
        <f t="shared" si="31"/>
        <v>17.987996612341068</v>
      </c>
    </row>
    <row r="456" spans="1:13" x14ac:dyDescent="0.25">
      <c r="A456" s="252" t="s">
        <v>176</v>
      </c>
      <c r="B456" s="252" t="s">
        <v>237</v>
      </c>
      <c r="C456" s="253">
        <v>190.91318000000001</v>
      </c>
      <c r="D456" s="253">
        <v>0</v>
      </c>
      <c r="E456" s="254">
        <f t="shared" si="28"/>
        <v>-1</v>
      </c>
      <c r="F456" s="253">
        <v>2283.2959700000001</v>
      </c>
      <c r="G456" s="253">
        <v>2298.2835</v>
      </c>
      <c r="H456" s="254">
        <f t="shared" si="29"/>
        <v>6.5639891616853241E-3</v>
      </c>
      <c r="I456" s="253">
        <v>3809.4815400000002</v>
      </c>
      <c r="J456" s="254">
        <f t="shared" si="30"/>
        <v>-0.39669388711619802</v>
      </c>
      <c r="K456" s="253">
        <v>9282.1468199999999</v>
      </c>
      <c r="L456" s="253">
        <v>12833.84014</v>
      </c>
      <c r="M456" s="254">
        <f t="shared" si="31"/>
        <v>0.38263705464637332</v>
      </c>
    </row>
    <row r="457" spans="1:13" x14ac:dyDescent="0.25">
      <c r="A457" s="252" t="s">
        <v>176</v>
      </c>
      <c r="B457" s="252" t="s">
        <v>215</v>
      </c>
      <c r="C457" s="253">
        <v>1075.0234</v>
      </c>
      <c r="D457" s="253">
        <v>570.85619999999994</v>
      </c>
      <c r="E457" s="254">
        <f t="shared" si="28"/>
        <v>-0.46898253563596859</v>
      </c>
      <c r="F457" s="253">
        <v>19684.906330000002</v>
      </c>
      <c r="G457" s="253">
        <v>12595.875830000001</v>
      </c>
      <c r="H457" s="254">
        <f t="shared" si="29"/>
        <v>-0.36012518328300325</v>
      </c>
      <c r="I457" s="253">
        <v>17130.967919999999</v>
      </c>
      <c r="J457" s="254">
        <f t="shared" si="30"/>
        <v>-0.26473063934148089</v>
      </c>
      <c r="K457" s="253">
        <v>74671.709539999996</v>
      </c>
      <c r="L457" s="253">
        <v>60438.521430000001</v>
      </c>
      <c r="M457" s="254">
        <f t="shared" si="31"/>
        <v>-0.1906101815223018</v>
      </c>
    </row>
    <row r="458" spans="1:13" x14ac:dyDescent="0.25">
      <c r="A458" s="252" t="s">
        <v>176</v>
      </c>
      <c r="B458" s="252" t="s">
        <v>388</v>
      </c>
      <c r="C458" s="253">
        <v>0</v>
      </c>
      <c r="D458" s="253">
        <v>0</v>
      </c>
      <c r="E458" s="254" t="str">
        <f t="shared" si="28"/>
        <v/>
      </c>
      <c r="F458" s="253">
        <v>0</v>
      </c>
      <c r="G458" s="253">
        <v>0</v>
      </c>
      <c r="H458" s="254" t="str">
        <f t="shared" si="29"/>
        <v/>
      </c>
      <c r="I458" s="253">
        <v>0</v>
      </c>
      <c r="J458" s="254" t="str">
        <f t="shared" si="30"/>
        <v/>
      </c>
      <c r="K458" s="253">
        <v>37.295459999999999</v>
      </c>
      <c r="L458" s="253">
        <v>0</v>
      </c>
      <c r="M458" s="254">
        <f t="shared" si="31"/>
        <v>-1</v>
      </c>
    </row>
    <row r="459" spans="1:13" x14ac:dyDescent="0.25">
      <c r="A459" s="252" t="s">
        <v>176</v>
      </c>
      <c r="B459" s="252" t="s">
        <v>386</v>
      </c>
      <c r="C459" s="253">
        <v>0</v>
      </c>
      <c r="D459" s="253">
        <v>0</v>
      </c>
      <c r="E459" s="254" t="str">
        <f t="shared" si="28"/>
        <v/>
      </c>
      <c r="F459" s="253">
        <v>8.21157</v>
      </c>
      <c r="G459" s="253">
        <v>0</v>
      </c>
      <c r="H459" s="254">
        <f t="shared" si="29"/>
        <v>-1</v>
      </c>
      <c r="I459" s="253">
        <v>0</v>
      </c>
      <c r="J459" s="254" t="str">
        <f t="shared" si="30"/>
        <v/>
      </c>
      <c r="K459" s="253">
        <v>42.133290000000002</v>
      </c>
      <c r="L459" s="253">
        <v>15.818619999999999</v>
      </c>
      <c r="M459" s="254">
        <f t="shared" si="31"/>
        <v>-0.62455768348495933</v>
      </c>
    </row>
    <row r="460" spans="1:13" x14ac:dyDescent="0.25">
      <c r="A460" s="252" t="s">
        <v>176</v>
      </c>
      <c r="B460" s="252" t="s">
        <v>329</v>
      </c>
      <c r="C460" s="253">
        <v>0</v>
      </c>
      <c r="D460" s="253">
        <v>0</v>
      </c>
      <c r="E460" s="254" t="str">
        <f t="shared" si="28"/>
        <v/>
      </c>
      <c r="F460" s="253">
        <v>704.77720999999997</v>
      </c>
      <c r="G460" s="253">
        <v>62.339950000000002</v>
      </c>
      <c r="H460" s="254">
        <f t="shared" si="29"/>
        <v>-0.91154658647375952</v>
      </c>
      <c r="I460" s="253">
        <v>277.89622000000003</v>
      </c>
      <c r="J460" s="254">
        <f t="shared" si="30"/>
        <v>-0.77567183173632226</v>
      </c>
      <c r="K460" s="253">
        <v>2916.8786300000002</v>
      </c>
      <c r="L460" s="253">
        <v>864.91873999999996</v>
      </c>
      <c r="M460" s="254">
        <f t="shared" si="31"/>
        <v>-0.70347798118703353</v>
      </c>
    </row>
    <row r="461" spans="1:13" x14ac:dyDescent="0.25">
      <c r="A461" s="252" t="s">
        <v>176</v>
      </c>
      <c r="B461" s="252" t="s">
        <v>395</v>
      </c>
      <c r="C461" s="253">
        <v>0</v>
      </c>
      <c r="D461" s="253">
        <v>0</v>
      </c>
      <c r="E461" s="254" t="str">
        <f t="shared" si="28"/>
        <v/>
      </c>
      <c r="F461" s="253">
        <v>0</v>
      </c>
      <c r="G461" s="253">
        <v>0</v>
      </c>
      <c r="H461" s="254" t="str">
        <f t="shared" si="29"/>
        <v/>
      </c>
      <c r="I461" s="253">
        <v>2.18554</v>
      </c>
      <c r="J461" s="254">
        <f t="shared" si="30"/>
        <v>-1</v>
      </c>
      <c r="K461" s="253">
        <v>0</v>
      </c>
      <c r="L461" s="253">
        <v>16.745760000000001</v>
      </c>
      <c r="M461" s="254" t="str">
        <f t="shared" si="31"/>
        <v/>
      </c>
    </row>
    <row r="462" spans="1:13" x14ac:dyDescent="0.25">
      <c r="A462" s="252" t="s">
        <v>176</v>
      </c>
      <c r="B462" s="252" t="s">
        <v>204</v>
      </c>
      <c r="C462" s="253">
        <v>1704.84392</v>
      </c>
      <c r="D462" s="253">
        <v>0</v>
      </c>
      <c r="E462" s="254">
        <f t="shared" si="28"/>
        <v>-1</v>
      </c>
      <c r="F462" s="253">
        <v>75208.624259999997</v>
      </c>
      <c r="G462" s="253">
        <v>40396.439209999997</v>
      </c>
      <c r="H462" s="254">
        <f t="shared" si="29"/>
        <v>-0.46287490819739674</v>
      </c>
      <c r="I462" s="253">
        <v>56640.112639999999</v>
      </c>
      <c r="J462" s="254">
        <f t="shared" si="30"/>
        <v>-0.2867874492630953</v>
      </c>
      <c r="K462" s="253">
        <v>247035.37649</v>
      </c>
      <c r="L462" s="253">
        <v>190161.1862</v>
      </c>
      <c r="M462" s="254">
        <f t="shared" si="31"/>
        <v>-0.23022690554728009</v>
      </c>
    </row>
    <row r="463" spans="1:13" x14ac:dyDescent="0.25">
      <c r="A463" s="252" t="s">
        <v>176</v>
      </c>
      <c r="B463" s="252" t="s">
        <v>367</v>
      </c>
      <c r="C463" s="253">
        <v>0</v>
      </c>
      <c r="D463" s="253">
        <v>0</v>
      </c>
      <c r="E463" s="254" t="str">
        <f t="shared" si="28"/>
        <v/>
      </c>
      <c r="F463" s="253">
        <v>6.7887000000000004</v>
      </c>
      <c r="G463" s="253">
        <v>85.226969999999994</v>
      </c>
      <c r="H463" s="254">
        <f t="shared" si="29"/>
        <v>11.554240134340889</v>
      </c>
      <c r="I463" s="253">
        <v>51.062869999999997</v>
      </c>
      <c r="J463" s="254">
        <f t="shared" si="30"/>
        <v>0.66905953386482198</v>
      </c>
      <c r="K463" s="253">
        <v>268.22133000000002</v>
      </c>
      <c r="L463" s="253">
        <v>399.07184000000001</v>
      </c>
      <c r="M463" s="254">
        <f t="shared" si="31"/>
        <v>0.48784528061209742</v>
      </c>
    </row>
    <row r="464" spans="1:13" x14ac:dyDescent="0.25">
      <c r="A464" s="252" t="s">
        <v>176</v>
      </c>
      <c r="B464" s="252" t="s">
        <v>259</v>
      </c>
      <c r="C464" s="253">
        <v>214.85059000000001</v>
      </c>
      <c r="D464" s="253">
        <v>0</v>
      </c>
      <c r="E464" s="254">
        <f t="shared" si="28"/>
        <v>-1</v>
      </c>
      <c r="F464" s="253">
        <v>10071.426530000001</v>
      </c>
      <c r="G464" s="253">
        <v>5777.4260700000004</v>
      </c>
      <c r="H464" s="254">
        <f t="shared" si="29"/>
        <v>-0.42635474202282642</v>
      </c>
      <c r="I464" s="253">
        <v>6306.9611299999997</v>
      </c>
      <c r="J464" s="254">
        <f t="shared" si="30"/>
        <v>-8.3960412801846296E-2</v>
      </c>
      <c r="K464" s="253">
        <v>41190.064160000002</v>
      </c>
      <c r="L464" s="253">
        <v>23759.59375</v>
      </c>
      <c r="M464" s="254">
        <f t="shared" si="31"/>
        <v>-0.42317172273130055</v>
      </c>
    </row>
    <row r="465" spans="1:13" x14ac:dyDescent="0.25">
      <c r="A465" s="252" t="s">
        <v>176</v>
      </c>
      <c r="B465" s="252" t="s">
        <v>403</v>
      </c>
      <c r="C465" s="253">
        <v>0</v>
      </c>
      <c r="D465" s="253">
        <v>0</v>
      </c>
      <c r="E465" s="254" t="str">
        <f t="shared" si="28"/>
        <v/>
      </c>
      <c r="F465" s="253">
        <v>0</v>
      </c>
      <c r="G465" s="253">
        <v>0</v>
      </c>
      <c r="H465" s="254" t="str">
        <f t="shared" si="29"/>
        <v/>
      </c>
      <c r="I465" s="253">
        <v>0</v>
      </c>
      <c r="J465" s="254" t="str">
        <f t="shared" si="30"/>
        <v/>
      </c>
      <c r="K465" s="253">
        <v>63.335830000000001</v>
      </c>
      <c r="L465" s="253">
        <v>0</v>
      </c>
      <c r="M465" s="254">
        <f t="shared" si="31"/>
        <v>-1</v>
      </c>
    </row>
    <row r="466" spans="1:13" x14ac:dyDescent="0.25">
      <c r="A466" s="252" t="s">
        <v>176</v>
      </c>
      <c r="B466" s="252" t="s">
        <v>258</v>
      </c>
      <c r="C466" s="253">
        <v>2.94231</v>
      </c>
      <c r="D466" s="253">
        <v>0</v>
      </c>
      <c r="E466" s="254">
        <f t="shared" si="28"/>
        <v>-1</v>
      </c>
      <c r="F466" s="253">
        <v>1077.83375</v>
      </c>
      <c r="G466" s="253">
        <v>1069.0707600000001</v>
      </c>
      <c r="H466" s="254">
        <f t="shared" si="29"/>
        <v>-8.1301870534300491E-3</v>
      </c>
      <c r="I466" s="253">
        <v>1947.866</v>
      </c>
      <c r="J466" s="254">
        <f t="shared" si="30"/>
        <v>-0.45115795439727369</v>
      </c>
      <c r="K466" s="253">
        <v>3884.5867800000001</v>
      </c>
      <c r="L466" s="253">
        <v>6550.20172</v>
      </c>
      <c r="M466" s="254">
        <f t="shared" si="31"/>
        <v>0.68620295824617927</v>
      </c>
    </row>
    <row r="467" spans="1:13" x14ac:dyDescent="0.25">
      <c r="A467" s="252" t="s">
        <v>176</v>
      </c>
      <c r="B467" s="252" t="s">
        <v>518</v>
      </c>
      <c r="C467" s="253">
        <v>0</v>
      </c>
      <c r="D467" s="253">
        <v>0</v>
      </c>
      <c r="E467" s="254" t="str">
        <f t="shared" si="28"/>
        <v/>
      </c>
      <c r="F467" s="253">
        <v>0</v>
      </c>
      <c r="G467" s="253">
        <v>0</v>
      </c>
      <c r="H467" s="254" t="str">
        <f t="shared" si="29"/>
        <v/>
      </c>
      <c r="I467" s="253">
        <v>0</v>
      </c>
      <c r="J467" s="254" t="str">
        <f t="shared" si="30"/>
        <v/>
      </c>
      <c r="K467" s="253">
        <v>1.37405</v>
      </c>
      <c r="L467" s="253">
        <v>0</v>
      </c>
      <c r="M467" s="254">
        <f t="shared" si="31"/>
        <v>-1</v>
      </c>
    </row>
    <row r="468" spans="1:13" x14ac:dyDescent="0.25">
      <c r="A468" s="252" t="s">
        <v>176</v>
      </c>
      <c r="B468" s="252" t="s">
        <v>372</v>
      </c>
      <c r="C468" s="253">
        <v>0</v>
      </c>
      <c r="D468" s="253">
        <v>0</v>
      </c>
      <c r="E468" s="254" t="str">
        <f t="shared" si="28"/>
        <v/>
      </c>
      <c r="F468" s="253">
        <v>2.8686400000000001</v>
      </c>
      <c r="G468" s="253">
        <v>0</v>
      </c>
      <c r="H468" s="254">
        <f t="shared" si="29"/>
        <v>-1</v>
      </c>
      <c r="I468" s="253">
        <v>2.0517300000000001</v>
      </c>
      <c r="J468" s="254">
        <f t="shared" si="30"/>
        <v>-1</v>
      </c>
      <c r="K468" s="253">
        <v>14.000109999999999</v>
      </c>
      <c r="L468" s="253">
        <v>2.7709600000000001</v>
      </c>
      <c r="M468" s="254">
        <f t="shared" si="31"/>
        <v>-0.80207584083267913</v>
      </c>
    </row>
    <row r="469" spans="1:13" x14ac:dyDescent="0.25">
      <c r="A469" s="252" t="s">
        <v>176</v>
      </c>
      <c r="B469" s="252" t="s">
        <v>398</v>
      </c>
      <c r="C469" s="253">
        <v>0</v>
      </c>
      <c r="D469" s="253">
        <v>0</v>
      </c>
      <c r="E469" s="254" t="str">
        <f t="shared" si="28"/>
        <v/>
      </c>
      <c r="F469" s="253">
        <v>0</v>
      </c>
      <c r="G469" s="253">
        <v>23.31119</v>
      </c>
      <c r="H469" s="254" t="str">
        <f t="shared" si="29"/>
        <v/>
      </c>
      <c r="I469" s="253">
        <v>5.0820299999999996</v>
      </c>
      <c r="J469" s="254">
        <f t="shared" si="30"/>
        <v>3.5869839414564657</v>
      </c>
      <c r="K469" s="253">
        <v>52.456060000000001</v>
      </c>
      <c r="L469" s="253">
        <v>46.342509999999997</v>
      </c>
      <c r="M469" s="254">
        <f t="shared" si="31"/>
        <v>-0.11654611497699219</v>
      </c>
    </row>
    <row r="470" spans="1:13" x14ac:dyDescent="0.25">
      <c r="A470" s="252" t="s">
        <v>176</v>
      </c>
      <c r="B470" s="252" t="s">
        <v>214</v>
      </c>
      <c r="C470" s="253">
        <v>1501.33251</v>
      </c>
      <c r="D470" s="253">
        <v>0</v>
      </c>
      <c r="E470" s="254">
        <f t="shared" si="28"/>
        <v>-1</v>
      </c>
      <c r="F470" s="253">
        <v>77609.510330000005</v>
      </c>
      <c r="G470" s="253">
        <v>43121.503799999999</v>
      </c>
      <c r="H470" s="254">
        <f t="shared" si="29"/>
        <v>-0.44437861266428635</v>
      </c>
      <c r="I470" s="253">
        <v>55258.981570000004</v>
      </c>
      <c r="J470" s="254">
        <f t="shared" si="30"/>
        <v>-0.21964714920821882</v>
      </c>
      <c r="K470" s="253">
        <v>245880.28519</v>
      </c>
      <c r="L470" s="253">
        <v>199004.08489999999</v>
      </c>
      <c r="M470" s="254">
        <f t="shared" si="31"/>
        <v>-0.1906464369592592</v>
      </c>
    </row>
    <row r="471" spans="1:13" x14ac:dyDescent="0.25">
      <c r="A471" s="252" t="s">
        <v>176</v>
      </c>
      <c r="B471" s="252" t="s">
        <v>302</v>
      </c>
      <c r="C471" s="253">
        <v>0</v>
      </c>
      <c r="D471" s="253">
        <v>0</v>
      </c>
      <c r="E471" s="254" t="str">
        <f t="shared" si="28"/>
        <v/>
      </c>
      <c r="F471" s="253">
        <v>625.84145000000001</v>
      </c>
      <c r="G471" s="253">
        <v>116.30043000000001</v>
      </c>
      <c r="H471" s="254">
        <f t="shared" si="29"/>
        <v>-0.81416949931967597</v>
      </c>
      <c r="I471" s="253">
        <v>176.79919000000001</v>
      </c>
      <c r="J471" s="254">
        <f t="shared" si="30"/>
        <v>-0.34218912428275261</v>
      </c>
      <c r="K471" s="253">
        <v>1804.4711600000001</v>
      </c>
      <c r="L471" s="253">
        <v>1289.1712600000001</v>
      </c>
      <c r="M471" s="254">
        <f t="shared" si="31"/>
        <v>-0.28556837672041258</v>
      </c>
    </row>
    <row r="472" spans="1:13" x14ac:dyDescent="0.25">
      <c r="A472" s="252" t="s">
        <v>176</v>
      </c>
      <c r="B472" s="252" t="s">
        <v>281</v>
      </c>
      <c r="C472" s="253">
        <v>0</v>
      </c>
      <c r="D472" s="253">
        <v>0</v>
      </c>
      <c r="E472" s="254" t="str">
        <f t="shared" si="28"/>
        <v/>
      </c>
      <c r="F472" s="253">
        <v>13988.711880000001</v>
      </c>
      <c r="G472" s="253">
        <v>12711.47982</v>
      </c>
      <c r="H472" s="254">
        <f t="shared" si="29"/>
        <v>-9.1304479708820829E-2</v>
      </c>
      <c r="I472" s="253">
        <v>16295.359259999999</v>
      </c>
      <c r="J472" s="254">
        <f t="shared" si="30"/>
        <v>-0.21993252083722392</v>
      </c>
      <c r="K472" s="253">
        <v>58687.257160000001</v>
      </c>
      <c r="L472" s="253">
        <v>57542.661119999997</v>
      </c>
      <c r="M472" s="254">
        <f t="shared" si="31"/>
        <v>-1.9503314610179734E-2</v>
      </c>
    </row>
    <row r="473" spans="1:13" x14ac:dyDescent="0.25">
      <c r="A473" s="252" t="s">
        <v>176</v>
      </c>
      <c r="B473" s="252" t="s">
        <v>383</v>
      </c>
      <c r="C473" s="253">
        <v>0</v>
      </c>
      <c r="D473" s="253">
        <v>0</v>
      </c>
      <c r="E473" s="254" t="str">
        <f t="shared" si="28"/>
        <v/>
      </c>
      <c r="F473" s="253">
        <v>0</v>
      </c>
      <c r="G473" s="253">
        <v>0.93006</v>
      </c>
      <c r="H473" s="254" t="str">
        <f t="shared" si="29"/>
        <v/>
      </c>
      <c r="I473" s="253">
        <v>12.69516</v>
      </c>
      <c r="J473" s="254">
        <f t="shared" si="30"/>
        <v>-0.92673900919720587</v>
      </c>
      <c r="K473" s="253">
        <v>20.1325</v>
      </c>
      <c r="L473" s="253">
        <v>26.974979999999999</v>
      </c>
      <c r="M473" s="254">
        <f t="shared" si="31"/>
        <v>0.33987234570967328</v>
      </c>
    </row>
    <row r="474" spans="1:13" x14ac:dyDescent="0.25">
      <c r="A474" s="252" t="s">
        <v>176</v>
      </c>
      <c r="B474" s="252" t="s">
        <v>431</v>
      </c>
      <c r="C474" s="253">
        <v>0</v>
      </c>
      <c r="D474" s="253">
        <v>0</v>
      </c>
      <c r="E474" s="254" t="str">
        <f t="shared" si="28"/>
        <v/>
      </c>
      <c r="F474" s="253">
        <v>0</v>
      </c>
      <c r="G474" s="253">
        <v>0</v>
      </c>
      <c r="H474" s="254" t="str">
        <f t="shared" si="29"/>
        <v/>
      </c>
      <c r="I474" s="253">
        <v>0</v>
      </c>
      <c r="J474" s="254" t="str">
        <f t="shared" si="30"/>
        <v/>
      </c>
      <c r="K474" s="253">
        <v>0</v>
      </c>
      <c r="L474" s="253">
        <v>0</v>
      </c>
      <c r="M474" s="254" t="str">
        <f t="shared" si="31"/>
        <v/>
      </c>
    </row>
    <row r="475" spans="1:13" x14ac:dyDescent="0.25">
      <c r="A475" s="252" t="s">
        <v>176</v>
      </c>
      <c r="B475" s="252" t="s">
        <v>379</v>
      </c>
      <c r="C475" s="253">
        <v>0</v>
      </c>
      <c r="D475" s="253">
        <v>0</v>
      </c>
      <c r="E475" s="254" t="str">
        <f t="shared" si="28"/>
        <v/>
      </c>
      <c r="F475" s="253">
        <v>105.232</v>
      </c>
      <c r="G475" s="253">
        <v>118.38896</v>
      </c>
      <c r="H475" s="254">
        <f t="shared" si="29"/>
        <v>0.12502812832598442</v>
      </c>
      <c r="I475" s="253">
        <v>0</v>
      </c>
      <c r="J475" s="254" t="str">
        <f t="shared" si="30"/>
        <v/>
      </c>
      <c r="K475" s="253">
        <v>187.69380000000001</v>
      </c>
      <c r="L475" s="253">
        <v>124.43895999999999</v>
      </c>
      <c r="M475" s="254">
        <f t="shared" si="31"/>
        <v>-0.33701081229108265</v>
      </c>
    </row>
    <row r="476" spans="1:13" x14ac:dyDescent="0.25">
      <c r="A476" s="252" t="s">
        <v>176</v>
      </c>
      <c r="B476" s="252" t="s">
        <v>295</v>
      </c>
      <c r="C476" s="253">
        <v>0</v>
      </c>
      <c r="D476" s="253">
        <v>0</v>
      </c>
      <c r="E476" s="254" t="str">
        <f t="shared" si="28"/>
        <v/>
      </c>
      <c r="F476" s="253">
        <v>0</v>
      </c>
      <c r="G476" s="253">
        <v>0</v>
      </c>
      <c r="H476" s="254" t="str">
        <f t="shared" si="29"/>
        <v/>
      </c>
      <c r="I476" s="253">
        <v>0.80430999999999997</v>
      </c>
      <c r="J476" s="254">
        <f t="shared" si="30"/>
        <v>-1</v>
      </c>
      <c r="K476" s="253">
        <v>314.45080999999999</v>
      </c>
      <c r="L476" s="253">
        <v>0.80430999999999997</v>
      </c>
      <c r="M476" s="254">
        <f t="shared" si="31"/>
        <v>-0.99744217545504177</v>
      </c>
    </row>
    <row r="477" spans="1:13" x14ac:dyDescent="0.25">
      <c r="A477" s="252" t="s">
        <v>176</v>
      </c>
      <c r="B477" s="252" t="s">
        <v>342</v>
      </c>
      <c r="C477" s="253">
        <v>0</v>
      </c>
      <c r="D477" s="253">
        <v>0</v>
      </c>
      <c r="E477" s="254" t="str">
        <f t="shared" si="28"/>
        <v/>
      </c>
      <c r="F477" s="253">
        <v>0</v>
      </c>
      <c r="G477" s="253">
        <v>0</v>
      </c>
      <c r="H477" s="254" t="str">
        <f t="shared" si="29"/>
        <v/>
      </c>
      <c r="I477" s="253">
        <v>0</v>
      </c>
      <c r="J477" s="254" t="str">
        <f t="shared" si="30"/>
        <v/>
      </c>
      <c r="K477" s="253">
        <v>7.4703499999999998</v>
      </c>
      <c r="L477" s="253">
        <v>0</v>
      </c>
      <c r="M477" s="254">
        <f t="shared" si="31"/>
        <v>-1</v>
      </c>
    </row>
    <row r="478" spans="1:13" x14ac:dyDescent="0.25">
      <c r="A478" s="252" t="s">
        <v>176</v>
      </c>
      <c r="B478" s="252" t="s">
        <v>227</v>
      </c>
      <c r="C478" s="253">
        <v>1.1023799999999999</v>
      </c>
      <c r="D478" s="253">
        <v>29.321000000000002</v>
      </c>
      <c r="E478" s="254">
        <f t="shared" si="28"/>
        <v>25.597906348083242</v>
      </c>
      <c r="F478" s="253">
        <v>12936.345009999999</v>
      </c>
      <c r="G478" s="253">
        <v>9652.7425500000008</v>
      </c>
      <c r="H478" s="254">
        <f t="shared" si="29"/>
        <v>-0.25382768142483225</v>
      </c>
      <c r="I478" s="253">
        <v>12042.265880000001</v>
      </c>
      <c r="J478" s="254">
        <f t="shared" si="30"/>
        <v>-0.19842804948930426</v>
      </c>
      <c r="K478" s="253">
        <v>54861.676789999998</v>
      </c>
      <c r="L478" s="253">
        <v>40123.38089</v>
      </c>
      <c r="M478" s="254">
        <f t="shared" si="31"/>
        <v>-0.26864464891248907</v>
      </c>
    </row>
    <row r="479" spans="1:13" x14ac:dyDescent="0.25">
      <c r="A479" s="252" t="s">
        <v>176</v>
      </c>
      <c r="B479" s="252" t="s">
        <v>274</v>
      </c>
      <c r="C479" s="253">
        <v>0</v>
      </c>
      <c r="D479" s="253">
        <v>0</v>
      </c>
      <c r="E479" s="254" t="str">
        <f t="shared" si="28"/>
        <v/>
      </c>
      <c r="F479" s="253">
        <v>825.68948</v>
      </c>
      <c r="G479" s="253">
        <v>42.9375</v>
      </c>
      <c r="H479" s="254">
        <f t="shared" si="29"/>
        <v>-0.9479980052549537</v>
      </c>
      <c r="I479" s="253">
        <v>421.95719000000003</v>
      </c>
      <c r="J479" s="254">
        <f t="shared" si="30"/>
        <v>-0.89824204678204445</v>
      </c>
      <c r="K479" s="253">
        <v>2050.9240199999999</v>
      </c>
      <c r="L479" s="253">
        <v>883.11265000000003</v>
      </c>
      <c r="M479" s="254">
        <f t="shared" si="31"/>
        <v>-0.56940742738972849</v>
      </c>
    </row>
    <row r="480" spans="1:13" x14ac:dyDescent="0.25">
      <c r="A480" s="252" t="s">
        <v>176</v>
      </c>
      <c r="B480" s="252" t="s">
        <v>308</v>
      </c>
      <c r="C480" s="253">
        <v>0</v>
      </c>
      <c r="D480" s="253">
        <v>0</v>
      </c>
      <c r="E480" s="254" t="str">
        <f t="shared" si="28"/>
        <v/>
      </c>
      <c r="F480" s="253">
        <v>70.137860000000003</v>
      </c>
      <c r="G480" s="253">
        <v>124.87015</v>
      </c>
      <c r="H480" s="254">
        <f t="shared" si="29"/>
        <v>0.78035300763382276</v>
      </c>
      <c r="I480" s="253">
        <v>135.47547</v>
      </c>
      <c r="J480" s="254">
        <f t="shared" si="30"/>
        <v>-7.8282215961310242E-2</v>
      </c>
      <c r="K480" s="253">
        <v>466.97375</v>
      </c>
      <c r="L480" s="253">
        <v>302.94549999999998</v>
      </c>
      <c r="M480" s="254">
        <f t="shared" si="31"/>
        <v>-0.35125796685573873</v>
      </c>
    </row>
    <row r="481" spans="1:13" x14ac:dyDescent="0.25">
      <c r="A481" s="252" t="s">
        <v>176</v>
      </c>
      <c r="B481" s="252" t="s">
        <v>231</v>
      </c>
      <c r="C481" s="253">
        <v>502.09793000000002</v>
      </c>
      <c r="D481" s="253">
        <v>382.64564000000001</v>
      </c>
      <c r="E481" s="254">
        <f t="shared" si="28"/>
        <v>-0.2379063582277664</v>
      </c>
      <c r="F481" s="253">
        <v>24251.35153</v>
      </c>
      <c r="G481" s="253">
        <v>21109.329160000001</v>
      </c>
      <c r="H481" s="254">
        <f t="shared" si="29"/>
        <v>-0.12956071195096808</v>
      </c>
      <c r="I481" s="253">
        <v>24301.211940000001</v>
      </c>
      <c r="J481" s="254">
        <f t="shared" si="30"/>
        <v>-0.13134665003049228</v>
      </c>
      <c r="K481" s="253">
        <v>90502.004440000004</v>
      </c>
      <c r="L481" s="253">
        <v>82360.033439999999</v>
      </c>
      <c r="M481" s="254">
        <f t="shared" si="31"/>
        <v>-8.9964537806429212E-2</v>
      </c>
    </row>
    <row r="482" spans="1:13" x14ac:dyDescent="0.25">
      <c r="A482" s="252" t="s">
        <v>176</v>
      </c>
      <c r="B482" s="252" t="s">
        <v>219</v>
      </c>
      <c r="C482" s="253">
        <v>0.95499000000000001</v>
      </c>
      <c r="D482" s="253">
        <v>0</v>
      </c>
      <c r="E482" s="254">
        <f t="shared" si="28"/>
        <v>-1</v>
      </c>
      <c r="F482" s="253">
        <v>17609.59217</v>
      </c>
      <c r="G482" s="253">
        <v>13312.817849999999</v>
      </c>
      <c r="H482" s="254">
        <f t="shared" si="29"/>
        <v>-0.24400192114159569</v>
      </c>
      <c r="I482" s="253">
        <v>12996.575629999999</v>
      </c>
      <c r="J482" s="254">
        <f t="shared" si="30"/>
        <v>2.4332734175763759E-2</v>
      </c>
      <c r="K482" s="253">
        <v>65148.066350000001</v>
      </c>
      <c r="L482" s="253">
        <v>46058.566890000002</v>
      </c>
      <c r="M482" s="254">
        <f t="shared" si="31"/>
        <v>-0.29301713050766542</v>
      </c>
    </row>
    <row r="483" spans="1:13" x14ac:dyDescent="0.25">
      <c r="A483" s="252" t="s">
        <v>176</v>
      </c>
      <c r="B483" s="252" t="s">
        <v>294</v>
      </c>
      <c r="C483" s="253">
        <v>0</v>
      </c>
      <c r="D483" s="253">
        <v>0</v>
      </c>
      <c r="E483" s="254" t="str">
        <f t="shared" si="28"/>
        <v/>
      </c>
      <c r="F483" s="253">
        <v>4151.5264399999996</v>
      </c>
      <c r="G483" s="253">
        <v>1393.81474</v>
      </c>
      <c r="H483" s="254">
        <f t="shared" si="29"/>
        <v>-0.66426451568016509</v>
      </c>
      <c r="I483" s="253">
        <v>2453.3076299999998</v>
      </c>
      <c r="J483" s="254">
        <f t="shared" si="30"/>
        <v>-0.43186303953246985</v>
      </c>
      <c r="K483" s="253">
        <v>17364.004349999999</v>
      </c>
      <c r="L483" s="253">
        <v>7533.9933899999996</v>
      </c>
      <c r="M483" s="254">
        <f t="shared" si="31"/>
        <v>-0.56611428803287533</v>
      </c>
    </row>
    <row r="484" spans="1:13" x14ac:dyDescent="0.25">
      <c r="A484" s="252" t="s">
        <v>176</v>
      </c>
      <c r="B484" s="252" t="s">
        <v>242</v>
      </c>
      <c r="C484" s="253">
        <v>437.19603000000001</v>
      </c>
      <c r="D484" s="253">
        <v>0</v>
      </c>
      <c r="E484" s="254">
        <f t="shared" si="28"/>
        <v>-1</v>
      </c>
      <c r="F484" s="253">
        <v>6988.9299499999997</v>
      </c>
      <c r="G484" s="253">
        <v>3637.5985700000001</v>
      </c>
      <c r="H484" s="254">
        <f t="shared" si="29"/>
        <v>-0.47951995569793915</v>
      </c>
      <c r="I484" s="253">
        <v>5312.7453699999996</v>
      </c>
      <c r="J484" s="254">
        <f t="shared" si="30"/>
        <v>-0.31530718740243324</v>
      </c>
      <c r="K484" s="253">
        <v>26938.328939999999</v>
      </c>
      <c r="L484" s="253">
        <v>18458.36925</v>
      </c>
      <c r="M484" s="254">
        <f t="shared" si="31"/>
        <v>-0.31479160080372826</v>
      </c>
    </row>
    <row r="485" spans="1:13" x14ac:dyDescent="0.25">
      <c r="A485" s="252" t="s">
        <v>176</v>
      </c>
      <c r="B485" s="252" t="s">
        <v>373</v>
      </c>
      <c r="C485" s="253">
        <v>0</v>
      </c>
      <c r="D485" s="253">
        <v>0</v>
      </c>
      <c r="E485" s="254" t="str">
        <f t="shared" si="28"/>
        <v/>
      </c>
      <c r="F485" s="253">
        <v>311.25545</v>
      </c>
      <c r="G485" s="253">
        <v>240.27788000000001</v>
      </c>
      <c r="H485" s="254">
        <f t="shared" si="29"/>
        <v>-0.2280363926157758</v>
      </c>
      <c r="I485" s="253">
        <v>269.63519000000002</v>
      </c>
      <c r="J485" s="254">
        <f t="shared" si="30"/>
        <v>-0.10887788793443476</v>
      </c>
      <c r="K485" s="253">
        <v>748.46613000000002</v>
      </c>
      <c r="L485" s="253">
        <v>1169.6428800000001</v>
      </c>
      <c r="M485" s="254">
        <f t="shared" si="31"/>
        <v>0.56271985213278808</v>
      </c>
    </row>
    <row r="486" spans="1:13" x14ac:dyDescent="0.25">
      <c r="A486" s="252" t="s">
        <v>176</v>
      </c>
      <c r="B486" s="252" t="s">
        <v>416</v>
      </c>
      <c r="C486" s="253">
        <v>0</v>
      </c>
      <c r="D486" s="253">
        <v>0</v>
      </c>
      <c r="E486" s="254" t="str">
        <f t="shared" si="28"/>
        <v/>
      </c>
      <c r="F486" s="253">
        <v>0</v>
      </c>
      <c r="G486" s="253">
        <v>0</v>
      </c>
      <c r="H486" s="254" t="str">
        <f t="shared" si="29"/>
        <v/>
      </c>
      <c r="I486" s="253">
        <v>0</v>
      </c>
      <c r="J486" s="254" t="str">
        <f t="shared" si="30"/>
        <v/>
      </c>
      <c r="K486" s="253">
        <v>4.0999999999999996</v>
      </c>
      <c r="L486" s="253">
        <v>0</v>
      </c>
      <c r="M486" s="254">
        <f t="shared" si="31"/>
        <v>-1</v>
      </c>
    </row>
    <row r="487" spans="1:13" x14ac:dyDescent="0.25">
      <c r="A487" s="252" t="s">
        <v>176</v>
      </c>
      <c r="B487" s="252" t="s">
        <v>401</v>
      </c>
      <c r="C487" s="253">
        <v>0</v>
      </c>
      <c r="D487" s="253">
        <v>0</v>
      </c>
      <c r="E487" s="254" t="str">
        <f t="shared" si="28"/>
        <v/>
      </c>
      <c r="F487" s="253">
        <v>8.3331700000000009</v>
      </c>
      <c r="G487" s="253">
        <v>183.46970999999999</v>
      </c>
      <c r="H487" s="254">
        <f t="shared" si="29"/>
        <v>21.016796729215891</v>
      </c>
      <c r="I487" s="253">
        <v>0</v>
      </c>
      <c r="J487" s="254" t="str">
        <f t="shared" si="30"/>
        <v/>
      </c>
      <c r="K487" s="253">
        <v>38.717170000000003</v>
      </c>
      <c r="L487" s="253">
        <v>183.46970999999999</v>
      </c>
      <c r="M487" s="254">
        <f t="shared" si="31"/>
        <v>3.7387169568436942</v>
      </c>
    </row>
    <row r="488" spans="1:13" x14ac:dyDescent="0.25">
      <c r="A488" s="252" t="s">
        <v>176</v>
      </c>
      <c r="B488" s="252" t="s">
        <v>324</v>
      </c>
      <c r="C488" s="253">
        <v>0</v>
      </c>
      <c r="D488" s="253">
        <v>0</v>
      </c>
      <c r="E488" s="254" t="str">
        <f t="shared" si="28"/>
        <v/>
      </c>
      <c r="F488" s="253">
        <v>435.10491999999999</v>
      </c>
      <c r="G488" s="253">
        <v>216.48125999999999</v>
      </c>
      <c r="H488" s="254">
        <f t="shared" si="29"/>
        <v>-0.50246193492824676</v>
      </c>
      <c r="I488" s="253">
        <v>129.42995999999999</v>
      </c>
      <c r="J488" s="254">
        <f t="shared" si="30"/>
        <v>0.67257457237875995</v>
      </c>
      <c r="K488" s="253">
        <v>831.33732999999995</v>
      </c>
      <c r="L488" s="253">
        <v>668.15989999999999</v>
      </c>
      <c r="M488" s="254">
        <f t="shared" si="31"/>
        <v>-0.19628305395596746</v>
      </c>
    </row>
    <row r="489" spans="1:13" x14ac:dyDescent="0.25">
      <c r="A489" s="252" t="s">
        <v>176</v>
      </c>
      <c r="B489" s="252" t="s">
        <v>255</v>
      </c>
      <c r="C489" s="253">
        <v>0</v>
      </c>
      <c r="D489" s="253">
        <v>0</v>
      </c>
      <c r="E489" s="254" t="str">
        <f t="shared" si="28"/>
        <v/>
      </c>
      <c r="F489" s="253">
        <v>5102.7966999999999</v>
      </c>
      <c r="G489" s="253">
        <v>6430.4787699999997</v>
      </c>
      <c r="H489" s="254">
        <f t="shared" si="29"/>
        <v>0.26018713816288219</v>
      </c>
      <c r="I489" s="253">
        <v>5128.0546700000004</v>
      </c>
      <c r="J489" s="254">
        <f t="shared" si="30"/>
        <v>0.25398015111254635</v>
      </c>
      <c r="K489" s="253">
        <v>17808.58209</v>
      </c>
      <c r="L489" s="253">
        <v>21319.070879999999</v>
      </c>
      <c r="M489" s="254">
        <f t="shared" si="31"/>
        <v>0.19712343027978818</v>
      </c>
    </row>
    <row r="490" spans="1:13" x14ac:dyDescent="0.25">
      <c r="A490" s="252" t="s">
        <v>176</v>
      </c>
      <c r="B490" s="252" t="s">
        <v>343</v>
      </c>
      <c r="C490" s="253">
        <v>0</v>
      </c>
      <c r="D490" s="253">
        <v>0</v>
      </c>
      <c r="E490" s="254" t="str">
        <f t="shared" si="28"/>
        <v/>
      </c>
      <c r="F490" s="253">
        <v>75.712260000000001</v>
      </c>
      <c r="G490" s="253">
        <v>39.367489999999997</v>
      </c>
      <c r="H490" s="254">
        <f t="shared" si="29"/>
        <v>-0.48003810743464803</v>
      </c>
      <c r="I490" s="253">
        <v>87.508340000000004</v>
      </c>
      <c r="J490" s="254">
        <f t="shared" si="30"/>
        <v>-0.55012870773231448</v>
      </c>
      <c r="K490" s="253">
        <v>179.76442</v>
      </c>
      <c r="L490" s="253">
        <v>502.32186999999999</v>
      </c>
      <c r="M490" s="254">
        <f t="shared" si="31"/>
        <v>1.7943342180838675</v>
      </c>
    </row>
    <row r="491" spans="1:13" x14ac:dyDescent="0.25">
      <c r="A491" s="252" t="s">
        <v>176</v>
      </c>
      <c r="B491" s="252" t="s">
        <v>353</v>
      </c>
      <c r="C491" s="253">
        <v>0</v>
      </c>
      <c r="D491" s="253">
        <v>0</v>
      </c>
      <c r="E491" s="254" t="str">
        <f t="shared" si="28"/>
        <v/>
      </c>
      <c r="F491" s="253">
        <v>89.651300000000006</v>
      </c>
      <c r="G491" s="253">
        <v>112.44129</v>
      </c>
      <c r="H491" s="254">
        <f t="shared" si="29"/>
        <v>0.25420702209560808</v>
      </c>
      <c r="I491" s="253">
        <v>390.39603</v>
      </c>
      <c r="J491" s="254">
        <f t="shared" si="30"/>
        <v>-0.71198147173781456</v>
      </c>
      <c r="K491" s="253">
        <v>188.40778</v>
      </c>
      <c r="L491" s="253">
        <v>567.70109000000002</v>
      </c>
      <c r="M491" s="254">
        <f t="shared" si="31"/>
        <v>2.0131509962062077</v>
      </c>
    </row>
    <row r="492" spans="1:13" x14ac:dyDescent="0.25">
      <c r="A492" s="252" t="s">
        <v>176</v>
      </c>
      <c r="B492" s="252" t="s">
        <v>374</v>
      </c>
      <c r="C492" s="253">
        <v>0</v>
      </c>
      <c r="D492" s="253">
        <v>0</v>
      </c>
      <c r="E492" s="254" t="str">
        <f t="shared" si="28"/>
        <v/>
      </c>
      <c r="F492" s="253">
        <v>130.75367</v>
      </c>
      <c r="G492" s="253">
        <v>0</v>
      </c>
      <c r="H492" s="254">
        <f t="shared" si="29"/>
        <v>-1</v>
      </c>
      <c r="I492" s="253">
        <v>92.1</v>
      </c>
      <c r="J492" s="254">
        <f t="shared" si="30"/>
        <v>-1</v>
      </c>
      <c r="K492" s="253">
        <v>156.53181000000001</v>
      </c>
      <c r="L492" s="253">
        <v>94.737589999999997</v>
      </c>
      <c r="M492" s="254">
        <f t="shared" si="31"/>
        <v>-0.39477100533112097</v>
      </c>
    </row>
    <row r="493" spans="1:13" x14ac:dyDescent="0.25">
      <c r="A493" s="252" t="s">
        <v>176</v>
      </c>
      <c r="B493" s="252" t="s">
        <v>289</v>
      </c>
      <c r="C493" s="253">
        <v>0</v>
      </c>
      <c r="D493" s="253">
        <v>0</v>
      </c>
      <c r="E493" s="254" t="str">
        <f t="shared" si="28"/>
        <v/>
      </c>
      <c r="F493" s="253">
        <v>392.45546999999999</v>
      </c>
      <c r="G493" s="253">
        <v>293.13073000000003</v>
      </c>
      <c r="H493" s="254">
        <f t="shared" si="29"/>
        <v>-0.25308537552043797</v>
      </c>
      <c r="I493" s="253">
        <v>262.03133000000003</v>
      </c>
      <c r="J493" s="254">
        <f t="shared" si="30"/>
        <v>0.11868580753301528</v>
      </c>
      <c r="K493" s="253">
        <v>2976.2254200000002</v>
      </c>
      <c r="L493" s="253">
        <v>1098.6038699999999</v>
      </c>
      <c r="M493" s="254">
        <f t="shared" si="31"/>
        <v>-0.63087343363931092</v>
      </c>
    </row>
    <row r="494" spans="1:13" x14ac:dyDescent="0.25">
      <c r="A494" s="252" t="s">
        <v>176</v>
      </c>
      <c r="B494" s="252" t="s">
        <v>365</v>
      </c>
      <c r="C494" s="253">
        <v>0</v>
      </c>
      <c r="D494" s="253">
        <v>0</v>
      </c>
      <c r="E494" s="254" t="str">
        <f t="shared" si="28"/>
        <v/>
      </c>
      <c r="F494" s="253">
        <v>0.54669999999999996</v>
      </c>
      <c r="G494" s="253">
        <v>0.21099999999999999</v>
      </c>
      <c r="H494" s="254">
        <f t="shared" si="29"/>
        <v>-0.61404792390707885</v>
      </c>
      <c r="I494" s="253">
        <v>0</v>
      </c>
      <c r="J494" s="254" t="str">
        <f t="shared" si="30"/>
        <v/>
      </c>
      <c r="K494" s="253">
        <v>10.97381</v>
      </c>
      <c r="L494" s="253">
        <v>0.23011999999999999</v>
      </c>
      <c r="M494" s="254">
        <f t="shared" si="31"/>
        <v>-0.97903007250900098</v>
      </c>
    </row>
    <row r="495" spans="1:13" x14ac:dyDescent="0.25">
      <c r="A495" s="252" t="s">
        <v>176</v>
      </c>
      <c r="B495" s="252" t="s">
        <v>320</v>
      </c>
      <c r="C495" s="253">
        <v>0</v>
      </c>
      <c r="D495" s="253">
        <v>0</v>
      </c>
      <c r="E495" s="254" t="str">
        <f t="shared" si="28"/>
        <v/>
      </c>
      <c r="F495" s="253">
        <v>1233.88681</v>
      </c>
      <c r="G495" s="253">
        <v>411.08694000000003</v>
      </c>
      <c r="H495" s="254">
        <f t="shared" si="29"/>
        <v>-0.66683577726225951</v>
      </c>
      <c r="I495" s="253">
        <v>306.00218999999998</v>
      </c>
      <c r="J495" s="254">
        <f t="shared" si="30"/>
        <v>0.34341175793545808</v>
      </c>
      <c r="K495" s="253">
        <v>2746.4281500000002</v>
      </c>
      <c r="L495" s="253">
        <v>1954.8929800000001</v>
      </c>
      <c r="M495" s="254">
        <f t="shared" si="31"/>
        <v>-0.28820530768299912</v>
      </c>
    </row>
    <row r="496" spans="1:13" x14ac:dyDescent="0.25">
      <c r="A496" s="252" t="s">
        <v>176</v>
      </c>
      <c r="B496" s="252" t="s">
        <v>283</v>
      </c>
      <c r="C496" s="253">
        <v>0</v>
      </c>
      <c r="D496" s="253">
        <v>0</v>
      </c>
      <c r="E496" s="254" t="str">
        <f t="shared" si="28"/>
        <v/>
      </c>
      <c r="F496" s="253">
        <v>1393.51639</v>
      </c>
      <c r="G496" s="253">
        <v>577.80839000000003</v>
      </c>
      <c r="H496" s="254">
        <f t="shared" si="29"/>
        <v>-0.58535945888659402</v>
      </c>
      <c r="I496" s="253">
        <v>308.40917000000002</v>
      </c>
      <c r="J496" s="254">
        <f t="shared" si="30"/>
        <v>0.87351235373448843</v>
      </c>
      <c r="K496" s="253">
        <v>3958.6268799999998</v>
      </c>
      <c r="L496" s="253">
        <v>1215.9841200000001</v>
      </c>
      <c r="M496" s="254">
        <f t="shared" si="31"/>
        <v>-0.69282679149594406</v>
      </c>
    </row>
    <row r="497" spans="1:13" x14ac:dyDescent="0.25">
      <c r="A497" s="252" t="s">
        <v>176</v>
      </c>
      <c r="B497" s="252" t="s">
        <v>426</v>
      </c>
      <c r="C497" s="253">
        <v>0</v>
      </c>
      <c r="D497" s="253">
        <v>0</v>
      </c>
      <c r="E497" s="254" t="str">
        <f t="shared" si="28"/>
        <v/>
      </c>
      <c r="F497" s="253">
        <v>0</v>
      </c>
      <c r="G497" s="253">
        <v>11.028560000000001</v>
      </c>
      <c r="H497" s="254" t="str">
        <f t="shared" si="29"/>
        <v/>
      </c>
      <c r="I497" s="253">
        <v>0</v>
      </c>
      <c r="J497" s="254" t="str">
        <f t="shared" si="30"/>
        <v/>
      </c>
      <c r="K497" s="253">
        <v>24.741199999999999</v>
      </c>
      <c r="L497" s="253">
        <v>11.028560000000001</v>
      </c>
      <c r="M497" s="254">
        <f t="shared" si="31"/>
        <v>-0.55424312482822169</v>
      </c>
    </row>
    <row r="498" spans="1:13" x14ac:dyDescent="0.25">
      <c r="A498" s="252" t="s">
        <v>176</v>
      </c>
      <c r="B498" s="252" t="s">
        <v>218</v>
      </c>
      <c r="C498" s="253">
        <v>358.57736</v>
      </c>
      <c r="D498" s="253">
        <v>16.348549999999999</v>
      </c>
      <c r="E498" s="254">
        <f t="shared" si="28"/>
        <v>-0.95440718845160777</v>
      </c>
      <c r="F498" s="253">
        <v>17227.1129</v>
      </c>
      <c r="G498" s="253">
        <v>10307.62205</v>
      </c>
      <c r="H498" s="254">
        <f t="shared" si="29"/>
        <v>-0.40166282592830749</v>
      </c>
      <c r="I498" s="253">
        <v>12164.17225</v>
      </c>
      <c r="J498" s="254">
        <f t="shared" si="30"/>
        <v>-0.15262445827335269</v>
      </c>
      <c r="K498" s="253">
        <v>58895.60555</v>
      </c>
      <c r="L498" s="253">
        <v>43801.200340000003</v>
      </c>
      <c r="M498" s="254">
        <f t="shared" si="31"/>
        <v>-0.25629085683116803</v>
      </c>
    </row>
    <row r="499" spans="1:13" x14ac:dyDescent="0.25">
      <c r="A499" s="252" t="s">
        <v>176</v>
      </c>
      <c r="B499" s="252" t="s">
        <v>396</v>
      </c>
      <c r="C499" s="253">
        <v>0</v>
      </c>
      <c r="D499" s="253">
        <v>0</v>
      </c>
      <c r="E499" s="254" t="str">
        <f t="shared" si="28"/>
        <v/>
      </c>
      <c r="F499" s="253">
        <v>0.84575999999999996</v>
      </c>
      <c r="G499" s="253">
        <v>0</v>
      </c>
      <c r="H499" s="254">
        <f t="shared" si="29"/>
        <v>-1</v>
      </c>
      <c r="I499" s="253">
        <v>8.2729499999999998</v>
      </c>
      <c r="J499" s="254">
        <f t="shared" si="30"/>
        <v>-1</v>
      </c>
      <c r="K499" s="253">
        <v>51.975760000000001</v>
      </c>
      <c r="L499" s="253">
        <v>8.2729499999999998</v>
      </c>
      <c r="M499" s="254">
        <f t="shared" si="31"/>
        <v>-0.84083061026909467</v>
      </c>
    </row>
    <row r="500" spans="1:13" x14ac:dyDescent="0.25">
      <c r="A500" s="252" t="s">
        <v>176</v>
      </c>
      <c r="B500" s="252" t="s">
        <v>331</v>
      </c>
      <c r="C500" s="253">
        <v>0</v>
      </c>
      <c r="D500" s="253">
        <v>0</v>
      </c>
      <c r="E500" s="254" t="str">
        <f t="shared" si="28"/>
        <v/>
      </c>
      <c r="F500" s="253">
        <v>912.13379999999995</v>
      </c>
      <c r="G500" s="253">
        <v>208.06998999999999</v>
      </c>
      <c r="H500" s="254">
        <f t="shared" si="29"/>
        <v>-0.771886547784985</v>
      </c>
      <c r="I500" s="253">
        <v>556.82203000000004</v>
      </c>
      <c r="J500" s="254">
        <f t="shared" si="30"/>
        <v>-0.62632586573487403</v>
      </c>
      <c r="K500" s="253">
        <v>10548.382439999999</v>
      </c>
      <c r="L500" s="253">
        <v>877.23832000000004</v>
      </c>
      <c r="M500" s="254">
        <f t="shared" si="31"/>
        <v>-0.91683669747567476</v>
      </c>
    </row>
    <row r="501" spans="1:13" x14ac:dyDescent="0.25">
      <c r="A501" s="252" t="s">
        <v>176</v>
      </c>
      <c r="B501" s="252" t="s">
        <v>330</v>
      </c>
      <c r="C501" s="253">
        <v>0</v>
      </c>
      <c r="D501" s="253">
        <v>0</v>
      </c>
      <c r="E501" s="254" t="str">
        <f t="shared" si="28"/>
        <v/>
      </c>
      <c r="F501" s="253">
        <v>19.5047</v>
      </c>
      <c r="G501" s="253">
        <v>6.5602600000000004</v>
      </c>
      <c r="H501" s="254">
        <f t="shared" si="29"/>
        <v>-0.66365747742851722</v>
      </c>
      <c r="I501" s="253">
        <v>94.202569999999994</v>
      </c>
      <c r="J501" s="254">
        <f t="shared" si="30"/>
        <v>-0.93036007404044285</v>
      </c>
      <c r="K501" s="253">
        <v>343.77789000000001</v>
      </c>
      <c r="L501" s="253">
        <v>353.96787</v>
      </c>
      <c r="M501" s="254">
        <f t="shared" si="31"/>
        <v>2.9641173258698972E-2</v>
      </c>
    </row>
    <row r="502" spans="1:13" x14ac:dyDescent="0.25">
      <c r="A502" s="252" t="s">
        <v>176</v>
      </c>
      <c r="B502" s="252" t="s">
        <v>271</v>
      </c>
      <c r="C502" s="253">
        <v>1.3532200000000001</v>
      </c>
      <c r="D502" s="253">
        <v>0</v>
      </c>
      <c r="E502" s="254">
        <f t="shared" si="28"/>
        <v>-1</v>
      </c>
      <c r="F502" s="253">
        <v>3493.3687199999999</v>
      </c>
      <c r="G502" s="253">
        <v>2134.2476299999998</v>
      </c>
      <c r="H502" s="254">
        <f t="shared" si="29"/>
        <v>-0.38905743966242423</v>
      </c>
      <c r="I502" s="253">
        <v>2058.36006</v>
      </c>
      <c r="J502" s="254">
        <f t="shared" si="30"/>
        <v>3.6867976344235887E-2</v>
      </c>
      <c r="K502" s="253">
        <v>13547.894780000001</v>
      </c>
      <c r="L502" s="253">
        <v>8499.1067899999998</v>
      </c>
      <c r="M502" s="254">
        <f t="shared" si="31"/>
        <v>-0.37266217903118382</v>
      </c>
    </row>
    <row r="503" spans="1:13" x14ac:dyDescent="0.25">
      <c r="A503" s="252" t="s">
        <v>176</v>
      </c>
      <c r="B503" s="252" t="s">
        <v>206</v>
      </c>
      <c r="C503" s="253">
        <v>1517.7107699999999</v>
      </c>
      <c r="D503" s="253">
        <v>573.40000999999995</v>
      </c>
      <c r="E503" s="254">
        <f t="shared" si="28"/>
        <v>-0.6221941483620097</v>
      </c>
      <c r="F503" s="253">
        <v>56865.977870000002</v>
      </c>
      <c r="G503" s="253">
        <v>42161.229979999996</v>
      </c>
      <c r="H503" s="254">
        <f t="shared" si="29"/>
        <v>-0.25858603757093901</v>
      </c>
      <c r="I503" s="253">
        <v>52062.830439999998</v>
      </c>
      <c r="J503" s="254">
        <f t="shared" si="30"/>
        <v>-0.19018559644795219</v>
      </c>
      <c r="K503" s="253">
        <v>213124.18656999999</v>
      </c>
      <c r="L503" s="253">
        <v>187580.63221000001</v>
      </c>
      <c r="M503" s="254">
        <f t="shared" si="31"/>
        <v>-0.11985291191532721</v>
      </c>
    </row>
    <row r="504" spans="1:13" x14ac:dyDescent="0.25">
      <c r="A504" s="252" t="s">
        <v>176</v>
      </c>
      <c r="B504" s="252" t="s">
        <v>421</v>
      </c>
      <c r="C504" s="253">
        <v>0</v>
      </c>
      <c r="D504" s="253">
        <v>0</v>
      </c>
      <c r="E504" s="254" t="str">
        <f t="shared" si="28"/>
        <v/>
      </c>
      <c r="F504" s="253">
        <v>0</v>
      </c>
      <c r="G504" s="253">
        <v>19.646049999999999</v>
      </c>
      <c r="H504" s="254" t="str">
        <f t="shared" si="29"/>
        <v/>
      </c>
      <c r="I504" s="253">
        <v>0</v>
      </c>
      <c r="J504" s="254" t="str">
        <f t="shared" si="30"/>
        <v/>
      </c>
      <c r="K504" s="253">
        <v>0</v>
      </c>
      <c r="L504" s="253">
        <v>19.646049999999999</v>
      </c>
      <c r="M504" s="254" t="str">
        <f t="shared" si="31"/>
        <v/>
      </c>
    </row>
    <row r="505" spans="1:13" x14ac:dyDescent="0.25">
      <c r="A505" s="252" t="s">
        <v>176</v>
      </c>
      <c r="B505" s="252" t="s">
        <v>384</v>
      </c>
      <c r="C505" s="253">
        <v>0</v>
      </c>
      <c r="D505" s="253">
        <v>0</v>
      </c>
      <c r="E505" s="254" t="str">
        <f t="shared" si="28"/>
        <v/>
      </c>
      <c r="F505" s="253">
        <v>6.0737800000000002</v>
      </c>
      <c r="G505" s="253">
        <v>35.770060000000001</v>
      </c>
      <c r="H505" s="254">
        <f t="shared" si="29"/>
        <v>4.8892584189746744</v>
      </c>
      <c r="I505" s="253">
        <v>3.08114</v>
      </c>
      <c r="J505" s="254">
        <f t="shared" si="30"/>
        <v>10.609358873663645</v>
      </c>
      <c r="K505" s="253">
        <v>39.611330000000002</v>
      </c>
      <c r="L505" s="253">
        <v>159.18680000000001</v>
      </c>
      <c r="M505" s="254">
        <f t="shared" si="31"/>
        <v>3.0187188867427572</v>
      </c>
    </row>
    <row r="506" spans="1:13" x14ac:dyDescent="0.25">
      <c r="A506" s="252" t="s">
        <v>176</v>
      </c>
      <c r="B506" s="252" t="s">
        <v>345</v>
      </c>
      <c r="C506" s="253">
        <v>0</v>
      </c>
      <c r="D506" s="253">
        <v>0</v>
      </c>
      <c r="E506" s="254" t="str">
        <f t="shared" si="28"/>
        <v/>
      </c>
      <c r="F506" s="253">
        <v>241.08685</v>
      </c>
      <c r="G506" s="253">
        <v>368.93441000000001</v>
      </c>
      <c r="H506" s="254">
        <f t="shared" si="29"/>
        <v>0.53029669598321116</v>
      </c>
      <c r="I506" s="253">
        <v>443.57035999999999</v>
      </c>
      <c r="J506" s="254">
        <f t="shared" si="30"/>
        <v>-0.16826180631185539</v>
      </c>
      <c r="K506" s="253">
        <v>1686.9333999999999</v>
      </c>
      <c r="L506" s="253">
        <v>1406.3906300000001</v>
      </c>
      <c r="M506" s="254">
        <f t="shared" si="31"/>
        <v>-0.16630340593173376</v>
      </c>
    </row>
    <row r="507" spans="1:13" x14ac:dyDescent="0.25">
      <c r="A507" s="252" t="s">
        <v>176</v>
      </c>
      <c r="B507" s="252" t="s">
        <v>344</v>
      </c>
      <c r="C507" s="253">
        <v>0</v>
      </c>
      <c r="D507" s="253">
        <v>0</v>
      </c>
      <c r="E507" s="254" t="str">
        <f t="shared" si="28"/>
        <v/>
      </c>
      <c r="F507" s="253">
        <v>65.839429999999993</v>
      </c>
      <c r="G507" s="253">
        <v>78.970749999999995</v>
      </c>
      <c r="H507" s="254">
        <f t="shared" si="29"/>
        <v>0.1994446185211507</v>
      </c>
      <c r="I507" s="253">
        <v>86.64716</v>
      </c>
      <c r="J507" s="254">
        <f t="shared" si="30"/>
        <v>-8.8593901981322887E-2</v>
      </c>
      <c r="K507" s="253">
        <v>302.82925</v>
      </c>
      <c r="L507" s="253">
        <v>362.29158999999999</v>
      </c>
      <c r="M507" s="254">
        <f t="shared" si="31"/>
        <v>0.19635599929663328</v>
      </c>
    </row>
    <row r="508" spans="1:13" x14ac:dyDescent="0.25">
      <c r="A508" s="252" t="s">
        <v>176</v>
      </c>
      <c r="B508" s="252" t="s">
        <v>303</v>
      </c>
      <c r="C508" s="253">
        <v>0</v>
      </c>
      <c r="D508" s="253">
        <v>0</v>
      </c>
      <c r="E508" s="254" t="str">
        <f t="shared" si="28"/>
        <v/>
      </c>
      <c r="F508" s="253">
        <v>1798.5274300000001</v>
      </c>
      <c r="G508" s="253">
        <v>253.72148999999999</v>
      </c>
      <c r="H508" s="254">
        <f t="shared" si="29"/>
        <v>-0.85892820661623159</v>
      </c>
      <c r="I508" s="253">
        <v>708.94209999999998</v>
      </c>
      <c r="J508" s="254">
        <f t="shared" si="30"/>
        <v>-0.64211253641164778</v>
      </c>
      <c r="K508" s="253">
        <v>5849.0019000000002</v>
      </c>
      <c r="L508" s="253">
        <v>2418.0661799999998</v>
      </c>
      <c r="M508" s="254">
        <f t="shared" si="31"/>
        <v>-0.58658481885601721</v>
      </c>
    </row>
    <row r="509" spans="1:13" x14ac:dyDescent="0.25">
      <c r="A509" s="252" t="s">
        <v>176</v>
      </c>
      <c r="B509" s="252" t="s">
        <v>370</v>
      </c>
      <c r="C509" s="253">
        <v>0</v>
      </c>
      <c r="D509" s="253">
        <v>0</v>
      </c>
      <c r="E509" s="254" t="str">
        <f t="shared" si="28"/>
        <v/>
      </c>
      <c r="F509" s="253">
        <v>8.3055299999999992</v>
      </c>
      <c r="G509" s="253">
        <v>6.6938599999999999</v>
      </c>
      <c r="H509" s="254">
        <f t="shared" si="29"/>
        <v>-0.19404782115048647</v>
      </c>
      <c r="I509" s="253">
        <v>2.78376</v>
      </c>
      <c r="J509" s="254">
        <f t="shared" si="30"/>
        <v>1.4046110296864671</v>
      </c>
      <c r="K509" s="253">
        <v>23.94971</v>
      </c>
      <c r="L509" s="253">
        <v>9.5858600000000003</v>
      </c>
      <c r="M509" s="254">
        <f t="shared" si="31"/>
        <v>-0.59975047714565233</v>
      </c>
    </row>
    <row r="510" spans="1:13" x14ac:dyDescent="0.25">
      <c r="A510" s="252" t="s">
        <v>176</v>
      </c>
      <c r="B510" s="252" t="s">
        <v>317</v>
      </c>
      <c r="C510" s="253">
        <v>0</v>
      </c>
      <c r="D510" s="253">
        <v>0</v>
      </c>
      <c r="E510" s="254" t="str">
        <f t="shared" si="28"/>
        <v/>
      </c>
      <c r="F510" s="253">
        <v>923.46190999999999</v>
      </c>
      <c r="G510" s="253">
        <v>895.10906</v>
      </c>
      <c r="H510" s="254">
        <f t="shared" si="29"/>
        <v>-3.0702782316165078E-2</v>
      </c>
      <c r="I510" s="253">
        <v>530.05956000000003</v>
      </c>
      <c r="J510" s="254">
        <f t="shared" si="30"/>
        <v>0.68869524775668589</v>
      </c>
      <c r="K510" s="253">
        <v>2639.8671899999999</v>
      </c>
      <c r="L510" s="253">
        <v>2232.1280299999999</v>
      </c>
      <c r="M510" s="254">
        <f t="shared" si="31"/>
        <v>-0.1544544216256577</v>
      </c>
    </row>
    <row r="511" spans="1:13" x14ac:dyDescent="0.25">
      <c r="A511" s="252" t="s">
        <v>176</v>
      </c>
      <c r="B511" s="252" t="s">
        <v>382</v>
      </c>
      <c r="C511" s="253">
        <v>0</v>
      </c>
      <c r="D511" s="253">
        <v>0</v>
      </c>
      <c r="E511" s="254" t="str">
        <f t="shared" si="28"/>
        <v/>
      </c>
      <c r="F511" s="253">
        <v>6.2425800000000002</v>
      </c>
      <c r="G511" s="253">
        <v>0</v>
      </c>
      <c r="H511" s="254">
        <f t="shared" si="29"/>
        <v>-1</v>
      </c>
      <c r="I511" s="253">
        <v>10.084059999999999</v>
      </c>
      <c r="J511" s="254">
        <f t="shared" si="30"/>
        <v>-1</v>
      </c>
      <c r="K511" s="253">
        <v>71.660910000000001</v>
      </c>
      <c r="L511" s="253">
        <v>13.423640000000001</v>
      </c>
      <c r="M511" s="254">
        <f t="shared" si="31"/>
        <v>-0.81267834862828281</v>
      </c>
    </row>
    <row r="512" spans="1:13" x14ac:dyDescent="0.25">
      <c r="A512" s="252" t="s">
        <v>176</v>
      </c>
      <c r="B512" s="252" t="s">
        <v>406</v>
      </c>
      <c r="C512" s="253">
        <v>0</v>
      </c>
      <c r="D512" s="253">
        <v>0</v>
      </c>
      <c r="E512" s="254" t="str">
        <f t="shared" si="28"/>
        <v/>
      </c>
      <c r="F512" s="253">
        <v>7.2485900000000001</v>
      </c>
      <c r="G512" s="253">
        <v>0</v>
      </c>
      <c r="H512" s="254">
        <f t="shared" si="29"/>
        <v>-1</v>
      </c>
      <c r="I512" s="253">
        <v>0</v>
      </c>
      <c r="J512" s="254" t="str">
        <f t="shared" si="30"/>
        <v/>
      </c>
      <c r="K512" s="253">
        <v>43.948869999999999</v>
      </c>
      <c r="L512" s="253">
        <v>11.093019999999999</v>
      </c>
      <c r="M512" s="254">
        <f t="shared" si="31"/>
        <v>-0.7475926002193003</v>
      </c>
    </row>
    <row r="513" spans="1:13" x14ac:dyDescent="0.25">
      <c r="A513" s="252" t="s">
        <v>176</v>
      </c>
      <c r="B513" s="252" t="s">
        <v>341</v>
      </c>
      <c r="C513" s="253">
        <v>0</v>
      </c>
      <c r="D513" s="253">
        <v>0</v>
      </c>
      <c r="E513" s="254" t="str">
        <f t="shared" si="28"/>
        <v/>
      </c>
      <c r="F513" s="253">
        <v>104.26690000000001</v>
      </c>
      <c r="G513" s="253">
        <v>0.55723999999999996</v>
      </c>
      <c r="H513" s="254">
        <f t="shared" si="29"/>
        <v>-0.99465563855835359</v>
      </c>
      <c r="I513" s="253">
        <v>55.185560000000002</v>
      </c>
      <c r="J513" s="254">
        <f t="shared" si="30"/>
        <v>-0.98990243099825392</v>
      </c>
      <c r="K513" s="253">
        <v>142.48748000000001</v>
      </c>
      <c r="L513" s="253">
        <v>114.45932000000001</v>
      </c>
      <c r="M513" s="254">
        <f t="shared" si="31"/>
        <v>-0.19670612463635395</v>
      </c>
    </row>
    <row r="514" spans="1:13" x14ac:dyDescent="0.25">
      <c r="A514" s="252" t="s">
        <v>176</v>
      </c>
      <c r="B514" s="252" t="s">
        <v>347</v>
      </c>
      <c r="C514" s="253">
        <v>0</v>
      </c>
      <c r="D514" s="253">
        <v>0</v>
      </c>
      <c r="E514" s="254" t="str">
        <f t="shared" si="28"/>
        <v/>
      </c>
      <c r="F514" s="253">
        <v>2.9399799999999998</v>
      </c>
      <c r="G514" s="253">
        <v>0</v>
      </c>
      <c r="H514" s="254">
        <f t="shared" si="29"/>
        <v>-1</v>
      </c>
      <c r="I514" s="253">
        <v>3.7383799999999998</v>
      </c>
      <c r="J514" s="254">
        <f t="shared" si="30"/>
        <v>-1</v>
      </c>
      <c r="K514" s="253">
        <v>54.461350000000003</v>
      </c>
      <c r="L514" s="253">
        <v>44.567790000000002</v>
      </c>
      <c r="M514" s="254">
        <f t="shared" si="31"/>
        <v>-0.18166204106214778</v>
      </c>
    </row>
    <row r="515" spans="1:13" x14ac:dyDescent="0.25">
      <c r="A515" s="252" t="s">
        <v>176</v>
      </c>
      <c r="B515" s="252" t="s">
        <v>268</v>
      </c>
      <c r="C515" s="253">
        <v>0</v>
      </c>
      <c r="D515" s="253">
        <v>0</v>
      </c>
      <c r="E515" s="254" t="str">
        <f t="shared" si="28"/>
        <v/>
      </c>
      <c r="F515" s="253">
        <v>6946.4907400000002</v>
      </c>
      <c r="G515" s="253">
        <v>4159.3262400000003</v>
      </c>
      <c r="H515" s="254">
        <f t="shared" si="29"/>
        <v>-0.40123345791719855</v>
      </c>
      <c r="I515" s="253">
        <v>4599.18462</v>
      </c>
      <c r="J515" s="254">
        <f t="shared" si="30"/>
        <v>-9.5638339475922041E-2</v>
      </c>
      <c r="K515" s="253">
        <v>17265.121360000001</v>
      </c>
      <c r="L515" s="253">
        <v>15847.28118</v>
      </c>
      <c r="M515" s="254">
        <f t="shared" si="31"/>
        <v>-8.2121645740925175E-2</v>
      </c>
    </row>
    <row r="516" spans="1:13" x14ac:dyDescent="0.25">
      <c r="A516" s="252" t="s">
        <v>176</v>
      </c>
      <c r="B516" s="252" t="s">
        <v>408</v>
      </c>
      <c r="C516" s="253">
        <v>0</v>
      </c>
      <c r="D516" s="253">
        <v>0</v>
      </c>
      <c r="E516" s="254" t="str">
        <f t="shared" ref="E516:E579" si="32">IF(C516=0,"",(D516/C516-1))</f>
        <v/>
      </c>
      <c r="F516" s="253">
        <v>3.0899999999999999E-3</v>
      </c>
      <c r="G516" s="253">
        <v>2.3270900000000001</v>
      </c>
      <c r="H516" s="254">
        <f t="shared" ref="H516:H579" si="33">IF(F516=0,"",(G516/F516-1))</f>
        <v>752.10355987055027</v>
      </c>
      <c r="I516" s="253">
        <v>26.869689999999999</v>
      </c>
      <c r="J516" s="254">
        <f t="shared" ref="J516:J579" si="34">IF(I516=0,"",(G516/I516-1))</f>
        <v>-0.91339349281662718</v>
      </c>
      <c r="K516" s="253">
        <v>17.639230000000001</v>
      </c>
      <c r="L516" s="253">
        <v>44.806440000000002</v>
      </c>
      <c r="M516" s="254">
        <f t="shared" ref="M516:M579" si="35">IF(K516=0,"",(L516/K516-1))</f>
        <v>1.5401584989820982</v>
      </c>
    </row>
    <row r="517" spans="1:13" x14ac:dyDescent="0.25">
      <c r="A517" s="252" t="s">
        <v>176</v>
      </c>
      <c r="B517" s="252" t="s">
        <v>267</v>
      </c>
      <c r="C517" s="253">
        <v>30.10012</v>
      </c>
      <c r="D517" s="253">
        <v>0</v>
      </c>
      <c r="E517" s="254">
        <f t="shared" si="32"/>
        <v>-1</v>
      </c>
      <c r="F517" s="253">
        <v>5785.4294300000001</v>
      </c>
      <c r="G517" s="253">
        <v>900.97026000000005</v>
      </c>
      <c r="H517" s="254">
        <f t="shared" si="33"/>
        <v>-0.84426907787897776</v>
      </c>
      <c r="I517" s="253">
        <v>1382.8751400000001</v>
      </c>
      <c r="J517" s="254">
        <f t="shared" si="34"/>
        <v>-0.34848039859910995</v>
      </c>
      <c r="K517" s="253">
        <v>29158.610379999998</v>
      </c>
      <c r="L517" s="253">
        <v>14239.534970000001</v>
      </c>
      <c r="M517" s="254">
        <f t="shared" si="35"/>
        <v>-0.51165248328270985</v>
      </c>
    </row>
    <row r="518" spans="1:13" x14ac:dyDescent="0.25">
      <c r="A518" s="252" t="s">
        <v>176</v>
      </c>
      <c r="B518" s="252" t="s">
        <v>364</v>
      </c>
      <c r="C518" s="253">
        <v>0</v>
      </c>
      <c r="D518" s="253">
        <v>0</v>
      </c>
      <c r="E518" s="254" t="str">
        <f t="shared" si="32"/>
        <v/>
      </c>
      <c r="F518" s="253">
        <v>22.444299999999998</v>
      </c>
      <c r="G518" s="253">
        <v>33.767719999999997</v>
      </c>
      <c r="H518" s="254">
        <f t="shared" si="33"/>
        <v>0.50451205874097216</v>
      </c>
      <c r="I518" s="253">
        <v>26.635090000000002</v>
      </c>
      <c r="J518" s="254">
        <f t="shared" si="34"/>
        <v>0.26779072268950443</v>
      </c>
      <c r="K518" s="253">
        <v>289.58911999999998</v>
      </c>
      <c r="L518" s="253">
        <v>129.73741999999999</v>
      </c>
      <c r="M518" s="254">
        <f t="shared" si="35"/>
        <v>-0.55199484013764055</v>
      </c>
    </row>
    <row r="519" spans="1:13" x14ac:dyDescent="0.25">
      <c r="A519" s="252" t="s">
        <v>176</v>
      </c>
      <c r="B519" s="252" t="s">
        <v>226</v>
      </c>
      <c r="C519" s="253">
        <v>96.165239999999997</v>
      </c>
      <c r="D519" s="253">
        <v>0</v>
      </c>
      <c r="E519" s="254">
        <f t="shared" si="32"/>
        <v>-1</v>
      </c>
      <c r="F519" s="253">
        <v>13144.011549999999</v>
      </c>
      <c r="G519" s="253">
        <v>13550.39126</v>
      </c>
      <c r="H519" s="254">
        <f t="shared" si="33"/>
        <v>3.0917479679177573E-2</v>
      </c>
      <c r="I519" s="253">
        <v>14689.89827</v>
      </c>
      <c r="J519" s="254">
        <f t="shared" si="34"/>
        <v>-7.7570789739716761E-2</v>
      </c>
      <c r="K519" s="253">
        <v>41888.065419999999</v>
      </c>
      <c r="L519" s="253">
        <v>49011.880980000002</v>
      </c>
      <c r="M519" s="254">
        <f t="shared" si="35"/>
        <v>0.17006790570467945</v>
      </c>
    </row>
    <row r="520" spans="1:13" x14ac:dyDescent="0.25">
      <c r="A520" s="252" t="s">
        <v>176</v>
      </c>
      <c r="B520" s="252" t="s">
        <v>339</v>
      </c>
      <c r="C520" s="253">
        <v>0</v>
      </c>
      <c r="D520" s="253">
        <v>0</v>
      </c>
      <c r="E520" s="254" t="str">
        <f t="shared" si="32"/>
        <v/>
      </c>
      <c r="F520" s="253">
        <v>0</v>
      </c>
      <c r="G520" s="253">
        <v>2.18086</v>
      </c>
      <c r="H520" s="254" t="str">
        <f t="shared" si="33"/>
        <v/>
      </c>
      <c r="I520" s="253">
        <v>597.86090000000002</v>
      </c>
      <c r="J520" s="254">
        <f t="shared" si="34"/>
        <v>-0.99635222841968762</v>
      </c>
      <c r="K520" s="253">
        <v>9.0438600000000005</v>
      </c>
      <c r="L520" s="253">
        <v>600.04175999999995</v>
      </c>
      <c r="M520" s="254">
        <f t="shared" si="35"/>
        <v>65.347970888536523</v>
      </c>
    </row>
    <row r="521" spans="1:13" x14ac:dyDescent="0.25">
      <c r="A521" s="252" t="s">
        <v>176</v>
      </c>
      <c r="B521" s="252" t="s">
        <v>260</v>
      </c>
      <c r="C521" s="253">
        <v>10.580719999999999</v>
      </c>
      <c r="D521" s="253">
        <v>93.285269999999997</v>
      </c>
      <c r="E521" s="254">
        <f t="shared" si="32"/>
        <v>7.8165332793987563</v>
      </c>
      <c r="F521" s="253">
        <v>3997.11688</v>
      </c>
      <c r="G521" s="253">
        <v>5258.8459000000003</v>
      </c>
      <c r="H521" s="254">
        <f t="shared" si="33"/>
        <v>0.31565977625352803</v>
      </c>
      <c r="I521" s="253">
        <v>5520.9573600000003</v>
      </c>
      <c r="J521" s="254">
        <f t="shared" si="34"/>
        <v>-4.7475726202674373E-2</v>
      </c>
      <c r="K521" s="253">
        <v>15145.27529</v>
      </c>
      <c r="L521" s="253">
        <v>17517.093949999999</v>
      </c>
      <c r="M521" s="254">
        <f t="shared" si="35"/>
        <v>0.15660452613667863</v>
      </c>
    </row>
    <row r="522" spans="1:13" x14ac:dyDescent="0.25">
      <c r="A522" s="252" t="s">
        <v>176</v>
      </c>
      <c r="B522" s="252" t="s">
        <v>244</v>
      </c>
      <c r="C522" s="253">
        <v>36.275300000000001</v>
      </c>
      <c r="D522" s="253">
        <v>0</v>
      </c>
      <c r="E522" s="254">
        <f t="shared" si="32"/>
        <v>-1</v>
      </c>
      <c r="F522" s="253">
        <v>3461.0332199999998</v>
      </c>
      <c r="G522" s="253">
        <v>1644.3483200000001</v>
      </c>
      <c r="H522" s="254">
        <f t="shared" si="33"/>
        <v>-0.52489669544402695</v>
      </c>
      <c r="I522" s="253">
        <v>1743.26541</v>
      </c>
      <c r="J522" s="254">
        <f t="shared" si="34"/>
        <v>-5.674241537322755E-2</v>
      </c>
      <c r="K522" s="253">
        <v>10775.65086</v>
      </c>
      <c r="L522" s="253">
        <v>6931.2482600000003</v>
      </c>
      <c r="M522" s="254">
        <f t="shared" si="35"/>
        <v>-0.35676755399255755</v>
      </c>
    </row>
    <row r="523" spans="1:13" x14ac:dyDescent="0.25">
      <c r="A523" s="252" t="s">
        <v>176</v>
      </c>
      <c r="B523" s="252" t="s">
        <v>209</v>
      </c>
      <c r="C523" s="253">
        <v>2504.4768800000002</v>
      </c>
      <c r="D523" s="253">
        <v>688.22555</v>
      </c>
      <c r="E523" s="254">
        <f t="shared" si="32"/>
        <v>-0.72520187529141822</v>
      </c>
      <c r="F523" s="253">
        <v>50954.648650000003</v>
      </c>
      <c r="G523" s="253">
        <v>25573.997139999999</v>
      </c>
      <c r="H523" s="254">
        <f t="shared" si="33"/>
        <v>-0.49810276750873062</v>
      </c>
      <c r="I523" s="253">
        <v>33241.135289999998</v>
      </c>
      <c r="J523" s="254">
        <f t="shared" si="34"/>
        <v>-0.23065211471000868</v>
      </c>
      <c r="K523" s="253">
        <v>163916.11809999999</v>
      </c>
      <c r="L523" s="253">
        <v>106786.77889</v>
      </c>
      <c r="M523" s="254">
        <f t="shared" si="35"/>
        <v>-0.34852789263315276</v>
      </c>
    </row>
    <row r="524" spans="1:13" x14ac:dyDescent="0.25">
      <c r="A524" s="252" t="s">
        <v>176</v>
      </c>
      <c r="B524" s="252" t="s">
        <v>356</v>
      </c>
      <c r="C524" s="253">
        <v>0</v>
      </c>
      <c r="D524" s="253">
        <v>0</v>
      </c>
      <c r="E524" s="254" t="str">
        <f t="shared" si="32"/>
        <v/>
      </c>
      <c r="F524" s="253">
        <v>19.079999999999998</v>
      </c>
      <c r="G524" s="253">
        <v>65.998620000000003</v>
      </c>
      <c r="H524" s="254">
        <f t="shared" si="33"/>
        <v>2.459047169811321</v>
      </c>
      <c r="I524" s="253">
        <v>33.720779999999998</v>
      </c>
      <c r="J524" s="254">
        <f t="shared" si="34"/>
        <v>0.95720917487673796</v>
      </c>
      <c r="K524" s="253">
        <v>70.575659999999999</v>
      </c>
      <c r="L524" s="253">
        <v>230.98761999999999</v>
      </c>
      <c r="M524" s="254">
        <f t="shared" si="35"/>
        <v>2.2729076851707797</v>
      </c>
    </row>
    <row r="525" spans="1:13" x14ac:dyDescent="0.25">
      <c r="A525" s="252" t="s">
        <v>176</v>
      </c>
      <c r="B525" s="252" t="s">
        <v>252</v>
      </c>
      <c r="C525" s="253">
        <v>0</v>
      </c>
      <c r="D525" s="253">
        <v>0</v>
      </c>
      <c r="E525" s="254" t="str">
        <f t="shared" si="32"/>
        <v/>
      </c>
      <c r="F525" s="253">
        <v>124.69549000000001</v>
      </c>
      <c r="G525" s="253">
        <v>28.79693</v>
      </c>
      <c r="H525" s="254">
        <f t="shared" si="33"/>
        <v>-0.76906197649971142</v>
      </c>
      <c r="I525" s="253">
        <v>46.261690000000002</v>
      </c>
      <c r="J525" s="254">
        <f t="shared" si="34"/>
        <v>-0.37752101144597183</v>
      </c>
      <c r="K525" s="253">
        <v>234.75698</v>
      </c>
      <c r="L525" s="253">
        <v>393.11804000000001</v>
      </c>
      <c r="M525" s="254">
        <f t="shared" si="35"/>
        <v>0.67457444715807813</v>
      </c>
    </row>
    <row r="526" spans="1:13" x14ac:dyDescent="0.25">
      <c r="A526" s="252" t="s">
        <v>176</v>
      </c>
      <c r="B526" s="252" t="s">
        <v>208</v>
      </c>
      <c r="C526" s="253">
        <v>371.11786999999998</v>
      </c>
      <c r="D526" s="253">
        <v>0</v>
      </c>
      <c r="E526" s="254">
        <f t="shared" si="32"/>
        <v>-1</v>
      </c>
      <c r="F526" s="253">
        <v>45679.883220000003</v>
      </c>
      <c r="G526" s="253">
        <v>37966.658640000001</v>
      </c>
      <c r="H526" s="254">
        <f t="shared" si="33"/>
        <v>-0.16885385942980968</v>
      </c>
      <c r="I526" s="253">
        <v>36900.281920000001</v>
      </c>
      <c r="J526" s="254">
        <f t="shared" si="34"/>
        <v>2.8898877312425686E-2</v>
      </c>
      <c r="K526" s="253">
        <v>176804.23071999999</v>
      </c>
      <c r="L526" s="253">
        <v>138555.57209</v>
      </c>
      <c r="M526" s="254">
        <f t="shared" si="35"/>
        <v>-0.21633339018099251</v>
      </c>
    </row>
    <row r="527" spans="1:13" x14ac:dyDescent="0.25">
      <c r="A527" s="252" t="s">
        <v>176</v>
      </c>
      <c r="B527" s="252" t="s">
        <v>225</v>
      </c>
      <c r="C527" s="253">
        <v>109.3657</v>
      </c>
      <c r="D527" s="253">
        <v>0</v>
      </c>
      <c r="E527" s="254">
        <f t="shared" si="32"/>
        <v>-1</v>
      </c>
      <c r="F527" s="253">
        <v>5122.1938499999997</v>
      </c>
      <c r="G527" s="253">
        <v>6873.5422799999997</v>
      </c>
      <c r="H527" s="254">
        <f t="shared" si="33"/>
        <v>0.34191373487358345</v>
      </c>
      <c r="I527" s="253">
        <v>8284.5497599999999</v>
      </c>
      <c r="J527" s="254">
        <f t="shared" si="34"/>
        <v>-0.1703179437478568</v>
      </c>
      <c r="K527" s="253">
        <v>22535.909820000001</v>
      </c>
      <c r="L527" s="253">
        <v>27744.14314</v>
      </c>
      <c r="M527" s="254">
        <f t="shared" si="35"/>
        <v>0.2311081896226721</v>
      </c>
    </row>
    <row r="528" spans="1:13" x14ac:dyDescent="0.25">
      <c r="A528" s="252" t="s">
        <v>176</v>
      </c>
      <c r="B528" s="252" t="s">
        <v>247</v>
      </c>
      <c r="C528" s="253">
        <v>202.96147999999999</v>
      </c>
      <c r="D528" s="253">
        <v>0</v>
      </c>
      <c r="E528" s="254">
        <f t="shared" si="32"/>
        <v>-1</v>
      </c>
      <c r="F528" s="253">
        <v>4753.2090099999996</v>
      </c>
      <c r="G528" s="253">
        <v>2961.4336199999998</v>
      </c>
      <c r="H528" s="254">
        <f t="shared" si="33"/>
        <v>-0.37696120373212871</v>
      </c>
      <c r="I528" s="253">
        <v>3769.1170900000002</v>
      </c>
      <c r="J528" s="254">
        <f t="shared" si="34"/>
        <v>-0.21428983252945333</v>
      </c>
      <c r="K528" s="253">
        <v>19228.394550000001</v>
      </c>
      <c r="L528" s="253">
        <v>16028.4733</v>
      </c>
      <c r="M528" s="254">
        <f t="shared" si="35"/>
        <v>-0.16641645466963861</v>
      </c>
    </row>
    <row r="529" spans="1:13" x14ac:dyDescent="0.25">
      <c r="A529" s="252" t="s">
        <v>176</v>
      </c>
      <c r="B529" s="252" t="s">
        <v>205</v>
      </c>
      <c r="C529" s="253">
        <v>1464.1046699999999</v>
      </c>
      <c r="D529" s="253">
        <v>522.02446999999995</v>
      </c>
      <c r="E529" s="254">
        <f t="shared" si="32"/>
        <v>-0.64345140023356384</v>
      </c>
      <c r="F529" s="253">
        <v>58091.699249999998</v>
      </c>
      <c r="G529" s="253">
        <v>27424.95982</v>
      </c>
      <c r="H529" s="254">
        <f t="shared" si="33"/>
        <v>-0.52790226187091616</v>
      </c>
      <c r="I529" s="253">
        <v>28013.60413</v>
      </c>
      <c r="J529" s="254">
        <f t="shared" si="34"/>
        <v>-2.1012801754045518E-2</v>
      </c>
      <c r="K529" s="253">
        <v>196251.76678000001</v>
      </c>
      <c r="L529" s="253">
        <v>104328.35915</v>
      </c>
      <c r="M529" s="254">
        <f t="shared" si="35"/>
        <v>-0.46839531250206257</v>
      </c>
    </row>
    <row r="530" spans="1:13" x14ac:dyDescent="0.25">
      <c r="A530" s="252" t="s">
        <v>176</v>
      </c>
      <c r="B530" s="252" t="s">
        <v>211</v>
      </c>
      <c r="C530" s="253">
        <v>54.126399999999997</v>
      </c>
      <c r="D530" s="253">
        <v>2.6459999999999999</v>
      </c>
      <c r="E530" s="254">
        <f t="shared" si="32"/>
        <v>-0.95111442844896388</v>
      </c>
      <c r="F530" s="253">
        <v>40666.429819999998</v>
      </c>
      <c r="G530" s="253">
        <v>24921.416440000001</v>
      </c>
      <c r="H530" s="254">
        <f t="shared" si="33"/>
        <v>-0.38717471510755797</v>
      </c>
      <c r="I530" s="253">
        <v>38347.397490000003</v>
      </c>
      <c r="J530" s="254">
        <f t="shared" si="34"/>
        <v>-0.3501145300277847</v>
      </c>
      <c r="K530" s="253">
        <v>162532.3603</v>
      </c>
      <c r="L530" s="253">
        <v>125616.7205</v>
      </c>
      <c r="M530" s="254">
        <f t="shared" si="35"/>
        <v>-0.22712793767260642</v>
      </c>
    </row>
    <row r="531" spans="1:13" x14ac:dyDescent="0.25">
      <c r="A531" s="252" t="s">
        <v>176</v>
      </c>
      <c r="B531" s="252" t="s">
        <v>282</v>
      </c>
      <c r="C531" s="253">
        <v>0</v>
      </c>
      <c r="D531" s="253">
        <v>0</v>
      </c>
      <c r="E531" s="254" t="str">
        <f t="shared" si="32"/>
        <v/>
      </c>
      <c r="F531" s="253">
        <v>2621.31149</v>
      </c>
      <c r="G531" s="253">
        <v>2316.7231099999999</v>
      </c>
      <c r="H531" s="254">
        <f t="shared" si="33"/>
        <v>-0.11619694231760302</v>
      </c>
      <c r="I531" s="253">
        <v>2614.6305400000001</v>
      </c>
      <c r="J531" s="254">
        <f t="shared" si="34"/>
        <v>-0.11393863318065589</v>
      </c>
      <c r="K531" s="253">
        <v>8667.1120599999995</v>
      </c>
      <c r="L531" s="253">
        <v>10180.8007</v>
      </c>
      <c r="M531" s="254">
        <f t="shared" si="35"/>
        <v>0.17464740613957175</v>
      </c>
    </row>
    <row r="532" spans="1:13" x14ac:dyDescent="0.25">
      <c r="A532" s="252" t="s">
        <v>176</v>
      </c>
      <c r="B532" s="252" t="s">
        <v>232</v>
      </c>
      <c r="C532" s="253">
        <v>143.60516000000001</v>
      </c>
      <c r="D532" s="253">
        <v>0</v>
      </c>
      <c r="E532" s="254">
        <f t="shared" si="32"/>
        <v>-1</v>
      </c>
      <c r="F532" s="253">
        <v>11754.886350000001</v>
      </c>
      <c r="G532" s="253">
        <v>5669.7527799999998</v>
      </c>
      <c r="H532" s="254">
        <f t="shared" si="33"/>
        <v>-0.51766843071179514</v>
      </c>
      <c r="I532" s="253">
        <v>7613.5422500000004</v>
      </c>
      <c r="J532" s="254">
        <f t="shared" si="34"/>
        <v>-0.25530684747956844</v>
      </c>
      <c r="K532" s="253">
        <v>36760.163740000004</v>
      </c>
      <c r="L532" s="253">
        <v>25361.07301</v>
      </c>
      <c r="M532" s="254">
        <f t="shared" si="35"/>
        <v>-0.31009357876162724</v>
      </c>
    </row>
    <row r="533" spans="1:13" x14ac:dyDescent="0.25">
      <c r="A533" s="252" t="s">
        <v>176</v>
      </c>
      <c r="B533" s="252" t="s">
        <v>228</v>
      </c>
      <c r="C533" s="253">
        <v>1023.78275</v>
      </c>
      <c r="D533" s="253">
        <v>281.20553999999998</v>
      </c>
      <c r="E533" s="254">
        <f t="shared" si="32"/>
        <v>-0.72532694070104231</v>
      </c>
      <c r="F533" s="253">
        <v>17492.4401</v>
      </c>
      <c r="G533" s="253">
        <v>13511.768190000001</v>
      </c>
      <c r="H533" s="254">
        <f t="shared" si="33"/>
        <v>-0.22756527318335651</v>
      </c>
      <c r="I533" s="253">
        <v>14707.956910000001</v>
      </c>
      <c r="J533" s="254">
        <f t="shared" si="34"/>
        <v>-8.1329359836967319E-2</v>
      </c>
      <c r="K533" s="253">
        <v>65739.048320000002</v>
      </c>
      <c r="L533" s="253">
        <v>51058.720739999997</v>
      </c>
      <c r="M533" s="254">
        <f t="shared" si="35"/>
        <v>-0.22331214027529145</v>
      </c>
    </row>
    <row r="534" spans="1:13" x14ac:dyDescent="0.25">
      <c r="A534" s="252" t="s">
        <v>176</v>
      </c>
      <c r="B534" s="252" t="s">
        <v>203</v>
      </c>
      <c r="C534" s="253">
        <v>3161.9984100000001</v>
      </c>
      <c r="D534" s="253">
        <v>414.85606000000001</v>
      </c>
      <c r="E534" s="254">
        <f t="shared" si="32"/>
        <v>-0.86879940904208108</v>
      </c>
      <c r="F534" s="253">
        <v>112942.18195</v>
      </c>
      <c r="G534" s="253">
        <v>68068.074009999997</v>
      </c>
      <c r="H534" s="254">
        <f t="shared" si="33"/>
        <v>-0.39731929351131157</v>
      </c>
      <c r="I534" s="253">
        <v>94391.910300000003</v>
      </c>
      <c r="J534" s="254">
        <f t="shared" si="34"/>
        <v>-0.27887809671757435</v>
      </c>
      <c r="K534" s="253">
        <v>415292.97404</v>
      </c>
      <c r="L534" s="253">
        <v>311467.79301000002</v>
      </c>
      <c r="M534" s="254">
        <f t="shared" si="35"/>
        <v>-0.25000466542927791</v>
      </c>
    </row>
    <row r="535" spans="1:13" x14ac:dyDescent="0.25">
      <c r="A535" s="252" t="s">
        <v>176</v>
      </c>
      <c r="B535" s="252" t="s">
        <v>350</v>
      </c>
      <c r="C535" s="253">
        <v>0</v>
      </c>
      <c r="D535" s="253">
        <v>0</v>
      </c>
      <c r="E535" s="254" t="str">
        <f t="shared" si="32"/>
        <v/>
      </c>
      <c r="F535" s="253">
        <v>246.69713999999999</v>
      </c>
      <c r="G535" s="253">
        <v>164.80270999999999</v>
      </c>
      <c r="H535" s="254">
        <f t="shared" si="33"/>
        <v>-0.33196343500374592</v>
      </c>
      <c r="I535" s="253">
        <v>281.84665000000001</v>
      </c>
      <c r="J535" s="254">
        <f t="shared" si="34"/>
        <v>-0.41527525695267276</v>
      </c>
      <c r="K535" s="253">
        <v>570.52529000000004</v>
      </c>
      <c r="L535" s="253">
        <v>636.26148000000001</v>
      </c>
      <c r="M535" s="254">
        <f t="shared" si="35"/>
        <v>0.11522046638808936</v>
      </c>
    </row>
    <row r="536" spans="1:13" x14ac:dyDescent="0.25">
      <c r="A536" s="252" t="s">
        <v>176</v>
      </c>
      <c r="B536" s="252" t="s">
        <v>299</v>
      </c>
      <c r="C536" s="253">
        <v>0</v>
      </c>
      <c r="D536" s="253">
        <v>0</v>
      </c>
      <c r="E536" s="254" t="str">
        <f t="shared" si="32"/>
        <v/>
      </c>
      <c r="F536" s="253">
        <v>328.14010000000002</v>
      </c>
      <c r="G536" s="253">
        <v>348.86457999999999</v>
      </c>
      <c r="H536" s="254">
        <f t="shared" si="33"/>
        <v>6.3157413555978037E-2</v>
      </c>
      <c r="I536" s="253">
        <v>852.15814999999998</v>
      </c>
      <c r="J536" s="254">
        <f t="shared" si="34"/>
        <v>-0.59061052223698152</v>
      </c>
      <c r="K536" s="253">
        <v>2445.9958900000001</v>
      </c>
      <c r="L536" s="253">
        <v>2922.9508799999999</v>
      </c>
      <c r="M536" s="254">
        <f t="shared" si="35"/>
        <v>0.19499419109817051</v>
      </c>
    </row>
    <row r="537" spans="1:13" x14ac:dyDescent="0.25">
      <c r="A537" s="252" t="s">
        <v>176</v>
      </c>
      <c r="B537" s="252" t="s">
        <v>316</v>
      </c>
      <c r="C537" s="253">
        <v>0</v>
      </c>
      <c r="D537" s="253">
        <v>0</v>
      </c>
      <c r="E537" s="254" t="str">
        <f t="shared" si="32"/>
        <v/>
      </c>
      <c r="F537" s="253">
        <v>9.7832500000000007</v>
      </c>
      <c r="G537" s="253">
        <v>2.6509999999999998</v>
      </c>
      <c r="H537" s="254">
        <f t="shared" si="33"/>
        <v>-0.72902665269721212</v>
      </c>
      <c r="I537" s="253">
        <v>1.6615</v>
      </c>
      <c r="J537" s="254">
        <f t="shared" si="34"/>
        <v>0.59554619319891655</v>
      </c>
      <c r="K537" s="253">
        <v>223.01218</v>
      </c>
      <c r="L537" s="253">
        <v>5.2293799999999999</v>
      </c>
      <c r="M537" s="254">
        <f t="shared" si="35"/>
        <v>-0.97655114621990602</v>
      </c>
    </row>
    <row r="538" spans="1:13" x14ac:dyDescent="0.25">
      <c r="A538" s="252" t="s">
        <v>176</v>
      </c>
      <c r="B538" s="252" t="s">
        <v>261</v>
      </c>
      <c r="C538" s="253">
        <v>0</v>
      </c>
      <c r="D538" s="253">
        <v>0</v>
      </c>
      <c r="E538" s="254" t="str">
        <f t="shared" si="32"/>
        <v/>
      </c>
      <c r="F538" s="253">
        <v>888.29313000000002</v>
      </c>
      <c r="G538" s="253">
        <v>874.83139000000006</v>
      </c>
      <c r="H538" s="254">
        <f t="shared" si="33"/>
        <v>-1.5154614558372193E-2</v>
      </c>
      <c r="I538" s="253">
        <v>699.94208000000003</v>
      </c>
      <c r="J538" s="254">
        <f t="shared" si="34"/>
        <v>0.2498625457695014</v>
      </c>
      <c r="K538" s="253">
        <v>3704.4976700000002</v>
      </c>
      <c r="L538" s="253">
        <v>2694.3239600000002</v>
      </c>
      <c r="M538" s="254">
        <f t="shared" si="35"/>
        <v>-0.27268844523257585</v>
      </c>
    </row>
    <row r="539" spans="1:13" x14ac:dyDescent="0.25">
      <c r="A539" s="252" t="s">
        <v>176</v>
      </c>
      <c r="B539" s="252" t="s">
        <v>359</v>
      </c>
      <c r="C539" s="253">
        <v>0</v>
      </c>
      <c r="D539" s="253">
        <v>0</v>
      </c>
      <c r="E539" s="254" t="str">
        <f t="shared" si="32"/>
        <v/>
      </c>
      <c r="F539" s="253">
        <v>3.5000000000000001E-3</v>
      </c>
      <c r="G539" s="253">
        <v>4.7271599999999996</v>
      </c>
      <c r="H539" s="254">
        <f t="shared" si="33"/>
        <v>1349.6171428571427</v>
      </c>
      <c r="I539" s="253">
        <v>4.4303699999999999</v>
      </c>
      <c r="J539" s="254">
        <f t="shared" si="34"/>
        <v>6.6989890234901317E-2</v>
      </c>
      <c r="K539" s="253">
        <v>10.803179999999999</v>
      </c>
      <c r="L539" s="253">
        <v>16.622990000000001</v>
      </c>
      <c r="M539" s="254">
        <f t="shared" si="35"/>
        <v>0.53871267534189027</v>
      </c>
    </row>
    <row r="540" spans="1:13" x14ac:dyDescent="0.25">
      <c r="A540" s="252" t="s">
        <v>176</v>
      </c>
      <c r="B540" s="252" t="s">
        <v>311</v>
      </c>
      <c r="C540" s="253">
        <v>8.6821999999999999</v>
      </c>
      <c r="D540" s="253">
        <v>0</v>
      </c>
      <c r="E540" s="254">
        <f t="shared" si="32"/>
        <v>-1</v>
      </c>
      <c r="F540" s="253">
        <v>1147.9142400000001</v>
      </c>
      <c r="G540" s="253">
        <v>504.37574000000001</v>
      </c>
      <c r="H540" s="254">
        <f t="shared" si="33"/>
        <v>-0.5606154863973114</v>
      </c>
      <c r="I540" s="253">
        <v>521.84742000000006</v>
      </c>
      <c r="J540" s="254">
        <f t="shared" si="34"/>
        <v>-3.3480437634433535E-2</v>
      </c>
      <c r="K540" s="253">
        <v>2878.5380700000001</v>
      </c>
      <c r="L540" s="253">
        <v>1729.3573899999999</v>
      </c>
      <c r="M540" s="254">
        <f t="shared" si="35"/>
        <v>-0.39922372122735206</v>
      </c>
    </row>
    <row r="541" spans="1:13" x14ac:dyDescent="0.25">
      <c r="A541" s="252" t="s">
        <v>176</v>
      </c>
      <c r="B541" s="252" t="s">
        <v>243</v>
      </c>
      <c r="C541" s="253">
        <v>5.5620099999999999</v>
      </c>
      <c r="D541" s="253">
        <v>21.0593</v>
      </c>
      <c r="E541" s="254">
        <f t="shared" si="32"/>
        <v>2.7862751055823347</v>
      </c>
      <c r="F541" s="253">
        <v>14984.84165</v>
      </c>
      <c r="G541" s="253">
        <v>7332.3265000000001</v>
      </c>
      <c r="H541" s="254">
        <f t="shared" si="33"/>
        <v>-0.51068375153634005</v>
      </c>
      <c r="I541" s="253">
        <v>9723.6209999999992</v>
      </c>
      <c r="J541" s="254">
        <f t="shared" si="34"/>
        <v>-0.2459263375238504</v>
      </c>
      <c r="K541" s="253">
        <v>44052.320339999998</v>
      </c>
      <c r="L541" s="253">
        <v>29782.36577</v>
      </c>
      <c r="M541" s="254">
        <f t="shared" si="35"/>
        <v>-0.32393196226357956</v>
      </c>
    </row>
    <row r="542" spans="1:13" x14ac:dyDescent="0.25">
      <c r="A542" s="252" t="s">
        <v>176</v>
      </c>
      <c r="B542" s="252" t="s">
        <v>315</v>
      </c>
      <c r="C542" s="253">
        <v>2.2159200000000001</v>
      </c>
      <c r="D542" s="253">
        <v>0</v>
      </c>
      <c r="E542" s="254">
        <f t="shared" si="32"/>
        <v>-1</v>
      </c>
      <c r="F542" s="253">
        <v>1266.78163</v>
      </c>
      <c r="G542" s="253">
        <v>1411.0415700000001</v>
      </c>
      <c r="H542" s="254">
        <f t="shared" si="33"/>
        <v>0.11387909058959123</v>
      </c>
      <c r="I542" s="253">
        <v>1312.95039</v>
      </c>
      <c r="J542" s="254">
        <f t="shared" si="34"/>
        <v>7.4710499914623751E-2</v>
      </c>
      <c r="K542" s="253">
        <v>3326.9896699999999</v>
      </c>
      <c r="L542" s="253">
        <v>4256.0967499999997</v>
      </c>
      <c r="M542" s="254">
        <f t="shared" si="35"/>
        <v>0.27926359025935898</v>
      </c>
    </row>
    <row r="543" spans="1:13" x14ac:dyDescent="0.25">
      <c r="A543" s="252" t="s">
        <v>176</v>
      </c>
      <c r="B543" s="252" t="s">
        <v>250</v>
      </c>
      <c r="C543" s="253">
        <v>2.6099800000000002</v>
      </c>
      <c r="D543" s="253">
        <v>0</v>
      </c>
      <c r="E543" s="254">
        <f t="shared" si="32"/>
        <v>-1</v>
      </c>
      <c r="F543" s="253">
        <v>6023.1151499999996</v>
      </c>
      <c r="G543" s="253">
        <v>2581.95876</v>
      </c>
      <c r="H543" s="254">
        <f t="shared" si="33"/>
        <v>-0.57132502107318994</v>
      </c>
      <c r="I543" s="253">
        <v>3889.6429800000001</v>
      </c>
      <c r="J543" s="254">
        <f t="shared" si="34"/>
        <v>-0.33619646500306821</v>
      </c>
      <c r="K543" s="253">
        <v>29391.820800000001</v>
      </c>
      <c r="L543" s="253">
        <v>14463.444450000001</v>
      </c>
      <c r="M543" s="254">
        <f t="shared" si="35"/>
        <v>-0.50790920547528651</v>
      </c>
    </row>
    <row r="544" spans="1:13" x14ac:dyDescent="0.25">
      <c r="A544" s="252" t="s">
        <v>176</v>
      </c>
      <c r="B544" s="252" t="s">
        <v>290</v>
      </c>
      <c r="C544" s="253">
        <v>0</v>
      </c>
      <c r="D544" s="253">
        <v>0</v>
      </c>
      <c r="E544" s="254" t="str">
        <f t="shared" si="32"/>
        <v/>
      </c>
      <c r="F544" s="253">
        <v>4349.7267899999997</v>
      </c>
      <c r="G544" s="253">
        <v>4125.2985500000004</v>
      </c>
      <c r="H544" s="254">
        <f t="shared" si="33"/>
        <v>-5.1595939431404947E-2</v>
      </c>
      <c r="I544" s="253">
        <v>4926.2141000000001</v>
      </c>
      <c r="J544" s="254">
        <f t="shared" si="34"/>
        <v>-0.16258236725845909</v>
      </c>
      <c r="K544" s="253">
        <v>15734.71523</v>
      </c>
      <c r="L544" s="253">
        <v>16786.156370000001</v>
      </c>
      <c r="M544" s="254">
        <f t="shared" si="35"/>
        <v>6.682301678998992E-2</v>
      </c>
    </row>
    <row r="545" spans="1:13" x14ac:dyDescent="0.25">
      <c r="A545" s="252" t="s">
        <v>176</v>
      </c>
      <c r="B545" s="252" t="s">
        <v>229</v>
      </c>
      <c r="C545" s="253">
        <v>141.86993000000001</v>
      </c>
      <c r="D545" s="253">
        <v>0</v>
      </c>
      <c r="E545" s="254">
        <f t="shared" si="32"/>
        <v>-1</v>
      </c>
      <c r="F545" s="253">
        <v>5850.5140199999996</v>
      </c>
      <c r="G545" s="253">
        <v>3478.4757500000001</v>
      </c>
      <c r="H545" s="254">
        <f t="shared" si="33"/>
        <v>-0.4054410026009988</v>
      </c>
      <c r="I545" s="253">
        <v>3903.8226399999999</v>
      </c>
      <c r="J545" s="254">
        <f t="shared" si="34"/>
        <v>-0.10895650986849137</v>
      </c>
      <c r="K545" s="253">
        <v>15056.88438</v>
      </c>
      <c r="L545" s="253">
        <v>13589.756299999999</v>
      </c>
      <c r="M545" s="254">
        <f t="shared" si="35"/>
        <v>-9.7439021445152374E-2</v>
      </c>
    </row>
    <row r="546" spans="1:13" x14ac:dyDescent="0.25">
      <c r="A546" s="252" t="s">
        <v>176</v>
      </c>
      <c r="B546" s="252" t="s">
        <v>304</v>
      </c>
      <c r="C546" s="253">
        <v>1.0488999999999999</v>
      </c>
      <c r="D546" s="253">
        <v>0</v>
      </c>
      <c r="E546" s="254">
        <f t="shared" si="32"/>
        <v>-1</v>
      </c>
      <c r="F546" s="253">
        <v>1204.4999399999999</v>
      </c>
      <c r="G546" s="253">
        <v>268.16226</v>
      </c>
      <c r="H546" s="254">
        <f t="shared" si="33"/>
        <v>-0.7773663151863669</v>
      </c>
      <c r="I546" s="253">
        <v>1072.5826099999999</v>
      </c>
      <c r="J546" s="254">
        <f t="shared" si="34"/>
        <v>-0.74998451634415364</v>
      </c>
      <c r="K546" s="253">
        <v>3505.2676999999999</v>
      </c>
      <c r="L546" s="253">
        <v>3806.2552999999998</v>
      </c>
      <c r="M546" s="254">
        <f t="shared" si="35"/>
        <v>8.5867222066947857E-2</v>
      </c>
    </row>
    <row r="547" spans="1:13" x14ac:dyDescent="0.25">
      <c r="A547" s="252" t="s">
        <v>176</v>
      </c>
      <c r="B547" s="252" t="s">
        <v>245</v>
      </c>
      <c r="C547" s="253">
        <v>2.6118999999999999</v>
      </c>
      <c r="D547" s="253">
        <v>6.6349999999999998</v>
      </c>
      <c r="E547" s="254">
        <f t="shared" si="32"/>
        <v>1.5402963360006128</v>
      </c>
      <c r="F547" s="253">
        <v>732.56771000000003</v>
      </c>
      <c r="G547" s="253">
        <v>852.09903999999995</v>
      </c>
      <c r="H547" s="254">
        <f t="shared" si="33"/>
        <v>0.16316762036918053</v>
      </c>
      <c r="I547" s="253">
        <v>1350.5776699999999</v>
      </c>
      <c r="J547" s="254">
        <f t="shared" si="34"/>
        <v>-0.3690854965786603</v>
      </c>
      <c r="K547" s="253">
        <v>2274.1091500000002</v>
      </c>
      <c r="L547" s="253">
        <v>3291.19308</v>
      </c>
      <c r="M547" s="254">
        <f t="shared" si="35"/>
        <v>0.4472449926161195</v>
      </c>
    </row>
    <row r="548" spans="1:13" x14ac:dyDescent="0.25">
      <c r="A548" s="252" t="s">
        <v>176</v>
      </c>
      <c r="B548" s="252" t="s">
        <v>519</v>
      </c>
      <c r="C548" s="253">
        <v>0</v>
      </c>
      <c r="D548" s="253">
        <v>0</v>
      </c>
      <c r="E548" s="254" t="str">
        <f t="shared" si="32"/>
        <v/>
      </c>
      <c r="F548" s="253">
        <v>0</v>
      </c>
      <c r="G548" s="253">
        <v>0</v>
      </c>
      <c r="H548" s="254" t="str">
        <f t="shared" si="33"/>
        <v/>
      </c>
      <c r="I548" s="253">
        <v>0</v>
      </c>
      <c r="J548" s="254" t="str">
        <f t="shared" si="34"/>
        <v/>
      </c>
      <c r="K548" s="253">
        <v>0</v>
      </c>
      <c r="L548" s="253">
        <v>0</v>
      </c>
      <c r="M548" s="254" t="str">
        <f t="shared" si="35"/>
        <v/>
      </c>
    </row>
    <row r="549" spans="1:13" x14ac:dyDescent="0.25">
      <c r="A549" s="252" t="s">
        <v>176</v>
      </c>
      <c r="B549" s="252" t="s">
        <v>327</v>
      </c>
      <c r="C549" s="253">
        <v>0</v>
      </c>
      <c r="D549" s="253">
        <v>0</v>
      </c>
      <c r="E549" s="254" t="str">
        <f t="shared" si="32"/>
        <v/>
      </c>
      <c r="F549" s="253">
        <v>1055.53242</v>
      </c>
      <c r="G549" s="253">
        <v>927.93190000000004</v>
      </c>
      <c r="H549" s="254">
        <f t="shared" si="33"/>
        <v>-0.1208873527541674</v>
      </c>
      <c r="I549" s="253">
        <v>1875.66985</v>
      </c>
      <c r="J549" s="254">
        <f t="shared" si="34"/>
        <v>-0.50527972713321589</v>
      </c>
      <c r="K549" s="253">
        <v>4798.4803899999997</v>
      </c>
      <c r="L549" s="253">
        <v>6044.5220099999997</v>
      </c>
      <c r="M549" s="254">
        <f t="shared" si="35"/>
        <v>0.25967421323566153</v>
      </c>
    </row>
    <row r="550" spans="1:13" x14ac:dyDescent="0.25">
      <c r="A550" s="252" t="s">
        <v>176</v>
      </c>
      <c r="B550" s="252" t="s">
        <v>312</v>
      </c>
      <c r="C550" s="253">
        <v>2.06515</v>
      </c>
      <c r="D550" s="253">
        <v>0</v>
      </c>
      <c r="E550" s="254">
        <f t="shared" si="32"/>
        <v>-1</v>
      </c>
      <c r="F550" s="253">
        <v>1251.88156</v>
      </c>
      <c r="G550" s="253">
        <v>775.38954999999999</v>
      </c>
      <c r="H550" s="254">
        <f t="shared" si="33"/>
        <v>-0.38062067948344891</v>
      </c>
      <c r="I550" s="253">
        <v>2512.96765</v>
      </c>
      <c r="J550" s="254">
        <f t="shared" si="34"/>
        <v>-0.69144467498417661</v>
      </c>
      <c r="K550" s="253">
        <v>3796.0904599999999</v>
      </c>
      <c r="L550" s="253">
        <v>3890.6822999999999</v>
      </c>
      <c r="M550" s="254">
        <f t="shared" si="35"/>
        <v>2.4918226000336219E-2</v>
      </c>
    </row>
    <row r="551" spans="1:13" x14ac:dyDescent="0.25">
      <c r="A551" s="252" t="s">
        <v>176</v>
      </c>
      <c r="B551" s="252" t="s">
        <v>369</v>
      </c>
      <c r="C551" s="253">
        <v>0</v>
      </c>
      <c r="D551" s="253">
        <v>0</v>
      </c>
      <c r="E551" s="254" t="str">
        <f t="shared" si="32"/>
        <v/>
      </c>
      <c r="F551" s="253">
        <v>6.0962399999999999</v>
      </c>
      <c r="G551" s="253">
        <v>4.01912</v>
      </c>
      <c r="H551" s="254">
        <f t="shared" si="33"/>
        <v>-0.3407214939044394</v>
      </c>
      <c r="I551" s="253">
        <v>3.6326800000000001</v>
      </c>
      <c r="J551" s="254">
        <f t="shared" si="34"/>
        <v>0.10637876168558758</v>
      </c>
      <c r="K551" s="253">
        <v>18.641559999999998</v>
      </c>
      <c r="L551" s="253">
        <v>16.747509999999998</v>
      </c>
      <c r="M551" s="254">
        <f t="shared" si="35"/>
        <v>-0.10160362115616939</v>
      </c>
    </row>
    <row r="552" spans="1:13" x14ac:dyDescent="0.25">
      <c r="A552" s="252" t="s">
        <v>176</v>
      </c>
      <c r="B552" s="252" t="s">
        <v>319</v>
      </c>
      <c r="C552" s="253">
        <v>0</v>
      </c>
      <c r="D552" s="253">
        <v>0</v>
      </c>
      <c r="E552" s="254" t="str">
        <f t="shared" si="32"/>
        <v/>
      </c>
      <c r="F552" s="253">
        <v>86.446730000000002</v>
      </c>
      <c r="G552" s="253">
        <v>561.07429000000002</v>
      </c>
      <c r="H552" s="254">
        <f t="shared" si="33"/>
        <v>5.4904050158982303</v>
      </c>
      <c r="I552" s="253">
        <v>330.8854</v>
      </c>
      <c r="J552" s="254">
        <f t="shared" si="34"/>
        <v>0.69567557226761889</v>
      </c>
      <c r="K552" s="253">
        <v>546.44804999999997</v>
      </c>
      <c r="L552" s="253">
        <v>1654.3586</v>
      </c>
      <c r="M552" s="254">
        <f t="shared" si="35"/>
        <v>2.0274764453821366</v>
      </c>
    </row>
    <row r="553" spans="1:13" x14ac:dyDescent="0.25">
      <c r="A553" s="252" t="s">
        <v>176</v>
      </c>
      <c r="B553" s="252" t="s">
        <v>326</v>
      </c>
      <c r="C553" s="253">
        <v>1.9529999999999999E-2</v>
      </c>
      <c r="D553" s="253">
        <v>0</v>
      </c>
      <c r="E553" s="254">
        <f t="shared" si="32"/>
        <v>-1</v>
      </c>
      <c r="F553" s="253">
        <v>264.85595000000001</v>
      </c>
      <c r="G553" s="253">
        <v>1964.0283400000001</v>
      </c>
      <c r="H553" s="254">
        <f t="shared" si="33"/>
        <v>6.4154586294927487</v>
      </c>
      <c r="I553" s="253">
        <v>1259.2786900000001</v>
      </c>
      <c r="J553" s="254">
        <f t="shared" si="34"/>
        <v>0.55964549832888855</v>
      </c>
      <c r="K553" s="253">
        <v>1005.85889</v>
      </c>
      <c r="L553" s="253">
        <v>6982.04169</v>
      </c>
      <c r="M553" s="254">
        <f t="shared" si="35"/>
        <v>5.9413729494402538</v>
      </c>
    </row>
    <row r="554" spans="1:13" x14ac:dyDescent="0.25">
      <c r="A554" s="252" t="s">
        <v>176</v>
      </c>
      <c r="B554" s="252" t="s">
        <v>264</v>
      </c>
      <c r="C554" s="253">
        <v>25.55772</v>
      </c>
      <c r="D554" s="253">
        <v>0</v>
      </c>
      <c r="E554" s="254">
        <f t="shared" si="32"/>
        <v>-1</v>
      </c>
      <c r="F554" s="253">
        <v>3539.5877999999998</v>
      </c>
      <c r="G554" s="253">
        <v>3149.65481</v>
      </c>
      <c r="H554" s="254">
        <f t="shared" si="33"/>
        <v>-0.11016338964667005</v>
      </c>
      <c r="I554" s="253">
        <v>3740.9377199999999</v>
      </c>
      <c r="J554" s="254">
        <f t="shared" si="34"/>
        <v>-0.15805740545715363</v>
      </c>
      <c r="K554" s="253">
        <v>13385.14479</v>
      </c>
      <c r="L554" s="253">
        <v>12043.44096</v>
      </c>
      <c r="M554" s="254">
        <f t="shared" si="35"/>
        <v>-0.10023827542025421</v>
      </c>
    </row>
    <row r="555" spans="1:13" x14ac:dyDescent="0.25">
      <c r="A555" s="252" t="s">
        <v>176</v>
      </c>
      <c r="B555" s="252" t="s">
        <v>333</v>
      </c>
      <c r="C555" s="253">
        <v>0</v>
      </c>
      <c r="D555" s="253">
        <v>0</v>
      </c>
      <c r="E555" s="254" t="str">
        <f t="shared" si="32"/>
        <v/>
      </c>
      <c r="F555" s="253">
        <v>1.55888</v>
      </c>
      <c r="G555" s="253">
        <v>2.0613800000000002</v>
      </c>
      <c r="H555" s="254">
        <f t="shared" si="33"/>
        <v>0.32234681309658231</v>
      </c>
      <c r="I555" s="253">
        <v>89.081100000000006</v>
      </c>
      <c r="J555" s="254">
        <f t="shared" si="34"/>
        <v>-0.97685951340969068</v>
      </c>
      <c r="K555" s="253">
        <v>46.133879999999998</v>
      </c>
      <c r="L555" s="253">
        <v>141.90681000000001</v>
      </c>
      <c r="M555" s="254">
        <f t="shared" si="35"/>
        <v>2.075978218177184</v>
      </c>
    </row>
    <row r="556" spans="1:13" x14ac:dyDescent="0.25">
      <c r="A556" s="252" t="s">
        <v>176</v>
      </c>
      <c r="B556" s="252" t="s">
        <v>298</v>
      </c>
      <c r="C556" s="253">
        <v>0.93600000000000005</v>
      </c>
      <c r="D556" s="253">
        <v>8.2319999999999993</v>
      </c>
      <c r="E556" s="254">
        <f t="shared" si="32"/>
        <v>7.7948717948717938</v>
      </c>
      <c r="F556" s="253">
        <v>1330.95784</v>
      </c>
      <c r="G556" s="253">
        <v>759.65192000000002</v>
      </c>
      <c r="H556" s="254">
        <f t="shared" si="33"/>
        <v>-0.42924419003384806</v>
      </c>
      <c r="I556" s="253">
        <v>1110.86455</v>
      </c>
      <c r="J556" s="254">
        <f t="shared" si="34"/>
        <v>-0.31616152482316584</v>
      </c>
      <c r="K556" s="253">
        <v>5811.3912399999999</v>
      </c>
      <c r="L556" s="253">
        <v>4075.1722799999998</v>
      </c>
      <c r="M556" s="254">
        <f t="shared" si="35"/>
        <v>-0.29876132724459281</v>
      </c>
    </row>
    <row r="557" spans="1:13" x14ac:dyDescent="0.25">
      <c r="A557" s="252" t="s">
        <v>176</v>
      </c>
      <c r="B557" s="252" t="s">
        <v>266</v>
      </c>
      <c r="C557" s="253">
        <v>0</v>
      </c>
      <c r="D557" s="253">
        <v>0</v>
      </c>
      <c r="E557" s="254" t="str">
        <f t="shared" si="32"/>
        <v/>
      </c>
      <c r="F557" s="253">
        <v>4775.6921599999996</v>
      </c>
      <c r="G557" s="253">
        <v>2331.5747700000002</v>
      </c>
      <c r="H557" s="254">
        <f t="shared" si="33"/>
        <v>-0.51178285955516856</v>
      </c>
      <c r="I557" s="253">
        <v>6820.2636199999997</v>
      </c>
      <c r="J557" s="254">
        <f t="shared" si="34"/>
        <v>-0.65814008080819608</v>
      </c>
      <c r="K557" s="253">
        <v>16055.334720000001</v>
      </c>
      <c r="L557" s="253">
        <v>14399.178610000001</v>
      </c>
      <c r="M557" s="254">
        <f t="shared" si="35"/>
        <v>-0.10315301044063185</v>
      </c>
    </row>
    <row r="558" spans="1:13" x14ac:dyDescent="0.25">
      <c r="A558" s="252" t="s">
        <v>176</v>
      </c>
      <c r="B558" s="252" t="s">
        <v>234</v>
      </c>
      <c r="C558" s="253">
        <v>330.41894000000002</v>
      </c>
      <c r="D558" s="253">
        <v>0</v>
      </c>
      <c r="E558" s="254">
        <f t="shared" si="32"/>
        <v>-1</v>
      </c>
      <c r="F558" s="253">
        <v>8123.6364100000001</v>
      </c>
      <c r="G558" s="253">
        <v>5766.2503399999996</v>
      </c>
      <c r="H558" s="254">
        <f t="shared" si="33"/>
        <v>-0.29018852531338246</v>
      </c>
      <c r="I558" s="253">
        <v>7111.0822099999996</v>
      </c>
      <c r="J558" s="254">
        <f t="shared" si="34"/>
        <v>-0.18911775033465683</v>
      </c>
      <c r="K558" s="253">
        <v>23423.559550000002</v>
      </c>
      <c r="L558" s="253">
        <v>23003.792219999999</v>
      </c>
      <c r="M558" s="254">
        <f t="shared" si="35"/>
        <v>-1.7920731864171424E-2</v>
      </c>
    </row>
    <row r="559" spans="1:13" x14ac:dyDescent="0.25">
      <c r="A559" s="252" t="s">
        <v>176</v>
      </c>
      <c r="B559" s="252" t="s">
        <v>357</v>
      </c>
      <c r="C559" s="253">
        <v>0</v>
      </c>
      <c r="D559" s="253">
        <v>0</v>
      </c>
      <c r="E559" s="254" t="str">
        <f t="shared" si="32"/>
        <v/>
      </c>
      <c r="F559" s="253">
        <v>60.954030000000003</v>
      </c>
      <c r="G559" s="253">
        <v>42.144869999999997</v>
      </c>
      <c r="H559" s="254">
        <f t="shared" si="33"/>
        <v>-0.30857943272987864</v>
      </c>
      <c r="I559" s="253">
        <v>33.747549999999997</v>
      </c>
      <c r="J559" s="254">
        <f t="shared" si="34"/>
        <v>0.24882754451804656</v>
      </c>
      <c r="K559" s="253">
        <v>127.88928</v>
      </c>
      <c r="L559" s="253">
        <v>130.56495000000001</v>
      </c>
      <c r="M559" s="254">
        <f t="shared" si="35"/>
        <v>2.0921769205362706E-2</v>
      </c>
    </row>
    <row r="560" spans="1:13" x14ac:dyDescent="0.25">
      <c r="A560" s="252" t="s">
        <v>176</v>
      </c>
      <c r="B560" s="252" t="s">
        <v>389</v>
      </c>
      <c r="C560" s="253">
        <v>0</v>
      </c>
      <c r="D560" s="253">
        <v>0</v>
      </c>
      <c r="E560" s="254" t="str">
        <f t="shared" si="32"/>
        <v/>
      </c>
      <c r="F560" s="253">
        <v>0</v>
      </c>
      <c r="G560" s="253">
        <v>0</v>
      </c>
      <c r="H560" s="254" t="str">
        <f t="shared" si="33"/>
        <v/>
      </c>
      <c r="I560" s="253">
        <v>0</v>
      </c>
      <c r="J560" s="254" t="str">
        <f t="shared" si="34"/>
        <v/>
      </c>
      <c r="K560" s="253">
        <v>0.63917000000000002</v>
      </c>
      <c r="L560" s="253">
        <v>0.13750000000000001</v>
      </c>
      <c r="M560" s="254">
        <f t="shared" si="35"/>
        <v>-0.78487726270006419</v>
      </c>
    </row>
    <row r="561" spans="1:13" x14ac:dyDescent="0.25">
      <c r="A561" s="252" t="s">
        <v>176</v>
      </c>
      <c r="B561" s="252" t="s">
        <v>420</v>
      </c>
      <c r="C561" s="253">
        <v>0</v>
      </c>
      <c r="D561" s="253">
        <v>0</v>
      </c>
      <c r="E561" s="254" t="str">
        <f t="shared" si="32"/>
        <v/>
      </c>
      <c r="F561" s="253">
        <v>0</v>
      </c>
      <c r="G561" s="253">
        <v>0</v>
      </c>
      <c r="H561" s="254" t="str">
        <f t="shared" si="33"/>
        <v/>
      </c>
      <c r="I561" s="253">
        <v>0</v>
      </c>
      <c r="J561" s="254" t="str">
        <f t="shared" si="34"/>
        <v/>
      </c>
      <c r="K561" s="253">
        <v>0.05</v>
      </c>
      <c r="L561" s="253">
        <v>0</v>
      </c>
      <c r="M561" s="254">
        <f t="shared" si="35"/>
        <v>-1</v>
      </c>
    </row>
    <row r="562" spans="1:13" x14ac:dyDescent="0.25">
      <c r="A562" s="252" t="s">
        <v>176</v>
      </c>
      <c r="B562" s="252" t="s">
        <v>277</v>
      </c>
      <c r="C562" s="253">
        <v>166.36259000000001</v>
      </c>
      <c r="D562" s="253">
        <v>0</v>
      </c>
      <c r="E562" s="254">
        <f t="shared" si="32"/>
        <v>-1</v>
      </c>
      <c r="F562" s="253">
        <v>1618.04855</v>
      </c>
      <c r="G562" s="253">
        <v>595.95012999999994</v>
      </c>
      <c r="H562" s="254">
        <f t="shared" si="33"/>
        <v>-0.63168587864684289</v>
      </c>
      <c r="I562" s="253">
        <v>856.24171000000001</v>
      </c>
      <c r="J562" s="254">
        <f t="shared" si="34"/>
        <v>-0.30399310960920145</v>
      </c>
      <c r="K562" s="253">
        <v>4183.9572699999999</v>
      </c>
      <c r="L562" s="253">
        <v>2407.0705499999999</v>
      </c>
      <c r="M562" s="254">
        <f t="shared" si="35"/>
        <v>-0.42469045578947795</v>
      </c>
    </row>
    <row r="563" spans="1:13" x14ac:dyDescent="0.25">
      <c r="A563" s="252" t="s">
        <v>176</v>
      </c>
      <c r="B563" s="252" t="s">
        <v>310</v>
      </c>
      <c r="C563" s="253">
        <v>0</v>
      </c>
      <c r="D563" s="253">
        <v>0</v>
      </c>
      <c r="E563" s="254" t="str">
        <f t="shared" si="32"/>
        <v/>
      </c>
      <c r="F563" s="253">
        <v>390.53316999999998</v>
      </c>
      <c r="G563" s="253">
        <v>136.61228</v>
      </c>
      <c r="H563" s="254">
        <f t="shared" si="33"/>
        <v>-0.65019032826328171</v>
      </c>
      <c r="I563" s="253">
        <v>100.47143</v>
      </c>
      <c r="J563" s="254">
        <f t="shared" si="34"/>
        <v>0.35971270638827368</v>
      </c>
      <c r="K563" s="253">
        <v>1125.3213900000001</v>
      </c>
      <c r="L563" s="253">
        <v>555.06917999999996</v>
      </c>
      <c r="M563" s="254">
        <f t="shared" si="35"/>
        <v>-0.506746086111453</v>
      </c>
    </row>
    <row r="564" spans="1:13" x14ac:dyDescent="0.25">
      <c r="A564" s="252" t="s">
        <v>176</v>
      </c>
      <c r="B564" s="252" t="s">
        <v>223</v>
      </c>
      <c r="C564" s="253">
        <v>0</v>
      </c>
      <c r="D564" s="253">
        <v>0</v>
      </c>
      <c r="E564" s="254" t="str">
        <f t="shared" si="32"/>
        <v/>
      </c>
      <c r="F564" s="253">
        <v>12492.92959</v>
      </c>
      <c r="G564" s="253">
        <v>10350.012290000001</v>
      </c>
      <c r="H564" s="254">
        <f t="shared" si="33"/>
        <v>-0.17153040722452351</v>
      </c>
      <c r="I564" s="253">
        <v>13459.680899999999</v>
      </c>
      <c r="J564" s="254">
        <f t="shared" si="34"/>
        <v>-0.23103583458653909</v>
      </c>
      <c r="K564" s="253">
        <v>52155.17441</v>
      </c>
      <c r="L564" s="253">
        <v>46235.852030000002</v>
      </c>
      <c r="M564" s="254">
        <f t="shared" si="35"/>
        <v>-0.11349444128912844</v>
      </c>
    </row>
    <row r="565" spans="1:13" x14ac:dyDescent="0.25">
      <c r="A565" s="252" t="s">
        <v>176</v>
      </c>
      <c r="B565" s="252" t="s">
        <v>391</v>
      </c>
      <c r="C565" s="253">
        <v>0</v>
      </c>
      <c r="D565" s="253">
        <v>0</v>
      </c>
      <c r="E565" s="254" t="str">
        <f t="shared" si="32"/>
        <v/>
      </c>
      <c r="F565" s="253">
        <v>0</v>
      </c>
      <c r="G565" s="253">
        <v>0</v>
      </c>
      <c r="H565" s="254" t="str">
        <f t="shared" si="33"/>
        <v/>
      </c>
      <c r="I565" s="253">
        <v>0</v>
      </c>
      <c r="J565" s="254" t="str">
        <f t="shared" si="34"/>
        <v/>
      </c>
      <c r="K565" s="253">
        <v>13.56438</v>
      </c>
      <c r="L565" s="253">
        <v>3.9324699999999999</v>
      </c>
      <c r="M565" s="254">
        <f t="shared" si="35"/>
        <v>-0.71008848174409733</v>
      </c>
    </row>
    <row r="566" spans="1:13" x14ac:dyDescent="0.25">
      <c r="A566" s="252" t="s">
        <v>176</v>
      </c>
      <c r="B566" s="252" t="s">
        <v>272</v>
      </c>
      <c r="C566" s="253">
        <v>65.723249999999993</v>
      </c>
      <c r="D566" s="253">
        <v>0</v>
      </c>
      <c r="E566" s="254">
        <f t="shared" si="32"/>
        <v>-1</v>
      </c>
      <c r="F566" s="253">
        <v>2456.6753399999998</v>
      </c>
      <c r="G566" s="253">
        <v>1974.07222</v>
      </c>
      <c r="H566" s="254">
        <f t="shared" si="33"/>
        <v>-0.19644562394638598</v>
      </c>
      <c r="I566" s="253">
        <v>2306.9409599999999</v>
      </c>
      <c r="J566" s="254">
        <f t="shared" si="34"/>
        <v>-0.14429009921432923</v>
      </c>
      <c r="K566" s="253">
        <v>7366.4146300000002</v>
      </c>
      <c r="L566" s="253">
        <v>7607.6808199999996</v>
      </c>
      <c r="M566" s="254">
        <f t="shared" si="35"/>
        <v>3.2752187070414607E-2</v>
      </c>
    </row>
    <row r="567" spans="1:13" x14ac:dyDescent="0.25">
      <c r="A567" s="252" t="s">
        <v>176</v>
      </c>
      <c r="B567" s="252" t="s">
        <v>233</v>
      </c>
      <c r="C567" s="253">
        <v>0.31248999999999999</v>
      </c>
      <c r="D567" s="253">
        <v>0</v>
      </c>
      <c r="E567" s="254">
        <f t="shared" si="32"/>
        <v>-1</v>
      </c>
      <c r="F567" s="253">
        <v>3639.3373099999999</v>
      </c>
      <c r="G567" s="253">
        <v>2066.4929499999998</v>
      </c>
      <c r="H567" s="254">
        <f t="shared" si="33"/>
        <v>-0.43217878037251789</v>
      </c>
      <c r="I567" s="253">
        <v>3691.5218300000001</v>
      </c>
      <c r="J567" s="254">
        <f t="shared" si="34"/>
        <v>-0.44020568070160926</v>
      </c>
      <c r="K567" s="253">
        <v>13411.78836</v>
      </c>
      <c r="L567" s="253">
        <v>9641.1035400000001</v>
      </c>
      <c r="M567" s="254">
        <f t="shared" si="35"/>
        <v>-0.28114705651379668</v>
      </c>
    </row>
    <row r="568" spans="1:13" x14ac:dyDescent="0.25">
      <c r="A568" s="252" t="s">
        <v>176</v>
      </c>
      <c r="B568" s="252" t="s">
        <v>321</v>
      </c>
      <c r="C568" s="253">
        <v>0</v>
      </c>
      <c r="D568" s="253">
        <v>0</v>
      </c>
      <c r="E568" s="254" t="str">
        <f t="shared" si="32"/>
        <v/>
      </c>
      <c r="F568" s="253">
        <v>143.49834000000001</v>
      </c>
      <c r="G568" s="253">
        <v>527.26345000000003</v>
      </c>
      <c r="H568" s="254">
        <f t="shared" si="33"/>
        <v>2.6743522607996719</v>
      </c>
      <c r="I568" s="253">
        <v>558.80962999999997</v>
      </c>
      <c r="J568" s="254">
        <f t="shared" si="34"/>
        <v>-5.64524630686839E-2</v>
      </c>
      <c r="K568" s="253">
        <v>1818.0987299999999</v>
      </c>
      <c r="L568" s="253">
        <v>1707.6356800000001</v>
      </c>
      <c r="M568" s="254">
        <f t="shared" si="35"/>
        <v>-6.0757454024512603E-2</v>
      </c>
    </row>
    <row r="569" spans="1:13" x14ac:dyDescent="0.25">
      <c r="A569" s="252" t="s">
        <v>176</v>
      </c>
      <c r="B569" s="252" t="s">
        <v>239</v>
      </c>
      <c r="C569" s="253">
        <v>563.06670999999994</v>
      </c>
      <c r="D569" s="253">
        <v>153.29383000000001</v>
      </c>
      <c r="E569" s="254">
        <f t="shared" si="32"/>
        <v>-0.72775192125991595</v>
      </c>
      <c r="F569" s="253">
        <v>17888.758470000001</v>
      </c>
      <c r="G569" s="253">
        <v>14984.69009</v>
      </c>
      <c r="H569" s="254">
        <f t="shared" si="33"/>
        <v>-0.16234040975343333</v>
      </c>
      <c r="I569" s="253">
        <v>16747.4326</v>
      </c>
      <c r="J569" s="254">
        <f t="shared" si="34"/>
        <v>-0.10525449196314429</v>
      </c>
      <c r="K569" s="253">
        <v>63848.620849999999</v>
      </c>
      <c r="L569" s="253">
        <v>61600.380899999996</v>
      </c>
      <c r="M569" s="254">
        <f t="shared" si="35"/>
        <v>-3.5212036220513054E-2</v>
      </c>
    </row>
    <row r="570" spans="1:13" x14ac:dyDescent="0.25">
      <c r="A570" s="252" t="s">
        <v>176</v>
      </c>
      <c r="B570" s="252" t="s">
        <v>354</v>
      </c>
      <c r="C570" s="253">
        <v>0</v>
      </c>
      <c r="D570" s="253">
        <v>0</v>
      </c>
      <c r="E570" s="254" t="str">
        <f t="shared" si="32"/>
        <v/>
      </c>
      <c r="F570" s="253">
        <v>12.56461</v>
      </c>
      <c r="G570" s="253">
        <v>25.420629999999999</v>
      </c>
      <c r="H570" s="254">
        <f t="shared" si="33"/>
        <v>1.0231929204328667</v>
      </c>
      <c r="I570" s="253">
        <v>2.4978799999999999</v>
      </c>
      <c r="J570" s="254">
        <f t="shared" si="34"/>
        <v>9.1768819959325505</v>
      </c>
      <c r="K570" s="253">
        <v>210.31424000000001</v>
      </c>
      <c r="L570" s="253">
        <v>206.24413000000001</v>
      </c>
      <c r="M570" s="254">
        <f t="shared" si="35"/>
        <v>-1.9352517451980411E-2</v>
      </c>
    </row>
    <row r="571" spans="1:13" x14ac:dyDescent="0.25">
      <c r="A571" s="252" t="s">
        <v>176</v>
      </c>
      <c r="B571" s="252" t="s">
        <v>265</v>
      </c>
      <c r="C571" s="253">
        <v>27.458549999999999</v>
      </c>
      <c r="D571" s="253">
        <v>0</v>
      </c>
      <c r="E571" s="254">
        <f t="shared" si="32"/>
        <v>-1</v>
      </c>
      <c r="F571" s="253">
        <v>6884.8700799999997</v>
      </c>
      <c r="G571" s="253">
        <v>5192.7427900000002</v>
      </c>
      <c r="H571" s="254">
        <f t="shared" si="33"/>
        <v>-0.24577475977585905</v>
      </c>
      <c r="I571" s="253">
        <v>8039.2325700000001</v>
      </c>
      <c r="J571" s="254">
        <f t="shared" si="34"/>
        <v>-0.35407481438243793</v>
      </c>
      <c r="K571" s="253">
        <v>27225.941169999998</v>
      </c>
      <c r="L571" s="253">
        <v>23169.207600000002</v>
      </c>
      <c r="M571" s="254">
        <f t="shared" si="35"/>
        <v>-0.14900250994702335</v>
      </c>
    </row>
    <row r="572" spans="1:13" x14ac:dyDescent="0.25">
      <c r="A572" s="252" t="s">
        <v>176</v>
      </c>
      <c r="B572" s="252" t="s">
        <v>381</v>
      </c>
      <c r="C572" s="253">
        <v>0</v>
      </c>
      <c r="D572" s="253">
        <v>0</v>
      </c>
      <c r="E572" s="254" t="str">
        <f t="shared" si="32"/>
        <v/>
      </c>
      <c r="F572" s="253">
        <v>10.99043</v>
      </c>
      <c r="G572" s="253">
        <v>1.9215</v>
      </c>
      <c r="H572" s="254">
        <f t="shared" si="33"/>
        <v>-0.82516607630456673</v>
      </c>
      <c r="I572" s="253">
        <v>40.955100000000002</v>
      </c>
      <c r="J572" s="254">
        <f t="shared" si="34"/>
        <v>-0.9530827662488921</v>
      </c>
      <c r="K572" s="253">
        <v>15.734450000000001</v>
      </c>
      <c r="L572" s="253">
        <v>191.08703</v>
      </c>
      <c r="M572" s="254">
        <f t="shared" si="35"/>
        <v>11.144500125520752</v>
      </c>
    </row>
    <row r="573" spans="1:13" x14ac:dyDescent="0.25">
      <c r="A573" s="252" t="s">
        <v>176</v>
      </c>
      <c r="B573" s="252" t="s">
        <v>361</v>
      </c>
      <c r="C573" s="253">
        <v>0</v>
      </c>
      <c r="D573" s="253">
        <v>0</v>
      </c>
      <c r="E573" s="254" t="str">
        <f t="shared" si="32"/>
        <v/>
      </c>
      <c r="F573" s="253">
        <v>105.90357</v>
      </c>
      <c r="G573" s="253">
        <v>45.82647</v>
      </c>
      <c r="H573" s="254">
        <f t="shared" si="33"/>
        <v>-0.56728115964362669</v>
      </c>
      <c r="I573" s="253">
        <v>218.07676000000001</v>
      </c>
      <c r="J573" s="254">
        <f t="shared" si="34"/>
        <v>-0.78986082698587412</v>
      </c>
      <c r="K573" s="253">
        <v>416.74441999999999</v>
      </c>
      <c r="L573" s="253">
        <v>334.65350000000001</v>
      </c>
      <c r="M573" s="254">
        <f t="shared" si="35"/>
        <v>-0.19698144968563702</v>
      </c>
    </row>
    <row r="574" spans="1:13" x14ac:dyDescent="0.25">
      <c r="A574" s="252" t="s">
        <v>176</v>
      </c>
      <c r="B574" s="252" t="s">
        <v>276</v>
      </c>
      <c r="C574" s="253">
        <v>0</v>
      </c>
      <c r="D574" s="253">
        <v>0</v>
      </c>
      <c r="E574" s="254" t="str">
        <f t="shared" si="32"/>
        <v/>
      </c>
      <c r="F574" s="253">
        <v>114.14742</v>
      </c>
      <c r="G574" s="253">
        <v>266.45925999999997</v>
      </c>
      <c r="H574" s="254">
        <f t="shared" si="33"/>
        <v>1.334343255414796</v>
      </c>
      <c r="I574" s="253">
        <v>158.76340999999999</v>
      </c>
      <c r="J574" s="254">
        <f t="shared" si="34"/>
        <v>0.67834175393436036</v>
      </c>
      <c r="K574" s="253">
        <v>3073.0558299999998</v>
      </c>
      <c r="L574" s="253">
        <v>943.99976000000004</v>
      </c>
      <c r="M574" s="254">
        <f t="shared" si="35"/>
        <v>-0.69281398965016527</v>
      </c>
    </row>
    <row r="575" spans="1:13" x14ac:dyDescent="0.25">
      <c r="A575" s="252" t="s">
        <v>176</v>
      </c>
      <c r="B575" s="252" t="s">
        <v>278</v>
      </c>
      <c r="C575" s="253">
        <v>0</v>
      </c>
      <c r="D575" s="253">
        <v>0</v>
      </c>
      <c r="E575" s="254" t="str">
        <f t="shared" si="32"/>
        <v/>
      </c>
      <c r="F575" s="253">
        <v>504.81020000000001</v>
      </c>
      <c r="G575" s="253">
        <v>487.48531000000003</v>
      </c>
      <c r="H575" s="254">
        <f t="shared" si="33"/>
        <v>-3.4319611608481737E-2</v>
      </c>
      <c r="I575" s="253">
        <v>1120.1664800000001</v>
      </c>
      <c r="J575" s="254">
        <f t="shared" si="34"/>
        <v>-0.56480994682147601</v>
      </c>
      <c r="K575" s="253">
        <v>1582.5628400000001</v>
      </c>
      <c r="L575" s="253">
        <v>2533.23812</v>
      </c>
      <c r="M575" s="254">
        <f t="shared" si="35"/>
        <v>0.60071881884955669</v>
      </c>
    </row>
    <row r="576" spans="1:13" x14ac:dyDescent="0.25">
      <c r="A576" s="252" t="s">
        <v>176</v>
      </c>
      <c r="B576" s="252" t="s">
        <v>263</v>
      </c>
      <c r="C576" s="253">
        <v>0</v>
      </c>
      <c r="D576" s="253">
        <v>25.190290000000001</v>
      </c>
      <c r="E576" s="254" t="str">
        <f t="shared" si="32"/>
        <v/>
      </c>
      <c r="F576" s="253">
        <v>2151.45109</v>
      </c>
      <c r="G576" s="253">
        <v>1876.82502</v>
      </c>
      <c r="H576" s="254">
        <f t="shared" si="33"/>
        <v>-0.12764690365329201</v>
      </c>
      <c r="I576" s="253">
        <v>2311.4839299999999</v>
      </c>
      <c r="J576" s="254">
        <f t="shared" si="34"/>
        <v>-0.18804323247014743</v>
      </c>
      <c r="K576" s="253">
        <v>7616.7906400000002</v>
      </c>
      <c r="L576" s="253">
        <v>7438.4375300000002</v>
      </c>
      <c r="M576" s="254">
        <f t="shared" si="35"/>
        <v>-2.3415782109510674E-2</v>
      </c>
    </row>
    <row r="577" spans="1:13" x14ac:dyDescent="0.25">
      <c r="A577" s="252" t="s">
        <v>176</v>
      </c>
      <c r="B577" s="252" t="s">
        <v>334</v>
      </c>
      <c r="C577" s="253">
        <v>0</v>
      </c>
      <c r="D577" s="253">
        <v>0</v>
      </c>
      <c r="E577" s="254" t="str">
        <f t="shared" si="32"/>
        <v/>
      </c>
      <c r="F577" s="253">
        <v>0</v>
      </c>
      <c r="G577" s="253">
        <v>0</v>
      </c>
      <c r="H577" s="254" t="str">
        <f t="shared" si="33"/>
        <v/>
      </c>
      <c r="I577" s="253">
        <v>0</v>
      </c>
      <c r="J577" s="254" t="str">
        <f t="shared" si="34"/>
        <v/>
      </c>
      <c r="K577" s="253">
        <v>0</v>
      </c>
      <c r="L577" s="253">
        <v>0.38227</v>
      </c>
      <c r="M577" s="254" t="str">
        <f t="shared" si="35"/>
        <v/>
      </c>
    </row>
    <row r="578" spans="1:13" x14ac:dyDescent="0.25">
      <c r="A578" s="252" t="s">
        <v>176</v>
      </c>
      <c r="B578" s="252" t="s">
        <v>338</v>
      </c>
      <c r="C578" s="253">
        <v>0</v>
      </c>
      <c r="D578" s="253">
        <v>0</v>
      </c>
      <c r="E578" s="254" t="str">
        <f t="shared" si="32"/>
        <v/>
      </c>
      <c r="F578" s="253">
        <v>110.27601</v>
      </c>
      <c r="G578" s="253">
        <v>156.20729</v>
      </c>
      <c r="H578" s="254">
        <f t="shared" si="33"/>
        <v>0.41651198660524624</v>
      </c>
      <c r="I578" s="253">
        <v>331.40152999999998</v>
      </c>
      <c r="J578" s="254">
        <f t="shared" si="34"/>
        <v>-0.52864644288154006</v>
      </c>
      <c r="K578" s="253">
        <v>633.71686999999997</v>
      </c>
      <c r="L578" s="253">
        <v>717.19908999999996</v>
      </c>
      <c r="M578" s="254">
        <f t="shared" si="35"/>
        <v>0.13173425539389538</v>
      </c>
    </row>
    <row r="579" spans="1:13" x14ac:dyDescent="0.25">
      <c r="A579" s="252" t="s">
        <v>176</v>
      </c>
      <c r="B579" s="252" t="s">
        <v>377</v>
      </c>
      <c r="C579" s="253">
        <v>0</v>
      </c>
      <c r="D579" s="253">
        <v>0</v>
      </c>
      <c r="E579" s="254" t="str">
        <f t="shared" si="32"/>
        <v/>
      </c>
      <c r="F579" s="253">
        <v>60.22298</v>
      </c>
      <c r="G579" s="253">
        <v>51.892749999999999</v>
      </c>
      <c r="H579" s="254">
        <f t="shared" si="33"/>
        <v>-0.13832311187523438</v>
      </c>
      <c r="I579" s="253">
        <v>1.7073700000000001</v>
      </c>
      <c r="J579" s="254">
        <f t="shared" si="34"/>
        <v>29.39338280513304</v>
      </c>
      <c r="K579" s="253">
        <v>232.95375999999999</v>
      </c>
      <c r="L579" s="253">
        <v>101.76072000000001</v>
      </c>
      <c r="M579" s="254">
        <f t="shared" si="35"/>
        <v>-0.56317202177805581</v>
      </c>
    </row>
    <row r="580" spans="1:13" x14ac:dyDescent="0.25">
      <c r="A580" s="252" t="s">
        <v>176</v>
      </c>
      <c r="B580" s="252" t="s">
        <v>246</v>
      </c>
      <c r="C580" s="253">
        <v>26.95308</v>
      </c>
      <c r="D580" s="253">
        <v>0</v>
      </c>
      <c r="E580" s="254">
        <f t="shared" ref="E580:E643" si="36">IF(C580=0,"",(D580/C580-1))</f>
        <v>-1</v>
      </c>
      <c r="F580" s="253">
        <v>6649.6000700000004</v>
      </c>
      <c r="G580" s="253">
        <v>4771.2108600000001</v>
      </c>
      <c r="H580" s="254">
        <f t="shared" ref="H580:H643" si="37">IF(F580=0,"",(G580/F580-1))</f>
        <v>-0.28248153125395403</v>
      </c>
      <c r="I580" s="253">
        <v>7488.4600700000001</v>
      </c>
      <c r="J580" s="254">
        <f t="shared" ref="J580:J643" si="38">IF(I580=0,"",(G580/I580-1))</f>
        <v>-0.36285820911107558</v>
      </c>
      <c r="K580" s="253">
        <v>20577.793160000001</v>
      </c>
      <c r="L580" s="253">
        <v>21498.018639999998</v>
      </c>
      <c r="M580" s="254">
        <f t="shared" ref="M580:M643" si="39">IF(K580=0,"",(L580/K580-1))</f>
        <v>4.4719347349101213E-2</v>
      </c>
    </row>
    <row r="581" spans="1:13" x14ac:dyDescent="0.25">
      <c r="A581" s="252" t="s">
        <v>176</v>
      </c>
      <c r="B581" s="252" t="s">
        <v>275</v>
      </c>
      <c r="C581" s="253">
        <v>0</v>
      </c>
      <c r="D581" s="253">
        <v>0</v>
      </c>
      <c r="E581" s="254" t="str">
        <f t="shared" si="36"/>
        <v/>
      </c>
      <c r="F581" s="253">
        <v>199.85104000000001</v>
      </c>
      <c r="G581" s="253">
        <v>63.975810000000003</v>
      </c>
      <c r="H581" s="254">
        <f t="shared" si="37"/>
        <v>-0.67988252650574155</v>
      </c>
      <c r="I581" s="253">
        <v>138.03342000000001</v>
      </c>
      <c r="J581" s="254">
        <f t="shared" si="38"/>
        <v>-0.536519416819492</v>
      </c>
      <c r="K581" s="253">
        <v>540.23001999999997</v>
      </c>
      <c r="L581" s="253">
        <v>382.08364999999998</v>
      </c>
      <c r="M581" s="254">
        <f t="shared" si="39"/>
        <v>-0.29273895219669577</v>
      </c>
    </row>
    <row r="582" spans="1:13" x14ac:dyDescent="0.25">
      <c r="A582" s="252" t="s">
        <v>176</v>
      </c>
      <c r="B582" s="252" t="s">
        <v>217</v>
      </c>
      <c r="C582" s="253">
        <v>0</v>
      </c>
      <c r="D582" s="253">
        <v>0</v>
      </c>
      <c r="E582" s="254" t="str">
        <f t="shared" si="36"/>
        <v/>
      </c>
      <c r="F582" s="253">
        <v>12961.44679</v>
      </c>
      <c r="G582" s="253">
        <v>11757.65948</v>
      </c>
      <c r="H582" s="254">
        <f t="shared" si="37"/>
        <v>-9.2874455259789657E-2</v>
      </c>
      <c r="I582" s="253">
        <v>12551.96011</v>
      </c>
      <c r="J582" s="254">
        <f t="shared" si="38"/>
        <v>-6.328100336832565E-2</v>
      </c>
      <c r="K582" s="253">
        <v>58380.979469999998</v>
      </c>
      <c r="L582" s="253">
        <v>48967.336759999998</v>
      </c>
      <c r="M582" s="254">
        <f t="shared" si="39"/>
        <v>-0.16124502869701507</v>
      </c>
    </row>
    <row r="583" spans="1:13" x14ac:dyDescent="0.25">
      <c r="A583" s="252" t="s">
        <v>176</v>
      </c>
      <c r="B583" s="252" t="s">
        <v>336</v>
      </c>
      <c r="C583" s="253">
        <v>0</v>
      </c>
      <c r="D583" s="253">
        <v>0</v>
      </c>
      <c r="E583" s="254" t="str">
        <f t="shared" si="36"/>
        <v/>
      </c>
      <c r="F583" s="253">
        <v>461.67453</v>
      </c>
      <c r="G583" s="253">
        <v>1245.3592799999999</v>
      </c>
      <c r="H583" s="254">
        <f t="shared" si="37"/>
        <v>1.6974831814958469</v>
      </c>
      <c r="I583" s="253">
        <v>106.03314</v>
      </c>
      <c r="J583" s="254">
        <f t="shared" si="38"/>
        <v>10.745000478152395</v>
      </c>
      <c r="K583" s="253">
        <v>1165.7433699999999</v>
      </c>
      <c r="L583" s="253">
        <v>2387.0162799999998</v>
      </c>
      <c r="M583" s="254">
        <f t="shared" si="39"/>
        <v>1.0476344463361604</v>
      </c>
    </row>
    <row r="584" spans="1:13" x14ac:dyDescent="0.25">
      <c r="A584" s="252" t="s">
        <v>176</v>
      </c>
      <c r="B584" s="252" t="s">
        <v>269</v>
      </c>
      <c r="C584" s="253">
        <v>47.69941</v>
      </c>
      <c r="D584" s="253">
        <v>0</v>
      </c>
      <c r="E584" s="254">
        <f t="shared" si="36"/>
        <v>-1</v>
      </c>
      <c r="F584" s="253">
        <v>2651.2627699999998</v>
      </c>
      <c r="G584" s="253">
        <v>2106.98873</v>
      </c>
      <c r="H584" s="254">
        <f t="shared" si="37"/>
        <v>-0.20528860668156246</v>
      </c>
      <c r="I584" s="253">
        <v>2186.4844400000002</v>
      </c>
      <c r="J584" s="254">
        <f t="shared" si="38"/>
        <v>-3.6357775315336904E-2</v>
      </c>
      <c r="K584" s="253">
        <v>8700.4183400000002</v>
      </c>
      <c r="L584" s="253">
        <v>7973.0338499999998</v>
      </c>
      <c r="M584" s="254">
        <f t="shared" si="39"/>
        <v>-8.3603392569741697E-2</v>
      </c>
    </row>
    <row r="585" spans="1:13" x14ac:dyDescent="0.25">
      <c r="A585" s="252" t="s">
        <v>176</v>
      </c>
      <c r="B585" s="252" t="s">
        <v>313</v>
      </c>
      <c r="C585" s="253">
        <v>0</v>
      </c>
      <c r="D585" s="253">
        <v>0</v>
      </c>
      <c r="E585" s="254" t="str">
        <f t="shared" si="36"/>
        <v/>
      </c>
      <c r="F585" s="253">
        <v>654.75734</v>
      </c>
      <c r="G585" s="253">
        <v>489.55551000000003</v>
      </c>
      <c r="H585" s="254">
        <f t="shared" si="37"/>
        <v>-0.25231000846817531</v>
      </c>
      <c r="I585" s="253">
        <v>1660.8331800000001</v>
      </c>
      <c r="J585" s="254">
        <f t="shared" si="38"/>
        <v>-0.70523498934432416</v>
      </c>
      <c r="K585" s="253">
        <v>3089.5722000000001</v>
      </c>
      <c r="L585" s="253">
        <v>4652.9906499999997</v>
      </c>
      <c r="M585" s="254">
        <f t="shared" si="39"/>
        <v>0.50603072166431318</v>
      </c>
    </row>
    <row r="586" spans="1:13" x14ac:dyDescent="0.25">
      <c r="A586" s="252" t="s">
        <v>176</v>
      </c>
      <c r="B586" s="252" t="s">
        <v>349</v>
      </c>
      <c r="C586" s="253">
        <v>0</v>
      </c>
      <c r="D586" s="253">
        <v>0</v>
      </c>
      <c r="E586" s="254" t="str">
        <f t="shared" si="36"/>
        <v/>
      </c>
      <c r="F586" s="253">
        <v>294.14145000000002</v>
      </c>
      <c r="G586" s="253">
        <v>100.25487</v>
      </c>
      <c r="H586" s="254">
        <f t="shared" si="37"/>
        <v>-0.65916102609815796</v>
      </c>
      <c r="I586" s="253">
        <v>1600.1038100000001</v>
      </c>
      <c r="J586" s="254">
        <f t="shared" si="38"/>
        <v>-0.93734477139955064</v>
      </c>
      <c r="K586" s="253">
        <v>959.29569000000004</v>
      </c>
      <c r="L586" s="253">
        <v>2124.39797</v>
      </c>
      <c r="M586" s="254">
        <f t="shared" si="39"/>
        <v>1.2145392626542497</v>
      </c>
    </row>
    <row r="587" spans="1:13" x14ac:dyDescent="0.25">
      <c r="A587" s="252" t="s">
        <v>176</v>
      </c>
      <c r="B587" s="252" t="s">
        <v>376</v>
      </c>
      <c r="C587" s="253">
        <v>0</v>
      </c>
      <c r="D587" s="253">
        <v>0</v>
      </c>
      <c r="E587" s="254" t="str">
        <f t="shared" si="36"/>
        <v/>
      </c>
      <c r="F587" s="253">
        <v>0.39815</v>
      </c>
      <c r="G587" s="253">
        <v>0</v>
      </c>
      <c r="H587" s="254">
        <f t="shared" si="37"/>
        <v>-1</v>
      </c>
      <c r="I587" s="253">
        <v>3.4963899999999999</v>
      </c>
      <c r="J587" s="254">
        <f t="shared" si="38"/>
        <v>-1</v>
      </c>
      <c r="K587" s="253">
        <v>82.578460000000007</v>
      </c>
      <c r="L587" s="253">
        <v>9.4663900000000005</v>
      </c>
      <c r="M587" s="254">
        <f t="shared" si="39"/>
        <v>-0.88536490024154002</v>
      </c>
    </row>
    <row r="588" spans="1:13" x14ac:dyDescent="0.25">
      <c r="A588" s="252" t="s">
        <v>176</v>
      </c>
      <c r="B588" s="252" t="s">
        <v>380</v>
      </c>
      <c r="C588" s="253">
        <v>0</v>
      </c>
      <c r="D588" s="253">
        <v>0</v>
      </c>
      <c r="E588" s="254" t="str">
        <f t="shared" si="36"/>
        <v/>
      </c>
      <c r="F588" s="253">
        <v>99.438090000000003</v>
      </c>
      <c r="G588" s="253">
        <v>262.71913999999998</v>
      </c>
      <c r="H588" s="254">
        <f t="shared" si="37"/>
        <v>1.6420372716330331</v>
      </c>
      <c r="I588" s="253">
        <v>0</v>
      </c>
      <c r="J588" s="254" t="str">
        <f t="shared" si="38"/>
        <v/>
      </c>
      <c r="K588" s="253">
        <v>143.67672999999999</v>
      </c>
      <c r="L588" s="253">
        <v>311.07943</v>
      </c>
      <c r="M588" s="254">
        <f t="shared" si="39"/>
        <v>1.1651343958064748</v>
      </c>
    </row>
    <row r="589" spans="1:13" x14ac:dyDescent="0.25">
      <c r="A589" s="252" t="s">
        <v>176</v>
      </c>
      <c r="B589" s="252" t="s">
        <v>358</v>
      </c>
      <c r="C589" s="253">
        <v>0</v>
      </c>
      <c r="D589" s="253">
        <v>0</v>
      </c>
      <c r="E589" s="254" t="str">
        <f t="shared" si="36"/>
        <v/>
      </c>
      <c r="F589" s="253">
        <v>0.41399999999999998</v>
      </c>
      <c r="G589" s="253">
        <v>16.92155</v>
      </c>
      <c r="H589" s="254">
        <f t="shared" si="37"/>
        <v>39.873309178743966</v>
      </c>
      <c r="I589" s="253">
        <v>6.90456</v>
      </c>
      <c r="J589" s="254">
        <f t="shared" si="38"/>
        <v>1.450778905534893</v>
      </c>
      <c r="K589" s="253">
        <v>37.301389999999998</v>
      </c>
      <c r="L589" s="253">
        <v>25.324470000000002</v>
      </c>
      <c r="M589" s="254">
        <f t="shared" si="39"/>
        <v>-0.32108508556919724</v>
      </c>
    </row>
    <row r="590" spans="1:13" x14ac:dyDescent="0.25">
      <c r="A590" s="252" t="s">
        <v>176</v>
      </c>
      <c r="B590" s="252" t="s">
        <v>318</v>
      </c>
      <c r="C590" s="253">
        <v>0</v>
      </c>
      <c r="D590" s="253">
        <v>0</v>
      </c>
      <c r="E590" s="254" t="str">
        <f t="shared" si="36"/>
        <v/>
      </c>
      <c r="F590" s="253">
        <v>136.67832999999999</v>
      </c>
      <c r="G590" s="253">
        <v>192.30033</v>
      </c>
      <c r="H590" s="254">
        <f t="shared" si="37"/>
        <v>0.40695551372335337</v>
      </c>
      <c r="I590" s="253">
        <v>216.72126</v>
      </c>
      <c r="J590" s="254">
        <f t="shared" si="38"/>
        <v>-0.11268359181743404</v>
      </c>
      <c r="K590" s="253">
        <v>844.56107999999995</v>
      </c>
      <c r="L590" s="253">
        <v>699.22735999999998</v>
      </c>
      <c r="M590" s="254">
        <f t="shared" si="39"/>
        <v>-0.17208195291215644</v>
      </c>
    </row>
    <row r="591" spans="1:13" x14ac:dyDescent="0.25">
      <c r="A591" s="252" t="s">
        <v>176</v>
      </c>
      <c r="B591" s="252" t="s">
        <v>270</v>
      </c>
      <c r="C591" s="253">
        <v>0</v>
      </c>
      <c r="D591" s="253">
        <v>0</v>
      </c>
      <c r="E591" s="254" t="str">
        <f t="shared" si="36"/>
        <v/>
      </c>
      <c r="F591" s="253">
        <v>3729.53199</v>
      </c>
      <c r="G591" s="253">
        <v>3133.3883799999999</v>
      </c>
      <c r="H591" s="254">
        <f t="shared" si="37"/>
        <v>-0.15984408006110173</v>
      </c>
      <c r="I591" s="253">
        <v>3127.4013599999998</v>
      </c>
      <c r="J591" s="254">
        <f t="shared" si="38"/>
        <v>1.9143753266130936E-3</v>
      </c>
      <c r="K591" s="253">
        <v>12919.27485</v>
      </c>
      <c r="L591" s="253">
        <v>9717.5905199999997</v>
      </c>
      <c r="M591" s="254">
        <f t="shared" si="39"/>
        <v>-0.24782229398889211</v>
      </c>
    </row>
    <row r="592" spans="1:13" x14ac:dyDescent="0.25">
      <c r="A592" s="252" t="s">
        <v>176</v>
      </c>
      <c r="B592" s="252" t="s">
        <v>368</v>
      </c>
      <c r="C592" s="253">
        <v>0</v>
      </c>
      <c r="D592" s="253">
        <v>0</v>
      </c>
      <c r="E592" s="254" t="str">
        <f t="shared" si="36"/>
        <v/>
      </c>
      <c r="F592" s="253">
        <v>0</v>
      </c>
      <c r="G592" s="253">
        <v>53.55912</v>
      </c>
      <c r="H592" s="254" t="str">
        <f t="shared" si="37"/>
        <v/>
      </c>
      <c r="I592" s="253">
        <v>2E-3</v>
      </c>
      <c r="J592" s="254">
        <f t="shared" si="38"/>
        <v>26778.559999999998</v>
      </c>
      <c r="K592" s="253">
        <v>1.83388</v>
      </c>
      <c r="L592" s="253">
        <v>53.674039999999998</v>
      </c>
      <c r="M592" s="254">
        <f t="shared" si="39"/>
        <v>28.268021898924683</v>
      </c>
    </row>
    <row r="593" spans="1:13" x14ac:dyDescent="0.25">
      <c r="A593" s="252" t="s">
        <v>176</v>
      </c>
      <c r="B593" s="252" t="s">
        <v>262</v>
      </c>
      <c r="C593" s="253">
        <v>8.6654099999999996</v>
      </c>
      <c r="D593" s="253">
        <v>0</v>
      </c>
      <c r="E593" s="254">
        <f t="shared" si="36"/>
        <v>-1</v>
      </c>
      <c r="F593" s="253">
        <v>2679.5812099999998</v>
      </c>
      <c r="G593" s="253">
        <v>1647.9584</v>
      </c>
      <c r="H593" s="254">
        <f t="shared" si="37"/>
        <v>-0.38499404539413085</v>
      </c>
      <c r="I593" s="253">
        <v>1948.1740400000001</v>
      </c>
      <c r="J593" s="254">
        <f t="shared" si="38"/>
        <v>-0.15410103709214817</v>
      </c>
      <c r="K593" s="253">
        <v>10174.52594</v>
      </c>
      <c r="L593" s="253">
        <v>6678.7257300000001</v>
      </c>
      <c r="M593" s="254">
        <f t="shared" si="39"/>
        <v>-0.34358359599405564</v>
      </c>
    </row>
    <row r="594" spans="1:13" x14ac:dyDescent="0.25">
      <c r="A594" s="252" t="s">
        <v>176</v>
      </c>
      <c r="B594" s="252" t="s">
        <v>405</v>
      </c>
      <c r="C594" s="253">
        <v>0</v>
      </c>
      <c r="D594" s="253">
        <v>0</v>
      </c>
      <c r="E594" s="254" t="str">
        <f t="shared" si="36"/>
        <v/>
      </c>
      <c r="F594" s="253">
        <v>11.575329999999999</v>
      </c>
      <c r="G594" s="253">
        <v>0</v>
      </c>
      <c r="H594" s="254">
        <f t="shared" si="37"/>
        <v>-1</v>
      </c>
      <c r="I594" s="253">
        <v>0</v>
      </c>
      <c r="J594" s="254" t="str">
        <f t="shared" si="38"/>
        <v/>
      </c>
      <c r="K594" s="253">
        <v>137.61671999999999</v>
      </c>
      <c r="L594" s="253">
        <v>0</v>
      </c>
      <c r="M594" s="254">
        <f t="shared" si="39"/>
        <v>-1</v>
      </c>
    </row>
    <row r="595" spans="1:13" x14ac:dyDescent="0.25">
      <c r="A595" s="252" t="s">
        <v>176</v>
      </c>
      <c r="B595" s="252" t="s">
        <v>235</v>
      </c>
      <c r="C595" s="253">
        <v>113.09665</v>
      </c>
      <c r="D595" s="253">
        <v>0</v>
      </c>
      <c r="E595" s="254">
        <f t="shared" si="36"/>
        <v>-1</v>
      </c>
      <c r="F595" s="253">
        <v>6493.9846900000002</v>
      </c>
      <c r="G595" s="253">
        <v>3751.35617</v>
      </c>
      <c r="H595" s="254">
        <f t="shared" si="37"/>
        <v>-0.42233369047255953</v>
      </c>
      <c r="I595" s="253">
        <v>7001.1053899999997</v>
      </c>
      <c r="J595" s="254">
        <f t="shared" si="38"/>
        <v>-0.4641765891200218</v>
      </c>
      <c r="K595" s="253">
        <v>23036.50273</v>
      </c>
      <c r="L595" s="253">
        <v>21059.262849999999</v>
      </c>
      <c r="M595" s="254">
        <f t="shared" si="39"/>
        <v>-8.5830731477529287E-2</v>
      </c>
    </row>
    <row r="596" spans="1:13" x14ac:dyDescent="0.25">
      <c r="A596" s="252" t="s">
        <v>176</v>
      </c>
      <c r="B596" s="252" t="s">
        <v>254</v>
      </c>
      <c r="C596" s="253">
        <v>1.42076</v>
      </c>
      <c r="D596" s="253">
        <v>0</v>
      </c>
      <c r="E596" s="254">
        <f t="shared" si="36"/>
        <v>-1</v>
      </c>
      <c r="F596" s="253">
        <v>3946.5447100000001</v>
      </c>
      <c r="G596" s="253">
        <v>720.16144999999995</v>
      </c>
      <c r="H596" s="254">
        <f t="shared" si="37"/>
        <v>-0.81752102081215239</v>
      </c>
      <c r="I596" s="253">
        <v>313.82763999999997</v>
      </c>
      <c r="J596" s="254">
        <f t="shared" si="38"/>
        <v>1.2947674398596631</v>
      </c>
      <c r="K596" s="253">
        <v>8852.67958</v>
      </c>
      <c r="L596" s="253">
        <v>2940.6653099999999</v>
      </c>
      <c r="M596" s="254">
        <f t="shared" si="39"/>
        <v>-0.66782200988686413</v>
      </c>
    </row>
    <row r="597" spans="1:13" x14ac:dyDescent="0.25">
      <c r="A597" s="252" t="s">
        <v>176</v>
      </c>
      <c r="B597" s="252" t="s">
        <v>301</v>
      </c>
      <c r="C597" s="253">
        <v>0</v>
      </c>
      <c r="D597" s="253">
        <v>0</v>
      </c>
      <c r="E597" s="254" t="str">
        <f t="shared" si="36"/>
        <v/>
      </c>
      <c r="F597" s="253">
        <v>309.35280999999998</v>
      </c>
      <c r="G597" s="253">
        <v>206.68608</v>
      </c>
      <c r="H597" s="254">
        <f t="shared" si="37"/>
        <v>-0.33187586044555395</v>
      </c>
      <c r="I597" s="253">
        <v>84.560959999999994</v>
      </c>
      <c r="J597" s="254">
        <f t="shared" si="38"/>
        <v>1.4442257987610359</v>
      </c>
      <c r="K597" s="253">
        <v>1040.37868</v>
      </c>
      <c r="L597" s="253">
        <v>923.32059000000004</v>
      </c>
      <c r="M597" s="254">
        <f t="shared" si="39"/>
        <v>-0.11251488736774184</v>
      </c>
    </row>
    <row r="598" spans="1:13" x14ac:dyDescent="0.25">
      <c r="A598" s="252" t="s">
        <v>176</v>
      </c>
      <c r="B598" s="252" t="s">
        <v>399</v>
      </c>
      <c r="C598" s="253">
        <v>0</v>
      </c>
      <c r="D598" s="253">
        <v>0</v>
      </c>
      <c r="E598" s="254" t="str">
        <f t="shared" si="36"/>
        <v/>
      </c>
      <c r="F598" s="253">
        <v>0</v>
      </c>
      <c r="G598" s="253">
        <v>0</v>
      </c>
      <c r="H598" s="254" t="str">
        <f t="shared" si="37"/>
        <v/>
      </c>
      <c r="I598" s="253">
        <v>0</v>
      </c>
      <c r="J598" s="254" t="str">
        <f t="shared" si="38"/>
        <v/>
      </c>
      <c r="K598" s="253">
        <v>0.12928999999999999</v>
      </c>
      <c r="L598" s="253">
        <v>0</v>
      </c>
      <c r="M598" s="254">
        <f t="shared" si="39"/>
        <v>-1</v>
      </c>
    </row>
    <row r="599" spans="1:13" x14ac:dyDescent="0.25">
      <c r="A599" s="252" t="s">
        <v>176</v>
      </c>
      <c r="B599" s="252" t="s">
        <v>346</v>
      </c>
      <c r="C599" s="253">
        <v>1.498</v>
      </c>
      <c r="D599" s="253">
        <v>0</v>
      </c>
      <c r="E599" s="254">
        <f t="shared" si="36"/>
        <v>-1</v>
      </c>
      <c r="F599" s="253">
        <v>23.33765</v>
      </c>
      <c r="G599" s="253">
        <v>45.454900000000002</v>
      </c>
      <c r="H599" s="254">
        <f t="shared" si="37"/>
        <v>0.94770681709598015</v>
      </c>
      <c r="I599" s="253">
        <v>16.81962</v>
      </c>
      <c r="J599" s="254">
        <f t="shared" si="38"/>
        <v>1.7024926841391186</v>
      </c>
      <c r="K599" s="253">
        <v>86.083590000000001</v>
      </c>
      <c r="L599" s="253">
        <v>159.68446</v>
      </c>
      <c r="M599" s="254">
        <f t="shared" si="39"/>
        <v>0.854993036419601</v>
      </c>
    </row>
    <row r="600" spans="1:13" x14ac:dyDescent="0.25">
      <c r="A600" s="252" t="s">
        <v>176</v>
      </c>
      <c r="B600" s="252" t="s">
        <v>307</v>
      </c>
      <c r="C600" s="253">
        <v>0</v>
      </c>
      <c r="D600" s="253">
        <v>0</v>
      </c>
      <c r="E600" s="254" t="str">
        <f t="shared" si="36"/>
        <v/>
      </c>
      <c r="F600" s="253">
        <v>127.44801</v>
      </c>
      <c r="G600" s="253">
        <v>78.927300000000002</v>
      </c>
      <c r="H600" s="254">
        <f t="shared" si="37"/>
        <v>-0.38070982826644362</v>
      </c>
      <c r="I600" s="253">
        <v>131.25324000000001</v>
      </c>
      <c r="J600" s="254">
        <f t="shared" si="38"/>
        <v>-0.39866398726614294</v>
      </c>
      <c r="K600" s="253">
        <v>2241.4078300000001</v>
      </c>
      <c r="L600" s="253">
        <v>1045.61789</v>
      </c>
      <c r="M600" s="254">
        <f t="shared" si="39"/>
        <v>-0.53349949259345641</v>
      </c>
    </row>
    <row r="601" spans="1:13" x14ac:dyDescent="0.25">
      <c r="A601" s="252" t="s">
        <v>176</v>
      </c>
      <c r="B601" s="252" t="s">
        <v>212</v>
      </c>
      <c r="C601" s="253">
        <v>1734.8591799999999</v>
      </c>
      <c r="D601" s="253">
        <v>436.11567000000002</v>
      </c>
      <c r="E601" s="254">
        <f t="shared" si="36"/>
        <v>-0.74861609805125506</v>
      </c>
      <c r="F601" s="253">
        <v>63557.00821</v>
      </c>
      <c r="G601" s="253">
        <v>39801.920080000004</v>
      </c>
      <c r="H601" s="254">
        <f t="shared" si="37"/>
        <v>-0.37376032634371847</v>
      </c>
      <c r="I601" s="253">
        <v>44912.480600000003</v>
      </c>
      <c r="J601" s="254">
        <f t="shared" si="38"/>
        <v>-0.11378931761787392</v>
      </c>
      <c r="K601" s="253">
        <v>221945.42032999999</v>
      </c>
      <c r="L601" s="253">
        <v>167773.58515</v>
      </c>
      <c r="M601" s="254">
        <f t="shared" si="39"/>
        <v>-0.24407728305208776</v>
      </c>
    </row>
    <row r="602" spans="1:13" x14ac:dyDescent="0.25">
      <c r="A602" s="252" t="s">
        <v>176</v>
      </c>
      <c r="B602" s="252" t="s">
        <v>240</v>
      </c>
      <c r="C602" s="253">
        <v>71.145439999999994</v>
      </c>
      <c r="D602" s="253">
        <v>0</v>
      </c>
      <c r="E602" s="254">
        <f t="shared" si="36"/>
        <v>-1</v>
      </c>
      <c r="F602" s="253">
        <v>7450.1898000000001</v>
      </c>
      <c r="G602" s="253">
        <v>3061.63328</v>
      </c>
      <c r="H602" s="254">
        <f t="shared" si="37"/>
        <v>-0.58905298224751268</v>
      </c>
      <c r="I602" s="253">
        <v>6698.3289999999997</v>
      </c>
      <c r="J602" s="254">
        <f t="shared" si="38"/>
        <v>-0.54292581328865741</v>
      </c>
      <c r="K602" s="253">
        <v>22547.70809</v>
      </c>
      <c r="L602" s="253">
        <v>18541.90727</v>
      </c>
      <c r="M602" s="254">
        <f t="shared" si="39"/>
        <v>-0.17765889127226142</v>
      </c>
    </row>
    <row r="603" spans="1:13" x14ac:dyDescent="0.25">
      <c r="A603" s="252" t="s">
        <v>176</v>
      </c>
      <c r="B603" s="252" t="s">
        <v>210</v>
      </c>
      <c r="C603" s="253">
        <v>719.42789000000005</v>
      </c>
      <c r="D603" s="253">
        <v>61.588299999999997</v>
      </c>
      <c r="E603" s="254">
        <f t="shared" si="36"/>
        <v>-0.9143926710986976</v>
      </c>
      <c r="F603" s="253">
        <v>44317.944439999999</v>
      </c>
      <c r="G603" s="253">
        <v>35488.667589999997</v>
      </c>
      <c r="H603" s="254">
        <f t="shared" si="37"/>
        <v>-0.19922577550846354</v>
      </c>
      <c r="I603" s="253">
        <v>37978.22812</v>
      </c>
      <c r="J603" s="254">
        <f t="shared" si="38"/>
        <v>-6.5552308605175691E-2</v>
      </c>
      <c r="K603" s="253">
        <v>155252.10587</v>
      </c>
      <c r="L603" s="253">
        <v>133473.60391000001</v>
      </c>
      <c r="M603" s="254">
        <f t="shared" si="39"/>
        <v>-0.14027830307330047</v>
      </c>
    </row>
    <row r="604" spans="1:13" x14ac:dyDescent="0.25">
      <c r="A604" s="252" t="s">
        <v>176</v>
      </c>
      <c r="B604" s="252" t="s">
        <v>351</v>
      </c>
      <c r="C604" s="253">
        <v>0</v>
      </c>
      <c r="D604" s="253">
        <v>0</v>
      </c>
      <c r="E604" s="254" t="str">
        <f t="shared" si="36"/>
        <v/>
      </c>
      <c r="F604" s="253">
        <v>228.92669000000001</v>
      </c>
      <c r="G604" s="253">
        <v>594.39715999999999</v>
      </c>
      <c r="H604" s="254">
        <f t="shared" si="37"/>
        <v>1.5964519908098089</v>
      </c>
      <c r="I604" s="253">
        <v>402.42514999999997</v>
      </c>
      <c r="J604" s="254">
        <f t="shared" si="38"/>
        <v>0.477037804421518</v>
      </c>
      <c r="K604" s="253">
        <v>1960.7908600000001</v>
      </c>
      <c r="L604" s="253">
        <v>1655.0994599999999</v>
      </c>
      <c r="M604" s="254">
        <f t="shared" si="39"/>
        <v>-0.15590209350527073</v>
      </c>
    </row>
    <row r="605" spans="1:13" x14ac:dyDescent="0.25">
      <c r="A605" s="252" t="s">
        <v>176</v>
      </c>
      <c r="B605" s="252" t="s">
        <v>207</v>
      </c>
      <c r="C605" s="253">
        <v>214.58633</v>
      </c>
      <c r="D605" s="253">
        <v>0</v>
      </c>
      <c r="E605" s="254">
        <f t="shared" si="36"/>
        <v>-1</v>
      </c>
      <c r="F605" s="253">
        <v>29453.286980000001</v>
      </c>
      <c r="G605" s="253">
        <v>26886.789000000001</v>
      </c>
      <c r="H605" s="254">
        <f t="shared" si="37"/>
        <v>-8.7137913732438732E-2</v>
      </c>
      <c r="I605" s="253">
        <v>36306.28703</v>
      </c>
      <c r="J605" s="254">
        <f t="shared" si="38"/>
        <v>-0.25944536884800795</v>
      </c>
      <c r="K605" s="253">
        <v>81981.629279999994</v>
      </c>
      <c r="L605" s="253">
        <v>121306.26261000001</v>
      </c>
      <c r="M605" s="254">
        <f t="shared" si="39"/>
        <v>0.47967616251795486</v>
      </c>
    </row>
    <row r="606" spans="1:13" x14ac:dyDescent="0.25">
      <c r="A606" s="252" t="s">
        <v>176</v>
      </c>
      <c r="B606" s="252" t="s">
        <v>411</v>
      </c>
      <c r="C606" s="253">
        <v>0</v>
      </c>
      <c r="D606" s="253">
        <v>0</v>
      </c>
      <c r="E606" s="254" t="str">
        <f t="shared" si="36"/>
        <v/>
      </c>
      <c r="F606" s="253">
        <v>0</v>
      </c>
      <c r="G606" s="253">
        <v>0</v>
      </c>
      <c r="H606" s="254" t="str">
        <f t="shared" si="37"/>
        <v/>
      </c>
      <c r="I606" s="253">
        <v>0</v>
      </c>
      <c r="J606" s="254" t="str">
        <f t="shared" si="38"/>
        <v/>
      </c>
      <c r="K606" s="253">
        <v>4.32</v>
      </c>
      <c r="L606" s="253">
        <v>0</v>
      </c>
      <c r="M606" s="254">
        <f t="shared" si="39"/>
        <v>-1</v>
      </c>
    </row>
    <row r="607" spans="1:13" x14ac:dyDescent="0.25">
      <c r="A607" s="252" t="s">
        <v>176</v>
      </c>
      <c r="B607" s="252" t="s">
        <v>362</v>
      </c>
      <c r="C607" s="253">
        <v>0</v>
      </c>
      <c r="D607" s="253">
        <v>0</v>
      </c>
      <c r="E607" s="254" t="str">
        <f t="shared" si="36"/>
        <v/>
      </c>
      <c r="F607" s="253">
        <v>119.51927000000001</v>
      </c>
      <c r="G607" s="253">
        <v>21.467120000000001</v>
      </c>
      <c r="H607" s="254">
        <f t="shared" si="37"/>
        <v>-0.8203877918598399</v>
      </c>
      <c r="I607" s="253">
        <v>107.11001</v>
      </c>
      <c r="J607" s="254">
        <f t="shared" si="38"/>
        <v>-0.79957876952863693</v>
      </c>
      <c r="K607" s="253">
        <v>806.90967999999998</v>
      </c>
      <c r="L607" s="253">
        <v>228.91261</v>
      </c>
      <c r="M607" s="254">
        <f t="shared" si="39"/>
        <v>-0.71630950071140553</v>
      </c>
    </row>
    <row r="608" spans="1:13" x14ac:dyDescent="0.25">
      <c r="A608" s="252" t="s">
        <v>176</v>
      </c>
      <c r="B608" s="252" t="s">
        <v>413</v>
      </c>
      <c r="C608" s="253">
        <v>0</v>
      </c>
      <c r="D608" s="253">
        <v>0</v>
      </c>
      <c r="E608" s="254" t="str">
        <f t="shared" si="36"/>
        <v/>
      </c>
      <c r="F608" s="253">
        <v>0.13399</v>
      </c>
      <c r="G608" s="253">
        <v>0.96187999999999996</v>
      </c>
      <c r="H608" s="254">
        <f t="shared" si="37"/>
        <v>6.178744682438988</v>
      </c>
      <c r="I608" s="253">
        <v>0</v>
      </c>
      <c r="J608" s="254" t="str">
        <f t="shared" si="38"/>
        <v/>
      </c>
      <c r="K608" s="253">
        <v>0.13399</v>
      </c>
      <c r="L608" s="253">
        <v>0.96187999999999996</v>
      </c>
      <c r="M608" s="254">
        <f t="shared" si="39"/>
        <v>6.178744682438988</v>
      </c>
    </row>
    <row r="609" spans="1:13" x14ac:dyDescent="0.25">
      <c r="A609" s="252" t="s">
        <v>176</v>
      </c>
      <c r="B609" s="252" t="s">
        <v>392</v>
      </c>
      <c r="C609" s="253">
        <v>0</v>
      </c>
      <c r="D609" s="253">
        <v>0</v>
      </c>
      <c r="E609" s="254" t="str">
        <f t="shared" si="36"/>
        <v/>
      </c>
      <c r="F609" s="253">
        <v>0</v>
      </c>
      <c r="G609" s="253">
        <v>0</v>
      </c>
      <c r="H609" s="254" t="str">
        <f t="shared" si="37"/>
        <v/>
      </c>
      <c r="I609" s="253">
        <v>0</v>
      </c>
      <c r="J609" s="254" t="str">
        <f t="shared" si="38"/>
        <v/>
      </c>
      <c r="K609" s="253">
        <v>17.84</v>
      </c>
      <c r="L609" s="253">
        <v>0</v>
      </c>
      <c r="M609" s="254">
        <f t="shared" si="39"/>
        <v>-1</v>
      </c>
    </row>
    <row r="610" spans="1:13" x14ac:dyDescent="0.25">
      <c r="A610" s="252" t="s">
        <v>176</v>
      </c>
      <c r="B610" s="252" t="s">
        <v>273</v>
      </c>
      <c r="C610" s="253">
        <v>0</v>
      </c>
      <c r="D610" s="253">
        <v>0</v>
      </c>
      <c r="E610" s="254" t="str">
        <f t="shared" si="36"/>
        <v/>
      </c>
      <c r="F610" s="253">
        <v>2194.0078199999998</v>
      </c>
      <c r="G610" s="253">
        <v>881.50072</v>
      </c>
      <c r="H610" s="254">
        <f t="shared" si="37"/>
        <v>-0.59822352866545381</v>
      </c>
      <c r="I610" s="253">
        <v>1634.52107</v>
      </c>
      <c r="J610" s="254">
        <f t="shared" si="38"/>
        <v>-0.46069785444858169</v>
      </c>
      <c r="K610" s="253">
        <v>9586.9384100000007</v>
      </c>
      <c r="L610" s="253">
        <v>5672.5026600000001</v>
      </c>
      <c r="M610" s="254">
        <f t="shared" si="39"/>
        <v>-0.40830926231015607</v>
      </c>
    </row>
    <row r="611" spans="1:13" x14ac:dyDescent="0.25">
      <c r="A611" s="252" t="s">
        <v>176</v>
      </c>
      <c r="B611" s="252" t="s">
        <v>371</v>
      </c>
      <c r="C611" s="253">
        <v>0</v>
      </c>
      <c r="D611" s="253">
        <v>0</v>
      </c>
      <c r="E611" s="254" t="str">
        <f t="shared" si="36"/>
        <v/>
      </c>
      <c r="F611" s="253">
        <v>41.01079</v>
      </c>
      <c r="G611" s="253">
        <v>31.369879999999998</v>
      </c>
      <c r="H611" s="254">
        <f t="shared" si="37"/>
        <v>-0.23508227956593863</v>
      </c>
      <c r="I611" s="253">
        <v>6.6062399999999997</v>
      </c>
      <c r="J611" s="254">
        <f t="shared" si="38"/>
        <v>3.7485226089273169</v>
      </c>
      <c r="K611" s="253">
        <v>85.607079999999996</v>
      </c>
      <c r="L611" s="253">
        <v>123.68207</v>
      </c>
      <c r="M611" s="254">
        <f t="shared" si="39"/>
        <v>0.44476449845036181</v>
      </c>
    </row>
    <row r="612" spans="1:13" x14ac:dyDescent="0.25">
      <c r="A612" s="252" t="s">
        <v>176</v>
      </c>
      <c r="B612" s="252" t="s">
        <v>236</v>
      </c>
      <c r="C612" s="253">
        <v>140.07127</v>
      </c>
      <c r="D612" s="253">
        <v>0</v>
      </c>
      <c r="E612" s="254">
        <f t="shared" si="36"/>
        <v>-1</v>
      </c>
      <c r="F612" s="253">
        <v>14428.863799999999</v>
      </c>
      <c r="G612" s="253">
        <v>10470.594489999999</v>
      </c>
      <c r="H612" s="254">
        <f t="shared" si="37"/>
        <v>-0.27432993788464477</v>
      </c>
      <c r="I612" s="253">
        <v>9298.5700699999998</v>
      </c>
      <c r="J612" s="254">
        <f t="shared" si="38"/>
        <v>0.12604351111804868</v>
      </c>
      <c r="K612" s="253">
        <v>45158.55932</v>
      </c>
      <c r="L612" s="253">
        <v>35470.785559999997</v>
      </c>
      <c r="M612" s="254">
        <f t="shared" si="39"/>
        <v>-0.21452796337790703</v>
      </c>
    </row>
    <row r="613" spans="1:13" x14ac:dyDescent="0.25">
      <c r="A613" s="252" t="s">
        <v>176</v>
      </c>
      <c r="B613" s="252" t="s">
        <v>340</v>
      </c>
      <c r="C613" s="253">
        <v>0</v>
      </c>
      <c r="D613" s="253">
        <v>0</v>
      </c>
      <c r="E613" s="254" t="str">
        <f t="shared" si="36"/>
        <v/>
      </c>
      <c r="F613" s="253">
        <v>284.92685</v>
      </c>
      <c r="G613" s="253">
        <v>194.87428</v>
      </c>
      <c r="H613" s="254">
        <f t="shared" si="37"/>
        <v>-0.31605505062088746</v>
      </c>
      <c r="I613" s="253">
        <v>435.85636</v>
      </c>
      <c r="J613" s="254">
        <f t="shared" si="38"/>
        <v>-0.5528933431188201</v>
      </c>
      <c r="K613" s="253">
        <v>611.62139999999999</v>
      </c>
      <c r="L613" s="253">
        <v>1129.1976999999999</v>
      </c>
      <c r="M613" s="254">
        <f t="shared" si="39"/>
        <v>0.84623641357218693</v>
      </c>
    </row>
    <row r="614" spans="1:13" x14ac:dyDescent="0.25">
      <c r="A614" s="252" t="s">
        <v>176</v>
      </c>
      <c r="B614" s="252" t="s">
        <v>288</v>
      </c>
      <c r="C614" s="253">
        <v>0</v>
      </c>
      <c r="D614" s="253">
        <v>0</v>
      </c>
      <c r="E614" s="254" t="str">
        <f t="shared" si="36"/>
        <v/>
      </c>
      <c r="F614" s="253">
        <v>157.82973999999999</v>
      </c>
      <c r="G614" s="253">
        <v>226.42241000000001</v>
      </c>
      <c r="H614" s="254">
        <f t="shared" si="37"/>
        <v>0.43459914462255367</v>
      </c>
      <c r="I614" s="253">
        <v>571.83673999999996</v>
      </c>
      <c r="J614" s="254">
        <f t="shared" si="38"/>
        <v>-0.60404361216804636</v>
      </c>
      <c r="K614" s="253">
        <v>1330.8706400000001</v>
      </c>
      <c r="L614" s="253">
        <v>1400.43118</v>
      </c>
      <c r="M614" s="254">
        <f t="shared" si="39"/>
        <v>5.2266943089224638E-2</v>
      </c>
    </row>
    <row r="615" spans="1:13" x14ac:dyDescent="0.25">
      <c r="A615" s="252" t="s">
        <v>176</v>
      </c>
      <c r="B615" s="252" t="s">
        <v>251</v>
      </c>
      <c r="C615" s="253">
        <v>1373.6206199999999</v>
      </c>
      <c r="D615" s="253">
        <v>155.44363000000001</v>
      </c>
      <c r="E615" s="254">
        <f t="shared" si="36"/>
        <v>-0.88683656335910277</v>
      </c>
      <c r="F615" s="253">
        <v>15044.509120000001</v>
      </c>
      <c r="G615" s="253">
        <v>10075.747359999999</v>
      </c>
      <c r="H615" s="254">
        <f t="shared" si="37"/>
        <v>-0.33027077988171682</v>
      </c>
      <c r="I615" s="253">
        <v>13115.10079</v>
      </c>
      <c r="J615" s="254">
        <f t="shared" si="38"/>
        <v>-0.23174457281467842</v>
      </c>
      <c r="K615" s="253">
        <v>53890.600140000002</v>
      </c>
      <c r="L615" s="253">
        <v>45345.63078</v>
      </c>
      <c r="M615" s="254">
        <f t="shared" si="39"/>
        <v>-0.15856140658670348</v>
      </c>
    </row>
    <row r="616" spans="1:13" x14ac:dyDescent="0.25">
      <c r="A616" s="252" t="s">
        <v>176</v>
      </c>
      <c r="B616" s="252" t="s">
        <v>221</v>
      </c>
      <c r="C616" s="253">
        <v>0.71526999999999996</v>
      </c>
      <c r="D616" s="253">
        <v>108.18365</v>
      </c>
      <c r="E616" s="254">
        <f t="shared" si="36"/>
        <v>150.24868930613616</v>
      </c>
      <c r="F616" s="253">
        <v>5344.1820799999996</v>
      </c>
      <c r="G616" s="253">
        <v>3406.4583299999999</v>
      </c>
      <c r="H616" s="254">
        <f t="shared" si="37"/>
        <v>-0.36258565314451263</v>
      </c>
      <c r="I616" s="253">
        <v>5373.4842799999997</v>
      </c>
      <c r="J616" s="254">
        <f t="shared" si="38"/>
        <v>-0.36606154359122822</v>
      </c>
      <c r="K616" s="253">
        <v>21051.901279999998</v>
      </c>
      <c r="L616" s="253">
        <v>15572.312809999999</v>
      </c>
      <c r="M616" s="254">
        <f t="shared" si="39"/>
        <v>-0.26028948155888365</v>
      </c>
    </row>
    <row r="617" spans="1:13" x14ac:dyDescent="0.25">
      <c r="A617" s="252" t="s">
        <v>176</v>
      </c>
      <c r="B617" s="252" t="s">
        <v>279</v>
      </c>
      <c r="C617" s="253">
        <v>0</v>
      </c>
      <c r="D617" s="253">
        <v>0</v>
      </c>
      <c r="E617" s="254" t="str">
        <f t="shared" si="36"/>
        <v/>
      </c>
      <c r="F617" s="253">
        <v>425.46638000000002</v>
      </c>
      <c r="G617" s="253">
        <v>224.66139000000001</v>
      </c>
      <c r="H617" s="254">
        <f t="shared" si="37"/>
        <v>-0.47196441232324871</v>
      </c>
      <c r="I617" s="253">
        <v>362.65307000000001</v>
      </c>
      <c r="J617" s="254">
        <f t="shared" si="38"/>
        <v>-0.38050603018471618</v>
      </c>
      <c r="K617" s="253">
        <v>3142.8731299999999</v>
      </c>
      <c r="L617" s="253">
        <v>1441.59951</v>
      </c>
      <c r="M617" s="254">
        <f t="shared" si="39"/>
        <v>-0.54131158008277602</v>
      </c>
    </row>
    <row r="618" spans="1:13" x14ac:dyDescent="0.25">
      <c r="A618" s="252" t="s">
        <v>176</v>
      </c>
      <c r="B618" s="252" t="s">
        <v>328</v>
      </c>
      <c r="C618" s="253">
        <v>0</v>
      </c>
      <c r="D618" s="253">
        <v>0</v>
      </c>
      <c r="E618" s="254" t="str">
        <f t="shared" si="36"/>
        <v/>
      </c>
      <c r="F618" s="253">
        <v>128.59020000000001</v>
      </c>
      <c r="G618" s="253">
        <v>25.36964</v>
      </c>
      <c r="H618" s="254">
        <f t="shared" si="37"/>
        <v>-0.80270938220797539</v>
      </c>
      <c r="I618" s="253">
        <v>143.35309000000001</v>
      </c>
      <c r="J618" s="254">
        <f t="shared" si="38"/>
        <v>-0.82302690510542886</v>
      </c>
      <c r="K618" s="253">
        <v>1643.2855</v>
      </c>
      <c r="L618" s="253">
        <v>361.54435999999998</v>
      </c>
      <c r="M618" s="254">
        <f t="shared" si="39"/>
        <v>-0.77998688602802124</v>
      </c>
    </row>
    <row r="619" spans="1:13" x14ac:dyDescent="0.25">
      <c r="A619" s="252" t="s">
        <v>176</v>
      </c>
      <c r="B619" s="252" t="s">
        <v>520</v>
      </c>
      <c r="C619" s="253">
        <v>0</v>
      </c>
      <c r="D619" s="253">
        <v>0</v>
      </c>
      <c r="E619" s="254" t="str">
        <f t="shared" si="36"/>
        <v/>
      </c>
      <c r="F619" s="253">
        <v>0</v>
      </c>
      <c r="G619" s="253">
        <v>0</v>
      </c>
      <c r="H619" s="254" t="str">
        <f t="shared" si="37"/>
        <v/>
      </c>
      <c r="I619" s="253">
        <v>0</v>
      </c>
      <c r="J619" s="254" t="str">
        <f t="shared" si="38"/>
        <v/>
      </c>
      <c r="K619" s="253">
        <v>7.4269600000000002</v>
      </c>
      <c r="L619" s="253">
        <v>0</v>
      </c>
      <c r="M619" s="254">
        <f t="shared" si="39"/>
        <v>-1</v>
      </c>
    </row>
    <row r="620" spans="1:13" x14ac:dyDescent="0.25">
      <c r="A620" s="252" t="s">
        <v>176</v>
      </c>
      <c r="B620" s="252" t="s">
        <v>404</v>
      </c>
      <c r="C620" s="253">
        <v>0</v>
      </c>
      <c r="D620" s="253">
        <v>0</v>
      </c>
      <c r="E620" s="254" t="str">
        <f t="shared" si="36"/>
        <v/>
      </c>
      <c r="F620" s="253">
        <v>0</v>
      </c>
      <c r="G620" s="253">
        <v>0</v>
      </c>
      <c r="H620" s="254" t="str">
        <f t="shared" si="37"/>
        <v/>
      </c>
      <c r="I620" s="253">
        <v>0</v>
      </c>
      <c r="J620" s="254" t="str">
        <f t="shared" si="38"/>
        <v/>
      </c>
      <c r="K620" s="253">
        <v>61.325000000000003</v>
      </c>
      <c r="L620" s="253">
        <v>96.666569999999993</v>
      </c>
      <c r="M620" s="254">
        <f t="shared" si="39"/>
        <v>0.57629955156950663</v>
      </c>
    </row>
    <row r="621" spans="1:13" x14ac:dyDescent="0.25">
      <c r="A621" s="252" t="s">
        <v>176</v>
      </c>
      <c r="B621" s="252" t="s">
        <v>387</v>
      </c>
      <c r="C621" s="253">
        <v>0</v>
      </c>
      <c r="D621" s="253">
        <v>0</v>
      </c>
      <c r="E621" s="254" t="str">
        <f t="shared" si="36"/>
        <v/>
      </c>
      <c r="F621" s="253">
        <v>0.39074999999999999</v>
      </c>
      <c r="G621" s="253">
        <v>5.1998499999999996</v>
      </c>
      <c r="H621" s="254">
        <f t="shared" si="37"/>
        <v>12.307357645553422</v>
      </c>
      <c r="I621" s="253">
        <v>6.74308</v>
      </c>
      <c r="J621" s="254">
        <f t="shared" si="38"/>
        <v>-0.22886129187255677</v>
      </c>
      <c r="K621" s="253">
        <v>1.04297</v>
      </c>
      <c r="L621" s="253">
        <v>11.94293</v>
      </c>
      <c r="M621" s="254">
        <f t="shared" si="39"/>
        <v>10.450885452122305</v>
      </c>
    </row>
    <row r="622" spans="1:13" x14ac:dyDescent="0.25">
      <c r="A622" s="252" t="s">
        <v>176</v>
      </c>
      <c r="B622" s="252" t="s">
        <v>394</v>
      </c>
      <c r="C622" s="253">
        <v>0</v>
      </c>
      <c r="D622" s="253">
        <v>0</v>
      </c>
      <c r="E622" s="254" t="str">
        <f t="shared" si="36"/>
        <v/>
      </c>
      <c r="F622" s="253">
        <v>0</v>
      </c>
      <c r="G622" s="253">
        <v>0</v>
      </c>
      <c r="H622" s="254" t="str">
        <f t="shared" si="37"/>
        <v/>
      </c>
      <c r="I622" s="253">
        <v>0</v>
      </c>
      <c r="J622" s="254" t="str">
        <f t="shared" si="38"/>
        <v/>
      </c>
      <c r="K622" s="253">
        <v>0</v>
      </c>
      <c r="L622" s="253">
        <v>0</v>
      </c>
      <c r="M622" s="254" t="str">
        <f t="shared" si="39"/>
        <v/>
      </c>
    </row>
    <row r="623" spans="1:13" x14ac:dyDescent="0.25">
      <c r="A623" s="252" t="s">
        <v>176</v>
      </c>
      <c r="B623" s="252" t="s">
        <v>285</v>
      </c>
      <c r="C623" s="253">
        <v>2.0474299999999999</v>
      </c>
      <c r="D623" s="253">
        <v>0</v>
      </c>
      <c r="E623" s="254">
        <f t="shared" si="36"/>
        <v>-1</v>
      </c>
      <c r="F623" s="253">
        <v>1312.6192799999999</v>
      </c>
      <c r="G623" s="253">
        <v>274.01828999999998</v>
      </c>
      <c r="H623" s="254">
        <f t="shared" si="37"/>
        <v>-0.79124313182417982</v>
      </c>
      <c r="I623" s="253">
        <v>669.51760999999999</v>
      </c>
      <c r="J623" s="254">
        <f t="shared" si="38"/>
        <v>-0.5907228041395356</v>
      </c>
      <c r="K623" s="253">
        <v>3695.66284</v>
      </c>
      <c r="L623" s="253">
        <v>2944.1518799999999</v>
      </c>
      <c r="M623" s="254">
        <f t="shared" si="39"/>
        <v>-0.20334943758018797</v>
      </c>
    </row>
    <row r="624" spans="1:13" x14ac:dyDescent="0.25">
      <c r="A624" s="252" t="s">
        <v>176</v>
      </c>
      <c r="B624" s="252" t="s">
        <v>355</v>
      </c>
      <c r="C624" s="253">
        <v>0</v>
      </c>
      <c r="D624" s="253">
        <v>0</v>
      </c>
      <c r="E624" s="254" t="str">
        <f t="shared" si="36"/>
        <v/>
      </c>
      <c r="F624" s="253">
        <v>384.78104000000002</v>
      </c>
      <c r="G624" s="253">
        <v>63.564320000000002</v>
      </c>
      <c r="H624" s="254">
        <f t="shared" si="37"/>
        <v>-0.83480391861303771</v>
      </c>
      <c r="I624" s="253">
        <v>2.2007400000000001</v>
      </c>
      <c r="J624" s="254">
        <f t="shared" si="38"/>
        <v>27.883157483391948</v>
      </c>
      <c r="K624" s="253">
        <v>864.68169</v>
      </c>
      <c r="L624" s="253">
        <v>189.42802</v>
      </c>
      <c r="M624" s="254">
        <f t="shared" si="39"/>
        <v>-0.78092745319956991</v>
      </c>
    </row>
    <row r="625" spans="1:13" x14ac:dyDescent="0.25">
      <c r="A625" s="252" t="s">
        <v>176</v>
      </c>
      <c r="B625" s="252" t="s">
        <v>238</v>
      </c>
      <c r="C625" s="253">
        <v>0.43387999999999999</v>
      </c>
      <c r="D625" s="253">
        <v>0</v>
      </c>
      <c r="E625" s="254">
        <f t="shared" si="36"/>
        <v>-1</v>
      </c>
      <c r="F625" s="253">
        <v>1777.4654499999999</v>
      </c>
      <c r="G625" s="253">
        <v>1164.49802</v>
      </c>
      <c r="H625" s="254">
        <f t="shared" si="37"/>
        <v>-0.34485476496884926</v>
      </c>
      <c r="I625" s="253">
        <v>1780.6148499999999</v>
      </c>
      <c r="J625" s="254">
        <f t="shared" si="38"/>
        <v>-0.34601353010169489</v>
      </c>
      <c r="K625" s="253">
        <v>7056.51134</v>
      </c>
      <c r="L625" s="253">
        <v>5126.5456400000003</v>
      </c>
      <c r="M625" s="254">
        <f t="shared" si="39"/>
        <v>-0.27350139566274678</v>
      </c>
    </row>
    <row r="626" spans="1:13" x14ac:dyDescent="0.25">
      <c r="A626" s="252" t="s">
        <v>176</v>
      </c>
      <c r="B626" s="252" t="s">
        <v>222</v>
      </c>
      <c r="C626" s="253">
        <v>0</v>
      </c>
      <c r="D626" s="253">
        <v>3.3731499999999999</v>
      </c>
      <c r="E626" s="254" t="str">
        <f t="shared" si="36"/>
        <v/>
      </c>
      <c r="F626" s="253">
        <v>154.27972</v>
      </c>
      <c r="G626" s="253">
        <v>13077.60951</v>
      </c>
      <c r="H626" s="254">
        <f t="shared" si="37"/>
        <v>83.765577160757104</v>
      </c>
      <c r="I626" s="253">
        <v>11217.246929999999</v>
      </c>
      <c r="J626" s="254">
        <f t="shared" si="38"/>
        <v>0.16584841107710213</v>
      </c>
      <c r="K626" s="253">
        <v>639.25653999999997</v>
      </c>
      <c r="L626" s="253">
        <v>47000.379480000003</v>
      </c>
      <c r="M626" s="254">
        <f t="shared" si="39"/>
        <v>72.523501973088941</v>
      </c>
    </row>
    <row r="627" spans="1:13" x14ac:dyDescent="0.25">
      <c r="A627" s="252" t="s">
        <v>176</v>
      </c>
      <c r="B627" s="252" t="s">
        <v>300</v>
      </c>
      <c r="C627" s="253">
        <v>0</v>
      </c>
      <c r="D627" s="253">
        <v>0</v>
      </c>
      <c r="E627" s="254" t="str">
        <f t="shared" si="36"/>
        <v/>
      </c>
      <c r="F627" s="253">
        <v>1377.2858000000001</v>
      </c>
      <c r="G627" s="253">
        <v>845.89041999999995</v>
      </c>
      <c r="H627" s="254">
        <f t="shared" si="37"/>
        <v>-0.38582796686061827</v>
      </c>
      <c r="I627" s="253">
        <v>862.91889000000003</v>
      </c>
      <c r="J627" s="254">
        <f t="shared" si="38"/>
        <v>-1.9733569629006631E-2</v>
      </c>
      <c r="K627" s="253">
        <v>5851.5844699999998</v>
      </c>
      <c r="L627" s="253">
        <v>3357.3979300000001</v>
      </c>
      <c r="M627" s="254">
        <f t="shared" si="39"/>
        <v>-0.42624122625029792</v>
      </c>
    </row>
    <row r="628" spans="1:13" x14ac:dyDescent="0.25">
      <c r="A628" s="252" t="s">
        <v>176</v>
      </c>
      <c r="B628" s="252" t="s">
        <v>280</v>
      </c>
      <c r="C628" s="253">
        <v>1.2550399999999999</v>
      </c>
      <c r="D628" s="253">
        <v>0</v>
      </c>
      <c r="E628" s="254">
        <f t="shared" si="36"/>
        <v>-1</v>
      </c>
      <c r="F628" s="253">
        <v>1062.2556300000001</v>
      </c>
      <c r="G628" s="253">
        <v>1201.8131900000001</v>
      </c>
      <c r="H628" s="254">
        <f t="shared" si="37"/>
        <v>0.13137850820334074</v>
      </c>
      <c r="I628" s="253">
        <v>1279.0026700000001</v>
      </c>
      <c r="J628" s="254">
        <f t="shared" si="38"/>
        <v>-6.0351304817839013E-2</v>
      </c>
      <c r="K628" s="253">
        <v>3481.6141899999998</v>
      </c>
      <c r="L628" s="253">
        <v>5276.70831</v>
      </c>
      <c r="M628" s="254">
        <f t="shared" si="39"/>
        <v>0.51559248728820251</v>
      </c>
    </row>
    <row r="629" spans="1:13" x14ac:dyDescent="0.25">
      <c r="A629" s="252" t="s">
        <v>176</v>
      </c>
      <c r="B629" s="252" t="s">
        <v>292</v>
      </c>
      <c r="C629" s="253">
        <v>0</v>
      </c>
      <c r="D629" s="253">
        <v>0</v>
      </c>
      <c r="E629" s="254" t="str">
        <f t="shared" si="36"/>
        <v/>
      </c>
      <c r="F629" s="253">
        <v>758.04789000000005</v>
      </c>
      <c r="G629" s="253">
        <v>1057.63147</v>
      </c>
      <c r="H629" s="254">
        <f t="shared" si="37"/>
        <v>0.39520402860035664</v>
      </c>
      <c r="I629" s="253">
        <v>1414.7037700000001</v>
      </c>
      <c r="J629" s="254">
        <f t="shared" si="38"/>
        <v>-0.25240075524786365</v>
      </c>
      <c r="K629" s="253">
        <v>2079.1682999999998</v>
      </c>
      <c r="L629" s="253">
        <v>4277.2170100000003</v>
      </c>
      <c r="M629" s="254">
        <f t="shared" si="39"/>
        <v>1.0571769057848761</v>
      </c>
    </row>
    <row r="630" spans="1:13" x14ac:dyDescent="0.25">
      <c r="A630" s="252" t="s">
        <v>176</v>
      </c>
      <c r="B630" s="252" t="s">
        <v>297</v>
      </c>
      <c r="C630" s="253">
        <v>0</v>
      </c>
      <c r="D630" s="253">
        <v>0</v>
      </c>
      <c r="E630" s="254" t="str">
        <f t="shared" si="36"/>
        <v/>
      </c>
      <c r="F630" s="253">
        <v>270.53228000000001</v>
      </c>
      <c r="G630" s="253">
        <v>347.79428000000001</v>
      </c>
      <c r="H630" s="254">
        <f t="shared" si="37"/>
        <v>0.28559253631396597</v>
      </c>
      <c r="I630" s="253">
        <v>301.5127</v>
      </c>
      <c r="J630" s="254">
        <f t="shared" si="38"/>
        <v>0.15349794552600948</v>
      </c>
      <c r="K630" s="253">
        <v>1142.98008</v>
      </c>
      <c r="L630" s="253">
        <v>909.21148000000005</v>
      </c>
      <c r="M630" s="254">
        <f t="shared" si="39"/>
        <v>-0.20452552418936298</v>
      </c>
    </row>
    <row r="631" spans="1:13" x14ac:dyDescent="0.25">
      <c r="A631" s="252" t="s">
        <v>176</v>
      </c>
      <c r="B631" s="252" t="s">
        <v>305</v>
      </c>
      <c r="C631" s="253">
        <v>0</v>
      </c>
      <c r="D631" s="253">
        <v>0</v>
      </c>
      <c r="E631" s="254" t="str">
        <f t="shared" si="36"/>
        <v/>
      </c>
      <c r="F631" s="253">
        <v>110.00699</v>
      </c>
      <c r="G631" s="253">
        <v>174.30662000000001</v>
      </c>
      <c r="H631" s="254">
        <f t="shared" si="37"/>
        <v>0.58450494827646859</v>
      </c>
      <c r="I631" s="253">
        <v>230.7174</v>
      </c>
      <c r="J631" s="254">
        <f t="shared" si="38"/>
        <v>-0.24450162839907175</v>
      </c>
      <c r="K631" s="253">
        <v>977.07947999999999</v>
      </c>
      <c r="L631" s="253">
        <v>1121.2973500000001</v>
      </c>
      <c r="M631" s="254">
        <f t="shared" si="39"/>
        <v>0.14760096077342655</v>
      </c>
    </row>
    <row r="632" spans="1:13" x14ac:dyDescent="0.25">
      <c r="A632" s="252" t="s">
        <v>176</v>
      </c>
      <c r="B632" s="252" t="s">
        <v>291</v>
      </c>
      <c r="C632" s="253">
        <v>0</v>
      </c>
      <c r="D632" s="253">
        <v>0</v>
      </c>
      <c r="E632" s="254" t="str">
        <f t="shared" si="36"/>
        <v/>
      </c>
      <c r="F632" s="253">
        <v>318.56587000000002</v>
      </c>
      <c r="G632" s="253">
        <v>69.847679999999997</v>
      </c>
      <c r="H632" s="254">
        <f t="shared" si="37"/>
        <v>-0.78074336714099346</v>
      </c>
      <c r="I632" s="253">
        <v>413.71678000000003</v>
      </c>
      <c r="J632" s="254">
        <f t="shared" si="38"/>
        <v>-0.83117029964315203</v>
      </c>
      <c r="K632" s="253">
        <v>1871.66598</v>
      </c>
      <c r="L632" s="253">
        <v>1172.92508</v>
      </c>
      <c r="M632" s="254">
        <f t="shared" si="39"/>
        <v>-0.37332564008028823</v>
      </c>
    </row>
    <row r="633" spans="1:13" x14ac:dyDescent="0.25">
      <c r="A633" s="252" t="s">
        <v>176</v>
      </c>
      <c r="B633" s="252" t="s">
        <v>424</v>
      </c>
      <c r="C633" s="253">
        <v>0</v>
      </c>
      <c r="D633" s="253">
        <v>0</v>
      </c>
      <c r="E633" s="254" t="str">
        <f t="shared" si="36"/>
        <v/>
      </c>
      <c r="F633" s="253">
        <v>0</v>
      </c>
      <c r="G633" s="253">
        <v>0</v>
      </c>
      <c r="H633" s="254" t="str">
        <f t="shared" si="37"/>
        <v/>
      </c>
      <c r="I633" s="253">
        <v>0</v>
      </c>
      <c r="J633" s="254" t="str">
        <f t="shared" si="38"/>
        <v/>
      </c>
      <c r="K633" s="253">
        <v>0</v>
      </c>
      <c r="L633" s="253">
        <v>0</v>
      </c>
      <c r="M633" s="254" t="str">
        <f t="shared" si="39"/>
        <v/>
      </c>
    </row>
    <row r="634" spans="1:13" x14ac:dyDescent="0.25">
      <c r="A634" s="252" t="s">
        <v>176</v>
      </c>
      <c r="B634" s="252" t="s">
        <v>418</v>
      </c>
      <c r="C634" s="253">
        <v>0</v>
      </c>
      <c r="D634" s="253">
        <v>0</v>
      </c>
      <c r="E634" s="254" t="str">
        <f t="shared" si="36"/>
        <v/>
      </c>
      <c r="F634" s="253">
        <v>0</v>
      </c>
      <c r="G634" s="253">
        <v>0</v>
      </c>
      <c r="H634" s="254" t="str">
        <f t="shared" si="37"/>
        <v/>
      </c>
      <c r="I634" s="253">
        <v>2.5767099999999998</v>
      </c>
      <c r="J634" s="254">
        <f t="shared" si="38"/>
        <v>-1</v>
      </c>
      <c r="K634" s="253">
        <v>0</v>
      </c>
      <c r="L634" s="253">
        <v>2.7893500000000002</v>
      </c>
      <c r="M634" s="254" t="str">
        <f t="shared" si="39"/>
        <v/>
      </c>
    </row>
    <row r="635" spans="1:13" x14ac:dyDescent="0.25">
      <c r="A635" s="252" t="s">
        <v>176</v>
      </c>
      <c r="B635" s="252" t="s">
        <v>296</v>
      </c>
      <c r="C635" s="253">
        <v>0</v>
      </c>
      <c r="D635" s="253">
        <v>0</v>
      </c>
      <c r="E635" s="254" t="str">
        <f t="shared" si="36"/>
        <v/>
      </c>
      <c r="F635" s="253">
        <v>2034.5215700000001</v>
      </c>
      <c r="G635" s="253">
        <v>2367.6453700000002</v>
      </c>
      <c r="H635" s="254">
        <f t="shared" si="37"/>
        <v>0.16373569339940697</v>
      </c>
      <c r="I635" s="253">
        <v>3621.0361600000001</v>
      </c>
      <c r="J635" s="254">
        <f t="shared" si="38"/>
        <v>-0.34614147294237452</v>
      </c>
      <c r="K635" s="253">
        <v>4839.8805700000003</v>
      </c>
      <c r="L635" s="253">
        <v>9567.8573199999992</v>
      </c>
      <c r="M635" s="254">
        <f t="shared" si="39"/>
        <v>0.97687880550325201</v>
      </c>
    </row>
    <row r="636" spans="1:13" x14ac:dyDescent="0.25">
      <c r="A636" s="252" t="s">
        <v>176</v>
      </c>
      <c r="B636" s="252" t="s">
        <v>337</v>
      </c>
      <c r="C636" s="253">
        <v>0</v>
      </c>
      <c r="D636" s="253">
        <v>0</v>
      </c>
      <c r="E636" s="254" t="str">
        <f t="shared" si="36"/>
        <v/>
      </c>
      <c r="F636" s="253">
        <v>73.324550000000002</v>
      </c>
      <c r="G636" s="253">
        <v>16.951499999999999</v>
      </c>
      <c r="H636" s="254">
        <f t="shared" si="37"/>
        <v>-0.76881549221918166</v>
      </c>
      <c r="I636" s="253">
        <v>19.305060000000001</v>
      </c>
      <c r="J636" s="254">
        <f t="shared" si="38"/>
        <v>-0.12191415100496972</v>
      </c>
      <c r="K636" s="253">
        <v>77.909229999999994</v>
      </c>
      <c r="L636" s="253">
        <v>92.855109999999996</v>
      </c>
      <c r="M636" s="254">
        <f t="shared" si="39"/>
        <v>0.19183709041919683</v>
      </c>
    </row>
    <row r="637" spans="1:13" x14ac:dyDescent="0.25">
      <c r="A637" s="252" t="s">
        <v>176</v>
      </c>
      <c r="B637" s="252" t="s">
        <v>241</v>
      </c>
      <c r="C637" s="253">
        <v>119.01873999999999</v>
      </c>
      <c r="D637" s="253">
        <v>0</v>
      </c>
      <c r="E637" s="254">
        <f t="shared" si="36"/>
        <v>-1</v>
      </c>
      <c r="F637" s="253">
        <v>7755.5744699999996</v>
      </c>
      <c r="G637" s="253">
        <v>5217.6814400000003</v>
      </c>
      <c r="H637" s="254">
        <f t="shared" si="37"/>
        <v>-0.32723469290599172</v>
      </c>
      <c r="I637" s="253">
        <v>6663.7627599999996</v>
      </c>
      <c r="J637" s="254">
        <f t="shared" si="38"/>
        <v>-0.21700672309048397</v>
      </c>
      <c r="K637" s="253">
        <v>22372.959149999999</v>
      </c>
      <c r="L637" s="253">
        <v>20722.10988</v>
      </c>
      <c r="M637" s="254">
        <f t="shared" si="39"/>
        <v>-7.3787703223871404E-2</v>
      </c>
    </row>
    <row r="638" spans="1:13" x14ac:dyDescent="0.25">
      <c r="A638" s="252" t="s">
        <v>176</v>
      </c>
      <c r="B638" s="252" t="s">
        <v>385</v>
      </c>
      <c r="C638" s="253">
        <v>0</v>
      </c>
      <c r="D638" s="253">
        <v>0</v>
      </c>
      <c r="E638" s="254" t="str">
        <f t="shared" si="36"/>
        <v/>
      </c>
      <c r="F638" s="253">
        <v>0</v>
      </c>
      <c r="G638" s="253">
        <v>3.3371499999999998</v>
      </c>
      <c r="H638" s="254" t="str">
        <f t="shared" si="37"/>
        <v/>
      </c>
      <c r="I638" s="253">
        <v>10.164569999999999</v>
      </c>
      <c r="J638" s="254">
        <f t="shared" si="38"/>
        <v>-0.67168803008882816</v>
      </c>
      <c r="K638" s="253">
        <v>26.88327</v>
      </c>
      <c r="L638" s="253">
        <v>58.154040000000002</v>
      </c>
      <c r="M638" s="254">
        <f t="shared" si="39"/>
        <v>1.1632055921768445</v>
      </c>
    </row>
    <row r="639" spans="1:13" x14ac:dyDescent="0.25">
      <c r="A639" s="252" t="s">
        <v>176</v>
      </c>
      <c r="B639" s="252" t="s">
        <v>407</v>
      </c>
      <c r="C639" s="253">
        <v>0</v>
      </c>
      <c r="D639" s="253">
        <v>0</v>
      </c>
      <c r="E639" s="254" t="str">
        <f t="shared" si="36"/>
        <v/>
      </c>
      <c r="F639" s="253">
        <v>0</v>
      </c>
      <c r="G639" s="253">
        <v>0</v>
      </c>
      <c r="H639" s="254" t="str">
        <f t="shared" si="37"/>
        <v/>
      </c>
      <c r="I639" s="253">
        <v>7.8409500000000003</v>
      </c>
      <c r="J639" s="254">
        <f t="shared" si="38"/>
        <v>-1</v>
      </c>
      <c r="K639" s="253">
        <v>0</v>
      </c>
      <c r="L639" s="253">
        <v>7.8409500000000003</v>
      </c>
      <c r="M639" s="254" t="str">
        <f t="shared" si="39"/>
        <v/>
      </c>
    </row>
    <row r="640" spans="1:13" x14ac:dyDescent="0.25">
      <c r="A640" s="252" t="s">
        <v>176</v>
      </c>
      <c r="B640" s="252" t="s">
        <v>248</v>
      </c>
      <c r="C640" s="253">
        <v>218.18592000000001</v>
      </c>
      <c r="D640" s="253">
        <v>26</v>
      </c>
      <c r="E640" s="254">
        <f t="shared" si="36"/>
        <v>-0.88083557362454923</v>
      </c>
      <c r="F640" s="253">
        <v>8407.8509699999995</v>
      </c>
      <c r="G640" s="253">
        <v>7095.6977900000002</v>
      </c>
      <c r="H640" s="254">
        <f t="shared" si="37"/>
        <v>-0.15606284943463966</v>
      </c>
      <c r="I640" s="253">
        <v>7110.6109699999997</v>
      </c>
      <c r="J640" s="254">
        <f t="shared" si="38"/>
        <v>-2.0973134464702392E-3</v>
      </c>
      <c r="K640" s="253">
        <v>28034.719300000001</v>
      </c>
      <c r="L640" s="253">
        <v>28832.830760000001</v>
      </c>
      <c r="M640" s="254">
        <f t="shared" si="39"/>
        <v>2.8468680262477175E-2</v>
      </c>
    </row>
    <row r="641" spans="1:13" x14ac:dyDescent="0.25">
      <c r="A641" s="252" t="s">
        <v>176</v>
      </c>
      <c r="B641" s="252" t="s">
        <v>352</v>
      </c>
      <c r="C641" s="253">
        <v>0.64763000000000004</v>
      </c>
      <c r="D641" s="253">
        <v>0</v>
      </c>
      <c r="E641" s="254">
        <f t="shared" si="36"/>
        <v>-1</v>
      </c>
      <c r="F641" s="253">
        <v>692.14390000000003</v>
      </c>
      <c r="G641" s="253">
        <v>77.721109999999996</v>
      </c>
      <c r="H641" s="254">
        <f t="shared" si="37"/>
        <v>-0.88770960778531749</v>
      </c>
      <c r="I641" s="253">
        <v>181.19203999999999</v>
      </c>
      <c r="J641" s="254">
        <f t="shared" si="38"/>
        <v>-0.57105670867219116</v>
      </c>
      <c r="K641" s="253">
        <v>3243.9142400000001</v>
      </c>
      <c r="L641" s="253">
        <v>950.37455999999997</v>
      </c>
      <c r="M641" s="254">
        <f t="shared" si="39"/>
        <v>-0.70702845707782958</v>
      </c>
    </row>
    <row r="642" spans="1:13" x14ac:dyDescent="0.25">
      <c r="A642" s="252" t="s">
        <v>176</v>
      </c>
      <c r="B642" s="252" t="s">
        <v>216</v>
      </c>
      <c r="C642" s="253">
        <v>1.5307999999999999</v>
      </c>
      <c r="D642" s="253">
        <v>0</v>
      </c>
      <c r="E642" s="254">
        <f t="shared" si="36"/>
        <v>-1</v>
      </c>
      <c r="F642" s="253">
        <v>1410.0333700000001</v>
      </c>
      <c r="G642" s="253">
        <v>4855.5493900000001</v>
      </c>
      <c r="H642" s="254">
        <f t="shared" si="37"/>
        <v>2.443570551808997</v>
      </c>
      <c r="I642" s="253">
        <v>6333.9905699999999</v>
      </c>
      <c r="J642" s="254">
        <f t="shared" si="38"/>
        <v>-0.23341385871371767</v>
      </c>
      <c r="K642" s="253">
        <v>13646.893</v>
      </c>
      <c r="L642" s="253">
        <v>24356.69456</v>
      </c>
      <c r="M642" s="254">
        <f t="shared" si="39"/>
        <v>0.78477947764373912</v>
      </c>
    </row>
    <row r="643" spans="1:13" x14ac:dyDescent="0.25">
      <c r="A643" s="252" t="s">
        <v>176</v>
      </c>
      <c r="B643" s="252" t="s">
        <v>286</v>
      </c>
      <c r="C643" s="253">
        <v>0</v>
      </c>
      <c r="D643" s="253">
        <v>0</v>
      </c>
      <c r="E643" s="254" t="str">
        <f t="shared" si="36"/>
        <v/>
      </c>
      <c r="F643" s="253">
        <v>2033.3000099999999</v>
      </c>
      <c r="G643" s="253">
        <v>1126.65446</v>
      </c>
      <c r="H643" s="254">
        <f t="shared" si="37"/>
        <v>-0.4458985617179041</v>
      </c>
      <c r="I643" s="253">
        <v>1398.19605</v>
      </c>
      <c r="J643" s="254">
        <f t="shared" si="38"/>
        <v>-0.19420852318957704</v>
      </c>
      <c r="K643" s="253">
        <v>8376.1385599999994</v>
      </c>
      <c r="L643" s="253">
        <v>4650.7071299999998</v>
      </c>
      <c r="M643" s="254">
        <f t="shared" si="39"/>
        <v>-0.44476716846479669</v>
      </c>
    </row>
    <row r="644" spans="1:13" x14ac:dyDescent="0.25">
      <c r="A644" s="252" t="s">
        <v>176</v>
      </c>
      <c r="B644" s="252" t="s">
        <v>322</v>
      </c>
      <c r="C644" s="253">
        <v>0</v>
      </c>
      <c r="D644" s="253">
        <v>0</v>
      </c>
      <c r="E644" s="254" t="str">
        <f t="shared" ref="E644:E707" si="40">IF(C644=0,"",(D644/C644-1))</f>
        <v/>
      </c>
      <c r="F644" s="253">
        <v>394.78084999999999</v>
      </c>
      <c r="G644" s="253">
        <v>334.84669000000002</v>
      </c>
      <c r="H644" s="254">
        <f t="shared" ref="H644:H707" si="41">IF(F644=0,"",(G644/F644-1))</f>
        <v>-0.15181627984234791</v>
      </c>
      <c r="I644" s="253">
        <v>716.15970000000004</v>
      </c>
      <c r="J644" s="254">
        <f t="shared" ref="J644:J707" si="42">IF(I644=0,"",(G644/I644-1))</f>
        <v>-0.53244131162365038</v>
      </c>
      <c r="K644" s="253">
        <v>1635.44165</v>
      </c>
      <c r="L644" s="253">
        <v>1850.4035699999999</v>
      </c>
      <c r="M644" s="254">
        <f t="shared" ref="M644:M707" si="43">IF(K644=0,"",(L644/K644-1))</f>
        <v>0.13143967563746473</v>
      </c>
    </row>
    <row r="645" spans="1:13" x14ac:dyDescent="0.25">
      <c r="A645" s="252" t="s">
        <v>176</v>
      </c>
      <c r="B645" s="252" t="s">
        <v>253</v>
      </c>
      <c r="C645" s="253">
        <v>17.984089999999998</v>
      </c>
      <c r="D645" s="253">
        <v>0</v>
      </c>
      <c r="E645" s="254">
        <f t="shared" si="40"/>
        <v>-1</v>
      </c>
      <c r="F645" s="253">
        <v>3691.3268400000002</v>
      </c>
      <c r="G645" s="253">
        <v>1885.86112</v>
      </c>
      <c r="H645" s="254">
        <f t="shared" si="41"/>
        <v>-0.48911023007651089</v>
      </c>
      <c r="I645" s="253">
        <v>2313.7849700000002</v>
      </c>
      <c r="J645" s="254">
        <f t="shared" si="42"/>
        <v>-0.18494538409937034</v>
      </c>
      <c r="K645" s="253">
        <v>12439.642390000001</v>
      </c>
      <c r="L645" s="253">
        <v>8112.2626300000002</v>
      </c>
      <c r="M645" s="254">
        <f t="shared" si="43"/>
        <v>-0.34787010947185282</v>
      </c>
    </row>
    <row r="646" spans="1:13" x14ac:dyDescent="0.25">
      <c r="A646" s="252" t="s">
        <v>176</v>
      </c>
      <c r="B646" s="252" t="s">
        <v>412</v>
      </c>
      <c r="C646" s="253">
        <v>0</v>
      </c>
      <c r="D646" s="253">
        <v>0</v>
      </c>
      <c r="E646" s="254" t="str">
        <f t="shared" si="40"/>
        <v/>
      </c>
      <c r="F646" s="253">
        <v>0</v>
      </c>
      <c r="G646" s="253">
        <v>0</v>
      </c>
      <c r="H646" s="254" t="str">
        <f t="shared" si="41"/>
        <v/>
      </c>
      <c r="I646" s="253">
        <v>0</v>
      </c>
      <c r="J646" s="254" t="str">
        <f t="shared" si="42"/>
        <v/>
      </c>
      <c r="K646" s="253">
        <v>27.199000000000002</v>
      </c>
      <c r="L646" s="253">
        <v>0</v>
      </c>
      <c r="M646" s="254">
        <f t="shared" si="43"/>
        <v>-1</v>
      </c>
    </row>
    <row r="647" spans="1:13" x14ac:dyDescent="0.25">
      <c r="A647" s="252" t="s">
        <v>176</v>
      </c>
      <c r="B647" s="252" t="s">
        <v>293</v>
      </c>
      <c r="C647" s="253">
        <v>0</v>
      </c>
      <c r="D647" s="253">
        <v>0</v>
      </c>
      <c r="E647" s="254" t="str">
        <f t="shared" si="40"/>
        <v/>
      </c>
      <c r="F647" s="253">
        <v>65.977069999999998</v>
      </c>
      <c r="G647" s="253">
        <v>877.05701999999997</v>
      </c>
      <c r="H647" s="254">
        <f t="shared" si="41"/>
        <v>12.293361163204125</v>
      </c>
      <c r="I647" s="253">
        <v>1263.6687999999999</v>
      </c>
      <c r="J647" s="254">
        <f t="shared" si="42"/>
        <v>-0.30594391505115892</v>
      </c>
      <c r="K647" s="253">
        <v>170.71888999999999</v>
      </c>
      <c r="L647" s="253">
        <v>3343.0262499999999</v>
      </c>
      <c r="M647" s="254">
        <f t="shared" si="43"/>
        <v>18.582052402051115</v>
      </c>
    </row>
    <row r="648" spans="1:13" x14ac:dyDescent="0.25">
      <c r="A648" s="252" t="s">
        <v>176</v>
      </c>
      <c r="B648" s="252" t="s">
        <v>287</v>
      </c>
      <c r="C648" s="253">
        <v>0</v>
      </c>
      <c r="D648" s="253">
        <v>0</v>
      </c>
      <c r="E648" s="254" t="str">
        <f t="shared" si="40"/>
        <v/>
      </c>
      <c r="F648" s="253">
        <v>134.93879999999999</v>
      </c>
      <c r="G648" s="253">
        <v>61.256120000000003</v>
      </c>
      <c r="H648" s="254">
        <f t="shared" si="41"/>
        <v>-0.54604517010674458</v>
      </c>
      <c r="I648" s="253">
        <v>75.758539999999996</v>
      </c>
      <c r="J648" s="254">
        <f t="shared" si="42"/>
        <v>-0.19142950748522869</v>
      </c>
      <c r="K648" s="253">
        <v>543.30588</v>
      </c>
      <c r="L648" s="253">
        <v>813.30116999999996</v>
      </c>
      <c r="M648" s="254">
        <f t="shared" si="43"/>
        <v>0.49694895626750801</v>
      </c>
    </row>
    <row r="649" spans="1:13" x14ac:dyDescent="0.25">
      <c r="A649" s="252" t="s">
        <v>176</v>
      </c>
      <c r="B649" s="252" t="s">
        <v>249</v>
      </c>
      <c r="C649" s="253">
        <v>0</v>
      </c>
      <c r="D649" s="253">
        <v>0</v>
      </c>
      <c r="E649" s="254" t="str">
        <f t="shared" si="40"/>
        <v/>
      </c>
      <c r="F649" s="253">
        <v>633.01075000000003</v>
      </c>
      <c r="G649" s="253">
        <v>321.20182999999997</v>
      </c>
      <c r="H649" s="254">
        <f t="shared" si="41"/>
        <v>-0.49258076580847965</v>
      </c>
      <c r="I649" s="253">
        <v>415.85476999999997</v>
      </c>
      <c r="J649" s="254">
        <f t="shared" si="42"/>
        <v>-0.2276105670255989</v>
      </c>
      <c r="K649" s="253">
        <v>2963.00056</v>
      </c>
      <c r="L649" s="253">
        <v>1501.9378099999999</v>
      </c>
      <c r="M649" s="254">
        <f t="shared" si="43"/>
        <v>-0.4931024211483781</v>
      </c>
    </row>
    <row r="650" spans="1:13" x14ac:dyDescent="0.25">
      <c r="A650" s="252" t="s">
        <v>176</v>
      </c>
      <c r="B650" s="252" t="s">
        <v>363</v>
      </c>
      <c r="C650" s="253">
        <v>0</v>
      </c>
      <c r="D650" s="253">
        <v>0</v>
      </c>
      <c r="E650" s="254" t="str">
        <f t="shared" si="40"/>
        <v/>
      </c>
      <c r="F650" s="253">
        <v>191.44853000000001</v>
      </c>
      <c r="G650" s="253">
        <v>119.89299</v>
      </c>
      <c r="H650" s="254">
        <f t="shared" si="41"/>
        <v>-0.37375862849403962</v>
      </c>
      <c r="I650" s="253">
        <v>0.26469999999999999</v>
      </c>
      <c r="J650" s="254">
        <f t="shared" si="42"/>
        <v>451.93913864752551</v>
      </c>
      <c r="K650" s="253">
        <v>1094.2406900000001</v>
      </c>
      <c r="L650" s="253">
        <v>4394.7539999999999</v>
      </c>
      <c r="M650" s="254">
        <f t="shared" si="43"/>
        <v>3.0162589822902675</v>
      </c>
    </row>
    <row r="651" spans="1:13" x14ac:dyDescent="0.25">
      <c r="A651" s="252" t="s">
        <v>176</v>
      </c>
      <c r="B651" s="252" t="s">
        <v>335</v>
      </c>
      <c r="C651" s="253">
        <v>0</v>
      </c>
      <c r="D651" s="253">
        <v>0</v>
      </c>
      <c r="E651" s="254" t="str">
        <f t="shared" si="40"/>
        <v/>
      </c>
      <c r="F651" s="253">
        <v>62.66545</v>
      </c>
      <c r="G651" s="253">
        <v>46.410080000000001</v>
      </c>
      <c r="H651" s="254">
        <f t="shared" si="41"/>
        <v>-0.25939923833627621</v>
      </c>
      <c r="I651" s="253">
        <v>68.785690000000002</v>
      </c>
      <c r="J651" s="254">
        <f t="shared" si="42"/>
        <v>-0.32529454890980958</v>
      </c>
      <c r="K651" s="253">
        <v>571.77650000000006</v>
      </c>
      <c r="L651" s="253">
        <v>384.97568999999999</v>
      </c>
      <c r="M651" s="254">
        <f t="shared" si="43"/>
        <v>-0.32670249651743299</v>
      </c>
    </row>
    <row r="652" spans="1:13" x14ac:dyDescent="0.25">
      <c r="A652" s="252" t="s">
        <v>176</v>
      </c>
      <c r="B652" s="252" t="s">
        <v>332</v>
      </c>
      <c r="C652" s="253">
        <v>0</v>
      </c>
      <c r="D652" s="253">
        <v>0</v>
      </c>
      <c r="E652" s="254" t="str">
        <f t="shared" si="40"/>
        <v/>
      </c>
      <c r="F652" s="253">
        <v>50.793300000000002</v>
      </c>
      <c r="G652" s="253">
        <v>146.93892</v>
      </c>
      <c r="H652" s="254">
        <f t="shared" si="41"/>
        <v>1.8928799664522682</v>
      </c>
      <c r="I652" s="253">
        <v>71.322590000000005</v>
      </c>
      <c r="J652" s="254">
        <f t="shared" si="42"/>
        <v>1.0602016836460928</v>
      </c>
      <c r="K652" s="253">
        <v>399.57891000000001</v>
      </c>
      <c r="L652" s="253">
        <v>573.51952000000006</v>
      </c>
      <c r="M652" s="254">
        <f t="shared" si="43"/>
        <v>0.43530978649498797</v>
      </c>
    </row>
    <row r="653" spans="1:13" x14ac:dyDescent="0.25">
      <c r="A653" s="252" t="s">
        <v>176</v>
      </c>
      <c r="B653" s="252" t="s">
        <v>220</v>
      </c>
      <c r="C653" s="253">
        <v>761.73929999999996</v>
      </c>
      <c r="D653" s="253">
        <v>112.36949</v>
      </c>
      <c r="E653" s="254">
        <f t="shared" si="40"/>
        <v>-0.85248300829430756</v>
      </c>
      <c r="F653" s="253">
        <v>23149.596730000001</v>
      </c>
      <c r="G653" s="253">
        <v>14021.06097</v>
      </c>
      <c r="H653" s="254">
        <f t="shared" si="41"/>
        <v>-0.39432806827991773</v>
      </c>
      <c r="I653" s="253">
        <v>14293.83164</v>
      </c>
      <c r="J653" s="254">
        <f t="shared" si="42"/>
        <v>-1.9083103598105611E-2</v>
      </c>
      <c r="K653" s="253">
        <v>82160.414510000002</v>
      </c>
      <c r="L653" s="253">
        <v>56026.490700000002</v>
      </c>
      <c r="M653" s="254">
        <f t="shared" si="43"/>
        <v>-0.31808412805438269</v>
      </c>
    </row>
    <row r="654" spans="1:13" x14ac:dyDescent="0.25">
      <c r="A654" s="252" t="s">
        <v>176</v>
      </c>
      <c r="B654" s="252" t="s">
        <v>366</v>
      </c>
      <c r="C654" s="253">
        <v>0</v>
      </c>
      <c r="D654" s="253">
        <v>0</v>
      </c>
      <c r="E654" s="254" t="str">
        <f t="shared" si="40"/>
        <v/>
      </c>
      <c r="F654" s="253">
        <v>100.68455</v>
      </c>
      <c r="G654" s="253">
        <v>63.601900000000001</v>
      </c>
      <c r="H654" s="254">
        <f t="shared" si="41"/>
        <v>-0.36830526629954641</v>
      </c>
      <c r="I654" s="253">
        <v>285.72260999999997</v>
      </c>
      <c r="J654" s="254">
        <f t="shared" si="42"/>
        <v>-0.77739983545579394</v>
      </c>
      <c r="K654" s="253">
        <v>442.40877</v>
      </c>
      <c r="L654" s="253">
        <v>423.95517999999998</v>
      </c>
      <c r="M654" s="254">
        <f t="shared" si="43"/>
        <v>-4.1711627913705307E-2</v>
      </c>
    </row>
    <row r="655" spans="1:13" x14ac:dyDescent="0.25">
      <c r="A655" s="252" t="s">
        <v>176</v>
      </c>
      <c r="B655" s="252" t="s">
        <v>360</v>
      </c>
      <c r="C655" s="253">
        <v>0</v>
      </c>
      <c r="D655" s="253">
        <v>0</v>
      </c>
      <c r="E655" s="254" t="str">
        <f t="shared" si="40"/>
        <v/>
      </c>
      <c r="F655" s="253">
        <v>8.4367400000000004</v>
      </c>
      <c r="G655" s="253">
        <v>19.419910000000002</v>
      </c>
      <c r="H655" s="254">
        <f t="shared" si="41"/>
        <v>1.30182629783542</v>
      </c>
      <c r="I655" s="253">
        <v>137.34719999999999</v>
      </c>
      <c r="J655" s="254">
        <f t="shared" si="42"/>
        <v>-0.85860716490762101</v>
      </c>
      <c r="K655" s="253">
        <v>41.116810000000001</v>
      </c>
      <c r="L655" s="253">
        <v>325.70506</v>
      </c>
      <c r="M655" s="254">
        <f t="shared" si="43"/>
        <v>6.9214574282392043</v>
      </c>
    </row>
    <row r="656" spans="1:13" s="117" customFormat="1" ht="13" x14ac:dyDescent="0.3">
      <c r="A656" s="117" t="s">
        <v>176</v>
      </c>
      <c r="B656" s="117" t="s">
        <v>3</v>
      </c>
      <c r="C656" s="165">
        <v>35974.967080000002</v>
      </c>
      <c r="D656" s="165">
        <v>6029.7125900000001</v>
      </c>
      <c r="E656" s="255">
        <f t="shared" si="40"/>
        <v>-0.83239143550593631</v>
      </c>
      <c r="F656" s="165">
        <v>1496964.3426000001</v>
      </c>
      <c r="G656" s="165">
        <v>996700.45981000003</v>
      </c>
      <c r="H656" s="255">
        <f t="shared" si="41"/>
        <v>-0.33418557045996</v>
      </c>
      <c r="I656" s="165">
        <v>1222930.5606199999</v>
      </c>
      <c r="J656" s="255">
        <f t="shared" si="42"/>
        <v>-0.18499014424441729</v>
      </c>
      <c r="K656" s="165">
        <v>5301434.8894100003</v>
      </c>
      <c r="L656" s="165">
        <v>4269960.8899100004</v>
      </c>
      <c r="M656" s="255">
        <f t="shared" si="43"/>
        <v>-0.194565060406654</v>
      </c>
    </row>
    <row r="657" spans="1:13" x14ac:dyDescent="0.25">
      <c r="A657" s="252" t="s">
        <v>168</v>
      </c>
      <c r="B657" s="252" t="s">
        <v>202</v>
      </c>
      <c r="C657" s="253">
        <v>101.65221</v>
      </c>
      <c r="D657" s="253">
        <v>0</v>
      </c>
      <c r="E657" s="254">
        <f t="shared" si="40"/>
        <v>-1</v>
      </c>
      <c r="F657" s="253">
        <v>6863.7963399999999</v>
      </c>
      <c r="G657" s="253">
        <v>3916.0853200000001</v>
      </c>
      <c r="H657" s="254">
        <f t="shared" si="41"/>
        <v>-0.42945782100521934</v>
      </c>
      <c r="I657" s="253">
        <v>4118.0995499999999</v>
      </c>
      <c r="J657" s="254">
        <f t="shared" si="42"/>
        <v>-4.9055208002438788E-2</v>
      </c>
      <c r="K657" s="253">
        <v>21624.035680000001</v>
      </c>
      <c r="L657" s="253">
        <v>17438.52795</v>
      </c>
      <c r="M657" s="254">
        <f t="shared" si="43"/>
        <v>-0.1935581217094996</v>
      </c>
    </row>
    <row r="658" spans="1:13" x14ac:dyDescent="0.25">
      <c r="A658" s="252" t="s">
        <v>168</v>
      </c>
      <c r="B658" s="252" t="s">
        <v>306</v>
      </c>
      <c r="C658" s="253">
        <v>15.11126</v>
      </c>
      <c r="D658" s="253">
        <v>0</v>
      </c>
      <c r="E658" s="254">
        <f t="shared" si="40"/>
        <v>-1</v>
      </c>
      <c r="F658" s="253">
        <v>124.04174</v>
      </c>
      <c r="G658" s="253">
        <v>374.08855</v>
      </c>
      <c r="H658" s="254">
        <f t="shared" si="41"/>
        <v>2.015827978549801</v>
      </c>
      <c r="I658" s="253">
        <v>373.99005</v>
      </c>
      <c r="J658" s="254">
        <f t="shared" si="42"/>
        <v>2.6337599088521735E-4</v>
      </c>
      <c r="K658" s="253">
        <v>511.93362000000002</v>
      </c>
      <c r="L658" s="253">
        <v>1044.3444300000001</v>
      </c>
      <c r="M658" s="254">
        <f t="shared" si="43"/>
        <v>1.0399996976170467</v>
      </c>
    </row>
    <row r="659" spans="1:13" x14ac:dyDescent="0.25">
      <c r="A659" s="252" t="s">
        <v>168</v>
      </c>
      <c r="B659" s="252" t="s">
        <v>348</v>
      </c>
      <c r="C659" s="253">
        <v>0</v>
      </c>
      <c r="D659" s="253">
        <v>0</v>
      </c>
      <c r="E659" s="254" t="str">
        <f t="shared" si="40"/>
        <v/>
      </c>
      <c r="F659" s="253">
        <v>0.13539999999999999</v>
      </c>
      <c r="G659" s="253">
        <v>6.0319999999999999E-2</v>
      </c>
      <c r="H659" s="254">
        <f t="shared" si="41"/>
        <v>-0.55450516986706055</v>
      </c>
      <c r="I659" s="253">
        <v>9.1679999999999998E-2</v>
      </c>
      <c r="J659" s="254">
        <f t="shared" si="42"/>
        <v>-0.34205933682373468</v>
      </c>
      <c r="K659" s="253">
        <v>1.2271000000000001</v>
      </c>
      <c r="L659" s="253">
        <v>2.7332000000000001</v>
      </c>
      <c r="M659" s="254">
        <f t="shared" si="43"/>
        <v>1.227365332898704</v>
      </c>
    </row>
    <row r="660" spans="1:13" x14ac:dyDescent="0.25">
      <c r="A660" s="252" t="s">
        <v>168</v>
      </c>
      <c r="B660" s="252" t="s">
        <v>201</v>
      </c>
      <c r="C660" s="253">
        <v>613.08241999999996</v>
      </c>
      <c r="D660" s="253">
        <v>0</v>
      </c>
      <c r="E660" s="254">
        <f t="shared" si="40"/>
        <v>-1</v>
      </c>
      <c r="F660" s="253">
        <v>16237.128549999999</v>
      </c>
      <c r="G660" s="253">
        <v>11011.51334</v>
      </c>
      <c r="H660" s="254">
        <f t="shared" si="41"/>
        <v>-0.32183123967445582</v>
      </c>
      <c r="I660" s="253">
        <v>13958.840190000001</v>
      </c>
      <c r="J660" s="254">
        <f t="shared" si="42"/>
        <v>-0.211144107238325</v>
      </c>
      <c r="K660" s="253">
        <v>59533.710180000002</v>
      </c>
      <c r="L660" s="253">
        <v>49418.561459999997</v>
      </c>
      <c r="M660" s="254">
        <f t="shared" si="43"/>
        <v>-0.16990623781747993</v>
      </c>
    </row>
    <row r="661" spans="1:13" x14ac:dyDescent="0.25">
      <c r="A661" s="252" t="s">
        <v>168</v>
      </c>
      <c r="B661" s="252" t="s">
        <v>402</v>
      </c>
      <c r="C661" s="253">
        <v>0</v>
      </c>
      <c r="D661" s="253">
        <v>0</v>
      </c>
      <c r="E661" s="254" t="str">
        <f t="shared" si="40"/>
        <v/>
      </c>
      <c r="F661" s="253">
        <v>0</v>
      </c>
      <c r="G661" s="253">
        <v>0</v>
      </c>
      <c r="H661" s="254" t="str">
        <f t="shared" si="41"/>
        <v/>
      </c>
      <c r="I661" s="253">
        <v>0</v>
      </c>
      <c r="J661" s="254" t="str">
        <f t="shared" si="42"/>
        <v/>
      </c>
      <c r="K661" s="253">
        <v>0.27728000000000003</v>
      </c>
      <c r="L661" s="253">
        <v>0</v>
      </c>
      <c r="M661" s="254">
        <f t="shared" si="43"/>
        <v>-1</v>
      </c>
    </row>
    <row r="662" spans="1:13" x14ac:dyDescent="0.25">
      <c r="A662" s="252" t="s">
        <v>168</v>
      </c>
      <c r="B662" s="252" t="s">
        <v>323</v>
      </c>
      <c r="C662" s="253">
        <v>0</v>
      </c>
      <c r="D662" s="253">
        <v>0</v>
      </c>
      <c r="E662" s="254" t="str">
        <f t="shared" si="40"/>
        <v/>
      </c>
      <c r="F662" s="253">
        <v>103.73233999999999</v>
      </c>
      <c r="G662" s="253">
        <v>8.6410099999999996</v>
      </c>
      <c r="H662" s="254">
        <f t="shared" si="41"/>
        <v>-0.91669897738737982</v>
      </c>
      <c r="I662" s="253">
        <v>80.853440000000006</v>
      </c>
      <c r="J662" s="254">
        <f t="shared" si="42"/>
        <v>-0.893127490926793</v>
      </c>
      <c r="K662" s="253">
        <v>354.43419</v>
      </c>
      <c r="L662" s="253">
        <v>189.11474999999999</v>
      </c>
      <c r="M662" s="254">
        <f t="shared" si="43"/>
        <v>-0.46643197711823459</v>
      </c>
    </row>
    <row r="663" spans="1:13" x14ac:dyDescent="0.25">
      <c r="A663" s="252" t="s">
        <v>168</v>
      </c>
      <c r="B663" s="252" t="s">
        <v>517</v>
      </c>
      <c r="C663" s="253">
        <v>0</v>
      </c>
      <c r="D663" s="253">
        <v>0</v>
      </c>
      <c r="E663" s="254" t="str">
        <f t="shared" si="40"/>
        <v/>
      </c>
      <c r="F663" s="253">
        <v>0</v>
      </c>
      <c r="G663" s="253">
        <v>0</v>
      </c>
      <c r="H663" s="254" t="str">
        <f t="shared" si="41"/>
        <v/>
      </c>
      <c r="I663" s="253">
        <v>0</v>
      </c>
      <c r="J663" s="254" t="str">
        <f t="shared" si="42"/>
        <v/>
      </c>
      <c r="K663" s="253">
        <v>0</v>
      </c>
      <c r="L663" s="253">
        <v>0</v>
      </c>
      <c r="M663" s="254" t="str">
        <f t="shared" si="43"/>
        <v/>
      </c>
    </row>
    <row r="664" spans="1:13" x14ac:dyDescent="0.25">
      <c r="A664" s="252" t="s">
        <v>168</v>
      </c>
      <c r="B664" s="252" t="s">
        <v>325</v>
      </c>
      <c r="C664" s="253">
        <v>0</v>
      </c>
      <c r="D664" s="253">
        <v>0</v>
      </c>
      <c r="E664" s="254" t="str">
        <f t="shared" si="40"/>
        <v/>
      </c>
      <c r="F664" s="253">
        <v>1.6609400000000001</v>
      </c>
      <c r="G664" s="253">
        <v>0.56886000000000003</v>
      </c>
      <c r="H664" s="254">
        <f t="shared" si="41"/>
        <v>-0.65750719472106156</v>
      </c>
      <c r="I664" s="253">
        <v>0.37236000000000002</v>
      </c>
      <c r="J664" s="254">
        <f t="shared" si="42"/>
        <v>0.52771511440541419</v>
      </c>
      <c r="K664" s="253">
        <v>16.65174</v>
      </c>
      <c r="L664" s="253">
        <v>23.847059999999999</v>
      </c>
      <c r="M664" s="254">
        <f t="shared" si="43"/>
        <v>0.43210619430762187</v>
      </c>
    </row>
    <row r="665" spans="1:13" x14ac:dyDescent="0.25">
      <c r="A665" s="252" t="s">
        <v>168</v>
      </c>
      <c r="B665" s="252" t="s">
        <v>521</v>
      </c>
      <c r="C665" s="253">
        <v>0</v>
      </c>
      <c r="D665" s="253">
        <v>0</v>
      </c>
      <c r="E665" s="254" t="str">
        <f t="shared" si="40"/>
        <v/>
      </c>
      <c r="F665" s="253">
        <v>0</v>
      </c>
      <c r="G665" s="253">
        <v>0</v>
      </c>
      <c r="H665" s="254" t="str">
        <f t="shared" si="41"/>
        <v/>
      </c>
      <c r="I665" s="253">
        <v>0</v>
      </c>
      <c r="J665" s="254" t="str">
        <f t="shared" si="42"/>
        <v/>
      </c>
      <c r="K665" s="253">
        <v>0</v>
      </c>
      <c r="L665" s="253">
        <v>0</v>
      </c>
      <c r="M665" s="254" t="str">
        <f t="shared" si="43"/>
        <v/>
      </c>
    </row>
    <row r="666" spans="1:13" x14ac:dyDescent="0.25">
      <c r="A666" s="252" t="s">
        <v>168</v>
      </c>
      <c r="B666" s="252" t="s">
        <v>393</v>
      </c>
      <c r="C666" s="253">
        <v>0</v>
      </c>
      <c r="D666" s="253">
        <v>0</v>
      </c>
      <c r="E666" s="254" t="str">
        <f t="shared" si="40"/>
        <v/>
      </c>
      <c r="F666" s="253">
        <v>0</v>
      </c>
      <c r="G666" s="253">
        <v>0</v>
      </c>
      <c r="H666" s="254" t="str">
        <f t="shared" si="41"/>
        <v/>
      </c>
      <c r="I666" s="253">
        <v>0.27559</v>
      </c>
      <c r="J666" s="254">
        <f t="shared" si="42"/>
        <v>-1</v>
      </c>
      <c r="K666" s="253">
        <v>0</v>
      </c>
      <c r="L666" s="253">
        <v>0.27559</v>
      </c>
      <c r="M666" s="254" t="str">
        <f t="shared" si="43"/>
        <v/>
      </c>
    </row>
    <row r="667" spans="1:13" x14ac:dyDescent="0.25">
      <c r="A667" s="252" t="s">
        <v>168</v>
      </c>
      <c r="B667" s="252" t="s">
        <v>309</v>
      </c>
      <c r="C667" s="253">
        <v>0</v>
      </c>
      <c r="D667" s="253">
        <v>0</v>
      </c>
      <c r="E667" s="254" t="str">
        <f t="shared" si="40"/>
        <v/>
      </c>
      <c r="F667" s="253">
        <v>75.243740000000003</v>
      </c>
      <c r="G667" s="253">
        <v>28.990189999999998</v>
      </c>
      <c r="H667" s="254">
        <f t="shared" si="41"/>
        <v>-0.61471625413622455</v>
      </c>
      <c r="I667" s="253">
        <v>14.80485</v>
      </c>
      <c r="J667" s="254">
        <f t="shared" si="42"/>
        <v>0.95815492895909093</v>
      </c>
      <c r="K667" s="253">
        <v>369.68588999999997</v>
      </c>
      <c r="L667" s="253">
        <v>166.83886000000001</v>
      </c>
      <c r="M667" s="254">
        <f t="shared" si="43"/>
        <v>-0.5487010337343412</v>
      </c>
    </row>
    <row r="668" spans="1:13" x14ac:dyDescent="0.25">
      <c r="A668" s="252" t="s">
        <v>168</v>
      </c>
      <c r="B668" s="252" t="s">
        <v>257</v>
      </c>
      <c r="C668" s="253">
        <v>101.54499</v>
      </c>
      <c r="D668" s="253">
        <v>0</v>
      </c>
      <c r="E668" s="254">
        <f t="shared" si="40"/>
        <v>-1</v>
      </c>
      <c r="F668" s="253">
        <v>1780.02585</v>
      </c>
      <c r="G668" s="253">
        <v>1037.95487</v>
      </c>
      <c r="H668" s="254">
        <f t="shared" si="41"/>
        <v>-0.41688775474805606</v>
      </c>
      <c r="I668" s="253">
        <v>1481.4132099999999</v>
      </c>
      <c r="J668" s="254">
        <f t="shared" si="42"/>
        <v>-0.29934817443675954</v>
      </c>
      <c r="K668" s="253">
        <v>5793.9757</v>
      </c>
      <c r="L668" s="253">
        <v>4000.0411600000002</v>
      </c>
      <c r="M668" s="254">
        <f t="shared" si="43"/>
        <v>-0.30962065305175512</v>
      </c>
    </row>
    <row r="669" spans="1:13" x14ac:dyDescent="0.25">
      <c r="A669" s="252" t="s">
        <v>168</v>
      </c>
      <c r="B669" s="252" t="s">
        <v>397</v>
      </c>
      <c r="C669" s="253">
        <v>0</v>
      </c>
      <c r="D669" s="253">
        <v>0</v>
      </c>
      <c r="E669" s="254" t="str">
        <f t="shared" si="40"/>
        <v/>
      </c>
      <c r="F669" s="253">
        <v>0</v>
      </c>
      <c r="G669" s="253">
        <v>0</v>
      </c>
      <c r="H669" s="254" t="str">
        <f t="shared" si="41"/>
        <v/>
      </c>
      <c r="I669" s="253">
        <v>0</v>
      </c>
      <c r="J669" s="254" t="str">
        <f t="shared" si="42"/>
        <v/>
      </c>
      <c r="K669" s="253">
        <v>9.5009999999999997E-2</v>
      </c>
      <c r="L669" s="253">
        <v>0</v>
      </c>
      <c r="M669" s="254">
        <f t="shared" si="43"/>
        <v>-1</v>
      </c>
    </row>
    <row r="670" spans="1:13" x14ac:dyDescent="0.25">
      <c r="A670" s="252" t="s">
        <v>168</v>
      </c>
      <c r="B670" s="252" t="s">
        <v>256</v>
      </c>
      <c r="C670" s="253">
        <v>17.734020000000001</v>
      </c>
      <c r="D670" s="253">
        <v>0</v>
      </c>
      <c r="E670" s="254">
        <f t="shared" si="40"/>
        <v>-1</v>
      </c>
      <c r="F670" s="253">
        <v>882.22523000000001</v>
      </c>
      <c r="G670" s="253">
        <v>580.53463999999997</v>
      </c>
      <c r="H670" s="254">
        <f t="shared" si="41"/>
        <v>-0.34196549785818309</v>
      </c>
      <c r="I670" s="253">
        <v>475.67304999999999</v>
      </c>
      <c r="J670" s="254">
        <f t="shared" si="42"/>
        <v>0.22044887764820809</v>
      </c>
      <c r="K670" s="253">
        <v>4056.0479999999998</v>
      </c>
      <c r="L670" s="253">
        <v>3255.19488</v>
      </c>
      <c r="M670" s="254">
        <f t="shared" si="43"/>
        <v>-0.19744665743600665</v>
      </c>
    </row>
    <row r="671" spans="1:13" x14ac:dyDescent="0.25">
      <c r="A671" s="252" t="s">
        <v>168</v>
      </c>
      <c r="B671" s="252" t="s">
        <v>230</v>
      </c>
      <c r="C671" s="253">
        <v>6.9699999999999996E-3</v>
      </c>
      <c r="D671" s="253">
        <v>0</v>
      </c>
      <c r="E671" s="254">
        <f t="shared" si="40"/>
        <v>-1</v>
      </c>
      <c r="F671" s="253">
        <v>928.12779</v>
      </c>
      <c r="G671" s="253">
        <v>655.29774999999995</v>
      </c>
      <c r="H671" s="254">
        <f t="shared" si="41"/>
        <v>-0.29395740860210651</v>
      </c>
      <c r="I671" s="253">
        <v>961.52371000000005</v>
      </c>
      <c r="J671" s="254">
        <f t="shared" si="42"/>
        <v>-0.31847988439099451</v>
      </c>
      <c r="K671" s="253">
        <v>4108.9144999999999</v>
      </c>
      <c r="L671" s="253">
        <v>2541.6033400000001</v>
      </c>
      <c r="M671" s="254">
        <f t="shared" si="43"/>
        <v>-0.38144165813136288</v>
      </c>
    </row>
    <row r="672" spans="1:13" x14ac:dyDescent="0.25">
      <c r="A672" s="252" t="s">
        <v>168</v>
      </c>
      <c r="B672" s="252" t="s">
        <v>224</v>
      </c>
      <c r="C672" s="253">
        <v>196.13936000000001</v>
      </c>
      <c r="D672" s="253">
        <v>0</v>
      </c>
      <c r="E672" s="254">
        <f t="shared" si="40"/>
        <v>-1</v>
      </c>
      <c r="F672" s="253">
        <v>1835.1832400000001</v>
      </c>
      <c r="G672" s="253">
        <v>2315.35601</v>
      </c>
      <c r="H672" s="254">
        <f t="shared" si="41"/>
        <v>0.26164840629211494</v>
      </c>
      <c r="I672" s="253">
        <v>1822.33197</v>
      </c>
      <c r="J672" s="254">
        <f t="shared" si="42"/>
        <v>0.27054567889735259</v>
      </c>
      <c r="K672" s="253">
        <v>7422.7563499999997</v>
      </c>
      <c r="L672" s="253">
        <v>7923.41021</v>
      </c>
      <c r="M672" s="254">
        <f t="shared" si="43"/>
        <v>6.744851055228307E-2</v>
      </c>
    </row>
    <row r="673" spans="1:13" x14ac:dyDescent="0.25">
      <c r="A673" s="252" t="s">
        <v>168</v>
      </c>
      <c r="B673" s="252" t="s">
        <v>213</v>
      </c>
      <c r="C673" s="253">
        <v>2.8377599999999998</v>
      </c>
      <c r="D673" s="253">
        <v>0</v>
      </c>
      <c r="E673" s="254">
        <f t="shared" si="40"/>
        <v>-1</v>
      </c>
      <c r="F673" s="253">
        <v>2317.62129</v>
      </c>
      <c r="G673" s="253">
        <v>2742.64464</v>
      </c>
      <c r="H673" s="254">
        <f t="shared" si="41"/>
        <v>0.18338774839266336</v>
      </c>
      <c r="I673" s="253">
        <v>2483.8460799999998</v>
      </c>
      <c r="J673" s="254">
        <f t="shared" si="42"/>
        <v>0.1041926720354589</v>
      </c>
      <c r="K673" s="253">
        <v>8169.7304899999999</v>
      </c>
      <c r="L673" s="253">
        <v>9214.0746400000007</v>
      </c>
      <c r="M673" s="254">
        <f t="shared" si="43"/>
        <v>0.12783091820205206</v>
      </c>
    </row>
    <row r="674" spans="1:13" x14ac:dyDescent="0.25">
      <c r="A674" s="252" t="s">
        <v>168</v>
      </c>
      <c r="B674" s="252" t="s">
        <v>375</v>
      </c>
      <c r="C674" s="253">
        <v>0</v>
      </c>
      <c r="D674" s="253">
        <v>0</v>
      </c>
      <c r="E674" s="254" t="str">
        <f t="shared" si="40"/>
        <v/>
      </c>
      <c r="F674" s="253">
        <v>2.89819</v>
      </c>
      <c r="G674" s="253">
        <v>20.55772</v>
      </c>
      <c r="H674" s="254">
        <f t="shared" si="41"/>
        <v>6.0932961607072</v>
      </c>
      <c r="I674" s="253">
        <v>0.10016</v>
      </c>
      <c r="J674" s="254">
        <f t="shared" si="42"/>
        <v>204.2488019169329</v>
      </c>
      <c r="K674" s="253">
        <v>10.87519</v>
      </c>
      <c r="L674" s="253">
        <v>21.31155</v>
      </c>
      <c r="M674" s="254">
        <f t="shared" si="43"/>
        <v>0.95964852108330989</v>
      </c>
    </row>
    <row r="675" spans="1:13" x14ac:dyDescent="0.25">
      <c r="A675" s="252" t="s">
        <v>168</v>
      </c>
      <c r="B675" s="252" t="s">
        <v>314</v>
      </c>
      <c r="C675" s="253">
        <v>0</v>
      </c>
      <c r="D675" s="253">
        <v>0</v>
      </c>
      <c r="E675" s="254" t="str">
        <f t="shared" si="40"/>
        <v/>
      </c>
      <c r="F675" s="253">
        <v>37.602539999999998</v>
      </c>
      <c r="G675" s="253">
        <v>85.444249999999997</v>
      </c>
      <c r="H675" s="254">
        <f t="shared" si="41"/>
        <v>1.2722999563327373</v>
      </c>
      <c r="I675" s="253">
        <v>103.14663</v>
      </c>
      <c r="J675" s="254">
        <f t="shared" si="42"/>
        <v>-0.17162344518672112</v>
      </c>
      <c r="K675" s="253">
        <v>389.77760000000001</v>
      </c>
      <c r="L675" s="253">
        <v>453.03523999999999</v>
      </c>
      <c r="M675" s="254">
        <f t="shared" si="43"/>
        <v>0.16229162476242864</v>
      </c>
    </row>
    <row r="676" spans="1:13" x14ac:dyDescent="0.25">
      <c r="A676" s="252" t="s">
        <v>168</v>
      </c>
      <c r="B676" s="252" t="s">
        <v>284</v>
      </c>
      <c r="C676" s="253">
        <v>0</v>
      </c>
      <c r="D676" s="253">
        <v>0</v>
      </c>
      <c r="E676" s="254" t="str">
        <f t="shared" si="40"/>
        <v/>
      </c>
      <c r="F676" s="253">
        <v>537.70953999999995</v>
      </c>
      <c r="G676" s="253">
        <v>90.420950000000005</v>
      </c>
      <c r="H676" s="254">
        <f t="shared" si="41"/>
        <v>-0.83184053234391186</v>
      </c>
      <c r="I676" s="253">
        <v>52.293619999999997</v>
      </c>
      <c r="J676" s="254">
        <f t="shared" si="42"/>
        <v>0.7291009878451713</v>
      </c>
      <c r="K676" s="253">
        <v>1099.0521100000001</v>
      </c>
      <c r="L676" s="253">
        <v>523.20277999999996</v>
      </c>
      <c r="M676" s="254">
        <f t="shared" si="43"/>
        <v>-0.52395088891645014</v>
      </c>
    </row>
    <row r="677" spans="1:13" x14ac:dyDescent="0.25">
      <c r="A677" s="252" t="s">
        <v>168</v>
      </c>
      <c r="B677" s="252" t="s">
        <v>378</v>
      </c>
      <c r="C677" s="253">
        <v>0</v>
      </c>
      <c r="D677" s="253">
        <v>0</v>
      </c>
      <c r="E677" s="254" t="str">
        <f t="shared" si="40"/>
        <v/>
      </c>
      <c r="F677" s="253">
        <v>0</v>
      </c>
      <c r="G677" s="253">
        <v>1.8</v>
      </c>
      <c r="H677" s="254" t="str">
        <f t="shared" si="41"/>
        <v/>
      </c>
      <c r="I677" s="253">
        <v>0</v>
      </c>
      <c r="J677" s="254" t="str">
        <f t="shared" si="42"/>
        <v/>
      </c>
      <c r="K677" s="253">
        <v>0</v>
      </c>
      <c r="L677" s="253">
        <v>2.1840899999999999</v>
      </c>
      <c r="M677" s="254" t="str">
        <f t="shared" si="43"/>
        <v/>
      </c>
    </row>
    <row r="678" spans="1:13" x14ac:dyDescent="0.25">
      <c r="A678" s="252" t="s">
        <v>168</v>
      </c>
      <c r="B678" s="252" t="s">
        <v>237</v>
      </c>
      <c r="C678" s="253">
        <v>48.427259999999997</v>
      </c>
      <c r="D678" s="253">
        <v>0</v>
      </c>
      <c r="E678" s="254">
        <f t="shared" si="40"/>
        <v>-1</v>
      </c>
      <c r="F678" s="253">
        <v>687.08123000000001</v>
      </c>
      <c r="G678" s="253">
        <v>1159.24296</v>
      </c>
      <c r="H678" s="254">
        <f t="shared" si="41"/>
        <v>0.6871992850103037</v>
      </c>
      <c r="I678" s="253">
        <v>1960.1877099999999</v>
      </c>
      <c r="J678" s="254">
        <f t="shared" si="42"/>
        <v>-0.40860614823465036</v>
      </c>
      <c r="K678" s="253">
        <v>5687.6323899999998</v>
      </c>
      <c r="L678" s="253">
        <v>7292.4213300000001</v>
      </c>
      <c r="M678" s="254">
        <f t="shared" si="43"/>
        <v>0.28215412494336678</v>
      </c>
    </row>
    <row r="679" spans="1:13" x14ac:dyDescent="0.25">
      <c r="A679" s="252" t="s">
        <v>168</v>
      </c>
      <c r="B679" s="252" t="s">
        <v>215</v>
      </c>
      <c r="C679" s="253">
        <v>51.520290000000003</v>
      </c>
      <c r="D679" s="253">
        <v>0</v>
      </c>
      <c r="E679" s="254">
        <f t="shared" si="40"/>
        <v>-1</v>
      </c>
      <c r="F679" s="253">
        <v>885.47140999999999</v>
      </c>
      <c r="G679" s="253">
        <v>346.05770999999999</v>
      </c>
      <c r="H679" s="254">
        <f t="shared" si="41"/>
        <v>-0.60918251443036431</v>
      </c>
      <c r="I679" s="253">
        <v>1052.6915899999999</v>
      </c>
      <c r="J679" s="254">
        <f t="shared" si="42"/>
        <v>-0.6712639169084651</v>
      </c>
      <c r="K679" s="253">
        <v>2949.2765100000001</v>
      </c>
      <c r="L679" s="253">
        <v>3137.9265700000001</v>
      </c>
      <c r="M679" s="254">
        <f t="shared" si="43"/>
        <v>6.3964860317556216E-2</v>
      </c>
    </row>
    <row r="680" spans="1:13" x14ac:dyDescent="0.25">
      <c r="A680" s="252" t="s">
        <v>168</v>
      </c>
      <c r="B680" s="252" t="s">
        <v>386</v>
      </c>
      <c r="C680" s="253">
        <v>0</v>
      </c>
      <c r="D680" s="253">
        <v>0</v>
      </c>
      <c r="E680" s="254" t="str">
        <f t="shared" si="40"/>
        <v/>
      </c>
      <c r="F680" s="253">
        <v>0</v>
      </c>
      <c r="G680" s="253">
        <v>0</v>
      </c>
      <c r="H680" s="254" t="str">
        <f t="shared" si="41"/>
        <v/>
      </c>
      <c r="I680" s="253">
        <v>0</v>
      </c>
      <c r="J680" s="254" t="str">
        <f t="shared" si="42"/>
        <v/>
      </c>
      <c r="K680" s="253">
        <v>0</v>
      </c>
      <c r="L680" s="253">
        <v>0</v>
      </c>
      <c r="M680" s="254" t="str">
        <f t="shared" si="43"/>
        <v/>
      </c>
    </row>
    <row r="681" spans="1:13" x14ac:dyDescent="0.25">
      <c r="A681" s="252" t="s">
        <v>168</v>
      </c>
      <c r="B681" s="252" t="s">
        <v>329</v>
      </c>
      <c r="C681" s="253">
        <v>0</v>
      </c>
      <c r="D681" s="253">
        <v>0</v>
      </c>
      <c r="E681" s="254" t="str">
        <f t="shared" si="40"/>
        <v/>
      </c>
      <c r="F681" s="253">
        <v>140.73271</v>
      </c>
      <c r="G681" s="253">
        <v>307.94519000000003</v>
      </c>
      <c r="H681" s="254">
        <f t="shared" si="41"/>
        <v>1.1881564705177641</v>
      </c>
      <c r="I681" s="253">
        <v>476.24975999999998</v>
      </c>
      <c r="J681" s="254">
        <f t="shared" si="42"/>
        <v>-0.35339560066130005</v>
      </c>
      <c r="K681" s="253">
        <v>734.15972999999997</v>
      </c>
      <c r="L681" s="253">
        <v>2135.88166</v>
      </c>
      <c r="M681" s="254">
        <f t="shared" si="43"/>
        <v>1.9092874107927442</v>
      </c>
    </row>
    <row r="682" spans="1:13" x14ac:dyDescent="0.25">
      <c r="A682" s="252" t="s">
        <v>168</v>
      </c>
      <c r="B682" s="252" t="s">
        <v>395</v>
      </c>
      <c r="C682" s="253">
        <v>0</v>
      </c>
      <c r="D682" s="253">
        <v>0</v>
      </c>
      <c r="E682" s="254" t="str">
        <f t="shared" si="40"/>
        <v/>
      </c>
      <c r="F682" s="253">
        <v>0</v>
      </c>
      <c r="G682" s="253">
        <v>0</v>
      </c>
      <c r="H682" s="254" t="str">
        <f t="shared" si="41"/>
        <v/>
      </c>
      <c r="I682" s="253">
        <v>0</v>
      </c>
      <c r="J682" s="254" t="str">
        <f t="shared" si="42"/>
        <v/>
      </c>
      <c r="K682" s="253">
        <v>0</v>
      </c>
      <c r="L682" s="253">
        <v>2.9563600000000001</v>
      </c>
      <c r="M682" s="254" t="str">
        <f t="shared" si="43"/>
        <v/>
      </c>
    </row>
    <row r="683" spans="1:13" x14ac:dyDescent="0.25">
      <c r="A683" s="252" t="s">
        <v>168</v>
      </c>
      <c r="B683" s="252" t="s">
        <v>204</v>
      </c>
      <c r="C683" s="253">
        <v>654.5634</v>
      </c>
      <c r="D683" s="253">
        <v>0</v>
      </c>
      <c r="E683" s="254">
        <f t="shared" si="40"/>
        <v>-1</v>
      </c>
      <c r="F683" s="253">
        <v>8604.7521300000008</v>
      </c>
      <c r="G683" s="253">
        <v>5693.3023700000003</v>
      </c>
      <c r="H683" s="254">
        <f t="shared" si="41"/>
        <v>-0.33835370455929681</v>
      </c>
      <c r="I683" s="253">
        <v>6831.1339099999996</v>
      </c>
      <c r="J683" s="254">
        <f t="shared" si="42"/>
        <v>-0.16656554460663464</v>
      </c>
      <c r="K683" s="253">
        <v>27745.21889</v>
      </c>
      <c r="L683" s="253">
        <v>22406.845740000001</v>
      </c>
      <c r="M683" s="254">
        <f t="shared" si="43"/>
        <v>-0.19240695743525271</v>
      </c>
    </row>
    <row r="684" spans="1:13" x14ac:dyDescent="0.25">
      <c r="A684" s="252" t="s">
        <v>168</v>
      </c>
      <c r="B684" s="252" t="s">
        <v>367</v>
      </c>
      <c r="C684" s="253">
        <v>0</v>
      </c>
      <c r="D684" s="253">
        <v>0</v>
      </c>
      <c r="E684" s="254" t="str">
        <f t="shared" si="40"/>
        <v/>
      </c>
      <c r="F684" s="253">
        <v>0</v>
      </c>
      <c r="G684" s="253">
        <v>6.053E-2</v>
      </c>
      <c r="H684" s="254" t="str">
        <f t="shared" si="41"/>
        <v/>
      </c>
      <c r="I684" s="253">
        <v>0</v>
      </c>
      <c r="J684" s="254" t="str">
        <f t="shared" si="42"/>
        <v/>
      </c>
      <c r="K684" s="253">
        <v>1.1199999999999999E-3</v>
      </c>
      <c r="L684" s="253">
        <v>6.053E-2</v>
      </c>
      <c r="M684" s="254">
        <f t="shared" si="43"/>
        <v>53.044642857142861</v>
      </c>
    </row>
    <row r="685" spans="1:13" x14ac:dyDescent="0.25">
      <c r="A685" s="252" t="s">
        <v>168</v>
      </c>
      <c r="B685" s="252" t="s">
        <v>259</v>
      </c>
      <c r="C685" s="253">
        <v>70.343360000000004</v>
      </c>
      <c r="D685" s="253">
        <v>0</v>
      </c>
      <c r="E685" s="254">
        <f t="shared" si="40"/>
        <v>-1</v>
      </c>
      <c r="F685" s="253">
        <v>1317.1277500000001</v>
      </c>
      <c r="G685" s="253">
        <v>980.80217000000005</v>
      </c>
      <c r="H685" s="254">
        <f t="shared" si="41"/>
        <v>-0.2553477291781302</v>
      </c>
      <c r="I685" s="253">
        <v>1793.1082100000001</v>
      </c>
      <c r="J685" s="254">
        <f t="shared" si="42"/>
        <v>-0.45301562698215525</v>
      </c>
      <c r="K685" s="253">
        <v>4301.9656999999997</v>
      </c>
      <c r="L685" s="253">
        <v>4375.5136700000003</v>
      </c>
      <c r="M685" s="254">
        <f t="shared" si="43"/>
        <v>1.7096363646042168E-2</v>
      </c>
    </row>
    <row r="686" spans="1:13" x14ac:dyDescent="0.25">
      <c r="A686" s="252" t="s">
        <v>168</v>
      </c>
      <c r="B686" s="252" t="s">
        <v>403</v>
      </c>
      <c r="C686" s="253">
        <v>0</v>
      </c>
      <c r="D686" s="253">
        <v>0</v>
      </c>
      <c r="E686" s="254" t="str">
        <f t="shared" si="40"/>
        <v/>
      </c>
      <c r="F686" s="253">
        <v>1.8863000000000001</v>
      </c>
      <c r="G686" s="253">
        <v>0</v>
      </c>
      <c r="H686" s="254">
        <f t="shared" si="41"/>
        <v>-1</v>
      </c>
      <c r="I686" s="253">
        <v>0</v>
      </c>
      <c r="J686" s="254" t="str">
        <f t="shared" si="42"/>
        <v/>
      </c>
      <c r="K686" s="253">
        <v>9.6883800000000004</v>
      </c>
      <c r="L686" s="253">
        <v>1.19292</v>
      </c>
      <c r="M686" s="254">
        <f t="shared" si="43"/>
        <v>-0.87687105584215319</v>
      </c>
    </row>
    <row r="687" spans="1:13" x14ac:dyDescent="0.25">
      <c r="A687" s="252" t="s">
        <v>168</v>
      </c>
      <c r="B687" s="252" t="s">
        <v>258</v>
      </c>
      <c r="C687" s="253">
        <v>0</v>
      </c>
      <c r="D687" s="253">
        <v>0</v>
      </c>
      <c r="E687" s="254" t="str">
        <f t="shared" si="40"/>
        <v/>
      </c>
      <c r="F687" s="253">
        <v>1.5E-3</v>
      </c>
      <c r="G687" s="253">
        <v>154.3321</v>
      </c>
      <c r="H687" s="254">
        <f t="shared" si="41"/>
        <v>102887.06666666667</v>
      </c>
      <c r="I687" s="253">
        <v>156.13704000000001</v>
      </c>
      <c r="J687" s="254">
        <f t="shared" si="42"/>
        <v>-1.1559973213274843E-2</v>
      </c>
      <c r="K687" s="253">
        <v>86.359679999999997</v>
      </c>
      <c r="L687" s="253">
        <v>490.33193</v>
      </c>
      <c r="M687" s="254">
        <f t="shared" si="43"/>
        <v>4.6777877129697565</v>
      </c>
    </row>
    <row r="688" spans="1:13" x14ac:dyDescent="0.25">
      <c r="A688" s="252" t="s">
        <v>168</v>
      </c>
      <c r="B688" s="252" t="s">
        <v>372</v>
      </c>
      <c r="C688" s="253">
        <v>0</v>
      </c>
      <c r="D688" s="253">
        <v>0</v>
      </c>
      <c r="E688" s="254" t="str">
        <f t="shared" si="40"/>
        <v/>
      </c>
      <c r="F688" s="253">
        <v>0</v>
      </c>
      <c r="G688" s="253">
        <v>0</v>
      </c>
      <c r="H688" s="254" t="str">
        <f t="shared" si="41"/>
        <v/>
      </c>
      <c r="I688" s="253">
        <v>0</v>
      </c>
      <c r="J688" s="254" t="str">
        <f t="shared" si="42"/>
        <v/>
      </c>
      <c r="K688" s="253">
        <v>0</v>
      </c>
      <c r="L688" s="253">
        <v>0</v>
      </c>
      <c r="M688" s="254" t="str">
        <f t="shared" si="43"/>
        <v/>
      </c>
    </row>
    <row r="689" spans="1:13" x14ac:dyDescent="0.25">
      <c r="A689" s="252" t="s">
        <v>168</v>
      </c>
      <c r="B689" s="252" t="s">
        <v>398</v>
      </c>
      <c r="C689" s="253">
        <v>0</v>
      </c>
      <c r="D689" s="253">
        <v>0</v>
      </c>
      <c r="E689" s="254" t="str">
        <f t="shared" si="40"/>
        <v/>
      </c>
      <c r="F689" s="253">
        <v>0</v>
      </c>
      <c r="G689" s="253">
        <v>0</v>
      </c>
      <c r="H689" s="254" t="str">
        <f t="shared" si="41"/>
        <v/>
      </c>
      <c r="I689" s="253">
        <v>0</v>
      </c>
      <c r="J689" s="254" t="str">
        <f t="shared" si="42"/>
        <v/>
      </c>
      <c r="K689" s="253">
        <v>0</v>
      </c>
      <c r="L689" s="253">
        <v>0</v>
      </c>
      <c r="M689" s="254" t="str">
        <f t="shared" si="43"/>
        <v/>
      </c>
    </row>
    <row r="690" spans="1:13" x14ac:dyDescent="0.25">
      <c r="A690" s="252" t="s">
        <v>168</v>
      </c>
      <c r="B690" s="252" t="s">
        <v>214</v>
      </c>
      <c r="C690" s="253">
        <v>56.728529999999999</v>
      </c>
      <c r="D690" s="253">
        <v>0</v>
      </c>
      <c r="E690" s="254">
        <f t="shared" si="40"/>
        <v>-1</v>
      </c>
      <c r="F690" s="253">
        <v>3228.0475499999998</v>
      </c>
      <c r="G690" s="253">
        <v>2668.2599799999998</v>
      </c>
      <c r="H690" s="254">
        <f t="shared" si="41"/>
        <v>-0.17341366920075263</v>
      </c>
      <c r="I690" s="253">
        <v>3649.7820900000002</v>
      </c>
      <c r="J690" s="254">
        <f t="shared" si="42"/>
        <v>-0.26892622238715636</v>
      </c>
      <c r="K690" s="253">
        <v>12759.4892</v>
      </c>
      <c r="L690" s="253">
        <v>11880.23114</v>
      </c>
      <c r="M690" s="254">
        <f t="shared" si="43"/>
        <v>-6.8910130038747908E-2</v>
      </c>
    </row>
    <row r="691" spans="1:13" x14ac:dyDescent="0.25">
      <c r="A691" s="252" t="s">
        <v>168</v>
      </c>
      <c r="B691" s="252" t="s">
        <v>302</v>
      </c>
      <c r="C691" s="253">
        <v>0</v>
      </c>
      <c r="D691" s="253">
        <v>0</v>
      </c>
      <c r="E691" s="254" t="str">
        <f t="shared" si="40"/>
        <v/>
      </c>
      <c r="F691" s="253">
        <v>293.35595000000001</v>
      </c>
      <c r="G691" s="253">
        <v>119.54862</v>
      </c>
      <c r="H691" s="254">
        <f t="shared" si="41"/>
        <v>-0.59247930713523966</v>
      </c>
      <c r="I691" s="253">
        <v>41.49024</v>
      </c>
      <c r="J691" s="254">
        <f t="shared" si="42"/>
        <v>1.881367280594183</v>
      </c>
      <c r="K691" s="253">
        <v>898.57542999999998</v>
      </c>
      <c r="L691" s="253">
        <v>399.37630000000001</v>
      </c>
      <c r="M691" s="254">
        <f t="shared" si="43"/>
        <v>-0.55554504756489953</v>
      </c>
    </row>
    <row r="692" spans="1:13" x14ac:dyDescent="0.25">
      <c r="A692" s="252" t="s">
        <v>168</v>
      </c>
      <c r="B692" s="252" t="s">
        <v>281</v>
      </c>
      <c r="C692" s="253">
        <v>0</v>
      </c>
      <c r="D692" s="253">
        <v>0</v>
      </c>
      <c r="E692" s="254" t="str">
        <f t="shared" si="40"/>
        <v/>
      </c>
      <c r="F692" s="253">
        <v>33.21913</v>
      </c>
      <c r="G692" s="253">
        <v>0</v>
      </c>
      <c r="H692" s="254">
        <f t="shared" si="41"/>
        <v>-1</v>
      </c>
      <c r="I692" s="253">
        <v>27.625489999999999</v>
      </c>
      <c r="J692" s="254">
        <f t="shared" si="42"/>
        <v>-1</v>
      </c>
      <c r="K692" s="253">
        <v>33.21913</v>
      </c>
      <c r="L692" s="253">
        <v>73.730329999999995</v>
      </c>
      <c r="M692" s="254">
        <f t="shared" si="43"/>
        <v>1.2195141775236134</v>
      </c>
    </row>
    <row r="693" spans="1:13" x14ac:dyDescent="0.25">
      <c r="A693" s="252" t="s">
        <v>168</v>
      </c>
      <c r="B693" s="252" t="s">
        <v>383</v>
      </c>
      <c r="C693" s="253">
        <v>0</v>
      </c>
      <c r="D693" s="253">
        <v>0</v>
      </c>
      <c r="E693" s="254" t="str">
        <f t="shared" si="40"/>
        <v/>
      </c>
      <c r="F693" s="253">
        <v>1.9644699999999999</v>
      </c>
      <c r="G693" s="253">
        <v>0</v>
      </c>
      <c r="H693" s="254">
        <f t="shared" si="41"/>
        <v>-1</v>
      </c>
      <c r="I693" s="253">
        <v>0.42473</v>
      </c>
      <c r="J693" s="254">
        <f t="shared" si="42"/>
        <v>-1</v>
      </c>
      <c r="K693" s="253">
        <v>4.6849100000000004</v>
      </c>
      <c r="L693" s="253">
        <v>2.2522099999999998</v>
      </c>
      <c r="M693" s="254">
        <f t="shared" si="43"/>
        <v>-0.51926291006657554</v>
      </c>
    </row>
    <row r="694" spans="1:13" x14ac:dyDescent="0.25">
      <c r="A694" s="252" t="s">
        <v>168</v>
      </c>
      <c r="B694" s="252" t="s">
        <v>379</v>
      </c>
      <c r="C694" s="253">
        <v>0</v>
      </c>
      <c r="D694" s="253">
        <v>0</v>
      </c>
      <c r="E694" s="254" t="str">
        <f t="shared" si="40"/>
        <v/>
      </c>
      <c r="F694" s="253">
        <v>0</v>
      </c>
      <c r="G694" s="253">
        <v>0</v>
      </c>
      <c r="H694" s="254" t="str">
        <f t="shared" si="41"/>
        <v/>
      </c>
      <c r="I694" s="253">
        <v>0</v>
      </c>
      <c r="J694" s="254" t="str">
        <f t="shared" si="42"/>
        <v/>
      </c>
      <c r="K694" s="253">
        <v>0</v>
      </c>
      <c r="L694" s="253">
        <v>0</v>
      </c>
      <c r="M694" s="254" t="str">
        <f t="shared" si="43"/>
        <v/>
      </c>
    </row>
    <row r="695" spans="1:13" x14ac:dyDescent="0.25">
      <c r="A695" s="252" t="s">
        <v>168</v>
      </c>
      <c r="B695" s="252" t="s">
        <v>295</v>
      </c>
      <c r="C695" s="253">
        <v>0</v>
      </c>
      <c r="D695" s="253">
        <v>0</v>
      </c>
      <c r="E695" s="254" t="str">
        <f t="shared" si="40"/>
        <v/>
      </c>
      <c r="F695" s="253">
        <v>0</v>
      </c>
      <c r="G695" s="253">
        <v>0</v>
      </c>
      <c r="H695" s="254" t="str">
        <f t="shared" si="41"/>
        <v/>
      </c>
      <c r="I695" s="253">
        <v>0</v>
      </c>
      <c r="J695" s="254" t="str">
        <f t="shared" si="42"/>
        <v/>
      </c>
      <c r="K695" s="253">
        <v>0</v>
      </c>
      <c r="L695" s="253">
        <v>4.22</v>
      </c>
      <c r="M695" s="254" t="str">
        <f t="shared" si="43"/>
        <v/>
      </c>
    </row>
    <row r="696" spans="1:13" x14ac:dyDescent="0.25">
      <c r="A696" s="252" t="s">
        <v>168</v>
      </c>
      <c r="B696" s="252" t="s">
        <v>342</v>
      </c>
      <c r="C696" s="253">
        <v>0</v>
      </c>
      <c r="D696" s="253">
        <v>0</v>
      </c>
      <c r="E696" s="254" t="str">
        <f t="shared" si="40"/>
        <v/>
      </c>
      <c r="F696" s="253">
        <v>0</v>
      </c>
      <c r="G696" s="253">
        <v>0</v>
      </c>
      <c r="H696" s="254" t="str">
        <f t="shared" si="41"/>
        <v/>
      </c>
      <c r="I696" s="253">
        <v>0</v>
      </c>
      <c r="J696" s="254" t="str">
        <f t="shared" si="42"/>
        <v/>
      </c>
      <c r="K696" s="253">
        <v>1.3667800000000001</v>
      </c>
      <c r="L696" s="253">
        <v>0</v>
      </c>
      <c r="M696" s="254">
        <f t="shared" si="43"/>
        <v>-1</v>
      </c>
    </row>
    <row r="697" spans="1:13" x14ac:dyDescent="0.25">
      <c r="A697" s="252" t="s">
        <v>168</v>
      </c>
      <c r="B697" s="252" t="s">
        <v>227</v>
      </c>
      <c r="C697" s="253">
        <v>0</v>
      </c>
      <c r="D697" s="253">
        <v>0</v>
      </c>
      <c r="E697" s="254" t="str">
        <f t="shared" si="40"/>
        <v/>
      </c>
      <c r="F697" s="253">
        <v>1454.38743</v>
      </c>
      <c r="G697" s="253">
        <v>2303.0544100000002</v>
      </c>
      <c r="H697" s="254">
        <f t="shared" si="41"/>
        <v>0.58352194366806387</v>
      </c>
      <c r="I697" s="253">
        <v>1333.22272</v>
      </c>
      <c r="J697" s="254">
        <f t="shared" si="42"/>
        <v>0.72743411543421654</v>
      </c>
      <c r="K697" s="253">
        <v>5839.8669600000003</v>
      </c>
      <c r="L697" s="253">
        <v>7031.1336499999998</v>
      </c>
      <c r="M697" s="254">
        <f t="shared" si="43"/>
        <v>0.20398866928982229</v>
      </c>
    </row>
    <row r="698" spans="1:13" x14ac:dyDescent="0.25">
      <c r="A698" s="252" t="s">
        <v>168</v>
      </c>
      <c r="B698" s="252" t="s">
        <v>274</v>
      </c>
      <c r="C698" s="253">
        <v>0</v>
      </c>
      <c r="D698" s="253">
        <v>0</v>
      </c>
      <c r="E698" s="254" t="str">
        <f t="shared" si="40"/>
        <v/>
      </c>
      <c r="F698" s="253">
        <v>134.78961000000001</v>
      </c>
      <c r="G698" s="253">
        <v>67.558620000000005</v>
      </c>
      <c r="H698" s="254">
        <f t="shared" si="41"/>
        <v>-0.49878466151805023</v>
      </c>
      <c r="I698" s="253">
        <v>151.53644</v>
      </c>
      <c r="J698" s="254">
        <f t="shared" si="42"/>
        <v>-0.55417574809069026</v>
      </c>
      <c r="K698" s="253">
        <v>859.67136000000005</v>
      </c>
      <c r="L698" s="253">
        <v>340.57959</v>
      </c>
      <c r="M698" s="254">
        <f t="shared" si="43"/>
        <v>-0.6038258271160738</v>
      </c>
    </row>
    <row r="699" spans="1:13" x14ac:dyDescent="0.25">
      <c r="A699" s="252" t="s">
        <v>168</v>
      </c>
      <c r="B699" s="252" t="s">
        <v>308</v>
      </c>
      <c r="C699" s="253">
        <v>0</v>
      </c>
      <c r="D699" s="253">
        <v>0</v>
      </c>
      <c r="E699" s="254" t="str">
        <f t="shared" si="40"/>
        <v/>
      </c>
      <c r="F699" s="253">
        <v>390.44175999999999</v>
      </c>
      <c r="G699" s="253">
        <v>101.8776</v>
      </c>
      <c r="H699" s="254">
        <f t="shared" si="41"/>
        <v>-0.73907094364086467</v>
      </c>
      <c r="I699" s="253">
        <v>273.65703000000002</v>
      </c>
      <c r="J699" s="254">
        <f t="shared" si="42"/>
        <v>-0.62771795045791445</v>
      </c>
      <c r="K699" s="253">
        <v>1192.1294499999999</v>
      </c>
      <c r="L699" s="253">
        <v>796.21198000000004</v>
      </c>
      <c r="M699" s="254">
        <f t="shared" si="43"/>
        <v>-0.33210946177028</v>
      </c>
    </row>
    <row r="700" spans="1:13" x14ac:dyDescent="0.25">
      <c r="A700" s="252" t="s">
        <v>168</v>
      </c>
      <c r="B700" s="252" t="s">
        <v>231</v>
      </c>
      <c r="C700" s="253">
        <v>13.75398</v>
      </c>
      <c r="D700" s="253">
        <v>0</v>
      </c>
      <c r="E700" s="254">
        <f t="shared" si="40"/>
        <v>-1</v>
      </c>
      <c r="F700" s="253">
        <v>772.43659000000002</v>
      </c>
      <c r="G700" s="253">
        <v>784.24332000000004</v>
      </c>
      <c r="H700" s="254">
        <f t="shared" si="41"/>
        <v>1.5285047540277708E-2</v>
      </c>
      <c r="I700" s="253">
        <v>990.54840999999999</v>
      </c>
      <c r="J700" s="254">
        <f t="shared" si="42"/>
        <v>-0.20827360673871553</v>
      </c>
      <c r="K700" s="253">
        <v>3988.2632600000002</v>
      </c>
      <c r="L700" s="253">
        <v>4423.3653100000001</v>
      </c>
      <c r="M700" s="254">
        <f t="shared" si="43"/>
        <v>0.10909561922950894</v>
      </c>
    </row>
    <row r="701" spans="1:13" x14ac:dyDescent="0.25">
      <c r="A701" s="252" t="s">
        <v>168</v>
      </c>
      <c r="B701" s="252" t="s">
        <v>219</v>
      </c>
      <c r="C701" s="253">
        <v>0.69010000000000005</v>
      </c>
      <c r="D701" s="253">
        <v>0</v>
      </c>
      <c r="E701" s="254">
        <f t="shared" si="40"/>
        <v>-1</v>
      </c>
      <c r="F701" s="253">
        <v>1294.7271000000001</v>
      </c>
      <c r="G701" s="253">
        <v>502.80527000000001</v>
      </c>
      <c r="H701" s="254">
        <f t="shared" si="41"/>
        <v>-0.61165154417483036</v>
      </c>
      <c r="I701" s="253">
        <v>1020.20831</v>
      </c>
      <c r="J701" s="254">
        <f t="shared" si="42"/>
        <v>-0.50715430851567955</v>
      </c>
      <c r="K701" s="253">
        <v>4500.6887100000004</v>
      </c>
      <c r="L701" s="253">
        <v>3550.2490699999998</v>
      </c>
      <c r="M701" s="254">
        <f t="shared" si="43"/>
        <v>-0.21117648903116437</v>
      </c>
    </row>
    <row r="702" spans="1:13" x14ac:dyDescent="0.25">
      <c r="A702" s="252" t="s">
        <v>168</v>
      </c>
      <c r="B702" s="252" t="s">
        <v>294</v>
      </c>
      <c r="C702" s="253">
        <v>0</v>
      </c>
      <c r="D702" s="253">
        <v>0</v>
      </c>
      <c r="E702" s="254" t="str">
        <f t="shared" si="40"/>
        <v/>
      </c>
      <c r="F702" s="253">
        <v>19.728400000000001</v>
      </c>
      <c r="G702" s="253">
        <v>6.9248399999999997</v>
      </c>
      <c r="H702" s="254">
        <f t="shared" si="41"/>
        <v>-0.64899130187952392</v>
      </c>
      <c r="I702" s="253">
        <v>2.4445000000000001</v>
      </c>
      <c r="J702" s="254">
        <f t="shared" si="42"/>
        <v>1.8328247085293512</v>
      </c>
      <c r="K702" s="253">
        <v>93.661199999999994</v>
      </c>
      <c r="L702" s="253">
        <v>13.29561</v>
      </c>
      <c r="M702" s="254">
        <f t="shared" si="43"/>
        <v>-0.85804570088788101</v>
      </c>
    </row>
    <row r="703" spans="1:13" x14ac:dyDescent="0.25">
      <c r="A703" s="252" t="s">
        <v>168</v>
      </c>
      <c r="B703" s="252" t="s">
        <v>242</v>
      </c>
      <c r="C703" s="253">
        <v>0</v>
      </c>
      <c r="D703" s="253">
        <v>0</v>
      </c>
      <c r="E703" s="254" t="str">
        <f t="shared" si="40"/>
        <v/>
      </c>
      <c r="F703" s="253">
        <v>544.03530000000001</v>
      </c>
      <c r="G703" s="253">
        <v>584.09267999999997</v>
      </c>
      <c r="H703" s="254">
        <f t="shared" si="41"/>
        <v>7.3630111869579018E-2</v>
      </c>
      <c r="I703" s="253">
        <v>603.13598000000002</v>
      </c>
      <c r="J703" s="254">
        <f t="shared" si="42"/>
        <v>-3.1573808612777587E-2</v>
      </c>
      <c r="K703" s="253">
        <v>2117.7384999999999</v>
      </c>
      <c r="L703" s="253">
        <v>2053.7371600000001</v>
      </c>
      <c r="M703" s="254">
        <f t="shared" si="43"/>
        <v>-3.0221550016680476E-2</v>
      </c>
    </row>
    <row r="704" spans="1:13" x14ac:dyDescent="0.25">
      <c r="A704" s="252" t="s">
        <v>168</v>
      </c>
      <c r="B704" s="252" t="s">
        <v>416</v>
      </c>
      <c r="C704" s="253">
        <v>0</v>
      </c>
      <c r="D704" s="253">
        <v>0</v>
      </c>
      <c r="E704" s="254" t="str">
        <f t="shared" si="40"/>
        <v/>
      </c>
      <c r="F704" s="253">
        <v>0</v>
      </c>
      <c r="G704" s="253">
        <v>0</v>
      </c>
      <c r="H704" s="254" t="str">
        <f t="shared" si="41"/>
        <v/>
      </c>
      <c r="I704" s="253">
        <v>0</v>
      </c>
      <c r="J704" s="254" t="str">
        <f t="shared" si="42"/>
        <v/>
      </c>
      <c r="K704" s="253">
        <v>11.577209999999999</v>
      </c>
      <c r="L704" s="253">
        <v>0</v>
      </c>
      <c r="M704" s="254">
        <f t="shared" si="43"/>
        <v>-1</v>
      </c>
    </row>
    <row r="705" spans="1:13" x14ac:dyDescent="0.25">
      <c r="A705" s="252" t="s">
        <v>168</v>
      </c>
      <c r="B705" s="252" t="s">
        <v>401</v>
      </c>
      <c r="C705" s="253">
        <v>0</v>
      </c>
      <c r="D705" s="253">
        <v>0</v>
      </c>
      <c r="E705" s="254" t="str">
        <f t="shared" si="40"/>
        <v/>
      </c>
      <c r="F705" s="253">
        <v>0</v>
      </c>
      <c r="G705" s="253">
        <v>0</v>
      </c>
      <c r="H705" s="254" t="str">
        <f t="shared" si="41"/>
        <v/>
      </c>
      <c r="I705" s="253">
        <v>0</v>
      </c>
      <c r="J705" s="254" t="str">
        <f t="shared" si="42"/>
        <v/>
      </c>
      <c r="K705" s="253">
        <v>0.23032</v>
      </c>
      <c r="L705" s="253">
        <v>0</v>
      </c>
      <c r="M705" s="254">
        <f t="shared" si="43"/>
        <v>-1</v>
      </c>
    </row>
    <row r="706" spans="1:13" x14ac:dyDescent="0.25">
      <c r="A706" s="252" t="s">
        <v>168</v>
      </c>
      <c r="B706" s="252" t="s">
        <v>324</v>
      </c>
      <c r="C706" s="253">
        <v>0</v>
      </c>
      <c r="D706" s="253">
        <v>0</v>
      </c>
      <c r="E706" s="254" t="str">
        <f t="shared" si="40"/>
        <v/>
      </c>
      <c r="F706" s="253">
        <v>1469.2737500000001</v>
      </c>
      <c r="G706" s="253">
        <v>475.29664000000002</v>
      </c>
      <c r="H706" s="254">
        <f t="shared" si="41"/>
        <v>-0.67650913248807454</v>
      </c>
      <c r="I706" s="253">
        <v>583.00469999999996</v>
      </c>
      <c r="J706" s="254">
        <f t="shared" si="42"/>
        <v>-0.18474646945384821</v>
      </c>
      <c r="K706" s="253">
        <v>3062.8067099999998</v>
      </c>
      <c r="L706" s="253">
        <v>2965.10932</v>
      </c>
      <c r="M706" s="254">
        <f t="shared" si="43"/>
        <v>-3.1897993980821493E-2</v>
      </c>
    </row>
    <row r="707" spans="1:13" x14ac:dyDescent="0.25">
      <c r="A707" s="252" t="s">
        <v>168</v>
      </c>
      <c r="B707" s="252" t="s">
        <v>255</v>
      </c>
      <c r="C707" s="253">
        <v>0</v>
      </c>
      <c r="D707" s="253">
        <v>0</v>
      </c>
      <c r="E707" s="254" t="str">
        <f t="shared" si="40"/>
        <v/>
      </c>
      <c r="F707" s="253">
        <v>81.272930000000002</v>
      </c>
      <c r="G707" s="253">
        <v>32.57837</v>
      </c>
      <c r="H707" s="254">
        <f t="shared" si="41"/>
        <v>-0.59914857259360521</v>
      </c>
      <c r="I707" s="253">
        <v>28.67211</v>
      </c>
      <c r="J707" s="254">
        <f t="shared" si="42"/>
        <v>0.13623901414998763</v>
      </c>
      <c r="K707" s="253">
        <v>539.90346</v>
      </c>
      <c r="L707" s="253">
        <v>239.63240999999999</v>
      </c>
      <c r="M707" s="254">
        <f t="shared" si="43"/>
        <v>-0.55615692849977294</v>
      </c>
    </row>
    <row r="708" spans="1:13" x14ac:dyDescent="0.25">
      <c r="A708" s="252" t="s">
        <v>168</v>
      </c>
      <c r="B708" s="252" t="s">
        <v>343</v>
      </c>
      <c r="C708" s="253">
        <v>0</v>
      </c>
      <c r="D708" s="253">
        <v>0</v>
      </c>
      <c r="E708" s="254" t="str">
        <f t="shared" ref="E708:E771" si="44">IF(C708=0,"",(D708/C708-1))</f>
        <v/>
      </c>
      <c r="F708" s="253">
        <v>13.162739999999999</v>
      </c>
      <c r="G708" s="253">
        <v>10.579000000000001</v>
      </c>
      <c r="H708" s="254">
        <f t="shared" ref="H708:H771" si="45">IF(F708=0,"",(G708/F708-1))</f>
        <v>-0.19629195744958872</v>
      </c>
      <c r="I708" s="253">
        <v>63.9223</v>
      </c>
      <c r="J708" s="254">
        <f t="shared" ref="J708:J771" si="46">IF(I708=0,"",(G708/I708-1))</f>
        <v>-0.83450220032758526</v>
      </c>
      <c r="K708" s="253">
        <v>40.718940000000003</v>
      </c>
      <c r="L708" s="253">
        <v>137.56551999999999</v>
      </c>
      <c r="M708" s="254">
        <f t="shared" ref="M708:M771" si="47">IF(K708=0,"",(L708/K708-1))</f>
        <v>2.3784160393173295</v>
      </c>
    </row>
    <row r="709" spans="1:13" x14ac:dyDescent="0.25">
      <c r="A709" s="252" t="s">
        <v>168</v>
      </c>
      <c r="B709" s="252" t="s">
        <v>353</v>
      </c>
      <c r="C709" s="253">
        <v>0</v>
      </c>
      <c r="D709" s="253">
        <v>0</v>
      </c>
      <c r="E709" s="254" t="str">
        <f t="shared" si="44"/>
        <v/>
      </c>
      <c r="F709" s="253">
        <v>0</v>
      </c>
      <c r="G709" s="253">
        <v>0</v>
      </c>
      <c r="H709" s="254" t="str">
        <f t="shared" si="45"/>
        <v/>
      </c>
      <c r="I709" s="253">
        <v>2.0199999999999999E-2</v>
      </c>
      <c r="J709" s="254">
        <f t="shared" si="46"/>
        <v>-1</v>
      </c>
      <c r="K709" s="253">
        <v>1.24126</v>
      </c>
      <c r="L709" s="253">
        <v>19.40917</v>
      </c>
      <c r="M709" s="254">
        <f t="shared" si="47"/>
        <v>14.636667579717383</v>
      </c>
    </row>
    <row r="710" spans="1:13" x14ac:dyDescent="0.25">
      <c r="A710" s="252" t="s">
        <v>168</v>
      </c>
      <c r="B710" s="252" t="s">
        <v>374</v>
      </c>
      <c r="C710" s="253">
        <v>0</v>
      </c>
      <c r="D710" s="253">
        <v>0</v>
      </c>
      <c r="E710" s="254" t="str">
        <f t="shared" si="44"/>
        <v/>
      </c>
      <c r="F710" s="253">
        <v>0</v>
      </c>
      <c r="G710" s="253">
        <v>0</v>
      </c>
      <c r="H710" s="254" t="str">
        <f t="shared" si="45"/>
        <v/>
      </c>
      <c r="I710" s="253">
        <v>0</v>
      </c>
      <c r="J710" s="254" t="str">
        <f t="shared" si="46"/>
        <v/>
      </c>
      <c r="K710" s="253">
        <v>4.0299999999999997E-3</v>
      </c>
      <c r="L710" s="253">
        <v>0</v>
      </c>
      <c r="M710" s="254">
        <f t="shared" si="47"/>
        <v>-1</v>
      </c>
    </row>
    <row r="711" spans="1:13" x14ac:dyDescent="0.25">
      <c r="A711" s="252" t="s">
        <v>168</v>
      </c>
      <c r="B711" s="252" t="s">
        <v>289</v>
      </c>
      <c r="C711" s="253">
        <v>0</v>
      </c>
      <c r="D711" s="253">
        <v>0</v>
      </c>
      <c r="E711" s="254" t="str">
        <f t="shared" si="44"/>
        <v/>
      </c>
      <c r="F711" s="253">
        <v>236.39350999999999</v>
      </c>
      <c r="G711" s="253">
        <v>95.262879999999996</v>
      </c>
      <c r="H711" s="254">
        <f t="shared" si="45"/>
        <v>-0.59701567103090092</v>
      </c>
      <c r="I711" s="253">
        <v>120.28088</v>
      </c>
      <c r="J711" s="254">
        <f t="shared" si="46"/>
        <v>-0.20799648289902772</v>
      </c>
      <c r="K711" s="253">
        <v>651.43255999999997</v>
      </c>
      <c r="L711" s="253">
        <v>447.43585999999999</v>
      </c>
      <c r="M711" s="254">
        <f t="shared" si="47"/>
        <v>-0.31315091158476938</v>
      </c>
    </row>
    <row r="712" spans="1:13" x14ac:dyDescent="0.25">
      <c r="A712" s="252" t="s">
        <v>168</v>
      </c>
      <c r="B712" s="252" t="s">
        <v>365</v>
      </c>
      <c r="C712" s="253">
        <v>0</v>
      </c>
      <c r="D712" s="253">
        <v>0</v>
      </c>
      <c r="E712" s="254" t="str">
        <f t="shared" si="44"/>
        <v/>
      </c>
      <c r="F712" s="253">
        <v>1.7219999999999999E-2</v>
      </c>
      <c r="G712" s="253">
        <v>0</v>
      </c>
      <c r="H712" s="254">
        <f t="shared" si="45"/>
        <v>-1</v>
      </c>
      <c r="I712" s="253">
        <v>0</v>
      </c>
      <c r="J712" s="254" t="str">
        <f t="shared" si="46"/>
        <v/>
      </c>
      <c r="K712" s="253">
        <v>0.13961999999999999</v>
      </c>
      <c r="L712" s="253">
        <v>0</v>
      </c>
      <c r="M712" s="254">
        <f t="shared" si="47"/>
        <v>-1</v>
      </c>
    </row>
    <row r="713" spans="1:13" x14ac:dyDescent="0.25">
      <c r="A713" s="252" t="s">
        <v>168</v>
      </c>
      <c r="B713" s="252" t="s">
        <v>415</v>
      </c>
      <c r="C713" s="253">
        <v>0</v>
      </c>
      <c r="D713" s="253">
        <v>0</v>
      </c>
      <c r="E713" s="254" t="str">
        <f t="shared" si="44"/>
        <v/>
      </c>
      <c r="F713" s="253">
        <v>0</v>
      </c>
      <c r="G713" s="253">
        <v>0</v>
      </c>
      <c r="H713" s="254" t="str">
        <f t="shared" si="45"/>
        <v/>
      </c>
      <c r="I713" s="253">
        <v>0</v>
      </c>
      <c r="J713" s="254" t="str">
        <f t="shared" si="46"/>
        <v/>
      </c>
      <c r="K713" s="253">
        <v>0</v>
      </c>
      <c r="L713" s="253">
        <v>1.8365</v>
      </c>
      <c r="M713" s="254" t="str">
        <f t="shared" si="47"/>
        <v/>
      </c>
    </row>
    <row r="714" spans="1:13" x14ac:dyDescent="0.25">
      <c r="A714" s="252" t="s">
        <v>168</v>
      </c>
      <c r="B714" s="252" t="s">
        <v>320</v>
      </c>
      <c r="C714" s="253">
        <v>0</v>
      </c>
      <c r="D714" s="253">
        <v>0</v>
      </c>
      <c r="E714" s="254" t="str">
        <f t="shared" si="44"/>
        <v/>
      </c>
      <c r="F714" s="253">
        <v>209.55126000000001</v>
      </c>
      <c r="G714" s="253">
        <v>264.56115999999997</v>
      </c>
      <c r="H714" s="254">
        <f t="shared" si="45"/>
        <v>0.26251285723598117</v>
      </c>
      <c r="I714" s="253">
        <v>91.832130000000006</v>
      </c>
      <c r="J714" s="254">
        <f t="shared" si="46"/>
        <v>1.8809215249608164</v>
      </c>
      <c r="K714" s="253">
        <v>854.59608000000003</v>
      </c>
      <c r="L714" s="253">
        <v>453.56814000000003</v>
      </c>
      <c r="M714" s="254">
        <f t="shared" si="47"/>
        <v>-0.46926021472038582</v>
      </c>
    </row>
    <row r="715" spans="1:13" x14ac:dyDescent="0.25">
      <c r="A715" s="252" t="s">
        <v>168</v>
      </c>
      <c r="B715" s="252" t="s">
        <v>283</v>
      </c>
      <c r="C715" s="253">
        <v>0</v>
      </c>
      <c r="D715" s="253">
        <v>0</v>
      </c>
      <c r="E715" s="254" t="str">
        <f t="shared" si="44"/>
        <v/>
      </c>
      <c r="F715" s="253">
        <v>167.00927999999999</v>
      </c>
      <c r="G715" s="253">
        <v>124.42394</v>
      </c>
      <c r="H715" s="254">
        <f t="shared" si="45"/>
        <v>-0.25498786654250583</v>
      </c>
      <c r="I715" s="253">
        <v>226.43575999999999</v>
      </c>
      <c r="J715" s="254">
        <f t="shared" si="46"/>
        <v>-0.45051108535153628</v>
      </c>
      <c r="K715" s="253">
        <v>497.18867999999998</v>
      </c>
      <c r="L715" s="253">
        <v>673.04439000000002</v>
      </c>
      <c r="M715" s="254">
        <f t="shared" si="47"/>
        <v>0.35370014860354426</v>
      </c>
    </row>
    <row r="716" spans="1:13" x14ac:dyDescent="0.25">
      <c r="A716" s="252" t="s">
        <v>168</v>
      </c>
      <c r="B716" s="252" t="s">
        <v>426</v>
      </c>
      <c r="C716" s="253">
        <v>0</v>
      </c>
      <c r="D716" s="253">
        <v>0</v>
      </c>
      <c r="E716" s="254" t="str">
        <f t="shared" si="44"/>
        <v/>
      </c>
      <c r="F716" s="253">
        <v>0</v>
      </c>
      <c r="G716" s="253">
        <v>9.5280000000000004E-2</v>
      </c>
      <c r="H716" s="254" t="str">
        <f t="shared" si="45"/>
        <v/>
      </c>
      <c r="I716" s="253">
        <v>0</v>
      </c>
      <c r="J716" s="254" t="str">
        <f t="shared" si="46"/>
        <v/>
      </c>
      <c r="K716" s="253">
        <v>0</v>
      </c>
      <c r="L716" s="253">
        <v>9.5280000000000004E-2</v>
      </c>
      <c r="M716" s="254" t="str">
        <f t="shared" si="47"/>
        <v/>
      </c>
    </row>
    <row r="717" spans="1:13" x14ac:dyDescent="0.25">
      <c r="A717" s="252" t="s">
        <v>168</v>
      </c>
      <c r="B717" s="252" t="s">
        <v>218</v>
      </c>
      <c r="C717" s="253">
        <v>0.69391000000000003</v>
      </c>
      <c r="D717" s="253">
        <v>0</v>
      </c>
      <c r="E717" s="254">
        <f t="shared" si="44"/>
        <v>-1</v>
      </c>
      <c r="F717" s="253">
        <v>1442.2198599999999</v>
      </c>
      <c r="G717" s="253">
        <v>2081.4500200000002</v>
      </c>
      <c r="H717" s="254">
        <f t="shared" si="45"/>
        <v>0.44322656879790867</v>
      </c>
      <c r="I717" s="253">
        <v>3403.41093</v>
      </c>
      <c r="J717" s="254">
        <f t="shared" si="46"/>
        <v>-0.38842236132796337</v>
      </c>
      <c r="K717" s="253">
        <v>7221.3438399999995</v>
      </c>
      <c r="L717" s="253">
        <v>9843.2107599999999</v>
      </c>
      <c r="M717" s="254">
        <f t="shared" si="47"/>
        <v>0.36307188496926646</v>
      </c>
    </row>
    <row r="718" spans="1:13" x14ac:dyDescent="0.25">
      <c r="A718" s="252" t="s">
        <v>168</v>
      </c>
      <c r="B718" s="252" t="s">
        <v>396</v>
      </c>
      <c r="C718" s="253">
        <v>0</v>
      </c>
      <c r="D718" s="253">
        <v>0</v>
      </c>
      <c r="E718" s="254" t="str">
        <f t="shared" si="44"/>
        <v/>
      </c>
      <c r="F718" s="253">
        <v>0</v>
      </c>
      <c r="G718" s="253">
        <v>0</v>
      </c>
      <c r="H718" s="254" t="str">
        <f t="shared" si="45"/>
        <v/>
      </c>
      <c r="I718" s="253">
        <v>0</v>
      </c>
      <c r="J718" s="254" t="str">
        <f t="shared" si="46"/>
        <v/>
      </c>
      <c r="K718" s="253">
        <v>0</v>
      </c>
      <c r="L718" s="253">
        <v>0</v>
      </c>
      <c r="M718" s="254" t="str">
        <f t="shared" si="47"/>
        <v/>
      </c>
    </row>
    <row r="719" spans="1:13" x14ac:dyDescent="0.25">
      <c r="A719" s="252" t="s">
        <v>168</v>
      </c>
      <c r="B719" s="252" t="s">
        <v>331</v>
      </c>
      <c r="C719" s="253">
        <v>0</v>
      </c>
      <c r="D719" s="253">
        <v>0</v>
      </c>
      <c r="E719" s="254" t="str">
        <f t="shared" si="44"/>
        <v/>
      </c>
      <c r="F719" s="253">
        <v>12.5808</v>
      </c>
      <c r="G719" s="253">
        <v>33.71058</v>
      </c>
      <c r="H719" s="254">
        <f t="shared" si="45"/>
        <v>1.6795259442960702</v>
      </c>
      <c r="I719" s="253">
        <v>155.6123</v>
      </c>
      <c r="J719" s="254">
        <f t="shared" si="46"/>
        <v>-0.78336815277455574</v>
      </c>
      <c r="K719" s="253">
        <v>17.739429999999999</v>
      </c>
      <c r="L719" s="253">
        <v>209.06763000000001</v>
      </c>
      <c r="M719" s="254">
        <f t="shared" si="47"/>
        <v>10.78547619624757</v>
      </c>
    </row>
    <row r="720" spans="1:13" x14ac:dyDescent="0.25">
      <c r="A720" s="252" t="s">
        <v>168</v>
      </c>
      <c r="B720" s="252" t="s">
        <v>330</v>
      </c>
      <c r="C720" s="253">
        <v>0</v>
      </c>
      <c r="D720" s="253">
        <v>0</v>
      </c>
      <c r="E720" s="254" t="str">
        <f t="shared" si="44"/>
        <v/>
      </c>
      <c r="F720" s="253">
        <v>2.8633999999999999</v>
      </c>
      <c r="G720" s="253">
        <v>0</v>
      </c>
      <c r="H720" s="254">
        <f t="shared" si="45"/>
        <v>-1</v>
      </c>
      <c r="I720" s="253">
        <v>3.5000000000000001E-3</v>
      </c>
      <c r="J720" s="254">
        <f t="shared" si="46"/>
        <v>-1</v>
      </c>
      <c r="K720" s="253">
        <v>13.717750000000001</v>
      </c>
      <c r="L720" s="253">
        <v>3.5000000000000001E-3</v>
      </c>
      <c r="M720" s="254">
        <f t="shared" si="47"/>
        <v>-0.99974485611707464</v>
      </c>
    </row>
    <row r="721" spans="1:13" x14ac:dyDescent="0.25">
      <c r="A721" s="252" t="s">
        <v>168</v>
      </c>
      <c r="B721" s="252" t="s">
        <v>271</v>
      </c>
      <c r="C721" s="253">
        <v>0</v>
      </c>
      <c r="D721" s="253">
        <v>0</v>
      </c>
      <c r="E721" s="254" t="str">
        <f t="shared" si="44"/>
        <v/>
      </c>
      <c r="F721" s="253">
        <v>101.24798</v>
      </c>
      <c r="G721" s="253">
        <v>76.139340000000004</v>
      </c>
      <c r="H721" s="254">
        <f t="shared" si="45"/>
        <v>-0.24799151548504961</v>
      </c>
      <c r="I721" s="253">
        <v>159.29319000000001</v>
      </c>
      <c r="J721" s="254">
        <f t="shared" si="46"/>
        <v>-0.52201760790903862</v>
      </c>
      <c r="K721" s="253">
        <v>773.47721999999999</v>
      </c>
      <c r="L721" s="253">
        <v>669.98540000000003</v>
      </c>
      <c r="M721" s="254">
        <f t="shared" si="47"/>
        <v>-0.13380073429958284</v>
      </c>
    </row>
    <row r="722" spans="1:13" x14ac:dyDescent="0.25">
      <c r="A722" s="252" t="s">
        <v>168</v>
      </c>
      <c r="B722" s="252" t="s">
        <v>206</v>
      </c>
      <c r="C722" s="253">
        <v>100.73706</v>
      </c>
      <c r="D722" s="253">
        <v>0</v>
      </c>
      <c r="E722" s="254">
        <f t="shared" si="44"/>
        <v>-1</v>
      </c>
      <c r="F722" s="253">
        <v>5073.1574199999995</v>
      </c>
      <c r="G722" s="253">
        <v>6300.66176</v>
      </c>
      <c r="H722" s="254">
        <f t="shared" si="45"/>
        <v>0.24196062498687465</v>
      </c>
      <c r="I722" s="253">
        <v>6199.2893400000003</v>
      </c>
      <c r="J722" s="254">
        <f t="shared" si="46"/>
        <v>1.635226466135542E-2</v>
      </c>
      <c r="K722" s="253">
        <v>21730.846949999999</v>
      </c>
      <c r="L722" s="253">
        <v>26197.998589999999</v>
      </c>
      <c r="M722" s="254">
        <f t="shared" si="47"/>
        <v>0.20556730486751684</v>
      </c>
    </row>
    <row r="723" spans="1:13" x14ac:dyDescent="0.25">
      <c r="A723" s="252" t="s">
        <v>168</v>
      </c>
      <c r="B723" s="252" t="s">
        <v>421</v>
      </c>
      <c r="C723" s="253">
        <v>0</v>
      </c>
      <c r="D723" s="253">
        <v>0</v>
      </c>
      <c r="E723" s="254" t="str">
        <f t="shared" si="44"/>
        <v/>
      </c>
      <c r="F723" s="253">
        <v>0</v>
      </c>
      <c r="G723" s="253">
        <v>0</v>
      </c>
      <c r="H723" s="254" t="str">
        <f t="shared" si="45"/>
        <v/>
      </c>
      <c r="I723" s="253">
        <v>0</v>
      </c>
      <c r="J723" s="254" t="str">
        <f t="shared" si="46"/>
        <v/>
      </c>
      <c r="K723" s="253">
        <v>0.36746000000000001</v>
      </c>
      <c r="L723" s="253">
        <v>0</v>
      </c>
      <c r="M723" s="254">
        <f t="shared" si="47"/>
        <v>-1</v>
      </c>
    </row>
    <row r="724" spans="1:13" x14ac:dyDescent="0.25">
      <c r="A724" s="252" t="s">
        <v>168</v>
      </c>
      <c r="B724" s="252" t="s">
        <v>384</v>
      </c>
      <c r="C724" s="253">
        <v>0</v>
      </c>
      <c r="D724" s="253">
        <v>0</v>
      </c>
      <c r="E724" s="254" t="str">
        <f t="shared" si="44"/>
        <v/>
      </c>
      <c r="F724" s="253">
        <v>0</v>
      </c>
      <c r="G724" s="253">
        <v>0</v>
      </c>
      <c r="H724" s="254" t="str">
        <f t="shared" si="45"/>
        <v/>
      </c>
      <c r="I724" s="253">
        <v>0</v>
      </c>
      <c r="J724" s="254" t="str">
        <f t="shared" si="46"/>
        <v/>
      </c>
      <c r="K724" s="253">
        <v>3.9899999999999998E-2</v>
      </c>
      <c r="L724" s="253">
        <v>0</v>
      </c>
      <c r="M724" s="254">
        <f t="shared" si="47"/>
        <v>-1</v>
      </c>
    </row>
    <row r="725" spans="1:13" x14ac:dyDescent="0.25">
      <c r="A725" s="252" t="s">
        <v>168</v>
      </c>
      <c r="B725" s="252" t="s">
        <v>345</v>
      </c>
      <c r="C725" s="253">
        <v>0</v>
      </c>
      <c r="D725" s="253">
        <v>0</v>
      </c>
      <c r="E725" s="254" t="str">
        <f t="shared" si="44"/>
        <v/>
      </c>
      <c r="F725" s="253">
        <v>0.13500000000000001</v>
      </c>
      <c r="G725" s="253">
        <v>0.32256000000000001</v>
      </c>
      <c r="H725" s="254">
        <f t="shared" si="45"/>
        <v>1.3893333333333331</v>
      </c>
      <c r="I725" s="253">
        <v>2.5051000000000001</v>
      </c>
      <c r="J725" s="254">
        <f t="shared" si="46"/>
        <v>-0.87123867310686198</v>
      </c>
      <c r="K725" s="253">
        <v>31.990449999999999</v>
      </c>
      <c r="L725" s="253">
        <v>4.0645100000000003</v>
      </c>
      <c r="M725" s="254">
        <f t="shared" si="47"/>
        <v>-0.87294614486510813</v>
      </c>
    </row>
    <row r="726" spans="1:13" x14ac:dyDescent="0.25">
      <c r="A726" s="252" t="s">
        <v>168</v>
      </c>
      <c r="B726" s="252" t="s">
        <v>344</v>
      </c>
      <c r="C726" s="253">
        <v>0</v>
      </c>
      <c r="D726" s="253">
        <v>0</v>
      </c>
      <c r="E726" s="254" t="str">
        <f t="shared" si="44"/>
        <v/>
      </c>
      <c r="F726" s="253">
        <v>1.1399999999999999</v>
      </c>
      <c r="G726" s="253">
        <v>1.3310000000000001E-2</v>
      </c>
      <c r="H726" s="254">
        <f t="shared" si="45"/>
        <v>-0.98832456140350877</v>
      </c>
      <c r="I726" s="253">
        <v>4.2849199999999996</v>
      </c>
      <c r="J726" s="254">
        <f t="shared" si="46"/>
        <v>-0.99689375764308319</v>
      </c>
      <c r="K726" s="253">
        <v>35.109740000000002</v>
      </c>
      <c r="L726" s="253">
        <v>9.9695199999999993</v>
      </c>
      <c r="M726" s="254">
        <f t="shared" si="47"/>
        <v>-0.71604688613473066</v>
      </c>
    </row>
    <row r="727" spans="1:13" x14ac:dyDescent="0.25">
      <c r="A727" s="252" t="s">
        <v>168</v>
      </c>
      <c r="B727" s="252" t="s">
        <v>303</v>
      </c>
      <c r="C727" s="253">
        <v>0</v>
      </c>
      <c r="D727" s="253">
        <v>0</v>
      </c>
      <c r="E727" s="254" t="str">
        <f t="shared" si="44"/>
        <v/>
      </c>
      <c r="F727" s="253">
        <v>500.98896999999999</v>
      </c>
      <c r="G727" s="253">
        <v>167.83543</v>
      </c>
      <c r="H727" s="254">
        <f t="shared" si="45"/>
        <v>-0.6649917661859901</v>
      </c>
      <c r="I727" s="253">
        <v>212.15422000000001</v>
      </c>
      <c r="J727" s="254">
        <f t="shared" si="46"/>
        <v>-0.20889893210703048</v>
      </c>
      <c r="K727" s="253">
        <v>1569.39635</v>
      </c>
      <c r="L727" s="253">
        <v>659.84911999999997</v>
      </c>
      <c r="M727" s="254">
        <f t="shared" si="47"/>
        <v>-0.5795522781737068</v>
      </c>
    </row>
    <row r="728" spans="1:13" x14ac:dyDescent="0.25">
      <c r="A728" s="252" t="s">
        <v>168</v>
      </c>
      <c r="B728" s="252" t="s">
        <v>317</v>
      </c>
      <c r="C728" s="253">
        <v>0</v>
      </c>
      <c r="D728" s="253">
        <v>0</v>
      </c>
      <c r="E728" s="254" t="str">
        <f t="shared" si="44"/>
        <v/>
      </c>
      <c r="F728" s="253">
        <v>282.80489999999998</v>
      </c>
      <c r="G728" s="253">
        <v>161.36792</v>
      </c>
      <c r="H728" s="254">
        <f t="shared" si="45"/>
        <v>-0.4294019658075231</v>
      </c>
      <c r="I728" s="253">
        <v>171.20024000000001</v>
      </c>
      <c r="J728" s="254">
        <f t="shared" si="46"/>
        <v>-5.7431695189212428E-2</v>
      </c>
      <c r="K728" s="253">
        <v>1223.26108</v>
      </c>
      <c r="L728" s="253">
        <v>866.68002999999999</v>
      </c>
      <c r="M728" s="254">
        <f t="shared" si="47"/>
        <v>-0.29150036392885159</v>
      </c>
    </row>
    <row r="729" spans="1:13" x14ac:dyDescent="0.25">
      <c r="A729" s="252" t="s">
        <v>168</v>
      </c>
      <c r="B729" s="252" t="s">
        <v>382</v>
      </c>
      <c r="C729" s="253">
        <v>0</v>
      </c>
      <c r="D729" s="253">
        <v>0</v>
      </c>
      <c r="E729" s="254" t="str">
        <f t="shared" si="44"/>
        <v/>
      </c>
      <c r="F729" s="253">
        <v>8.15</v>
      </c>
      <c r="G729" s="253">
        <v>0</v>
      </c>
      <c r="H729" s="254">
        <f t="shared" si="45"/>
        <v>-1</v>
      </c>
      <c r="I729" s="253">
        <v>0</v>
      </c>
      <c r="J729" s="254" t="str">
        <f t="shared" si="46"/>
        <v/>
      </c>
      <c r="K729" s="253">
        <v>8.3381500000000006</v>
      </c>
      <c r="L729" s="253">
        <v>4.4833499999999997</v>
      </c>
      <c r="M729" s="254">
        <f t="shared" si="47"/>
        <v>-0.46230878552196841</v>
      </c>
    </row>
    <row r="730" spans="1:13" x14ac:dyDescent="0.25">
      <c r="A730" s="252" t="s">
        <v>168</v>
      </c>
      <c r="B730" s="252" t="s">
        <v>406</v>
      </c>
      <c r="C730" s="253">
        <v>0</v>
      </c>
      <c r="D730" s="253">
        <v>0</v>
      </c>
      <c r="E730" s="254" t="str">
        <f t="shared" si="44"/>
        <v/>
      </c>
      <c r="F730" s="253">
        <v>0</v>
      </c>
      <c r="G730" s="253">
        <v>0</v>
      </c>
      <c r="H730" s="254" t="str">
        <f t="shared" si="45"/>
        <v/>
      </c>
      <c r="I730" s="253">
        <v>0</v>
      </c>
      <c r="J730" s="254" t="str">
        <f t="shared" si="46"/>
        <v/>
      </c>
      <c r="K730" s="253">
        <v>0</v>
      </c>
      <c r="L730" s="253">
        <v>0</v>
      </c>
      <c r="M730" s="254" t="str">
        <f t="shared" si="47"/>
        <v/>
      </c>
    </row>
    <row r="731" spans="1:13" x14ac:dyDescent="0.25">
      <c r="A731" s="252" t="s">
        <v>168</v>
      </c>
      <c r="B731" s="252" t="s">
        <v>341</v>
      </c>
      <c r="C731" s="253">
        <v>0</v>
      </c>
      <c r="D731" s="253">
        <v>0</v>
      </c>
      <c r="E731" s="254" t="str">
        <f t="shared" si="44"/>
        <v/>
      </c>
      <c r="F731" s="253">
        <v>0</v>
      </c>
      <c r="G731" s="253">
        <v>1.5949800000000001</v>
      </c>
      <c r="H731" s="254" t="str">
        <f t="shared" si="45"/>
        <v/>
      </c>
      <c r="I731" s="253">
        <v>0.22500000000000001</v>
      </c>
      <c r="J731" s="254">
        <f t="shared" si="46"/>
        <v>6.0888</v>
      </c>
      <c r="K731" s="253">
        <v>36.751559999999998</v>
      </c>
      <c r="L731" s="253">
        <v>3.6513900000000001</v>
      </c>
      <c r="M731" s="254">
        <f t="shared" si="47"/>
        <v>-0.90064666642722102</v>
      </c>
    </row>
    <row r="732" spans="1:13" x14ac:dyDescent="0.25">
      <c r="A732" s="252" t="s">
        <v>168</v>
      </c>
      <c r="B732" s="252" t="s">
        <v>347</v>
      </c>
      <c r="C732" s="253">
        <v>0</v>
      </c>
      <c r="D732" s="253">
        <v>0</v>
      </c>
      <c r="E732" s="254" t="str">
        <f t="shared" si="44"/>
        <v/>
      </c>
      <c r="F732" s="253">
        <v>0</v>
      </c>
      <c r="G732" s="253">
        <v>0</v>
      </c>
      <c r="H732" s="254" t="str">
        <f t="shared" si="45"/>
        <v/>
      </c>
      <c r="I732" s="253">
        <v>0</v>
      </c>
      <c r="J732" s="254" t="str">
        <f t="shared" si="46"/>
        <v/>
      </c>
      <c r="K732" s="253">
        <v>9.4760299999999997</v>
      </c>
      <c r="L732" s="253">
        <v>0.24886</v>
      </c>
      <c r="M732" s="254">
        <f t="shared" si="47"/>
        <v>-0.97373794722051321</v>
      </c>
    </row>
    <row r="733" spans="1:13" x14ac:dyDescent="0.25">
      <c r="A733" s="252" t="s">
        <v>168</v>
      </c>
      <c r="B733" s="252" t="s">
        <v>268</v>
      </c>
      <c r="C733" s="253">
        <v>1.8788100000000001</v>
      </c>
      <c r="D733" s="253">
        <v>0</v>
      </c>
      <c r="E733" s="254">
        <f t="shared" si="44"/>
        <v>-1</v>
      </c>
      <c r="F733" s="253">
        <v>698.33690999999999</v>
      </c>
      <c r="G733" s="253">
        <v>198.48838000000001</v>
      </c>
      <c r="H733" s="254">
        <f t="shared" si="45"/>
        <v>-0.7157698853408736</v>
      </c>
      <c r="I733" s="253">
        <v>229.71702999999999</v>
      </c>
      <c r="J733" s="254">
        <f t="shared" si="46"/>
        <v>-0.13594399161437876</v>
      </c>
      <c r="K733" s="253">
        <v>1393.89237</v>
      </c>
      <c r="L733" s="253">
        <v>1018.52913</v>
      </c>
      <c r="M733" s="254">
        <f t="shared" si="47"/>
        <v>-0.269291408776418</v>
      </c>
    </row>
    <row r="734" spans="1:13" x14ac:dyDescent="0.25">
      <c r="A734" s="252" t="s">
        <v>168</v>
      </c>
      <c r="B734" s="252" t="s">
        <v>522</v>
      </c>
      <c r="C734" s="253">
        <v>0</v>
      </c>
      <c r="D734" s="253">
        <v>0</v>
      </c>
      <c r="E734" s="254" t="str">
        <f t="shared" si="44"/>
        <v/>
      </c>
      <c r="F734" s="253">
        <v>0</v>
      </c>
      <c r="G734" s="253">
        <v>0</v>
      </c>
      <c r="H734" s="254" t="str">
        <f t="shared" si="45"/>
        <v/>
      </c>
      <c r="I734" s="253">
        <v>0</v>
      </c>
      <c r="J734" s="254" t="str">
        <f t="shared" si="46"/>
        <v/>
      </c>
      <c r="K734" s="253">
        <v>0</v>
      </c>
      <c r="L734" s="253">
        <v>0</v>
      </c>
      <c r="M734" s="254" t="str">
        <f t="shared" si="47"/>
        <v/>
      </c>
    </row>
    <row r="735" spans="1:13" x14ac:dyDescent="0.25">
      <c r="A735" s="252" t="s">
        <v>168</v>
      </c>
      <c r="B735" s="252" t="s">
        <v>408</v>
      </c>
      <c r="C735" s="253">
        <v>0</v>
      </c>
      <c r="D735" s="253">
        <v>0</v>
      </c>
      <c r="E735" s="254" t="str">
        <f t="shared" si="44"/>
        <v/>
      </c>
      <c r="F735" s="253">
        <v>0</v>
      </c>
      <c r="G735" s="253">
        <v>3.653E-2</v>
      </c>
      <c r="H735" s="254" t="str">
        <f t="shared" si="45"/>
        <v/>
      </c>
      <c r="I735" s="253">
        <v>0</v>
      </c>
      <c r="J735" s="254" t="str">
        <f t="shared" si="46"/>
        <v/>
      </c>
      <c r="K735" s="253">
        <v>0.85555000000000003</v>
      </c>
      <c r="L735" s="253">
        <v>3.653E-2</v>
      </c>
      <c r="M735" s="254">
        <f t="shared" si="47"/>
        <v>-0.95730232014493599</v>
      </c>
    </row>
    <row r="736" spans="1:13" x14ac:dyDescent="0.25">
      <c r="A736" s="252" t="s">
        <v>168</v>
      </c>
      <c r="B736" s="252" t="s">
        <v>267</v>
      </c>
      <c r="C736" s="253">
        <v>107.80880999999999</v>
      </c>
      <c r="D736" s="253">
        <v>0</v>
      </c>
      <c r="E736" s="254">
        <f t="shared" si="44"/>
        <v>-1</v>
      </c>
      <c r="F736" s="253">
        <v>3429.87592</v>
      </c>
      <c r="G736" s="253">
        <v>1449.7010700000001</v>
      </c>
      <c r="H736" s="254">
        <f t="shared" si="45"/>
        <v>-0.57733133681407334</v>
      </c>
      <c r="I736" s="253">
        <v>1245.5989500000001</v>
      </c>
      <c r="J736" s="254">
        <f t="shared" si="46"/>
        <v>0.16385861596944995</v>
      </c>
      <c r="K736" s="253">
        <v>8669.8390999999992</v>
      </c>
      <c r="L736" s="253">
        <v>4217.1747500000001</v>
      </c>
      <c r="M736" s="254">
        <f t="shared" si="47"/>
        <v>-0.51358096714851365</v>
      </c>
    </row>
    <row r="737" spans="1:13" x14ac:dyDescent="0.25">
      <c r="A737" s="252" t="s">
        <v>168</v>
      </c>
      <c r="B737" s="252" t="s">
        <v>364</v>
      </c>
      <c r="C737" s="253">
        <v>0</v>
      </c>
      <c r="D737" s="253">
        <v>0</v>
      </c>
      <c r="E737" s="254" t="str">
        <f t="shared" si="44"/>
        <v/>
      </c>
      <c r="F737" s="253">
        <v>17.8249</v>
      </c>
      <c r="G737" s="253">
        <v>1.68712</v>
      </c>
      <c r="H737" s="254">
        <f t="shared" si="45"/>
        <v>-0.90535038064729678</v>
      </c>
      <c r="I737" s="253">
        <v>3.625</v>
      </c>
      <c r="J737" s="254">
        <f t="shared" si="46"/>
        <v>-0.5345875862068965</v>
      </c>
      <c r="K737" s="253">
        <v>23.51098</v>
      </c>
      <c r="L737" s="253">
        <v>7.1965899999999996</v>
      </c>
      <c r="M737" s="254">
        <f t="shared" si="47"/>
        <v>-0.69390514559580252</v>
      </c>
    </row>
    <row r="738" spans="1:13" x14ac:dyDescent="0.25">
      <c r="A738" s="252" t="s">
        <v>168</v>
      </c>
      <c r="B738" s="252" t="s">
        <v>226</v>
      </c>
      <c r="C738" s="253">
        <v>11.16377</v>
      </c>
      <c r="D738" s="253">
        <v>0</v>
      </c>
      <c r="E738" s="254">
        <f t="shared" si="44"/>
        <v>-1</v>
      </c>
      <c r="F738" s="253">
        <v>1049.3761400000001</v>
      </c>
      <c r="G738" s="253">
        <v>1189.44418</v>
      </c>
      <c r="H738" s="254">
        <f t="shared" si="45"/>
        <v>0.13347743927167999</v>
      </c>
      <c r="I738" s="253">
        <v>2415.3411900000001</v>
      </c>
      <c r="J738" s="254">
        <f t="shared" si="46"/>
        <v>-0.50754610366248087</v>
      </c>
      <c r="K738" s="253">
        <v>4492.1086400000004</v>
      </c>
      <c r="L738" s="253">
        <v>6268.9517900000001</v>
      </c>
      <c r="M738" s="254">
        <f t="shared" si="47"/>
        <v>0.39554767980856309</v>
      </c>
    </row>
    <row r="739" spans="1:13" x14ac:dyDescent="0.25">
      <c r="A739" s="252" t="s">
        <v>168</v>
      </c>
      <c r="B739" s="252" t="s">
        <v>339</v>
      </c>
      <c r="C739" s="253">
        <v>0</v>
      </c>
      <c r="D739" s="253">
        <v>0</v>
      </c>
      <c r="E739" s="254" t="str">
        <f t="shared" si="44"/>
        <v/>
      </c>
      <c r="F739" s="253">
        <v>0</v>
      </c>
      <c r="G739" s="253">
        <v>0</v>
      </c>
      <c r="H739" s="254" t="str">
        <f t="shared" si="45"/>
        <v/>
      </c>
      <c r="I739" s="253">
        <v>0</v>
      </c>
      <c r="J739" s="254" t="str">
        <f t="shared" si="46"/>
        <v/>
      </c>
      <c r="K739" s="253">
        <v>0</v>
      </c>
      <c r="L739" s="253">
        <v>0</v>
      </c>
      <c r="M739" s="254" t="str">
        <f t="shared" si="47"/>
        <v/>
      </c>
    </row>
    <row r="740" spans="1:13" x14ac:dyDescent="0.25">
      <c r="A740" s="252" t="s">
        <v>168</v>
      </c>
      <c r="B740" s="252" t="s">
        <v>260</v>
      </c>
      <c r="C740" s="253">
        <v>31.357579999999999</v>
      </c>
      <c r="D740" s="253">
        <v>0</v>
      </c>
      <c r="E740" s="254">
        <f t="shared" si="44"/>
        <v>-1</v>
      </c>
      <c r="F740" s="253">
        <v>447.92883</v>
      </c>
      <c r="G740" s="253">
        <v>449.92295999999999</v>
      </c>
      <c r="H740" s="254">
        <f t="shared" si="45"/>
        <v>4.4518902701573548E-3</v>
      </c>
      <c r="I740" s="253">
        <v>712.75750000000005</v>
      </c>
      <c r="J740" s="254">
        <f t="shared" si="46"/>
        <v>-0.36875731226960085</v>
      </c>
      <c r="K740" s="253">
        <v>1643.40525</v>
      </c>
      <c r="L740" s="253">
        <v>1673.76169</v>
      </c>
      <c r="M740" s="254">
        <f t="shared" si="47"/>
        <v>1.8471670332074197E-2</v>
      </c>
    </row>
    <row r="741" spans="1:13" x14ac:dyDescent="0.25">
      <c r="A741" s="252" t="s">
        <v>168</v>
      </c>
      <c r="B741" s="252" t="s">
        <v>244</v>
      </c>
      <c r="C741" s="253">
        <v>103.41253</v>
      </c>
      <c r="D741" s="253">
        <v>0</v>
      </c>
      <c r="E741" s="254">
        <f t="shared" si="44"/>
        <v>-1</v>
      </c>
      <c r="F741" s="253">
        <v>4926.1999299999998</v>
      </c>
      <c r="G741" s="253">
        <v>2780.2061399999998</v>
      </c>
      <c r="H741" s="254">
        <f t="shared" si="45"/>
        <v>-0.43562864286752567</v>
      </c>
      <c r="I741" s="253">
        <v>3374.21893</v>
      </c>
      <c r="J741" s="254">
        <f t="shared" si="46"/>
        <v>-0.1760445312894976</v>
      </c>
      <c r="K741" s="253">
        <v>11114.63062</v>
      </c>
      <c r="L741" s="253">
        <v>9878.6146599999993</v>
      </c>
      <c r="M741" s="254">
        <f t="shared" si="47"/>
        <v>-0.11120621118761032</v>
      </c>
    </row>
    <row r="742" spans="1:13" x14ac:dyDescent="0.25">
      <c r="A742" s="252" t="s">
        <v>168</v>
      </c>
      <c r="B742" s="252" t="s">
        <v>209</v>
      </c>
      <c r="C742" s="253">
        <v>457.62738000000002</v>
      </c>
      <c r="D742" s="253">
        <v>0</v>
      </c>
      <c r="E742" s="254">
        <f t="shared" si="44"/>
        <v>-1</v>
      </c>
      <c r="F742" s="253">
        <v>5634.7616799999996</v>
      </c>
      <c r="G742" s="253">
        <v>3596.8493899999999</v>
      </c>
      <c r="H742" s="254">
        <f t="shared" si="45"/>
        <v>-0.36166787625346386</v>
      </c>
      <c r="I742" s="253">
        <v>4714.6214</v>
      </c>
      <c r="J742" s="254">
        <f t="shared" si="46"/>
        <v>-0.23708627165693519</v>
      </c>
      <c r="K742" s="253">
        <v>20961.723760000001</v>
      </c>
      <c r="L742" s="253">
        <v>17830.781630000001</v>
      </c>
      <c r="M742" s="254">
        <f t="shared" si="47"/>
        <v>-0.14936472619559027</v>
      </c>
    </row>
    <row r="743" spans="1:13" x14ac:dyDescent="0.25">
      <c r="A743" s="252" t="s">
        <v>168</v>
      </c>
      <c r="B743" s="252" t="s">
        <v>356</v>
      </c>
      <c r="C743" s="253">
        <v>0</v>
      </c>
      <c r="D743" s="253">
        <v>0</v>
      </c>
      <c r="E743" s="254" t="str">
        <f t="shared" si="44"/>
        <v/>
      </c>
      <c r="F743" s="253">
        <v>7.3999999999999999E-4</v>
      </c>
      <c r="G743" s="253">
        <v>0</v>
      </c>
      <c r="H743" s="254">
        <f t="shared" si="45"/>
        <v>-1</v>
      </c>
      <c r="I743" s="253">
        <v>0</v>
      </c>
      <c r="J743" s="254" t="str">
        <f t="shared" si="46"/>
        <v/>
      </c>
      <c r="K743" s="253">
        <v>41.349269999999997</v>
      </c>
      <c r="L743" s="253">
        <v>7.0000000000000007E-2</v>
      </c>
      <c r="M743" s="254">
        <f t="shared" si="47"/>
        <v>-0.99830710433340175</v>
      </c>
    </row>
    <row r="744" spans="1:13" x14ac:dyDescent="0.25">
      <c r="A744" s="252" t="s">
        <v>168</v>
      </c>
      <c r="B744" s="252" t="s">
        <v>252</v>
      </c>
      <c r="C744" s="253">
        <v>0</v>
      </c>
      <c r="D744" s="253">
        <v>0</v>
      </c>
      <c r="E744" s="254" t="str">
        <f t="shared" si="44"/>
        <v/>
      </c>
      <c r="F744" s="253">
        <v>710.49594000000002</v>
      </c>
      <c r="G744" s="253">
        <v>195.59458000000001</v>
      </c>
      <c r="H744" s="254">
        <f t="shared" si="45"/>
        <v>-0.7247069701763531</v>
      </c>
      <c r="I744" s="253">
        <v>570.57344999999998</v>
      </c>
      <c r="J744" s="254">
        <f t="shared" si="46"/>
        <v>-0.65719649240601719</v>
      </c>
      <c r="K744" s="253">
        <v>3765.65769</v>
      </c>
      <c r="L744" s="253">
        <v>1675.6321700000001</v>
      </c>
      <c r="M744" s="254">
        <f t="shared" si="47"/>
        <v>-0.55502270574147694</v>
      </c>
    </row>
    <row r="745" spans="1:13" x14ac:dyDescent="0.25">
      <c r="A745" s="252" t="s">
        <v>168</v>
      </c>
      <c r="B745" s="252" t="s">
        <v>208</v>
      </c>
      <c r="C745" s="253">
        <v>308.56891000000002</v>
      </c>
      <c r="D745" s="253">
        <v>0</v>
      </c>
      <c r="E745" s="254">
        <f t="shared" si="44"/>
        <v>-1</v>
      </c>
      <c r="F745" s="253">
        <v>7618.19254</v>
      </c>
      <c r="G745" s="253">
        <v>7891.3849499999997</v>
      </c>
      <c r="H745" s="254">
        <f t="shared" si="45"/>
        <v>3.5860528408225179E-2</v>
      </c>
      <c r="I745" s="253">
        <v>10100.31349</v>
      </c>
      <c r="J745" s="254">
        <f t="shared" si="46"/>
        <v>-0.2186990079255452</v>
      </c>
      <c r="K745" s="253">
        <v>25169.496760000002</v>
      </c>
      <c r="L745" s="253">
        <v>27773.293280000002</v>
      </c>
      <c r="M745" s="254">
        <f t="shared" si="47"/>
        <v>0.10345047995310019</v>
      </c>
    </row>
    <row r="746" spans="1:13" x14ac:dyDescent="0.25">
      <c r="A746" s="252" t="s">
        <v>168</v>
      </c>
      <c r="B746" s="252" t="s">
        <v>225</v>
      </c>
      <c r="C746" s="253">
        <v>0.28875000000000001</v>
      </c>
      <c r="D746" s="253">
        <v>0</v>
      </c>
      <c r="E746" s="254">
        <f t="shared" si="44"/>
        <v>-1</v>
      </c>
      <c r="F746" s="253">
        <v>145.69882000000001</v>
      </c>
      <c r="G746" s="253">
        <v>164.81066000000001</v>
      </c>
      <c r="H746" s="254">
        <f t="shared" si="45"/>
        <v>0.13117360868125072</v>
      </c>
      <c r="I746" s="253">
        <v>233.78506999999999</v>
      </c>
      <c r="J746" s="254">
        <f t="shared" si="46"/>
        <v>-0.29503342535945509</v>
      </c>
      <c r="K746" s="253">
        <v>747.00845000000004</v>
      </c>
      <c r="L746" s="253">
        <v>922.67398000000003</v>
      </c>
      <c r="M746" s="254">
        <f t="shared" si="47"/>
        <v>0.2351586919799904</v>
      </c>
    </row>
    <row r="747" spans="1:13" x14ac:dyDescent="0.25">
      <c r="A747" s="252" t="s">
        <v>168</v>
      </c>
      <c r="B747" s="252" t="s">
        <v>247</v>
      </c>
      <c r="C747" s="253">
        <v>2.8400000000000002E-2</v>
      </c>
      <c r="D747" s="253">
        <v>0</v>
      </c>
      <c r="E747" s="254">
        <f t="shared" si="44"/>
        <v>-1</v>
      </c>
      <c r="F747" s="253">
        <v>195.29324</v>
      </c>
      <c r="G747" s="253">
        <v>124.67407</v>
      </c>
      <c r="H747" s="254">
        <f t="shared" si="45"/>
        <v>-0.36160580878273108</v>
      </c>
      <c r="I747" s="253">
        <v>305.30381</v>
      </c>
      <c r="J747" s="254">
        <f t="shared" si="46"/>
        <v>-0.59163932477619585</v>
      </c>
      <c r="K747" s="253">
        <v>1008.88201</v>
      </c>
      <c r="L747" s="253">
        <v>708.03926999999999</v>
      </c>
      <c r="M747" s="254">
        <f t="shared" si="47"/>
        <v>-0.29819417634377288</v>
      </c>
    </row>
    <row r="748" spans="1:13" x14ac:dyDescent="0.25">
      <c r="A748" s="252" t="s">
        <v>168</v>
      </c>
      <c r="B748" s="252" t="s">
        <v>205</v>
      </c>
      <c r="C748" s="253">
        <v>93.982510000000005</v>
      </c>
      <c r="D748" s="253">
        <v>0</v>
      </c>
      <c r="E748" s="254">
        <f t="shared" si="44"/>
        <v>-1</v>
      </c>
      <c r="F748" s="253">
        <v>7545.3406299999997</v>
      </c>
      <c r="G748" s="253">
        <v>3083.5214299999998</v>
      </c>
      <c r="H748" s="254">
        <f t="shared" si="45"/>
        <v>-0.59133436365483205</v>
      </c>
      <c r="I748" s="253">
        <v>5646.0883999999996</v>
      </c>
      <c r="J748" s="254">
        <f t="shared" si="46"/>
        <v>-0.45386589590060267</v>
      </c>
      <c r="K748" s="253">
        <v>30067.45636</v>
      </c>
      <c r="L748" s="253">
        <v>19142.72136</v>
      </c>
      <c r="M748" s="254">
        <f t="shared" si="47"/>
        <v>-0.36334084497196228</v>
      </c>
    </row>
    <row r="749" spans="1:13" x14ac:dyDescent="0.25">
      <c r="A749" s="252" t="s">
        <v>168</v>
      </c>
      <c r="B749" s="252" t="s">
        <v>211</v>
      </c>
      <c r="C749" s="253">
        <v>23.767009999999999</v>
      </c>
      <c r="D749" s="253">
        <v>0</v>
      </c>
      <c r="E749" s="254">
        <f t="shared" si="44"/>
        <v>-1</v>
      </c>
      <c r="F749" s="253">
        <v>5825.1466600000003</v>
      </c>
      <c r="G749" s="253">
        <v>1786.0981899999999</v>
      </c>
      <c r="H749" s="254">
        <f t="shared" si="45"/>
        <v>-0.69338142123274893</v>
      </c>
      <c r="I749" s="253">
        <v>7924.3371500000003</v>
      </c>
      <c r="J749" s="254">
        <f t="shared" si="46"/>
        <v>-0.7746059820284148</v>
      </c>
      <c r="K749" s="253">
        <v>20916.720270000002</v>
      </c>
      <c r="L749" s="253">
        <v>15493.50345</v>
      </c>
      <c r="M749" s="254">
        <f t="shared" si="47"/>
        <v>-0.25927663371672571</v>
      </c>
    </row>
    <row r="750" spans="1:13" x14ac:dyDescent="0.25">
      <c r="A750" s="252" t="s">
        <v>168</v>
      </c>
      <c r="B750" s="252" t="s">
        <v>282</v>
      </c>
      <c r="C750" s="253">
        <v>0</v>
      </c>
      <c r="D750" s="253">
        <v>0</v>
      </c>
      <c r="E750" s="254" t="str">
        <f t="shared" si="44"/>
        <v/>
      </c>
      <c r="F750" s="253">
        <v>0</v>
      </c>
      <c r="G750" s="253">
        <v>3.6500300000000001</v>
      </c>
      <c r="H750" s="254" t="str">
        <f t="shared" si="45"/>
        <v/>
      </c>
      <c r="I750" s="253">
        <v>1.65</v>
      </c>
      <c r="J750" s="254">
        <f t="shared" si="46"/>
        <v>1.2121393939393941</v>
      </c>
      <c r="K750" s="253">
        <v>0</v>
      </c>
      <c r="L750" s="253">
        <v>12.303599999999999</v>
      </c>
      <c r="M750" s="254" t="str">
        <f t="shared" si="47"/>
        <v/>
      </c>
    </row>
    <row r="751" spans="1:13" x14ac:dyDescent="0.25">
      <c r="A751" s="252" t="s">
        <v>168</v>
      </c>
      <c r="B751" s="252" t="s">
        <v>232</v>
      </c>
      <c r="C751" s="253">
        <v>3.84138</v>
      </c>
      <c r="D751" s="253">
        <v>0</v>
      </c>
      <c r="E751" s="254">
        <f t="shared" si="44"/>
        <v>-1</v>
      </c>
      <c r="F751" s="253">
        <v>447.80520999999999</v>
      </c>
      <c r="G751" s="253">
        <v>701.72724000000005</v>
      </c>
      <c r="H751" s="254">
        <f t="shared" si="45"/>
        <v>0.56703679262686579</v>
      </c>
      <c r="I751" s="253">
        <v>752.05754000000002</v>
      </c>
      <c r="J751" s="254">
        <f t="shared" si="46"/>
        <v>-6.6923469712171224E-2</v>
      </c>
      <c r="K751" s="253">
        <v>3263.7892499999998</v>
      </c>
      <c r="L751" s="253">
        <v>2607.68228</v>
      </c>
      <c r="M751" s="254">
        <f t="shared" si="47"/>
        <v>-0.2010261446874978</v>
      </c>
    </row>
    <row r="752" spans="1:13" x14ac:dyDescent="0.25">
      <c r="A752" s="252" t="s">
        <v>168</v>
      </c>
      <c r="B752" s="252" t="s">
        <v>228</v>
      </c>
      <c r="C752" s="253">
        <v>71.265410000000003</v>
      </c>
      <c r="D752" s="253">
        <v>0</v>
      </c>
      <c r="E752" s="254">
        <f t="shared" si="44"/>
        <v>-1</v>
      </c>
      <c r="F752" s="253">
        <v>1601.5882999999999</v>
      </c>
      <c r="G752" s="253">
        <v>1847.2460599999999</v>
      </c>
      <c r="H752" s="254">
        <f t="shared" si="45"/>
        <v>0.1533838377815322</v>
      </c>
      <c r="I752" s="253">
        <v>2207.4963499999999</v>
      </c>
      <c r="J752" s="254">
        <f t="shared" si="46"/>
        <v>-0.16319405918836516</v>
      </c>
      <c r="K752" s="253">
        <v>4821.5097400000004</v>
      </c>
      <c r="L752" s="253">
        <v>7058.7135399999997</v>
      </c>
      <c r="M752" s="254">
        <f t="shared" si="47"/>
        <v>0.46400482849589753</v>
      </c>
    </row>
    <row r="753" spans="1:13" x14ac:dyDescent="0.25">
      <c r="A753" s="252" t="s">
        <v>168</v>
      </c>
      <c r="B753" s="252" t="s">
        <v>203</v>
      </c>
      <c r="C753" s="253">
        <v>190.92191</v>
      </c>
      <c r="D753" s="253">
        <v>0</v>
      </c>
      <c r="E753" s="254">
        <f t="shared" si="44"/>
        <v>-1</v>
      </c>
      <c r="F753" s="253">
        <v>18207.768779999999</v>
      </c>
      <c r="G753" s="253">
        <v>9101.6334900000002</v>
      </c>
      <c r="H753" s="254">
        <f t="shared" si="45"/>
        <v>-0.50012362305492752</v>
      </c>
      <c r="I753" s="253">
        <v>16552.587220000001</v>
      </c>
      <c r="J753" s="254">
        <f t="shared" si="46"/>
        <v>-0.45013831559801321</v>
      </c>
      <c r="K753" s="253">
        <v>58712.608500000002</v>
      </c>
      <c r="L753" s="253">
        <v>49103.636729999998</v>
      </c>
      <c r="M753" s="254">
        <f t="shared" si="47"/>
        <v>-0.16366112859727577</v>
      </c>
    </row>
    <row r="754" spans="1:13" x14ac:dyDescent="0.25">
      <c r="A754" s="252" t="s">
        <v>168</v>
      </c>
      <c r="B754" s="252" t="s">
        <v>350</v>
      </c>
      <c r="C754" s="253">
        <v>0</v>
      </c>
      <c r="D754" s="253">
        <v>0</v>
      </c>
      <c r="E754" s="254" t="str">
        <f t="shared" si="44"/>
        <v/>
      </c>
      <c r="F754" s="253">
        <v>0</v>
      </c>
      <c r="G754" s="253">
        <v>0</v>
      </c>
      <c r="H754" s="254" t="str">
        <f t="shared" si="45"/>
        <v/>
      </c>
      <c r="I754" s="253">
        <v>4.3745099999999999</v>
      </c>
      <c r="J754" s="254">
        <f t="shared" si="46"/>
        <v>-1</v>
      </c>
      <c r="K754" s="253">
        <v>20.273689999999998</v>
      </c>
      <c r="L754" s="253">
        <v>4.3745099999999999</v>
      </c>
      <c r="M754" s="254">
        <f t="shared" si="47"/>
        <v>-0.78422724230270857</v>
      </c>
    </row>
    <row r="755" spans="1:13" x14ac:dyDescent="0.25">
      <c r="A755" s="252" t="s">
        <v>168</v>
      </c>
      <c r="B755" s="252" t="s">
        <v>299</v>
      </c>
      <c r="C755" s="253">
        <v>0</v>
      </c>
      <c r="D755" s="253">
        <v>0</v>
      </c>
      <c r="E755" s="254" t="str">
        <f t="shared" si="44"/>
        <v/>
      </c>
      <c r="F755" s="253">
        <v>48.282510000000002</v>
      </c>
      <c r="G755" s="253">
        <v>69.136080000000007</v>
      </c>
      <c r="H755" s="254">
        <f t="shared" si="45"/>
        <v>0.43190733041840623</v>
      </c>
      <c r="I755" s="253">
        <v>306.75169</v>
      </c>
      <c r="J755" s="254">
        <f t="shared" si="46"/>
        <v>-0.77461874782173168</v>
      </c>
      <c r="K755" s="253">
        <v>245.14979</v>
      </c>
      <c r="L755" s="253">
        <v>583.58243000000004</v>
      </c>
      <c r="M755" s="254">
        <f t="shared" si="47"/>
        <v>1.3805136851228794</v>
      </c>
    </row>
    <row r="756" spans="1:13" x14ac:dyDescent="0.25">
      <c r="A756" s="252" t="s">
        <v>168</v>
      </c>
      <c r="B756" s="252" t="s">
        <v>316</v>
      </c>
      <c r="C756" s="253">
        <v>0</v>
      </c>
      <c r="D756" s="253">
        <v>0</v>
      </c>
      <c r="E756" s="254" t="str">
        <f t="shared" si="44"/>
        <v/>
      </c>
      <c r="F756" s="253">
        <v>0</v>
      </c>
      <c r="G756" s="253">
        <v>2.4741300000000002</v>
      </c>
      <c r="H756" s="254" t="str">
        <f t="shared" si="45"/>
        <v/>
      </c>
      <c r="I756" s="253">
        <v>0</v>
      </c>
      <c r="J756" s="254" t="str">
        <f t="shared" si="46"/>
        <v/>
      </c>
      <c r="K756" s="253">
        <v>0</v>
      </c>
      <c r="L756" s="253">
        <v>2.4741300000000002</v>
      </c>
      <c r="M756" s="254" t="str">
        <f t="shared" si="47"/>
        <v/>
      </c>
    </row>
    <row r="757" spans="1:13" x14ac:dyDescent="0.25">
      <c r="A757" s="252" t="s">
        <v>168</v>
      </c>
      <c r="B757" s="252" t="s">
        <v>261</v>
      </c>
      <c r="C757" s="253">
        <v>0</v>
      </c>
      <c r="D757" s="253">
        <v>0</v>
      </c>
      <c r="E757" s="254" t="str">
        <f t="shared" si="44"/>
        <v/>
      </c>
      <c r="F757" s="253">
        <v>219.56904</v>
      </c>
      <c r="G757" s="253">
        <v>358.35052000000002</v>
      </c>
      <c r="H757" s="254">
        <f t="shared" si="45"/>
        <v>0.6320630631713835</v>
      </c>
      <c r="I757" s="253">
        <v>815.04362000000003</v>
      </c>
      <c r="J757" s="254">
        <f t="shared" si="46"/>
        <v>-0.56032964223436288</v>
      </c>
      <c r="K757" s="253">
        <v>1131.98513</v>
      </c>
      <c r="L757" s="253">
        <v>1666.8929900000001</v>
      </c>
      <c r="M757" s="254">
        <f t="shared" si="47"/>
        <v>0.47253965253059471</v>
      </c>
    </row>
    <row r="758" spans="1:13" x14ac:dyDescent="0.25">
      <c r="A758" s="252" t="s">
        <v>168</v>
      </c>
      <c r="B758" s="252" t="s">
        <v>359</v>
      </c>
      <c r="C758" s="253">
        <v>0</v>
      </c>
      <c r="D758" s="253">
        <v>0</v>
      </c>
      <c r="E758" s="254" t="str">
        <f t="shared" si="44"/>
        <v/>
      </c>
      <c r="F758" s="253">
        <v>115.41784</v>
      </c>
      <c r="G758" s="253">
        <v>17.39931</v>
      </c>
      <c r="H758" s="254">
        <f t="shared" si="45"/>
        <v>-0.84924938813618411</v>
      </c>
      <c r="I758" s="253">
        <v>60.557270000000003</v>
      </c>
      <c r="J758" s="254">
        <f t="shared" si="46"/>
        <v>-0.71268007953462897</v>
      </c>
      <c r="K758" s="253">
        <v>159.113</v>
      </c>
      <c r="L758" s="253">
        <v>101.1504</v>
      </c>
      <c r="M758" s="254">
        <f t="shared" si="47"/>
        <v>-0.36428575917743988</v>
      </c>
    </row>
    <row r="759" spans="1:13" x14ac:dyDescent="0.25">
      <c r="A759" s="252" t="s">
        <v>168</v>
      </c>
      <c r="B759" s="252" t="s">
        <v>311</v>
      </c>
      <c r="C759" s="253">
        <v>0</v>
      </c>
      <c r="D759" s="253">
        <v>0</v>
      </c>
      <c r="E759" s="254" t="str">
        <f t="shared" si="44"/>
        <v/>
      </c>
      <c r="F759" s="253">
        <v>593.71637999999996</v>
      </c>
      <c r="G759" s="253">
        <v>505.95105000000001</v>
      </c>
      <c r="H759" s="254">
        <f t="shared" si="45"/>
        <v>-0.14782366287418236</v>
      </c>
      <c r="I759" s="253">
        <v>119.5254</v>
      </c>
      <c r="J759" s="254">
        <f t="shared" si="46"/>
        <v>3.2330002660522368</v>
      </c>
      <c r="K759" s="253">
        <v>2009.15049</v>
      </c>
      <c r="L759" s="253">
        <v>1269.35474</v>
      </c>
      <c r="M759" s="254">
        <f t="shared" si="47"/>
        <v>-0.36821320935496471</v>
      </c>
    </row>
    <row r="760" spans="1:13" x14ac:dyDescent="0.25">
      <c r="A760" s="252" t="s">
        <v>168</v>
      </c>
      <c r="B760" s="252" t="s">
        <v>243</v>
      </c>
      <c r="C760" s="253">
        <v>2.06168</v>
      </c>
      <c r="D760" s="253">
        <v>0</v>
      </c>
      <c r="E760" s="254">
        <f t="shared" si="44"/>
        <v>-1</v>
      </c>
      <c r="F760" s="253">
        <v>660.39651000000003</v>
      </c>
      <c r="G760" s="253">
        <v>226.01256000000001</v>
      </c>
      <c r="H760" s="254">
        <f t="shared" si="45"/>
        <v>-0.65776233432850817</v>
      </c>
      <c r="I760" s="253">
        <v>590.30065000000002</v>
      </c>
      <c r="J760" s="254">
        <f t="shared" si="46"/>
        <v>-0.61712296945632705</v>
      </c>
      <c r="K760" s="253">
        <v>3035.13051</v>
      </c>
      <c r="L760" s="253">
        <v>2886.9734699999999</v>
      </c>
      <c r="M760" s="254">
        <f t="shared" si="47"/>
        <v>-4.8814059069901439E-2</v>
      </c>
    </row>
    <row r="761" spans="1:13" x14ac:dyDescent="0.25">
      <c r="A761" s="252" t="s">
        <v>168</v>
      </c>
      <c r="B761" s="252" t="s">
        <v>315</v>
      </c>
      <c r="C761" s="253">
        <v>3.0962299999999998</v>
      </c>
      <c r="D761" s="253">
        <v>0</v>
      </c>
      <c r="E761" s="254">
        <f t="shared" si="44"/>
        <v>-1</v>
      </c>
      <c r="F761" s="253">
        <v>387.62977999999998</v>
      </c>
      <c r="G761" s="253">
        <v>360.26981000000001</v>
      </c>
      <c r="H761" s="254">
        <f t="shared" si="45"/>
        <v>-7.0582734897200017E-2</v>
      </c>
      <c r="I761" s="253">
        <v>449.77919000000003</v>
      </c>
      <c r="J761" s="254">
        <f t="shared" si="46"/>
        <v>-0.19900738404549134</v>
      </c>
      <c r="K761" s="253">
        <v>1090.8852400000001</v>
      </c>
      <c r="L761" s="253">
        <v>1469.4374700000001</v>
      </c>
      <c r="M761" s="254">
        <f t="shared" si="47"/>
        <v>0.34701379771166385</v>
      </c>
    </row>
    <row r="762" spans="1:13" x14ac:dyDescent="0.25">
      <c r="A762" s="252" t="s">
        <v>168</v>
      </c>
      <c r="B762" s="252" t="s">
        <v>250</v>
      </c>
      <c r="C762" s="253">
        <v>10.991809999999999</v>
      </c>
      <c r="D762" s="253">
        <v>0</v>
      </c>
      <c r="E762" s="254">
        <f t="shared" si="44"/>
        <v>-1</v>
      </c>
      <c r="F762" s="253">
        <v>474.35879</v>
      </c>
      <c r="G762" s="253">
        <v>438.77638999999999</v>
      </c>
      <c r="H762" s="254">
        <f t="shared" si="45"/>
        <v>-7.5011575099093286E-2</v>
      </c>
      <c r="I762" s="253">
        <v>339.43842999999998</v>
      </c>
      <c r="J762" s="254">
        <f t="shared" si="46"/>
        <v>0.29265384004987305</v>
      </c>
      <c r="K762" s="253">
        <v>1184.0477699999999</v>
      </c>
      <c r="L762" s="253">
        <v>1313.7387000000001</v>
      </c>
      <c r="M762" s="254">
        <f t="shared" si="47"/>
        <v>0.1095318392432767</v>
      </c>
    </row>
    <row r="763" spans="1:13" x14ac:dyDescent="0.25">
      <c r="A763" s="252" t="s">
        <v>168</v>
      </c>
      <c r="B763" s="252" t="s">
        <v>229</v>
      </c>
      <c r="C763" s="253">
        <v>16.57836</v>
      </c>
      <c r="D763" s="253">
        <v>0</v>
      </c>
      <c r="E763" s="254">
        <f t="shared" si="44"/>
        <v>-1</v>
      </c>
      <c r="F763" s="253">
        <v>1727.2047399999999</v>
      </c>
      <c r="G763" s="253">
        <v>3276.3594499999999</v>
      </c>
      <c r="H763" s="254">
        <f t="shared" si="45"/>
        <v>0.89691434612436294</v>
      </c>
      <c r="I763" s="253">
        <v>6039.4309499999999</v>
      </c>
      <c r="J763" s="254">
        <f t="shared" si="46"/>
        <v>-0.45750527208196656</v>
      </c>
      <c r="K763" s="253">
        <v>8311.1713600000003</v>
      </c>
      <c r="L763" s="253">
        <v>17306.502619999999</v>
      </c>
      <c r="M763" s="254">
        <f t="shared" si="47"/>
        <v>1.0823181078052033</v>
      </c>
    </row>
    <row r="764" spans="1:13" x14ac:dyDescent="0.25">
      <c r="A764" s="252" t="s">
        <v>168</v>
      </c>
      <c r="B764" s="252" t="s">
        <v>304</v>
      </c>
      <c r="C764" s="253">
        <v>29.823609999999999</v>
      </c>
      <c r="D764" s="253">
        <v>0</v>
      </c>
      <c r="E764" s="254">
        <f t="shared" si="44"/>
        <v>-1</v>
      </c>
      <c r="F764" s="253">
        <v>330.58866999999998</v>
      </c>
      <c r="G764" s="253">
        <v>370.41849000000002</v>
      </c>
      <c r="H764" s="254">
        <f t="shared" si="45"/>
        <v>0.12048150349496267</v>
      </c>
      <c r="I764" s="253">
        <v>244.39807999999999</v>
      </c>
      <c r="J764" s="254">
        <f t="shared" si="46"/>
        <v>0.51563584296570597</v>
      </c>
      <c r="K764" s="253">
        <v>1191.7707499999999</v>
      </c>
      <c r="L764" s="253">
        <v>1079.73351</v>
      </c>
      <c r="M764" s="254">
        <f t="shared" si="47"/>
        <v>-9.4009053335131654E-2</v>
      </c>
    </row>
    <row r="765" spans="1:13" x14ac:dyDescent="0.25">
      <c r="A765" s="252" t="s">
        <v>168</v>
      </c>
      <c r="B765" s="252" t="s">
        <v>245</v>
      </c>
      <c r="C765" s="253">
        <v>14.696870000000001</v>
      </c>
      <c r="D765" s="253">
        <v>0</v>
      </c>
      <c r="E765" s="254">
        <f t="shared" si="44"/>
        <v>-1</v>
      </c>
      <c r="F765" s="253">
        <v>687.91039999999998</v>
      </c>
      <c r="G765" s="253">
        <v>540.75833999999998</v>
      </c>
      <c r="H765" s="254">
        <f t="shared" si="45"/>
        <v>-0.21391166640306647</v>
      </c>
      <c r="I765" s="253">
        <v>1762.99281</v>
      </c>
      <c r="J765" s="254">
        <f t="shared" si="46"/>
        <v>-0.69327252106036674</v>
      </c>
      <c r="K765" s="253">
        <v>4296.9914500000004</v>
      </c>
      <c r="L765" s="253">
        <v>4970.2055700000001</v>
      </c>
      <c r="M765" s="254">
        <f t="shared" si="47"/>
        <v>0.15667104015298872</v>
      </c>
    </row>
    <row r="766" spans="1:13" x14ac:dyDescent="0.25">
      <c r="A766" s="252" t="s">
        <v>168</v>
      </c>
      <c r="B766" s="252" t="s">
        <v>327</v>
      </c>
      <c r="C766" s="253">
        <v>0</v>
      </c>
      <c r="D766" s="253">
        <v>0</v>
      </c>
      <c r="E766" s="254" t="str">
        <f t="shared" si="44"/>
        <v/>
      </c>
      <c r="F766" s="253">
        <v>5.8885899999999998</v>
      </c>
      <c r="G766" s="253">
        <v>22.04111</v>
      </c>
      <c r="H766" s="254">
        <f t="shared" si="45"/>
        <v>2.7430199759195326</v>
      </c>
      <c r="I766" s="253">
        <v>0.36735000000000001</v>
      </c>
      <c r="J766" s="254">
        <f t="shared" si="46"/>
        <v>59.000299441949096</v>
      </c>
      <c r="K766" s="253">
        <v>6.4384899999999998</v>
      </c>
      <c r="L766" s="253">
        <v>29.24335</v>
      </c>
      <c r="M766" s="254">
        <f t="shared" si="47"/>
        <v>3.5419578193023522</v>
      </c>
    </row>
    <row r="767" spans="1:13" x14ac:dyDescent="0.25">
      <c r="A767" s="252" t="s">
        <v>168</v>
      </c>
      <c r="B767" s="252" t="s">
        <v>312</v>
      </c>
      <c r="C767" s="253">
        <v>0</v>
      </c>
      <c r="D767" s="253">
        <v>0</v>
      </c>
      <c r="E767" s="254" t="str">
        <f t="shared" si="44"/>
        <v/>
      </c>
      <c r="F767" s="253">
        <v>9.2414199999999997</v>
      </c>
      <c r="G767" s="253">
        <v>0</v>
      </c>
      <c r="H767" s="254">
        <f t="shared" si="45"/>
        <v>-1</v>
      </c>
      <c r="I767" s="253">
        <v>123.67740999999999</v>
      </c>
      <c r="J767" s="254">
        <f t="shared" si="46"/>
        <v>-1</v>
      </c>
      <c r="K767" s="253">
        <v>37.886870000000002</v>
      </c>
      <c r="L767" s="253">
        <v>540.10663</v>
      </c>
      <c r="M767" s="254">
        <f t="shared" si="47"/>
        <v>13.25577330616121</v>
      </c>
    </row>
    <row r="768" spans="1:13" x14ac:dyDescent="0.25">
      <c r="A768" s="252" t="s">
        <v>168</v>
      </c>
      <c r="B768" s="252" t="s">
        <v>369</v>
      </c>
      <c r="C768" s="253">
        <v>0</v>
      </c>
      <c r="D768" s="253">
        <v>0</v>
      </c>
      <c r="E768" s="254" t="str">
        <f t="shared" si="44"/>
        <v/>
      </c>
      <c r="F768" s="253">
        <v>6.5670000000000006E-2</v>
      </c>
      <c r="G768" s="253">
        <v>0.32146000000000002</v>
      </c>
      <c r="H768" s="254">
        <f t="shared" si="45"/>
        <v>3.895081467945789</v>
      </c>
      <c r="I768" s="253">
        <v>7.5322300000000002</v>
      </c>
      <c r="J768" s="254">
        <f t="shared" si="46"/>
        <v>-0.95732206796659158</v>
      </c>
      <c r="K768" s="253">
        <v>0.80984</v>
      </c>
      <c r="L768" s="253">
        <v>7.8536900000000003</v>
      </c>
      <c r="M768" s="254">
        <f t="shared" si="47"/>
        <v>8.6978292008297942</v>
      </c>
    </row>
    <row r="769" spans="1:13" x14ac:dyDescent="0.25">
      <c r="A769" s="252" t="s">
        <v>168</v>
      </c>
      <c r="B769" s="252" t="s">
        <v>319</v>
      </c>
      <c r="C769" s="253">
        <v>0</v>
      </c>
      <c r="D769" s="253">
        <v>0</v>
      </c>
      <c r="E769" s="254" t="str">
        <f t="shared" si="44"/>
        <v/>
      </c>
      <c r="F769" s="253">
        <v>74.309309999999996</v>
      </c>
      <c r="G769" s="253">
        <v>74.713040000000007</v>
      </c>
      <c r="H769" s="254">
        <f t="shared" si="45"/>
        <v>5.4331011820727415E-3</v>
      </c>
      <c r="I769" s="253">
        <v>187.67049</v>
      </c>
      <c r="J769" s="254">
        <f t="shared" si="46"/>
        <v>-0.6018924445713334</v>
      </c>
      <c r="K769" s="253">
        <v>261.89274</v>
      </c>
      <c r="L769" s="253">
        <v>414.07416999999998</v>
      </c>
      <c r="M769" s="254">
        <f t="shared" si="47"/>
        <v>0.58108304185904491</v>
      </c>
    </row>
    <row r="770" spans="1:13" x14ac:dyDescent="0.25">
      <c r="A770" s="252" t="s">
        <v>168</v>
      </c>
      <c r="B770" s="252" t="s">
        <v>326</v>
      </c>
      <c r="C770" s="253">
        <v>13.41606</v>
      </c>
      <c r="D770" s="253">
        <v>0</v>
      </c>
      <c r="E770" s="254">
        <f t="shared" si="44"/>
        <v>-1</v>
      </c>
      <c r="F770" s="253">
        <v>913.78830000000005</v>
      </c>
      <c r="G770" s="253">
        <v>67.662499999999994</v>
      </c>
      <c r="H770" s="254">
        <f t="shared" si="45"/>
        <v>-0.92595385605177916</v>
      </c>
      <c r="I770" s="253">
        <v>88.374409999999997</v>
      </c>
      <c r="J770" s="254">
        <f t="shared" si="46"/>
        <v>-0.23436546846536233</v>
      </c>
      <c r="K770" s="253">
        <v>1368.70496</v>
      </c>
      <c r="L770" s="253">
        <v>300.25891000000001</v>
      </c>
      <c r="M770" s="254">
        <f t="shared" si="47"/>
        <v>-0.78062554109543081</v>
      </c>
    </row>
    <row r="771" spans="1:13" x14ac:dyDescent="0.25">
      <c r="A771" s="252" t="s">
        <v>168</v>
      </c>
      <c r="B771" s="252" t="s">
        <v>264</v>
      </c>
      <c r="C771" s="253">
        <v>76.070880000000002</v>
      </c>
      <c r="D771" s="253">
        <v>0</v>
      </c>
      <c r="E771" s="254">
        <f t="shared" si="44"/>
        <v>-1</v>
      </c>
      <c r="F771" s="253">
        <v>839.74995000000001</v>
      </c>
      <c r="G771" s="253">
        <v>818.96541000000002</v>
      </c>
      <c r="H771" s="254">
        <f t="shared" si="45"/>
        <v>-2.4750867802969201E-2</v>
      </c>
      <c r="I771" s="253">
        <v>1350.6118300000001</v>
      </c>
      <c r="J771" s="254">
        <f t="shared" si="46"/>
        <v>-0.39363376522475746</v>
      </c>
      <c r="K771" s="253">
        <v>2818.8659600000001</v>
      </c>
      <c r="L771" s="253">
        <v>3380.6867099999999</v>
      </c>
      <c r="M771" s="254">
        <f t="shared" si="47"/>
        <v>0.19930736614379496</v>
      </c>
    </row>
    <row r="772" spans="1:13" x14ac:dyDescent="0.25">
      <c r="A772" s="252" t="s">
        <v>168</v>
      </c>
      <c r="B772" s="252" t="s">
        <v>333</v>
      </c>
      <c r="C772" s="253">
        <v>0</v>
      </c>
      <c r="D772" s="253">
        <v>0</v>
      </c>
      <c r="E772" s="254" t="str">
        <f t="shared" ref="E772:E835" si="48">IF(C772=0,"",(D772/C772-1))</f>
        <v/>
      </c>
      <c r="F772" s="253">
        <v>0</v>
      </c>
      <c r="G772" s="253">
        <v>0</v>
      </c>
      <c r="H772" s="254" t="str">
        <f t="shared" ref="H772:H835" si="49">IF(F772=0,"",(G772/F772-1))</f>
        <v/>
      </c>
      <c r="I772" s="253">
        <v>0</v>
      </c>
      <c r="J772" s="254" t="str">
        <f t="shared" ref="J772:J835" si="50">IF(I772=0,"",(G772/I772-1))</f>
        <v/>
      </c>
      <c r="K772" s="253">
        <v>5.0000000000000001E-3</v>
      </c>
      <c r="L772" s="253">
        <v>0</v>
      </c>
      <c r="M772" s="254">
        <f t="shared" ref="M772:M835" si="51">IF(K772=0,"",(L772/K772-1))</f>
        <v>-1</v>
      </c>
    </row>
    <row r="773" spans="1:13" x14ac:dyDescent="0.25">
      <c r="A773" s="252" t="s">
        <v>168</v>
      </c>
      <c r="B773" s="252" t="s">
        <v>298</v>
      </c>
      <c r="C773" s="253">
        <v>0</v>
      </c>
      <c r="D773" s="253">
        <v>0</v>
      </c>
      <c r="E773" s="254" t="str">
        <f t="shared" si="48"/>
        <v/>
      </c>
      <c r="F773" s="253">
        <v>220.45535000000001</v>
      </c>
      <c r="G773" s="253">
        <v>486.94940000000003</v>
      </c>
      <c r="H773" s="254">
        <f t="shared" si="49"/>
        <v>1.2088345780676222</v>
      </c>
      <c r="I773" s="253">
        <v>512.72829000000002</v>
      </c>
      <c r="J773" s="254">
        <f t="shared" si="50"/>
        <v>-5.0277877196906795E-2</v>
      </c>
      <c r="K773" s="253">
        <v>860.35495000000003</v>
      </c>
      <c r="L773" s="253">
        <v>2032.4329</v>
      </c>
      <c r="M773" s="254">
        <f t="shared" si="51"/>
        <v>1.3623190637771074</v>
      </c>
    </row>
    <row r="774" spans="1:13" x14ac:dyDescent="0.25">
      <c r="A774" s="252" t="s">
        <v>168</v>
      </c>
      <c r="B774" s="252" t="s">
        <v>266</v>
      </c>
      <c r="C774" s="253">
        <v>4.9851200000000002</v>
      </c>
      <c r="D774" s="253">
        <v>0</v>
      </c>
      <c r="E774" s="254">
        <f t="shared" si="48"/>
        <v>-1</v>
      </c>
      <c r="F774" s="253">
        <v>556.02554999999995</v>
      </c>
      <c r="G774" s="253">
        <v>385.55516999999998</v>
      </c>
      <c r="H774" s="254">
        <f t="shared" si="49"/>
        <v>-0.30658731419806162</v>
      </c>
      <c r="I774" s="253">
        <v>794.35720000000003</v>
      </c>
      <c r="J774" s="254">
        <f t="shared" si="50"/>
        <v>-0.51463249782339737</v>
      </c>
      <c r="K774" s="253">
        <v>2364.9788100000001</v>
      </c>
      <c r="L774" s="253">
        <v>2150.54061</v>
      </c>
      <c r="M774" s="254">
        <f t="shared" si="51"/>
        <v>-9.0672355749352396E-2</v>
      </c>
    </row>
    <row r="775" spans="1:13" x14ac:dyDescent="0.25">
      <c r="A775" s="252" t="s">
        <v>168</v>
      </c>
      <c r="B775" s="252" t="s">
        <v>234</v>
      </c>
      <c r="C775" s="253">
        <v>4.8559999999999999E-2</v>
      </c>
      <c r="D775" s="253">
        <v>0</v>
      </c>
      <c r="E775" s="254">
        <f t="shared" si="48"/>
        <v>-1</v>
      </c>
      <c r="F775" s="253">
        <v>1098.97945</v>
      </c>
      <c r="G775" s="253">
        <v>1169.9273499999999</v>
      </c>
      <c r="H775" s="254">
        <f t="shared" si="49"/>
        <v>6.4557986047873772E-2</v>
      </c>
      <c r="I775" s="253">
        <v>2296.7363799999998</v>
      </c>
      <c r="J775" s="254">
        <f t="shared" si="50"/>
        <v>-0.49061313253548067</v>
      </c>
      <c r="K775" s="253">
        <v>2815.6068300000002</v>
      </c>
      <c r="L775" s="253">
        <v>5140.4652999999998</v>
      </c>
      <c r="M775" s="254">
        <f t="shared" si="51"/>
        <v>0.82570423016057237</v>
      </c>
    </row>
    <row r="776" spans="1:13" x14ac:dyDescent="0.25">
      <c r="A776" s="252" t="s">
        <v>168</v>
      </c>
      <c r="B776" s="252" t="s">
        <v>523</v>
      </c>
      <c r="C776" s="253">
        <v>0</v>
      </c>
      <c r="D776" s="253">
        <v>0</v>
      </c>
      <c r="E776" s="254" t="str">
        <f t="shared" si="48"/>
        <v/>
      </c>
      <c r="F776" s="253">
        <v>0</v>
      </c>
      <c r="G776" s="253">
        <v>0</v>
      </c>
      <c r="H776" s="254" t="str">
        <f t="shared" si="49"/>
        <v/>
      </c>
      <c r="I776" s="253">
        <v>0</v>
      </c>
      <c r="J776" s="254" t="str">
        <f t="shared" si="50"/>
        <v/>
      </c>
      <c r="K776" s="253">
        <v>0.27394000000000002</v>
      </c>
      <c r="L776" s="253">
        <v>0</v>
      </c>
      <c r="M776" s="254">
        <f t="shared" si="51"/>
        <v>-1</v>
      </c>
    </row>
    <row r="777" spans="1:13" x14ac:dyDescent="0.25">
      <c r="A777" s="252" t="s">
        <v>168</v>
      </c>
      <c r="B777" s="252" t="s">
        <v>357</v>
      </c>
      <c r="C777" s="253">
        <v>0</v>
      </c>
      <c r="D777" s="253">
        <v>0</v>
      </c>
      <c r="E777" s="254" t="str">
        <f t="shared" si="48"/>
        <v/>
      </c>
      <c r="F777" s="253">
        <v>0</v>
      </c>
      <c r="G777" s="253">
        <v>1.32056</v>
      </c>
      <c r="H777" s="254" t="str">
        <f t="shared" si="49"/>
        <v/>
      </c>
      <c r="I777" s="253">
        <v>12.56855</v>
      </c>
      <c r="J777" s="254">
        <f t="shared" si="50"/>
        <v>-0.89493139622311246</v>
      </c>
      <c r="K777" s="253">
        <v>0.92410999999999999</v>
      </c>
      <c r="L777" s="253">
        <v>14.75394</v>
      </c>
      <c r="M777" s="254">
        <f t="shared" si="51"/>
        <v>14.965566869744944</v>
      </c>
    </row>
    <row r="778" spans="1:13" x14ac:dyDescent="0.25">
      <c r="A778" s="252" t="s">
        <v>168</v>
      </c>
      <c r="B778" s="252" t="s">
        <v>389</v>
      </c>
      <c r="C778" s="253">
        <v>0</v>
      </c>
      <c r="D778" s="253">
        <v>0</v>
      </c>
      <c r="E778" s="254" t="str">
        <f t="shared" si="48"/>
        <v/>
      </c>
      <c r="F778" s="253">
        <v>0</v>
      </c>
      <c r="G778" s="253">
        <v>0</v>
      </c>
      <c r="H778" s="254" t="str">
        <f t="shared" si="49"/>
        <v/>
      </c>
      <c r="I778" s="253">
        <v>0</v>
      </c>
      <c r="J778" s="254" t="str">
        <f t="shared" si="50"/>
        <v/>
      </c>
      <c r="K778" s="253">
        <v>0</v>
      </c>
      <c r="L778" s="253">
        <v>3.3579999999999999E-2</v>
      </c>
      <c r="M778" s="254" t="str">
        <f t="shared" si="51"/>
        <v/>
      </c>
    </row>
    <row r="779" spans="1:13" x14ac:dyDescent="0.25">
      <c r="A779" s="252" t="s">
        <v>168</v>
      </c>
      <c r="B779" s="252" t="s">
        <v>277</v>
      </c>
      <c r="C779" s="253">
        <v>0</v>
      </c>
      <c r="D779" s="253">
        <v>0</v>
      </c>
      <c r="E779" s="254" t="str">
        <f t="shared" si="48"/>
        <v/>
      </c>
      <c r="F779" s="253">
        <v>121.48546</v>
      </c>
      <c r="G779" s="253">
        <v>88.736729999999994</v>
      </c>
      <c r="H779" s="254">
        <f t="shared" si="49"/>
        <v>-0.26956913197678145</v>
      </c>
      <c r="I779" s="253">
        <v>425.08560999999997</v>
      </c>
      <c r="J779" s="254">
        <f t="shared" si="50"/>
        <v>-0.79124974378690449</v>
      </c>
      <c r="K779" s="253">
        <v>1651.82927</v>
      </c>
      <c r="L779" s="253">
        <v>1156.59301</v>
      </c>
      <c r="M779" s="254">
        <f t="shared" si="51"/>
        <v>-0.29981080308620511</v>
      </c>
    </row>
    <row r="780" spans="1:13" x14ac:dyDescent="0.25">
      <c r="A780" s="252" t="s">
        <v>168</v>
      </c>
      <c r="B780" s="252" t="s">
        <v>310</v>
      </c>
      <c r="C780" s="253">
        <v>0</v>
      </c>
      <c r="D780" s="253">
        <v>0</v>
      </c>
      <c r="E780" s="254" t="str">
        <f t="shared" si="48"/>
        <v/>
      </c>
      <c r="F780" s="253">
        <v>49.478560000000002</v>
      </c>
      <c r="G780" s="253">
        <v>64.307839999999999</v>
      </c>
      <c r="H780" s="254">
        <f t="shared" si="49"/>
        <v>0.29971122845935683</v>
      </c>
      <c r="I780" s="253">
        <v>52.985849999999999</v>
      </c>
      <c r="J780" s="254">
        <f t="shared" si="50"/>
        <v>0.2136795012253272</v>
      </c>
      <c r="K780" s="253">
        <v>174.13204999999999</v>
      </c>
      <c r="L780" s="253">
        <v>128.80237</v>
      </c>
      <c r="M780" s="254">
        <f t="shared" si="51"/>
        <v>-0.2603178449917749</v>
      </c>
    </row>
    <row r="781" spans="1:13" x14ac:dyDescent="0.25">
      <c r="A781" s="252" t="s">
        <v>168</v>
      </c>
      <c r="B781" s="252" t="s">
        <v>223</v>
      </c>
      <c r="C781" s="253">
        <v>0</v>
      </c>
      <c r="D781" s="253">
        <v>0</v>
      </c>
      <c r="E781" s="254" t="str">
        <f t="shared" si="48"/>
        <v/>
      </c>
      <c r="F781" s="253">
        <v>3125.4361600000002</v>
      </c>
      <c r="G781" s="253">
        <v>1633.7937899999999</v>
      </c>
      <c r="H781" s="254">
        <f t="shared" si="49"/>
        <v>-0.47725894679608494</v>
      </c>
      <c r="I781" s="253">
        <v>6033.1581699999997</v>
      </c>
      <c r="J781" s="254">
        <f t="shared" si="50"/>
        <v>-0.72919758707403481</v>
      </c>
      <c r="K781" s="253">
        <v>21518.34361</v>
      </c>
      <c r="L781" s="253">
        <v>13743.062900000001</v>
      </c>
      <c r="M781" s="254">
        <f t="shared" si="51"/>
        <v>-0.36133267740862141</v>
      </c>
    </row>
    <row r="782" spans="1:13" x14ac:dyDescent="0.25">
      <c r="A782" s="252" t="s">
        <v>168</v>
      </c>
      <c r="B782" s="252" t="s">
        <v>391</v>
      </c>
      <c r="C782" s="253">
        <v>0</v>
      </c>
      <c r="D782" s="253">
        <v>0</v>
      </c>
      <c r="E782" s="254" t="str">
        <f t="shared" si="48"/>
        <v/>
      </c>
      <c r="F782" s="253">
        <v>0</v>
      </c>
      <c r="G782" s="253">
        <v>0</v>
      </c>
      <c r="H782" s="254" t="str">
        <f t="shared" si="49"/>
        <v/>
      </c>
      <c r="I782" s="253">
        <v>0</v>
      </c>
      <c r="J782" s="254" t="str">
        <f t="shared" si="50"/>
        <v/>
      </c>
      <c r="K782" s="253">
        <v>0</v>
      </c>
      <c r="L782" s="253">
        <v>0</v>
      </c>
      <c r="M782" s="254" t="str">
        <f t="shared" si="51"/>
        <v/>
      </c>
    </row>
    <row r="783" spans="1:13" x14ac:dyDescent="0.25">
      <c r="A783" s="252" t="s">
        <v>168</v>
      </c>
      <c r="B783" s="252" t="s">
        <v>272</v>
      </c>
      <c r="C783" s="253">
        <v>8.3150000000000002E-2</v>
      </c>
      <c r="D783" s="253">
        <v>0</v>
      </c>
      <c r="E783" s="254">
        <f t="shared" si="48"/>
        <v>-1</v>
      </c>
      <c r="F783" s="253">
        <v>1035.4815599999999</v>
      </c>
      <c r="G783" s="253">
        <v>537.82646999999997</v>
      </c>
      <c r="H783" s="254">
        <f t="shared" si="49"/>
        <v>-0.48060256138216506</v>
      </c>
      <c r="I783" s="253">
        <v>824.84571000000005</v>
      </c>
      <c r="J783" s="254">
        <f t="shared" si="50"/>
        <v>-0.34796718528123283</v>
      </c>
      <c r="K783" s="253">
        <v>4797.1490400000002</v>
      </c>
      <c r="L783" s="253">
        <v>2547.6409899999999</v>
      </c>
      <c r="M783" s="254">
        <f t="shared" si="51"/>
        <v>-0.46892602903161007</v>
      </c>
    </row>
    <row r="784" spans="1:13" x14ac:dyDescent="0.25">
      <c r="A784" s="252" t="s">
        <v>168</v>
      </c>
      <c r="B784" s="252" t="s">
        <v>233</v>
      </c>
      <c r="C784" s="253">
        <v>0.31635999999999997</v>
      </c>
      <c r="D784" s="253">
        <v>105</v>
      </c>
      <c r="E784" s="254">
        <f t="shared" si="48"/>
        <v>330.90036667088128</v>
      </c>
      <c r="F784" s="253">
        <v>577.20172000000002</v>
      </c>
      <c r="G784" s="253">
        <v>787.13892999999996</v>
      </c>
      <c r="H784" s="254">
        <f t="shared" si="49"/>
        <v>0.3637154962046889</v>
      </c>
      <c r="I784" s="253">
        <v>980.48130000000003</v>
      </c>
      <c r="J784" s="254">
        <f t="shared" si="50"/>
        <v>-0.19719128758498516</v>
      </c>
      <c r="K784" s="253">
        <v>2141.9770199999998</v>
      </c>
      <c r="L784" s="253">
        <v>2877.7778600000001</v>
      </c>
      <c r="M784" s="254">
        <f t="shared" si="51"/>
        <v>0.34351481511225579</v>
      </c>
    </row>
    <row r="785" spans="1:13" x14ac:dyDescent="0.25">
      <c r="A785" s="252" t="s">
        <v>168</v>
      </c>
      <c r="B785" s="252" t="s">
        <v>321</v>
      </c>
      <c r="C785" s="253">
        <v>0</v>
      </c>
      <c r="D785" s="253">
        <v>0</v>
      </c>
      <c r="E785" s="254" t="str">
        <f t="shared" si="48"/>
        <v/>
      </c>
      <c r="F785" s="253">
        <v>0</v>
      </c>
      <c r="G785" s="253">
        <v>0</v>
      </c>
      <c r="H785" s="254" t="str">
        <f t="shared" si="49"/>
        <v/>
      </c>
      <c r="I785" s="253">
        <v>0</v>
      </c>
      <c r="J785" s="254" t="str">
        <f t="shared" si="50"/>
        <v/>
      </c>
      <c r="K785" s="253">
        <v>9.7263099999999998</v>
      </c>
      <c r="L785" s="253">
        <v>1.2610699999999999</v>
      </c>
      <c r="M785" s="254">
        <f t="shared" si="51"/>
        <v>-0.87034445745611644</v>
      </c>
    </row>
    <row r="786" spans="1:13" x14ac:dyDescent="0.25">
      <c r="A786" s="252" t="s">
        <v>168</v>
      </c>
      <c r="B786" s="252" t="s">
        <v>239</v>
      </c>
      <c r="C786" s="253">
        <v>3.4331200000000002</v>
      </c>
      <c r="D786" s="253">
        <v>0</v>
      </c>
      <c r="E786" s="254">
        <f t="shared" si="48"/>
        <v>-1</v>
      </c>
      <c r="F786" s="253">
        <v>600.52644999999995</v>
      </c>
      <c r="G786" s="253">
        <v>769.26549999999997</v>
      </c>
      <c r="H786" s="254">
        <f t="shared" si="49"/>
        <v>0.28098520889462919</v>
      </c>
      <c r="I786" s="253">
        <v>698.48320999999999</v>
      </c>
      <c r="J786" s="254">
        <f t="shared" si="50"/>
        <v>0.10133713879822537</v>
      </c>
      <c r="K786" s="253">
        <v>1937.4947999999999</v>
      </c>
      <c r="L786" s="253">
        <v>2359.2324100000001</v>
      </c>
      <c r="M786" s="254">
        <f t="shared" si="51"/>
        <v>0.21767160871864033</v>
      </c>
    </row>
    <row r="787" spans="1:13" x14ac:dyDescent="0.25">
      <c r="A787" s="252" t="s">
        <v>168</v>
      </c>
      <c r="B787" s="252" t="s">
        <v>354</v>
      </c>
      <c r="C787" s="253">
        <v>0</v>
      </c>
      <c r="D787" s="253">
        <v>0</v>
      </c>
      <c r="E787" s="254" t="str">
        <f t="shared" si="48"/>
        <v/>
      </c>
      <c r="F787" s="253">
        <v>5.468</v>
      </c>
      <c r="G787" s="253">
        <v>0</v>
      </c>
      <c r="H787" s="254">
        <f t="shared" si="49"/>
        <v>-1</v>
      </c>
      <c r="I787" s="253">
        <v>5.0999999999999997E-2</v>
      </c>
      <c r="J787" s="254">
        <f t="shared" si="50"/>
        <v>-1</v>
      </c>
      <c r="K787" s="253">
        <v>42.839599999999997</v>
      </c>
      <c r="L787" s="253">
        <v>17.450199999999999</v>
      </c>
      <c r="M787" s="254">
        <f t="shared" si="51"/>
        <v>-0.59266192961652298</v>
      </c>
    </row>
    <row r="788" spans="1:13" x14ac:dyDescent="0.25">
      <c r="A788" s="252" t="s">
        <v>168</v>
      </c>
      <c r="B788" s="252" t="s">
        <v>414</v>
      </c>
      <c r="C788" s="253">
        <v>0</v>
      </c>
      <c r="D788" s="253">
        <v>0</v>
      </c>
      <c r="E788" s="254" t="str">
        <f t="shared" si="48"/>
        <v/>
      </c>
      <c r="F788" s="253">
        <v>0</v>
      </c>
      <c r="G788" s="253">
        <v>0</v>
      </c>
      <c r="H788" s="254" t="str">
        <f t="shared" si="49"/>
        <v/>
      </c>
      <c r="I788" s="253">
        <v>0</v>
      </c>
      <c r="J788" s="254" t="str">
        <f t="shared" si="50"/>
        <v/>
      </c>
      <c r="K788" s="253">
        <v>0</v>
      </c>
      <c r="L788" s="253">
        <v>3.7749999999999999</v>
      </c>
      <c r="M788" s="254" t="str">
        <f t="shared" si="51"/>
        <v/>
      </c>
    </row>
    <row r="789" spans="1:13" x14ac:dyDescent="0.25">
      <c r="A789" s="252" t="s">
        <v>168</v>
      </c>
      <c r="B789" s="252" t="s">
        <v>265</v>
      </c>
      <c r="C789" s="253">
        <v>15.85172</v>
      </c>
      <c r="D789" s="253">
        <v>0</v>
      </c>
      <c r="E789" s="254">
        <f t="shared" si="48"/>
        <v>-1</v>
      </c>
      <c r="F789" s="253">
        <v>1017.66604</v>
      </c>
      <c r="G789" s="253">
        <v>696.09428000000003</v>
      </c>
      <c r="H789" s="254">
        <f t="shared" si="49"/>
        <v>-0.31598947725522997</v>
      </c>
      <c r="I789" s="253">
        <v>1056.93264</v>
      </c>
      <c r="J789" s="254">
        <f t="shared" si="50"/>
        <v>-0.3414014728507202</v>
      </c>
      <c r="K789" s="253">
        <v>3593.66183</v>
      </c>
      <c r="L789" s="253">
        <v>2812.5509900000002</v>
      </c>
      <c r="M789" s="254">
        <f t="shared" si="51"/>
        <v>-0.21735791428098838</v>
      </c>
    </row>
    <row r="790" spans="1:13" x14ac:dyDescent="0.25">
      <c r="A790" s="252" t="s">
        <v>168</v>
      </c>
      <c r="B790" s="252" t="s">
        <v>381</v>
      </c>
      <c r="C790" s="253">
        <v>0.16991999999999999</v>
      </c>
      <c r="D790" s="253">
        <v>0</v>
      </c>
      <c r="E790" s="254">
        <f t="shared" si="48"/>
        <v>-1</v>
      </c>
      <c r="F790" s="253">
        <v>0.16991999999999999</v>
      </c>
      <c r="G790" s="253">
        <v>0</v>
      </c>
      <c r="H790" s="254">
        <f t="shared" si="49"/>
        <v>-1</v>
      </c>
      <c r="I790" s="253">
        <v>5.4799999999999996E-3</v>
      </c>
      <c r="J790" s="254">
        <f t="shared" si="50"/>
        <v>-1</v>
      </c>
      <c r="K790" s="253">
        <v>1.70892</v>
      </c>
      <c r="L790" s="253">
        <v>13.1753</v>
      </c>
      <c r="M790" s="254">
        <f t="shared" si="51"/>
        <v>6.7097230999695716</v>
      </c>
    </row>
    <row r="791" spans="1:13" x14ac:dyDescent="0.25">
      <c r="A791" s="252" t="s">
        <v>168</v>
      </c>
      <c r="B791" s="252" t="s">
        <v>361</v>
      </c>
      <c r="C791" s="253">
        <v>0</v>
      </c>
      <c r="D791" s="253">
        <v>0</v>
      </c>
      <c r="E791" s="254" t="str">
        <f t="shared" si="48"/>
        <v/>
      </c>
      <c r="F791" s="253">
        <v>4.7011099999999999</v>
      </c>
      <c r="G791" s="253">
        <v>5.0415599999999996</v>
      </c>
      <c r="H791" s="254">
        <f t="shared" si="49"/>
        <v>7.2419066986307401E-2</v>
      </c>
      <c r="I791" s="253">
        <v>10.824020000000001</v>
      </c>
      <c r="J791" s="254">
        <f t="shared" si="50"/>
        <v>-0.53422480741905509</v>
      </c>
      <c r="K791" s="253">
        <v>26.769179999999999</v>
      </c>
      <c r="L791" s="253">
        <v>37.233649999999997</v>
      </c>
      <c r="M791" s="254">
        <f t="shared" si="51"/>
        <v>0.39091485058563613</v>
      </c>
    </row>
    <row r="792" spans="1:13" x14ac:dyDescent="0.25">
      <c r="A792" s="252" t="s">
        <v>168</v>
      </c>
      <c r="B792" s="252" t="s">
        <v>276</v>
      </c>
      <c r="C792" s="253">
        <v>0</v>
      </c>
      <c r="D792" s="253">
        <v>0</v>
      </c>
      <c r="E792" s="254" t="str">
        <f t="shared" si="48"/>
        <v/>
      </c>
      <c r="F792" s="253">
        <v>65.169520000000006</v>
      </c>
      <c r="G792" s="253">
        <v>64.602109999999996</v>
      </c>
      <c r="H792" s="254">
        <f t="shared" si="49"/>
        <v>-8.706677600203383E-3</v>
      </c>
      <c r="I792" s="253">
        <v>30.887969999999999</v>
      </c>
      <c r="J792" s="254">
        <f t="shared" si="50"/>
        <v>1.0914974341143169</v>
      </c>
      <c r="K792" s="253">
        <v>161.98953</v>
      </c>
      <c r="L792" s="253">
        <v>173.006</v>
      </c>
      <c r="M792" s="254">
        <f t="shared" si="51"/>
        <v>6.8007296520954164E-2</v>
      </c>
    </row>
    <row r="793" spans="1:13" x14ac:dyDescent="0.25">
      <c r="A793" s="252" t="s">
        <v>168</v>
      </c>
      <c r="B793" s="252" t="s">
        <v>278</v>
      </c>
      <c r="C793" s="253">
        <v>0</v>
      </c>
      <c r="D793" s="253">
        <v>0</v>
      </c>
      <c r="E793" s="254" t="str">
        <f t="shared" si="48"/>
        <v/>
      </c>
      <c r="F793" s="253">
        <v>271.22302000000002</v>
      </c>
      <c r="G793" s="253">
        <v>12.49896</v>
      </c>
      <c r="H793" s="254">
        <f t="shared" si="49"/>
        <v>-0.95391630105733649</v>
      </c>
      <c r="I793" s="253">
        <v>116.08763999999999</v>
      </c>
      <c r="J793" s="254">
        <f t="shared" si="50"/>
        <v>-0.89233169009207181</v>
      </c>
      <c r="K793" s="253">
        <v>773.84092999999996</v>
      </c>
      <c r="L793" s="253">
        <v>302.51792</v>
      </c>
      <c r="M793" s="254">
        <f t="shared" si="51"/>
        <v>-0.60906963140344617</v>
      </c>
    </row>
    <row r="794" spans="1:13" x14ac:dyDescent="0.25">
      <c r="A794" s="252" t="s">
        <v>168</v>
      </c>
      <c r="B794" s="252" t="s">
        <v>263</v>
      </c>
      <c r="C794" s="253">
        <v>0</v>
      </c>
      <c r="D794" s="253">
        <v>0</v>
      </c>
      <c r="E794" s="254" t="str">
        <f t="shared" si="48"/>
        <v/>
      </c>
      <c r="F794" s="253">
        <v>127.49166</v>
      </c>
      <c r="G794" s="253">
        <v>139.98111</v>
      </c>
      <c r="H794" s="254">
        <f t="shared" si="49"/>
        <v>9.7962878512994456E-2</v>
      </c>
      <c r="I794" s="253">
        <v>107.31559</v>
      </c>
      <c r="J794" s="254">
        <f t="shared" si="50"/>
        <v>0.30438746131852801</v>
      </c>
      <c r="K794" s="253">
        <v>217.36412999999999</v>
      </c>
      <c r="L794" s="253">
        <v>296.76373000000001</v>
      </c>
      <c r="M794" s="254">
        <f t="shared" si="51"/>
        <v>0.36528382120821878</v>
      </c>
    </row>
    <row r="795" spans="1:13" x14ac:dyDescent="0.25">
      <c r="A795" s="252" t="s">
        <v>168</v>
      </c>
      <c r="B795" s="252" t="s">
        <v>334</v>
      </c>
      <c r="C795" s="253">
        <v>0</v>
      </c>
      <c r="D795" s="253">
        <v>0</v>
      </c>
      <c r="E795" s="254" t="str">
        <f t="shared" si="48"/>
        <v/>
      </c>
      <c r="F795" s="253">
        <v>0</v>
      </c>
      <c r="G795" s="253">
        <v>0</v>
      </c>
      <c r="H795" s="254" t="str">
        <f t="shared" si="49"/>
        <v/>
      </c>
      <c r="I795" s="253">
        <v>0</v>
      </c>
      <c r="J795" s="254" t="str">
        <f t="shared" si="50"/>
        <v/>
      </c>
      <c r="K795" s="253">
        <v>0</v>
      </c>
      <c r="L795" s="253">
        <v>2.8729999999999999E-2</v>
      </c>
      <c r="M795" s="254" t="str">
        <f t="shared" si="51"/>
        <v/>
      </c>
    </row>
    <row r="796" spans="1:13" x14ac:dyDescent="0.25">
      <c r="A796" s="252" t="s">
        <v>168</v>
      </c>
      <c r="B796" s="252" t="s">
        <v>338</v>
      </c>
      <c r="C796" s="253">
        <v>0</v>
      </c>
      <c r="D796" s="253">
        <v>0</v>
      </c>
      <c r="E796" s="254" t="str">
        <f t="shared" si="48"/>
        <v/>
      </c>
      <c r="F796" s="253">
        <v>98.08014</v>
      </c>
      <c r="G796" s="253">
        <v>192.98551</v>
      </c>
      <c r="H796" s="254">
        <f t="shared" si="49"/>
        <v>0.96763085778629598</v>
      </c>
      <c r="I796" s="253">
        <v>236.83386999999999</v>
      </c>
      <c r="J796" s="254">
        <f t="shared" si="50"/>
        <v>-0.18514395766112335</v>
      </c>
      <c r="K796" s="253">
        <v>381.95578</v>
      </c>
      <c r="L796" s="253">
        <v>757.70281</v>
      </c>
      <c r="M796" s="254">
        <f t="shared" si="51"/>
        <v>0.98374484606568857</v>
      </c>
    </row>
    <row r="797" spans="1:13" x14ac:dyDescent="0.25">
      <c r="A797" s="252" t="s">
        <v>168</v>
      </c>
      <c r="B797" s="252" t="s">
        <v>377</v>
      </c>
      <c r="C797" s="253">
        <v>0</v>
      </c>
      <c r="D797" s="253">
        <v>0</v>
      </c>
      <c r="E797" s="254" t="str">
        <f t="shared" si="48"/>
        <v/>
      </c>
      <c r="F797" s="253">
        <v>6.44285</v>
      </c>
      <c r="G797" s="253">
        <v>0</v>
      </c>
      <c r="H797" s="254">
        <f t="shared" si="49"/>
        <v>-1</v>
      </c>
      <c r="I797" s="253">
        <v>0.16188</v>
      </c>
      <c r="J797" s="254">
        <f t="shared" si="50"/>
        <v>-1</v>
      </c>
      <c r="K797" s="253">
        <v>56.11947</v>
      </c>
      <c r="L797" s="253">
        <v>7.4251399999999999</v>
      </c>
      <c r="M797" s="254">
        <f t="shared" si="51"/>
        <v>-0.86769048246535474</v>
      </c>
    </row>
    <row r="798" spans="1:13" x14ac:dyDescent="0.25">
      <c r="A798" s="252" t="s">
        <v>168</v>
      </c>
      <c r="B798" s="252" t="s">
        <v>246</v>
      </c>
      <c r="C798" s="253">
        <v>0</v>
      </c>
      <c r="D798" s="253">
        <v>0</v>
      </c>
      <c r="E798" s="254" t="str">
        <f t="shared" si="48"/>
        <v/>
      </c>
      <c r="F798" s="253">
        <v>13.936769999999999</v>
      </c>
      <c r="G798" s="253">
        <v>54.750030000000002</v>
      </c>
      <c r="H798" s="254">
        <f t="shared" si="49"/>
        <v>2.9284590331906175</v>
      </c>
      <c r="I798" s="253">
        <v>35.510179999999998</v>
      </c>
      <c r="J798" s="254">
        <f t="shared" si="50"/>
        <v>0.54181223525197586</v>
      </c>
      <c r="K798" s="253">
        <v>324.10201000000001</v>
      </c>
      <c r="L798" s="253">
        <v>204.60006999999999</v>
      </c>
      <c r="M798" s="254">
        <f t="shared" si="51"/>
        <v>-0.36871705917528874</v>
      </c>
    </row>
    <row r="799" spans="1:13" x14ac:dyDescent="0.25">
      <c r="A799" s="252" t="s">
        <v>168</v>
      </c>
      <c r="B799" s="252" t="s">
        <v>275</v>
      </c>
      <c r="C799" s="253">
        <v>0</v>
      </c>
      <c r="D799" s="253">
        <v>0</v>
      </c>
      <c r="E799" s="254" t="str">
        <f t="shared" si="48"/>
        <v/>
      </c>
      <c r="F799" s="253">
        <v>0.43465999999999999</v>
      </c>
      <c r="G799" s="253">
        <v>7.7619400000000001</v>
      </c>
      <c r="H799" s="254">
        <f t="shared" si="49"/>
        <v>16.857497814383656</v>
      </c>
      <c r="I799" s="253">
        <v>6.5297999999999998</v>
      </c>
      <c r="J799" s="254">
        <f t="shared" si="50"/>
        <v>0.18869490642898712</v>
      </c>
      <c r="K799" s="253">
        <v>2.1939799999999998</v>
      </c>
      <c r="L799" s="253">
        <v>21.783529999999999</v>
      </c>
      <c r="M799" s="254">
        <f t="shared" si="51"/>
        <v>8.9287732796105708</v>
      </c>
    </row>
    <row r="800" spans="1:13" x14ac:dyDescent="0.25">
      <c r="A800" s="252" t="s">
        <v>168</v>
      </c>
      <c r="B800" s="252" t="s">
        <v>217</v>
      </c>
      <c r="C800" s="253">
        <v>0</v>
      </c>
      <c r="D800" s="253">
        <v>0</v>
      </c>
      <c r="E800" s="254" t="str">
        <f t="shared" si="48"/>
        <v/>
      </c>
      <c r="F800" s="253">
        <v>687.42169999999999</v>
      </c>
      <c r="G800" s="253">
        <v>772.15008</v>
      </c>
      <c r="H800" s="254">
        <f t="shared" si="49"/>
        <v>0.12325531766017872</v>
      </c>
      <c r="I800" s="253">
        <v>1003.29704</v>
      </c>
      <c r="J800" s="254">
        <f t="shared" si="50"/>
        <v>-0.23038736364656276</v>
      </c>
      <c r="K800" s="253">
        <v>3725.5698299999999</v>
      </c>
      <c r="L800" s="253">
        <v>2699.5898400000001</v>
      </c>
      <c r="M800" s="254">
        <f t="shared" si="51"/>
        <v>-0.27538874234441602</v>
      </c>
    </row>
    <row r="801" spans="1:13" x14ac:dyDescent="0.25">
      <c r="A801" s="252" t="s">
        <v>168</v>
      </c>
      <c r="B801" s="252" t="s">
        <v>425</v>
      </c>
      <c r="C801" s="253">
        <v>0</v>
      </c>
      <c r="D801" s="253">
        <v>0</v>
      </c>
      <c r="E801" s="254" t="str">
        <f t="shared" si="48"/>
        <v/>
      </c>
      <c r="F801" s="253">
        <v>0</v>
      </c>
      <c r="G801" s="253">
        <v>0</v>
      </c>
      <c r="H801" s="254" t="str">
        <f t="shared" si="49"/>
        <v/>
      </c>
      <c r="I801" s="253">
        <v>0</v>
      </c>
      <c r="J801" s="254" t="str">
        <f t="shared" si="50"/>
        <v/>
      </c>
      <c r="K801" s="253">
        <v>0</v>
      </c>
      <c r="L801" s="253">
        <v>0</v>
      </c>
      <c r="M801" s="254" t="str">
        <f t="shared" si="51"/>
        <v/>
      </c>
    </row>
    <row r="802" spans="1:13" x14ac:dyDescent="0.25">
      <c r="A802" s="252" t="s">
        <v>168</v>
      </c>
      <c r="B802" s="252" t="s">
        <v>336</v>
      </c>
      <c r="C802" s="253">
        <v>0</v>
      </c>
      <c r="D802" s="253">
        <v>0</v>
      </c>
      <c r="E802" s="254" t="str">
        <f t="shared" si="48"/>
        <v/>
      </c>
      <c r="F802" s="253">
        <v>94.447940000000003</v>
      </c>
      <c r="G802" s="253">
        <v>30.01275</v>
      </c>
      <c r="H802" s="254">
        <f t="shared" si="49"/>
        <v>-0.68222970241595526</v>
      </c>
      <c r="I802" s="253">
        <v>47.698500000000003</v>
      </c>
      <c r="J802" s="254">
        <f t="shared" si="50"/>
        <v>-0.37078210006603984</v>
      </c>
      <c r="K802" s="253">
        <v>542.82347000000004</v>
      </c>
      <c r="L802" s="253">
        <v>97.142899999999997</v>
      </c>
      <c r="M802" s="254">
        <f t="shared" si="51"/>
        <v>-0.82104145202122525</v>
      </c>
    </row>
    <row r="803" spans="1:13" x14ac:dyDescent="0.25">
      <c r="A803" s="252" t="s">
        <v>168</v>
      </c>
      <c r="B803" s="252" t="s">
        <v>269</v>
      </c>
      <c r="C803" s="253">
        <v>111.23987</v>
      </c>
      <c r="D803" s="253">
        <v>0</v>
      </c>
      <c r="E803" s="254">
        <f t="shared" si="48"/>
        <v>-1</v>
      </c>
      <c r="F803" s="253">
        <v>1658.1242</v>
      </c>
      <c r="G803" s="253">
        <v>1285.70345</v>
      </c>
      <c r="H803" s="254">
        <f t="shared" si="49"/>
        <v>-0.22460365152381223</v>
      </c>
      <c r="I803" s="253">
        <v>1640.0255299999999</v>
      </c>
      <c r="J803" s="254">
        <f t="shared" si="50"/>
        <v>-0.21604668556592532</v>
      </c>
      <c r="K803" s="253">
        <v>4149.5360199999996</v>
      </c>
      <c r="L803" s="253">
        <v>5050.8564699999997</v>
      </c>
      <c r="M803" s="254">
        <f t="shared" si="51"/>
        <v>0.21720993519656218</v>
      </c>
    </row>
    <row r="804" spans="1:13" x14ac:dyDescent="0.25">
      <c r="A804" s="252" t="s">
        <v>168</v>
      </c>
      <c r="B804" s="252" t="s">
        <v>313</v>
      </c>
      <c r="C804" s="253">
        <v>0</v>
      </c>
      <c r="D804" s="253">
        <v>0</v>
      </c>
      <c r="E804" s="254" t="str">
        <f t="shared" si="48"/>
        <v/>
      </c>
      <c r="F804" s="253">
        <v>210.60731999999999</v>
      </c>
      <c r="G804" s="253">
        <v>346.31450999999998</v>
      </c>
      <c r="H804" s="254">
        <f t="shared" si="49"/>
        <v>0.64436122163275233</v>
      </c>
      <c r="I804" s="253">
        <v>521.21452999999997</v>
      </c>
      <c r="J804" s="254">
        <f t="shared" si="50"/>
        <v>-0.33556244105474187</v>
      </c>
      <c r="K804" s="253">
        <v>1438.86679</v>
      </c>
      <c r="L804" s="253">
        <v>1498.0011199999999</v>
      </c>
      <c r="M804" s="254">
        <f t="shared" si="51"/>
        <v>4.1097848953758787E-2</v>
      </c>
    </row>
    <row r="805" spans="1:13" x14ac:dyDescent="0.25">
      <c r="A805" s="252" t="s">
        <v>168</v>
      </c>
      <c r="B805" s="252" t="s">
        <v>349</v>
      </c>
      <c r="C805" s="253">
        <v>0</v>
      </c>
      <c r="D805" s="253">
        <v>0</v>
      </c>
      <c r="E805" s="254" t="str">
        <f t="shared" si="48"/>
        <v/>
      </c>
      <c r="F805" s="253">
        <v>0.90247999999999995</v>
      </c>
      <c r="G805" s="253">
        <v>3.5116900000000002</v>
      </c>
      <c r="H805" s="254">
        <f t="shared" si="49"/>
        <v>2.8911554826699764</v>
      </c>
      <c r="I805" s="253">
        <v>9.2920400000000001</v>
      </c>
      <c r="J805" s="254">
        <f t="shared" si="50"/>
        <v>-0.62207545382929896</v>
      </c>
      <c r="K805" s="253">
        <v>30.487780000000001</v>
      </c>
      <c r="L805" s="253">
        <v>20.448589999999999</v>
      </c>
      <c r="M805" s="254">
        <f t="shared" si="51"/>
        <v>-0.32928570069713181</v>
      </c>
    </row>
    <row r="806" spans="1:13" x14ac:dyDescent="0.25">
      <c r="A806" s="252" t="s">
        <v>168</v>
      </c>
      <c r="B806" s="252" t="s">
        <v>376</v>
      </c>
      <c r="C806" s="253">
        <v>0</v>
      </c>
      <c r="D806" s="253">
        <v>0</v>
      </c>
      <c r="E806" s="254" t="str">
        <f t="shared" si="48"/>
        <v/>
      </c>
      <c r="F806" s="253">
        <v>0</v>
      </c>
      <c r="G806" s="253">
        <v>0</v>
      </c>
      <c r="H806" s="254" t="str">
        <f t="shared" si="49"/>
        <v/>
      </c>
      <c r="I806" s="253">
        <v>1.0000000000000001E-5</v>
      </c>
      <c r="J806" s="254">
        <f t="shared" si="50"/>
        <v>-1</v>
      </c>
      <c r="K806" s="253">
        <v>8.2990399999999998</v>
      </c>
      <c r="L806" s="253">
        <v>1.0000000000000001E-5</v>
      </c>
      <c r="M806" s="254">
        <f t="shared" si="51"/>
        <v>-0.99999879504135414</v>
      </c>
    </row>
    <row r="807" spans="1:13" x14ac:dyDescent="0.25">
      <c r="A807" s="252" t="s">
        <v>168</v>
      </c>
      <c r="B807" s="252" t="s">
        <v>380</v>
      </c>
      <c r="C807" s="253">
        <v>0</v>
      </c>
      <c r="D807" s="253">
        <v>0</v>
      </c>
      <c r="E807" s="254" t="str">
        <f t="shared" si="48"/>
        <v/>
      </c>
      <c r="F807" s="253">
        <v>0.50843000000000005</v>
      </c>
      <c r="G807" s="253">
        <v>0</v>
      </c>
      <c r="H807" s="254">
        <f t="shared" si="49"/>
        <v>-1</v>
      </c>
      <c r="I807" s="253">
        <v>4.0603199999999999</v>
      </c>
      <c r="J807" s="254">
        <f t="shared" si="50"/>
        <v>-1</v>
      </c>
      <c r="K807" s="253">
        <v>0.84765000000000001</v>
      </c>
      <c r="L807" s="253">
        <v>15.471399999999999</v>
      </c>
      <c r="M807" s="254">
        <f t="shared" si="51"/>
        <v>17.252108771308912</v>
      </c>
    </row>
    <row r="808" spans="1:13" x14ac:dyDescent="0.25">
      <c r="A808" s="252" t="s">
        <v>168</v>
      </c>
      <c r="B808" s="252" t="s">
        <v>358</v>
      </c>
      <c r="C808" s="253">
        <v>0</v>
      </c>
      <c r="D808" s="253">
        <v>0</v>
      </c>
      <c r="E808" s="254" t="str">
        <f t="shared" si="48"/>
        <v/>
      </c>
      <c r="F808" s="253">
        <v>0</v>
      </c>
      <c r="G808" s="253">
        <v>78.486199999999997</v>
      </c>
      <c r="H808" s="254" t="str">
        <f t="shared" si="49"/>
        <v/>
      </c>
      <c r="I808" s="253">
        <v>0</v>
      </c>
      <c r="J808" s="254" t="str">
        <f t="shared" si="50"/>
        <v/>
      </c>
      <c r="K808" s="253">
        <v>71.036590000000004</v>
      </c>
      <c r="L808" s="253">
        <v>78.487499999999997</v>
      </c>
      <c r="M808" s="254">
        <f t="shared" si="51"/>
        <v>0.10488833993861468</v>
      </c>
    </row>
    <row r="809" spans="1:13" x14ac:dyDescent="0.25">
      <c r="A809" s="252" t="s">
        <v>168</v>
      </c>
      <c r="B809" s="252" t="s">
        <v>318</v>
      </c>
      <c r="C809" s="253">
        <v>0</v>
      </c>
      <c r="D809" s="253">
        <v>0</v>
      </c>
      <c r="E809" s="254" t="str">
        <f t="shared" si="48"/>
        <v/>
      </c>
      <c r="F809" s="253">
        <v>213.29429999999999</v>
      </c>
      <c r="G809" s="253">
        <v>1.3002499999999999</v>
      </c>
      <c r="H809" s="254">
        <f t="shared" si="49"/>
        <v>-0.99390396274068271</v>
      </c>
      <c r="I809" s="253">
        <v>11.913589999999999</v>
      </c>
      <c r="J809" s="254">
        <f t="shared" si="50"/>
        <v>-0.89085993390741158</v>
      </c>
      <c r="K809" s="253">
        <v>728.27470000000005</v>
      </c>
      <c r="L809" s="253">
        <v>170.88266999999999</v>
      </c>
      <c r="M809" s="254">
        <f t="shared" si="51"/>
        <v>-0.76535959576791557</v>
      </c>
    </row>
    <row r="810" spans="1:13" x14ac:dyDescent="0.25">
      <c r="A810" s="252" t="s">
        <v>168</v>
      </c>
      <c r="B810" s="252" t="s">
        <v>270</v>
      </c>
      <c r="C810" s="253">
        <v>0</v>
      </c>
      <c r="D810" s="253">
        <v>0</v>
      </c>
      <c r="E810" s="254" t="str">
        <f t="shared" si="48"/>
        <v/>
      </c>
      <c r="F810" s="253">
        <v>1233.9095500000001</v>
      </c>
      <c r="G810" s="253">
        <v>354.72219000000001</v>
      </c>
      <c r="H810" s="254">
        <f t="shared" si="49"/>
        <v>-0.71252172414096315</v>
      </c>
      <c r="I810" s="253">
        <v>458.75324000000001</v>
      </c>
      <c r="J810" s="254">
        <f t="shared" si="50"/>
        <v>-0.22676907960366666</v>
      </c>
      <c r="K810" s="253">
        <v>6265.3280199999999</v>
      </c>
      <c r="L810" s="253">
        <v>2345.6310800000001</v>
      </c>
      <c r="M810" s="254">
        <f t="shared" si="51"/>
        <v>-0.62561719474026833</v>
      </c>
    </row>
    <row r="811" spans="1:13" x14ac:dyDescent="0.25">
      <c r="A811" s="252" t="s">
        <v>168</v>
      </c>
      <c r="B811" s="252" t="s">
        <v>368</v>
      </c>
      <c r="C811" s="253">
        <v>0</v>
      </c>
      <c r="D811" s="253">
        <v>0</v>
      </c>
      <c r="E811" s="254" t="str">
        <f t="shared" si="48"/>
        <v/>
      </c>
      <c r="F811" s="253">
        <v>0</v>
      </c>
      <c r="G811" s="253">
        <v>0</v>
      </c>
      <c r="H811" s="254" t="str">
        <f t="shared" si="49"/>
        <v/>
      </c>
      <c r="I811" s="253">
        <v>0</v>
      </c>
      <c r="J811" s="254" t="str">
        <f t="shared" si="50"/>
        <v/>
      </c>
      <c r="K811" s="253">
        <v>0</v>
      </c>
      <c r="L811" s="253">
        <v>0</v>
      </c>
      <c r="M811" s="254" t="str">
        <f t="shared" si="51"/>
        <v/>
      </c>
    </row>
    <row r="812" spans="1:13" x14ac:dyDescent="0.25">
      <c r="A812" s="252" t="s">
        <v>168</v>
      </c>
      <c r="B812" s="252" t="s">
        <v>262</v>
      </c>
      <c r="C812" s="253">
        <v>0</v>
      </c>
      <c r="D812" s="253">
        <v>0</v>
      </c>
      <c r="E812" s="254" t="str">
        <f t="shared" si="48"/>
        <v/>
      </c>
      <c r="F812" s="253">
        <v>290.82996000000003</v>
      </c>
      <c r="G812" s="253">
        <v>37.231389999999998</v>
      </c>
      <c r="H812" s="254">
        <f t="shared" si="49"/>
        <v>-0.8719822744534298</v>
      </c>
      <c r="I812" s="253">
        <v>286.36266000000001</v>
      </c>
      <c r="J812" s="254">
        <f t="shared" si="50"/>
        <v>-0.86998517893359417</v>
      </c>
      <c r="K812" s="253">
        <v>643.86824999999999</v>
      </c>
      <c r="L812" s="253">
        <v>479.05835000000002</v>
      </c>
      <c r="M812" s="254">
        <f t="shared" si="51"/>
        <v>-0.25596835998668976</v>
      </c>
    </row>
    <row r="813" spans="1:13" x14ac:dyDescent="0.25">
      <c r="A813" s="252" t="s">
        <v>168</v>
      </c>
      <c r="B813" s="252" t="s">
        <v>405</v>
      </c>
      <c r="C813" s="253">
        <v>0</v>
      </c>
      <c r="D813" s="253">
        <v>0</v>
      </c>
      <c r="E813" s="254" t="str">
        <f t="shared" si="48"/>
        <v/>
      </c>
      <c r="F813" s="253">
        <v>0</v>
      </c>
      <c r="G813" s="253">
        <v>7.3327099999999996</v>
      </c>
      <c r="H813" s="254" t="str">
        <f t="shared" si="49"/>
        <v/>
      </c>
      <c r="I813" s="253">
        <v>0</v>
      </c>
      <c r="J813" s="254" t="str">
        <f t="shared" si="50"/>
        <v/>
      </c>
      <c r="K813" s="253">
        <v>0</v>
      </c>
      <c r="L813" s="253">
        <v>7.3327099999999996</v>
      </c>
      <c r="M813" s="254" t="str">
        <f t="shared" si="51"/>
        <v/>
      </c>
    </row>
    <row r="814" spans="1:13" x14ac:dyDescent="0.25">
      <c r="A814" s="252" t="s">
        <v>168</v>
      </c>
      <c r="B814" s="252" t="s">
        <v>235</v>
      </c>
      <c r="C814" s="253">
        <v>19.230789999999999</v>
      </c>
      <c r="D814" s="253">
        <v>0</v>
      </c>
      <c r="E814" s="254">
        <f t="shared" si="48"/>
        <v>-1</v>
      </c>
      <c r="F814" s="253">
        <v>822.86198000000002</v>
      </c>
      <c r="G814" s="253">
        <v>1112.0331100000001</v>
      </c>
      <c r="H814" s="254">
        <f t="shared" si="49"/>
        <v>0.35142118244422971</v>
      </c>
      <c r="I814" s="253">
        <v>1894.0749699999999</v>
      </c>
      <c r="J814" s="254">
        <f t="shared" si="50"/>
        <v>-0.41288854580027523</v>
      </c>
      <c r="K814" s="253">
        <v>4114.6536599999999</v>
      </c>
      <c r="L814" s="253">
        <v>5556.5261</v>
      </c>
      <c r="M814" s="254">
        <f t="shared" si="51"/>
        <v>0.35042376810883269</v>
      </c>
    </row>
    <row r="815" spans="1:13" x14ac:dyDescent="0.25">
      <c r="A815" s="252" t="s">
        <v>168</v>
      </c>
      <c r="B815" s="252" t="s">
        <v>254</v>
      </c>
      <c r="C815" s="253">
        <v>184.6</v>
      </c>
      <c r="D815" s="253">
        <v>0</v>
      </c>
      <c r="E815" s="254">
        <f t="shared" si="48"/>
        <v>-1</v>
      </c>
      <c r="F815" s="253">
        <v>603.74262999999996</v>
      </c>
      <c r="G815" s="253">
        <v>148.1327</v>
      </c>
      <c r="H815" s="254">
        <f t="shared" si="49"/>
        <v>-0.7546426363829899</v>
      </c>
      <c r="I815" s="253">
        <v>267.79628000000002</v>
      </c>
      <c r="J815" s="254">
        <f t="shared" si="50"/>
        <v>-0.44684556484503823</v>
      </c>
      <c r="K815" s="253">
        <v>1306.5283400000001</v>
      </c>
      <c r="L815" s="253">
        <v>626.28186000000005</v>
      </c>
      <c r="M815" s="254">
        <f t="shared" si="51"/>
        <v>-0.52065191329871952</v>
      </c>
    </row>
    <row r="816" spans="1:13" x14ac:dyDescent="0.25">
      <c r="A816" s="252" t="s">
        <v>168</v>
      </c>
      <c r="B816" s="252" t="s">
        <v>400</v>
      </c>
      <c r="C816" s="253">
        <v>0</v>
      </c>
      <c r="D816" s="253">
        <v>0</v>
      </c>
      <c r="E816" s="254" t="str">
        <f t="shared" si="48"/>
        <v/>
      </c>
      <c r="F816" s="253">
        <v>0</v>
      </c>
      <c r="G816" s="253">
        <v>0</v>
      </c>
      <c r="H816" s="254" t="str">
        <f t="shared" si="49"/>
        <v/>
      </c>
      <c r="I816" s="253">
        <v>0</v>
      </c>
      <c r="J816" s="254" t="str">
        <f t="shared" si="50"/>
        <v/>
      </c>
      <c r="K816" s="253">
        <v>0</v>
      </c>
      <c r="L816" s="253">
        <v>0</v>
      </c>
      <c r="M816" s="254" t="str">
        <f t="shared" si="51"/>
        <v/>
      </c>
    </row>
    <row r="817" spans="1:13" x14ac:dyDescent="0.25">
      <c r="A817" s="252" t="s">
        <v>168</v>
      </c>
      <c r="B817" s="252" t="s">
        <v>301</v>
      </c>
      <c r="C817" s="253">
        <v>0</v>
      </c>
      <c r="D817" s="253">
        <v>0</v>
      </c>
      <c r="E817" s="254" t="str">
        <f t="shared" si="48"/>
        <v/>
      </c>
      <c r="F817" s="253">
        <v>81.267210000000006</v>
      </c>
      <c r="G817" s="253">
        <v>60.920940000000002</v>
      </c>
      <c r="H817" s="254">
        <f t="shared" si="49"/>
        <v>-0.2503626001187933</v>
      </c>
      <c r="I817" s="253">
        <v>109.55201</v>
      </c>
      <c r="J817" s="254">
        <f t="shared" si="50"/>
        <v>-0.44390851432118861</v>
      </c>
      <c r="K817" s="253">
        <v>334.01294000000001</v>
      </c>
      <c r="L817" s="253">
        <v>404.96827000000002</v>
      </c>
      <c r="M817" s="254">
        <f t="shared" si="51"/>
        <v>0.21243287760049068</v>
      </c>
    </row>
    <row r="818" spans="1:13" x14ac:dyDescent="0.25">
      <c r="A818" s="252" t="s">
        <v>168</v>
      </c>
      <c r="B818" s="252" t="s">
        <v>346</v>
      </c>
      <c r="C818" s="253">
        <v>0</v>
      </c>
      <c r="D818" s="253">
        <v>0</v>
      </c>
      <c r="E818" s="254" t="str">
        <f t="shared" si="48"/>
        <v/>
      </c>
      <c r="F818" s="253">
        <v>11.05696</v>
      </c>
      <c r="G818" s="253">
        <v>0</v>
      </c>
      <c r="H818" s="254">
        <f t="shared" si="49"/>
        <v>-1</v>
      </c>
      <c r="I818" s="253">
        <v>0</v>
      </c>
      <c r="J818" s="254" t="str">
        <f t="shared" si="50"/>
        <v/>
      </c>
      <c r="K818" s="253">
        <v>16.327120000000001</v>
      </c>
      <c r="L818" s="253">
        <v>3.8375300000000001</v>
      </c>
      <c r="M818" s="254">
        <f t="shared" si="51"/>
        <v>-0.76495977245221447</v>
      </c>
    </row>
    <row r="819" spans="1:13" x14ac:dyDescent="0.25">
      <c r="A819" s="252" t="s">
        <v>168</v>
      </c>
      <c r="B819" s="252" t="s">
        <v>307</v>
      </c>
      <c r="C819" s="253">
        <v>0</v>
      </c>
      <c r="D819" s="253">
        <v>0</v>
      </c>
      <c r="E819" s="254" t="str">
        <f t="shared" si="48"/>
        <v/>
      </c>
      <c r="F819" s="253">
        <v>18.067820000000001</v>
      </c>
      <c r="G819" s="253">
        <v>22.395399999999999</v>
      </c>
      <c r="H819" s="254">
        <f t="shared" si="49"/>
        <v>0.23951865803400718</v>
      </c>
      <c r="I819" s="253">
        <v>11.345230000000001</v>
      </c>
      <c r="J819" s="254">
        <f t="shared" si="50"/>
        <v>0.97399259424445317</v>
      </c>
      <c r="K819" s="253">
        <v>53.499760000000002</v>
      </c>
      <c r="L819" s="253">
        <v>129.89178999999999</v>
      </c>
      <c r="M819" s="254">
        <f t="shared" si="51"/>
        <v>1.427894816724411</v>
      </c>
    </row>
    <row r="820" spans="1:13" x14ac:dyDescent="0.25">
      <c r="A820" s="252" t="s">
        <v>168</v>
      </c>
      <c r="B820" s="252" t="s">
        <v>212</v>
      </c>
      <c r="C820" s="253">
        <v>102.43975</v>
      </c>
      <c r="D820" s="253">
        <v>0</v>
      </c>
      <c r="E820" s="254">
        <f t="shared" si="48"/>
        <v>-1</v>
      </c>
      <c r="F820" s="253">
        <v>4640.2732800000003</v>
      </c>
      <c r="G820" s="253">
        <v>3283.6080999999999</v>
      </c>
      <c r="H820" s="254">
        <f t="shared" si="49"/>
        <v>-0.29236751763034097</v>
      </c>
      <c r="I820" s="253">
        <v>5641.3909599999997</v>
      </c>
      <c r="J820" s="254">
        <f t="shared" si="50"/>
        <v>-0.41794353143005714</v>
      </c>
      <c r="K820" s="253">
        <v>19785.952069999999</v>
      </c>
      <c r="L820" s="253">
        <v>17494.555799999998</v>
      </c>
      <c r="M820" s="254">
        <f t="shared" si="51"/>
        <v>-0.11580925001199605</v>
      </c>
    </row>
    <row r="821" spans="1:13" x14ac:dyDescent="0.25">
      <c r="A821" s="252" t="s">
        <v>168</v>
      </c>
      <c r="B821" s="252" t="s">
        <v>240</v>
      </c>
      <c r="C821" s="253">
        <v>125.50829</v>
      </c>
      <c r="D821" s="253">
        <v>0</v>
      </c>
      <c r="E821" s="254">
        <f t="shared" si="48"/>
        <v>-1</v>
      </c>
      <c r="F821" s="253">
        <v>3317.8879999999999</v>
      </c>
      <c r="G821" s="253">
        <v>1652.04286</v>
      </c>
      <c r="H821" s="254">
        <f t="shared" si="49"/>
        <v>-0.50207997979437513</v>
      </c>
      <c r="I821" s="253">
        <v>2445.0609399999998</v>
      </c>
      <c r="J821" s="254">
        <f t="shared" si="50"/>
        <v>-0.32433468917956698</v>
      </c>
      <c r="K821" s="253">
        <v>9277.8762399999996</v>
      </c>
      <c r="L821" s="253">
        <v>7602.4128199999996</v>
      </c>
      <c r="M821" s="254">
        <f t="shared" si="51"/>
        <v>-0.18058695510256129</v>
      </c>
    </row>
    <row r="822" spans="1:13" x14ac:dyDescent="0.25">
      <c r="A822" s="252" t="s">
        <v>168</v>
      </c>
      <c r="B822" s="252" t="s">
        <v>210</v>
      </c>
      <c r="C822" s="253">
        <v>376.77381000000003</v>
      </c>
      <c r="D822" s="253">
        <v>0</v>
      </c>
      <c r="E822" s="254">
        <f t="shared" si="48"/>
        <v>-1</v>
      </c>
      <c r="F822" s="253">
        <v>7631.5358699999997</v>
      </c>
      <c r="G822" s="253">
        <v>4679.7678999999998</v>
      </c>
      <c r="H822" s="254">
        <f t="shared" si="49"/>
        <v>-0.38678557243025835</v>
      </c>
      <c r="I822" s="253">
        <v>7785.2075500000001</v>
      </c>
      <c r="J822" s="254">
        <f t="shared" si="50"/>
        <v>-0.3988897701256533</v>
      </c>
      <c r="K822" s="253">
        <v>24421.834989999999</v>
      </c>
      <c r="L822" s="253">
        <v>22333.15987</v>
      </c>
      <c r="M822" s="254">
        <f t="shared" si="51"/>
        <v>-8.5524905104602089E-2</v>
      </c>
    </row>
    <row r="823" spans="1:13" x14ac:dyDescent="0.25">
      <c r="A823" s="252" t="s">
        <v>168</v>
      </c>
      <c r="B823" s="252" t="s">
        <v>351</v>
      </c>
      <c r="C823" s="253">
        <v>0</v>
      </c>
      <c r="D823" s="253">
        <v>0</v>
      </c>
      <c r="E823" s="254" t="str">
        <f t="shared" si="48"/>
        <v/>
      </c>
      <c r="F823" s="253">
        <v>1968.7843800000001</v>
      </c>
      <c r="G823" s="253">
        <v>86.16001</v>
      </c>
      <c r="H823" s="254">
        <f t="shared" si="49"/>
        <v>-0.95623694962472228</v>
      </c>
      <c r="I823" s="253">
        <v>15.82981</v>
      </c>
      <c r="J823" s="254">
        <f t="shared" si="50"/>
        <v>4.4428960297059783</v>
      </c>
      <c r="K823" s="253">
        <v>2463.9899700000001</v>
      </c>
      <c r="L823" s="253">
        <v>292.27118999999999</v>
      </c>
      <c r="M823" s="254">
        <f t="shared" si="51"/>
        <v>-0.88138296277236872</v>
      </c>
    </row>
    <row r="824" spans="1:13" x14ac:dyDescent="0.25">
      <c r="A824" s="252" t="s">
        <v>168</v>
      </c>
      <c r="B824" s="252" t="s">
        <v>207</v>
      </c>
      <c r="C824" s="253">
        <v>53.398429999999998</v>
      </c>
      <c r="D824" s="253">
        <v>0</v>
      </c>
      <c r="E824" s="254">
        <f t="shared" si="48"/>
        <v>-1</v>
      </c>
      <c r="F824" s="253">
        <v>6270.9576500000003</v>
      </c>
      <c r="G824" s="253">
        <v>15573.12219</v>
      </c>
      <c r="H824" s="254">
        <f t="shared" si="49"/>
        <v>1.4833722469804909</v>
      </c>
      <c r="I824" s="253">
        <v>25985.824000000001</v>
      </c>
      <c r="J824" s="254">
        <f t="shared" si="50"/>
        <v>-0.40070700894456912</v>
      </c>
      <c r="K824" s="253">
        <v>40697.473969999999</v>
      </c>
      <c r="L824" s="253">
        <v>90183.686589999998</v>
      </c>
      <c r="M824" s="254">
        <f t="shared" si="51"/>
        <v>1.2159529276062337</v>
      </c>
    </row>
    <row r="825" spans="1:13" x14ac:dyDescent="0.25">
      <c r="A825" s="252" t="s">
        <v>168</v>
      </c>
      <c r="B825" s="252" t="s">
        <v>413</v>
      </c>
      <c r="C825" s="253">
        <v>0</v>
      </c>
      <c r="D825" s="253">
        <v>0</v>
      </c>
      <c r="E825" s="254" t="str">
        <f t="shared" si="48"/>
        <v/>
      </c>
      <c r="F825" s="253">
        <v>0</v>
      </c>
      <c r="G825" s="253">
        <v>0</v>
      </c>
      <c r="H825" s="254" t="str">
        <f t="shared" si="49"/>
        <v/>
      </c>
      <c r="I825" s="253">
        <v>0</v>
      </c>
      <c r="J825" s="254" t="str">
        <f t="shared" si="50"/>
        <v/>
      </c>
      <c r="K825" s="253">
        <v>18.22045</v>
      </c>
      <c r="L825" s="253">
        <v>0</v>
      </c>
      <c r="M825" s="254">
        <f t="shared" si="51"/>
        <v>-1</v>
      </c>
    </row>
    <row r="826" spans="1:13" x14ac:dyDescent="0.25">
      <c r="A826" s="252" t="s">
        <v>168</v>
      </c>
      <c r="B826" s="252" t="s">
        <v>392</v>
      </c>
      <c r="C826" s="253">
        <v>0</v>
      </c>
      <c r="D826" s="253">
        <v>0</v>
      </c>
      <c r="E826" s="254" t="str">
        <f t="shared" si="48"/>
        <v/>
      </c>
      <c r="F826" s="253">
        <v>0</v>
      </c>
      <c r="G826" s="253">
        <v>0</v>
      </c>
      <c r="H826" s="254" t="str">
        <f t="shared" si="49"/>
        <v/>
      </c>
      <c r="I826" s="253">
        <v>0</v>
      </c>
      <c r="J826" s="254" t="str">
        <f t="shared" si="50"/>
        <v/>
      </c>
      <c r="K826" s="253">
        <v>0</v>
      </c>
      <c r="L826" s="253">
        <v>0</v>
      </c>
      <c r="M826" s="254" t="str">
        <f t="shared" si="51"/>
        <v/>
      </c>
    </row>
    <row r="827" spans="1:13" x14ac:dyDescent="0.25">
      <c r="A827" s="252" t="s">
        <v>168</v>
      </c>
      <c r="B827" s="252" t="s">
        <v>273</v>
      </c>
      <c r="C827" s="253">
        <v>0</v>
      </c>
      <c r="D827" s="253">
        <v>0</v>
      </c>
      <c r="E827" s="254" t="str">
        <f t="shared" si="48"/>
        <v/>
      </c>
      <c r="F827" s="253">
        <v>995.36324999999999</v>
      </c>
      <c r="G827" s="253">
        <v>729.21248000000003</v>
      </c>
      <c r="H827" s="254">
        <f t="shared" si="49"/>
        <v>-0.26739059333363968</v>
      </c>
      <c r="I827" s="253">
        <v>993.59180000000003</v>
      </c>
      <c r="J827" s="254">
        <f t="shared" si="50"/>
        <v>-0.26608444232329609</v>
      </c>
      <c r="K827" s="253">
        <v>3084.5791399999998</v>
      </c>
      <c r="L827" s="253">
        <v>3333.1671200000001</v>
      </c>
      <c r="M827" s="254">
        <f t="shared" si="51"/>
        <v>8.0590566400575492E-2</v>
      </c>
    </row>
    <row r="828" spans="1:13" x14ac:dyDescent="0.25">
      <c r="A828" s="252" t="s">
        <v>168</v>
      </c>
      <c r="B828" s="252" t="s">
        <v>371</v>
      </c>
      <c r="C828" s="253">
        <v>1.65</v>
      </c>
      <c r="D828" s="253">
        <v>0</v>
      </c>
      <c r="E828" s="254">
        <f t="shared" si="48"/>
        <v>-1</v>
      </c>
      <c r="F828" s="253">
        <v>1.6779999999999999</v>
      </c>
      <c r="G828" s="253">
        <v>0.1671</v>
      </c>
      <c r="H828" s="254">
        <f t="shared" si="49"/>
        <v>-0.90041716328963051</v>
      </c>
      <c r="I828" s="253">
        <v>1.5488900000000001</v>
      </c>
      <c r="J828" s="254">
        <f t="shared" si="50"/>
        <v>-0.89211628973006474</v>
      </c>
      <c r="K828" s="253">
        <v>9.6309799999999992</v>
      </c>
      <c r="L828" s="253">
        <v>3.9306100000000002</v>
      </c>
      <c r="M828" s="254">
        <f t="shared" si="51"/>
        <v>-0.5918785004225946</v>
      </c>
    </row>
    <row r="829" spans="1:13" x14ac:dyDescent="0.25">
      <c r="A829" s="252" t="s">
        <v>168</v>
      </c>
      <c r="B829" s="252" t="s">
        <v>236</v>
      </c>
      <c r="C829" s="253">
        <v>153.54729</v>
      </c>
      <c r="D829" s="253">
        <v>0</v>
      </c>
      <c r="E829" s="254">
        <f t="shared" si="48"/>
        <v>-1</v>
      </c>
      <c r="F829" s="253">
        <v>2796.7008799999999</v>
      </c>
      <c r="G829" s="253">
        <v>2013.97074</v>
      </c>
      <c r="H829" s="254">
        <f t="shared" si="49"/>
        <v>-0.27987624475592821</v>
      </c>
      <c r="I829" s="253">
        <v>3722.2930000000001</v>
      </c>
      <c r="J829" s="254">
        <f t="shared" si="50"/>
        <v>-0.45894352217839918</v>
      </c>
      <c r="K829" s="253">
        <v>9747.6775600000001</v>
      </c>
      <c r="L829" s="253">
        <v>10647.39623</v>
      </c>
      <c r="M829" s="254">
        <f t="shared" si="51"/>
        <v>9.2300823910305807E-2</v>
      </c>
    </row>
    <row r="830" spans="1:13" x14ac:dyDescent="0.25">
      <c r="A830" s="252" t="s">
        <v>168</v>
      </c>
      <c r="B830" s="252" t="s">
        <v>340</v>
      </c>
      <c r="C830" s="253">
        <v>0</v>
      </c>
      <c r="D830" s="253">
        <v>0</v>
      </c>
      <c r="E830" s="254" t="str">
        <f t="shared" si="48"/>
        <v/>
      </c>
      <c r="F830" s="253">
        <v>10.51853</v>
      </c>
      <c r="G830" s="253">
        <v>2.75325</v>
      </c>
      <c r="H830" s="254">
        <f t="shared" si="49"/>
        <v>-0.73824764487052852</v>
      </c>
      <c r="I830" s="253">
        <v>3.3645299999999998</v>
      </c>
      <c r="J830" s="254">
        <f t="shared" si="50"/>
        <v>-0.18168362297259943</v>
      </c>
      <c r="K830" s="253">
        <v>31.560169999999999</v>
      </c>
      <c r="L830" s="253">
        <v>6.1722700000000001</v>
      </c>
      <c r="M830" s="254">
        <f t="shared" si="51"/>
        <v>-0.80442849325589816</v>
      </c>
    </row>
    <row r="831" spans="1:13" x14ac:dyDescent="0.25">
      <c r="A831" s="252" t="s">
        <v>168</v>
      </c>
      <c r="B831" s="252" t="s">
        <v>288</v>
      </c>
      <c r="C831" s="253">
        <v>0</v>
      </c>
      <c r="D831" s="253">
        <v>0</v>
      </c>
      <c r="E831" s="254" t="str">
        <f t="shared" si="48"/>
        <v/>
      </c>
      <c r="F831" s="253">
        <v>8.4789499999999993</v>
      </c>
      <c r="G831" s="253">
        <v>24.013159999999999</v>
      </c>
      <c r="H831" s="254">
        <f t="shared" si="49"/>
        <v>1.8320912377122167</v>
      </c>
      <c r="I831" s="253">
        <v>1.04511</v>
      </c>
      <c r="J831" s="254">
        <f t="shared" si="50"/>
        <v>21.976681880376226</v>
      </c>
      <c r="K831" s="253">
        <v>100.1872</v>
      </c>
      <c r="L831" s="253">
        <v>190.99020999999999</v>
      </c>
      <c r="M831" s="254">
        <f t="shared" si="51"/>
        <v>0.9063334437932189</v>
      </c>
    </row>
    <row r="832" spans="1:13" x14ac:dyDescent="0.25">
      <c r="A832" s="252" t="s">
        <v>168</v>
      </c>
      <c r="B832" s="252" t="s">
        <v>251</v>
      </c>
      <c r="C832" s="253">
        <v>57.404589999999999</v>
      </c>
      <c r="D832" s="253">
        <v>0</v>
      </c>
      <c r="E832" s="254">
        <f t="shared" si="48"/>
        <v>-1</v>
      </c>
      <c r="F832" s="253">
        <v>837.94967999999994</v>
      </c>
      <c r="G832" s="253">
        <v>1054.0013300000001</v>
      </c>
      <c r="H832" s="254">
        <f t="shared" si="49"/>
        <v>0.25783368041861432</v>
      </c>
      <c r="I832" s="253">
        <v>1327.3299500000001</v>
      </c>
      <c r="J832" s="254">
        <f t="shared" si="50"/>
        <v>-0.20592364392892659</v>
      </c>
      <c r="K832" s="253">
        <v>4263.4436599999999</v>
      </c>
      <c r="L832" s="253">
        <v>5470.5322900000001</v>
      </c>
      <c r="M832" s="254">
        <f t="shared" si="51"/>
        <v>0.28312526827198647</v>
      </c>
    </row>
    <row r="833" spans="1:13" x14ac:dyDescent="0.25">
      <c r="A833" s="252" t="s">
        <v>168</v>
      </c>
      <c r="B833" s="252" t="s">
        <v>221</v>
      </c>
      <c r="C833" s="253">
        <v>0</v>
      </c>
      <c r="D833" s="253">
        <v>0</v>
      </c>
      <c r="E833" s="254" t="str">
        <f t="shared" si="48"/>
        <v/>
      </c>
      <c r="F833" s="253">
        <v>376.15559000000002</v>
      </c>
      <c r="G833" s="253">
        <v>181.58680000000001</v>
      </c>
      <c r="H833" s="254">
        <f t="shared" si="49"/>
        <v>-0.51725614392703823</v>
      </c>
      <c r="I833" s="253">
        <v>575.25796000000003</v>
      </c>
      <c r="J833" s="254">
        <f t="shared" si="50"/>
        <v>-0.68433848355614235</v>
      </c>
      <c r="K833" s="253">
        <v>1076.6519699999999</v>
      </c>
      <c r="L833" s="253">
        <v>1008.16337</v>
      </c>
      <c r="M833" s="254">
        <f t="shared" si="51"/>
        <v>-6.361257110782037E-2</v>
      </c>
    </row>
    <row r="834" spans="1:13" x14ac:dyDescent="0.25">
      <c r="A834" s="252" t="s">
        <v>168</v>
      </c>
      <c r="B834" s="252" t="s">
        <v>279</v>
      </c>
      <c r="C834" s="253">
        <v>0</v>
      </c>
      <c r="D834" s="253">
        <v>0</v>
      </c>
      <c r="E834" s="254" t="str">
        <f t="shared" si="48"/>
        <v/>
      </c>
      <c r="F834" s="253">
        <v>319.02393999999998</v>
      </c>
      <c r="G834" s="253">
        <v>177.93373</v>
      </c>
      <c r="H834" s="254">
        <f t="shared" si="49"/>
        <v>-0.44225586957517982</v>
      </c>
      <c r="I834" s="253">
        <v>187.02620999999999</v>
      </c>
      <c r="J834" s="254">
        <f t="shared" si="50"/>
        <v>-4.861607365085352E-2</v>
      </c>
      <c r="K834" s="253">
        <v>1535.7291</v>
      </c>
      <c r="L834" s="253">
        <v>1403.60798</v>
      </c>
      <c r="M834" s="254">
        <f t="shared" si="51"/>
        <v>-8.6031527305173827E-2</v>
      </c>
    </row>
    <row r="835" spans="1:13" x14ac:dyDescent="0.25">
      <c r="A835" s="252" t="s">
        <v>168</v>
      </c>
      <c r="B835" s="252" t="s">
        <v>328</v>
      </c>
      <c r="C835" s="253">
        <v>0</v>
      </c>
      <c r="D835" s="253">
        <v>0</v>
      </c>
      <c r="E835" s="254" t="str">
        <f t="shared" si="48"/>
        <v/>
      </c>
      <c r="F835" s="253">
        <v>503.65992</v>
      </c>
      <c r="G835" s="253">
        <v>360.79448000000002</v>
      </c>
      <c r="H835" s="254">
        <f t="shared" si="49"/>
        <v>-0.28365457390375626</v>
      </c>
      <c r="I835" s="253">
        <v>338.31243000000001</v>
      </c>
      <c r="J835" s="254">
        <f t="shared" si="50"/>
        <v>6.6453514581181761E-2</v>
      </c>
      <c r="K835" s="253">
        <v>1153.91974</v>
      </c>
      <c r="L835" s="253">
        <v>1145.0442700000001</v>
      </c>
      <c r="M835" s="254">
        <f t="shared" si="51"/>
        <v>-7.6915834718278564E-3</v>
      </c>
    </row>
    <row r="836" spans="1:13" x14ac:dyDescent="0.25">
      <c r="A836" s="252" t="s">
        <v>168</v>
      </c>
      <c r="B836" s="252" t="s">
        <v>520</v>
      </c>
      <c r="C836" s="253">
        <v>0</v>
      </c>
      <c r="D836" s="253">
        <v>0</v>
      </c>
      <c r="E836" s="254" t="str">
        <f t="shared" ref="E836:E899" si="52">IF(C836=0,"",(D836/C836-1))</f>
        <v/>
      </c>
      <c r="F836" s="253">
        <v>0</v>
      </c>
      <c r="G836" s="253">
        <v>0</v>
      </c>
      <c r="H836" s="254" t="str">
        <f t="shared" ref="H836:H899" si="53">IF(F836=0,"",(G836/F836-1))</f>
        <v/>
      </c>
      <c r="I836" s="253">
        <v>0</v>
      </c>
      <c r="J836" s="254" t="str">
        <f t="shared" ref="J836:J899" si="54">IF(I836=0,"",(G836/I836-1))</f>
        <v/>
      </c>
      <c r="K836" s="253">
        <v>1.90439</v>
      </c>
      <c r="L836" s="253">
        <v>0</v>
      </c>
      <c r="M836" s="254">
        <f t="shared" ref="M836:M899" si="55">IF(K836=0,"",(L836/K836-1))</f>
        <v>-1</v>
      </c>
    </row>
    <row r="837" spans="1:13" x14ac:dyDescent="0.25">
      <c r="A837" s="252" t="s">
        <v>168</v>
      </c>
      <c r="B837" s="252" t="s">
        <v>404</v>
      </c>
      <c r="C837" s="253">
        <v>0</v>
      </c>
      <c r="D837" s="253">
        <v>0</v>
      </c>
      <c r="E837" s="254" t="str">
        <f t="shared" si="52"/>
        <v/>
      </c>
      <c r="F837" s="253">
        <v>0</v>
      </c>
      <c r="G837" s="253">
        <v>0</v>
      </c>
      <c r="H837" s="254" t="str">
        <f t="shared" si="53"/>
        <v/>
      </c>
      <c r="I837" s="253">
        <v>0</v>
      </c>
      <c r="J837" s="254" t="str">
        <f t="shared" si="54"/>
        <v/>
      </c>
      <c r="K837" s="253">
        <v>0.17008999999999999</v>
      </c>
      <c r="L837" s="253">
        <v>0</v>
      </c>
      <c r="M837" s="254">
        <f t="shared" si="55"/>
        <v>-1</v>
      </c>
    </row>
    <row r="838" spans="1:13" x14ac:dyDescent="0.25">
      <c r="A838" s="252" t="s">
        <v>168</v>
      </c>
      <c r="B838" s="252" t="s">
        <v>387</v>
      </c>
      <c r="C838" s="253">
        <v>0</v>
      </c>
      <c r="D838" s="253">
        <v>0</v>
      </c>
      <c r="E838" s="254" t="str">
        <f t="shared" si="52"/>
        <v/>
      </c>
      <c r="F838" s="253">
        <v>0</v>
      </c>
      <c r="G838" s="253">
        <v>0</v>
      </c>
      <c r="H838" s="254" t="str">
        <f t="shared" si="53"/>
        <v/>
      </c>
      <c r="I838" s="253">
        <v>14.19774</v>
      </c>
      <c r="J838" s="254">
        <f t="shared" si="54"/>
        <v>-1</v>
      </c>
      <c r="K838" s="253">
        <v>0</v>
      </c>
      <c r="L838" s="253">
        <v>14.19774</v>
      </c>
      <c r="M838" s="254" t="str">
        <f t="shared" si="55"/>
        <v/>
      </c>
    </row>
    <row r="839" spans="1:13" x14ac:dyDescent="0.25">
      <c r="A839" s="252" t="s">
        <v>168</v>
      </c>
      <c r="B839" s="252" t="s">
        <v>394</v>
      </c>
      <c r="C839" s="253">
        <v>0</v>
      </c>
      <c r="D839" s="253">
        <v>0</v>
      </c>
      <c r="E839" s="254" t="str">
        <f t="shared" si="52"/>
        <v/>
      </c>
      <c r="F839" s="253">
        <v>0</v>
      </c>
      <c r="G839" s="253">
        <v>0</v>
      </c>
      <c r="H839" s="254" t="str">
        <f t="shared" si="53"/>
        <v/>
      </c>
      <c r="I839" s="253">
        <v>0</v>
      </c>
      <c r="J839" s="254" t="str">
        <f t="shared" si="54"/>
        <v/>
      </c>
      <c r="K839" s="253">
        <v>0.15376000000000001</v>
      </c>
      <c r="L839" s="253">
        <v>0</v>
      </c>
      <c r="M839" s="254">
        <f t="shared" si="55"/>
        <v>-1</v>
      </c>
    </row>
    <row r="840" spans="1:13" x14ac:dyDescent="0.25">
      <c r="A840" s="252" t="s">
        <v>168</v>
      </c>
      <c r="B840" s="252" t="s">
        <v>285</v>
      </c>
      <c r="C840" s="253">
        <v>0.55315000000000003</v>
      </c>
      <c r="D840" s="253">
        <v>0</v>
      </c>
      <c r="E840" s="254">
        <f t="shared" si="52"/>
        <v>-1</v>
      </c>
      <c r="F840" s="253">
        <v>1126.01693</v>
      </c>
      <c r="G840" s="253">
        <v>902.92660000000001</v>
      </c>
      <c r="H840" s="254">
        <f t="shared" si="53"/>
        <v>-0.19812342430766117</v>
      </c>
      <c r="I840" s="253">
        <v>1491.0127500000001</v>
      </c>
      <c r="J840" s="254">
        <f t="shared" si="54"/>
        <v>-0.3944206043845031</v>
      </c>
      <c r="K840" s="253">
        <v>5995.6413400000001</v>
      </c>
      <c r="L840" s="253">
        <v>6396.3934099999997</v>
      </c>
      <c r="M840" s="254">
        <f t="shared" si="55"/>
        <v>6.6840567551360586E-2</v>
      </c>
    </row>
    <row r="841" spans="1:13" x14ac:dyDescent="0.25">
      <c r="A841" s="252" t="s">
        <v>168</v>
      </c>
      <c r="B841" s="252" t="s">
        <v>355</v>
      </c>
      <c r="C841" s="253">
        <v>0</v>
      </c>
      <c r="D841" s="253">
        <v>0</v>
      </c>
      <c r="E841" s="254" t="str">
        <f t="shared" si="52"/>
        <v/>
      </c>
      <c r="F841" s="253">
        <v>0.64002000000000003</v>
      </c>
      <c r="G841" s="253">
        <v>0.39191999999999999</v>
      </c>
      <c r="H841" s="254">
        <f t="shared" si="53"/>
        <v>-0.38764413612074622</v>
      </c>
      <c r="I841" s="253">
        <v>0</v>
      </c>
      <c r="J841" s="254" t="str">
        <f t="shared" si="54"/>
        <v/>
      </c>
      <c r="K841" s="253">
        <v>0.90214000000000005</v>
      </c>
      <c r="L841" s="253">
        <v>0.44313999999999998</v>
      </c>
      <c r="M841" s="254">
        <f t="shared" si="55"/>
        <v>-0.50879020994524138</v>
      </c>
    </row>
    <row r="842" spans="1:13" x14ac:dyDescent="0.25">
      <c r="A842" s="252" t="s">
        <v>168</v>
      </c>
      <c r="B842" s="252" t="s">
        <v>238</v>
      </c>
      <c r="C842" s="253">
        <v>0.12715000000000001</v>
      </c>
      <c r="D842" s="253">
        <v>0</v>
      </c>
      <c r="E842" s="254">
        <f t="shared" si="52"/>
        <v>-1</v>
      </c>
      <c r="F842" s="253">
        <v>541.54863</v>
      </c>
      <c r="G842" s="253">
        <v>663.59311000000002</v>
      </c>
      <c r="H842" s="254">
        <f t="shared" si="53"/>
        <v>0.22536199565309589</v>
      </c>
      <c r="I842" s="253">
        <v>959.58254999999997</v>
      </c>
      <c r="J842" s="254">
        <f t="shared" si="54"/>
        <v>-0.30845646369871982</v>
      </c>
      <c r="K842" s="253">
        <v>1629.57349</v>
      </c>
      <c r="L842" s="253">
        <v>2209.1536500000002</v>
      </c>
      <c r="M842" s="254">
        <f t="shared" si="55"/>
        <v>0.3556637141906378</v>
      </c>
    </row>
    <row r="843" spans="1:13" x14ac:dyDescent="0.25">
      <c r="A843" s="252" t="s">
        <v>168</v>
      </c>
      <c r="B843" s="252" t="s">
        <v>222</v>
      </c>
      <c r="C843" s="253">
        <v>0</v>
      </c>
      <c r="D843" s="253">
        <v>0</v>
      </c>
      <c r="E843" s="254" t="str">
        <f t="shared" si="52"/>
        <v/>
      </c>
      <c r="F843" s="253">
        <v>29.001449999999998</v>
      </c>
      <c r="G843" s="253">
        <v>2004.5634399999999</v>
      </c>
      <c r="H843" s="254">
        <f t="shared" si="53"/>
        <v>68.119421270315797</v>
      </c>
      <c r="I843" s="253">
        <v>4430.6184599999997</v>
      </c>
      <c r="J843" s="254">
        <f t="shared" si="54"/>
        <v>-0.54756577256711014</v>
      </c>
      <c r="K843" s="253">
        <v>760.01160000000004</v>
      </c>
      <c r="L843" s="253">
        <v>10454.728789999999</v>
      </c>
      <c r="M843" s="254">
        <f t="shared" si="55"/>
        <v>12.756012131920089</v>
      </c>
    </row>
    <row r="844" spans="1:13" x14ac:dyDescent="0.25">
      <c r="A844" s="252" t="s">
        <v>168</v>
      </c>
      <c r="B844" s="252" t="s">
        <v>300</v>
      </c>
      <c r="C844" s="253">
        <v>0</v>
      </c>
      <c r="D844" s="253">
        <v>0</v>
      </c>
      <c r="E844" s="254" t="str">
        <f t="shared" si="52"/>
        <v/>
      </c>
      <c r="F844" s="253">
        <v>179.85354000000001</v>
      </c>
      <c r="G844" s="253">
        <v>160.79325</v>
      </c>
      <c r="H844" s="254">
        <f t="shared" si="53"/>
        <v>-0.10597672973242567</v>
      </c>
      <c r="I844" s="253">
        <v>75.775400000000005</v>
      </c>
      <c r="J844" s="254">
        <f t="shared" si="54"/>
        <v>1.1219716425119497</v>
      </c>
      <c r="K844" s="253">
        <v>885.21321999999998</v>
      </c>
      <c r="L844" s="253">
        <v>481.35178999999999</v>
      </c>
      <c r="M844" s="254">
        <f t="shared" si="55"/>
        <v>-0.4562306807844555</v>
      </c>
    </row>
    <row r="845" spans="1:13" x14ac:dyDescent="0.25">
      <c r="A845" s="252" t="s">
        <v>168</v>
      </c>
      <c r="B845" s="252" t="s">
        <v>280</v>
      </c>
      <c r="C845" s="253">
        <v>620.73956999999996</v>
      </c>
      <c r="D845" s="253">
        <v>0</v>
      </c>
      <c r="E845" s="254">
        <f t="shared" si="52"/>
        <v>-1</v>
      </c>
      <c r="F845" s="253">
        <v>1982.69253</v>
      </c>
      <c r="G845" s="253">
        <v>1738.5694100000001</v>
      </c>
      <c r="H845" s="254">
        <f t="shared" si="53"/>
        <v>-0.12312706902668358</v>
      </c>
      <c r="I845" s="253">
        <v>2988.3027000000002</v>
      </c>
      <c r="J845" s="254">
        <f t="shared" si="54"/>
        <v>-0.41820839970462165</v>
      </c>
      <c r="K845" s="253">
        <v>6308.3613400000004</v>
      </c>
      <c r="L845" s="253">
        <v>7457.3107</v>
      </c>
      <c r="M845" s="254">
        <f t="shared" si="55"/>
        <v>0.18213119034807845</v>
      </c>
    </row>
    <row r="846" spans="1:13" x14ac:dyDescent="0.25">
      <c r="A846" s="252" t="s">
        <v>168</v>
      </c>
      <c r="B846" s="252" t="s">
        <v>292</v>
      </c>
      <c r="C846" s="253">
        <v>0</v>
      </c>
      <c r="D846" s="253">
        <v>0</v>
      </c>
      <c r="E846" s="254" t="str">
        <f t="shared" si="52"/>
        <v/>
      </c>
      <c r="F846" s="253">
        <v>251.00038000000001</v>
      </c>
      <c r="G846" s="253">
        <v>75.704859999999996</v>
      </c>
      <c r="H846" s="254">
        <f t="shared" si="53"/>
        <v>-0.69838746857674083</v>
      </c>
      <c r="I846" s="253">
        <v>243.50665000000001</v>
      </c>
      <c r="J846" s="254">
        <f t="shared" si="54"/>
        <v>-0.68910557473481737</v>
      </c>
      <c r="K846" s="253">
        <v>789.91057000000001</v>
      </c>
      <c r="L846" s="253">
        <v>675.15060000000005</v>
      </c>
      <c r="M846" s="254">
        <f t="shared" si="55"/>
        <v>-0.14528223112649319</v>
      </c>
    </row>
    <row r="847" spans="1:13" x14ac:dyDescent="0.25">
      <c r="A847" s="252" t="s">
        <v>168</v>
      </c>
      <c r="B847" s="252" t="s">
        <v>297</v>
      </c>
      <c r="C847" s="253">
        <v>0</v>
      </c>
      <c r="D847" s="253">
        <v>0</v>
      </c>
      <c r="E847" s="254" t="str">
        <f t="shared" si="52"/>
        <v/>
      </c>
      <c r="F847" s="253">
        <v>2.0643099999999999</v>
      </c>
      <c r="G847" s="253">
        <v>46.541829999999997</v>
      </c>
      <c r="H847" s="254">
        <f t="shared" si="53"/>
        <v>21.545949978443161</v>
      </c>
      <c r="I847" s="253">
        <v>21.74952</v>
      </c>
      <c r="J847" s="254">
        <f t="shared" si="54"/>
        <v>1.1399014782854975</v>
      </c>
      <c r="K847" s="253">
        <v>232.55216999999999</v>
      </c>
      <c r="L847" s="253">
        <v>286.30140999999998</v>
      </c>
      <c r="M847" s="254">
        <f t="shared" si="55"/>
        <v>0.23112766481602809</v>
      </c>
    </row>
    <row r="848" spans="1:13" x14ac:dyDescent="0.25">
      <c r="A848" s="252" t="s">
        <v>168</v>
      </c>
      <c r="B848" s="252" t="s">
        <v>305</v>
      </c>
      <c r="C848" s="253">
        <v>0</v>
      </c>
      <c r="D848" s="253">
        <v>0</v>
      </c>
      <c r="E848" s="254" t="str">
        <f t="shared" si="52"/>
        <v/>
      </c>
      <c r="F848" s="253">
        <v>149.27654000000001</v>
      </c>
      <c r="G848" s="253">
        <v>45.294559999999997</v>
      </c>
      <c r="H848" s="254">
        <f t="shared" si="53"/>
        <v>-0.696572817135231</v>
      </c>
      <c r="I848" s="253">
        <v>84.352360000000004</v>
      </c>
      <c r="J848" s="254">
        <f t="shared" si="54"/>
        <v>-0.46303150261593162</v>
      </c>
      <c r="K848" s="253">
        <v>434.01465000000002</v>
      </c>
      <c r="L848" s="253">
        <v>203.83086</v>
      </c>
      <c r="M848" s="254">
        <f t="shared" si="55"/>
        <v>-0.53035949362538803</v>
      </c>
    </row>
    <row r="849" spans="1:13" x14ac:dyDescent="0.25">
      <c r="A849" s="252" t="s">
        <v>168</v>
      </c>
      <c r="B849" s="252" t="s">
        <v>291</v>
      </c>
      <c r="C849" s="253">
        <v>0</v>
      </c>
      <c r="D849" s="253">
        <v>0</v>
      </c>
      <c r="E849" s="254" t="str">
        <f t="shared" si="52"/>
        <v/>
      </c>
      <c r="F849" s="253">
        <v>219.15190999999999</v>
      </c>
      <c r="G849" s="253">
        <v>18.010570000000001</v>
      </c>
      <c r="H849" s="254">
        <f t="shared" si="53"/>
        <v>-0.91781696084693032</v>
      </c>
      <c r="I849" s="253">
        <v>3.9710000000000001</v>
      </c>
      <c r="J849" s="254">
        <f t="shared" si="54"/>
        <v>3.5355250566607905</v>
      </c>
      <c r="K849" s="253">
        <v>298.85663</v>
      </c>
      <c r="L849" s="253">
        <v>106.61843</v>
      </c>
      <c r="M849" s="254">
        <f t="shared" si="55"/>
        <v>-0.64324555891565804</v>
      </c>
    </row>
    <row r="850" spans="1:13" x14ac:dyDescent="0.25">
      <c r="A850" s="252" t="s">
        <v>168</v>
      </c>
      <c r="B850" s="252" t="s">
        <v>296</v>
      </c>
      <c r="C850" s="253">
        <v>0</v>
      </c>
      <c r="D850" s="253">
        <v>0</v>
      </c>
      <c r="E850" s="254" t="str">
        <f t="shared" si="52"/>
        <v/>
      </c>
      <c r="F850" s="253">
        <v>16.241019999999999</v>
      </c>
      <c r="G850" s="253">
        <v>51.162199999999999</v>
      </c>
      <c r="H850" s="254">
        <f t="shared" si="53"/>
        <v>2.1501839170199903</v>
      </c>
      <c r="I850" s="253">
        <v>51.771819999999998</v>
      </c>
      <c r="J850" s="254">
        <f t="shared" si="54"/>
        <v>-1.1775131722238097E-2</v>
      </c>
      <c r="K850" s="253">
        <v>174.4006</v>
      </c>
      <c r="L850" s="253">
        <v>185.47717</v>
      </c>
      <c r="M850" s="254">
        <f t="shared" si="55"/>
        <v>6.3512224155192198E-2</v>
      </c>
    </row>
    <row r="851" spans="1:13" x14ac:dyDescent="0.25">
      <c r="A851" s="252" t="s">
        <v>168</v>
      </c>
      <c r="B851" s="252" t="s">
        <v>337</v>
      </c>
      <c r="C851" s="253">
        <v>0</v>
      </c>
      <c r="D851" s="253">
        <v>0</v>
      </c>
      <c r="E851" s="254" t="str">
        <f t="shared" si="52"/>
        <v/>
      </c>
      <c r="F851" s="253">
        <v>0</v>
      </c>
      <c r="G851" s="253">
        <v>0</v>
      </c>
      <c r="H851" s="254" t="str">
        <f t="shared" si="53"/>
        <v/>
      </c>
      <c r="I851" s="253">
        <v>43.999470000000002</v>
      </c>
      <c r="J851" s="254">
        <f t="shared" si="54"/>
        <v>-1</v>
      </c>
      <c r="K851" s="253">
        <v>0.57223000000000002</v>
      </c>
      <c r="L851" s="253">
        <v>43.999470000000002</v>
      </c>
      <c r="M851" s="254">
        <f t="shared" si="55"/>
        <v>75.891232546353734</v>
      </c>
    </row>
    <row r="852" spans="1:13" x14ac:dyDescent="0.25">
      <c r="A852" s="252" t="s">
        <v>168</v>
      </c>
      <c r="B852" s="252" t="s">
        <v>241</v>
      </c>
      <c r="C852" s="253">
        <v>0</v>
      </c>
      <c r="D852" s="253">
        <v>0</v>
      </c>
      <c r="E852" s="254" t="str">
        <f t="shared" si="52"/>
        <v/>
      </c>
      <c r="F852" s="253">
        <v>804.91366000000005</v>
      </c>
      <c r="G852" s="253">
        <v>551.83916999999997</v>
      </c>
      <c r="H852" s="254">
        <f t="shared" si="53"/>
        <v>-0.31441197059570347</v>
      </c>
      <c r="I852" s="253">
        <v>1059.6299100000001</v>
      </c>
      <c r="J852" s="254">
        <f t="shared" si="54"/>
        <v>-0.47921518183645839</v>
      </c>
      <c r="K852" s="253">
        <v>2626.3661400000001</v>
      </c>
      <c r="L852" s="253">
        <v>2100.2648399999998</v>
      </c>
      <c r="M852" s="254">
        <f t="shared" si="55"/>
        <v>-0.2003152919112795</v>
      </c>
    </row>
    <row r="853" spans="1:13" x14ac:dyDescent="0.25">
      <c r="A853" s="252" t="s">
        <v>168</v>
      </c>
      <c r="B853" s="252" t="s">
        <v>385</v>
      </c>
      <c r="C853" s="253">
        <v>0</v>
      </c>
      <c r="D853" s="253">
        <v>0</v>
      </c>
      <c r="E853" s="254" t="str">
        <f t="shared" si="52"/>
        <v/>
      </c>
      <c r="F853" s="253">
        <v>0</v>
      </c>
      <c r="G853" s="253">
        <v>0</v>
      </c>
      <c r="H853" s="254" t="str">
        <f t="shared" si="53"/>
        <v/>
      </c>
      <c r="I853" s="253">
        <v>0</v>
      </c>
      <c r="J853" s="254" t="str">
        <f t="shared" si="54"/>
        <v/>
      </c>
      <c r="K853" s="253">
        <v>0</v>
      </c>
      <c r="L853" s="253">
        <v>3.9890000000000002E-2</v>
      </c>
      <c r="M853" s="254" t="str">
        <f t="shared" si="55"/>
        <v/>
      </c>
    </row>
    <row r="854" spans="1:13" x14ac:dyDescent="0.25">
      <c r="A854" s="252" t="s">
        <v>168</v>
      </c>
      <c r="B854" s="252" t="s">
        <v>407</v>
      </c>
      <c r="C854" s="253">
        <v>0</v>
      </c>
      <c r="D854" s="253">
        <v>0</v>
      </c>
      <c r="E854" s="254" t="str">
        <f t="shared" si="52"/>
        <v/>
      </c>
      <c r="F854" s="253">
        <v>0</v>
      </c>
      <c r="G854" s="253">
        <v>0</v>
      </c>
      <c r="H854" s="254" t="str">
        <f t="shared" si="53"/>
        <v/>
      </c>
      <c r="I854" s="253">
        <v>0</v>
      </c>
      <c r="J854" s="254" t="str">
        <f t="shared" si="54"/>
        <v/>
      </c>
      <c r="K854" s="253">
        <v>0.28882999999999998</v>
      </c>
      <c r="L854" s="253">
        <v>0</v>
      </c>
      <c r="M854" s="254">
        <f t="shared" si="55"/>
        <v>-1</v>
      </c>
    </row>
    <row r="855" spans="1:13" x14ac:dyDescent="0.25">
      <c r="A855" s="252" t="s">
        <v>168</v>
      </c>
      <c r="B855" s="252" t="s">
        <v>248</v>
      </c>
      <c r="C855" s="253">
        <v>2.5625900000000001</v>
      </c>
      <c r="D855" s="253">
        <v>0</v>
      </c>
      <c r="E855" s="254">
        <f t="shared" si="52"/>
        <v>-1</v>
      </c>
      <c r="F855" s="253">
        <v>679.85442999999998</v>
      </c>
      <c r="G855" s="253">
        <v>622.47493999999995</v>
      </c>
      <c r="H855" s="254">
        <f t="shared" si="53"/>
        <v>-8.4399670676559402E-2</v>
      </c>
      <c r="I855" s="253">
        <v>836.97540000000004</v>
      </c>
      <c r="J855" s="254">
        <f t="shared" si="54"/>
        <v>-0.25628048327346309</v>
      </c>
      <c r="K855" s="253">
        <v>2064.2663499999999</v>
      </c>
      <c r="L855" s="253">
        <v>2200.44299</v>
      </c>
      <c r="M855" s="254">
        <f t="shared" si="55"/>
        <v>6.5968541317354745E-2</v>
      </c>
    </row>
    <row r="856" spans="1:13" x14ac:dyDescent="0.25">
      <c r="A856" s="252" t="s">
        <v>168</v>
      </c>
      <c r="B856" s="252" t="s">
        <v>352</v>
      </c>
      <c r="C856" s="253">
        <v>1.4367300000000001</v>
      </c>
      <c r="D856" s="253">
        <v>0</v>
      </c>
      <c r="E856" s="254">
        <f t="shared" si="52"/>
        <v>-1</v>
      </c>
      <c r="F856" s="253">
        <v>1086.6756399999999</v>
      </c>
      <c r="G856" s="253">
        <v>289.7346</v>
      </c>
      <c r="H856" s="254">
        <f t="shared" si="53"/>
        <v>-0.73337526918335993</v>
      </c>
      <c r="I856" s="253">
        <v>40.779949999999999</v>
      </c>
      <c r="J856" s="254">
        <f t="shared" si="54"/>
        <v>6.104829701851032</v>
      </c>
      <c r="K856" s="253">
        <v>1908.49884</v>
      </c>
      <c r="L856" s="253">
        <v>1112.44604</v>
      </c>
      <c r="M856" s="254">
        <f t="shared" si="55"/>
        <v>-0.41710939682834702</v>
      </c>
    </row>
    <row r="857" spans="1:13" x14ac:dyDescent="0.25">
      <c r="A857" s="252" t="s">
        <v>168</v>
      </c>
      <c r="B857" s="252" t="s">
        <v>216</v>
      </c>
      <c r="C857" s="253">
        <v>70.089280000000002</v>
      </c>
      <c r="D857" s="253">
        <v>0</v>
      </c>
      <c r="E857" s="254">
        <f t="shared" si="52"/>
        <v>-1</v>
      </c>
      <c r="F857" s="253">
        <v>1246.52262</v>
      </c>
      <c r="G857" s="253">
        <v>1949.2517399999999</v>
      </c>
      <c r="H857" s="254">
        <f t="shared" si="53"/>
        <v>0.56375159882778547</v>
      </c>
      <c r="I857" s="253">
        <v>2066.2059399999998</v>
      </c>
      <c r="J857" s="254">
        <f t="shared" si="54"/>
        <v>-5.6603360650487655E-2</v>
      </c>
      <c r="K857" s="253">
        <v>5407.9177200000004</v>
      </c>
      <c r="L857" s="253">
        <v>29225.127039999999</v>
      </c>
      <c r="M857" s="254">
        <f t="shared" si="55"/>
        <v>4.4041367774360287</v>
      </c>
    </row>
    <row r="858" spans="1:13" x14ac:dyDescent="0.25">
      <c r="A858" s="252" t="s">
        <v>168</v>
      </c>
      <c r="B858" s="252" t="s">
        <v>286</v>
      </c>
      <c r="C858" s="253">
        <v>0</v>
      </c>
      <c r="D858" s="253">
        <v>0</v>
      </c>
      <c r="E858" s="254" t="str">
        <f t="shared" si="52"/>
        <v/>
      </c>
      <c r="F858" s="253">
        <v>305.38765999999998</v>
      </c>
      <c r="G858" s="253">
        <v>479.60084000000001</v>
      </c>
      <c r="H858" s="254">
        <f t="shared" si="53"/>
        <v>0.57046568286354482</v>
      </c>
      <c r="I858" s="253">
        <v>102.38211</v>
      </c>
      <c r="J858" s="254">
        <f t="shared" si="54"/>
        <v>3.6844203542982266</v>
      </c>
      <c r="K858" s="253">
        <v>1469.70363</v>
      </c>
      <c r="L858" s="253">
        <v>1131.0938799999999</v>
      </c>
      <c r="M858" s="254">
        <f t="shared" si="55"/>
        <v>-0.23039321880153485</v>
      </c>
    </row>
    <row r="859" spans="1:13" x14ac:dyDescent="0.25">
      <c r="A859" s="252" t="s">
        <v>168</v>
      </c>
      <c r="B859" s="252" t="s">
        <v>322</v>
      </c>
      <c r="C859" s="253">
        <v>0</v>
      </c>
      <c r="D859" s="253">
        <v>0</v>
      </c>
      <c r="E859" s="254" t="str">
        <f t="shared" si="52"/>
        <v/>
      </c>
      <c r="F859" s="253">
        <v>38.359810000000003</v>
      </c>
      <c r="G859" s="253">
        <v>20.91555</v>
      </c>
      <c r="H859" s="254">
        <f t="shared" si="53"/>
        <v>-0.45475355587006305</v>
      </c>
      <c r="I859" s="253">
        <v>8.1349499999999999</v>
      </c>
      <c r="J859" s="254">
        <f t="shared" si="54"/>
        <v>1.5710729629561335</v>
      </c>
      <c r="K859" s="253">
        <v>49.384810000000002</v>
      </c>
      <c r="L859" s="253">
        <v>50.843359999999997</v>
      </c>
      <c r="M859" s="254">
        <f t="shared" si="55"/>
        <v>2.9534385168232813E-2</v>
      </c>
    </row>
    <row r="860" spans="1:13" x14ac:dyDescent="0.25">
      <c r="A860" s="252" t="s">
        <v>168</v>
      </c>
      <c r="B860" s="252" t="s">
        <v>253</v>
      </c>
      <c r="C860" s="253">
        <v>79.41892</v>
      </c>
      <c r="D860" s="253">
        <v>0</v>
      </c>
      <c r="E860" s="254">
        <f t="shared" si="52"/>
        <v>-1</v>
      </c>
      <c r="F860" s="253">
        <v>1273.41623</v>
      </c>
      <c r="G860" s="253">
        <v>390.29095999999998</v>
      </c>
      <c r="H860" s="254">
        <f t="shared" si="53"/>
        <v>-0.69350872809277764</v>
      </c>
      <c r="I860" s="253">
        <v>1348.4327800000001</v>
      </c>
      <c r="J860" s="254">
        <f t="shared" si="54"/>
        <v>-0.71055957272115555</v>
      </c>
      <c r="K860" s="253">
        <v>5985.7033700000002</v>
      </c>
      <c r="L860" s="253">
        <v>2870.6084900000001</v>
      </c>
      <c r="M860" s="254">
        <f t="shared" si="55"/>
        <v>-0.52042252805454337</v>
      </c>
    </row>
    <row r="861" spans="1:13" x14ac:dyDescent="0.25">
      <c r="A861" s="252" t="s">
        <v>168</v>
      </c>
      <c r="B861" s="252" t="s">
        <v>293</v>
      </c>
      <c r="C861" s="253">
        <v>0</v>
      </c>
      <c r="D861" s="253">
        <v>0</v>
      </c>
      <c r="E861" s="254" t="str">
        <f t="shared" si="52"/>
        <v/>
      </c>
      <c r="F861" s="253">
        <v>90.651989999999998</v>
      </c>
      <c r="G861" s="253">
        <v>160.12393</v>
      </c>
      <c r="H861" s="254">
        <f t="shared" si="53"/>
        <v>0.76635868666534512</v>
      </c>
      <c r="I861" s="253">
        <v>63.830570000000002</v>
      </c>
      <c r="J861" s="254">
        <f t="shared" si="54"/>
        <v>1.5085774731449209</v>
      </c>
      <c r="K861" s="253">
        <v>241.24492000000001</v>
      </c>
      <c r="L861" s="253">
        <v>245.54615999999999</v>
      </c>
      <c r="M861" s="254">
        <f t="shared" si="55"/>
        <v>1.7829349525784854E-2</v>
      </c>
    </row>
    <row r="862" spans="1:13" x14ac:dyDescent="0.25">
      <c r="A862" s="252" t="s">
        <v>168</v>
      </c>
      <c r="B862" s="252" t="s">
        <v>287</v>
      </c>
      <c r="C862" s="253">
        <v>0</v>
      </c>
      <c r="D862" s="253">
        <v>0</v>
      </c>
      <c r="E862" s="254" t="str">
        <f t="shared" si="52"/>
        <v/>
      </c>
      <c r="F862" s="253">
        <v>1058.93795</v>
      </c>
      <c r="G862" s="253">
        <v>805.18269999999995</v>
      </c>
      <c r="H862" s="254">
        <f t="shared" si="53"/>
        <v>-0.23963184056251841</v>
      </c>
      <c r="I862" s="253">
        <v>990.88963000000001</v>
      </c>
      <c r="J862" s="254">
        <f t="shared" si="54"/>
        <v>-0.18741434401730495</v>
      </c>
      <c r="K862" s="253">
        <v>2841.2854900000002</v>
      </c>
      <c r="L862" s="253">
        <v>2503.0482299999999</v>
      </c>
      <c r="M862" s="254">
        <f t="shared" si="55"/>
        <v>-0.1190437431192457</v>
      </c>
    </row>
    <row r="863" spans="1:13" x14ac:dyDescent="0.25">
      <c r="A863" s="252" t="s">
        <v>168</v>
      </c>
      <c r="B863" s="252" t="s">
        <v>249</v>
      </c>
      <c r="C863" s="253">
        <v>0</v>
      </c>
      <c r="D863" s="253">
        <v>0</v>
      </c>
      <c r="E863" s="254" t="str">
        <f t="shared" si="52"/>
        <v/>
      </c>
      <c r="F863" s="253">
        <v>1320.8416400000001</v>
      </c>
      <c r="G863" s="253">
        <v>1562.4058500000001</v>
      </c>
      <c r="H863" s="254">
        <f t="shared" si="53"/>
        <v>0.18288657980225387</v>
      </c>
      <c r="I863" s="253">
        <v>1467.63381</v>
      </c>
      <c r="J863" s="254">
        <f t="shared" si="54"/>
        <v>6.4574718403359821E-2</v>
      </c>
      <c r="K863" s="253">
        <v>4335.7886099999996</v>
      </c>
      <c r="L863" s="253">
        <v>5602.9774699999998</v>
      </c>
      <c r="M863" s="254">
        <f t="shared" si="55"/>
        <v>0.29226260179690833</v>
      </c>
    </row>
    <row r="864" spans="1:13" x14ac:dyDescent="0.25">
      <c r="A864" s="252" t="s">
        <v>168</v>
      </c>
      <c r="B864" s="252" t="s">
        <v>363</v>
      </c>
      <c r="C864" s="253">
        <v>0</v>
      </c>
      <c r="D864" s="253">
        <v>0</v>
      </c>
      <c r="E864" s="254" t="str">
        <f t="shared" si="52"/>
        <v/>
      </c>
      <c r="F864" s="253">
        <v>0</v>
      </c>
      <c r="G864" s="253">
        <v>11.060700000000001</v>
      </c>
      <c r="H864" s="254" t="str">
        <f t="shared" si="53"/>
        <v/>
      </c>
      <c r="I864" s="253">
        <v>0</v>
      </c>
      <c r="J864" s="254" t="str">
        <f t="shared" si="54"/>
        <v/>
      </c>
      <c r="K864" s="253">
        <v>1.7600000000000001E-2</v>
      </c>
      <c r="L864" s="253">
        <v>11.060700000000001</v>
      </c>
      <c r="M864" s="254">
        <f t="shared" si="55"/>
        <v>627.44886363636363</v>
      </c>
    </row>
    <row r="865" spans="1:13" x14ac:dyDescent="0.25">
      <c r="A865" s="252" t="s">
        <v>168</v>
      </c>
      <c r="B865" s="252" t="s">
        <v>335</v>
      </c>
      <c r="C865" s="253">
        <v>0</v>
      </c>
      <c r="D865" s="253">
        <v>0</v>
      </c>
      <c r="E865" s="254" t="str">
        <f t="shared" si="52"/>
        <v/>
      </c>
      <c r="F865" s="253">
        <v>34.393599999999999</v>
      </c>
      <c r="G865" s="253">
        <v>0</v>
      </c>
      <c r="H865" s="254">
        <f t="shared" si="53"/>
        <v>-1</v>
      </c>
      <c r="I865" s="253">
        <v>35.14676</v>
      </c>
      <c r="J865" s="254">
        <f t="shared" si="54"/>
        <v>-1</v>
      </c>
      <c r="K865" s="253">
        <v>340.89470999999998</v>
      </c>
      <c r="L865" s="253">
        <v>379.18148000000002</v>
      </c>
      <c r="M865" s="254">
        <f t="shared" si="55"/>
        <v>0.11231259646123593</v>
      </c>
    </row>
    <row r="866" spans="1:13" x14ac:dyDescent="0.25">
      <c r="A866" s="252" t="s">
        <v>168</v>
      </c>
      <c r="B866" s="252" t="s">
        <v>332</v>
      </c>
      <c r="C866" s="253">
        <v>0</v>
      </c>
      <c r="D866" s="253">
        <v>0</v>
      </c>
      <c r="E866" s="254" t="str">
        <f t="shared" si="52"/>
        <v/>
      </c>
      <c r="F866" s="253">
        <v>0</v>
      </c>
      <c r="G866" s="253">
        <v>0</v>
      </c>
      <c r="H866" s="254" t="str">
        <f t="shared" si="53"/>
        <v/>
      </c>
      <c r="I866" s="253">
        <v>0</v>
      </c>
      <c r="J866" s="254" t="str">
        <f t="shared" si="54"/>
        <v/>
      </c>
      <c r="K866" s="253">
        <v>0</v>
      </c>
      <c r="L866" s="253">
        <v>0.69937000000000005</v>
      </c>
      <c r="M866" s="254" t="str">
        <f t="shared" si="55"/>
        <v/>
      </c>
    </row>
    <row r="867" spans="1:13" x14ac:dyDescent="0.25">
      <c r="A867" s="252" t="s">
        <v>168</v>
      </c>
      <c r="B867" s="252" t="s">
        <v>220</v>
      </c>
      <c r="C867" s="253">
        <v>83.068169999999995</v>
      </c>
      <c r="D867" s="253">
        <v>0</v>
      </c>
      <c r="E867" s="254">
        <f t="shared" si="52"/>
        <v>-1</v>
      </c>
      <c r="F867" s="253">
        <v>3123.4876199999999</v>
      </c>
      <c r="G867" s="253">
        <v>2568.3753499999998</v>
      </c>
      <c r="H867" s="254">
        <f t="shared" si="53"/>
        <v>-0.17772193699298222</v>
      </c>
      <c r="I867" s="253">
        <v>4500.1426600000004</v>
      </c>
      <c r="J867" s="254">
        <f t="shared" si="54"/>
        <v>-0.42926801569441808</v>
      </c>
      <c r="K867" s="253">
        <v>9156.0573999999997</v>
      </c>
      <c r="L867" s="253">
        <v>10717.020850000001</v>
      </c>
      <c r="M867" s="254">
        <f t="shared" si="55"/>
        <v>0.17048423593325235</v>
      </c>
    </row>
    <row r="868" spans="1:13" x14ac:dyDescent="0.25">
      <c r="A868" s="252" t="s">
        <v>168</v>
      </c>
      <c r="B868" s="252" t="s">
        <v>366</v>
      </c>
      <c r="C868" s="253">
        <v>0</v>
      </c>
      <c r="D868" s="253">
        <v>0</v>
      </c>
      <c r="E868" s="254" t="str">
        <f t="shared" si="52"/>
        <v/>
      </c>
      <c r="F868" s="253">
        <v>44.421570000000003</v>
      </c>
      <c r="G868" s="253">
        <v>3.4735200000000002</v>
      </c>
      <c r="H868" s="254">
        <f t="shared" si="53"/>
        <v>-0.92180555527416075</v>
      </c>
      <c r="I868" s="253">
        <v>8.7553999999999998</v>
      </c>
      <c r="J868" s="254">
        <f t="shared" si="54"/>
        <v>-0.60327112410626582</v>
      </c>
      <c r="K868" s="253">
        <v>148.48493999999999</v>
      </c>
      <c r="L868" s="253">
        <v>58.370370000000001</v>
      </c>
      <c r="M868" s="254">
        <f t="shared" si="55"/>
        <v>-0.60689366881247353</v>
      </c>
    </row>
    <row r="869" spans="1:13" x14ac:dyDescent="0.25">
      <c r="A869" s="252" t="s">
        <v>168</v>
      </c>
      <c r="B869" s="252" t="s">
        <v>360</v>
      </c>
      <c r="C869" s="253">
        <v>0</v>
      </c>
      <c r="D869" s="253">
        <v>0</v>
      </c>
      <c r="E869" s="254" t="str">
        <f t="shared" si="52"/>
        <v/>
      </c>
      <c r="F869" s="253">
        <v>12.36063</v>
      </c>
      <c r="G869" s="253">
        <v>8.3682599999999994</v>
      </c>
      <c r="H869" s="254">
        <f t="shared" si="53"/>
        <v>-0.32299081842915778</v>
      </c>
      <c r="I869" s="253">
        <v>9.5269999999999992</v>
      </c>
      <c r="J869" s="254">
        <f t="shared" si="54"/>
        <v>-0.12162695497008502</v>
      </c>
      <c r="K869" s="253">
        <v>66.332260000000005</v>
      </c>
      <c r="L869" s="253">
        <v>27.522860000000001</v>
      </c>
      <c r="M869" s="254">
        <f t="shared" si="55"/>
        <v>-0.58507579871392901</v>
      </c>
    </row>
    <row r="870" spans="1:13" s="117" customFormat="1" ht="13" x14ac:dyDescent="0.3">
      <c r="A870" s="117" t="s">
        <v>168</v>
      </c>
      <c r="B870" s="117" t="s">
        <v>3</v>
      </c>
      <c r="C870" s="165">
        <v>5686.8918700000004</v>
      </c>
      <c r="D870" s="165">
        <v>105</v>
      </c>
      <c r="E870" s="255">
        <f t="shared" si="52"/>
        <v>-0.98153648734664622</v>
      </c>
      <c r="F870" s="165">
        <v>186942.61778999999</v>
      </c>
      <c r="G870" s="165">
        <v>146500.81468000001</v>
      </c>
      <c r="H870" s="255">
        <f t="shared" si="53"/>
        <v>-0.21633270994113207</v>
      </c>
      <c r="I870" s="165">
        <v>219662.63264</v>
      </c>
      <c r="J870" s="255">
        <f t="shared" si="54"/>
        <v>-0.33306446836546477</v>
      </c>
      <c r="K870" s="165">
        <v>688691.74742000003</v>
      </c>
      <c r="L870" s="165">
        <v>716608.04393000004</v>
      </c>
      <c r="M870" s="255">
        <f t="shared" si="55"/>
        <v>4.0535256324155222E-2</v>
      </c>
    </row>
    <row r="871" spans="1:13" x14ac:dyDescent="0.25">
      <c r="A871" s="252" t="s">
        <v>182</v>
      </c>
      <c r="B871" s="252" t="s">
        <v>202</v>
      </c>
      <c r="C871" s="253">
        <v>0</v>
      </c>
      <c r="D871" s="253">
        <v>0</v>
      </c>
      <c r="E871" s="254" t="str">
        <f t="shared" si="52"/>
        <v/>
      </c>
      <c r="F871" s="253">
        <v>567.93474000000003</v>
      </c>
      <c r="G871" s="253">
        <v>572.80566999999996</v>
      </c>
      <c r="H871" s="254">
        <f t="shared" si="53"/>
        <v>8.5765663850743135E-3</v>
      </c>
      <c r="I871" s="253">
        <v>294.53644000000003</v>
      </c>
      <c r="J871" s="254">
        <f t="shared" si="54"/>
        <v>0.94477012759439849</v>
      </c>
      <c r="K871" s="253">
        <v>1564.2827500000001</v>
      </c>
      <c r="L871" s="253">
        <v>1440.8046999999999</v>
      </c>
      <c r="M871" s="254">
        <f t="shared" si="55"/>
        <v>-7.8935889307735541E-2</v>
      </c>
    </row>
    <row r="872" spans="1:13" x14ac:dyDescent="0.25">
      <c r="A872" s="252" t="s">
        <v>182</v>
      </c>
      <c r="B872" s="252" t="s">
        <v>430</v>
      </c>
      <c r="C872" s="253">
        <v>0</v>
      </c>
      <c r="D872" s="253">
        <v>0</v>
      </c>
      <c r="E872" s="254" t="str">
        <f t="shared" si="52"/>
        <v/>
      </c>
      <c r="F872" s="253">
        <v>0</v>
      </c>
      <c r="G872" s="253">
        <v>0</v>
      </c>
      <c r="H872" s="254" t="str">
        <f t="shared" si="53"/>
        <v/>
      </c>
      <c r="I872" s="253">
        <v>0</v>
      </c>
      <c r="J872" s="254" t="str">
        <f t="shared" si="54"/>
        <v/>
      </c>
      <c r="K872" s="253">
        <v>9.3327299999999997</v>
      </c>
      <c r="L872" s="253">
        <v>0</v>
      </c>
      <c r="M872" s="254">
        <f t="shared" si="55"/>
        <v>-1</v>
      </c>
    </row>
    <row r="873" spans="1:13" x14ac:dyDescent="0.25">
      <c r="A873" s="252" t="s">
        <v>182</v>
      </c>
      <c r="B873" s="252" t="s">
        <v>306</v>
      </c>
      <c r="C873" s="253">
        <v>0</v>
      </c>
      <c r="D873" s="253">
        <v>0</v>
      </c>
      <c r="E873" s="254" t="str">
        <f t="shared" si="52"/>
        <v/>
      </c>
      <c r="F873" s="253">
        <v>2.8800000000000002E-3</v>
      </c>
      <c r="G873" s="253">
        <v>0.21056</v>
      </c>
      <c r="H873" s="254">
        <f t="shared" si="53"/>
        <v>72.1111111111111</v>
      </c>
      <c r="I873" s="253">
        <v>1.84229</v>
      </c>
      <c r="J873" s="254">
        <f t="shared" si="54"/>
        <v>-0.88570746190881999</v>
      </c>
      <c r="K873" s="253">
        <v>0.84177000000000002</v>
      </c>
      <c r="L873" s="253">
        <v>2.36842</v>
      </c>
      <c r="M873" s="254">
        <f t="shared" si="55"/>
        <v>1.8136189220333345</v>
      </c>
    </row>
    <row r="874" spans="1:13" x14ac:dyDescent="0.25">
      <c r="A874" s="252" t="s">
        <v>182</v>
      </c>
      <c r="B874" s="252" t="s">
        <v>348</v>
      </c>
      <c r="C874" s="253">
        <v>0</v>
      </c>
      <c r="D874" s="253">
        <v>0</v>
      </c>
      <c r="E874" s="254" t="str">
        <f t="shared" si="52"/>
        <v/>
      </c>
      <c r="F874" s="253">
        <v>0</v>
      </c>
      <c r="G874" s="253">
        <v>17.213989999999999</v>
      </c>
      <c r="H874" s="254" t="str">
        <f t="shared" si="53"/>
        <v/>
      </c>
      <c r="I874" s="253">
        <v>8.4130400000000005</v>
      </c>
      <c r="J874" s="254">
        <f t="shared" si="54"/>
        <v>1.0461081844374922</v>
      </c>
      <c r="K874" s="253">
        <v>18.292670000000001</v>
      </c>
      <c r="L874" s="253">
        <v>39.7408</v>
      </c>
      <c r="M874" s="254">
        <f t="shared" si="55"/>
        <v>1.172498601899012</v>
      </c>
    </row>
    <row r="875" spans="1:13" x14ac:dyDescent="0.25">
      <c r="A875" s="252" t="s">
        <v>182</v>
      </c>
      <c r="B875" s="252" t="s">
        <v>201</v>
      </c>
      <c r="C875" s="253">
        <v>1.1720200000000001</v>
      </c>
      <c r="D875" s="253">
        <v>0</v>
      </c>
      <c r="E875" s="254">
        <f t="shared" si="52"/>
        <v>-1</v>
      </c>
      <c r="F875" s="253">
        <v>875.29404</v>
      </c>
      <c r="G875" s="253">
        <v>754.49680000000001</v>
      </c>
      <c r="H875" s="254">
        <f t="shared" si="53"/>
        <v>-0.13800761170497633</v>
      </c>
      <c r="I875" s="253">
        <v>839.68372999999997</v>
      </c>
      <c r="J875" s="254">
        <f t="shared" si="54"/>
        <v>-0.10145120949288844</v>
      </c>
      <c r="K875" s="253">
        <v>2693.75767</v>
      </c>
      <c r="L875" s="253">
        <v>2814.6101100000001</v>
      </c>
      <c r="M875" s="254">
        <f t="shared" si="55"/>
        <v>4.4863887106816103E-2</v>
      </c>
    </row>
    <row r="876" spans="1:13" x14ac:dyDescent="0.25">
      <c r="A876" s="252" t="s">
        <v>182</v>
      </c>
      <c r="B876" s="252" t="s">
        <v>402</v>
      </c>
      <c r="C876" s="253">
        <v>0</v>
      </c>
      <c r="D876" s="253">
        <v>0</v>
      </c>
      <c r="E876" s="254" t="str">
        <f t="shared" si="52"/>
        <v/>
      </c>
      <c r="F876" s="253">
        <v>0</v>
      </c>
      <c r="G876" s="253">
        <v>4.5019999999999998E-2</v>
      </c>
      <c r="H876" s="254" t="str">
        <f t="shared" si="53"/>
        <v/>
      </c>
      <c r="I876" s="253">
        <v>0</v>
      </c>
      <c r="J876" s="254" t="str">
        <f t="shared" si="54"/>
        <v/>
      </c>
      <c r="K876" s="253">
        <v>0</v>
      </c>
      <c r="L876" s="253">
        <v>4.5019999999999998E-2</v>
      </c>
      <c r="M876" s="254" t="str">
        <f t="shared" si="55"/>
        <v/>
      </c>
    </row>
    <row r="877" spans="1:13" x14ac:dyDescent="0.25">
      <c r="A877" s="252" t="s">
        <v>182</v>
      </c>
      <c r="B877" s="252" t="s">
        <v>323</v>
      </c>
      <c r="C877" s="253">
        <v>0</v>
      </c>
      <c r="D877" s="253">
        <v>0</v>
      </c>
      <c r="E877" s="254" t="str">
        <f t="shared" si="52"/>
        <v/>
      </c>
      <c r="F877" s="253">
        <v>3.2399999999999998E-3</v>
      </c>
      <c r="G877" s="253">
        <v>0.58991000000000005</v>
      </c>
      <c r="H877" s="254">
        <f t="shared" si="53"/>
        <v>181.07098765432102</v>
      </c>
      <c r="I877" s="253">
        <v>1.78478</v>
      </c>
      <c r="J877" s="254">
        <f t="shared" si="54"/>
        <v>-0.66947747061262453</v>
      </c>
      <c r="K877" s="253">
        <v>2.86104</v>
      </c>
      <c r="L877" s="253">
        <v>18.491810000000001</v>
      </c>
      <c r="M877" s="254">
        <f t="shared" si="55"/>
        <v>5.463317534882421</v>
      </c>
    </row>
    <row r="878" spans="1:13" x14ac:dyDescent="0.25">
      <c r="A878" s="252" t="s">
        <v>182</v>
      </c>
      <c r="B878" s="252" t="s">
        <v>325</v>
      </c>
      <c r="C878" s="253">
        <v>0</v>
      </c>
      <c r="D878" s="253">
        <v>0</v>
      </c>
      <c r="E878" s="254" t="str">
        <f t="shared" si="52"/>
        <v/>
      </c>
      <c r="F878" s="253">
        <v>0</v>
      </c>
      <c r="G878" s="253">
        <v>0</v>
      </c>
      <c r="H878" s="254" t="str">
        <f t="shared" si="53"/>
        <v/>
      </c>
      <c r="I878" s="253">
        <v>0</v>
      </c>
      <c r="J878" s="254" t="str">
        <f t="shared" si="54"/>
        <v/>
      </c>
      <c r="K878" s="253">
        <v>1.2527900000000001</v>
      </c>
      <c r="L878" s="253">
        <v>0.72519999999999996</v>
      </c>
      <c r="M878" s="254">
        <f t="shared" si="55"/>
        <v>-0.42113203330167071</v>
      </c>
    </row>
    <row r="879" spans="1:13" x14ac:dyDescent="0.25">
      <c r="A879" s="252" t="s">
        <v>182</v>
      </c>
      <c r="B879" s="252" t="s">
        <v>393</v>
      </c>
      <c r="C879" s="253">
        <v>0</v>
      </c>
      <c r="D879" s="253">
        <v>0</v>
      </c>
      <c r="E879" s="254" t="str">
        <f t="shared" si="52"/>
        <v/>
      </c>
      <c r="F879" s="253">
        <v>0</v>
      </c>
      <c r="G879" s="253">
        <v>0</v>
      </c>
      <c r="H879" s="254" t="str">
        <f t="shared" si="53"/>
        <v/>
      </c>
      <c r="I879" s="253">
        <v>0</v>
      </c>
      <c r="J879" s="254" t="str">
        <f t="shared" si="54"/>
        <v/>
      </c>
      <c r="K879" s="253">
        <v>0</v>
      </c>
      <c r="L879" s="253">
        <v>0</v>
      </c>
      <c r="M879" s="254" t="str">
        <f t="shared" si="55"/>
        <v/>
      </c>
    </row>
    <row r="880" spans="1:13" x14ac:dyDescent="0.25">
      <c r="A880" s="252" t="s">
        <v>182</v>
      </c>
      <c r="B880" s="252" t="s">
        <v>309</v>
      </c>
      <c r="C880" s="253">
        <v>0</v>
      </c>
      <c r="D880" s="253">
        <v>0</v>
      </c>
      <c r="E880" s="254" t="str">
        <f t="shared" si="52"/>
        <v/>
      </c>
      <c r="F880" s="253">
        <v>0</v>
      </c>
      <c r="G880" s="253">
        <v>0</v>
      </c>
      <c r="H880" s="254" t="str">
        <f t="shared" si="53"/>
        <v/>
      </c>
      <c r="I880" s="253">
        <v>0</v>
      </c>
      <c r="J880" s="254" t="str">
        <f t="shared" si="54"/>
        <v/>
      </c>
      <c r="K880" s="253">
        <v>0</v>
      </c>
      <c r="L880" s="253">
        <v>0</v>
      </c>
      <c r="M880" s="254" t="str">
        <f t="shared" si="55"/>
        <v/>
      </c>
    </row>
    <row r="881" spans="1:13" x14ac:dyDescent="0.25">
      <c r="A881" s="252" t="s">
        <v>182</v>
      </c>
      <c r="B881" s="252" t="s">
        <v>257</v>
      </c>
      <c r="C881" s="253">
        <v>11.17305</v>
      </c>
      <c r="D881" s="253">
        <v>0</v>
      </c>
      <c r="E881" s="254">
        <f t="shared" si="52"/>
        <v>-1</v>
      </c>
      <c r="F881" s="253">
        <v>218.59889000000001</v>
      </c>
      <c r="G881" s="253">
        <v>153.26568</v>
      </c>
      <c r="H881" s="254">
        <f t="shared" si="53"/>
        <v>-0.29887256060632328</v>
      </c>
      <c r="I881" s="253">
        <v>166.22872000000001</v>
      </c>
      <c r="J881" s="254">
        <f t="shared" si="54"/>
        <v>-7.7983154776142261E-2</v>
      </c>
      <c r="K881" s="253">
        <v>578.50088000000005</v>
      </c>
      <c r="L881" s="253">
        <v>393.69213000000002</v>
      </c>
      <c r="M881" s="254">
        <f t="shared" si="55"/>
        <v>-0.31946148465668711</v>
      </c>
    </row>
    <row r="882" spans="1:13" x14ac:dyDescent="0.25">
      <c r="A882" s="252" t="s">
        <v>182</v>
      </c>
      <c r="B882" s="252" t="s">
        <v>256</v>
      </c>
      <c r="C882" s="253">
        <v>0</v>
      </c>
      <c r="D882" s="253">
        <v>0</v>
      </c>
      <c r="E882" s="254" t="str">
        <f t="shared" si="52"/>
        <v/>
      </c>
      <c r="F882" s="253">
        <v>23.303260000000002</v>
      </c>
      <c r="G882" s="253">
        <v>6.5511699999999999</v>
      </c>
      <c r="H882" s="254">
        <f t="shared" si="53"/>
        <v>-0.71887323919485946</v>
      </c>
      <c r="I882" s="253">
        <v>113.98287000000001</v>
      </c>
      <c r="J882" s="254">
        <f t="shared" si="54"/>
        <v>-0.94252496011023412</v>
      </c>
      <c r="K882" s="253">
        <v>252.60890000000001</v>
      </c>
      <c r="L882" s="253">
        <v>311.95920999999998</v>
      </c>
      <c r="M882" s="254">
        <f t="shared" si="55"/>
        <v>0.23494940202027714</v>
      </c>
    </row>
    <row r="883" spans="1:13" x14ac:dyDescent="0.25">
      <c r="A883" s="252" t="s">
        <v>182</v>
      </c>
      <c r="B883" s="252" t="s">
        <v>230</v>
      </c>
      <c r="C883" s="253">
        <v>0</v>
      </c>
      <c r="D883" s="253">
        <v>0</v>
      </c>
      <c r="E883" s="254" t="str">
        <f t="shared" si="52"/>
        <v/>
      </c>
      <c r="F883" s="253">
        <v>8.5851199999999999</v>
      </c>
      <c r="G883" s="253">
        <v>17.824470000000002</v>
      </c>
      <c r="H883" s="254">
        <f t="shared" si="53"/>
        <v>1.076205108373558</v>
      </c>
      <c r="I883" s="253">
        <v>39.937260000000002</v>
      </c>
      <c r="J883" s="254">
        <f t="shared" si="54"/>
        <v>-0.55368820995731804</v>
      </c>
      <c r="K883" s="253">
        <v>58.310639999999999</v>
      </c>
      <c r="L883" s="253">
        <v>77.603980000000007</v>
      </c>
      <c r="M883" s="254">
        <f t="shared" si="55"/>
        <v>0.3308716899694466</v>
      </c>
    </row>
    <row r="884" spans="1:13" x14ac:dyDescent="0.25">
      <c r="A884" s="252" t="s">
        <v>182</v>
      </c>
      <c r="B884" s="252" t="s">
        <v>224</v>
      </c>
      <c r="C884" s="253">
        <v>0.63353999999999999</v>
      </c>
      <c r="D884" s="253">
        <v>0</v>
      </c>
      <c r="E884" s="254">
        <f t="shared" si="52"/>
        <v>-1</v>
      </c>
      <c r="F884" s="253">
        <v>196.97020000000001</v>
      </c>
      <c r="G884" s="253">
        <v>114.81771000000001</v>
      </c>
      <c r="H884" s="254">
        <f t="shared" si="53"/>
        <v>-0.41708080714747708</v>
      </c>
      <c r="I884" s="253">
        <v>188.65808000000001</v>
      </c>
      <c r="J884" s="254">
        <f t="shared" si="54"/>
        <v>-0.39139786644706653</v>
      </c>
      <c r="K884" s="253">
        <v>356.11013000000003</v>
      </c>
      <c r="L884" s="253">
        <v>548.08559000000002</v>
      </c>
      <c r="M884" s="254">
        <f t="shared" si="55"/>
        <v>0.53909014045739156</v>
      </c>
    </row>
    <row r="885" spans="1:13" x14ac:dyDescent="0.25">
      <c r="A885" s="252" t="s">
        <v>182</v>
      </c>
      <c r="B885" s="252" t="s">
        <v>213</v>
      </c>
      <c r="C885" s="253">
        <v>0</v>
      </c>
      <c r="D885" s="253">
        <v>0</v>
      </c>
      <c r="E885" s="254" t="str">
        <f t="shared" si="52"/>
        <v/>
      </c>
      <c r="F885" s="253">
        <v>93.17295</v>
      </c>
      <c r="G885" s="253">
        <v>76.641480000000001</v>
      </c>
      <c r="H885" s="254">
        <f t="shared" si="53"/>
        <v>-0.17742778349295585</v>
      </c>
      <c r="I885" s="253">
        <v>122.02516</v>
      </c>
      <c r="J885" s="254">
        <f t="shared" si="54"/>
        <v>-0.37192067603107426</v>
      </c>
      <c r="K885" s="253">
        <v>534.81652999999994</v>
      </c>
      <c r="L885" s="253">
        <v>418.44535999999999</v>
      </c>
      <c r="M885" s="254">
        <f t="shared" si="55"/>
        <v>-0.2175908250255465</v>
      </c>
    </row>
    <row r="886" spans="1:13" x14ac:dyDescent="0.25">
      <c r="A886" s="252" t="s">
        <v>182</v>
      </c>
      <c r="B886" s="252" t="s">
        <v>375</v>
      </c>
      <c r="C886" s="253">
        <v>0</v>
      </c>
      <c r="D886" s="253">
        <v>0</v>
      </c>
      <c r="E886" s="254" t="str">
        <f t="shared" si="52"/>
        <v/>
      </c>
      <c r="F886" s="253">
        <v>0</v>
      </c>
      <c r="G886" s="253">
        <v>1.7689900000000001</v>
      </c>
      <c r="H886" s="254" t="str">
        <f t="shared" si="53"/>
        <v/>
      </c>
      <c r="I886" s="253">
        <v>0</v>
      </c>
      <c r="J886" s="254" t="str">
        <f t="shared" si="54"/>
        <v/>
      </c>
      <c r="K886" s="253">
        <v>0.39</v>
      </c>
      <c r="L886" s="253">
        <v>1.7689900000000001</v>
      </c>
      <c r="M886" s="254">
        <f t="shared" si="55"/>
        <v>3.5358717948717953</v>
      </c>
    </row>
    <row r="887" spans="1:13" x14ac:dyDescent="0.25">
      <c r="A887" s="252" t="s">
        <v>182</v>
      </c>
      <c r="B887" s="252" t="s">
        <v>314</v>
      </c>
      <c r="C887" s="253">
        <v>0</v>
      </c>
      <c r="D887" s="253">
        <v>0</v>
      </c>
      <c r="E887" s="254" t="str">
        <f t="shared" si="52"/>
        <v/>
      </c>
      <c r="F887" s="253">
        <v>20.76249</v>
      </c>
      <c r="G887" s="253">
        <v>7.9409999999999994E-2</v>
      </c>
      <c r="H887" s="254">
        <f t="shared" si="53"/>
        <v>-0.99617531423254146</v>
      </c>
      <c r="I887" s="253">
        <v>0.85102</v>
      </c>
      <c r="J887" s="254">
        <f t="shared" si="54"/>
        <v>-0.90668844445488939</v>
      </c>
      <c r="K887" s="253">
        <v>141.80875</v>
      </c>
      <c r="L887" s="253">
        <v>23.051780000000001</v>
      </c>
      <c r="M887" s="254">
        <f t="shared" si="55"/>
        <v>-0.8374445864588751</v>
      </c>
    </row>
    <row r="888" spans="1:13" x14ac:dyDescent="0.25">
      <c r="A888" s="252" t="s">
        <v>182</v>
      </c>
      <c r="B888" s="252" t="s">
        <v>284</v>
      </c>
      <c r="C888" s="253">
        <v>0</v>
      </c>
      <c r="D888" s="253">
        <v>0</v>
      </c>
      <c r="E888" s="254" t="str">
        <f t="shared" si="52"/>
        <v/>
      </c>
      <c r="F888" s="253">
        <v>0</v>
      </c>
      <c r="G888" s="253">
        <v>0</v>
      </c>
      <c r="H888" s="254" t="str">
        <f t="shared" si="53"/>
        <v/>
      </c>
      <c r="I888" s="253">
        <v>0</v>
      </c>
      <c r="J888" s="254" t="str">
        <f t="shared" si="54"/>
        <v/>
      </c>
      <c r="K888" s="253">
        <v>0</v>
      </c>
      <c r="L888" s="253">
        <v>31.0107</v>
      </c>
      <c r="M888" s="254" t="str">
        <f t="shared" si="55"/>
        <v/>
      </c>
    </row>
    <row r="889" spans="1:13" x14ac:dyDescent="0.25">
      <c r="A889" s="252" t="s">
        <v>182</v>
      </c>
      <c r="B889" s="252" t="s">
        <v>378</v>
      </c>
      <c r="C889" s="253">
        <v>0</v>
      </c>
      <c r="D889" s="253">
        <v>0</v>
      </c>
      <c r="E889" s="254" t="str">
        <f t="shared" si="52"/>
        <v/>
      </c>
      <c r="F889" s="253">
        <v>0</v>
      </c>
      <c r="G889" s="253">
        <v>0</v>
      </c>
      <c r="H889" s="254" t="str">
        <f t="shared" si="53"/>
        <v/>
      </c>
      <c r="I889" s="253">
        <v>0</v>
      </c>
      <c r="J889" s="254" t="str">
        <f t="shared" si="54"/>
        <v/>
      </c>
      <c r="K889" s="253">
        <v>0</v>
      </c>
      <c r="L889" s="253">
        <v>0</v>
      </c>
      <c r="M889" s="254" t="str">
        <f t="shared" si="55"/>
        <v/>
      </c>
    </row>
    <row r="890" spans="1:13" x14ac:dyDescent="0.25">
      <c r="A890" s="252" t="s">
        <v>182</v>
      </c>
      <c r="B890" s="252" t="s">
        <v>237</v>
      </c>
      <c r="C890" s="253">
        <v>0.14399999999999999</v>
      </c>
      <c r="D890" s="253">
        <v>0</v>
      </c>
      <c r="E890" s="254">
        <f t="shared" si="52"/>
        <v>-1</v>
      </c>
      <c r="F890" s="253">
        <v>12.22715</v>
      </c>
      <c r="G890" s="253">
        <v>129.23317</v>
      </c>
      <c r="H890" s="254">
        <f t="shared" si="53"/>
        <v>9.5693616255627845</v>
      </c>
      <c r="I890" s="253">
        <v>124.36846</v>
      </c>
      <c r="J890" s="254">
        <f t="shared" si="54"/>
        <v>3.9115303027793313E-2</v>
      </c>
      <c r="K890" s="253">
        <v>27.56194</v>
      </c>
      <c r="L890" s="253">
        <v>416.41676000000001</v>
      </c>
      <c r="M890" s="254">
        <f t="shared" si="55"/>
        <v>14.108398030037073</v>
      </c>
    </row>
    <row r="891" spans="1:13" x14ac:dyDescent="0.25">
      <c r="A891" s="252" t="s">
        <v>182</v>
      </c>
      <c r="B891" s="252" t="s">
        <v>215</v>
      </c>
      <c r="C891" s="253">
        <v>34.645299999999999</v>
      </c>
      <c r="D891" s="253">
        <v>0</v>
      </c>
      <c r="E891" s="254">
        <f t="shared" si="52"/>
        <v>-1</v>
      </c>
      <c r="F891" s="253">
        <v>200.20264</v>
      </c>
      <c r="G891" s="253">
        <v>21.528790000000001</v>
      </c>
      <c r="H891" s="254">
        <f t="shared" si="53"/>
        <v>-0.89246500445748367</v>
      </c>
      <c r="I891" s="253">
        <v>223.07503</v>
      </c>
      <c r="J891" s="254">
        <f t="shared" si="54"/>
        <v>-0.90349081203754633</v>
      </c>
      <c r="K891" s="253">
        <v>630.26631999999995</v>
      </c>
      <c r="L891" s="253">
        <v>1015.8843000000001</v>
      </c>
      <c r="M891" s="254">
        <f t="shared" si="55"/>
        <v>0.61183339131940317</v>
      </c>
    </row>
    <row r="892" spans="1:13" x14ac:dyDescent="0.25">
      <c r="A892" s="252" t="s">
        <v>182</v>
      </c>
      <c r="B892" s="252" t="s">
        <v>388</v>
      </c>
      <c r="C892" s="253">
        <v>0</v>
      </c>
      <c r="D892" s="253">
        <v>0</v>
      </c>
      <c r="E892" s="254" t="str">
        <f t="shared" si="52"/>
        <v/>
      </c>
      <c r="F892" s="253">
        <v>0</v>
      </c>
      <c r="G892" s="253">
        <v>0</v>
      </c>
      <c r="H892" s="254" t="str">
        <f t="shared" si="53"/>
        <v/>
      </c>
      <c r="I892" s="253">
        <v>0</v>
      </c>
      <c r="J892" s="254" t="str">
        <f t="shared" si="54"/>
        <v/>
      </c>
      <c r="K892" s="253">
        <v>0</v>
      </c>
      <c r="L892" s="253">
        <v>0</v>
      </c>
      <c r="M892" s="254" t="str">
        <f t="shared" si="55"/>
        <v/>
      </c>
    </row>
    <row r="893" spans="1:13" x14ac:dyDescent="0.25">
      <c r="A893" s="252" t="s">
        <v>182</v>
      </c>
      <c r="B893" s="252" t="s">
        <v>386</v>
      </c>
      <c r="C893" s="253">
        <v>0</v>
      </c>
      <c r="D893" s="253">
        <v>0</v>
      </c>
      <c r="E893" s="254" t="str">
        <f t="shared" si="52"/>
        <v/>
      </c>
      <c r="F893" s="253">
        <v>0</v>
      </c>
      <c r="G893" s="253">
        <v>0</v>
      </c>
      <c r="H893" s="254" t="str">
        <f t="shared" si="53"/>
        <v/>
      </c>
      <c r="I893" s="253">
        <v>0</v>
      </c>
      <c r="J893" s="254" t="str">
        <f t="shared" si="54"/>
        <v/>
      </c>
      <c r="K893" s="253">
        <v>0</v>
      </c>
      <c r="L893" s="253">
        <v>0</v>
      </c>
      <c r="M893" s="254" t="str">
        <f t="shared" si="55"/>
        <v/>
      </c>
    </row>
    <row r="894" spans="1:13" x14ac:dyDescent="0.25">
      <c r="A894" s="252" t="s">
        <v>182</v>
      </c>
      <c r="B894" s="252" t="s">
        <v>329</v>
      </c>
      <c r="C894" s="253">
        <v>0</v>
      </c>
      <c r="D894" s="253">
        <v>0</v>
      </c>
      <c r="E894" s="254" t="str">
        <f t="shared" si="52"/>
        <v/>
      </c>
      <c r="F894" s="253">
        <v>0</v>
      </c>
      <c r="G894" s="253">
        <v>0</v>
      </c>
      <c r="H894" s="254" t="str">
        <f t="shared" si="53"/>
        <v/>
      </c>
      <c r="I894" s="253">
        <v>0</v>
      </c>
      <c r="J894" s="254" t="str">
        <f t="shared" si="54"/>
        <v/>
      </c>
      <c r="K894" s="253">
        <v>4.8046100000000003</v>
      </c>
      <c r="L894" s="253">
        <v>31.266490000000001</v>
      </c>
      <c r="M894" s="254">
        <f t="shared" si="55"/>
        <v>5.5076020738415812</v>
      </c>
    </row>
    <row r="895" spans="1:13" x14ac:dyDescent="0.25">
      <c r="A895" s="252" t="s">
        <v>182</v>
      </c>
      <c r="B895" s="252" t="s">
        <v>395</v>
      </c>
      <c r="C895" s="253">
        <v>0</v>
      </c>
      <c r="D895" s="253">
        <v>0</v>
      </c>
      <c r="E895" s="254" t="str">
        <f t="shared" si="52"/>
        <v/>
      </c>
      <c r="F895" s="253">
        <v>0</v>
      </c>
      <c r="G895" s="253">
        <v>0</v>
      </c>
      <c r="H895" s="254" t="str">
        <f t="shared" si="53"/>
        <v/>
      </c>
      <c r="I895" s="253">
        <v>0</v>
      </c>
      <c r="J895" s="254" t="str">
        <f t="shared" si="54"/>
        <v/>
      </c>
      <c r="K895" s="253">
        <v>0</v>
      </c>
      <c r="L895" s="253">
        <v>0.13</v>
      </c>
      <c r="M895" s="254" t="str">
        <f t="shared" si="55"/>
        <v/>
      </c>
    </row>
    <row r="896" spans="1:13" x14ac:dyDescent="0.25">
      <c r="A896" s="252" t="s">
        <v>182</v>
      </c>
      <c r="B896" s="252" t="s">
        <v>204</v>
      </c>
      <c r="C896" s="253">
        <v>0</v>
      </c>
      <c r="D896" s="253">
        <v>0</v>
      </c>
      <c r="E896" s="254" t="str">
        <f t="shared" si="52"/>
        <v/>
      </c>
      <c r="F896" s="253">
        <v>1314.73729</v>
      </c>
      <c r="G896" s="253">
        <v>358.54523</v>
      </c>
      <c r="H896" s="254">
        <f t="shared" si="53"/>
        <v>-0.72728754806977447</v>
      </c>
      <c r="I896" s="253">
        <v>930.90544999999997</v>
      </c>
      <c r="J896" s="254">
        <f t="shared" si="54"/>
        <v>-0.61484248480874182</v>
      </c>
      <c r="K896" s="253">
        <v>3838.4007700000002</v>
      </c>
      <c r="L896" s="253">
        <v>2270.74143</v>
      </c>
      <c r="M896" s="254">
        <f t="shared" si="55"/>
        <v>-0.40841471069213031</v>
      </c>
    </row>
    <row r="897" spans="1:13" x14ac:dyDescent="0.25">
      <c r="A897" s="252" t="s">
        <v>182</v>
      </c>
      <c r="B897" s="252" t="s">
        <v>367</v>
      </c>
      <c r="C897" s="253">
        <v>0</v>
      </c>
      <c r="D897" s="253">
        <v>0</v>
      </c>
      <c r="E897" s="254" t="str">
        <f t="shared" si="52"/>
        <v/>
      </c>
      <c r="F897" s="253">
        <v>0</v>
      </c>
      <c r="G897" s="253">
        <v>0</v>
      </c>
      <c r="H897" s="254" t="str">
        <f t="shared" si="53"/>
        <v/>
      </c>
      <c r="I897" s="253">
        <v>5.0000000000000001E-3</v>
      </c>
      <c r="J897" s="254">
        <f t="shared" si="54"/>
        <v>-1</v>
      </c>
      <c r="K897" s="253">
        <v>0</v>
      </c>
      <c r="L897" s="253">
        <v>5.0000000000000001E-3</v>
      </c>
      <c r="M897" s="254" t="str">
        <f t="shared" si="55"/>
        <v/>
      </c>
    </row>
    <row r="898" spans="1:13" x14ac:dyDescent="0.25">
      <c r="A898" s="252" t="s">
        <v>182</v>
      </c>
      <c r="B898" s="252" t="s">
        <v>259</v>
      </c>
      <c r="C898" s="253">
        <v>9.0076999999999998</v>
      </c>
      <c r="D898" s="253">
        <v>0</v>
      </c>
      <c r="E898" s="254">
        <f t="shared" si="52"/>
        <v>-1</v>
      </c>
      <c r="F898" s="253">
        <v>432.28347000000002</v>
      </c>
      <c r="G898" s="253">
        <v>242.55904000000001</v>
      </c>
      <c r="H898" s="254">
        <f t="shared" si="53"/>
        <v>-0.43888893091378212</v>
      </c>
      <c r="I898" s="253">
        <v>413.81437</v>
      </c>
      <c r="J898" s="254">
        <f t="shared" si="54"/>
        <v>-0.41384577824109881</v>
      </c>
      <c r="K898" s="253">
        <v>1329.1005700000001</v>
      </c>
      <c r="L898" s="253">
        <v>1213.8444300000001</v>
      </c>
      <c r="M898" s="254">
        <f t="shared" si="55"/>
        <v>-8.6717395659532293E-2</v>
      </c>
    </row>
    <row r="899" spans="1:13" x14ac:dyDescent="0.25">
      <c r="A899" s="252" t="s">
        <v>182</v>
      </c>
      <c r="B899" s="252" t="s">
        <v>403</v>
      </c>
      <c r="C899" s="253">
        <v>0</v>
      </c>
      <c r="D899" s="253">
        <v>0</v>
      </c>
      <c r="E899" s="254" t="str">
        <f t="shared" si="52"/>
        <v/>
      </c>
      <c r="F899" s="253">
        <v>0</v>
      </c>
      <c r="G899" s="253">
        <v>0</v>
      </c>
      <c r="H899" s="254" t="str">
        <f t="shared" si="53"/>
        <v/>
      </c>
      <c r="I899" s="253">
        <v>0</v>
      </c>
      <c r="J899" s="254" t="str">
        <f t="shared" si="54"/>
        <v/>
      </c>
      <c r="K899" s="253">
        <v>0</v>
      </c>
      <c r="L899" s="253">
        <v>0</v>
      </c>
      <c r="M899" s="254" t="str">
        <f t="shared" si="55"/>
        <v/>
      </c>
    </row>
    <row r="900" spans="1:13" x14ac:dyDescent="0.25">
      <c r="A900" s="252" t="s">
        <v>182</v>
      </c>
      <c r="B900" s="252" t="s">
        <v>258</v>
      </c>
      <c r="C900" s="253">
        <v>0</v>
      </c>
      <c r="D900" s="253">
        <v>0</v>
      </c>
      <c r="E900" s="254" t="str">
        <f t="shared" ref="E900:E963" si="56">IF(C900=0,"",(D900/C900-1))</f>
        <v/>
      </c>
      <c r="F900" s="253">
        <v>16.212</v>
      </c>
      <c r="G900" s="253">
        <v>1.6943999999999999</v>
      </c>
      <c r="H900" s="254">
        <f t="shared" ref="H900:H963" si="57">IF(F900=0,"",(G900/F900-1))</f>
        <v>-0.89548482605477431</v>
      </c>
      <c r="I900" s="253">
        <v>5.1740000000000001E-2</v>
      </c>
      <c r="J900" s="254">
        <f t="shared" ref="J900:J963" si="58">IF(I900=0,"",(G900/I900-1))</f>
        <v>31.74835717046772</v>
      </c>
      <c r="K900" s="253">
        <v>16.212</v>
      </c>
      <c r="L900" s="253">
        <v>1.7571399999999999</v>
      </c>
      <c r="M900" s="254">
        <f t="shared" ref="M900:M963" si="59">IF(K900=0,"",(L900/K900-1))</f>
        <v>-0.89161485319516409</v>
      </c>
    </row>
    <row r="901" spans="1:13" x14ac:dyDescent="0.25">
      <c r="A901" s="252" t="s">
        <v>182</v>
      </c>
      <c r="B901" s="252" t="s">
        <v>214</v>
      </c>
      <c r="C901" s="253">
        <v>4.3907699999999998</v>
      </c>
      <c r="D901" s="253">
        <v>0</v>
      </c>
      <c r="E901" s="254">
        <f t="shared" si="56"/>
        <v>-1</v>
      </c>
      <c r="F901" s="253">
        <v>341.92874999999998</v>
      </c>
      <c r="G901" s="253">
        <v>204.99332999999999</v>
      </c>
      <c r="H901" s="254">
        <f t="shared" si="57"/>
        <v>-0.40047939812022237</v>
      </c>
      <c r="I901" s="253">
        <v>221.05364</v>
      </c>
      <c r="J901" s="254">
        <f t="shared" si="58"/>
        <v>-7.2653451895205223E-2</v>
      </c>
      <c r="K901" s="253">
        <v>696.07393999999999</v>
      </c>
      <c r="L901" s="253">
        <v>739.67551000000003</v>
      </c>
      <c r="M901" s="254">
        <f t="shared" si="59"/>
        <v>6.2639279384601121E-2</v>
      </c>
    </row>
    <row r="902" spans="1:13" x14ac:dyDescent="0.25">
      <c r="A902" s="252" t="s">
        <v>182</v>
      </c>
      <c r="B902" s="252" t="s">
        <v>302</v>
      </c>
      <c r="C902" s="253">
        <v>0</v>
      </c>
      <c r="D902" s="253">
        <v>0</v>
      </c>
      <c r="E902" s="254" t="str">
        <f t="shared" si="56"/>
        <v/>
      </c>
      <c r="F902" s="253">
        <v>8.8440000000000005E-2</v>
      </c>
      <c r="G902" s="253">
        <v>16.05735</v>
      </c>
      <c r="H902" s="254">
        <f t="shared" si="57"/>
        <v>180.56207598371776</v>
      </c>
      <c r="I902" s="253">
        <v>1.4575800000000001</v>
      </c>
      <c r="J902" s="254">
        <f t="shared" si="58"/>
        <v>10.016445066480054</v>
      </c>
      <c r="K902" s="253">
        <v>12.444699999999999</v>
      </c>
      <c r="L902" s="253">
        <v>18.694759999999999</v>
      </c>
      <c r="M902" s="254">
        <f t="shared" si="59"/>
        <v>0.50222665070270867</v>
      </c>
    </row>
    <row r="903" spans="1:13" x14ac:dyDescent="0.25">
      <c r="A903" s="252" t="s">
        <v>182</v>
      </c>
      <c r="B903" s="252" t="s">
        <v>281</v>
      </c>
      <c r="C903" s="253">
        <v>0</v>
      </c>
      <c r="D903" s="253">
        <v>0</v>
      </c>
      <c r="E903" s="254" t="str">
        <f t="shared" si="56"/>
        <v/>
      </c>
      <c r="F903" s="253">
        <v>0</v>
      </c>
      <c r="G903" s="253">
        <v>0</v>
      </c>
      <c r="H903" s="254" t="str">
        <f t="shared" si="57"/>
        <v/>
      </c>
      <c r="I903" s="253">
        <v>0</v>
      </c>
      <c r="J903" s="254" t="str">
        <f t="shared" si="58"/>
        <v/>
      </c>
      <c r="K903" s="253">
        <v>1.392E-2</v>
      </c>
      <c r="L903" s="253">
        <v>0</v>
      </c>
      <c r="M903" s="254">
        <f t="shared" si="59"/>
        <v>-1</v>
      </c>
    </row>
    <row r="904" spans="1:13" x14ac:dyDescent="0.25">
      <c r="A904" s="252" t="s">
        <v>182</v>
      </c>
      <c r="B904" s="252" t="s">
        <v>383</v>
      </c>
      <c r="C904" s="253">
        <v>0</v>
      </c>
      <c r="D904" s="253">
        <v>0</v>
      </c>
      <c r="E904" s="254" t="str">
        <f t="shared" si="56"/>
        <v/>
      </c>
      <c r="F904" s="253">
        <v>0</v>
      </c>
      <c r="G904" s="253">
        <v>0</v>
      </c>
      <c r="H904" s="254" t="str">
        <f t="shared" si="57"/>
        <v/>
      </c>
      <c r="I904" s="253">
        <v>0</v>
      </c>
      <c r="J904" s="254" t="str">
        <f t="shared" si="58"/>
        <v/>
      </c>
      <c r="K904" s="253">
        <v>0.93986000000000003</v>
      </c>
      <c r="L904" s="253">
        <v>1.69245</v>
      </c>
      <c r="M904" s="254">
        <f t="shared" si="59"/>
        <v>0.8007469197540058</v>
      </c>
    </row>
    <row r="905" spans="1:13" x14ac:dyDescent="0.25">
      <c r="A905" s="252" t="s">
        <v>182</v>
      </c>
      <c r="B905" s="252" t="s">
        <v>379</v>
      </c>
      <c r="C905" s="253">
        <v>0</v>
      </c>
      <c r="D905" s="253">
        <v>0</v>
      </c>
      <c r="E905" s="254" t="str">
        <f t="shared" si="56"/>
        <v/>
      </c>
      <c r="F905" s="253">
        <v>0</v>
      </c>
      <c r="G905" s="253">
        <v>0.11700000000000001</v>
      </c>
      <c r="H905" s="254" t="str">
        <f t="shared" si="57"/>
        <v/>
      </c>
      <c r="I905" s="253">
        <v>0</v>
      </c>
      <c r="J905" s="254" t="str">
        <f t="shared" si="58"/>
        <v/>
      </c>
      <c r="K905" s="253">
        <v>9.1383500000000009</v>
      </c>
      <c r="L905" s="253">
        <v>0.11700000000000001</v>
      </c>
      <c r="M905" s="254">
        <f t="shared" si="59"/>
        <v>-0.98719681342912013</v>
      </c>
    </row>
    <row r="906" spans="1:13" x14ac:dyDescent="0.25">
      <c r="A906" s="252" t="s">
        <v>182</v>
      </c>
      <c r="B906" s="252" t="s">
        <v>227</v>
      </c>
      <c r="C906" s="253">
        <v>0</v>
      </c>
      <c r="D906" s="253">
        <v>0</v>
      </c>
      <c r="E906" s="254" t="str">
        <f t="shared" si="56"/>
        <v/>
      </c>
      <c r="F906" s="253">
        <v>1.8536999999999999</v>
      </c>
      <c r="G906" s="253">
        <v>285.40355</v>
      </c>
      <c r="H906" s="254">
        <f t="shared" si="57"/>
        <v>152.96426066785349</v>
      </c>
      <c r="I906" s="253">
        <v>32.860410000000002</v>
      </c>
      <c r="J906" s="254">
        <f t="shared" si="58"/>
        <v>7.6853313759627468</v>
      </c>
      <c r="K906" s="253">
        <v>113.23137</v>
      </c>
      <c r="L906" s="253">
        <v>372.08258000000001</v>
      </c>
      <c r="M906" s="254">
        <f t="shared" si="59"/>
        <v>2.2860379592687079</v>
      </c>
    </row>
    <row r="907" spans="1:13" x14ac:dyDescent="0.25">
      <c r="A907" s="252" t="s">
        <v>182</v>
      </c>
      <c r="B907" s="252" t="s">
        <v>274</v>
      </c>
      <c r="C907" s="253">
        <v>0</v>
      </c>
      <c r="D907" s="253">
        <v>0</v>
      </c>
      <c r="E907" s="254" t="str">
        <f t="shared" si="56"/>
        <v/>
      </c>
      <c r="F907" s="253">
        <v>3.3792499999999999</v>
      </c>
      <c r="G907" s="253">
        <v>0.70982000000000001</v>
      </c>
      <c r="H907" s="254">
        <f t="shared" si="57"/>
        <v>-0.7899474735518236</v>
      </c>
      <c r="I907" s="253">
        <v>13.17318</v>
      </c>
      <c r="J907" s="254">
        <f t="shared" si="58"/>
        <v>-0.94611627564490886</v>
      </c>
      <c r="K907" s="253">
        <v>8.7943300000000004</v>
      </c>
      <c r="L907" s="253">
        <v>47.665260000000004</v>
      </c>
      <c r="M907" s="254">
        <f t="shared" si="59"/>
        <v>4.4199990220971923</v>
      </c>
    </row>
    <row r="908" spans="1:13" x14ac:dyDescent="0.25">
      <c r="A908" s="252" t="s">
        <v>182</v>
      </c>
      <c r="B908" s="252" t="s">
        <v>308</v>
      </c>
      <c r="C908" s="253">
        <v>0</v>
      </c>
      <c r="D908" s="253">
        <v>0</v>
      </c>
      <c r="E908" s="254" t="str">
        <f t="shared" si="56"/>
        <v/>
      </c>
      <c r="F908" s="253">
        <v>0</v>
      </c>
      <c r="G908" s="253">
        <v>0.19905</v>
      </c>
      <c r="H908" s="254" t="str">
        <f t="shared" si="57"/>
        <v/>
      </c>
      <c r="I908" s="253">
        <v>22.454709999999999</v>
      </c>
      <c r="J908" s="254">
        <f t="shared" si="58"/>
        <v>-0.9911354900597692</v>
      </c>
      <c r="K908" s="253">
        <v>1.5128699999999999</v>
      </c>
      <c r="L908" s="253">
        <v>23.146529999999998</v>
      </c>
      <c r="M908" s="254">
        <f t="shared" si="59"/>
        <v>14.299748160780503</v>
      </c>
    </row>
    <row r="909" spans="1:13" x14ac:dyDescent="0.25">
      <c r="A909" s="252" t="s">
        <v>182</v>
      </c>
      <c r="B909" s="252" t="s">
        <v>231</v>
      </c>
      <c r="C909" s="253">
        <v>0</v>
      </c>
      <c r="D909" s="253">
        <v>0</v>
      </c>
      <c r="E909" s="254" t="str">
        <f t="shared" si="56"/>
        <v/>
      </c>
      <c r="F909" s="253">
        <v>165.99148</v>
      </c>
      <c r="G909" s="253">
        <v>27.40326</v>
      </c>
      <c r="H909" s="254">
        <f t="shared" si="57"/>
        <v>-0.83491164727249856</v>
      </c>
      <c r="I909" s="253">
        <v>41.628450000000001</v>
      </c>
      <c r="J909" s="254">
        <f t="shared" si="58"/>
        <v>-0.34171798373468143</v>
      </c>
      <c r="K909" s="253">
        <v>354.29261000000002</v>
      </c>
      <c r="L909" s="253">
        <v>136.86501999999999</v>
      </c>
      <c r="M909" s="254">
        <f t="shared" si="59"/>
        <v>-0.61369496247748434</v>
      </c>
    </row>
    <row r="910" spans="1:13" x14ac:dyDescent="0.25">
      <c r="A910" s="252" t="s">
        <v>182</v>
      </c>
      <c r="B910" s="252" t="s">
        <v>219</v>
      </c>
      <c r="C910" s="253">
        <v>0</v>
      </c>
      <c r="D910" s="253">
        <v>0</v>
      </c>
      <c r="E910" s="254" t="str">
        <f t="shared" si="56"/>
        <v/>
      </c>
      <c r="F910" s="253">
        <v>50.84</v>
      </c>
      <c r="G910" s="253">
        <v>35.887</v>
      </c>
      <c r="H910" s="254">
        <f t="shared" si="57"/>
        <v>-0.29411880409126678</v>
      </c>
      <c r="I910" s="253">
        <v>104.8968</v>
      </c>
      <c r="J910" s="254">
        <f t="shared" si="58"/>
        <v>-0.65788279528069493</v>
      </c>
      <c r="K910" s="253">
        <v>100.652</v>
      </c>
      <c r="L910" s="253">
        <v>154.26929999999999</v>
      </c>
      <c r="M910" s="254">
        <f t="shared" si="59"/>
        <v>0.532699797321464</v>
      </c>
    </row>
    <row r="911" spans="1:13" x14ac:dyDescent="0.25">
      <c r="A911" s="252" t="s">
        <v>182</v>
      </c>
      <c r="B911" s="252" t="s">
        <v>294</v>
      </c>
      <c r="C911" s="253">
        <v>0</v>
      </c>
      <c r="D911" s="253">
        <v>0</v>
      </c>
      <c r="E911" s="254" t="str">
        <f t="shared" si="56"/>
        <v/>
      </c>
      <c r="F911" s="253">
        <v>16.956150000000001</v>
      </c>
      <c r="G911" s="253">
        <v>15.50521</v>
      </c>
      <c r="H911" s="254">
        <f t="shared" si="57"/>
        <v>-8.557013237085076E-2</v>
      </c>
      <c r="I911" s="253">
        <v>0</v>
      </c>
      <c r="J911" s="254" t="str">
        <f t="shared" si="58"/>
        <v/>
      </c>
      <c r="K911" s="253">
        <v>16.956150000000001</v>
      </c>
      <c r="L911" s="253">
        <v>15.50521</v>
      </c>
      <c r="M911" s="254">
        <f t="shared" si="59"/>
        <v>-8.557013237085076E-2</v>
      </c>
    </row>
    <row r="912" spans="1:13" x14ac:dyDescent="0.25">
      <c r="A912" s="252" t="s">
        <v>182</v>
      </c>
      <c r="B912" s="252" t="s">
        <v>242</v>
      </c>
      <c r="C912" s="253">
        <v>0</v>
      </c>
      <c r="D912" s="253">
        <v>0</v>
      </c>
      <c r="E912" s="254" t="str">
        <f t="shared" si="56"/>
        <v/>
      </c>
      <c r="F912" s="253">
        <v>10.224069999999999</v>
      </c>
      <c r="G912" s="253">
        <v>8.5422399999999996</v>
      </c>
      <c r="H912" s="254">
        <f t="shared" si="57"/>
        <v>-0.16449711318486671</v>
      </c>
      <c r="I912" s="253">
        <v>4.1625500000000004</v>
      </c>
      <c r="J912" s="254">
        <f t="shared" si="58"/>
        <v>1.0521651391574873</v>
      </c>
      <c r="K912" s="253">
        <v>31.41572</v>
      </c>
      <c r="L912" s="253">
        <v>45.367980000000003</v>
      </c>
      <c r="M912" s="254">
        <f t="shared" si="59"/>
        <v>0.44411714899419796</v>
      </c>
    </row>
    <row r="913" spans="1:13" x14ac:dyDescent="0.25">
      <c r="A913" s="252" t="s">
        <v>182</v>
      </c>
      <c r="B913" s="252" t="s">
        <v>401</v>
      </c>
      <c r="C913" s="253">
        <v>0</v>
      </c>
      <c r="D913" s="253">
        <v>0</v>
      </c>
      <c r="E913" s="254" t="str">
        <f t="shared" si="56"/>
        <v/>
      </c>
      <c r="F913" s="253">
        <v>0</v>
      </c>
      <c r="G913" s="253">
        <v>0</v>
      </c>
      <c r="H913" s="254" t="str">
        <f t="shared" si="57"/>
        <v/>
      </c>
      <c r="I913" s="253">
        <v>0</v>
      </c>
      <c r="J913" s="254" t="str">
        <f t="shared" si="58"/>
        <v/>
      </c>
      <c r="K913" s="253">
        <v>7.7999999999999999E-4</v>
      </c>
      <c r="L913" s="253">
        <v>0</v>
      </c>
      <c r="M913" s="254">
        <f t="shared" si="59"/>
        <v>-1</v>
      </c>
    </row>
    <row r="914" spans="1:13" x14ac:dyDescent="0.25">
      <c r="A914" s="252" t="s">
        <v>182</v>
      </c>
      <c r="B914" s="252" t="s">
        <v>324</v>
      </c>
      <c r="C914" s="253">
        <v>0</v>
      </c>
      <c r="D914" s="253">
        <v>0</v>
      </c>
      <c r="E914" s="254" t="str">
        <f t="shared" si="56"/>
        <v/>
      </c>
      <c r="F914" s="253">
        <v>0</v>
      </c>
      <c r="G914" s="253">
        <v>20.33615</v>
      </c>
      <c r="H914" s="254" t="str">
        <f t="shared" si="57"/>
        <v/>
      </c>
      <c r="I914" s="253">
        <v>0.11073</v>
      </c>
      <c r="J914" s="254">
        <f t="shared" si="58"/>
        <v>182.65528763659353</v>
      </c>
      <c r="K914" s="253">
        <v>1.3945099999999999</v>
      </c>
      <c r="L914" s="253">
        <v>20.44688</v>
      </c>
      <c r="M914" s="254">
        <f t="shared" si="59"/>
        <v>13.662411886612503</v>
      </c>
    </row>
    <row r="915" spans="1:13" x14ac:dyDescent="0.25">
      <c r="A915" s="252" t="s">
        <v>182</v>
      </c>
      <c r="B915" s="252" t="s">
        <v>255</v>
      </c>
      <c r="C915" s="253">
        <v>0</v>
      </c>
      <c r="D915" s="253">
        <v>0</v>
      </c>
      <c r="E915" s="254" t="str">
        <f t="shared" si="56"/>
        <v/>
      </c>
      <c r="F915" s="253">
        <v>35.11759</v>
      </c>
      <c r="G915" s="253">
        <v>13.71223</v>
      </c>
      <c r="H915" s="254">
        <f t="shared" si="57"/>
        <v>-0.60953385468649757</v>
      </c>
      <c r="I915" s="253">
        <v>18.692039999999999</v>
      </c>
      <c r="J915" s="254">
        <f t="shared" si="58"/>
        <v>-0.26641340378043266</v>
      </c>
      <c r="K915" s="253">
        <v>160.97721000000001</v>
      </c>
      <c r="L915" s="253">
        <v>32.444310000000002</v>
      </c>
      <c r="M915" s="254">
        <f t="shared" si="59"/>
        <v>-0.79845401718665643</v>
      </c>
    </row>
    <row r="916" spans="1:13" x14ac:dyDescent="0.25">
      <c r="A916" s="252" t="s">
        <v>182</v>
      </c>
      <c r="B916" s="252" t="s">
        <v>343</v>
      </c>
      <c r="C916" s="253">
        <v>0</v>
      </c>
      <c r="D916" s="253">
        <v>0</v>
      </c>
      <c r="E916" s="254" t="str">
        <f t="shared" si="56"/>
        <v/>
      </c>
      <c r="F916" s="253">
        <v>56.724829999999997</v>
      </c>
      <c r="G916" s="253">
        <v>9.6304200000000009</v>
      </c>
      <c r="H916" s="254">
        <f t="shared" si="57"/>
        <v>-0.83022567013422521</v>
      </c>
      <c r="I916" s="253">
        <v>0</v>
      </c>
      <c r="J916" s="254" t="str">
        <f t="shared" si="58"/>
        <v/>
      </c>
      <c r="K916" s="253">
        <v>103.19995</v>
      </c>
      <c r="L916" s="253">
        <v>9.7248000000000001</v>
      </c>
      <c r="M916" s="254">
        <f t="shared" si="59"/>
        <v>-0.9057673962051338</v>
      </c>
    </row>
    <row r="917" spans="1:13" x14ac:dyDescent="0.25">
      <c r="A917" s="252" t="s">
        <v>182</v>
      </c>
      <c r="B917" s="252" t="s">
        <v>353</v>
      </c>
      <c r="C917" s="253">
        <v>0</v>
      </c>
      <c r="D917" s="253">
        <v>0</v>
      </c>
      <c r="E917" s="254" t="str">
        <f t="shared" si="56"/>
        <v/>
      </c>
      <c r="F917" s="253">
        <v>3.3204099999999999</v>
      </c>
      <c r="G917" s="253">
        <v>0</v>
      </c>
      <c r="H917" s="254">
        <f t="shared" si="57"/>
        <v>-1</v>
      </c>
      <c r="I917" s="253">
        <v>0</v>
      </c>
      <c r="J917" s="254" t="str">
        <f t="shared" si="58"/>
        <v/>
      </c>
      <c r="K917" s="253">
        <v>7.1754899999999999</v>
      </c>
      <c r="L917" s="253">
        <v>0</v>
      </c>
      <c r="M917" s="254">
        <f t="shared" si="59"/>
        <v>-1</v>
      </c>
    </row>
    <row r="918" spans="1:13" x14ac:dyDescent="0.25">
      <c r="A918" s="252" t="s">
        <v>182</v>
      </c>
      <c r="B918" s="252" t="s">
        <v>374</v>
      </c>
      <c r="C918" s="253">
        <v>0</v>
      </c>
      <c r="D918" s="253">
        <v>0</v>
      </c>
      <c r="E918" s="254" t="str">
        <f t="shared" si="56"/>
        <v/>
      </c>
      <c r="F918" s="253">
        <v>0</v>
      </c>
      <c r="G918" s="253">
        <v>0</v>
      </c>
      <c r="H918" s="254" t="str">
        <f t="shared" si="57"/>
        <v/>
      </c>
      <c r="I918" s="253">
        <v>0</v>
      </c>
      <c r="J918" s="254" t="str">
        <f t="shared" si="58"/>
        <v/>
      </c>
      <c r="K918" s="253">
        <v>0</v>
      </c>
      <c r="L918" s="253">
        <v>0</v>
      </c>
      <c r="M918" s="254" t="str">
        <f t="shared" si="59"/>
        <v/>
      </c>
    </row>
    <row r="919" spans="1:13" x14ac:dyDescent="0.25">
      <c r="A919" s="252" t="s">
        <v>182</v>
      </c>
      <c r="B919" s="252" t="s">
        <v>289</v>
      </c>
      <c r="C919" s="253">
        <v>0</v>
      </c>
      <c r="D919" s="253">
        <v>0</v>
      </c>
      <c r="E919" s="254" t="str">
        <f t="shared" si="56"/>
        <v/>
      </c>
      <c r="F919" s="253">
        <v>0.11215</v>
      </c>
      <c r="G919" s="253">
        <v>0</v>
      </c>
      <c r="H919" s="254">
        <f t="shared" si="57"/>
        <v>-1</v>
      </c>
      <c r="I919" s="253">
        <v>0.24221999999999999</v>
      </c>
      <c r="J919" s="254">
        <f t="shared" si="58"/>
        <v>-1</v>
      </c>
      <c r="K919" s="253">
        <v>0.15175</v>
      </c>
      <c r="L919" s="253">
        <v>0.24221999999999999</v>
      </c>
      <c r="M919" s="254">
        <f t="shared" si="59"/>
        <v>0.59617792421746296</v>
      </c>
    </row>
    <row r="920" spans="1:13" x14ac:dyDescent="0.25">
      <c r="A920" s="252" t="s">
        <v>182</v>
      </c>
      <c r="B920" s="252" t="s">
        <v>365</v>
      </c>
      <c r="C920" s="253">
        <v>0</v>
      </c>
      <c r="D920" s="253">
        <v>0</v>
      </c>
      <c r="E920" s="254" t="str">
        <f t="shared" si="56"/>
        <v/>
      </c>
      <c r="F920" s="253">
        <v>2.5000000000000001E-4</v>
      </c>
      <c r="G920" s="253">
        <v>0</v>
      </c>
      <c r="H920" s="254">
        <f t="shared" si="57"/>
        <v>-1</v>
      </c>
      <c r="I920" s="253">
        <v>0</v>
      </c>
      <c r="J920" s="254" t="str">
        <f t="shared" si="58"/>
        <v/>
      </c>
      <c r="K920" s="253">
        <v>0.80805000000000005</v>
      </c>
      <c r="L920" s="253">
        <v>0</v>
      </c>
      <c r="M920" s="254">
        <f t="shared" si="59"/>
        <v>-1</v>
      </c>
    </row>
    <row r="921" spans="1:13" x14ac:dyDescent="0.25">
      <c r="A921" s="252" t="s">
        <v>182</v>
      </c>
      <c r="B921" s="252" t="s">
        <v>320</v>
      </c>
      <c r="C921" s="253">
        <v>0</v>
      </c>
      <c r="D921" s="253">
        <v>0</v>
      </c>
      <c r="E921" s="254" t="str">
        <f t="shared" si="56"/>
        <v/>
      </c>
      <c r="F921" s="253">
        <v>0.33911999999999998</v>
      </c>
      <c r="G921" s="253">
        <v>6.0916399999999999</v>
      </c>
      <c r="H921" s="254">
        <f t="shared" si="57"/>
        <v>16.963080915310215</v>
      </c>
      <c r="I921" s="253">
        <v>1.2026699999999999</v>
      </c>
      <c r="J921" s="254">
        <f t="shared" si="58"/>
        <v>4.0650968262283094</v>
      </c>
      <c r="K921" s="253">
        <v>3.4673400000000001</v>
      </c>
      <c r="L921" s="253">
        <v>14.40565</v>
      </c>
      <c r="M921" s="254">
        <f t="shared" si="59"/>
        <v>3.1546689969832782</v>
      </c>
    </row>
    <row r="922" spans="1:13" x14ac:dyDescent="0.25">
      <c r="A922" s="252" t="s">
        <v>182</v>
      </c>
      <c r="B922" s="252" t="s">
        <v>283</v>
      </c>
      <c r="C922" s="253">
        <v>0</v>
      </c>
      <c r="D922" s="253">
        <v>0</v>
      </c>
      <c r="E922" s="254" t="str">
        <f t="shared" si="56"/>
        <v/>
      </c>
      <c r="F922" s="253">
        <v>4.4794299999999998</v>
      </c>
      <c r="G922" s="253">
        <v>0.44330000000000003</v>
      </c>
      <c r="H922" s="254">
        <f t="shared" si="57"/>
        <v>-0.90103651580669863</v>
      </c>
      <c r="I922" s="253">
        <v>0.91215999999999997</v>
      </c>
      <c r="J922" s="254">
        <f t="shared" si="58"/>
        <v>-0.51401069987721448</v>
      </c>
      <c r="K922" s="253">
        <v>22.543430000000001</v>
      </c>
      <c r="L922" s="253">
        <v>3.5886399999999998</v>
      </c>
      <c r="M922" s="254">
        <f t="shared" si="59"/>
        <v>-0.84081215680133858</v>
      </c>
    </row>
    <row r="923" spans="1:13" x14ac:dyDescent="0.25">
      <c r="A923" s="252" t="s">
        <v>182</v>
      </c>
      <c r="B923" s="252" t="s">
        <v>218</v>
      </c>
      <c r="C923" s="253">
        <v>0</v>
      </c>
      <c r="D923" s="253">
        <v>0</v>
      </c>
      <c r="E923" s="254" t="str">
        <f t="shared" si="56"/>
        <v/>
      </c>
      <c r="F923" s="253">
        <v>259.63537000000002</v>
      </c>
      <c r="G923" s="253">
        <v>66.692480000000003</v>
      </c>
      <c r="H923" s="254">
        <f t="shared" si="57"/>
        <v>-0.74313022143323537</v>
      </c>
      <c r="I923" s="253">
        <v>206.07678000000001</v>
      </c>
      <c r="J923" s="254">
        <f t="shared" si="58"/>
        <v>-0.67637071969001061</v>
      </c>
      <c r="K923" s="253">
        <v>617.75325999999995</v>
      </c>
      <c r="L923" s="253">
        <v>592.82632000000001</v>
      </c>
      <c r="M923" s="254">
        <f t="shared" si="59"/>
        <v>-4.0350964720121341E-2</v>
      </c>
    </row>
    <row r="924" spans="1:13" x14ac:dyDescent="0.25">
      <c r="A924" s="252" t="s">
        <v>182</v>
      </c>
      <c r="B924" s="252" t="s">
        <v>331</v>
      </c>
      <c r="C924" s="253">
        <v>0</v>
      </c>
      <c r="D924" s="253">
        <v>0</v>
      </c>
      <c r="E924" s="254" t="str">
        <f t="shared" si="56"/>
        <v/>
      </c>
      <c r="F924" s="253">
        <v>0</v>
      </c>
      <c r="G924" s="253">
        <v>0</v>
      </c>
      <c r="H924" s="254" t="str">
        <f t="shared" si="57"/>
        <v/>
      </c>
      <c r="I924" s="253">
        <v>13.855</v>
      </c>
      <c r="J924" s="254">
        <f t="shared" si="58"/>
        <v>-1</v>
      </c>
      <c r="K924" s="253">
        <v>3.0000000000000001E-3</v>
      </c>
      <c r="L924" s="253">
        <v>54.89</v>
      </c>
      <c r="M924" s="254">
        <f t="shared" si="59"/>
        <v>18295.666666666668</v>
      </c>
    </row>
    <row r="925" spans="1:13" x14ac:dyDescent="0.25">
      <c r="A925" s="252" t="s">
        <v>182</v>
      </c>
      <c r="B925" s="252" t="s">
        <v>330</v>
      </c>
      <c r="C925" s="253">
        <v>0</v>
      </c>
      <c r="D925" s="253">
        <v>0</v>
      </c>
      <c r="E925" s="254" t="str">
        <f t="shared" si="56"/>
        <v/>
      </c>
      <c r="F925" s="253">
        <v>1.6375</v>
      </c>
      <c r="G925" s="253">
        <v>0</v>
      </c>
      <c r="H925" s="254">
        <f t="shared" si="57"/>
        <v>-1</v>
      </c>
      <c r="I925" s="253">
        <v>0</v>
      </c>
      <c r="J925" s="254" t="str">
        <f t="shared" si="58"/>
        <v/>
      </c>
      <c r="K925" s="253">
        <v>6.5574199999999996</v>
      </c>
      <c r="L925" s="253">
        <v>0.14313000000000001</v>
      </c>
      <c r="M925" s="254">
        <f t="shared" si="59"/>
        <v>-0.97817281796804234</v>
      </c>
    </row>
    <row r="926" spans="1:13" x14ac:dyDescent="0.25">
      <c r="A926" s="252" t="s">
        <v>182</v>
      </c>
      <c r="B926" s="252" t="s">
        <v>271</v>
      </c>
      <c r="C926" s="253">
        <v>0</v>
      </c>
      <c r="D926" s="253">
        <v>0</v>
      </c>
      <c r="E926" s="254" t="str">
        <f t="shared" si="56"/>
        <v/>
      </c>
      <c r="F926" s="253">
        <v>0.73706000000000005</v>
      </c>
      <c r="G926" s="253">
        <v>0</v>
      </c>
      <c r="H926" s="254">
        <f t="shared" si="57"/>
        <v>-1</v>
      </c>
      <c r="I926" s="253">
        <v>0</v>
      </c>
      <c r="J926" s="254" t="str">
        <f t="shared" si="58"/>
        <v/>
      </c>
      <c r="K926" s="253">
        <v>1.9699199999999999</v>
      </c>
      <c r="L926" s="253">
        <v>5.7533899999999996</v>
      </c>
      <c r="M926" s="254">
        <f t="shared" si="59"/>
        <v>1.9206211419753085</v>
      </c>
    </row>
    <row r="927" spans="1:13" x14ac:dyDescent="0.25">
      <c r="A927" s="252" t="s">
        <v>182</v>
      </c>
      <c r="B927" s="252" t="s">
        <v>206</v>
      </c>
      <c r="C927" s="253">
        <v>0</v>
      </c>
      <c r="D927" s="253">
        <v>0</v>
      </c>
      <c r="E927" s="254" t="str">
        <f t="shared" si="56"/>
        <v/>
      </c>
      <c r="F927" s="253">
        <v>816.30900999999994</v>
      </c>
      <c r="G927" s="253">
        <v>389.97322000000003</v>
      </c>
      <c r="H927" s="254">
        <f t="shared" si="57"/>
        <v>-0.52227255215521873</v>
      </c>
      <c r="I927" s="253">
        <v>942.36037999999996</v>
      </c>
      <c r="J927" s="254">
        <f t="shared" si="58"/>
        <v>-0.58617400701841893</v>
      </c>
      <c r="K927" s="253">
        <v>2573.91948</v>
      </c>
      <c r="L927" s="253">
        <v>2598.5857799999999</v>
      </c>
      <c r="M927" s="254">
        <f t="shared" si="59"/>
        <v>9.5831669139858633E-3</v>
      </c>
    </row>
    <row r="928" spans="1:13" x14ac:dyDescent="0.25">
      <c r="A928" s="252" t="s">
        <v>182</v>
      </c>
      <c r="B928" s="252" t="s">
        <v>384</v>
      </c>
      <c r="C928" s="253">
        <v>0</v>
      </c>
      <c r="D928" s="253">
        <v>0</v>
      </c>
      <c r="E928" s="254" t="str">
        <f t="shared" si="56"/>
        <v/>
      </c>
      <c r="F928" s="253">
        <v>0</v>
      </c>
      <c r="G928" s="253">
        <v>0</v>
      </c>
      <c r="H928" s="254" t="str">
        <f t="shared" si="57"/>
        <v/>
      </c>
      <c r="I928" s="253">
        <v>0</v>
      </c>
      <c r="J928" s="254" t="str">
        <f t="shared" si="58"/>
        <v/>
      </c>
      <c r="K928" s="253">
        <v>76.855739999999997</v>
      </c>
      <c r="L928" s="253">
        <v>0</v>
      </c>
      <c r="M928" s="254">
        <f t="shared" si="59"/>
        <v>-1</v>
      </c>
    </row>
    <row r="929" spans="1:13" x14ac:dyDescent="0.25">
      <c r="A929" s="252" t="s">
        <v>182</v>
      </c>
      <c r="B929" s="252" t="s">
        <v>345</v>
      </c>
      <c r="C929" s="253">
        <v>0</v>
      </c>
      <c r="D929" s="253">
        <v>0</v>
      </c>
      <c r="E929" s="254" t="str">
        <f t="shared" si="56"/>
        <v/>
      </c>
      <c r="F929" s="253">
        <v>0</v>
      </c>
      <c r="G929" s="253">
        <v>1.2764</v>
      </c>
      <c r="H929" s="254" t="str">
        <f t="shared" si="57"/>
        <v/>
      </c>
      <c r="I929" s="253">
        <v>1.00464</v>
      </c>
      <c r="J929" s="254">
        <f t="shared" si="58"/>
        <v>0.27050485746137931</v>
      </c>
      <c r="K929" s="253">
        <v>0.37942999999999999</v>
      </c>
      <c r="L929" s="253">
        <v>2.3098399999999999</v>
      </c>
      <c r="M929" s="254">
        <f t="shared" si="59"/>
        <v>5.0876578024932133</v>
      </c>
    </row>
    <row r="930" spans="1:13" x14ac:dyDescent="0.25">
      <c r="A930" s="252" t="s">
        <v>182</v>
      </c>
      <c r="B930" s="252" t="s">
        <v>344</v>
      </c>
      <c r="C930" s="253">
        <v>0</v>
      </c>
      <c r="D930" s="253">
        <v>0</v>
      </c>
      <c r="E930" s="254" t="str">
        <f t="shared" si="56"/>
        <v/>
      </c>
      <c r="F930" s="253">
        <v>0</v>
      </c>
      <c r="G930" s="253">
        <v>8.4942200000000003</v>
      </c>
      <c r="H930" s="254" t="str">
        <f t="shared" si="57"/>
        <v/>
      </c>
      <c r="I930" s="253">
        <v>0.18193999999999999</v>
      </c>
      <c r="J930" s="254">
        <f t="shared" si="58"/>
        <v>45.686929757062771</v>
      </c>
      <c r="K930" s="253">
        <v>31.514749999999999</v>
      </c>
      <c r="L930" s="253">
        <v>29.359829999999999</v>
      </c>
      <c r="M930" s="254">
        <f t="shared" si="59"/>
        <v>-6.8378140394577125E-2</v>
      </c>
    </row>
    <row r="931" spans="1:13" x14ac:dyDescent="0.25">
      <c r="A931" s="252" t="s">
        <v>182</v>
      </c>
      <c r="B931" s="252" t="s">
        <v>303</v>
      </c>
      <c r="C931" s="253">
        <v>0</v>
      </c>
      <c r="D931" s="253">
        <v>0</v>
      </c>
      <c r="E931" s="254" t="str">
        <f t="shared" si="56"/>
        <v/>
      </c>
      <c r="F931" s="253">
        <v>1.1280699999999999</v>
      </c>
      <c r="G931" s="253">
        <v>1.7244200000000001</v>
      </c>
      <c r="H931" s="254">
        <f t="shared" si="57"/>
        <v>0.52864627195120883</v>
      </c>
      <c r="I931" s="253">
        <v>21.50132</v>
      </c>
      <c r="J931" s="254">
        <f t="shared" si="58"/>
        <v>-0.91979934255199214</v>
      </c>
      <c r="K931" s="253">
        <v>7.7816599999999996</v>
      </c>
      <c r="L931" s="253">
        <v>29.661989999999999</v>
      </c>
      <c r="M931" s="254">
        <f t="shared" si="59"/>
        <v>2.8117818049105203</v>
      </c>
    </row>
    <row r="932" spans="1:13" x14ac:dyDescent="0.25">
      <c r="A932" s="252" t="s">
        <v>182</v>
      </c>
      <c r="B932" s="252" t="s">
        <v>317</v>
      </c>
      <c r="C932" s="253">
        <v>0</v>
      </c>
      <c r="D932" s="253">
        <v>0</v>
      </c>
      <c r="E932" s="254" t="str">
        <f t="shared" si="56"/>
        <v/>
      </c>
      <c r="F932" s="253">
        <v>2.5139999999999999E-2</v>
      </c>
      <c r="G932" s="253">
        <v>0.20465</v>
      </c>
      <c r="H932" s="254">
        <f t="shared" si="57"/>
        <v>7.1404136833731116</v>
      </c>
      <c r="I932" s="253">
        <v>0.30221999999999999</v>
      </c>
      <c r="J932" s="254">
        <f t="shared" si="58"/>
        <v>-0.32284428561974721</v>
      </c>
      <c r="K932" s="253">
        <v>3.5384799999999998</v>
      </c>
      <c r="L932" s="253">
        <v>6.1353200000000001</v>
      </c>
      <c r="M932" s="254">
        <f t="shared" si="59"/>
        <v>0.73388573624833264</v>
      </c>
    </row>
    <row r="933" spans="1:13" x14ac:dyDescent="0.25">
      <c r="A933" s="252" t="s">
        <v>182</v>
      </c>
      <c r="B933" s="252" t="s">
        <v>382</v>
      </c>
      <c r="C933" s="253">
        <v>0</v>
      </c>
      <c r="D933" s="253">
        <v>0</v>
      </c>
      <c r="E933" s="254" t="str">
        <f t="shared" si="56"/>
        <v/>
      </c>
      <c r="F933" s="253">
        <v>0</v>
      </c>
      <c r="G933" s="253">
        <v>0</v>
      </c>
      <c r="H933" s="254" t="str">
        <f t="shared" si="57"/>
        <v/>
      </c>
      <c r="I933" s="253">
        <v>1.39517</v>
      </c>
      <c r="J933" s="254">
        <f t="shared" si="58"/>
        <v>-1</v>
      </c>
      <c r="K933" s="253">
        <v>0</v>
      </c>
      <c r="L933" s="253">
        <v>1.39517</v>
      </c>
      <c r="M933" s="254" t="str">
        <f t="shared" si="59"/>
        <v/>
      </c>
    </row>
    <row r="934" spans="1:13" x14ac:dyDescent="0.25">
      <c r="A934" s="252" t="s">
        <v>182</v>
      </c>
      <c r="B934" s="252" t="s">
        <v>341</v>
      </c>
      <c r="C934" s="253">
        <v>0</v>
      </c>
      <c r="D934" s="253">
        <v>0</v>
      </c>
      <c r="E934" s="254" t="str">
        <f t="shared" si="56"/>
        <v/>
      </c>
      <c r="F934" s="253">
        <v>1.60548</v>
      </c>
      <c r="G934" s="253">
        <v>0</v>
      </c>
      <c r="H934" s="254">
        <f t="shared" si="57"/>
        <v>-1</v>
      </c>
      <c r="I934" s="253">
        <v>0</v>
      </c>
      <c r="J934" s="254" t="str">
        <f t="shared" si="58"/>
        <v/>
      </c>
      <c r="K934" s="253">
        <v>8.0778800000000004</v>
      </c>
      <c r="L934" s="253">
        <v>0</v>
      </c>
      <c r="M934" s="254">
        <f t="shared" si="59"/>
        <v>-1</v>
      </c>
    </row>
    <row r="935" spans="1:13" x14ac:dyDescent="0.25">
      <c r="A935" s="252" t="s">
        <v>182</v>
      </c>
      <c r="B935" s="252" t="s">
        <v>347</v>
      </c>
      <c r="C935" s="253">
        <v>0</v>
      </c>
      <c r="D935" s="253">
        <v>0</v>
      </c>
      <c r="E935" s="254" t="str">
        <f t="shared" si="56"/>
        <v/>
      </c>
      <c r="F935" s="253">
        <v>0</v>
      </c>
      <c r="G935" s="253">
        <v>0</v>
      </c>
      <c r="H935" s="254" t="str">
        <f t="shared" si="57"/>
        <v/>
      </c>
      <c r="I935" s="253">
        <v>0</v>
      </c>
      <c r="J935" s="254" t="str">
        <f t="shared" si="58"/>
        <v/>
      </c>
      <c r="K935" s="253">
        <v>0</v>
      </c>
      <c r="L935" s="253">
        <v>0</v>
      </c>
      <c r="M935" s="254" t="str">
        <f t="shared" si="59"/>
        <v/>
      </c>
    </row>
    <row r="936" spans="1:13" x14ac:dyDescent="0.25">
      <c r="A936" s="252" t="s">
        <v>182</v>
      </c>
      <c r="B936" s="252" t="s">
        <v>268</v>
      </c>
      <c r="C936" s="253">
        <v>0</v>
      </c>
      <c r="D936" s="253">
        <v>0</v>
      </c>
      <c r="E936" s="254" t="str">
        <f t="shared" si="56"/>
        <v/>
      </c>
      <c r="F936" s="253">
        <v>9.2310000000000003E-2</v>
      </c>
      <c r="G936" s="253">
        <v>18.039619999999999</v>
      </c>
      <c r="H936" s="254">
        <f t="shared" si="57"/>
        <v>194.42433105839018</v>
      </c>
      <c r="I936" s="253">
        <v>8.6969600000000007</v>
      </c>
      <c r="J936" s="254">
        <f t="shared" si="58"/>
        <v>1.0742443336522185</v>
      </c>
      <c r="K936" s="253">
        <v>59.727159999999998</v>
      </c>
      <c r="L936" s="253">
        <v>26.951619999999998</v>
      </c>
      <c r="M936" s="254">
        <f t="shared" si="59"/>
        <v>-0.54875436903412123</v>
      </c>
    </row>
    <row r="937" spans="1:13" x14ac:dyDescent="0.25">
      <c r="A937" s="252" t="s">
        <v>182</v>
      </c>
      <c r="B937" s="252" t="s">
        <v>408</v>
      </c>
      <c r="C937" s="253">
        <v>0</v>
      </c>
      <c r="D937" s="253">
        <v>0</v>
      </c>
      <c r="E937" s="254" t="str">
        <f t="shared" si="56"/>
        <v/>
      </c>
      <c r="F937" s="253">
        <v>0</v>
      </c>
      <c r="G937" s="253">
        <v>0</v>
      </c>
      <c r="H937" s="254" t="str">
        <f t="shared" si="57"/>
        <v/>
      </c>
      <c r="I937" s="253">
        <v>0</v>
      </c>
      <c r="J937" s="254" t="str">
        <f t="shared" si="58"/>
        <v/>
      </c>
      <c r="K937" s="253">
        <v>0</v>
      </c>
      <c r="L937" s="253">
        <v>0</v>
      </c>
      <c r="M937" s="254" t="str">
        <f t="shared" si="59"/>
        <v/>
      </c>
    </row>
    <row r="938" spans="1:13" x14ac:dyDescent="0.25">
      <c r="A938" s="252" t="s">
        <v>182</v>
      </c>
      <c r="B938" s="252" t="s">
        <v>267</v>
      </c>
      <c r="C938" s="253">
        <v>0</v>
      </c>
      <c r="D938" s="253">
        <v>0</v>
      </c>
      <c r="E938" s="254" t="str">
        <f t="shared" si="56"/>
        <v/>
      </c>
      <c r="F938" s="253">
        <v>70.078509999999994</v>
      </c>
      <c r="G938" s="253">
        <v>47.287010000000002</v>
      </c>
      <c r="H938" s="254">
        <f t="shared" si="57"/>
        <v>-0.32522809060866154</v>
      </c>
      <c r="I938" s="253">
        <v>0</v>
      </c>
      <c r="J938" s="254" t="str">
        <f t="shared" si="58"/>
        <v/>
      </c>
      <c r="K938" s="253">
        <v>218.29527999999999</v>
      </c>
      <c r="L938" s="253">
        <v>86.215260000000001</v>
      </c>
      <c r="M938" s="254">
        <f t="shared" si="59"/>
        <v>-0.60505211106717471</v>
      </c>
    </row>
    <row r="939" spans="1:13" x14ac:dyDescent="0.25">
      <c r="A939" s="252" t="s">
        <v>182</v>
      </c>
      <c r="B939" s="252" t="s">
        <v>364</v>
      </c>
      <c r="C939" s="253">
        <v>0</v>
      </c>
      <c r="D939" s="253">
        <v>0</v>
      </c>
      <c r="E939" s="254" t="str">
        <f t="shared" si="56"/>
        <v/>
      </c>
      <c r="F939" s="253">
        <v>0</v>
      </c>
      <c r="G939" s="253">
        <v>0</v>
      </c>
      <c r="H939" s="254" t="str">
        <f t="shared" si="57"/>
        <v/>
      </c>
      <c r="I939" s="253">
        <v>0</v>
      </c>
      <c r="J939" s="254" t="str">
        <f t="shared" si="58"/>
        <v/>
      </c>
      <c r="K939" s="253">
        <v>0</v>
      </c>
      <c r="L939" s="253">
        <v>0</v>
      </c>
      <c r="M939" s="254" t="str">
        <f t="shared" si="59"/>
        <v/>
      </c>
    </row>
    <row r="940" spans="1:13" x14ac:dyDescent="0.25">
      <c r="A940" s="252" t="s">
        <v>182</v>
      </c>
      <c r="B940" s="252" t="s">
        <v>226</v>
      </c>
      <c r="C940" s="253">
        <v>3.33832</v>
      </c>
      <c r="D940" s="253">
        <v>0</v>
      </c>
      <c r="E940" s="254">
        <f t="shared" si="56"/>
        <v>-1</v>
      </c>
      <c r="F940" s="253">
        <v>185.24457000000001</v>
      </c>
      <c r="G940" s="253">
        <v>222.46700000000001</v>
      </c>
      <c r="H940" s="254">
        <f t="shared" si="57"/>
        <v>0.20093668602539871</v>
      </c>
      <c r="I940" s="253">
        <v>221.12559999999999</v>
      </c>
      <c r="J940" s="254">
        <f t="shared" si="58"/>
        <v>6.066235659733854E-3</v>
      </c>
      <c r="K940" s="253">
        <v>647.49982</v>
      </c>
      <c r="L940" s="253">
        <v>855.75694999999996</v>
      </c>
      <c r="M940" s="254">
        <f t="shared" si="59"/>
        <v>0.32163272261604647</v>
      </c>
    </row>
    <row r="941" spans="1:13" x14ac:dyDescent="0.25">
      <c r="A941" s="252" t="s">
        <v>182</v>
      </c>
      <c r="B941" s="252" t="s">
        <v>260</v>
      </c>
      <c r="C941" s="253">
        <v>1.2030000000000001E-2</v>
      </c>
      <c r="D941" s="253">
        <v>0</v>
      </c>
      <c r="E941" s="254">
        <f t="shared" si="56"/>
        <v>-1</v>
      </c>
      <c r="F941" s="253">
        <v>123.14391000000001</v>
      </c>
      <c r="G941" s="253">
        <v>18.884080000000001</v>
      </c>
      <c r="H941" s="254">
        <f t="shared" si="57"/>
        <v>-0.84665031344221564</v>
      </c>
      <c r="I941" s="253">
        <v>59.181939999999997</v>
      </c>
      <c r="J941" s="254">
        <f t="shared" si="58"/>
        <v>-0.68091481962233746</v>
      </c>
      <c r="K941" s="253">
        <v>307.03750000000002</v>
      </c>
      <c r="L941" s="253">
        <v>216.32017999999999</v>
      </c>
      <c r="M941" s="254">
        <f t="shared" si="59"/>
        <v>-0.29546006595285601</v>
      </c>
    </row>
    <row r="942" spans="1:13" x14ac:dyDescent="0.25">
      <c r="A942" s="252" t="s">
        <v>182</v>
      </c>
      <c r="B942" s="252" t="s">
        <v>244</v>
      </c>
      <c r="C942" s="253">
        <v>0</v>
      </c>
      <c r="D942" s="253">
        <v>0</v>
      </c>
      <c r="E942" s="254" t="str">
        <f t="shared" si="56"/>
        <v/>
      </c>
      <c r="F942" s="253">
        <v>3.8470399999999998</v>
      </c>
      <c r="G942" s="253">
        <v>0.30299999999999999</v>
      </c>
      <c r="H942" s="254">
        <f t="shared" si="57"/>
        <v>-0.92123814673099313</v>
      </c>
      <c r="I942" s="253">
        <v>8.8356399999999997</v>
      </c>
      <c r="J942" s="254">
        <f t="shared" si="58"/>
        <v>-0.96570706819200425</v>
      </c>
      <c r="K942" s="253">
        <v>76.255080000000007</v>
      </c>
      <c r="L942" s="253">
        <v>41.598840000000003</v>
      </c>
      <c r="M942" s="254">
        <f t="shared" si="59"/>
        <v>-0.45447778692252372</v>
      </c>
    </row>
    <row r="943" spans="1:13" x14ac:dyDescent="0.25">
      <c r="A943" s="252" t="s">
        <v>182</v>
      </c>
      <c r="B943" s="252" t="s">
        <v>209</v>
      </c>
      <c r="C943" s="253">
        <v>0.47733999999999999</v>
      </c>
      <c r="D943" s="253">
        <v>0</v>
      </c>
      <c r="E943" s="254">
        <f t="shared" si="56"/>
        <v>-1</v>
      </c>
      <c r="F943" s="253">
        <v>387.14211</v>
      </c>
      <c r="G943" s="253">
        <v>275.70294999999999</v>
      </c>
      <c r="H943" s="254">
        <f t="shared" si="57"/>
        <v>-0.28785078430243616</v>
      </c>
      <c r="I943" s="253">
        <v>758.81050000000005</v>
      </c>
      <c r="J943" s="254">
        <f t="shared" si="58"/>
        <v>-0.63666429233649247</v>
      </c>
      <c r="K943" s="253">
        <v>2285.7329599999998</v>
      </c>
      <c r="L943" s="253">
        <v>1874.18361</v>
      </c>
      <c r="M943" s="254">
        <f t="shared" si="59"/>
        <v>-0.18005136960531021</v>
      </c>
    </row>
    <row r="944" spans="1:13" x14ac:dyDescent="0.25">
      <c r="A944" s="252" t="s">
        <v>182</v>
      </c>
      <c r="B944" s="252" t="s">
        <v>356</v>
      </c>
      <c r="C944" s="253">
        <v>0</v>
      </c>
      <c r="D944" s="253">
        <v>0</v>
      </c>
      <c r="E944" s="254" t="str">
        <f t="shared" si="56"/>
        <v/>
      </c>
      <c r="F944" s="253">
        <v>0</v>
      </c>
      <c r="G944" s="253">
        <v>20.299499999999998</v>
      </c>
      <c r="H944" s="254" t="str">
        <f t="shared" si="57"/>
        <v/>
      </c>
      <c r="I944" s="253">
        <v>0</v>
      </c>
      <c r="J944" s="254" t="str">
        <f t="shared" si="58"/>
        <v/>
      </c>
      <c r="K944" s="253">
        <v>0</v>
      </c>
      <c r="L944" s="253">
        <v>20.299499999999998</v>
      </c>
      <c r="M944" s="254" t="str">
        <f t="shared" si="59"/>
        <v/>
      </c>
    </row>
    <row r="945" spans="1:13" x14ac:dyDescent="0.25">
      <c r="A945" s="252" t="s">
        <v>182</v>
      </c>
      <c r="B945" s="252" t="s">
        <v>252</v>
      </c>
      <c r="C945" s="253">
        <v>0</v>
      </c>
      <c r="D945" s="253">
        <v>0</v>
      </c>
      <c r="E945" s="254" t="str">
        <f t="shared" si="56"/>
        <v/>
      </c>
      <c r="F945" s="253">
        <v>11.628</v>
      </c>
      <c r="G945" s="253">
        <v>0</v>
      </c>
      <c r="H945" s="254">
        <f t="shared" si="57"/>
        <v>-1</v>
      </c>
      <c r="I945" s="253">
        <v>0</v>
      </c>
      <c r="J945" s="254" t="str">
        <f t="shared" si="58"/>
        <v/>
      </c>
      <c r="K945" s="253">
        <v>17.297999999999998</v>
      </c>
      <c r="L945" s="253">
        <v>22.727</v>
      </c>
      <c r="M945" s="254">
        <f t="shared" si="59"/>
        <v>0.31385131229043828</v>
      </c>
    </row>
    <row r="946" spans="1:13" x14ac:dyDescent="0.25">
      <c r="A946" s="252" t="s">
        <v>182</v>
      </c>
      <c r="B946" s="252" t="s">
        <v>208</v>
      </c>
      <c r="C946" s="253">
        <v>15.87363</v>
      </c>
      <c r="D946" s="253">
        <v>0</v>
      </c>
      <c r="E946" s="254">
        <f t="shared" si="56"/>
        <v>-1</v>
      </c>
      <c r="F946" s="253">
        <v>540.07662000000005</v>
      </c>
      <c r="G946" s="253">
        <v>281.4375</v>
      </c>
      <c r="H946" s="254">
        <f t="shared" si="57"/>
        <v>-0.47889338368322631</v>
      </c>
      <c r="I946" s="253">
        <v>190.62478999999999</v>
      </c>
      <c r="J946" s="254">
        <f t="shared" si="58"/>
        <v>0.47639506907784668</v>
      </c>
      <c r="K946" s="253">
        <v>1174.93012</v>
      </c>
      <c r="L946" s="253">
        <v>851.72352999999998</v>
      </c>
      <c r="M946" s="254">
        <f t="shared" si="59"/>
        <v>-0.27508579829411473</v>
      </c>
    </row>
    <row r="947" spans="1:13" x14ac:dyDescent="0.25">
      <c r="A947" s="252" t="s">
        <v>182</v>
      </c>
      <c r="B947" s="252" t="s">
        <v>225</v>
      </c>
      <c r="C947" s="253">
        <v>0</v>
      </c>
      <c r="D947" s="253">
        <v>0</v>
      </c>
      <c r="E947" s="254" t="str">
        <f t="shared" si="56"/>
        <v/>
      </c>
      <c r="F947" s="253">
        <v>48.965009999999999</v>
      </c>
      <c r="G947" s="253">
        <v>26.803349999999998</v>
      </c>
      <c r="H947" s="254">
        <f t="shared" si="57"/>
        <v>-0.45260197026407223</v>
      </c>
      <c r="I947" s="253">
        <v>79.683009999999996</v>
      </c>
      <c r="J947" s="254">
        <f t="shared" si="58"/>
        <v>-0.66362528222766692</v>
      </c>
      <c r="K947" s="253">
        <v>315.70175</v>
      </c>
      <c r="L947" s="253">
        <v>308.89136000000002</v>
      </c>
      <c r="M947" s="254">
        <f t="shared" si="59"/>
        <v>-2.1572227585054504E-2</v>
      </c>
    </row>
    <row r="948" spans="1:13" x14ac:dyDescent="0.25">
      <c r="A948" s="252" t="s">
        <v>182</v>
      </c>
      <c r="B948" s="252" t="s">
        <v>247</v>
      </c>
      <c r="C948" s="253">
        <v>0</v>
      </c>
      <c r="D948" s="253">
        <v>0</v>
      </c>
      <c r="E948" s="254" t="str">
        <f t="shared" si="56"/>
        <v/>
      </c>
      <c r="F948" s="253">
        <v>38.463189999999997</v>
      </c>
      <c r="G948" s="253">
        <v>31.4026</v>
      </c>
      <c r="H948" s="254">
        <f t="shared" si="57"/>
        <v>-0.18356745761337001</v>
      </c>
      <c r="I948" s="253">
        <v>5.1597900000000001</v>
      </c>
      <c r="J948" s="254">
        <f t="shared" si="58"/>
        <v>5.0860228807761558</v>
      </c>
      <c r="K948" s="253">
        <v>144.54304999999999</v>
      </c>
      <c r="L948" s="253">
        <v>52.91818</v>
      </c>
      <c r="M948" s="254">
        <f t="shared" si="59"/>
        <v>-0.63389329338214462</v>
      </c>
    </row>
    <row r="949" spans="1:13" x14ac:dyDescent="0.25">
      <c r="A949" s="252" t="s">
        <v>182</v>
      </c>
      <c r="B949" s="252" t="s">
        <v>205</v>
      </c>
      <c r="C949" s="253">
        <v>0</v>
      </c>
      <c r="D949" s="253">
        <v>0</v>
      </c>
      <c r="E949" s="254" t="str">
        <f t="shared" si="56"/>
        <v/>
      </c>
      <c r="F949" s="253">
        <v>106.89746</v>
      </c>
      <c r="G949" s="253">
        <v>126.13760000000001</v>
      </c>
      <c r="H949" s="254">
        <f t="shared" si="57"/>
        <v>0.17998687714376005</v>
      </c>
      <c r="I949" s="253">
        <v>264.56322</v>
      </c>
      <c r="J949" s="254">
        <f t="shared" si="58"/>
        <v>-0.52322322052173387</v>
      </c>
      <c r="K949" s="253">
        <v>367.00096000000002</v>
      </c>
      <c r="L949" s="253">
        <v>610.86415999999997</v>
      </c>
      <c r="M949" s="254">
        <f t="shared" si="59"/>
        <v>0.66447564605825526</v>
      </c>
    </row>
    <row r="950" spans="1:13" x14ac:dyDescent="0.25">
      <c r="A950" s="252" t="s">
        <v>182</v>
      </c>
      <c r="B950" s="252" t="s">
        <v>211</v>
      </c>
      <c r="C950" s="253">
        <v>0</v>
      </c>
      <c r="D950" s="253">
        <v>0</v>
      </c>
      <c r="E950" s="254" t="str">
        <f t="shared" si="56"/>
        <v/>
      </c>
      <c r="F950" s="253">
        <v>612.76494000000002</v>
      </c>
      <c r="G950" s="253">
        <v>288.24637999999999</v>
      </c>
      <c r="H950" s="254">
        <f t="shared" si="57"/>
        <v>-0.52959714046302975</v>
      </c>
      <c r="I950" s="253">
        <v>639.39667999999995</v>
      </c>
      <c r="J950" s="254">
        <f t="shared" si="58"/>
        <v>-0.54919005835313373</v>
      </c>
      <c r="K950" s="253">
        <v>1823.0982300000001</v>
      </c>
      <c r="L950" s="253">
        <v>1501.4999</v>
      </c>
      <c r="M950" s="254">
        <f t="shared" si="59"/>
        <v>-0.17640208558592041</v>
      </c>
    </row>
    <row r="951" spans="1:13" x14ac:dyDescent="0.25">
      <c r="A951" s="252" t="s">
        <v>182</v>
      </c>
      <c r="B951" s="252" t="s">
        <v>282</v>
      </c>
      <c r="C951" s="253">
        <v>0</v>
      </c>
      <c r="D951" s="253">
        <v>0</v>
      </c>
      <c r="E951" s="254" t="str">
        <f t="shared" si="56"/>
        <v/>
      </c>
      <c r="F951" s="253">
        <v>36.533290000000001</v>
      </c>
      <c r="G951" s="253">
        <v>77.886499999999998</v>
      </c>
      <c r="H951" s="254">
        <f t="shared" si="57"/>
        <v>1.1319322732773314</v>
      </c>
      <c r="I951" s="253">
        <v>116.1695</v>
      </c>
      <c r="J951" s="254">
        <f t="shared" si="58"/>
        <v>-0.32954432962180269</v>
      </c>
      <c r="K951" s="253">
        <v>168.61929000000001</v>
      </c>
      <c r="L951" s="253">
        <v>405.00873000000001</v>
      </c>
      <c r="M951" s="254">
        <f t="shared" si="59"/>
        <v>1.4019122011485163</v>
      </c>
    </row>
    <row r="952" spans="1:13" x14ac:dyDescent="0.25">
      <c r="A952" s="252" t="s">
        <v>182</v>
      </c>
      <c r="B952" s="252" t="s">
        <v>232</v>
      </c>
      <c r="C952" s="253">
        <v>0</v>
      </c>
      <c r="D952" s="253">
        <v>0</v>
      </c>
      <c r="E952" s="254" t="str">
        <f t="shared" si="56"/>
        <v/>
      </c>
      <c r="F952" s="253">
        <v>69.001919999999998</v>
      </c>
      <c r="G952" s="253">
        <v>84.020269999999996</v>
      </c>
      <c r="H952" s="254">
        <f t="shared" si="57"/>
        <v>0.21765118999587263</v>
      </c>
      <c r="I952" s="253">
        <v>20.375050000000002</v>
      </c>
      <c r="J952" s="254">
        <f t="shared" si="58"/>
        <v>3.1236841136586166</v>
      </c>
      <c r="K952" s="253">
        <v>260.83575000000002</v>
      </c>
      <c r="L952" s="253">
        <v>157.61206000000001</v>
      </c>
      <c r="M952" s="254">
        <f t="shared" si="59"/>
        <v>-0.39574210973764135</v>
      </c>
    </row>
    <row r="953" spans="1:13" x14ac:dyDescent="0.25">
      <c r="A953" s="252" t="s">
        <v>182</v>
      </c>
      <c r="B953" s="252" t="s">
        <v>228</v>
      </c>
      <c r="C953" s="253">
        <v>9.9100000000000004E-3</v>
      </c>
      <c r="D953" s="253">
        <v>0</v>
      </c>
      <c r="E953" s="254">
        <f t="shared" si="56"/>
        <v>-1</v>
      </c>
      <c r="F953" s="253">
        <v>162.96995000000001</v>
      </c>
      <c r="G953" s="253">
        <v>115.35977</v>
      </c>
      <c r="H953" s="254">
        <f t="shared" si="57"/>
        <v>-0.29214085173370929</v>
      </c>
      <c r="I953" s="253">
        <v>54.642440000000001</v>
      </c>
      <c r="J953" s="254">
        <f t="shared" si="58"/>
        <v>1.1111753062271741</v>
      </c>
      <c r="K953" s="253">
        <v>499.11471</v>
      </c>
      <c r="L953" s="253">
        <v>414.59956</v>
      </c>
      <c r="M953" s="254">
        <f t="shared" si="59"/>
        <v>-0.16933011251060903</v>
      </c>
    </row>
    <row r="954" spans="1:13" x14ac:dyDescent="0.25">
      <c r="A954" s="252" t="s">
        <v>182</v>
      </c>
      <c r="B954" s="252" t="s">
        <v>203</v>
      </c>
      <c r="C954" s="253">
        <v>0</v>
      </c>
      <c r="D954" s="253">
        <v>0</v>
      </c>
      <c r="E954" s="254" t="str">
        <f t="shared" si="56"/>
        <v/>
      </c>
      <c r="F954" s="253">
        <v>1187.48912</v>
      </c>
      <c r="G954" s="253">
        <v>500.07978000000003</v>
      </c>
      <c r="H954" s="254">
        <f t="shared" si="57"/>
        <v>-0.57887632688373603</v>
      </c>
      <c r="I954" s="253">
        <v>789.20050000000003</v>
      </c>
      <c r="J954" s="254">
        <f t="shared" si="58"/>
        <v>-0.36634634671417465</v>
      </c>
      <c r="K954" s="253">
        <v>3285.60142</v>
      </c>
      <c r="L954" s="253">
        <v>2048.99863</v>
      </c>
      <c r="M954" s="254">
        <f t="shared" si="59"/>
        <v>-0.37637029935298727</v>
      </c>
    </row>
    <row r="955" spans="1:13" x14ac:dyDescent="0.25">
      <c r="A955" s="252" t="s">
        <v>182</v>
      </c>
      <c r="B955" s="252" t="s">
        <v>350</v>
      </c>
      <c r="C955" s="253">
        <v>0</v>
      </c>
      <c r="D955" s="253">
        <v>0</v>
      </c>
      <c r="E955" s="254" t="str">
        <f t="shared" si="56"/>
        <v/>
      </c>
      <c r="F955" s="253">
        <v>0</v>
      </c>
      <c r="G955" s="253">
        <v>0</v>
      </c>
      <c r="H955" s="254" t="str">
        <f t="shared" si="57"/>
        <v/>
      </c>
      <c r="I955" s="253">
        <v>0</v>
      </c>
      <c r="J955" s="254" t="str">
        <f t="shared" si="58"/>
        <v/>
      </c>
      <c r="K955" s="253">
        <v>4.4951299999999996</v>
      </c>
      <c r="L955" s="253">
        <v>0</v>
      </c>
      <c r="M955" s="254">
        <f t="shared" si="59"/>
        <v>-1</v>
      </c>
    </row>
    <row r="956" spans="1:13" x14ac:dyDescent="0.25">
      <c r="A956" s="252" t="s">
        <v>182</v>
      </c>
      <c r="B956" s="252" t="s">
        <v>299</v>
      </c>
      <c r="C956" s="253">
        <v>0</v>
      </c>
      <c r="D956" s="253">
        <v>0</v>
      </c>
      <c r="E956" s="254" t="str">
        <f t="shared" si="56"/>
        <v/>
      </c>
      <c r="F956" s="253">
        <v>0</v>
      </c>
      <c r="G956" s="253">
        <v>0</v>
      </c>
      <c r="H956" s="254" t="str">
        <f t="shared" si="57"/>
        <v/>
      </c>
      <c r="I956" s="253">
        <v>0</v>
      </c>
      <c r="J956" s="254" t="str">
        <f t="shared" si="58"/>
        <v/>
      </c>
      <c r="K956" s="253">
        <v>0</v>
      </c>
      <c r="L956" s="253">
        <v>9.0120000000000006E-2</v>
      </c>
      <c r="M956" s="254" t="str">
        <f t="shared" si="59"/>
        <v/>
      </c>
    </row>
    <row r="957" spans="1:13" x14ac:dyDescent="0.25">
      <c r="A957" s="252" t="s">
        <v>182</v>
      </c>
      <c r="B957" s="252" t="s">
        <v>316</v>
      </c>
      <c r="C957" s="253">
        <v>0</v>
      </c>
      <c r="D957" s="253">
        <v>0</v>
      </c>
      <c r="E957" s="254" t="str">
        <f t="shared" si="56"/>
        <v/>
      </c>
      <c r="F957" s="253">
        <v>0</v>
      </c>
      <c r="G957" s="253">
        <v>0</v>
      </c>
      <c r="H957" s="254" t="str">
        <f t="shared" si="57"/>
        <v/>
      </c>
      <c r="I957" s="253">
        <v>0</v>
      </c>
      <c r="J957" s="254" t="str">
        <f t="shared" si="58"/>
        <v/>
      </c>
      <c r="K957" s="253">
        <v>0</v>
      </c>
      <c r="L957" s="253">
        <v>0</v>
      </c>
      <c r="M957" s="254" t="str">
        <f t="shared" si="59"/>
        <v/>
      </c>
    </row>
    <row r="958" spans="1:13" x14ac:dyDescent="0.25">
      <c r="A958" s="252" t="s">
        <v>182</v>
      </c>
      <c r="B958" s="252" t="s">
        <v>261</v>
      </c>
      <c r="C958" s="253">
        <v>0</v>
      </c>
      <c r="D958" s="253">
        <v>0</v>
      </c>
      <c r="E958" s="254" t="str">
        <f t="shared" si="56"/>
        <v/>
      </c>
      <c r="F958" s="253">
        <v>27.45</v>
      </c>
      <c r="G958" s="253">
        <v>105.27200000000001</v>
      </c>
      <c r="H958" s="254">
        <f t="shared" si="57"/>
        <v>2.8350455373406196</v>
      </c>
      <c r="I958" s="253">
        <v>238.39</v>
      </c>
      <c r="J958" s="254">
        <f t="shared" si="58"/>
        <v>-0.55840429548219306</v>
      </c>
      <c r="K958" s="253">
        <v>143.238</v>
      </c>
      <c r="L958" s="253">
        <v>353.50815</v>
      </c>
      <c r="M958" s="254">
        <f t="shared" si="59"/>
        <v>1.4679774221924351</v>
      </c>
    </row>
    <row r="959" spans="1:13" x14ac:dyDescent="0.25">
      <c r="A959" s="252" t="s">
        <v>182</v>
      </c>
      <c r="B959" s="252" t="s">
        <v>359</v>
      </c>
      <c r="C959" s="253">
        <v>0</v>
      </c>
      <c r="D959" s="253">
        <v>0</v>
      </c>
      <c r="E959" s="254" t="str">
        <f t="shared" si="56"/>
        <v/>
      </c>
      <c r="F959" s="253">
        <v>0</v>
      </c>
      <c r="G959" s="253">
        <v>6.9800000000000001E-3</v>
      </c>
      <c r="H959" s="254" t="str">
        <f t="shared" si="57"/>
        <v/>
      </c>
      <c r="I959" s="253">
        <v>0</v>
      </c>
      <c r="J959" s="254" t="str">
        <f t="shared" si="58"/>
        <v/>
      </c>
      <c r="K959" s="253">
        <v>0</v>
      </c>
      <c r="L959" s="253">
        <v>6.9800000000000001E-3</v>
      </c>
      <c r="M959" s="254" t="str">
        <f t="shared" si="59"/>
        <v/>
      </c>
    </row>
    <row r="960" spans="1:13" x14ac:dyDescent="0.25">
      <c r="A960" s="252" t="s">
        <v>182</v>
      </c>
      <c r="B960" s="252" t="s">
        <v>311</v>
      </c>
      <c r="C960" s="253">
        <v>0</v>
      </c>
      <c r="D960" s="253">
        <v>0</v>
      </c>
      <c r="E960" s="254" t="str">
        <f t="shared" si="56"/>
        <v/>
      </c>
      <c r="F960" s="253">
        <v>3.7213799999999999</v>
      </c>
      <c r="G960" s="253">
        <v>6.0499999999999998E-3</v>
      </c>
      <c r="H960" s="254">
        <f t="shared" si="57"/>
        <v>-0.99837425901144194</v>
      </c>
      <c r="I960" s="253">
        <v>6.9343000000000004</v>
      </c>
      <c r="J960" s="254">
        <f t="shared" si="58"/>
        <v>-0.99912752548923467</v>
      </c>
      <c r="K960" s="253">
        <v>6.3172899999999998</v>
      </c>
      <c r="L960" s="253">
        <v>8.3748100000000001</v>
      </c>
      <c r="M960" s="254">
        <f t="shared" si="59"/>
        <v>0.32569661991138621</v>
      </c>
    </row>
    <row r="961" spans="1:13" x14ac:dyDescent="0.25">
      <c r="A961" s="252" t="s">
        <v>182</v>
      </c>
      <c r="B961" s="252" t="s">
        <v>243</v>
      </c>
      <c r="C961" s="253">
        <v>0</v>
      </c>
      <c r="D961" s="253">
        <v>0</v>
      </c>
      <c r="E961" s="254" t="str">
        <f t="shared" si="56"/>
        <v/>
      </c>
      <c r="F961" s="253">
        <v>274.34276</v>
      </c>
      <c r="G961" s="253">
        <v>118.74941</v>
      </c>
      <c r="H961" s="254">
        <f t="shared" si="57"/>
        <v>-0.56714946660156085</v>
      </c>
      <c r="I961" s="253">
        <v>292.40309999999999</v>
      </c>
      <c r="J961" s="254">
        <f t="shared" si="58"/>
        <v>-0.59388457235918501</v>
      </c>
      <c r="K961" s="253">
        <v>854.83383000000003</v>
      </c>
      <c r="L961" s="253">
        <v>899.35226</v>
      </c>
      <c r="M961" s="254">
        <f t="shared" si="59"/>
        <v>5.2078460675801796E-2</v>
      </c>
    </row>
    <row r="962" spans="1:13" x14ac:dyDescent="0.25">
      <c r="A962" s="252" t="s">
        <v>182</v>
      </c>
      <c r="B962" s="252" t="s">
        <v>315</v>
      </c>
      <c r="C962" s="253">
        <v>4.4633200000000004</v>
      </c>
      <c r="D962" s="253">
        <v>0</v>
      </c>
      <c r="E962" s="254">
        <f t="shared" si="56"/>
        <v>-1</v>
      </c>
      <c r="F962" s="253">
        <v>137.44383999999999</v>
      </c>
      <c r="G962" s="253">
        <v>58.075940000000003</v>
      </c>
      <c r="H962" s="254">
        <f t="shared" si="57"/>
        <v>-0.5774569453239955</v>
      </c>
      <c r="I962" s="253">
        <v>45.801870000000001</v>
      </c>
      <c r="J962" s="254">
        <f t="shared" si="58"/>
        <v>0.26798185314267742</v>
      </c>
      <c r="K962" s="253">
        <v>267.30891000000003</v>
      </c>
      <c r="L962" s="253">
        <v>177.83920000000001</v>
      </c>
      <c r="M962" s="254">
        <f t="shared" si="59"/>
        <v>-0.33470530406188115</v>
      </c>
    </row>
    <row r="963" spans="1:13" x14ac:dyDescent="0.25">
      <c r="A963" s="252" t="s">
        <v>182</v>
      </c>
      <c r="B963" s="252" t="s">
        <v>250</v>
      </c>
      <c r="C963" s="253">
        <v>0</v>
      </c>
      <c r="D963" s="253">
        <v>0</v>
      </c>
      <c r="E963" s="254" t="str">
        <f t="shared" si="56"/>
        <v/>
      </c>
      <c r="F963" s="253">
        <v>94.739279999999994</v>
      </c>
      <c r="G963" s="253">
        <v>46.765509999999999</v>
      </c>
      <c r="H963" s="254">
        <f t="shared" si="57"/>
        <v>-0.50637676368239237</v>
      </c>
      <c r="I963" s="253">
        <v>19.018059999999998</v>
      </c>
      <c r="J963" s="254">
        <f t="shared" si="58"/>
        <v>1.4590052823474111</v>
      </c>
      <c r="K963" s="253">
        <v>184.70935</v>
      </c>
      <c r="L963" s="253">
        <v>204.32387</v>
      </c>
      <c r="M963" s="254">
        <f t="shared" si="59"/>
        <v>0.10619126752381502</v>
      </c>
    </row>
    <row r="964" spans="1:13" x14ac:dyDescent="0.25">
      <c r="A964" s="252" t="s">
        <v>182</v>
      </c>
      <c r="B964" s="252" t="s">
        <v>229</v>
      </c>
      <c r="C964" s="253">
        <v>0.20433999999999999</v>
      </c>
      <c r="D964" s="253">
        <v>0</v>
      </c>
      <c r="E964" s="254">
        <f t="shared" ref="E964:E1027" si="60">IF(C964=0,"",(D964/C964-1))</f>
        <v>-1</v>
      </c>
      <c r="F964" s="253">
        <v>69.390810000000002</v>
      </c>
      <c r="G964" s="253">
        <v>74.472179999999994</v>
      </c>
      <c r="H964" s="254">
        <f t="shared" ref="H964:H1027" si="61">IF(F964=0,"",(G964/F964-1))</f>
        <v>7.322828484060051E-2</v>
      </c>
      <c r="I964" s="253">
        <v>140.79541</v>
      </c>
      <c r="J964" s="254">
        <f t="shared" ref="J964:J1027" si="62">IF(I964=0,"",(G964/I964-1))</f>
        <v>-0.47106102393536842</v>
      </c>
      <c r="K964" s="253">
        <v>188.82568000000001</v>
      </c>
      <c r="L964" s="253">
        <v>328.88209999999998</v>
      </c>
      <c r="M964" s="254">
        <f t="shared" ref="M964:M1027" si="63">IF(K964=0,"",(L964/K964-1))</f>
        <v>0.74172337152446621</v>
      </c>
    </row>
    <row r="965" spans="1:13" x14ac:dyDescent="0.25">
      <c r="A965" s="252" t="s">
        <v>182</v>
      </c>
      <c r="B965" s="252" t="s">
        <v>304</v>
      </c>
      <c r="C965" s="253">
        <v>0.51727999999999996</v>
      </c>
      <c r="D965" s="253">
        <v>0</v>
      </c>
      <c r="E965" s="254">
        <f t="shared" si="60"/>
        <v>-1</v>
      </c>
      <c r="F965" s="253">
        <v>5.6233000000000004</v>
      </c>
      <c r="G965" s="253">
        <v>0.62487999999999999</v>
      </c>
      <c r="H965" s="254">
        <f t="shared" si="61"/>
        <v>-0.88887663827290031</v>
      </c>
      <c r="I965" s="253">
        <v>2.5099499999999999</v>
      </c>
      <c r="J965" s="254">
        <f t="shared" si="62"/>
        <v>-0.75103886531604214</v>
      </c>
      <c r="K965" s="253">
        <v>75.775599999999997</v>
      </c>
      <c r="L965" s="253">
        <v>15.668760000000001</v>
      </c>
      <c r="M965" s="254">
        <f t="shared" si="63"/>
        <v>-0.79322156472532057</v>
      </c>
    </row>
    <row r="966" spans="1:13" x14ac:dyDescent="0.25">
      <c r="A966" s="252" t="s">
        <v>182</v>
      </c>
      <c r="B966" s="252" t="s">
        <v>245</v>
      </c>
      <c r="C966" s="253">
        <v>0</v>
      </c>
      <c r="D966" s="253">
        <v>0</v>
      </c>
      <c r="E966" s="254" t="str">
        <f t="shared" si="60"/>
        <v/>
      </c>
      <c r="F966" s="253">
        <v>15.159599999999999</v>
      </c>
      <c r="G966" s="253">
        <v>9.9487900000000007</v>
      </c>
      <c r="H966" s="254">
        <f t="shared" si="61"/>
        <v>-0.34373004564764231</v>
      </c>
      <c r="I966" s="253">
        <v>3.0461</v>
      </c>
      <c r="J966" s="254">
        <f t="shared" si="62"/>
        <v>2.2660746528347726</v>
      </c>
      <c r="K966" s="253">
        <v>19.204879999999999</v>
      </c>
      <c r="L966" s="253">
        <v>26.333749999999998</v>
      </c>
      <c r="M966" s="254">
        <f t="shared" si="63"/>
        <v>0.37120096558791293</v>
      </c>
    </row>
    <row r="967" spans="1:13" x14ac:dyDescent="0.25">
      <c r="A967" s="252" t="s">
        <v>182</v>
      </c>
      <c r="B967" s="252" t="s">
        <v>327</v>
      </c>
      <c r="C967" s="253">
        <v>0</v>
      </c>
      <c r="D967" s="253">
        <v>0</v>
      </c>
      <c r="E967" s="254" t="str">
        <f t="shared" si="60"/>
        <v/>
      </c>
      <c r="F967" s="253">
        <v>0</v>
      </c>
      <c r="G967" s="253">
        <v>0</v>
      </c>
      <c r="H967" s="254" t="str">
        <f t="shared" si="61"/>
        <v/>
      </c>
      <c r="I967" s="253">
        <v>0</v>
      </c>
      <c r="J967" s="254" t="str">
        <f t="shared" si="62"/>
        <v/>
      </c>
      <c r="K967" s="253">
        <v>1.2587699999999999</v>
      </c>
      <c r="L967" s="253">
        <v>0</v>
      </c>
      <c r="M967" s="254">
        <f t="shared" si="63"/>
        <v>-1</v>
      </c>
    </row>
    <row r="968" spans="1:13" x14ac:dyDescent="0.25">
      <c r="A968" s="252" t="s">
        <v>182</v>
      </c>
      <c r="B968" s="252" t="s">
        <v>312</v>
      </c>
      <c r="C968" s="253">
        <v>0</v>
      </c>
      <c r="D968" s="253">
        <v>0</v>
      </c>
      <c r="E968" s="254" t="str">
        <f t="shared" si="60"/>
        <v/>
      </c>
      <c r="F968" s="253">
        <v>72.66328</v>
      </c>
      <c r="G968" s="253">
        <v>0</v>
      </c>
      <c r="H968" s="254">
        <f t="shared" si="61"/>
        <v>-1</v>
      </c>
      <c r="I968" s="253">
        <v>0</v>
      </c>
      <c r="J968" s="254" t="str">
        <f t="shared" si="62"/>
        <v/>
      </c>
      <c r="K968" s="253">
        <v>97.843990000000005</v>
      </c>
      <c r="L968" s="253">
        <v>2.66E-3</v>
      </c>
      <c r="M968" s="254">
        <f t="shared" si="63"/>
        <v>-0.99997281386419334</v>
      </c>
    </row>
    <row r="969" spans="1:13" x14ac:dyDescent="0.25">
      <c r="A969" s="252" t="s">
        <v>182</v>
      </c>
      <c r="B969" s="252" t="s">
        <v>369</v>
      </c>
      <c r="C969" s="253">
        <v>0</v>
      </c>
      <c r="D969" s="253">
        <v>0</v>
      </c>
      <c r="E969" s="254" t="str">
        <f t="shared" si="60"/>
        <v/>
      </c>
      <c r="F969" s="253">
        <v>0</v>
      </c>
      <c r="G969" s="253">
        <v>0</v>
      </c>
      <c r="H969" s="254" t="str">
        <f t="shared" si="61"/>
        <v/>
      </c>
      <c r="I969" s="253">
        <v>0</v>
      </c>
      <c r="J969" s="254" t="str">
        <f t="shared" si="62"/>
        <v/>
      </c>
      <c r="K969" s="253">
        <v>5.2850000000000001E-2</v>
      </c>
      <c r="L969" s="253">
        <v>0</v>
      </c>
      <c r="M969" s="254">
        <f t="shared" si="63"/>
        <v>-1</v>
      </c>
    </row>
    <row r="970" spans="1:13" x14ac:dyDescent="0.25">
      <c r="A970" s="252" t="s">
        <v>182</v>
      </c>
      <c r="B970" s="252" t="s">
        <v>319</v>
      </c>
      <c r="C970" s="253">
        <v>0</v>
      </c>
      <c r="D970" s="253">
        <v>0</v>
      </c>
      <c r="E970" s="254" t="str">
        <f t="shared" si="60"/>
        <v/>
      </c>
      <c r="F970" s="253">
        <v>0</v>
      </c>
      <c r="G970" s="253">
        <v>3.75</v>
      </c>
      <c r="H970" s="254" t="str">
        <f t="shared" si="61"/>
        <v/>
      </c>
      <c r="I970" s="253">
        <v>3.6896900000000001</v>
      </c>
      <c r="J970" s="254">
        <f t="shared" si="62"/>
        <v>1.6345546644840114E-2</v>
      </c>
      <c r="K970" s="253">
        <v>3.4275500000000001</v>
      </c>
      <c r="L970" s="253">
        <v>8.2552299999999992</v>
      </c>
      <c r="M970" s="254">
        <f t="shared" si="63"/>
        <v>1.4084929468570841</v>
      </c>
    </row>
    <row r="971" spans="1:13" x14ac:dyDescent="0.25">
      <c r="A971" s="252" t="s">
        <v>182</v>
      </c>
      <c r="B971" s="252" t="s">
        <v>326</v>
      </c>
      <c r="C971" s="253">
        <v>0.13925999999999999</v>
      </c>
      <c r="D971" s="253">
        <v>0</v>
      </c>
      <c r="E971" s="254">
        <f t="shared" si="60"/>
        <v>-1</v>
      </c>
      <c r="F971" s="253">
        <v>3.0699200000000002</v>
      </c>
      <c r="G971" s="253">
        <v>18.032499999999999</v>
      </c>
      <c r="H971" s="254">
        <f t="shared" si="61"/>
        <v>4.8739315682493345</v>
      </c>
      <c r="I971" s="253">
        <v>1.1306799999999999</v>
      </c>
      <c r="J971" s="254">
        <f t="shared" si="62"/>
        <v>14.94836735415856</v>
      </c>
      <c r="K971" s="253">
        <v>11.446910000000001</v>
      </c>
      <c r="L971" s="253">
        <v>34.508650000000003</v>
      </c>
      <c r="M971" s="254">
        <f t="shared" si="63"/>
        <v>2.0146694610161169</v>
      </c>
    </row>
    <row r="972" spans="1:13" x14ac:dyDescent="0.25">
      <c r="A972" s="252" t="s">
        <v>182</v>
      </c>
      <c r="B972" s="252" t="s">
        <v>264</v>
      </c>
      <c r="C972" s="253">
        <v>8.9999999999999993E-3</v>
      </c>
      <c r="D972" s="253">
        <v>0</v>
      </c>
      <c r="E972" s="254">
        <f t="shared" si="60"/>
        <v>-1</v>
      </c>
      <c r="F972" s="253">
        <v>164.39939000000001</v>
      </c>
      <c r="G972" s="253">
        <v>272.62502999999998</v>
      </c>
      <c r="H972" s="254">
        <f t="shared" si="61"/>
        <v>0.65830925528373285</v>
      </c>
      <c r="I972" s="253">
        <v>65.660719999999998</v>
      </c>
      <c r="J972" s="254">
        <f t="shared" si="62"/>
        <v>3.1520262037942928</v>
      </c>
      <c r="K972" s="253">
        <v>657.22163999999998</v>
      </c>
      <c r="L972" s="253">
        <v>711.66128000000003</v>
      </c>
      <c r="M972" s="254">
        <f t="shared" si="63"/>
        <v>8.2832999838532428E-2</v>
      </c>
    </row>
    <row r="973" spans="1:13" x14ac:dyDescent="0.25">
      <c r="A973" s="252" t="s">
        <v>182</v>
      </c>
      <c r="B973" s="252" t="s">
        <v>333</v>
      </c>
      <c r="C973" s="253">
        <v>0</v>
      </c>
      <c r="D973" s="253">
        <v>0</v>
      </c>
      <c r="E973" s="254" t="str">
        <f t="shared" si="60"/>
        <v/>
      </c>
      <c r="F973" s="253">
        <v>0</v>
      </c>
      <c r="G973" s="253">
        <v>0</v>
      </c>
      <c r="H973" s="254" t="str">
        <f t="shared" si="61"/>
        <v/>
      </c>
      <c r="I973" s="253">
        <v>4.8107800000000003</v>
      </c>
      <c r="J973" s="254">
        <f t="shared" si="62"/>
        <v>-1</v>
      </c>
      <c r="K973" s="253">
        <v>3.2008399999999999</v>
      </c>
      <c r="L973" s="253">
        <v>4.8107800000000003</v>
      </c>
      <c r="M973" s="254">
        <f t="shared" si="63"/>
        <v>0.50297421926744246</v>
      </c>
    </row>
    <row r="974" spans="1:13" x14ac:dyDescent="0.25">
      <c r="A974" s="252" t="s">
        <v>182</v>
      </c>
      <c r="B974" s="252" t="s">
        <v>298</v>
      </c>
      <c r="C974" s="253">
        <v>0</v>
      </c>
      <c r="D974" s="253">
        <v>0</v>
      </c>
      <c r="E974" s="254" t="str">
        <f t="shared" si="60"/>
        <v/>
      </c>
      <c r="F974" s="253">
        <v>6.40571</v>
      </c>
      <c r="G974" s="253">
        <v>3.12643</v>
      </c>
      <c r="H974" s="254">
        <f t="shared" si="61"/>
        <v>-0.51193076177348029</v>
      </c>
      <c r="I974" s="253">
        <v>1.36473</v>
      </c>
      <c r="J974" s="254">
        <f t="shared" si="62"/>
        <v>1.2908780491379246</v>
      </c>
      <c r="K974" s="253">
        <v>40.965229999999998</v>
      </c>
      <c r="L974" s="253">
        <v>30.055219999999998</v>
      </c>
      <c r="M974" s="254">
        <f t="shared" si="63"/>
        <v>-0.2663236603334096</v>
      </c>
    </row>
    <row r="975" spans="1:13" x14ac:dyDescent="0.25">
      <c r="A975" s="252" t="s">
        <v>182</v>
      </c>
      <c r="B975" s="252" t="s">
        <v>266</v>
      </c>
      <c r="C975" s="253">
        <v>0</v>
      </c>
      <c r="D975" s="253">
        <v>0</v>
      </c>
      <c r="E975" s="254" t="str">
        <f t="shared" si="60"/>
        <v/>
      </c>
      <c r="F975" s="253">
        <v>37.852739999999997</v>
      </c>
      <c r="G975" s="253">
        <v>49.135150000000003</v>
      </c>
      <c r="H975" s="254">
        <f t="shared" si="61"/>
        <v>0.29806058953724368</v>
      </c>
      <c r="I975" s="253">
        <v>4.1104599999999998</v>
      </c>
      <c r="J975" s="254">
        <f t="shared" si="62"/>
        <v>10.953686448718637</v>
      </c>
      <c r="K975" s="253">
        <v>164.97996000000001</v>
      </c>
      <c r="L975" s="253">
        <v>157.81053</v>
      </c>
      <c r="M975" s="254">
        <f t="shared" si="63"/>
        <v>-4.3456368882620722E-2</v>
      </c>
    </row>
    <row r="976" spans="1:13" x14ac:dyDescent="0.25">
      <c r="A976" s="252" t="s">
        <v>182</v>
      </c>
      <c r="B976" s="252" t="s">
        <v>234</v>
      </c>
      <c r="C976" s="253">
        <v>9.6320000000000003E-2</v>
      </c>
      <c r="D976" s="253">
        <v>0</v>
      </c>
      <c r="E976" s="254">
        <f t="shared" si="60"/>
        <v>-1</v>
      </c>
      <c r="F976" s="253">
        <v>451.86684000000002</v>
      </c>
      <c r="G976" s="253">
        <v>599.0729</v>
      </c>
      <c r="H976" s="254">
        <f t="shared" si="61"/>
        <v>0.32577309722483716</v>
      </c>
      <c r="I976" s="253">
        <v>421.57414</v>
      </c>
      <c r="J976" s="254">
        <f t="shared" si="62"/>
        <v>0.42103806462132609</v>
      </c>
      <c r="K976" s="253">
        <v>1041.2255700000001</v>
      </c>
      <c r="L976" s="253">
        <v>1571.07511</v>
      </c>
      <c r="M976" s="254">
        <f t="shared" si="63"/>
        <v>0.50887104126726346</v>
      </c>
    </row>
    <row r="977" spans="1:13" x14ac:dyDescent="0.25">
      <c r="A977" s="252" t="s">
        <v>182</v>
      </c>
      <c r="B977" s="252" t="s">
        <v>357</v>
      </c>
      <c r="C977" s="253">
        <v>0</v>
      </c>
      <c r="D977" s="253">
        <v>0</v>
      </c>
      <c r="E977" s="254" t="str">
        <f t="shared" si="60"/>
        <v/>
      </c>
      <c r="F977" s="253">
        <v>0</v>
      </c>
      <c r="G977" s="253">
        <v>2E-3</v>
      </c>
      <c r="H977" s="254" t="str">
        <f t="shared" si="61"/>
        <v/>
      </c>
      <c r="I977" s="253">
        <v>0</v>
      </c>
      <c r="J977" s="254" t="str">
        <f t="shared" si="62"/>
        <v/>
      </c>
      <c r="K977" s="253">
        <v>58.963520000000003</v>
      </c>
      <c r="L977" s="253">
        <v>2.3566099999999999</v>
      </c>
      <c r="M977" s="254">
        <f t="shared" si="63"/>
        <v>-0.96003274567054342</v>
      </c>
    </row>
    <row r="978" spans="1:13" x14ac:dyDescent="0.25">
      <c r="A978" s="252" t="s">
        <v>182</v>
      </c>
      <c r="B978" s="252" t="s">
        <v>389</v>
      </c>
      <c r="C978" s="253">
        <v>0</v>
      </c>
      <c r="D978" s="253">
        <v>0</v>
      </c>
      <c r="E978" s="254" t="str">
        <f t="shared" si="60"/>
        <v/>
      </c>
      <c r="F978" s="253">
        <v>0</v>
      </c>
      <c r="G978" s="253">
        <v>0</v>
      </c>
      <c r="H978" s="254" t="str">
        <f t="shared" si="61"/>
        <v/>
      </c>
      <c r="I978" s="253">
        <v>0</v>
      </c>
      <c r="J978" s="254" t="str">
        <f t="shared" si="62"/>
        <v/>
      </c>
      <c r="K978" s="253">
        <v>0</v>
      </c>
      <c r="L978" s="253">
        <v>0</v>
      </c>
      <c r="M978" s="254" t="str">
        <f t="shared" si="63"/>
        <v/>
      </c>
    </row>
    <row r="979" spans="1:13" x14ac:dyDescent="0.25">
      <c r="A979" s="252" t="s">
        <v>182</v>
      </c>
      <c r="B979" s="252" t="s">
        <v>420</v>
      </c>
      <c r="C979" s="253">
        <v>0</v>
      </c>
      <c r="D979" s="253">
        <v>0</v>
      </c>
      <c r="E979" s="254" t="str">
        <f t="shared" si="60"/>
        <v/>
      </c>
      <c r="F979" s="253">
        <v>0</v>
      </c>
      <c r="G979" s="253">
        <v>0</v>
      </c>
      <c r="H979" s="254" t="str">
        <f t="shared" si="61"/>
        <v/>
      </c>
      <c r="I979" s="253">
        <v>0</v>
      </c>
      <c r="J979" s="254" t="str">
        <f t="shared" si="62"/>
        <v/>
      </c>
      <c r="K979" s="253">
        <v>0.1</v>
      </c>
      <c r="L979" s="253">
        <v>0</v>
      </c>
      <c r="M979" s="254">
        <f t="shared" si="63"/>
        <v>-1</v>
      </c>
    </row>
    <row r="980" spans="1:13" x14ac:dyDescent="0.25">
      <c r="A980" s="252" t="s">
        <v>182</v>
      </c>
      <c r="B980" s="252" t="s">
        <v>277</v>
      </c>
      <c r="C980" s="253">
        <v>0</v>
      </c>
      <c r="D980" s="253">
        <v>0</v>
      </c>
      <c r="E980" s="254" t="str">
        <f t="shared" si="60"/>
        <v/>
      </c>
      <c r="F980" s="253">
        <v>0</v>
      </c>
      <c r="G980" s="253">
        <v>8.3896899999999999</v>
      </c>
      <c r="H980" s="254" t="str">
        <f t="shared" si="61"/>
        <v/>
      </c>
      <c r="I980" s="253">
        <v>0</v>
      </c>
      <c r="J980" s="254" t="str">
        <f t="shared" si="62"/>
        <v/>
      </c>
      <c r="K980" s="253">
        <v>52.057020000000001</v>
      </c>
      <c r="L980" s="253">
        <v>15.69552</v>
      </c>
      <c r="M980" s="254">
        <f t="shared" si="63"/>
        <v>-0.69849369018818219</v>
      </c>
    </row>
    <row r="981" spans="1:13" x14ac:dyDescent="0.25">
      <c r="A981" s="252" t="s">
        <v>182</v>
      </c>
      <c r="B981" s="252" t="s">
        <v>310</v>
      </c>
      <c r="C981" s="253">
        <v>0</v>
      </c>
      <c r="D981" s="253">
        <v>0</v>
      </c>
      <c r="E981" s="254" t="str">
        <f t="shared" si="60"/>
        <v/>
      </c>
      <c r="F981" s="253">
        <v>1.88886</v>
      </c>
      <c r="G981" s="253">
        <v>0</v>
      </c>
      <c r="H981" s="254">
        <f t="shared" si="61"/>
        <v>-1</v>
      </c>
      <c r="I981" s="253">
        <v>0</v>
      </c>
      <c r="J981" s="254" t="str">
        <f t="shared" si="62"/>
        <v/>
      </c>
      <c r="K981" s="253">
        <v>8.7997099999999993</v>
      </c>
      <c r="L981" s="253">
        <v>3.98603</v>
      </c>
      <c r="M981" s="254">
        <f t="shared" si="63"/>
        <v>-0.54702711793911385</v>
      </c>
    </row>
    <row r="982" spans="1:13" x14ac:dyDescent="0.25">
      <c r="A982" s="252" t="s">
        <v>182</v>
      </c>
      <c r="B982" s="252" t="s">
        <v>223</v>
      </c>
      <c r="C982" s="253">
        <v>0</v>
      </c>
      <c r="D982" s="253">
        <v>0</v>
      </c>
      <c r="E982" s="254" t="str">
        <f t="shared" si="60"/>
        <v/>
      </c>
      <c r="F982" s="253">
        <v>192.65149</v>
      </c>
      <c r="G982" s="253">
        <v>143.37890999999999</v>
      </c>
      <c r="H982" s="254">
        <f t="shared" si="61"/>
        <v>-0.25576018124749522</v>
      </c>
      <c r="I982" s="253">
        <v>74.683199999999999</v>
      </c>
      <c r="J982" s="254">
        <f t="shared" si="62"/>
        <v>0.91982815412301555</v>
      </c>
      <c r="K982" s="253">
        <v>969.41992000000005</v>
      </c>
      <c r="L982" s="253">
        <v>556.25094999999999</v>
      </c>
      <c r="M982" s="254">
        <f t="shared" si="63"/>
        <v>-0.42620226949741247</v>
      </c>
    </row>
    <row r="983" spans="1:13" x14ac:dyDescent="0.25">
      <c r="A983" s="252" t="s">
        <v>182</v>
      </c>
      <c r="B983" s="252" t="s">
        <v>272</v>
      </c>
      <c r="C983" s="253">
        <v>0</v>
      </c>
      <c r="D983" s="253">
        <v>0</v>
      </c>
      <c r="E983" s="254" t="str">
        <f t="shared" si="60"/>
        <v/>
      </c>
      <c r="F983" s="253">
        <v>2.4143500000000002</v>
      </c>
      <c r="G983" s="253">
        <v>8.3727300000000007</v>
      </c>
      <c r="H983" s="254">
        <f t="shared" si="61"/>
        <v>2.4679023339615216</v>
      </c>
      <c r="I983" s="253">
        <v>0</v>
      </c>
      <c r="J983" s="254" t="str">
        <f t="shared" si="62"/>
        <v/>
      </c>
      <c r="K983" s="253">
        <v>33.739519999999999</v>
      </c>
      <c r="L983" s="253">
        <v>13.08281</v>
      </c>
      <c r="M983" s="254">
        <f t="shared" si="63"/>
        <v>-0.61224077876626581</v>
      </c>
    </row>
    <row r="984" spans="1:13" x14ac:dyDescent="0.25">
      <c r="A984" s="252" t="s">
        <v>182</v>
      </c>
      <c r="B984" s="252" t="s">
        <v>233</v>
      </c>
      <c r="C984" s="253">
        <v>14.72246</v>
      </c>
      <c r="D984" s="253">
        <v>0</v>
      </c>
      <c r="E984" s="254">
        <f t="shared" si="60"/>
        <v>-1</v>
      </c>
      <c r="F984" s="253">
        <v>284.19862999999998</v>
      </c>
      <c r="G984" s="253">
        <v>137.19908000000001</v>
      </c>
      <c r="H984" s="254">
        <f t="shared" si="61"/>
        <v>-0.51724228931012084</v>
      </c>
      <c r="I984" s="253">
        <v>153.43260000000001</v>
      </c>
      <c r="J984" s="254">
        <f t="shared" si="62"/>
        <v>-0.10580228712802886</v>
      </c>
      <c r="K984" s="253">
        <v>648.36634000000004</v>
      </c>
      <c r="L984" s="253">
        <v>424.53811000000002</v>
      </c>
      <c r="M984" s="254">
        <f t="shared" si="63"/>
        <v>-0.34521876937658424</v>
      </c>
    </row>
    <row r="985" spans="1:13" x14ac:dyDescent="0.25">
      <c r="A985" s="252" t="s">
        <v>182</v>
      </c>
      <c r="B985" s="252" t="s">
        <v>321</v>
      </c>
      <c r="C985" s="253">
        <v>0</v>
      </c>
      <c r="D985" s="253">
        <v>0</v>
      </c>
      <c r="E985" s="254" t="str">
        <f t="shared" si="60"/>
        <v/>
      </c>
      <c r="F985" s="253">
        <v>0.52768000000000004</v>
      </c>
      <c r="G985" s="253">
        <v>0</v>
      </c>
      <c r="H985" s="254">
        <f t="shared" si="61"/>
        <v>-1</v>
      </c>
      <c r="I985" s="253">
        <v>0</v>
      </c>
      <c r="J985" s="254" t="str">
        <f t="shared" si="62"/>
        <v/>
      </c>
      <c r="K985" s="253">
        <v>4.4774000000000003</v>
      </c>
      <c r="L985" s="253">
        <v>0.32458999999999999</v>
      </c>
      <c r="M985" s="254">
        <f t="shared" si="63"/>
        <v>-0.92750480189395634</v>
      </c>
    </row>
    <row r="986" spans="1:13" x14ac:dyDescent="0.25">
      <c r="A986" s="252" t="s">
        <v>182</v>
      </c>
      <c r="B986" s="252" t="s">
        <v>239</v>
      </c>
      <c r="C986" s="253">
        <v>1.489E-2</v>
      </c>
      <c r="D986" s="253">
        <v>0</v>
      </c>
      <c r="E986" s="254">
        <f t="shared" si="60"/>
        <v>-1</v>
      </c>
      <c r="F986" s="253">
        <v>36.661369999999998</v>
      </c>
      <c r="G986" s="253">
        <v>33.06747</v>
      </c>
      <c r="H986" s="254">
        <f t="shared" si="61"/>
        <v>-9.8029615368983691E-2</v>
      </c>
      <c r="I986" s="253">
        <v>43.709690000000002</v>
      </c>
      <c r="J986" s="254">
        <f t="shared" si="62"/>
        <v>-0.24347507383374256</v>
      </c>
      <c r="K986" s="253">
        <v>238.51831999999999</v>
      </c>
      <c r="L986" s="253">
        <v>103.30705</v>
      </c>
      <c r="M986" s="254">
        <f t="shared" si="63"/>
        <v>-0.56688001994983028</v>
      </c>
    </row>
    <row r="987" spans="1:13" x14ac:dyDescent="0.25">
      <c r="A987" s="252" t="s">
        <v>182</v>
      </c>
      <c r="B987" s="252" t="s">
        <v>354</v>
      </c>
      <c r="C987" s="253">
        <v>0</v>
      </c>
      <c r="D987" s="253">
        <v>0</v>
      </c>
      <c r="E987" s="254" t="str">
        <f t="shared" si="60"/>
        <v/>
      </c>
      <c r="F987" s="253">
        <v>0</v>
      </c>
      <c r="G987" s="253">
        <v>0</v>
      </c>
      <c r="H987" s="254" t="str">
        <f t="shared" si="61"/>
        <v/>
      </c>
      <c r="I987" s="253">
        <v>1.8800000000000001E-2</v>
      </c>
      <c r="J987" s="254">
        <f t="shared" si="62"/>
        <v>-1</v>
      </c>
      <c r="K987" s="253">
        <v>0.28439999999999999</v>
      </c>
      <c r="L987" s="253">
        <v>1.89E-2</v>
      </c>
      <c r="M987" s="254">
        <f t="shared" si="63"/>
        <v>-0.93354430379746833</v>
      </c>
    </row>
    <row r="988" spans="1:13" x14ac:dyDescent="0.25">
      <c r="A988" s="252" t="s">
        <v>182</v>
      </c>
      <c r="B988" s="252" t="s">
        <v>414</v>
      </c>
      <c r="C988" s="253">
        <v>0</v>
      </c>
      <c r="D988" s="253">
        <v>0</v>
      </c>
      <c r="E988" s="254" t="str">
        <f t="shared" si="60"/>
        <v/>
      </c>
      <c r="F988" s="253">
        <v>0</v>
      </c>
      <c r="G988" s="253">
        <v>0</v>
      </c>
      <c r="H988" s="254" t="str">
        <f t="shared" si="61"/>
        <v/>
      </c>
      <c r="I988" s="253">
        <v>0</v>
      </c>
      <c r="J988" s="254" t="str">
        <f t="shared" si="62"/>
        <v/>
      </c>
      <c r="K988" s="253">
        <v>0</v>
      </c>
      <c r="L988" s="253">
        <v>0</v>
      </c>
      <c r="M988" s="254" t="str">
        <f t="shared" si="63"/>
        <v/>
      </c>
    </row>
    <row r="989" spans="1:13" x14ac:dyDescent="0.25">
      <c r="A989" s="252" t="s">
        <v>182</v>
      </c>
      <c r="B989" s="252" t="s">
        <v>265</v>
      </c>
      <c r="C989" s="253">
        <v>3.1700000000000001E-3</v>
      </c>
      <c r="D989" s="253">
        <v>0</v>
      </c>
      <c r="E989" s="254">
        <f t="shared" si="60"/>
        <v>-1</v>
      </c>
      <c r="F989" s="253">
        <v>174.20303999999999</v>
      </c>
      <c r="G989" s="253">
        <v>75.891050000000007</v>
      </c>
      <c r="H989" s="254">
        <f t="shared" si="61"/>
        <v>-0.56435289533408817</v>
      </c>
      <c r="I989" s="253">
        <v>146.56688</v>
      </c>
      <c r="J989" s="254">
        <f t="shared" si="62"/>
        <v>-0.48220873638027906</v>
      </c>
      <c r="K989" s="253">
        <v>587.41183000000001</v>
      </c>
      <c r="L989" s="253">
        <v>367.31889000000001</v>
      </c>
      <c r="M989" s="254">
        <f t="shared" si="63"/>
        <v>-0.37468251192693891</v>
      </c>
    </row>
    <row r="990" spans="1:13" x14ac:dyDescent="0.25">
      <c r="A990" s="252" t="s">
        <v>182</v>
      </c>
      <c r="B990" s="252" t="s">
        <v>381</v>
      </c>
      <c r="C990" s="253">
        <v>0</v>
      </c>
      <c r="D990" s="253">
        <v>0</v>
      </c>
      <c r="E990" s="254" t="str">
        <f t="shared" si="60"/>
        <v/>
      </c>
      <c r="F990" s="253">
        <v>0</v>
      </c>
      <c r="G990" s="253">
        <v>0</v>
      </c>
      <c r="H990" s="254" t="str">
        <f t="shared" si="61"/>
        <v/>
      </c>
      <c r="I990" s="253">
        <v>0.31913999999999998</v>
      </c>
      <c r="J990" s="254">
        <f t="shared" si="62"/>
        <v>-1</v>
      </c>
      <c r="K990" s="253">
        <v>0</v>
      </c>
      <c r="L990" s="253">
        <v>0.31913999999999998</v>
      </c>
      <c r="M990" s="254" t="str">
        <f t="shared" si="63"/>
        <v/>
      </c>
    </row>
    <row r="991" spans="1:13" x14ac:dyDescent="0.25">
      <c r="A991" s="252" t="s">
        <v>182</v>
      </c>
      <c r="B991" s="252" t="s">
        <v>361</v>
      </c>
      <c r="C991" s="253">
        <v>0</v>
      </c>
      <c r="D991" s="253">
        <v>0</v>
      </c>
      <c r="E991" s="254" t="str">
        <f t="shared" si="60"/>
        <v/>
      </c>
      <c r="F991" s="253">
        <v>0.51722000000000001</v>
      </c>
      <c r="G991" s="253">
        <v>0.80289999999999995</v>
      </c>
      <c r="H991" s="254">
        <f t="shared" si="61"/>
        <v>0.55233749661652665</v>
      </c>
      <c r="I991" s="253">
        <v>0.79281999999999997</v>
      </c>
      <c r="J991" s="254">
        <f t="shared" si="62"/>
        <v>1.2714109129436713E-2</v>
      </c>
      <c r="K991" s="253">
        <v>6.3759399999999999</v>
      </c>
      <c r="L991" s="253">
        <v>2.66384</v>
      </c>
      <c r="M991" s="254">
        <f t="shared" si="63"/>
        <v>-0.5822043494763125</v>
      </c>
    </row>
    <row r="992" spans="1:13" x14ac:dyDescent="0.25">
      <c r="A992" s="252" t="s">
        <v>182</v>
      </c>
      <c r="B992" s="252" t="s">
        <v>276</v>
      </c>
      <c r="C992" s="253">
        <v>0</v>
      </c>
      <c r="D992" s="253">
        <v>0</v>
      </c>
      <c r="E992" s="254" t="str">
        <f t="shared" si="60"/>
        <v/>
      </c>
      <c r="F992" s="253">
        <v>0.51681999999999995</v>
      </c>
      <c r="G992" s="253">
        <v>7.8600000000000003E-2</v>
      </c>
      <c r="H992" s="254">
        <f t="shared" si="61"/>
        <v>-0.84791610231802172</v>
      </c>
      <c r="I992" s="253">
        <v>16.1431</v>
      </c>
      <c r="J992" s="254">
        <f t="shared" si="62"/>
        <v>-0.99513104670106733</v>
      </c>
      <c r="K992" s="253">
        <v>0.56652000000000002</v>
      </c>
      <c r="L992" s="253">
        <v>72.869050000000001</v>
      </c>
      <c r="M992" s="254">
        <f t="shared" si="63"/>
        <v>127.62573254254042</v>
      </c>
    </row>
    <row r="993" spans="1:13" x14ac:dyDescent="0.25">
      <c r="A993" s="252" t="s">
        <v>182</v>
      </c>
      <c r="B993" s="252" t="s">
        <v>278</v>
      </c>
      <c r="C993" s="253">
        <v>0</v>
      </c>
      <c r="D993" s="253">
        <v>0</v>
      </c>
      <c r="E993" s="254" t="str">
        <f t="shared" si="60"/>
        <v/>
      </c>
      <c r="F993" s="253">
        <v>5.1298899999999996</v>
      </c>
      <c r="G993" s="253">
        <v>32.049840000000003</v>
      </c>
      <c r="H993" s="254">
        <f t="shared" si="61"/>
        <v>5.2476661292932221</v>
      </c>
      <c r="I993" s="253">
        <v>13.22218</v>
      </c>
      <c r="J993" s="254">
        <f t="shared" si="62"/>
        <v>1.4239452193208688</v>
      </c>
      <c r="K993" s="253">
        <v>17.373049999999999</v>
      </c>
      <c r="L993" s="253">
        <v>51.92362</v>
      </c>
      <c r="M993" s="254">
        <f t="shared" si="63"/>
        <v>1.988745211692823</v>
      </c>
    </row>
    <row r="994" spans="1:13" x14ac:dyDescent="0.25">
      <c r="A994" s="252" t="s">
        <v>182</v>
      </c>
      <c r="B994" s="252" t="s">
        <v>263</v>
      </c>
      <c r="C994" s="253">
        <v>0</v>
      </c>
      <c r="D994" s="253">
        <v>0</v>
      </c>
      <c r="E994" s="254" t="str">
        <f t="shared" si="60"/>
        <v/>
      </c>
      <c r="F994" s="253">
        <v>35.265799999999999</v>
      </c>
      <c r="G994" s="253">
        <v>23.806380000000001</v>
      </c>
      <c r="H994" s="254">
        <f t="shared" si="61"/>
        <v>-0.32494428029422273</v>
      </c>
      <c r="I994" s="253">
        <v>29.98742</v>
      </c>
      <c r="J994" s="254">
        <f t="shared" si="62"/>
        <v>-0.20612110011464801</v>
      </c>
      <c r="K994" s="253">
        <v>42.158850000000001</v>
      </c>
      <c r="L994" s="253">
        <v>56.033639999999998</v>
      </c>
      <c r="M994" s="254">
        <f t="shared" si="63"/>
        <v>0.32910741161108525</v>
      </c>
    </row>
    <row r="995" spans="1:13" x14ac:dyDescent="0.25">
      <c r="A995" s="252" t="s">
        <v>182</v>
      </c>
      <c r="B995" s="252" t="s">
        <v>338</v>
      </c>
      <c r="C995" s="253">
        <v>0</v>
      </c>
      <c r="D995" s="253">
        <v>0</v>
      </c>
      <c r="E995" s="254" t="str">
        <f t="shared" si="60"/>
        <v/>
      </c>
      <c r="F995" s="253">
        <v>20.348320000000001</v>
      </c>
      <c r="G995" s="253">
        <v>0.16336000000000001</v>
      </c>
      <c r="H995" s="254">
        <f t="shared" si="61"/>
        <v>-0.99197181880371454</v>
      </c>
      <c r="I995" s="253">
        <v>12.075519999999999</v>
      </c>
      <c r="J995" s="254">
        <f t="shared" si="62"/>
        <v>-0.98647180411278357</v>
      </c>
      <c r="K995" s="253">
        <v>24.10669</v>
      </c>
      <c r="L995" s="253">
        <v>12.249650000000001</v>
      </c>
      <c r="M995" s="254">
        <f t="shared" si="63"/>
        <v>-0.49185682480672377</v>
      </c>
    </row>
    <row r="996" spans="1:13" x14ac:dyDescent="0.25">
      <c r="A996" s="252" t="s">
        <v>182</v>
      </c>
      <c r="B996" s="252" t="s">
        <v>377</v>
      </c>
      <c r="C996" s="253">
        <v>0</v>
      </c>
      <c r="D996" s="253">
        <v>0</v>
      </c>
      <c r="E996" s="254" t="str">
        <f t="shared" si="60"/>
        <v/>
      </c>
      <c r="F996" s="253">
        <v>0</v>
      </c>
      <c r="G996" s="253">
        <v>0</v>
      </c>
      <c r="H996" s="254" t="str">
        <f t="shared" si="61"/>
        <v/>
      </c>
      <c r="I996" s="253">
        <v>0</v>
      </c>
      <c r="J996" s="254" t="str">
        <f t="shared" si="62"/>
        <v/>
      </c>
      <c r="K996" s="253">
        <v>1.4917800000000001</v>
      </c>
      <c r="L996" s="253">
        <v>0</v>
      </c>
      <c r="M996" s="254">
        <f t="shared" si="63"/>
        <v>-1</v>
      </c>
    </row>
    <row r="997" spans="1:13" x14ac:dyDescent="0.25">
      <c r="A997" s="252" t="s">
        <v>182</v>
      </c>
      <c r="B997" s="252" t="s">
        <v>246</v>
      </c>
      <c r="C997" s="253">
        <v>0</v>
      </c>
      <c r="D997" s="253">
        <v>0</v>
      </c>
      <c r="E997" s="254" t="str">
        <f t="shared" si="60"/>
        <v/>
      </c>
      <c r="F997" s="253">
        <v>3.51</v>
      </c>
      <c r="G997" s="253">
        <v>0</v>
      </c>
      <c r="H997" s="254">
        <f t="shared" si="61"/>
        <v>-1</v>
      </c>
      <c r="I997" s="253">
        <v>0</v>
      </c>
      <c r="J997" s="254" t="str">
        <f t="shared" si="62"/>
        <v/>
      </c>
      <c r="K997" s="253">
        <v>4.32</v>
      </c>
      <c r="L997" s="253">
        <v>0</v>
      </c>
      <c r="M997" s="254">
        <f t="shared" si="63"/>
        <v>-1</v>
      </c>
    </row>
    <row r="998" spans="1:13" x14ac:dyDescent="0.25">
      <c r="A998" s="252" t="s">
        <v>182</v>
      </c>
      <c r="B998" s="252" t="s">
        <v>275</v>
      </c>
      <c r="C998" s="253">
        <v>0</v>
      </c>
      <c r="D998" s="253">
        <v>0</v>
      </c>
      <c r="E998" s="254" t="str">
        <f t="shared" si="60"/>
        <v/>
      </c>
      <c r="F998" s="253">
        <v>7.0594999999999999</v>
      </c>
      <c r="G998" s="253">
        <v>25.02713</v>
      </c>
      <c r="H998" s="254">
        <f t="shared" si="61"/>
        <v>2.5451703378426234</v>
      </c>
      <c r="I998" s="253">
        <v>0</v>
      </c>
      <c r="J998" s="254" t="str">
        <f t="shared" si="62"/>
        <v/>
      </c>
      <c r="K998" s="253">
        <v>7.0594999999999999</v>
      </c>
      <c r="L998" s="253">
        <v>25.05377</v>
      </c>
      <c r="M998" s="254">
        <f t="shared" si="63"/>
        <v>2.5489439762022807</v>
      </c>
    </row>
    <row r="999" spans="1:13" x14ac:dyDescent="0.25">
      <c r="A999" s="252" t="s">
        <v>182</v>
      </c>
      <c r="B999" s="252" t="s">
        <v>217</v>
      </c>
      <c r="C999" s="253">
        <v>0</v>
      </c>
      <c r="D999" s="253">
        <v>0</v>
      </c>
      <c r="E999" s="254" t="str">
        <f t="shared" si="60"/>
        <v/>
      </c>
      <c r="F999" s="253">
        <v>2.7087599999999998</v>
      </c>
      <c r="G999" s="253">
        <v>34.407020000000003</v>
      </c>
      <c r="H999" s="254">
        <f t="shared" si="61"/>
        <v>11.702129387616475</v>
      </c>
      <c r="I999" s="253">
        <v>61.96208</v>
      </c>
      <c r="J999" s="254">
        <f t="shared" si="62"/>
        <v>-0.44470844103361273</v>
      </c>
      <c r="K999" s="253">
        <v>210.01179999999999</v>
      </c>
      <c r="L999" s="253">
        <v>110.89828</v>
      </c>
      <c r="M999" s="254">
        <f t="shared" si="63"/>
        <v>-0.4719426241763558</v>
      </c>
    </row>
    <row r="1000" spans="1:13" x14ac:dyDescent="0.25">
      <c r="A1000" s="252" t="s">
        <v>182</v>
      </c>
      <c r="B1000" s="252" t="s">
        <v>336</v>
      </c>
      <c r="C1000" s="253">
        <v>0</v>
      </c>
      <c r="D1000" s="253">
        <v>0</v>
      </c>
      <c r="E1000" s="254" t="str">
        <f t="shared" si="60"/>
        <v/>
      </c>
      <c r="F1000" s="253">
        <v>2.9748399999999999</v>
      </c>
      <c r="G1000" s="253">
        <v>0.38982</v>
      </c>
      <c r="H1000" s="254">
        <f t="shared" si="61"/>
        <v>-0.86896101975232276</v>
      </c>
      <c r="I1000" s="253">
        <v>0.60048999999999997</v>
      </c>
      <c r="J1000" s="254">
        <f t="shared" si="62"/>
        <v>-0.35083015537311191</v>
      </c>
      <c r="K1000" s="253">
        <v>32.132930000000002</v>
      </c>
      <c r="L1000" s="253">
        <v>30.87848</v>
      </c>
      <c r="M1000" s="254">
        <f t="shared" si="63"/>
        <v>-3.9039390432182852E-2</v>
      </c>
    </row>
    <row r="1001" spans="1:13" x14ac:dyDescent="0.25">
      <c r="A1001" s="252" t="s">
        <v>182</v>
      </c>
      <c r="B1001" s="252" t="s">
        <v>269</v>
      </c>
      <c r="C1001" s="253">
        <v>0.18917999999999999</v>
      </c>
      <c r="D1001" s="253">
        <v>0</v>
      </c>
      <c r="E1001" s="254">
        <f t="shared" si="60"/>
        <v>-1</v>
      </c>
      <c r="F1001" s="253">
        <v>36.148620000000001</v>
      </c>
      <c r="G1001" s="253">
        <v>59.477580000000003</v>
      </c>
      <c r="H1001" s="254">
        <f t="shared" si="61"/>
        <v>0.64536239557692654</v>
      </c>
      <c r="I1001" s="253">
        <v>108.18446</v>
      </c>
      <c r="J1001" s="254">
        <f t="shared" si="62"/>
        <v>-0.45022066940113203</v>
      </c>
      <c r="K1001" s="253">
        <v>197.02101999999999</v>
      </c>
      <c r="L1001" s="253">
        <v>448.49594999999999</v>
      </c>
      <c r="M1001" s="254">
        <f t="shared" si="63"/>
        <v>1.2763862962439236</v>
      </c>
    </row>
    <row r="1002" spans="1:13" x14ac:dyDescent="0.25">
      <c r="A1002" s="252" t="s">
        <v>182</v>
      </c>
      <c r="B1002" s="252" t="s">
        <v>313</v>
      </c>
      <c r="C1002" s="253">
        <v>0</v>
      </c>
      <c r="D1002" s="253">
        <v>0</v>
      </c>
      <c r="E1002" s="254" t="str">
        <f t="shared" si="60"/>
        <v/>
      </c>
      <c r="F1002" s="253">
        <v>4.8305899999999999</v>
      </c>
      <c r="G1002" s="253">
        <v>0.57635999999999998</v>
      </c>
      <c r="H1002" s="254">
        <f t="shared" si="61"/>
        <v>-0.8806853821168843</v>
      </c>
      <c r="I1002" s="253">
        <v>1.1479200000000001</v>
      </c>
      <c r="J1002" s="254">
        <f t="shared" si="62"/>
        <v>-0.49790926196947527</v>
      </c>
      <c r="K1002" s="253">
        <v>64.223029999999994</v>
      </c>
      <c r="L1002" s="253">
        <v>3.45499</v>
      </c>
      <c r="M1002" s="254">
        <f t="shared" si="63"/>
        <v>-0.9462032545023179</v>
      </c>
    </row>
    <row r="1003" spans="1:13" x14ac:dyDescent="0.25">
      <c r="A1003" s="252" t="s">
        <v>182</v>
      </c>
      <c r="B1003" s="252" t="s">
        <v>349</v>
      </c>
      <c r="C1003" s="253">
        <v>0</v>
      </c>
      <c r="D1003" s="253">
        <v>0</v>
      </c>
      <c r="E1003" s="254" t="str">
        <f t="shared" si="60"/>
        <v/>
      </c>
      <c r="F1003" s="253">
        <v>0</v>
      </c>
      <c r="G1003" s="253">
        <v>0</v>
      </c>
      <c r="H1003" s="254" t="str">
        <f t="shared" si="61"/>
        <v/>
      </c>
      <c r="I1003" s="253">
        <v>4.0014599999999998</v>
      </c>
      <c r="J1003" s="254">
        <f t="shared" si="62"/>
        <v>-1</v>
      </c>
      <c r="K1003" s="253">
        <v>5.6831800000000001</v>
      </c>
      <c r="L1003" s="253">
        <v>19.2226</v>
      </c>
      <c r="M1003" s="254">
        <f t="shared" si="63"/>
        <v>2.3823669142979811</v>
      </c>
    </row>
    <row r="1004" spans="1:13" x14ac:dyDescent="0.25">
      <c r="A1004" s="252" t="s">
        <v>182</v>
      </c>
      <c r="B1004" s="252" t="s">
        <v>376</v>
      </c>
      <c r="C1004" s="253">
        <v>0</v>
      </c>
      <c r="D1004" s="253">
        <v>0</v>
      </c>
      <c r="E1004" s="254" t="str">
        <f t="shared" si="60"/>
        <v/>
      </c>
      <c r="F1004" s="253">
        <v>0</v>
      </c>
      <c r="G1004" s="253">
        <v>0</v>
      </c>
      <c r="H1004" s="254" t="str">
        <f t="shared" si="61"/>
        <v/>
      </c>
      <c r="I1004" s="253">
        <v>0</v>
      </c>
      <c r="J1004" s="254" t="str">
        <f t="shared" si="62"/>
        <v/>
      </c>
      <c r="K1004" s="253">
        <v>0</v>
      </c>
      <c r="L1004" s="253">
        <v>0</v>
      </c>
      <c r="M1004" s="254" t="str">
        <f t="shared" si="63"/>
        <v/>
      </c>
    </row>
    <row r="1005" spans="1:13" x14ac:dyDescent="0.25">
      <c r="A1005" s="252" t="s">
        <v>182</v>
      </c>
      <c r="B1005" s="252" t="s">
        <v>380</v>
      </c>
      <c r="C1005" s="253">
        <v>0</v>
      </c>
      <c r="D1005" s="253">
        <v>0</v>
      </c>
      <c r="E1005" s="254" t="str">
        <f t="shared" si="60"/>
        <v/>
      </c>
      <c r="F1005" s="253">
        <v>0.22412000000000001</v>
      </c>
      <c r="G1005" s="253">
        <v>0</v>
      </c>
      <c r="H1005" s="254">
        <f t="shared" si="61"/>
        <v>-1</v>
      </c>
      <c r="I1005" s="253">
        <v>0</v>
      </c>
      <c r="J1005" s="254" t="str">
        <f t="shared" si="62"/>
        <v/>
      </c>
      <c r="K1005" s="253">
        <v>0.22412000000000001</v>
      </c>
      <c r="L1005" s="253">
        <v>0.23594999999999999</v>
      </c>
      <c r="M1005" s="254">
        <f t="shared" si="63"/>
        <v>5.278422273781902E-2</v>
      </c>
    </row>
    <row r="1006" spans="1:13" x14ac:dyDescent="0.25">
      <c r="A1006" s="252" t="s">
        <v>182</v>
      </c>
      <c r="B1006" s="252" t="s">
        <v>358</v>
      </c>
      <c r="C1006" s="253">
        <v>0</v>
      </c>
      <c r="D1006" s="253">
        <v>0</v>
      </c>
      <c r="E1006" s="254" t="str">
        <f t="shared" si="60"/>
        <v/>
      </c>
      <c r="F1006" s="253">
        <v>0.2475</v>
      </c>
      <c r="G1006" s="253">
        <v>0</v>
      </c>
      <c r="H1006" s="254">
        <f t="shared" si="61"/>
        <v>-1</v>
      </c>
      <c r="I1006" s="253">
        <v>0</v>
      </c>
      <c r="J1006" s="254" t="str">
        <f t="shared" si="62"/>
        <v/>
      </c>
      <c r="K1006" s="253">
        <v>0.2475</v>
      </c>
      <c r="L1006" s="253">
        <v>0</v>
      </c>
      <c r="M1006" s="254">
        <f t="shared" si="63"/>
        <v>-1</v>
      </c>
    </row>
    <row r="1007" spans="1:13" x14ac:dyDescent="0.25">
      <c r="A1007" s="252" t="s">
        <v>182</v>
      </c>
      <c r="B1007" s="252" t="s">
        <v>318</v>
      </c>
      <c r="C1007" s="253">
        <v>0</v>
      </c>
      <c r="D1007" s="253">
        <v>0</v>
      </c>
      <c r="E1007" s="254" t="str">
        <f t="shared" si="60"/>
        <v/>
      </c>
      <c r="F1007" s="253">
        <v>0.18889</v>
      </c>
      <c r="G1007" s="253">
        <v>3.4950000000000002E-2</v>
      </c>
      <c r="H1007" s="254">
        <f t="shared" si="61"/>
        <v>-0.81497167663719627</v>
      </c>
      <c r="I1007" s="253">
        <v>9.9303399999999993</v>
      </c>
      <c r="J1007" s="254">
        <f t="shared" si="62"/>
        <v>-0.99648048304489067</v>
      </c>
      <c r="K1007" s="253">
        <v>6.0047600000000001</v>
      </c>
      <c r="L1007" s="253">
        <v>11.53974</v>
      </c>
      <c r="M1007" s="254">
        <f t="shared" si="63"/>
        <v>0.92176539944976987</v>
      </c>
    </row>
    <row r="1008" spans="1:13" x14ac:dyDescent="0.25">
      <c r="A1008" s="252" t="s">
        <v>182</v>
      </c>
      <c r="B1008" s="252" t="s">
        <v>270</v>
      </c>
      <c r="C1008" s="253">
        <v>0</v>
      </c>
      <c r="D1008" s="253">
        <v>0</v>
      </c>
      <c r="E1008" s="254" t="str">
        <f t="shared" si="60"/>
        <v/>
      </c>
      <c r="F1008" s="253">
        <v>26.756799999999998</v>
      </c>
      <c r="G1008" s="253">
        <v>36.18215</v>
      </c>
      <c r="H1008" s="254">
        <f t="shared" si="61"/>
        <v>0.35225998624648702</v>
      </c>
      <c r="I1008" s="253">
        <v>11.508979999999999</v>
      </c>
      <c r="J1008" s="254">
        <f t="shared" si="62"/>
        <v>2.1438190004674613</v>
      </c>
      <c r="K1008" s="253">
        <v>68.756770000000003</v>
      </c>
      <c r="L1008" s="253">
        <v>83.312449999999998</v>
      </c>
      <c r="M1008" s="254">
        <f t="shared" si="63"/>
        <v>0.21169813532543769</v>
      </c>
    </row>
    <row r="1009" spans="1:13" x14ac:dyDescent="0.25">
      <c r="A1009" s="252" t="s">
        <v>182</v>
      </c>
      <c r="B1009" s="252" t="s">
        <v>368</v>
      </c>
      <c r="C1009" s="253">
        <v>0</v>
      </c>
      <c r="D1009" s="253">
        <v>0</v>
      </c>
      <c r="E1009" s="254" t="str">
        <f t="shared" si="60"/>
        <v/>
      </c>
      <c r="F1009" s="253">
        <v>0</v>
      </c>
      <c r="G1009" s="253">
        <v>0</v>
      </c>
      <c r="H1009" s="254" t="str">
        <f t="shared" si="61"/>
        <v/>
      </c>
      <c r="I1009" s="253">
        <v>0</v>
      </c>
      <c r="J1009" s="254" t="str">
        <f t="shared" si="62"/>
        <v/>
      </c>
      <c r="K1009" s="253">
        <v>0</v>
      </c>
      <c r="L1009" s="253">
        <v>0</v>
      </c>
      <c r="M1009" s="254" t="str">
        <f t="shared" si="63"/>
        <v/>
      </c>
    </row>
    <row r="1010" spans="1:13" x14ac:dyDescent="0.25">
      <c r="A1010" s="252" t="s">
        <v>182</v>
      </c>
      <c r="B1010" s="252" t="s">
        <v>262</v>
      </c>
      <c r="C1010" s="253">
        <v>0</v>
      </c>
      <c r="D1010" s="253">
        <v>0</v>
      </c>
      <c r="E1010" s="254" t="str">
        <f t="shared" si="60"/>
        <v/>
      </c>
      <c r="F1010" s="253">
        <v>49.013710000000003</v>
      </c>
      <c r="G1010" s="253">
        <v>18.04729</v>
      </c>
      <c r="H1010" s="254">
        <f t="shared" si="61"/>
        <v>-0.63179098256385813</v>
      </c>
      <c r="I1010" s="253">
        <v>35.683140000000002</v>
      </c>
      <c r="J1010" s="254">
        <f t="shared" si="62"/>
        <v>-0.49423481229510635</v>
      </c>
      <c r="K1010" s="253">
        <v>67.733829999999998</v>
      </c>
      <c r="L1010" s="253">
        <v>55.184150000000002</v>
      </c>
      <c r="M1010" s="254">
        <f t="shared" si="63"/>
        <v>-0.18527935006775775</v>
      </c>
    </row>
    <row r="1011" spans="1:13" x14ac:dyDescent="0.25">
      <c r="A1011" s="252" t="s">
        <v>182</v>
      </c>
      <c r="B1011" s="252" t="s">
        <v>405</v>
      </c>
      <c r="C1011" s="253">
        <v>0</v>
      </c>
      <c r="D1011" s="253">
        <v>0</v>
      </c>
      <c r="E1011" s="254" t="str">
        <f t="shared" si="60"/>
        <v/>
      </c>
      <c r="F1011" s="253">
        <v>0</v>
      </c>
      <c r="G1011" s="253">
        <v>0</v>
      </c>
      <c r="H1011" s="254" t="str">
        <f t="shared" si="61"/>
        <v/>
      </c>
      <c r="I1011" s="253">
        <v>0</v>
      </c>
      <c r="J1011" s="254" t="str">
        <f t="shared" si="62"/>
        <v/>
      </c>
      <c r="K1011" s="253">
        <v>0</v>
      </c>
      <c r="L1011" s="253">
        <v>0</v>
      </c>
      <c r="M1011" s="254" t="str">
        <f t="shared" si="63"/>
        <v/>
      </c>
    </row>
    <row r="1012" spans="1:13" x14ac:dyDescent="0.25">
      <c r="A1012" s="252" t="s">
        <v>182</v>
      </c>
      <c r="B1012" s="252" t="s">
        <v>235</v>
      </c>
      <c r="C1012" s="253">
        <v>0</v>
      </c>
      <c r="D1012" s="253">
        <v>0</v>
      </c>
      <c r="E1012" s="254" t="str">
        <f t="shared" si="60"/>
        <v/>
      </c>
      <c r="F1012" s="253">
        <v>8.4683100000000007</v>
      </c>
      <c r="G1012" s="253">
        <v>3.19062</v>
      </c>
      <c r="H1012" s="254">
        <f t="shared" si="61"/>
        <v>-0.62322824743071525</v>
      </c>
      <c r="I1012" s="253">
        <v>16.715219999999999</v>
      </c>
      <c r="J1012" s="254">
        <f t="shared" si="62"/>
        <v>-0.80911887489365975</v>
      </c>
      <c r="K1012" s="253">
        <v>349.68862000000001</v>
      </c>
      <c r="L1012" s="253">
        <v>49.419879999999999</v>
      </c>
      <c r="M1012" s="254">
        <f t="shared" si="63"/>
        <v>-0.85867461171598891</v>
      </c>
    </row>
    <row r="1013" spans="1:13" x14ac:dyDescent="0.25">
      <c r="A1013" s="252" t="s">
        <v>182</v>
      </c>
      <c r="B1013" s="252" t="s">
        <v>254</v>
      </c>
      <c r="C1013" s="253">
        <v>0</v>
      </c>
      <c r="D1013" s="253">
        <v>0</v>
      </c>
      <c r="E1013" s="254" t="str">
        <f t="shared" si="60"/>
        <v/>
      </c>
      <c r="F1013" s="253">
        <v>39.802669999999999</v>
      </c>
      <c r="G1013" s="253">
        <v>0.01</v>
      </c>
      <c r="H1013" s="254">
        <f t="shared" si="61"/>
        <v>-0.99974876057309725</v>
      </c>
      <c r="I1013" s="253">
        <v>0</v>
      </c>
      <c r="J1013" s="254" t="str">
        <f t="shared" si="62"/>
        <v/>
      </c>
      <c r="K1013" s="253">
        <v>46.268070000000002</v>
      </c>
      <c r="L1013" s="253">
        <v>0.49</v>
      </c>
      <c r="M1013" s="254">
        <f t="shared" si="63"/>
        <v>-0.98940954312552909</v>
      </c>
    </row>
    <row r="1014" spans="1:13" x14ac:dyDescent="0.25">
      <c r="A1014" s="252" t="s">
        <v>182</v>
      </c>
      <c r="B1014" s="252" t="s">
        <v>301</v>
      </c>
      <c r="C1014" s="253">
        <v>0</v>
      </c>
      <c r="D1014" s="253">
        <v>0</v>
      </c>
      <c r="E1014" s="254" t="str">
        <f t="shared" si="60"/>
        <v/>
      </c>
      <c r="F1014" s="253">
        <v>120.96922000000001</v>
      </c>
      <c r="G1014" s="253">
        <v>23.804950000000002</v>
      </c>
      <c r="H1014" s="254">
        <f t="shared" si="61"/>
        <v>-0.80321481778587978</v>
      </c>
      <c r="I1014" s="253">
        <v>0.55871999999999999</v>
      </c>
      <c r="J1014" s="254">
        <f t="shared" si="62"/>
        <v>41.606224942726236</v>
      </c>
      <c r="K1014" s="253">
        <v>182.32679999999999</v>
      </c>
      <c r="L1014" s="253">
        <v>28.251670000000001</v>
      </c>
      <c r="M1014" s="254">
        <f t="shared" si="63"/>
        <v>-0.84504927416046349</v>
      </c>
    </row>
    <row r="1015" spans="1:13" x14ac:dyDescent="0.25">
      <c r="A1015" s="252" t="s">
        <v>182</v>
      </c>
      <c r="B1015" s="252" t="s">
        <v>346</v>
      </c>
      <c r="C1015" s="253">
        <v>0</v>
      </c>
      <c r="D1015" s="253">
        <v>0</v>
      </c>
      <c r="E1015" s="254" t="str">
        <f t="shared" si="60"/>
        <v/>
      </c>
      <c r="F1015" s="253">
        <v>1.6029999999999999E-2</v>
      </c>
      <c r="G1015" s="253">
        <v>0</v>
      </c>
      <c r="H1015" s="254">
        <f t="shared" si="61"/>
        <v>-1</v>
      </c>
      <c r="I1015" s="253">
        <v>0</v>
      </c>
      <c r="J1015" s="254" t="str">
        <f t="shared" si="62"/>
        <v/>
      </c>
      <c r="K1015" s="253">
        <v>25.31203</v>
      </c>
      <c r="L1015" s="253">
        <v>0</v>
      </c>
      <c r="M1015" s="254">
        <f t="shared" si="63"/>
        <v>-1</v>
      </c>
    </row>
    <row r="1016" spans="1:13" x14ac:dyDescent="0.25">
      <c r="A1016" s="252" t="s">
        <v>182</v>
      </c>
      <c r="B1016" s="252" t="s">
        <v>307</v>
      </c>
      <c r="C1016" s="253">
        <v>0</v>
      </c>
      <c r="D1016" s="253">
        <v>0</v>
      </c>
      <c r="E1016" s="254" t="str">
        <f t="shared" si="60"/>
        <v/>
      </c>
      <c r="F1016" s="253">
        <v>42.279330000000002</v>
      </c>
      <c r="G1016" s="253">
        <v>4.0000000000000001E-3</v>
      </c>
      <c r="H1016" s="254">
        <f t="shared" si="61"/>
        <v>-0.99990539112138244</v>
      </c>
      <c r="I1016" s="253">
        <v>2.2749999999999999E-2</v>
      </c>
      <c r="J1016" s="254">
        <f t="shared" si="62"/>
        <v>-0.82417582417582413</v>
      </c>
      <c r="K1016" s="253">
        <v>62.090299999999999</v>
      </c>
      <c r="L1016" s="253">
        <v>3.2124899999999998</v>
      </c>
      <c r="M1016" s="254">
        <f t="shared" si="63"/>
        <v>-0.94826100051054674</v>
      </c>
    </row>
    <row r="1017" spans="1:13" x14ac:dyDescent="0.25">
      <c r="A1017" s="252" t="s">
        <v>182</v>
      </c>
      <c r="B1017" s="252" t="s">
        <v>212</v>
      </c>
      <c r="C1017" s="253">
        <v>0</v>
      </c>
      <c r="D1017" s="253">
        <v>0</v>
      </c>
      <c r="E1017" s="254" t="str">
        <f t="shared" si="60"/>
        <v/>
      </c>
      <c r="F1017" s="253">
        <v>202.71162000000001</v>
      </c>
      <c r="G1017" s="253">
        <v>154.40558999999999</v>
      </c>
      <c r="H1017" s="254">
        <f t="shared" si="61"/>
        <v>-0.23829926473874574</v>
      </c>
      <c r="I1017" s="253">
        <v>87.47833</v>
      </c>
      <c r="J1017" s="254">
        <f t="shared" si="62"/>
        <v>0.76507244708489508</v>
      </c>
      <c r="K1017" s="253">
        <v>658.90471000000002</v>
      </c>
      <c r="L1017" s="253">
        <v>561.20993999999996</v>
      </c>
      <c r="M1017" s="254">
        <f t="shared" si="63"/>
        <v>-0.14826843474832663</v>
      </c>
    </row>
    <row r="1018" spans="1:13" x14ac:dyDescent="0.25">
      <c r="A1018" s="252" t="s">
        <v>182</v>
      </c>
      <c r="B1018" s="252" t="s">
        <v>240</v>
      </c>
      <c r="C1018" s="253">
        <v>0</v>
      </c>
      <c r="D1018" s="253">
        <v>0</v>
      </c>
      <c r="E1018" s="254" t="str">
        <f t="shared" si="60"/>
        <v/>
      </c>
      <c r="F1018" s="253">
        <v>105.21941</v>
      </c>
      <c r="G1018" s="253">
        <v>38.788829999999997</v>
      </c>
      <c r="H1018" s="254">
        <f t="shared" si="61"/>
        <v>-0.63135290342342731</v>
      </c>
      <c r="I1018" s="253">
        <v>52.928019999999997</v>
      </c>
      <c r="J1018" s="254">
        <f t="shared" si="62"/>
        <v>-0.2671399761411819</v>
      </c>
      <c r="K1018" s="253">
        <v>237.89993000000001</v>
      </c>
      <c r="L1018" s="253">
        <v>134.47157999999999</v>
      </c>
      <c r="M1018" s="254">
        <f t="shared" si="63"/>
        <v>-0.434755697490117</v>
      </c>
    </row>
    <row r="1019" spans="1:13" x14ac:dyDescent="0.25">
      <c r="A1019" s="252" t="s">
        <v>182</v>
      </c>
      <c r="B1019" s="252" t="s">
        <v>210</v>
      </c>
      <c r="C1019" s="253">
        <v>0.74924999999999997</v>
      </c>
      <c r="D1019" s="253">
        <v>0</v>
      </c>
      <c r="E1019" s="254">
        <f t="shared" si="60"/>
        <v>-1</v>
      </c>
      <c r="F1019" s="253">
        <v>349.32832999999999</v>
      </c>
      <c r="G1019" s="253">
        <v>708.21137999999996</v>
      </c>
      <c r="H1019" s="254">
        <f t="shared" si="61"/>
        <v>1.0273516894550179</v>
      </c>
      <c r="I1019" s="253">
        <v>511.55702000000002</v>
      </c>
      <c r="J1019" s="254">
        <f t="shared" si="62"/>
        <v>0.38442314798064925</v>
      </c>
      <c r="K1019" s="253">
        <v>1184.0216800000001</v>
      </c>
      <c r="L1019" s="253">
        <v>1964.9738</v>
      </c>
      <c r="M1019" s="254">
        <f t="shared" si="63"/>
        <v>0.65957586182036798</v>
      </c>
    </row>
    <row r="1020" spans="1:13" x14ac:dyDescent="0.25">
      <c r="A1020" s="252" t="s">
        <v>182</v>
      </c>
      <c r="B1020" s="252" t="s">
        <v>351</v>
      </c>
      <c r="C1020" s="253">
        <v>0</v>
      </c>
      <c r="D1020" s="253">
        <v>0</v>
      </c>
      <c r="E1020" s="254" t="str">
        <f t="shared" si="60"/>
        <v/>
      </c>
      <c r="F1020" s="253">
        <v>1.5959999999999998E-2</v>
      </c>
      <c r="G1020" s="253">
        <v>18.915030000000002</v>
      </c>
      <c r="H1020" s="254">
        <f t="shared" si="61"/>
        <v>1184.152255639098</v>
      </c>
      <c r="I1020" s="253">
        <v>0.50021000000000004</v>
      </c>
      <c r="J1020" s="254">
        <f t="shared" si="62"/>
        <v>36.814178045221006</v>
      </c>
      <c r="K1020" s="253">
        <v>9.2126400000000004</v>
      </c>
      <c r="L1020" s="253">
        <v>19.415240000000001</v>
      </c>
      <c r="M1020" s="254">
        <f t="shared" si="63"/>
        <v>1.1074567116483438</v>
      </c>
    </row>
    <row r="1021" spans="1:13" x14ac:dyDescent="0.25">
      <c r="A1021" s="252" t="s">
        <v>182</v>
      </c>
      <c r="B1021" s="252" t="s">
        <v>207</v>
      </c>
      <c r="C1021" s="253">
        <v>0</v>
      </c>
      <c r="D1021" s="253">
        <v>0</v>
      </c>
      <c r="E1021" s="254" t="str">
        <f t="shared" si="60"/>
        <v/>
      </c>
      <c r="F1021" s="253">
        <v>299.65764000000001</v>
      </c>
      <c r="G1021" s="253">
        <v>387.26226000000003</v>
      </c>
      <c r="H1021" s="254">
        <f t="shared" si="61"/>
        <v>0.29234902871156576</v>
      </c>
      <c r="I1021" s="253">
        <v>1942.56485</v>
      </c>
      <c r="J1021" s="254">
        <f t="shared" si="62"/>
        <v>-0.80064384465723237</v>
      </c>
      <c r="K1021" s="253">
        <v>426.63054</v>
      </c>
      <c r="L1021" s="253">
        <v>2658.8471100000002</v>
      </c>
      <c r="M1021" s="254">
        <f t="shared" si="63"/>
        <v>5.2322006061732012</v>
      </c>
    </row>
    <row r="1022" spans="1:13" x14ac:dyDescent="0.25">
      <c r="A1022" s="252" t="s">
        <v>182</v>
      </c>
      <c r="B1022" s="252" t="s">
        <v>273</v>
      </c>
      <c r="C1022" s="253">
        <v>0</v>
      </c>
      <c r="D1022" s="253">
        <v>0</v>
      </c>
      <c r="E1022" s="254" t="str">
        <f t="shared" si="60"/>
        <v/>
      </c>
      <c r="F1022" s="253">
        <v>5.8413000000000004</v>
      </c>
      <c r="G1022" s="253">
        <v>7.05159</v>
      </c>
      <c r="H1022" s="254">
        <f t="shared" si="61"/>
        <v>0.2071953161111395</v>
      </c>
      <c r="I1022" s="253">
        <v>11.5816</v>
      </c>
      <c r="J1022" s="254">
        <f t="shared" si="62"/>
        <v>-0.39113853008219934</v>
      </c>
      <c r="K1022" s="253">
        <v>12.203150000000001</v>
      </c>
      <c r="L1022" s="253">
        <v>127.52178000000001</v>
      </c>
      <c r="M1022" s="254">
        <f t="shared" si="63"/>
        <v>9.4499067863625381</v>
      </c>
    </row>
    <row r="1023" spans="1:13" x14ac:dyDescent="0.25">
      <c r="A1023" s="252" t="s">
        <v>182</v>
      </c>
      <c r="B1023" s="252" t="s">
        <v>371</v>
      </c>
      <c r="C1023" s="253">
        <v>0</v>
      </c>
      <c r="D1023" s="253">
        <v>0</v>
      </c>
      <c r="E1023" s="254" t="str">
        <f t="shared" si="60"/>
        <v/>
      </c>
      <c r="F1023" s="253">
        <v>0</v>
      </c>
      <c r="G1023" s="253">
        <v>0</v>
      </c>
      <c r="H1023" s="254" t="str">
        <f t="shared" si="61"/>
        <v/>
      </c>
      <c r="I1023" s="253">
        <v>0</v>
      </c>
      <c r="J1023" s="254" t="str">
        <f t="shared" si="62"/>
        <v/>
      </c>
      <c r="K1023" s="253">
        <v>0</v>
      </c>
      <c r="L1023" s="253">
        <v>0.60799999999999998</v>
      </c>
      <c r="M1023" s="254" t="str">
        <f t="shared" si="63"/>
        <v/>
      </c>
    </row>
    <row r="1024" spans="1:13" x14ac:dyDescent="0.25">
      <c r="A1024" s="252" t="s">
        <v>182</v>
      </c>
      <c r="B1024" s="252" t="s">
        <v>236</v>
      </c>
      <c r="C1024" s="253">
        <v>0</v>
      </c>
      <c r="D1024" s="253">
        <v>0</v>
      </c>
      <c r="E1024" s="254" t="str">
        <f t="shared" si="60"/>
        <v/>
      </c>
      <c r="F1024" s="253">
        <v>190.58868000000001</v>
      </c>
      <c r="G1024" s="253">
        <v>144.85507000000001</v>
      </c>
      <c r="H1024" s="254">
        <f t="shared" si="61"/>
        <v>-0.23995973947665727</v>
      </c>
      <c r="I1024" s="253">
        <v>290.95564999999999</v>
      </c>
      <c r="J1024" s="254">
        <f t="shared" si="62"/>
        <v>-0.50214037775172948</v>
      </c>
      <c r="K1024" s="253">
        <v>722.33770000000004</v>
      </c>
      <c r="L1024" s="253">
        <v>725.28832</v>
      </c>
      <c r="M1024" s="254">
        <f t="shared" si="63"/>
        <v>4.0848207147432536E-3</v>
      </c>
    </row>
    <row r="1025" spans="1:13" x14ac:dyDescent="0.25">
      <c r="A1025" s="252" t="s">
        <v>182</v>
      </c>
      <c r="B1025" s="252" t="s">
        <v>340</v>
      </c>
      <c r="C1025" s="253">
        <v>0</v>
      </c>
      <c r="D1025" s="253">
        <v>0</v>
      </c>
      <c r="E1025" s="254" t="str">
        <f t="shared" si="60"/>
        <v/>
      </c>
      <c r="F1025" s="253">
        <v>2.0799999999999998E-3</v>
      </c>
      <c r="G1025" s="253">
        <v>0.25</v>
      </c>
      <c r="H1025" s="254">
        <f t="shared" si="61"/>
        <v>119.19230769230771</v>
      </c>
      <c r="I1025" s="253">
        <v>6.6616600000000004</v>
      </c>
      <c r="J1025" s="254">
        <f t="shared" si="62"/>
        <v>-0.96247181633406687</v>
      </c>
      <c r="K1025" s="253">
        <v>19.122710000000001</v>
      </c>
      <c r="L1025" s="253">
        <v>11.686400000000001</v>
      </c>
      <c r="M1025" s="254">
        <f t="shared" si="63"/>
        <v>-0.3888732297880374</v>
      </c>
    </row>
    <row r="1026" spans="1:13" x14ac:dyDescent="0.25">
      <c r="A1026" s="252" t="s">
        <v>182</v>
      </c>
      <c r="B1026" s="252" t="s">
        <v>288</v>
      </c>
      <c r="C1026" s="253">
        <v>0</v>
      </c>
      <c r="D1026" s="253">
        <v>0</v>
      </c>
      <c r="E1026" s="254" t="str">
        <f t="shared" si="60"/>
        <v/>
      </c>
      <c r="F1026" s="253">
        <v>36.918579999999999</v>
      </c>
      <c r="G1026" s="253">
        <v>128.22524000000001</v>
      </c>
      <c r="H1026" s="254">
        <f t="shared" si="61"/>
        <v>2.4731899222559486</v>
      </c>
      <c r="I1026" s="253">
        <v>2.9000000000000001E-2</v>
      </c>
      <c r="J1026" s="254">
        <f t="shared" si="62"/>
        <v>4420.5600000000004</v>
      </c>
      <c r="K1026" s="253">
        <v>44.508949999999999</v>
      </c>
      <c r="L1026" s="253">
        <v>161.95632000000001</v>
      </c>
      <c r="M1026" s="254">
        <f t="shared" si="63"/>
        <v>2.6387360294951918</v>
      </c>
    </row>
    <row r="1027" spans="1:13" x14ac:dyDescent="0.25">
      <c r="A1027" s="252" t="s">
        <v>182</v>
      </c>
      <c r="B1027" s="252" t="s">
        <v>251</v>
      </c>
      <c r="C1027" s="253">
        <v>0</v>
      </c>
      <c r="D1027" s="253">
        <v>0</v>
      </c>
      <c r="E1027" s="254" t="str">
        <f t="shared" si="60"/>
        <v/>
      </c>
      <c r="F1027" s="253">
        <v>0</v>
      </c>
      <c r="G1027" s="253">
        <v>30.01604</v>
      </c>
      <c r="H1027" s="254" t="str">
        <f t="shared" si="61"/>
        <v/>
      </c>
      <c r="I1027" s="253">
        <v>6.7706299999999997</v>
      </c>
      <c r="J1027" s="254">
        <f t="shared" si="62"/>
        <v>3.4332713499334631</v>
      </c>
      <c r="K1027" s="253">
        <v>27.763110000000001</v>
      </c>
      <c r="L1027" s="253">
        <v>44.006309999999999</v>
      </c>
      <c r="M1027" s="254">
        <f t="shared" si="63"/>
        <v>0.58506413726704243</v>
      </c>
    </row>
    <row r="1028" spans="1:13" x14ac:dyDescent="0.25">
      <c r="A1028" s="252" t="s">
        <v>182</v>
      </c>
      <c r="B1028" s="252" t="s">
        <v>221</v>
      </c>
      <c r="C1028" s="253">
        <v>0</v>
      </c>
      <c r="D1028" s="253">
        <v>0</v>
      </c>
      <c r="E1028" s="254" t="str">
        <f t="shared" ref="E1028:E1091" si="64">IF(C1028=0,"",(D1028/C1028-1))</f>
        <v/>
      </c>
      <c r="F1028" s="253">
        <v>11.36567</v>
      </c>
      <c r="G1028" s="253">
        <v>0.71013999999999999</v>
      </c>
      <c r="H1028" s="254">
        <f t="shared" ref="H1028:H1091" si="65">IF(F1028=0,"",(G1028/F1028-1))</f>
        <v>-0.93751886162452369</v>
      </c>
      <c r="I1028" s="253">
        <v>0.2097</v>
      </c>
      <c r="J1028" s="254">
        <f t="shared" ref="J1028:J1091" si="66">IF(I1028=0,"",(G1028/I1028-1))</f>
        <v>2.3864568431092037</v>
      </c>
      <c r="K1028" s="253">
        <v>32.645800000000001</v>
      </c>
      <c r="L1028" s="253">
        <v>4.7497100000000003</v>
      </c>
      <c r="M1028" s="254">
        <f t="shared" ref="M1028:M1091" si="67">IF(K1028=0,"",(L1028/K1028-1))</f>
        <v>-0.85450777741700312</v>
      </c>
    </row>
    <row r="1029" spans="1:13" x14ac:dyDescent="0.25">
      <c r="A1029" s="252" t="s">
        <v>182</v>
      </c>
      <c r="B1029" s="252" t="s">
        <v>279</v>
      </c>
      <c r="C1029" s="253">
        <v>0</v>
      </c>
      <c r="D1029" s="253">
        <v>0</v>
      </c>
      <c r="E1029" s="254" t="str">
        <f t="shared" si="64"/>
        <v/>
      </c>
      <c r="F1029" s="253">
        <v>15.18648</v>
      </c>
      <c r="G1029" s="253">
        <v>8.9895600000000009</v>
      </c>
      <c r="H1029" s="254">
        <f t="shared" si="65"/>
        <v>-0.40805505950029231</v>
      </c>
      <c r="I1029" s="253">
        <v>6.1798700000000002</v>
      </c>
      <c r="J1029" s="254">
        <f t="shared" si="66"/>
        <v>0.45465195869816033</v>
      </c>
      <c r="K1029" s="253">
        <v>87.196430000000007</v>
      </c>
      <c r="L1029" s="253">
        <v>51.888330000000003</v>
      </c>
      <c r="M1029" s="254">
        <f t="shared" si="67"/>
        <v>-0.40492598148800363</v>
      </c>
    </row>
    <row r="1030" spans="1:13" x14ac:dyDescent="0.25">
      <c r="A1030" s="252" t="s">
        <v>182</v>
      </c>
      <c r="B1030" s="252" t="s">
        <v>328</v>
      </c>
      <c r="C1030" s="253">
        <v>0</v>
      </c>
      <c r="D1030" s="253">
        <v>0</v>
      </c>
      <c r="E1030" s="254" t="str">
        <f t="shared" si="64"/>
        <v/>
      </c>
      <c r="F1030" s="253">
        <v>0</v>
      </c>
      <c r="G1030" s="253">
        <v>0</v>
      </c>
      <c r="H1030" s="254" t="str">
        <f t="shared" si="65"/>
        <v/>
      </c>
      <c r="I1030" s="253">
        <v>0</v>
      </c>
      <c r="J1030" s="254" t="str">
        <f t="shared" si="66"/>
        <v/>
      </c>
      <c r="K1030" s="253">
        <v>0</v>
      </c>
      <c r="L1030" s="253">
        <v>0</v>
      </c>
      <c r="M1030" s="254" t="str">
        <f t="shared" si="67"/>
        <v/>
      </c>
    </row>
    <row r="1031" spans="1:13" x14ac:dyDescent="0.25">
      <c r="A1031" s="252" t="s">
        <v>182</v>
      </c>
      <c r="B1031" s="252" t="s">
        <v>520</v>
      </c>
      <c r="C1031" s="253">
        <v>0</v>
      </c>
      <c r="D1031" s="253">
        <v>0</v>
      </c>
      <c r="E1031" s="254" t="str">
        <f t="shared" si="64"/>
        <v/>
      </c>
      <c r="F1031" s="253">
        <v>0</v>
      </c>
      <c r="G1031" s="253">
        <v>0</v>
      </c>
      <c r="H1031" s="254" t="str">
        <f t="shared" si="65"/>
        <v/>
      </c>
      <c r="I1031" s="253">
        <v>0</v>
      </c>
      <c r="J1031" s="254" t="str">
        <f t="shared" si="66"/>
        <v/>
      </c>
      <c r="K1031" s="253">
        <v>0</v>
      </c>
      <c r="L1031" s="253">
        <v>0</v>
      </c>
      <c r="M1031" s="254" t="str">
        <f t="shared" si="67"/>
        <v/>
      </c>
    </row>
    <row r="1032" spans="1:13" x14ac:dyDescent="0.25">
      <c r="A1032" s="252" t="s">
        <v>182</v>
      </c>
      <c r="B1032" s="252" t="s">
        <v>387</v>
      </c>
      <c r="C1032" s="253">
        <v>0</v>
      </c>
      <c r="D1032" s="253">
        <v>0</v>
      </c>
      <c r="E1032" s="254" t="str">
        <f t="shared" si="64"/>
        <v/>
      </c>
      <c r="F1032" s="253">
        <v>0</v>
      </c>
      <c r="G1032" s="253">
        <v>3.9340000000000002</v>
      </c>
      <c r="H1032" s="254" t="str">
        <f t="shared" si="65"/>
        <v/>
      </c>
      <c r="I1032" s="253">
        <v>0</v>
      </c>
      <c r="J1032" s="254" t="str">
        <f t="shared" si="66"/>
        <v/>
      </c>
      <c r="K1032" s="253">
        <v>0</v>
      </c>
      <c r="L1032" s="253">
        <v>3.9340000000000002</v>
      </c>
      <c r="M1032" s="254" t="str">
        <f t="shared" si="67"/>
        <v/>
      </c>
    </row>
    <row r="1033" spans="1:13" x14ac:dyDescent="0.25">
      <c r="A1033" s="252" t="s">
        <v>182</v>
      </c>
      <c r="B1033" s="252" t="s">
        <v>394</v>
      </c>
      <c r="C1033" s="253">
        <v>0</v>
      </c>
      <c r="D1033" s="253">
        <v>0</v>
      </c>
      <c r="E1033" s="254" t="str">
        <f t="shared" si="64"/>
        <v/>
      </c>
      <c r="F1033" s="253">
        <v>0</v>
      </c>
      <c r="G1033" s="253">
        <v>0</v>
      </c>
      <c r="H1033" s="254" t="str">
        <f t="shared" si="65"/>
        <v/>
      </c>
      <c r="I1033" s="253">
        <v>0</v>
      </c>
      <c r="J1033" s="254" t="str">
        <f t="shared" si="66"/>
        <v/>
      </c>
      <c r="K1033" s="253">
        <v>0</v>
      </c>
      <c r="L1033" s="253">
        <v>0</v>
      </c>
      <c r="M1033" s="254" t="str">
        <f t="shared" si="67"/>
        <v/>
      </c>
    </row>
    <row r="1034" spans="1:13" x14ac:dyDescent="0.25">
      <c r="A1034" s="252" t="s">
        <v>182</v>
      </c>
      <c r="B1034" s="252" t="s">
        <v>285</v>
      </c>
      <c r="C1034" s="253">
        <v>0</v>
      </c>
      <c r="D1034" s="253">
        <v>0</v>
      </c>
      <c r="E1034" s="254" t="str">
        <f t="shared" si="64"/>
        <v/>
      </c>
      <c r="F1034" s="253">
        <v>10.13083</v>
      </c>
      <c r="G1034" s="253">
        <v>3.7920799999999999</v>
      </c>
      <c r="H1034" s="254">
        <f t="shared" si="65"/>
        <v>-0.62568910938195588</v>
      </c>
      <c r="I1034" s="253">
        <v>26.338950000000001</v>
      </c>
      <c r="J1034" s="254">
        <f t="shared" si="66"/>
        <v>-0.85602767004759106</v>
      </c>
      <c r="K1034" s="253">
        <v>33.125070000000001</v>
      </c>
      <c r="L1034" s="253">
        <v>37.819290000000002</v>
      </c>
      <c r="M1034" s="254">
        <f t="shared" si="67"/>
        <v>0.14171200241991944</v>
      </c>
    </row>
    <row r="1035" spans="1:13" x14ac:dyDescent="0.25">
      <c r="A1035" s="252" t="s">
        <v>182</v>
      </c>
      <c r="B1035" s="252" t="s">
        <v>355</v>
      </c>
      <c r="C1035" s="253">
        <v>0</v>
      </c>
      <c r="D1035" s="253">
        <v>0</v>
      </c>
      <c r="E1035" s="254" t="str">
        <f t="shared" si="64"/>
        <v/>
      </c>
      <c r="F1035" s="253">
        <v>20.6784</v>
      </c>
      <c r="G1035" s="253">
        <v>2.0760000000000001E-2</v>
      </c>
      <c r="H1035" s="254">
        <f t="shared" si="65"/>
        <v>-0.99899605385329615</v>
      </c>
      <c r="I1035" s="253">
        <v>0</v>
      </c>
      <c r="J1035" s="254" t="str">
        <f t="shared" si="66"/>
        <v/>
      </c>
      <c r="K1035" s="253">
        <v>31.35538</v>
      </c>
      <c r="L1035" s="253">
        <v>7.8578200000000002</v>
      </c>
      <c r="M1035" s="254">
        <f t="shared" si="67"/>
        <v>-0.7493948406940053</v>
      </c>
    </row>
    <row r="1036" spans="1:13" x14ac:dyDescent="0.25">
      <c r="A1036" s="252" t="s">
        <v>182</v>
      </c>
      <c r="B1036" s="252" t="s">
        <v>238</v>
      </c>
      <c r="C1036" s="253">
        <v>6.7640000000000006E-2</v>
      </c>
      <c r="D1036" s="253">
        <v>0</v>
      </c>
      <c r="E1036" s="254">
        <f t="shared" si="64"/>
        <v>-1</v>
      </c>
      <c r="F1036" s="253">
        <v>112.12434</v>
      </c>
      <c r="G1036" s="253">
        <v>40.708840000000002</v>
      </c>
      <c r="H1036" s="254">
        <f t="shared" si="65"/>
        <v>-0.63693128539262744</v>
      </c>
      <c r="I1036" s="253">
        <v>83.289410000000004</v>
      </c>
      <c r="J1036" s="254">
        <f t="shared" si="66"/>
        <v>-0.51123630243028495</v>
      </c>
      <c r="K1036" s="253">
        <v>290.37700000000001</v>
      </c>
      <c r="L1036" s="253">
        <v>147.93226000000001</v>
      </c>
      <c r="M1036" s="254">
        <f t="shared" si="67"/>
        <v>-0.4905510422657442</v>
      </c>
    </row>
    <row r="1037" spans="1:13" x14ac:dyDescent="0.25">
      <c r="A1037" s="252" t="s">
        <v>182</v>
      </c>
      <c r="B1037" s="252" t="s">
        <v>222</v>
      </c>
      <c r="C1037" s="253">
        <v>0</v>
      </c>
      <c r="D1037" s="253">
        <v>0</v>
      </c>
      <c r="E1037" s="254" t="str">
        <f t="shared" si="64"/>
        <v/>
      </c>
      <c r="F1037" s="253">
        <v>0</v>
      </c>
      <c r="G1037" s="253">
        <v>19.16799</v>
      </c>
      <c r="H1037" s="254" t="str">
        <f t="shared" si="65"/>
        <v/>
      </c>
      <c r="I1037" s="253">
        <v>97.168009999999995</v>
      </c>
      <c r="J1037" s="254">
        <f t="shared" si="66"/>
        <v>-0.80273353339231712</v>
      </c>
      <c r="K1037" s="253">
        <v>4.8712999999999997</v>
      </c>
      <c r="L1037" s="253">
        <v>292.52548999999999</v>
      </c>
      <c r="M1037" s="254">
        <f t="shared" si="67"/>
        <v>59.05080573974093</v>
      </c>
    </row>
    <row r="1038" spans="1:13" x14ac:dyDescent="0.25">
      <c r="A1038" s="252" t="s">
        <v>182</v>
      </c>
      <c r="B1038" s="252" t="s">
        <v>300</v>
      </c>
      <c r="C1038" s="253">
        <v>0</v>
      </c>
      <c r="D1038" s="253">
        <v>0</v>
      </c>
      <c r="E1038" s="254" t="str">
        <f t="shared" si="64"/>
        <v/>
      </c>
      <c r="F1038" s="253">
        <v>13.47958</v>
      </c>
      <c r="G1038" s="253">
        <v>25.653169999999999</v>
      </c>
      <c r="H1038" s="254">
        <f t="shared" si="65"/>
        <v>0.90311345012233302</v>
      </c>
      <c r="I1038" s="253">
        <v>54.450510000000001</v>
      </c>
      <c r="J1038" s="254">
        <f t="shared" si="66"/>
        <v>-0.52887181405647077</v>
      </c>
      <c r="K1038" s="253">
        <v>30.619479999999999</v>
      </c>
      <c r="L1038" s="253">
        <v>89.983270000000005</v>
      </c>
      <c r="M1038" s="254">
        <f t="shared" si="67"/>
        <v>1.9387589207916007</v>
      </c>
    </row>
    <row r="1039" spans="1:13" x14ac:dyDescent="0.25">
      <c r="A1039" s="252" t="s">
        <v>182</v>
      </c>
      <c r="B1039" s="252" t="s">
        <v>280</v>
      </c>
      <c r="C1039" s="253">
        <v>0</v>
      </c>
      <c r="D1039" s="253">
        <v>0</v>
      </c>
      <c r="E1039" s="254" t="str">
        <f t="shared" si="64"/>
        <v/>
      </c>
      <c r="F1039" s="253">
        <v>11.809150000000001</v>
      </c>
      <c r="G1039" s="253">
        <v>5.1680400000000004</v>
      </c>
      <c r="H1039" s="254">
        <f t="shared" si="65"/>
        <v>-0.56236985727169186</v>
      </c>
      <c r="I1039" s="253">
        <v>1.5353699999999999</v>
      </c>
      <c r="J1039" s="254">
        <f t="shared" si="66"/>
        <v>2.3659899568182268</v>
      </c>
      <c r="K1039" s="253">
        <v>20.295259999999999</v>
      </c>
      <c r="L1039" s="253">
        <v>11.88252</v>
      </c>
      <c r="M1039" s="254">
        <f t="shared" si="67"/>
        <v>-0.41451747846541509</v>
      </c>
    </row>
    <row r="1040" spans="1:13" x14ac:dyDescent="0.25">
      <c r="A1040" s="252" t="s">
        <v>182</v>
      </c>
      <c r="B1040" s="252" t="s">
        <v>292</v>
      </c>
      <c r="C1040" s="253">
        <v>0</v>
      </c>
      <c r="D1040" s="253">
        <v>0</v>
      </c>
      <c r="E1040" s="254" t="str">
        <f t="shared" si="64"/>
        <v/>
      </c>
      <c r="F1040" s="253">
        <v>8.158E-2</v>
      </c>
      <c r="G1040" s="253">
        <v>0.57681000000000004</v>
      </c>
      <c r="H1040" s="254">
        <f t="shared" si="65"/>
        <v>6.0704829615101747</v>
      </c>
      <c r="I1040" s="253">
        <v>0.18328</v>
      </c>
      <c r="J1040" s="254">
        <f t="shared" si="66"/>
        <v>2.1471518987341773</v>
      </c>
      <c r="K1040" s="253">
        <v>2.6927500000000002</v>
      </c>
      <c r="L1040" s="253">
        <v>42.65108</v>
      </c>
      <c r="M1040" s="254">
        <f t="shared" si="67"/>
        <v>14.839227555473029</v>
      </c>
    </row>
    <row r="1041" spans="1:13" x14ac:dyDescent="0.25">
      <c r="A1041" s="252" t="s">
        <v>182</v>
      </c>
      <c r="B1041" s="252" t="s">
        <v>297</v>
      </c>
      <c r="C1041" s="253">
        <v>0</v>
      </c>
      <c r="D1041" s="253">
        <v>0</v>
      </c>
      <c r="E1041" s="254" t="str">
        <f t="shared" si="64"/>
        <v/>
      </c>
      <c r="F1041" s="253">
        <v>0.24163000000000001</v>
      </c>
      <c r="G1041" s="253">
        <v>7.4999999999999997E-2</v>
      </c>
      <c r="H1041" s="254">
        <f t="shared" si="65"/>
        <v>-0.68960807846707772</v>
      </c>
      <c r="I1041" s="253">
        <v>3.44103</v>
      </c>
      <c r="J1041" s="254">
        <f t="shared" si="66"/>
        <v>-0.97820420048648227</v>
      </c>
      <c r="K1041" s="253">
        <v>3.47105</v>
      </c>
      <c r="L1041" s="253">
        <v>9.3439399999999999</v>
      </c>
      <c r="M1041" s="254">
        <f t="shared" si="67"/>
        <v>1.6919635268866768</v>
      </c>
    </row>
    <row r="1042" spans="1:13" x14ac:dyDescent="0.25">
      <c r="A1042" s="252" t="s">
        <v>182</v>
      </c>
      <c r="B1042" s="252" t="s">
        <v>305</v>
      </c>
      <c r="C1042" s="253">
        <v>0</v>
      </c>
      <c r="D1042" s="253">
        <v>0</v>
      </c>
      <c r="E1042" s="254" t="str">
        <f t="shared" si="64"/>
        <v/>
      </c>
      <c r="F1042" s="253">
        <v>5.48</v>
      </c>
      <c r="G1042" s="253">
        <v>0</v>
      </c>
      <c r="H1042" s="254">
        <f t="shared" si="65"/>
        <v>-1</v>
      </c>
      <c r="I1042" s="253">
        <v>0</v>
      </c>
      <c r="J1042" s="254" t="str">
        <f t="shared" si="66"/>
        <v/>
      </c>
      <c r="K1042" s="253">
        <v>6.48</v>
      </c>
      <c r="L1042" s="253">
        <v>0</v>
      </c>
      <c r="M1042" s="254">
        <f t="shared" si="67"/>
        <v>-1</v>
      </c>
    </row>
    <row r="1043" spans="1:13" x14ac:dyDescent="0.25">
      <c r="A1043" s="252" t="s">
        <v>182</v>
      </c>
      <c r="B1043" s="252" t="s">
        <v>291</v>
      </c>
      <c r="C1043" s="253">
        <v>0</v>
      </c>
      <c r="D1043" s="253">
        <v>0</v>
      </c>
      <c r="E1043" s="254" t="str">
        <f t="shared" si="64"/>
        <v/>
      </c>
      <c r="F1043" s="253">
        <v>0</v>
      </c>
      <c r="G1043" s="253">
        <v>0</v>
      </c>
      <c r="H1043" s="254" t="str">
        <f t="shared" si="65"/>
        <v/>
      </c>
      <c r="I1043" s="253">
        <v>19.16281</v>
      </c>
      <c r="J1043" s="254">
        <f t="shared" si="66"/>
        <v>-1</v>
      </c>
      <c r="K1043" s="253">
        <v>0.6714</v>
      </c>
      <c r="L1043" s="253">
        <v>21.16281</v>
      </c>
      <c r="M1043" s="254">
        <f t="shared" si="67"/>
        <v>30.5204200178731</v>
      </c>
    </row>
    <row r="1044" spans="1:13" x14ac:dyDescent="0.25">
      <c r="A1044" s="252" t="s">
        <v>182</v>
      </c>
      <c r="B1044" s="252" t="s">
        <v>296</v>
      </c>
      <c r="C1044" s="253">
        <v>0</v>
      </c>
      <c r="D1044" s="253">
        <v>0</v>
      </c>
      <c r="E1044" s="254" t="str">
        <f t="shared" si="64"/>
        <v/>
      </c>
      <c r="F1044" s="253">
        <v>0.31925999999999999</v>
      </c>
      <c r="G1044" s="253">
        <v>0</v>
      </c>
      <c r="H1044" s="254">
        <f t="shared" si="65"/>
        <v>-1</v>
      </c>
      <c r="I1044" s="253">
        <v>0.29883999999999999</v>
      </c>
      <c r="J1044" s="254">
        <f t="shared" si="66"/>
        <v>-1</v>
      </c>
      <c r="K1044" s="253">
        <v>90.229429999999994</v>
      </c>
      <c r="L1044" s="253">
        <v>0.31339</v>
      </c>
      <c r="M1044" s="254">
        <f t="shared" si="67"/>
        <v>-0.99652674299283506</v>
      </c>
    </row>
    <row r="1045" spans="1:13" x14ac:dyDescent="0.25">
      <c r="A1045" s="252" t="s">
        <v>182</v>
      </c>
      <c r="B1045" s="252" t="s">
        <v>337</v>
      </c>
      <c r="C1045" s="253">
        <v>0</v>
      </c>
      <c r="D1045" s="253">
        <v>0</v>
      </c>
      <c r="E1045" s="254" t="str">
        <f t="shared" si="64"/>
        <v/>
      </c>
      <c r="F1045" s="253">
        <v>0</v>
      </c>
      <c r="G1045" s="253">
        <v>0</v>
      </c>
      <c r="H1045" s="254" t="str">
        <f t="shared" si="65"/>
        <v/>
      </c>
      <c r="I1045" s="253">
        <v>30.295290000000001</v>
      </c>
      <c r="J1045" s="254">
        <f t="shared" si="66"/>
        <v>-1</v>
      </c>
      <c r="K1045" s="253">
        <v>3.3600000000000001E-3</v>
      </c>
      <c r="L1045" s="253">
        <v>30.295290000000001</v>
      </c>
      <c r="M1045" s="254">
        <f t="shared" si="67"/>
        <v>9015.4553571428569</v>
      </c>
    </row>
    <row r="1046" spans="1:13" x14ac:dyDescent="0.25">
      <c r="A1046" s="252" t="s">
        <v>182</v>
      </c>
      <c r="B1046" s="252" t="s">
        <v>241</v>
      </c>
      <c r="C1046" s="253">
        <v>0</v>
      </c>
      <c r="D1046" s="253">
        <v>0</v>
      </c>
      <c r="E1046" s="254" t="str">
        <f t="shared" si="64"/>
        <v/>
      </c>
      <c r="F1046" s="253">
        <v>124.16909</v>
      </c>
      <c r="G1046" s="253">
        <v>20.180430000000001</v>
      </c>
      <c r="H1046" s="254">
        <f t="shared" si="65"/>
        <v>-0.83747621892050583</v>
      </c>
      <c r="I1046" s="253">
        <v>80.375410000000002</v>
      </c>
      <c r="J1046" s="254">
        <f t="shared" si="66"/>
        <v>-0.7489228359768243</v>
      </c>
      <c r="K1046" s="253">
        <v>683.61398999999994</v>
      </c>
      <c r="L1046" s="253">
        <v>230.87110999999999</v>
      </c>
      <c r="M1046" s="254">
        <f t="shared" si="67"/>
        <v>-0.66227854699111699</v>
      </c>
    </row>
    <row r="1047" spans="1:13" x14ac:dyDescent="0.25">
      <c r="A1047" s="252" t="s">
        <v>182</v>
      </c>
      <c r="B1047" s="252" t="s">
        <v>248</v>
      </c>
      <c r="C1047" s="253">
        <v>32.81297</v>
      </c>
      <c r="D1047" s="253">
        <v>0</v>
      </c>
      <c r="E1047" s="254">
        <f t="shared" si="64"/>
        <v>-1</v>
      </c>
      <c r="F1047" s="253">
        <v>68.738609999999994</v>
      </c>
      <c r="G1047" s="253">
        <v>33.890160000000002</v>
      </c>
      <c r="H1047" s="254">
        <f t="shared" si="65"/>
        <v>-0.50697053664599845</v>
      </c>
      <c r="I1047" s="253">
        <v>229.64849000000001</v>
      </c>
      <c r="J1047" s="254">
        <f t="shared" si="66"/>
        <v>-0.85242594018362583</v>
      </c>
      <c r="K1047" s="253">
        <v>179.3338</v>
      </c>
      <c r="L1047" s="253">
        <v>421.10028999999997</v>
      </c>
      <c r="M1047" s="254">
        <f t="shared" si="67"/>
        <v>1.3481367706478085</v>
      </c>
    </row>
    <row r="1048" spans="1:13" x14ac:dyDescent="0.25">
      <c r="A1048" s="252" t="s">
        <v>182</v>
      </c>
      <c r="B1048" s="252" t="s">
        <v>352</v>
      </c>
      <c r="C1048" s="253">
        <v>0</v>
      </c>
      <c r="D1048" s="253">
        <v>0</v>
      </c>
      <c r="E1048" s="254" t="str">
        <f t="shared" si="64"/>
        <v/>
      </c>
      <c r="F1048" s="253">
        <v>3.42578</v>
      </c>
      <c r="G1048" s="253">
        <v>1.7945500000000001</v>
      </c>
      <c r="H1048" s="254">
        <f t="shared" si="65"/>
        <v>-0.47616309278470892</v>
      </c>
      <c r="I1048" s="253">
        <v>2.2506499999999998</v>
      </c>
      <c r="J1048" s="254">
        <f t="shared" si="66"/>
        <v>-0.20265256703618939</v>
      </c>
      <c r="K1048" s="253">
        <v>3.6054499999999998</v>
      </c>
      <c r="L1048" s="253">
        <v>26.15314</v>
      </c>
      <c r="M1048" s="254">
        <f t="shared" si="67"/>
        <v>6.2537796946289648</v>
      </c>
    </row>
    <row r="1049" spans="1:13" x14ac:dyDescent="0.25">
      <c r="A1049" s="252" t="s">
        <v>182</v>
      </c>
      <c r="B1049" s="252" t="s">
        <v>216</v>
      </c>
      <c r="C1049" s="253">
        <v>0</v>
      </c>
      <c r="D1049" s="253">
        <v>0</v>
      </c>
      <c r="E1049" s="254" t="str">
        <f t="shared" si="64"/>
        <v/>
      </c>
      <c r="F1049" s="253">
        <v>14.202220000000001</v>
      </c>
      <c r="G1049" s="253">
        <v>12.36774</v>
      </c>
      <c r="H1049" s="254">
        <f t="shared" si="65"/>
        <v>-0.12916853843976517</v>
      </c>
      <c r="I1049" s="253">
        <v>74.211969999999994</v>
      </c>
      <c r="J1049" s="254">
        <f t="shared" si="66"/>
        <v>-0.83334575271347733</v>
      </c>
      <c r="K1049" s="253">
        <v>100.39341</v>
      </c>
      <c r="L1049" s="253">
        <v>269.91161</v>
      </c>
      <c r="M1049" s="254">
        <f t="shared" si="67"/>
        <v>1.6885391182548735</v>
      </c>
    </row>
    <row r="1050" spans="1:13" x14ac:dyDescent="0.25">
      <c r="A1050" s="252" t="s">
        <v>182</v>
      </c>
      <c r="B1050" s="252" t="s">
        <v>286</v>
      </c>
      <c r="C1050" s="253">
        <v>0</v>
      </c>
      <c r="D1050" s="253">
        <v>0</v>
      </c>
      <c r="E1050" s="254" t="str">
        <f t="shared" si="64"/>
        <v/>
      </c>
      <c r="F1050" s="253">
        <v>14.80476</v>
      </c>
      <c r="G1050" s="253">
        <v>25.27225</v>
      </c>
      <c r="H1050" s="254">
        <f t="shared" si="65"/>
        <v>0.70703543995309626</v>
      </c>
      <c r="I1050" s="253">
        <v>0.32345000000000002</v>
      </c>
      <c r="J1050" s="254">
        <f t="shared" si="66"/>
        <v>77.133405472252278</v>
      </c>
      <c r="K1050" s="253">
        <v>23.8127</v>
      </c>
      <c r="L1050" s="253">
        <v>103.74036</v>
      </c>
      <c r="M1050" s="254">
        <f t="shared" si="67"/>
        <v>3.3565139610375976</v>
      </c>
    </row>
    <row r="1051" spans="1:13" x14ac:dyDescent="0.25">
      <c r="A1051" s="252" t="s">
        <v>182</v>
      </c>
      <c r="B1051" s="252" t="s">
        <v>322</v>
      </c>
      <c r="C1051" s="253">
        <v>0</v>
      </c>
      <c r="D1051" s="253">
        <v>0</v>
      </c>
      <c r="E1051" s="254" t="str">
        <f t="shared" si="64"/>
        <v/>
      </c>
      <c r="F1051" s="253">
        <v>29.37106</v>
      </c>
      <c r="G1051" s="253">
        <v>3.77088</v>
      </c>
      <c r="H1051" s="254">
        <f t="shared" si="65"/>
        <v>-0.87161239669252655</v>
      </c>
      <c r="I1051" s="253">
        <v>0</v>
      </c>
      <c r="J1051" s="254" t="str">
        <f t="shared" si="66"/>
        <v/>
      </c>
      <c r="K1051" s="253">
        <v>29.39106</v>
      </c>
      <c r="L1051" s="253">
        <v>3.77088</v>
      </c>
      <c r="M1051" s="254">
        <f t="shared" si="67"/>
        <v>-0.87169976176429165</v>
      </c>
    </row>
    <row r="1052" spans="1:13" x14ac:dyDescent="0.25">
      <c r="A1052" s="252" t="s">
        <v>182</v>
      </c>
      <c r="B1052" s="252" t="s">
        <v>253</v>
      </c>
      <c r="C1052" s="253">
        <v>0</v>
      </c>
      <c r="D1052" s="253">
        <v>0</v>
      </c>
      <c r="E1052" s="254" t="str">
        <f t="shared" si="64"/>
        <v/>
      </c>
      <c r="F1052" s="253">
        <v>55.153449999999999</v>
      </c>
      <c r="G1052" s="253">
        <v>18.225159999999999</v>
      </c>
      <c r="H1052" s="254">
        <f t="shared" si="65"/>
        <v>-0.66955539499342298</v>
      </c>
      <c r="I1052" s="253">
        <v>18.939450000000001</v>
      </c>
      <c r="J1052" s="254">
        <f t="shared" si="66"/>
        <v>-3.7714400365374989E-2</v>
      </c>
      <c r="K1052" s="253">
        <v>101.22545</v>
      </c>
      <c r="L1052" s="253">
        <v>90.95881</v>
      </c>
      <c r="M1052" s="254">
        <f t="shared" si="67"/>
        <v>-0.1014235056500119</v>
      </c>
    </row>
    <row r="1053" spans="1:13" x14ac:dyDescent="0.25">
      <c r="A1053" s="252" t="s">
        <v>182</v>
      </c>
      <c r="B1053" s="252" t="s">
        <v>293</v>
      </c>
      <c r="C1053" s="253">
        <v>0</v>
      </c>
      <c r="D1053" s="253">
        <v>0</v>
      </c>
      <c r="E1053" s="254" t="str">
        <f t="shared" si="64"/>
        <v/>
      </c>
      <c r="F1053" s="253">
        <v>40.125990000000002</v>
      </c>
      <c r="G1053" s="253">
        <v>3.9715500000000001</v>
      </c>
      <c r="H1053" s="254">
        <f t="shared" si="65"/>
        <v>-0.90102300279694036</v>
      </c>
      <c r="I1053" s="253">
        <v>0.20344000000000001</v>
      </c>
      <c r="J1053" s="254">
        <f t="shared" si="66"/>
        <v>18.521972080220213</v>
      </c>
      <c r="K1053" s="253">
        <v>43.921970000000002</v>
      </c>
      <c r="L1053" s="253">
        <v>4.1749900000000002</v>
      </c>
      <c r="M1053" s="254">
        <f t="shared" si="67"/>
        <v>-0.90494529275440061</v>
      </c>
    </row>
    <row r="1054" spans="1:13" x14ac:dyDescent="0.25">
      <c r="A1054" s="252" t="s">
        <v>182</v>
      </c>
      <c r="B1054" s="252" t="s">
        <v>287</v>
      </c>
      <c r="C1054" s="253">
        <v>0</v>
      </c>
      <c r="D1054" s="253">
        <v>0</v>
      </c>
      <c r="E1054" s="254" t="str">
        <f t="shared" si="64"/>
        <v/>
      </c>
      <c r="F1054" s="253">
        <v>0</v>
      </c>
      <c r="G1054" s="253">
        <v>0</v>
      </c>
      <c r="H1054" s="254" t="str">
        <f t="shared" si="65"/>
        <v/>
      </c>
      <c r="I1054" s="253">
        <v>0</v>
      </c>
      <c r="J1054" s="254" t="str">
        <f t="shared" si="66"/>
        <v/>
      </c>
      <c r="K1054" s="253">
        <v>0</v>
      </c>
      <c r="L1054" s="253">
        <v>7.8637499999999996</v>
      </c>
      <c r="M1054" s="254" t="str">
        <f t="shared" si="67"/>
        <v/>
      </c>
    </row>
    <row r="1055" spans="1:13" x14ac:dyDescent="0.25">
      <c r="A1055" s="252" t="s">
        <v>182</v>
      </c>
      <c r="B1055" s="252" t="s">
        <v>249</v>
      </c>
      <c r="C1055" s="253">
        <v>0</v>
      </c>
      <c r="D1055" s="253">
        <v>0</v>
      </c>
      <c r="E1055" s="254" t="str">
        <f t="shared" si="64"/>
        <v/>
      </c>
      <c r="F1055" s="253">
        <v>7.24932</v>
      </c>
      <c r="G1055" s="253">
        <v>0</v>
      </c>
      <c r="H1055" s="254">
        <f t="shared" si="65"/>
        <v>-1</v>
      </c>
      <c r="I1055" s="253">
        <v>0</v>
      </c>
      <c r="J1055" s="254" t="str">
        <f t="shared" si="66"/>
        <v/>
      </c>
      <c r="K1055" s="253">
        <v>17.202030000000001</v>
      </c>
      <c r="L1055" s="253">
        <v>0.49135000000000001</v>
      </c>
      <c r="M1055" s="254">
        <f t="shared" si="67"/>
        <v>-0.97143651069088943</v>
      </c>
    </row>
    <row r="1056" spans="1:13" x14ac:dyDescent="0.25">
      <c r="A1056" s="252" t="s">
        <v>182</v>
      </c>
      <c r="B1056" s="252" t="s">
        <v>335</v>
      </c>
      <c r="C1056" s="253">
        <v>0</v>
      </c>
      <c r="D1056" s="253">
        <v>0</v>
      </c>
      <c r="E1056" s="254" t="str">
        <f t="shared" si="64"/>
        <v/>
      </c>
      <c r="F1056" s="253">
        <v>0</v>
      </c>
      <c r="G1056" s="253">
        <v>0</v>
      </c>
      <c r="H1056" s="254" t="str">
        <f t="shared" si="65"/>
        <v/>
      </c>
      <c r="I1056" s="253">
        <v>5.109</v>
      </c>
      <c r="J1056" s="254">
        <f t="shared" si="66"/>
        <v>-1</v>
      </c>
      <c r="K1056" s="253">
        <v>5.6070000000000002E-2</v>
      </c>
      <c r="L1056" s="253">
        <v>5.109</v>
      </c>
      <c r="M1056" s="254">
        <f t="shared" si="67"/>
        <v>90.118245050829316</v>
      </c>
    </row>
    <row r="1057" spans="1:13" x14ac:dyDescent="0.25">
      <c r="A1057" s="252" t="s">
        <v>182</v>
      </c>
      <c r="B1057" s="252" t="s">
        <v>220</v>
      </c>
      <c r="C1057" s="253">
        <v>30.632269999999998</v>
      </c>
      <c r="D1057" s="253">
        <v>0</v>
      </c>
      <c r="E1057" s="254">
        <f t="shared" si="64"/>
        <v>-1</v>
      </c>
      <c r="F1057" s="253">
        <v>739.12393999999995</v>
      </c>
      <c r="G1057" s="253">
        <v>482.51972000000001</v>
      </c>
      <c r="H1057" s="254">
        <f t="shared" si="65"/>
        <v>-0.34717346592778464</v>
      </c>
      <c r="I1057" s="253">
        <v>785.83955000000003</v>
      </c>
      <c r="J1057" s="254">
        <f t="shared" si="66"/>
        <v>-0.38598188396091804</v>
      </c>
      <c r="K1057" s="253">
        <v>2279.3163100000002</v>
      </c>
      <c r="L1057" s="253">
        <v>2172.6251200000002</v>
      </c>
      <c r="M1057" s="254">
        <f t="shared" si="67"/>
        <v>-4.6808417739966912E-2</v>
      </c>
    </row>
    <row r="1058" spans="1:13" x14ac:dyDescent="0.25">
      <c r="A1058" s="252" t="s">
        <v>182</v>
      </c>
      <c r="B1058" s="252" t="s">
        <v>366</v>
      </c>
      <c r="C1058" s="253">
        <v>0</v>
      </c>
      <c r="D1058" s="253">
        <v>0</v>
      </c>
      <c r="E1058" s="254" t="str">
        <f t="shared" si="64"/>
        <v/>
      </c>
      <c r="F1058" s="253">
        <v>0.91486999999999996</v>
      </c>
      <c r="G1058" s="253">
        <v>0</v>
      </c>
      <c r="H1058" s="254">
        <f t="shared" si="65"/>
        <v>-1</v>
      </c>
      <c r="I1058" s="253">
        <v>0.35267999999999999</v>
      </c>
      <c r="J1058" s="254">
        <f t="shared" si="66"/>
        <v>-1</v>
      </c>
      <c r="K1058" s="253">
        <v>2.1278700000000002</v>
      </c>
      <c r="L1058" s="253">
        <v>3.52515</v>
      </c>
      <c r="M1058" s="254">
        <f t="shared" si="67"/>
        <v>0.65665665665665651</v>
      </c>
    </row>
    <row r="1059" spans="1:13" x14ac:dyDescent="0.25">
      <c r="A1059" s="252" t="s">
        <v>182</v>
      </c>
      <c r="B1059" s="252" t="s">
        <v>360</v>
      </c>
      <c r="C1059" s="253">
        <v>0</v>
      </c>
      <c r="D1059" s="253">
        <v>0</v>
      </c>
      <c r="E1059" s="254" t="str">
        <f t="shared" si="64"/>
        <v/>
      </c>
      <c r="F1059" s="253">
        <v>0.39517000000000002</v>
      </c>
      <c r="G1059" s="253">
        <v>0</v>
      </c>
      <c r="H1059" s="254">
        <f t="shared" si="65"/>
        <v>-1</v>
      </c>
      <c r="I1059" s="253">
        <v>0</v>
      </c>
      <c r="J1059" s="254" t="str">
        <f t="shared" si="66"/>
        <v/>
      </c>
      <c r="K1059" s="253">
        <v>0.39596999999999999</v>
      </c>
      <c r="L1059" s="253">
        <v>0</v>
      </c>
      <c r="M1059" s="254">
        <f t="shared" si="67"/>
        <v>-1</v>
      </c>
    </row>
    <row r="1060" spans="1:13" s="117" customFormat="1" ht="13" x14ac:dyDescent="0.3">
      <c r="A1060" s="117" t="s">
        <v>182</v>
      </c>
      <c r="B1060" s="117" t="s">
        <v>3</v>
      </c>
      <c r="C1060" s="165">
        <v>165.49896000000001</v>
      </c>
      <c r="D1060" s="165">
        <v>0</v>
      </c>
      <c r="E1060" s="255">
        <f t="shared" si="64"/>
        <v>-1</v>
      </c>
      <c r="F1060" s="165">
        <v>14289.56755</v>
      </c>
      <c r="G1060" s="165">
        <v>10070.412829999999</v>
      </c>
      <c r="H1060" s="255">
        <f t="shared" si="65"/>
        <v>-0.29526119004210172</v>
      </c>
      <c r="I1060" s="165">
        <v>14759.49468</v>
      </c>
      <c r="J1060" s="255">
        <f t="shared" si="66"/>
        <v>-0.31769934890480955</v>
      </c>
      <c r="K1060" s="165">
        <v>43915.021849999997</v>
      </c>
      <c r="L1060" s="165">
        <v>43113.381110000002</v>
      </c>
      <c r="M1060" s="255">
        <f t="shared" si="67"/>
        <v>-1.8254362772222921E-2</v>
      </c>
    </row>
    <row r="1061" spans="1:13" x14ac:dyDescent="0.25">
      <c r="A1061" s="252" t="s">
        <v>174</v>
      </c>
      <c r="B1061" s="252" t="s">
        <v>202</v>
      </c>
      <c r="C1061" s="253">
        <v>590.27047000000005</v>
      </c>
      <c r="D1061" s="253">
        <v>0</v>
      </c>
      <c r="E1061" s="254">
        <f t="shared" si="64"/>
        <v>-1</v>
      </c>
      <c r="F1061" s="253">
        <v>36109.728790000001</v>
      </c>
      <c r="G1061" s="253">
        <v>33008.675029999999</v>
      </c>
      <c r="H1061" s="254">
        <f t="shared" si="65"/>
        <v>-8.5878622296902685E-2</v>
      </c>
      <c r="I1061" s="253">
        <v>40853.417549999998</v>
      </c>
      <c r="J1061" s="254">
        <f t="shared" si="66"/>
        <v>-0.19202169586911344</v>
      </c>
      <c r="K1061" s="253">
        <v>128928.29575</v>
      </c>
      <c r="L1061" s="253">
        <v>142275.88748</v>
      </c>
      <c r="M1061" s="254">
        <f t="shared" si="67"/>
        <v>0.10352724863347151</v>
      </c>
    </row>
    <row r="1062" spans="1:13" x14ac:dyDescent="0.25">
      <c r="A1062" s="252" t="s">
        <v>174</v>
      </c>
      <c r="B1062" s="252" t="s">
        <v>410</v>
      </c>
      <c r="C1062" s="253">
        <v>0</v>
      </c>
      <c r="D1062" s="253">
        <v>0</v>
      </c>
      <c r="E1062" s="254" t="str">
        <f t="shared" si="64"/>
        <v/>
      </c>
      <c r="F1062" s="253">
        <v>0</v>
      </c>
      <c r="G1062" s="253">
        <v>0</v>
      </c>
      <c r="H1062" s="254" t="str">
        <f t="shared" si="65"/>
        <v/>
      </c>
      <c r="I1062" s="253">
        <v>0</v>
      </c>
      <c r="J1062" s="254" t="str">
        <f t="shared" si="66"/>
        <v/>
      </c>
      <c r="K1062" s="253">
        <v>0</v>
      </c>
      <c r="L1062" s="253">
        <v>3.5990000000000001E-2</v>
      </c>
      <c r="M1062" s="254" t="str">
        <f t="shared" si="67"/>
        <v/>
      </c>
    </row>
    <row r="1063" spans="1:13" x14ac:dyDescent="0.25">
      <c r="A1063" s="252" t="s">
        <v>174</v>
      </c>
      <c r="B1063" s="252" t="s">
        <v>306</v>
      </c>
      <c r="C1063" s="253">
        <v>0</v>
      </c>
      <c r="D1063" s="253">
        <v>0</v>
      </c>
      <c r="E1063" s="254" t="str">
        <f t="shared" si="64"/>
        <v/>
      </c>
      <c r="F1063" s="253">
        <v>3130.5194799999999</v>
      </c>
      <c r="G1063" s="253">
        <v>2251.0727999999999</v>
      </c>
      <c r="H1063" s="254">
        <f t="shared" si="65"/>
        <v>-0.28092675532560496</v>
      </c>
      <c r="I1063" s="253">
        <v>2021.4619299999999</v>
      </c>
      <c r="J1063" s="254">
        <f t="shared" si="66"/>
        <v>0.1135865417955213</v>
      </c>
      <c r="K1063" s="253">
        <v>9573.1507600000004</v>
      </c>
      <c r="L1063" s="253">
        <v>9598.2275499999996</v>
      </c>
      <c r="M1063" s="254">
        <f t="shared" si="67"/>
        <v>2.6194918087760755E-3</v>
      </c>
    </row>
    <row r="1064" spans="1:13" x14ac:dyDescent="0.25">
      <c r="A1064" s="252" t="s">
        <v>174</v>
      </c>
      <c r="B1064" s="252" t="s">
        <v>348</v>
      </c>
      <c r="C1064" s="253">
        <v>0</v>
      </c>
      <c r="D1064" s="253">
        <v>0</v>
      </c>
      <c r="E1064" s="254" t="str">
        <f t="shared" si="64"/>
        <v/>
      </c>
      <c r="F1064" s="253">
        <v>399.7516</v>
      </c>
      <c r="G1064" s="253">
        <v>541.94363999999996</v>
      </c>
      <c r="H1064" s="254">
        <f t="shared" si="65"/>
        <v>0.35570099031498548</v>
      </c>
      <c r="I1064" s="253">
        <v>686.98058000000003</v>
      </c>
      <c r="J1064" s="254">
        <f t="shared" si="66"/>
        <v>-0.21112232896015792</v>
      </c>
      <c r="K1064" s="253">
        <v>1680.45118</v>
      </c>
      <c r="L1064" s="253">
        <v>2120.3567400000002</v>
      </c>
      <c r="M1064" s="254">
        <f t="shared" si="67"/>
        <v>0.26177824457834009</v>
      </c>
    </row>
    <row r="1065" spans="1:13" x14ac:dyDescent="0.25">
      <c r="A1065" s="252" t="s">
        <v>174</v>
      </c>
      <c r="B1065" s="252" t="s">
        <v>201</v>
      </c>
      <c r="C1065" s="253">
        <v>2293.8018900000002</v>
      </c>
      <c r="D1065" s="253">
        <v>2628.3903700000001</v>
      </c>
      <c r="E1065" s="254">
        <f t="shared" si="64"/>
        <v>0.14586633721886066</v>
      </c>
      <c r="F1065" s="253">
        <v>140205.42538999999</v>
      </c>
      <c r="G1065" s="253">
        <v>105754.52178</v>
      </c>
      <c r="H1065" s="254">
        <f t="shared" si="65"/>
        <v>-0.2457173359316891</v>
      </c>
      <c r="I1065" s="253">
        <v>119920.21692000001</v>
      </c>
      <c r="J1065" s="254">
        <f t="shared" si="66"/>
        <v>-0.11812599663199486</v>
      </c>
      <c r="K1065" s="253">
        <v>458726.57351000002</v>
      </c>
      <c r="L1065" s="253">
        <v>450754.47052999999</v>
      </c>
      <c r="M1065" s="254">
        <f t="shared" si="67"/>
        <v>-1.7378768618091067E-2</v>
      </c>
    </row>
    <row r="1066" spans="1:13" x14ac:dyDescent="0.25">
      <c r="A1066" s="252" t="s">
        <v>174</v>
      </c>
      <c r="B1066" s="252" t="s">
        <v>402</v>
      </c>
      <c r="C1066" s="253">
        <v>0</v>
      </c>
      <c r="D1066" s="253">
        <v>0</v>
      </c>
      <c r="E1066" s="254" t="str">
        <f t="shared" si="64"/>
        <v/>
      </c>
      <c r="F1066" s="253">
        <v>0</v>
      </c>
      <c r="G1066" s="253">
        <v>0</v>
      </c>
      <c r="H1066" s="254" t="str">
        <f t="shared" si="65"/>
        <v/>
      </c>
      <c r="I1066" s="253">
        <v>0</v>
      </c>
      <c r="J1066" s="254" t="str">
        <f t="shared" si="66"/>
        <v/>
      </c>
      <c r="K1066" s="253">
        <v>1.2174499999999999</v>
      </c>
      <c r="L1066" s="253">
        <v>3.619E-2</v>
      </c>
      <c r="M1066" s="254">
        <f t="shared" si="67"/>
        <v>-0.9702739332210768</v>
      </c>
    </row>
    <row r="1067" spans="1:13" x14ac:dyDescent="0.25">
      <c r="A1067" s="252" t="s">
        <v>174</v>
      </c>
      <c r="B1067" s="252" t="s">
        <v>323</v>
      </c>
      <c r="C1067" s="253">
        <v>0</v>
      </c>
      <c r="D1067" s="253">
        <v>0</v>
      </c>
      <c r="E1067" s="254" t="str">
        <f t="shared" si="64"/>
        <v/>
      </c>
      <c r="F1067" s="253">
        <v>1759.0050100000001</v>
      </c>
      <c r="G1067" s="253">
        <v>163.47485</v>
      </c>
      <c r="H1067" s="254">
        <f t="shared" si="65"/>
        <v>-0.90706402251804841</v>
      </c>
      <c r="I1067" s="253">
        <v>729.10450000000003</v>
      </c>
      <c r="J1067" s="254">
        <f t="shared" si="66"/>
        <v>-0.77578680422353719</v>
      </c>
      <c r="K1067" s="253">
        <v>3576.2917499999999</v>
      </c>
      <c r="L1067" s="253">
        <v>1337.3367499999999</v>
      </c>
      <c r="M1067" s="254">
        <f t="shared" si="67"/>
        <v>-0.62605490729328783</v>
      </c>
    </row>
    <row r="1068" spans="1:13" x14ac:dyDescent="0.25">
      <c r="A1068" s="252" t="s">
        <v>174</v>
      </c>
      <c r="B1068" s="252" t="s">
        <v>517</v>
      </c>
      <c r="C1068" s="253">
        <v>0</v>
      </c>
      <c r="D1068" s="253">
        <v>0</v>
      </c>
      <c r="E1068" s="254" t="str">
        <f t="shared" si="64"/>
        <v/>
      </c>
      <c r="F1068" s="253">
        <v>0</v>
      </c>
      <c r="G1068" s="253">
        <v>0</v>
      </c>
      <c r="H1068" s="254" t="str">
        <f t="shared" si="65"/>
        <v/>
      </c>
      <c r="I1068" s="253">
        <v>0</v>
      </c>
      <c r="J1068" s="254" t="str">
        <f t="shared" si="66"/>
        <v/>
      </c>
      <c r="K1068" s="253">
        <v>34.23789</v>
      </c>
      <c r="L1068" s="253">
        <v>0</v>
      </c>
      <c r="M1068" s="254">
        <f t="shared" si="67"/>
        <v>-1</v>
      </c>
    </row>
    <row r="1069" spans="1:13" x14ac:dyDescent="0.25">
      <c r="A1069" s="252" t="s">
        <v>174</v>
      </c>
      <c r="B1069" s="252" t="s">
        <v>325</v>
      </c>
      <c r="C1069" s="253">
        <v>0</v>
      </c>
      <c r="D1069" s="253">
        <v>0</v>
      </c>
      <c r="E1069" s="254" t="str">
        <f t="shared" si="64"/>
        <v/>
      </c>
      <c r="F1069" s="253">
        <v>1343.5210500000001</v>
      </c>
      <c r="G1069" s="253">
        <v>998.20425999999998</v>
      </c>
      <c r="H1069" s="254">
        <f t="shared" si="65"/>
        <v>-0.25702372880573776</v>
      </c>
      <c r="I1069" s="253">
        <v>1722.8869999999999</v>
      </c>
      <c r="J1069" s="254">
        <f t="shared" si="66"/>
        <v>-0.42062116668127392</v>
      </c>
      <c r="K1069" s="253">
        <v>5955.6788399999996</v>
      </c>
      <c r="L1069" s="253">
        <v>4717.5498799999996</v>
      </c>
      <c r="M1069" s="254">
        <f t="shared" si="67"/>
        <v>-0.2078904845715287</v>
      </c>
    </row>
    <row r="1070" spans="1:13" x14ac:dyDescent="0.25">
      <c r="A1070" s="252" t="s">
        <v>174</v>
      </c>
      <c r="B1070" s="252" t="s">
        <v>393</v>
      </c>
      <c r="C1070" s="253">
        <v>0</v>
      </c>
      <c r="D1070" s="253">
        <v>0</v>
      </c>
      <c r="E1070" s="254" t="str">
        <f t="shared" si="64"/>
        <v/>
      </c>
      <c r="F1070" s="253">
        <v>0</v>
      </c>
      <c r="G1070" s="253">
        <v>9.0759999999999993E-2</v>
      </c>
      <c r="H1070" s="254" t="str">
        <f t="shared" si="65"/>
        <v/>
      </c>
      <c r="I1070" s="253">
        <v>0.31126999999999999</v>
      </c>
      <c r="J1070" s="254">
        <f t="shared" si="66"/>
        <v>-0.70842034246795382</v>
      </c>
      <c r="K1070" s="253">
        <v>0</v>
      </c>
      <c r="L1070" s="253">
        <v>1.9923999999999999</v>
      </c>
      <c r="M1070" s="254" t="str">
        <f t="shared" si="67"/>
        <v/>
      </c>
    </row>
    <row r="1071" spans="1:13" x14ac:dyDescent="0.25">
      <c r="A1071" s="252" t="s">
        <v>174</v>
      </c>
      <c r="B1071" s="252" t="s">
        <v>309</v>
      </c>
      <c r="C1071" s="253">
        <v>0</v>
      </c>
      <c r="D1071" s="253">
        <v>0</v>
      </c>
      <c r="E1071" s="254" t="str">
        <f t="shared" si="64"/>
        <v/>
      </c>
      <c r="F1071" s="253">
        <v>1104.93517</v>
      </c>
      <c r="G1071" s="253">
        <v>655.36226999999997</v>
      </c>
      <c r="H1071" s="254">
        <f t="shared" si="65"/>
        <v>-0.40687717452237493</v>
      </c>
      <c r="I1071" s="253">
        <v>1255.86321</v>
      </c>
      <c r="J1071" s="254">
        <f t="shared" si="66"/>
        <v>-0.4781579197626149</v>
      </c>
      <c r="K1071" s="253">
        <v>5256.7475400000003</v>
      </c>
      <c r="L1071" s="253">
        <v>2769.6008700000002</v>
      </c>
      <c r="M1071" s="254">
        <f t="shared" si="67"/>
        <v>-0.47313412924524811</v>
      </c>
    </row>
    <row r="1072" spans="1:13" x14ac:dyDescent="0.25">
      <c r="A1072" s="252" t="s">
        <v>174</v>
      </c>
      <c r="B1072" s="252" t="s">
        <v>257</v>
      </c>
      <c r="C1072" s="253">
        <v>42.090040000000002</v>
      </c>
      <c r="D1072" s="253">
        <v>0</v>
      </c>
      <c r="E1072" s="254">
        <f t="shared" si="64"/>
        <v>-1</v>
      </c>
      <c r="F1072" s="253">
        <v>3608.7271599999999</v>
      </c>
      <c r="G1072" s="253">
        <v>4662.09177</v>
      </c>
      <c r="H1072" s="254">
        <f t="shared" si="65"/>
        <v>0.29189366868067701</v>
      </c>
      <c r="I1072" s="253">
        <v>3805.3728099999998</v>
      </c>
      <c r="J1072" s="254">
        <f t="shared" si="66"/>
        <v>0.22513404146596616</v>
      </c>
      <c r="K1072" s="253">
        <v>12065.153410000001</v>
      </c>
      <c r="L1072" s="253">
        <v>16129.38256</v>
      </c>
      <c r="M1072" s="254">
        <f t="shared" si="67"/>
        <v>0.33685681498516473</v>
      </c>
    </row>
    <row r="1073" spans="1:13" x14ac:dyDescent="0.25">
      <c r="A1073" s="252" t="s">
        <v>174</v>
      </c>
      <c r="B1073" s="252" t="s">
        <v>397</v>
      </c>
      <c r="C1073" s="253">
        <v>0</v>
      </c>
      <c r="D1073" s="253">
        <v>0</v>
      </c>
      <c r="E1073" s="254" t="str">
        <f t="shared" si="64"/>
        <v/>
      </c>
      <c r="F1073" s="253">
        <v>0</v>
      </c>
      <c r="G1073" s="253">
        <v>0</v>
      </c>
      <c r="H1073" s="254" t="str">
        <f t="shared" si="65"/>
        <v/>
      </c>
      <c r="I1073" s="253">
        <v>0</v>
      </c>
      <c r="J1073" s="254" t="str">
        <f t="shared" si="66"/>
        <v/>
      </c>
      <c r="K1073" s="253">
        <v>224.18643</v>
      </c>
      <c r="L1073" s="253">
        <v>0</v>
      </c>
      <c r="M1073" s="254">
        <f t="shared" si="67"/>
        <v>-1</v>
      </c>
    </row>
    <row r="1074" spans="1:13" x14ac:dyDescent="0.25">
      <c r="A1074" s="252" t="s">
        <v>174</v>
      </c>
      <c r="B1074" s="252" t="s">
        <v>256</v>
      </c>
      <c r="C1074" s="253">
        <v>41.363619999999997</v>
      </c>
      <c r="D1074" s="253">
        <v>0</v>
      </c>
      <c r="E1074" s="254">
        <f t="shared" si="64"/>
        <v>-1</v>
      </c>
      <c r="F1074" s="253">
        <v>8197.1404999999995</v>
      </c>
      <c r="G1074" s="253">
        <v>4317.7068099999997</v>
      </c>
      <c r="H1074" s="254">
        <f t="shared" si="65"/>
        <v>-0.47326670684734518</v>
      </c>
      <c r="I1074" s="253">
        <v>6069.10988</v>
      </c>
      <c r="J1074" s="254">
        <f t="shared" si="66"/>
        <v>-0.2885765960131208</v>
      </c>
      <c r="K1074" s="253">
        <v>27143.319469999999</v>
      </c>
      <c r="L1074" s="253">
        <v>19302.279149999998</v>
      </c>
      <c r="M1074" s="254">
        <f t="shared" si="67"/>
        <v>-0.28887551239509468</v>
      </c>
    </row>
    <row r="1075" spans="1:13" x14ac:dyDescent="0.25">
      <c r="A1075" s="252" t="s">
        <v>174</v>
      </c>
      <c r="B1075" s="252" t="s">
        <v>230</v>
      </c>
      <c r="C1075" s="253">
        <v>268.06965000000002</v>
      </c>
      <c r="D1075" s="253">
        <v>35.541469999999997</v>
      </c>
      <c r="E1075" s="254">
        <f t="shared" si="64"/>
        <v>-0.86741703135733572</v>
      </c>
      <c r="F1075" s="253">
        <v>12212.92052</v>
      </c>
      <c r="G1075" s="253">
        <v>17406.87775</v>
      </c>
      <c r="H1075" s="254">
        <f t="shared" si="65"/>
        <v>0.42528379853895903</v>
      </c>
      <c r="I1075" s="253">
        <v>18377.116959999999</v>
      </c>
      <c r="J1075" s="254">
        <f t="shared" si="66"/>
        <v>-5.2796051312719028E-2</v>
      </c>
      <c r="K1075" s="253">
        <v>44265.981670000001</v>
      </c>
      <c r="L1075" s="253">
        <v>64315.030599999998</v>
      </c>
      <c r="M1075" s="254">
        <f t="shared" si="67"/>
        <v>0.45292227063807933</v>
      </c>
    </row>
    <row r="1076" spans="1:13" x14ac:dyDescent="0.25">
      <c r="A1076" s="252" t="s">
        <v>174</v>
      </c>
      <c r="B1076" s="252" t="s">
        <v>224</v>
      </c>
      <c r="C1076" s="253">
        <v>354.48626999999999</v>
      </c>
      <c r="D1076" s="253">
        <v>99.364000000000004</v>
      </c>
      <c r="E1076" s="254">
        <f t="shared" si="64"/>
        <v>-0.71969577270228258</v>
      </c>
      <c r="F1076" s="253">
        <v>19379.820919999998</v>
      </c>
      <c r="G1076" s="253">
        <v>17613.001380000002</v>
      </c>
      <c r="H1076" s="254">
        <f t="shared" si="65"/>
        <v>-9.1168001360458217E-2</v>
      </c>
      <c r="I1076" s="253">
        <v>24519.298019999998</v>
      </c>
      <c r="J1076" s="254">
        <f t="shared" si="66"/>
        <v>-0.28166779629525451</v>
      </c>
      <c r="K1076" s="253">
        <v>69363.880680000002</v>
      </c>
      <c r="L1076" s="253">
        <v>94308.826130000001</v>
      </c>
      <c r="M1076" s="254">
        <f t="shared" si="67"/>
        <v>0.3596244213192139</v>
      </c>
    </row>
    <row r="1077" spans="1:13" x14ac:dyDescent="0.25">
      <c r="A1077" s="252" t="s">
        <v>174</v>
      </c>
      <c r="B1077" s="252" t="s">
        <v>213</v>
      </c>
      <c r="C1077" s="253">
        <v>704.74473999999998</v>
      </c>
      <c r="D1077" s="253">
        <v>784.38333</v>
      </c>
      <c r="E1077" s="254">
        <f t="shared" si="64"/>
        <v>0.11300345427196801</v>
      </c>
      <c r="F1077" s="253">
        <v>17189.536759999999</v>
      </c>
      <c r="G1077" s="253">
        <v>18589.1685</v>
      </c>
      <c r="H1077" s="254">
        <f t="shared" si="65"/>
        <v>8.1423470541506449E-2</v>
      </c>
      <c r="I1077" s="253">
        <v>19305.905719999999</v>
      </c>
      <c r="J1077" s="254">
        <f t="shared" si="66"/>
        <v>-3.7125283340501025E-2</v>
      </c>
      <c r="K1077" s="253">
        <v>57936.575409999998</v>
      </c>
      <c r="L1077" s="253">
        <v>67331.473020000005</v>
      </c>
      <c r="M1077" s="254">
        <f t="shared" si="67"/>
        <v>0.16215831784179668</v>
      </c>
    </row>
    <row r="1078" spans="1:13" x14ac:dyDescent="0.25">
      <c r="A1078" s="252" t="s">
        <v>174</v>
      </c>
      <c r="B1078" s="252" t="s">
        <v>375</v>
      </c>
      <c r="C1078" s="253">
        <v>0</v>
      </c>
      <c r="D1078" s="253">
        <v>0</v>
      </c>
      <c r="E1078" s="254" t="str">
        <f t="shared" si="64"/>
        <v/>
      </c>
      <c r="F1078" s="253">
        <v>1.55</v>
      </c>
      <c r="G1078" s="253">
        <v>4.9736900000000004</v>
      </c>
      <c r="H1078" s="254">
        <f t="shared" si="65"/>
        <v>2.2088322580645161</v>
      </c>
      <c r="I1078" s="253">
        <v>32.267249999999997</v>
      </c>
      <c r="J1078" s="254">
        <f t="shared" si="66"/>
        <v>-0.84585950150694589</v>
      </c>
      <c r="K1078" s="253">
        <v>15.99817</v>
      </c>
      <c r="L1078" s="253">
        <v>57.663690000000003</v>
      </c>
      <c r="M1078" s="254">
        <f t="shared" si="67"/>
        <v>2.6043928774353566</v>
      </c>
    </row>
    <row r="1079" spans="1:13" x14ac:dyDescent="0.25">
      <c r="A1079" s="252" t="s">
        <v>174</v>
      </c>
      <c r="B1079" s="252" t="s">
        <v>314</v>
      </c>
      <c r="C1079" s="253">
        <v>0</v>
      </c>
      <c r="D1079" s="253">
        <v>0</v>
      </c>
      <c r="E1079" s="254" t="str">
        <f t="shared" si="64"/>
        <v/>
      </c>
      <c r="F1079" s="253">
        <v>306.36437999999998</v>
      </c>
      <c r="G1079" s="253">
        <v>434.58159000000001</v>
      </c>
      <c r="H1079" s="254">
        <f t="shared" si="65"/>
        <v>0.41851213251357766</v>
      </c>
      <c r="I1079" s="253">
        <v>498.61966999999999</v>
      </c>
      <c r="J1079" s="254">
        <f t="shared" si="66"/>
        <v>-0.12843071353362367</v>
      </c>
      <c r="K1079" s="253">
        <v>2389.5758099999998</v>
      </c>
      <c r="L1079" s="253">
        <v>1397.2574</v>
      </c>
      <c r="M1079" s="254">
        <f t="shared" si="67"/>
        <v>-0.41526969173662664</v>
      </c>
    </row>
    <row r="1080" spans="1:13" x14ac:dyDescent="0.25">
      <c r="A1080" s="252" t="s">
        <v>174</v>
      </c>
      <c r="B1080" s="252" t="s">
        <v>284</v>
      </c>
      <c r="C1080" s="253">
        <v>0</v>
      </c>
      <c r="D1080" s="253">
        <v>0</v>
      </c>
      <c r="E1080" s="254" t="str">
        <f t="shared" si="64"/>
        <v/>
      </c>
      <c r="F1080" s="253">
        <v>4203.2894200000001</v>
      </c>
      <c r="G1080" s="253">
        <v>1308.6072300000001</v>
      </c>
      <c r="H1080" s="254">
        <f t="shared" si="65"/>
        <v>-0.68867068163961931</v>
      </c>
      <c r="I1080" s="253">
        <v>2684.56297</v>
      </c>
      <c r="J1080" s="254">
        <f t="shared" si="66"/>
        <v>-0.51254366367126036</v>
      </c>
      <c r="K1080" s="253">
        <v>19009.00345</v>
      </c>
      <c r="L1080" s="253">
        <v>9210.0973200000008</v>
      </c>
      <c r="M1080" s="254">
        <f t="shared" si="67"/>
        <v>-0.51548762962637051</v>
      </c>
    </row>
    <row r="1081" spans="1:13" x14ac:dyDescent="0.25">
      <c r="A1081" s="252" t="s">
        <v>174</v>
      </c>
      <c r="B1081" s="252" t="s">
        <v>378</v>
      </c>
      <c r="C1081" s="253">
        <v>0</v>
      </c>
      <c r="D1081" s="253">
        <v>0</v>
      </c>
      <c r="E1081" s="254" t="str">
        <f t="shared" si="64"/>
        <v/>
      </c>
      <c r="F1081" s="253">
        <v>17.33062</v>
      </c>
      <c r="G1081" s="253">
        <v>52.394350000000003</v>
      </c>
      <c r="H1081" s="254">
        <f t="shared" si="65"/>
        <v>2.0232242124055575</v>
      </c>
      <c r="I1081" s="253">
        <v>0</v>
      </c>
      <c r="J1081" s="254" t="str">
        <f t="shared" si="66"/>
        <v/>
      </c>
      <c r="K1081" s="253">
        <v>26.885619999999999</v>
      </c>
      <c r="L1081" s="253">
        <v>95.193889999999996</v>
      </c>
      <c r="M1081" s="254">
        <f t="shared" si="67"/>
        <v>2.5406990800286549</v>
      </c>
    </row>
    <row r="1082" spans="1:13" x14ac:dyDescent="0.25">
      <c r="A1082" s="252" t="s">
        <v>174</v>
      </c>
      <c r="B1082" s="252" t="s">
        <v>237</v>
      </c>
      <c r="C1082" s="253">
        <v>13.527419999999999</v>
      </c>
      <c r="D1082" s="253">
        <v>0</v>
      </c>
      <c r="E1082" s="254">
        <f t="shared" si="64"/>
        <v>-1</v>
      </c>
      <c r="F1082" s="253">
        <v>1194.8768500000001</v>
      </c>
      <c r="G1082" s="253">
        <v>3280.9957199999999</v>
      </c>
      <c r="H1082" s="254">
        <f t="shared" si="65"/>
        <v>1.7458860885956571</v>
      </c>
      <c r="I1082" s="253">
        <v>3538.16896</v>
      </c>
      <c r="J1082" s="254">
        <f t="shared" si="66"/>
        <v>-7.2685403921467939E-2</v>
      </c>
      <c r="K1082" s="253">
        <v>3953.0857700000001</v>
      </c>
      <c r="L1082" s="253">
        <v>11838.26231</v>
      </c>
      <c r="M1082" s="254">
        <f t="shared" si="67"/>
        <v>1.9946889591520298</v>
      </c>
    </row>
    <row r="1083" spans="1:13" x14ac:dyDescent="0.25">
      <c r="A1083" s="252" t="s">
        <v>174</v>
      </c>
      <c r="B1083" s="252" t="s">
        <v>215</v>
      </c>
      <c r="C1083" s="253">
        <v>168.98728</v>
      </c>
      <c r="D1083" s="253">
        <v>128.16434000000001</v>
      </c>
      <c r="E1083" s="254">
        <f t="shared" si="64"/>
        <v>-0.24157404036564167</v>
      </c>
      <c r="F1083" s="253">
        <v>11920.72453</v>
      </c>
      <c r="G1083" s="253">
        <v>15963.937400000001</v>
      </c>
      <c r="H1083" s="254">
        <f t="shared" si="65"/>
        <v>0.33917509458630213</v>
      </c>
      <c r="I1083" s="253">
        <v>15195.12449</v>
      </c>
      <c r="J1083" s="254">
        <f t="shared" si="66"/>
        <v>5.0596025751941776E-2</v>
      </c>
      <c r="K1083" s="253">
        <v>46019.301800000001</v>
      </c>
      <c r="L1083" s="253">
        <v>55586.459589999999</v>
      </c>
      <c r="M1083" s="254">
        <f t="shared" si="67"/>
        <v>0.20789445766862968</v>
      </c>
    </row>
    <row r="1084" spans="1:13" x14ac:dyDescent="0.25">
      <c r="A1084" s="252" t="s">
        <v>174</v>
      </c>
      <c r="B1084" s="252" t="s">
        <v>388</v>
      </c>
      <c r="C1084" s="253">
        <v>0</v>
      </c>
      <c r="D1084" s="253">
        <v>0</v>
      </c>
      <c r="E1084" s="254" t="str">
        <f t="shared" si="64"/>
        <v/>
      </c>
      <c r="F1084" s="253">
        <v>86.562830000000005</v>
      </c>
      <c r="G1084" s="253">
        <v>252.78801999999999</v>
      </c>
      <c r="H1084" s="254">
        <f t="shared" si="65"/>
        <v>1.9202836829618439</v>
      </c>
      <c r="I1084" s="253">
        <v>114.51335</v>
      </c>
      <c r="J1084" s="254">
        <f t="shared" si="66"/>
        <v>1.2074982523871669</v>
      </c>
      <c r="K1084" s="253">
        <v>278.02012999999999</v>
      </c>
      <c r="L1084" s="253">
        <v>397.39688999999998</v>
      </c>
      <c r="M1084" s="254">
        <f t="shared" si="67"/>
        <v>0.42938171419458016</v>
      </c>
    </row>
    <row r="1085" spans="1:13" x14ac:dyDescent="0.25">
      <c r="A1085" s="252" t="s">
        <v>174</v>
      </c>
      <c r="B1085" s="252" t="s">
        <v>386</v>
      </c>
      <c r="C1085" s="253">
        <v>0</v>
      </c>
      <c r="D1085" s="253">
        <v>0</v>
      </c>
      <c r="E1085" s="254" t="str">
        <f t="shared" si="64"/>
        <v/>
      </c>
      <c r="F1085" s="253">
        <v>166.49778000000001</v>
      </c>
      <c r="G1085" s="253">
        <v>3.2188400000000001</v>
      </c>
      <c r="H1085" s="254">
        <f t="shared" si="65"/>
        <v>-0.98066736985922576</v>
      </c>
      <c r="I1085" s="253">
        <v>144.90986000000001</v>
      </c>
      <c r="J1085" s="254">
        <f t="shared" si="66"/>
        <v>-0.97778729480519821</v>
      </c>
      <c r="K1085" s="253">
        <v>171.29777999999999</v>
      </c>
      <c r="L1085" s="253">
        <v>149.79729</v>
      </c>
      <c r="M1085" s="254">
        <f t="shared" si="67"/>
        <v>-0.12551528688813118</v>
      </c>
    </row>
    <row r="1086" spans="1:13" x14ac:dyDescent="0.25">
      <c r="A1086" s="252" t="s">
        <v>174</v>
      </c>
      <c r="B1086" s="252" t="s">
        <v>329</v>
      </c>
      <c r="C1086" s="253">
        <v>0</v>
      </c>
      <c r="D1086" s="253">
        <v>0</v>
      </c>
      <c r="E1086" s="254" t="str">
        <f t="shared" si="64"/>
        <v/>
      </c>
      <c r="F1086" s="253">
        <v>384.53753999999998</v>
      </c>
      <c r="G1086" s="253">
        <v>429.83706000000001</v>
      </c>
      <c r="H1086" s="254">
        <f t="shared" si="65"/>
        <v>0.11780259477397204</v>
      </c>
      <c r="I1086" s="253">
        <v>843.42035999999996</v>
      </c>
      <c r="J1086" s="254">
        <f t="shared" si="66"/>
        <v>-0.49036437773449049</v>
      </c>
      <c r="K1086" s="253">
        <v>2198.6299800000002</v>
      </c>
      <c r="L1086" s="253">
        <v>3198.2248399999999</v>
      </c>
      <c r="M1086" s="254">
        <f t="shared" si="67"/>
        <v>0.45464442361510948</v>
      </c>
    </row>
    <row r="1087" spans="1:13" x14ac:dyDescent="0.25">
      <c r="A1087" s="252" t="s">
        <v>174</v>
      </c>
      <c r="B1087" s="252" t="s">
        <v>204</v>
      </c>
      <c r="C1087" s="253">
        <v>4192.9748</v>
      </c>
      <c r="D1087" s="253">
        <v>771.79965000000004</v>
      </c>
      <c r="E1087" s="254">
        <f t="shared" si="64"/>
        <v>-0.815930291305352</v>
      </c>
      <c r="F1087" s="253">
        <v>141568.79824</v>
      </c>
      <c r="G1087" s="253">
        <v>121614.93858</v>
      </c>
      <c r="H1087" s="254">
        <f t="shared" si="65"/>
        <v>-0.14094814611742656</v>
      </c>
      <c r="I1087" s="253">
        <v>141948.71280000001</v>
      </c>
      <c r="J1087" s="254">
        <f t="shared" si="66"/>
        <v>-0.14324733080636998</v>
      </c>
      <c r="K1087" s="253">
        <v>549094.73942999996</v>
      </c>
      <c r="L1087" s="253">
        <v>501437.16044000001</v>
      </c>
      <c r="M1087" s="254">
        <f t="shared" si="67"/>
        <v>-8.6792998671726407E-2</v>
      </c>
    </row>
    <row r="1088" spans="1:13" x14ac:dyDescent="0.25">
      <c r="A1088" s="252" t="s">
        <v>174</v>
      </c>
      <c r="B1088" s="252" t="s">
        <v>367</v>
      </c>
      <c r="C1088" s="253">
        <v>0</v>
      </c>
      <c r="D1088" s="253">
        <v>0</v>
      </c>
      <c r="E1088" s="254" t="str">
        <f t="shared" si="64"/>
        <v/>
      </c>
      <c r="F1088" s="253">
        <v>447.71471000000003</v>
      </c>
      <c r="G1088" s="253">
        <v>260.07949000000002</v>
      </c>
      <c r="H1088" s="254">
        <f t="shared" si="65"/>
        <v>-0.41909549945321201</v>
      </c>
      <c r="I1088" s="253">
        <v>424.59152</v>
      </c>
      <c r="J1088" s="254">
        <f t="shared" si="66"/>
        <v>-0.38745952816014784</v>
      </c>
      <c r="K1088" s="253">
        <v>1672.4183499999999</v>
      </c>
      <c r="L1088" s="253">
        <v>954.17066999999997</v>
      </c>
      <c r="M1088" s="254">
        <f t="shared" si="67"/>
        <v>-0.42946651476288811</v>
      </c>
    </row>
    <row r="1089" spans="1:13" x14ac:dyDescent="0.25">
      <c r="A1089" s="252" t="s">
        <v>174</v>
      </c>
      <c r="B1089" s="252" t="s">
        <v>259</v>
      </c>
      <c r="C1089" s="253">
        <v>46.073830000000001</v>
      </c>
      <c r="D1089" s="253">
        <v>115.03538</v>
      </c>
      <c r="E1089" s="254">
        <f t="shared" si="64"/>
        <v>1.4967618277013219</v>
      </c>
      <c r="F1089" s="253">
        <v>3358.8827700000002</v>
      </c>
      <c r="G1089" s="253">
        <v>3994.6493799999998</v>
      </c>
      <c r="H1089" s="254">
        <f t="shared" si="65"/>
        <v>0.18927918999685711</v>
      </c>
      <c r="I1089" s="253">
        <v>4352.3897200000001</v>
      </c>
      <c r="J1089" s="254">
        <f t="shared" si="66"/>
        <v>-8.2194004446826119E-2</v>
      </c>
      <c r="K1089" s="253">
        <v>13057.01909</v>
      </c>
      <c r="L1089" s="253">
        <v>14289.441269999999</v>
      </c>
      <c r="M1089" s="254">
        <f t="shared" si="67"/>
        <v>9.4387713727390965E-2</v>
      </c>
    </row>
    <row r="1090" spans="1:13" x14ac:dyDescent="0.25">
      <c r="A1090" s="252" t="s">
        <v>174</v>
      </c>
      <c r="B1090" s="252" t="s">
        <v>403</v>
      </c>
      <c r="C1090" s="253">
        <v>0</v>
      </c>
      <c r="D1090" s="253">
        <v>0</v>
      </c>
      <c r="E1090" s="254" t="str">
        <f t="shared" si="64"/>
        <v/>
      </c>
      <c r="F1090" s="253">
        <v>148</v>
      </c>
      <c r="G1090" s="253">
        <v>0</v>
      </c>
      <c r="H1090" s="254">
        <f t="shared" si="65"/>
        <v>-1</v>
      </c>
      <c r="I1090" s="253">
        <v>4.6810200000000002</v>
      </c>
      <c r="J1090" s="254">
        <f t="shared" si="66"/>
        <v>-1</v>
      </c>
      <c r="K1090" s="253">
        <v>168.03744</v>
      </c>
      <c r="L1090" s="253">
        <v>10.86402</v>
      </c>
      <c r="M1090" s="254">
        <f t="shared" si="67"/>
        <v>-0.93534762252983616</v>
      </c>
    </row>
    <row r="1091" spans="1:13" x14ac:dyDescent="0.25">
      <c r="A1091" s="252" t="s">
        <v>174</v>
      </c>
      <c r="B1091" s="252" t="s">
        <v>258</v>
      </c>
      <c r="C1091" s="253">
        <v>0</v>
      </c>
      <c r="D1091" s="253">
        <v>0</v>
      </c>
      <c r="E1091" s="254" t="str">
        <f t="shared" si="64"/>
        <v/>
      </c>
      <c r="F1091" s="253">
        <v>3657.5126399999999</v>
      </c>
      <c r="G1091" s="253">
        <v>1504.6606300000001</v>
      </c>
      <c r="H1091" s="254">
        <f t="shared" si="65"/>
        <v>-0.58861095555913101</v>
      </c>
      <c r="I1091" s="253">
        <v>1991.17336</v>
      </c>
      <c r="J1091" s="254">
        <f t="shared" si="66"/>
        <v>-0.24433469218370818</v>
      </c>
      <c r="K1091" s="253">
        <v>6657.8331399999997</v>
      </c>
      <c r="L1091" s="253">
        <v>5935.2087000000001</v>
      </c>
      <c r="M1091" s="254">
        <f t="shared" si="67"/>
        <v>-0.10853748131032304</v>
      </c>
    </row>
    <row r="1092" spans="1:13" x14ac:dyDescent="0.25">
      <c r="A1092" s="252" t="s">
        <v>174</v>
      </c>
      <c r="B1092" s="252" t="s">
        <v>518</v>
      </c>
      <c r="C1092" s="253">
        <v>0</v>
      </c>
      <c r="D1092" s="253">
        <v>0</v>
      </c>
      <c r="E1092" s="254" t="str">
        <f t="shared" ref="E1092:E1155" si="68">IF(C1092=0,"",(D1092/C1092-1))</f>
        <v/>
      </c>
      <c r="F1092" s="253">
        <v>0</v>
      </c>
      <c r="G1092" s="253">
        <v>0</v>
      </c>
      <c r="H1092" s="254" t="str">
        <f t="shared" ref="H1092:H1155" si="69">IF(F1092=0,"",(G1092/F1092-1))</f>
        <v/>
      </c>
      <c r="I1092" s="253">
        <v>0</v>
      </c>
      <c r="J1092" s="254" t="str">
        <f t="shared" ref="J1092:J1155" si="70">IF(I1092=0,"",(G1092/I1092-1))</f>
        <v/>
      </c>
      <c r="K1092" s="253">
        <v>0</v>
      </c>
      <c r="L1092" s="253">
        <v>0</v>
      </c>
      <c r="M1092" s="254" t="str">
        <f t="shared" ref="M1092:M1155" si="71">IF(K1092=0,"",(L1092/K1092-1))</f>
        <v/>
      </c>
    </row>
    <row r="1093" spans="1:13" x14ac:dyDescent="0.25">
      <c r="A1093" s="252" t="s">
        <v>174</v>
      </c>
      <c r="B1093" s="252" t="s">
        <v>372</v>
      </c>
      <c r="C1093" s="253">
        <v>0</v>
      </c>
      <c r="D1093" s="253">
        <v>0</v>
      </c>
      <c r="E1093" s="254" t="str">
        <f t="shared" si="68"/>
        <v/>
      </c>
      <c r="F1093" s="253">
        <v>0</v>
      </c>
      <c r="G1093" s="253">
        <v>129.38488000000001</v>
      </c>
      <c r="H1093" s="254" t="str">
        <f t="shared" si="69"/>
        <v/>
      </c>
      <c r="I1093" s="253">
        <v>15.153589999999999</v>
      </c>
      <c r="J1093" s="254">
        <f t="shared" si="70"/>
        <v>7.5382328543929198</v>
      </c>
      <c r="K1093" s="253">
        <v>0</v>
      </c>
      <c r="L1093" s="253">
        <v>144.53846999999999</v>
      </c>
      <c r="M1093" s="254" t="str">
        <f t="shared" si="71"/>
        <v/>
      </c>
    </row>
    <row r="1094" spans="1:13" x14ac:dyDescent="0.25">
      <c r="A1094" s="252" t="s">
        <v>174</v>
      </c>
      <c r="B1094" s="252" t="s">
        <v>398</v>
      </c>
      <c r="C1094" s="253">
        <v>0</v>
      </c>
      <c r="D1094" s="253">
        <v>0</v>
      </c>
      <c r="E1094" s="254" t="str">
        <f t="shared" si="68"/>
        <v/>
      </c>
      <c r="F1094" s="253">
        <v>10.47</v>
      </c>
      <c r="G1094" s="253">
        <v>1.71288</v>
      </c>
      <c r="H1094" s="254">
        <f t="shared" si="69"/>
        <v>-0.83640114613180516</v>
      </c>
      <c r="I1094" s="253">
        <v>86.126999999999995</v>
      </c>
      <c r="J1094" s="254">
        <f t="shared" si="70"/>
        <v>-0.98011215994984147</v>
      </c>
      <c r="K1094" s="253">
        <v>10.51539</v>
      </c>
      <c r="L1094" s="253">
        <v>89.295779999999993</v>
      </c>
      <c r="M1094" s="254">
        <f t="shared" si="71"/>
        <v>7.4919132813904188</v>
      </c>
    </row>
    <row r="1095" spans="1:13" x14ac:dyDescent="0.25">
      <c r="A1095" s="252" t="s">
        <v>174</v>
      </c>
      <c r="B1095" s="252" t="s">
        <v>214</v>
      </c>
      <c r="C1095" s="253">
        <v>486.2869</v>
      </c>
      <c r="D1095" s="253">
        <v>0</v>
      </c>
      <c r="E1095" s="254">
        <f t="shared" si="68"/>
        <v>-1</v>
      </c>
      <c r="F1095" s="253">
        <v>35288.640270000004</v>
      </c>
      <c r="G1095" s="253">
        <v>24953.485929999999</v>
      </c>
      <c r="H1095" s="254">
        <f t="shared" si="69"/>
        <v>-0.29287482489899863</v>
      </c>
      <c r="I1095" s="253">
        <v>31396.45321</v>
      </c>
      <c r="J1095" s="254">
        <f t="shared" si="70"/>
        <v>-0.20521322064327541</v>
      </c>
      <c r="K1095" s="253">
        <v>122677.88858</v>
      </c>
      <c r="L1095" s="253">
        <v>114277.85335999999</v>
      </c>
      <c r="M1095" s="254">
        <f t="shared" si="71"/>
        <v>-6.8472283939923106E-2</v>
      </c>
    </row>
    <row r="1096" spans="1:13" x14ac:dyDescent="0.25">
      <c r="A1096" s="252" t="s">
        <v>174</v>
      </c>
      <c r="B1096" s="252" t="s">
        <v>302</v>
      </c>
      <c r="C1096" s="253">
        <v>0</v>
      </c>
      <c r="D1096" s="253">
        <v>0</v>
      </c>
      <c r="E1096" s="254" t="str">
        <f t="shared" si="68"/>
        <v/>
      </c>
      <c r="F1096" s="253">
        <v>611.5693</v>
      </c>
      <c r="G1096" s="253">
        <v>1569.6966299999999</v>
      </c>
      <c r="H1096" s="254">
        <f t="shared" si="69"/>
        <v>1.5666700895548549</v>
      </c>
      <c r="I1096" s="253">
        <v>954.82182999999998</v>
      </c>
      <c r="J1096" s="254">
        <f t="shared" si="70"/>
        <v>0.6439681003104003</v>
      </c>
      <c r="K1096" s="253">
        <v>3315.3346799999999</v>
      </c>
      <c r="L1096" s="253">
        <v>4277.7019300000002</v>
      </c>
      <c r="M1096" s="254">
        <f t="shared" si="71"/>
        <v>0.29027755653314613</v>
      </c>
    </row>
    <row r="1097" spans="1:13" x14ac:dyDescent="0.25">
      <c r="A1097" s="252" t="s">
        <v>174</v>
      </c>
      <c r="B1097" s="252" t="s">
        <v>281</v>
      </c>
      <c r="C1097" s="253">
        <v>0</v>
      </c>
      <c r="D1097" s="253">
        <v>0</v>
      </c>
      <c r="E1097" s="254" t="str">
        <f t="shared" si="68"/>
        <v/>
      </c>
      <c r="F1097" s="253">
        <v>1621.5724600000001</v>
      </c>
      <c r="G1097" s="253">
        <v>3148.5409</v>
      </c>
      <c r="H1097" s="254">
        <f t="shared" si="69"/>
        <v>0.94165908565072676</v>
      </c>
      <c r="I1097" s="253">
        <v>483.45510999999999</v>
      </c>
      <c r="J1097" s="254">
        <f t="shared" si="70"/>
        <v>5.5125816955373583</v>
      </c>
      <c r="K1097" s="253">
        <v>5352.60779</v>
      </c>
      <c r="L1097" s="253">
        <v>8002.49694</v>
      </c>
      <c r="M1097" s="254">
        <f t="shared" si="71"/>
        <v>0.49506506995536848</v>
      </c>
    </row>
    <row r="1098" spans="1:13" x14ac:dyDescent="0.25">
      <c r="A1098" s="252" t="s">
        <v>174</v>
      </c>
      <c r="B1098" s="252" t="s">
        <v>383</v>
      </c>
      <c r="C1098" s="253">
        <v>0</v>
      </c>
      <c r="D1098" s="253">
        <v>0</v>
      </c>
      <c r="E1098" s="254" t="str">
        <f t="shared" si="68"/>
        <v/>
      </c>
      <c r="F1098" s="253">
        <v>0</v>
      </c>
      <c r="G1098" s="253">
        <v>15.181340000000001</v>
      </c>
      <c r="H1098" s="254" t="str">
        <f t="shared" si="69"/>
        <v/>
      </c>
      <c r="I1098" s="253">
        <v>318.77517999999998</v>
      </c>
      <c r="J1098" s="254">
        <f t="shared" si="70"/>
        <v>-0.95237602877363292</v>
      </c>
      <c r="K1098" s="253">
        <v>27.03313</v>
      </c>
      <c r="L1098" s="253">
        <v>601.59933999999998</v>
      </c>
      <c r="M1098" s="254">
        <f t="shared" si="71"/>
        <v>21.254150370304881</v>
      </c>
    </row>
    <row r="1099" spans="1:13" x14ac:dyDescent="0.25">
      <c r="A1099" s="252" t="s">
        <v>174</v>
      </c>
      <c r="B1099" s="252" t="s">
        <v>431</v>
      </c>
      <c r="C1099" s="253">
        <v>0</v>
      </c>
      <c r="D1099" s="253">
        <v>0</v>
      </c>
      <c r="E1099" s="254" t="str">
        <f t="shared" si="68"/>
        <v/>
      </c>
      <c r="F1099" s="253">
        <v>0</v>
      </c>
      <c r="G1099" s="253">
        <v>0</v>
      </c>
      <c r="H1099" s="254" t="str">
        <f t="shared" si="69"/>
        <v/>
      </c>
      <c r="I1099" s="253">
        <v>0</v>
      </c>
      <c r="J1099" s="254" t="str">
        <f t="shared" si="70"/>
        <v/>
      </c>
      <c r="K1099" s="253">
        <v>9.8566000000000003</v>
      </c>
      <c r="L1099" s="253">
        <v>0</v>
      </c>
      <c r="M1099" s="254">
        <f t="shared" si="71"/>
        <v>-1</v>
      </c>
    </row>
    <row r="1100" spans="1:13" x14ac:dyDescent="0.25">
      <c r="A1100" s="252" t="s">
        <v>174</v>
      </c>
      <c r="B1100" s="252" t="s">
        <v>379</v>
      </c>
      <c r="C1100" s="253">
        <v>0</v>
      </c>
      <c r="D1100" s="253">
        <v>0</v>
      </c>
      <c r="E1100" s="254" t="str">
        <f t="shared" si="68"/>
        <v/>
      </c>
      <c r="F1100" s="253">
        <v>216.21581</v>
      </c>
      <c r="G1100" s="253">
        <v>62.350209999999997</v>
      </c>
      <c r="H1100" s="254">
        <f t="shared" si="69"/>
        <v>-0.71162973697436838</v>
      </c>
      <c r="I1100" s="253">
        <v>239.10749999999999</v>
      </c>
      <c r="J1100" s="254">
        <f t="shared" si="70"/>
        <v>-0.73923774871135373</v>
      </c>
      <c r="K1100" s="253">
        <v>286.08656999999999</v>
      </c>
      <c r="L1100" s="253">
        <v>343.31632000000002</v>
      </c>
      <c r="M1100" s="254">
        <f t="shared" si="71"/>
        <v>0.20004346935964179</v>
      </c>
    </row>
    <row r="1101" spans="1:13" x14ac:dyDescent="0.25">
      <c r="A1101" s="252" t="s">
        <v>174</v>
      </c>
      <c r="B1101" s="252" t="s">
        <v>295</v>
      </c>
      <c r="C1101" s="253">
        <v>0</v>
      </c>
      <c r="D1101" s="253">
        <v>0</v>
      </c>
      <c r="E1101" s="254" t="str">
        <f t="shared" si="68"/>
        <v/>
      </c>
      <c r="F1101" s="253">
        <v>6.7577999999999996</v>
      </c>
      <c r="G1101" s="253">
        <v>0</v>
      </c>
      <c r="H1101" s="254">
        <f t="shared" si="69"/>
        <v>-1</v>
      </c>
      <c r="I1101" s="253">
        <v>17.812999999999999</v>
      </c>
      <c r="J1101" s="254">
        <f t="shared" si="70"/>
        <v>-1</v>
      </c>
      <c r="K1101" s="253">
        <v>56.856059999999999</v>
      </c>
      <c r="L1101" s="253">
        <v>38.323999999999998</v>
      </c>
      <c r="M1101" s="254">
        <f t="shared" si="71"/>
        <v>-0.32594696150243263</v>
      </c>
    </row>
    <row r="1102" spans="1:13" x14ac:dyDescent="0.25">
      <c r="A1102" s="252" t="s">
        <v>174</v>
      </c>
      <c r="B1102" s="252" t="s">
        <v>342</v>
      </c>
      <c r="C1102" s="253">
        <v>0</v>
      </c>
      <c r="D1102" s="253">
        <v>0</v>
      </c>
      <c r="E1102" s="254" t="str">
        <f t="shared" si="68"/>
        <v/>
      </c>
      <c r="F1102" s="253">
        <v>0</v>
      </c>
      <c r="G1102" s="253">
        <v>1.5167999999999999</v>
      </c>
      <c r="H1102" s="254" t="str">
        <f t="shared" si="69"/>
        <v/>
      </c>
      <c r="I1102" s="253">
        <v>0</v>
      </c>
      <c r="J1102" s="254" t="str">
        <f t="shared" si="70"/>
        <v/>
      </c>
      <c r="K1102" s="253">
        <v>438.48847000000001</v>
      </c>
      <c r="L1102" s="253">
        <v>1.5167999999999999</v>
      </c>
      <c r="M1102" s="254">
        <f t="shared" si="71"/>
        <v>-0.99654084405001575</v>
      </c>
    </row>
    <row r="1103" spans="1:13" x14ac:dyDescent="0.25">
      <c r="A1103" s="252" t="s">
        <v>174</v>
      </c>
      <c r="B1103" s="252" t="s">
        <v>227</v>
      </c>
      <c r="C1103" s="253">
        <v>83.442099999999996</v>
      </c>
      <c r="D1103" s="253">
        <v>90.755219999999994</v>
      </c>
      <c r="E1103" s="254">
        <f t="shared" si="68"/>
        <v>8.7643048293367443E-2</v>
      </c>
      <c r="F1103" s="253">
        <v>11378.031639999999</v>
      </c>
      <c r="G1103" s="253">
        <v>13474.769389999999</v>
      </c>
      <c r="H1103" s="254">
        <f t="shared" si="69"/>
        <v>0.18427947964468849</v>
      </c>
      <c r="I1103" s="253">
        <v>18742.48633</v>
      </c>
      <c r="J1103" s="254">
        <f t="shared" si="70"/>
        <v>-0.28105753138889977</v>
      </c>
      <c r="K1103" s="253">
        <v>33796.644099999998</v>
      </c>
      <c r="L1103" s="253">
        <v>44785.668769999997</v>
      </c>
      <c r="M1103" s="254">
        <f t="shared" si="71"/>
        <v>0.32515135637387149</v>
      </c>
    </row>
    <row r="1104" spans="1:13" x14ac:dyDescent="0.25">
      <c r="A1104" s="252" t="s">
        <v>174</v>
      </c>
      <c r="B1104" s="252" t="s">
        <v>274</v>
      </c>
      <c r="C1104" s="253">
        <v>0</v>
      </c>
      <c r="D1104" s="253">
        <v>0</v>
      </c>
      <c r="E1104" s="254" t="str">
        <f t="shared" si="68"/>
        <v/>
      </c>
      <c r="F1104" s="253">
        <v>542.55790999999999</v>
      </c>
      <c r="G1104" s="253">
        <v>129.46663000000001</v>
      </c>
      <c r="H1104" s="254">
        <f t="shared" si="69"/>
        <v>-0.76137730624920752</v>
      </c>
      <c r="I1104" s="253">
        <v>326.67806000000002</v>
      </c>
      <c r="J1104" s="254">
        <f t="shared" si="70"/>
        <v>-0.60368740404543852</v>
      </c>
      <c r="K1104" s="253">
        <v>1850.5297800000001</v>
      </c>
      <c r="L1104" s="253">
        <v>1410.9172000000001</v>
      </c>
      <c r="M1104" s="254">
        <f t="shared" si="71"/>
        <v>-0.23756039203000556</v>
      </c>
    </row>
    <row r="1105" spans="1:13" x14ac:dyDescent="0.25">
      <c r="A1105" s="252" t="s">
        <v>174</v>
      </c>
      <c r="B1105" s="252" t="s">
        <v>308</v>
      </c>
      <c r="C1105" s="253">
        <v>0</v>
      </c>
      <c r="D1105" s="253">
        <v>0</v>
      </c>
      <c r="E1105" s="254" t="str">
        <f t="shared" si="68"/>
        <v/>
      </c>
      <c r="F1105" s="253">
        <v>319.29665</v>
      </c>
      <c r="G1105" s="253">
        <v>140.61601999999999</v>
      </c>
      <c r="H1105" s="254">
        <f t="shared" si="69"/>
        <v>-0.559606967376576</v>
      </c>
      <c r="I1105" s="253">
        <v>216.82613000000001</v>
      </c>
      <c r="J1105" s="254">
        <f t="shared" si="70"/>
        <v>-0.35148028514828911</v>
      </c>
      <c r="K1105" s="253">
        <v>534.41660000000002</v>
      </c>
      <c r="L1105" s="253">
        <v>496.63117999999997</v>
      </c>
      <c r="M1105" s="254">
        <f t="shared" si="71"/>
        <v>-7.0704053728870009E-2</v>
      </c>
    </row>
    <row r="1106" spans="1:13" x14ac:dyDescent="0.25">
      <c r="A1106" s="252" t="s">
        <v>174</v>
      </c>
      <c r="B1106" s="252" t="s">
        <v>231</v>
      </c>
      <c r="C1106" s="253">
        <v>200.38624999999999</v>
      </c>
      <c r="D1106" s="253">
        <v>28.88428</v>
      </c>
      <c r="E1106" s="254">
        <f t="shared" si="68"/>
        <v>-0.85585697621468537</v>
      </c>
      <c r="F1106" s="253">
        <v>10781.92964</v>
      </c>
      <c r="G1106" s="253">
        <v>8729.8470400000006</v>
      </c>
      <c r="H1106" s="254">
        <f t="shared" si="69"/>
        <v>-0.19032609825118463</v>
      </c>
      <c r="I1106" s="253">
        <v>10922.094209999999</v>
      </c>
      <c r="J1106" s="254">
        <f t="shared" si="70"/>
        <v>-0.20071674239843418</v>
      </c>
      <c r="K1106" s="253">
        <v>40040.19328</v>
      </c>
      <c r="L1106" s="253">
        <v>37794.221290000001</v>
      </c>
      <c r="M1106" s="254">
        <f t="shared" si="71"/>
        <v>-5.6092935773161101E-2</v>
      </c>
    </row>
    <row r="1107" spans="1:13" x14ac:dyDescent="0.25">
      <c r="A1107" s="252" t="s">
        <v>174</v>
      </c>
      <c r="B1107" s="252" t="s">
        <v>219</v>
      </c>
      <c r="C1107" s="253">
        <v>158.77512999999999</v>
      </c>
      <c r="D1107" s="253">
        <v>0</v>
      </c>
      <c r="E1107" s="254">
        <f t="shared" si="68"/>
        <v>-1</v>
      </c>
      <c r="F1107" s="253">
        <v>13308.916139999999</v>
      </c>
      <c r="G1107" s="253">
        <v>8780.7390500000001</v>
      </c>
      <c r="H1107" s="254">
        <f t="shared" si="69"/>
        <v>-0.34023635301078692</v>
      </c>
      <c r="I1107" s="253">
        <v>8372.5089700000008</v>
      </c>
      <c r="J1107" s="254">
        <f t="shared" si="70"/>
        <v>4.8758392670912754E-2</v>
      </c>
      <c r="K1107" s="253">
        <v>44929.27289</v>
      </c>
      <c r="L1107" s="253">
        <v>29208.996319999998</v>
      </c>
      <c r="M1107" s="254">
        <f t="shared" si="71"/>
        <v>-0.34988940525451717</v>
      </c>
    </row>
    <row r="1108" spans="1:13" x14ac:dyDescent="0.25">
      <c r="A1108" s="252" t="s">
        <v>174</v>
      </c>
      <c r="B1108" s="252" t="s">
        <v>294</v>
      </c>
      <c r="C1108" s="253">
        <v>0</v>
      </c>
      <c r="D1108" s="253">
        <v>0</v>
      </c>
      <c r="E1108" s="254" t="str">
        <f t="shared" si="68"/>
        <v/>
      </c>
      <c r="F1108" s="253">
        <v>1444.7581399999999</v>
      </c>
      <c r="G1108" s="253">
        <v>1254.2653499999999</v>
      </c>
      <c r="H1108" s="254">
        <f t="shared" si="69"/>
        <v>-0.13185098925969718</v>
      </c>
      <c r="I1108" s="253">
        <v>2754.8364200000001</v>
      </c>
      <c r="J1108" s="254">
        <f t="shared" si="70"/>
        <v>-0.54470423692162462</v>
      </c>
      <c r="K1108" s="253">
        <v>5696.5429100000001</v>
      </c>
      <c r="L1108" s="253">
        <v>7397.7238100000004</v>
      </c>
      <c r="M1108" s="254">
        <f t="shared" si="71"/>
        <v>0.2986339130376181</v>
      </c>
    </row>
    <row r="1109" spans="1:13" x14ac:dyDescent="0.25">
      <c r="A1109" s="252" t="s">
        <v>174</v>
      </c>
      <c r="B1109" s="252" t="s">
        <v>242</v>
      </c>
      <c r="C1109" s="253">
        <v>182.90813</v>
      </c>
      <c r="D1109" s="253">
        <v>13.224679999999999</v>
      </c>
      <c r="E1109" s="254">
        <f t="shared" si="68"/>
        <v>-0.9276976917319093</v>
      </c>
      <c r="F1109" s="253">
        <v>11099.14465</v>
      </c>
      <c r="G1109" s="253">
        <v>11576.962890000001</v>
      </c>
      <c r="H1109" s="254">
        <f t="shared" si="69"/>
        <v>4.3050005659670321E-2</v>
      </c>
      <c r="I1109" s="253">
        <v>15135.06429</v>
      </c>
      <c r="J1109" s="254">
        <f t="shared" si="70"/>
        <v>-0.23508994291824048</v>
      </c>
      <c r="K1109" s="253">
        <v>45002.429190000003</v>
      </c>
      <c r="L1109" s="253">
        <v>54499.135710000002</v>
      </c>
      <c r="M1109" s="254">
        <f t="shared" si="71"/>
        <v>0.21102653103246838</v>
      </c>
    </row>
    <row r="1110" spans="1:13" x14ac:dyDescent="0.25">
      <c r="A1110" s="252" t="s">
        <v>174</v>
      </c>
      <c r="B1110" s="252" t="s">
        <v>373</v>
      </c>
      <c r="C1110" s="253">
        <v>0</v>
      </c>
      <c r="D1110" s="253">
        <v>0</v>
      </c>
      <c r="E1110" s="254" t="str">
        <f t="shared" si="68"/>
        <v/>
      </c>
      <c r="F1110" s="253">
        <v>241.97323</v>
      </c>
      <c r="G1110" s="253">
        <v>87.40307</v>
      </c>
      <c r="H1110" s="254">
        <f t="shared" si="69"/>
        <v>-0.63879033230246174</v>
      </c>
      <c r="I1110" s="253">
        <v>1.1552</v>
      </c>
      <c r="J1110" s="254">
        <f t="shared" si="70"/>
        <v>74.660552285318559</v>
      </c>
      <c r="K1110" s="253">
        <v>303.83784000000003</v>
      </c>
      <c r="L1110" s="253">
        <v>243.74352999999999</v>
      </c>
      <c r="M1110" s="254">
        <f t="shared" si="71"/>
        <v>-0.1977841535471685</v>
      </c>
    </row>
    <row r="1111" spans="1:13" x14ac:dyDescent="0.25">
      <c r="A1111" s="252" t="s">
        <v>174</v>
      </c>
      <c r="B1111" s="252" t="s">
        <v>416</v>
      </c>
      <c r="C1111" s="253">
        <v>0</v>
      </c>
      <c r="D1111" s="253">
        <v>0</v>
      </c>
      <c r="E1111" s="254" t="str">
        <f t="shared" si="68"/>
        <v/>
      </c>
      <c r="F1111" s="253">
        <v>0</v>
      </c>
      <c r="G1111" s="253">
        <v>0</v>
      </c>
      <c r="H1111" s="254" t="str">
        <f t="shared" si="69"/>
        <v/>
      </c>
      <c r="I1111" s="253">
        <v>0</v>
      </c>
      <c r="J1111" s="254" t="str">
        <f t="shared" si="70"/>
        <v/>
      </c>
      <c r="K1111" s="253">
        <v>0</v>
      </c>
      <c r="L1111" s="253">
        <v>56.55</v>
      </c>
      <c r="M1111" s="254" t="str">
        <f t="shared" si="71"/>
        <v/>
      </c>
    </row>
    <row r="1112" spans="1:13" x14ac:dyDescent="0.25">
      <c r="A1112" s="252" t="s">
        <v>174</v>
      </c>
      <c r="B1112" s="252" t="s">
        <v>401</v>
      </c>
      <c r="C1112" s="253">
        <v>0</v>
      </c>
      <c r="D1112" s="253">
        <v>0</v>
      </c>
      <c r="E1112" s="254" t="str">
        <f t="shared" si="68"/>
        <v/>
      </c>
      <c r="F1112" s="253">
        <v>0</v>
      </c>
      <c r="G1112" s="253">
        <v>0</v>
      </c>
      <c r="H1112" s="254" t="str">
        <f t="shared" si="69"/>
        <v/>
      </c>
      <c r="I1112" s="253">
        <v>0</v>
      </c>
      <c r="J1112" s="254" t="str">
        <f t="shared" si="70"/>
        <v/>
      </c>
      <c r="K1112" s="253">
        <v>0</v>
      </c>
      <c r="L1112" s="253">
        <v>0</v>
      </c>
      <c r="M1112" s="254" t="str">
        <f t="shared" si="71"/>
        <v/>
      </c>
    </row>
    <row r="1113" spans="1:13" x14ac:dyDescent="0.25">
      <c r="A1113" s="252" t="s">
        <v>174</v>
      </c>
      <c r="B1113" s="252" t="s">
        <v>324</v>
      </c>
      <c r="C1113" s="253">
        <v>0</v>
      </c>
      <c r="D1113" s="253">
        <v>0</v>
      </c>
      <c r="E1113" s="254" t="str">
        <f t="shared" si="68"/>
        <v/>
      </c>
      <c r="F1113" s="253">
        <v>1333.3996500000001</v>
      </c>
      <c r="G1113" s="253">
        <v>303.32628</v>
      </c>
      <c r="H1113" s="254">
        <f t="shared" si="69"/>
        <v>-0.77251660445538595</v>
      </c>
      <c r="I1113" s="253">
        <v>376.17554000000001</v>
      </c>
      <c r="J1113" s="254">
        <f t="shared" si="70"/>
        <v>-0.19365762058851566</v>
      </c>
      <c r="K1113" s="253">
        <v>3022.4370800000002</v>
      </c>
      <c r="L1113" s="253">
        <v>1700.09356</v>
      </c>
      <c r="M1113" s="254">
        <f t="shared" si="71"/>
        <v>-0.43750903161894772</v>
      </c>
    </row>
    <row r="1114" spans="1:13" x14ac:dyDescent="0.25">
      <c r="A1114" s="252" t="s">
        <v>174</v>
      </c>
      <c r="B1114" s="252" t="s">
        <v>255</v>
      </c>
      <c r="C1114" s="253">
        <v>0</v>
      </c>
      <c r="D1114" s="253">
        <v>0</v>
      </c>
      <c r="E1114" s="254" t="str">
        <f t="shared" si="68"/>
        <v/>
      </c>
      <c r="F1114" s="253">
        <v>5662.6155200000003</v>
      </c>
      <c r="G1114" s="253">
        <v>6127.8791000000001</v>
      </c>
      <c r="H1114" s="254">
        <f t="shared" si="69"/>
        <v>8.2164077422653525E-2</v>
      </c>
      <c r="I1114" s="253">
        <v>5284.93055</v>
      </c>
      <c r="J1114" s="254">
        <f t="shared" si="70"/>
        <v>0.15950040251711539</v>
      </c>
      <c r="K1114" s="253">
        <v>21559.900269999998</v>
      </c>
      <c r="L1114" s="253">
        <v>21679.276610000001</v>
      </c>
      <c r="M1114" s="254">
        <f t="shared" si="71"/>
        <v>5.5369616048785986E-3</v>
      </c>
    </row>
    <row r="1115" spans="1:13" x14ac:dyDescent="0.25">
      <c r="A1115" s="252" t="s">
        <v>174</v>
      </c>
      <c r="B1115" s="252" t="s">
        <v>343</v>
      </c>
      <c r="C1115" s="253">
        <v>0</v>
      </c>
      <c r="D1115" s="253">
        <v>0</v>
      </c>
      <c r="E1115" s="254" t="str">
        <f t="shared" si="68"/>
        <v/>
      </c>
      <c r="F1115" s="253">
        <v>281.82841999999999</v>
      </c>
      <c r="G1115" s="253">
        <v>227.51224999999999</v>
      </c>
      <c r="H1115" s="254">
        <f t="shared" si="69"/>
        <v>-0.19272779515990612</v>
      </c>
      <c r="I1115" s="253">
        <v>588.99665000000005</v>
      </c>
      <c r="J1115" s="254">
        <f t="shared" si="70"/>
        <v>-0.61372912732186169</v>
      </c>
      <c r="K1115" s="253">
        <v>844.50914</v>
      </c>
      <c r="L1115" s="253">
        <v>1498.7892999999999</v>
      </c>
      <c r="M1115" s="254">
        <f t="shared" si="71"/>
        <v>0.77474609688652984</v>
      </c>
    </row>
    <row r="1116" spans="1:13" x14ac:dyDescent="0.25">
      <c r="A1116" s="252" t="s">
        <v>174</v>
      </c>
      <c r="B1116" s="252" t="s">
        <v>353</v>
      </c>
      <c r="C1116" s="253">
        <v>0</v>
      </c>
      <c r="D1116" s="253">
        <v>0</v>
      </c>
      <c r="E1116" s="254" t="str">
        <f t="shared" si="68"/>
        <v/>
      </c>
      <c r="F1116" s="253">
        <v>0.47460000000000002</v>
      </c>
      <c r="G1116" s="253">
        <v>1217.34536</v>
      </c>
      <c r="H1116" s="254">
        <f t="shared" si="69"/>
        <v>2563.9923303834807</v>
      </c>
      <c r="I1116" s="253">
        <v>1006.2877099999999</v>
      </c>
      <c r="J1116" s="254">
        <f t="shared" si="70"/>
        <v>0.20973887279215608</v>
      </c>
      <c r="K1116" s="253">
        <v>433.43691000000001</v>
      </c>
      <c r="L1116" s="253">
        <v>2350.2940699999999</v>
      </c>
      <c r="M1116" s="254">
        <f t="shared" si="71"/>
        <v>4.4224594532108483</v>
      </c>
    </row>
    <row r="1117" spans="1:13" x14ac:dyDescent="0.25">
      <c r="A1117" s="252" t="s">
        <v>174</v>
      </c>
      <c r="B1117" s="252" t="s">
        <v>374</v>
      </c>
      <c r="C1117" s="253">
        <v>0</v>
      </c>
      <c r="D1117" s="253">
        <v>0</v>
      </c>
      <c r="E1117" s="254" t="str">
        <f t="shared" si="68"/>
        <v/>
      </c>
      <c r="F1117" s="253">
        <v>336.50097</v>
      </c>
      <c r="G1117" s="253">
        <v>6.5768500000000003</v>
      </c>
      <c r="H1117" s="254">
        <f t="shared" si="69"/>
        <v>-0.98045518264033538</v>
      </c>
      <c r="I1117" s="253">
        <v>17.239740000000001</v>
      </c>
      <c r="J1117" s="254">
        <f t="shared" si="70"/>
        <v>-0.61850642759113539</v>
      </c>
      <c r="K1117" s="253">
        <v>350.92343</v>
      </c>
      <c r="L1117" s="253">
        <v>86.023589999999999</v>
      </c>
      <c r="M1117" s="254">
        <f t="shared" si="71"/>
        <v>-0.75486507127779978</v>
      </c>
    </row>
    <row r="1118" spans="1:13" x14ac:dyDescent="0.25">
      <c r="A1118" s="252" t="s">
        <v>174</v>
      </c>
      <c r="B1118" s="252" t="s">
        <v>289</v>
      </c>
      <c r="C1118" s="253">
        <v>0</v>
      </c>
      <c r="D1118" s="253">
        <v>0</v>
      </c>
      <c r="E1118" s="254" t="str">
        <f t="shared" si="68"/>
        <v/>
      </c>
      <c r="F1118" s="253">
        <v>1101.01025</v>
      </c>
      <c r="G1118" s="253">
        <v>1852.38453</v>
      </c>
      <c r="H1118" s="254">
        <f t="shared" si="69"/>
        <v>0.68244076746787785</v>
      </c>
      <c r="I1118" s="253">
        <v>3095.65166</v>
      </c>
      <c r="J1118" s="254">
        <f t="shared" si="70"/>
        <v>-0.40161725754376376</v>
      </c>
      <c r="K1118" s="253">
        <v>3785.7998600000001</v>
      </c>
      <c r="L1118" s="253">
        <v>7554.9005800000004</v>
      </c>
      <c r="M1118" s="254">
        <f t="shared" si="71"/>
        <v>0.99558900612353041</v>
      </c>
    </row>
    <row r="1119" spans="1:13" x14ac:dyDescent="0.25">
      <c r="A1119" s="252" t="s">
        <v>174</v>
      </c>
      <c r="B1119" s="252" t="s">
        <v>365</v>
      </c>
      <c r="C1119" s="253">
        <v>0</v>
      </c>
      <c r="D1119" s="253">
        <v>0</v>
      </c>
      <c r="E1119" s="254" t="str">
        <f t="shared" si="68"/>
        <v/>
      </c>
      <c r="F1119" s="253">
        <v>1.22349</v>
      </c>
      <c r="G1119" s="253">
        <v>0.18</v>
      </c>
      <c r="H1119" s="254">
        <f t="shared" si="69"/>
        <v>-0.85287987641909613</v>
      </c>
      <c r="I1119" s="253">
        <v>0</v>
      </c>
      <c r="J1119" s="254" t="str">
        <f t="shared" si="70"/>
        <v/>
      </c>
      <c r="K1119" s="253">
        <v>1.7443200000000001</v>
      </c>
      <c r="L1119" s="253">
        <v>1.9648300000000001</v>
      </c>
      <c r="M1119" s="254">
        <f t="shared" si="71"/>
        <v>0.12641602458264534</v>
      </c>
    </row>
    <row r="1120" spans="1:13" x14ac:dyDescent="0.25">
      <c r="A1120" s="252" t="s">
        <v>174</v>
      </c>
      <c r="B1120" s="252" t="s">
        <v>415</v>
      </c>
      <c r="C1120" s="253">
        <v>0</v>
      </c>
      <c r="D1120" s="253">
        <v>0</v>
      </c>
      <c r="E1120" s="254" t="str">
        <f t="shared" si="68"/>
        <v/>
      </c>
      <c r="F1120" s="253">
        <v>0</v>
      </c>
      <c r="G1120" s="253">
        <v>0.65554000000000001</v>
      </c>
      <c r="H1120" s="254" t="str">
        <f t="shared" si="69"/>
        <v/>
      </c>
      <c r="I1120" s="253">
        <v>0</v>
      </c>
      <c r="J1120" s="254" t="str">
        <f t="shared" si="70"/>
        <v/>
      </c>
      <c r="K1120" s="253">
        <v>0</v>
      </c>
      <c r="L1120" s="253">
        <v>92.105710000000002</v>
      </c>
      <c r="M1120" s="254" t="str">
        <f t="shared" si="71"/>
        <v/>
      </c>
    </row>
    <row r="1121" spans="1:13" x14ac:dyDescent="0.25">
      <c r="A1121" s="252" t="s">
        <v>174</v>
      </c>
      <c r="B1121" s="252" t="s">
        <v>320</v>
      </c>
      <c r="C1121" s="253">
        <v>0</v>
      </c>
      <c r="D1121" s="253">
        <v>0</v>
      </c>
      <c r="E1121" s="254" t="str">
        <f t="shared" si="68"/>
        <v/>
      </c>
      <c r="F1121" s="253">
        <v>874.61194</v>
      </c>
      <c r="G1121" s="253">
        <v>2087.5893700000001</v>
      </c>
      <c r="H1121" s="254">
        <f t="shared" si="69"/>
        <v>1.3868749950978261</v>
      </c>
      <c r="I1121" s="253">
        <v>2156.0819999999999</v>
      </c>
      <c r="J1121" s="254">
        <f t="shared" si="70"/>
        <v>-3.1767173048149244E-2</v>
      </c>
      <c r="K1121" s="253">
        <v>4134.4563699999999</v>
      </c>
      <c r="L1121" s="253">
        <v>8901.5357700000004</v>
      </c>
      <c r="M1121" s="254">
        <f t="shared" si="71"/>
        <v>1.1530123850357623</v>
      </c>
    </row>
    <row r="1122" spans="1:13" x14ac:dyDescent="0.25">
      <c r="A1122" s="252" t="s">
        <v>174</v>
      </c>
      <c r="B1122" s="252" t="s">
        <v>283</v>
      </c>
      <c r="C1122" s="253">
        <v>0</v>
      </c>
      <c r="D1122" s="253">
        <v>0</v>
      </c>
      <c r="E1122" s="254" t="str">
        <f t="shared" si="68"/>
        <v/>
      </c>
      <c r="F1122" s="253">
        <v>4919.6959999999999</v>
      </c>
      <c r="G1122" s="253">
        <v>1100.0081299999999</v>
      </c>
      <c r="H1122" s="254">
        <f t="shared" si="69"/>
        <v>-0.77640729630448713</v>
      </c>
      <c r="I1122" s="253">
        <v>1683.96594</v>
      </c>
      <c r="J1122" s="254">
        <f t="shared" si="70"/>
        <v>-0.34677530948161583</v>
      </c>
      <c r="K1122" s="253">
        <v>10029.09259</v>
      </c>
      <c r="L1122" s="253">
        <v>7182.7286299999996</v>
      </c>
      <c r="M1122" s="254">
        <f t="shared" si="71"/>
        <v>-0.28381071711693118</v>
      </c>
    </row>
    <row r="1123" spans="1:13" x14ac:dyDescent="0.25">
      <c r="A1123" s="252" t="s">
        <v>174</v>
      </c>
      <c r="B1123" s="252" t="s">
        <v>426</v>
      </c>
      <c r="C1123" s="253">
        <v>0</v>
      </c>
      <c r="D1123" s="253">
        <v>0</v>
      </c>
      <c r="E1123" s="254" t="str">
        <f t="shared" si="68"/>
        <v/>
      </c>
      <c r="F1123" s="253">
        <v>0</v>
      </c>
      <c r="G1123" s="253">
        <v>0</v>
      </c>
      <c r="H1123" s="254" t="str">
        <f t="shared" si="69"/>
        <v/>
      </c>
      <c r="I1123" s="253">
        <v>0</v>
      </c>
      <c r="J1123" s="254" t="str">
        <f t="shared" si="70"/>
        <v/>
      </c>
      <c r="K1123" s="253">
        <v>0</v>
      </c>
      <c r="L1123" s="253">
        <v>0</v>
      </c>
      <c r="M1123" s="254" t="str">
        <f t="shared" si="71"/>
        <v/>
      </c>
    </row>
    <row r="1124" spans="1:13" x14ac:dyDescent="0.25">
      <c r="A1124" s="252" t="s">
        <v>174</v>
      </c>
      <c r="B1124" s="252" t="s">
        <v>218</v>
      </c>
      <c r="C1124" s="253">
        <v>66.9876</v>
      </c>
      <c r="D1124" s="253">
        <v>0</v>
      </c>
      <c r="E1124" s="254">
        <f t="shared" si="68"/>
        <v>-1</v>
      </c>
      <c r="F1124" s="253">
        <v>19112.74296</v>
      </c>
      <c r="G1124" s="253">
        <v>16862.578590000001</v>
      </c>
      <c r="H1124" s="254">
        <f t="shared" si="69"/>
        <v>-0.11773110613736826</v>
      </c>
      <c r="I1124" s="253">
        <v>17058.18735</v>
      </c>
      <c r="J1124" s="254">
        <f t="shared" si="70"/>
        <v>-1.1467148061309107E-2</v>
      </c>
      <c r="K1124" s="253">
        <v>57904.056230000002</v>
      </c>
      <c r="L1124" s="253">
        <v>57738.06467</v>
      </c>
      <c r="M1124" s="254">
        <f t="shared" si="71"/>
        <v>-2.8666654947395731E-3</v>
      </c>
    </row>
    <row r="1125" spans="1:13" x14ac:dyDescent="0.25">
      <c r="A1125" s="252" t="s">
        <v>174</v>
      </c>
      <c r="B1125" s="252" t="s">
        <v>396</v>
      </c>
      <c r="C1125" s="253">
        <v>0</v>
      </c>
      <c r="D1125" s="253">
        <v>0</v>
      </c>
      <c r="E1125" s="254" t="str">
        <f t="shared" si="68"/>
        <v/>
      </c>
      <c r="F1125" s="253">
        <v>0</v>
      </c>
      <c r="G1125" s="253">
        <v>0</v>
      </c>
      <c r="H1125" s="254" t="str">
        <f t="shared" si="69"/>
        <v/>
      </c>
      <c r="I1125" s="253">
        <v>0</v>
      </c>
      <c r="J1125" s="254" t="str">
        <f t="shared" si="70"/>
        <v/>
      </c>
      <c r="K1125" s="253">
        <v>19.222999999999999</v>
      </c>
      <c r="L1125" s="253">
        <v>462.30588</v>
      </c>
      <c r="M1125" s="254">
        <f t="shared" si="71"/>
        <v>23.049621807210116</v>
      </c>
    </row>
    <row r="1126" spans="1:13" x14ac:dyDescent="0.25">
      <c r="A1126" s="252" t="s">
        <v>174</v>
      </c>
      <c r="B1126" s="252" t="s">
        <v>331</v>
      </c>
      <c r="C1126" s="253">
        <v>0</v>
      </c>
      <c r="D1126" s="253">
        <v>0</v>
      </c>
      <c r="E1126" s="254" t="str">
        <f t="shared" si="68"/>
        <v/>
      </c>
      <c r="F1126" s="253">
        <v>446.25056999999998</v>
      </c>
      <c r="G1126" s="253">
        <v>1302.55394</v>
      </c>
      <c r="H1126" s="254">
        <f t="shared" si="69"/>
        <v>1.9188846526291274</v>
      </c>
      <c r="I1126" s="253">
        <v>1018.6564100000001</v>
      </c>
      <c r="J1126" s="254">
        <f t="shared" si="70"/>
        <v>0.27869802537246091</v>
      </c>
      <c r="K1126" s="253">
        <v>8588.6216399999994</v>
      </c>
      <c r="L1126" s="253">
        <v>3136.0741400000002</v>
      </c>
      <c r="M1126" s="254">
        <f t="shared" si="71"/>
        <v>-0.63485710845681165</v>
      </c>
    </row>
    <row r="1127" spans="1:13" x14ac:dyDescent="0.25">
      <c r="A1127" s="252" t="s">
        <v>174</v>
      </c>
      <c r="B1127" s="252" t="s">
        <v>330</v>
      </c>
      <c r="C1127" s="253">
        <v>0</v>
      </c>
      <c r="D1127" s="253">
        <v>0</v>
      </c>
      <c r="E1127" s="254" t="str">
        <f t="shared" si="68"/>
        <v/>
      </c>
      <c r="F1127" s="253">
        <v>679.16296999999997</v>
      </c>
      <c r="G1127" s="253">
        <v>0.91698000000000002</v>
      </c>
      <c r="H1127" s="254">
        <f t="shared" si="69"/>
        <v>-0.99864983804991603</v>
      </c>
      <c r="I1127" s="253">
        <v>36.086869999999998</v>
      </c>
      <c r="J1127" s="254">
        <f t="shared" si="70"/>
        <v>-0.97458964991976305</v>
      </c>
      <c r="K1127" s="253">
        <v>1371.6271300000001</v>
      </c>
      <c r="L1127" s="253">
        <v>143.65940000000001</v>
      </c>
      <c r="M1127" s="254">
        <f t="shared" si="71"/>
        <v>-0.89526351815452931</v>
      </c>
    </row>
    <row r="1128" spans="1:13" x14ac:dyDescent="0.25">
      <c r="A1128" s="252" t="s">
        <v>174</v>
      </c>
      <c r="B1128" s="252" t="s">
        <v>271</v>
      </c>
      <c r="C1128" s="253">
        <v>18.373629999999999</v>
      </c>
      <c r="D1128" s="253">
        <v>0</v>
      </c>
      <c r="E1128" s="254">
        <f t="shared" si="68"/>
        <v>-1</v>
      </c>
      <c r="F1128" s="253">
        <v>12157.92419</v>
      </c>
      <c r="G1128" s="253">
        <v>3529.67947</v>
      </c>
      <c r="H1128" s="254">
        <f t="shared" si="69"/>
        <v>-0.7096807469071742</v>
      </c>
      <c r="I1128" s="253">
        <v>3967.1349100000002</v>
      </c>
      <c r="J1128" s="254">
        <f t="shared" si="70"/>
        <v>-0.11026986727809573</v>
      </c>
      <c r="K1128" s="253">
        <v>21443.756310000001</v>
      </c>
      <c r="L1128" s="253">
        <v>14250.03939</v>
      </c>
      <c r="M1128" s="254">
        <f t="shared" si="71"/>
        <v>-0.33546906689315947</v>
      </c>
    </row>
    <row r="1129" spans="1:13" x14ac:dyDescent="0.25">
      <c r="A1129" s="252" t="s">
        <v>174</v>
      </c>
      <c r="B1129" s="252" t="s">
        <v>206</v>
      </c>
      <c r="C1129" s="253">
        <v>1599.21756</v>
      </c>
      <c r="D1129" s="253">
        <v>287.80331999999999</v>
      </c>
      <c r="E1129" s="254">
        <f t="shared" si="68"/>
        <v>-0.82003491757556746</v>
      </c>
      <c r="F1129" s="253">
        <v>83740.364979999998</v>
      </c>
      <c r="G1129" s="253">
        <v>77979.294099999999</v>
      </c>
      <c r="H1129" s="254">
        <f t="shared" si="69"/>
        <v>-6.8796820761122035E-2</v>
      </c>
      <c r="I1129" s="253">
        <v>87418.015939999997</v>
      </c>
      <c r="J1129" s="254">
        <f t="shared" si="70"/>
        <v>-0.10797227251735309</v>
      </c>
      <c r="K1129" s="253">
        <v>295711.87313999998</v>
      </c>
      <c r="L1129" s="253">
        <v>301929.39010999998</v>
      </c>
      <c r="M1129" s="254">
        <f t="shared" si="71"/>
        <v>2.1025591241838448E-2</v>
      </c>
    </row>
    <row r="1130" spans="1:13" x14ac:dyDescent="0.25">
      <c r="A1130" s="252" t="s">
        <v>174</v>
      </c>
      <c r="B1130" s="252" t="s">
        <v>384</v>
      </c>
      <c r="C1130" s="253">
        <v>0</v>
      </c>
      <c r="D1130" s="253">
        <v>0</v>
      </c>
      <c r="E1130" s="254" t="str">
        <f t="shared" si="68"/>
        <v/>
      </c>
      <c r="F1130" s="253">
        <v>1.5691600000000001</v>
      </c>
      <c r="G1130" s="253">
        <v>0</v>
      </c>
      <c r="H1130" s="254">
        <f t="shared" si="69"/>
        <v>-1</v>
      </c>
      <c r="I1130" s="253">
        <v>0</v>
      </c>
      <c r="J1130" s="254" t="str">
        <f t="shared" si="70"/>
        <v/>
      </c>
      <c r="K1130" s="253">
        <v>1.5691600000000001</v>
      </c>
      <c r="L1130" s="253">
        <v>0</v>
      </c>
      <c r="M1130" s="254">
        <f t="shared" si="71"/>
        <v>-1</v>
      </c>
    </row>
    <row r="1131" spans="1:13" x14ac:dyDescent="0.25">
      <c r="A1131" s="252" t="s">
        <v>174</v>
      </c>
      <c r="B1131" s="252" t="s">
        <v>345</v>
      </c>
      <c r="C1131" s="253">
        <v>0</v>
      </c>
      <c r="D1131" s="253">
        <v>0</v>
      </c>
      <c r="E1131" s="254" t="str">
        <f t="shared" si="68"/>
        <v/>
      </c>
      <c r="F1131" s="253">
        <v>7.7528100000000002</v>
      </c>
      <c r="G1131" s="253">
        <v>63.110480000000003</v>
      </c>
      <c r="H1131" s="254">
        <f t="shared" si="69"/>
        <v>7.1403362135793351</v>
      </c>
      <c r="I1131" s="253">
        <v>193.15504000000001</v>
      </c>
      <c r="J1131" s="254">
        <f t="shared" si="70"/>
        <v>-0.67326516564103112</v>
      </c>
      <c r="K1131" s="253">
        <v>466.08339000000001</v>
      </c>
      <c r="L1131" s="253">
        <v>495.41304000000002</v>
      </c>
      <c r="M1131" s="254">
        <f t="shared" si="71"/>
        <v>6.2927902236550537E-2</v>
      </c>
    </row>
    <row r="1132" spans="1:13" x14ac:dyDescent="0.25">
      <c r="A1132" s="252" t="s">
        <v>174</v>
      </c>
      <c r="B1132" s="252" t="s">
        <v>344</v>
      </c>
      <c r="C1132" s="253">
        <v>0</v>
      </c>
      <c r="D1132" s="253">
        <v>0</v>
      </c>
      <c r="E1132" s="254" t="str">
        <f t="shared" si="68"/>
        <v/>
      </c>
      <c r="F1132" s="253">
        <v>199.80199999999999</v>
      </c>
      <c r="G1132" s="253">
        <v>44.765349999999998</v>
      </c>
      <c r="H1132" s="254">
        <f t="shared" si="69"/>
        <v>-0.7759514419275082</v>
      </c>
      <c r="I1132" s="253">
        <v>168.30292</v>
      </c>
      <c r="J1132" s="254">
        <f t="shared" si="70"/>
        <v>-0.73401917209754886</v>
      </c>
      <c r="K1132" s="253">
        <v>671.79891999999995</v>
      </c>
      <c r="L1132" s="253">
        <v>379.58742999999998</v>
      </c>
      <c r="M1132" s="254">
        <f t="shared" si="71"/>
        <v>-0.43496868080704865</v>
      </c>
    </row>
    <row r="1133" spans="1:13" x14ac:dyDescent="0.25">
      <c r="A1133" s="252" t="s">
        <v>174</v>
      </c>
      <c r="B1133" s="252" t="s">
        <v>303</v>
      </c>
      <c r="C1133" s="253">
        <v>0</v>
      </c>
      <c r="D1133" s="253">
        <v>0</v>
      </c>
      <c r="E1133" s="254" t="str">
        <f t="shared" si="68"/>
        <v/>
      </c>
      <c r="F1133" s="253">
        <v>5256.1520499999997</v>
      </c>
      <c r="G1133" s="253">
        <v>810.46131000000003</v>
      </c>
      <c r="H1133" s="254">
        <f t="shared" si="69"/>
        <v>-0.84580710331619879</v>
      </c>
      <c r="I1133" s="253">
        <v>2257.42724</v>
      </c>
      <c r="J1133" s="254">
        <f t="shared" si="70"/>
        <v>-0.64098009643934306</v>
      </c>
      <c r="K1133" s="253">
        <v>14419.80752</v>
      </c>
      <c r="L1133" s="253">
        <v>6760.9071000000004</v>
      </c>
      <c r="M1133" s="254">
        <f t="shared" si="71"/>
        <v>-0.53113749329713666</v>
      </c>
    </row>
    <row r="1134" spans="1:13" x14ac:dyDescent="0.25">
      <c r="A1134" s="252" t="s">
        <v>174</v>
      </c>
      <c r="B1134" s="252" t="s">
        <v>370</v>
      </c>
      <c r="C1134" s="253">
        <v>0</v>
      </c>
      <c r="D1134" s="253">
        <v>0</v>
      </c>
      <c r="E1134" s="254" t="str">
        <f t="shared" si="68"/>
        <v/>
      </c>
      <c r="F1134" s="253">
        <v>0</v>
      </c>
      <c r="G1134" s="253">
        <v>0</v>
      </c>
      <c r="H1134" s="254" t="str">
        <f t="shared" si="69"/>
        <v/>
      </c>
      <c r="I1134" s="253">
        <v>0</v>
      </c>
      <c r="J1134" s="254" t="str">
        <f t="shared" si="70"/>
        <v/>
      </c>
      <c r="K1134" s="253">
        <v>27.8</v>
      </c>
      <c r="L1134" s="253">
        <v>0.43296000000000001</v>
      </c>
      <c r="M1134" s="254">
        <f t="shared" si="71"/>
        <v>-0.98442589928057556</v>
      </c>
    </row>
    <row r="1135" spans="1:13" x14ac:dyDescent="0.25">
      <c r="A1135" s="252" t="s">
        <v>174</v>
      </c>
      <c r="B1135" s="252" t="s">
        <v>317</v>
      </c>
      <c r="C1135" s="253">
        <v>0</v>
      </c>
      <c r="D1135" s="253">
        <v>23.047280000000001</v>
      </c>
      <c r="E1135" s="254" t="str">
        <f t="shared" si="68"/>
        <v/>
      </c>
      <c r="F1135" s="253">
        <v>1635.3797300000001</v>
      </c>
      <c r="G1135" s="253">
        <v>1897.1381899999999</v>
      </c>
      <c r="H1135" s="254">
        <f t="shared" si="69"/>
        <v>0.16005974343341034</v>
      </c>
      <c r="I1135" s="253">
        <v>1884.18604</v>
      </c>
      <c r="J1135" s="254">
        <f t="shared" si="70"/>
        <v>6.874135422423544E-3</v>
      </c>
      <c r="K1135" s="253">
        <v>6139.4778200000001</v>
      </c>
      <c r="L1135" s="253">
        <v>8742.9054099999994</v>
      </c>
      <c r="M1135" s="254">
        <f t="shared" si="71"/>
        <v>0.4240470714820499</v>
      </c>
    </row>
    <row r="1136" spans="1:13" x14ac:dyDescent="0.25">
      <c r="A1136" s="252" t="s">
        <v>174</v>
      </c>
      <c r="B1136" s="252" t="s">
        <v>382</v>
      </c>
      <c r="C1136" s="253">
        <v>0</v>
      </c>
      <c r="D1136" s="253">
        <v>0</v>
      </c>
      <c r="E1136" s="254" t="str">
        <f t="shared" si="68"/>
        <v/>
      </c>
      <c r="F1136" s="253">
        <v>14.04</v>
      </c>
      <c r="G1136" s="253">
        <v>0</v>
      </c>
      <c r="H1136" s="254">
        <f t="shared" si="69"/>
        <v>-1</v>
      </c>
      <c r="I1136" s="253">
        <v>12.830399999999999</v>
      </c>
      <c r="J1136" s="254">
        <f t="shared" si="70"/>
        <v>-1</v>
      </c>
      <c r="K1136" s="253">
        <v>50.499749999999999</v>
      </c>
      <c r="L1136" s="253">
        <v>373.20898999999997</v>
      </c>
      <c r="M1136" s="254">
        <f t="shared" si="71"/>
        <v>6.3903136154139375</v>
      </c>
    </row>
    <row r="1137" spans="1:13" x14ac:dyDescent="0.25">
      <c r="A1137" s="252" t="s">
        <v>174</v>
      </c>
      <c r="B1137" s="252" t="s">
        <v>406</v>
      </c>
      <c r="C1137" s="253">
        <v>0</v>
      </c>
      <c r="D1137" s="253">
        <v>0</v>
      </c>
      <c r="E1137" s="254" t="str">
        <f t="shared" si="68"/>
        <v/>
      </c>
      <c r="F1137" s="253">
        <v>0</v>
      </c>
      <c r="G1137" s="253">
        <v>0.11865000000000001</v>
      </c>
      <c r="H1137" s="254" t="str">
        <f t="shared" si="69"/>
        <v/>
      </c>
      <c r="I1137" s="253">
        <v>3.0710000000000001E-2</v>
      </c>
      <c r="J1137" s="254">
        <f t="shared" si="70"/>
        <v>2.8635623575382612</v>
      </c>
      <c r="K1137" s="253">
        <v>0</v>
      </c>
      <c r="L1137" s="253">
        <v>0.14935999999999999</v>
      </c>
      <c r="M1137" s="254" t="str">
        <f t="shared" si="71"/>
        <v/>
      </c>
    </row>
    <row r="1138" spans="1:13" x14ac:dyDescent="0.25">
      <c r="A1138" s="252" t="s">
        <v>174</v>
      </c>
      <c r="B1138" s="252" t="s">
        <v>341</v>
      </c>
      <c r="C1138" s="253">
        <v>0</v>
      </c>
      <c r="D1138" s="253">
        <v>0</v>
      </c>
      <c r="E1138" s="254" t="str">
        <f t="shared" si="68"/>
        <v/>
      </c>
      <c r="F1138" s="253">
        <v>9.2319999999999993</v>
      </c>
      <c r="G1138" s="253">
        <v>53.067749999999997</v>
      </c>
      <c r="H1138" s="254">
        <f t="shared" si="69"/>
        <v>4.7482398180242633</v>
      </c>
      <c r="I1138" s="253">
        <v>2.9301900000000001</v>
      </c>
      <c r="J1138" s="254">
        <f t="shared" si="70"/>
        <v>17.11068565519642</v>
      </c>
      <c r="K1138" s="253">
        <v>194.02014</v>
      </c>
      <c r="L1138" s="253">
        <v>275.69393000000002</v>
      </c>
      <c r="M1138" s="254">
        <f t="shared" si="71"/>
        <v>0.42095521629867916</v>
      </c>
    </row>
    <row r="1139" spans="1:13" x14ac:dyDescent="0.25">
      <c r="A1139" s="252" t="s">
        <v>174</v>
      </c>
      <c r="B1139" s="252" t="s">
        <v>347</v>
      </c>
      <c r="C1139" s="253">
        <v>0</v>
      </c>
      <c r="D1139" s="253">
        <v>0</v>
      </c>
      <c r="E1139" s="254" t="str">
        <f t="shared" si="68"/>
        <v/>
      </c>
      <c r="F1139" s="253">
        <v>406.11113999999998</v>
      </c>
      <c r="G1139" s="253">
        <v>251.30685</v>
      </c>
      <c r="H1139" s="254">
        <f t="shared" si="69"/>
        <v>-0.38118700708382436</v>
      </c>
      <c r="I1139" s="253">
        <v>235.14277999999999</v>
      </c>
      <c r="J1139" s="254">
        <f t="shared" si="70"/>
        <v>6.8741511008758138E-2</v>
      </c>
      <c r="K1139" s="253">
        <v>929.07228999999995</v>
      </c>
      <c r="L1139" s="253">
        <v>840.71135000000004</v>
      </c>
      <c r="M1139" s="254">
        <f t="shared" si="71"/>
        <v>-9.5106635889441793E-2</v>
      </c>
    </row>
    <row r="1140" spans="1:13" x14ac:dyDescent="0.25">
      <c r="A1140" s="252" t="s">
        <v>174</v>
      </c>
      <c r="B1140" s="252" t="s">
        <v>268</v>
      </c>
      <c r="C1140" s="253">
        <v>0</v>
      </c>
      <c r="D1140" s="253">
        <v>237.20083</v>
      </c>
      <c r="E1140" s="254" t="str">
        <f t="shared" si="68"/>
        <v/>
      </c>
      <c r="F1140" s="253">
        <v>5567.3990999999996</v>
      </c>
      <c r="G1140" s="253">
        <v>3548.54925</v>
      </c>
      <c r="H1140" s="254">
        <f t="shared" si="69"/>
        <v>-0.36261992606206361</v>
      </c>
      <c r="I1140" s="253">
        <v>5914.2608200000004</v>
      </c>
      <c r="J1140" s="254">
        <f t="shared" si="70"/>
        <v>-0.40000122449790776</v>
      </c>
      <c r="K1140" s="253">
        <v>22110.75534</v>
      </c>
      <c r="L1140" s="253">
        <v>17992.22682</v>
      </c>
      <c r="M1140" s="254">
        <f t="shared" si="71"/>
        <v>-0.18626810602663024</v>
      </c>
    </row>
    <row r="1141" spans="1:13" x14ac:dyDescent="0.25">
      <c r="A1141" s="252" t="s">
        <v>174</v>
      </c>
      <c r="B1141" s="252" t="s">
        <v>408</v>
      </c>
      <c r="C1141" s="253">
        <v>0</v>
      </c>
      <c r="D1141" s="253">
        <v>0</v>
      </c>
      <c r="E1141" s="254" t="str">
        <f t="shared" si="68"/>
        <v/>
      </c>
      <c r="F1141" s="253">
        <v>26.613810000000001</v>
      </c>
      <c r="G1141" s="253">
        <v>47.266680000000001</v>
      </c>
      <c r="H1141" s="254">
        <f t="shared" si="69"/>
        <v>0.7760207952187228</v>
      </c>
      <c r="I1141" s="253">
        <v>71.898880000000005</v>
      </c>
      <c r="J1141" s="254">
        <f t="shared" si="70"/>
        <v>-0.3425950445959659</v>
      </c>
      <c r="K1141" s="253">
        <v>346.55921999999998</v>
      </c>
      <c r="L1141" s="253">
        <v>203.06074000000001</v>
      </c>
      <c r="M1141" s="254">
        <f t="shared" si="71"/>
        <v>-0.41406625972900091</v>
      </c>
    </row>
    <row r="1142" spans="1:13" x14ac:dyDescent="0.25">
      <c r="A1142" s="252" t="s">
        <v>174</v>
      </c>
      <c r="B1142" s="252" t="s">
        <v>267</v>
      </c>
      <c r="C1142" s="253">
        <v>0</v>
      </c>
      <c r="D1142" s="253">
        <v>0</v>
      </c>
      <c r="E1142" s="254" t="str">
        <f t="shared" si="68"/>
        <v/>
      </c>
      <c r="F1142" s="253">
        <v>1061.05969</v>
      </c>
      <c r="G1142" s="253">
        <v>919.52142000000003</v>
      </c>
      <c r="H1142" s="254">
        <f t="shared" si="69"/>
        <v>-0.13339331550706635</v>
      </c>
      <c r="I1142" s="253">
        <v>1119.8122000000001</v>
      </c>
      <c r="J1142" s="254">
        <f t="shared" si="70"/>
        <v>-0.17886104473589415</v>
      </c>
      <c r="K1142" s="253">
        <v>5337.7338799999998</v>
      </c>
      <c r="L1142" s="253">
        <v>3600.3381199999999</v>
      </c>
      <c r="M1142" s="254">
        <f t="shared" si="71"/>
        <v>-0.32549313979662098</v>
      </c>
    </row>
    <row r="1143" spans="1:13" x14ac:dyDescent="0.25">
      <c r="A1143" s="252" t="s">
        <v>174</v>
      </c>
      <c r="B1143" s="252" t="s">
        <v>364</v>
      </c>
      <c r="C1143" s="253">
        <v>0</v>
      </c>
      <c r="D1143" s="253">
        <v>0</v>
      </c>
      <c r="E1143" s="254" t="str">
        <f t="shared" si="68"/>
        <v/>
      </c>
      <c r="F1143" s="253">
        <v>189.36500000000001</v>
      </c>
      <c r="G1143" s="253">
        <v>44.756270000000001</v>
      </c>
      <c r="H1143" s="254">
        <f t="shared" si="69"/>
        <v>-0.76365078023922051</v>
      </c>
      <c r="I1143" s="253">
        <v>46.802520000000001</v>
      </c>
      <c r="J1143" s="254">
        <f t="shared" si="70"/>
        <v>-4.3720936394023191E-2</v>
      </c>
      <c r="K1143" s="253">
        <v>362.84132</v>
      </c>
      <c r="L1143" s="253">
        <v>157.31742</v>
      </c>
      <c r="M1143" s="254">
        <f t="shared" si="71"/>
        <v>-0.56642914869783856</v>
      </c>
    </row>
    <row r="1144" spans="1:13" x14ac:dyDescent="0.25">
      <c r="A1144" s="252" t="s">
        <v>174</v>
      </c>
      <c r="B1144" s="252" t="s">
        <v>226</v>
      </c>
      <c r="C1144" s="253">
        <v>59.139890000000001</v>
      </c>
      <c r="D1144" s="253">
        <v>0</v>
      </c>
      <c r="E1144" s="254">
        <f t="shared" si="68"/>
        <v>-1</v>
      </c>
      <c r="F1144" s="253">
        <v>12622.53348</v>
      </c>
      <c r="G1144" s="253">
        <v>14839.41829</v>
      </c>
      <c r="H1144" s="254">
        <f t="shared" si="69"/>
        <v>0.17562914873726276</v>
      </c>
      <c r="I1144" s="253">
        <v>15319.232669999999</v>
      </c>
      <c r="J1144" s="254">
        <f t="shared" si="70"/>
        <v>-3.1321045272693748E-2</v>
      </c>
      <c r="K1144" s="253">
        <v>37978.610840000001</v>
      </c>
      <c r="L1144" s="253">
        <v>50545.619169999998</v>
      </c>
      <c r="M1144" s="254">
        <f t="shared" si="71"/>
        <v>0.3308969983905814</v>
      </c>
    </row>
    <row r="1145" spans="1:13" x14ac:dyDescent="0.25">
      <c r="A1145" s="252" t="s">
        <v>174</v>
      </c>
      <c r="B1145" s="252" t="s">
        <v>339</v>
      </c>
      <c r="C1145" s="253">
        <v>0</v>
      </c>
      <c r="D1145" s="253">
        <v>0</v>
      </c>
      <c r="E1145" s="254" t="str">
        <f t="shared" si="68"/>
        <v/>
      </c>
      <c r="F1145" s="253">
        <v>0.84536</v>
      </c>
      <c r="G1145" s="253">
        <v>1.9248700000000001</v>
      </c>
      <c r="H1145" s="254">
        <f t="shared" si="69"/>
        <v>1.2769825873000853</v>
      </c>
      <c r="I1145" s="253">
        <v>0.39034000000000002</v>
      </c>
      <c r="J1145" s="254">
        <f t="shared" si="70"/>
        <v>3.9312650509811959</v>
      </c>
      <c r="K1145" s="253">
        <v>2.11164</v>
      </c>
      <c r="L1145" s="253">
        <v>3.5195500000000002</v>
      </c>
      <c r="M1145" s="254">
        <f t="shared" si="71"/>
        <v>0.66673770150215006</v>
      </c>
    </row>
    <row r="1146" spans="1:13" x14ac:dyDescent="0.25">
      <c r="A1146" s="252" t="s">
        <v>174</v>
      </c>
      <c r="B1146" s="252" t="s">
        <v>260</v>
      </c>
      <c r="C1146" s="253">
        <v>36.367640000000002</v>
      </c>
      <c r="D1146" s="253">
        <v>101.63952</v>
      </c>
      <c r="E1146" s="254">
        <f t="shared" si="68"/>
        <v>1.79477909482166</v>
      </c>
      <c r="F1146" s="253">
        <v>8460.5528799999993</v>
      </c>
      <c r="G1146" s="253">
        <v>5503.5363900000002</v>
      </c>
      <c r="H1146" s="254">
        <f t="shared" si="69"/>
        <v>-0.3495062949124903</v>
      </c>
      <c r="I1146" s="253">
        <v>9534.6613899999993</v>
      </c>
      <c r="J1146" s="254">
        <f t="shared" si="70"/>
        <v>-0.42278638276843927</v>
      </c>
      <c r="K1146" s="253">
        <v>35958.27751</v>
      </c>
      <c r="L1146" s="253">
        <v>26136.237059999999</v>
      </c>
      <c r="M1146" s="254">
        <f t="shared" si="71"/>
        <v>-0.27315102752818154</v>
      </c>
    </row>
    <row r="1147" spans="1:13" x14ac:dyDescent="0.25">
      <c r="A1147" s="252" t="s">
        <v>174</v>
      </c>
      <c r="B1147" s="252" t="s">
        <v>244</v>
      </c>
      <c r="C1147" s="253">
        <v>39.3521</v>
      </c>
      <c r="D1147" s="253">
        <v>0</v>
      </c>
      <c r="E1147" s="254">
        <f t="shared" si="68"/>
        <v>-1</v>
      </c>
      <c r="F1147" s="253">
        <v>8629.7655900000009</v>
      </c>
      <c r="G1147" s="253">
        <v>4345.67</v>
      </c>
      <c r="H1147" s="254">
        <f t="shared" si="69"/>
        <v>-0.49643244017709176</v>
      </c>
      <c r="I1147" s="253">
        <v>6402.1319599999997</v>
      </c>
      <c r="J1147" s="254">
        <f t="shared" si="70"/>
        <v>-0.32121517845127323</v>
      </c>
      <c r="K1147" s="253">
        <v>24129.48774</v>
      </c>
      <c r="L1147" s="253">
        <v>16835.48949</v>
      </c>
      <c r="M1147" s="254">
        <f t="shared" si="71"/>
        <v>-0.30228566509966037</v>
      </c>
    </row>
    <row r="1148" spans="1:13" x14ac:dyDescent="0.25">
      <c r="A1148" s="252" t="s">
        <v>174</v>
      </c>
      <c r="B1148" s="252" t="s">
        <v>209</v>
      </c>
      <c r="C1148" s="253">
        <v>679.70462999999995</v>
      </c>
      <c r="D1148" s="253">
        <v>29.11009</v>
      </c>
      <c r="E1148" s="254">
        <f t="shared" si="68"/>
        <v>-0.95717244121170686</v>
      </c>
      <c r="F1148" s="253">
        <v>33043.832629999997</v>
      </c>
      <c r="G1148" s="253">
        <v>39029.950960000002</v>
      </c>
      <c r="H1148" s="254">
        <f t="shared" si="69"/>
        <v>0.18115690141116669</v>
      </c>
      <c r="I1148" s="253">
        <v>62050.217129999997</v>
      </c>
      <c r="J1148" s="254">
        <f t="shared" si="70"/>
        <v>-0.37099412757526307</v>
      </c>
      <c r="K1148" s="253">
        <v>121236.91579</v>
      </c>
      <c r="L1148" s="253">
        <v>181590.31135</v>
      </c>
      <c r="M1148" s="254">
        <f t="shared" si="71"/>
        <v>0.49781368295891726</v>
      </c>
    </row>
    <row r="1149" spans="1:13" x14ac:dyDescent="0.25">
      <c r="A1149" s="252" t="s">
        <v>174</v>
      </c>
      <c r="B1149" s="252" t="s">
        <v>356</v>
      </c>
      <c r="C1149" s="253">
        <v>0</v>
      </c>
      <c r="D1149" s="253">
        <v>0</v>
      </c>
      <c r="E1149" s="254" t="str">
        <f t="shared" si="68"/>
        <v/>
      </c>
      <c r="F1149" s="253">
        <v>19.281610000000001</v>
      </c>
      <c r="G1149" s="253">
        <v>20.338760000000001</v>
      </c>
      <c r="H1149" s="254">
        <f t="shared" si="69"/>
        <v>5.4826853151785482E-2</v>
      </c>
      <c r="I1149" s="253">
        <v>319.45402999999999</v>
      </c>
      <c r="J1149" s="254">
        <f t="shared" si="70"/>
        <v>-0.93633274872131056</v>
      </c>
      <c r="K1149" s="253">
        <v>196.21972</v>
      </c>
      <c r="L1149" s="253">
        <v>347.08729</v>
      </c>
      <c r="M1149" s="254">
        <f t="shared" si="71"/>
        <v>0.76887058038814859</v>
      </c>
    </row>
    <row r="1150" spans="1:13" x14ac:dyDescent="0.25">
      <c r="A1150" s="252" t="s">
        <v>174</v>
      </c>
      <c r="B1150" s="252" t="s">
        <v>252</v>
      </c>
      <c r="C1150" s="253">
        <v>60.07687</v>
      </c>
      <c r="D1150" s="253">
        <v>39.59375</v>
      </c>
      <c r="E1150" s="254">
        <f t="shared" si="68"/>
        <v>-0.34094852145259902</v>
      </c>
      <c r="F1150" s="253">
        <v>6289.3864100000001</v>
      </c>
      <c r="G1150" s="253">
        <v>4874.8989099999999</v>
      </c>
      <c r="H1150" s="254">
        <f t="shared" si="69"/>
        <v>-0.22490071491727603</v>
      </c>
      <c r="I1150" s="253">
        <v>5668.3368399999999</v>
      </c>
      <c r="J1150" s="254">
        <f t="shared" si="70"/>
        <v>-0.13997720184885842</v>
      </c>
      <c r="K1150" s="253">
        <v>14879.267809999999</v>
      </c>
      <c r="L1150" s="253">
        <v>24891.503390000002</v>
      </c>
      <c r="M1150" s="254">
        <f t="shared" si="71"/>
        <v>0.67289840520721178</v>
      </c>
    </row>
    <row r="1151" spans="1:13" x14ac:dyDescent="0.25">
      <c r="A1151" s="252" t="s">
        <v>174</v>
      </c>
      <c r="B1151" s="252" t="s">
        <v>208</v>
      </c>
      <c r="C1151" s="253">
        <v>646.08162000000004</v>
      </c>
      <c r="D1151" s="253">
        <v>28.854399999999998</v>
      </c>
      <c r="E1151" s="254">
        <f t="shared" si="68"/>
        <v>-0.95533938885306779</v>
      </c>
      <c r="F1151" s="253">
        <v>41483.181539999998</v>
      </c>
      <c r="G1151" s="253">
        <v>47471.309580000001</v>
      </c>
      <c r="H1151" s="254">
        <f t="shared" si="69"/>
        <v>0.14435074210077103</v>
      </c>
      <c r="I1151" s="253">
        <v>45480.986949999999</v>
      </c>
      <c r="J1151" s="254">
        <f t="shared" si="70"/>
        <v>4.3761641148818642E-2</v>
      </c>
      <c r="K1151" s="253">
        <v>158378.61145999999</v>
      </c>
      <c r="L1151" s="253">
        <v>186816.72547</v>
      </c>
      <c r="M1151" s="254">
        <f t="shared" si="71"/>
        <v>0.17955779349146739</v>
      </c>
    </row>
    <row r="1152" spans="1:13" x14ac:dyDescent="0.25">
      <c r="A1152" s="252" t="s">
        <v>174</v>
      </c>
      <c r="B1152" s="252" t="s">
        <v>225</v>
      </c>
      <c r="C1152" s="253">
        <v>354.88481999999999</v>
      </c>
      <c r="D1152" s="253">
        <v>0</v>
      </c>
      <c r="E1152" s="254">
        <f t="shared" si="68"/>
        <v>-1</v>
      </c>
      <c r="F1152" s="253">
        <v>33604.113380000003</v>
      </c>
      <c r="G1152" s="253">
        <v>11371.76801</v>
      </c>
      <c r="H1152" s="254">
        <f t="shared" si="69"/>
        <v>-0.66159595162037277</v>
      </c>
      <c r="I1152" s="253">
        <v>10807.69931</v>
      </c>
      <c r="J1152" s="254">
        <f t="shared" si="70"/>
        <v>5.2191376149601565E-2</v>
      </c>
      <c r="K1152" s="253">
        <v>67028.801689999993</v>
      </c>
      <c r="L1152" s="253">
        <v>54267.985670000002</v>
      </c>
      <c r="M1152" s="254">
        <f t="shared" si="71"/>
        <v>-0.1903781016258832</v>
      </c>
    </row>
    <row r="1153" spans="1:13" x14ac:dyDescent="0.25">
      <c r="A1153" s="252" t="s">
        <v>174</v>
      </c>
      <c r="B1153" s="252" t="s">
        <v>247</v>
      </c>
      <c r="C1153" s="253">
        <v>144.43286000000001</v>
      </c>
      <c r="D1153" s="253">
        <v>58.635309999999997</v>
      </c>
      <c r="E1153" s="254">
        <f t="shared" si="68"/>
        <v>-0.59403067972205226</v>
      </c>
      <c r="F1153" s="253">
        <v>14336.93115</v>
      </c>
      <c r="G1153" s="253">
        <v>12274.76719</v>
      </c>
      <c r="H1153" s="254">
        <f t="shared" si="69"/>
        <v>-0.14383579989501449</v>
      </c>
      <c r="I1153" s="253">
        <v>15431.884309999999</v>
      </c>
      <c r="J1153" s="254">
        <f t="shared" si="70"/>
        <v>-0.20458403242137835</v>
      </c>
      <c r="K1153" s="253">
        <v>60276.896209999999</v>
      </c>
      <c r="L1153" s="253">
        <v>52756.939910000001</v>
      </c>
      <c r="M1153" s="254">
        <f t="shared" si="71"/>
        <v>-0.12475685997170549</v>
      </c>
    </row>
    <row r="1154" spans="1:13" x14ac:dyDescent="0.25">
      <c r="A1154" s="252" t="s">
        <v>174</v>
      </c>
      <c r="B1154" s="252" t="s">
        <v>205</v>
      </c>
      <c r="C1154" s="253">
        <v>630.90418</v>
      </c>
      <c r="D1154" s="253">
        <v>1966.2806599999999</v>
      </c>
      <c r="E1154" s="254">
        <f t="shared" si="68"/>
        <v>2.1166074379155324</v>
      </c>
      <c r="F1154" s="253">
        <v>61178.822990000001</v>
      </c>
      <c r="G1154" s="253">
        <v>50249.932439999997</v>
      </c>
      <c r="H1154" s="254">
        <f t="shared" si="69"/>
        <v>-0.17863845716329629</v>
      </c>
      <c r="I1154" s="253">
        <v>58318.284350000002</v>
      </c>
      <c r="J1154" s="254">
        <f t="shared" si="70"/>
        <v>-0.13835029613658389</v>
      </c>
      <c r="K1154" s="253">
        <v>200019.54164000001</v>
      </c>
      <c r="L1154" s="253">
        <v>195045.70340999999</v>
      </c>
      <c r="M1154" s="254">
        <f t="shared" si="71"/>
        <v>-2.4866761463497644E-2</v>
      </c>
    </row>
    <row r="1155" spans="1:13" x14ac:dyDescent="0.25">
      <c r="A1155" s="252" t="s">
        <v>174</v>
      </c>
      <c r="B1155" s="252" t="s">
        <v>211</v>
      </c>
      <c r="C1155" s="253">
        <v>408.41899999999998</v>
      </c>
      <c r="D1155" s="253">
        <v>237.08699999999999</v>
      </c>
      <c r="E1155" s="254">
        <f t="shared" si="68"/>
        <v>-0.41950056192292717</v>
      </c>
      <c r="F1155" s="253">
        <v>49927.03572</v>
      </c>
      <c r="G1155" s="253">
        <v>30153.93304</v>
      </c>
      <c r="H1155" s="254">
        <f t="shared" si="69"/>
        <v>-0.39603998905304927</v>
      </c>
      <c r="I1155" s="253">
        <v>55355.841200000003</v>
      </c>
      <c r="J1155" s="254">
        <f t="shared" si="70"/>
        <v>-0.45527098159245394</v>
      </c>
      <c r="K1155" s="253">
        <v>163007.97534</v>
      </c>
      <c r="L1155" s="253">
        <v>169669.57321999999</v>
      </c>
      <c r="M1155" s="254">
        <f t="shared" si="71"/>
        <v>4.086669910539853E-2</v>
      </c>
    </row>
    <row r="1156" spans="1:13" x14ac:dyDescent="0.25">
      <c r="A1156" s="252" t="s">
        <v>174</v>
      </c>
      <c r="B1156" s="252" t="s">
        <v>282</v>
      </c>
      <c r="C1156" s="253">
        <v>0</v>
      </c>
      <c r="D1156" s="253">
        <v>0</v>
      </c>
      <c r="E1156" s="254" t="str">
        <f t="shared" ref="E1156:E1219" si="72">IF(C1156=0,"",(D1156/C1156-1))</f>
        <v/>
      </c>
      <c r="F1156" s="253">
        <v>9392.9268699999993</v>
      </c>
      <c r="G1156" s="253">
        <v>17566.07993</v>
      </c>
      <c r="H1156" s="254">
        <f t="shared" ref="H1156:H1219" si="73">IF(F1156=0,"",(G1156/F1156-1))</f>
        <v>0.87013911351787221</v>
      </c>
      <c r="I1156" s="253">
        <v>20106.75965</v>
      </c>
      <c r="J1156" s="254">
        <f t="shared" ref="J1156:J1219" si="74">IF(I1156=0,"",(G1156/I1156-1))</f>
        <v>-0.12635948130011099</v>
      </c>
      <c r="K1156" s="253">
        <v>25877.21054</v>
      </c>
      <c r="L1156" s="253">
        <v>48560.122150000003</v>
      </c>
      <c r="M1156" s="254">
        <f t="shared" ref="M1156:M1219" si="75">IF(K1156=0,"",(L1156/K1156-1))</f>
        <v>0.87655937934027417</v>
      </c>
    </row>
    <row r="1157" spans="1:13" x14ac:dyDescent="0.25">
      <c r="A1157" s="252" t="s">
        <v>174</v>
      </c>
      <c r="B1157" s="252" t="s">
        <v>232</v>
      </c>
      <c r="C1157" s="253">
        <v>110.19296</v>
      </c>
      <c r="D1157" s="253">
        <v>103.83918</v>
      </c>
      <c r="E1157" s="254">
        <f t="shared" si="72"/>
        <v>-5.7660489381535784E-2</v>
      </c>
      <c r="F1157" s="253">
        <v>17674.510890000001</v>
      </c>
      <c r="G1157" s="253">
        <v>16035.01757</v>
      </c>
      <c r="H1157" s="254">
        <f t="shared" si="73"/>
        <v>-9.2760321923680777E-2</v>
      </c>
      <c r="I1157" s="253">
        <v>24750.150720000001</v>
      </c>
      <c r="J1157" s="254">
        <f t="shared" si="74"/>
        <v>-0.35212444758801054</v>
      </c>
      <c r="K1157" s="253">
        <v>64928.781439999999</v>
      </c>
      <c r="L1157" s="253">
        <v>78537.766159999999</v>
      </c>
      <c r="M1157" s="254">
        <f t="shared" si="75"/>
        <v>0.20959864667375472</v>
      </c>
    </row>
    <row r="1158" spans="1:13" x14ac:dyDescent="0.25">
      <c r="A1158" s="252" t="s">
        <v>174</v>
      </c>
      <c r="B1158" s="252" t="s">
        <v>228</v>
      </c>
      <c r="C1158" s="253">
        <v>155.97720000000001</v>
      </c>
      <c r="D1158" s="253">
        <v>147.43879000000001</v>
      </c>
      <c r="E1158" s="254">
        <f t="shared" si="72"/>
        <v>-5.4741398101773808E-2</v>
      </c>
      <c r="F1158" s="253">
        <v>9836.7404700000006</v>
      </c>
      <c r="G1158" s="253">
        <v>6698.7249300000003</v>
      </c>
      <c r="H1158" s="254">
        <f t="shared" si="73"/>
        <v>-0.31900969122549194</v>
      </c>
      <c r="I1158" s="253">
        <v>7564.3431600000004</v>
      </c>
      <c r="J1158" s="254">
        <f t="shared" si="74"/>
        <v>-0.11443402443418493</v>
      </c>
      <c r="K1158" s="253">
        <v>30560.370050000001</v>
      </c>
      <c r="L1158" s="253">
        <v>28025.983489999999</v>
      </c>
      <c r="M1158" s="254">
        <f t="shared" si="75"/>
        <v>-8.2930493179679377E-2</v>
      </c>
    </row>
    <row r="1159" spans="1:13" x14ac:dyDescent="0.25">
      <c r="A1159" s="252" t="s">
        <v>174</v>
      </c>
      <c r="B1159" s="252" t="s">
        <v>203</v>
      </c>
      <c r="C1159" s="253">
        <v>659.05061999999998</v>
      </c>
      <c r="D1159" s="253">
        <v>615.89026000000001</v>
      </c>
      <c r="E1159" s="254">
        <f t="shared" si="72"/>
        <v>-6.5488687348477126E-2</v>
      </c>
      <c r="F1159" s="253">
        <v>66109.285650000005</v>
      </c>
      <c r="G1159" s="253">
        <v>53287.546880000002</v>
      </c>
      <c r="H1159" s="254">
        <f t="shared" si="73"/>
        <v>-0.19394762239425289</v>
      </c>
      <c r="I1159" s="253">
        <v>61870.702749999997</v>
      </c>
      <c r="J1159" s="254">
        <f t="shared" si="74"/>
        <v>-0.13872730530768052</v>
      </c>
      <c r="K1159" s="253">
        <v>244473.76757</v>
      </c>
      <c r="L1159" s="253">
        <v>212694.17296</v>
      </c>
      <c r="M1159" s="254">
        <f t="shared" si="75"/>
        <v>-0.12999183890312715</v>
      </c>
    </row>
    <row r="1160" spans="1:13" x14ac:dyDescent="0.25">
      <c r="A1160" s="252" t="s">
        <v>174</v>
      </c>
      <c r="B1160" s="252" t="s">
        <v>350</v>
      </c>
      <c r="C1160" s="253">
        <v>0</v>
      </c>
      <c r="D1160" s="253">
        <v>0</v>
      </c>
      <c r="E1160" s="254" t="str">
        <f t="shared" si="72"/>
        <v/>
      </c>
      <c r="F1160" s="253">
        <v>210.09903</v>
      </c>
      <c r="G1160" s="253">
        <v>1369.4212299999999</v>
      </c>
      <c r="H1160" s="254">
        <f t="shared" si="73"/>
        <v>5.5179797831527351</v>
      </c>
      <c r="I1160" s="253">
        <v>2659.9227599999999</v>
      </c>
      <c r="J1160" s="254">
        <f t="shared" si="74"/>
        <v>-0.48516503915324216</v>
      </c>
      <c r="K1160" s="253">
        <v>518.68858999999998</v>
      </c>
      <c r="L1160" s="253">
        <v>4187.7942499999999</v>
      </c>
      <c r="M1160" s="254">
        <f t="shared" si="75"/>
        <v>7.0738121692632578</v>
      </c>
    </row>
    <row r="1161" spans="1:13" x14ac:dyDescent="0.25">
      <c r="A1161" s="252" t="s">
        <v>174</v>
      </c>
      <c r="B1161" s="252" t="s">
        <v>299</v>
      </c>
      <c r="C1161" s="253">
        <v>0</v>
      </c>
      <c r="D1161" s="253">
        <v>0</v>
      </c>
      <c r="E1161" s="254" t="str">
        <f t="shared" si="72"/>
        <v/>
      </c>
      <c r="F1161" s="253">
        <v>569.38567</v>
      </c>
      <c r="G1161" s="253">
        <v>515.95324000000005</v>
      </c>
      <c r="H1161" s="254">
        <f t="shared" si="73"/>
        <v>-9.3842245801514346E-2</v>
      </c>
      <c r="I1161" s="253">
        <v>767.27052000000003</v>
      </c>
      <c r="J1161" s="254">
        <f t="shared" si="74"/>
        <v>-0.3275471602896981</v>
      </c>
      <c r="K1161" s="253">
        <v>2008.07951</v>
      </c>
      <c r="L1161" s="253">
        <v>2050.87084</v>
      </c>
      <c r="M1161" s="254">
        <f t="shared" si="75"/>
        <v>2.1309579519587896E-2</v>
      </c>
    </row>
    <row r="1162" spans="1:13" x14ac:dyDescent="0.25">
      <c r="A1162" s="252" t="s">
        <v>174</v>
      </c>
      <c r="B1162" s="252" t="s">
        <v>316</v>
      </c>
      <c r="C1162" s="253">
        <v>0</v>
      </c>
      <c r="D1162" s="253">
        <v>0</v>
      </c>
      <c r="E1162" s="254" t="str">
        <f t="shared" si="72"/>
        <v/>
      </c>
      <c r="F1162" s="253">
        <v>0</v>
      </c>
      <c r="G1162" s="253">
        <v>0</v>
      </c>
      <c r="H1162" s="254" t="str">
        <f t="shared" si="73"/>
        <v/>
      </c>
      <c r="I1162" s="253">
        <v>7.0415000000000001</v>
      </c>
      <c r="J1162" s="254">
        <f t="shared" si="74"/>
        <v>-1</v>
      </c>
      <c r="K1162" s="253">
        <v>1001.37713</v>
      </c>
      <c r="L1162" s="253">
        <v>12.11003</v>
      </c>
      <c r="M1162" s="254">
        <f t="shared" si="75"/>
        <v>-0.98790662415068342</v>
      </c>
    </row>
    <row r="1163" spans="1:13" x14ac:dyDescent="0.25">
      <c r="A1163" s="252" t="s">
        <v>174</v>
      </c>
      <c r="B1163" s="252" t="s">
        <v>261</v>
      </c>
      <c r="C1163" s="253">
        <v>0</v>
      </c>
      <c r="D1163" s="253">
        <v>0</v>
      </c>
      <c r="E1163" s="254" t="str">
        <f t="shared" si="72"/>
        <v/>
      </c>
      <c r="F1163" s="253">
        <v>362.56214</v>
      </c>
      <c r="G1163" s="253">
        <v>249.66436999999999</v>
      </c>
      <c r="H1163" s="254">
        <f t="shared" si="73"/>
        <v>-0.31138874566439845</v>
      </c>
      <c r="I1163" s="253">
        <v>299.03588999999999</v>
      </c>
      <c r="J1163" s="254">
        <f t="shared" si="74"/>
        <v>-0.16510232266769054</v>
      </c>
      <c r="K1163" s="253">
        <v>2067.0704000000001</v>
      </c>
      <c r="L1163" s="253">
        <v>2100.7707500000001</v>
      </c>
      <c r="M1163" s="254">
        <f t="shared" si="75"/>
        <v>1.6303436012629291E-2</v>
      </c>
    </row>
    <row r="1164" spans="1:13" x14ac:dyDescent="0.25">
      <c r="A1164" s="252" t="s">
        <v>174</v>
      </c>
      <c r="B1164" s="252" t="s">
        <v>359</v>
      </c>
      <c r="C1164" s="253">
        <v>0</v>
      </c>
      <c r="D1164" s="253">
        <v>0</v>
      </c>
      <c r="E1164" s="254" t="str">
        <f t="shared" si="72"/>
        <v/>
      </c>
      <c r="F1164" s="253">
        <v>1.1129999999999999E-2</v>
      </c>
      <c r="G1164" s="253">
        <v>13.62828</v>
      </c>
      <c r="H1164" s="254">
        <f t="shared" si="73"/>
        <v>1223.4636118598385</v>
      </c>
      <c r="I1164" s="253">
        <v>4.6310599999999997</v>
      </c>
      <c r="J1164" s="254">
        <f t="shared" si="74"/>
        <v>1.9427992727366954</v>
      </c>
      <c r="K1164" s="253">
        <v>201.69479000000001</v>
      </c>
      <c r="L1164" s="253">
        <v>647.70393999999999</v>
      </c>
      <c r="M1164" s="254">
        <f t="shared" si="75"/>
        <v>2.2113072429882794</v>
      </c>
    </row>
    <row r="1165" spans="1:13" x14ac:dyDescent="0.25">
      <c r="A1165" s="252" t="s">
        <v>174</v>
      </c>
      <c r="B1165" s="252" t="s">
        <v>311</v>
      </c>
      <c r="C1165" s="253">
        <v>0</v>
      </c>
      <c r="D1165" s="253">
        <v>0</v>
      </c>
      <c r="E1165" s="254" t="str">
        <f t="shared" si="72"/>
        <v/>
      </c>
      <c r="F1165" s="253">
        <v>3263.1120999999998</v>
      </c>
      <c r="G1165" s="253">
        <v>1174.57698</v>
      </c>
      <c r="H1165" s="254">
        <f t="shared" si="73"/>
        <v>-0.64004393842307772</v>
      </c>
      <c r="I1165" s="253">
        <v>1020.18747</v>
      </c>
      <c r="J1165" s="254">
        <f t="shared" si="74"/>
        <v>0.15133445032411541</v>
      </c>
      <c r="K1165" s="253">
        <v>7434.2798199999997</v>
      </c>
      <c r="L1165" s="253">
        <v>6045.9729399999997</v>
      </c>
      <c r="M1165" s="254">
        <f t="shared" si="75"/>
        <v>-0.18674396358677825</v>
      </c>
    </row>
    <row r="1166" spans="1:13" x14ac:dyDescent="0.25">
      <c r="A1166" s="252" t="s">
        <v>174</v>
      </c>
      <c r="B1166" s="252" t="s">
        <v>243</v>
      </c>
      <c r="C1166" s="253">
        <v>313.67052000000001</v>
      </c>
      <c r="D1166" s="253">
        <v>204.72971999999999</v>
      </c>
      <c r="E1166" s="254">
        <f t="shared" si="72"/>
        <v>-0.34730965472942765</v>
      </c>
      <c r="F1166" s="253">
        <v>2711.4665399999999</v>
      </c>
      <c r="G1166" s="253">
        <v>3322.0329999999999</v>
      </c>
      <c r="H1166" s="254">
        <f t="shared" si="73"/>
        <v>0.22517941895753579</v>
      </c>
      <c r="I1166" s="253">
        <v>3320.7396600000002</v>
      </c>
      <c r="J1166" s="254">
        <f t="shared" si="74"/>
        <v>3.8947347049766989E-4</v>
      </c>
      <c r="K1166" s="253">
        <v>12855.537060000001</v>
      </c>
      <c r="L1166" s="253">
        <v>12699.084269999999</v>
      </c>
      <c r="M1166" s="254">
        <f t="shared" si="75"/>
        <v>-1.2170070318322512E-2</v>
      </c>
    </row>
    <row r="1167" spans="1:13" x14ac:dyDescent="0.25">
      <c r="A1167" s="252" t="s">
        <v>174</v>
      </c>
      <c r="B1167" s="252" t="s">
        <v>315</v>
      </c>
      <c r="C1167" s="253">
        <v>31.727209999999999</v>
      </c>
      <c r="D1167" s="253">
        <v>70.489649999999997</v>
      </c>
      <c r="E1167" s="254">
        <f t="shared" si="72"/>
        <v>1.2217412120384994</v>
      </c>
      <c r="F1167" s="253">
        <v>865.35072000000002</v>
      </c>
      <c r="G1167" s="253">
        <v>830.72325999999998</v>
      </c>
      <c r="H1167" s="254">
        <f t="shared" si="73"/>
        <v>-4.0015521105708496E-2</v>
      </c>
      <c r="I1167" s="253">
        <v>744.30214999999998</v>
      </c>
      <c r="J1167" s="254">
        <f t="shared" si="74"/>
        <v>0.11611025173042955</v>
      </c>
      <c r="K1167" s="253">
        <v>2855.0400500000001</v>
      </c>
      <c r="L1167" s="253">
        <v>3163.37399</v>
      </c>
      <c r="M1167" s="254">
        <f t="shared" si="75"/>
        <v>0.10799636243281419</v>
      </c>
    </row>
    <row r="1168" spans="1:13" x14ac:dyDescent="0.25">
      <c r="A1168" s="252" t="s">
        <v>174</v>
      </c>
      <c r="B1168" s="252" t="s">
        <v>250</v>
      </c>
      <c r="C1168" s="253">
        <v>0</v>
      </c>
      <c r="D1168" s="253">
        <v>0</v>
      </c>
      <c r="E1168" s="254" t="str">
        <f t="shared" si="72"/>
        <v/>
      </c>
      <c r="F1168" s="253">
        <v>8403.8720599999997</v>
      </c>
      <c r="G1168" s="253">
        <v>6203.652</v>
      </c>
      <c r="H1168" s="254">
        <f t="shared" si="73"/>
        <v>-0.26181027558384795</v>
      </c>
      <c r="I1168" s="253">
        <v>15637.46839</v>
      </c>
      <c r="J1168" s="254">
        <f t="shared" si="74"/>
        <v>-0.60328284315080238</v>
      </c>
      <c r="K1168" s="253">
        <v>45054.417430000001</v>
      </c>
      <c r="L1168" s="253">
        <v>31526.249400000001</v>
      </c>
      <c r="M1168" s="254">
        <f t="shared" si="75"/>
        <v>-0.30026285549066078</v>
      </c>
    </row>
    <row r="1169" spans="1:13" x14ac:dyDescent="0.25">
      <c r="A1169" s="252" t="s">
        <v>174</v>
      </c>
      <c r="B1169" s="252" t="s">
        <v>290</v>
      </c>
      <c r="C1169" s="253">
        <v>0</v>
      </c>
      <c r="D1169" s="253">
        <v>0</v>
      </c>
      <c r="E1169" s="254" t="str">
        <f t="shared" si="72"/>
        <v/>
      </c>
      <c r="F1169" s="253">
        <v>3080.0022899999999</v>
      </c>
      <c r="G1169" s="253">
        <v>1606.05899</v>
      </c>
      <c r="H1169" s="254">
        <f t="shared" si="73"/>
        <v>-0.47855266367350657</v>
      </c>
      <c r="I1169" s="253">
        <v>2085.1259399999999</v>
      </c>
      <c r="J1169" s="254">
        <f t="shared" si="74"/>
        <v>-0.2297544435133736</v>
      </c>
      <c r="K1169" s="253">
        <v>9809.1846499999992</v>
      </c>
      <c r="L1169" s="253">
        <v>6724.8031700000001</v>
      </c>
      <c r="M1169" s="254">
        <f t="shared" si="75"/>
        <v>-0.31443810979743347</v>
      </c>
    </row>
    <row r="1170" spans="1:13" x14ac:dyDescent="0.25">
      <c r="A1170" s="252" t="s">
        <v>174</v>
      </c>
      <c r="B1170" s="252" t="s">
        <v>229</v>
      </c>
      <c r="C1170" s="253">
        <v>118.24515</v>
      </c>
      <c r="D1170" s="253">
        <v>0</v>
      </c>
      <c r="E1170" s="254">
        <f t="shared" si="72"/>
        <v>-1</v>
      </c>
      <c r="F1170" s="253">
        <v>8533.6061800000007</v>
      </c>
      <c r="G1170" s="253">
        <v>7070.1572999999999</v>
      </c>
      <c r="H1170" s="254">
        <f t="shared" si="73"/>
        <v>-0.17149243228845612</v>
      </c>
      <c r="I1170" s="253">
        <v>9644.2505000000001</v>
      </c>
      <c r="J1170" s="254">
        <f t="shared" si="74"/>
        <v>-0.26690443181665602</v>
      </c>
      <c r="K1170" s="253">
        <v>25002.085230000001</v>
      </c>
      <c r="L1170" s="253">
        <v>34471.131240000002</v>
      </c>
      <c r="M1170" s="254">
        <f t="shared" si="75"/>
        <v>0.3787302508127639</v>
      </c>
    </row>
    <row r="1171" spans="1:13" x14ac:dyDescent="0.25">
      <c r="A1171" s="252" t="s">
        <v>174</v>
      </c>
      <c r="B1171" s="252" t="s">
        <v>304</v>
      </c>
      <c r="C1171" s="253">
        <v>1.2228399999999999</v>
      </c>
      <c r="D1171" s="253">
        <v>0</v>
      </c>
      <c r="E1171" s="254">
        <f t="shared" si="72"/>
        <v>-1</v>
      </c>
      <c r="F1171" s="253">
        <v>2150.9516199999998</v>
      </c>
      <c r="G1171" s="253">
        <v>726.62487999999996</v>
      </c>
      <c r="H1171" s="254">
        <f t="shared" si="73"/>
        <v>-0.66218446140597065</v>
      </c>
      <c r="I1171" s="253">
        <v>1795.3820599999999</v>
      </c>
      <c r="J1171" s="254">
        <f t="shared" si="74"/>
        <v>-0.59528119602576401</v>
      </c>
      <c r="K1171" s="253">
        <v>7105.8453799999997</v>
      </c>
      <c r="L1171" s="253">
        <v>5054.77657</v>
      </c>
      <c r="M1171" s="254">
        <f t="shared" si="75"/>
        <v>-0.28864529135026007</v>
      </c>
    </row>
    <row r="1172" spans="1:13" x14ac:dyDescent="0.25">
      <c r="A1172" s="252" t="s">
        <v>174</v>
      </c>
      <c r="B1172" s="252" t="s">
        <v>245</v>
      </c>
      <c r="C1172" s="253">
        <v>0.122</v>
      </c>
      <c r="D1172" s="253">
        <v>17.350999999999999</v>
      </c>
      <c r="E1172" s="254">
        <f t="shared" si="72"/>
        <v>141.22131147540983</v>
      </c>
      <c r="F1172" s="253">
        <v>2202.5585999999998</v>
      </c>
      <c r="G1172" s="253">
        <v>4496.5235400000001</v>
      </c>
      <c r="H1172" s="254">
        <f t="shared" si="73"/>
        <v>1.0415000717801561</v>
      </c>
      <c r="I1172" s="253">
        <v>2508.8822100000002</v>
      </c>
      <c r="J1172" s="254">
        <f t="shared" si="74"/>
        <v>0.79224178882435448</v>
      </c>
      <c r="K1172" s="253">
        <v>6054.4389799999999</v>
      </c>
      <c r="L1172" s="253">
        <v>11651.109619999999</v>
      </c>
      <c r="M1172" s="254">
        <f t="shared" si="75"/>
        <v>0.92439128687031524</v>
      </c>
    </row>
    <row r="1173" spans="1:13" x14ac:dyDescent="0.25">
      <c r="A1173" s="252" t="s">
        <v>174</v>
      </c>
      <c r="B1173" s="252" t="s">
        <v>327</v>
      </c>
      <c r="C1173" s="253">
        <v>0</v>
      </c>
      <c r="D1173" s="253">
        <v>0</v>
      </c>
      <c r="E1173" s="254" t="str">
        <f t="shared" si="72"/>
        <v/>
      </c>
      <c r="F1173" s="253">
        <v>1003.45457</v>
      </c>
      <c r="G1173" s="253">
        <v>698.96010000000001</v>
      </c>
      <c r="H1173" s="254">
        <f t="shared" si="73"/>
        <v>-0.303446193882001</v>
      </c>
      <c r="I1173" s="253">
        <v>1059.1387199999999</v>
      </c>
      <c r="J1173" s="254">
        <f t="shared" si="74"/>
        <v>-0.34006746538357124</v>
      </c>
      <c r="K1173" s="253">
        <v>5121.3357800000003</v>
      </c>
      <c r="L1173" s="253">
        <v>4156.1123600000001</v>
      </c>
      <c r="M1173" s="254">
        <f t="shared" si="75"/>
        <v>-0.18847102815820449</v>
      </c>
    </row>
    <row r="1174" spans="1:13" x14ac:dyDescent="0.25">
      <c r="A1174" s="252" t="s">
        <v>174</v>
      </c>
      <c r="B1174" s="252" t="s">
        <v>312</v>
      </c>
      <c r="C1174" s="253">
        <v>0</v>
      </c>
      <c r="D1174" s="253">
        <v>0</v>
      </c>
      <c r="E1174" s="254" t="str">
        <f t="shared" si="72"/>
        <v/>
      </c>
      <c r="F1174" s="253">
        <v>3585.5252</v>
      </c>
      <c r="G1174" s="253">
        <v>799.63613999999995</v>
      </c>
      <c r="H1174" s="254">
        <f t="shared" si="73"/>
        <v>-0.77698214476361793</v>
      </c>
      <c r="I1174" s="253">
        <v>1612.21155</v>
      </c>
      <c r="J1174" s="254">
        <f t="shared" si="74"/>
        <v>-0.5040128945857012</v>
      </c>
      <c r="K1174" s="253">
        <v>6227.1862099999998</v>
      </c>
      <c r="L1174" s="253">
        <v>4665.7159499999998</v>
      </c>
      <c r="M1174" s="254">
        <f t="shared" si="75"/>
        <v>-0.25075053279962867</v>
      </c>
    </row>
    <row r="1175" spans="1:13" x14ac:dyDescent="0.25">
      <c r="A1175" s="252" t="s">
        <v>174</v>
      </c>
      <c r="B1175" s="252" t="s">
        <v>369</v>
      </c>
      <c r="C1175" s="253">
        <v>0</v>
      </c>
      <c r="D1175" s="253">
        <v>0</v>
      </c>
      <c r="E1175" s="254" t="str">
        <f t="shared" si="72"/>
        <v/>
      </c>
      <c r="F1175" s="253">
        <v>1.5680799999999999</v>
      </c>
      <c r="G1175" s="253">
        <v>165.61938000000001</v>
      </c>
      <c r="H1175" s="254">
        <f t="shared" si="73"/>
        <v>104.61921585633387</v>
      </c>
      <c r="I1175" s="253">
        <v>1.8103400000000001</v>
      </c>
      <c r="J1175" s="254">
        <f t="shared" si="74"/>
        <v>90.48523481776904</v>
      </c>
      <c r="K1175" s="253">
        <v>18.772770000000001</v>
      </c>
      <c r="L1175" s="253">
        <v>167.42972</v>
      </c>
      <c r="M1175" s="254">
        <f t="shared" si="75"/>
        <v>7.918754131649191</v>
      </c>
    </row>
    <row r="1176" spans="1:13" x14ac:dyDescent="0.25">
      <c r="A1176" s="252" t="s">
        <v>174</v>
      </c>
      <c r="B1176" s="252" t="s">
        <v>319</v>
      </c>
      <c r="C1176" s="253">
        <v>0</v>
      </c>
      <c r="D1176" s="253">
        <v>0</v>
      </c>
      <c r="E1176" s="254" t="str">
        <f t="shared" si="72"/>
        <v/>
      </c>
      <c r="F1176" s="253">
        <v>217.86439999999999</v>
      </c>
      <c r="G1176" s="253">
        <v>853.11712999999997</v>
      </c>
      <c r="H1176" s="254">
        <f t="shared" si="73"/>
        <v>2.915817040324165</v>
      </c>
      <c r="I1176" s="253">
        <v>463.04507000000001</v>
      </c>
      <c r="J1176" s="254">
        <f t="shared" si="74"/>
        <v>0.84240624784105789</v>
      </c>
      <c r="K1176" s="253">
        <v>2625.8467999999998</v>
      </c>
      <c r="L1176" s="253">
        <v>4520.0447700000004</v>
      </c>
      <c r="M1176" s="254">
        <f t="shared" si="75"/>
        <v>0.72136652069724727</v>
      </c>
    </row>
    <row r="1177" spans="1:13" x14ac:dyDescent="0.25">
      <c r="A1177" s="252" t="s">
        <v>174</v>
      </c>
      <c r="B1177" s="252" t="s">
        <v>326</v>
      </c>
      <c r="C1177" s="253">
        <v>0</v>
      </c>
      <c r="D1177" s="253">
        <v>0</v>
      </c>
      <c r="E1177" s="254" t="str">
        <f t="shared" si="72"/>
        <v/>
      </c>
      <c r="F1177" s="253">
        <v>323.90812</v>
      </c>
      <c r="G1177" s="253">
        <v>826.92830000000004</v>
      </c>
      <c r="H1177" s="254">
        <f t="shared" si="73"/>
        <v>1.5529718118829501</v>
      </c>
      <c r="I1177" s="253">
        <v>600.39926000000003</v>
      </c>
      <c r="J1177" s="254">
        <f t="shared" si="74"/>
        <v>0.37729733377752672</v>
      </c>
      <c r="K1177" s="253">
        <v>1629.712</v>
      </c>
      <c r="L1177" s="253">
        <v>3193.0790000000002</v>
      </c>
      <c r="M1177" s="254">
        <f t="shared" si="75"/>
        <v>0.95929035314215039</v>
      </c>
    </row>
    <row r="1178" spans="1:13" x14ac:dyDescent="0.25">
      <c r="A1178" s="252" t="s">
        <v>174</v>
      </c>
      <c r="B1178" s="252" t="s">
        <v>264</v>
      </c>
      <c r="C1178" s="253">
        <v>23.24879</v>
      </c>
      <c r="D1178" s="253">
        <v>0</v>
      </c>
      <c r="E1178" s="254">
        <f t="shared" si="72"/>
        <v>-1</v>
      </c>
      <c r="F1178" s="253">
        <v>2906.5695900000001</v>
      </c>
      <c r="G1178" s="253">
        <v>3866.6514299999999</v>
      </c>
      <c r="H1178" s="254">
        <f t="shared" si="73"/>
        <v>0.33031441714079168</v>
      </c>
      <c r="I1178" s="253">
        <v>4581.3990800000001</v>
      </c>
      <c r="J1178" s="254">
        <f t="shared" si="74"/>
        <v>-0.15601078131792012</v>
      </c>
      <c r="K1178" s="253">
        <v>15815.782279999999</v>
      </c>
      <c r="L1178" s="253">
        <v>16954.740259999999</v>
      </c>
      <c r="M1178" s="254">
        <f t="shared" si="75"/>
        <v>7.2014014851499386E-2</v>
      </c>
    </row>
    <row r="1179" spans="1:13" x14ac:dyDescent="0.25">
      <c r="A1179" s="252" t="s">
        <v>174</v>
      </c>
      <c r="B1179" s="252" t="s">
        <v>333</v>
      </c>
      <c r="C1179" s="253">
        <v>0</v>
      </c>
      <c r="D1179" s="253">
        <v>0</v>
      </c>
      <c r="E1179" s="254" t="str">
        <f t="shared" si="72"/>
        <v/>
      </c>
      <c r="F1179" s="253">
        <v>49.847830000000002</v>
      </c>
      <c r="G1179" s="253">
        <v>7.5749899999999997</v>
      </c>
      <c r="H1179" s="254">
        <f t="shared" si="73"/>
        <v>-0.84803771799093364</v>
      </c>
      <c r="I1179" s="253">
        <v>158.52397999999999</v>
      </c>
      <c r="J1179" s="254">
        <f t="shared" si="74"/>
        <v>-0.95221549446336129</v>
      </c>
      <c r="K1179" s="253">
        <v>250.02826999999999</v>
      </c>
      <c r="L1179" s="253">
        <v>256.94733000000002</v>
      </c>
      <c r="M1179" s="254">
        <f t="shared" si="75"/>
        <v>2.7673110724639294E-2</v>
      </c>
    </row>
    <row r="1180" spans="1:13" x14ac:dyDescent="0.25">
      <c r="A1180" s="252" t="s">
        <v>174</v>
      </c>
      <c r="B1180" s="252" t="s">
        <v>298</v>
      </c>
      <c r="C1180" s="253">
        <v>9.16</v>
      </c>
      <c r="D1180" s="253">
        <v>43.521000000000001</v>
      </c>
      <c r="E1180" s="254">
        <f t="shared" si="72"/>
        <v>3.7512008733624453</v>
      </c>
      <c r="F1180" s="253">
        <v>1917.57312</v>
      </c>
      <c r="G1180" s="253">
        <v>1521.7886699999999</v>
      </c>
      <c r="H1180" s="254">
        <f t="shared" si="73"/>
        <v>-0.20639862223350325</v>
      </c>
      <c r="I1180" s="253">
        <v>1925.61897</v>
      </c>
      <c r="J1180" s="254">
        <f t="shared" si="74"/>
        <v>-0.20971454181301508</v>
      </c>
      <c r="K1180" s="253">
        <v>8646.3662700000004</v>
      </c>
      <c r="L1180" s="253">
        <v>5806.6419299999998</v>
      </c>
      <c r="M1180" s="254">
        <f t="shared" si="75"/>
        <v>-0.32842979944683748</v>
      </c>
    </row>
    <row r="1181" spans="1:13" x14ac:dyDescent="0.25">
      <c r="A1181" s="252" t="s">
        <v>174</v>
      </c>
      <c r="B1181" s="252" t="s">
        <v>266</v>
      </c>
      <c r="C1181" s="253">
        <v>0</v>
      </c>
      <c r="D1181" s="253">
        <v>50.577849999999998</v>
      </c>
      <c r="E1181" s="254" t="str">
        <f t="shared" si="72"/>
        <v/>
      </c>
      <c r="F1181" s="253">
        <v>2696.2999500000001</v>
      </c>
      <c r="G1181" s="253">
        <v>1918.95243</v>
      </c>
      <c r="H1181" s="254">
        <f t="shared" si="73"/>
        <v>-0.28830157416277069</v>
      </c>
      <c r="I1181" s="253">
        <v>1883.6347000000001</v>
      </c>
      <c r="J1181" s="254">
        <f t="shared" si="74"/>
        <v>1.8749776695024867E-2</v>
      </c>
      <c r="K1181" s="253">
        <v>10401.152260000001</v>
      </c>
      <c r="L1181" s="253">
        <v>6654.54738</v>
      </c>
      <c r="M1181" s="254">
        <f t="shared" si="75"/>
        <v>-0.36021055997886142</v>
      </c>
    </row>
    <row r="1182" spans="1:13" x14ac:dyDescent="0.25">
      <c r="A1182" s="252" t="s">
        <v>174</v>
      </c>
      <c r="B1182" s="252" t="s">
        <v>234</v>
      </c>
      <c r="C1182" s="253">
        <v>310.90636999999998</v>
      </c>
      <c r="D1182" s="253">
        <v>0</v>
      </c>
      <c r="E1182" s="254">
        <f t="shared" si="72"/>
        <v>-1</v>
      </c>
      <c r="F1182" s="253">
        <v>9511.4234099999994</v>
      </c>
      <c r="G1182" s="253">
        <v>10742.46775</v>
      </c>
      <c r="H1182" s="254">
        <f t="shared" si="73"/>
        <v>0.12942798222038143</v>
      </c>
      <c r="I1182" s="253">
        <v>10891.64905</v>
      </c>
      <c r="J1182" s="254">
        <f t="shared" si="74"/>
        <v>-1.3696851534157783E-2</v>
      </c>
      <c r="K1182" s="253">
        <v>32943.605660000001</v>
      </c>
      <c r="L1182" s="253">
        <v>36653.252410000001</v>
      </c>
      <c r="M1182" s="254">
        <f t="shared" si="75"/>
        <v>0.11260597240891079</v>
      </c>
    </row>
    <row r="1183" spans="1:13" x14ac:dyDescent="0.25">
      <c r="A1183" s="252" t="s">
        <v>174</v>
      </c>
      <c r="B1183" s="252" t="s">
        <v>357</v>
      </c>
      <c r="C1183" s="253">
        <v>0</v>
      </c>
      <c r="D1183" s="253">
        <v>0</v>
      </c>
      <c r="E1183" s="254" t="str">
        <f t="shared" si="72"/>
        <v/>
      </c>
      <c r="F1183" s="253">
        <v>0</v>
      </c>
      <c r="G1183" s="253">
        <v>89.965540000000004</v>
      </c>
      <c r="H1183" s="254" t="str">
        <f t="shared" si="73"/>
        <v/>
      </c>
      <c r="I1183" s="253">
        <v>474.22825999999998</v>
      </c>
      <c r="J1183" s="254">
        <f t="shared" si="74"/>
        <v>-0.81029063936425882</v>
      </c>
      <c r="K1183" s="253">
        <v>88.454580000000007</v>
      </c>
      <c r="L1183" s="253">
        <v>801.24471000000005</v>
      </c>
      <c r="M1183" s="254">
        <f t="shared" si="75"/>
        <v>8.0582614263727219</v>
      </c>
    </row>
    <row r="1184" spans="1:13" x14ac:dyDescent="0.25">
      <c r="A1184" s="252" t="s">
        <v>174</v>
      </c>
      <c r="B1184" s="252" t="s">
        <v>389</v>
      </c>
      <c r="C1184" s="253">
        <v>0</v>
      </c>
      <c r="D1184" s="253">
        <v>0</v>
      </c>
      <c r="E1184" s="254" t="str">
        <f t="shared" si="72"/>
        <v/>
      </c>
      <c r="F1184" s="253">
        <v>0</v>
      </c>
      <c r="G1184" s="253">
        <v>0</v>
      </c>
      <c r="H1184" s="254" t="str">
        <f t="shared" si="73"/>
        <v/>
      </c>
      <c r="I1184" s="253">
        <v>0</v>
      </c>
      <c r="J1184" s="254" t="str">
        <f t="shared" si="74"/>
        <v/>
      </c>
      <c r="K1184" s="253">
        <v>11.92834</v>
      </c>
      <c r="L1184" s="253">
        <v>290.11900000000003</v>
      </c>
      <c r="M1184" s="254">
        <f t="shared" si="75"/>
        <v>23.321825165949328</v>
      </c>
    </row>
    <row r="1185" spans="1:13" x14ac:dyDescent="0.25">
      <c r="A1185" s="252" t="s">
        <v>174</v>
      </c>
      <c r="B1185" s="252" t="s">
        <v>420</v>
      </c>
      <c r="C1185" s="253">
        <v>0</v>
      </c>
      <c r="D1185" s="253">
        <v>0</v>
      </c>
      <c r="E1185" s="254" t="str">
        <f t="shared" si="72"/>
        <v/>
      </c>
      <c r="F1185" s="253">
        <v>0</v>
      </c>
      <c r="G1185" s="253">
        <v>0</v>
      </c>
      <c r="H1185" s="254" t="str">
        <f t="shared" si="73"/>
        <v/>
      </c>
      <c r="I1185" s="253">
        <v>0</v>
      </c>
      <c r="J1185" s="254" t="str">
        <f t="shared" si="74"/>
        <v/>
      </c>
      <c r="K1185" s="253">
        <v>0.126</v>
      </c>
      <c r="L1185" s="253">
        <v>0</v>
      </c>
      <c r="M1185" s="254">
        <f t="shared" si="75"/>
        <v>-1</v>
      </c>
    </row>
    <row r="1186" spans="1:13" x14ac:dyDescent="0.25">
      <c r="A1186" s="252" t="s">
        <v>174</v>
      </c>
      <c r="B1186" s="252" t="s">
        <v>277</v>
      </c>
      <c r="C1186" s="253">
        <v>0</v>
      </c>
      <c r="D1186" s="253">
        <v>0</v>
      </c>
      <c r="E1186" s="254" t="str">
        <f t="shared" si="72"/>
        <v/>
      </c>
      <c r="F1186" s="253">
        <v>648.64539000000002</v>
      </c>
      <c r="G1186" s="253">
        <v>566.87468999999999</v>
      </c>
      <c r="H1186" s="254">
        <f t="shared" si="73"/>
        <v>-0.12606379581299432</v>
      </c>
      <c r="I1186" s="253">
        <v>899.20570999999995</v>
      </c>
      <c r="J1186" s="254">
        <f t="shared" si="74"/>
        <v>-0.36958286219067715</v>
      </c>
      <c r="K1186" s="253">
        <v>3597.41669</v>
      </c>
      <c r="L1186" s="253">
        <v>2346.9694</v>
      </c>
      <c r="M1186" s="254">
        <f t="shared" si="75"/>
        <v>-0.34759589943415758</v>
      </c>
    </row>
    <row r="1187" spans="1:13" x14ac:dyDescent="0.25">
      <c r="A1187" s="252" t="s">
        <v>174</v>
      </c>
      <c r="B1187" s="252" t="s">
        <v>310</v>
      </c>
      <c r="C1187" s="253">
        <v>0</v>
      </c>
      <c r="D1187" s="253">
        <v>0</v>
      </c>
      <c r="E1187" s="254" t="str">
        <f t="shared" si="72"/>
        <v/>
      </c>
      <c r="F1187" s="253">
        <v>1028.5703900000001</v>
      </c>
      <c r="G1187" s="253">
        <v>3911.4589000000001</v>
      </c>
      <c r="H1187" s="254">
        <f t="shared" si="73"/>
        <v>2.8028111036717669</v>
      </c>
      <c r="I1187" s="253">
        <v>756.20960000000002</v>
      </c>
      <c r="J1187" s="254">
        <f t="shared" si="74"/>
        <v>4.1724533780052511</v>
      </c>
      <c r="K1187" s="253">
        <v>2647.0413800000001</v>
      </c>
      <c r="L1187" s="253">
        <v>5686.4899299999997</v>
      </c>
      <c r="M1187" s="254">
        <f t="shared" si="75"/>
        <v>1.1482436855596112</v>
      </c>
    </row>
    <row r="1188" spans="1:13" x14ac:dyDescent="0.25">
      <c r="A1188" s="252" t="s">
        <v>174</v>
      </c>
      <c r="B1188" s="252" t="s">
        <v>223</v>
      </c>
      <c r="C1188" s="253">
        <v>1627.039</v>
      </c>
      <c r="D1188" s="253">
        <v>0</v>
      </c>
      <c r="E1188" s="254">
        <f t="shared" si="72"/>
        <v>-1</v>
      </c>
      <c r="F1188" s="253">
        <v>16697.187119999999</v>
      </c>
      <c r="G1188" s="253">
        <v>12940.932769999999</v>
      </c>
      <c r="H1188" s="254">
        <f t="shared" si="73"/>
        <v>-0.22496330208222515</v>
      </c>
      <c r="I1188" s="253">
        <v>16293.47198</v>
      </c>
      <c r="J1188" s="254">
        <f t="shared" si="74"/>
        <v>-0.20575965724893952</v>
      </c>
      <c r="K1188" s="253">
        <v>78559.772070000006</v>
      </c>
      <c r="L1188" s="253">
        <v>53541.131710000001</v>
      </c>
      <c r="M1188" s="254">
        <f t="shared" si="75"/>
        <v>-0.31846630534655018</v>
      </c>
    </row>
    <row r="1189" spans="1:13" x14ac:dyDescent="0.25">
      <c r="A1189" s="252" t="s">
        <v>174</v>
      </c>
      <c r="B1189" s="252" t="s">
        <v>391</v>
      </c>
      <c r="C1189" s="253">
        <v>0</v>
      </c>
      <c r="D1189" s="253">
        <v>0</v>
      </c>
      <c r="E1189" s="254" t="str">
        <f t="shared" si="72"/>
        <v/>
      </c>
      <c r="F1189" s="253">
        <v>0</v>
      </c>
      <c r="G1189" s="253">
        <v>0</v>
      </c>
      <c r="H1189" s="254" t="str">
        <f t="shared" si="73"/>
        <v/>
      </c>
      <c r="I1189" s="253">
        <v>0</v>
      </c>
      <c r="J1189" s="254" t="str">
        <f t="shared" si="74"/>
        <v/>
      </c>
      <c r="K1189" s="253">
        <v>0</v>
      </c>
      <c r="L1189" s="253">
        <v>0</v>
      </c>
      <c r="M1189" s="254" t="str">
        <f t="shared" si="75"/>
        <v/>
      </c>
    </row>
    <row r="1190" spans="1:13" x14ac:dyDescent="0.25">
      <c r="A1190" s="252" t="s">
        <v>174</v>
      </c>
      <c r="B1190" s="252" t="s">
        <v>272</v>
      </c>
      <c r="C1190" s="253">
        <v>63.723669999999998</v>
      </c>
      <c r="D1190" s="253">
        <v>0</v>
      </c>
      <c r="E1190" s="254">
        <f t="shared" si="72"/>
        <v>-1</v>
      </c>
      <c r="F1190" s="253">
        <v>10221.25963</v>
      </c>
      <c r="G1190" s="253">
        <v>3772.0367799999999</v>
      </c>
      <c r="H1190" s="254">
        <f t="shared" si="73"/>
        <v>-0.63096165085868194</v>
      </c>
      <c r="I1190" s="253">
        <v>4144.0635700000003</v>
      </c>
      <c r="J1190" s="254">
        <f t="shared" si="74"/>
        <v>-8.9773427389773452E-2</v>
      </c>
      <c r="K1190" s="253">
        <v>18030.279920000001</v>
      </c>
      <c r="L1190" s="253">
        <v>13413.81813</v>
      </c>
      <c r="M1190" s="254">
        <f t="shared" si="75"/>
        <v>-0.25603938543844862</v>
      </c>
    </row>
    <row r="1191" spans="1:13" x14ac:dyDescent="0.25">
      <c r="A1191" s="252" t="s">
        <v>174</v>
      </c>
      <c r="B1191" s="252" t="s">
        <v>233</v>
      </c>
      <c r="C1191" s="253">
        <v>0</v>
      </c>
      <c r="D1191" s="253">
        <v>0</v>
      </c>
      <c r="E1191" s="254" t="str">
        <f t="shared" si="72"/>
        <v/>
      </c>
      <c r="F1191" s="253">
        <v>6053.3602700000001</v>
      </c>
      <c r="G1191" s="253">
        <v>1839.29645</v>
      </c>
      <c r="H1191" s="254">
        <f t="shared" si="73"/>
        <v>-0.69615281959750264</v>
      </c>
      <c r="I1191" s="253">
        <v>1168.0825199999999</v>
      </c>
      <c r="J1191" s="254">
        <f t="shared" si="74"/>
        <v>0.57462886269370772</v>
      </c>
      <c r="K1191" s="253">
        <v>12814.9159</v>
      </c>
      <c r="L1191" s="253">
        <v>5172.2357700000002</v>
      </c>
      <c r="M1191" s="254">
        <f t="shared" si="75"/>
        <v>-0.59638940978145627</v>
      </c>
    </row>
    <row r="1192" spans="1:13" x14ac:dyDescent="0.25">
      <c r="A1192" s="252" t="s">
        <v>174</v>
      </c>
      <c r="B1192" s="252" t="s">
        <v>321</v>
      </c>
      <c r="C1192" s="253">
        <v>61.325000000000003</v>
      </c>
      <c r="D1192" s="253">
        <v>0</v>
      </c>
      <c r="E1192" s="254">
        <f t="shared" si="72"/>
        <v>-1</v>
      </c>
      <c r="F1192" s="253">
        <v>241.11937</v>
      </c>
      <c r="G1192" s="253">
        <v>127.03776999999999</v>
      </c>
      <c r="H1192" s="254">
        <f t="shared" si="73"/>
        <v>-0.47313328663723697</v>
      </c>
      <c r="I1192" s="253">
        <v>360.03183000000001</v>
      </c>
      <c r="J1192" s="254">
        <f t="shared" si="74"/>
        <v>-0.64714850350870368</v>
      </c>
      <c r="K1192" s="253">
        <v>698.81802000000005</v>
      </c>
      <c r="L1192" s="253">
        <v>756.15493000000004</v>
      </c>
      <c r="M1192" s="254">
        <f t="shared" si="75"/>
        <v>8.2048413691450106E-2</v>
      </c>
    </row>
    <row r="1193" spans="1:13" x14ac:dyDescent="0.25">
      <c r="A1193" s="252" t="s">
        <v>174</v>
      </c>
      <c r="B1193" s="252" t="s">
        <v>239</v>
      </c>
      <c r="C1193" s="253">
        <v>251.66708</v>
      </c>
      <c r="D1193" s="253">
        <v>0</v>
      </c>
      <c r="E1193" s="254">
        <f t="shared" si="72"/>
        <v>-1</v>
      </c>
      <c r="F1193" s="253">
        <v>9305.48495</v>
      </c>
      <c r="G1193" s="253">
        <v>4997.20669</v>
      </c>
      <c r="H1193" s="254">
        <f t="shared" si="73"/>
        <v>-0.46298266916223429</v>
      </c>
      <c r="I1193" s="253">
        <v>9370.32078</v>
      </c>
      <c r="J1193" s="254">
        <f t="shared" si="74"/>
        <v>-0.46669843996525373</v>
      </c>
      <c r="K1193" s="253">
        <v>30514.569309999999</v>
      </c>
      <c r="L1193" s="253">
        <v>27420.94356</v>
      </c>
      <c r="M1193" s="254">
        <f t="shared" si="75"/>
        <v>-0.10138192410882829</v>
      </c>
    </row>
    <row r="1194" spans="1:13" x14ac:dyDescent="0.25">
      <c r="A1194" s="252" t="s">
        <v>174</v>
      </c>
      <c r="B1194" s="252" t="s">
        <v>354</v>
      </c>
      <c r="C1194" s="253">
        <v>0</v>
      </c>
      <c r="D1194" s="253">
        <v>0</v>
      </c>
      <c r="E1194" s="254" t="str">
        <f t="shared" si="72"/>
        <v/>
      </c>
      <c r="F1194" s="253">
        <v>164.49860000000001</v>
      </c>
      <c r="G1194" s="253">
        <v>35.445970000000003</v>
      </c>
      <c r="H1194" s="254">
        <f t="shared" si="73"/>
        <v>-0.78452114486080737</v>
      </c>
      <c r="I1194" s="253">
        <v>48.357399999999998</v>
      </c>
      <c r="J1194" s="254">
        <f t="shared" si="74"/>
        <v>-0.26700008685330467</v>
      </c>
      <c r="K1194" s="253">
        <v>437.03471999999999</v>
      </c>
      <c r="L1194" s="253">
        <v>293.98980999999998</v>
      </c>
      <c r="M1194" s="254">
        <f t="shared" si="75"/>
        <v>-0.32730788528655119</v>
      </c>
    </row>
    <row r="1195" spans="1:13" x14ac:dyDescent="0.25">
      <c r="A1195" s="252" t="s">
        <v>174</v>
      </c>
      <c r="B1195" s="252" t="s">
        <v>414</v>
      </c>
      <c r="C1195" s="253">
        <v>0</v>
      </c>
      <c r="D1195" s="253">
        <v>0</v>
      </c>
      <c r="E1195" s="254" t="str">
        <f t="shared" si="72"/>
        <v/>
      </c>
      <c r="F1195" s="253">
        <v>2835.3283299999998</v>
      </c>
      <c r="G1195" s="253">
        <v>0</v>
      </c>
      <c r="H1195" s="254">
        <f t="shared" si="73"/>
        <v>-1</v>
      </c>
      <c r="I1195" s="253">
        <v>88.085970000000003</v>
      </c>
      <c r="J1195" s="254">
        <f t="shared" si="74"/>
        <v>-1</v>
      </c>
      <c r="K1195" s="253">
        <v>8779.1738000000005</v>
      </c>
      <c r="L1195" s="253">
        <v>88.085970000000003</v>
      </c>
      <c r="M1195" s="254">
        <f t="shared" si="75"/>
        <v>-0.98996648522894037</v>
      </c>
    </row>
    <row r="1196" spans="1:13" x14ac:dyDescent="0.25">
      <c r="A1196" s="252" t="s">
        <v>174</v>
      </c>
      <c r="B1196" s="252" t="s">
        <v>265</v>
      </c>
      <c r="C1196" s="253">
        <v>80.470590000000001</v>
      </c>
      <c r="D1196" s="253">
        <v>112.41580999999999</v>
      </c>
      <c r="E1196" s="254">
        <f t="shared" si="72"/>
        <v>0.39698006439371203</v>
      </c>
      <c r="F1196" s="253">
        <v>3983.3080100000002</v>
      </c>
      <c r="G1196" s="253">
        <v>3503.8539799999999</v>
      </c>
      <c r="H1196" s="254">
        <f t="shared" si="73"/>
        <v>-0.12036579365601208</v>
      </c>
      <c r="I1196" s="253">
        <v>4791.4252399999996</v>
      </c>
      <c r="J1196" s="254">
        <f t="shared" si="74"/>
        <v>-0.26872406340623611</v>
      </c>
      <c r="K1196" s="253">
        <v>12525.01288</v>
      </c>
      <c r="L1196" s="253">
        <v>15022.377769999999</v>
      </c>
      <c r="M1196" s="254">
        <f t="shared" si="75"/>
        <v>0.19939020533765706</v>
      </c>
    </row>
    <row r="1197" spans="1:13" x14ac:dyDescent="0.25">
      <c r="A1197" s="252" t="s">
        <v>174</v>
      </c>
      <c r="B1197" s="252" t="s">
        <v>381</v>
      </c>
      <c r="C1197" s="253">
        <v>0</v>
      </c>
      <c r="D1197" s="253">
        <v>0</v>
      </c>
      <c r="E1197" s="254" t="str">
        <f t="shared" si="72"/>
        <v/>
      </c>
      <c r="F1197" s="253">
        <v>0.77407999999999999</v>
      </c>
      <c r="G1197" s="253">
        <v>57.292520000000003</v>
      </c>
      <c r="H1197" s="254">
        <f t="shared" si="73"/>
        <v>73.013693675072346</v>
      </c>
      <c r="I1197" s="253">
        <v>20.480409999999999</v>
      </c>
      <c r="J1197" s="254">
        <f t="shared" si="74"/>
        <v>1.7974303248811916</v>
      </c>
      <c r="K1197" s="253">
        <v>67.037649999999999</v>
      </c>
      <c r="L1197" s="253">
        <v>152.05343999999999</v>
      </c>
      <c r="M1197" s="254">
        <f t="shared" si="75"/>
        <v>1.268179746754249</v>
      </c>
    </row>
    <row r="1198" spans="1:13" x14ac:dyDescent="0.25">
      <c r="A1198" s="252" t="s">
        <v>174</v>
      </c>
      <c r="B1198" s="252" t="s">
        <v>361</v>
      </c>
      <c r="C1198" s="253">
        <v>56.65</v>
      </c>
      <c r="D1198" s="253">
        <v>0</v>
      </c>
      <c r="E1198" s="254">
        <f t="shared" si="72"/>
        <v>-1</v>
      </c>
      <c r="F1198" s="253">
        <v>210.03515999999999</v>
      </c>
      <c r="G1198" s="253">
        <v>144.65799999999999</v>
      </c>
      <c r="H1198" s="254">
        <f t="shared" si="73"/>
        <v>-0.31126769441840119</v>
      </c>
      <c r="I1198" s="253">
        <v>207.21132</v>
      </c>
      <c r="J1198" s="254">
        <f t="shared" si="74"/>
        <v>-0.30188176977975922</v>
      </c>
      <c r="K1198" s="253">
        <v>421.39301999999998</v>
      </c>
      <c r="L1198" s="253">
        <v>542.56727999999998</v>
      </c>
      <c r="M1198" s="254">
        <f t="shared" si="75"/>
        <v>0.28755640043586861</v>
      </c>
    </row>
    <row r="1199" spans="1:13" x14ac:dyDescent="0.25">
      <c r="A1199" s="252" t="s">
        <v>174</v>
      </c>
      <c r="B1199" s="252" t="s">
        <v>276</v>
      </c>
      <c r="C1199" s="253">
        <v>33.404949999999999</v>
      </c>
      <c r="D1199" s="253">
        <v>0</v>
      </c>
      <c r="E1199" s="254">
        <f t="shared" si="72"/>
        <v>-1</v>
      </c>
      <c r="F1199" s="253">
        <v>968.65485000000001</v>
      </c>
      <c r="G1199" s="253">
        <v>1180.76514</v>
      </c>
      <c r="H1199" s="254">
        <f t="shared" si="73"/>
        <v>0.21897406491073679</v>
      </c>
      <c r="I1199" s="253">
        <v>750.10094000000004</v>
      </c>
      <c r="J1199" s="254">
        <f t="shared" si="74"/>
        <v>0.57414166152091473</v>
      </c>
      <c r="K1199" s="253">
        <v>3879.9726500000002</v>
      </c>
      <c r="L1199" s="253">
        <v>4373.7816800000001</v>
      </c>
      <c r="M1199" s="254">
        <f t="shared" si="75"/>
        <v>0.12727126568791669</v>
      </c>
    </row>
    <row r="1200" spans="1:13" x14ac:dyDescent="0.25">
      <c r="A1200" s="252" t="s">
        <v>174</v>
      </c>
      <c r="B1200" s="252" t="s">
        <v>278</v>
      </c>
      <c r="C1200" s="253">
        <v>0</v>
      </c>
      <c r="D1200" s="253">
        <v>0</v>
      </c>
      <c r="E1200" s="254" t="str">
        <f t="shared" si="72"/>
        <v/>
      </c>
      <c r="F1200" s="253">
        <v>946.11941999999999</v>
      </c>
      <c r="G1200" s="253">
        <v>434.30468000000002</v>
      </c>
      <c r="H1200" s="254">
        <f t="shared" si="73"/>
        <v>-0.54096209123368377</v>
      </c>
      <c r="I1200" s="253">
        <v>768.34866999999997</v>
      </c>
      <c r="J1200" s="254">
        <f t="shared" si="74"/>
        <v>-0.4347557340081033</v>
      </c>
      <c r="K1200" s="253">
        <v>2550.57141</v>
      </c>
      <c r="L1200" s="253">
        <v>2720.0542599999999</v>
      </c>
      <c r="M1200" s="254">
        <f t="shared" si="75"/>
        <v>6.6448972702944253E-2</v>
      </c>
    </row>
    <row r="1201" spans="1:13" x14ac:dyDescent="0.25">
      <c r="A1201" s="252" t="s">
        <v>174</v>
      </c>
      <c r="B1201" s="252" t="s">
        <v>263</v>
      </c>
      <c r="C1201" s="253">
        <v>83.823920000000001</v>
      </c>
      <c r="D1201" s="253">
        <v>30.670359999999999</v>
      </c>
      <c r="E1201" s="254">
        <f t="shared" si="72"/>
        <v>-0.63410969088537028</v>
      </c>
      <c r="F1201" s="253">
        <v>2524.8570199999999</v>
      </c>
      <c r="G1201" s="253">
        <v>2327.0046200000002</v>
      </c>
      <c r="H1201" s="254">
        <f t="shared" si="73"/>
        <v>-7.8361823435055267E-2</v>
      </c>
      <c r="I1201" s="253">
        <v>2549.4938200000001</v>
      </c>
      <c r="J1201" s="254">
        <f t="shared" si="74"/>
        <v>-8.726798953370285E-2</v>
      </c>
      <c r="K1201" s="253">
        <v>11458.021699999999</v>
      </c>
      <c r="L1201" s="253">
        <v>9134.1749</v>
      </c>
      <c r="M1201" s="254">
        <f t="shared" si="75"/>
        <v>-0.2028139639498151</v>
      </c>
    </row>
    <row r="1202" spans="1:13" x14ac:dyDescent="0.25">
      <c r="A1202" s="252" t="s">
        <v>174</v>
      </c>
      <c r="B1202" s="252" t="s">
        <v>334</v>
      </c>
      <c r="C1202" s="253">
        <v>0</v>
      </c>
      <c r="D1202" s="253">
        <v>0</v>
      </c>
      <c r="E1202" s="254" t="str">
        <f t="shared" si="72"/>
        <v/>
      </c>
      <c r="F1202" s="253">
        <v>0.63466</v>
      </c>
      <c r="G1202" s="253">
        <v>28.35</v>
      </c>
      <c r="H1202" s="254">
        <f t="shared" si="73"/>
        <v>43.669586865408249</v>
      </c>
      <c r="I1202" s="253">
        <v>2.8650000000000002</v>
      </c>
      <c r="J1202" s="254">
        <f t="shared" si="74"/>
        <v>8.8952879581151834</v>
      </c>
      <c r="K1202" s="253">
        <v>52.595460000000003</v>
      </c>
      <c r="L1202" s="253">
        <v>32.411879999999996</v>
      </c>
      <c r="M1202" s="254">
        <f t="shared" si="75"/>
        <v>-0.38375137321738428</v>
      </c>
    </row>
    <row r="1203" spans="1:13" x14ac:dyDescent="0.25">
      <c r="A1203" s="252" t="s">
        <v>174</v>
      </c>
      <c r="B1203" s="252" t="s">
        <v>338</v>
      </c>
      <c r="C1203" s="253">
        <v>0</v>
      </c>
      <c r="D1203" s="253">
        <v>0</v>
      </c>
      <c r="E1203" s="254" t="str">
        <f t="shared" si="72"/>
        <v/>
      </c>
      <c r="F1203" s="253">
        <v>709.89823999999999</v>
      </c>
      <c r="G1203" s="253">
        <v>666.37396999999999</v>
      </c>
      <c r="H1203" s="254">
        <f t="shared" si="73"/>
        <v>-6.1310576005935702E-2</v>
      </c>
      <c r="I1203" s="253">
        <v>545.15800999999999</v>
      </c>
      <c r="J1203" s="254">
        <f t="shared" si="74"/>
        <v>0.22235014028318134</v>
      </c>
      <c r="K1203" s="253">
        <v>2680.5968899999998</v>
      </c>
      <c r="L1203" s="253">
        <v>1966.8254400000001</v>
      </c>
      <c r="M1203" s="254">
        <f t="shared" si="75"/>
        <v>-0.26627332616206978</v>
      </c>
    </row>
    <row r="1204" spans="1:13" x14ac:dyDescent="0.25">
      <c r="A1204" s="252" t="s">
        <v>174</v>
      </c>
      <c r="B1204" s="252" t="s">
        <v>377</v>
      </c>
      <c r="C1204" s="253">
        <v>0</v>
      </c>
      <c r="D1204" s="253">
        <v>0</v>
      </c>
      <c r="E1204" s="254" t="str">
        <f t="shared" si="72"/>
        <v/>
      </c>
      <c r="F1204" s="253">
        <v>2.8198400000000001</v>
      </c>
      <c r="G1204" s="253">
        <v>0.42709999999999998</v>
      </c>
      <c r="H1204" s="254">
        <f t="shared" si="73"/>
        <v>-0.84853750567408082</v>
      </c>
      <c r="I1204" s="253">
        <v>0.36520000000000002</v>
      </c>
      <c r="J1204" s="254">
        <f t="shared" si="74"/>
        <v>0.16949616648411814</v>
      </c>
      <c r="K1204" s="253">
        <v>197.22667000000001</v>
      </c>
      <c r="L1204" s="253">
        <v>196.57808</v>
      </c>
      <c r="M1204" s="254">
        <f t="shared" si="75"/>
        <v>-3.2885511883358198E-3</v>
      </c>
    </row>
    <row r="1205" spans="1:13" x14ac:dyDescent="0.25">
      <c r="A1205" s="252" t="s">
        <v>174</v>
      </c>
      <c r="B1205" s="252" t="s">
        <v>246</v>
      </c>
      <c r="C1205" s="253">
        <v>0</v>
      </c>
      <c r="D1205" s="253">
        <v>0</v>
      </c>
      <c r="E1205" s="254" t="str">
        <f t="shared" si="72"/>
        <v/>
      </c>
      <c r="F1205" s="253">
        <v>2732.5850799999998</v>
      </c>
      <c r="G1205" s="253">
        <v>2165.6850599999998</v>
      </c>
      <c r="H1205" s="254">
        <f t="shared" si="73"/>
        <v>-0.20745923856101856</v>
      </c>
      <c r="I1205" s="253">
        <v>1786.5479499999999</v>
      </c>
      <c r="J1205" s="254">
        <f t="shared" si="74"/>
        <v>0.21221770733889334</v>
      </c>
      <c r="K1205" s="253">
        <v>6620.8905199999999</v>
      </c>
      <c r="L1205" s="253">
        <v>10850.34618</v>
      </c>
      <c r="M1205" s="254">
        <f t="shared" si="75"/>
        <v>0.63880465131146758</v>
      </c>
    </row>
    <row r="1206" spans="1:13" x14ac:dyDescent="0.25">
      <c r="A1206" s="252" t="s">
        <v>174</v>
      </c>
      <c r="B1206" s="252" t="s">
        <v>275</v>
      </c>
      <c r="C1206" s="253">
        <v>0</v>
      </c>
      <c r="D1206" s="253">
        <v>0</v>
      </c>
      <c r="E1206" s="254" t="str">
        <f t="shared" si="72"/>
        <v/>
      </c>
      <c r="F1206" s="253">
        <v>136.28595000000001</v>
      </c>
      <c r="G1206" s="253">
        <v>123.98564</v>
      </c>
      <c r="H1206" s="254">
        <f t="shared" si="73"/>
        <v>-9.0253690861016866E-2</v>
      </c>
      <c r="I1206" s="253">
        <v>79.509500000000003</v>
      </c>
      <c r="J1206" s="254">
        <f t="shared" si="74"/>
        <v>0.55938145756167512</v>
      </c>
      <c r="K1206" s="253">
        <v>502.25932</v>
      </c>
      <c r="L1206" s="253">
        <v>489.52285000000001</v>
      </c>
      <c r="M1206" s="254">
        <f t="shared" si="75"/>
        <v>-2.5358354724009935E-2</v>
      </c>
    </row>
    <row r="1207" spans="1:13" x14ac:dyDescent="0.25">
      <c r="A1207" s="252" t="s">
        <v>174</v>
      </c>
      <c r="B1207" s="252" t="s">
        <v>217</v>
      </c>
      <c r="C1207" s="253">
        <v>7.8147599999999997</v>
      </c>
      <c r="D1207" s="253">
        <v>0</v>
      </c>
      <c r="E1207" s="254">
        <f t="shared" si="72"/>
        <v>-1</v>
      </c>
      <c r="F1207" s="253">
        <v>18829.472580000001</v>
      </c>
      <c r="G1207" s="253">
        <v>10923.39724</v>
      </c>
      <c r="H1207" s="254">
        <f t="shared" si="73"/>
        <v>-0.4198776841151437</v>
      </c>
      <c r="I1207" s="253">
        <v>14903.93564</v>
      </c>
      <c r="J1207" s="254">
        <f t="shared" si="74"/>
        <v>-0.26707968258510273</v>
      </c>
      <c r="K1207" s="253">
        <v>99669.82114</v>
      </c>
      <c r="L1207" s="253">
        <v>63021.285409999997</v>
      </c>
      <c r="M1207" s="254">
        <f t="shared" si="75"/>
        <v>-0.36769942306329695</v>
      </c>
    </row>
    <row r="1208" spans="1:13" x14ac:dyDescent="0.25">
      <c r="A1208" s="252" t="s">
        <v>174</v>
      </c>
      <c r="B1208" s="252" t="s">
        <v>336</v>
      </c>
      <c r="C1208" s="253">
        <v>0</v>
      </c>
      <c r="D1208" s="253">
        <v>117.67100000000001</v>
      </c>
      <c r="E1208" s="254" t="str">
        <f t="shared" si="72"/>
        <v/>
      </c>
      <c r="F1208" s="253">
        <v>963.15998999999999</v>
      </c>
      <c r="G1208" s="253">
        <v>613.24132999999995</v>
      </c>
      <c r="H1208" s="254">
        <f t="shared" si="73"/>
        <v>-0.36330273644361</v>
      </c>
      <c r="I1208" s="253">
        <v>566.47721999999999</v>
      </c>
      <c r="J1208" s="254">
        <f t="shared" si="74"/>
        <v>8.2552498757143322E-2</v>
      </c>
      <c r="K1208" s="253">
        <v>4975.6550500000003</v>
      </c>
      <c r="L1208" s="253">
        <v>2076.9454999999998</v>
      </c>
      <c r="M1208" s="254">
        <f t="shared" si="75"/>
        <v>-0.5825784787874313</v>
      </c>
    </row>
    <row r="1209" spans="1:13" x14ac:dyDescent="0.25">
      <c r="A1209" s="252" t="s">
        <v>174</v>
      </c>
      <c r="B1209" s="252" t="s">
        <v>269</v>
      </c>
      <c r="C1209" s="253">
        <v>44.365609999999997</v>
      </c>
      <c r="D1209" s="253">
        <v>0</v>
      </c>
      <c r="E1209" s="254">
        <f t="shared" si="72"/>
        <v>-1</v>
      </c>
      <c r="F1209" s="253">
        <v>1429.6677400000001</v>
      </c>
      <c r="G1209" s="253">
        <v>1665.8621700000001</v>
      </c>
      <c r="H1209" s="254">
        <f t="shared" si="73"/>
        <v>0.16520931639682934</v>
      </c>
      <c r="I1209" s="253">
        <v>2326.9402</v>
      </c>
      <c r="J1209" s="254">
        <f t="shared" si="74"/>
        <v>-0.28409755867383268</v>
      </c>
      <c r="K1209" s="253">
        <v>5010.7012699999996</v>
      </c>
      <c r="L1209" s="253">
        <v>7437.6462700000002</v>
      </c>
      <c r="M1209" s="254">
        <f t="shared" si="75"/>
        <v>0.48435236291785588</v>
      </c>
    </row>
    <row r="1210" spans="1:13" x14ac:dyDescent="0.25">
      <c r="A1210" s="252" t="s">
        <v>174</v>
      </c>
      <c r="B1210" s="252" t="s">
        <v>313</v>
      </c>
      <c r="C1210" s="253">
        <v>0</v>
      </c>
      <c r="D1210" s="253">
        <v>0</v>
      </c>
      <c r="E1210" s="254" t="str">
        <f t="shared" si="72"/>
        <v/>
      </c>
      <c r="F1210" s="253">
        <v>554.20604000000003</v>
      </c>
      <c r="G1210" s="253">
        <v>422.72494</v>
      </c>
      <c r="H1210" s="254">
        <f t="shared" si="73"/>
        <v>-0.23724227184532309</v>
      </c>
      <c r="I1210" s="253">
        <v>441.30930000000001</v>
      </c>
      <c r="J1210" s="254">
        <f t="shared" si="74"/>
        <v>-4.2111870291426046E-2</v>
      </c>
      <c r="K1210" s="253">
        <v>3564.51935</v>
      </c>
      <c r="L1210" s="253">
        <v>2186.89311</v>
      </c>
      <c r="M1210" s="254">
        <f t="shared" si="75"/>
        <v>-0.38648303031375042</v>
      </c>
    </row>
    <row r="1211" spans="1:13" x14ac:dyDescent="0.25">
      <c r="A1211" s="252" t="s">
        <v>174</v>
      </c>
      <c r="B1211" s="252" t="s">
        <v>349</v>
      </c>
      <c r="C1211" s="253">
        <v>5.0239000000000003</v>
      </c>
      <c r="D1211" s="253">
        <v>0</v>
      </c>
      <c r="E1211" s="254">
        <f t="shared" si="72"/>
        <v>-1</v>
      </c>
      <c r="F1211" s="253">
        <v>252.45658</v>
      </c>
      <c r="G1211" s="253">
        <v>487.63774999999998</v>
      </c>
      <c r="H1211" s="254">
        <f t="shared" si="73"/>
        <v>0.93157076753555002</v>
      </c>
      <c r="I1211" s="253">
        <v>840.58123000000001</v>
      </c>
      <c r="J1211" s="254">
        <f t="shared" si="74"/>
        <v>-0.41988027736474676</v>
      </c>
      <c r="K1211" s="253">
        <v>1947.5904499999999</v>
      </c>
      <c r="L1211" s="253">
        <v>2869.1099300000001</v>
      </c>
      <c r="M1211" s="254">
        <f t="shared" si="75"/>
        <v>0.47315875881400027</v>
      </c>
    </row>
    <row r="1212" spans="1:13" x14ac:dyDescent="0.25">
      <c r="A1212" s="252" t="s">
        <v>174</v>
      </c>
      <c r="B1212" s="252" t="s">
        <v>376</v>
      </c>
      <c r="C1212" s="253">
        <v>0</v>
      </c>
      <c r="D1212" s="253">
        <v>0</v>
      </c>
      <c r="E1212" s="254" t="str">
        <f t="shared" si="72"/>
        <v/>
      </c>
      <c r="F1212" s="253">
        <v>426.46521999999999</v>
      </c>
      <c r="G1212" s="253">
        <v>0.58757999999999999</v>
      </c>
      <c r="H1212" s="254">
        <f t="shared" si="73"/>
        <v>-0.9986222088638318</v>
      </c>
      <c r="I1212" s="253">
        <v>53.138469999999998</v>
      </c>
      <c r="J1212" s="254">
        <f t="shared" si="74"/>
        <v>-0.98894247425640969</v>
      </c>
      <c r="K1212" s="253">
        <v>669.52089000000001</v>
      </c>
      <c r="L1212" s="253">
        <v>567.08704999999998</v>
      </c>
      <c r="M1212" s="254">
        <f t="shared" si="75"/>
        <v>-0.15299573400913602</v>
      </c>
    </row>
    <row r="1213" spans="1:13" x14ac:dyDescent="0.25">
      <c r="A1213" s="252" t="s">
        <v>174</v>
      </c>
      <c r="B1213" s="252" t="s">
        <v>380</v>
      </c>
      <c r="C1213" s="253">
        <v>0</v>
      </c>
      <c r="D1213" s="253">
        <v>0</v>
      </c>
      <c r="E1213" s="254" t="str">
        <f t="shared" si="72"/>
        <v/>
      </c>
      <c r="F1213" s="253">
        <v>0.89137999999999995</v>
      </c>
      <c r="G1213" s="253">
        <v>0.42299999999999999</v>
      </c>
      <c r="H1213" s="254">
        <f t="shared" si="73"/>
        <v>-0.52545491260741772</v>
      </c>
      <c r="I1213" s="253">
        <v>0.36</v>
      </c>
      <c r="J1213" s="254">
        <f t="shared" si="74"/>
        <v>0.17500000000000004</v>
      </c>
      <c r="K1213" s="253">
        <v>0.89137999999999995</v>
      </c>
      <c r="L1213" s="253">
        <v>26.754619999999999</v>
      </c>
      <c r="M1213" s="254">
        <f t="shared" si="75"/>
        <v>29.014830936301017</v>
      </c>
    </row>
    <row r="1214" spans="1:13" x14ac:dyDescent="0.25">
      <c r="A1214" s="252" t="s">
        <v>174</v>
      </c>
      <c r="B1214" s="252" t="s">
        <v>358</v>
      </c>
      <c r="C1214" s="253">
        <v>0</v>
      </c>
      <c r="D1214" s="253">
        <v>0</v>
      </c>
      <c r="E1214" s="254" t="str">
        <f t="shared" si="72"/>
        <v/>
      </c>
      <c r="F1214" s="253">
        <v>106.10957000000001</v>
      </c>
      <c r="G1214" s="253">
        <v>9.2458399999999994</v>
      </c>
      <c r="H1214" s="254">
        <f t="shared" si="73"/>
        <v>-0.91286516381133198</v>
      </c>
      <c r="I1214" s="253">
        <v>74.495990000000006</v>
      </c>
      <c r="J1214" s="254">
        <f t="shared" si="74"/>
        <v>-0.87588808471435842</v>
      </c>
      <c r="K1214" s="253">
        <v>438.16586000000001</v>
      </c>
      <c r="L1214" s="253">
        <v>138.42128</v>
      </c>
      <c r="M1214" s="254">
        <f t="shared" si="75"/>
        <v>-0.68408930809899249</v>
      </c>
    </row>
    <row r="1215" spans="1:13" x14ac:dyDescent="0.25">
      <c r="A1215" s="252" t="s">
        <v>174</v>
      </c>
      <c r="B1215" s="252" t="s">
        <v>318</v>
      </c>
      <c r="C1215" s="253">
        <v>0</v>
      </c>
      <c r="D1215" s="253">
        <v>0</v>
      </c>
      <c r="E1215" s="254" t="str">
        <f t="shared" si="72"/>
        <v/>
      </c>
      <c r="F1215" s="253">
        <v>1178.49001</v>
      </c>
      <c r="G1215" s="253">
        <v>288.81608999999997</v>
      </c>
      <c r="H1215" s="254">
        <f t="shared" si="73"/>
        <v>-0.75492699339895131</v>
      </c>
      <c r="I1215" s="253">
        <v>4278.9948800000002</v>
      </c>
      <c r="J1215" s="254">
        <f t="shared" si="74"/>
        <v>-0.93250375424613741</v>
      </c>
      <c r="K1215" s="253">
        <v>2635.4552899999999</v>
      </c>
      <c r="L1215" s="253">
        <v>4717.4554600000001</v>
      </c>
      <c r="M1215" s="254">
        <f t="shared" si="75"/>
        <v>0.78999639185683179</v>
      </c>
    </row>
    <row r="1216" spans="1:13" x14ac:dyDescent="0.25">
      <c r="A1216" s="252" t="s">
        <v>174</v>
      </c>
      <c r="B1216" s="252" t="s">
        <v>270</v>
      </c>
      <c r="C1216" s="253">
        <v>6.7560000000000002</v>
      </c>
      <c r="D1216" s="253">
        <v>0</v>
      </c>
      <c r="E1216" s="254">
        <f t="shared" si="72"/>
        <v>-1</v>
      </c>
      <c r="F1216" s="253">
        <v>5993.1109500000002</v>
      </c>
      <c r="G1216" s="253">
        <v>7078.5698499999999</v>
      </c>
      <c r="H1216" s="254">
        <f t="shared" si="73"/>
        <v>0.18111777156403219</v>
      </c>
      <c r="I1216" s="253">
        <v>10942.061879999999</v>
      </c>
      <c r="J1216" s="254">
        <f t="shared" si="74"/>
        <v>-0.35308628961984989</v>
      </c>
      <c r="K1216" s="253">
        <v>22762.10945</v>
      </c>
      <c r="L1216" s="253">
        <v>29157.178980000001</v>
      </c>
      <c r="M1216" s="254">
        <f t="shared" si="75"/>
        <v>0.2809524110253323</v>
      </c>
    </row>
    <row r="1217" spans="1:13" x14ac:dyDescent="0.25">
      <c r="A1217" s="252" t="s">
        <v>174</v>
      </c>
      <c r="B1217" s="252" t="s">
        <v>368</v>
      </c>
      <c r="C1217" s="253">
        <v>0</v>
      </c>
      <c r="D1217" s="253">
        <v>0</v>
      </c>
      <c r="E1217" s="254" t="str">
        <f t="shared" si="72"/>
        <v/>
      </c>
      <c r="F1217" s="253">
        <v>2.3224999999999998</v>
      </c>
      <c r="G1217" s="253">
        <v>0</v>
      </c>
      <c r="H1217" s="254">
        <f t="shared" si="73"/>
        <v>-1</v>
      </c>
      <c r="I1217" s="253">
        <v>1.4783900000000001</v>
      </c>
      <c r="J1217" s="254">
        <f t="shared" si="74"/>
        <v>-1</v>
      </c>
      <c r="K1217" s="253">
        <v>77.964709999999997</v>
      </c>
      <c r="L1217" s="253">
        <v>135.28362999999999</v>
      </c>
      <c r="M1217" s="254">
        <f t="shared" si="75"/>
        <v>0.73519057532568244</v>
      </c>
    </row>
    <row r="1218" spans="1:13" x14ac:dyDescent="0.25">
      <c r="A1218" s="252" t="s">
        <v>174</v>
      </c>
      <c r="B1218" s="252" t="s">
        <v>262</v>
      </c>
      <c r="C1218" s="253">
        <v>24.257570000000001</v>
      </c>
      <c r="D1218" s="253">
        <v>0</v>
      </c>
      <c r="E1218" s="254">
        <f t="shared" si="72"/>
        <v>-1</v>
      </c>
      <c r="F1218" s="253">
        <v>3857.24008</v>
      </c>
      <c r="G1218" s="253">
        <v>2051.7548200000001</v>
      </c>
      <c r="H1218" s="254">
        <f t="shared" si="73"/>
        <v>-0.46807697279760707</v>
      </c>
      <c r="I1218" s="253">
        <v>1901.5204799999999</v>
      </c>
      <c r="J1218" s="254">
        <f t="shared" si="74"/>
        <v>7.9007479319917806E-2</v>
      </c>
      <c r="K1218" s="253">
        <v>9543.95082</v>
      </c>
      <c r="L1218" s="253">
        <v>8264.6127099999994</v>
      </c>
      <c r="M1218" s="254">
        <f t="shared" si="75"/>
        <v>-0.13404701408551478</v>
      </c>
    </row>
    <row r="1219" spans="1:13" x14ac:dyDescent="0.25">
      <c r="A1219" s="252" t="s">
        <v>174</v>
      </c>
      <c r="B1219" s="252" t="s">
        <v>405</v>
      </c>
      <c r="C1219" s="253">
        <v>0</v>
      </c>
      <c r="D1219" s="253">
        <v>0</v>
      </c>
      <c r="E1219" s="254" t="str">
        <f t="shared" si="72"/>
        <v/>
      </c>
      <c r="F1219" s="253">
        <v>50.2151</v>
      </c>
      <c r="G1219" s="253">
        <v>0</v>
      </c>
      <c r="H1219" s="254">
        <f t="shared" si="73"/>
        <v>-1</v>
      </c>
      <c r="I1219" s="253">
        <v>0</v>
      </c>
      <c r="J1219" s="254" t="str">
        <f t="shared" si="74"/>
        <v/>
      </c>
      <c r="K1219" s="253">
        <v>57.453980000000001</v>
      </c>
      <c r="L1219" s="253">
        <v>0</v>
      </c>
      <c r="M1219" s="254">
        <f t="shared" si="75"/>
        <v>-1</v>
      </c>
    </row>
    <row r="1220" spans="1:13" x14ac:dyDescent="0.25">
      <c r="A1220" s="252" t="s">
        <v>174</v>
      </c>
      <c r="B1220" s="252" t="s">
        <v>235</v>
      </c>
      <c r="C1220" s="253">
        <v>50.019069999999999</v>
      </c>
      <c r="D1220" s="253">
        <v>0</v>
      </c>
      <c r="E1220" s="254">
        <f t="shared" ref="E1220:E1283" si="76">IF(C1220=0,"",(D1220/C1220-1))</f>
        <v>-1</v>
      </c>
      <c r="F1220" s="253">
        <v>12409.292670000001</v>
      </c>
      <c r="G1220" s="253">
        <v>6582.70651</v>
      </c>
      <c r="H1220" s="254">
        <f t="shared" ref="H1220:H1283" si="77">IF(F1220=0,"",(G1220/F1220-1))</f>
        <v>-0.46953410761968917</v>
      </c>
      <c r="I1220" s="253">
        <v>11411.8573</v>
      </c>
      <c r="J1220" s="254">
        <f t="shared" ref="J1220:J1283" si="78">IF(I1220=0,"",(G1220/I1220-1))</f>
        <v>-0.42316957380811271</v>
      </c>
      <c r="K1220" s="253">
        <v>35850.018499999998</v>
      </c>
      <c r="L1220" s="253">
        <v>33034.991560000002</v>
      </c>
      <c r="M1220" s="254">
        <f t="shared" ref="M1220:M1283" si="79">IF(K1220=0,"",(L1220/K1220-1))</f>
        <v>-7.8522328796008733E-2</v>
      </c>
    </row>
    <row r="1221" spans="1:13" x14ac:dyDescent="0.25">
      <c r="A1221" s="252" t="s">
        <v>174</v>
      </c>
      <c r="B1221" s="252" t="s">
        <v>254</v>
      </c>
      <c r="C1221" s="253">
        <v>85.691760000000002</v>
      </c>
      <c r="D1221" s="253">
        <v>0</v>
      </c>
      <c r="E1221" s="254">
        <f t="shared" si="76"/>
        <v>-1</v>
      </c>
      <c r="F1221" s="253">
        <v>2498.0223500000002</v>
      </c>
      <c r="G1221" s="253">
        <v>1581.81134</v>
      </c>
      <c r="H1221" s="254">
        <f t="shared" si="77"/>
        <v>-0.36677454467130777</v>
      </c>
      <c r="I1221" s="253">
        <v>1369.90337</v>
      </c>
      <c r="J1221" s="254">
        <f t="shared" si="78"/>
        <v>0.15468826096836308</v>
      </c>
      <c r="K1221" s="253">
        <v>13641.045910000001</v>
      </c>
      <c r="L1221" s="253">
        <v>6516.6790499999997</v>
      </c>
      <c r="M1221" s="254">
        <f t="shared" si="79"/>
        <v>-0.52227423813428109</v>
      </c>
    </row>
    <row r="1222" spans="1:13" x14ac:dyDescent="0.25">
      <c r="A1222" s="252" t="s">
        <v>174</v>
      </c>
      <c r="B1222" s="252" t="s">
        <v>400</v>
      </c>
      <c r="C1222" s="253">
        <v>0</v>
      </c>
      <c r="D1222" s="253">
        <v>0</v>
      </c>
      <c r="E1222" s="254" t="str">
        <f t="shared" si="76"/>
        <v/>
      </c>
      <c r="F1222" s="253">
        <v>0</v>
      </c>
      <c r="G1222" s="253">
        <v>0</v>
      </c>
      <c r="H1222" s="254" t="str">
        <f t="shared" si="77"/>
        <v/>
      </c>
      <c r="I1222" s="253">
        <v>0</v>
      </c>
      <c r="J1222" s="254" t="str">
        <f t="shared" si="78"/>
        <v/>
      </c>
      <c r="K1222" s="253">
        <v>8.7119999999999997</v>
      </c>
      <c r="L1222" s="253">
        <v>0</v>
      </c>
      <c r="M1222" s="254">
        <f t="shared" si="79"/>
        <v>-1</v>
      </c>
    </row>
    <row r="1223" spans="1:13" x14ac:dyDescent="0.25">
      <c r="A1223" s="252" t="s">
        <v>174</v>
      </c>
      <c r="B1223" s="252" t="s">
        <v>301</v>
      </c>
      <c r="C1223" s="253">
        <v>0</v>
      </c>
      <c r="D1223" s="253">
        <v>0</v>
      </c>
      <c r="E1223" s="254" t="str">
        <f t="shared" si="76"/>
        <v/>
      </c>
      <c r="F1223" s="253">
        <v>18.514620000000001</v>
      </c>
      <c r="G1223" s="253">
        <v>18.10155</v>
      </c>
      <c r="H1223" s="254">
        <f t="shared" si="77"/>
        <v>-2.2310476801576384E-2</v>
      </c>
      <c r="I1223" s="253">
        <v>86.661749999999998</v>
      </c>
      <c r="J1223" s="254">
        <f t="shared" si="78"/>
        <v>-0.79112411184865294</v>
      </c>
      <c r="K1223" s="253">
        <v>282.10408000000001</v>
      </c>
      <c r="L1223" s="253">
        <v>153.45433</v>
      </c>
      <c r="M1223" s="254">
        <f t="shared" si="79"/>
        <v>-0.45603647419775006</v>
      </c>
    </row>
    <row r="1224" spans="1:13" x14ac:dyDescent="0.25">
      <c r="A1224" s="252" t="s">
        <v>174</v>
      </c>
      <c r="B1224" s="252" t="s">
        <v>399</v>
      </c>
      <c r="C1224" s="253">
        <v>0</v>
      </c>
      <c r="D1224" s="253">
        <v>0</v>
      </c>
      <c r="E1224" s="254" t="str">
        <f t="shared" si="76"/>
        <v/>
      </c>
      <c r="F1224" s="253">
        <v>0.56406999999999996</v>
      </c>
      <c r="G1224" s="253">
        <v>0</v>
      </c>
      <c r="H1224" s="254">
        <f t="shared" si="77"/>
        <v>-1</v>
      </c>
      <c r="I1224" s="253">
        <v>0</v>
      </c>
      <c r="J1224" s="254" t="str">
        <f t="shared" si="78"/>
        <v/>
      </c>
      <c r="K1224" s="253">
        <v>74.014570000000006</v>
      </c>
      <c r="L1224" s="253">
        <v>0</v>
      </c>
      <c r="M1224" s="254">
        <f t="shared" si="79"/>
        <v>-1</v>
      </c>
    </row>
    <row r="1225" spans="1:13" x14ac:dyDescent="0.25">
      <c r="A1225" s="252" t="s">
        <v>174</v>
      </c>
      <c r="B1225" s="252" t="s">
        <v>346</v>
      </c>
      <c r="C1225" s="253">
        <v>0</v>
      </c>
      <c r="D1225" s="253">
        <v>0</v>
      </c>
      <c r="E1225" s="254" t="str">
        <f t="shared" si="76"/>
        <v/>
      </c>
      <c r="F1225" s="253">
        <v>622.25295000000006</v>
      </c>
      <c r="G1225" s="253">
        <v>98.548180000000002</v>
      </c>
      <c r="H1225" s="254">
        <f t="shared" si="77"/>
        <v>-0.84162681751850277</v>
      </c>
      <c r="I1225" s="253">
        <v>380.33377000000002</v>
      </c>
      <c r="J1225" s="254">
        <f t="shared" si="78"/>
        <v>-0.74089027119521889</v>
      </c>
      <c r="K1225" s="253">
        <v>2795.8649300000002</v>
      </c>
      <c r="L1225" s="253">
        <v>2567.7377000000001</v>
      </c>
      <c r="M1225" s="254">
        <f t="shared" si="79"/>
        <v>-8.1594510361414407E-2</v>
      </c>
    </row>
    <row r="1226" spans="1:13" x14ac:dyDescent="0.25">
      <c r="A1226" s="252" t="s">
        <v>174</v>
      </c>
      <c r="B1226" s="252" t="s">
        <v>307</v>
      </c>
      <c r="C1226" s="253">
        <v>0</v>
      </c>
      <c r="D1226" s="253">
        <v>0</v>
      </c>
      <c r="E1226" s="254" t="str">
        <f t="shared" si="76"/>
        <v/>
      </c>
      <c r="F1226" s="253">
        <v>923.14981</v>
      </c>
      <c r="G1226" s="253">
        <v>255.0684</v>
      </c>
      <c r="H1226" s="254">
        <f t="shared" si="77"/>
        <v>-0.72369771705851305</v>
      </c>
      <c r="I1226" s="253">
        <v>657.10234000000003</v>
      </c>
      <c r="J1226" s="254">
        <f t="shared" si="78"/>
        <v>-0.61182850147817158</v>
      </c>
      <c r="K1226" s="253">
        <v>2092.1904500000001</v>
      </c>
      <c r="L1226" s="253">
        <v>1721.4401399999999</v>
      </c>
      <c r="M1226" s="254">
        <f t="shared" si="79"/>
        <v>-0.17720676910651234</v>
      </c>
    </row>
    <row r="1227" spans="1:13" x14ac:dyDescent="0.25">
      <c r="A1227" s="252" t="s">
        <v>174</v>
      </c>
      <c r="B1227" s="252" t="s">
        <v>212</v>
      </c>
      <c r="C1227" s="253">
        <v>897.94299999999998</v>
      </c>
      <c r="D1227" s="253">
        <v>424.81340999999998</v>
      </c>
      <c r="E1227" s="254">
        <f t="shared" si="76"/>
        <v>-0.52690381238007311</v>
      </c>
      <c r="F1227" s="253">
        <v>41051.40294</v>
      </c>
      <c r="G1227" s="253">
        <v>32583.655460000002</v>
      </c>
      <c r="H1227" s="254">
        <f t="shared" si="77"/>
        <v>-0.20627181712586795</v>
      </c>
      <c r="I1227" s="253">
        <v>46341.694929999998</v>
      </c>
      <c r="J1227" s="254">
        <f t="shared" si="78"/>
        <v>-0.29688252643287594</v>
      </c>
      <c r="K1227" s="253">
        <v>143206.47622000001</v>
      </c>
      <c r="L1227" s="253">
        <v>155594.13445000001</v>
      </c>
      <c r="M1227" s="254">
        <f t="shared" si="79"/>
        <v>8.650208116963598E-2</v>
      </c>
    </row>
    <row r="1228" spans="1:13" x14ac:dyDescent="0.25">
      <c r="A1228" s="252" t="s">
        <v>174</v>
      </c>
      <c r="B1228" s="252" t="s">
        <v>240</v>
      </c>
      <c r="C1228" s="253">
        <v>71.338350000000005</v>
      </c>
      <c r="D1228" s="253">
        <v>174.01160999999999</v>
      </c>
      <c r="E1228" s="254">
        <f t="shared" si="76"/>
        <v>1.439243548526143</v>
      </c>
      <c r="F1228" s="253">
        <v>7555.0231000000003</v>
      </c>
      <c r="G1228" s="253">
        <v>8634.0831300000009</v>
      </c>
      <c r="H1228" s="254">
        <f t="shared" si="77"/>
        <v>0.14282683397751628</v>
      </c>
      <c r="I1228" s="253">
        <v>10982.064609999999</v>
      </c>
      <c r="J1228" s="254">
        <f t="shared" si="78"/>
        <v>-0.21380146296553237</v>
      </c>
      <c r="K1228" s="253">
        <v>26114.157859999999</v>
      </c>
      <c r="L1228" s="253">
        <v>33334.304470000003</v>
      </c>
      <c r="M1228" s="254">
        <f t="shared" si="79"/>
        <v>0.27648399189082662</v>
      </c>
    </row>
    <row r="1229" spans="1:13" x14ac:dyDescent="0.25">
      <c r="A1229" s="252" t="s">
        <v>174</v>
      </c>
      <c r="B1229" s="252" t="s">
        <v>210</v>
      </c>
      <c r="C1229" s="253">
        <v>218.32839000000001</v>
      </c>
      <c r="D1229" s="253">
        <v>0</v>
      </c>
      <c r="E1229" s="254">
        <f t="shared" si="76"/>
        <v>-1</v>
      </c>
      <c r="F1229" s="253">
        <v>21145.802919999998</v>
      </c>
      <c r="G1229" s="253">
        <v>20638.407190000002</v>
      </c>
      <c r="H1229" s="254">
        <f t="shared" si="77"/>
        <v>-2.3995103516267768E-2</v>
      </c>
      <c r="I1229" s="253">
        <v>27108.058949999999</v>
      </c>
      <c r="J1229" s="254">
        <f t="shared" si="78"/>
        <v>-0.23866156451603837</v>
      </c>
      <c r="K1229" s="253">
        <v>80302.322190000006</v>
      </c>
      <c r="L1229" s="253">
        <v>93269.840630000006</v>
      </c>
      <c r="M1229" s="254">
        <f t="shared" si="79"/>
        <v>0.16148372906723774</v>
      </c>
    </row>
    <row r="1230" spans="1:13" x14ac:dyDescent="0.25">
      <c r="A1230" s="252" t="s">
        <v>174</v>
      </c>
      <c r="B1230" s="252" t="s">
        <v>351</v>
      </c>
      <c r="C1230" s="253">
        <v>0</v>
      </c>
      <c r="D1230" s="253">
        <v>0</v>
      </c>
      <c r="E1230" s="254" t="str">
        <f t="shared" si="76"/>
        <v/>
      </c>
      <c r="F1230" s="253">
        <v>360.56808000000001</v>
      </c>
      <c r="G1230" s="253">
        <v>725.38084000000003</v>
      </c>
      <c r="H1230" s="254">
        <f t="shared" si="77"/>
        <v>1.0117722012442143</v>
      </c>
      <c r="I1230" s="253">
        <v>219.02079000000001</v>
      </c>
      <c r="J1230" s="254">
        <f t="shared" si="78"/>
        <v>2.3119268723302477</v>
      </c>
      <c r="K1230" s="253">
        <v>1253.04312</v>
      </c>
      <c r="L1230" s="253">
        <v>1812.55627</v>
      </c>
      <c r="M1230" s="254">
        <f t="shared" si="79"/>
        <v>0.44652346042169722</v>
      </c>
    </row>
    <row r="1231" spans="1:13" x14ac:dyDescent="0.25">
      <c r="A1231" s="252" t="s">
        <v>174</v>
      </c>
      <c r="B1231" s="252" t="s">
        <v>207</v>
      </c>
      <c r="C1231" s="253">
        <v>299.53057000000001</v>
      </c>
      <c r="D1231" s="253">
        <v>297.82816000000003</v>
      </c>
      <c r="E1231" s="254">
        <f t="shared" si="76"/>
        <v>-5.6835934976520175E-3</v>
      </c>
      <c r="F1231" s="253">
        <v>16692.526330000001</v>
      </c>
      <c r="G1231" s="253">
        <v>51977.244980000003</v>
      </c>
      <c r="H1231" s="254">
        <f t="shared" si="77"/>
        <v>2.1138033843676438</v>
      </c>
      <c r="I1231" s="253">
        <v>64581.726190000001</v>
      </c>
      <c r="J1231" s="254">
        <f t="shared" si="78"/>
        <v>-0.19517101746270304</v>
      </c>
      <c r="K1231" s="253">
        <v>87229.455180000004</v>
      </c>
      <c r="L1231" s="253">
        <v>257984.07889999999</v>
      </c>
      <c r="M1231" s="254">
        <f t="shared" si="79"/>
        <v>1.9575339931637066</v>
      </c>
    </row>
    <row r="1232" spans="1:13" x14ac:dyDescent="0.25">
      <c r="A1232" s="252" t="s">
        <v>174</v>
      </c>
      <c r="B1232" s="252" t="s">
        <v>411</v>
      </c>
      <c r="C1232" s="253">
        <v>0</v>
      </c>
      <c r="D1232" s="253">
        <v>0</v>
      </c>
      <c r="E1232" s="254" t="str">
        <f t="shared" si="76"/>
        <v/>
      </c>
      <c r="F1232" s="253">
        <v>0</v>
      </c>
      <c r="G1232" s="253">
        <v>0</v>
      </c>
      <c r="H1232" s="254" t="str">
        <f t="shared" si="77"/>
        <v/>
      </c>
      <c r="I1232" s="253">
        <v>0</v>
      </c>
      <c r="J1232" s="254" t="str">
        <f t="shared" si="78"/>
        <v/>
      </c>
      <c r="K1232" s="253">
        <v>23.02901</v>
      </c>
      <c r="L1232" s="253">
        <v>0</v>
      </c>
      <c r="M1232" s="254">
        <f t="shared" si="79"/>
        <v>-1</v>
      </c>
    </row>
    <row r="1233" spans="1:13" x14ac:dyDescent="0.25">
      <c r="A1233" s="252" t="s">
        <v>174</v>
      </c>
      <c r="B1233" s="252" t="s">
        <v>362</v>
      </c>
      <c r="C1233" s="253">
        <v>0</v>
      </c>
      <c r="D1233" s="253">
        <v>0</v>
      </c>
      <c r="E1233" s="254" t="str">
        <f t="shared" si="76"/>
        <v/>
      </c>
      <c r="F1233" s="253">
        <v>0</v>
      </c>
      <c r="G1233" s="253">
        <v>0</v>
      </c>
      <c r="H1233" s="254" t="str">
        <f t="shared" si="77"/>
        <v/>
      </c>
      <c r="I1233" s="253">
        <v>0</v>
      </c>
      <c r="J1233" s="254" t="str">
        <f t="shared" si="78"/>
        <v/>
      </c>
      <c r="K1233" s="253">
        <v>63.381869999999999</v>
      </c>
      <c r="L1233" s="253">
        <v>0.49825000000000003</v>
      </c>
      <c r="M1233" s="254">
        <f t="shared" si="79"/>
        <v>-0.99213891922090658</v>
      </c>
    </row>
    <row r="1234" spans="1:13" x14ac:dyDescent="0.25">
      <c r="A1234" s="252" t="s">
        <v>174</v>
      </c>
      <c r="B1234" s="252" t="s">
        <v>413</v>
      </c>
      <c r="C1234" s="253">
        <v>0</v>
      </c>
      <c r="D1234" s="253">
        <v>0</v>
      </c>
      <c r="E1234" s="254" t="str">
        <f t="shared" si="76"/>
        <v/>
      </c>
      <c r="F1234" s="253">
        <v>0</v>
      </c>
      <c r="G1234" s="253">
        <v>0</v>
      </c>
      <c r="H1234" s="254" t="str">
        <f t="shared" si="77"/>
        <v/>
      </c>
      <c r="I1234" s="253">
        <v>0</v>
      </c>
      <c r="J1234" s="254" t="str">
        <f t="shared" si="78"/>
        <v/>
      </c>
      <c r="K1234" s="253">
        <v>0</v>
      </c>
      <c r="L1234" s="253">
        <v>0</v>
      </c>
      <c r="M1234" s="254" t="str">
        <f t="shared" si="79"/>
        <v/>
      </c>
    </row>
    <row r="1235" spans="1:13" x14ac:dyDescent="0.25">
      <c r="A1235" s="252" t="s">
        <v>174</v>
      </c>
      <c r="B1235" s="252" t="s">
        <v>392</v>
      </c>
      <c r="C1235" s="253">
        <v>0</v>
      </c>
      <c r="D1235" s="253">
        <v>0</v>
      </c>
      <c r="E1235" s="254" t="str">
        <f t="shared" si="76"/>
        <v/>
      </c>
      <c r="F1235" s="253">
        <v>0</v>
      </c>
      <c r="G1235" s="253">
        <v>0</v>
      </c>
      <c r="H1235" s="254" t="str">
        <f t="shared" si="77"/>
        <v/>
      </c>
      <c r="I1235" s="253">
        <v>0</v>
      </c>
      <c r="J1235" s="254" t="str">
        <f t="shared" si="78"/>
        <v/>
      </c>
      <c r="K1235" s="253">
        <v>3.5396000000000001</v>
      </c>
      <c r="L1235" s="253">
        <v>0</v>
      </c>
      <c r="M1235" s="254">
        <f t="shared" si="79"/>
        <v>-1</v>
      </c>
    </row>
    <row r="1236" spans="1:13" x14ac:dyDescent="0.25">
      <c r="A1236" s="252" t="s">
        <v>174</v>
      </c>
      <c r="B1236" s="252" t="s">
        <v>273</v>
      </c>
      <c r="C1236" s="253">
        <v>7.3923500000000004</v>
      </c>
      <c r="D1236" s="253">
        <v>192.97900000000001</v>
      </c>
      <c r="E1236" s="254">
        <f t="shared" si="76"/>
        <v>25.105230407110053</v>
      </c>
      <c r="F1236" s="253">
        <v>3757.7693599999998</v>
      </c>
      <c r="G1236" s="253">
        <v>7105.44218</v>
      </c>
      <c r="H1236" s="254">
        <f t="shared" si="77"/>
        <v>0.89086702756020131</v>
      </c>
      <c r="I1236" s="253">
        <v>4995.5207300000002</v>
      </c>
      <c r="J1236" s="254">
        <f t="shared" si="78"/>
        <v>0.42236266528314448</v>
      </c>
      <c r="K1236" s="253">
        <v>19629.23156</v>
      </c>
      <c r="L1236" s="253">
        <v>15554.481</v>
      </c>
      <c r="M1236" s="254">
        <f t="shared" si="79"/>
        <v>-0.20758584193909224</v>
      </c>
    </row>
    <row r="1237" spans="1:13" x14ac:dyDescent="0.25">
      <c r="A1237" s="252" t="s">
        <v>174</v>
      </c>
      <c r="B1237" s="252" t="s">
        <v>371</v>
      </c>
      <c r="C1237" s="253">
        <v>0</v>
      </c>
      <c r="D1237" s="253">
        <v>0</v>
      </c>
      <c r="E1237" s="254" t="str">
        <f t="shared" si="76"/>
        <v/>
      </c>
      <c r="F1237" s="253">
        <v>26.573139999999999</v>
      </c>
      <c r="G1237" s="253">
        <v>502.98408999999998</v>
      </c>
      <c r="H1237" s="254">
        <f t="shared" si="77"/>
        <v>17.928289618765415</v>
      </c>
      <c r="I1237" s="253">
        <v>109.08505</v>
      </c>
      <c r="J1237" s="254">
        <f t="shared" si="78"/>
        <v>3.6109351373079992</v>
      </c>
      <c r="K1237" s="253">
        <v>117.76882000000001</v>
      </c>
      <c r="L1237" s="253">
        <v>696.70045000000005</v>
      </c>
      <c r="M1237" s="254">
        <f t="shared" si="79"/>
        <v>4.9158311172685609</v>
      </c>
    </row>
    <row r="1238" spans="1:13" x14ac:dyDescent="0.25">
      <c r="A1238" s="252" t="s">
        <v>174</v>
      </c>
      <c r="B1238" s="252" t="s">
        <v>236</v>
      </c>
      <c r="C1238" s="253">
        <v>419.28127000000001</v>
      </c>
      <c r="D1238" s="253">
        <v>205.10122000000001</v>
      </c>
      <c r="E1238" s="254">
        <f t="shared" si="76"/>
        <v>-0.51082665820011464</v>
      </c>
      <c r="F1238" s="253">
        <v>11704.69736</v>
      </c>
      <c r="G1238" s="253">
        <v>8407.8075700000009</v>
      </c>
      <c r="H1238" s="254">
        <f t="shared" si="77"/>
        <v>-0.28167236525626826</v>
      </c>
      <c r="I1238" s="253">
        <v>11436.07653</v>
      </c>
      <c r="J1238" s="254">
        <f t="shared" si="78"/>
        <v>-0.26479964103563058</v>
      </c>
      <c r="K1238" s="253">
        <v>38453.644220000002</v>
      </c>
      <c r="L1238" s="253">
        <v>38199.105210000002</v>
      </c>
      <c r="M1238" s="254">
        <f t="shared" si="79"/>
        <v>-6.6193728881387415E-3</v>
      </c>
    </row>
    <row r="1239" spans="1:13" x14ac:dyDescent="0.25">
      <c r="A1239" s="252" t="s">
        <v>174</v>
      </c>
      <c r="B1239" s="252" t="s">
        <v>340</v>
      </c>
      <c r="C1239" s="253">
        <v>0</v>
      </c>
      <c r="D1239" s="253">
        <v>0</v>
      </c>
      <c r="E1239" s="254" t="str">
        <f t="shared" si="76"/>
        <v/>
      </c>
      <c r="F1239" s="253">
        <v>1133.8136500000001</v>
      </c>
      <c r="G1239" s="253">
        <v>667.25151000000005</v>
      </c>
      <c r="H1239" s="254">
        <f t="shared" si="77"/>
        <v>-0.41149807995343857</v>
      </c>
      <c r="I1239" s="253">
        <v>423.34633000000002</v>
      </c>
      <c r="J1239" s="254">
        <f t="shared" si="78"/>
        <v>0.57613628066647005</v>
      </c>
      <c r="K1239" s="253">
        <v>2851.8506200000002</v>
      </c>
      <c r="L1239" s="253">
        <v>1567.318</v>
      </c>
      <c r="M1239" s="254">
        <f t="shared" si="79"/>
        <v>-0.45042072364926322</v>
      </c>
    </row>
    <row r="1240" spans="1:13" x14ac:dyDescent="0.25">
      <c r="A1240" s="252" t="s">
        <v>174</v>
      </c>
      <c r="B1240" s="252" t="s">
        <v>288</v>
      </c>
      <c r="C1240" s="253">
        <v>2.6660400000000002</v>
      </c>
      <c r="D1240" s="253">
        <v>0</v>
      </c>
      <c r="E1240" s="254">
        <f t="shared" si="76"/>
        <v>-1</v>
      </c>
      <c r="F1240" s="253">
        <v>3941.3876399999999</v>
      </c>
      <c r="G1240" s="253">
        <v>943.33609999999999</v>
      </c>
      <c r="H1240" s="254">
        <f t="shared" si="77"/>
        <v>-0.76065888814732263</v>
      </c>
      <c r="I1240" s="253">
        <v>4628.0546299999996</v>
      </c>
      <c r="J1240" s="254">
        <f t="shared" si="78"/>
        <v>-0.79617005947053832</v>
      </c>
      <c r="K1240" s="253">
        <v>20647.356940000001</v>
      </c>
      <c r="L1240" s="253">
        <v>7705.0232699999997</v>
      </c>
      <c r="M1240" s="254">
        <f t="shared" si="79"/>
        <v>-0.62682762290639227</v>
      </c>
    </row>
    <row r="1241" spans="1:13" x14ac:dyDescent="0.25">
      <c r="A1241" s="252" t="s">
        <v>174</v>
      </c>
      <c r="B1241" s="252" t="s">
        <v>251</v>
      </c>
      <c r="C1241" s="253">
        <v>88.208699999999993</v>
      </c>
      <c r="D1241" s="253">
        <v>0</v>
      </c>
      <c r="E1241" s="254">
        <f t="shared" si="76"/>
        <v>-1</v>
      </c>
      <c r="F1241" s="253">
        <v>2426.4801600000001</v>
      </c>
      <c r="G1241" s="253">
        <v>1997.8559700000001</v>
      </c>
      <c r="H1241" s="254">
        <f t="shared" si="77"/>
        <v>-0.17664442391319612</v>
      </c>
      <c r="I1241" s="253">
        <v>2855.7680599999999</v>
      </c>
      <c r="J1241" s="254">
        <f t="shared" si="78"/>
        <v>-0.30041378430431775</v>
      </c>
      <c r="K1241" s="253">
        <v>11201.16394</v>
      </c>
      <c r="L1241" s="253">
        <v>9613.7093299999997</v>
      </c>
      <c r="M1241" s="254">
        <f t="shared" si="79"/>
        <v>-0.14172229051403396</v>
      </c>
    </row>
    <row r="1242" spans="1:13" x14ac:dyDescent="0.25">
      <c r="A1242" s="252" t="s">
        <v>174</v>
      </c>
      <c r="B1242" s="252" t="s">
        <v>221</v>
      </c>
      <c r="C1242" s="253">
        <v>189.21872999999999</v>
      </c>
      <c r="D1242" s="253">
        <v>80.472480000000004</v>
      </c>
      <c r="E1242" s="254">
        <f t="shared" si="76"/>
        <v>-0.57471186916855421</v>
      </c>
      <c r="F1242" s="253">
        <v>4365.5242799999996</v>
      </c>
      <c r="G1242" s="253">
        <v>2997.68451</v>
      </c>
      <c r="H1242" s="254">
        <f t="shared" si="77"/>
        <v>-0.31332772017018762</v>
      </c>
      <c r="I1242" s="253">
        <v>3692.77909</v>
      </c>
      <c r="J1242" s="254">
        <f t="shared" si="78"/>
        <v>-0.18823075062418637</v>
      </c>
      <c r="K1242" s="253">
        <v>16988.978500000001</v>
      </c>
      <c r="L1242" s="253">
        <v>12016.46</v>
      </c>
      <c r="M1242" s="254">
        <f t="shared" si="79"/>
        <v>-0.29269084659798716</v>
      </c>
    </row>
    <row r="1243" spans="1:13" x14ac:dyDescent="0.25">
      <c r="A1243" s="252" t="s">
        <v>174</v>
      </c>
      <c r="B1243" s="252" t="s">
        <v>429</v>
      </c>
      <c r="C1243" s="253">
        <v>0</v>
      </c>
      <c r="D1243" s="253">
        <v>0</v>
      </c>
      <c r="E1243" s="254" t="str">
        <f t="shared" si="76"/>
        <v/>
      </c>
      <c r="F1243" s="253">
        <v>0</v>
      </c>
      <c r="G1243" s="253">
        <v>0</v>
      </c>
      <c r="H1243" s="254" t="str">
        <f t="shared" si="77"/>
        <v/>
      </c>
      <c r="I1243" s="253">
        <v>0.9</v>
      </c>
      <c r="J1243" s="254">
        <f t="shared" si="78"/>
        <v>-1</v>
      </c>
      <c r="K1243" s="253">
        <v>0</v>
      </c>
      <c r="L1243" s="253">
        <v>0.9</v>
      </c>
      <c r="M1243" s="254" t="str">
        <f t="shared" si="79"/>
        <v/>
      </c>
    </row>
    <row r="1244" spans="1:13" x14ac:dyDescent="0.25">
      <c r="A1244" s="252" t="s">
        <v>174</v>
      </c>
      <c r="B1244" s="252" t="s">
        <v>279</v>
      </c>
      <c r="C1244" s="253">
        <v>0</v>
      </c>
      <c r="D1244" s="253">
        <v>0</v>
      </c>
      <c r="E1244" s="254" t="str">
        <f t="shared" si="76"/>
        <v/>
      </c>
      <c r="F1244" s="253">
        <v>805.79841999999996</v>
      </c>
      <c r="G1244" s="253">
        <v>873.83855000000005</v>
      </c>
      <c r="H1244" s="254">
        <f t="shared" si="77"/>
        <v>8.4438152658576904E-2</v>
      </c>
      <c r="I1244" s="253">
        <v>655.28947000000005</v>
      </c>
      <c r="J1244" s="254">
        <f t="shared" si="78"/>
        <v>0.33351532415132512</v>
      </c>
      <c r="K1244" s="253">
        <v>4021.0612599999999</v>
      </c>
      <c r="L1244" s="253">
        <v>2748.9521500000001</v>
      </c>
      <c r="M1244" s="254">
        <f t="shared" si="79"/>
        <v>-0.31636153436767089</v>
      </c>
    </row>
    <row r="1245" spans="1:13" x14ac:dyDescent="0.25">
      <c r="A1245" s="252" t="s">
        <v>174</v>
      </c>
      <c r="B1245" s="252" t="s">
        <v>328</v>
      </c>
      <c r="C1245" s="253">
        <v>0</v>
      </c>
      <c r="D1245" s="253">
        <v>0</v>
      </c>
      <c r="E1245" s="254" t="str">
        <f t="shared" si="76"/>
        <v/>
      </c>
      <c r="F1245" s="253">
        <v>620.93006000000003</v>
      </c>
      <c r="G1245" s="253">
        <v>241.18507</v>
      </c>
      <c r="H1245" s="254">
        <f t="shared" si="77"/>
        <v>-0.61157449842257594</v>
      </c>
      <c r="I1245" s="253">
        <v>467.55245000000002</v>
      </c>
      <c r="J1245" s="254">
        <f t="shared" si="78"/>
        <v>-0.48415398101325324</v>
      </c>
      <c r="K1245" s="253">
        <v>2388.8081400000001</v>
      </c>
      <c r="L1245" s="253">
        <v>1148.5452499999999</v>
      </c>
      <c r="M1245" s="254">
        <f t="shared" si="79"/>
        <v>-0.51919736425546514</v>
      </c>
    </row>
    <row r="1246" spans="1:13" x14ac:dyDescent="0.25">
      <c r="A1246" s="252" t="s">
        <v>174</v>
      </c>
      <c r="B1246" s="252" t="s">
        <v>520</v>
      </c>
      <c r="C1246" s="253">
        <v>0</v>
      </c>
      <c r="D1246" s="253">
        <v>0</v>
      </c>
      <c r="E1246" s="254" t="str">
        <f t="shared" si="76"/>
        <v/>
      </c>
      <c r="F1246" s="253">
        <v>0</v>
      </c>
      <c r="G1246" s="253">
        <v>0</v>
      </c>
      <c r="H1246" s="254" t="str">
        <f t="shared" si="77"/>
        <v/>
      </c>
      <c r="I1246" s="253">
        <v>0</v>
      </c>
      <c r="J1246" s="254" t="str">
        <f t="shared" si="78"/>
        <v/>
      </c>
      <c r="K1246" s="253">
        <v>0.97882999999999998</v>
      </c>
      <c r="L1246" s="253">
        <v>0</v>
      </c>
      <c r="M1246" s="254">
        <f t="shared" si="79"/>
        <v>-1</v>
      </c>
    </row>
    <row r="1247" spans="1:13" x14ac:dyDescent="0.25">
      <c r="A1247" s="252" t="s">
        <v>174</v>
      </c>
      <c r="B1247" s="252" t="s">
        <v>387</v>
      </c>
      <c r="C1247" s="253">
        <v>0</v>
      </c>
      <c r="D1247" s="253">
        <v>0</v>
      </c>
      <c r="E1247" s="254" t="str">
        <f t="shared" si="76"/>
        <v/>
      </c>
      <c r="F1247" s="253">
        <v>3.5795599999999999</v>
      </c>
      <c r="G1247" s="253">
        <v>0.51702000000000004</v>
      </c>
      <c r="H1247" s="254">
        <f t="shared" si="77"/>
        <v>-0.85556325358423935</v>
      </c>
      <c r="I1247" s="253">
        <v>0</v>
      </c>
      <c r="J1247" s="254" t="str">
        <f t="shared" si="78"/>
        <v/>
      </c>
      <c r="K1247" s="253">
        <v>4.8682600000000003</v>
      </c>
      <c r="L1247" s="253">
        <v>81.723799999999997</v>
      </c>
      <c r="M1247" s="254">
        <f t="shared" si="79"/>
        <v>15.787065604548648</v>
      </c>
    </row>
    <row r="1248" spans="1:13" x14ac:dyDescent="0.25">
      <c r="A1248" s="252" t="s">
        <v>174</v>
      </c>
      <c r="B1248" s="252" t="s">
        <v>394</v>
      </c>
      <c r="C1248" s="253">
        <v>0</v>
      </c>
      <c r="D1248" s="253">
        <v>0</v>
      </c>
      <c r="E1248" s="254" t="str">
        <f t="shared" si="76"/>
        <v/>
      </c>
      <c r="F1248" s="253">
        <v>148.86883</v>
      </c>
      <c r="G1248" s="253">
        <v>30.551269999999999</v>
      </c>
      <c r="H1248" s="254">
        <f t="shared" si="77"/>
        <v>-0.79477725458042492</v>
      </c>
      <c r="I1248" s="253">
        <v>0</v>
      </c>
      <c r="J1248" s="254" t="str">
        <f t="shared" si="78"/>
        <v/>
      </c>
      <c r="K1248" s="253">
        <v>199.44533000000001</v>
      </c>
      <c r="L1248" s="253">
        <v>108.65766000000001</v>
      </c>
      <c r="M1248" s="254">
        <f t="shared" si="79"/>
        <v>-0.45520078108622553</v>
      </c>
    </row>
    <row r="1249" spans="1:13" x14ac:dyDescent="0.25">
      <c r="A1249" s="252" t="s">
        <v>174</v>
      </c>
      <c r="B1249" s="252" t="s">
        <v>285</v>
      </c>
      <c r="C1249" s="253">
        <v>3.6200399999999999</v>
      </c>
      <c r="D1249" s="253">
        <v>0</v>
      </c>
      <c r="E1249" s="254">
        <f t="shared" si="76"/>
        <v>-1</v>
      </c>
      <c r="F1249" s="253">
        <v>1700.76235</v>
      </c>
      <c r="G1249" s="253">
        <v>379.91962999999998</v>
      </c>
      <c r="H1249" s="254">
        <f t="shared" si="77"/>
        <v>-0.77661803837555554</v>
      </c>
      <c r="I1249" s="253">
        <v>1627.90239</v>
      </c>
      <c r="J1249" s="254">
        <f t="shared" si="78"/>
        <v>-0.76662014114986343</v>
      </c>
      <c r="K1249" s="253">
        <v>9914.56502</v>
      </c>
      <c r="L1249" s="253">
        <v>4625.3972899999999</v>
      </c>
      <c r="M1249" s="254">
        <f t="shared" si="79"/>
        <v>-0.53347451142137947</v>
      </c>
    </row>
    <row r="1250" spans="1:13" x14ac:dyDescent="0.25">
      <c r="A1250" s="252" t="s">
        <v>174</v>
      </c>
      <c r="B1250" s="252" t="s">
        <v>355</v>
      </c>
      <c r="C1250" s="253">
        <v>0</v>
      </c>
      <c r="D1250" s="253">
        <v>0</v>
      </c>
      <c r="E1250" s="254" t="str">
        <f t="shared" si="76"/>
        <v/>
      </c>
      <c r="F1250" s="253">
        <v>1561.8161299999999</v>
      </c>
      <c r="G1250" s="253">
        <v>7.5292300000000001</v>
      </c>
      <c r="H1250" s="254">
        <f t="shared" si="77"/>
        <v>-0.99517918284017215</v>
      </c>
      <c r="I1250" s="253">
        <v>0</v>
      </c>
      <c r="J1250" s="254" t="str">
        <f t="shared" si="78"/>
        <v/>
      </c>
      <c r="K1250" s="253">
        <v>1978.0309</v>
      </c>
      <c r="L1250" s="253">
        <v>381.82132000000001</v>
      </c>
      <c r="M1250" s="254">
        <f t="shared" si="79"/>
        <v>-0.806968981121579</v>
      </c>
    </row>
    <row r="1251" spans="1:13" x14ac:dyDescent="0.25">
      <c r="A1251" s="252" t="s">
        <v>174</v>
      </c>
      <c r="B1251" s="252" t="s">
        <v>238</v>
      </c>
      <c r="C1251" s="253">
        <v>10.67826</v>
      </c>
      <c r="D1251" s="253">
        <v>0</v>
      </c>
      <c r="E1251" s="254">
        <f t="shared" si="76"/>
        <v>-1</v>
      </c>
      <c r="F1251" s="253">
        <v>9736.9795400000003</v>
      </c>
      <c r="G1251" s="253">
        <v>6396.9798300000002</v>
      </c>
      <c r="H1251" s="254">
        <f t="shared" si="77"/>
        <v>-0.34302215551333082</v>
      </c>
      <c r="I1251" s="253">
        <v>13102.2369</v>
      </c>
      <c r="J1251" s="254">
        <f t="shared" si="78"/>
        <v>-0.51176429804898427</v>
      </c>
      <c r="K1251" s="253">
        <v>42891.912609999999</v>
      </c>
      <c r="L1251" s="253">
        <v>40642.759579999998</v>
      </c>
      <c r="M1251" s="254">
        <f t="shared" si="79"/>
        <v>-5.2437694967130577E-2</v>
      </c>
    </row>
    <row r="1252" spans="1:13" x14ac:dyDescent="0.25">
      <c r="A1252" s="252" t="s">
        <v>174</v>
      </c>
      <c r="B1252" s="252" t="s">
        <v>222</v>
      </c>
      <c r="C1252" s="253">
        <v>0</v>
      </c>
      <c r="D1252" s="253">
        <v>733.59285999999997</v>
      </c>
      <c r="E1252" s="254" t="str">
        <f t="shared" si="76"/>
        <v/>
      </c>
      <c r="F1252" s="253">
        <v>3905.9160099999999</v>
      </c>
      <c r="G1252" s="253">
        <v>11935.51381</v>
      </c>
      <c r="H1252" s="254">
        <f t="shared" si="77"/>
        <v>2.0557528066252506</v>
      </c>
      <c r="I1252" s="253">
        <v>21272.3393</v>
      </c>
      <c r="J1252" s="254">
        <f t="shared" si="78"/>
        <v>-0.43891860496978818</v>
      </c>
      <c r="K1252" s="253">
        <v>4701.0466500000002</v>
      </c>
      <c r="L1252" s="253">
        <v>56677.941489999997</v>
      </c>
      <c r="M1252" s="254">
        <f t="shared" si="79"/>
        <v>11.056451618066797</v>
      </c>
    </row>
    <row r="1253" spans="1:13" x14ac:dyDescent="0.25">
      <c r="A1253" s="252" t="s">
        <v>174</v>
      </c>
      <c r="B1253" s="252" t="s">
        <v>419</v>
      </c>
      <c r="C1253" s="253">
        <v>0</v>
      </c>
      <c r="D1253" s="253">
        <v>0</v>
      </c>
      <c r="E1253" s="254" t="str">
        <f t="shared" si="76"/>
        <v/>
      </c>
      <c r="F1253" s="253">
        <v>0</v>
      </c>
      <c r="G1253" s="253">
        <v>0</v>
      </c>
      <c r="H1253" s="254" t="str">
        <f t="shared" si="77"/>
        <v/>
      </c>
      <c r="I1253" s="253">
        <v>0</v>
      </c>
      <c r="J1253" s="254" t="str">
        <f t="shared" si="78"/>
        <v/>
      </c>
      <c r="K1253" s="253">
        <v>0</v>
      </c>
      <c r="L1253" s="253">
        <v>0</v>
      </c>
      <c r="M1253" s="254" t="str">
        <f t="shared" si="79"/>
        <v/>
      </c>
    </row>
    <row r="1254" spans="1:13" x14ac:dyDescent="0.25">
      <c r="A1254" s="252" t="s">
        <v>174</v>
      </c>
      <c r="B1254" s="252" t="s">
        <v>300</v>
      </c>
      <c r="C1254" s="253">
        <v>0</v>
      </c>
      <c r="D1254" s="253">
        <v>0</v>
      </c>
      <c r="E1254" s="254" t="str">
        <f t="shared" si="76"/>
        <v/>
      </c>
      <c r="F1254" s="253">
        <v>1478.71928</v>
      </c>
      <c r="G1254" s="253">
        <v>1295.80405</v>
      </c>
      <c r="H1254" s="254">
        <f t="shared" si="77"/>
        <v>-0.12369841421151961</v>
      </c>
      <c r="I1254" s="253">
        <v>597.29331000000002</v>
      </c>
      <c r="J1254" s="254">
        <f t="shared" si="78"/>
        <v>1.169460176943887</v>
      </c>
      <c r="K1254" s="253">
        <v>4161.0352300000004</v>
      </c>
      <c r="L1254" s="253">
        <v>3307.19263</v>
      </c>
      <c r="M1254" s="254">
        <f t="shared" si="79"/>
        <v>-0.20519956039881937</v>
      </c>
    </row>
    <row r="1255" spans="1:13" x14ac:dyDescent="0.25">
      <c r="A1255" s="252" t="s">
        <v>174</v>
      </c>
      <c r="B1255" s="252" t="s">
        <v>280</v>
      </c>
      <c r="C1255" s="253">
        <v>12.42285</v>
      </c>
      <c r="D1255" s="253">
        <v>0</v>
      </c>
      <c r="E1255" s="254">
        <f t="shared" si="76"/>
        <v>-1</v>
      </c>
      <c r="F1255" s="253">
        <v>1483.5627500000001</v>
      </c>
      <c r="G1255" s="253">
        <v>1703.59537</v>
      </c>
      <c r="H1255" s="254">
        <f t="shared" si="77"/>
        <v>0.14831365912901218</v>
      </c>
      <c r="I1255" s="253">
        <v>2467.9889699999999</v>
      </c>
      <c r="J1255" s="254">
        <f t="shared" si="78"/>
        <v>-0.30972326428184971</v>
      </c>
      <c r="K1255" s="253">
        <v>5726.4900299999999</v>
      </c>
      <c r="L1255" s="253">
        <v>6864.92209</v>
      </c>
      <c r="M1255" s="254">
        <f t="shared" si="79"/>
        <v>0.1988010201774506</v>
      </c>
    </row>
    <row r="1256" spans="1:13" x14ac:dyDescent="0.25">
      <c r="A1256" s="252" t="s">
        <v>174</v>
      </c>
      <c r="B1256" s="252" t="s">
        <v>292</v>
      </c>
      <c r="C1256" s="253">
        <v>0</v>
      </c>
      <c r="D1256" s="253">
        <v>0</v>
      </c>
      <c r="E1256" s="254" t="str">
        <f t="shared" si="76"/>
        <v/>
      </c>
      <c r="F1256" s="253">
        <v>2213.5589599999998</v>
      </c>
      <c r="G1256" s="253">
        <v>1064.2745199999999</v>
      </c>
      <c r="H1256" s="254">
        <f t="shared" si="77"/>
        <v>-0.51920209073626844</v>
      </c>
      <c r="I1256" s="253">
        <v>3103.8147800000002</v>
      </c>
      <c r="J1256" s="254">
        <f t="shared" si="78"/>
        <v>-0.65710759325657953</v>
      </c>
      <c r="K1256" s="253">
        <v>9414.4443499999998</v>
      </c>
      <c r="L1256" s="253">
        <v>8943.4779699999999</v>
      </c>
      <c r="M1256" s="254">
        <f t="shared" si="79"/>
        <v>-5.0025934881648082E-2</v>
      </c>
    </row>
    <row r="1257" spans="1:13" x14ac:dyDescent="0.25">
      <c r="A1257" s="252" t="s">
        <v>174</v>
      </c>
      <c r="B1257" s="252" t="s">
        <v>297</v>
      </c>
      <c r="C1257" s="253">
        <v>105.93779000000001</v>
      </c>
      <c r="D1257" s="253">
        <v>0</v>
      </c>
      <c r="E1257" s="254">
        <f t="shared" si="76"/>
        <v>-1</v>
      </c>
      <c r="F1257" s="253">
        <v>2459.0238399999998</v>
      </c>
      <c r="G1257" s="253">
        <v>1765.2033799999999</v>
      </c>
      <c r="H1257" s="254">
        <f t="shared" si="77"/>
        <v>-0.28215279929941628</v>
      </c>
      <c r="I1257" s="253">
        <v>1942.3281999999999</v>
      </c>
      <c r="J1257" s="254">
        <f t="shared" si="78"/>
        <v>-9.119201379046038E-2</v>
      </c>
      <c r="K1257" s="253">
        <v>6387.3502799999997</v>
      </c>
      <c r="L1257" s="253">
        <v>5626.2415799999999</v>
      </c>
      <c r="M1257" s="254">
        <f t="shared" si="79"/>
        <v>-0.11915875388628283</v>
      </c>
    </row>
    <row r="1258" spans="1:13" x14ac:dyDescent="0.25">
      <c r="A1258" s="252" t="s">
        <v>174</v>
      </c>
      <c r="B1258" s="252" t="s">
        <v>305</v>
      </c>
      <c r="C1258" s="253">
        <v>0</v>
      </c>
      <c r="D1258" s="253">
        <v>0</v>
      </c>
      <c r="E1258" s="254" t="str">
        <f t="shared" si="76"/>
        <v/>
      </c>
      <c r="F1258" s="253">
        <v>332.89562999999998</v>
      </c>
      <c r="G1258" s="253">
        <v>131.71095</v>
      </c>
      <c r="H1258" s="254">
        <f t="shared" si="77"/>
        <v>-0.60434761489659694</v>
      </c>
      <c r="I1258" s="253">
        <v>520.72604000000001</v>
      </c>
      <c r="J1258" s="254">
        <f t="shared" si="78"/>
        <v>-0.74706287014185047</v>
      </c>
      <c r="K1258" s="253">
        <v>1605.3111699999999</v>
      </c>
      <c r="L1258" s="253">
        <v>1559.88833</v>
      </c>
      <c r="M1258" s="254">
        <f t="shared" si="79"/>
        <v>-2.8295349119136781E-2</v>
      </c>
    </row>
    <row r="1259" spans="1:13" x14ac:dyDescent="0.25">
      <c r="A1259" s="252" t="s">
        <v>174</v>
      </c>
      <c r="B1259" s="252" t="s">
        <v>291</v>
      </c>
      <c r="C1259" s="253">
        <v>0</v>
      </c>
      <c r="D1259" s="253">
        <v>0</v>
      </c>
      <c r="E1259" s="254" t="str">
        <f t="shared" si="76"/>
        <v/>
      </c>
      <c r="F1259" s="253">
        <v>1073.6331</v>
      </c>
      <c r="G1259" s="253">
        <v>189.94164000000001</v>
      </c>
      <c r="H1259" s="254">
        <f t="shared" si="77"/>
        <v>-0.82308514892098616</v>
      </c>
      <c r="I1259" s="253">
        <v>98.947419999999994</v>
      </c>
      <c r="J1259" s="254">
        <f t="shared" si="78"/>
        <v>0.91962195679280989</v>
      </c>
      <c r="K1259" s="253">
        <v>2226.7107900000001</v>
      </c>
      <c r="L1259" s="253">
        <v>2138.68001</v>
      </c>
      <c r="M1259" s="254">
        <f t="shared" si="79"/>
        <v>-3.9533998036628715E-2</v>
      </c>
    </row>
    <row r="1260" spans="1:13" x14ac:dyDescent="0.25">
      <c r="A1260" s="252" t="s">
        <v>174</v>
      </c>
      <c r="B1260" s="252" t="s">
        <v>424</v>
      </c>
      <c r="C1260" s="253">
        <v>0</v>
      </c>
      <c r="D1260" s="253">
        <v>0</v>
      </c>
      <c r="E1260" s="254" t="str">
        <f t="shared" si="76"/>
        <v/>
      </c>
      <c r="F1260" s="253">
        <v>0</v>
      </c>
      <c r="G1260" s="253">
        <v>0</v>
      </c>
      <c r="H1260" s="254" t="str">
        <f t="shared" si="77"/>
        <v/>
      </c>
      <c r="I1260" s="253">
        <v>0</v>
      </c>
      <c r="J1260" s="254" t="str">
        <f t="shared" si="78"/>
        <v/>
      </c>
      <c r="K1260" s="253">
        <v>0</v>
      </c>
      <c r="L1260" s="253">
        <v>0</v>
      </c>
      <c r="M1260" s="254" t="str">
        <f t="shared" si="79"/>
        <v/>
      </c>
    </row>
    <row r="1261" spans="1:13" x14ac:dyDescent="0.25">
      <c r="A1261" s="252" t="s">
        <v>174</v>
      </c>
      <c r="B1261" s="252" t="s">
        <v>418</v>
      </c>
      <c r="C1261" s="253">
        <v>0</v>
      </c>
      <c r="D1261" s="253">
        <v>0</v>
      </c>
      <c r="E1261" s="254" t="str">
        <f t="shared" si="76"/>
        <v/>
      </c>
      <c r="F1261" s="253">
        <v>0</v>
      </c>
      <c r="G1261" s="253">
        <v>0</v>
      </c>
      <c r="H1261" s="254" t="str">
        <f t="shared" si="77"/>
        <v/>
      </c>
      <c r="I1261" s="253">
        <v>0</v>
      </c>
      <c r="J1261" s="254" t="str">
        <f t="shared" si="78"/>
        <v/>
      </c>
      <c r="K1261" s="253">
        <v>0</v>
      </c>
      <c r="L1261" s="253">
        <v>0</v>
      </c>
      <c r="M1261" s="254" t="str">
        <f t="shared" si="79"/>
        <v/>
      </c>
    </row>
    <row r="1262" spans="1:13" x14ac:dyDescent="0.25">
      <c r="A1262" s="252" t="s">
        <v>174</v>
      </c>
      <c r="B1262" s="252" t="s">
        <v>296</v>
      </c>
      <c r="C1262" s="253">
        <v>0</v>
      </c>
      <c r="D1262" s="253">
        <v>0</v>
      </c>
      <c r="E1262" s="254" t="str">
        <f t="shared" si="76"/>
        <v/>
      </c>
      <c r="F1262" s="253">
        <v>880.21078999999997</v>
      </c>
      <c r="G1262" s="253">
        <v>930.65021999999999</v>
      </c>
      <c r="H1262" s="254">
        <f t="shared" si="77"/>
        <v>5.7303807875384027E-2</v>
      </c>
      <c r="I1262" s="253">
        <v>784.70588999999995</v>
      </c>
      <c r="J1262" s="254">
        <f t="shared" si="78"/>
        <v>0.18598602592367453</v>
      </c>
      <c r="K1262" s="253">
        <v>2739.8327100000001</v>
      </c>
      <c r="L1262" s="253">
        <v>2940.6471000000001</v>
      </c>
      <c r="M1262" s="254">
        <f t="shared" si="79"/>
        <v>7.3294398328429322E-2</v>
      </c>
    </row>
    <row r="1263" spans="1:13" x14ac:dyDescent="0.25">
      <c r="A1263" s="252" t="s">
        <v>174</v>
      </c>
      <c r="B1263" s="252" t="s">
        <v>337</v>
      </c>
      <c r="C1263" s="253">
        <v>0</v>
      </c>
      <c r="D1263" s="253">
        <v>0</v>
      </c>
      <c r="E1263" s="254" t="str">
        <f t="shared" si="76"/>
        <v/>
      </c>
      <c r="F1263" s="253">
        <v>448.28316999999998</v>
      </c>
      <c r="G1263" s="253">
        <v>1049.3570999999999</v>
      </c>
      <c r="H1263" s="254">
        <f t="shared" si="77"/>
        <v>1.340835369750776</v>
      </c>
      <c r="I1263" s="253">
        <v>1097.88429</v>
      </c>
      <c r="J1263" s="254">
        <f t="shared" si="78"/>
        <v>-4.4200641581272682E-2</v>
      </c>
      <c r="K1263" s="253">
        <v>1993.3801000000001</v>
      </c>
      <c r="L1263" s="253">
        <v>3232.7375999999999</v>
      </c>
      <c r="M1263" s="254">
        <f t="shared" si="79"/>
        <v>0.6217366672818696</v>
      </c>
    </row>
    <row r="1264" spans="1:13" x14ac:dyDescent="0.25">
      <c r="A1264" s="252" t="s">
        <v>174</v>
      </c>
      <c r="B1264" s="252" t="s">
        <v>241</v>
      </c>
      <c r="C1264" s="253">
        <v>126.18300000000001</v>
      </c>
      <c r="D1264" s="253">
        <v>0</v>
      </c>
      <c r="E1264" s="254">
        <f t="shared" si="76"/>
        <v>-1</v>
      </c>
      <c r="F1264" s="253">
        <v>6156.5747600000004</v>
      </c>
      <c r="G1264" s="253">
        <v>4375.4774500000003</v>
      </c>
      <c r="H1264" s="254">
        <f t="shared" si="77"/>
        <v>-0.28930003767224621</v>
      </c>
      <c r="I1264" s="253">
        <v>4988.0389599999999</v>
      </c>
      <c r="J1264" s="254">
        <f t="shared" si="78"/>
        <v>-0.12280607968627411</v>
      </c>
      <c r="K1264" s="253">
        <v>23473.03297</v>
      </c>
      <c r="L1264" s="253">
        <v>16027.425139999999</v>
      </c>
      <c r="M1264" s="254">
        <f t="shared" si="79"/>
        <v>-0.31719837140415352</v>
      </c>
    </row>
    <row r="1265" spans="1:13" x14ac:dyDescent="0.25">
      <c r="A1265" s="252" t="s">
        <v>174</v>
      </c>
      <c r="B1265" s="252" t="s">
        <v>385</v>
      </c>
      <c r="C1265" s="253">
        <v>0</v>
      </c>
      <c r="D1265" s="253">
        <v>0</v>
      </c>
      <c r="E1265" s="254" t="str">
        <f t="shared" si="76"/>
        <v/>
      </c>
      <c r="F1265" s="253">
        <v>32.57864</v>
      </c>
      <c r="G1265" s="253">
        <v>46.771569999999997</v>
      </c>
      <c r="H1265" s="254">
        <f t="shared" si="77"/>
        <v>0.43565139612948833</v>
      </c>
      <c r="I1265" s="253">
        <v>28.938310000000001</v>
      </c>
      <c r="J1265" s="254">
        <f t="shared" si="78"/>
        <v>0.61625091444524549</v>
      </c>
      <c r="K1265" s="253">
        <v>175.02203</v>
      </c>
      <c r="L1265" s="253">
        <v>506.11599999999999</v>
      </c>
      <c r="M1265" s="254">
        <f t="shared" si="79"/>
        <v>1.8917274014019836</v>
      </c>
    </row>
    <row r="1266" spans="1:13" x14ac:dyDescent="0.25">
      <c r="A1266" s="252" t="s">
        <v>174</v>
      </c>
      <c r="B1266" s="252" t="s">
        <v>407</v>
      </c>
      <c r="C1266" s="253">
        <v>0</v>
      </c>
      <c r="D1266" s="253">
        <v>0</v>
      </c>
      <c r="E1266" s="254" t="str">
        <f t="shared" si="76"/>
        <v/>
      </c>
      <c r="F1266" s="253">
        <v>0</v>
      </c>
      <c r="G1266" s="253">
        <v>0</v>
      </c>
      <c r="H1266" s="254" t="str">
        <f t="shared" si="77"/>
        <v/>
      </c>
      <c r="I1266" s="253">
        <v>0.19777</v>
      </c>
      <c r="J1266" s="254">
        <f t="shared" si="78"/>
        <v>-1</v>
      </c>
      <c r="K1266" s="253">
        <v>0</v>
      </c>
      <c r="L1266" s="253">
        <v>1.49777</v>
      </c>
      <c r="M1266" s="254" t="str">
        <f t="shared" si="79"/>
        <v/>
      </c>
    </row>
    <row r="1267" spans="1:13" x14ac:dyDescent="0.25">
      <c r="A1267" s="252" t="s">
        <v>174</v>
      </c>
      <c r="B1267" s="252" t="s">
        <v>248</v>
      </c>
      <c r="C1267" s="253">
        <v>229.13197</v>
      </c>
      <c r="D1267" s="253">
        <v>3.75</v>
      </c>
      <c r="E1267" s="254">
        <f t="shared" si="76"/>
        <v>-0.9836338857471526</v>
      </c>
      <c r="F1267" s="253">
        <v>19663.773229999999</v>
      </c>
      <c r="G1267" s="253">
        <v>12950.474029999999</v>
      </c>
      <c r="H1267" s="254">
        <f t="shared" si="77"/>
        <v>-0.34140442536012705</v>
      </c>
      <c r="I1267" s="253">
        <v>14536.736070000001</v>
      </c>
      <c r="J1267" s="254">
        <f t="shared" si="78"/>
        <v>-0.1091209218053858</v>
      </c>
      <c r="K1267" s="253">
        <v>51161.70321</v>
      </c>
      <c r="L1267" s="253">
        <v>45407.78355</v>
      </c>
      <c r="M1267" s="254">
        <f t="shared" si="79"/>
        <v>-0.11246536567366161</v>
      </c>
    </row>
    <row r="1268" spans="1:13" x14ac:dyDescent="0.25">
      <c r="A1268" s="252" t="s">
        <v>174</v>
      </c>
      <c r="B1268" s="252" t="s">
        <v>352</v>
      </c>
      <c r="C1268" s="253">
        <v>0</v>
      </c>
      <c r="D1268" s="253">
        <v>0</v>
      </c>
      <c r="E1268" s="254" t="str">
        <f t="shared" si="76"/>
        <v/>
      </c>
      <c r="F1268" s="253">
        <v>480.74079999999998</v>
      </c>
      <c r="G1268" s="253">
        <v>235.65191999999999</v>
      </c>
      <c r="H1268" s="254">
        <f t="shared" si="77"/>
        <v>-0.50981501882095293</v>
      </c>
      <c r="I1268" s="253">
        <v>388.28167000000002</v>
      </c>
      <c r="J1268" s="254">
        <f t="shared" si="78"/>
        <v>-0.39309027902347293</v>
      </c>
      <c r="K1268" s="253">
        <v>2122.0635000000002</v>
      </c>
      <c r="L1268" s="253">
        <v>1045.6443899999999</v>
      </c>
      <c r="M1268" s="254">
        <f t="shared" si="79"/>
        <v>-0.50725113079792394</v>
      </c>
    </row>
    <row r="1269" spans="1:13" x14ac:dyDescent="0.25">
      <c r="A1269" s="252" t="s">
        <v>174</v>
      </c>
      <c r="B1269" s="252" t="s">
        <v>216</v>
      </c>
      <c r="C1269" s="253">
        <v>341.93880000000001</v>
      </c>
      <c r="D1269" s="253">
        <v>0</v>
      </c>
      <c r="E1269" s="254">
        <f t="shared" si="76"/>
        <v>-1</v>
      </c>
      <c r="F1269" s="253">
        <v>4264.1927800000003</v>
      </c>
      <c r="G1269" s="253">
        <v>18979.901010000001</v>
      </c>
      <c r="H1269" s="254">
        <f t="shared" si="77"/>
        <v>3.4509950626575563</v>
      </c>
      <c r="I1269" s="253">
        <v>28674.131679999999</v>
      </c>
      <c r="J1269" s="254">
        <f t="shared" si="78"/>
        <v>-0.33808279804900432</v>
      </c>
      <c r="K1269" s="253">
        <v>22909.339390000001</v>
      </c>
      <c r="L1269" s="253">
        <v>116729.39688</v>
      </c>
      <c r="M1269" s="254">
        <f t="shared" si="79"/>
        <v>4.0952755508503556</v>
      </c>
    </row>
    <row r="1270" spans="1:13" x14ac:dyDescent="0.25">
      <c r="A1270" s="252" t="s">
        <v>174</v>
      </c>
      <c r="B1270" s="252" t="s">
        <v>286</v>
      </c>
      <c r="C1270" s="253">
        <v>0</v>
      </c>
      <c r="D1270" s="253">
        <v>0</v>
      </c>
      <c r="E1270" s="254" t="str">
        <f t="shared" si="76"/>
        <v/>
      </c>
      <c r="F1270" s="253">
        <v>1996.2226599999999</v>
      </c>
      <c r="G1270" s="253">
        <v>777.92813000000001</v>
      </c>
      <c r="H1270" s="254">
        <f t="shared" si="77"/>
        <v>-0.61029992015018997</v>
      </c>
      <c r="I1270" s="253">
        <v>1571.5060699999999</v>
      </c>
      <c r="J1270" s="254">
        <f t="shared" si="78"/>
        <v>-0.50497923943749068</v>
      </c>
      <c r="K1270" s="253">
        <v>11870.26418</v>
      </c>
      <c r="L1270" s="253">
        <v>5618.1828400000004</v>
      </c>
      <c r="M1270" s="254">
        <f t="shared" si="79"/>
        <v>-0.5267011117186442</v>
      </c>
    </row>
    <row r="1271" spans="1:13" x14ac:dyDescent="0.25">
      <c r="A1271" s="252" t="s">
        <v>174</v>
      </c>
      <c r="B1271" s="252" t="s">
        <v>322</v>
      </c>
      <c r="C1271" s="253">
        <v>0</v>
      </c>
      <c r="D1271" s="253">
        <v>0</v>
      </c>
      <c r="E1271" s="254" t="str">
        <f t="shared" si="76"/>
        <v/>
      </c>
      <c r="F1271" s="253">
        <v>813.22419000000002</v>
      </c>
      <c r="G1271" s="253">
        <v>952.40886</v>
      </c>
      <c r="H1271" s="254">
        <f t="shared" si="77"/>
        <v>0.17115165991311687</v>
      </c>
      <c r="I1271" s="253">
        <v>515.09811999999999</v>
      </c>
      <c r="J1271" s="254">
        <f t="shared" si="78"/>
        <v>0.84898531565209367</v>
      </c>
      <c r="K1271" s="253">
        <v>3485.9289899999999</v>
      </c>
      <c r="L1271" s="253">
        <v>3984.7464300000001</v>
      </c>
      <c r="M1271" s="254">
        <f t="shared" si="79"/>
        <v>0.1430945499552474</v>
      </c>
    </row>
    <row r="1272" spans="1:13" x14ac:dyDescent="0.25">
      <c r="A1272" s="252" t="s">
        <v>174</v>
      </c>
      <c r="B1272" s="252" t="s">
        <v>253</v>
      </c>
      <c r="C1272" s="253">
        <v>21.240279999999998</v>
      </c>
      <c r="D1272" s="253">
        <v>143.09899999999999</v>
      </c>
      <c r="E1272" s="254">
        <f t="shared" si="76"/>
        <v>5.7371522409309108</v>
      </c>
      <c r="F1272" s="253">
        <v>5248.0653199999997</v>
      </c>
      <c r="G1272" s="253">
        <v>3024.5838699999999</v>
      </c>
      <c r="H1272" s="254">
        <f t="shared" si="77"/>
        <v>-0.42367640538437501</v>
      </c>
      <c r="I1272" s="253">
        <v>4613.9415499999996</v>
      </c>
      <c r="J1272" s="254">
        <f t="shared" si="78"/>
        <v>-0.34446853363367813</v>
      </c>
      <c r="K1272" s="253">
        <v>17547.117099999999</v>
      </c>
      <c r="L1272" s="253">
        <v>18659.39529</v>
      </c>
      <c r="M1272" s="254">
        <f t="shared" si="79"/>
        <v>6.3388087265913384E-2</v>
      </c>
    </row>
    <row r="1273" spans="1:13" x14ac:dyDescent="0.25">
      <c r="A1273" s="252" t="s">
        <v>174</v>
      </c>
      <c r="B1273" s="252" t="s">
        <v>417</v>
      </c>
      <c r="C1273" s="253">
        <v>0</v>
      </c>
      <c r="D1273" s="253">
        <v>0</v>
      </c>
      <c r="E1273" s="254" t="str">
        <f t="shared" si="76"/>
        <v/>
      </c>
      <c r="F1273" s="253">
        <v>0</v>
      </c>
      <c r="G1273" s="253">
        <v>0</v>
      </c>
      <c r="H1273" s="254" t="str">
        <f t="shared" si="77"/>
        <v/>
      </c>
      <c r="I1273" s="253">
        <v>0</v>
      </c>
      <c r="J1273" s="254" t="str">
        <f t="shared" si="78"/>
        <v/>
      </c>
      <c r="K1273" s="253">
        <v>0</v>
      </c>
      <c r="L1273" s="253">
        <v>0</v>
      </c>
      <c r="M1273" s="254" t="str">
        <f t="shared" si="79"/>
        <v/>
      </c>
    </row>
    <row r="1274" spans="1:13" x14ac:dyDescent="0.25">
      <c r="A1274" s="252" t="s">
        <v>174</v>
      </c>
      <c r="B1274" s="252" t="s">
        <v>412</v>
      </c>
      <c r="C1274" s="253">
        <v>0</v>
      </c>
      <c r="D1274" s="253">
        <v>0</v>
      </c>
      <c r="E1274" s="254" t="str">
        <f t="shared" si="76"/>
        <v/>
      </c>
      <c r="F1274" s="253">
        <v>0</v>
      </c>
      <c r="G1274" s="253">
        <v>0</v>
      </c>
      <c r="H1274" s="254" t="str">
        <f t="shared" si="77"/>
        <v/>
      </c>
      <c r="I1274" s="253">
        <v>0</v>
      </c>
      <c r="J1274" s="254" t="str">
        <f t="shared" si="78"/>
        <v/>
      </c>
      <c r="K1274" s="253">
        <v>14.208299999999999</v>
      </c>
      <c r="L1274" s="253">
        <v>0</v>
      </c>
      <c r="M1274" s="254">
        <f t="shared" si="79"/>
        <v>-1</v>
      </c>
    </row>
    <row r="1275" spans="1:13" x14ac:dyDescent="0.25">
      <c r="A1275" s="252" t="s">
        <v>174</v>
      </c>
      <c r="B1275" s="252" t="s">
        <v>293</v>
      </c>
      <c r="C1275" s="253">
        <v>0</v>
      </c>
      <c r="D1275" s="253">
        <v>0</v>
      </c>
      <c r="E1275" s="254" t="str">
        <f t="shared" si="76"/>
        <v/>
      </c>
      <c r="F1275" s="253">
        <v>38.027030000000003</v>
      </c>
      <c r="G1275" s="253">
        <v>79.234880000000004</v>
      </c>
      <c r="H1275" s="254">
        <f t="shared" si="77"/>
        <v>1.0836462905464876</v>
      </c>
      <c r="I1275" s="253">
        <v>145.27145999999999</v>
      </c>
      <c r="J1275" s="254">
        <f t="shared" si="78"/>
        <v>-0.45457366505437469</v>
      </c>
      <c r="K1275" s="253">
        <v>405.65906999999999</v>
      </c>
      <c r="L1275" s="253">
        <v>710.11650999999995</v>
      </c>
      <c r="M1275" s="254">
        <f t="shared" si="79"/>
        <v>0.75052541041421805</v>
      </c>
    </row>
    <row r="1276" spans="1:13" x14ac:dyDescent="0.25">
      <c r="A1276" s="252" t="s">
        <v>174</v>
      </c>
      <c r="B1276" s="252" t="s">
        <v>287</v>
      </c>
      <c r="C1276" s="253">
        <v>0</v>
      </c>
      <c r="D1276" s="253">
        <v>0</v>
      </c>
      <c r="E1276" s="254" t="str">
        <f t="shared" si="76"/>
        <v/>
      </c>
      <c r="F1276" s="253">
        <v>4657.9977699999999</v>
      </c>
      <c r="G1276" s="253">
        <v>2359.4813600000002</v>
      </c>
      <c r="H1276" s="254">
        <f t="shared" si="77"/>
        <v>-0.49345588458708078</v>
      </c>
      <c r="I1276" s="253">
        <v>2959.0099300000002</v>
      </c>
      <c r="J1276" s="254">
        <f t="shared" si="78"/>
        <v>-0.20261120583667658</v>
      </c>
      <c r="K1276" s="253">
        <v>10397.293470000001</v>
      </c>
      <c r="L1276" s="253">
        <v>10540.47968</v>
      </c>
      <c r="M1276" s="254">
        <f t="shared" si="79"/>
        <v>1.3771488744945382E-2</v>
      </c>
    </row>
    <row r="1277" spans="1:13" x14ac:dyDescent="0.25">
      <c r="A1277" s="252" t="s">
        <v>174</v>
      </c>
      <c r="B1277" s="252" t="s">
        <v>249</v>
      </c>
      <c r="C1277" s="253">
        <v>0</v>
      </c>
      <c r="D1277" s="253">
        <v>0</v>
      </c>
      <c r="E1277" s="254" t="str">
        <f t="shared" si="76"/>
        <v/>
      </c>
      <c r="F1277" s="253">
        <v>799.50599999999997</v>
      </c>
      <c r="G1277" s="253">
        <v>253.37044</v>
      </c>
      <c r="H1277" s="254">
        <f t="shared" si="77"/>
        <v>-0.68309125885234123</v>
      </c>
      <c r="I1277" s="253">
        <v>519.09166000000005</v>
      </c>
      <c r="J1277" s="254">
        <f t="shared" si="78"/>
        <v>-0.51189653095177845</v>
      </c>
      <c r="K1277" s="253">
        <v>2204.4335500000002</v>
      </c>
      <c r="L1277" s="253">
        <v>3875.4313400000001</v>
      </c>
      <c r="M1277" s="254">
        <f t="shared" si="79"/>
        <v>0.75801685652987816</v>
      </c>
    </row>
    <row r="1278" spans="1:13" x14ac:dyDescent="0.25">
      <c r="A1278" s="252" t="s">
        <v>174</v>
      </c>
      <c r="B1278" s="252" t="s">
        <v>363</v>
      </c>
      <c r="C1278" s="253">
        <v>11.68939</v>
      </c>
      <c r="D1278" s="253">
        <v>0</v>
      </c>
      <c r="E1278" s="254">
        <f t="shared" si="76"/>
        <v>-1</v>
      </c>
      <c r="F1278" s="253">
        <v>12.834339999999999</v>
      </c>
      <c r="G1278" s="253">
        <v>105.11295</v>
      </c>
      <c r="H1278" s="254">
        <f t="shared" si="77"/>
        <v>7.189977045956395</v>
      </c>
      <c r="I1278" s="253">
        <v>188.39345</v>
      </c>
      <c r="J1278" s="254">
        <f t="shared" si="78"/>
        <v>-0.44205623921638471</v>
      </c>
      <c r="K1278" s="253">
        <v>345.32530000000003</v>
      </c>
      <c r="L1278" s="253">
        <v>354.67678999999998</v>
      </c>
      <c r="M1278" s="254">
        <f t="shared" si="79"/>
        <v>2.7080234202359277E-2</v>
      </c>
    </row>
    <row r="1279" spans="1:13" x14ac:dyDescent="0.25">
      <c r="A1279" s="252" t="s">
        <v>174</v>
      </c>
      <c r="B1279" s="252" t="s">
        <v>335</v>
      </c>
      <c r="C1279" s="253">
        <v>0</v>
      </c>
      <c r="D1279" s="253">
        <v>0</v>
      </c>
      <c r="E1279" s="254" t="str">
        <f t="shared" si="76"/>
        <v/>
      </c>
      <c r="F1279" s="253">
        <v>1585.0923600000001</v>
      </c>
      <c r="G1279" s="253">
        <v>919.20867999999996</v>
      </c>
      <c r="H1279" s="254">
        <f t="shared" si="77"/>
        <v>-0.42009140716569981</v>
      </c>
      <c r="I1279" s="253">
        <v>757.28295000000003</v>
      </c>
      <c r="J1279" s="254">
        <f t="shared" si="78"/>
        <v>0.21382460809397585</v>
      </c>
      <c r="K1279" s="253">
        <v>4749.3157099999999</v>
      </c>
      <c r="L1279" s="253">
        <v>2467.5896200000002</v>
      </c>
      <c r="M1279" s="254">
        <f t="shared" si="79"/>
        <v>-0.48043259899435065</v>
      </c>
    </row>
    <row r="1280" spans="1:13" x14ac:dyDescent="0.25">
      <c r="A1280" s="252" t="s">
        <v>174</v>
      </c>
      <c r="B1280" s="252" t="s">
        <v>332</v>
      </c>
      <c r="C1280" s="253">
        <v>0</v>
      </c>
      <c r="D1280" s="253">
        <v>0</v>
      </c>
      <c r="E1280" s="254" t="str">
        <f t="shared" si="76"/>
        <v/>
      </c>
      <c r="F1280" s="253">
        <v>115.12894</v>
      </c>
      <c r="G1280" s="253">
        <v>1868.85662</v>
      </c>
      <c r="H1280" s="254">
        <f t="shared" si="77"/>
        <v>15.232726714933708</v>
      </c>
      <c r="I1280" s="253">
        <v>77.214079999999996</v>
      </c>
      <c r="J1280" s="254">
        <f t="shared" si="78"/>
        <v>23.203572975291554</v>
      </c>
      <c r="K1280" s="253">
        <v>3965.6038899999999</v>
      </c>
      <c r="L1280" s="253">
        <v>7425.7429199999997</v>
      </c>
      <c r="M1280" s="254">
        <f t="shared" si="79"/>
        <v>0.87253773346485186</v>
      </c>
    </row>
    <row r="1281" spans="1:13" x14ac:dyDescent="0.25">
      <c r="A1281" s="252" t="s">
        <v>174</v>
      </c>
      <c r="B1281" s="252" t="s">
        <v>220</v>
      </c>
      <c r="C1281" s="253">
        <v>474.79487999999998</v>
      </c>
      <c r="D1281" s="253">
        <v>120.94378</v>
      </c>
      <c r="E1281" s="254">
        <f t="shared" si="76"/>
        <v>-0.74527151598601904</v>
      </c>
      <c r="F1281" s="253">
        <v>25969.165809999999</v>
      </c>
      <c r="G1281" s="253">
        <v>27426.894820000001</v>
      </c>
      <c r="H1281" s="254">
        <f t="shared" si="77"/>
        <v>5.6133070298263865E-2</v>
      </c>
      <c r="I1281" s="253">
        <v>36191.013489999998</v>
      </c>
      <c r="J1281" s="254">
        <f t="shared" si="78"/>
        <v>-0.24216284167951319</v>
      </c>
      <c r="K1281" s="253">
        <v>99349.234899999996</v>
      </c>
      <c r="L1281" s="253">
        <v>116166.70634</v>
      </c>
      <c r="M1281" s="254">
        <f t="shared" si="79"/>
        <v>0.16927630551888639</v>
      </c>
    </row>
    <row r="1282" spans="1:13" x14ac:dyDescent="0.25">
      <c r="A1282" s="252" t="s">
        <v>174</v>
      </c>
      <c r="B1282" s="252" t="s">
        <v>366</v>
      </c>
      <c r="C1282" s="253">
        <v>0</v>
      </c>
      <c r="D1282" s="253">
        <v>0</v>
      </c>
      <c r="E1282" s="254" t="str">
        <f t="shared" si="76"/>
        <v/>
      </c>
      <c r="F1282" s="253">
        <v>70.739549999999994</v>
      </c>
      <c r="G1282" s="253">
        <v>47.174300000000002</v>
      </c>
      <c r="H1282" s="254">
        <f t="shared" si="77"/>
        <v>-0.33312694242471141</v>
      </c>
      <c r="I1282" s="253">
        <v>378.80991999999998</v>
      </c>
      <c r="J1282" s="254">
        <f t="shared" si="78"/>
        <v>-0.87546709442033621</v>
      </c>
      <c r="K1282" s="253">
        <v>348.46953000000002</v>
      </c>
      <c r="L1282" s="253">
        <v>721.14493000000004</v>
      </c>
      <c r="M1282" s="254">
        <f t="shared" si="79"/>
        <v>1.0694633760374974</v>
      </c>
    </row>
    <row r="1283" spans="1:13" x14ac:dyDescent="0.25">
      <c r="A1283" s="252" t="s">
        <v>174</v>
      </c>
      <c r="B1283" s="252" t="s">
        <v>360</v>
      </c>
      <c r="C1283" s="253">
        <v>0</v>
      </c>
      <c r="D1283" s="253">
        <v>0</v>
      </c>
      <c r="E1283" s="254" t="str">
        <f t="shared" si="76"/>
        <v/>
      </c>
      <c r="F1283" s="253">
        <v>3.4984299999999999</v>
      </c>
      <c r="G1283" s="253">
        <v>35</v>
      </c>
      <c r="H1283" s="254">
        <f t="shared" si="77"/>
        <v>9.0044877273519841</v>
      </c>
      <c r="I1283" s="253">
        <v>235.49149</v>
      </c>
      <c r="J1283" s="254">
        <f t="shared" si="78"/>
        <v>-0.85137467175565451</v>
      </c>
      <c r="K1283" s="253">
        <v>129.87530000000001</v>
      </c>
      <c r="L1283" s="253">
        <v>351.74720000000002</v>
      </c>
      <c r="M1283" s="254">
        <f t="shared" si="79"/>
        <v>1.7083456207608374</v>
      </c>
    </row>
    <row r="1284" spans="1:13" s="117" customFormat="1" ht="13" x14ac:dyDescent="0.3">
      <c r="A1284" s="117" t="s">
        <v>174</v>
      </c>
      <c r="B1284" s="117" t="s">
        <v>3</v>
      </c>
      <c r="C1284" s="165">
        <v>22319.232120000001</v>
      </c>
      <c r="D1284" s="165">
        <v>11595.981019999999</v>
      </c>
      <c r="E1284" s="255">
        <f t="shared" ref="E1284:E1347" si="80">IF(C1284=0,"",(D1284/C1284-1))</f>
        <v>-0.48044892594629285</v>
      </c>
      <c r="F1284" s="165">
        <v>1395625.0508300001</v>
      </c>
      <c r="G1284" s="165">
        <v>1222714.55534</v>
      </c>
      <c r="H1284" s="255">
        <f t="shared" ref="H1284:H1347" si="81">IF(F1284=0,"",(G1284/F1284-1))</f>
        <v>-0.12389466310250563</v>
      </c>
      <c r="I1284" s="165">
        <v>1516512.7461300001</v>
      </c>
      <c r="J1284" s="255">
        <f t="shared" ref="J1284:J1347" si="82">IF(I1284=0,"",(G1284/I1284-1))</f>
        <v>-0.19373275400404377</v>
      </c>
      <c r="K1284" s="165">
        <v>4914939.3927199999</v>
      </c>
      <c r="L1284" s="165">
        <v>5220665.4887899999</v>
      </c>
      <c r="M1284" s="255">
        <f t="shared" ref="M1284:M1347" si="83">IF(K1284=0,"",(L1284/K1284-1))</f>
        <v>6.220343154644814E-2</v>
      </c>
    </row>
    <row r="1285" spans="1:13" x14ac:dyDescent="0.25">
      <c r="A1285" s="252" t="s">
        <v>161</v>
      </c>
      <c r="B1285" s="252" t="s">
        <v>202</v>
      </c>
      <c r="C1285" s="253">
        <v>0</v>
      </c>
      <c r="D1285" s="253">
        <v>0</v>
      </c>
      <c r="E1285" s="254" t="str">
        <f t="shared" si="80"/>
        <v/>
      </c>
      <c r="F1285" s="253">
        <v>3243.26422</v>
      </c>
      <c r="G1285" s="253">
        <v>1432.92948</v>
      </c>
      <c r="H1285" s="254">
        <f t="shared" si="81"/>
        <v>-0.55818293459914281</v>
      </c>
      <c r="I1285" s="253">
        <v>1813.7374500000001</v>
      </c>
      <c r="J1285" s="254">
        <f t="shared" si="82"/>
        <v>-0.20995760439307243</v>
      </c>
      <c r="K1285" s="253">
        <v>11865.88075</v>
      </c>
      <c r="L1285" s="253">
        <v>6259.78593</v>
      </c>
      <c r="M1285" s="254">
        <f t="shared" si="83"/>
        <v>-0.47245501097758802</v>
      </c>
    </row>
    <row r="1286" spans="1:13" x14ac:dyDescent="0.25">
      <c r="A1286" s="252" t="s">
        <v>161</v>
      </c>
      <c r="B1286" s="252" t="s">
        <v>306</v>
      </c>
      <c r="C1286" s="253">
        <v>0</v>
      </c>
      <c r="D1286" s="253">
        <v>0</v>
      </c>
      <c r="E1286" s="254" t="str">
        <f t="shared" si="80"/>
        <v/>
      </c>
      <c r="F1286" s="253">
        <v>65.454999999999998</v>
      </c>
      <c r="G1286" s="253">
        <v>0.59345000000000003</v>
      </c>
      <c r="H1286" s="254">
        <f t="shared" si="81"/>
        <v>-0.99093346573982122</v>
      </c>
      <c r="I1286" s="253">
        <v>0</v>
      </c>
      <c r="J1286" s="254" t="str">
        <f t="shared" si="82"/>
        <v/>
      </c>
      <c r="K1286" s="253">
        <v>131.97</v>
      </c>
      <c r="L1286" s="253">
        <v>0.59345000000000003</v>
      </c>
      <c r="M1286" s="254">
        <f t="shared" si="83"/>
        <v>-0.99550314465408807</v>
      </c>
    </row>
    <row r="1287" spans="1:13" x14ac:dyDescent="0.25">
      <c r="A1287" s="252" t="s">
        <v>161</v>
      </c>
      <c r="B1287" s="252" t="s">
        <v>201</v>
      </c>
      <c r="C1287" s="253">
        <v>0</v>
      </c>
      <c r="D1287" s="253">
        <v>0</v>
      </c>
      <c r="E1287" s="254" t="str">
        <f t="shared" si="80"/>
        <v/>
      </c>
      <c r="F1287" s="253">
        <v>33311.949240000002</v>
      </c>
      <c r="G1287" s="253">
        <v>32064.36997</v>
      </c>
      <c r="H1287" s="254">
        <f t="shared" si="81"/>
        <v>-3.7451404029577029E-2</v>
      </c>
      <c r="I1287" s="253">
        <v>35877.26268</v>
      </c>
      <c r="J1287" s="254">
        <f t="shared" si="82"/>
        <v>-0.10627602066546515</v>
      </c>
      <c r="K1287" s="253">
        <v>161213.14903999999</v>
      </c>
      <c r="L1287" s="253">
        <v>134646.22010000001</v>
      </c>
      <c r="M1287" s="254">
        <f t="shared" si="83"/>
        <v>-0.16479380930278975</v>
      </c>
    </row>
    <row r="1288" spans="1:13" x14ac:dyDescent="0.25">
      <c r="A1288" s="252" t="s">
        <v>161</v>
      </c>
      <c r="B1288" s="252" t="s">
        <v>309</v>
      </c>
      <c r="C1288" s="253">
        <v>0</v>
      </c>
      <c r="D1288" s="253">
        <v>0</v>
      </c>
      <c r="E1288" s="254" t="str">
        <f t="shared" si="80"/>
        <v/>
      </c>
      <c r="F1288" s="253">
        <v>70.88</v>
      </c>
      <c r="G1288" s="253">
        <v>0</v>
      </c>
      <c r="H1288" s="254">
        <f t="shared" si="81"/>
        <v>-1</v>
      </c>
      <c r="I1288" s="253">
        <v>0</v>
      </c>
      <c r="J1288" s="254" t="str">
        <f t="shared" si="82"/>
        <v/>
      </c>
      <c r="K1288" s="253">
        <v>433.44635</v>
      </c>
      <c r="L1288" s="253">
        <v>152.31539000000001</v>
      </c>
      <c r="M1288" s="254">
        <f t="shared" si="83"/>
        <v>-0.64859459538648778</v>
      </c>
    </row>
    <row r="1289" spans="1:13" x14ac:dyDescent="0.25">
      <c r="A1289" s="252" t="s">
        <v>161</v>
      </c>
      <c r="B1289" s="252" t="s">
        <v>257</v>
      </c>
      <c r="C1289" s="253">
        <v>0</v>
      </c>
      <c r="D1289" s="253">
        <v>0</v>
      </c>
      <c r="E1289" s="254" t="str">
        <f t="shared" si="80"/>
        <v/>
      </c>
      <c r="F1289" s="253">
        <v>5.1879200000000001</v>
      </c>
      <c r="G1289" s="253">
        <v>70.363190000000003</v>
      </c>
      <c r="H1289" s="254">
        <f t="shared" si="81"/>
        <v>12.562890329843174</v>
      </c>
      <c r="I1289" s="253">
        <v>36.223579999999998</v>
      </c>
      <c r="J1289" s="254">
        <f t="shared" si="82"/>
        <v>0.9424692424106067</v>
      </c>
      <c r="K1289" s="253">
        <v>84.097560000000001</v>
      </c>
      <c r="L1289" s="253">
        <v>123.11765</v>
      </c>
      <c r="M1289" s="254">
        <f t="shared" si="83"/>
        <v>0.46398599436178634</v>
      </c>
    </row>
    <row r="1290" spans="1:13" x14ac:dyDescent="0.25">
      <c r="A1290" s="252" t="s">
        <v>161</v>
      </c>
      <c r="B1290" s="252" t="s">
        <v>256</v>
      </c>
      <c r="C1290" s="253">
        <v>0</v>
      </c>
      <c r="D1290" s="253">
        <v>0</v>
      </c>
      <c r="E1290" s="254" t="str">
        <f t="shared" si="80"/>
        <v/>
      </c>
      <c r="F1290" s="253">
        <v>1629.9502</v>
      </c>
      <c r="G1290" s="253">
        <v>1690.7715900000001</v>
      </c>
      <c r="H1290" s="254">
        <f t="shared" si="81"/>
        <v>3.7314876245912343E-2</v>
      </c>
      <c r="I1290" s="253">
        <v>2283.6741900000002</v>
      </c>
      <c r="J1290" s="254">
        <f t="shared" si="82"/>
        <v>-0.25962661512586438</v>
      </c>
      <c r="K1290" s="253">
        <v>6115.3228200000003</v>
      </c>
      <c r="L1290" s="253">
        <v>7073.8390799999997</v>
      </c>
      <c r="M1290" s="254">
        <f t="shared" si="83"/>
        <v>0.15674009176836878</v>
      </c>
    </row>
    <row r="1291" spans="1:13" x14ac:dyDescent="0.25">
      <c r="A1291" s="252" t="s">
        <v>161</v>
      </c>
      <c r="B1291" s="252" t="s">
        <v>230</v>
      </c>
      <c r="C1291" s="253">
        <v>0</v>
      </c>
      <c r="D1291" s="253">
        <v>0</v>
      </c>
      <c r="E1291" s="254" t="str">
        <f t="shared" si="80"/>
        <v/>
      </c>
      <c r="F1291" s="253">
        <v>4946.4037399999997</v>
      </c>
      <c r="G1291" s="253">
        <v>4284.3653100000001</v>
      </c>
      <c r="H1291" s="254">
        <f t="shared" si="81"/>
        <v>-0.13384237615831973</v>
      </c>
      <c r="I1291" s="253">
        <v>4921.4764800000003</v>
      </c>
      <c r="J1291" s="254">
        <f t="shared" si="82"/>
        <v>-0.12945529102680997</v>
      </c>
      <c r="K1291" s="253">
        <v>18968.886869999998</v>
      </c>
      <c r="L1291" s="253">
        <v>18916.62516</v>
      </c>
      <c r="M1291" s="254">
        <f t="shared" si="83"/>
        <v>-2.7551279291275765E-3</v>
      </c>
    </row>
    <row r="1292" spans="1:13" x14ac:dyDescent="0.25">
      <c r="A1292" s="252" t="s">
        <v>161</v>
      </c>
      <c r="B1292" s="252" t="s">
        <v>224</v>
      </c>
      <c r="C1292" s="253">
        <v>0</v>
      </c>
      <c r="D1292" s="253">
        <v>0</v>
      </c>
      <c r="E1292" s="254" t="str">
        <f t="shared" si="80"/>
        <v/>
      </c>
      <c r="F1292" s="253">
        <v>22.88158</v>
      </c>
      <c r="G1292" s="253">
        <v>25.85314</v>
      </c>
      <c r="H1292" s="254">
        <f t="shared" si="81"/>
        <v>0.12986690604407558</v>
      </c>
      <c r="I1292" s="253">
        <v>13.002079999999999</v>
      </c>
      <c r="J1292" s="254">
        <f t="shared" si="82"/>
        <v>0.98838493533342375</v>
      </c>
      <c r="K1292" s="253">
        <v>53.301859999999998</v>
      </c>
      <c r="L1292" s="253">
        <v>50.25253</v>
      </c>
      <c r="M1292" s="254">
        <f t="shared" si="83"/>
        <v>-5.7208697782779039E-2</v>
      </c>
    </row>
    <row r="1293" spans="1:13" x14ac:dyDescent="0.25">
      <c r="A1293" s="252" t="s">
        <v>161</v>
      </c>
      <c r="B1293" s="252" t="s">
        <v>213</v>
      </c>
      <c r="C1293" s="253">
        <v>0</v>
      </c>
      <c r="D1293" s="253">
        <v>0</v>
      </c>
      <c r="E1293" s="254" t="str">
        <f t="shared" si="80"/>
        <v/>
      </c>
      <c r="F1293" s="253">
        <v>1961.7491199999999</v>
      </c>
      <c r="G1293" s="253">
        <v>654.23140000000001</v>
      </c>
      <c r="H1293" s="254">
        <f t="shared" si="81"/>
        <v>-0.66650608208250395</v>
      </c>
      <c r="I1293" s="253">
        <v>1654.5</v>
      </c>
      <c r="J1293" s="254">
        <f t="shared" si="82"/>
        <v>-0.60457455424599571</v>
      </c>
      <c r="K1293" s="253">
        <v>8051.8542600000001</v>
      </c>
      <c r="L1293" s="253">
        <v>4507.2702600000002</v>
      </c>
      <c r="M1293" s="254">
        <f t="shared" si="83"/>
        <v>-0.44021959235014763</v>
      </c>
    </row>
    <row r="1294" spans="1:13" x14ac:dyDescent="0.25">
      <c r="A1294" s="252" t="s">
        <v>161</v>
      </c>
      <c r="B1294" s="252" t="s">
        <v>375</v>
      </c>
      <c r="C1294" s="253">
        <v>0</v>
      </c>
      <c r="D1294" s="253">
        <v>0</v>
      </c>
      <c r="E1294" s="254" t="str">
        <f t="shared" si="80"/>
        <v/>
      </c>
      <c r="F1294" s="253">
        <v>0</v>
      </c>
      <c r="G1294" s="253">
        <v>0</v>
      </c>
      <c r="H1294" s="254" t="str">
        <f t="shared" si="81"/>
        <v/>
      </c>
      <c r="I1294" s="253">
        <v>0</v>
      </c>
      <c r="J1294" s="254" t="str">
        <f t="shared" si="82"/>
        <v/>
      </c>
      <c r="K1294" s="253">
        <v>0.4335</v>
      </c>
      <c r="L1294" s="253">
        <v>0</v>
      </c>
      <c r="M1294" s="254">
        <f t="shared" si="83"/>
        <v>-1</v>
      </c>
    </row>
    <row r="1295" spans="1:13" x14ac:dyDescent="0.25">
      <c r="A1295" s="252" t="s">
        <v>161</v>
      </c>
      <c r="B1295" s="252" t="s">
        <v>314</v>
      </c>
      <c r="C1295" s="253">
        <v>0</v>
      </c>
      <c r="D1295" s="253">
        <v>0</v>
      </c>
      <c r="E1295" s="254" t="str">
        <f t="shared" si="80"/>
        <v/>
      </c>
      <c r="F1295" s="253">
        <v>105.13755999999999</v>
      </c>
      <c r="G1295" s="253">
        <v>0</v>
      </c>
      <c r="H1295" s="254">
        <f t="shared" si="81"/>
        <v>-1</v>
      </c>
      <c r="I1295" s="253">
        <v>102.965</v>
      </c>
      <c r="J1295" s="254">
        <f t="shared" si="82"/>
        <v>-1</v>
      </c>
      <c r="K1295" s="253">
        <v>167.69578000000001</v>
      </c>
      <c r="L1295" s="253">
        <v>130.61500000000001</v>
      </c>
      <c r="M1295" s="254">
        <f t="shared" si="83"/>
        <v>-0.22111933884084622</v>
      </c>
    </row>
    <row r="1296" spans="1:13" x14ac:dyDescent="0.25">
      <c r="A1296" s="252" t="s">
        <v>161</v>
      </c>
      <c r="B1296" s="252" t="s">
        <v>284</v>
      </c>
      <c r="C1296" s="253">
        <v>0</v>
      </c>
      <c r="D1296" s="253">
        <v>0</v>
      </c>
      <c r="E1296" s="254" t="str">
        <f t="shared" si="80"/>
        <v/>
      </c>
      <c r="F1296" s="253">
        <v>5.75</v>
      </c>
      <c r="G1296" s="253">
        <v>0</v>
      </c>
      <c r="H1296" s="254">
        <f t="shared" si="81"/>
        <v>-1</v>
      </c>
      <c r="I1296" s="253">
        <v>0</v>
      </c>
      <c r="J1296" s="254" t="str">
        <f t="shared" si="82"/>
        <v/>
      </c>
      <c r="K1296" s="253">
        <v>6.1166</v>
      </c>
      <c r="L1296" s="253">
        <v>0</v>
      </c>
      <c r="M1296" s="254">
        <f t="shared" si="83"/>
        <v>-1</v>
      </c>
    </row>
    <row r="1297" spans="1:13" x14ac:dyDescent="0.25">
      <c r="A1297" s="252" t="s">
        <v>161</v>
      </c>
      <c r="B1297" s="252" t="s">
        <v>237</v>
      </c>
      <c r="C1297" s="253">
        <v>0</v>
      </c>
      <c r="D1297" s="253">
        <v>0</v>
      </c>
      <c r="E1297" s="254" t="str">
        <f t="shared" si="80"/>
        <v/>
      </c>
      <c r="F1297" s="253">
        <v>0</v>
      </c>
      <c r="G1297" s="253">
        <v>0</v>
      </c>
      <c r="H1297" s="254" t="str">
        <f t="shared" si="81"/>
        <v/>
      </c>
      <c r="I1297" s="253">
        <v>0</v>
      </c>
      <c r="J1297" s="254" t="str">
        <f t="shared" si="82"/>
        <v/>
      </c>
      <c r="K1297" s="253">
        <v>113.77800000000001</v>
      </c>
      <c r="L1297" s="253">
        <v>1.5971599999999999</v>
      </c>
      <c r="M1297" s="254">
        <f t="shared" si="83"/>
        <v>-0.98596248835451494</v>
      </c>
    </row>
    <row r="1298" spans="1:13" x14ac:dyDescent="0.25">
      <c r="A1298" s="252" t="s">
        <v>161</v>
      </c>
      <c r="B1298" s="252" t="s">
        <v>215</v>
      </c>
      <c r="C1298" s="253">
        <v>154.08000000000001</v>
      </c>
      <c r="D1298" s="253">
        <v>0</v>
      </c>
      <c r="E1298" s="254">
        <f t="shared" si="80"/>
        <v>-1</v>
      </c>
      <c r="F1298" s="253">
        <v>3549.7163500000001</v>
      </c>
      <c r="G1298" s="253">
        <v>3582.2041300000001</v>
      </c>
      <c r="H1298" s="254">
        <f t="shared" si="81"/>
        <v>9.1522185991002036E-3</v>
      </c>
      <c r="I1298" s="253">
        <v>2719.8790800000002</v>
      </c>
      <c r="J1298" s="254">
        <f t="shared" si="82"/>
        <v>0.31704536291370711</v>
      </c>
      <c r="K1298" s="253">
        <v>16684.18866</v>
      </c>
      <c r="L1298" s="253">
        <v>14001.153780000001</v>
      </c>
      <c r="M1298" s="254">
        <f t="shared" si="83"/>
        <v>-0.16081302691287114</v>
      </c>
    </row>
    <row r="1299" spans="1:13" x14ac:dyDescent="0.25">
      <c r="A1299" s="252" t="s">
        <v>161</v>
      </c>
      <c r="B1299" s="252" t="s">
        <v>388</v>
      </c>
      <c r="C1299" s="253">
        <v>0</v>
      </c>
      <c r="D1299" s="253">
        <v>0</v>
      </c>
      <c r="E1299" s="254" t="str">
        <f t="shared" si="80"/>
        <v/>
      </c>
      <c r="F1299" s="253">
        <v>0</v>
      </c>
      <c r="G1299" s="253">
        <v>0</v>
      </c>
      <c r="H1299" s="254" t="str">
        <f t="shared" si="81"/>
        <v/>
      </c>
      <c r="I1299" s="253">
        <v>0</v>
      </c>
      <c r="J1299" s="254" t="str">
        <f t="shared" si="82"/>
        <v/>
      </c>
      <c r="K1299" s="253">
        <v>0</v>
      </c>
      <c r="L1299" s="253">
        <v>0</v>
      </c>
      <c r="M1299" s="254" t="str">
        <f t="shared" si="83"/>
        <v/>
      </c>
    </row>
    <row r="1300" spans="1:13" x14ac:dyDescent="0.25">
      <c r="A1300" s="252" t="s">
        <v>161</v>
      </c>
      <c r="B1300" s="252" t="s">
        <v>329</v>
      </c>
      <c r="C1300" s="253">
        <v>0</v>
      </c>
      <c r="D1300" s="253">
        <v>0</v>
      </c>
      <c r="E1300" s="254" t="str">
        <f t="shared" si="80"/>
        <v/>
      </c>
      <c r="F1300" s="253">
        <v>0</v>
      </c>
      <c r="G1300" s="253">
        <v>0</v>
      </c>
      <c r="H1300" s="254" t="str">
        <f t="shared" si="81"/>
        <v/>
      </c>
      <c r="I1300" s="253">
        <v>0</v>
      </c>
      <c r="J1300" s="254" t="str">
        <f t="shared" si="82"/>
        <v/>
      </c>
      <c r="K1300" s="253">
        <v>0.27038000000000001</v>
      </c>
      <c r="L1300" s="253">
        <v>0</v>
      </c>
      <c r="M1300" s="254">
        <f t="shared" si="83"/>
        <v>-1</v>
      </c>
    </row>
    <row r="1301" spans="1:13" x14ac:dyDescent="0.25">
      <c r="A1301" s="252" t="s">
        <v>161</v>
      </c>
      <c r="B1301" s="252" t="s">
        <v>204</v>
      </c>
      <c r="C1301" s="253">
        <v>0</v>
      </c>
      <c r="D1301" s="253">
        <v>0</v>
      </c>
      <c r="E1301" s="254" t="str">
        <f t="shared" si="80"/>
        <v/>
      </c>
      <c r="F1301" s="253">
        <v>3355.2192</v>
      </c>
      <c r="G1301" s="253">
        <v>2173.0396700000001</v>
      </c>
      <c r="H1301" s="254">
        <f t="shared" si="81"/>
        <v>-0.35234047599632234</v>
      </c>
      <c r="I1301" s="253">
        <v>2349.2736199999999</v>
      </c>
      <c r="J1301" s="254">
        <f t="shared" si="82"/>
        <v>-7.5016357609293594E-2</v>
      </c>
      <c r="K1301" s="253">
        <v>10966.27181</v>
      </c>
      <c r="L1301" s="253">
        <v>8026.0412800000004</v>
      </c>
      <c r="M1301" s="254">
        <f t="shared" si="83"/>
        <v>-0.26811578090913646</v>
      </c>
    </row>
    <row r="1302" spans="1:13" x14ac:dyDescent="0.25">
      <c r="A1302" s="252" t="s">
        <v>161</v>
      </c>
      <c r="B1302" s="252" t="s">
        <v>259</v>
      </c>
      <c r="C1302" s="253">
        <v>0</v>
      </c>
      <c r="D1302" s="253">
        <v>0</v>
      </c>
      <c r="E1302" s="254" t="str">
        <f t="shared" si="80"/>
        <v/>
      </c>
      <c r="F1302" s="253">
        <v>19.270659999999999</v>
      </c>
      <c r="G1302" s="253">
        <v>22.89789</v>
      </c>
      <c r="H1302" s="254">
        <f t="shared" si="81"/>
        <v>0.18822552003927218</v>
      </c>
      <c r="I1302" s="253">
        <v>189.78339</v>
      </c>
      <c r="J1302" s="254">
        <f t="shared" si="82"/>
        <v>-0.87934723897597156</v>
      </c>
      <c r="K1302" s="253">
        <v>797.32933000000003</v>
      </c>
      <c r="L1302" s="253">
        <v>333.16187000000002</v>
      </c>
      <c r="M1302" s="254">
        <f t="shared" si="83"/>
        <v>-0.58215274734719724</v>
      </c>
    </row>
    <row r="1303" spans="1:13" x14ac:dyDescent="0.25">
      <c r="A1303" s="252" t="s">
        <v>161</v>
      </c>
      <c r="B1303" s="252" t="s">
        <v>258</v>
      </c>
      <c r="C1303" s="253">
        <v>0</v>
      </c>
      <c r="D1303" s="253">
        <v>0</v>
      </c>
      <c r="E1303" s="254" t="str">
        <f t="shared" si="80"/>
        <v/>
      </c>
      <c r="F1303" s="253">
        <v>1698.79288</v>
      </c>
      <c r="G1303" s="253">
        <v>3861.2702399999998</v>
      </c>
      <c r="H1303" s="254">
        <f t="shared" si="81"/>
        <v>1.2729493898043649</v>
      </c>
      <c r="I1303" s="253">
        <v>5168.6059699999996</v>
      </c>
      <c r="J1303" s="254">
        <f t="shared" si="82"/>
        <v>-0.25293778198379469</v>
      </c>
      <c r="K1303" s="253">
        <v>9308.7536500000006</v>
      </c>
      <c r="L1303" s="253">
        <v>16290.92295</v>
      </c>
      <c r="M1303" s="254">
        <f t="shared" si="83"/>
        <v>0.75006489187733516</v>
      </c>
    </row>
    <row r="1304" spans="1:13" x14ac:dyDescent="0.25">
      <c r="A1304" s="252" t="s">
        <v>161</v>
      </c>
      <c r="B1304" s="252" t="s">
        <v>398</v>
      </c>
      <c r="C1304" s="253">
        <v>0</v>
      </c>
      <c r="D1304" s="253">
        <v>0</v>
      </c>
      <c r="E1304" s="254" t="str">
        <f t="shared" si="80"/>
        <v/>
      </c>
      <c r="F1304" s="253">
        <v>0.55311999999999995</v>
      </c>
      <c r="G1304" s="253">
        <v>0</v>
      </c>
      <c r="H1304" s="254">
        <f t="shared" si="81"/>
        <v>-1</v>
      </c>
      <c r="I1304" s="253">
        <v>0</v>
      </c>
      <c r="J1304" s="254" t="str">
        <f t="shared" si="82"/>
        <v/>
      </c>
      <c r="K1304" s="253">
        <v>0.55311999999999995</v>
      </c>
      <c r="L1304" s="253">
        <v>0</v>
      </c>
      <c r="M1304" s="254">
        <f t="shared" si="83"/>
        <v>-1</v>
      </c>
    </row>
    <row r="1305" spans="1:13" x14ac:dyDescent="0.25">
      <c r="A1305" s="252" t="s">
        <v>161</v>
      </c>
      <c r="B1305" s="252" t="s">
        <v>214</v>
      </c>
      <c r="C1305" s="253">
        <v>0</v>
      </c>
      <c r="D1305" s="253">
        <v>0</v>
      </c>
      <c r="E1305" s="254" t="str">
        <f t="shared" si="80"/>
        <v/>
      </c>
      <c r="F1305" s="253">
        <v>1006.35652</v>
      </c>
      <c r="G1305" s="253">
        <v>1003.56121</v>
      </c>
      <c r="H1305" s="254">
        <f t="shared" si="81"/>
        <v>-2.7776537881426533E-3</v>
      </c>
      <c r="I1305" s="253">
        <v>546.15099999999995</v>
      </c>
      <c r="J1305" s="254">
        <f t="shared" si="82"/>
        <v>0.83751601663276287</v>
      </c>
      <c r="K1305" s="253">
        <v>2975.2809600000001</v>
      </c>
      <c r="L1305" s="253">
        <v>2482.5474599999998</v>
      </c>
      <c r="M1305" s="254">
        <f t="shared" si="83"/>
        <v>-0.16560906570652079</v>
      </c>
    </row>
    <row r="1306" spans="1:13" x14ac:dyDescent="0.25">
      <c r="A1306" s="252" t="s">
        <v>161</v>
      </c>
      <c r="B1306" s="252" t="s">
        <v>227</v>
      </c>
      <c r="C1306" s="253">
        <v>0</v>
      </c>
      <c r="D1306" s="253">
        <v>0</v>
      </c>
      <c r="E1306" s="254" t="str">
        <f t="shared" si="80"/>
        <v/>
      </c>
      <c r="F1306" s="253">
        <v>865.25</v>
      </c>
      <c r="G1306" s="253">
        <v>621.05658000000005</v>
      </c>
      <c r="H1306" s="254">
        <f t="shared" si="81"/>
        <v>-0.28222296446113837</v>
      </c>
      <c r="I1306" s="253">
        <v>519.79999999999995</v>
      </c>
      <c r="J1306" s="254">
        <f t="shared" si="82"/>
        <v>0.19479911504424807</v>
      </c>
      <c r="K1306" s="253">
        <v>2377.8578699999998</v>
      </c>
      <c r="L1306" s="253">
        <v>3100.7303999999999</v>
      </c>
      <c r="M1306" s="254">
        <f t="shared" si="83"/>
        <v>0.30400157180126164</v>
      </c>
    </row>
    <row r="1307" spans="1:13" x14ac:dyDescent="0.25">
      <c r="A1307" s="252" t="s">
        <v>161</v>
      </c>
      <c r="B1307" s="252" t="s">
        <v>274</v>
      </c>
      <c r="C1307" s="253">
        <v>0</v>
      </c>
      <c r="D1307" s="253">
        <v>0</v>
      </c>
      <c r="E1307" s="254" t="str">
        <f t="shared" si="80"/>
        <v/>
      </c>
      <c r="F1307" s="253">
        <v>5.94557</v>
      </c>
      <c r="G1307" s="253">
        <v>0</v>
      </c>
      <c r="H1307" s="254">
        <f t="shared" si="81"/>
        <v>-1</v>
      </c>
      <c r="I1307" s="253">
        <v>0</v>
      </c>
      <c r="J1307" s="254" t="str">
        <f t="shared" si="82"/>
        <v/>
      </c>
      <c r="K1307" s="253">
        <v>5.94557</v>
      </c>
      <c r="L1307" s="253">
        <v>0</v>
      </c>
      <c r="M1307" s="254">
        <f t="shared" si="83"/>
        <v>-1</v>
      </c>
    </row>
    <row r="1308" spans="1:13" x14ac:dyDescent="0.25">
      <c r="A1308" s="252" t="s">
        <v>161</v>
      </c>
      <c r="B1308" s="252" t="s">
        <v>231</v>
      </c>
      <c r="C1308" s="253">
        <v>0</v>
      </c>
      <c r="D1308" s="253">
        <v>0</v>
      </c>
      <c r="E1308" s="254" t="str">
        <f t="shared" si="80"/>
        <v/>
      </c>
      <c r="F1308" s="253">
        <v>525.37017000000003</v>
      </c>
      <c r="G1308" s="253">
        <v>342.96285999999998</v>
      </c>
      <c r="H1308" s="254">
        <f t="shared" si="81"/>
        <v>-0.34719769110606347</v>
      </c>
      <c r="I1308" s="253">
        <v>834.49465999999995</v>
      </c>
      <c r="J1308" s="254">
        <f t="shared" si="82"/>
        <v>-0.58901731018865955</v>
      </c>
      <c r="K1308" s="253">
        <v>2794.3123700000001</v>
      </c>
      <c r="L1308" s="253">
        <v>1857.03943</v>
      </c>
      <c r="M1308" s="254">
        <f t="shared" si="83"/>
        <v>-0.33542167656796362</v>
      </c>
    </row>
    <row r="1309" spans="1:13" x14ac:dyDescent="0.25">
      <c r="A1309" s="252" t="s">
        <v>161</v>
      </c>
      <c r="B1309" s="252" t="s">
        <v>219</v>
      </c>
      <c r="C1309" s="253">
        <v>0</v>
      </c>
      <c r="D1309" s="253">
        <v>0</v>
      </c>
      <c r="E1309" s="254" t="str">
        <f t="shared" si="80"/>
        <v/>
      </c>
      <c r="F1309" s="253">
        <v>3476.7808500000001</v>
      </c>
      <c r="G1309" s="253">
        <v>5458.2953299999999</v>
      </c>
      <c r="H1309" s="254">
        <f t="shared" si="81"/>
        <v>0.56992792053603258</v>
      </c>
      <c r="I1309" s="253">
        <v>4407.0625799999998</v>
      </c>
      <c r="J1309" s="254">
        <f t="shared" si="82"/>
        <v>0.23853365612974797</v>
      </c>
      <c r="K1309" s="253">
        <v>10915.476640000001</v>
      </c>
      <c r="L1309" s="253">
        <v>15028.33808</v>
      </c>
      <c r="M1309" s="254">
        <f t="shared" si="83"/>
        <v>0.37679174035592067</v>
      </c>
    </row>
    <row r="1310" spans="1:13" x14ac:dyDescent="0.25">
      <c r="A1310" s="252" t="s">
        <v>161</v>
      </c>
      <c r="B1310" s="252" t="s">
        <v>242</v>
      </c>
      <c r="C1310" s="253">
        <v>0</v>
      </c>
      <c r="D1310" s="253">
        <v>0</v>
      </c>
      <c r="E1310" s="254" t="str">
        <f t="shared" si="80"/>
        <v/>
      </c>
      <c r="F1310" s="253">
        <v>423.79827</v>
      </c>
      <c r="G1310" s="253">
        <v>528.97874000000002</v>
      </c>
      <c r="H1310" s="254">
        <f t="shared" si="81"/>
        <v>0.24818522737244786</v>
      </c>
      <c r="I1310" s="253">
        <v>343.10791</v>
      </c>
      <c r="J1310" s="254">
        <f t="shared" si="82"/>
        <v>0.54172703275771172</v>
      </c>
      <c r="K1310" s="253">
        <v>1228.4533100000001</v>
      </c>
      <c r="L1310" s="253">
        <v>1354.35087</v>
      </c>
      <c r="M1310" s="254">
        <f t="shared" si="83"/>
        <v>0.10248461131990427</v>
      </c>
    </row>
    <row r="1311" spans="1:13" x14ac:dyDescent="0.25">
      <c r="A1311" s="252" t="s">
        <v>161</v>
      </c>
      <c r="B1311" s="252" t="s">
        <v>255</v>
      </c>
      <c r="C1311" s="253">
        <v>0</v>
      </c>
      <c r="D1311" s="253">
        <v>0</v>
      </c>
      <c r="E1311" s="254" t="str">
        <f t="shared" si="80"/>
        <v/>
      </c>
      <c r="F1311" s="253">
        <v>24.7</v>
      </c>
      <c r="G1311" s="253">
        <v>0</v>
      </c>
      <c r="H1311" s="254">
        <f t="shared" si="81"/>
        <v>-1</v>
      </c>
      <c r="I1311" s="253">
        <v>181.48025999999999</v>
      </c>
      <c r="J1311" s="254">
        <f t="shared" si="82"/>
        <v>-1</v>
      </c>
      <c r="K1311" s="253">
        <v>247.35264000000001</v>
      </c>
      <c r="L1311" s="253">
        <v>181.48025999999999</v>
      </c>
      <c r="M1311" s="254">
        <f t="shared" si="83"/>
        <v>-0.26630958941857263</v>
      </c>
    </row>
    <row r="1312" spans="1:13" x14ac:dyDescent="0.25">
      <c r="A1312" s="252" t="s">
        <v>161</v>
      </c>
      <c r="B1312" s="252" t="s">
        <v>343</v>
      </c>
      <c r="C1312" s="253">
        <v>0</v>
      </c>
      <c r="D1312" s="253">
        <v>0</v>
      </c>
      <c r="E1312" s="254" t="str">
        <f t="shared" si="80"/>
        <v/>
      </c>
      <c r="F1312" s="253">
        <v>0</v>
      </c>
      <c r="G1312" s="253">
        <v>188.7492</v>
      </c>
      <c r="H1312" s="254" t="str">
        <f t="shared" si="81"/>
        <v/>
      </c>
      <c r="I1312" s="253">
        <v>0</v>
      </c>
      <c r="J1312" s="254" t="str">
        <f t="shared" si="82"/>
        <v/>
      </c>
      <c r="K1312" s="253">
        <v>108.3648</v>
      </c>
      <c r="L1312" s="253">
        <v>419.36601000000002</v>
      </c>
      <c r="M1312" s="254">
        <f t="shared" si="83"/>
        <v>2.8699467908398302</v>
      </c>
    </row>
    <row r="1313" spans="1:13" x14ac:dyDescent="0.25">
      <c r="A1313" s="252" t="s">
        <v>161</v>
      </c>
      <c r="B1313" s="252" t="s">
        <v>374</v>
      </c>
      <c r="C1313" s="253">
        <v>0</v>
      </c>
      <c r="D1313" s="253">
        <v>0</v>
      </c>
      <c r="E1313" s="254" t="str">
        <f t="shared" si="80"/>
        <v/>
      </c>
      <c r="F1313" s="253">
        <v>29.536650000000002</v>
      </c>
      <c r="G1313" s="253">
        <v>0</v>
      </c>
      <c r="H1313" s="254">
        <f t="shared" si="81"/>
        <v>-1</v>
      </c>
      <c r="I1313" s="253">
        <v>0</v>
      </c>
      <c r="J1313" s="254" t="str">
        <f t="shared" si="82"/>
        <v/>
      </c>
      <c r="K1313" s="253">
        <v>60.988950000000003</v>
      </c>
      <c r="L1313" s="253">
        <v>31.006799999999998</v>
      </c>
      <c r="M1313" s="254">
        <f t="shared" si="83"/>
        <v>-0.4915997078159241</v>
      </c>
    </row>
    <row r="1314" spans="1:13" x14ac:dyDescent="0.25">
      <c r="A1314" s="252" t="s">
        <v>161</v>
      </c>
      <c r="B1314" s="252" t="s">
        <v>289</v>
      </c>
      <c r="C1314" s="253">
        <v>0</v>
      </c>
      <c r="D1314" s="253">
        <v>0</v>
      </c>
      <c r="E1314" s="254" t="str">
        <f t="shared" si="80"/>
        <v/>
      </c>
      <c r="F1314" s="253">
        <v>315.72491000000002</v>
      </c>
      <c r="G1314" s="253">
        <v>16.1753</v>
      </c>
      <c r="H1314" s="254">
        <f t="shared" si="81"/>
        <v>-0.94876774214616133</v>
      </c>
      <c r="I1314" s="253">
        <v>214.99455</v>
      </c>
      <c r="J1314" s="254">
        <f t="shared" si="82"/>
        <v>-0.92476413937004454</v>
      </c>
      <c r="K1314" s="253">
        <v>840.78854999999999</v>
      </c>
      <c r="L1314" s="253">
        <v>403.18684999999999</v>
      </c>
      <c r="M1314" s="254">
        <f t="shared" si="83"/>
        <v>-0.52046581747574938</v>
      </c>
    </row>
    <row r="1315" spans="1:13" x14ac:dyDescent="0.25">
      <c r="A1315" s="252" t="s">
        <v>161</v>
      </c>
      <c r="B1315" s="252" t="s">
        <v>365</v>
      </c>
      <c r="C1315" s="253">
        <v>0</v>
      </c>
      <c r="D1315" s="253">
        <v>0</v>
      </c>
      <c r="E1315" s="254" t="str">
        <f t="shared" si="80"/>
        <v/>
      </c>
      <c r="F1315" s="253">
        <v>0</v>
      </c>
      <c r="G1315" s="253">
        <v>0</v>
      </c>
      <c r="H1315" s="254" t="str">
        <f t="shared" si="81"/>
        <v/>
      </c>
      <c r="I1315" s="253">
        <v>0</v>
      </c>
      <c r="J1315" s="254" t="str">
        <f t="shared" si="82"/>
        <v/>
      </c>
      <c r="K1315" s="253">
        <v>0</v>
      </c>
      <c r="L1315" s="253">
        <v>0</v>
      </c>
      <c r="M1315" s="254" t="str">
        <f t="shared" si="83"/>
        <v/>
      </c>
    </row>
    <row r="1316" spans="1:13" x14ac:dyDescent="0.25">
      <c r="A1316" s="252" t="s">
        <v>161</v>
      </c>
      <c r="B1316" s="252" t="s">
        <v>320</v>
      </c>
      <c r="C1316" s="253">
        <v>0</v>
      </c>
      <c r="D1316" s="253">
        <v>0</v>
      </c>
      <c r="E1316" s="254" t="str">
        <f t="shared" si="80"/>
        <v/>
      </c>
      <c r="F1316" s="253">
        <v>0</v>
      </c>
      <c r="G1316" s="253">
        <v>0</v>
      </c>
      <c r="H1316" s="254" t="str">
        <f t="shared" si="81"/>
        <v/>
      </c>
      <c r="I1316" s="253">
        <v>56.300190000000001</v>
      </c>
      <c r="J1316" s="254">
        <f t="shared" si="82"/>
        <v>-1</v>
      </c>
      <c r="K1316" s="253">
        <v>172.58437000000001</v>
      </c>
      <c r="L1316" s="253">
        <v>109.91651</v>
      </c>
      <c r="M1316" s="254">
        <f t="shared" si="83"/>
        <v>-0.36311434227792472</v>
      </c>
    </row>
    <row r="1317" spans="1:13" x14ac:dyDescent="0.25">
      <c r="A1317" s="252" t="s">
        <v>161</v>
      </c>
      <c r="B1317" s="252" t="s">
        <v>283</v>
      </c>
      <c r="C1317" s="253">
        <v>0</v>
      </c>
      <c r="D1317" s="253">
        <v>0</v>
      </c>
      <c r="E1317" s="254" t="str">
        <f t="shared" si="80"/>
        <v/>
      </c>
      <c r="F1317" s="253">
        <v>0</v>
      </c>
      <c r="G1317" s="253">
        <v>0</v>
      </c>
      <c r="H1317" s="254" t="str">
        <f t="shared" si="81"/>
        <v/>
      </c>
      <c r="I1317" s="253">
        <v>0</v>
      </c>
      <c r="J1317" s="254" t="str">
        <f t="shared" si="82"/>
        <v/>
      </c>
      <c r="K1317" s="253">
        <v>1.3566</v>
      </c>
      <c r="L1317" s="253">
        <v>6.74864</v>
      </c>
      <c r="M1317" s="254">
        <f t="shared" si="83"/>
        <v>3.9746719740527787</v>
      </c>
    </row>
    <row r="1318" spans="1:13" x14ac:dyDescent="0.25">
      <c r="A1318" s="252" t="s">
        <v>161</v>
      </c>
      <c r="B1318" s="252" t="s">
        <v>218</v>
      </c>
      <c r="C1318" s="253">
        <v>0</v>
      </c>
      <c r="D1318" s="253">
        <v>0</v>
      </c>
      <c r="E1318" s="254" t="str">
        <f t="shared" si="80"/>
        <v/>
      </c>
      <c r="F1318" s="253">
        <v>666.79642999999999</v>
      </c>
      <c r="G1318" s="253">
        <v>369.91343999999998</v>
      </c>
      <c r="H1318" s="254">
        <f t="shared" si="81"/>
        <v>-0.44523782168419834</v>
      </c>
      <c r="I1318" s="253">
        <v>434.61367999999999</v>
      </c>
      <c r="J1318" s="254">
        <f t="shared" si="82"/>
        <v>-0.14886839272983765</v>
      </c>
      <c r="K1318" s="253">
        <v>1833.5523700000001</v>
      </c>
      <c r="L1318" s="253">
        <v>1542.02396</v>
      </c>
      <c r="M1318" s="254">
        <f t="shared" si="83"/>
        <v>-0.15899650032903079</v>
      </c>
    </row>
    <row r="1319" spans="1:13" x14ac:dyDescent="0.25">
      <c r="A1319" s="252" t="s">
        <v>161</v>
      </c>
      <c r="B1319" s="252" t="s">
        <v>331</v>
      </c>
      <c r="C1319" s="253">
        <v>0</v>
      </c>
      <c r="D1319" s="253">
        <v>0</v>
      </c>
      <c r="E1319" s="254" t="str">
        <f t="shared" si="80"/>
        <v/>
      </c>
      <c r="F1319" s="253">
        <v>7.92</v>
      </c>
      <c r="G1319" s="253">
        <v>16.206160000000001</v>
      </c>
      <c r="H1319" s="254">
        <f t="shared" si="81"/>
        <v>1.0462323232323234</v>
      </c>
      <c r="I1319" s="253">
        <v>29.5</v>
      </c>
      <c r="J1319" s="254">
        <f t="shared" si="82"/>
        <v>-0.45063864406779663</v>
      </c>
      <c r="K1319" s="253">
        <v>39.071460000000002</v>
      </c>
      <c r="L1319" s="253">
        <v>62.944159999999997</v>
      </c>
      <c r="M1319" s="254">
        <f t="shared" si="83"/>
        <v>0.61100097104126627</v>
      </c>
    </row>
    <row r="1320" spans="1:13" x14ac:dyDescent="0.25">
      <c r="A1320" s="252" t="s">
        <v>161</v>
      </c>
      <c r="B1320" s="252" t="s">
        <v>330</v>
      </c>
      <c r="C1320" s="253">
        <v>0</v>
      </c>
      <c r="D1320" s="253">
        <v>0</v>
      </c>
      <c r="E1320" s="254" t="str">
        <f t="shared" si="80"/>
        <v/>
      </c>
      <c r="F1320" s="253">
        <v>0</v>
      </c>
      <c r="G1320" s="253">
        <v>0</v>
      </c>
      <c r="H1320" s="254" t="str">
        <f t="shared" si="81"/>
        <v/>
      </c>
      <c r="I1320" s="253">
        <v>0</v>
      </c>
      <c r="J1320" s="254" t="str">
        <f t="shared" si="82"/>
        <v/>
      </c>
      <c r="K1320" s="253">
        <v>0</v>
      </c>
      <c r="L1320" s="253">
        <v>0</v>
      </c>
      <c r="M1320" s="254" t="str">
        <f t="shared" si="83"/>
        <v/>
      </c>
    </row>
    <row r="1321" spans="1:13" x14ac:dyDescent="0.25">
      <c r="A1321" s="252" t="s">
        <v>161</v>
      </c>
      <c r="B1321" s="252" t="s">
        <v>271</v>
      </c>
      <c r="C1321" s="253">
        <v>0</v>
      </c>
      <c r="D1321" s="253">
        <v>0</v>
      </c>
      <c r="E1321" s="254" t="str">
        <f t="shared" si="80"/>
        <v/>
      </c>
      <c r="F1321" s="253">
        <v>216.72300999999999</v>
      </c>
      <c r="G1321" s="253">
        <v>246.3</v>
      </c>
      <c r="H1321" s="254">
        <f t="shared" si="81"/>
        <v>0.13647369515585828</v>
      </c>
      <c r="I1321" s="253">
        <v>374.66764999999998</v>
      </c>
      <c r="J1321" s="254">
        <f t="shared" si="82"/>
        <v>-0.342617383699927</v>
      </c>
      <c r="K1321" s="253">
        <v>1446.65526</v>
      </c>
      <c r="L1321" s="253">
        <v>988.91965000000005</v>
      </c>
      <c r="M1321" s="254">
        <f t="shared" si="83"/>
        <v>-0.31640959851070527</v>
      </c>
    </row>
    <row r="1322" spans="1:13" x14ac:dyDescent="0.25">
      <c r="A1322" s="252" t="s">
        <v>161</v>
      </c>
      <c r="B1322" s="252" t="s">
        <v>206</v>
      </c>
      <c r="C1322" s="253">
        <v>0</v>
      </c>
      <c r="D1322" s="253">
        <v>0</v>
      </c>
      <c r="E1322" s="254" t="str">
        <f t="shared" si="80"/>
        <v/>
      </c>
      <c r="F1322" s="253">
        <v>6774.1163399999996</v>
      </c>
      <c r="G1322" s="253">
        <v>11203.03436</v>
      </c>
      <c r="H1322" s="254">
        <f t="shared" si="81"/>
        <v>0.65380011173531161</v>
      </c>
      <c r="I1322" s="253">
        <v>10553.79765</v>
      </c>
      <c r="J1322" s="254">
        <f t="shared" si="82"/>
        <v>6.1516880608375013E-2</v>
      </c>
      <c r="K1322" s="253">
        <v>40306.295989999999</v>
      </c>
      <c r="L1322" s="253">
        <v>51256.222950000003</v>
      </c>
      <c r="M1322" s="254">
        <f t="shared" si="83"/>
        <v>0.27166790425785292</v>
      </c>
    </row>
    <row r="1323" spans="1:13" x14ac:dyDescent="0.25">
      <c r="A1323" s="252" t="s">
        <v>161</v>
      </c>
      <c r="B1323" s="252" t="s">
        <v>384</v>
      </c>
      <c r="C1323" s="253">
        <v>0</v>
      </c>
      <c r="D1323" s="253">
        <v>0</v>
      </c>
      <c r="E1323" s="254" t="str">
        <f t="shared" si="80"/>
        <v/>
      </c>
      <c r="F1323" s="253">
        <v>0</v>
      </c>
      <c r="G1323" s="253">
        <v>0</v>
      </c>
      <c r="H1323" s="254" t="str">
        <f t="shared" si="81"/>
        <v/>
      </c>
      <c r="I1323" s="253">
        <v>0</v>
      </c>
      <c r="J1323" s="254" t="str">
        <f t="shared" si="82"/>
        <v/>
      </c>
      <c r="K1323" s="253">
        <v>0</v>
      </c>
      <c r="L1323" s="253">
        <v>0</v>
      </c>
      <c r="M1323" s="254" t="str">
        <f t="shared" si="83"/>
        <v/>
      </c>
    </row>
    <row r="1324" spans="1:13" x14ac:dyDescent="0.25">
      <c r="A1324" s="252" t="s">
        <v>161</v>
      </c>
      <c r="B1324" s="252" t="s">
        <v>344</v>
      </c>
      <c r="C1324" s="253">
        <v>0</v>
      </c>
      <c r="D1324" s="253">
        <v>0</v>
      </c>
      <c r="E1324" s="254" t="str">
        <f t="shared" si="80"/>
        <v/>
      </c>
      <c r="F1324" s="253">
        <v>0</v>
      </c>
      <c r="G1324" s="253">
        <v>0</v>
      </c>
      <c r="H1324" s="254" t="str">
        <f t="shared" si="81"/>
        <v/>
      </c>
      <c r="I1324" s="253">
        <v>0</v>
      </c>
      <c r="J1324" s="254" t="str">
        <f t="shared" si="82"/>
        <v/>
      </c>
      <c r="K1324" s="253">
        <v>0</v>
      </c>
      <c r="L1324" s="253">
        <v>0</v>
      </c>
      <c r="M1324" s="254" t="str">
        <f t="shared" si="83"/>
        <v/>
      </c>
    </row>
    <row r="1325" spans="1:13" x14ac:dyDescent="0.25">
      <c r="A1325" s="252" t="s">
        <v>161</v>
      </c>
      <c r="B1325" s="252" t="s">
        <v>303</v>
      </c>
      <c r="C1325" s="253">
        <v>0</v>
      </c>
      <c r="D1325" s="253">
        <v>0</v>
      </c>
      <c r="E1325" s="254" t="str">
        <f t="shared" si="80"/>
        <v/>
      </c>
      <c r="F1325" s="253">
        <v>0</v>
      </c>
      <c r="G1325" s="253">
        <v>0</v>
      </c>
      <c r="H1325" s="254" t="str">
        <f t="shared" si="81"/>
        <v/>
      </c>
      <c r="I1325" s="253">
        <v>0.29831999999999997</v>
      </c>
      <c r="J1325" s="254">
        <f t="shared" si="82"/>
        <v>-1</v>
      </c>
      <c r="K1325" s="253">
        <v>0</v>
      </c>
      <c r="L1325" s="253">
        <v>0.29831999999999997</v>
      </c>
      <c r="M1325" s="254" t="str">
        <f t="shared" si="83"/>
        <v/>
      </c>
    </row>
    <row r="1326" spans="1:13" x14ac:dyDescent="0.25">
      <c r="A1326" s="252" t="s">
        <v>161</v>
      </c>
      <c r="B1326" s="252" t="s">
        <v>370</v>
      </c>
      <c r="C1326" s="253">
        <v>0</v>
      </c>
      <c r="D1326" s="253">
        <v>0</v>
      </c>
      <c r="E1326" s="254" t="str">
        <f t="shared" si="80"/>
        <v/>
      </c>
      <c r="F1326" s="253">
        <v>0</v>
      </c>
      <c r="G1326" s="253">
        <v>0</v>
      </c>
      <c r="H1326" s="254" t="str">
        <f t="shared" si="81"/>
        <v/>
      </c>
      <c r="I1326" s="253">
        <v>0</v>
      </c>
      <c r="J1326" s="254" t="str">
        <f t="shared" si="82"/>
        <v/>
      </c>
      <c r="K1326" s="253">
        <v>0</v>
      </c>
      <c r="L1326" s="253">
        <v>0</v>
      </c>
      <c r="M1326" s="254" t="str">
        <f t="shared" si="83"/>
        <v/>
      </c>
    </row>
    <row r="1327" spans="1:13" x14ac:dyDescent="0.25">
      <c r="A1327" s="252" t="s">
        <v>161</v>
      </c>
      <c r="B1327" s="252" t="s">
        <v>317</v>
      </c>
      <c r="C1327" s="253">
        <v>0</v>
      </c>
      <c r="D1327" s="253">
        <v>0</v>
      </c>
      <c r="E1327" s="254" t="str">
        <f t="shared" si="80"/>
        <v/>
      </c>
      <c r="F1327" s="253">
        <v>0</v>
      </c>
      <c r="G1327" s="253">
        <v>0</v>
      </c>
      <c r="H1327" s="254" t="str">
        <f t="shared" si="81"/>
        <v/>
      </c>
      <c r="I1327" s="253">
        <v>0</v>
      </c>
      <c r="J1327" s="254" t="str">
        <f t="shared" si="82"/>
        <v/>
      </c>
      <c r="K1327" s="253">
        <v>0</v>
      </c>
      <c r="L1327" s="253">
        <v>0.34527000000000002</v>
      </c>
      <c r="M1327" s="254" t="str">
        <f t="shared" si="83"/>
        <v/>
      </c>
    </row>
    <row r="1328" spans="1:13" x14ac:dyDescent="0.25">
      <c r="A1328" s="252" t="s">
        <v>161</v>
      </c>
      <c r="B1328" s="252" t="s">
        <v>382</v>
      </c>
      <c r="C1328" s="253">
        <v>0</v>
      </c>
      <c r="D1328" s="253">
        <v>0</v>
      </c>
      <c r="E1328" s="254" t="str">
        <f t="shared" si="80"/>
        <v/>
      </c>
      <c r="F1328" s="253">
        <v>0</v>
      </c>
      <c r="G1328" s="253">
        <v>0</v>
      </c>
      <c r="H1328" s="254" t="str">
        <f t="shared" si="81"/>
        <v/>
      </c>
      <c r="I1328" s="253">
        <v>0</v>
      </c>
      <c r="J1328" s="254" t="str">
        <f t="shared" si="82"/>
        <v/>
      </c>
      <c r="K1328" s="253">
        <v>0</v>
      </c>
      <c r="L1328" s="253">
        <v>0</v>
      </c>
      <c r="M1328" s="254" t="str">
        <f t="shared" si="83"/>
        <v/>
      </c>
    </row>
    <row r="1329" spans="1:13" x14ac:dyDescent="0.25">
      <c r="A1329" s="252" t="s">
        <v>161</v>
      </c>
      <c r="B1329" s="252" t="s">
        <v>268</v>
      </c>
      <c r="C1329" s="253">
        <v>0</v>
      </c>
      <c r="D1329" s="253">
        <v>0</v>
      </c>
      <c r="E1329" s="254" t="str">
        <f t="shared" si="80"/>
        <v/>
      </c>
      <c r="F1329" s="253">
        <v>461.30685999999997</v>
      </c>
      <c r="G1329" s="253">
        <v>162.31406999999999</v>
      </c>
      <c r="H1329" s="254">
        <f t="shared" si="81"/>
        <v>-0.64814295196043692</v>
      </c>
      <c r="I1329" s="253">
        <v>296.89999999999998</v>
      </c>
      <c r="J1329" s="254">
        <f t="shared" si="82"/>
        <v>-0.45330390703940726</v>
      </c>
      <c r="K1329" s="253">
        <v>1509.12012</v>
      </c>
      <c r="L1329" s="253">
        <v>1161.2421300000001</v>
      </c>
      <c r="M1329" s="254">
        <f t="shared" si="83"/>
        <v>-0.23051709760519257</v>
      </c>
    </row>
    <row r="1330" spans="1:13" x14ac:dyDescent="0.25">
      <c r="A1330" s="252" t="s">
        <v>161</v>
      </c>
      <c r="B1330" s="252" t="s">
        <v>267</v>
      </c>
      <c r="C1330" s="253">
        <v>0</v>
      </c>
      <c r="D1330" s="253">
        <v>0</v>
      </c>
      <c r="E1330" s="254" t="str">
        <f t="shared" si="80"/>
        <v/>
      </c>
      <c r="F1330" s="253">
        <v>183.18007</v>
      </c>
      <c r="G1330" s="253">
        <v>322.69994000000003</v>
      </c>
      <c r="H1330" s="254">
        <f t="shared" si="81"/>
        <v>0.7616542017917125</v>
      </c>
      <c r="I1330" s="253">
        <v>331.6</v>
      </c>
      <c r="J1330" s="254">
        <f t="shared" si="82"/>
        <v>-2.6839746682750243E-2</v>
      </c>
      <c r="K1330" s="253">
        <v>1149.1176700000001</v>
      </c>
      <c r="L1330" s="253">
        <v>1563.2499</v>
      </c>
      <c r="M1330" s="254">
        <f t="shared" si="83"/>
        <v>0.36039149062950182</v>
      </c>
    </row>
    <row r="1331" spans="1:13" x14ac:dyDescent="0.25">
      <c r="A1331" s="252" t="s">
        <v>161</v>
      </c>
      <c r="B1331" s="252" t="s">
        <v>226</v>
      </c>
      <c r="C1331" s="253">
        <v>0</v>
      </c>
      <c r="D1331" s="253">
        <v>0</v>
      </c>
      <c r="E1331" s="254" t="str">
        <f t="shared" si="80"/>
        <v/>
      </c>
      <c r="F1331" s="253">
        <v>17.235810000000001</v>
      </c>
      <c r="G1331" s="253">
        <v>25.801400000000001</v>
      </c>
      <c r="H1331" s="254">
        <f t="shared" si="81"/>
        <v>0.49696474955340064</v>
      </c>
      <c r="I1331" s="253">
        <v>35.866799999999998</v>
      </c>
      <c r="J1331" s="254">
        <f t="shared" si="82"/>
        <v>-0.28063278575172579</v>
      </c>
      <c r="K1331" s="253">
        <v>298.96816000000001</v>
      </c>
      <c r="L1331" s="253">
        <v>148.06512000000001</v>
      </c>
      <c r="M1331" s="254">
        <f t="shared" si="83"/>
        <v>-0.50474619103251661</v>
      </c>
    </row>
    <row r="1332" spans="1:13" x14ac:dyDescent="0.25">
      <c r="A1332" s="252" t="s">
        <v>161</v>
      </c>
      <c r="B1332" s="252" t="s">
        <v>260</v>
      </c>
      <c r="C1332" s="253">
        <v>0</v>
      </c>
      <c r="D1332" s="253">
        <v>0</v>
      </c>
      <c r="E1332" s="254" t="str">
        <f t="shared" si="80"/>
        <v/>
      </c>
      <c r="F1332" s="253">
        <v>676.38747000000001</v>
      </c>
      <c r="G1332" s="253">
        <v>629.12555999999995</v>
      </c>
      <c r="H1332" s="254">
        <f t="shared" si="81"/>
        <v>-6.9874017624838691E-2</v>
      </c>
      <c r="I1332" s="253">
        <v>779.19113000000004</v>
      </c>
      <c r="J1332" s="254">
        <f t="shared" si="82"/>
        <v>-0.19259147624023909</v>
      </c>
      <c r="K1332" s="253">
        <v>3021.3973099999998</v>
      </c>
      <c r="L1332" s="253">
        <v>2476.2234600000002</v>
      </c>
      <c r="M1332" s="254">
        <f t="shared" si="83"/>
        <v>-0.18043765650933197</v>
      </c>
    </row>
    <row r="1333" spans="1:13" x14ac:dyDescent="0.25">
      <c r="A1333" s="252" t="s">
        <v>161</v>
      </c>
      <c r="B1333" s="252" t="s">
        <v>244</v>
      </c>
      <c r="C1333" s="253">
        <v>0</v>
      </c>
      <c r="D1333" s="253">
        <v>0</v>
      </c>
      <c r="E1333" s="254" t="str">
        <f t="shared" si="80"/>
        <v/>
      </c>
      <c r="F1333" s="253">
        <v>358.45940999999999</v>
      </c>
      <c r="G1333" s="253">
        <v>216.97528</v>
      </c>
      <c r="H1333" s="254">
        <f t="shared" si="81"/>
        <v>-0.39470056037864931</v>
      </c>
      <c r="I1333" s="253">
        <v>273.45319999999998</v>
      </c>
      <c r="J1333" s="254">
        <f t="shared" si="82"/>
        <v>-0.20653596300939236</v>
      </c>
      <c r="K1333" s="253">
        <v>1189.32069</v>
      </c>
      <c r="L1333" s="253">
        <v>1137.7709400000001</v>
      </c>
      <c r="M1333" s="254">
        <f t="shared" si="83"/>
        <v>-4.3343860435153037E-2</v>
      </c>
    </row>
    <row r="1334" spans="1:13" x14ac:dyDescent="0.25">
      <c r="A1334" s="252" t="s">
        <v>161</v>
      </c>
      <c r="B1334" s="252" t="s">
        <v>209</v>
      </c>
      <c r="C1334" s="253">
        <v>0</v>
      </c>
      <c r="D1334" s="253">
        <v>0</v>
      </c>
      <c r="E1334" s="254" t="str">
        <f t="shared" si="80"/>
        <v/>
      </c>
      <c r="F1334" s="253">
        <v>5096.3440399999999</v>
      </c>
      <c r="G1334" s="253">
        <v>4421.70028</v>
      </c>
      <c r="H1334" s="254">
        <f t="shared" si="81"/>
        <v>-0.13237798600425732</v>
      </c>
      <c r="I1334" s="253">
        <v>5198.7727000000004</v>
      </c>
      <c r="J1334" s="254">
        <f t="shared" si="82"/>
        <v>-0.14947228217921515</v>
      </c>
      <c r="K1334" s="253">
        <v>24319.806769999999</v>
      </c>
      <c r="L1334" s="253">
        <v>20932.415519999999</v>
      </c>
      <c r="M1334" s="254">
        <f t="shared" si="83"/>
        <v>-0.13928528635262671</v>
      </c>
    </row>
    <row r="1335" spans="1:13" x14ac:dyDescent="0.25">
      <c r="A1335" s="252" t="s">
        <v>161</v>
      </c>
      <c r="B1335" s="252" t="s">
        <v>252</v>
      </c>
      <c r="C1335" s="253">
        <v>0</v>
      </c>
      <c r="D1335" s="253">
        <v>0</v>
      </c>
      <c r="E1335" s="254" t="str">
        <f t="shared" si="80"/>
        <v/>
      </c>
      <c r="F1335" s="253">
        <v>0</v>
      </c>
      <c r="G1335" s="253">
        <v>44.211599999999997</v>
      </c>
      <c r="H1335" s="254" t="str">
        <f t="shared" si="81"/>
        <v/>
      </c>
      <c r="I1335" s="253">
        <v>33.12135</v>
      </c>
      <c r="J1335" s="254">
        <f t="shared" si="82"/>
        <v>0.33483689523524851</v>
      </c>
      <c r="K1335" s="253">
        <v>1.3319399999999999</v>
      </c>
      <c r="L1335" s="253">
        <v>83.676569999999998</v>
      </c>
      <c r="M1335" s="254">
        <f t="shared" si="83"/>
        <v>61.82307761610884</v>
      </c>
    </row>
    <row r="1336" spans="1:13" x14ac:dyDescent="0.25">
      <c r="A1336" s="252" t="s">
        <v>161</v>
      </c>
      <c r="B1336" s="252" t="s">
        <v>208</v>
      </c>
      <c r="C1336" s="253">
        <v>0</v>
      </c>
      <c r="D1336" s="253">
        <v>0</v>
      </c>
      <c r="E1336" s="254" t="str">
        <f t="shared" si="80"/>
        <v/>
      </c>
      <c r="F1336" s="253">
        <v>309.19965000000002</v>
      </c>
      <c r="G1336" s="253">
        <v>397.36774000000003</v>
      </c>
      <c r="H1336" s="254">
        <f t="shared" si="81"/>
        <v>0.28514938487155472</v>
      </c>
      <c r="I1336" s="253">
        <v>1356.0790199999999</v>
      </c>
      <c r="J1336" s="254">
        <f t="shared" si="82"/>
        <v>-0.70697301990558037</v>
      </c>
      <c r="K1336" s="253">
        <v>2712.1260900000002</v>
      </c>
      <c r="L1336" s="253">
        <v>2324.7978400000002</v>
      </c>
      <c r="M1336" s="254">
        <f t="shared" si="83"/>
        <v>-0.14281351129954289</v>
      </c>
    </row>
    <row r="1337" spans="1:13" x14ac:dyDescent="0.25">
      <c r="A1337" s="252" t="s">
        <v>161</v>
      </c>
      <c r="B1337" s="252" t="s">
        <v>225</v>
      </c>
      <c r="C1337" s="253">
        <v>0</v>
      </c>
      <c r="D1337" s="253">
        <v>0</v>
      </c>
      <c r="E1337" s="254" t="str">
        <f t="shared" si="80"/>
        <v/>
      </c>
      <c r="F1337" s="253">
        <v>32.4</v>
      </c>
      <c r="G1337" s="253">
        <v>0</v>
      </c>
      <c r="H1337" s="254">
        <f t="shared" si="81"/>
        <v>-1</v>
      </c>
      <c r="I1337" s="253">
        <v>164.6833</v>
      </c>
      <c r="J1337" s="254">
        <f t="shared" si="82"/>
        <v>-1</v>
      </c>
      <c r="K1337" s="253">
        <v>80.618449999999996</v>
      </c>
      <c r="L1337" s="253">
        <v>169.41634999999999</v>
      </c>
      <c r="M1337" s="254">
        <f t="shared" si="83"/>
        <v>1.1014587851788269</v>
      </c>
    </row>
    <row r="1338" spans="1:13" x14ac:dyDescent="0.25">
      <c r="A1338" s="252" t="s">
        <v>161</v>
      </c>
      <c r="B1338" s="252" t="s">
        <v>247</v>
      </c>
      <c r="C1338" s="253">
        <v>0</v>
      </c>
      <c r="D1338" s="253">
        <v>0</v>
      </c>
      <c r="E1338" s="254" t="str">
        <f t="shared" si="80"/>
        <v/>
      </c>
      <c r="F1338" s="253">
        <v>0</v>
      </c>
      <c r="G1338" s="253">
        <v>0</v>
      </c>
      <c r="H1338" s="254" t="str">
        <f t="shared" si="81"/>
        <v/>
      </c>
      <c r="I1338" s="253">
        <v>0</v>
      </c>
      <c r="J1338" s="254" t="str">
        <f t="shared" si="82"/>
        <v/>
      </c>
      <c r="K1338" s="253">
        <v>124.03819</v>
      </c>
      <c r="L1338" s="253">
        <v>56.374560000000002</v>
      </c>
      <c r="M1338" s="254">
        <f t="shared" si="83"/>
        <v>-0.54550642830244456</v>
      </c>
    </row>
    <row r="1339" spans="1:13" x14ac:dyDescent="0.25">
      <c r="A1339" s="252" t="s">
        <v>161</v>
      </c>
      <c r="B1339" s="252" t="s">
        <v>205</v>
      </c>
      <c r="C1339" s="253">
        <v>0</v>
      </c>
      <c r="D1339" s="253">
        <v>0</v>
      </c>
      <c r="E1339" s="254" t="str">
        <f t="shared" si="80"/>
        <v/>
      </c>
      <c r="F1339" s="253">
        <v>5066.9949500000002</v>
      </c>
      <c r="G1339" s="253">
        <v>3675.5731700000001</v>
      </c>
      <c r="H1339" s="254">
        <f t="shared" si="81"/>
        <v>-0.274604927324824</v>
      </c>
      <c r="I1339" s="253">
        <v>5029.2954600000003</v>
      </c>
      <c r="J1339" s="254">
        <f t="shared" si="82"/>
        <v>-0.26916738154811048</v>
      </c>
      <c r="K1339" s="253">
        <v>16659.783469999998</v>
      </c>
      <c r="L1339" s="253">
        <v>17589.71125</v>
      </c>
      <c r="M1339" s="254">
        <f t="shared" si="83"/>
        <v>5.5818719473429201E-2</v>
      </c>
    </row>
    <row r="1340" spans="1:13" x14ac:dyDescent="0.25">
      <c r="A1340" s="252" t="s">
        <v>161</v>
      </c>
      <c r="B1340" s="252" t="s">
        <v>211</v>
      </c>
      <c r="C1340" s="253">
        <v>0</v>
      </c>
      <c r="D1340" s="253">
        <v>0</v>
      </c>
      <c r="E1340" s="254" t="str">
        <f t="shared" si="80"/>
        <v/>
      </c>
      <c r="F1340" s="253">
        <v>1086.2963999999999</v>
      </c>
      <c r="G1340" s="253">
        <v>1246.4949999999999</v>
      </c>
      <c r="H1340" s="254">
        <f t="shared" si="81"/>
        <v>0.14747227368147398</v>
      </c>
      <c r="I1340" s="253">
        <v>1146.0235</v>
      </c>
      <c r="J1340" s="254">
        <f t="shared" si="82"/>
        <v>8.7669668204884088E-2</v>
      </c>
      <c r="K1340" s="253">
        <v>6268.3109000000004</v>
      </c>
      <c r="L1340" s="253">
        <v>4626.0420800000002</v>
      </c>
      <c r="M1340" s="254">
        <f t="shared" si="83"/>
        <v>-0.26199543165607819</v>
      </c>
    </row>
    <row r="1341" spans="1:13" x14ac:dyDescent="0.25">
      <c r="A1341" s="252" t="s">
        <v>161</v>
      </c>
      <c r="B1341" s="252" t="s">
        <v>282</v>
      </c>
      <c r="C1341" s="253">
        <v>0</v>
      </c>
      <c r="D1341" s="253">
        <v>0</v>
      </c>
      <c r="E1341" s="254" t="str">
        <f t="shared" si="80"/>
        <v/>
      </c>
      <c r="F1341" s="253">
        <v>0</v>
      </c>
      <c r="G1341" s="253">
        <v>0</v>
      </c>
      <c r="H1341" s="254" t="str">
        <f t="shared" si="81"/>
        <v/>
      </c>
      <c r="I1341" s="253">
        <v>7.1288</v>
      </c>
      <c r="J1341" s="254">
        <f t="shared" si="82"/>
        <v>-1</v>
      </c>
      <c r="K1341" s="253">
        <v>0</v>
      </c>
      <c r="L1341" s="253">
        <v>7.1288</v>
      </c>
      <c r="M1341" s="254" t="str">
        <f t="shared" si="83"/>
        <v/>
      </c>
    </row>
    <row r="1342" spans="1:13" x14ac:dyDescent="0.25">
      <c r="A1342" s="252" t="s">
        <v>161</v>
      </c>
      <c r="B1342" s="252" t="s">
        <v>232</v>
      </c>
      <c r="C1342" s="253">
        <v>0</v>
      </c>
      <c r="D1342" s="253">
        <v>0</v>
      </c>
      <c r="E1342" s="254" t="str">
        <f t="shared" si="80"/>
        <v/>
      </c>
      <c r="F1342" s="253">
        <v>1462.55016</v>
      </c>
      <c r="G1342" s="253">
        <v>1185.1195</v>
      </c>
      <c r="H1342" s="254">
        <f t="shared" si="81"/>
        <v>-0.18968967190841513</v>
      </c>
      <c r="I1342" s="253">
        <v>1146.9472699999999</v>
      </c>
      <c r="J1342" s="254">
        <f t="shared" si="82"/>
        <v>3.3281591053440529E-2</v>
      </c>
      <c r="K1342" s="253">
        <v>4067.4635600000001</v>
      </c>
      <c r="L1342" s="253">
        <v>3737.5380399999999</v>
      </c>
      <c r="M1342" s="254">
        <f t="shared" si="83"/>
        <v>-8.1113331473828931E-2</v>
      </c>
    </row>
    <row r="1343" spans="1:13" x14ac:dyDescent="0.25">
      <c r="A1343" s="252" t="s">
        <v>161</v>
      </c>
      <c r="B1343" s="252" t="s">
        <v>228</v>
      </c>
      <c r="C1343" s="253">
        <v>0</v>
      </c>
      <c r="D1343" s="253">
        <v>0</v>
      </c>
      <c r="E1343" s="254" t="str">
        <f t="shared" si="80"/>
        <v/>
      </c>
      <c r="F1343" s="253">
        <v>6465.2672899999998</v>
      </c>
      <c r="G1343" s="253">
        <v>4563.1066600000004</v>
      </c>
      <c r="H1343" s="254">
        <f t="shared" si="81"/>
        <v>-0.29421221809995723</v>
      </c>
      <c r="I1343" s="253">
        <v>3879.72163</v>
      </c>
      <c r="J1343" s="254">
        <f t="shared" si="82"/>
        <v>0.17614279970906077</v>
      </c>
      <c r="K1343" s="253">
        <v>25043.930260000001</v>
      </c>
      <c r="L1343" s="253">
        <v>18475.7817</v>
      </c>
      <c r="M1343" s="254">
        <f t="shared" si="83"/>
        <v>-0.26226508746075705</v>
      </c>
    </row>
    <row r="1344" spans="1:13" x14ac:dyDescent="0.25">
      <c r="A1344" s="252" t="s">
        <v>161</v>
      </c>
      <c r="B1344" s="252" t="s">
        <v>203</v>
      </c>
      <c r="C1344" s="253">
        <v>0</v>
      </c>
      <c r="D1344" s="253">
        <v>0</v>
      </c>
      <c r="E1344" s="254" t="str">
        <f t="shared" si="80"/>
        <v/>
      </c>
      <c r="F1344" s="253">
        <v>17171.663690000001</v>
      </c>
      <c r="G1344" s="253">
        <v>13094.86563</v>
      </c>
      <c r="H1344" s="254">
        <f t="shared" si="81"/>
        <v>-0.23741427351469402</v>
      </c>
      <c r="I1344" s="253">
        <v>31717.327939999999</v>
      </c>
      <c r="J1344" s="254">
        <f t="shared" si="82"/>
        <v>-0.5871384356597853</v>
      </c>
      <c r="K1344" s="253">
        <v>136672.97738999999</v>
      </c>
      <c r="L1344" s="253">
        <v>117454.34033000001</v>
      </c>
      <c r="M1344" s="254">
        <f t="shared" si="83"/>
        <v>-0.14061768044431411</v>
      </c>
    </row>
    <row r="1345" spans="1:13" x14ac:dyDescent="0.25">
      <c r="A1345" s="252" t="s">
        <v>161</v>
      </c>
      <c r="B1345" s="252" t="s">
        <v>261</v>
      </c>
      <c r="C1345" s="253">
        <v>0</v>
      </c>
      <c r="D1345" s="253">
        <v>0</v>
      </c>
      <c r="E1345" s="254" t="str">
        <f t="shared" si="80"/>
        <v/>
      </c>
      <c r="F1345" s="253">
        <v>924.60159999999996</v>
      </c>
      <c r="G1345" s="253">
        <v>233.14053000000001</v>
      </c>
      <c r="H1345" s="254">
        <f t="shared" si="81"/>
        <v>-0.74784758105545124</v>
      </c>
      <c r="I1345" s="253">
        <v>832.56719999999996</v>
      </c>
      <c r="J1345" s="254">
        <f t="shared" si="82"/>
        <v>-0.71997391922237619</v>
      </c>
      <c r="K1345" s="253">
        <v>3040.0274399999998</v>
      </c>
      <c r="L1345" s="253">
        <v>2721.5724399999999</v>
      </c>
      <c r="M1345" s="254">
        <f t="shared" si="83"/>
        <v>-0.10475398866794439</v>
      </c>
    </row>
    <row r="1346" spans="1:13" x14ac:dyDescent="0.25">
      <c r="A1346" s="252" t="s">
        <v>161</v>
      </c>
      <c r="B1346" s="252" t="s">
        <v>311</v>
      </c>
      <c r="C1346" s="253">
        <v>0</v>
      </c>
      <c r="D1346" s="253">
        <v>0</v>
      </c>
      <c r="E1346" s="254" t="str">
        <f t="shared" si="80"/>
        <v/>
      </c>
      <c r="F1346" s="253">
        <v>0</v>
      </c>
      <c r="G1346" s="253">
        <v>0</v>
      </c>
      <c r="H1346" s="254" t="str">
        <f t="shared" si="81"/>
        <v/>
      </c>
      <c r="I1346" s="253">
        <v>0</v>
      </c>
      <c r="J1346" s="254" t="str">
        <f t="shared" si="82"/>
        <v/>
      </c>
      <c r="K1346" s="253">
        <v>0</v>
      </c>
      <c r="L1346" s="253">
        <v>0.40061000000000002</v>
      </c>
      <c r="M1346" s="254" t="str">
        <f t="shared" si="83"/>
        <v/>
      </c>
    </row>
    <row r="1347" spans="1:13" x14ac:dyDescent="0.25">
      <c r="A1347" s="252" t="s">
        <v>161</v>
      </c>
      <c r="B1347" s="252" t="s">
        <v>243</v>
      </c>
      <c r="C1347" s="253">
        <v>0</v>
      </c>
      <c r="D1347" s="253">
        <v>0</v>
      </c>
      <c r="E1347" s="254" t="str">
        <f t="shared" si="80"/>
        <v/>
      </c>
      <c r="F1347" s="253">
        <v>1358.8766800000001</v>
      </c>
      <c r="G1347" s="253">
        <v>4146.32528</v>
      </c>
      <c r="H1347" s="254">
        <f t="shared" si="81"/>
        <v>2.0512888630924184</v>
      </c>
      <c r="I1347" s="253">
        <v>317.86160000000001</v>
      </c>
      <c r="J1347" s="254">
        <f t="shared" si="82"/>
        <v>12.044435943190368</v>
      </c>
      <c r="K1347" s="253">
        <v>6233.1864299999997</v>
      </c>
      <c r="L1347" s="253">
        <v>6814.5710099999997</v>
      </c>
      <c r="M1347" s="254">
        <f t="shared" si="83"/>
        <v>9.3272451663217737E-2</v>
      </c>
    </row>
    <row r="1348" spans="1:13" x14ac:dyDescent="0.25">
      <c r="A1348" s="252" t="s">
        <v>161</v>
      </c>
      <c r="B1348" s="252" t="s">
        <v>315</v>
      </c>
      <c r="C1348" s="253">
        <v>0</v>
      </c>
      <c r="D1348" s="253">
        <v>0</v>
      </c>
      <c r="E1348" s="254" t="str">
        <f t="shared" ref="E1348:E1411" si="84">IF(C1348=0,"",(D1348/C1348-1))</f>
        <v/>
      </c>
      <c r="F1348" s="253">
        <v>0</v>
      </c>
      <c r="G1348" s="253">
        <v>0</v>
      </c>
      <c r="H1348" s="254" t="str">
        <f t="shared" ref="H1348:H1411" si="85">IF(F1348=0,"",(G1348/F1348-1))</f>
        <v/>
      </c>
      <c r="I1348" s="253">
        <v>29.14884</v>
      </c>
      <c r="J1348" s="254">
        <f t="shared" ref="J1348:J1411" si="86">IF(I1348=0,"",(G1348/I1348-1))</f>
        <v>-1</v>
      </c>
      <c r="K1348" s="253">
        <v>0</v>
      </c>
      <c r="L1348" s="253">
        <v>30.902200000000001</v>
      </c>
      <c r="M1348" s="254" t="str">
        <f t="shared" ref="M1348:M1411" si="87">IF(K1348=0,"",(L1348/K1348-1))</f>
        <v/>
      </c>
    </row>
    <row r="1349" spans="1:13" x14ac:dyDescent="0.25">
      <c r="A1349" s="252" t="s">
        <v>161</v>
      </c>
      <c r="B1349" s="252" t="s">
        <v>250</v>
      </c>
      <c r="C1349" s="253">
        <v>0</v>
      </c>
      <c r="D1349" s="253">
        <v>0</v>
      </c>
      <c r="E1349" s="254" t="str">
        <f t="shared" si="84"/>
        <v/>
      </c>
      <c r="F1349" s="253">
        <v>42.73639</v>
      </c>
      <c r="G1349" s="253">
        <v>27.501940000000001</v>
      </c>
      <c r="H1349" s="254">
        <f t="shared" si="85"/>
        <v>-0.35647489177256197</v>
      </c>
      <c r="I1349" s="253">
        <v>132.9273</v>
      </c>
      <c r="J1349" s="254">
        <f t="shared" si="86"/>
        <v>-0.79310540423223819</v>
      </c>
      <c r="K1349" s="253">
        <v>191.06899999999999</v>
      </c>
      <c r="L1349" s="253">
        <v>161.72424000000001</v>
      </c>
      <c r="M1349" s="254">
        <f t="shared" si="87"/>
        <v>-0.15358200440678493</v>
      </c>
    </row>
    <row r="1350" spans="1:13" x14ac:dyDescent="0.25">
      <c r="A1350" s="252" t="s">
        <v>161</v>
      </c>
      <c r="B1350" s="252" t="s">
        <v>229</v>
      </c>
      <c r="C1350" s="253">
        <v>0</v>
      </c>
      <c r="D1350" s="253">
        <v>0</v>
      </c>
      <c r="E1350" s="254" t="str">
        <f t="shared" si="84"/>
        <v/>
      </c>
      <c r="F1350" s="253">
        <v>57.322000000000003</v>
      </c>
      <c r="G1350" s="253">
        <v>32.049999999999997</v>
      </c>
      <c r="H1350" s="254">
        <f t="shared" si="85"/>
        <v>-0.44087784794668716</v>
      </c>
      <c r="I1350" s="253">
        <v>5.0578000000000003</v>
      </c>
      <c r="J1350" s="254">
        <f t="shared" si="86"/>
        <v>5.3367472023409377</v>
      </c>
      <c r="K1350" s="253">
        <v>221.37252000000001</v>
      </c>
      <c r="L1350" s="253">
        <v>72.887799999999999</v>
      </c>
      <c r="M1350" s="254">
        <f t="shared" si="87"/>
        <v>-0.67074594443790947</v>
      </c>
    </row>
    <row r="1351" spans="1:13" x14ac:dyDescent="0.25">
      <c r="A1351" s="252" t="s">
        <v>161</v>
      </c>
      <c r="B1351" s="252" t="s">
        <v>304</v>
      </c>
      <c r="C1351" s="253">
        <v>0</v>
      </c>
      <c r="D1351" s="253">
        <v>0</v>
      </c>
      <c r="E1351" s="254" t="str">
        <f t="shared" si="84"/>
        <v/>
      </c>
      <c r="F1351" s="253">
        <v>11.7</v>
      </c>
      <c r="G1351" s="253">
        <v>8.15</v>
      </c>
      <c r="H1351" s="254">
        <f t="shared" si="85"/>
        <v>-0.30341880341880334</v>
      </c>
      <c r="I1351" s="253">
        <v>0</v>
      </c>
      <c r="J1351" s="254" t="str">
        <f t="shared" si="86"/>
        <v/>
      </c>
      <c r="K1351" s="253">
        <v>11.7</v>
      </c>
      <c r="L1351" s="253">
        <v>18.399999999999999</v>
      </c>
      <c r="M1351" s="254">
        <f t="shared" si="87"/>
        <v>0.57264957264957261</v>
      </c>
    </row>
    <row r="1352" spans="1:13" x14ac:dyDescent="0.25">
      <c r="A1352" s="252" t="s">
        <v>161</v>
      </c>
      <c r="B1352" s="252" t="s">
        <v>245</v>
      </c>
      <c r="C1352" s="253">
        <v>0</v>
      </c>
      <c r="D1352" s="253">
        <v>0</v>
      </c>
      <c r="E1352" s="254" t="str">
        <f t="shared" si="84"/>
        <v/>
      </c>
      <c r="F1352" s="253">
        <v>49.8</v>
      </c>
      <c r="G1352" s="253">
        <v>0</v>
      </c>
      <c r="H1352" s="254">
        <f t="shared" si="85"/>
        <v>-1</v>
      </c>
      <c r="I1352" s="253">
        <v>3.4</v>
      </c>
      <c r="J1352" s="254">
        <f t="shared" si="86"/>
        <v>-1</v>
      </c>
      <c r="K1352" s="253">
        <v>54.6</v>
      </c>
      <c r="L1352" s="253">
        <v>16.058250000000001</v>
      </c>
      <c r="M1352" s="254">
        <f t="shared" si="87"/>
        <v>-0.7058928571428571</v>
      </c>
    </row>
    <row r="1353" spans="1:13" x14ac:dyDescent="0.25">
      <c r="A1353" s="252" t="s">
        <v>161</v>
      </c>
      <c r="B1353" s="252" t="s">
        <v>312</v>
      </c>
      <c r="C1353" s="253">
        <v>0</v>
      </c>
      <c r="D1353" s="253">
        <v>0</v>
      </c>
      <c r="E1353" s="254" t="str">
        <f t="shared" si="84"/>
        <v/>
      </c>
      <c r="F1353" s="253">
        <v>31.5</v>
      </c>
      <c r="G1353" s="253">
        <v>5.76</v>
      </c>
      <c r="H1353" s="254">
        <f t="shared" si="85"/>
        <v>-0.81714285714285717</v>
      </c>
      <c r="I1353" s="253">
        <v>59.82</v>
      </c>
      <c r="J1353" s="254">
        <f t="shared" si="86"/>
        <v>-0.90371113340020059</v>
      </c>
      <c r="K1353" s="253">
        <v>79.730549999999994</v>
      </c>
      <c r="L1353" s="253">
        <v>65.58</v>
      </c>
      <c r="M1353" s="254">
        <f t="shared" si="87"/>
        <v>-0.17747964864158083</v>
      </c>
    </row>
    <row r="1354" spans="1:13" x14ac:dyDescent="0.25">
      <c r="A1354" s="252" t="s">
        <v>161</v>
      </c>
      <c r="B1354" s="252" t="s">
        <v>319</v>
      </c>
      <c r="C1354" s="253">
        <v>0</v>
      </c>
      <c r="D1354" s="253">
        <v>0</v>
      </c>
      <c r="E1354" s="254" t="str">
        <f t="shared" si="84"/>
        <v/>
      </c>
      <c r="F1354" s="253">
        <v>0</v>
      </c>
      <c r="G1354" s="253">
        <v>0.23400000000000001</v>
      </c>
      <c r="H1354" s="254" t="str">
        <f t="shared" si="85"/>
        <v/>
      </c>
      <c r="I1354" s="253">
        <v>0</v>
      </c>
      <c r="J1354" s="254" t="str">
        <f t="shared" si="86"/>
        <v/>
      </c>
      <c r="K1354" s="253">
        <v>0</v>
      </c>
      <c r="L1354" s="253">
        <v>0.23400000000000001</v>
      </c>
      <c r="M1354" s="254" t="str">
        <f t="shared" si="87"/>
        <v/>
      </c>
    </row>
    <row r="1355" spans="1:13" x14ac:dyDescent="0.25">
      <c r="A1355" s="252" t="s">
        <v>161</v>
      </c>
      <c r="B1355" s="252" t="s">
        <v>264</v>
      </c>
      <c r="C1355" s="253">
        <v>0</v>
      </c>
      <c r="D1355" s="253">
        <v>0</v>
      </c>
      <c r="E1355" s="254" t="str">
        <f t="shared" si="84"/>
        <v/>
      </c>
      <c r="F1355" s="253">
        <v>22.241540000000001</v>
      </c>
      <c r="G1355" s="253">
        <v>71.985240000000005</v>
      </c>
      <c r="H1355" s="254">
        <f t="shared" si="85"/>
        <v>2.236522291172284</v>
      </c>
      <c r="I1355" s="253">
        <v>85.481359999999995</v>
      </c>
      <c r="J1355" s="254">
        <f t="shared" si="86"/>
        <v>-0.15788377723517721</v>
      </c>
      <c r="K1355" s="253">
        <v>101.7577</v>
      </c>
      <c r="L1355" s="253">
        <v>241.59270000000001</v>
      </c>
      <c r="M1355" s="254">
        <f t="shared" si="87"/>
        <v>1.3741957611070221</v>
      </c>
    </row>
    <row r="1356" spans="1:13" x14ac:dyDescent="0.25">
      <c r="A1356" s="252" t="s">
        <v>161</v>
      </c>
      <c r="B1356" s="252" t="s">
        <v>333</v>
      </c>
      <c r="C1356" s="253">
        <v>0</v>
      </c>
      <c r="D1356" s="253">
        <v>0</v>
      </c>
      <c r="E1356" s="254" t="str">
        <f t="shared" si="84"/>
        <v/>
      </c>
      <c r="F1356" s="253">
        <v>0</v>
      </c>
      <c r="G1356" s="253">
        <v>0</v>
      </c>
      <c r="H1356" s="254" t="str">
        <f t="shared" si="85"/>
        <v/>
      </c>
      <c r="I1356" s="253">
        <v>6.2324999999999999</v>
      </c>
      <c r="J1356" s="254">
        <f t="shared" si="86"/>
        <v>-1</v>
      </c>
      <c r="K1356" s="253">
        <v>0</v>
      </c>
      <c r="L1356" s="253">
        <v>6.2324999999999999</v>
      </c>
      <c r="M1356" s="254" t="str">
        <f t="shared" si="87"/>
        <v/>
      </c>
    </row>
    <row r="1357" spans="1:13" x14ac:dyDescent="0.25">
      <c r="A1357" s="252" t="s">
        <v>161</v>
      </c>
      <c r="B1357" s="252" t="s">
        <v>298</v>
      </c>
      <c r="C1357" s="253">
        <v>0</v>
      </c>
      <c r="D1357" s="253">
        <v>0</v>
      </c>
      <c r="E1357" s="254" t="str">
        <f t="shared" si="84"/>
        <v/>
      </c>
      <c r="F1357" s="253">
        <v>0.65</v>
      </c>
      <c r="G1357" s="253">
        <v>0</v>
      </c>
      <c r="H1357" s="254">
        <f t="shared" si="85"/>
        <v>-1</v>
      </c>
      <c r="I1357" s="253">
        <v>0</v>
      </c>
      <c r="J1357" s="254" t="str">
        <f t="shared" si="86"/>
        <v/>
      </c>
      <c r="K1357" s="253">
        <v>0.65</v>
      </c>
      <c r="L1357" s="253">
        <v>0</v>
      </c>
      <c r="M1357" s="254">
        <f t="shared" si="87"/>
        <v>-1</v>
      </c>
    </row>
    <row r="1358" spans="1:13" x14ac:dyDescent="0.25">
      <c r="A1358" s="252" t="s">
        <v>161</v>
      </c>
      <c r="B1358" s="252" t="s">
        <v>266</v>
      </c>
      <c r="C1358" s="253">
        <v>0</v>
      </c>
      <c r="D1358" s="253">
        <v>0</v>
      </c>
      <c r="E1358" s="254" t="str">
        <f t="shared" si="84"/>
        <v/>
      </c>
      <c r="F1358" s="253">
        <v>77.19238</v>
      </c>
      <c r="G1358" s="253">
        <v>116.59062</v>
      </c>
      <c r="H1358" s="254">
        <f t="shared" si="85"/>
        <v>0.51039027427318606</v>
      </c>
      <c r="I1358" s="253">
        <v>1.2284999999999999</v>
      </c>
      <c r="J1358" s="254">
        <f t="shared" si="86"/>
        <v>93.904859584859594</v>
      </c>
      <c r="K1358" s="253">
        <v>244.76563999999999</v>
      </c>
      <c r="L1358" s="253">
        <v>124.92277</v>
      </c>
      <c r="M1358" s="254">
        <f t="shared" si="87"/>
        <v>-0.48962293073488583</v>
      </c>
    </row>
    <row r="1359" spans="1:13" x14ac:dyDescent="0.25">
      <c r="A1359" s="252" t="s">
        <v>161</v>
      </c>
      <c r="B1359" s="252" t="s">
        <v>234</v>
      </c>
      <c r="C1359" s="253">
        <v>0</v>
      </c>
      <c r="D1359" s="253">
        <v>0</v>
      </c>
      <c r="E1359" s="254" t="str">
        <f t="shared" si="84"/>
        <v/>
      </c>
      <c r="F1359" s="253">
        <v>58.545200000000001</v>
      </c>
      <c r="G1359" s="253">
        <v>168.73945000000001</v>
      </c>
      <c r="H1359" s="254">
        <f t="shared" si="85"/>
        <v>1.8822081058737523</v>
      </c>
      <c r="I1359" s="253">
        <v>153.39361</v>
      </c>
      <c r="J1359" s="254">
        <f t="shared" si="86"/>
        <v>0.10004223774380172</v>
      </c>
      <c r="K1359" s="253">
        <v>352.13718</v>
      </c>
      <c r="L1359" s="253">
        <v>590.56132000000002</v>
      </c>
      <c r="M1359" s="254">
        <f t="shared" si="87"/>
        <v>0.67707743896852923</v>
      </c>
    </row>
    <row r="1360" spans="1:13" x14ac:dyDescent="0.25">
      <c r="A1360" s="252" t="s">
        <v>161</v>
      </c>
      <c r="B1360" s="252" t="s">
        <v>357</v>
      </c>
      <c r="C1360" s="253">
        <v>0</v>
      </c>
      <c r="D1360" s="253">
        <v>0</v>
      </c>
      <c r="E1360" s="254" t="str">
        <f t="shared" si="84"/>
        <v/>
      </c>
      <c r="F1360" s="253">
        <v>0</v>
      </c>
      <c r="G1360" s="253">
        <v>0</v>
      </c>
      <c r="H1360" s="254" t="str">
        <f t="shared" si="85"/>
        <v/>
      </c>
      <c r="I1360" s="253">
        <v>1.05308</v>
      </c>
      <c r="J1360" s="254">
        <f t="shared" si="86"/>
        <v>-1</v>
      </c>
      <c r="K1360" s="253">
        <v>0.45545999999999998</v>
      </c>
      <c r="L1360" s="253">
        <v>1.05308</v>
      </c>
      <c r="M1360" s="254">
        <f t="shared" si="87"/>
        <v>1.3121240064989244</v>
      </c>
    </row>
    <row r="1361" spans="1:13" x14ac:dyDescent="0.25">
      <c r="A1361" s="252" t="s">
        <v>161</v>
      </c>
      <c r="B1361" s="252" t="s">
        <v>277</v>
      </c>
      <c r="C1361" s="253">
        <v>0</v>
      </c>
      <c r="D1361" s="253">
        <v>0</v>
      </c>
      <c r="E1361" s="254" t="str">
        <f t="shared" si="84"/>
        <v/>
      </c>
      <c r="F1361" s="253">
        <v>74.2</v>
      </c>
      <c r="G1361" s="253">
        <v>56.218730000000001</v>
      </c>
      <c r="H1361" s="254">
        <f t="shared" si="85"/>
        <v>-0.24233517520215631</v>
      </c>
      <c r="I1361" s="253">
        <v>0</v>
      </c>
      <c r="J1361" s="254" t="str">
        <f t="shared" si="86"/>
        <v/>
      </c>
      <c r="K1361" s="253">
        <v>379.00274000000002</v>
      </c>
      <c r="L1361" s="253">
        <v>56.875019999999999</v>
      </c>
      <c r="M1361" s="254">
        <f t="shared" si="87"/>
        <v>-0.84993506907100458</v>
      </c>
    </row>
    <row r="1362" spans="1:13" x14ac:dyDescent="0.25">
      <c r="A1362" s="252" t="s">
        <v>161</v>
      </c>
      <c r="B1362" s="252" t="s">
        <v>223</v>
      </c>
      <c r="C1362" s="253">
        <v>0</v>
      </c>
      <c r="D1362" s="253">
        <v>0</v>
      </c>
      <c r="E1362" s="254" t="str">
        <f t="shared" si="84"/>
        <v/>
      </c>
      <c r="F1362" s="253">
        <v>763.08839999999998</v>
      </c>
      <c r="G1362" s="253">
        <v>2927.7952</v>
      </c>
      <c r="H1362" s="254">
        <f t="shared" si="85"/>
        <v>2.8367706808280668</v>
      </c>
      <c r="I1362" s="253">
        <v>2328.76055</v>
      </c>
      <c r="J1362" s="254">
        <f t="shared" si="86"/>
        <v>0.25723325225515348</v>
      </c>
      <c r="K1362" s="253">
        <v>6607.4470300000003</v>
      </c>
      <c r="L1362" s="253">
        <v>6389.7600899999998</v>
      </c>
      <c r="M1362" s="254">
        <f t="shared" si="87"/>
        <v>-3.2945695820432608E-2</v>
      </c>
    </row>
    <row r="1363" spans="1:13" x14ac:dyDescent="0.25">
      <c r="A1363" s="252" t="s">
        <v>161</v>
      </c>
      <c r="B1363" s="252" t="s">
        <v>272</v>
      </c>
      <c r="C1363" s="253">
        <v>0</v>
      </c>
      <c r="D1363" s="253">
        <v>0</v>
      </c>
      <c r="E1363" s="254" t="str">
        <f t="shared" si="84"/>
        <v/>
      </c>
      <c r="F1363" s="253">
        <v>284.73707999999999</v>
      </c>
      <c r="G1363" s="253">
        <v>533.47360000000003</v>
      </c>
      <c r="H1363" s="254">
        <f t="shared" si="85"/>
        <v>0.87356560655886484</v>
      </c>
      <c r="I1363" s="253">
        <v>378.7586</v>
      </c>
      <c r="J1363" s="254">
        <f t="shared" si="86"/>
        <v>0.40847917380621857</v>
      </c>
      <c r="K1363" s="253">
        <v>1495.1251500000001</v>
      </c>
      <c r="L1363" s="253">
        <v>1462.7786900000001</v>
      </c>
      <c r="M1363" s="254">
        <f t="shared" si="87"/>
        <v>-2.1634617008482571E-2</v>
      </c>
    </row>
    <row r="1364" spans="1:13" x14ac:dyDescent="0.25">
      <c r="A1364" s="252" t="s">
        <v>161</v>
      </c>
      <c r="B1364" s="252" t="s">
        <v>233</v>
      </c>
      <c r="C1364" s="253">
        <v>0</v>
      </c>
      <c r="D1364" s="253">
        <v>0</v>
      </c>
      <c r="E1364" s="254" t="str">
        <f t="shared" si="84"/>
        <v/>
      </c>
      <c r="F1364" s="253">
        <v>204.08024</v>
      </c>
      <c r="G1364" s="253">
        <v>466.69177000000002</v>
      </c>
      <c r="H1364" s="254">
        <f t="shared" si="85"/>
        <v>1.2868052781592181</v>
      </c>
      <c r="I1364" s="253">
        <v>616.86667</v>
      </c>
      <c r="J1364" s="254">
        <f t="shared" si="86"/>
        <v>-0.24344790747083156</v>
      </c>
      <c r="K1364" s="253">
        <v>571.90812000000005</v>
      </c>
      <c r="L1364" s="253">
        <v>1508.2077899999999</v>
      </c>
      <c r="M1364" s="254">
        <f t="shared" si="87"/>
        <v>1.6371505094209886</v>
      </c>
    </row>
    <row r="1365" spans="1:13" x14ac:dyDescent="0.25">
      <c r="A1365" s="252" t="s">
        <v>161</v>
      </c>
      <c r="B1365" s="252" t="s">
        <v>239</v>
      </c>
      <c r="C1365" s="253">
        <v>0</v>
      </c>
      <c r="D1365" s="253">
        <v>0</v>
      </c>
      <c r="E1365" s="254" t="str">
        <f t="shared" si="84"/>
        <v/>
      </c>
      <c r="F1365" s="253">
        <v>37.247999999999998</v>
      </c>
      <c r="G1365" s="253">
        <v>92.061989999999994</v>
      </c>
      <c r="H1365" s="254">
        <f t="shared" si="85"/>
        <v>1.4715955219072163</v>
      </c>
      <c r="I1365" s="253">
        <v>0</v>
      </c>
      <c r="J1365" s="254" t="str">
        <f t="shared" si="86"/>
        <v/>
      </c>
      <c r="K1365" s="253">
        <v>279.30545999999998</v>
      </c>
      <c r="L1365" s="253">
        <v>189.75199000000001</v>
      </c>
      <c r="M1365" s="254">
        <f t="shared" si="87"/>
        <v>-0.32062914201534043</v>
      </c>
    </row>
    <row r="1366" spans="1:13" x14ac:dyDescent="0.25">
      <c r="A1366" s="252" t="s">
        <v>161</v>
      </c>
      <c r="B1366" s="252" t="s">
        <v>265</v>
      </c>
      <c r="C1366" s="253">
        <v>0</v>
      </c>
      <c r="D1366" s="253">
        <v>0</v>
      </c>
      <c r="E1366" s="254" t="str">
        <f t="shared" si="84"/>
        <v/>
      </c>
      <c r="F1366" s="253">
        <v>150.26516000000001</v>
      </c>
      <c r="G1366" s="253">
        <v>14.4</v>
      </c>
      <c r="H1366" s="254">
        <f t="shared" si="85"/>
        <v>-0.90416940294077486</v>
      </c>
      <c r="I1366" s="253">
        <v>1010.9691800000001</v>
      </c>
      <c r="J1366" s="254">
        <f t="shared" si="86"/>
        <v>-0.98575624234163106</v>
      </c>
      <c r="K1366" s="253">
        <v>872.39242999999999</v>
      </c>
      <c r="L1366" s="253">
        <v>1134.95488</v>
      </c>
      <c r="M1366" s="254">
        <f t="shared" si="87"/>
        <v>0.30096828098336426</v>
      </c>
    </row>
    <row r="1367" spans="1:13" x14ac:dyDescent="0.25">
      <c r="A1367" s="252" t="s">
        <v>161</v>
      </c>
      <c r="B1367" s="252" t="s">
        <v>361</v>
      </c>
      <c r="C1367" s="253">
        <v>0</v>
      </c>
      <c r="D1367" s="253">
        <v>0</v>
      </c>
      <c r="E1367" s="254" t="str">
        <f t="shared" si="84"/>
        <v/>
      </c>
      <c r="F1367" s="253">
        <v>0</v>
      </c>
      <c r="G1367" s="253">
        <v>0.31619999999999998</v>
      </c>
      <c r="H1367" s="254" t="str">
        <f t="shared" si="85"/>
        <v/>
      </c>
      <c r="I1367" s="253">
        <v>0.12689</v>
      </c>
      <c r="J1367" s="254">
        <f t="shared" si="86"/>
        <v>1.4919221372842619</v>
      </c>
      <c r="K1367" s="253">
        <v>0.70130999999999999</v>
      </c>
      <c r="L1367" s="253">
        <v>1.80768</v>
      </c>
      <c r="M1367" s="254">
        <f t="shared" si="87"/>
        <v>1.5775762501604143</v>
      </c>
    </row>
    <row r="1368" spans="1:13" x14ac:dyDescent="0.25">
      <c r="A1368" s="252" t="s">
        <v>161</v>
      </c>
      <c r="B1368" s="252" t="s">
        <v>276</v>
      </c>
      <c r="C1368" s="253">
        <v>0</v>
      </c>
      <c r="D1368" s="253">
        <v>0</v>
      </c>
      <c r="E1368" s="254" t="str">
        <f t="shared" si="84"/>
        <v/>
      </c>
      <c r="F1368" s="253">
        <v>216.33485999999999</v>
      </c>
      <c r="G1368" s="253">
        <v>318.05955999999998</v>
      </c>
      <c r="H1368" s="254">
        <f t="shared" si="85"/>
        <v>0.47021871555975769</v>
      </c>
      <c r="I1368" s="253">
        <v>371.79840999999999</v>
      </c>
      <c r="J1368" s="254">
        <f t="shared" si="86"/>
        <v>-0.14453760036251906</v>
      </c>
      <c r="K1368" s="253">
        <v>1009.15485</v>
      </c>
      <c r="L1368" s="253">
        <v>1230.68515</v>
      </c>
      <c r="M1368" s="254">
        <f t="shared" si="87"/>
        <v>0.21952062163700647</v>
      </c>
    </row>
    <row r="1369" spans="1:13" x14ac:dyDescent="0.25">
      <c r="A1369" s="252" t="s">
        <v>161</v>
      </c>
      <c r="B1369" s="252" t="s">
        <v>263</v>
      </c>
      <c r="C1369" s="253">
        <v>0</v>
      </c>
      <c r="D1369" s="253">
        <v>0</v>
      </c>
      <c r="E1369" s="254" t="str">
        <f t="shared" si="84"/>
        <v/>
      </c>
      <c r="F1369" s="253">
        <v>0</v>
      </c>
      <c r="G1369" s="253">
        <v>0</v>
      </c>
      <c r="H1369" s="254" t="str">
        <f t="shared" si="85"/>
        <v/>
      </c>
      <c r="I1369" s="253">
        <v>37.150500000000001</v>
      </c>
      <c r="J1369" s="254">
        <f t="shared" si="86"/>
        <v>-1</v>
      </c>
      <c r="K1369" s="253">
        <v>4.6829999999999997E-2</v>
      </c>
      <c r="L1369" s="253">
        <v>37.876150000000003</v>
      </c>
      <c r="M1369" s="254">
        <f t="shared" si="87"/>
        <v>807.80098227631868</v>
      </c>
    </row>
    <row r="1370" spans="1:13" x14ac:dyDescent="0.25">
      <c r="A1370" s="252" t="s">
        <v>161</v>
      </c>
      <c r="B1370" s="252" t="s">
        <v>338</v>
      </c>
      <c r="C1370" s="253">
        <v>0</v>
      </c>
      <c r="D1370" s="253">
        <v>0</v>
      </c>
      <c r="E1370" s="254" t="str">
        <f t="shared" si="84"/>
        <v/>
      </c>
      <c r="F1370" s="253">
        <v>0</v>
      </c>
      <c r="G1370" s="253">
        <v>0</v>
      </c>
      <c r="H1370" s="254" t="str">
        <f t="shared" si="85"/>
        <v/>
      </c>
      <c r="I1370" s="253">
        <v>0</v>
      </c>
      <c r="J1370" s="254" t="str">
        <f t="shared" si="86"/>
        <v/>
      </c>
      <c r="K1370" s="253">
        <v>0.31191999999999998</v>
      </c>
      <c r="L1370" s="253">
        <v>0.15415999999999999</v>
      </c>
      <c r="M1370" s="254">
        <f t="shared" si="87"/>
        <v>-0.50577071043857402</v>
      </c>
    </row>
    <row r="1371" spans="1:13" x14ac:dyDescent="0.25">
      <c r="A1371" s="252" t="s">
        <v>161</v>
      </c>
      <c r="B1371" s="252" t="s">
        <v>246</v>
      </c>
      <c r="C1371" s="253">
        <v>0</v>
      </c>
      <c r="D1371" s="253">
        <v>0</v>
      </c>
      <c r="E1371" s="254" t="str">
        <f t="shared" si="84"/>
        <v/>
      </c>
      <c r="F1371" s="253">
        <v>0</v>
      </c>
      <c r="G1371" s="253">
        <v>70</v>
      </c>
      <c r="H1371" s="254" t="str">
        <f t="shared" si="85"/>
        <v/>
      </c>
      <c r="I1371" s="253">
        <v>68</v>
      </c>
      <c r="J1371" s="254">
        <f t="shared" si="86"/>
        <v>2.9411764705882248E-2</v>
      </c>
      <c r="K1371" s="253">
        <v>62.9</v>
      </c>
      <c r="L1371" s="253">
        <v>160.09289999999999</v>
      </c>
      <c r="M1371" s="254">
        <f t="shared" si="87"/>
        <v>1.5451971383147853</v>
      </c>
    </row>
    <row r="1372" spans="1:13" x14ac:dyDescent="0.25">
      <c r="A1372" s="252" t="s">
        <v>161</v>
      </c>
      <c r="B1372" s="252" t="s">
        <v>275</v>
      </c>
      <c r="C1372" s="253">
        <v>0</v>
      </c>
      <c r="D1372" s="253">
        <v>0</v>
      </c>
      <c r="E1372" s="254" t="str">
        <f t="shared" si="84"/>
        <v/>
      </c>
      <c r="F1372" s="253">
        <v>461.04020000000003</v>
      </c>
      <c r="G1372" s="253">
        <v>365.70024999999998</v>
      </c>
      <c r="H1372" s="254">
        <f t="shared" si="85"/>
        <v>-0.20679313864604443</v>
      </c>
      <c r="I1372" s="253">
        <v>526.11541999999997</v>
      </c>
      <c r="J1372" s="254">
        <f t="shared" si="86"/>
        <v>-0.30490490090558453</v>
      </c>
      <c r="K1372" s="253">
        <v>1618.63373</v>
      </c>
      <c r="L1372" s="253">
        <v>1544.2249099999999</v>
      </c>
      <c r="M1372" s="254">
        <f t="shared" si="87"/>
        <v>-4.5970140508563406E-2</v>
      </c>
    </row>
    <row r="1373" spans="1:13" x14ac:dyDescent="0.25">
      <c r="A1373" s="252" t="s">
        <v>161</v>
      </c>
      <c r="B1373" s="252" t="s">
        <v>217</v>
      </c>
      <c r="C1373" s="253">
        <v>0</v>
      </c>
      <c r="D1373" s="253">
        <v>0</v>
      </c>
      <c r="E1373" s="254" t="str">
        <f t="shared" si="84"/>
        <v/>
      </c>
      <c r="F1373" s="253">
        <v>324.41800000000001</v>
      </c>
      <c r="G1373" s="253">
        <v>1623.56898</v>
      </c>
      <c r="H1373" s="254">
        <f t="shared" si="85"/>
        <v>4.0045588715792588</v>
      </c>
      <c r="I1373" s="253">
        <v>1454.0488</v>
      </c>
      <c r="J1373" s="254">
        <f t="shared" si="86"/>
        <v>0.11658493167492034</v>
      </c>
      <c r="K1373" s="253">
        <v>3202.2254499999999</v>
      </c>
      <c r="L1373" s="253">
        <v>4161.6004599999997</v>
      </c>
      <c r="M1373" s="254">
        <f t="shared" si="87"/>
        <v>0.29959633541729547</v>
      </c>
    </row>
    <row r="1374" spans="1:13" x14ac:dyDescent="0.25">
      <c r="A1374" s="252" t="s">
        <v>161</v>
      </c>
      <c r="B1374" s="252" t="s">
        <v>336</v>
      </c>
      <c r="C1374" s="253">
        <v>0</v>
      </c>
      <c r="D1374" s="253">
        <v>0</v>
      </c>
      <c r="E1374" s="254" t="str">
        <f t="shared" si="84"/>
        <v/>
      </c>
      <c r="F1374" s="253">
        <v>1.2031700000000001</v>
      </c>
      <c r="G1374" s="253">
        <v>0</v>
      </c>
      <c r="H1374" s="254">
        <f t="shared" si="85"/>
        <v>-1</v>
      </c>
      <c r="I1374" s="253">
        <v>5.16</v>
      </c>
      <c r="J1374" s="254">
        <f t="shared" si="86"/>
        <v>-1</v>
      </c>
      <c r="K1374" s="253">
        <v>14.6746</v>
      </c>
      <c r="L1374" s="253">
        <v>5.16</v>
      </c>
      <c r="M1374" s="254">
        <f t="shared" si="87"/>
        <v>-0.64837201695446556</v>
      </c>
    </row>
    <row r="1375" spans="1:13" x14ac:dyDescent="0.25">
      <c r="A1375" s="252" t="s">
        <v>161</v>
      </c>
      <c r="B1375" s="252" t="s">
        <v>269</v>
      </c>
      <c r="C1375" s="253">
        <v>0</v>
      </c>
      <c r="D1375" s="253">
        <v>0</v>
      </c>
      <c r="E1375" s="254" t="str">
        <f t="shared" si="84"/>
        <v/>
      </c>
      <c r="F1375" s="253">
        <v>106.58298000000001</v>
      </c>
      <c r="G1375" s="253">
        <v>37.827750000000002</v>
      </c>
      <c r="H1375" s="254">
        <f t="shared" si="85"/>
        <v>-0.64508639184229977</v>
      </c>
      <c r="I1375" s="253">
        <v>102.58584999999999</v>
      </c>
      <c r="J1375" s="254">
        <f t="shared" si="86"/>
        <v>-0.63125762471140023</v>
      </c>
      <c r="K1375" s="253">
        <v>199.92325</v>
      </c>
      <c r="L1375" s="253">
        <v>434.56428</v>
      </c>
      <c r="M1375" s="254">
        <f t="shared" si="87"/>
        <v>1.1736555403135953</v>
      </c>
    </row>
    <row r="1376" spans="1:13" x14ac:dyDescent="0.25">
      <c r="A1376" s="252" t="s">
        <v>161</v>
      </c>
      <c r="B1376" s="252" t="s">
        <v>313</v>
      </c>
      <c r="C1376" s="253">
        <v>0</v>
      </c>
      <c r="D1376" s="253">
        <v>0</v>
      </c>
      <c r="E1376" s="254" t="str">
        <f t="shared" si="84"/>
        <v/>
      </c>
      <c r="F1376" s="253">
        <v>0</v>
      </c>
      <c r="G1376" s="253">
        <v>0</v>
      </c>
      <c r="H1376" s="254" t="str">
        <f t="shared" si="85"/>
        <v/>
      </c>
      <c r="I1376" s="253">
        <v>0</v>
      </c>
      <c r="J1376" s="254" t="str">
        <f t="shared" si="86"/>
        <v/>
      </c>
      <c r="K1376" s="253">
        <v>0.51166</v>
      </c>
      <c r="L1376" s="253">
        <v>0</v>
      </c>
      <c r="M1376" s="254">
        <f t="shared" si="87"/>
        <v>-1</v>
      </c>
    </row>
    <row r="1377" spans="1:13" x14ac:dyDescent="0.25">
      <c r="A1377" s="252" t="s">
        <v>161</v>
      </c>
      <c r="B1377" s="252" t="s">
        <v>349</v>
      </c>
      <c r="C1377" s="253">
        <v>0</v>
      </c>
      <c r="D1377" s="253">
        <v>0</v>
      </c>
      <c r="E1377" s="254" t="str">
        <f t="shared" si="84"/>
        <v/>
      </c>
      <c r="F1377" s="253">
        <v>0</v>
      </c>
      <c r="G1377" s="253">
        <v>0</v>
      </c>
      <c r="H1377" s="254" t="str">
        <f t="shared" si="85"/>
        <v/>
      </c>
      <c r="I1377" s="253">
        <v>0</v>
      </c>
      <c r="J1377" s="254" t="str">
        <f t="shared" si="86"/>
        <v/>
      </c>
      <c r="K1377" s="253">
        <v>0</v>
      </c>
      <c r="L1377" s="253">
        <v>0</v>
      </c>
      <c r="M1377" s="254" t="str">
        <f t="shared" si="87"/>
        <v/>
      </c>
    </row>
    <row r="1378" spans="1:13" x14ac:dyDescent="0.25">
      <c r="A1378" s="252" t="s">
        <v>161</v>
      </c>
      <c r="B1378" s="252" t="s">
        <v>318</v>
      </c>
      <c r="C1378" s="253">
        <v>0</v>
      </c>
      <c r="D1378" s="253">
        <v>0</v>
      </c>
      <c r="E1378" s="254" t="str">
        <f t="shared" si="84"/>
        <v/>
      </c>
      <c r="F1378" s="253">
        <v>0</v>
      </c>
      <c r="G1378" s="253">
        <v>0</v>
      </c>
      <c r="H1378" s="254" t="str">
        <f t="shared" si="85"/>
        <v/>
      </c>
      <c r="I1378" s="253">
        <v>0</v>
      </c>
      <c r="J1378" s="254" t="str">
        <f t="shared" si="86"/>
        <v/>
      </c>
      <c r="K1378" s="253">
        <v>0</v>
      </c>
      <c r="L1378" s="253">
        <v>0</v>
      </c>
      <c r="M1378" s="254" t="str">
        <f t="shared" si="87"/>
        <v/>
      </c>
    </row>
    <row r="1379" spans="1:13" x14ac:dyDescent="0.25">
      <c r="A1379" s="252" t="s">
        <v>161</v>
      </c>
      <c r="B1379" s="252" t="s">
        <v>270</v>
      </c>
      <c r="C1379" s="253">
        <v>0</v>
      </c>
      <c r="D1379" s="253">
        <v>0</v>
      </c>
      <c r="E1379" s="254" t="str">
        <f t="shared" si="84"/>
        <v/>
      </c>
      <c r="F1379" s="253">
        <v>0</v>
      </c>
      <c r="G1379" s="253">
        <v>0</v>
      </c>
      <c r="H1379" s="254" t="str">
        <f t="shared" si="85"/>
        <v/>
      </c>
      <c r="I1379" s="253">
        <v>0</v>
      </c>
      <c r="J1379" s="254" t="str">
        <f t="shared" si="86"/>
        <v/>
      </c>
      <c r="K1379" s="253">
        <v>0</v>
      </c>
      <c r="L1379" s="253">
        <v>0</v>
      </c>
      <c r="M1379" s="254" t="str">
        <f t="shared" si="87"/>
        <v/>
      </c>
    </row>
    <row r="1380" spans="1:13" x14ac:dyDescent="0.25">
      <c r="A1380" s="252" t="s">
        <v>161</v>
      </c>
      <c r="B1380" s="252" t="s">
        <v>262</v>
      </c>
      <c r="C1380" s="253">
        <v>0</v>
      </c>
      <c r="D1380" s="253">
        <v>0</v>
      </c>
      <c r="E1380" s="254" t="str">
        <f t="shared" si="84"/>
        <v/>
      </c>
      <c r="F1380" s="253">
        <v>795.85002999999995</v>
      </c>
      <c r="G1380" s="253">
        <v>1054.0702100000001</v>
      </c>
      <c r="H1380" s="254">
        <f t="shared" si="85"/>
        <v>0.32445834047402133</v>
      </c>
      <c r="I1380" s="253">
        <v>773.69498999999996</v>
      </c>
      <c r="J1380" s="254">
        <f t="shared" si="86"/>
        <v>0.36238469115587812</v>
      </c>
      <c r="K1380" s="253">
        <v>2940.2558199999999</v>
      </c>
      <c r="L1380" s="253">
        <v>3067.6520599999999</v>
      </c>
      <c r="M1380" s="254">
        <f t="shared" si="87"/>
        <v>4.3328284271536566E-2</v>
      </c>
    </row>
    <row r="1381" spans="1:13" x14ac:dyDescent="0.25">
      <c r="A1381" s="252" t="s">
        <v>161</v>
      </c>
      <c r="B1381" s="252" t="s">
        <v>235</v>
      </c>
      <c r="C1381" s="253">
        <v>0</v>
      </c>
      <c r="D1381" s="253">
        <v>0</v>
      </c>
      <c r="E1381" s="254" t="str">
        <f t="shared" si="84"/>
        <v/>
      </c>
      <c r="F1381" s="253">
        <v>0</v>
      </c>
      <c r="G1381" s="253">
        <v>57.06</v>
      </c>
      <c r="H1381" s="254" t="str">
        <f t="shared" si="85"/>
        <v/>
      </c>
      <c r="I1381" s="253">
        <v>0.41220000000000001</v>
      </c>
      <c r="J1381" s="254">
        <f t="shared" si="86"/>
        <v>137.42794759825327</v>
      </c>
      <c r="K1381" s="253">
        <v>68.069100000000006</v>
      </c>
      <c r="L1381" s="253">
        <v>122.97204000000001</v>
      </c>
      <c r="M1381" s="254">
        <f t="shared" si="87"/>
        <v>0.8065765523563555</v>
      </c>
    </row>
    <row r="1382" spans="1:13" x14ac:dyDescent="0.25">
      <c r="A1382" s="252" t="s">
        <v>161</v>
      </c>
      <c r="B1382" s="252" t="s">
        <v>254</v>
      </c>
      <c r="C1382" s="253">
        <v>0</v>
      </c>
      <c r="D1382" s="253">
        <v>0</v>
      </c>
      <c r="E1382" s="254" t="str">
        <f t="shared" si="84"/>
        <v/>
      </c>
      <c r="F1382" s="253">
        <v>0</v>
      </c>
      <c r="G1382" s="253">
        <v>0.43181999999999998</v>
      </c>
      <c r="H1382" s="254" t="str">
        <f t="shared" si="85"/>
        <v/>
      </c>
      <c r="I1382" s="253">
        <v>84.671999999999997</v>
      </c>
      <c r="J1382" s="254">
        <f t="shared" si="86"/>
        <v>-0.99490008503401361</v>
      </c>
      <c r="K1382" s="253">
        <v>10.66681</v>
      </c>
      <c r="L1382" s="253">
        <v>85.103819999999999</v>
      </c>
      <c r="M1382" s="254">
        <f t="shared" si="87"/>
        <v>6.9783759155736345</v>
      </c>
    </row>
    <row r="1383" spans="1:13" x14ac:dyDescent="0.25">
      <c r="A1383" s="252" t="s">
        <v>161</v>
      </c>
      <c r="B1383" s="252" t="s">
        <v>307</v>
      </c>
      <c r="C1383" s="253">
        <v>0</v>
      </c>
      <c r="D1383" s="253">
        <v>0</v>
      </c>
      <c r="E1383" s="254" t="str">
        <f t="shared" si="84"/>
        <v/>
      </c>
      <c r="F1383" s="253">
        <v>38.887920000000001</v>
      </c>
      <c r="G1383" s="253">
        <v>58.124859999999998</v>
      </c>
      <c r="H1383" s="254">
        <f t="shared" si="85"/>
        <v>0.4946764959401273</v>
      </c>
      <c r="I1383" s="253">
        <v>0</v>
      </c>
      <c r="J1383" s="254" t="str">
        <f t="shared" si="86"/>
        <v/>
      </c>
      <c r="K1383" s="253">
        <v>38.887920000000001</v>
      </c>
      <c r="L1383" s="253">
        <v>58.124859999999998</v>
      </c>
      <c r="M1383" s="254">
        <f t="shared" si="87"/>
        <v>0.4946764959401273</v>
      </c>
    </row>
    <row r="1384" spans="1:13" x14ac:dyDescent="0.25">
      <c r="A1384" s="252" t="s">
        <v>161</v>
      </c>
      <c r="B1384" s="252" t="s">
        <v>212</v>
      </c>
      <c r="C1384" s="253">
        <v>0</v>
      </c>
      <c r="D1384" s="253">
        <v>0</v>
      </c>
      <c r="E1384" s="254" t="str">
        <f t="shared" si="84"/>
        <v/>
      </c>
      <c r="F1384" s="253">
        <v>6265.6774800000003</v>
      </c>
      <c r="G1384" s="253">
        <v>6207.3701600000004</v>
      </c>
      <c r="H1384" s="254">
        <f t="shared" si="85"/>
        <v>-9.3058284895953802E-3</v>
      </c>
      <c r="I1384" s="253">
        <v>11040.62645</v>
      </c>
      <c r="J1384" s="254">
        <f t="shared" si="86"/>
        <v>-0.43777011312614411</v>
      </c>
      <c r="K1384" s="253">
        <v>29709.09173</v>
      </c>
      <c r="L1384" s="253">
        <v>37574.740250000003</v>
      </c>
      <c r="M1384" s="254">
        <f t="shared" si="87"/>
        <v>0.2647556038226957</v>
      </c>
    </row>
    <row r="1385" spans="1:13" x14ac:dyDescent="0.25">
      <c r="A1385" s="252" t="s">
        <v>161</v>
      </c>
      <c r="B1385" s="252" t="s">
        <v>240</v>
      </c>
      <c r="C1385" s="253">
        <v>0</v>
      </c>
      <c r="D1385" s="253">
        <v>0</v>
      </c>
      <c r="E1385" s="254" t="str">
        <f t="shared" si="84"/>
        <v/>
      </c>
      <c r="F1385" s="253">
        <v>126.18685000000001</v>
      </c>
      <c r="G1385" s="253">
        <v>0</v>
      </c>
      <c r="H1385" s="254">
        <f t="shared" si="85"/>
        <v>-1</v>
      </c>
      <c r="I1385" s="253">
        <v>0</v>
      </c>
      <c r="J1385" s="254" t="str">
        <f t="shared" si="86"/>
        <v/>
      </c>
      <c r="K1385" s="253">
        <v>215.41445999999999</v>
      </c>
      <c r="L1385" s="253">
        <v>0</v>
      </c>
      <c r="M1385" s="254">
        <f t="shared" si="87"/>
        <v>-1</v>
      </c>
    </row>
    <row r="1386" spans="1:13" x14ac:dyDescent="0.25">
      <c r="A1386" s="252" t="s">
        <v>161</v>
      </c>
      <c r="B1386" s="252" t="s">
        <v>210</v>
      </c>
      <c r="C1386" s="253">
        <v>0</v>
      </c>
      <c r="D1386" s="253">
        <v>0</v>
      </c>
      <c r="E1386" s="254" t="str">
        <f t="shared" si="84"/>
        <v/>
      </c>
      <c r="F1386" s="253">
        <v>313.88461999999998</v>
      </c>
      <c r="G1386" s="253">
        <v>340.54468000000003</v>
      </c>
      <c r="H1386" s="254">
        <f t="shared" si="85"/>
        <v>8.493585955246874E-2</v>
      </c>
      <c r="I1386" s="253">
        <v>122.62542000000001</v>
      </c>
      <c r="J1386" s="254">
        <f t="shared" si="86"/>
        <v>1.7771132608557019</v>
      </c>
      <c r="K1386" s="253">
        <v>730.49760000000003</v>
      </c>
      <c r="L1386" s="253">
        <v>837.4633</v>
      </c>
      <c r="M1386" s="254">
        <f t="shared" si="87"/>
        <v>0.14642854404997352</v>
      </c>
    </row>
    <row r="1387" spans="1:13" x14ac:dyDescent="0.25">
      <c r="A1387" s="252" t="s">
        <v>161</v>
      </c>
      <c r="B1387" s="252" t="s">
        <v>207</v>
      </c>
      <c r="C1387" s="253">
        <v>0</v>
      </c>
      <c r="D1387" s="253">
        <v>0</v>
      </c>
      <c r="E1387" s="254" t="str">
        <f t="shared" si="84"/>
        <v/>
      </c>
      <c r="F1387" s="253">
        <v>938.80972999999994</v>
      </c>
      <c r="G1387" s="253">
        <v>1132.4313199999999</v>
      </c>
      <c r="H1387" s="254">
        <f t="shared" si="85"/>
        <v>0.20624156718103026</v>
      </c>
      <c r="I1387" s="253">
        <v>1009.59222</v>
      </c>
      <c r="J1387" s="254">
        <f t="shared" si="86"/>
        <v>0.12167199545178731</v>
      </c>
      <c r="K1387" s="253">
        <v>6495.1573200000003</v>
      </c>
      <c r="L1387" s="253">
        <v>5058.1384900000003</v>
      </c>
      <c r="M1387" s="254">
        <f t="shared" si="87"/>
        <v>-0.22124465339355315</v>
      </c>
    </row>
    <row r="1388" spans="1:13" x14ac:dyDescent="0.25">
      <c r="A1388" s="252" t="s">
        <v>161</v>
      </c>
      <c r="B1388" s="252" t="s">
        <v>273</v>
      </c>
      <c r="C1388" s="253">
        <v>0</v>
      </c>
      <c r="D1388" s="253">
        <v>0</v>
      </c>
      <c r="E1388" s="254" t="str">
        <f t="shared" si="84"/>
        <v/>
      </c>
      <c r="F1388" s="253">
        <v>0</v>
      </c>
      <c r="G1388" s="253">
        <v>0</v>
      </c>
      <c r="H1388" s="254" t="str">
        <f t="shared" si="85"/>
        <v/>
      </c>
      <c r="I1388" s="253">
        <v>0</v>
      </c>
      <c r="J1388" s="254" t="str">
        <f t="shared" si="86"/>
        <v/>
      </c>
      <c r="K1388" s="253">
        <v>0</v>
      </c>
      <c r="L1388" s="253">
        <v>0.30391000000000001</v>
      </c>
      <c r="M1388" s="254" t="str">
        <f t="shared" si="87"/>
        <v/>
      </c>
    </row>
    <row r="1389" spans="1:13" x14ac:dyDescent="0.25">
      <c r="A1389" s="252" t="s">
        <v>161</v>
      </c>
      <c r="B1389" s="252" t="s">
        <v>236</v>
      </c>
      <c r="C1389" s="253">
        <v>0</v>
      </c>
      <c r="D1389" s="253">
        <v>0</v>
      </c>
      <c r="E1389" s="254" t="str">
        <f t="shared" si="84"/>
        <v/>
      </c>
      <c r="F1389" s="253">
        <v>365.11955999999998</v>
      </c>
      <c r="G1389" s="253">
        <v>325.38461999999998</v>
      </c>
      <c r="H1389" s="254">
        <f t="shared" si="85"/>
        <v>-0.10882720169798621</v>
      </c>
      <c r="I1389" s="253">
        <v>609.59947999999997</v>
      </c>
      <c r="J1389" s="254">
        <f t="shared" si="86"/>
        <v>-0.46623212342635201</v>
      </c>
      <c r="K1389" s="253">
        <v>2279.3601399999998</v>
      </c>
      <c r="L1389" s="253">
        <v>1272.19462</v>
      </c>
      <c r="M1389" s="254">
        <f t="shared" si="87"/>
        <v>-0.44186326782041552</v>
      </c>
    </row>
    <row r="1390" spans="1:13" x14ac:dyDescent="0.25">
      <c r="A1390" s="252" t="s">
        <v>161</v>
      </c>
      <c r="B1390" s="252" t="s">
        <v>340</v>
      </c>
      <c r="C1390" s="253">
        <v>0</v>
      </c>
      <c r="D1390" s="253">
        <v>0</v>
      </c>
      <c r="E1390" s="254" t="str">
        <f t="shared" si="84"/>
        <v/>
      </c>
      <c r="F1390" s="253">
        <v>0</v>
      </c>
      <c r="G1390" s="253">
        <v>0</v>
      </c>
      <c r="H1390" s="254" t="str">
        <f t="shared" si="85"/>
        <v/>
      </c>
      <c r="I1390" s="253">
        <v>0</v>
      </c>
      <c r="J1390" s="254" t="str">
        <f t="shared" si="86"/>
        <v/>
      </c>
      <c r="K1390" s="253">
        <v>0</v>
      </c>
      <c r="L1390" s="253">
        <v>0</v>
      </c>
      <c r="M1390" s="254" t="str">
        <f t="shared" si="87"/>
        <v/>
      </c>
    </row>
    <row r="1391" spans="1:13" x14ac:dyDescent="0.25">
      <c r="A1391" s="252" t="s">
        <v>161</v>
      </c>
      <c r="B1391" s="252" t="s">
        <v>288</v>
      </c>
      <c r="C1391" s="253">
        <v>0</v>
      </c>
      <c r="D1391" s="253">
        <v>0</v>
      </c>
      <c r="E1391" s="254" t="str">
        <f t="shared" si="84"/>
        <v/>
      </c>
      <c r="F1391" s="253">
        <v>28.522349999999999</v>
      </c>
      <c r="G1391" s="253">
        <v>5.22</v>
      </c>
      <c r="H1391" s="254">
        <f t="shared" si="85"/>
        <v>-0.81698562706088385</v>
      </c>
      <c r="I1391" s="253">
        <v>147.94144</v>
      </c>
      <c r="J1391" s="254">
        <f t="shared" si="86"/>
        <v>-0.96471576861763686</v>
      </c>
      <c r="K1391" s="253">
        <v>169.31829999999999</v>
      </c>
      <c r="L1391" s="253">
        <v>332.73604</v>
      </c>
      <c r="M1391" s="254">
        <f t="shared" si="87"/>
        <v>0.96515107935763589</v>
      </c>
    </row>
    <row r="1392" spans="1:13" x14ac:dyDescent="0.25">
      <c r="A1392" s="252" t="s">
        <v>161</v>
      </c>
      <c r="B1392" s="252" t="s">
        <v>251</v>
      </c>
      <c r="C1392" s="253">
        <v>0</v>
      </c>
      <c r="D1392" s="253">
        <v>0</v>
      </c>
      <c r="E1392" s="254" t="str">
        <f t="shared" si="84"/>
        <v/>
      </c>
      <c r="F1392" s="253">
        <v>191.33359999999999</v>
      </c>
      <c r="G1392" s="253">
        <v>221.35687999999999</v>
      </c>
      <c r="H1392" s="254">
        <f t="shared" si="85"/>
        <v>0.1569158788628866</v>
      </c>
      <c r="I1392" s="253">
        <v>86.260930000000002</v>
      </c>
      <c r="J1392" s="254">
        <f t="shared" si="86"/>
        <v>1.5661313876398038</v>
      </c>
      <c r="K1392" s="253">
        <v>956.43787999999995</v>
      </c>
      <c r="L1392" s="253">
        <v>591.68361000000004</v>
      </c>
      <c r="M1392" s="254">
        <f t="shared" si="87"/>
        <v>-0.38136744437600056</v>
      </c>
    </row>
    <row r="1393" spans="1:13" x14ac:dyDescent="0.25">
      <c r="A1393" s="252" t="s">
        <v>161</v>
      </c>
      <c r="B1393" s="252" t="s">
        <v>221</v>
      </c>
      <c r="C1393" s="253">
        <v>0</v>
      </c>
      <c r="D1393" s="253">
        <v>0</v>
      </c>
      <c r="E1393" s="254" t="str">
        <f t="shared" si="84"/>
        <v/>
      </c>
      <c r="F1393" s="253">
        <v>193.52090000000001</v>
      </c>
      <c r="G1393" s="253">
        <v>273.88528000000002</v>
      </c>
      <c r="H1393" s="254">
        <f t="shared" si="85"/>
        <v>0.41527493929596249</v>
      </c>
      <c r="I1393" s="253">
        <v>129.62276</v>
      </c>
      <c r="J1393" s="254">
        <f t="shared" si="86"/>
        <v>1.1129412766708566</v>
      </c>
      <c r="K1393" s="253">
        <v>546.12512000000004</v>
      </c>
      <c r="L1393" s="253">
        <v>715.09358999999995</v>
      </c>
      <c r="M1393" s="254">
        <f t="shared" si="87"/>
        <v>0.30939516204638218</v>
      </c>
    </row>
    <row r="1394" spans="1:13" x14ac:dyDescent="0.25">
      <c r="A1394" s="252" t="s">
        <v>161</v>
      </c>
      <c r="B1394" s="252" t="s">
        <v>279</v>
      </c>
      <c r="C1394" s="253">
        <v>0</v>
      </c>
      <c r="D1394" s="253">
        <v>0</v>
      </c>
      <c r="E1394" s="254" t="str">
        <f t="shared" si="84"/>
        <v/>
      </c>
      <c r="F1394" s="253">
        <v>8.4515399999999996</v>
      </c>
      <c r="G1394" s="253">
        <v>0</v>
      </c>
      <c r="H1394" s="254">
        <f t="shared" si="85"/>
        <v>-1</v>
      </c>
      <c r="I1394" s="253">
        <v>0</v>
      </c>
      <c r="J1394" s="254" t="str">
        <f t="shared" si="86"/>
        <v/>
      </c>
      <c r="K1394" s="253">
        <v>12.894209999999999</v>
      </c>
      <c r="L1394" s="253">
        <v>4.4955999999999996</v>
      </c>
      <c r="M1394" s="254">
        <f t="shared" si="87"/>
        <v>-0.65134738770347311</v>
      </c>
    </row>
    <row r="1395" spans="1:13" x14ac:dyDescent="0.25">
      <c r="A1395" s="252" t="s">
        <v>161</v>
      </c>
      <c r="B1395" s="252" t="s">
        <v>328</v>
      </c>
      <c r="C1395" s="253">
        <v>0</v>
      </c>
      <c r="D1395" s="253">
        <v>0</v>
      </c>
      <c r="E1395" s="254" t="str">
        <f t="shared" si="84"/>
        <v/>
      </c>
      <c r="F1395" s="253">
        <v>0</v>
      </c>
      <c r="G1395" s="253">
        <v>5.0111999999999997</v>
      </c>
      <c r="H1395" s="254" t="str">
        <f t="shared" si="85"/>
        <v/>
      </c>
      <c r="I1395" s="253">
        <v>0</v>
      </c>
      <c r="J1395" s="254" t="str">
        <f t="shared" si="86"/>
        <v/>
      </c>
      <c r="K1395" s="253">
        <v>27.94</v>
      </c>
      <c r="L1395" s="253">
        <v>7.4112</v>
      </c>
      <c r="M1395" s="254">
        <f t="shared" si="87"/>
        <v>-0.73474588403722263</v>
      </c>
    </row>
    <row r="1396" spans="1:13" x14ac:dyDescent="0.25">
      <c r="A1396" s="252" t="s">
        <v>161</v>
      </c>
      <c r="B1396" s="252" t="s">
        <v>285</v>
      </c>
      <c r="C1396" s="253">
        <v>0</v>
      </c>
      <c r="D1396" s="253">
        <v>0</v>
      </c>
      <c r="E1396" s="254" t="str">
        <f t="shared" si="84"/>
        <v/>
      </c>
      <c r="F1396" s="253">
        <v>15.237209999999999</v>
      </c>
      <c r="G1396" s="253">
        <v>0</v>
      </c>
      <c r="H1396" s="254">
        <f t="shared" si="85"/>
        <v>-1</v>
      </c>
      <c r="I1396" s="253">
        <v>0</v>
      </c>
      <c r="J1396" s="254" t="str">
        <f t="shared" si="86"/>
        <v/>
      </c>
      <c r="K1396" s="253">
        <v>15.237209999999999</v>
      </c>
      <c r="L1396" s="253">
        <v>0</v>
      </c>
      <c r="M1396" s="254">
        <f t="shared" si="87"/>
        <v>-1</v>
      </c>
    </row>
    <row r="1397" spans="1:13" x14ac:dyDescent="0.25">
      <c r="A1397" s="252" t="s">
        <v>161</v>
      </c>
      <c r="B1397" s="252" t="s">
        <v>238</v>
      </c>
      <c r="C1397" s="253">
        <v>0</v>
      </c>
      <c r="D1397" s="253">
        <v>0</v>
      </c>
      <c r="E1397" s="254" t="str">
        <f t="shared" si="84"/>
        <v/>
      </c>
      <c r="F1397" s="253">
        <v>115.35556</v>
      </c>
      <c r="G1397" s="253">
        <v>102.05286</v>
      </c>
      <c r="H1397" s="254">
        <f t="shared" si="85"/>
        <v>-0.11531910555503355</v>
      </c>
      <c r="I1397" s="253">
        <v>335.78652</v>
      </c>
      <c r="J1397" s="254">
        <f t="shared" si="86"/>
        <v>-0.69607815108241988</v>
      </c>
      <c r="K1397" s="253">
        <v>316.21530999999999</v>
      </c>
      <c r="L1397" s="253">
        <v>494.13905</v>
      </c>
      <c r="M1397" s="254">
        <f t="shared" si="87"/>
        <v>0.56266643129961036</v>
      </c>
    </row>
    <row r="1398" spans="1:13" x14ac:dyDescent="0.25">
      <c r="A1398" s="252" t="s">
        <v>161</v>
      </c>
      <c r="B1398" s="252" t="s">
        <v>222</v>
      </c>
      <c r="C1398" s="253">
        <v>0</v>
      </c>
      <c r="D1398" s="253">
        <v>0</v>
      </c>
      <c r="E1398" s="254" t="str">
        <f t="shared" si="84"/>
        <v/>
      </c>
      <c r="F1398" s="253">
        <v>0</v>
      </c>
      <c r="G1398" s="253">
        <v>100.68912</v>
      </c>
      <c r="H1398" s="254" t="str">
        <f t="shared" si="85"/>
        <v/>
      </c>
      <c r="I1398" s="253">
        <v>976.13905999999997</v>
      </c>
      <c r="J1398" s="254">
        <f t="shared" si="86"/>
        <v>-0.89684961484893355</v>
      </c>
      <c r="K1398" s="253">
        <v>149.57499999999999</v>
      </c>
      <c r="L1398" s="253">
        <v>2111.0278199999998</v>
      </c>
      <c r="M1398" s="254">
        <f t="shared" si="87"/>
        <v>13.113507070031757</v>
      </c>
    </row>
    <row r="1399" spans="1:13" x14ac:dyDescent="0.25">
      <c r="A1399" s="252" t="s">
        <v>161</v>
      </c>
      <c r="B1399" s="252" t="s">
        <v>300</v>
      </c>
      <c r="C1399" s="253">
        <v>0</v>
      </c>
      <c r="D1399" s="253">
        <v>0</v>
      </c>
      <c r="E1399" s="254" t="str">
        <f t="shared" si="84"/>
        <v/>
      </c>
      <c r="F1399" s="253">
        <v>0</v>
      </c>
      <c r="G1399" s="253">
        <v>0</v>
      </c>
      <c r="H1399" s="254" t="str">
        <f t="shared" si="85"/>
        <v/>
      </c>
      <c r="I1399" s="253">
        <v>0</v>
      </c>
      <c r="J1399" s="254" t="str">
        <f t="shared" si="86"/>
        <v/>
      </c>
      <c r="K1399" s="253">
        <v>6.7118599999999997</v>
      </c>
      <c r="L1399" s="253">
        <v>0</v>
      </c>
      <c r="M1399" s="254">
        <f t="shared" si="87"/>
        <v>-1</v>
      </c>
    </row>
    <row r="1400" spans="1:13" x14ac:dyDescent="0.25">
      <c r="A1400" s="252" t="s">
        <v>161</v>
      </c>
      <c r="B1400" s="252" t="s">
        <v>280</v>
      </c>
      <c r="C1400" s="253">
        <v>0</v>
      </c>
      <c r="D1400" s="253">
        <v>0</v>
      </c>
      <c r="E1400" s="254" t="str">
        <f t="shared" si="84"/>
        <v/>
      </c>
      <c r="F1400" s="253">
        <v>2.4</v>
      </c>
      <c r="G1400" s="253">
        <v>0.44846000000000003</v>
      </c>
      <c r="H1400" s="254">
        <f t="shared" si="85"/>
        <v>-0.81314166666666665</v>
      </c>
      <c r="I1400" s="253">
        <v>0</v>
      </c>
      <c r="J1400" s="254" t="str">
        <f t="shared" si="86"/>
        <v/>
      </c>
      <c r="K1400" s="253">
        <v>2.4</v>
      </c>
      <c r="L1400" s="253">
        <v>2.35168</v>
      </c>
      <c r="M1400" s="254">
        <f t="shared" si="87"/>
        <v>-2.0133333333333336E-2</v>
      </c>
    </row>
    <row r="1401" spans="1:13" x14ac:dyDescent="0.25">
      <c r="A1401" s="252" t="s">
        <v>161</v>
      </c>
      <c r="B1401" s="252" t="s">
        <v>292</v>
      </c>
      <c r="C1401" s="253">
        <v>0</v>
      </c>
      <c r="D1401" s="253">
        <v>0</v>
      </c>
      <c r="E1401" s="254" t="str">
        <f t="shared" si="84"/>
        <v/>
      </c>
      <c r="F1401" s="253">
        <v>6.52</v>
      </c>
      <c r="G1401" s="253">
        <v>0</v>
      </c>
      <c r="H1401" s="254">
        <f t="shared" si="85"/>
        <v>-1</v>
      </c>
      <c r="I1401" s="253">
        <v>0</v>
      </c>
      <c r="J1401" s="254" t="str">
        <f t="shared" si="86"/>
        <v/>
      </c>
      <c r="K1401" s="253">
        <v>13.02</v>
      </c>
      <c r="L1401" s="253">
        <v>6.6233500000000003</v>
      </c>
      <c r="M1401" s="254">
        <f t="shared" si="87"/>
        <v>-0.4912941628264208</v>
      </c>
    </row>
    <row r="1402" spans="1:13" x14ac:dyDescent="0.25">
      <c r="A1402" s="252" t="s">
        <v>161</v>
      </c>
      <c r="B1402" s="252" t="s">
        <v>297</v>
      </c>
      <c r="C1402" s="253">
        <v>0</v>
      </c>
      <c r="D1402" s="253">
        <v>0</v>
      </c>
      <c r="E1402" s="254" t="str">
        <f t="shared" si="84"/>
        <v/>
      </c>
      <c r="F1402" s="253">
        <v>84.728920000000002</v>
      </c>
      <c r="G1402" s="253">
        <v>0</v>
      </c>
      <c r="H1402" s="254">
        <f t="shared" si="85"/>
        <v>-1</v>
      </c>
      <c r="I1402" s="253">
        <v>110.08</v>
      </c>
      <c r="J1402" s="254">
        <f t="shared" si="86"/>
        <v>-1</v>
      </c>
      <c r="K1402" s="253">
        <v>191.20517000000001</v>
      </c>
      <c r="L1402" s="253">
        <v>161.76249999999999</v>
      </c>
      <c r="M1402" s="254">
        <f t="shared" si="87"/>
        <v>-0.15398469612511012</v>
      </c>
    </row>
    <row r="1403" spans="1:13" x14ac:dyDescent="0.25">
      <c r="A1403" s="252" t="s">
        <v>161</v>
      </c>
      <c r="B1403" s="252" t="s">
        <v>305</v>
      </c>
      <c r="C1403" s="253">
        <v>0</v>
      </c>
      <c r="D1403" s="253">
        <v>0</v>
      </c>
      <c r="E1403" s="254" t="str">
        <f t="shared" si="84"/>
        <v/>
      </c>
      <c r="F1403" s="253">
        <v>81.260000000000005</v>
      </c>
      <c r="G1403" s="253">
        <v>96.835840000000005</v>
      </c>
      <c r="H1403" s="254">
        <f t="shared" si="85"/>
        <v>0.19167905488555248</v>
      </c>
      <c r="I1403" s="253">
        <v>547.93404999999996</v>
      </c>
      <c r="J1403" s="254">
        <f t="shared" si="86"/>
        <v>-0.82327099401834947</v>
      </c>
      <c r="K1403" s="253">
        <v>442.42081000000002</v>
      </c>
      <c r="L1403" s="253">
        <v>1095.09908</v>
      </c>
      <c r="M1403" s="254">
        <f t="shared" si="87"/>
        <v>1.4752431514240931</v>
      </c>
    </row>
    <row r="1404" spans="1:13" x14ac:dyDescent="0.25">
      <c r="A1404" s="252" t="s">
        <v>161</v>
      </c>
      <c r="B1404" s="252" t="s">
        <v>296</v>
      </c>
      <c r="C1404" s="253">
        <v>0</v>
      </c>
      <c r="D1404" s="253">
        <v>0</v>
      </c>
      <c r="E1404" s="254" t="str">
        <f t="shared" si="84"/>
        <v/>
      </c>
      <c r="F1404" s="253">
        <v>0</v>
      </c>
      <c r="G1404" s="253">
        <v>0</v>
      </c>
      <c r="H1404" s="254" t="str">
        <f t="shared" si="85"/>
        <v/>
      </c>
      <c r="I1404" s="253">
        <v>0</v>
      </c>
      <c r="J1404" s="254" t="str">
        <f t="shared" si="86"/>
        <v/>
      </c>
      <c r="K1404" s="253">
        <v>14.274279999999999</v>
      </c>
      <c r="L1404" s="253">
        <v>0</v>
      </c>
      <c r="M1404" s="254">
        <f t="shared" si="87"/>
        <v>-1</v>
      </c>
    </row>
    <row r="1405" spans="1:13" x14ac:dyDescent="0.25">
      <c r="A1405" s="252" t="s">
        <v>161</v>
      </c>
      <c r="B1405" s="252" t="s">
        <v>337</v>
      </c>
      <c r="C1405" s="253">
        <v>0</v>
      </c>
      <c r="D1405" s="253">
        <v>0</v>
      </c>
      <c r="E1405" s="254" t="str">
        <f t="shared" si="84"/>
        <v/>
      </c>
      <c r="F1405" s="253">
        <v>0</v>
      </c>
      <c r="G1405" s="253">
        <v>0</v>
      </c>
      <c r="H1405" s="254" t="str">
        <f t="shared" si="85"/>
        <v/>
      </c>
      <c r="I1405" s="253">
        <v>38.4</v>
      </c>
      <c r="J1405" s="254">
        <f t="shared" si="86"/>
        <v>-1</v>
      </c>
      <c r="K1405" s="253">
        <v>69.399000000000001</v>
      </c>
      <c r="L1405" s="253">
        <v>85.6</v>
      </c>
      <c r="M1405" s="254">
        <f t="shared" si="87"/>
        <v>0.23344716782662567</v>
      </c>
    </row>
    <row r="1406" spans="1:13" x14ac:dyDescent="0.25">
      <c r="A1406" s="252" t="s">
        <v>161</v>
      </c>
      <c r="B1406" s="252" t="s">
        <v>241</v>
      </c>
      <c r="C1406" s="253">
        <v>0</v>
      </c>
      <c r="D1406" s="253">
        <v>0</v>
      </c>
      <c r="E1406" s="254" t="str">
        <f t="shared" si="84"/>
        <v/>
      </c>
      <c r="F1406" s="253">
        <v>252.86779999999999</v>
      </c>
      <c r="G1406" s="253">
        <v>522.98</v>
      </c>
      <c r="H1406" s="254">
        <f t="shared" si="85"/>
        <v>1.0681953178696539</v>
      </c>
      <c r="I1406" s="253">
        <v>31.38</v>
      </c>
      <c r="J1406" s="254">
        <f t="shared" si="86"/>
        <v>15.666029318036966</v>
      </c>
      <c r="K1406" s="253">
        <v>1321.1696999999999</v>
      </c>
      <c r="L1406" s="253">
        <v>961.73653000000002</v>
      </c>
      <c r="M1406" s="254">
        <f t="shared" si="87"/>
        <v>-0.27205677665783579</v>
      </c>
    </row>
    <row r="1407" spans="1:13" x14ac:dyDescent="0.25">
      <c r="A1407" s="252" t="s">
        <v>161</v>
      </c>
      <c r="B1407" s="252" t="s">
        <v>248</v>
      </c>
      <c r="C1407" s="253">
        <v>0</v>
      </c>
      <c r="D1407" s="253">
        <v>0</v>
      </c>
      <c r="E1407" s="254" t="str">
        <f t="shared" si="84"/>
        <v/>
      </c>
      <c r="F1407" s="253">
        <v>0</v>
      </c>
      <c r="G1407" s="253">
        <v>2.6675200000000001</v>
      </c>
      <c r="H1407" s="254" t="str">
        <f t="shared" si="85"/>
        <v/>
      </c>
      <c r="I1407" s="253">
        <v>100.69007000000001</v>
      </c>
      <c r="J1407" s="254">
        <f t="shared" si="86"/>
        <v>-0.97350761599430813</v>
      </c>
      <c r="K1407" s="253">
        <v>184.19617</v>
      </c>
      <c r="L1407" s="253">
        <v>217.93689000000001</v>
      </c>
      <c r="M1407" s="254">
        <f t="shared" si="87"/>
        <v>0.18317818443239076</v>
      </c>
    </row>
    <row r="1408" spans="1:13" x14ac:dyDescent="0.25">
      <c r="A1408" s="252" t="s">
        <v>161</v>
      </c>
      <c r="B1408" s="252" t="s">
        <v>216</v>
      </c>
      <c r="C1408" s="253">
        <v>0</v>
      </c>
      <c r="D1408" s="253">
        <v>0</v>
      </c>
      <c r="E1408" s="254" t="str">
        <f t="shared" si="84"/>
        <v/>
      </c>
      <c r="F1408" s="253">
        <v>605.65</v>
      </c>
      <c r="G1408" s="253">
        <v>1360.2574099999999</v>
      </c>
      <c r="H1408" s="254">
        <f t="shared" si="85"/>
        <v>1.2459463551556178</v>
      </c>
      <c r="I1408" s="253">
        <v>1477.76181</v>
      </c>
      <c r="J1408" s="254">
        <f t="shared" si="86"/>
        <v>-7.9515114820838395E-2</v>
      </c>
      <c r="K1408" s="253">
        <v>4474.3845700000002</v>
      </c>
      <c r="L1408" s="253">
        <v>5497.7465099999999</v>
      </c>
      <c r="M1408" s="254">
        <f t="shared" si="87"/>
        <v>0.22871568681455545</v>
      </c>
    </row>
    <row r="1409" spans="1:13" x14ac:dyDescent="0.25">
      <c r="A1409" s="252" t="s">
        <v>161</v>
      </c>
      <c r="B1409" s="252" t="s">
        <v>286</v>
      </c>
      <c r="C1409" s="253">
        <v>0</v>
      </c>
      <c r="D1409" s="253">
        <v>0</v>
      </c>
      <c r="E1409" s="254" t="str">
        <f t="shared" si="84"/>
        <v/>
      </c>
      <c r="F1409" s="253">
        <v>250.63188</v>
      </c>
      <c r="G1409" s="253">
        <v>0</v>
      </c>
      <c r="H1409" s="254">
        <f t="shared" si="85"/>
        <v>-1</v>
      </c>
      <c r="I1409" s="253">
        <v>0</v>
      </c>
      <c r="J1409" s="254" t="str">
        <f t="shared" si="86"/>
        <v/>
      </c>
      <c r="K1409" s="253">
        <v>460.71589</v>
      </c>
      <c r="L1409" s="253">
        <v>16.53472</v>
      </c>
      <c r="M1409" s="254">
        <f t="shared" si="87"/>
        <v>-0.96411081024359724</v>
      </c>
    </row>
    <row r="1410" spans="1:13" x14ac:dyDescent="0.25">
      <c r="A1410" s="252" t="s">
        <v>161</v>
      </c>
      <c r="B1410" s="252" t="s">
        <v>322</v>
      </c>
      <c r="C1410" s="253">
        <v>0</v>
      </c>
      <c r="D1410" s="253">
        <v>0</v>
      </c>
      <c r="E1410" s="254" t="str">
        <f t="shared" si="84"/>
        <v/>
      </c>
      <c r="F1410" s="253">
        <v>0</v>
      </c>
      <c r="G1410" s="253">
        <v>24.225460000000002</v>
      </c>
      <c r="H1410" s="254" t="str">
        <f t="shared" si="85"/>
        <v/>
      </c>
      <c r="I1410" s="253">
        <v>0</v>
      </c>
      <c r="J1410" s="254" t="str">
        <f t="shared" si="86"/>
        <v/>
      </c>
      <c r="K1410" s="253">
        <v>55.206000000000003</v>
      </c>
      <c r="L1410" s="253">
        <v>50.754959999999997</v>
      </c>
      <c r="M1410" s="254">
        <f t="shared" si="87"/>
        <v>-8.0626018910988084E-2</v>
      </c>
    </row>
    <row r="1411" spans="1:13" x14ac:dyDescent="0.25">
      <c r="A1411" s="252" t="s">
        <v>161</v>
      </c>
      <c r="B1411" s="252" t="s">
        <v>253</v>
      </c>
      <c r="C1411" s="253">
        <v>0</v>
      </c>
      <c r="D1411" s="253">
        <v>0</v>
      </c>
      <c r="E1411" s="254" t="str">
        <f t="shared" si="84"/>
        <v/>
      </c>
      <c r="F1411" s="253">
        <v>121.94437000000001</v>
      </c>
      <c r="G1411" s="253">
        <v>171.79255000000001</v>
      </c>
      <c r="H1411" s="254">
        <f t="shared" si="85"/>
        <v>0.40877803542713775</v>
      </c>
      <c r="I1411" s="253">
        <v>506.22640000000001</v>
      </c>
      <c r="J1411" s="254">
        <f t="shared" si="86"/>
        <v>-0.66064087135716343</v>
      </c>
      <c r="K1411" s="253">
        <v>1294.39454</v>
      </c>
      <c r="L1411" s="253">
        <v>910.83095000000003</v>
      </c>
      <c r="M1411" s="254">
        <f t="shared" si="87"/>
        <v>-0.29632664396127628</v>
      </c>
    </row>
    <row r="1412" spans="1:13" x14ac:dyDescent="0.25">
      <c r="A1412" s="252" t="s">
        <v>161</v>
      </c>
      <c r="B1412" s="252" t="s">
        <v>293</v>
      </c>
      <c r="C1412" s="253">
        <v>0</v>
      </c>
      <c r="D1412" s="253">
        <v>0</v>
      </c>
      <c r="E1412" s="254" t="str">
        <f t="shared" ref="E1412:E1475" si="88">IF(C1412=0,"",(D1412/C1412-1))</f>
        <v/>
      </c>
      <c r="F1412" s="253">
        <v>0</v>
      </c>
      <c r="G1412" s="253">
        <v>0</v>
      </c>
      <c r="H1412" s="254" t="str">
        <f t="shared" ref="H1412:H1475" si="89">IF(F1412=0,"",(G1412/F1412-1))</f>
        <v/>
      </c>
      <c r="I1412" s="253">
        <v>0</v>
      </c>
      <c r="J1412" s="254" t="str">
        <f t="shared" ref="J1412:J1475" si="90">IF(I1412=0,"",(G1412/I1412-1))</f>
        <v/>
      </c>
      <c r="K1412" s="253">
        <v>5.3205999999999998</v>
      </c>
      <c r="L1412" s="253">
        <v>55.186860000000003</v>
      </c>
      <c r="M1412" s="254">
        <f t="shared" ref="M1412:M1475" si="91">IF(K1412=0,"",(L1412/K1412-1))</f>
        <v>9.372300116528212</v>
      </c>
    </row>
    <row r="1413" spans="1:13" x14ac:dyDescent="0.25">
      <c r="A1413" s="252" t="s">
        <v>161</v>
      </c>
      <c r="B1413" s="252" t="s">
        <v>287</v>
      </c>
      <c r="C1413" s="253">
        <v>0</v>
      </c>
      <c r="D1413" s="253">
        <v>0</v>
      </c>
      <c r="E1413" s="254" t="str">
        <f t="shared" si="88"/>
        <v/>
      </c>
      <c r="F1413" s="253">
        <v>0</v>
      </c>
      <c r="G1413" s="253">
        <v>41.5</v>
      </c>
      <c r="H1413" s="254" t="str">
        <f t="shared" si="89"/>
        <v/>
      </c>
      <c r="I1413" s="253">
        <v>0</v>
      </c>
      <c r="J1413" s="254" t="str">
        <f t="shared" si="90"/>
        <v/>
      </c>
      <c r="K1413" s="253">
        <v>58.576810000000002</v>
      </c>
      <c r="L1413" s="253">
        <v>41.5</v>
      </c>
      <c r="M1413" s="254">
        <f t="shared" si="91"/>
        <v>-0.2915285076124835</v>
      </c>
    </row>
    <row r="1414" spans="1:13" x14ac:dyDescent="0.25">
      <c r="A1414" s="252" t="s">
        <v>161</v>
      </c>
      <c r="B1414" s="252" t="s">
        <v>249</v>
      </c>
      <c r="C1414" s="253">
        <v>0</v>
      </c>
      <c r="D1414" s="253">
        <v>0</v>
      </c>
      <c r="E1414" s="254" t="str">
        <f t="shared" si="88"/>
        <v/>
      </c>
      <c r="F1414" s="253">
        <v>0</v>
      </c>
      <c r="G1414" s="253">
        <v>0</v>
      </c>
      <c r="H1414" s="254" t="str">
        <f t="shared" si="89"/>
        <v/>
      </c>
      <c r="I1414" s="253">
        <v>0</v>
      </c>
      <c r="J1414" s="254" t="str">
        <f t="shared" si="90"/>
        <v/>
      </c>
      <c r="K1414" s="253">
        <v>0</v>
      </c>
      <c r="L1414" s="253">
        <v>0</v>
      </c>
      <c r="M1414" s="254" t="str">
        <f t="shared" si="91"/>
        <v/>
      </c>
    </row>
    <row r="1415" spans="1:13" x14ac:dyDescent="0.25">
      <c r="A1415" s="252" t="s">
        <v>161</v>
      </c>
      <c r="B1415" s="252" t="s">
        <v>335</v>
      </c>
      <c r="C1415" s="253">
        <v>0</v>
      </c>
      <c r="D1415" s="253">
        <v>0</v>
      </c>
      <c r="E1415" s="254" t="str">
        <f t="shared" si="88"/>
        <v/>
      </c>
      <c r="F1415" s="253">
        <v>128.17617999999999</v>
      </c>
      <c r="G1415" s="253">
        <v>233.91125</v>
      </c>
      <c r="H1415" s="254">
        <f t="shared" si="89"/>
        <v>0.824919809593327</v>
      </c>
      <c r="I1415" s="253">
        <v>279.8</v>
      </c>
      <c r="J1415" s="254">
        <f t="shared" si="90"/>
        <v>-0.1640055396711938</v>
      </c>
      <c r="K1415" s="253">
        <v>295.76328999999998</v>
      </c>
      <c r="L1415" s="253">
        <v>985.94</v>
      </c>
      <c r="M1415" s="254">
        <f t="shared" si="91"/>
        <v>2.3335442001608788</v>
      </c>
    </row>
    <row r="1416" spans="1:13" x14ac:dyDescent="0.25">
      <c r="A1416" s="252" t="s">
        <v>161</v>
      </c>
      <c r="B1416" s="252" t="s">
        <v>220</v>
      </c>
      <c r="C1416" s="253">
        <v>0</v>
      </c>
      <c r="D1416" s="253">
        <v>0</v>
      </c>
      <c r="E1416" s="254" t="str">
        <f t="shared" si="88"/>
        <v/>
      </c>
      <c r="F1416" s="253">
        <v>1917.3163199999999</v>
      </c>
      <c r="G1416" s="253">
        <v>1751.3689899999999</v>
      </c>
      <c r="H1416" s="254">
        <f t="shared" si="89"/>
        <v>-8.6551878930441695E-2</v>
      </c>
      <c r="I1416" s="253">
        <v>2424.6016500000001</v>
      </c>
      <c r="J1416" s="254">
        <f t="shared" si="90"/>
        <v>-0.27766732733189392</v>
      </c>
      <c r="K1416" s="253">
        <v>6323.7735000000002</v>
      </c>
      <c r="L1416" s="253">
        <v>6850.3392999999996</v>
      </c>
      <c r="M1416" s="254">
        <f t="shared" si="91"/>
        <v>8.3267656566130777E-2</v>
      </c>
    </row>
    <row r="1417" spans="1:13" s="117" customFormat="1" ht="13" x14ac:dyDescent="0.3">
      <c r="A1417" s="117" t="s">
        <v>161</v>
      </c>
      <c r="B1417" s="117" t="s">
        <v>3</v>
      </c>
      <c r="C1417" s="165">
        <v>154.08000000000001</v>
      </c>
      <c r="D1417" s="165">
        <v>0</v>
      </c>
      <c r="E1417" s="255">
        <f t="shared" si="88"/>
        <v>-1</v>
      </c>
      <c r="F1417" s="165">
        <v>124825.16201</v>
      </c>
      <c r="G1417" s="165">
        <v>125249.69005</v>
      </c>
      <c r="H1417" s="255">
        <f t="shared" si="89"/>
        <v>3.4009812858564192E-3</v>
      </c>
      <c r="I1417" s="165">
        <v>156385.12418000001</v>
      </c>
      <c r="J1417" s="255">
        <f t="shared" si="90"/>
        <v>-0.19909460246463706</v>
      </c>
      <c r="K1417" s="165">
        <v>620175.74158999999</v>
      </c>
      <c r="L1417" s="165">
        <v>579741.16246000002</v>
      </c>
      <c r="M1417" s="255">
        <f t="shared" si="91"/>
        <v>-6.5198582302387731E-2</v>
      </c>
    </row>
    <row r="1418" spans="1:13" x14ac:dyDescent="0.25">
      <c r="A1418" s="252" t="s">
        <v>173</v>
      </c>
      <c r="B1418" s="252" t="s">
        <v>202</v>
      </c>
      <c r="C1418" s="253">
        <v>0</v>
      </c>
      <c r="D1418" s="253">
        <v>0</v>
      </c>
      <c r="E1418" s="254" t="str">
        <f t="shared" si="88"/>
        <v/>
      </c>
      <c r="F1418" s="253">
        <v>4313.8595500000001</v>
      </c>
      <c r="G1418" s="253">
        <v>293.16233999999997</v>
      </c>
      <c r="H1418" s="254">
        <f t="shared" si="89"/>
        <v>-0.93204175133610923</v>
      </c>
      <c r="I1418" s="253">
        <v>5949.2417400000004</v>
      </c>
      <c r="J1418" s="254">
        <f t="shared" si="90"/>
        <v>-0.95072273865946488</v>
      </c>
      <c r="K1418" s="253">
        <v>14377.3542</v>
      </c>
      <c r="L1418" s="253">
        <v>16172.304109999999</v>
      </c>
      <c r="M1418" s="254">
        <f t="shared" si="91"/>
        <v>0.12484563467178122</v>
      </c>
    </row>
    <row r="1419" spans="1:13" x14ac:dyDescent="0.25">
      <c r="A1419" s="252" t="s">
        <v>173</v>
      </c>
      <c r="B1419" s="252" t="s">
        <v>201</v>
      </c>
      <c r="C1419" s="253">
        <v>0</v>
      </c>
      <c r="D1419" s="253">
        <v>0</v>
      </c>
      <c r="E1419" s="254" t="str">
        <f t="shared" si="88"/>
        <v/>
      </c>
      <c r="F1419" s="253">
        <v>1065.52106</v>
      </c>
      <c r="G1419" s="253">
        <v>7773.6485300000004</v>
      </c>
      <c r="H1419" s="254">
        <f t="shared" si="89"/>
        <v>6.2956310502206314</v>
      </c>
      <c r="I1419" s="253">
        <v>527.67498000000001</v>
      </c>
      <c r="J1419" s="254">
        <f t="shared" si="90"/>
        <v>13.731887666911932</v>
      </c>
      <c r="K1419" s="253">
        <v>2630.0275200000001</v>
      </c>
      <c r="L1419" s="253">
        <v>9569.7675500000005</v>
      </c>
      <c r="M1419" s="254">
        <f t="shared" si="91"/>
        <v>2.63865681146941</v>
      </c>
    </row>
    <row r="1420" spans="1:13" x14ac:dyDescent="0.25">
      <c r="A1420" s="252" t="s">
        <v>173</v>
      </c>
      <c r="B1420" s="252" t="s">
        <v>323</v>
      </c>
      <c r="C1420" s="253">
        <v>0</v>
      </c>
      <c r="D1420" s="253">
        <v>0</v>
      </c>
      <c r="E1420" s="254" t="str">
        <f t="shared" si="88"/>
        <v/>
      </c>
      <c r="F1420" s="253">
        <v>0</v>
      </c>
      <c r="G1420" s="253">
        <v>0</v>
      </c>
      <c r="H1420" s="254" t="str">
        <f t="shared" si="89"/>
        <v/>
      </c>
      <c r="I1420" s="253">
        <v>3.3614799999999998</v>
      </c>
      <c r="J1420" s="254">
        <f t="shared" si="90"/>
        <v>-1</v>
      </c>
      <c r="K1420" s="253">
        <v>0.65590000000000004</v>
      </c>
      <c r="L1420" s="253">
        <v>3.3614799999999998</v>
      </c>
      <c r="M1420" s="254">
        <f t="shared" si="91"/>
        <v>4.1249885653300806</v>
      </c>
    </row>
    <row r="1421" spans="1:13" x14ac:dyDescent="0.25">
      <c r="A1421" s="252" t="s">
        <v>173</v>
      </c>
      <c r="B1421" s="252" t="s">
        <v>325</v>
      </c>
      <c r="C1421" s="253">
        <v>0</v>
      </c>
      <c r="D1421" s="253">
        <v>0</v>
      </c>
      <c r="E1421" s="254" t="str">
        <f t="shared" si="88"/>
        <v/>
      </c>
      <c r="F1421" s="253">
        <v>237.98105000000001</v>
      </c>
      <c r="G1421" s="253">
        <v>50.850909999999999</v>
      </c>
      <c r="H1421" s="254">
        <f t="shared" si="89"/>
        <v>-0.78632370098375481</v>
      </c>
      <c r="I1421" s="253">
        <v>1781.5982799999999</v>
      </c>
      <c r="J1421" s="254">
        <f t="shared" si="90"/>
        <v>-0.97145770145220389</v>
      </c>
      <c r="K1421" s="253">
        <v>509.04370999999998</v>
      </c>
      <c r="L1421" s="253">
        <v>1913.9787799999999</v>
      </c>
      <c r="M1421" s="254">
        <f t="shared" si="91"/>
        <v>2.7599497693429904</v>
      </c>
    </row>
    <row r="1422" spans="1:13" x14ac:dyDescent="0.25">
      <c r="A1422" s="252" t="s">
        <v>173</v>
      </c>
      <c r="B1422" s="252" t="s">
        <v>393</v>
      </c>
      <c r="C1422" s="253">
        <v>0</v>
      </c>
      <c r="D1422" s="253">
        <v>0</v>
      </c>
      <c r="E1422" s="254" t="str">
        <f t="shared" si="88"/>
        <v/>
      </c>
      <c r="F1422" s="253">
        <v>0</v>
      </c>
      <c r="G1422" s="253">
        <v>0</v>
      </c>
      <c r="H1422" s="254" t="str">
        <f t="shared" si="89"/>
        <v/>
      </c>
      <c r="I1422" s="253">
        <v>0</v>
      </c>
      <c r="J1422" s="254" t="str">
        <f t="shared" si="90"/>
        <v/>
      </c>
      <c r="K1422" s="253">
        <v>2189.7426399999999</v>
      </c>
      <c r="L1422" s="253">
        <v>0</v>
      </c>
      <c r="M1422" s="254">
        <f t="shared" si="91"/>
        <v>-1</v>
      </c>
    </row>
    <row r="1423" spans="1:13" x14ac:dyDescent="0.25">
      <c r="A1423" s="252" t="s">
        <v>173</v>
      </c>
      <c r="B1423" s="252" t="s">
        <v>257</v>
      </c>
      <c r="C1423" s="253">
        <v>0</v>
      </c>
      <c r="D1423" s="253">
        <v>0</v>
      </c>
      <c r="E1423" s="254" t="str">
        <f t="shared" si="88"/>
        <v/>
      </c>
      <c r="F1423" s="253">
        <v>1502.4358299999999</v>
      </c>
      <c r="G1423" s="253">
        <v>121.86964</v>
      </c>
      <c r="H1423" s="254">
        <f t="shared" si="89"/>
        <v>-0.91888529442219169</v>
      </c>
      <c r="I1423" s="253">
        <v>4.7733100000000004</v>
      </c>
      <c r="J1423" s="254">
        <f t="shared" si="90"/>
        <v>24.53147396670235</v>
      </c>
      <c r="K1423" s="253">
        <v>1536.23308</v>
      </c>
      <c r="L1423" s="253">
        <v>159.21411000000001</v>
      </c>
      <c r="M1423" s="254">
        <f t="shared" si="91"/>
        <v>-0.89636070719164573</v>
      </c>
    </row>
    <row r="1424" spans="1:13" x14ac:dyDescent="0.25">
      <c r="A1424" s="252" t="s">
        <v>173</v>
      </c>
      <c r="B1424" s="252" t="s">
        <v>256</v>
      </c>
      <c r="C1424" s="253">
        <v>0</v>
      </c>
      <c r="D1424" s="253">
        <v>0</v>
      </c>
      <c r="E1424" s="254" t="str">
        <f t="shared" si="88"/>
        <v/>
      </c>
      <c r="F1424" s="253">
        <v>124.20632999999999</v>
      </c>
      <c r="G1424" s="253">
        <v>195.85292999999999</v>
      </c>
      <c r="H1424" s="254">
        <f t="shared" si="89"/>
        <v>0.57683533520393038</v>
      </c>
      <c r="I1424" s="253">
        <v>0</v>
      </c>
      <c r="J1424" s="254" t="str">
        <f t="shared" si="90"/>
        <v/>
      </c>
      <c r="K1424" s="253">
        <v>402.76265000000001</v>
      </c>
      <c r="L1424" s="253">
        <v>2122.2758399999998</v>
      </c>
      <c r="M1424" s="254">
        <f t="shared" si="91"/>
        <v>4.2692965447516045</v>
      </c>
    </row>
    <row r="1425" spans="1:13" x14ac:dyDescent="0.25">
      <c r="A1425" s="252" t="s">
        <v>173</v>
      </c>
      <c r="B1425" s="252" t="s">
        <v>230</v>
      </c>
      <c r="C1425" s="253">
        <v>0</v>
      </c>
      <c r="D1425" s="253">
        <v>0</v>
      </c>
      <c r="E1425" s="254" t="str">
        <f t="shared" si="88"/>
        <v/>
      </c>
      <c r="F1425" s="253">
        <v>1065.37626</v>
      </c>
      <c r="G1425" s="253">
        <v>1325.19092</v>
      </c>
      <c r="H1425" s="254">
        <f t="shared" si="89"/>
        <v>0.24387126854131336</v>
      </c>
      <c r="I1425" s="253">
        <v>1684.69604</v>
      </c>
      <c r="J1425" s="254">
        <f t="shared" si="90"/>
        <v>-0.21339464892432469</v>
      </c>
      <c r="K1425" s="253">
        <v>5273.1674000000003</v>
      </c>
      <c r="L1425" s="253">
        <v>6203.7126500000004</v>
      </c>
      <c r="M1425" s="254">
        <f t="shared" si="91"/>
        <v>0.17646798961853549</v>
      </c>
    </row>
    <row r="1426" spans="1:13" x14ac:dyDescent="0.25">
      <c r="A1426" s="252" t="s">
        <v>173</v>
      </c>
      <c r="B1426" s="252" t="s">
        <v>224</v>
      </c>
      <c r="C1426" s="253">
        <v>0</v>
      </c>
      <c r="D1426" s="253">
        <v>0</v>
      </c>
      <c r="E1426" s="254" t="str">
        <f t="shared" si="88"/>
        <v/>
      </c>
      <c r="F1426" s="253">
        <v>46.071199999999997</v>
      </c>
      <c r="G1426" s="253">
        <v>53.473570000000002</v>
      </c>
      <c r="H1426" s="254">
        <f t="shared" si="89"/>
        <v>0.16067239403358302</v>
      </c>
      <c r="I1426" s="253">
        <v>4.8267899999999999</v>
      </c>
      <c r="J1426" s="254">
        <f t="shared" si="90"/>
        <v>10.078495231820735</v>
      </c>
      <c r="K1426" s="253">
        <v>539.98236999999995</v>
      </c>
      <c r="L1426" s="253">
        <v>109.45169</v>
      </c>
      <c r="M1426" s="254">
        <f t="shared" si="91"/>
        <v>-0.79730506757100228</v>
      </c>
    </row>
    <row r="1427" spans="1:13" x14ac:dyDescent="0.25">
      <c r="A1427" s="252" t="s">
        <v>173</v>
      </c>
      <c r="B1427" s="252" t="s">
        <v>213</v>
      </c>
      <c r="C1427" s="253">
        <v>0</v>
      </c>
      <c r="D1427" s="253">
        <v>0</v>
      </c>
      <c r="E1427" s="254" t="str">
        <f t="shared" si="88"/>
        <v/>
      </c>
      <c r="F1427" s="253">
        <v>5104.5600999999997</v>
      </c>
      <c r="G1427" s="253">
        <v>153.79771</v>
      </c>
      <c r="H1427" s="254">
        <f t="shared" si="89"/>
        <v>-0.96987052615954117</v>
      </c>
      <c r="I1427" s="253">
        <v>102.76231</v>
      </c>
      <c r="J1427" s="254">
        <f t="shared" si="90"/>
        <v>0.49663539093272613</v>
      </c>
      <c r="K1427" s="253">
        <v>5684.0423700000001</v>
      </c>
      <c r="L1427" s="253">
        <v>5604.0521399999998</v>
      </c>
      <c r="M1427" s="254">
        <f t="shared" si="91"/>
        <v>-1.4072771593361733E-2</v>
      </c>
    </row>
    <row r="1428" spans="1:13" x14ac:dyDescent="0.25">
      <c r="A1428" s="252" t="s">
        <v>173</v>
      </c>
      <c r="B1428" s="252" t="s">
        <v>375</v>
      </c>
      <c r="C1428" s="253">
        <v>0</v>
      </c>
      <c r="D1428" s="253">
        <v>0</v>
      </c>
      <c r="E1428" s="254" t="str">
        <f t="shared" si="88"/>
        <v/>
      </c>
      <c r="F1428" s="253">
        <v>0</v>
      </c>
      <c r="G1428" s="253">
        <v>0</v>
      </c>
      <c r="H1428" s="254" t="str">
        <f t="shared" si="89"/>
        <v/>
      </c>
      <c r="I1428" s="253">
        <v>0</v>
      </c>
      <c r="J1428" s="254" t="str">
        <f t="shared" si="90"/>
        <v/>
      </c>
      <c r="K1428" s="253">
        <v>0</v>
      </c>
      <c r="L1428" s="253">
        <v>0</v>
      </c>
      <c r="M1428" s="254" t="str">
        <f t="shared" si="91"/>
        <v/>
      </c>
    </row>
    <row r="1429" spans="1:13" x14ac:dyDescent="0.25">
      <c r="A1429" s="252" t="s">
        <v>173</v>
      </c>
      <c r="B1429" s="252" t="s">
        <v>314</v>
      </c>
      <c r="C1429" s="253">
        <v>0</v>
      </c>
      <c r="D1429" s="253">
        <v>0</v>
      </c>
      <c r="E1429" s="254" t="str">
        <f t="shared" si="88"/>
        <v/>
      </c>
      <c r="F1429" s="253">
        <v>47.484940000000002</v>
      </c>
      <c r="G1429" s="253">
        <v>1.9570399999999999</v>
      </c>
      <c r="H1429" s="254">
        <f t="shared" si="89"/>
        <v>-0.95878609091640421</v>
      </c>
      <c r="I1429" s="253">
        <v>0</v>
      </c>
      <c r="J1429" s="254" t="str">
        <f t="shared" si="90"/>
        <v/>
      </c>
      <c r="K1429" s="253">
        <v>221.52864</v>
      </c>
      <c r="L1429" s="253">
        <v>46.330730000000003</v>
      </c>
      <c r="M1429" s="254">
        <f t="shared" si="91"/>
        <v>-0.79085896071948081</v>
      </c>
    </row>
    <row r="1430" spans="1:13" x14ac:dyDescent="0.25">
      <c r="A1430" s="252" t="s">
        <v>173</v>
      </c>
      <c r="B1430" s="252" t="s">
        <v>284</v>
      </c>
      <c r="C1430" s="253">
        <v>0</v>
      </c>
      <c r="D1430" s="253">
        <v>0</v>
      </c>
      <c r="E1430" s="254" t="str">
        <f t="shared" si="88"/>
        <v/>
      </c>
      <c r="F1430" s="253">
        <v>0.14000000000000001</v>
      </c>
      <c r="G1430" s="253">
        <v>0</v>
      </c>
      <c r="H1430" s="254">
        <f t="shared" si="89"/>
        <v>-1</v>
      </c>
      <c r="I1430" s="253">
        <v>0</v>
      </c>
      <c r="J1430" s="254" t="str">
        <f t="shared" si="90"/>
        <v/>
      </c>
      <c r="K1430" s="253">
        <v>0.14000000000000001</v>
      </c>
      <c r="L1430" s="253">
        <v>0</v>
      </c>
      <c r="M1430" s="254">
        <f t="shared" si="91"/>
        <v>-1</v>
      </c>
    </row>
    <row r="1431" spans="1:13" x14ac:dyDescent="0.25">
      <c r="A1431" s="252" t="s">
        <v>173</v>
      </c>
      <c r="B1431" s="252" t="s">
        <v>378</v>
      </c>
      <c r="C1431" s="253">
        <v>0</v>
      </c>
      <c r="D1431" s="253">
        <v>0</v>
      </c>
      <c r="E1431" s="254" t="str">
        <f t="shared" si="88"/>
        <v/>
      </c>
      <c r="F1431" s="253">
        <v>0</v>
      </c>
      <c r="G1431" s="253">
        <v>0</v>
      </c>
      <c r="H1431" s="254" t="str">
        <f t="shared" si="89"/>
        <v/>
      </c>
      <c r="I1431" s="253">
        <v>0</v>
      </c>
      <c r="J1431" s="254" t="str">
        <f t="shared" si="90"/>
        <v/>
      </c>
      <c r="K1431" s="253">
        <v>0</v>
      </c>
      <c r="L1431" s="253">
        <v>0</v>
      </c>
      <c r="M1431" s="254" t="str">
        <f t="shared" si="91"/>
        <v/>
      </c>
    </row>
    <row r="1432" spans="1:13" x14ac:dyDescent="0.25">
      <c r="A1432" s="252" t="s">
        <v>173</v>
      </c>
      <c r="B1432" s="252" t="s">
        <v>237</v>
      </c>
      <c r="C1432" s="253">
        <v>0</v>
      </c>
      <c r="D1432" s="253">
        <v>0</v>
      </c>
      <c r="E1432" s="254" t="str">
        <f t="shared" si="88"/>
        <v/>
      </c>
      <c r="F1432" s="253">
        <v>9.8179400000000001</v>
      </c>
      <c r="G1432" s="253">
        <v>8.7901799999999994</v>
      </c>
      <c r="H1432" s="254">
        <f t="shared" si="89"/>
        <v>-0.10468183753414673</v>
      </c>
      <c r="I1432" s="253">
        <v>0.64095000000000002</v>
      </c>
      <c r="J1432" s="254">
        <f t="shared" si="90"/>
        <v>12.7142990872923</v>
      </c>
      <c r="K1432" s="253">
        <v>9.8179400000000001</v>
      </c>
      <c r="L1432" s="253">
        <v>9.6259599999999992</v>
      </c>
      <c r="M1432" s="254">
        <f t="shared" si="91"/>
        <v>-1.9554000126299487E-2</v>
      </c>
    </row>
    <row r="1433" spans="1:13" x14ac:dyDescent="0.25">
      <c r="A1433" s="252" t="s">
        <v>173</v>
      </c>
      <c r="B1433" s="252" t="s">
        <v>215</v>
      </c>
      <c r="C1433" s="253">
        <v>0</v>
      </c>
      <c r="D1433" s="253">
        <v>0</v>
      </c>
      <c r="E1433" s="254" t="str">
        <f t="shared" si="88"/>
        <v/>
      </c>
      <c r="F1433" s="253">
        <v>483.19268</v>
      </c>
      <c r="G1433" s="253">
        <v>17.574459999999998</v>
      </c>
      <c r="H1433" s="254">
        <f t="shared" si="89"/>
        <v>-0.96362846390802115</v>
      </c>
      <c r="I1433" s="253">
        <v>16.999880000000001</v>
      </c>
      <c r="J1433" s="254">
        <f t="shared" si="90"/>
        <v>3.3799062111026457E-2</v>
      </c>
      <c r="K1433" s="253">
        <v>635.42413999999997</v>
      </c>
      <c r="L1433" s="253">
        <v>41.78351</v>
      </c>
      <c r="M1433" s="254">
        <f t="shared" si="91"/>
        <v>-0.93424311830520002</v>
      </c>
    </row>
    <row r="1434" spans="1:13" x14ac:dyDescent="0.25">
      <c r="A1434" s="252" t="s">
        <v>173</v>
      </c>
      <c r="B1434" s="252" t="s">
        <v>329</v>
      </c>
      <c r="C1434" s="253">
        <v>0</v>
      </c>
      <c r="D1434" s="253">
        <v>0</v>
      </c>
      <c r="E1434" s="254" t="str">
        <f t="shared" si="88"/>
        <v/>
      </c>
      <c r="F1434" s="253">
        <v>0</v>
      </c>
      <c r="G1434" s="253">
        <v>0</v>
      </c>
      <c r="H1434" s="254" t="str">
        <f t="shared" si="89"/>
        <v/>
      </c>
      <c r="I1434" s="253">
        <v>0</v>
      </c>
      <c r="J1434" s="254" t="str">
        <f t="shared" si="90"/>
        <v/>
      </c>
      <c r="K1434" s="253">
        <v>0</v>
      </c>
      <c r="L1434" s="253">
        <v>0</v>
      </c>
      <c r="M1434" s="254" t="str">
        <f t="shared" si="91"/>
        <v/>
      </c>
    </row>
    <row r="1435" spans="1:13" x14ac:dyDescent="0.25">
      <c r="A1435" s="252" t="s">
        <v>173</v>
      </c>
      <c r="B1435" s="252" t="s">
        <v>204</v>
      </c>
      <c r="C1435" s="253">
        <v>0</v>
      </c>
      <c r="D1435" s="253">
        <v>0</v>
      </c>
      <c r="E1435" s="254" t="str">
        <f t="shared" si="88"/>
        <v/>
      </c>
      <c r="F1435" s="253">
        <v>99.236850000000004</v>
      </c>
      <c r="G1435" s="253">
        <v>6362.6641200000004</v>
      </c>
      <c r="H1435" s="254">
        <f t="shared" si="89"/>
        <v>63.115942011460461</v>
      </c>
      <c r="I1435" s="253">
        <v>764.35037999999997</v>
      </c>
      <c r="J1435" s="254">
        <f t="shared" si="90"/>
        <v>7.3242767799762198</v>
      </c>
      <c r="K1435" s="253">
        <v>804.06371999999999</v>
      </c>
      <c r="L1435" s="253">
        <v>7251.5971200000004</v>
      </c>
      <c r="M1435" s="254">
        <f t="shared" si="91"/>
        <v>8.0186846385756603</v>
      </c>
    </row>
    <row r="1436" spans="1:13" x14ac:dyDescent="0.25">
      <c r="A1436" s="252" t="s">
        <v>173</v>
      </c>
      <c r="B1436" s="252" t="s">
        <v>259</v>
      </c>
      <c r="C1436" s="253">
        <v>0</v>
      </c>
      <c r="D1436" s="253">
        <v>0</v>
      </c>
      <c r="E1436" s="254" t="str">
        <f t="shared" si="88"/>
        <v/>
      </c>
      <c r="F1436" s="253">
        <v>2.24437</v>
      </c>
      <c r="G1436" s="253">
        <v>5.1249700000000002</v>
      </c>
      <c r="H1436" s="254">
        <f t="shared" si="89"/>
        <v>1.2834782143764176</v>
      </c>
      <c r="I1436" s="253">
        <v>1.6562600000000001</v>
      </c>
      <c r="J1436" s="254">
        <f t="shared" si="90"/>
        <v>2.0943028268508566</v>
      </c>
      <c r="K1436" s="253">
        <v>4.4290099999999999</v>
      </c>
      <c r="L1436" s="253">
        <v>7.5196199999999997</v>
      </c>
      <c r="M1436" s="254">
        <f t="shared" si="91"/>
        <v>0.69781057166274185</v>
      </c>
    </row>
    <row r="1437" spans="1:13" x14ac:dyDescent="0.25">
      <c r="A1437" s="252" t="s">
        <v>173</v>
      </c>
      <c r="B1437" s="252" t="s">
        <v>258</v>
      </c>
      <c r="C1437" s="253">
        <v>0</v>
      </c>
      <c r="D1437" s="253">
        <v>0</v>
      </c>
      <c r="E1437" s="254" t="str">
        <f t="shared" si="88"/>
        <v/>
      </c>
      <c r="F1437" s="253">
        <v>0</v>
      </c>
      <c r="G1437" s="253">
        <v>0</v>
      </c>
      <c r="H1437" s="254" t="str">
        <f t="shared" si="89"/>
        <v/>
      </c>
      <c r="I1437" s="253">
        <v>0</v>
      </c>
      <c r="J1437" s="254" t="str">
        <f t="shared" si="90"/>
        <v/>
      </c>
      <c r="K1437" s="253">
        <v>1.66</v>
      </c>
      <c r="L1437" s="253">
        <v>0.61353999999999997</v>
      </c>
      <c r="M1437" s="254">
        <f t="shared" si="91"/>
        <v>-0.63039759036144583</v>
      </c>
    </row>
    <row r="1438" spans="1:13" x14ac:dyDescent="0.25">
      <c r="A1438" s="252" t="s">
        <v>173</v>
      </c>
      <c r="B1438" s="252" t="s">
        <v>372</v>
      </c>
      <c r="C1438" s="253">
        <v>0</v>
      </c>
      <c r="D1438" s="253">
        <v>0</v>
      </c>
      <c r="E1438" s="254" t="str">
        <f t="shared" si="88"/>
        <v/>
      </c>
      <c r="F1438" s="253">
        <v>0</v>
      </c>
      <c r="G1438" s="253">
        <v>0</v>
      </c>
      <c r="H1438" s="254" t="str">
        <f t="shared" si="89"/>
        <v/>
      </c>
      <c r="I1438" s="253">
        <v>0</v>
      </c>
      <c r="J1438" s="254" t="str">
        <f t="shared" si="90"/>
        <v/>
      </c>
      <c r="K1438" s="253">
        <v>0</v>
      </c>
      <c r="L1438" s="253">
        <v>3460.97651</v>
      </c>
      <c r="M1438" s="254" t="str">
        <f t="shared" si="91"/>
        <v/>
      </c>
    </row>
    <row r="1439" spans="1:13" x14ac:dyDescent="0.25">
      <c r="A1439" s="252" t="s">
        <v>173</v>
      </c>
      <c r="B1439" s="252" t="s">
        <v>214</v>
      </c>
      <c r="C1439" s="253">
        <v>0</v>
      </c>
      <c r="D1439" s="253">
        <v>0</v>
      </c>
      <c r="E1439" s="254" t="str">
        <f t="shared" si="88"/>
        <v/>
      </c>
      <c r="F1439" s="253">
        <v>57.441690000000001</v>
      </c>
      <c r="G1439" s="253">
        <v>30.818280000000001</v>
      </c>
      <c r="H1439" s="254">
        <f t="shared" si="89"/>
        <v>-0.46348584103288049</v>
      </c>
      <c r="I1439" s="253">
        <v>64.597149999999999</v>
      </c>
      <c r="J1439" s="254">
        <f t="shared" si="90"/>
        <v>-0.52291579427265744</v>
      </c>
      <c r="K1439" s="253">
        <v>163.87903</v>
      </c>
      <c r="L1439" s="253">
        <v>171.5034</v>
      </c>
      <c r="M1439" s="254">
        <f t="shared" si="91"/>
        <v>4.6524378378368425E-2</v>
      </c>
    </row>
    <row r="1440" spans="1:13" x14ac:dyDescent="0.25">
      <c r="A1440" s="252" t="s">
        <v>173</v>
      </c>
      <c r="B1440" s="252" t="s">
        <v>302</v>
      </c>
      <c r="C1440" s="253">
        <v>0</v>
      </c>
      <c r="D1440" s="253">
        <v>0</v>
      </c>
      <c r="E1440" s="254" t="str">
        <f t="shared" si="88"/>
        <v/>
      </c>
      <c r="F1440" s="253">
        <v>0</v>
      </c>
      <c r="G1440" s="253">
        <v>0</v>
      </c>
      <c r="H1440" s="254" t="str">
        <f t="shared" si="89"/>
        <v/>
      </c>
      <c r="I1440" s="253">
        <v>0</v>
      </c>
      <c r="J1440" s="254" t="str">
        <f t="shared" si="90"/>
        <v/>
      </c>
      <c r="K1440" s="253">
        <v>586.43822</v>
      </c>
      <c r="L1440" s="253">
        <v>0.11564000000000001</v>
      </c>
      <c r="M1440" s="254">
        <f t="shared" si="91"/>
        <v>-0.99980280957813428</v>
      </c>
    </row>
    <row r="1441" spans="1:13" x14ac:dyDescent="0.25">
      <c r="A1441" s="252" t="s">
        <v>173</v>
      </c>
      <c r="B1441" s="252" t="s">
        <v>281</v>
      </c>
      <c r="C1441" s="253">
        <v>0</v>
      </c>
      <c r="D1441" s="253">
        <v>0</v>
      </c>
      <c r="E1441" s="254" t="str">
        <f t="shared" si="88"/>
        <v/>
      </c>
      <c r="F1441" s="253">
        <v>48.099029999999999</v>
      </c>
      <c r="G1441" s="253">
        <v>0</v>
      </c>
      <c r="H1441" s="254">
        <f t="shared" si="89"/>
        <v>-1</v>
      </c>
      <c r="I1441" s="253">
        <v>0</v>
      </c>
      <c r="J1441" s="254" t="str">
        <f t="shared" si="90"/>
        <v/>
      </c>
      <c r="K1441" s="253">
        <v>61.458030000000001</v>
      </c>
      <c r="L1441" s="253">
        <v>0</v>
      </c>
      <c r="M1441" s="254">
        <f t="shared" si="91"/>
        <v>-1</v>
      </c>
    </row>
    <row r="1442" spans="1:13" x14ac:dyDescent="0.25">
      <c r="A1442" s="252" t="s">
        <v>173</v>
      </c>
      <c r="B1442" s="252" t="s">
        <v>383</v>
      </c>
      <c r="C1442" s="253">
        <v>0</v>
      </c>
      <c r="D1442" s="253">
        <v>0</v>
      </c>
      <c r="E1442" s="254" t="str">
        <f t="shared" si="88"/>
        <v/>
      </c>
      <c r="F1442" s="253">
        <v>0</v>
      </c>
      <c r="G1442" s="253">
        <v>0</v>
      </c>
      <c r="H1442" s="254" t="str">
        <f t="shared" si="89"/>
        <v/>
      </c>
      <c r="I1442" s="253">
        <v>0</v>
      </c>
      <c r="J1442" s="254" t="str">
        <f t="shared" si="90"/>
        <v/>
      </c>
      <c r="K1442" s="253">
        <v>93.084999999999994</v>
      </c>
      <c r="L1442" s="253">
        <v>0</v>
      </c>
      <c r="M1442" s="254">
        <f t="shared" si="91"/>
        <v>-1</v>
      </c>
    </row>
    <row r="1443" spans="1:13" x14ac:dyDescent="0.25">
      <c r="A1443" s="252" t="s">
        <v>173</v>
      </c>
      <c r="B1443" s="252" t="s">
        <v>379</v>
      </c>
      <c r="C1443" s="253">
        <v>0</v>
      </c>
      <c r="D1443" s="253">
        <v>0</v>
      </c>
      <c r="E1443" s="254" t="str">
        <f t="shared" si="88"/>
        <v/>
      </c>
      <c r="F1443" s="253">
        <v>0</v>
      </c>
      <c r="G1443" s="253">
        <v>0</v>
      </c>
      <c r="H1443" s="254" t="str">
        <f t="shared" si="89"/>
        <v/>
      </c>
      <c r="I1443" s="253">
        <v>0</v>
      </c>
      <c r="J1443" s="254" t="str">
        <f t="shared" si="90"/>
        <v/>
      </c>
      <c r="K1443" s="253">
        <v>0</v>
      </c>
      <c r="L1443" s="253">
        <v>0</v>
      </c>
      <c r="M1443" s="254" t="str">
        <f t="shared" si="91"/>
        <v/>
      </c>
    </row>
    <row r="1444" spans="1:13" x14ac:dyDescent="0.25">
      <c r="A1444" s="252" t="s">
        <v>173</v>
      </c>
      <c r="B1444" s="252" t="s">
        <v>295</v>
      </c>
      <c r="C1444" s="253">
        <v>0</v>
      </c>
      <c r="D1444" s="253">
        <v>0</v>
      </c>
      <c r="E1444" s="254" t="str">
        <f t="shared" si="88"/>
        <v/>
      </c>
      <c r="F1444" s="253">
        <v>0</v>
      </c>
      <c r="G1444" s="253">
        <v>0</v>
      </c>
      <c r="H1444" s="254" t="str">
        <f t="shared" si="89"/>
        <v/>
      </c>
      <c r="I1444" s="253">
        <v>63831.50677</v>
      </c>
      <c r="J1444" s="254">
        <f t="shared" si="90"/>
        <v>-1</v>
      </c>
      <c r="K1444" s="253">
        <v>0</v>
      </c>
      <c r="L1444" s="253">
        <v>63831.50677</v>
      </c>
      <c r="M1444" s="254" t="str">
        <f t="shared" si="91"/>
        <v/>
      </c>
    </row>
    <row r="1445" spans="1:13" x14ac:dyDescent="0.25">
      <c r="A1445" s="252" t="s">
        <v>173</v>
      </c>
      <c r="B1445" s="252" t="s">
        <v>342</v>
      </c>
      <c r="C1445" s="253">
        <v>0</v>
      </c>
      <c r="D1445" s="253">
        <v>0</v>
      </c>
      <c r="E1445" s="254" t="str">
        <f t="shared" si="88"/>
        <v/>
      </c>
      <c r="F1445" s="253">
        <v>0</v>
      </c>
      <c r="G1445" s="253">
        <v>0</v>
      </c>
      <c r="H1445" s="254" t="str">
        <f t="shared" si="89"/>
        <v/>
      </c>
      <c r="I1445" s="253">
        <v>0</v>
      </c>
      <c r="J1445" s="254" t="str">
        <f t="shared" si="90"/>
        <v/>
      </c>
      <c r="K1445" s="253">
        <v>19470.31912</v>
      </c>
      <c r="L1445" s="253">
        <v>0</v>
      </c>
      <c r="M1445" s="254">
        <f t="shared" si="91"/>
        <v>-1</v>
      </c>
    </row>
    <row r="1446" spans="1:13" x14ac:dyDescent="0.25">
      <c r="A1446" s="252" t="s">
        <v>173</v>
      </c>
      <c r="B1446" s="252" t="s">
        <v>227</v>
      </c>
      <c r="C1446" s="253">
        <v>0</v>
      </c>
      <c r="D1446" s="253">
        <v>0</v>
      </c>
      <c r="E1446" s="254" t="str">
        <f t="shared" si="88"/>
        <v/>
      </c>
      <c r="F1446" s="253">
        <v>26.209399999999999</v>
      </c>
      <c r="G1446" s="253">
        <v>2076.2419500000001</v>
      </c>
      <c r="H1446" s="254">
        <f t="shared" si="89"/>
        <v>78.217454424748382</v>
      </c>
      <c r="I1446" s="253">
        <v>1.3870800000000001</v>
      </c>
      <c r="J1446" s="254">
        <f t="shared" si="90"/>
        <v>1495.8436932260577</v>
      </c>
      <c r="K1446" s="253">
        <v>45.762740000000001</v>
      </c>
      <c r="L1446" s="253">
        <v>2149.9891400000001</v>
      </c>
      <c r="M1446" s="254">
        <f t="shared" si="91"/>
        <v>45.981215285623193</v>
      </c>
    </row>
    <row r="1447" spans="1:13" x14ac:dyDescent="0.25">
      <c r="A1447" s="252" t="s">
        <v>173</v>
      </c>
      <c r="B1447" s="252" t="s">
        <v>274</v>
      </c>
      <c r="C1447" s="253">
        <v>0</v>
      </c>
      <c r="D1447" s="253">
        <v>0</v>
      </c>
      <c r="E1447" s="254" t="str">
        <f t="shared" si="88"/>
        <v/>
      </c>
      <c r="F1447" s="253">
        <v>16.971309999999999</v>
      </c>
      <c r="G1447" s="253">
        <v>0</v>
      </c>
      <c r="H1447" s="254">
        <f t="shared" si="89"/>
        <v>-1</v>
      </c>
      <c r="I1447" s="253">
        <v>0</v>
      </c>
      <c r="J1447" s="254" t="str">
        <f t="shared" si="90"/>
        <v/>
      </c>
      <c r="K1447" s="253">
        <v>16.971309999999999</v>
      </c>
      <c r="L1447" s="253">
        <v>0</v>
      </c>
      <c r="M1447" s="254">
        <f t="shared" si="91"/>
        <v>-1</v>
      </c>
    </row>
    <row r="1448" spans="1:13" x14ac:dyDescent="0.25">
      <c r="A1448" s="252" t="s">
        <v>173</v>
      </c>
      <c r="B1448" s="252" t="s">
        <v>409</v>
      </c>
      <c r="C1448" s="253">
        <v>0</v>
      </c>
      <c r="D1448" s="253">
        <v>0</v>
      </c>
      <c r="E1448" s="254" t="str">
        <f t="shared" si="88"/>
        <v/>
      </c>
      <c r="F1448" s="253">
        <v>0</v>
      </c>
      <c r="G1448" s="253">
        <v>0</v>
      </c>
      <c r="H1448" s="254" t="str">
        <f t="shared" si="89"/>
        <v/>
      </c>
      <c r="I1448" s="253">
        <v>0</v>
      </c>
      <c r="J1448" s="254" t="str">
        <f t="shared" si="90"/>
        <v/>
      </c>
      <c r="K1448" s="253">
        <v>0</v>
      </c>
      <c r="L1448" s="253">
        <v>0</v>
      </c>
      <c r="M1448" s="254" t="str">
        <f t="shared" si="91"/>
        <v/>
      </c>
    </row>
    <row r="1449" spans="1:13" x14ac:dyDescent="0.25">
      <c r="A1449" s="252" t="s">
        <v>173</v>
      </c>
      <c r="B1449" s="252" t="s">
        <v>308</v>
      </c>
      <c r="C1449" s="253">
        <v>0</v>
      </c>
      <c r="D1449" s="253">
        <v>0</v>
      </c>
      <c r="E1449" s="254" t="str">
        <f t="shared" si="88"/>
        <v/>
      </c>
      <c r="F1449" s="253">
        <v>0</v>
      </c>
      <c r="G1449" s="253">
        <v>0</v>
      </c>
      <c r="H1449" s="254" t="str">
        <f t="shared" si="89"/>
        <v/>
      </c>
      <c r="I1449" s="253">
        <v>0</v>
      </c>
      <c r="J1449" s="254" t="str">
        <f t="shared" si="90"/>
        <v/>
      </c>
      <c r="K1449" s="253">
        <v>0</v>
      </c>
      <c r="L1449" s="253">
        <v>0</v>
      </c>
      <c r="M1449" s="254" t="str">
        <f t="shared" si="91"/>
        <v/>
      </c>
    </row>
    <row r="1450" spans="1:13" x14ac:dyDescent="0.25">
      <c r="A1450" s="252" t="s">
        <v>173</v>
      </c>
      <c r="B1450" s="252" t="s">
        <v>231</v>
      </c>
      <c r="C1450" s="253">
        <v>0</v>
      </c>
      <c r="D1450" s="253">
        <v>0</v>
      </c>
      <c r="E1450" s="254" t="str">
        <f t="shared" si="88"/>
        <v/>
      </c>
      <c r="F1450" s="253">
        <v>9.9036200000000001</v>
      </c>
      <c r="G1450" s="253">
        <v>637.07930999999996</v>
      </c>
      <c r="H1450" s="254">
        <f t="shared" si="89"/>
        <v>63.327923526952773</v>
      </c>
      <c r="I1450" s="253">
        <v>0.79400999999999999</v>
      </c>
      <c r="J1450" s="254">
        <f t="shared" si="90"/>
        <v>801.356783919598</v>
      </c>
      <c r="K1450" s="253">
        <v>102.28815</v>
      </c>
      <c r="L1450" s="253">
        <v>872.12044000000003</v>
      </c>
      <c r="M1450" s="254">
        <f t="shared" si="91"/>
        <v>7.5261141197685166</v>
      </c>
    </row>
    <row r="1451" spans="1:13" x14ac:dyDescent="0.25">
      <c r="A1451" s="252" t="s">
        <v>173</v>
      </c>
      <c r="B1451" s="252" t="s">
        <v>219</v>
      </c>
      <c r="C1451" s="253">
        <v>0</v>
      </c>
      <c r="D1451" s="253">
        <v>0</v>
      </c>
      <c r="E1451" s="254" t="str">
        <f t="shared" si="88"/>
        <v/>
      </c>
      <c r="F1451" s="253">
        <v>1.0060899999999999</v>
      </c>
      <c r="G1451" s="253">
        <v>6.7639100000000001</v>
      </c>
      <c r="H1451" s="254">
        <f t="shared" si="89"/>
        <v>5.7229671301772216</v>
      </c>
      <c r="I1451" s="253">
        <v>0</v>
      </c>
      <c r="J1451" s="254" t="str">
        <f t="shared" si="90"/>
        <v/>
      </c>
      <c r="K1451" s="253">
        <v>13.44872</v>
      </c>
      <c r="L1451" s="253">
        <v>27.992270000000001</v>
      </c>
      <c r="M1451" s="254">
        <f t="shared" si="91"/>
        <v>1.0814077473543953</v>
      </c>
    </row>
    <row r="1452" spans="1:13" x14ac:dyDescent="0.25">
      <c r="A1452" s="252" t="s">
        <v>173</v>
      </c>
      <c r="B1452" s="252" t="s">
        <v>294</v>
      </c>
      <c r="C1452" s="253">
        <v>0</v>
      </c>
      <c r="D1452" s="253">
        <v>0</v>
      </c>
      <c r="E1452" s="254" t="str">
        <f t="shared" si="88"/>
        <v/>
      </c>
      <c r="F1452" s="253">
        <v>0</v>
      </c>
      <c r="G1452" s="253">
        <v>0</v>
      </c>
      <c r="H1452" s="254" t="str">
        <f t="shared" si="89"/>
        <v/>
      </c>
      <c r="I1452" s="253">
        <v>0</v>
      </c>
      <c r="J1452" s="254" t="str">
        <f t="shared" si="90"/>
        <v/>
      </c>
      <c r="K1452" s="253">
        <v>7.8490000000000004E-2</v>
      </c>
      <c r="L1452" s="253">
        <v>0</v>
      </c>
      <c r="M1452" s="254">
        <f t="shared" si="91"/>
        <v>-1</v>
      </c>
    </row>
    <row r="1453" spans="1:13" x14ac:dyDescent="0.25">
      <c r="A1453" s="252" t="s">
        <v>173</v>
      </c>
      <c r="B1453" s="252" t="s">
        <v>242</v>
      </c>
      <c r="C1453" s="253">
        <v>0</v>
      </c>
      <c r="D1453" s="253">
        <v>0</v>
      </c>
      <c r="E1453" s="254" t="str">
        <f t="shared" si="88"/>
        <v/>
      </c>
      <c r="F1453" s="253">
        <v>19.30029</v>
      </c>
      <c r="G1453" s="253">
        <v>6.8153600000000001</v>
      </c>
      <c r="H1453" s="254">
        <f t="shared" si="89"/>
        <v>-0.64687784484067334</v>
      </c>
      <c r="I1453" s="253">
        <v>0</v>
      </c>
      <c r="J1453" s="254" t="str">
        <f t="shared" si="90"/>
        <v/>
      </c>
      <c r="K1453" s="253">
        <v>19.759260000000001</v>
      </c>
      <c r="L1453" s="253">
        <v>1384.8604800000001</v>
      </c>
      <c r="M1453" s="254">
        <f t="shared" si="91"/>
        <v>69.086657091409293</v>
      </c>
    </row>
    <row r="1454" spans="1:13" x14ac:dyDescent="0.25">
      <c r="A1454" s="252" t="s">
        <v>173</v>
      </c>
      <c r="B1454" s="252" t="s">
        <v>324</v>
      </c>
      <c r="C1454" s="253">
        <v>0</v>
      </c>
      <c r="D1454" s="253">
        <v>0</v>
      </c>
      <c r="E1454" s="254" t="str">
        <f t="shared" si="88"/>
        <v/>
      </c>
      <c r="F1454" s="253">
        <v>6405.3590000000004</v>
      </c>
      <c r="G1454" s="253">
        <v>0</v>
      </c>
      <c r="H1454" s="254">
        <f t="shared" si="89"/>
        <v>-1</v>
      </c>
      <c r="I1454" s="253">
        <v>0</v>
      </c>
      <c r="J1454" s="254" t="str">
        <f t="shared" si="90"/>
        <v/>
      </c>
      <c r="K1454" s="253">
        <v>6405.3590000000004</v>
      </c>
      <c r="L1454" s="253">
        <v>0</v>
      </c>
      <c r="M1454" s="254">
        <f t="shared" si="91"/>
        <v>-1</v>
      </c>
    </row>
    <row r="1455" spans="1:13" x14ac:dyDescent="0.25">
      <c r="A1455" s="252" t="s">
        <v>173</v>
      </c>
      <c r="B1455" s="252" t="s">
        <v>255</v>
      </c>
      <c r="C1455" s="253">
        <v>0</v>
      </c>
      <c r="D1455" s="253">
        <v>0</v>
      </c>
      <c r="E1455" s="254" t="str">
        <f t="shared" si="88"/>
        <v/>
      </c>
      <c r="F1455" s="253">
        <v>0</v>
      </c>
      <c r="G1455" s="253">
        <v>1.0312600000000001</v>
      </c>
      <c r="H1455" s="254" t="str">
        <f t="shared" si="89"/>
        <v/>
      </c>
      <c r="I1455" s="253">
        <v>0</v>
      </c>
      <c r="J1455" s="254" t="str">
        <f t="shared" si="90"/>
        <v/>
      </c>
      <c r="K1455" s="253">
        <v>1.29776</v>
      </c>
      <c r="L1455" s="253">
        <v>2.3479000000000001</v>
      </c>
      <c r="M1455" s="254">
        <f t="shared" si="91"/>
        <v>0.80919430403156212</v>
      </c>
    </row>
    <row r="1456" spans="1:13" x14ac:dyDescent="0.25">
      <c r="A1456" s="252" t="s">
        <v>173</v>
      </c>
      <c r="B1456" s="252" t="s">
        <v>343</v>
      </c>
      <c r="C1456" s="253">
        <v>0</v>
      </c>
      <c r="D1456" s="253">
        <v>0</v>
      </c>
      <c r="E1456" s="254" t="str">
        <f t="shared" si="88"/>
        <v/>
      </c>
      <c r="F1456" s="253">
        <v>0</v>
      </c>
      <c r="G1456" s="253">
        <v>0</v>
      </c>
      <c r="H1456" s="254" t="str">
        <f t="shared" si="89"/>
        <v/>
      </c>
      <c r="I1456" s="253">
        <v>0</v>
      </c>
      <c r="J1456" s="254" t="str">
        <f t="shared" si="90"/>
        <v/>
      </c>
      <c r="K1456" s="253">
        <v>0</v>
      </c>
      <c r="L1456" s="253">
        <v>0</v>
      </c>
      <c r="M1456" s="254" t="str">
        <f t="shared" si="91"/>
        <v/>
      </c>
    </row>
    <row r="1457" spans="1:13" x14ac:dyDescent="0.25">
      <c r="A1457" s="252" t="s">
        <v>173</v>
      </c>
      <c r="B1457" s="252" t="s">
        <v>353</v>
      </c>
      <c r="C1457" s="253">
        <v>0</v>
      </c>
      <c r="D1457" s="253">
        <v>0</v>
      </c>
      <c r="E1457" s="254" t="str">
        <f t="shared" si="88"/>
        <v/>
      </c>
      <c r="F1457" s="253">
        <v>0</v>
      </c>
      <c r="G1457" s="253">
        <v>0</v>
      </c>
      <c r="H1457" s="254" t="str">
        <f t="shared" si="89"/>
        <v/>
      </c>
      <c r="I1457" s="253">
        <v>0</v>
      </c>
      <c r="J1457" s="254" t="str">
        <f t="shared" si="90"/>
        <v/>
      </c>
      <c r="K1457" s="253">
        <v>0</v>
      </c>
      <c r="L1457" s="253">
        <v>0</v>
      </c>
      <c r="M1457" s="254" t="str">
        <f t="shared" si="91"/>
        <v/>
      </c>
    </row>
    <row r="1458" spans="1:13" x14ac:dyDescent="0.25">
      <c r="A1458" s="252" t="s">
        <v>173</v>
      </c>
      <c r="B1458" s="252" t="s">
        <v>289</v>
      </c>
      <c r="C1458" s="253">
        <v>0</v>
      </c>
      <c r="D1458" s="253">
        <v>0</v>
      </c>
      <c r="E1458" s="254" t="str">
        <f t="shared" si="88"/>
        <v/>
      </c>
      <c r="F1458" s="253">
        <v>0</v>
      </c>
      <c r="G1458" s="253">
        <v>0</v>
      </c>
      <c r="H1458" s="254" t="str">
        <f t="shared" si="89"/>
        <v/>
      </c>
      <c r="I1458" s="253">
        <v>0</v>
      </c>
      <c r="J1458" s="254" t="str">
        <f t="shared" si="90"/>
        <v/>
      </c>
      <c r="K1458" s="253">
        <v>0.14802000000000001</v>
      </c>
      <c r="L1458" s="253">
        <v>0</v>
      </c>
      <c r="M1458" s="254">
        <f t="shared" si="91"/>
        <v>-1</v>
      </c>
    </row>
    <row r="1459" spans="1:13" x14ac:dyDescent="0.25">
      <c r="A1459" s="252" t="s">
        <v>173</v>
      </c>
      <c r="B1459" s="252" t="s">
        <v>320</v>
      </c>
      <c r="C1459" s="253">
        <v>0</v>
      </c>
      <c r="D1459" s="253">
        <v>0</v>
      </c>
      <c r="E1459" s="254" t="str">
        <f t="shared" si="88"/>
        <v/>
      </c>
      <c r="F1459" s="253">
        <v>0</v>
      </c>
      <c r="G1459" s="253">
        <v>0</v>
      </c>
      <c r="H1459" s="254" t="str">
        <f t="shared" si="89"/>
        <v/>
      </c>
      <c r="I1459" s="253">
        <v>0</v>
      </c>
      <c r="J1459" s="254" t="str">
        <f t="shared" si="90"/>
        <v/>
      </c>
      <c r="K1459" s="253">
        <v>7.2450900000000003</v>
      </c>
      <c r="L1459" s="253">
        <v>18.978570000000001</v>
      </c>
      <c r="M1459" s="254">
        <f t="shared" si="91"/>
        <v>1.6195078322008425</v>
      </c>
    </row>
    <row r="1460" spans="1:13" x14ac:dyDescent="0.25">
      <c r="A1460" s="252" t="s">
        <v>173</v>
      </c>
      <c r="B1460" s="252" t="s">
        <v>283</v>
      </c>
      <c r="C1460" s="253">
        <v>0</v>
      </c>
      <c r="D1460" s="253">
        <v>0</v>
      </c>
      <c r="E1460" s="254" t="str">
        <f t="shared" si="88"/>
        <v/>
      </c>
      <c r="F1460" s="253">
        <v>0</v>
      </c>
      <c r="G1460" s="253">
        <v>0</v>
      </c>
      <c r="H1460" s="254" t="str">
        <f t="shared" si="89"/>
        <v/>
      </c>
      <c r="I1460" s="253">
        <v>0</v>
      </c>
      <c r="J1460" s="254" t="str">
        <f t="shared" si="90"/>
        <v/>
      </c>
      <c r="K1460" s="253">
        <v>0</v>
      </c>
      <c r="L1460" s="253">
        <v>0.1</v>
      </c>
      <c r="M1460" s="254" t="str">
        <f t="shared" si="91"/>
        <v/>
      </c>
    </row>
    <row r="1461" spans="1:13" x14ac:dyDescent="0.25">
      <c r="A1461" s="252" t="s">
        <v>173</v>
      </c>
      <c r="B1461" s="252" t="s">
        <v>426</v>
      </c>
      <c r="C1461" s="253">
        <v>0</v>
      </c>
      <c r="D1461" s="253">
        <v>0</v>
      </c>
      <c r="E1461" s="254" t="str">
        <f t="shared" si="88"/>
        <v/>
      </c>
      <c r="F1461" s="253">
        <v>0</v>
      </c>
      <c r="G1461" s="253">
        <v>0</v>
      </c>
      <c r="H1461" s="254" t="str">
        <f t="shared" si="89"/>
        <v/>
      </c>
      <c r="I1461" s="253">
        <v>0</v>
      </c>
      <c r="J1461" s="254" t="str">
        <f t="shared" si="90"/>
        <v/>
      </c>
      <c r="K1461" s="253">
        <v>0</v>
      </c>
      <c r="L1461" s="253">
        <v>0</v>
      </c>
      <c r="M1461" s="254" t="str">
        <f t="shared" si="91"/>
        <v/>
      </c>
    </row>
    <row r="1462" spans="1:13" x14ac:dyDescent="0.25">
      <c r="A1462" s="252" t="s">
        <v>173</v>
      </c>
      <c r="B1462" s="252" t="s">
        <v>218</v>
      </c>
      <c r="C1462" s="253">
        <v>0</v>
      </c>
      <c r="D1462" s="253">
        <v>0</v>
      </c>
      <c r="E1462" s="254" t="str">
        <f t="shared" si="88"/>
        <v/>
      </c>
      <c r="F1462" s="253">
        <v>0</v>
      </c>
      <c r="G1462" s="253">
        <v>0</v>
      </c>
      <c r="H1462" s="254" t="str">
        <f t="shared" si="89"/>
        <v/>
      </c>
      <c r="I1462" s="253">
        <v>7.7886499999999996</v>
      </c>
      <c r="J1462" s="254">
        <f t="shared" si="90"/>
        <v>-1</v>
      </c>
      <c r="K1462" s="253">
        <v>51.621020000000001</v>
      </c>
      <c r="L1462" s="253">
        <v>205.51866000000001</v>
      </c>
      <c r="M1462" s="254">
        <f t="shared" si="91"/>
        <v>2.9812979286344983</v>
      </c>
    </row>
    <row r="1463" spans="1:13" x14ac:dyDescent="0.25">
      <c r="A1463" s="252" t="s">
        <v>173</v>
      </c>
      <c r="B1463" s="252" t="s">
        <v>331</v>
      </c>
      <c r="C1463" s="253">
        <v>0</v>
      </c>
      <c r="D1463" s="253">
        <v>0</v>
      </c>
      <c r="E1463" s="254" t="str">
        <f t="shared" si="88"/>
        <v/>
      </c>
      <c r="F1463" s="253">
        <v>0</v>
      </c>
      <c r="G1463" s="253">
        <v>0</v>
      </c>
      <c r="H1463" s="254" t="str">
        <f t="shared" si="89"/>
        <v/>
      </c>
      <c r="I1463" s="253">
        <v>0</v>
      </c>
      <c r="J1463" s="254" t="str">
        <f t="shared" si="90"/>
        <v/>
      </c>
      <c r="K1463" s="253">
        <v>0</v>
      </c>
      <c r="L1463" s="253">
        <v>0</v>
      </c>
      <c r="M1463" s="254" t="str">
        <f t="shared" si="91"/>
        <v/>
      </c>
    </row>
    <row r="1464" spans="1:13" x14ac:dyDescent="0.25">
      <c r="A1464" s="252" t="s">
        <v>173</v>
      </c>
      <c r="B1464" s="252" t="s">
        <v>330</v>
      </c>
      <c r="C1464" s="253">
        <v>0</v>
      </c>
      <c r="D1464" s="253">
        <v>0</v>
      </c>
      <c r="E1464" s="254" t="str">
        <f t="shared" si="88"/>
        <v/>
      </c>
      <c r="F1464" s="253">
        <v>0</v>
      </c>
      <c r="G1464" s="253">
        <v>0</v>
      </c>
      <c r="H1464" s="254" t="str">
        <f t="shared" si="89"/>
        <v/>
      </c>
      <c r="I1464" s="253">
        <v>0</v>
      </c>
      <c r="J1464" s="254" t="str">
        <f t="shared" si="90"/>
        <v/>
      </c>
      <c r="K1464" s="253">
        <v>0</v>
      </c>
      <c r="L1464" s="253">
        <v>0</v>
      </c>
      <c r="M1464" s="254" t="str">
        <f t="shared" si="91"/>
        <v/>
      </c>
    </row>
    <row r="1465" spans="1:13" x14ac:dyDescent="0.25">
      <c r="A1465" s="252" t="s">
        <v>173</v>
      </c>
      <c r="B1465" s="252" t="s">
        <v>271</v>
      </c>
      <c r="C1465" s="253">
        <v>0</v>
      </c>
      <c r="D1465" s="253">
        <v>0</v>
      </c>
      <c r="E1465" s="254" t="str">
        <f t="shared" si="88"/>
        <v/>
      </c>
      <c r="F1465" s="253">
        <v>19.917639999999999</v>
      </c>
      <c r="G1465" s="253">
        <v>74.103729999999999</v>
      </c>
      <c r="H1465" s="254">
        <f t="shared" si="89"/>
        <v>2.7205075500912761</v>
      </c>
      <c r="I1465" s="253">
        <v>5.0569100000000002</v>
      </c>
      <c r="J1465" s="254">
        <f t="shared" si="90"/>
        <v>13.653954687744095</v>
      </c>
      <c r="K1465" s="253">
        <v>184.61939000000001</v>
      </c>
      <c r="L1465" s="253">
        <v>82.910970000000006</v>
      </c>
      <c r="M1465" s="254">
        <f t="shared" si="91"/>
        <v>-0.55090865591095284</v>
      </c>
    </row>
    <row r="1466" spans="1:13" x14ac:dyDescent="0.25">
      <c r="A1466" s="252" t="s">
        <v>173</v>
      </c>
      <c r="B1466" s="252" t="s">
        <v>206</v>
      </c>
      <c r="C1466" s="253">
        <v>0</v>
      </c>
      <c r="D1466" s="253">
        <v>0</v>
      </c>
      <c r="E1466" s="254" t="str">
        <f t="shared" si="88"/>
        <v/>
      </c>
      <c r="F1466" s="253">
        <v>524.45051000000001</v>
      </c>
      <c r="G1466" s="253">
        <v>194.54508999999999</v>
      </c>
      <c r="H1466" s="254">
        <f t="shared" si="89"/>
        <v>-0.62904966952935182</v>
      </c>
      <c r="I1466" s="253">
        <v>549.77170999999998</v>
      </c>
      <c r="J1466" s="254">
        <f t="shared" si="90"/>
        <v>-0.64613477474131953</v>
      </c>
      <c r="K1466" s="253">
        <v>7665.4290499999997</v>
      </c>
      <c r="L1466" s="253">
        <v>1155.41941</v>
      </c>
      <c r="M1466" s="254">
        <f t="shared" si="91"/>
        <v>-0.84926878815739615</v>
      </c>
    </row>
    <row r="1467" spans="1:13" x14ac:dyDescent="0.25">
      <c r="A1467" s="252" t="s">
        <v>173</v>
      </c>
      <c r="B1467" s="252" t="s">
        <v>384</v>
      </c>
      <c r="C1467" s="253">
        <v>0</v>
      </c>
      <c r="D1467" s="253">
        <v>0</v>
      </c>
      <c r="E1467" s="254" t="str">
        <f t="shared" si="88"/>
        <v/>
      </c>
      <c r="F1467" s="253">
        <v>0</v>
      </c>
      <c r="G1467" s="253">
        <v>0</v>
      </c>
      <c r="H1467" s="254" t="str">
        <f t="shared" si="89"/>
        <v/>
      </c>
      <c r="I1467" s="253">
        <v>0</v>
      </c>
      <c r="J1467" s="254" t="str">
        <f t="shared" si="90"/>
        <v/>
      </c>
      <c r="K1467" s="253">
        <v>26.909179999999999</v>
      </c>
      <c r="L1467" s="253">
        <v>0</v>
      </c>
      <c r="M1467" s="254">
        <f t="shared" si="91"/>
        <v>-1</v>
      </c>
    </row>
    <row r="1468" spans="1:13" x14ac:dyDescent="0.25">
      <c r="A1468" s="252" t="s">
        <v>173</v>
      </c>
      <c r="B1468" s="252" t="s">
        <v>345</v>
      </c>
      <c r="C1468" s="253">
        <v>0</v>
      </c>
      <c r="D1468" s="253">
        <v>0</v>
      </c>
      <c r="E1468" s="254" t="str">
        <f t="shared" si="88"/>
        <v/>
      </c>
      <c r="F1468" s="253">
        <v>0</v>
      </c>
      <c r="G1468" s="253">
        <v>0</v>
      </c>
      <c r="H1468" s="254" t="str">
        <f t="shared" si="89"/>
        <v/>
      </c>
      <c r="I1468" s="253">
        <v>0</v>
      </c>
      <c r="J1468" s="254" t="str">
        <f t="shared" si="90"/>
        <v/>
      </c>
      <c r="K1468" s="253">
        <v>0</v>
      </c>
      <c r="L1468" s="253">
        <v>0</v>
      </c>
      <c r="M1468" s="254" t="str">
        <f t="shared" si="91"/>
        <v/>
      </c>
    </row>
    <row r="1469" spans="1:13" x14ac:dyDescent="0.25">
      <c r="A1469" s="252" t="s">
        <v>173</v>
      </c>
      <c r="B1469" s="252" t="s">
        <v>344</v>
      </c>
      <c r="C1469" s="253">
        <v>0</v>
      </c>
      <c r="D1469" s="253">
        <v>0</v>
      </c>
      <c r="E1469" s="254" t="str">
        <f t="shared" si="88"/>
        <v/>
      </c>
      <c r="F1469" s="253">
        <v>0</v>
      </c>
      <c r="G1469" s="253">
        <v>0</v>
      </c>
      <c r="H1469" s="254" t="str">
        <f t="shared" si="89"/>
        <v/>
      </c>
      <c r="I1469" s="253">
        <v>0</v>
      </c>
      <c r="J1469" s="254" t="str">
        <f t="shared" si="90"/>
        <v/>
      </c>
      <c r="K1469" s="253">
        <v>0</v>
      </c>
      <c r="L1469" s="253">
        <v>0</v>
      </c>
      <c r="M1469" s="254" t="str">
        <f t="shared" si="91"/>
        <v/>
      </c>
    </row>
    <row r="1470" spans="1:13" x14ac:dyDescent="0.25">
      <c r="A1470" s="252" t="s">
        <v>173</v>
      </c>
      <c r="B1470" s="252" t="s">
        <v>303</v>
      </c>
      <c r="C1470" s="253">
        <v>0</v>
      </c>
      <c r="D1470" s="253">
        <v>0</v>
      </c>
      <c r="E1470" s="254" t="str">
        <f t="shared" si="88"/>
        <v/>
      </c>
      <c r="F1470" s="253">
        <v>0</v>
      </c>
      <c r="G1470" s="253">
        <v>765.47685000000001</v>
      </c>
      <c r="H1470" s="254" t="str">
        <f t="shared" si="89"/>
        <v/>
      </c>
      <c r="I1470" s="253">
        <v>0</v>
      </c>
      <c r="J1470" s="254" t="str">
        <f t="shared" si="90"/>
        <v/>
      </c>
      <c r="K1470" s="253">
        <v>0.69701000000000002</v>
      </c>
      <c r="L1470" s="253">
        <v>824.27684999999997</v>
      </c>
      <c r="M1470" s="254">
        <f t="shared" si="91"/>
        <v>1181.5897045953429</v>
      </c>
    </row>
    <row r="1471" spans="1:13" x14ac:dyDescent="0.25">
      <c r="A1471" s="252" t="s">
        <v>173</v>
      </c>
      <c r="B1471" s="252" t="s">
        <v>317</v>
      </c>
      <c r="C1471" s="253">
        <v>0</v>
      </c>
      <c r="D1471" s="253">
        <v>0</v>
      </c>
      <c r="E1471" s="254" t="str">
        <f t="shared" si="88"/>
        <v/>
      </c>
      <c r="F1471" s="253">
        <v>0.39328999999999997</v>
      </c>
      <c r="G1471" s="253">
        <v>0</v>
      </c>
      <c r="H1471" s="254">
        <f t="shared" si="89"/>
        <v>-1</v>
      </c>
      <c r="I1471" s="253">
        <v>0</v>
      </c>
      <c r="J1471" s="254" t="str">
        <f t="shared" si="90"/>
        <v/>
      </c>
      <c r="K1471" s="253">
        <v>49.66245</v>
      </c>
      <c r="L1471" s="253">
        <v>0</v>
      </c>
      <c r="M1471" s="254">
        <f t="shared" si="91"/>
        <v>-1</v>
      </c>
    </row>
    <row r="1472" spans="1:13" x14ac:dyDescent="0.25">
      <c r="A1472" s="252" t="s">
        <v>173</v>
      </c>
      <c r="B1472" s="252" t="s">
        <v>382</v>
      </c>
      <c r="C1472" s="253">
        <v>0</v>
      </c>
      <c r="D1472" s="253">
        <v>0</v>
      </c>
      <c r="E1472" s="254" t="str">
        <f t="shared" si="88"/>
        <v/>
      </c>
      <c r="F1472" s="253">
        <v>0</v>
      </c>
      <c r="G1472" s="253">
        <v>0</v>
      </c>
      <c r="H1472" s="254" t="str">
        <f t="shared" si="89"/>
        <v/>
      </c>
      <c r="I1472" s="253">
        <v>0</v>
      </c>
      <c r="J1472" s="254" t="str">
        <f t="shared" si="90"/>
        <v/>
      </c>
      <c r="K1472" s="253">
        <v>0</v>
      </c>
      <c r="L1472" s="253">
        <v>0.10249999999999999</v>
      </c>
      <c r="M1472" s="254" t="str">
        <f t="shared" si="91"/>
        <v/>
      </c>
    </row>
    <row r="1473" spans="1:13" x14ac:dyDescent="0.25">
      <c r="A1473" s="252" t="s">
        <v>173</v>
      </c>
      <c r="B1473" s="252" t="s">
        <v>341</v>
      </c>
      <c r="C1473" s="253">
        <v>0</v>
      </c>
      <c r="D1473" s="253">
        <v>0</v>
      </c>
      <c r="E1473" s="254" t="str">
        <f t="shared" si="88"/>
        <v/>
      </c>
      <c r="F1473" s="253">
        <v>0</v>
      </c>
      <c r="G1473" s="253">
        <v>5191.5431500000004</v>
      </c>
      <c r="H1473" s="254" t="str">
        <f t="shared" si="89"/>
        <v/>
      </c>
      <c r="I1473" s="253">
        <v>0</v>
      </c>
      <c r="J1473" s="254" t="str">
        <f t="shared" si="90"/>
        <v/>
      </c>
      <c r="K1473" s="253">
        <v>0</v>
      </c>
      <c r="L1473" s="253">
        <v>5191.5431500000004</v>
      </c>
      <c r="M1473" s="254" t="str">
        <f t="shared" si="91"/>
        <v/>
      </c>
    </row>
    <row r="1474" spans="1:13" x14ac:dyDescent="0.25">
      <c r="A1474" s="252" t="s">
        <v>173</v>
      </c>
      <c r="B1474" s="252" t="s">
        <v>268</v>
      </c>
      <c r="C1474" s="253">
        <v>0</v>
      </c>
      <c r="D1474" s="253">
        <v>0</v>
      </c>
      <c r="E1474" s="254" t="str">
        <f t="shared" si="88"/>
        <v/>
      </c>
      <c r="F1474" s="253">
        <v>0.44140000000000001</v>
      </c>
      <c r="G1474" s="253">
        <v>14.627280000000001</v>
      </c>
      <c r="H1474" s="254">
        <f t="shared" si="89"/>
        <v>32.138377888536475</v>
      </c>
      <c r="I1474" s="253">
        <v>7.92</v>
      </c>
      <c r="J1474" s="254">
        <f t="shared" si="90"/>
        <v>0.84687878787878801</v>
      </c>
      <c r="K1474" s="253">
        <v>59.306989999999999</v>
      </c>
      <c r="L1474" s="253">
        <v>30.584409999999998</v>
      </c>
      <c r="M1474" s="254">
        <f t="shared" si="91"/>
        <v>-0.48430345225748261</v>
      </c>
    </row>
    <row r="1475" spans="1:13" x14ac:dyDescent="0.25">
      <c r="A1475" s="252" t="s">
        <v>173</v>
      </c>
      <c r="B1475" s="252" t="s">
        <v>267</v>
      </c>
      <c r="C1475" s="253">
        <v>0</v>
      </c>
      <c r="D1475" s="253">
        <v>0</v>
      </c>
      <c r="E1475" s="254" t="str">
        <f t="shared" si="88"/>
        <v/>
      </c>
      <c r="F1475" s="253">
        <v>10.25718</v>
      </c>
      <c r="G1475" s="253">
        <v>8.9</v>
      </c>
      <c r="H1475" s="254">
        <f t="shared" si="89"/>
        <v>-0.13231511975026267</v>
      </c>
      <c r="I1475" s="253">
        <v>0</v>
      </c>
      <c r="J1475" s="254" t="str">
        <f t="shared" si="90"/>
        <v/>
      </c>
      <c r="K1475" s="253">
        <v>27.752179999999999</v>
      </c>
      <c r="L1475" s="253">
        <v>8.9</v>
      </c>
      <c r="M1475" s="254">
        <f t="shared" si="91"/>
        <v>-0.67930447265764338</v>
      </c>
    </row>
    <row r="1476" spans="1:13" x14ac:dyDescent="0.25">
      <c r="A1476" s="252" t="s">
        <v>173</v>
      </c>
      <c r="B1476" s="252" t="s">
        <v>364</v>
      </c>
      <c r="C1476" s="253">
        <v>0</v>
      </c>
      <c r="D1476" s="253">
        <v>0</v>
      </c>
      <c r="E1476" s="254" t="str">
        <f t="shared" ref="E1476:E1539" si="92">IF(C1476=0,"",(D1476/C1476-1))</f>
        <v/>
      </c>
      <c r="F1476" s="253">
        <v>0</v>
      </c>
      <c r="G1476" s="253">
        <v>0</v>
      </c>
      <c r="H1476" s="254" t="str">
        <f t="shared" ref="H1476:H1539" si="93">IF(F1476=0,"",(G1476/F1476-1))</f>
        <v/>
      </c>
      <c r="I1476" s="253">
        <v>0</v>
      </c>
      <c r="J1476" s="254" t="str">
        <f t="shared" ref="J1476:J1539" si="94">IF(I1476=0,"",(G1476/I1476-1))</f>
        <v/>
      </c>
      <c r="K1476" s="253">
        <v>0.22095999999999999</v>
      </c>
      <c r="L1476" s="253">
        <v>0</v>
      </c>
      <c r="M1476" s="254">
        <f t="shared" ref="M1476:M1539" si="95">IF(K1476=0,"",(L1476/K1476-1))</f>
        <v>-1</v>
      </c>
    </row>
    <row r="1477" spans="1:13" x14ac:dyDescent="0.25">
      <c r="A1477" s="252" t="s">
        <v>173</v>
      </c>
      <c r="B1477" s="252" t="s">
        <v>226</v>
      </c>
      <c r="C1477" s="253">
        <v>0</v>
      </c>
      <c r="D1477" s="253">
        <v>0</v>
      </c>
      <c r="E1477" s="254" t="str">
        <f t="shared" si="92"/>
        <v/>
      </c>
      <c r="F1477" s="253">
        <v>277.51310000000001</v>
      </c>
      <c r="G1477" s="253">
        <v>15.150729999999999</v>
      </c>
      <c r="H1477" s="254">
        <f t="shared" si="93"/>
        <v>-0.94540535203563358</v>
      </c>
      <c r="I1477" s="253">
        <v>44.570799999999998</v>
      </c>
      <c r="J1477" s="254">
        <f t="shared" si="94"/>
        <v>-0.6600749818266668</v>
      </c>
      <c r="K1477" s="253">
        <v>905.94311000000005</v>
      </c>
      <c r="L1477" s="253">
        <v>69.981530000000006</v>
      </c>
      <c r="M1477" s="254">
        <f t="shared" si="95"/>
        <v>-0.9227528426150291</v>
      </c>
    </row>
    <row r="1478" spans="1:13" x14ac:dyDescent="0.25">
      <c r="A1478" s="252" t="s">
        <v>173</v>
      </c>
      <c r="B1478" s="252" t="s">
        <v>260</v>
      </c>
      <c r="C1478" s="253">
        <v>0</v>
      </c>
      <c r="D1478" s="253">
        <v>0</v>
      </c>
      <c r="E1478" s="254" t="str">
        <f t="shared" si="92"/>
        <v/>
      </c>
      <c r="F1478" s="253">
        <v>24.6723</v>
      </c>
      <c r="G1478" s="253">
        <v>176.45948000000001</v>
      </c>
      <c r="H1478" s="254">
        <f t="shared" si="93"/>
        <v>6.1521293110087028</v>
      </c>
      <c r="I1478" s="253">
        <v>114.81303</v>
      </c>
      <c r="J1478" s="254">
        <f t="shared" si="94"/>
        <v>0.53692904019691867</v>
      </c>
      <c r="K1478" s="253">
        <v>7161.1063800000002</v>
      </c>
      <c r="L1478" s="253">
        <v>458.53375999999997</v>
      </c>
      <c r="M1478" s="254">
        <f t="shared" si="95"/>
        <v>-0.93596886630805787</v>
      </c>
    </row>
    <row r="1479" spans="1:13" x14ac:dyDescent="0.25">
      <c r="A1479" s="252" t="s">
        <v>173</v>
      </c>
      <c r="B1479" s="252" t="s">
        <v>244</v>
      </c>
      <c r="C1479" s="253">
        <v>0</v>
      </c>
      <c r="D1479" s="253">
        <v>0</v>
      </c>
      <c r="E1479" s="254" t="str">
        <f t="shared" si="92"/>
        <v/>
      </c>
      <c r="F1479" s="253">
        <v>1.9</v>
      </c>
      <c r="G1479" s="253">
        <v>48.775120000000001</v>
      </c>
      <c r="H1479" s="254">
        <f t="shared" si="93"/>
        <v>24.671115789473685</v>
      </c>
      <c r="I1479" s="253">
        <v>0</v>
      </c>
      <c r="J1479" s="254" t="str">
        <f t="shared" si="94"/>
        <v/>
      </c>
      <c r="K1479" s="253">
        <v>1.9</v>
      </c>
      <c r="L1479" s="253">
        <v>53.775120000000001</v>
      </c>
      <c r="M1479" s="254">
        <f t="shared" si="95"/>
        <v>27.302694736842106</v>
      </c>
    </row>
    <row r="1480" spans="1:13" x14ac:dyDescent="0.25">
      <c r="A1480" s="252" t="s">
        <v>173</v>
      </c>
      <c r="B1480" s="252" t="s">
        <v>209</v>
      </c>
      <c r="C1480" s="253">
        <v>80.081959999999995</v>
      </c>
      <c r="D1480" s="253">
        <v>0</v>
      </c>
      <c r="E1480" s="254">
        <f t="shared" si="92"/>
        <v>-1</v>
      </c>
      <c r="F1480" s="253">
        <v>1223.9156499999999</v>
      </c>
      <c r="G1480" s="253">
        <v>2097.5685800000001</v>
      </c>
      <c r="H1480" s="254">
        <f t="shared" si="93"/>
        <v>0.71381792527940968</v>
      </c>
      <c r="I1480" s="253">
        <v>1329.2399499999999</v>
      </c>
      <c r="J1480" s="254">
        <f t="shared" si="94"/>
        <v>0.57802101870320732</v>
      </c>
      <c r="K1480" s="253">
        <v>7559.9278299999996</v>
      </c>
      <c r="L1480" s="253">
        <v>5145.2714100000003</v>
      </c>
      <c r="M1480" s="254">
        <f t="shared" si="95"/>
        <v>-0.3194020464610704</v>
      </c>
    </row>
    <row r="1481" spans="1:13" x14ac:dyDescent="0.25">
      <c r="A1481" s="252" t="s">
        <v>173</v>
      </c>
      <c r="B1481" s="252" t="s">
        <v>252</v>
      </c>
      <c r="C1481" s="253">
        <v>0</v>
      </c>
      <c r="D1481" s="253">
        <v>0</v>
      </c>
      <c r="E1481" s="254" t="str">
        <f t="shared" si="92"/>
        <v/>
      </c>
      <c r="F1481" s="253">
        <v>0</v>
      </c>
      <c r="G1481" s="253">
        <v>0</v>
      </c>
      <c r="H1481" s="254" t="str">
        <f t="shared" si="93"/>
        <v/>
      </c>
      <c r="I1481" s="253">
        <v>0</v>
      </c>
      <c r="J1481" s="254" t="str">
        <f t="shared" si="94"/>
        <v/>
      </c>
      <c r="K1481" s="253">
        <v>0.435</v>
      </c>
      <c r="L1481" s="253">
        <v>0</v>
      </c>
      <c r="M1481" s="254">
        <f t="shared" si="95"/>
        <v>-1</v>
      </c>
    </row>
    <row r="1482" spans="1:13" x14ac:dyDescent="0.25">
      <c r="A1482" s="252" t="s">
        <v>173</v>
      </c>
      <c r="B1482" s="252" t="s">
        <v>208</v>
      </c>
      <c r="C1482" s="253">
        <v>4.6109999999999998E-2</v>
      </c>
      <c r="D1482" s="253">
        <v>0</v>
      </c>
      <c r="E1482" s="254">
        <f t="shared" si="92"/>
        <v>-1</v>
      </c>
      <c r="F1482" s="253">
        <v>62.762349999999998</v>
      </c>
      <c r="G1482" s="253">
        <v>150.2474</v>
      </c>
      <c r="H1482" s="254">
        <f t="shared" si="93"/>
        <v>1.3939097245402698</v>
      </c>
      <c r="I1482" s="253">
        <v>4.5717299999999996</v>
      </c>
      <c r="J1482" s="254">
        <f t="shared" si="94"/>
        <v>31.864451750212723</v>
      </c>
      <c r="K1482" s="253">
        <v>231.55735000000001</v>
      </c>
      <c r="L1482" s="253">
        <v>253.88813999999999</v>
      </c>
      <c r="M1482" s="254">
        <f t="shared" si="95"/>
        <v>9.6437405247555175E-2</v>
      </c>
    </row>
    <row r="1483" spans="1:13" x14ac:dyDescent="0.25">
      <c r="A1483" s="252" t="s">
        <v>173</v>
      </c>
      <c r="B1483" s="252" t="s">
        <v>225</v>
      </c>
      <c r="C1483" s="253">
        <v>0</v>
      </c>
      <c r="D1483" s="253">
        <v>0</v>
      </c>
      <c r="E1483" s="254" t="str">
        <f t="shared" si="92"/>
        <v/>
      </c>
      <c r="F1483" s="253">
        <v>15.56723</v>
      </c>
      <c r="G1483" s="253">
        <v>166.01197999999999</v>
      </c>
      <c r="H1483" s="254">
        <f t="shared" si="93"/>
        <v>9.6641952357612748</v>
      </c>
      <c r="I1483" s="253">
        <v>19.42923</v>
      </c>
      <c r="J1483" s="254">
        <f t="shared" si="94"/>
        <v>7.544444633163538</v>
      </c>
      <c r="K1483" s="253">
        <v>412.40892000000002</v>
      </c>
      <c r="L1483" s="253">
        <v>286.67478</v>
      </c>
      <c r="M1483" s="254">
        <f t="shared" si="95"/>
        <v>-0.30487735328324139</v>
      </c>
    </row>
    <row r="1484" spans="1:13" x14ac:dyDescent="0.25">
      <c r="A1484" s="252" t="s">
        <v>173</v>
      </c>
      <c r="B1484" s="252" t="s">
        <v>247</v>
      </c>
      <c r="C1484" s="253">
        <v>0</v>
      </c>
      <c r="D1484" s="253">
        <v>0</v>
      </c>
      <c r="E1484" s="254" t="str">
        <f t="shared" si="92"/>
        <v/>
      </c>
      <c r="F1484" s="253">
        <v>0</v>
      </c>
      <c r="G1484" s="253">
        <v>0.22322</v>
      </c>
      <c r="H1484" s="254" t="str">
        <f t="shared" si="93"/>
        <v/>
      </c>
      <c r="I1484" s="253">
        <v>166.49278000000001</v>
      </c>
      <c r="J1484" s="254">
        <f t="shared" si="94"/>
        <v>-0.99865928120126291</v>
      </c>
      <c r="K1484" s="253">
        <v>24704.314600000002</v>
      </c>
      <c r="L1484" s="253">
        <v>166.71600000000001</v>
      </c>
      <c r="M1484" s="254">
        <f t="shared" si="95"/>
        <v>-0.99325154319399733</v>
      </c>
    </row>
    <row r="1485" spans="1:13" x14ac:dyDescent="0.25">
      <c r="A1485" s="252" t="s">
        <v>173</v>
      </c>
      <c r="B1485" s="252" t="s">
        <v>205</v>
      </c>
      <c r="C1485" s="253">
        <v>0</v>
      </c>
      <c r="D1485" s="253">
        <v>0</v>
      </c>
      <c r="E1485" s="254" t="str">
        <f t="shared" si="92"/>
        <v/>
      </c>
      <c r="F1485" s="253">
        <v>106.63987</v>
      </c>
      <c r="G1485" s="253">
        <v>2006.1308100000001</v>
      </c>
      <c r="H1485" s="254">
        <f t="shared" si="93"/>
        <v>17.812202321702006</v>
      </c>
      <c r="I1485" s="253">
        <v>7.9100299999999999</v>
      </c>
      <c r="J1485" s="254">
        <f t="shared" si="94"/>
        <v>252.61860953751125</v>
      </c>
      <c r="K1485" s="253">
        <v>419.63249999999999</v>
      </c>
      <c r="L1485" s="253">
        <v>2094.7300500000001</v>
      </c>
      <c r="M1485" s="254">
        <f t="shared" si="95"/>
        <v>3.9918203427999499</v>
      </c>
    </row>
    <row r="1486" spans="1:13" x14ac:dyDescent="0.25">
      <c r="A1486" s="252" t="s">
        <v>173</v>
      </c>
      <c r="B1486" s="252" t="s">
        <v>211</v>
      </c>
      <c r="C1486" s="253">
        <v>0</v>
      </c>
      <c r="D1486" s="253">
        <v>0</v>
      </c>
      <c r="E1486" s="254" t="str">
        <f t="shared" si="92"/>
        <v/>
      </c>
      <c r="F1486" s="253">
        <v>31.599450000000001</v>
      </c>
      <c r="G1486" s="253">
        <v>0</v>
      </c>
      <c r="H1486" s="254">
        <f t="shared" si="93"/>
        <v>-1</v>
      </c>
      <c r="I1486" s="253">
        <v>0</v>
      </c>
      <c r="J1486" s="254" t="str">
        <f t="shared" si="94"/>
        <v/>
      </c>
      <c r="K1486" s="253">
        <v>217.71089000000001</v>
      </c>
      <c r="L1486" s="253">
        <v>948.95222999999999</v>
      </c>
      <c r="M1486" s="254">
        <f t="shared" si="95"/>
        <v>3.3587724527698173</v>
      </c>
    </row>
    <row r="1487" spans="1:13" x14ac:dyDescent="0.25">
      <c r="A1487" s="252" t="s">
        <v>173</v>
      </c>
      <c r="B1487" s="252" t="s">
        <v>282</v>
      </c>
      <c r="C1487" s="253">
        <v>0</v>
      </c>
      <c r="D1487" s="253">
        <v>0</v>
      </c>
      <c r="E1487" s="254" t="str">
        <f t="shared" si="92"/>
        <v/>
      </c>
      <c r="F1487" s="253">
        <v>23.688330000000001</v>
      </c>
      <c r="G1487" s="253">
        <v>6.98428</v>
      </c>
      <c r="H1487" s="254">
        <f t="shared" si="93"/>
        <v>-0.70515946037563637</v>
      </c>
      <c r="I1487" s="253">
        <v>0</v>
      </c>
      <c r="J1487" s="254" t="str">
        <f t="shared" si="94"/>
        <v/>
      </c>
      <c r="K1487" s="253">
        <v>82.580129999999997</v>
      </c>
      <c r="L1487" s="253">
        <v>58.964730000000003</v>
      </c>
      <c r="M1487" s="254">
        <f t="shared" si="95"/>
        <v>-0.28596951833328421</v>
      </c>
    </row>
    <row r="1488" spans="1:13" x14ac:dyDescent="0.25">
      <c r="A1488" s="252" t="s">
        <v>173</v>
      </c>
      <c r="B1488" s="252" t="s">
        <v>232</v>
      </c>
      <c r="C1488" s="253">
        <v>0</v>
      </c>
      <c r="D1488" s="253">
        <v>0</v>
      </c>
      <c r="E1488" s="254" t="str">
        <f t="shared" si="92"/>
        <v/>
      </c>
      <c r="F1488" s="253">
        <v>166.30946</v>
      </c>
      <c r="G1488" s="253">
        <v>446.68459999999999</v>
      </c>
      <c r="H1488" s="254">
        <f t="shared" si="93"/>
        <v>1.6858640512692422</v>
      </c>
      <c r="I1488" s="253">
        <v>139.90651</v>
      </c>
      <c r="J1488" s="254">
        <f t="shared" si="94"/>
        <v>2.1927363494379213</v>
      </c>
      <c r="K1488" s="253">
        <v>437.65170000000001</v>
      </c>
      <c r="L1488" s="253">
        <v>720.70555000000002</v>
      </c>
      <c r="M1488" s="254">
        <f t="shared" si="95"/>
        <v>0.64675597055832301</v>
      </c>
    </row>
    <row r="1489" spans="1:13" x14ac:dyDescent="0.25">
      <c r="A1489" s="252" t="s">
        <v>173</v>
      </c>
      <c r="B1489" s="252" t="s">
        <v>228</v>
      </c>
      <c r="C1489" s="253">
        <v>0</v>
      </c>
      <c r="D1489" s="253">
        <v>0</v>
      </c>
      <c r="E1489" s="254" t="str">
        <f t="shared" si="92"/>
        <v/>
      </c>
      <c r="F1489" s="253">
        <v>228.93557000000001</v>
      </c>
      <c r="G1489" s="253">
        <v>30.902239999999999</v>
      </c>
      <c r="H1489" s="254">
        <f t="shared" si="93"/>
        <v>-0.86501774276491861</v>
      </c>
      <c r="I1489" s="253">
        <v>0</v>
      </c>
      <c r="J1489" s="254" t="str">
        <f t="shared" si="94"/>
        <v/>
      </c>
      <c r="K1489" s="253">
        <v>259.16064</v>
      </c>
      <c r="L1489" s="253">
        <v>179.08215000000001</v>
      </c>
      <c r="M1489" s="254">
        <f t="shared" si="95"/>
        <v>-0.30899171263043645</v>
      </c>
    </row>
    <row r="1490" spans="1:13" x14ac:dyDescent="0.25">
      <c r="A1490" s="252" t="s">
        <v>173</v>
      </c>
      <c r="B1490" s="252" t="s">
        <v>203</v>
      </c>
      <c r="C1490" s="253">
        <v>0</v>
      </c>
      <c r="D1490" s="253">
        <v>0</v>
      </c>
      <c r="E1490" s="254" t="str">
        <f t="shared" si="92"/>
        <v/>
      </c>
      <c r="F1490" s="253">
        <v>80.399519999999995</v>
      </c>
      <c r="G1490" s="253">
        <v>333.74831</v>
      </c>
      <c r="H1490" s="254">
        <f t="shared" si="93"/>
        <v>3.1511231659094481</v>
      </c>
      <c r="I1490" s="253">
        <v>22613.370279999999</v>
      </c>
      <c r="J1490" s="254">
        <f t="shared" si="94"/>
        <v>-0.98524110710312041</v>
      </c>
      <c r="K1490" s="253">
        <v>510.96177999999998</v>
      </c>
      <c r="L1490" s="253">
        <v>23021.718110000002</v>
      </c>
      <c r="M1490" s="254">
        <f t="shared" si="95"/>
        <v>44.055655845726861</v>
      </c>
    </row>
    <row r="1491" spans="1:13" x14ac:dyDescent="0.25">
      <c r="A1491" s="252" t="s">
        <v>173</v>
      </c>
      <c r="B1491" s="252" t="s">
        <v>350</v>
      </c>
      <c r="C1491" s="253">
        <v>0</v>
      </c>
      <c r="D1491" s="253">
        <v>0</v>
      </c>
      <c r="E1491" s="254" t="str">
        <f t="shared" si="92"/>
        <v/>
      </c>
      <c r="F1491" s="253">
        <v>0</v>
      </c>
      <c r="G1491" s="253">
        <v>0</v>
      </c>
      <c r="H1491" s="254" t="str">
        <f t="shared" si="93"/>
        <v/>
      </c>
      <c r="I1491" s="253">
        <v>0</v>
      </c>
      <c r="J1491" s="254" t="str">
        <f t="shared" si="94"/>
        <v/>
      </c>
      <c r="K1491" s="253">
        <v>0</v>
      </c>
      <c r="L1491" s="253">
        <v>0</v>
      </c>
      <c r="M1491" s="254" t="str">
        <f t="shared" si="95"/>
        <v/>
      </c>
    </row>
    <row r="1492" spans="1:13" x14ac:dyDescent="0.25">
      <c r="A1492" s="252" t="s">
        <v>173</v>
      </c>
      <c r="B1492" s="252" t="s">
        <v>299</v>
      </c>
      <c r="C1492" s="253">
        <v>0</v>
      </c>
      <c r="D1492" s="253">
        <v>0</v>
      </c>
      <c r="E1492" s="254" t="str">
        <f t="shared" si="92"/>
        <v/>
      </c>
      <c r="F1492" s="253">
        <v>0.53369</v>
      </c>
      <c r="G1492" s="253">
        <v>0</v>
      </c>
      <c r="H1492" s="254">
        <f t="shared" si="93"/>
        <v>-1</v>
      </c>
      <c r="I1492" s="253">
        <v>0</v>
      </c>
      <c r="J1492" s="254" t="str">
        <f t="shared" si="94"/>
        <v/>
      </c>
      <c r="K1492" s="253">
        <v>0.53369</v>
      </c>
      <c r="L1492" s="253">
        <v>20.492380000000001</v>
      </c>
      <c r="M1492" s="254">
        <f t="shared" si="95"/>
        <v>37.397534149037831</v>
      </c>
    </row>
    <row r="1493" spans="1:13" x14ac:dyDescent="0.25">
      <c r="A1493" s="252" t="s">
        <v>173</v>
      </c>
      <c r="B1493" s="252" t="s">
        <v>261</v>
      </c>
      <c r="C1493" s="253">
        <v>0</v>
      </c>
      <c r="D1493" s="253">
        <v>0</v>
      </c>
      <c r="E1493" s="254" t="str">
        <f t="shared" si="92"/>
        <v/>
      </c>
      <c r="F1493" s="253">
        <v>0</v>
      </c>
      <c r="G1493" s="253">
        <v>0</v>
      </c>
      <c r="H1493" s="254" t="str">
        <f t="shared" si="93"/>
        <v/>
      </c>
      <c r="I1493" s="253">
        <v>130.93585999999999</v>
      </c>
      <c r="J1493" s="254">
        <f t="shared" si="94"/>
        <v>-1</v>
      </c>
      <c r="K1493" s="253">
        <v>0</v>
      </c>
      <c r="L1493" s="253">
        <v>372.10709000000003</v>
      </c>
      <c r="M1493" s="254" t="str">
        <f t="shared" si="95"/>
        <v/>
      </c>
    </row>
    <row r="1494" spans="1:13" x14ac:dyDescent="0.25">
      <c r="A1494" s="252" t="s">
        <v>173</v>
      </c>
      <c r="B1494" s="252" t="s">
        <v>311</v>
      </c>
      <c r="C1494" s="253">
        <v>0</v>
      </c>
      <c r="D1494" s="253">
        <v>0</v>
      </c>
      <c r="E1494" s="254" t="str">
        <f t="shared" si="92"/>
        <v/>
      </c>
      <c r="F1494" s="253">
        <v>1.5141</v>
      </c>
      <c r="G1494" s="253">
        <v>0</v>
      </c>
      <c r="H1494" s="254">
        <f t="shared" si="93"/>
        <v>-1</v>
      </c>
      <c r="I1494" s="253">
        <v>0</v>
      </c>
      <c r="J1494" s="254" t="str">
        <f t="shared" si="94"/>
        <v/>
      </c>
      <c r="K1494" s="253">
        <v>1.5141</v>
      </c>
      <c r="L1494" s="253">
        <v>0</v>
      </c>
      <c r="M1494" s="254">
        <f t="shared" si="95"/>
        <v>-1</v>
      </c>
    </row>
    <row r="1495" spans="1:13" x14ac:dyDescent="0.25">
      <c r="A1495" s="252" t="s">
        <v>173</v>
      </c>
      <c r="B1495" s="252" t="s">
        <v>243</v>
      </c>
      <c r="C1495" s="253">
        <v>0</v>
      </c>
      <c r="D1495" s="253">
        <v>0</v>
      </c>
      <c r="E1495" s="254" t="str">
        <f t="shared" si="92"/>
        <v/>
      </c>
      <c r="F1495" s="253">
        <v>50.305289999999999</v>
      </c>
      <c r="G1495" s="253">
        <v>0</v>
      </c>
      <c r="H1495" s="254">
        <f t="shared" si="93"/>
        <v>-1</v>
      </c>
      <c r="I1495" s="253">
        <v>0</v>
      </c>
      <c r="J1495" s="254" t="str">
        <f t="shared" si="94"/>
        <v/>
      </c>
      <c r="K1495" s="253">
        <v>6190.0360300000002</v>
      </c>
      <c r="L1495" s="253">
        <v>53.67803</v>
      </c>
      <c r="M1495" s="254">
        <f t="shared" si="95"/>
        <v>-0.99132831703404478</v>
      </c>
    </row>
    <row r="1496" spans="1:13" x14ac:dyDescent="0.25">
      <c r="A1496" s="252" t="s">
        <v>173</v>
      </c>
      <c r="B1496" s="252" t="s">
        <v>315</v>
      </c>
      <c r="C1496" s="253">
        <v>0</v>
      </c>
      <c r="D1496" s="253">
        <v>0</v>
      </c>
      <c r="E1496" s="254" t="str">
        <f t="shared" si="92"/>
        <v/>
      </c>
      <c r="F1496" s="253">
        <v>58.585090000000001</v>
      </c>
      <c r="G1496" s="253">
        <v>180.09962999999999</v>
      </c>
      <c r="H1496" s="254">
        <f t="shared" si="93"/>
        <v>2.0741547038674857</v>
      </c>
      <c r="I1496" s="253">
        <v>130.72565</v>
      </c>
      <c r="J1496" s="254">
        <f t="shared" si="94"/>
        <v>0.37769160069198349</v>
      </c>
      <c r="K1496" s="253">
        <v>155.19413</v>
      </c>
      <c r="L1496" s="253">
        <v>408.51459</v>
      </c>
      <c r="M1496" s="254">
        <f t="shared" si="95"/>
        <v>1.6322811951714926</v>
      </c>
    </row>
    <row r="1497" spans="1:13" x14ac:dyDescent="0.25">
      <c r="A1497" s="252" t="s">
        <v>173</v>
      </c>
      <c r="B1497" s="252" t="s">
        <v>250</v>
      </c>
      <c r="C1497" s="253">
        <v>0</v>
      </c>
      <c r="D1497" s="253">
        <v>0</v>
      </c>
      <c r="E1497" s="254" t="str">
        <f t="shared" si="92"/>
        <v/>
      </c>
      <c r="F1497" s="253">
        <v>0</v>
      </c>
      <c r="G1497" s="253">
        <v>108.85072</v>
      </c>
      <c r="H1497" s="254" t="str">
        <f t="shared" si="93"/>
        <v/>
      </c>
      <c r="I1497" s="253">
        <v>95.926400000000001</v>
      </c>
      <c r="J1497" s="254">
        <f t="shared" si="94"/>
        <v>0.13473162758114543</v>
      </c>
      <c r="K1497" s="253">
        <v>177.03701000000001</v>
      </c>
      <c r="L1497" s="253">
        <v>1394.29393</v>
      </c>
      <c r="M1497" s="254">
        <f t="shared" si="95"/>
        <v>6.8757200542417651</v>
      </c>
    </row>
    <row r="1498" spans="1:13" x14ac:dyDescent="0.25">
      <c r="A1498" s="252" t="s">
        <v>173</v>
      </c>
      <c r="B1498" s="252" t="s">
        <v>229</v>
      </c>
      <c r="C1498" s="253">
        <v>0</v>
      </c>
      <c r="D1498" s="253">
        <v>0</v>
      </c>
      <c r="E1498" s="254" t="str">
        <f t="shared" si="92"/>
        <v/>
      </c>
      <c r="F1498" s="253">
        <v>145.70876999999999</v>
      </c>
      <c r="G1498" s="253">
        <v>1.75806</v>
      </c>
      <c r="H1498" s="254">
        <f t="shared" si="93"/>
        <v>-0.98793442563546452</v>
      </c>
      <c r="I1498" s="253">
        <v>2.87398</v>
      </c>
      <c r="J1498" s="254">
        <f t="shared" si="94"/>
        <v>-0.38828384331136612</v>
      </c>
      <c r="K1498" s="253">
        <v>145.70876999999999</v>
      </c>
      <c r="L1498" s="253">
        <v>10.76751</v>
      </c>
      <c r="M1498" s="254">
        <f t="shared" si="95"/>
        <v>-0.92610252629268641</v>
      </c>
    </row>
    <row r="1499" spans="1:13" x14ac:dyDescent="0.25">
      <c r="A1499" s="252" t="s">
        <v>173</v>
      </c>
      <c r="B1499" s="252" t="s">
        <v>304</v>
      </c>
      <c r="C1499" s="253">
        <v>0</v>
      </c>
      <c r="D1499" s="253">
        <v>0</v>
      </c>
      <c r="E1499" s="254" t="str">
        <f t="shared" si="92"/>
        <v/>
      </c>
      <c r="F1499" s="253">
        <v>17778.823769999999</v>
      </c>
      <c r="G1499" s="253">
        <v>0</v>
      </c>
      <c r="H1499" s="254">
        <f t="shared" si="93"/>
        <v>-1</v>
      </c>
      <c r="I1499" s="253">
        <v>0</v>
      </c>
      <c r="J1499" s="254" t="str">
        <f t="shared" si="94"/>
        <v/>
      </c>
      <c r="K1499" s="253">
        <v>17796.334030000002</v>
      </c>
      <c r="L1499" s="253">
        <v>143.57094000000001</v>
      </c>
      <c r="M1499" s="254">
        <f t="shared" si="95"/>
        <v>-0.99193255533651048</v>
      </c>
    </row>
    <row r="1500" spans="1:13" x14ac:dyDescent="0.25">
      <c r="A1500" s="252" t="s">
        <v>173</v>
      </c>
      <c r="B1500" s="252" t="s">
        <v>245</v>
      </c>
      <c r="C1500" s="253">
        <v>0</v>
      </c>
      <c r="D1500" s="253">
        <v>0</v>
      </c>
      <c r="E1500" s="254" t="str">
        <f t="shared" si="92"/>
        <v/>
      </c>
      <c r="F1500" s="253">
        <v>0</v>
      </c>
      <c r="G1500" s="253">
        <v>0</v>
      </c>
      <c r="H1500" s="254" t="str">
        <f t="shared" si="93"/>
        <v/>
      </c>
      <c r="I1500" s="253">
        <v>0</v>
      </c>
      <c r="J1500" s="254" t="str">
        <f t="shared" si="94"/>
        <v/>
      </c>
      <c r="K1500" s="253">
        <v>12.397740000000001</v>
      </c>
      <c r="L1500" s="253">
        <v>35.900620000000004</v>
      </c>
      <c r="M1500" s="254">
        <f t="shared" si="95"/>
        <v>1.8957390621193864</v>
      </c>
    </row>
    <row r="1501" spans="1:13" x14ac:dyDescent="0.25">
      <c r="A1501" s="252" t="s">
        <v>173</v>
      </c>
      <c r="B1501" s="252" t="s">
        <v>327</v>
      </c>
      <c r="C1501" s="253">
        <v>0</v>
      </c>
      <c r="D1501" s="253">
        <v>0</v>
      </c>
      <c r="E1501" s="254" t="str">
        <f t="shared" si="92"/>
        <v/>
      </c>
      <c r="F1501" s="253">
        <v>7.5482399999999998</v>
      </c>
      <c r="G1501" s="253">
        <v>0</v>
      </c>
      <c r="H1501" s="254">
        <f t="shared" si="93"/>
        <v>-1</v>
      </c>
      <c r="I1501" s="253">
        <v>34.139530000000001</v>
      </c>
      <c r="J1501" s="254">
        <f t="shared" si="94"/>
        <v>-1</v>
      </c>
      <c r="K1501" s="253">
        <v>406.25675000000001</v>
      </c>
      <c r="L1501" s="253">
        <v>46.388509999999997</v>
      </c>
      <c r="M1501" s="254">
        <f t="shared" si="95"/>
        <v>-0.88581479569262545</v>
      </c>
    </row>
    <row r="1502" spans="1:13" x14ac:dyDescent="0.25">
      <c r="A1502" s="252" t="s">
        <v>173</v>
      </c>
      <c r="B1502" s="252" t="s">
        <v>312</v>
      </c>
      <c r="C1502" s="253">
        <v>0</v>
      </c>
      <c r="D1502" s="253">
        <v>0</v>
      </c>
      <c r="E1502" s="254" t="str">
        <f t="shared" si="92"/>
        <v/>
      </c>
      <c r="F1502" s="253">
        <v>14.048</v>
      </c>
      <c r="G1502" s="253">
        <v>0</v>
      </c>
      <c r="H1502" s="254">
        <f t="shared" si="93"/>
        <v>-1</v>
      </c>
      <c r="I1502" s="253">
        <v>0</v>
      </c>
      <c r="J1502" s="254" t="str">
        <f t="shared" si="94"/>
        <v/>
      </c>
      <c r="K1502" s="253">
        <v>13787.808010000001</v>
      </c>
      <c r="L1502" s="253">
        <v>0</v>
      </c>
      <c r="M1502" s="254">
        <f t="shared" si="95"/>
        <v>-1</v>
      </c>
    </row>
    <row r="1503" spans="1:13" x14ac:dyDescent="0.25">
      <c r="A1503" s="252" t="s">
        <v>173</v>
      </c>
      <c r="B1503" s="252" t="s">
        <v>319</v>
      </c>
      <c r="C1503" s="253">
        <v>0</v>
      </c>
      <c r="D1503" s="253">
        <v>0</v>
      </c>
      <c r="E1503" s="254" t="str">
        <f t="shared" si="92"/>
        <v/>
      </c>
      <c r="F1503" s="253">
        <v>0</v>
      </c>
      <c r="G1503" s="253">
        <v>0</v>
      </c>
      <c r="H1503" s="254" t="str">
        <f t="shared" si="93"/>
        <v/>
      </c>
      <c r="I1503" s="253">
        <v>0</v>
      </c>
      <c r="J1503" s="254" t="str">
        <f t="shared" si="94"/>
        <v/>
      </c>
      <c r="K1503" s="253">
        <v>2.6769999999999999E-2</v>
      </c>
      <c r="L1503" s="253">
        <v>0</v>
      </c>
      <c r="M1503" s="254">
        <f t="shared" si="95"/>
        <v>-1</v>
      </c>
    </row>
    <row r="1504" spans="1:13" x14ac:dyDescent="0.25">
      <c r="A1504" s="252" t="s">
        <v>173</v>
      </c>
      <c r="B1504" s="252" t="s">
        <v>326</v>
      </c>
      <c r="C1504" s="253">
        <v>0</v>
      </c>
      <c r="D1504" s="253">
        <v>0</v>
      </c>
      <c r="E1504" s="254" t="str">
        <f t="shared" si="92"/>
        <v/>
      </c>
      <c r="F1504" s="253">
        <v>0</v>
      </c>
      <c r="G1504" s="253">
        <v>0</v>
      </c>
      <c r="H1504" s="254" t="str">
        <f t="shared" si="93"/>
        <v/>
      </c>
      <c r="I1504" s="253">
        <v>12.882289999999999</v>
      </c>
      <c r="J1504" s="254">
        <f t="shared" si="94"/>
        <v>-1</v>
      </c>
      <c r="K1504" s="253">
        <v>18.839320000000001</v>
      </c>
      <c r="L1504" s="253">
        <v>46.038910000000001</v>
      </c>
      <c r="M1504" s="254">
        <f t="shared" si="95"/>
        <v>1.4437670786419043</v>
      </c>
    </row>
    <row r="1505" spans="1:13" x14ac:dyDescent="0.25">
      <c r="A1505" s="252" t="s">
        <v>173</v>
      </c>
      <c r="B1505" s="252" t="s">
        <v>264</v>
      </c>
      <c r="C1505" s="253">
        <v>0</v>
      </c>
      <c r="D1505" s="253">
        <v>0</v>
      </c>
      <c r="E1505" s="254" t="str">
        <f t="shared" si="92"/>
        <v/>
      </c>
      <c r="F1505" s="253">
        <v>1.43794</v>
      </c>
      <c r="G1505" s="253">
        <v>2.1838899999999999</v>
      </c>
      <c r="H1505" s="254">
        <f t="shared" si="93"/>
        <v>0.51876295255713023</v>
      </c>
      <c r="I1505" s="253">
        <v>0</v>
      </c>
      <c r="J1505" s="254" t="str">
        <f t="shared" si="94"/>
        <v/>
      </c>
      <c r="K1505" s="253">
        <v>3.4005399999999999</v>
      </c>
      <c r="L1505" s="253">
        <v>2.78328</v>
      </c>
      <c r="M1505" s="254">
        <f t="shared" si="95"/>
        <v>-0.18151822945767437</v>
      </c>
    </row>
    <row r="1506" spans="1:13" x14ac:dyDescent="0.25">
      <c r="A1506" s="252" t="s">
        <v>173</v>
      </c>
      <c r="B1506" s="252" t="s">
        <v>333</v>
      </c>
      <c r="C1506" s="253">
        <v>0</v>
      </c>
      <c r="D1506" s="253">
        <v>0</v>
      </c>
      <c r="E1506" s="254" t="str">
        <f t="shared" si="92"/>
        <v/>
      </c>
      <c r="F1506" s="253">
        <v>0</v>
      </c>
      <c r="G1506" s="253">
        <v>0</v>
      </c>
      <c r="H1506" s="254" t="str">
        <f t="shared" si="93"/>
        <v/>
      </c>
      <c r="I1506" s="253">
        <v>0</v>
      </c>
      <c r="J1506" s="254" t="str">
        <f t="shared" si="94"/>
        <v/>
      </c>
      <c r="K1506" s="253">
        <v>0</v>
      </c>
      <c r="L1506" s="253">
        <v>0</v>
      </c>
      <c r="M1506" s="254" t="str">
        <f t="shared" si="95"/>
        <v/>
      </c>
    </row>
    <row r="1507" spans="1:13" x14ac:dyDescent="0.25">
      <c r="A1507" s="252" t="s">
        <v>173</v>
      </c>
      <c r="B1507" s="252" t="s">
        <v>298</v>
      </c>
      <c r="C1507" s="253">
        <v>0</v>
      </c>
      <c r="D1507" s="253">
        <v>0</v>
      </c>
      <c r="E1507" s="254" t="str">
        <f t="shared" si="92"/>
        <v/>
      </c>
      <c r="F1507" s="253">
        <v>0.45216000000000001</v>
      </c>
      <c r="G1507" s="253">
        <v>0</v>
      </c>
      <c r="H1507" s="254">
        <f t="shared" si="93"/>
        <v>-1</v>
      </c>
      <c r="I1507" s="253">
        <v>0</v>
      </c>
      <c r="J1507" s="254" t="str">
        <f t="shared" si="94"/>
        <v/>
      </c>
      <c r="K1507" s="253">
        <v>0.45216000000000001</v>
      </c>
      <c r="L1507" s="253">
        <v>0</v>
      </c>
      <c r="M1507" s="254">
        <f t="shared" si="95"/>
        <v>-1</v>
      </c>
    </row>
    <row r="1508" spans="1:13" x14ac:dyDescent="0.25">
      <c r="A1508" s="252" t="s">
        <v>173</v>
      </c>
      <c r="B1508" s="252" t="s">
        <v>266</v>
      </c>
      <c r="C1508" s="253">
        <v>0</v>
      </c>
      <c r="D1508" s="253">
        <v>0</v>
      </c>
      <c r="E1508" s="254" t="str">
        <f t="shared" si="92"/>
        <v/>
      </c>
      <c r="F1508" s="253">
        <v>3.9159199999999998</v>
      </c>
      <c r="G1508" s="253">
        <v>85.055790000000002</v>
      </c>
      <c r="H1508" s="254">
        <f t="shared" si="93"/>
        <v>20.720512676459172</v>
      </c>
      <c r="I1508" s="253">
        <v>65.043450000000007</v>
      </c>
      <c r="J1508" s="254">
        <f t="shared" si="94"/>
        <v>0.30767648395034386</v>
      </c>
      <c r="K1508" s="253">
        <v>27119.560809999999</v>
      </c>
      <c r="L1508" s="253">
        <v>150.83036999999999</v>
      </c>
      <c r="M1508" s="254">
        <f t="shared" si="95"/>
        <v>-0.99443831811817607</v>
      </c>
    </row>
    <row r="1509" spans="1:13" x14ac:dyDescent="0.25">
      <c r="A1509" s="252" t="s">
        <v>173</v>
      </c>
      <c r="B1509" s="252" t="s">
        <v>234</v>
      </c>
      <c r="C1509" s="253">
        <v>0</v>
      </c>
      <c r="D1509" s="253">
        <v>0</v>
      </c>
      <c r="E1509" s="254" t="str">
        <f t="shared" si="92"/>
        <v/>
      </c>
      <c r="F1509" s="253">
        <v>50.036580000000001</v>
      </c>
      <c r="G1509" s="253">
        <v>40.204749999999997</v>
      </c>
      <c r="H1509" s="254">
        <f t="shared" si="93"/>
        <v>-0.19649284583398796</v>
      </c>
      <c r="I1509" s="253">
        <v>6.5536300000000001</v>
      </c>
      <c r="J1509" s="254">
        <f t="shared" si="94"/>
        <v>5.1347299130405588</v>
      </c>
      <c r="K1509" s="253">
        <v>95.477069999999998</v>
      </c>
      <c r="L1509" s="253">
        <v>60.73236</v>
      </c>
      <c r="M1509" s="254">
        <f t="shared" si="95"/>
        <v>-0.36390632850379678</v>
      </c>
    </row>
    <row r="1510" spans="1:13" x14ac:dyDescent="0.25">
      <c r="A1510" s="252" t="s">
        <v>173</v>
      </c>
      <c r="B1510" s="252" t="s">
        <v>357</v>
      </c>
      <c r="C1510" s="253">
        <v>0</v>
      </c>
      <c r="D1510" s="253">
        <v>0</v>
      </c>
      <c r="E1510" s="254" t="str">
        <f t="shared" si="92"/>
        <v/>
      </c>
      <c r="F1510" s="253">
        <v>0</v>
      </c>
      <c r="G1510" s="253">
        <v>0</v>
      </c>
      <c r="H1510" s="254" t="str">
        <f t="shared" si="93"/>
        <v/>
      </c>
      <c r="I1510" s="253">
        <v>4.5963500000000002</v>
      </c>
      <c r="J1510" s="254">
        <f t="shared" si="94"/>
        <v>-1</v>
      </c>
      <c r="K1510" s="253">
        <v>0</v>
      </c>
      <c r="L1510" s="253">
        <v>6.7900600000000004</v>
      </c>
      <c r="M1510" s="254" t="str">
        <f t="shared" si="95"/>
        <v/>
      </c>
    </row>
    <row r="1511" spans="1:13" x14ac:dyDescent="0.25">
      <c r="A1511" s="252" t="s">
        <v>173</v>
      </c>
      <c r="B1511" s="252" t="s">
        <v>277</v>
      </c>
      <c r="C1511" s="253">
        <v>0</v>
      </c>
      <c r="D1511" s="253">
        <v>0</v>
      </c>
      <c r="E1511" s="254" t="str">
        <f t="shared" si="92"/>
        <v/>
      </c>
      <c r="F1511" s="253">
        <v>0</v>
      </c>
      <c r="G1511" s="253">
        <v>3.00976</v>
      </c>
      <c r="H1511" s="254" t="str">
        <f t="shared" si="93"/>
        <v/>
      </c>
      <c r="I1511" s="253">
        <v>0</v>
      </c>
      <c r="J1511" s="254" t="str">
        <f t="shared" si="94"/>
        <v/>
      </c>
      <c r="K1511" s="253">
        <v>2.29894</v>
      </c>
      <c r="L1511" s="253">
        <v>8.9422700000000006</v>
      </c>
      <c r="M1511" s="254">
        <f t="shared" si="95"/>
        <v>2.8897361392641829</v>
      </c>
    </row>
    <row r="1512" spans="1:13" x14ac:dyDescent="0.25">
      <c r="A1512" s="252" t="s">
        <v>173</v>
      </c>
      <c r="B1512" s="252" t="s">
        <v>310</v>
      </c>
      <c r="C1512" s="253">
        <v>0</v>
      </c>
      <c r="D1512" s="253">
        <v>0</v>
      </c>
      <c r="E1512" s="254" t="str">
        <f t="shared" si="92"/>
        <v/>
      </c>
      <c r="F1512" s="253">
        <v>0</v>
      </c>
      <c r="G1512" s="253">
        <v>0</v>
      </c>
      <c r="H1512" s="254" t="str">
        <f t="shared" si="93"/>
        <v/>
      </c>
      <c r="I1512" s="253">
        <v>6000</v>
      </c>
      <c r="J1512" s="254">
        <f t="shared" si="94"/>
        <v>-1</v>
      </c>
      <c r="K1512" s="253">
        <v>0.86817</v>
      </c>
      <c r="L1512" s="253">
        <v>6000</v>
      </c>
      <c r="M1512" s="254">
        <f t="shared" si="95"/>
        <v>6910.0888420470646</v>
      </c>
    </row>
    <row r="1513" spans="1:13" x14ac:dyDescent="0.25">
      <c r="A1513" s="252" t="s">
        <v>173</v>
      </c>
      <c r="B1513" s="252" t="s">
        <v>223</v>
      </c>
      <c r="C1513" s="253">
        <v>0</v>
      </c>
      <c r="D1513" s="253">
        <v>0</v>
      </c>
      <c r="E1513" s="254" t="str">
        <f t="shared" si="92"/>
        <v/>
      </c>
      <c r="F1513" s="253">
        <v>0.91241000000000005</v>
      </c>
      <c r="G1513" s="253">
        <v>30</v>
      </c>
      <c r="H1513" s="254">
        <f t="shared" si="93"/>
        <v>31.879955283260813</v>
      </c>
      <c r="I1513" s="253">
        <v>1.9980899999999999</v>
      </c>
      <c r="J1513" s="254">
        <f t="shared" si="94"/>
        <v>14.014338693452247</v>
      </c>
      <c r="K1513" s="253">
        <v>51.527380000000001</v>
      </c>
      <c r="L1513" s="253">
        <v>36.694989999999997</v>
      </c>
      <c r="M1513" s="254">
        <f t="shared" si="95"/>
        <v>-0.28785453481236589</v>
      </c>
    </row>
    <row r="1514" spans="1:13" x14ac:dyDescent="0.25">
      <c r="A1514" s="252" t="s">
        <v>173</v>
      </c>
      <c r="B1514" s="252" t="s">
        <v>272</v>
      </c>
      <c r="C1514" s="253">
        <v>0</v>
      </c>
      <c r="D1514" s="253">
        <v>0</v>
      </c>
      <c r="E1514" s="254" t="str">
        <f t="shared" si="92"/>
        <v/>
      </c>
      <c r="F1514" s="253">
        <v>2.7022400000000002</v>
      </c>
      <c r="G1514" s="253">
        <v>0</v>
      </c>
      <c r="H1514" s="254">
        <f t="shared" si="93"/>
        <v>-1</v>
      </c>
      <c r="I1514" s="253">
        <v>0</v>
      </c>
      <c r="J1514" s="254" t="str">
        <f t="shared" si="94"/>
        <v/>
      </c>
      <c r="K1514" s="253">
        <v>2.7022400000000002</v>
      </c>
      <c r="L1514" s="253">
        <v>2.27318</v>
      </c>
      <c r="M1514" s="254">
        <f t="shared" si="95"/>
        <v>-0.15877938303037487</v>
      </c>
    </row>
    <row r="1515" spans="1:13" x14ac:dyDescent="0.25">
      <c r="A1515" s="252" t="s">
        <v>173</v>
      </c>
      <c r="B1515" s="252" t="s">
        <v>233</v>
      </c>
      <c r="C1515" s="253">
        <v>0</v>
      </c>
      <c r="D1515" s="253">
        <v>0</v>
      </c>
      <c r="E1515" s="254" t="str">
        <f t="shared" si="92"/>
        <v/>
      </c>
      <c r="F1515" s="253">
        <v>10.502840000000001</v>
      </c>
      <c r="G1515" s="253">
        <v>0</v>
      </c>
      <c r="H1515" s="254">
        <f t="shared" si="93"/>
        <v>-1</v>
      </c>
      <c r="I1515" s="253">
        <v>0</v>
      </c>
      <c r="J1515" s="254" t="str">
        <f t="shared" si="94"/>
        <v/>
      </c>
      <c r="K1515" s="253">
        <v>16.04664</v>
      </c>
      <c r="L1515" s="253">
        <v>0</v>
      </c>
      <c r="M1515" s="254">
        <f t="shared" si="95"/>
        <v>-1</v>
      </c>
    </row>
    <row r="1516" spans="1:13" x14ac:dyDescent="0.25">
      <c r="A1516" s="252" t="s">
        <v>173</v>
      </c>
      <c r="B1516" s="252" t="s">
        <v>321</v>
      </c>
      <c r="C1516" s="253">
        <v>0</v>
      </c>
      <c r="D1516" s="253">
        <v>0</v>
      </c>
      <c r="E1516" s="254" t="str">
        <f t="shared" si="92"/>
        <v/>
      </c>
      <c r="F1516" s="253">
        <v>0</v>
      </c>
      <c r="G1516" s="253">
        <v>0</v>
      </c>
      <c r="H1516" s="254" t="str">
        <f t="shared" si="93"/>
        <v/>
      </c>
      <c r="I1516" s="253">
        <v>0</v>
      </c>
      <c r="J1516" s="254" t="str">
        <f t="shared" si="94"/>
        <v/>
      </c>
      <c r="K1516" s="253">
        <v>0</v>
      </c>
      <c r="L1516" s="253">
        <v>0</v>
      </c>
      <c r="M1516" s="254" t="str">
        <f t="shared" si="95"/>
        <v/>
      </c>
    </row>
    <row r="1517" spans="1:13" x14ac:dyDescent="0.25">
      <c r="A1517" s="252" t="s">
        <v>173</v>
      </c>
      <c r="B1517" s="252" t="s">
        <v>239</v>
      </c>
      <c r="C1517" s="253">
        <v>0</v>
      </c>
      <c r="D1517" s="253">
        <v>0</v>
      </c>
      <c r="E1517" s="254" t="str">
        <f t="shared" si="92"/>
        <v/>
      </c>
      <c r="F1517" s="253">
        <v>0</v>
      </c>
      <c r="G1517" s="253">
        <v>0</v>
      </c>
      <c r="H1517" s="254" t="str">
        <f t="shared" si="93"/>
        <v/>
      </c>
      <c r="I1517" s="253">
        <v>26.739139999999999</v>
      </c>
      <c r="J1517" s="254">
        <f t="shared" si="94"/>
        <v>-1</v>
      </c>
      <c r="K1517" s="253">
        <v>6.8427699999999998</v>
      </c>
      <c r="L1517" s="253">
        <v>33.341160000000002</v>
      </c>
      <c r="M1517" s="254">
        <f t="shared" si="95"/>
        <v>3.8724653904778332</v>
      </c>
    </row>
    <row r="1518" spans="1:13" x14ac:dyDescent="0.25">
      <c r="A1518" s="252" t="s">
        <v>173</v>
      </c>
      <c r="B1518" s="252" t="s">
        <v>354</v>
      </c>
      <c r="C1518" s="253">
        <v>0</v>
      </c>
      <c r="D1518" s="253">
        <v>0</v>
      </c>
      <c r="E1518" s="254" t="str">
        <f t="shared" si="92"/>
        <v/>
      </c>
      <c r="F1518" s="253">
        <v>0</v>
      </c>
      <c r="G1518" s="253">
        <v>0</v>
      </c>
      <c r="H1518" s="254" t="str">
        <f t="shared" si="93"/>
        <v/>
      </c>
      <c r="I1518" s="253">
        <v>0</v>
      </c>
      <c r="J1518" s="254" t="str">
        <f t="shared" si="94"/>
        <v/>
      </c>
      <c r="K1518" s="253">
        <v>0</v>
      </c>
      <c r="L1518" s="253">
        <v>9.3388500000000008</v>
      </c>
      <c r="M1518" s="254" t="str">
        <f t="shared" si="95"/>
        <v/>
      </c>
    </row>
    <row r="1519" spans="1:13" x14ac:dyDescent="0.25">
      <c r="A1519" s="252" t="s">
        <v>173</v>
      </c>
      <c r="B1519" s="252" t="s">
        <v>265</v>
      </c>
      <c r="C1519" s="253">
        <v>0</v>
      </c>
      <c r="D1519" s="253">
        <v>0</v>
      </c>
      <c r="E1519" s="254" t="str">
        <f t="shared" si="92"/>
        <v/>
      </c>
      <c r="F1519" s="253">
        <v>17.69575</v>
      </c>
      <c r="G1519" s="253">
        <v>0</v>
      </c>
      <c r="H1519" s="254">
        <f t="shared" si="93"/>
        <v>-1</v>
      </c>
      <c r="I1519" s="253">
        <v>0</v>
      </c>
      <c r="J1519" s="254" t="str">
        <f t="shared" si="94"/>
        <v/>
      </c>
      <c r="K1519" s="253">
        <v>35.850819999999999</v>
      </c>
      <c r="L1519" s="253">
        <v>0.48050999999999999</v>
      </c>
      <c r="M1519" s="254">
        <f t="shared" si="95"/>
        <v>-0.98659695928851832</v>
      </c>
    </row>
    <row r="1520" spans="1:13" x14ac:dyDescent="0.25">
      <c r="A1520" s="252" t="s">
        <v>173</v>
      </c>
      <c r="B1520" s="252" t="s">
        <v>381</v>
      </c>
      <c r="C1520" s="253">
        <v>0</v>
      </c>
      <c r="D1520" s="253">
        <v>0</v>
      </c>
      <c r="E1520" s="254" t="str">
        <f t="shared" si="92"/>
        <v/>
      </c>
      <c r="F1520" s="253">
        <v>0</v>
      </c>
      <c r="G1520" s="253">
        <v>0</v>
      </c>
      <c r="H1520" s="254" t="str">
        <f t="shared" si="93"/>
        <v/>
      </c>
      <c r="I1520" s="253">
        <v>0</v>
      </c>
      <c r="J1520" s="254" t="str">
        <f t="shared" si="94"/>
        <v/>
      </c>
      <c r="K1520" s="253">
        <v>0</v>
      </c>
      <c r="L1520" s="253">
        <v>0</v>
      </c>
      <c r="M1520" s="254" t="str">
        <f t="shared" si="95"/>
        <v/>
      </c>
    </row>
    <row r="1521" spans="1:13" x14ac:dyDescent="0.25">
      <c r="A1521" s="252" t="s">
        <v>173</v>
      </c>
      <c r="B1521" s="252" t="s">
        <v>361</v>
      </c>
      <c r="C1521" s="253">
        <v>0</v>
      </c>
      <c r="D1521" s="253">
        <v>0</v>
      </c>
      <c r="E1521" s="254" t="str">
        <f t="shared" si="92"/>
        <v/>
      </c>
      <c r="F1521" s="253">
        <v>0</v>
      </c>
      <c r="G1521" s="253">
        <v>30.417999999999999</v>
      </c>
      <c r="H1521" s="254" t="str">
        <f t="shared" si="93"/>
        <v/>
      </c>
      <c r="I1521" s="253">
        <v>0</v>
      </c>
      <c r="J1521" s="254" t="str">
        <f t="shared" si="94"/>
        <v/>
      </c>
      <c r="K1521" s="253">
        <v>348.53973000000002</v>
      </c>
      <c r="L1521" s="253">
        <v>32.431289999999997</v>
      </c>
      <c r="M1521" s="254">
        <f t="shared" si="95"/>
        <v>-0.90695095219130395</v>
      </c>
    </row>
    <row r="1522" spans="1:13" x14ac:dyDescent="0.25">
      <c r="A1522" s="252" t="s">
        <v>173</v>
      </c>
      <c r="B1522" s="252" t="s">
        <v>276</v>
      </c>
      <c r="C1522" s="253">
        <v>0</v>
      </c>
      <c r="D1522" s="253">
        <v>0</v>
      </c>
      <c r="E1522" s="254" t="str">
        <f t="shared" si="92"/>
        <v/>
      </c>
      <c r="F1522" s="253">
        <v>2.5786899999999999</v>
      </c>
      <c r="G1522" s="253">
        <v>0.85153999999999996</v>
      </c>
      <c r="H1522" s="254">
        <f t="shared" si="93"/>
        <v>-0.66977806560695541</v>
      </c>
      <c r="I1522" s="253">
        <v>0</v>
      </c>
      <c r="J1522" s="254" t="str">
        <f t="shared" si="94"/>
        <v/>
      </c>
      <c r="K1522" s="253">
        <v>205.62474</v>
      </c>
      <c r="L1522" s="253">
        <v>1.2133400000000001</v>
      </c>
      <c r="M1522" s="254">
        <f t="shared" si="95"/>
        <v>-0.99409925089753304</v>
      </c>
    </row>
    <row r="1523" spans="1:13" x14ac:dyDescent="0.25">
      <c r="A1523" s="252" t="s">
        <v>173</v>
      </c>
      <c r="B1523" s="252" t="s">
        <v>278</v>
      </c>
      <c r="C1523" s="253">
        <v>0</v>
      </c>
      <c r="D1523" s="253">
        <v>0</v>
      </c>
      <c r="E1523" s="254" t="str">
        <f t="shared" si="92"/>
        <v/>
      </c>
      <c r="F1523" s="253">
        <v>0</v>
      </c>
      <c r="G1523" s="253">
        <v>0</v>
      </c>
      <c r="H1523" s="254" t="str">
        <f t="shared" si="93"/>
        <v/>
      </c>
      <c r="I1523" s="253">
        <v>0</v>
      </c>
      <c r="J1523" s="254" t="str">
        <f t="shared" si="94"/>
        <v/>
      </c>
      <c r="K1523" s="253">
        <v>0.24978</v>
      </c>
      <c r="L1523" s="253">
        <v>0</v>
      </c>
      <c r="M1523" s="254">
        <f t="shared" si="95"/>
        <v>-1</v>
      </c>
    </row>
    <row r="1524" spans="1:13" x14ac:dyDescent="0.25">
      <c r="A1524" s="252" t="s">
        <v>173</v>
      </c>
      <c r="B1524" s="252" t="s">
        <v>263</v>
      </c>
      <c r="C1524" s="253">
        <v>0</v>
      </c>
      <c r="D1524" s="253">
        <v>0</v>
      </c>
      <c r="E1524" s="254" t="str">
        <f t="shared" si="92"/>
        <v/>
      </c>
      <c r="F1524" s="253">
        <v>0</v>
      </c>
      <c r="G1524" s="253">
        <v>5397.3846299999996</v>
      </c>
      <c r="H1524" s="254" t="str">
        <f t="shared" si="93"/>
        <v/>
      </c>
      <c r="I1524" s="253">
        <v>34.986359999999998</v>
      </c>
      <c r="J1524" s="254">
        <f t="shared" si="94"/>
        <v>153.27111108443404</v>
      </c>
      <c r="K1524" s="253">
        <v>34.09104</v>
      </c>
      <c r="L1524" s="253">
        <v>7465.7359900000001</v>
      </c>
      <c r="M1524" s="254">
        <f t="shared" si="95"/>
        <v>217.99408143606064</v>
      </c>
    </row>
    <row r="1525" spans="1:13" x14ac:dyDescent="0.25">
      <c r="A1525" s="252" t="s">
        <v>173</v>
      </c>
      <c r="B1525" s="252" t="s">
        <v>334</v>
      </c>
      <c r="C1525" s="253">
        <v>0</v>
      </c>
      <c r="D1525" s="253">
        <v>0</v>
      </c>
      <c r="E1525" s="254" t="str">
        <f t="shared" si="92"/>
        <v/>
      </c>
      <c r="F1525" s="253">
        <v>600.81275000000005</v>
      </c>
      <c r="G1525" s="253">
        <v>0</v>
      </c>
      <c r="H1525" s="254">
        <f t="shared" si="93"/>
        <v>-1</v>
      </c>
      <c r="I1525" s="253">
        <v>300</v>
      </c>
      <c r="J1525" s="254">
        <f t="shared" si="94"/>
        <v>-1</v>
      </c>
      <c r="K1525" s="253">
        <v>18980.131870000001</v>
      </c>
      <c r="L1525" s="253">
        <v>29437.317449999999</v>
      </c>
      <c r="M1525" s="254">
        <f t="shared" si="95"/>
        <v>0.55095431642014181</v>
      </c>
    </row>
    <row r="1526" spans="1:13" x14ac:dyDescent="0.25">
      <c r="A1526" s="252" t="s">
        <v>173</v>
      </c>
      <c r="B1526" s="252" t="s">
        <v>338</v>
      </c>
      <c r="C1526" s="253">
        <v>0</v>
      </c>
      <c r="D1526" s="253">
        <v>0</v>
      </c>
      <c r="E1526" s="254" t="str">
        <f t="shared" si="92"/>
        <v/>
      </c>
      <c r="F1526" s="253">
        <v>0</v>
      </c>
      <c r="G1526" s="253">
        <v>0</v>
      </c>
      <c r="H1526" s="254" t="str">
        <f t="shared" si="93"/>
        <v/>
      </c>
      <c r="I1526" s="253">
        <v>0</v>
      </c>
      <c r="J1526" s="254" t="str">
        <f t="shared" si="94"/>
        <v/>
      </c>
      <c r="K1526" s="253">
        <v>0</v>
      </c>
      <c r="L1526" s="253">
        <v>0</v>
      </c>
      <c r="M1526" s="254" t="str">
        <f t="shared" si="95"/>
        <v/>
      </c>
    </row>
    <row r="1527" spans="1:13" x14ac:dyDescent="0.25">
      <c r="A1527" s="252" t="s">
        <v>173</v>
      </c>
      <c r="B1527" s="252" t="s">
        <v>246</v>
      </c>
      <c r="C1527" s="253">
        <v>0</v>
      </c>
      <c r="D1527" s="253">
        <v>0</v>
      </c>
      <c r="E1527" s="254" t="str">
        <f t="shared" si="92"/>
        <v/>
      </c>
      <c r="F1527" s="253">
        <v>17.695499999999999</v>
      </c>
      <c r="G1527" s="253">
        <v>7.2496200000000002</v>
      </c>
      <c r="H1527" s="254">
        <f t="shared" si="93"/>
        <v>-0.59031279138764092</v>
      </c>
      <c r="I1527" s="253">
        <v>30.831</v>
      </c>
      <c r="J1527" s="254">
        <f t="shared" si="94"/>
        <v>-0.7648593947650093</v>
      </c>
      <c r="K1527" s="253">
        <v>22.06701</v>
      </c>
      <c r="L1527" s="253">
        <v>38.080620000000003</v>
      </c>
      <c r="M1527" s="254">
        <f t="shared" si="95"/>
        <v>0.7256810052653262</v>
      </c>
    </row>
    <row r="1528" spans="1:13" x14ac:dyDescent="0.25">
      <c r="A1528" s="252" t="s">
        <v>173</v>
      </c>
      <c r="B1528" s="252" t="s">
        <v>217</v>
      </c>
      <c r="C1528" s="253">
        <v>0</v>
      </c>
      <c r="D1528" s="253">
        <v>0</v>
      </c>
      <c r="E1528" s="254" t="str">
        <f t="shared" si="92"/>
        <v/>
      </c>
      <c r="F1528" s="253">
        <v>6367.8416299999999</v>
      </c>
      <c r="G1528" s="253">
        <v>0.57104999999999995</v>
      </c>
      <c r="H1528" s="254">
        <f t="shared" si="93"/>
        <v>-0.99991032283257331</v>
      </c>
      <c r="I1528" s="253">
        <v>13</v>
      </c>
      <c r="J1528" s="254">
        <f t="shared" si="94"/>
        <v>-0.95607307692307697</v>
      </c>
      <c r="K1528" s="253">
        <v>6380.0343300000004</v>
      </c>
      <c r="L1528" s="253">
        <v>67.857209999999995</v>
      </c>
      <c r="M1528" s="254">
        <f t="shared" si="95"/>
        <v>-0.98936413089802289</v>
      </c>
    </row>
    <row r="1529" spans="1:13" x14ac:dyDescent="0.25">
      <c r="A1529" s="252" t="s">
        <v>173</v>
      </c>
      <c r="B1529" s="252" t="s">
        <v>336</v>
      </c>
      <c r="C1529" s="253">
        <v>0</v>
      </c>
      <c r="D1529" s="253">
        <v>0</v>
      </c>
      <c r="E1529" s="254" t="str">
        <f t="shared" si="92"/>
        <v/>
      </c>
      <c r="F1529" s="253">
        <v>0</v>
      </c>
      <c r="G1529" s="253">
        <v>0</v>
      </c>
      <c r="H1529" s="254" t="str">
        <f t="shared" si="93"/>
        <v/>
      </c>
      <c r="I1529" s="253">
        <v>0</v>
      </c>
      <c r="J1529" s="254" t="str">
        <f t="shared" si="94"/>
        <v/>
      </c>
      <c r="K1529" s="253">
        <v>14.938000000000001</v>
      </c>
      <c r="L1529" s="253">
        <v>0</v>
      </c>
      <c r="M1529" s="254">
        <f t="shared" si="95"/>
        <v>-1</v>
      </c>
    </row>
    <row r="1530" spans="1:13" x14ac:dyDescent="0.25">
      <c r="A1530" s="252" t="s">
        <v>173</v>
      </c>
      <c r="B1530" s="252" t="s">
        <v>269</v>
      </c>
      <c r="C1530" s="253">
        <v>0</v>
      </c>
      <c r="D1530" s="253">
        <v>0</v>
      </c>
      <c r="E1530" s="254" t="str">
        <f t="shared" si="92"/>
        <v/>
      </c>
      <c r="F1530" s="253">
        <v>1.1811499999999999</v>
      </c>
      <c r="G1530" s="253">
        <v>5.8692700000000002</v>
      </c>
      <c r="H1530" s="254">
        <f t="shared" si="93"/>
        <v>3.969114845701224</v>
      </c>
      <c r="I1530" s="253">
        <v>0</v>
      </c>
      <c r="J1530" s="254" t="str">
        <f t="shared" si="94"/>
        <v/>
      </c>
      <c r="K1530" s="253">
        <v>1.1811499999999999</v>
      </c>
      <c r="L1530" s="253">
        <v>8.5039400000000001</v>
      </c>
      <c r="M1530" s="254">
        <f t="shared" si="95"/>
        <v>6.1997121449434882</v>
      </c>
    </row>
    <row r="1531" spans="1:13" x14ac:dyDescent="0.25">
      <c r="A1531" s="252" t="s">
        <v>173</v>
      </c>
      <c r="B1531" s="252" t="s">
        <v>313</v>
      </c>
      <c r="C1531" s="253">
        <v>0</v>
      </c>
      <c r="D1531" s="253">
        <v>0</v>
      </c>
      <c r="E1531" s="254" t="str">
        <f t="shared" si="92"/>
        <v/>
      </c>
      <c r="F1531" s="253">
        <v>0</v>
      </c>
      <c r="G1531" s="253">
        <v>0</v>
      </c>
      <c r="H1531" s="254" t="str">
        <f t="shared" si="93"/>
        <v/>
      </c>
      <c r="I1531" s="253">
        <v>17.996230000000001</v>
      </c>
      <c r="J1531" s="254">
        <f t="shared" si="94"/>
        <v>-1</v>
      </c>
      <c r="K1531" s="253">
        <v>0</v>
      </c>
      <c r="L1531" s="253">
        <v>21.595680000000002</v>
      </c>
      <c r="M1531" s="254" t="str">
        <f t="shared" si="95"/>
        <v/>
      </c>
    </row>
    <row r="1532" spans="1:13" x14ac:dyDescent="0.25">
      <c r="A1532" s="252" t="s">
        <v>173</v>
      </c>
      <c r="B1532" s="252" t="s">
        <v>349</v>
      </c>
      <c r="C1532" s="253">
        <v>0</v>
      </c>
      <c r="D1532" s="253">
        <v>0</v>
      </c>
      <c r="E1532" s="254" t="str">
        <f t="shared" si="92"/>
        <v/>
      </c>
      <c r="F1532" s="253">
        <v>1.9664699999999999</v>
      </c>
      <c r="G1532" s="253">
        <v>0</v>
      </c>
      <c r="H1532" s="254">
        <f t="shared" si="93"/>
        <v>-1</v>
      </c>
      <c r="I1532" s="253">
        <v>0</v>
      </c>
      <c r="J1532" s="254" t="str">
        <f t="shared" si="94"/>
        <v/>
      </c>
      <c r="K1532" s="253">
        <v>1.9664699999999999</v>
      </c>
      <c r="L1532" s="253">
        <v>0</v>
      </c>
      <c r="M1532" s="254">
        <f t="shared" si="95"/>
        <v>-1</v>
      </c>
    </row>
    <row r="1533" spans="1:13" x14ac:dyDescent="0.25">
      <c r="A1533" s="252" t="s">
        <v>173</v>
      </c>
      <c r="B1533" s="252" t="s">
        <v>318</v>
      </c>
      <c r="C1533" s="253">
        <v>0</v>
      </c>
      <c r="D1533" s="253">
        <v>0</v>
      </c>
      <c r="E1533" s="254" t="str">
        <f t="shared" si="92"/>
        <v/>
      </c>
      <c r="F1533" s="253">
        <v>0</v>
      </c>
      <c r="G1533" s="253">
        <v>0</v>
      </c>
      <c r="H1533" s="254" t="str">
        <f t="shared" si="93"/>
        <v/>
      </c>
      <c r="I1533" s="253">
        <v>0.48680000000000001</v>
      </c>
      <c r="J1533" s="254">
        <f t="shared" si="94"/>
        <v>-1</v>
      </c>
      <c r="K1533" s="253">
        <v>0.16517000000000001</v>
      </c>
      <c r="L1533" s="253">
        <v>0.48680000000000001</v>
      </c>
      <c r="M1533" s="254">
        <f t="shared" si="95"/>
        <v>1.947266452745656</v>
      </c>
    </row>
    <row r="1534" spans="1:13" x14ac:dyDescent="0.25">
      <c r="A1534" s="252" t="s">
        <v>173</v>
      </c>
      <c r="B1534" s="252" t="s">
        <v>270</v>
      </c>
      <c r="C1534" s="253">
        <v>0</v>
      </c>
      <c r="D1534" s="253">
        <v>0</v>
      </c>
      <c r="E1534" s="254" t="str">
        <f t="shared" si="92"/>
        <v/>
      </c>
      <c r="F1534" s="253">
        <v>0</v>
      </c>
      <c r="G1534" s="253">
        <v>160.14126999999999</v>
      </c>
      <c r="H1534" s="254" t="str">
        <f t="shared" si="93"/>
        <v/>
      </c>
      <c r="I1534" s="253">
        <v>0</v>
      </c>
      <c r="J1534" s="254" t="str">
        <f t="shared" si="94"/>
        <v/>
      </c>
      <c r="K1534" s="253">
        <v>0</v>
      </c>
      <c r="L1534" s="253">
        <v>160.14126999999999</v>
      </c>
      <c r="M1534" s="254" t="str">
        <f t="shared" si="95"/>
        <v/>
      </c>
    </row>
    <row r="1535" spans="1:13" x14ac:dyDescent="0.25">
      <c r="A1535" s="252" t="s">
        <v>173</v>
      </c>
      <c r="B1535" s="252" t="s">
        <v>262</v>
      </c>
      <c r="C1535" s="253">
        <v>0</v>
      </c>
      <c r="D1535" s="253">
        <v>0</v>
      </c>
      <c r="E1535" s="254" t="str">
        <f t="shared" si="92"/>
        <v/>
      </c>
      <c r="F1535" s="253">
        <v>124565.55247</v>
      </c>
      <c r="G1535" s="253">
        <v>66808.978780000005</v>
      </c>
      <c r="H1535" s="254">
        <f t="shared" si="93"/>
        <v>-0.46366409127362807</v>
      </c>
      <c r="I1535" s="253">
        <v>0</v>
      </c>
      <c r="J1535" s="254" t="str">
        <f t="shared" si="94"/>
        <v/>
      </c>
      <c r="K1535" s="253">
        <v>177963.02221</v>
      </c>
      <c r="L1535" s="253">
        <v>66808.978780000005</v>
      </c>
      <c r="M1535" s="254">
        <f t="shared" si="95"/>
        <v>-0.62459067085765696</v>
      </c>
    </row>
    <row r="1536" spans="1:13" x14ac:dyDescent="0.25">
      <c r="A1536" s="252" t="s">
        <v>173</v>
      </c>
      <c r="B1536" s="252" t="s">
        <v>405</v>
      </c>
      <c r="C1536" s="253">
        <v>0</v>
      </c>
      <c r="D1536" s="253">
        <v>0</v>
      </c>
      <c r="E1536" s="254" t="str">
        <f t="shared" si="92"/>
        <v/>
      </c>
      <c r="F1536" s="253">
        <v>0</v>
      </c>
      <c r="G1536" s="253">
        <v>0</v>
      </c>
      <c r="H1536" s="254" t="str">
        <f t="shared" si="93"/>
        <v/>
      </c>
      <c r="I1536" s="253">
        <v>0</v>
      </c>
      <c r="J1536" s="254" t="str">
        <f t="shared" si="94"/>
        <v/>
      </c>
      <c r="K1536" s="253">
        <v>0</v>
      </c>
      <c r="L1536" s="253">
        <v>0</v>
      </c>
      <c r="M1536" s="254" t="str">
        <f t="shared" si="95"/>
        <v/>
      </c>
    </row>
    <row r="1537" spans="1:13" x14ac:dyDescent="0.25">
      <c r="A1537" s="252" t="s">
        <v>173</v>
      </c>
      <c r="B1537" s="252" t="s">
        <v>235</v>
      </c>
      <c r="C1537" s="253">
        <v>0</v>
      </c>
      <c r="D1537" s="253">
        <v>0</v>
      </c>
      <c r="E1537" s="254" t="str">
        <f t="shared" si="92"/>
        <v/>
      </c>
      <c r="F1537" s="253">
        <v>40.216589999999997</v>
      </c>
      <c r="G1537" s="253">
        <v>270.24414000000002</v>
      </c>
      <c r="H1537" s="254">
        <f t="shared" si="93"/>
        <v>5.7197179074605788</v>
      </c>
      <c r="I1537" s="253">
        <v>0</v>
      </c>
      <c r="J1537" s="254" t="str">
        <f t="shared" si="94"/>
        <v/>
      </c>
      <c r="K1537" s="253">
        <v>42.315800000000003</v>
      </c>
      <c r="L1537" s="253">
        <v>282.93268</v>
      </c>
      <c r="M1537" s="254">
        <f t="shared" si="95"/>
        <v>5.6862183865128388</v>
      </c>
    </row>
    <row r="1538" spans="1:13" x14ac:dyDescent="0.25">
      <c r="A1538" s="252" t="s">
        <v>173</v>
      </c>
      <c r="B1538" s="252" t="s">
        <v>254</v>
      </c>
      <c r="C1538" s="253">
        <v>0</v>
      </c>
      <c r="D1538" s="253">
        <v>0</v>
      </c>
      <c r="E1538" s="254" t="str">
        <f t="shared" si="92"/>
        <v/>
      </c>
      <c r="F1538" s="253">
        <v>3271.027</v>
      </c>
      <c r="G1538" s="253">
        <v>0</v>
      </c>
      <c r="H1538" s="254">
        <f t="shared" si="93"/>
        <v>-1</v>
      </c>
      <c r="I1538" s="253">
        <v>26.586449999999999</v>
      </c>
      <c r="J1538" s="254">
        <f t="shared" si="94"/>
        <v>-1</v>
      </c>
      <c r="K1538" s="253">
        <v>37188.278599999998</v>
      </c>
      <c r="L1538" s="253">
        <v>335.65465</v>
      </c>
      <c r="M1538" s="254">
        <f t="shared" si="95"/>
        <v>-0.9909741815798917</v>
      </c>
    </row>
    <row r="1539" spans="1:13" x14ac:dyDescent="0.25">
      <c r="A1539" s="252" t="s">
        <v>173</v>
      </c>
      <c r="B1539" s="252" t="s">
        <v>400</v>
      </c>
      <c r="C1539" s="253">
        <v>0</v>
      </c>
      <c r="D1539" s="253">
        <v>0</v>
      </c>
      <c r="E1539" s="254" t="str">
        <f t="shared" si="92"/>
        <v/>
      </c>
      <c r="F1539" s="253">
        <v>0</v>
      </c>
      <c r="G1539" s="253">
        <v>0</v>
      </c>
      <c r="H1539" s="254" t="str">
        <f t="shared" si="93"/>
        <v/>
      </c>
      <c r="I1539" s="253">
        <v>0</v>
      </c>
      <c r="J1539" s="254" t="str">
        <f t="shared" si="94"/>
        <v/>
      </c>
      <c r="K1539" s="253">
        <v>0</v>
      </c>
      <c r="L1539" s="253">
        <v>0</v>
      </c>
      <c r="M1539" s="254" t="str">
        <f t="shared" si="95"/>
        <v/>
      </c>
    </row>
    <row r="1540" spans="1:13" x14ac:dyDescent="0.25">
      <c r="A1540" s="252" t="s">
        <v>173</v>
      </c>
      <c r="B1540" s="252" t="s">
        <v>301</v>
      </c>
      <c r="C1540" s="253">
        <v>0</v>
      </c>
      <c r="D1540" s="253">
        <v>0</v>
      </c>
      <c r="E1540" s="254" t="str">
        <f t="shared" ref="E1540:E1603" si="96">IF(C1540=0,"",(D1540/C1540-1))</f>
        <v/>
      </c>
      <c r="F1540" s="253">
        <v>0.28499999999999998</v>
      </c>
      <c r="G1540" s="253">
        <v>3.4510000000000001</v>
      </c>
      <c r="H1540" s="254">
        <f t="shared" ref="H1540:H1603" si="97">IF(F1540=0,"",(G1540/F1540-1))</f>
        <v>11.108771929824563</v>
      </c>
      <c r="I1540" s="253">
        <v>0</v>
      </c>
      <c r="J1540" s="254" t="str">
        <f t="shared" ref="J1540:J1603" si="98">IF(I1540=0,"",(G1540/I1540-1))</f>
        <v/>
      </c>
      <c r="K1540" s="253">
        <v>0.28499999999999998</v>
      </c>
      <c r="L1540" s="253">
        <v>3.4510000000000001</v>
      </c>
      <c r="M1540" s="254">
        <f t="shared" ref="M1540:M1603" si="99">IF(K1540=0,"",(L1540/K1540-1))</f>
        <v>11.108771929824563</v>
      </c>
    </row>
    <row r="1541" spans="1:13" x14ac:dyDescent="0.25">
      <c r="A1541" s="252" t="s">
        <v>173</v>
      </c>
      <c r="B1541" s="252" t="s">
        <v>346</v>
      </c>
      <c r="C1541" s="253">
        <v>0</v>
      </c>
      <c r="D1541" s="253">
        <v>0</v>
      </c>
      <c r="E1541" s="254" t="str">
        <f t="shared" si="96"/>
        <v/>
      </c>
      <c r="F1541" s="253">
        <v>0</v>
      </c>
      <c r="G1541" s="253">
        <v>0</v>
      </c>
      <c r="H1541" s="254" t="str">
        <f t="shared" si="97"/>
        <v/>
      </c>
      <c r="I1541" s="253">
        <v>0</v>
      </c>
      <c r="J1541" s="254" t="str">
        <f t="shared" si="98"/>
        <v/>
      </c>
      <c r="K1541" s="253">
        <v>0</v>
      </c>
      <c r="L1541" s="253">
        <v>0</v>
      </c>
      <c r="M1541" s="254" t="str">
        <f t="shared" si="99"/>
        <v/>
      </c>
    </row>
    <row r="1542" spans="1:13" x14ac:dyDescent="0.25">
      <c r="A1542" s="252" t="s">
        <v>173</v>
      </c>
      <c r="B1542" s="252" t="s">
        <v>307</v>
      </c>
      <c r="C1542" s="253">
        <v>0</v>
      </c>
      <c r="D1542" s="253">
        <v>0</v>
      </c>
      <c r="E1542" s="254" t="str">
        <f t="shared" si="96"/>
        <v/>
      </c>
      <c r="F1542" s="253">
        <v>2.4028700000000001</v>
      </c>
      <c r="G1542" s="253">
        <v>0</v>
      </c>
      <c r="H1542" s="254">
        <f t="shared" si="97"/>
        <v>-1</v>
      </c>
      <c r="I1542" s="253">
        <v>0.99207000000000001</v>
      </c>
      <c r="J1542" s="254">
        <f t="shared" si="98"/>
        <v>-1</v>
      </c>
      <c r="K1542" s="253">
        <v>6142.8296799999998</v>
      </c>
      <c r="L1542" s="253">
        <v>3.31745</v>
      </c>
      <c r="M1542" s="254">
        <f t="shared" si="99"/>
        <v>-0.99945994758558898</v>
      </c>
    </row>
    <row r="1543" spans="1:13" x14ac:dyDescent="0.25">
      <c r="A1543" s="252" t="s">
        <v>173</v>
      </c>
      <c r="B1543" s="252" t="s">
        <v>212</v>
      </c>
      <c r="C1543" s="253">
        <v>0</v>
      </c>
      <c r="D1543" s="253">
        <v>0</v>
      </c>
      <c r="E1543" s="254" t="str">
        <f t="shared" si="96"/>
        <v/>
      </c>
      <c r="F1543" s="253">
        <v>14.26177</v>
      </c>
      <c r="G1543" s="253">
        <v>55.813609999999997</v>
      </c>
      <c r="H1543" s="254">
        <f t="shared" si="97"/>
        <v>2.9135121376939885</v>
      </c>
      <c r="I1543" s="253">
        <v>6.9257</v>
      </c>
      <c r="J1543" s="254">
        <f t="shared" si="98"/>
        <v>7.0589124565025916</v>
      </c>
      <c r="K1543" s="253">
        <v>237.65949000000001</v>
      </c>
      <c r="L1543" s="253">
        <v>69.11551</v>
      </c>
      <c r="M1543" s="254">
        <f t="shared" si="99"/>
        <v>-0.70918262090017947</v>
      </c>
    </row>
    <row r="1544" spans="1:13" x14ac:dyDescent="0.25">
      <c r="A1544" s="252" t="s">
        <v>173</v>
      </c>
      <c r="B1544" s="252" t="s">
        <v>240</v>
      </c>
      <c r="C1544" s="253">
        <v>0</v>
      </c>
      <c r="D1544" s="253">
        <v>0</v>
      </c>
      <c r="E1544" s="254" t="str">
        <f t="shared" si="96"/>
        <v/>
      </c>
      <c r="F1544" s="253">
        <v>0</v>
      </c>
      <c r="G1544" s="253">
        <v>0</v>
      </c>
      <c r="H1544" s="254" t="str">
        <f t="shared" si="97"/>
        <v/>
      </c>
      <c r="I1544" s="253">
        <v>0</v>
      </c>
      <c r="J1544" s="254" t="str">
        <f t="shared" si="98"/>
        <v/>
      </c>
      <c r="K1544" s="253">
        <v>5426.0447400000003</v>
      </c>
      <c r="L1544" s="253">
        <v>0</v>
      </c>
      <c r="M1544" s="254">
        <f t="shared" si="99"/>
        <v>-1</v>
      </c>
    </row>
    <row r="1545" spans="1:13" x14ac:dyDescent="0.25">
      <c r="A1545" s="252" t="s">
        <v>173</v>
      </c>
      <c r="B1545" s="252" t="s">
        <v>210</v>
      </c>
      <c r="C1545" s="253">
        <v>0</v>
      </c>
      <c r="D1545" s="253">
        <v>0</v>
      </c>
      <c r="E1545" s="254" t="str">
        <f t="shared" si="96"/>
        <v/>
      </c>
      <c r="F1545" s="253">
        <v>336.24790000000002</v>
      </c>
      <c r="G1545" s="253">
        <v>5.5111699999999999</v>
      </c>
      <c r="H1545" s="254">
        <f t="shared" si="97"/>
        <v>-0.98360980098314366</v>
      </c>
      <c r="I1545" s="253">
        <v>38.201509999999999</v>
      </c>
      <c r="J1545" s="254">
        <f t="shared" si="98"/>
        <v>-0.85573423668331439</v>
      </c>
      <c r="K1545" s="253">
        <v>473.05016999999998</v>
      </c>
      <c r="L1545" s="253">
        <v>147.77853999999999</v>
      </c>
      <c r="M1545" s="254">
        <f t="shared" si="99"/>
        <v>-0.68760493205192175</v>
      </c>
    </row>
    <row r="1546" spans="1:13" x14ac:dyDescent="0.25">
      <c r="A1546" s="252" t="s">
        <v>173</v>
      </c>
      <c r="B1546" s="252" t="s">
        <v>351</v>
      </c>
      <c r="C1546" s="253">
        <v>0</v>
      </c>
      <c r="D1546" s="253">
        <v>0</v>
      </c>
      <c r="E1546" s="254" t="str">
        <f t="shared" si="96"/>
        <v/>
      </c>
      <c r="F1546" s="253">
        <v>0</v>
      </c>
      <c r="G1546" s="253">
        <v>0</v>
      </c>
      <c r="H1546" s="254" t="str">
        <f t="shared" si="97"/>
        <v/>
      </c>
      <c r="I1546" s="253">
        <v>0</v>
      </c>
      <c r="J1546" s="254" t="str">
        <f t="shared" si="98"/>
        <v/>
      </c>
      <c r="K1546" s="253">
        <v>2.129E-2</v>
      </c>
      <c r="L1546" s="253">
        <v>0</v>
      </c>
      <c r="M1546" s="254">
        <f t="shared" si="99"/>
        <v>-1</v>
      </c>
    </row>
    <row r="1547" spans="1:13" x14ac:dyDescent="0.25">
      <c r="A1547" s="252" t="s">
        <v>173</v>
      </c>
      <c r="B1547" s="252" t="s">
        <v>207</v>
      </c>
      <c r="C1547" s="253">
        <v>0</v>
      </c>
      <c r="D1547" s="253">
        <v>0</v>
      </c>
      <c r="E1547" s="254" t="str">
        <f t="shared" si="96"/>
        <v/>
      </c>
      <c r="F1547" s="253">
        <v>253.84591</v>
      </c>
      <c r="G1547" s="253">
        <v>195.78793999999999</v>
      </c>
      <c r="H1547" s="254">
        <f t="shared" si="97"/>
        <v>-0.22871343485502682</v>
      </c>
      <c r="I1547" s="253">
        <v>308.41244</v>
      </c>
      <c r="J1547" s="254">
        <f t="shared" si="98"/>
        <v>-0.36517495857171001</v>
      </c>
      <c r="K1547" s="253">
        <v>447.84401000000003</v>
      </c>
      <c r="L1547" s="253">
        <v>1452.8585399999999</v>
      </c>
      <c r="M1547" s="254">
        <f t="shared" si="99"/>
        <v>2.2441173881057375</v>
      </c>
    </row>
    <row r="1548" spans="1:13" x14ac:dyDescent="0.25">
      <c r="A1548" s="252" t="s">
        <v>173</v>
      </c>
      <c r="B1548" s="252" t="s">
        <v>273</v>
      </c>
      <c r="C1548" s="253">
        <v>0</v>
      </c>
      <c r="D1548" s="253">
        <v>0</v>
      </c>
      <c r="E1548" s="254" t="str">
        <f t="shared" si="96"/>
        <v/>
      </c>
      <c r="F1548" s="253">
        <v>7.6502699999999999</v>
      </c>
      <c r="G1548" s="253">
        <v>0</v>
      </c>
      <c r="H1548" s="254">
        <f t="shared" si="97"/>
        <v>-1</v>
      </c>
      <c r="I1548" s="253">
        <v>0</v>
      </c>
      <c r="J1548" s="254" t="str">
        <f t="shared" si="98"/>
        <v/>
      </c>
      <c r="K1548" s="253">
        <v>7.7745499999999996</v>
      </c>
      <c r="L1548" s="253">
        <v>0</v>
      </c>
      <c r="M1548" s="254">
        <f t="shared" si="99"/>
        <v>-1</v>
      </c>
    </row>
    <row r="1549" spans="1:13" x14ac:dyDescent="0.25">
      <c r="A1549" s="252" t="s">
        <v>173</v>
      </c>
      <c r="B1549" s="252" t="s">
        <v>371</v>
      </c>
      <c r="C1549" s="253">
        <v>0</v>
      </c>
      <c r="D1549" s="253">
        <v>0</v>
      </c>
      <c r="E1549" s="254" t="str">
        <f t="shared" si="96"/>
        <v/>
      </c>
      <c r="F1549" s="253">
        <v>0</v>
      </c>
      <c r="G1549" s="253">
        <v>0</v>
      </c>
      <c r="H1549" s="254" t="str">
        <f t="shared" si="97"/>
        <v/>
      </c>
      <c r="I1549" s="253">
        <v>0</v>
      </c>
      <c r="J1549" s="254" t="str">
        <f t="shared" si="98"/>
        <v/>
      </c>
      <c r="K1549" s="253">
        <v>0</v>
      </c>
      <c r="L1549" s="253">
        <v>6.2778200000000002</v>
      </c>
      <c r="M1549" s="254" t="str">
        <f t="shared" si="99"/>
        <v/>
      </c>
    </row>
    <row r="1550" spans="1:13" x14ac:dyDescent="0.25">
      <c r="A1550" s="252" t="s">
        <v>173</v>
      </c>
      <c r="B1550" s="252" t="s">
        <v>236</v>
      </c>
      <c r="C1550" s="253">
        <v>0</v>
      </c>
      <c r="D1550" s="253">
        <v>0</v>
      </c>
      <c r="E1550" s="254" t="str">
        <f t="shared" si="96"/>
        <v/>
      </c>
      <c r="F1550" s="253">
        <v>63.31456</v>
      </c>
      <c r="G1550" s="253">
        <v>0.29437999999999998</v>
      </c>
      <c r="H1550" s="254">
        <f t="shared" si="97"/>
        <v>-0.9953505165320583</v>
      </c>
      <c r="I1550" s="253">
        <v>0</v>
      </c>
      <c r="J1550" s="254" t="str">
        <f t="shared" si="98"/>
        <v/>
      </c>
      <c r="K1550" s="253">
        <v>82.729659999999996</v>
      </c>
      <c r="L1550" s="253">
        <v>1.1328800000000001</v>
      </c>
      <c r="M1550" s="254">
        <f t="shared" si="99"/>
        <v>-0.98630624131659672</v>
      </c>
    </row>
    <row r="1551" spans="1:13" x14ac:dyDescent="0.25">
      <c r="A1551" s="252" t="s">
        <v>173</v>
      </c>
      <c r="B1551" s="252" t="s">
        <v>340</v>
      </c>
      <c r="C1551" s="253">
        <v>0</v>
      </c>
      <c r="D1551" s="253">
        <v>0</v>
      </c>
      <c r="E1551" s="254" t="str">
        <f t="shared" si="96"/>
        <v/>
      </c>
      <c r="F1551" s="253">
        <v>0</v>
      </c>
      <c r="G1551" s="253">
        <v>0</v>
      </c>
      <c r="H1551" s="254" t="str">
        <f t="shared" si="97"/>
        <v/>
      </c>
      <c r="I1551" s="253">
        <v>0</v>
      </c>
      <c r="J1551" s="254" t="str">
        <f t="shared" si="98"/>
        <v/>
      </c>
      <c r="K1551" s="253">
        <v>0</v>
      </c>
      <c r="L1551" s="253">
        <v>0</v>
      </c>
      <c r="M1551" s="254" t="str">
        <f t="shared" si="99"/>
        <v/>
      </c>
    </row>
    <row r="1552" spans="1:13" x14ac:dyDescent="0.25">
      <c r="A1552" s="252" t="s">
        <v>173</v>
      </c>
      <c r="B1552" s="252" t="s">
        <v>288</v>
      </c>
      <c r="C1552" s="253">
        <v>0</v>
      </c>
      <c r="D1552" s="253">
        <v>0</v>
      </c>
      <c r="E1552" s="254" t="str">
        <f t="shared" si="96"/>
        <v/>
      </c>
      <c r="F1552" s="253">
        <v>32.160200000000003</v>
      </c>
      <c r="G1552" s="253">
        <v>0</v>
      </c>
      <c r="H1552" s="254">
        <f t="shared" si="97"/>
        <v>-1</v>
      </c>
      <c r="I1552" s="253">
        <v>97.697909999999993</v>
      </c>
      <c r="J1552" s="254">
        <f t="shared" si="98"/>
        <v>-1</v>
      </c>
      <c r="K1552" s="253">
        <v>120.0539</v>
      </c>
      <c r="L1552" s="253">
        <v>278.81229000000002</v>
      </c>
      <c r="M1552" s="254">
        <f t="shared" si="99"/>
        <v>1.32239260865328</v>
      </c>
    </row>
    <row r="1553" spans="1:13" x14ac:dyDescent="0.25">
      <c r="A1553" s="252" t="s">
        <v>173</v>
      </c>
      <c r="B1553" s="252" t="s">
        <v>221</v>
      </c>
      <c r="C1553" s="253">
        <v>0</v>
      </c>
      <c r="D1553" s="253">
        <v>0</v>
      </c>
      <c r="E1553" s="254" t="str">
        <f t="shared" si="96"/>
        <v/>
      </c>
      <c r="F1553" s="253">
        <v>0</v>
      </c>
      <c r="G1553" s="253">
        <v>12.3659</v>
      </c>
      <c r="H1553" s="254" t="str">
        <f t="shared" si="97"/>
        <v/>
      </c>
      <c r="I1553" s="253">
        <v>0</v>
      </c>
      <c r="J1553" s="254" t="str">
        <f t="shared" si="98"/>
        <v/>
      </c>
      <c r="K1553" s="253">
        <v>0</v>
      </c>
      <c r="L1553" s="253">
        <v>20.93103</v>
      </c>
      <c r="M1553" s="254" t="str">
        <f t="shared" si="99"/>
        <v/>
      </c>
    </row>
    <row r="1554" spans="1:13" x14ac:dyDescent="0.25">
      <c r="A1554" s="252" t="s">
        <v>173</v>
      </c>
      <c r="B1554" s="252" t="s">
        <v>279</v>
      </c>
      <c r="C1554" s="253">
        <v>0</v>
      </c>
      <c r="D1554" s="253">
        <v>0</v>
      </c>
      <c r="E1554" s="254" t="str">
        <f t="shared" si="96"/>
        <v/>
      </c>
      <c r="F1554" s="253">
        <v>0</v>
      </c>
      <c r="G1554" s="253">
        <v>0</v>
      </c>
      <c r="H1554" s="254" t="str">
        <f t="shared" si="97"/>
        <v/>
      </c>
      <c r="I1554" s="253">
        <v>0</v>
      </c>
      <c r="J1554" s="254" t="str">
        <f t="shared" si="98"/>
        <v/>
      </c>
      <c r="K1554" s="253">
        <v>1.35</v>
      </c>
      <c r="L1554" s="253">
        <v>0.64573999999999998</v>
      </c>
      <c r="M1554" s="254">
        <f t="shared" si="99"/>
        <v>-0.52167407407407418</v>
      </c>
    </row>
    <row r="1555" spans="1:13" x14ac:dyDescent="0.25">
      <c r="A1555" s="252" t="s">
        <v>173</v>
      </c>
      <c r="B1555" s="252" t="s">
        <v>404</v>
      </c>
      <c r="C1555" s="253">
        <v>0</v>
      </c>
      <c r="D1555" s="253">
        <v>0</v>
      </c>
      <c r="E1555" s="254" t="str">
        <f t="shared" si="96"/>
        <v/>
      </c>
      <c r="F1555" s="253">
        <v>0</v>
      </c>
      <c r="G1555" s="253">
        <v>0</v>
      </c>
      <c r="H1555" s="254" t="str">
        <f t="shared" si="97"/>
        <v/>
      </c>
      <c r="I1555" s="253">
        <v>0</v>
      </c>
      <c r="J1555" s="254" t="str">
        <f t="shared" si="98"/>
        <v/>
      </c>
      <c r="K1555" s="253">
        <v>14370</v>
      </c>
      <c r="L1555" s="253">
        <v>0</v>
      </c>
      <c r="M1555" s="254">
        <f t="shared" si="99"/>
        <v>-1</v>
      </c>
    </row>
    <row r="1556" spans="1:13" x14ac:dyDescent="0.25">
      <c r="A1556" s="252" t="s">
        <v>173</v>
      </c>
      <c r="B1556" s="252" t="s">
        <v>394</v>
      </c>
      <c r="C1556" s="253">
        <v>0</v>
      </c>
      <c r="D1556" s="253">
        <v>0</v>
      </c>
      <c r="E1556" s="254" t="str">
        <f t="shared" si="96"/>
        <v/>
      </c>
      <c r="F1556" s="253">
        <v>0</v>
      </c>
      <c r="G1556" s="253">
        <v>0</v>
      </c>
      <c r="H1556" s="254" t="str">
        <f t="shared" si="97"/>
        <v/>
      </c>
      <c r="I1556" s="253">
        <v>0</v>
      </c>
      <c r="J1556" s="254" t="str">
        <f t="shared" si="98"/>
        <v/>
      </c>
      <c r="K1556" s="253">
        <v>0</v>
      </c>
      <c r="L1556" s="253">
        <v>0</v>
      </c>
      <c r="M1556" s="254" t="str">
        <f t="shared" si="99"/>
        <v/>
      </c>
    </row>
    <row r="1557" spans="1:13" x14ac:dyDescent="0.25">
      <c r="A1557" s="252" t="s">
        <v>173</v>
      </c>
      <c r="B1557" s="252" t="s">
        <v>285</v>
      </c>
      <c r="C1557" s="253">
        <v>0</v>
      </c>
      <c r="D1557" s="253">
        <v>0</v>
      </c>
      <c r="E1557" s="254" t="str">
        <f t="shared" si="96"/>
        <v/>
      </c>
      <c r="F1557" s="253">
        <v>0</v>
      </c>
      <c r="G1557" s="253">
        <v>0.312</v>
      </c>
      <c r="H1557" s="254" t="str">
        <f t="shared" si="97"/>
        <v/>
      </c>
      <c r="I1557" s="253">
        <v>0</v>
      </c>
      <c r="J1557" s="254" t="str">
        <f t="shared" si="98"/>
        <v/>
      </c>
      <c r="K1557" s="253">
        <v>0</v>
      </c>
      <c r="L1557" s="253">
        <v>0.312</v>
      </c>
      <c r="M1557" s="254" t="str">
        <f t="shared" si="99"/>
        <v/>
      </c>
    </row>
    <row r="1558" spans="1:13" x14ac:dyDescent="0.25">
      <c r="A1558" s="252" t="s">
        <v>173</v>
      </c>
      <c r="B1558" s="252" t="s">
        <v>355</v>
      </c>
      <c r="C1558" s="253">
        <v>0</v>
      </c>
      <c r="D1558" s="253">
        <v>0</v>
      </c>
      <c r="E1558" s="254" t="str">
        <f t="shared" si="96"/>
        <v/>
      </c>
      <c r="F1558" s="253">
        <v>0</v>
      </c>
      <c r="G1558" s="253">
        <v>0</v>
      </c>
      <c r="H1558" s="254" t="str">
        <f t="shared" si="97"/>
        <v/>
      </c>
      <c r="I1558" s="253">
        <v>0</v>
      </c>
      <c r="J1558" s="254" t="str">
        <f t="shared" si="98"/>
        <v/>
      </c>
      <c r="K1558" s="253">
        <v>0</v>
      </c>
      <c r="L1558" s="253">
        <v>0</v>
      </c>
      <c r="M1558" s="254" t="str">
        <f t="shared" si="99"/>
        <v/>
      </c>
    </row>
    <row r="1559" spans="1:13" x14ac:dyDescent="0.25">
      <c r="A1559" s="252" t="s">
        <v>173</v>
      </c>
      <c r="B1559" s="252" t="s">
        <v>238</v>
      </c>
      <c r="C1559" s="253">
        <v>0</v>
      </c>
      <c r="D1559" s="253">
        <v>0</v>
      </c>
      <c r="E1559" s="254" t="str">
        <f t="shared" si="96"/>
        <v/>
      </c>
      <c r="F1559" s="253">
        <v>0</v>
      </c>
      <c r="G1559" s="253">
        <v>2.8680000000000001E-2</v>
      </c>
      <c r="H1559" s="254" t="str">
        <f t="shared" si="97"/>
        <v/>
      </c>
      <c r="I1559" s="253">
        <v>3.952E-2</v>
      </c>
      <c r="J1559" s="254">
        <f t="shared" si="98"/>
        <v>-0.27429149797570851</v>
      </c>
      <c r="K1559" s="253">
        <v>0.83399999999999996</v>
      </c>
      <c r="L1559" s="253">
        <v>6.8199999999999997E-2</v>
      </c>
      <c r="M1559" s="254">
        <f t="shared" si="99"/>
        <v>-0.91822541966426863</v>
      </c>
    </row>
    <row r="1560" spans="1:13" x14ac:dyDescent="0.25">
      <c r="A1560" s="252" t="s">
        <v>173</v>
      </c>
      <c r="B1560" s="252" t="s">
        <v>222</v>
      </c>
      <c r="C1560" s="253">
        <v>0</v>
      </c>
      <c r="D1560" s="253">
        <v>0</v>
      </c>
      <c r="E1560" s="254" t="str">
        <f t="shared" si="96"/>
        <v/>
      </c>
      <c r="F1560" s="253">
        <v>0</v>
      </c>
      <c r="G1560" s="253">
        <v>121.93926</v>
      </c>
      <c r="H1560" s="254" t="str">
        <f t="shared" si="97"/>
        <v/>
      </c>
      <c r="I1560" s="253">
        <v>0</v>
      </c>
      <c r="J1560" s="254" t="str">
        <f t="shared" si="98"/>
        <v/>
      </c>
      <c r="K1560" s="253">
        <v>0.2404</v>
      </c>
      <c r="L1560" s="253">
        <v>155.72064</v>
      </c>
      <c r="M1560" s="254">
        <f t="shared" si="99"/>
        <v>646.75640599001667</v>
      </c>
    </row>
    <row r="1561" spans="1:13" x14ac:dyDescent="0.25">
      <c r="A1561" s="252" t="s">
        <v>173</v>
      </c>
      <c r="B1561" s="252" t="s">
        <v>300</v>
      </c>
      <c r="C1561" s="253">
        <v>0</v>
      </c>
      <c r="D1561" s="253">
        <v>0</v>
      </c>
      <c r="E1561" s="254" t="str">
        <f t="shared" si="96"/>
        <v/>
      </c>
      <c r="F1561" s="253">
        <v>7166.2855399999999</v>
      </c>
      <c r="G1561" s="253">
        <v>0</v>
      </c>
      <c r="H1561" s="254">
        <f t="shared" si="97"/>
        <v>-1</v>
      </c>
      <c r="I1561" s="253">
        <v>0</v>
      </c>
      <c r="J1561" s="254" t="str">
        <f t="shared" si="98"/>
        <v/>
      </c>
      <c r="K1561" s="253">
        <v>13042.247219999999</v>
      </c>
      <c r="L1561" s="253">
        <v>0</v>
      </c>
      <c r="M1561" s="254">
        <f t="shared" si="99"/>
        <v>-1</v>
      </c>
    </row>
    <row r="1562" spans="1:13" x14ac:dyDescent="0.25">
      <c r="A1562" s="252" t="s">
        <v>173</v>
      </c>
      <c r="B1562" s="252" t="s">
        <v>280</v>
      </c>
      <c r="C1562" s="253">
        <v>0</v>
      </c>
      <c r="D1562" s="253">
        <v>0</v>
      </c>
      <c r="E1562" s="254" t="str">
        <f t="shared" si="96"/>
        <v/>
      </c>
      <c r="F1562" s="253">
        <v>32.337350000000001</v>
      </c>
      <c r="G1562" s="253">
        <v>0</v>
      </c>
      <c r="H1562" s="254">
        <f t="shared" si="97"/>
        <v>-1</v>
      </c>
      <c r="I1562" s="253">
        <v>0</v>
      </c>
      <c r="J1562" s="254" t="str">
        <f t="shared" si="98"/>
        <v/>
      </c>
      <c r="K1562" s="253">
        <v>32.337350000000001</v>
      </c>
      <c r="L1562" s="253">
        <v>0.505</v>
      </c>
      <c r="M1562" s="254">
        <f t="shared" si="99"/>
        <v>-0.98438338330135278</v>
      </c>
    </row>
    <row r="1563" spans="1:13" x14ac:dyDescent="0.25">
      <c r="A1563" s="252" t="s">
        <v>173</v>
      </c>
      <c r="B1563" s="252" t="s">
        <v>292</v>
      </c>
      <c r="C1563" s="253">
        <v>0</v>
      </c>
      <c r="D1563" s="253">
        <v>0</v>
      </c>
      <c r="E1563" s="254" t="str">
        <f t="shared" si="96"/>
        <v/>
      </c>
      <c r="F1563" s="253">
        <v>0</v>
      </c>
      <c r="G1563" s="253">
        <v>2.1689400000000001</v>
      </c>
      <c r="H1563" s="254" t="str">
        <f t="shared" si="97"/>
        <v/>
      </c>
      <c r="I1563" s="253">
        <v>0</v>
      </c>
      <c r="J1563" s="254" t="str">
        <f t="shared" si="98"/>
        <v/>
      </c>
      <c r="K1563" s="253">
        <v>0</v>
      </c>
      <c r="L1563" s="253">
        <v>2.1689400000000001</v>
      </c>
      <c r="M1563" s="254" t="str">
        <f t="shared" si="99"/>
        <v/>
      </c>
    </row>
    <row r="1564" spans="1:13" x14ac:dyDescent="0.25">
      <c r="A1564" s="252" t="s">
        <v>173</v>
      </c>
      <c r="B1564" s="252" t="s">
        <v>297</v>
      </c>
      <c r="C1564" s="253">
        <v>0</v>
      </c>
      <c r="D1564" s="253">
        <v>0</v>
      </c>
      <c r="E1564" s="254" t="str">
        <f t="shared" si="96"/>
        <v/>
      </c>
      <c r="F1564" s="253">
        <v>0</v>
      </c>
      <c r="G1564" s="253">
        <v>0</v>
      </c>
      <c r="H1564" s="254" t="str">
        <f t="shared" si="97"/>
        <v/>
      </c>
      <c r="I1564" s="253">
        <v>1.631</v>
      </c>
      <c r="J1564" s="254">
        <f t="shared" si="98"/>
        <v>-1</v>
      </c>
      <c r="K1564" s="253">
        <v>218.41525999999999</v>
      </c>
      <c r="L1564" s="253">
        <v>1.631</v>
      </c>
      <c r="M1564" s="254">
        <f t="shared" si="99"/>
        <v>-0.99253257304457576</v>
      </c>
    </row>
    <row r="1565" spans="1:13" x14ac:dyDescent="0.25">
      <c r="A1565" s="252" t="s">
        <v>173</v>
      </c>
      <c r="B1565" s="252" t="s">
        <v>305</v>
      </c>
      <c r="C1565" s="253">
        <v>0</v>
      </c>
      <c r="D1565" s="253">
        <v>0</v>
      </c>
      <c r="E1565" s="254" t="str">
        <f t="shared" si="96"/>
        <v/>
      </c>
      <c r="F1565" s="253">
        <v>0</v>
      </c>
      <c r="G1565" s="253">
        <v>42.441000000000003</v>
      </c>
      <c r="H1565" s="254" t="str">
        <f t="shared" si="97"/>
        <v/>
      </c>
      <c r="I1565" s="253">
        <v>108.44246</v>
      </c>
      <c r="J1565" s="254">
        <f t="shared" si="98"/>
        <v>-0.60863115794311562</v>
      </c>
      <c r="K1565" s="253">
        <v>0</v>
      </c>
      <c r="L1565" s="253">
        <v>190.5334</v>
      </c>
      <c r="M1565" s="254" t="str">
        <f t="shared" si="99"/>
        <v/>
      </c>
    </row>
    <row r="1566" spans="1:13" x14ac:dyDescent="0.25">
      <c r="A1566" s="252" t="s">
        <v>173</v>
      </c>
      <c r="B1566" s="252" t="s">
        <v>291</v>
      </c>
      <c r="C1566" s="253">
        <v>0</v>
      </c>
      <c r="D1566" s="253">
        <v>0</v>
      </c>
      <c r="E1566" s="254" t="str">
        <f t="shared" si="96"/>
        <v/>
      </c>
      <c r="F1566" s="253">
        <v>0</v>
      </c>
      <c r="G1566" s="253">
        <v>0</v>
      </c>
      <c r="H1566" s="254" t="str">
        <f t="shared" si="97"/>
        <v/>
      </c>
      <c r="I1566" s="253">
        <v>0</v>
      </c>
      <c r="J1566" s="254" t="str">
        <f t="shared" si="98"/>
        <v/>
      </c>
      <c r="K1566" s="253">
        <v>0</v>
      </c>
      <c r="L1566" s="253">
        <v>0</v>
      </c>
      <c r="M1566" s="254" t="str">
        <f t="shared" si="99"/>
        <v/>
      </c>
    </row>
    <row r="1567" spans="1:13" x14ac:dyDescent="0.25">
      <c r="A1567" s="252" t="s">
        <v>173</v>
      </c>
      <c r="B1567" s="252" t="s">
        <v>296</v>
      </c>
      <c r="C1567" s="253">
        <v>0</v>
      </c>
      <c r="D1567" s="253">
        <v>0</v>
      </c>
      <c r="E1567" s="254" t="str">
        <f t="shared" si="96"/>
        <v/>
      </c>
      <c r="F1567" s="253">
        <v>0</v>
      </c>
      <c r="G1567" s="253">
        <v>0</v>
      </c>
      <c r="H1567" s="254" t="str">
        <f t="shared" si="97"/>
        <v/>
      </c>
      <c r="I1567" s="253">
        <v>0</v>
      </c>
      <c r="J1567" s="254" t="str">
        <f t="shared" si="98"/>
        <v/>
      </c>
      <c r="K1567" s="253">
        <v>0</v>
      </c>
      <c r="L1567" s="253">
        <v>0</v>
      </c>
      <c r="M1567" s="254" t="str">
        <f t="shared" si="99"/>
        <v/>
      </c>
    </row>
    <row r="1568" spans="1:13" x14ac:dyDescent="0.25">
      <c r="A1568" s="252" t="s">
        <v>173</v>
      </c>
      <c r="B1568" s="252" t="s">
        <v>241</v>
      </c>
      <c r="C1568" s="253">
        <v>0</v>
      </c>
      <c r="D1568" s="253">
        <v>0</v>
      </c>
      <c r="E1568" s="254" t="str">
        <f t="shared" si="96"/>
        <v/>
      </c>
      <c r="F1568" s="253">
        <v>6.3786399999999999</v>
      </c>
      <c r="G1568" s="253">
        <v>44.060180000000003</v>
      </c>
      <c r="H1568" s="254">
        <f t="shared" si="97"/>
        <v>5.907456761942985</v>
      </c>
      <c r="I1568" s="253">
        <v>0</v>
      </c>
      <c r="J1568" s="254" t="str">
        <f t="shared" si="98"/>
        <v/>
      </c>
      <c r="K1568" s="253">
        <v>102.11461</v>
      </c>
      <c r="L1568" s="253">
        <v>52.78387</v>
      </c>
      <c r="M1568" s="254">
        <f t="shared" si="99"/>
        <v>-0.48309189057275936</v>
      </c>
    </row>
    <row r="1569" spans="1:13" x14ac:dyDescent="0.25">
      <c r="A1569" s="252" t="s">
        <v>173</v>
      </c>
      <c r="B1569" s="252" t="s">
        <v>248</v>
      </c>
      <c r="C1569" s="253">
        <v>0</v>
      </c>
      <c r="D1569" s="253">
        <v>0</v>
      </c>
      <c r="E1569" s="254" t="str">
        <f t="shared" si="96"/>
        <v/>
      </c>
      <c r="F1569" s="253">
        <v>1.4910000000000001</v>
      </c>
      <c r="G1569" s="253">
        <v>5.8274999999999997</v>
      </c>
      <c r="H1569" s="254">
        <f t="shared" si="97"/>
        <v>2.9084507042253516</v>
      </c>
      <c r="I1569" s="253">
        <v>22.82</v>
      </c>
      <c r="J1569" s="254">
        <f t="shared" si="98"/>
        <v>-0.74463190184049077</v>
      </c>
      <c r="K1569" s="253">
        <v>6.1288600000000004</v>
      </c>
      <c r="L1569" s="253">
        <v>65.574259999999995</v>
      </c>
      <c r="M1569" s="254">
        <f t="shared" si="99"/>
        <v>9.6992589160137435</v>
      </c>
    </row>
    <row r="1570" spans="1:13" x14ac:dyDescent="0.25">
      <c r="A1570" s="252" t="s">
        <v>173</v>
      </c>
      <c r="B1570" s="252" t="s">
        <v>352</v>
      </c>
      <c r="C1570" s="253">
        <v>0</v>
      </c>
      <c r="D1570" s="253">
        <v>0</v>
      </c>
      <c r="E1570" s="254" t="str">
        <f t="shared" si="96"/>
        <v/>
      </c>
      <c r="F1570" s="253">
        <v>30.809850000000001</v>
      </c>
      <c r="G1570" s="253">
        <v>0</v>
      </c>
      <c r="H1570" s="254">
        <f t="shared" si="97"/>
        <v>-1</v>
      </c>
      <c r="I1570" s="253">
        <v>2.294</v>
      </c>
      <c r="J1570" s="254">
        <f t="shared" si="98"/>
        <v>-1</v>
      </c>
      <c r="K1570" s="253">
        <v>63.910229999999999</v>
      </c>
      <c r="L1570" s="253">
        <v>18.194410000000001</v>
      </c>
      <c r="M1570" s="254">
        <f t="shared" si="99"/>
        <v>-0.71531302578632561</v>
      </c>
    </row>
    <row r="1571" spans="1:13" x14ac:dyDescent="0.25">
      <c r="A1571" s="252" t="s">
        <v>173</v>
      </c>
      <c r="B1571" s="252" t="s">
        <v>216</v>
      </c>
      <c r="C1571" s="253">
        <v>0</v>
      </c>
      <c r="D1571" s="253">
        <v>0</v>
      </c>
      <c r="E1571" s="254" t="str">
        <f t="shared" si="96"/>
        <v/>
      </c>
      <c r="F1571" s="253">
        <v>32.055370000000003</v>
      </c>
      <c r="G1571" s="253">
        <v>0</v>
      </c>
      <c r="H1571" s="254">
        <f t="shared" si="97"/>
        <v>-1</v>
      </c>
      <c r="I1571" s="253">
        <v>109.13676</v>
      </c>
      <c r="J1571" s="254">
        <f t="shared" si="98"/>
        <v>-1</v>
      </c>
      <c r="K1571" s="253">
        <v>176.08530999999999</v>
      </c>
      <c r="L1571" s="253">
        <v>114.30248</v>
      </c>
      <c r="M1571" s="254">
        <f t="shared" si="99"/>
        <v>-0.35086873516024697</v>
      </c>
    </row>
    <row r="1572" spans="1:13" x14ac:dyDescent="0.25">
      <c r="A1572" s="252" t="s">
        <v>173</v>
      </c>
      <c r="B1572" s="252" t="s">
        <v>286</v>
      </c>
      <c r="C1572" s="253">
        <v>0</v>
      </c>
      <c r="D1572" s="253">
        <v>0</v>
      </c>
      <c r="E1572" s="254" t="str">
        <f t="shared" si="96"/>
        <v/>
      </c>
      <c r="F1572" s="253">
        <v>236.19773000000001</v>
      </c>
      <c r="G1572" s="253">
        <v>0</v>
      </c>
      <c r="H1572" s="254">
        <f t="shared" si="97"/>
        <v>-1</v>
      </c>
      <c r="I1572" s="253">
        <v>0</v>
      </c>
      <c r="J1572" s="254" t="str">
        <f t="shared" si="98"/>
        <v/>
      </c>
      <c r="K1572" s="253">
        <v>236.19773000000001</v>
      </c>
      <c r="L1572" s="253">
        <v>0</v>
      </c>
      <c r="M1572" s="254">
        <f t="shared" si="99"/>
        <v>-1</v>
      </c>
    </row>
    <row r="1573" spans="1:13" x14ac:dyDescent="0.25">
      <c r="A1573" s="252" t="s">
        <v>173</v>
      </c>
      <c r="B1573" s="252" t="s">
        <v>253</v>
      </c>
      <c r="C1573" s="253">
        <v>0</v>
      </c>
      <c r="D1573" s="253">
        <v>0</v>
      </c>
      <c r="E1573" s="254" t="str">
        <f t="shared" si="96"/>
        <v/>
      </c>
      <c r="F1573" s="253">
        <v>1510.3605600000001</v>
      </c>
      <c r="G1573" s="253">
        <v>0</v>
      </c>
      <c r="H1573" s="254">
        <f t="shared" si="97"/>
        <v>-1</v>
      </c>
      <c r="I1573" s="253">
        <v>118.86499999999999</v>
      </c>
      <c r="J1573" s="254">
        <f t="shared" si="98"/>
        <v>-1</v>
      </c>
      <c r="K1573" s="253">
        <v>1548.00593</v>
      </c>
      <c r="L1573" s="253">
        <v>121.265</v>
      </c>
      <c r="M1573" s="254">
        <f t="shared" si="99"/>
        <v>-0.92166373677909619</v>
      </c>
    </row>
    <row r="1574" spans="1:13" x14ac:dyDescent="0.25">
      <c r="A1574" s="252" t="s">
        <v>173</v>
      </c>
      <c r="B1574" s="252" t="s">
        <v>287</v>
      </c>
      <c r="C1574" s="253">
        <v>0</v>
      </c>
      <c r="D1574" s="253">
        <v>0</v>
      </c>
      <c r="E1574" s="254" t="str">
        <f t="shared" si="96"/>
        <v/>
      </c>
      <c r="F1574" s="253">
        <v>0</v>
      </c>
      <c r="G1574" s="253">
        <v>0</v>
      </c>
      <c r="H1574" s="254" t="str">
        <f t="shared" si="97"/>
        <v/>
      </c>
      <c r="I1574" s="253">
        <v>0</v>
      </c>
      <c r="J1574" s="254" t="str">
        <f t="shared" si="98"/>
        <v/>
      </c>
      <c r="K1574" s="253">
        <v>7.4963600000000001</v>
      </c>
      <c r="L1574" s="253">
        <v>14.5</v>
      </c>
      <c r="M1574" s="254">
        <f t="shared" si="99"/>
        <v>0.93427210005922867</v>
      </c>
    </row>
    <row r="1575" spans="1:13" x14ac:dyDescent="0.25">
      <c r="A1575" s="252" t="s">
        <v>173</v>
      </c>
      <c r="B1575" s="252" t="s">
        <v>249</v>
      </c>
      <c r="C1575" s="253">
        <v>0</v>
      </c>
      <c r="D1575" s="253">
        <v>0</v>
      </c>
      <c r="E1575" s="254" t="str">
        <f t="shared" si="96"/>
        <v/>
      </c>
      <c r="F1575" s="253">
        <v>0</v>
      </c>
      <c r="G1575" s="253">
        <v>0</v>
      </c>
      <c r="H1575" s="254" t="str">
        <f t="shared" si="97"/>
        <v/>
      </c>
      <c r="I1575" s="253">
        <v>0</v>
      </c>
      <c r="J1575" s="254" t="str">
        <f t="shared" si="98"/>
        <v/>
      </c>
      <c r="K1575" s="253">
        <v>0</v>
      </c>
      <c r="L1575" s="253">
        <v>0</v>
      </c>
      <c r="M1575" s="254" t="str">
        <f t="shared" si="99"/>
        <v/>
      </c>
    </row>
    <row r="1576" spans="1:13" x14ac:dyDescent="0.25">
      <c r="A1576" s="252" t="s">
        <v>173</v>
      </c>
      <c r="B1576" s="252" t="s">
        <v>335</v>
      </c>
      <c r="C1576" s="253">
        <v>0</v>
      </c>
      <c r="D1576" s="253">
        <v>0</v>
      </c>
      <c r="E1576" s="254" t="str">
        <f t="shared" si="96"/>
        <v/>
      </c>
      <c r="F1576" s="253">
        <v>166.1181</v>
      </c>
      <c r="G1576" s="253">
        <v>23.813289999999999</v>
      </c>
      <c r="H1576" s="254">
        <f t="shared" si="97"/>
        <v>-0.85664843265122825</v>
      </c>
      <c r="I1576" s="253">
        <v>142.55963</v>
      </c>
      <c r="J1576" s="254">
        <f t="shared" si="98"/>
        <v>-0.83295909227598308</v>
      </c>
      <c r="K1576" s="253">
        <v>316.71942000000001</v>
      </c>
      <c r="L1576" s="253">
        <v>166.37291999999999</v>
      </c>
      <c r="M1576" s="254">
        <f t="shared" si="99"/>
        <v>-0.47469934113923296</v>
      </c>
    </row>
    <row r="1577" spans="1:13" x14ac:dyDescent="0.25">
      <c r="A1577" s="252" t="s">
        <v>173</v>
      </c>
      <c r="B1577" s="252" t="s">
        <v>332</v>
      </c>
      <c r="C1577" s="253">
        <v>0</v>
      </c>
      <c r="D1577" s="253">
        <v>0</v>
      </c>
      <c r="E1577" s="254" t="str">
        <f t="shared" si="96"/>
        <v/>
      </c>
      <c r="F1577" s="253">
        <v>4.1812199999999997</v>
      </c>
      <c r="G1577" s="253">
        <v>0</v>
      </c>
      <c r="H1577" s="254">
        <f t="shared" si="97"/>
        <v>-1</v>
      </c>
      <c r="I1577" s="253">
        <v>1.2403500000000001</v>
      </c>
      <c r="J1577" s="254">
        <f t="shared" si="98"/>
        <v>-1</v>
      </c>
      <c r="K1577" s="253">
        <v>16.543209999999998</v>
      </c>
      <c r="L1577" s="253">
        <v>1.2403500000000001</v>
      </c>
      <c r="M1577" s="254">
        <f t="shared" si="99"/>
        <v>-0.92502361996251026</v>
      </c>
    </row>
    <row r="1578" spans="1:13" x14ac:dyDescent="0.25">
      <c r="A1578" s="252" t="s">
        <v>173</v>
      </c>
      <c r="B1578" s="252" t="s">
        <v>220</v>
      </c>
      <c r="C1578" s="253">
        <v>0</v>
      </c>
      <c r="D1578" s="253">
        <v>0</v>
      </c>
      <c r="E1578" s="254" t="str">
        <f t="shared" si="96"/>
        <v/>
      </c>
      <c r="F1578" s="253">
        <v>12485.89682</v>
      </c>
      <c r="G1578" s="253">
        <v>3493.4266600000001</v>
      </c>
      <c r="H1578" s="254">
        <f t="shared" si="97"/>
        <v>-0.72021019311931167</v>
      </c>
      <c r="I1578" s="253">
        <v>938.49883999999997</v>
      </c>
      <c r="J1578" s="254">
        <f t="shared" si="98"/>
        <v>2.7223558635405456</v>
      </c>
      <c r="K1578" s="253">
        <v>13888.36001</v>
      </c>
      <c r="L1578" s="253">
        <v>7587.0483999999997</v>
      </c>
      <c r="M1578" s="254">
        <f t="shared" si="99"/>
        <v>-0.45371171293535617</v>
      </c>
    </row>
    <row r="1579" spans="1:13" s="117" customFormat="1" ht="13" x14ac:dyDescent="0.3">
      <c r="A1579" s="117" t="s">
        <v>173</v>
      </c>
      <c r="B1579" s="117" t="s">
        <v>3</v>
      </c>
      <c r="C1579" s="165">
        <v>80.128069999999994</v>
      </c>
      <c r="D1579" s="165">
        <v>0</v>
      </c>
      <c r="E1579" s="255">
        <f t="shared" si="96"/>
        <v>-1</v>
      </c>
      <c r="F1579" s="165">
        <v>198881.65714</v>
      </c>
      <c r="G1579" s="165">
        <v>107990.90265</v>
      </c>
      <c r="H1579" s="255">
        <f t="shared" si="97"/>
        <v>-0.45700923753877765</v>
      </c>
      <c r="I1579" s="165">
        <v>108585.76742</v>
      </c>
      <c r="J1579" s="255">
        <f t="shared" si="98"/>
        <v>-5.4782941092005322E-3</v>
      </c>
      <c r="K1579" s="165">
        <v>476953.72047</v>
      </c>
      <c r="L1579" s="165">
        <v>286075.76036999997</v>
      </c>
      <c r="M1579" s="255">
        <f t="shared" si="99"/>
        <v>-0.40020226681931526</v>
      </c>
    </row>
    <row r="1580" spans="1:13" x14ac:dyDescent="0.25">
      <c r="A1580" s="252" t="s">
        <v>169</v>
      </c>
      <c r="B1580" s="252" t="s">
        <v>202</v>
      </c>
      <c r="C1580" s="253">
        <v>609.41368</v>
      </c>
      <c r="D1580" s="253">
        <v>0</v>
      </c>
      <c r="E1580" s="254">
        <f t="shared" si="96"/>
        <v>-1</v>
      </c>
      <c r="F1580" s="253">
        <v>94567.398060000007</v>
      </c>
      <c r="G1580" s="253">
        <v>58653.838559999997</v>
      </c>
      <c r="H1580" s="254">
        <f t="shared" si="97"/>
        <v>-0.37976681432235238</v>
      </c>
      <c r="I1580" s="253">
        <v>67493.568050000002</v>
      </c>
      <c r="J1580" s="254">
        <f t="shared" si="98"/>
        <v>-0.1309714354329502</v>
      </c>
      <c r="K1580" s="253">
        <v>307908.48110999999</v>
      </c>
      <c r="L1580" s="253">
        <v>223270.33759000001</v>
      </c>
      <c r="M1580" s="254">
        <f t="shared" si="99"/>
        <v>-0.27488084516179045</v>
      </c>
    </row>
    <row r="1581" spans="1:13" x14ac:dyDescent="0.25">
      <c r="A1581" s="252" t="s">
        <v>169</v>
      </c>
      <c r="B1581" s="252" t="s">
        <v>410</v>
      </c>
      <c r="C1581" s="253">
        <v>0</v>
      </c>
      <c r="D1581" s="253">
        <v>0</v>
      </c>
      <c r="E1581" s="254" t="str">
        <f t="shared" si="96"/>
        <v/>
      </c>
      <c r="F1581" s="253">
        <v>0</v>
      </c>
      <c r="G1581" s="253">
        <v>0</v>
      </c>
      <c r="H1581" s="254" t="str">
        <f t="shared" si="97"/>
        <v/>
      </c>
      <c r="I1581" s="253">
        <v>0</v>
      </c>
      <c r="J1581" s="254" t="str">
        <f t="shared" si="98"/>
        <v/>
      </c>
      <c r="K1581" s="253">
        <v>0</v>
      </c>
      <c r="L1581" s="253">
        <v>0</v>
      </c>
      <c r="M1581" s="254" t="str">
        <f t="shared" si="99"/>
        <v/>
      </c>
    </row>
    <row r="1582" spans="1:13" x14ac:dyDescent="0.25">
      <c r="A1582" s="252" t="s">
        <v>169</v>
      </c>
      <c r="B1582" s="252" t="s">
        <v>306</v>
      </c>
      <c r="C1582" s="253">
        <v>0</v>
      </c>
      <c r="D1582" s="253">
        <v>0</v>
      </c>
      <c r="E1582" s="254" t="str">
        <f t="shared" si="96"/>
        <v/>
      </c>
      <c r="F1582" s="253">
        <v>1084.52728</v>
      </c>
      <c r="G1582" s="253">
        <v>782.68753000000004</v>
      </c>
      <c r="H1582" s="254">
        <f t="shared" si="97"/>
        <v>-0.27831457591366437</v>
      </c>
      <c r="I1582" s="253">
        <v>505.03640000000001</v>
      </c>
      <c r="J1582" s="254">
        <f t="shared" si="98"/>
        <v>0.54976459122550381</v>
      </c>
      <c r="K1582" s="253">
        <v>2987.7447400000001</v>
      </c>
      <c r="L1582" s="253">
        <v>2257.9673699999998</v>
      </c>
      <c r="M1582" s="254">
        <f t="shared" si="99"/>
        <v>-0.24425693407797622</v>
      </c>
    </row>
    <row r="1583" spans="1:13" x14ac:dyDescent="0.25">
      <c r="A1583" s="252" t="s">
        <v>169</v>
      </c>
      <c r="B1583" s="252" t="s">
        <v>348</v>
      </c>
      <c r="C1583" s="253">
        <v>0</v>
      </c>
      <c r="D1583" s="253">
        <v>0</v>
      </c>
      <c r="E1583" s="254" t="str">
        <f t="shared" si="96"/>
        <v/>
      </c>
      <c r="F1583" s="253">
        <v>9.5607699999999998</v>
      </c>
      <c r="G1583" s="253">
        <v>0</v>
      </c>
      <c r="H1583" s="254">
        <f t="shared" si="97"/>
        <v>-1</v>
      </c>
      <c r="I1583" s="253">
        <v>0</v>
      </c>
      <c r="J1583" s="254" t="str">
        <f t="shared" si="98"/>
        <v/>
      </c>
      <c r="K1583" s="253">
        <v>9.5607699999999998</v>
      </c>
      <c r="L1583" s="253">
        <v>0</v>
      </c>
      <c r="M1583" s="254">
        <f t="shared" si="99"/>
        <v>-1</v>
      </c>
    </row>
    <row r="1584" spans="1:13" x14ac:dyDescent="0.25">
      <c r="A1584" s="252" t="s">
        <v>169</v>
      </c>
      <c r="B1584" s="252" t="s">
        <v>201</v>
      </c>
      <c r="C1584" s="253">
        <v>157.25778</v>
      </c>
      <c r="D1584" s="253">
        <v>0</v>
      </c>
      <c r="E1584" s="254">
        <f t="shared" si="96"/>
        <v>-1</v>
      </c>
      <c r="F1584" s="253">
        <v>12632.13636</v>
      </c>
      <c r="G1584" s="253">
        <v>11640.881520000001</v>
      </c>
      <c r="H1584" s="254">
        <f t="shared" si="97"/>
        <v>-7.8470878697829316E-2</v>
      </c>
      <c r="I1584" s="253">
        <v>14497.018609999999</v>
      </c>
      <c r="J1584" s="254">
        <f t="shared" si="98"/>
        <v>-0.19701548068854957</v>
      </c>
      <c r="K1584" s="253">
        <v>53168.02691</v>
      </c>
      <c r="L1584" s="253">
        <v>50247.432639999999</v>
      </c>
      <c r="M1584" s="254">
        <f t="shared" si="99"/>
        <v>-5.4931402192972656E-2</v>
      </c>
    </row>
    <row r="1585" spans="1:13" x14ac:dyDescent="0.25">
      <c r="A1585" s="252" t="s">
        <v>169</v>
      </c>
      <c r="B1585" s="252" t="s">
        <v>402</v>
      </c>
      <c r="C1585" s="253">
        <v>0</v>
      </c>
      <c r="D1585" s="253">
        <v>0</v>
      </c>
      <c r="E1585" s="254" t="str">
        <f t="shared" si="96"/>
        <v/>
      </c>
      <c r="F1585" s="253">
        <v>0</v>
      </c>
      <c r="G1585" s="253">
        <v>0</v>
      </c>
      <c r="H1585" s="254" t="str">
        <f t="shared" si="97"/>
        <v/>
      </c>
      <c r="I1585" s="253">
        <v>0</v>
      </c>
      <c r="J1585" s="254" t="str">
        <f t="shared" si="98"/>
        <v/>
      </c>
      <c r="K1585" s="253">
        <v>0.24615000000000001</v>
      </c>
      <c r="L1585" s="253">
        <v>0</v>
      </c>
      <c r="M1585" s="254">
        <f t="shared" si="99"/>
        <v>-1</v>
      </c>
    </row>
    <row r="1586" spans="1:13" x14ac:dyDescent="0.25">
      <c r="A1586" s="252" t="s">
        <v>169</v>
      </c>
      <c r="B1586" s="252" t="s">
        <v>323</v>
      </c>
      <c r="C1586" s="253">
        <v>0</v>
      </c>
      <c r="D1586" s="253">
        <v>0</v>
      </c>
      <c r="E1586" s="254" t="str">
        <f t="shared" si="96"/>
        <v/>
      </c>
      <c r="F1586" s="253">
        <v>88.604929999999996</v>
      </c>
      <c r="G1586" s="253">
        <v>260.68200000000002</v>
      </c>
      <c r="H1586" s="254">
        <f t="shared" si="97"/>
        <v>1.94207105631707</v>
      </c>
      <c r="I1586" s="253">
        <v>12.22194</v>
      </c>
      <c r="J1586" s="254">
        <f t="shared" si="98"/>
        <v>20.329019779183994</v>
      </c>
      <c r="K1586" s="253">
        <v>289.75288999999998</v>
      </c>
      <c r="L1586" s="253">
        <v>398.33345000000003</v>
      </c>
      <c r="M1586" s="254">
        <f t="shared" si="99"/>
        <v>0.37473503715528111</v>
      </c>
    </row>
    <row r="1587" spans="1:13" x14ac:dyDescent="0.25">
      <c r="A1587" s="252" t="s">
        <v>169</v>
      </c>
      <c r="B1587" s="252" t="s">
        <v>325</v>
      </c>
      <c r="C1587" s="253">
        <v>0</v>
      </c>
      <c r="D1587" s="253">
        <v>0</v>
      </c>
      <c r="E1587" s="254" t="str">
        <f t="shared" si="96"/>
        <v/>
      </c>
      <c r="F1587" s="253">
        <v>0</v>
      </c>
      <c r="G1587" s="253">
        <v>7.4297199999999997</v>
      </c>
      <c r="H1587" s="254" t="str">
        <f t="shared" si="97"/>
        <v/>
      </c>
      <c r="I1587" s="253">
        <v>0.78949000000000003</v>
      </c>
      <c r="J1587" s="254">
        <f t="shared" si="98"/>
        <v>8.410784177127006</v>
      </c>
      <c r="K1587" s="253">
        <v>19.76765</v>
      </c>
      <c r="L1587" s="253">
        <v>10.94347</v>
      </c>
      <c r="M1587" s="254">
        <f t="shared" si="99"/>
        <v>-0.44639499384094716</v>
      </c>
    </row>
    <row r="1588" spans="1:13" x14ac:dyDescent="0.25">
      <c r="A1588" s="252" t="s">
        <v>169</v>
      </c>
      <c r="B1588" s="252" t="s">
        <v>309</v>
      </c>
      <c r="C1588" s="253">
        <v>0</v>
      </c>
      <c r="D1588" s="253">
        <v>0</v>
      </c>
      <c r="E1588" s="254" t="str">
        <f t="shared" si="96"/>
        <v/>
      </c>
      <c r="F1588" s="253">
        <v>0</v>
      </c>
      <c r="G1588" s="253">
        <v>0</v>
      </c>
      <c r="H1588" s="254" t="str">
        <f t="shared" si="97"/>
        <v/>
      </c>
      <c r="I1588" s="253">
        <v>0</v>
      </c>
      <c r="J1588" s="254" t="str">
        <f t="shared" si="98"/>
        <v/>
      </c>
      <c r="K1588" s="253">
        <v>0</v>
      </c>
      <c r="L1588" s="253">
        <v>0</v>
      </c>
      <c r="M1588" s="254" t="str">
        <f t="shared" si="99"/>
        <v/>
      </c>
    </row>
    <row r="1589" spans="1:13" x14ac:dyDescent="0.25">
      <c r="A1589" s="252" t="s">
        <v>169</v>
      </c>
      <c r="B1589" s="252" t="s">
        <v>257</v>
      </c>
      <c r="C1589" s="253">
        <v>77.782899999999998</v>
      </c>
      <c r="D1589" s="253">
        <v>0</v>
      </c>
      <c r="E1589" s="254">
        <f t="shared" si="96"/>
        <v>-1</v>
      </c>
      <c r="F1589" s="253">
        <v>435.92266000000001</v>
      </c>
      <c r="G1589" s="253">
        <v>593.19650000000001</v>
      </c>
      <c r="H1589" s="254">
        <f t="shared" si="97"/>
        <v>0.36078381426650319</v>
      </c>
      <c r="I1589" s="253">
        <v>380.33998000000003</v>
      </c>
      <c r="J1589" s="254">
        <f t="shared" si="98"/>
        <v>0.55964802858747587</v>
      </c>
      <c r="K1589" s="253">
        <v>1588.8321800000001</v>
      </c>
      <c r="L1589" s="253">
        <v>1690.31402</v>
      </c>
      <c r="M1589" s="254">
        <f t="shared" si="99"/>
        <v>6.3871969159134068E-2</v>
      </c>
    </row>
    <row r="1590" spans="1:13" x14ac:dyDescent="0.25">
      <c r="A1590" s="252" t="s">
        <v>169</v>
      </c>
      <c r="B1590" s="252" t="s">
        <v>397</v>
      </c>
      <c r="C1590" s="253">
        <v>0</v>
      </c>
      <c r="D1590" s="253">
        <v>0</v>
      </c>
      <c r="E1590" s="254" t="str">
        <f t="shared" si="96"/>
        <v/>
      </c>
      <c r="F1590" s="253">
        <v>0</v>
      </c>
      <c r="G1590" s="253">
        <v>0</v>
      </c>
      <c r="H1590" s="254" t="str">
        <f t="shared" si="97"/>
        <v/>
      </c>
      <c r="I1590" s="253">
        <v>0</v>
      </c>
      <c r="J1590" s="254" t="str">
        <f t="shared" si="98"/>
        <v/>
      </c>
      <c r="K1590" s="253">
        <v>2.3481900000000002</v>
      </c>
      <c r="L1590" s="253">
        <v>0</v>
      </c>
      <c r="M1590" s="254">
        <f t="shared" si="99"/>
        <v>-1</v>
      </c>
    </row>
    <row r="1591" spans="1:13" x14ac:dyDescent="0.25">
      <c r="A1591" s="252" t="s">
        <v>169</v>
      </c>
      <c r="B1591" s="252" t="s">
        <v>256</v>
      </c>
      <c r="C1591" s="253">
        <v>58.962420000000002</v>
      </c>
      <c r="D1591" s="253">
        <v>0</v>
      </c>
      <c r="E1591" s="254">
        <f t="shared" si="96"/>
        <v>-1</v>
      </c>
      <c r="F1591" s="253">
        <v>2634.6164800000001</v>
      </c>
      <c r="G1591" s="253">
        <v>1255.93932</v>
      </c>
      <c r="H1591" s="254">
        <f t="shared" si="97"/>
        <v>-0.52329330301615662</v>
      </c>
      <c r="I1591" s="253">
        <v>1266.72471</v>
      </c>
      <c r="J1591" s="254">
        <f t="shared" si="98"/>
        <v>-8.5143914181637914E-3</v>
      </c>
      <c r="K1591" s="253">
        <v>10196.592500000001</v>
      </c>
      <c r="L1591" s="253">
        <v>4504.1024500000003</v>
      </c>
      <c r="M1591" s="254">
        <f t="shared" si="99"/>
        <v>-0.55827376155318553</v>
      </c>
    </row>
    <row r="1592" spans="1:13" x14ac:dyDescent="0.25">
      <c r="A1592" s="252" t="s">
        <v>169</v>
      </c>
      <c r="B1592" s="252" t="s">
        <v>230</v>
      </c>
      <c r="C1592" s="253">
        <v>179.97255000000001</v>
      </c>
      <c r="D1592" s="253">
        <v>0</v>
      </c>
      <c r="E1592" s="254">
        <f t="shared" si="96"/>
        <v>-1</v>
      </c>
      <c r="F1592" s="253">
        <v>2394.3898899999999</v>
      </c>
      <c r="G1592" s="253">
        <v>1449.9432300000001</v>
      </c>
      <c r="H1592" s="254">
        <f t="shared" si="97"/>
        <v>-0.39444146667358337</v>
      </c>
      <c r="I1592" s="253">
        <v>1734.9023299999999</v>
      </c>
      <c r="J1592" s="254">
        <f t="shared" si="98"/>
        <v>-0.16425080252212232</v>
      </c>
      <c r="K1592" s="253">
        <v>8368.9533200000005</v>
      </c>
      <c r="L1592" s="253">
        <v>5938.04522</v>
      </c>
      <c r="M1592" s="254">
        <f t="shared" si="99"/>
        <v>-0.29046739861610327</v>
      </c>
    </row>
    <row r="1593" spans="1:13" x14ac:dyDescent="0.25">
      <c r="A1593" s="252" t="s">
        <v>169</v>
      </c>
      <c r="B1593" s="252" t="s">
        <v>224</v>
      </c>
      <c r="C1593" s="253">
        <v>75.267499999999998</v>
      </c>
      <c r="D1593" s="253">
        <v>0</v>
      </c>
      <c r="E1593" s="254">
        <f t="shared" si="96"/>
        <v>-1</v>
      </c>
      <c r="F1593" s="253">
        <v>628.93839000000003</v>
      </c>
      <c r="G1593" s="253">
        <v>972.81820000000005</v>
      </c>
      <c r="H1593" s="254">
        <f t="shared" si="97"/>
        <v>0.54676231482705329</v>
      </c>
      <c r="I1593" s="253">
        <v>904.23227999999995</v>
      </c>
      <c r="J1593" s="254">
        <f t="shared" si="98"/>
        <v>7.584989113637941E-2</v>
      </c>
      <c r="K1593" s="253">
        <v>2207.7911100000001</v>
      </c>
      <c r="L1593" s="253">
        <v>3331.7114999999999</v>
      </c>
      <c r="M1593" s="254">
        <f t="shared" si="99"/>
        <v>0.5090700768334917</v>
      </c>
    </row>
    <row r="1594" spans="1:13" x14ac:dyDescent="0.25">
      <c r="A1594" s="252" t="s">
        <v>169</v>
      </c>
      <c r="B1594" s="252" t="s">
        <v>213</v>
      </c>
      <c r="C1594" s="253">
        <v>0</v>
      </c>
      <c r="D1594" s="253">
        <v>0</v>
      </c>
      <c r="E1594" s="254" t="str">
        <f t="shared" si="96"/>
        <v/>
      </c>
      <c r="F1594" s="253">
        <v>12748.525890000001</v>
      </c>
      <c r="G1594" s="253">
        <v>7076.5122000000001</v>
      </c>
      <c r="H1594" s="254">
        <f t="shared" si="97"/>
        <v>-0.44491525835541135</v>
      </c>
      <c r="I1594" s="253">
        <v>10198.90381</v>
      </c>
      <c r="J1594" s="254">
        <f t="shared" si="98"/>
        <v>-0.3061497263008307</v>
      </c>
      <c r="K1594" s="253">
        <v>57055.3992</v>
      </c>
      <c r="L1594" s="253">
        <v>29609.328140000001</v>
      </c>
      <c r="M1594" s="254">
        <f t="shared" si="99"/>
        <v>-0.48104248580912568</v>
      </c>
    </row>
    <row r="1595" spans="1:13" x14ac:dyDescent="0.25">
      <c r="A1595" s="252" t="s">
        <v>169</v>
      </c>
      <c r="B1595" s="252" t="s">
        <v>375</v>
      </c>
      <c r="C1595" s="253">
        <v>0</v>
      </c>
      <c r="D1595" s="253">
        <v>0</v>
      </c>
      <c r="E1595" s="254" t="str">
        <f t="shared" si="96"/>
        <v/>
      </c>
      <c r="F1595" s="253">
        <v>2.3900000000000001E-2</v>
      </c>
      <c r="G1595" s="253">
        <v>7.8</v>
      </c>
      <c r="H1595" s="254">
        <f t="shared" si="97"/>
        <v>325.35983263598325</v>
      </c>
      <c r="I1595" s="253">
        <v>0</v>
      </c>
      <c r="J1595" s="254" t="str">
        <f t="shared" si="98"/>
        <v/>
      </c>
      <c r="K1595" s="253">
        <v>2.3900000000000001E-2</v>
      </c>
      <c r="L1595" s="253">
        <v>7.8</v>
      </c>
      <c r="M1595" s="254">
        <f t="shared" si="99"/>
        <v>325.35983263598325</v>
      </c>
    </row>
    <row r="1596" spans="1:13" x14ac:dyDescent="0.25">
      <c r="A1596" s="252" t="s">
        <v>169</v>
      </c>
      <c r="B1596" s="252" t="s">
        <v>314</v>
      </c>
      <c r="C1596" s="253">
        <v>0</v>
      </c>
      <c r="D1596" s="253">
        <v>0</v>
      </c>
      <c r="E1596" s="254" t="str">
        <f t="shared" si="96"/>
        <v/>
      </c>
      <c r="F1596" s="253">
        <v>190.26017999999999</v>
      </c>
      <c r="G1596" s="253">
        <v>131.37376</v>
      </c>
      <c r="H1596" s="254">
        <f t="shared" si="97"/>
        <v>-0.30950470035295874</v>
      </c>
      <c r="I1596" s="253">
        <v>519.94339000000002</v>
      </c>
      <c r="J1596" s="254">
        <f t="shared" si="98"/>
        <v>-0.74733064689984807</v>
      </c>
      <c r="K1596" s="253">
        <v>1692.0291400000001</v>
      </c>
      <c r="L1596" s="253">
        <v>1194.4915900000001</v>
      </c>
      <c r="M1596" s="254">
        <f t="shared" si="99"/>
        <v>-0.29404786137430228</v>
      </c>
    </row>
    <row r="1597" spans="1:13" x14ac:dyDescent="0.25">
      <c r="A1597" s="252" t="s">
        <v>169</v>
      </c>
      <c r="B1597" s="252" t="s">
        <v>284</v>
      </c>
      <c r="C1597" s="253">
        <v>0</v>
      </c>
      <c r="D1597" s="253">
        <v>0</v>
      </c>
      <c r="E1597" s="254" t="str">
        <f t="shared" si="96"/>
        <v/>
      </c>
      <c r="F1597" s="253">
        <v>641.01112000000001</v>
      </c>
      <c r="G1597" s="253">
        <v>539.60757999999998</v>
      </c>
      <c r="H1597" s="254">
        <f t="shared" si="97"/>
        <v>-0.1581931059167897</v>
      </c>
      <c r="I1597" s="253">
        <v>399.64015000000001</v>
      </c>
      <c r="J1597" s="254">
        <f t="shared" si="98"/>
        <v>0.35023365395093564</v>
      </c>
      <c r="K1597" s="253">
        <v>2474.8993</v>
      </c>
      <c r="L1597" s="253">
        <v>1737.09752</v>
      </c>
      <c r="M1597" s="254">
        <f t="shared" si="99"/>
        <v>-0.2981138586123484</v>
      </c>
    </row>
    <row r="1598" spans="1:13" x14ac:dyDescent="0.25">
      <c r="A1598" s="252" t="s">
        <v>169</v>
      </c>
      <c r="B1598" s="252" t="s">
        <v>378</v>
      </c>
      <c r="C1598" s="253">
        <v>0</v>
      </c>
      <c r="D1598" s="253">
        <v>0</v>
      </c>
      <c r="E1598" s="254" t="str">
        <f t="shared" si="96"/>
        <v/>
      </c>
      <c r="F1598" s="253">
        <v>0</v>
      </c>
      <c r="G1598" s="253">
        <v>0</v>
      </c>
      <c r="H1598" s="254" t="str">
        <f t="shared" si="97"/>
        <v/>
      </c>
      <c r="I1598" s="253">
        <v>0</v>
      </c>
      <c r="J1598" s="254" t="str">
        <f t="shared" si="98"/>
        <v/>
      </c>
      <c r="K1598" s="253">
        <v>0</v>
      </c>
      <c r="L1598" s="253">
        <v>0</v>
      </c>
      <c r="M1598" s="254" t="str">
        <f t="shared" si="99"/>
        <v/>
      </c>
    </row>
    <row r="1599" spans="1:13" x14ac:dyDescent="0.25">
      <c r="A1599" s="252" t="s">
        <v>169</v>
      </c>
      <c r="B1599" s="252" t="s">
        <v>237</v>
      </c>
      <c r="C1599" s="253">
        <v>2.7547899999999998</v>
      </c>
      <c r="D1599" s="253">
        <v>0</v>
      </c>
      <c r="E1599" s="254">
        <f t="shared" si="96"/>
        <v>-1</v>
      </c>
      <c r="F1599" s="253">
        <v>949.67305999999996</v>
      </c>
      <c r="G1599" s="253">
        <v>1847.3964599999999</v>
      </c>
      <c r="H1599" s="254">
        <f t="shared" si="97"/>
        <v>0.94529732158559909</v>
      </c>
      <c r="I1599" s="253">
        <v>2203.26388</v>
      </c>
      <c r="J1599" s="254">
        <f t="shared" si="98"/>
        <v>-0.16151829257964323</v>
      </c>
      <c r="K1599" s="253">
        <v>4367.4149299999999</v>
      </c>
      <c r="L1599" s="253">
        <v>7007.7535099999996</v>
      </c>
      <c r="M1599" s="254">
        <f t="shared" si="99"/>
        <v>0.60455409488651446</v>
      </c>
    </row>
    <row r="1600" spans="1:13" x14ac:dyDescent="0.25">
      <c r="A1600" s="252" t="s">
        <v>169</v>
      </c>
      <c r="B1600" s="252" t="s">
        <v>215</v>
      </c>
      <c r="C1600" s="253">
        <v>53.685490000000001</v>
      </c>
      <c r="D1600" s="253">
        <v>0</v>
      </c>
      <c r="E1600" s="254">
        <f t="shared" si="96"/>
        <v>-1</v>
      </c>
      <c r="F1600" s="253">
        <v>3190.3656700000001</v>
      </c>
      <c r="G1600" s="253">
        <v>2070.6860299999998</v>
      </c>
      <c r="H1600" s="254">
        <f t="shared" si="97"/>
        <v>-0.35095652217195539</v>
      </c>
      <c r="I1600" s="253">
        <v>2694.1212799999998</v>
      </c>
      <c r="J1600" s="254">
        <f t="shared" si="98"/>
        <v>-0.23140578511743914</v>
      </c>
      <c r="K1600" s="253">
        <v>13494.524520000001</v>
      </c>
      <c r="L1600" s="253">
        <v>9062.5672300000006</v>
      </c>
      <c r="M1600" s="254">
        <f t="shared" si="99"/>
        <v>-0.32842633939650656</v>
      </c>
    </row>
    <row r="1601" spans="1:13" x14ac:dyDescent="0.25">
      <c r="A1601" s="252" t="s">
        <v>169</v>
      </c>
      <c r="B1601" s="252" t="s">
        <v>388</v>
      </c>
      <c r="C1601" s="253">
        <v>0</v>
      </c>
      <c r="D1601" s="253">
        <v>0</v>
      </c>
      <c r="E1601" s="254" t="str">
        <f t="shared" si="96"/>
        <v/>
      </c>
      <c r="F1601" s="253">
        <v>0</v>
      </c>
      <c r="G1601" s="253">
        <v>0</v>
      </c>
      <c r="H1601" s="254" t="str">
        <f t="shared" si="97"/>
        <v/>
      </c>
      <c r="I1601" s="253">
        <v>0</v>
      </c>
      <c r="J1601" s="254" t="str">
        <f t="shared" si="98"/>
        <v/>
      </c>
      <c r="K1601" s="253">
        <v>0</v>
      </c>
      <c r="L1601" s="253">
        <v>0</v>
      </c>
      <c r="M1601" s="254" t="str">
        <f t="shared" si="99"/>
        <v/>
      </c>
    </row>
    <row r="1602" spans="1:13" x14ac:dyDescent="0.25">
      <c r="A1602" s="252" t="s">
        <v>169</v>
      </c>
      <c r="B1602" s="252" t="s">
        <v>329</v>
      </c>
      <c r="C1602" s="253">
        <v>0</v>
      </c>
      <c r="D1602" s="253">
        <v>0</v>
      </c>
      <c r="E1602" s="254" t="str">
        <f t="shared" si="96"/>
        <v/>
      </c>
      <c r="F1602" s="253">
        <v>107.87027</v>
      </c>
      <c r="G1602" s="253">
        <v>108.24047</v>
      </c>
      <c r="H1602" s="254">
        <f t="shared" si="97"/>
        <v>3.4319001889955292E-3</v>
      </c>
      <c r="I1602" s="253">
        <v>111.01375</v>
      </c>
      <c r="J1602" s="254">
        <f t="shared" si="98"/>
        <v>-2.4981409960477818E-2</v>
      </c>
      <c r="K1602" s="253">
        <v>204.38549</v>
      </c>
      <c r="L1602" s="253">
        <v>439.12130000000002</v>
      </c>
      <c r="M1602" s="254">
        <f t="shared" si="99"/>
        <v>1.1484954729418413</v>
      </c>
    </row>
    <row r="1603" spans="1:13" x14ac:dyDescent="0.25">
      <c r="A1603" s="252" t="s">
        <v>169</v>
      </c>
      <c r="B1603" s="252" t="s">
        <v>204</v>
      </c>
      <c r="C1603" s="253">
        <v>313.83688000000001</v>
      </c>
      <c r="D1603" s="253">
        <v>0</v>
      </c>
      <c r="E1603" s="254">
        <f t="shared" si="96"/>
        <v>-1</v>
      </c>
      <c r="F1603" s="253">
        <v>13133.49972</v>
      </c>
      <c r="G1603" s="253">
        <v>14890.390069999999</v>
      </c>
      <c r="H1603" s="254">
        <f t="shared" si="97"/>
        <v>0.13377168214535895</v>
      </c>
      <c r="I1603" s="253">
        <v>15780.159830000001</v>
      </c>
      <c r="J1603" s="254">
        <f t="shared" si="98"/>
        <v>-5.6385345242729423E-2</v>
      </c>
      <c r="K1603" s="253">
        <v>51566.35355</v>
      </c>
      <c r="L1603" s="253">
        <v>52032.840660000002</v>
      </c>
      <c r="M1603" s="254">
        <f t="shared" si="99"/>
        <v>9.0463466560164463E-3</v>
      </c>
    </row>
    <row r="1604" spans="1:13" x14ac:dyDescent="0.25">
      <c r="A1604" s="252" t="s">
        <v>169</v>
      </c>
      <c r="B1604" s="252" t="s">
        <v>367</v>
      </c>
      <c r="C1604" s="253">
        <v>0</v>
      </c>
      <c r="D1604" s="253">
        <v>0</v>
      </c>
      <c r="E1604" s="254" t="str">
        <f t="shared" ref="E1604:E1667" si="100">IF(C1604=0,"",(D1604/C1604-1))</f>
        <v/>
      </c>
      <c r="F1604" s="253">
        <v>0</v>
      </c>
      <c r="G1604" s="253">
        <v>71.489949999999993</v>
      </c>
      <c r="H1604" s="254" t="str">
        <f t="shared" ref="H1604:H1667" si="101">IF(F1604=0,"",(G1604/F1604-1))</f>
        <v/>
      </c>
      <c r="I1604" s="253">
        <v>0</v>
      </c>
      <c r="J1604" s="254" t="str">
        <f t="shared" ref="J1604:J1667" si="102">IF(I1604=0,"",(G1604/I1604-1))</f>
        <v/>
      </c>
      <c r="K1604" s="253">
        <v>49.398099999999999</v>
      </c>
      <c r="L1604" s="253">
        <v>84.500879999999995</v>
      </c>
      <c r="M1604" s="254">
        <f t="shared" ref="M1604:M1667" si="103">IF(K1604=0,"",(L1604/K1604-1))</f>
        <v>0.71060992224397279</v>
      </c>
    </row>
    <row r="1605" spans="1:13" x14ac:dyDescent="0.25">
      <c r="A1605" s="252" t="s">
        <v>169</v>
      </c>
      <c r="B1605" s="252" t="s">
        <v>259</v>
      </c>
      <c r="C1605" s="253">
        <v>98.743039999999993</v>
      </c>
      <c r="D1605" s="253">
        <v>0</v>
      </c>
      <c r="E1605" s="254">
        <f t="shared" si="100"/>
        <v>-1</v>
      </c>
      <c r="F1605" s="253">
        <v>1169.06222</v>
      </c>
      <c r="G1605" s="253">
        <v>961.13720000000001</v>
      </c>
      <c r="H1605" s="254">
        <f t="shared" si="101"/>
        <v>-0.17785624789072396</v>
      </c>
      <c r="I1605" s="253">
        <v>1430.0972999999999</v>
      </c>
      <c r="J1605" s="254">
        <f t="shared" si="102"/>
        <v>-0.32792181343185522</v>
      </c>
      <c r="K1605" s="253">
        <v>3975.2300700000001</v>
      </c>
      <c r="L1605" s="253">
        <v>3825.4809</v>
      </c>
      <c r="M1605" s="254">
        <f t="shared" si="103"/>
        <v>-3.7670566825834029E-2</v>
      </c>
    </row>
    <row r="1606" spans="1:13" x14ac:dyDescent="0.25">
      <c r="A1606" s="252" t="s">
        <v>169</v>
      </c>
      <c r="B1606" s="252" t="s">
        <v>403</v>
      </c>
      <c r="C1606" s="253">
        <v>0</v>
      </c>
      <c r="D1606" s="253">
        <v>0</v>
      </c>
      <c r="E1606" s="254" t="str">
        <f t="shared" si="100"/>
        <v/>
      </c>
      <c r="F1606" s="253">
        <v>0</v>
      </c>
      <c r="G1606" s="253">
        <v>0</v>
      </c>
      <c r="H1606" s="254" t="str">
        <f t="shared" si="101"/>
        <v/>
      </c>
      <c r="I1606" s="253">
        <v>0</v>
      </c>
      <c r="J1606" s="254" t="str">
        <f t="shared" si="102"/>
        <v/>
      </c>
      <c r="K1606" s="253">
        <v>0</v>
      </c>
      <c r="L1606" s="253">
        <v>0</v>
      </c>
      <c r="M1606" s="254" t="str">
        <f t="shared" si="103"/>
        <v/>
      </c>
    </row>
    <row r="1607" spans="1:13" x14ac:dyDescent="0.25">
      <c r="A1607" s="252" t="s">
        <v>169</v>
      </c>
      <c r="B1607" s="252" t="s">
        <v>258</v>
      </c>
      <c r="C1607" s="253">
        <v>0</v>
      </c>
      <c r="D1607" s="253">
        <v>0</v>
      </c>
      <c r="E1607" s="254" t="str">
        <f t="shared" si="100"/>
        <v/>
      </c>
      <c r="F1607" s="253">
        <v>1012.56906</v>
      </c>
      <c r="G1607" s="253">
        <v>1020.60653</v>
      </c>
      <c r="H1607" s="254">
        <f t="shared" si="101"/>
        <v>7.937700565332273E-3</v>
      </c>
      <c r="I1607" s="253">
        <v>898.88953000000004</v>
      </c>
      <c r="J1607" s="254">
        <f t="shared" si="102"/>
        <v>0.13540818525275289</v>
      </c>
      <c r="K1607" s="253">
        <v>3631.8059400000002</v>
      </c>
      <c r="L1607" s="253">
        <v>2734.30719</v>
      </c>
      <c r="M1607" s="254">
        <f t="shared" si="103"/>
        <v>-0.24712189054903089</v>
      </c>
    </row>
    <row r="1608" spans="1:13" x14ac:dyDescent="0.25">
      <c r="A1608" s="252" t="s">
        <v>169</v>
      </c>
      <c r="B1608" s="252" t="s">
        <v>518</v>
      </c>
      <c r="C1608" s="253">
        <v>0</v>
      </c>
      <c r="D1608" s="253">
        <v>0</v>
      </c>
      <c r="E1608" s="254" t="str">
        <f t="shared" si="100"/>
        <v/>
      </c>
      <c r="F1608" s="253">
        <v>0</v>
      </c>
      <c r="G1608" s="253">
        <v>0</v>
      </c>
      <c r="H1608" s="254" t="str">
        <f t="shared" si="101"/>
        <v/>
      </c>
      <c r="I1608" s="253">
        <v>0</v>
      </c>
      <c r="J1608" s="254" t="str">
        <f t="shared" si="102"/>
        <v/>
      </c>
      <c r="K1608" s="253">
        <v>0</v>
      </c>
      <c r="L1608" s="253">
        <v>0</v>
      </c>
      <c r="M1608" s="254" t="str">
        <f t="shared" si="103"/>
        <v/>
      </c>
    </row>
    <row r="1609" spans="1:13" x14ac:dyDescent="0.25">
      <c r="A1609" s="252" t="s">
        <v>169</v>
      </c>
      <c r="B1609" s="252" t="s">
        <v>398</v>
      </c>
      <c r="C1609" s="253">
        <v>0</v>
      </c>
      <c r="D1609" s="253">
        <v>0</v>
      </c>
      <c r="E1609" s="254" t="str">
        <f t="shared" si="100"/>
        <v/>
      </c>
      <c r="F1609" s="253">
        <v>0</v>
      </c>
      <c r="G1609" s="253">
        <v>0</v>
      </c>
      <c r="H1609" s="254" t="str">
        <f t="shared" si="101"/>
        <v/>
      </c>
      <c r="I1609" s="253">
        <v>0</v>
      </c>
      <c r="J1609" s="254" t="str">
        <f t="shared" si="102"/>
        <v/>
      </c>
      <c r="K1609" s="253">
        <v>28.944400000000002</v>
      </c>
      <c r="L1609" s="253">
        <v>26.120429999999999</v>
      </c>
      <c r="M1609" s="254">
        <f t="shared" si="103"/>
        <v>-9.7565332154060935E-2</v>
      </c>
    </row>
    <row r="1610" spans="1:13" x14ac:dyDescent="0.25">
      <c r="A1610" s="252" t="s">
        <v>169</v>
      </c>
      <c r="B1610" s="252" t="s">
        <v>214</v>
      </c>
      <c r="C1610" s="253">
        <v>70.996089999999995</v>
      </c>
      <c r="D1610" s="253">
        <v>0</v>
      </c>
      <c r="E1610" s="254">
        <f t="shared" si="100"/>
        <v>-1</v>
      </c>
      <c r="F1610" s="253">
        <v>4070.5118400000001</v>
      </c>
      <c r="G1610" s="253">
        <v>993.73927000000003</v>
      </c>
      <c r="H1610" s="254">
        <f t="shared" si="101"/>
        <v>-0.75586871895697516</v>
      </c>
      <c r="I1610" s="253">
        <v>898.38401999999996</v>
      </c>
      <c r="J1610" s="254">
        <f t="shared" si="102"/>
        <v>0.10614085722495381</v>
      </c>
      <c r="K1610" s="253">
        <v>22966.37931</v>
      </c>
      <c r="L1610" s="253">
        <v>2913.9962</v>
      </c>
      <c r="M1610" s="254">
        <f t="shared" si="103"/>
        <v>-0.87311904237638405</v>
      </c>
    </row>
    <row r="1611" spans="1:13" x14ac:dyDescent="0.25">
      <c r="A1611" s="252" t="s">
        <v>169</v>
      </c>
      <c r="B1611" s="252" t="s">
        <v>302</v>
      </c>
      <c r="C1611" s="253">
        <v>0</v>
      </c>
      <c r="D1611" s="253">
        <v>0</v>
      </c>
      <c r="E1611" s="254" t="str">
        <f t="shared" si="100"/>
        <v/>
      </c>
      <c r="F1611" s="253">
        <v>192.23719</v>
      </c>
      <c r="G1611" s="253">
        <v>141.56933000000001</v>
      </c>
      <c r="H1611" s="254">
        <f t="shared" si="101"/>
        <v>-0.26356949974143917</v>
      </c>
      <c r="I1611" s="253">
        <v>1.9963599999999999</v>
      </c>
      <c r="J1611" s="254">
        <f t="shared" si="102"/>
        <v>69.913727984932578</v>
      </c>
      <c r="K1611" s="253">
        <v>458.46681999999998</v>
      </c>
      <c r="L1611" s="253">
        <v>293.16070000000002</v>
      </c>
      <c r="M1611" s="254">
        <f t="shared" si="103"/>
        <v>-0.36056288653560575</v>
      </c>
    </row>
    <row r="1612" spans="1:13" x14ac:dyDescent="0.25">
      <c r="A1612" s="252" t="s">
        <v>169</v>
      </c>
      <c r="B1612" s="252" t="s">
        <v>281</v>
      </c>
      <c r="C1612" s="253">
        <v>0</v>
      </c>
      <c r="D1612" s="253">
        <v>0</v>
      </c>
      <c r="E1612" s="254" t="str">
        <f t="shared" si="100"/>
        <v/>
      </c>
      <c r="F1612" s="253">
        <v>0</v>
      </c>
      <c r="G1612" s="253">
        <v>0</v>
      </c>
      <c r="H1612" s="254" t="str">
        <f t="shared" si="101"/>
        <v/>
      </c>
      <c r="I1612" s="253">
        <v>0</v>
      </c>
      <c r="J1612" s="254" t="str">
        <f t="shared" si="102"/>
        <v/>
      </c>
      <c r="K1612" s="253">
        <v>3.8429999999999999E-2</v>
      </c>
      <c r="L1612" s="253">
        <v>0</v>
      </c>
      <c r="M1612" s="254">
        <f t="shared" si="103"/>
        <v>-1</v>
      </c>
    </row>
    <row r="1613" spans="1:13" x14ac:dyDescent="0.25">
      <c r="A1613" s="252" t="s">
        <v>169</v>
      </c>
      <c r="B1613" s="252" t="s">
        <v>383</v>
      </c>
      <c r="C1613" s="253">
        <v>0</v>
      </c>
      <c r="D1613" s="253">
        <v>0</v>
      </c>
      <c r="E1613" s="254" t="str">
        <f t="shared" si="100"/>
        <v/>
      </c>
      <c r="F1613" s="253">
        <v>0</v>
      </c>
      <c r="G1613" s="253">
        <v>0</v>
      </c>
      <c r="H1613" s="254" t="str">
        <f t="shared" si="101"/>
        <v/>
      </c>
      <c r="I1613" s="253">
        <v>0</v>
      </c>
      <c r="J1613" s="254" t="str">
        <f t="shared" si="102"/>
        <v/>
      </c>
      <c r="K1613" s="253">
        <v>0</v>
      </c>
      <c r="L1613" s="253">
        <v>2.0342699999999998</v>
      </c>
      <c r="M1613" s="254" t="str">
        <f t="shared" si="103"/>
        <v/>
      </c>
    </row>
    <row r="1614" spans="1:13" x14ac:dyDescent="0.25">
      <c r="A1614" s="252" t="s">
        <v>169</v>
      </c>
      <c r="B1614" s="252" t="s">
        <v>379</v>
      </c>
      <c r="C1614" s="253">
        <v>0</v>
      </c>
      <c r="D1614" s="253">
        <v>0</v>
      </c>
      <c r="E1614" s="254" t="str">
        <f t="shared" si="100"/>
        <v/>
      </c>
      <c r="F1614" s="253">
        <v>0</v>
      </c>
      <c r="G1614" s="253">
        <v>0</v>
      </c>
      <c r="H1614" s="254" t="str">
        <f t="shared" si="101"/>
        <v/>
      </c>
      <c r="I1614" s="253">
        <v>0</v>
      </c>
      <c r="J1614" s="254" t="str">
        <f t="shared" si="102"/>
        <v/>
      </c>
      <c r="K1614" s="253">
        <v>0</v>
      </c>
      <c r="L1614" s="253">
        <v>0</v>
      </c>
      <c r="M1614" s="254" t="str">
        <f t="shared" si="103"/>
        <v/>
      </c>
    </row>
    <row r="1615" spans="1:13" x14ac:dyDescent="0.25">
      <c r="A1615" s="252" t="s">
        <v>169</v>
      </c>
      <c r="B1615" s="252" t="s">
        <v>295</v>
      </c>
      <c r="C1615" s="253">
        <v>0</v>
      </c>
      <c r="D1615" s="253">
        <v>0</v>
      </c>
      <c r="E1615" s="254" t="str">
        <f t="shared" si="100"/>
        <v/>
      </c>
      <c r="F1615" s="253">
        <v>0</v>
      </c>
      <c r="G1615" s="253">
        <v>0</v>
      </c>
      <c r="H1615" s="254" t="str">
        <f t="shared" si="101"/>
        <v/>
      </c>
      <c r="I1615" s="253">
        <v>0</v>
      </c>
      <c r="J1615" s="254" t="str">
        <f t="shared" si="102"/>
        <v/>
      </c>
      <c r="K1615" s="253">
        <v>0</v>
      </c>
      <c r="L1615" s="253">
        <v>0</v>
      </c>
      <c r="M1615" s="254" t="str">
        <f t="shared" si="103"/>
        <v/>
      </c>
    </row>
    <row r="1616" spans="1:13" x14ac:dyDescent="0.25">
      <c r="A1616" s="252" t="s">
        <v>169</v>
      </c>
      <c r="B1616" s="252" t="s">
        <v>227</v>
      </c>
      <c r="C1616" s="253">
        <v>0</v>
      </c>
      <c r="D1616" s="253">
        <v>0</v>
      </c>
      <c r="E1616" s="254" t="str">
        <f t="shared" si="100"/>
        <v/>
      </c>
      <c r="F1616" s="253">
        <v>1250.4696100000001</v>
      </c>
      <c r="G1616" s="253">
        <v>387.61779000000001</v>
      </c>
      <c r="H1616" s="254">
        <f t="shared" si="101"/>
        <v>-0.69002222293111148</v>
      </c>
      <c r="I1616" s="253">
        <v>314.81632999999999</v>
      </c>
      <c r="J1616" s="254">
        <f t="shared" si="102"/>
        <v>0.23125058347513305</v>
      </c>
      <c r="K1616" s="253">
        <v>3476.0806200000002</v>
      </c>
      <c r="L1616" s="253">
        <v>1977.04647</v>
      </c>
      <c r="M1616" s="254">
        <f t="shared" si="103"/>
        <v>-0.43124263038525268</v>
      </c>
    </row>
    <row r="1617" spans="1:13" x14ac:dyDescent="0.25">
      <c r="A1617" s="252" t="s">
        <v>169</v>
      </c>
      <c r="B1617" s="252" t="s">
        <v>274</v>
      </c>
      <c r="C1617" s="253">
        <v>0</v>
      </c>
      <c r="D1617" s="253">
        <v>0</v>
      </c>
      <c r="E1617" s="254" t="str">
        <f t="shared" si="100"/>
        <v/>
      </c>
      <c r="F1617" s="253">
        <v>120.39155</v>
      </c>
      <c r="G1617" s="253">
        <v>33.635269999999998</v>
      </c>
      <c r="H1617" s="254">
        <f t="shared" si="101"/>
        <v>-0.72061768454679753</v>
      </c>
      <c r="I1617" s="253">
        <v>68.825109999999995</v>
      </c>
      <c r="J1617" s="254">
        <f t="shared" si="102"/>
        <v>-0.51129362524811073</v>
      </c>
      <c r="K1617" s="253">
        <v>559.10938999999996</v>
      </c>
      <c r="L1617" s="253">
        <v>412.57182</v>
      </c>
      <c r="M1617" s="254">
        <f t="shared" si="103"/>
        <v>-0.26209105520477838</v>
      </c>
    </row>
    <row r="1618" spans="1:13" x14ac:dyDescent="0.25">
      <c r="A1618" s="252" t="s">
        <v>169</v>
      </c>
      <c r="B1618" s="252" t="s">
        <v>308</v>
      </c>
      <c r="C1618" s="253">
        <v>0</v>
      </c>
      <c r="D1618" s="253">
        <v>0</v>
      </c>
      <c r="E1618" s="254" t="str">
        <f t="shared" si="100"/>
        <v/>
      </c>
      <c r="F1618" s="253">
        <v>714.68205</v>
      </c>
      <c r="G1618" s="253">
        <v>744.81826999999998</v>
      </c>
      <c r="H1618" s="254">
        <f t="shared" si="101"/>
        <v>4.216731062435386E-2</v>
      </c>
      <c r="I1618" s="253">
        <v>603.63486999999998</v>
      </c>
      <c r="J1618" s="254">
        <f t="shared" si="102"/>
        <v>0.23388874138434046</v>
      </c>
      <c r="K1618" s="253">
        <v>2458.2938600000002</v>
      </c>
      <c r="L1618" s="253">
        <v>2197.7181300000002</v>
      </c>
      <c r="M1618" s="254">
        <f t="shared" si="103"/>
        <v>-0.10599860913292114</v>
      </c>
    </row>
    <row r="1619" spans="1:13" x14ac:dyDescent="0.25">
      <c r="A1619" s="252" t="s">
        <v>169</v>
      </c>
      <c r="B1619" s="252" t="s">
        <v>231</v>
      </c>
      <c r="C1619" s="253">
        <v>1.2009099999999999</v>
      </c>
      <c r="D1619" s="253">
        <v>0</v>
      </c>
      <c r="E1619" s="254">
        <f t="shared" si="100"/>
        <v>-1</v>
      </c>
      <c r="F1619" s="253">
        <v>486.09822000000003</v>
      </c>
      <c r="G1619" s="253">
        <v>283.74284</v>
      </c>
      <c r="H1619" s="254">
        <f t="shared" si="101"/>
        <v>-0.41628496397291892</v>
      </c>
      <c r="I1619" s="253">
        <v>247.70323999999999</v>
      </c>
      <c r="J1619" s="254">
        <f t="shared" si="102"/>
        <v>0.14549506901887921</v>
      </c>
      <c r="K1619" s="253">
        <v>1565.93299</v>
      </c>
      <c r="L1619" s="253">
        <v>880.74927000000002</v>
      </c>
      <c r="M1619" s="254">
        <f t="shared" si="103"/>
        <v>-0.4375562200781018</v>
      </c>
    </row>
    <row r="1620" spans="1:13" x14ac:dyDescent="0.25">
      <c r="A1620" s="252" t="s">
        <v>169</v>
      </c>
      <c r="B1620" s="252" t="s">
        <v>219</v>
      </c>
      <c r="C1620" s="253">
        <v>0</v>
      </c>
      <c r="D1620" s="253">
        <v>0</v>
      </c>
      <c r="E1620" s="254" t="str">
        <f t="shared" si="100"/>
        <v/>
      </c>
      <c r="F1620" s="253">
        <v>739.80534</v>
      </c>
      <c r="G1620" s="253">
        <v>426.26344999999998</v>
      </c>
      <c r="H1620" s="254">
        <f t="shared" si="101"/>
        <v>-0.42381674346930243</v>
      </c>
      <c r="I1620" s="253">
        <v>445.63395000000003</v>
      </c>
      <c r="J1620" s="254">
        <f t="shared" si="102"/>
        <v>-4.3467289689216981E-2</v>
      </c>
      <c r="K1620" s="253">
        <v>4303.7148900000002</v>
      </c>
      <c r="L1620" s="253">
        <v>2211.8944000000001</v>
      </c>
      <c r="M1620" s="254">
        <f t="shared" si="103"/>
        <v>-0.4860499692627176</v>
      </c>
    </row>
    <row r="1621" spans="1:13" x14ac:dyDescent="0.25">
      <c r="A1621" s="252" t="s">
        <v>169</v>
      </c>
      <c r="B1621" s="252" t="s">
        <v>294</v>
      </c>
      <c r="C1621" s="253">
        <v>0</v>
      </c>
      <c r="D1621" s="253">
        <v>0</v>
      </c>
      <c r="E1621" s="254" t="str">
        <f t="shared" si="100"/>
        <v/>
      </c>
      <c r="F1621" s="253">
        <v>0</v>
      </c>
      <c r="G1621" s="253">
        <v>0</v>
      </c>
      <c r="H1621" s="254" t="str">
        <f t="shared" si="101"/>
        <v/>
      </c>
      <c r="I1621" s="253">
        <v>0</v>
      </c>
      <c r="J1621" s="254" t="str">
        <f t="shared" si="102"/>
        <v/>
      </c>
      <c r="K1621" s="253">
        <v>2.7222200000000001</v>
      </c>
      <c r="L1621" s="253">
        <v>0</v>
      </c>
      <c r="M1621" s="254">
        <f t="shared" si="103"/>
        <v>-1</v>
      </c>
    </row>
    <row r="1622" spans="1:13" x14ac:dyDescent="0.25">
      <c r="A1622" s="252" t="s">
        <v>169</v>
      </c>
      <c r="B1622" s="252" t="s">
        <v>242</v>
      </c>
      <c r="C1622" s="253">
        <v>0</v>
      </c>
      <c r="D1622" s="253">
        <v>0</v>
      </c>
      <c r="E1622" s="254" t="str">
        <f t="shared" si="100"/>
        <v/>
      </c>
      <c r="F1622" s="253">
        <v>84.880219999999994</v>
      </c>
      <c r="G1622" s="253">
        <v>165.98497</v>
      </c>
      <c r="H1622" s="254">
        <f t="shared" si="101"/>
        <v>0.95552002574922645</v>
      </c>
      <c r="I1622" s="253">
        <v>127.00731</v>
      </c>
      <c r="J1622" s="254">
        <f t="shared" si="102"/>
        <v>0.30689304418777152</v>
      </c>
      <c r="K1622" s="253">
        <v>385.67475000000002</v>
      </c>
      <c r="L1622" s="253">
        <v>956.09379000000001</v>
      </c>
      <c r="M1622" s="254">
        <f t="shared" si="103"/>
        <v>1.4790157768949093</v>
      </c>
    </row>
    <row r="1623" spans="1:13" x14ac:dyDescent="0.25">
      <c r="A1623" s="252" t="s">
        <v>169</v>
      </c>
      <c r="B1623" s="252" t="s">
        <v>401</v>
      </c>
      <c r="C1623" s="253">
        <v>0</v>
      </c>
      <c r="D1623" s="253">
        <v>0</v>
      </c>
      <c r="E1623" s="254" t="str">
        <f t="shared" si="100"/>
        <v/>
      </c>
      <c r="F1623" s="253">
        <v>0</v>
      </c>
      <c r="G1623" s="253">
        <v>0</v>
      </c>
      <c r="H1623" s="254" t="str">
        <f t="shared" si="101"/>
        <v/>
      </c>
      <c r="I1623" s="253">
        <v>0</v>
      </c>
      <c r="J1623" s="254" t="str">
        <f t="shared" si="102"/>
        <v/>
      </c>
      <c r="K1623" s="253">
        <v>58.505679999999998</v>
      </c>
      <c r="L1623" s="253">
        <v>0</v>
      </c>
      <c r="M1623" s="254">
        <f t="shared" si="103"/>
        <v>-1</v>
      </c>
    </row>
    <row r="1624" spans="1:13" x14ac:dyDescent="0.25">
      <c r="A1624" s="252" t="s">
        <v>169</v>
      </c>
      <c r="B1624" s="252" t="s">
        <v>324</v>
      </c>
      <c r="C1624" s="253">
        <v>0</v>
      </c>
      <c r="D1624" s="253">
        <v>0</v>
      </c>
      <c r="E1624" s="254" t="str">
        <f t="shared" si="100"/>
        <v/>
      </c>
      <c r="F1624" s="253">
        <v>0</v>
      </c>
      <c r="G1624" s="253">
        <v>0</v>
      </c>
      <c r="H1624" s="254" t="str">
        <f t="shared" si="101"/>
        <v/>
      </c>
      <c r="I1624" s="253">
        <v>0</v>
      </c>
      <c r="J1624" s="254" t="str">
        <f t="shared" si="102"/>
        <v/>
      </c>
      <c r="K1624" s="253">
        <v>2.1909999999999998</v>
      </c>
      <c r="L1624" s="253">
        <v>0.33929999999999999</v>
      </c>
      <c r="M1624" s="254">
        <f t="shared" si="103"/>
        <v>-0.84513920584208124</v>
      </c>
    </row>
    <row r="1625" spans="1:13" x14ac:dyDescent="0.25">
      <c r="A1625" s="252" t="s">
        <v>169</v>
      </c>
      <c r="B1625" s="252" t="s">
        <v>255</v>
      </c>
      <c r="C1625" s="253">
        <v>0</v>
      </c>
      <c r="D1625" s="253">
        <v>0</v>
      </c>
      <c r="E1625" s="254" t="str">
        <f t="shared" si="100"/>
        <v/>
      </c>
      <c r="F1625" s="253">
        <v>0</v>
      </c>
      <c r="G1625" s="253">
        <v>0</v>
      </c>
      <c r="H1625" s="254" t="str">
        <f t="shared" si="101"/>
        <v/>
      </c>
      <c r="I1625" s="253">
        <v>0</v>
      </c>
      <c r="J1625" s="254" t="str">
        <f t="shared" si="102"/>
        <v/>
      </c>
      <c r="K1625" s="253">
        <v>15.3</v>
      </c>
      <c r="L1625" s="253">
        <v>0</v>
      </c>
      <c r="M1625" s="254">
        <f t="shared" si="103"/>
        <v>-1</v>
      </c>
    </row>
    <row r="1626" spans="1:13" x14ac:dyDescent="0.25">
      <c r="A1626" s="252" t="s">
        <v>169</v>
      </c>
      <c r="B1626" s="252" t="s">
        <v>343</v>
      </c>
      <c r="C1626" s="253">
        <v>0</v>
      </c>
      <c r="D1626" s="253">
        <v>0</v>
      </c>
      <c r="E1626" s="254" t="str">
        <f t="shared" si="100"/>
        <v/>
      </c>
      <c r="F1626" s="253">
        <v>3.0034399999999999</v>
      </c>
      <c r="G1626" s="253">
        <v>4</v>
      </c>
      <c r="H1626" s="254">
        <f t="shared" si="101"/>
        <v>0.33180619556242186</v>
      </c>
      <c r="I1626" s="253">
        <v>11.80668</v>
      </c>
      <c r="J1626" s="254">
        <f t="shared" si="102"/>
        <v>-0.66120873945935688</v>
      </c>
      <c r="K1626" s="253">
        <v>4.4174600000000002</v>
      </c>
      <c r="L1626" s="253">
        <v>15.80668</v>
      </c>
      <c r="M1626" s="254">
        <f t="shared" si="103"/>
        <v>2.5782282125927569</v>
      </c>
    </row>
    <row r="1627" spans="1:13" x14ac:dyDescent="0.25">
      <c r="A1627" s="252" t="s">
        <v>169</v>
      </c>
      <c r="B1627" s="252" t="s">
        <v>353</v>
      </c>
      <c r="C1627" s="253">
        <v>0</v>
      </c>
      <c r="D1627" s="253">
        <v>0</v>
      </c>
      <c r="E1627" s="254" t="str">
        <f t="shared" si="100"/>
        <v/>
      </c>
      <c r="F1627" s="253">
        <v>27.74288</v>
      </c>
      <c r="G1627" s="253">
        <v>0</v>
      </c>
      <c r="H1627" s="254">
        <f t="shared" si="101"/>
        <v>-1</v>
      </c>
      <c r="I1627" s="253">
        <v>1.3637699999999999</v>
      </c>
      <c r="J1627" s="254">
        <f t="shared" si="102"/>
        <v>-1</v>
      </c>
      <c r="K1627" s="253">
        <v>27.848210000000002</v>
      </c>
      <c r="L1627" s="253">
        <v>2.2787700000000002</v>
      </c>
      <c r="M1627" s="254">
        <f t="shared" si="103"/>
        <v>-0.91817176041117188</v>
      </c>
    </row>
    <row r="1628" spans="1:13" x14ac:dyDescent="0.25">
      <c r="A1628" s="252" t="s">
        <v>169</v>
      </c>
      <c r="B1628" s="252" t="s">
        <v>289</v>
      </c>
      <c r="C1628" s="253">
        <v>0</v>
      </c>
      <c r="D1628" s="253">
        <v>0</v>
      </c>
      <c r="E1628" s="254" t="str">
        <f t="shared" si="100"/>
        <v/>
      </c>
      <c r="F1628" s="253">
        <v>385.44594999999998</v>
      </c>
      <c r="G1628" s="253">
        <v>878.61392000000001</v>
      </c>
      <c r="H1628" s="254">
        <f t="shared" si="101"/>
        <v>1.2794737368494857</v>
      </c>
      <c r="I1628" s="253">
        <v>933.05021999999997</v>
      </c>
      <c r="J1628" s="254">
        <f t="shared" si="102"/>
        <v>-5.83423044474497E-2</v>
      </c>
      <c r="K1628" s="253">
        <v>2063.4983299999999</v>
      </c>
      <c r="L1628" s="253">
        <v>2295.3616499999998</v>
      </c>
      <c r="M1628" s="254">
        <f t="shared" si="103"/>
        <v>0.11236419076723947</v>
      </c>
    </row>
    <row r="1629" spans="1:13" x14ac:dyDescent="0.25">
      <c r="A1629" s="252" t="s">
        <v>169</v>
      </c>
      <c r="B1629" s="252" t="s">
        <v>365</v>
      </c>
      <c r="C1629" s="253">
        <v>0</v>
      </c>
      <c r="D1629" s="253">
        <v>0</v>
      </c>
      <c r="E1629" s="254" t="str">
        <f t="shared" si="100"/>
        <v/>
      </c>
      <c r="F1629" s="253">
        <v>0.19928000000000001</v>
      </c>
      <c r="G1629" s="253">
        <v>0</v>
      </c>
      <c r="H1629" s="254">
        <f t="shared" si="101"/>
        <v>-1</v>
      </c>
      <c r="I1629" s="253">
        <v>0</v>
      </c>
      <c r="J1629" s="254" t="str">
        <f t="shared" si="102"/>
        <v/>
      </c>
      <c r="K1629" s="253">
        <v>0.19928000000000001</v>
      </c>
      <c r="L1629" s="253">
        <v>0</v>
      </c>
      <c r="M1629" s="254">
        <f t="shared" si="103"/>
        <v>-1</v>
      </c>
    </row>
    <row r="1630" spans="1:13" x14ac:dyDescent="0.25">
      <c r="A1630" s="252" t="s">
        <v>169</v>
      </c>
      <c r="B1630" s="252" t="s">
        <v>320</v>
      </c>
      <c r="C1630" s="253">
        <v>0</v>
      </c>
      <c r="D1630" s="253">
        <v>0</v>
      </c>
      <c r="E1630" s="254" t="str">
        <f t="shared" si="100"/>
        <v/>
      </c>
      <c r="F1630" s="253">
        <v>141.75264999999999</v>
      </c>
      <c r="G1630" s="253">
        <v>5.9892200000000004</v>
      </c>
      <c r="H1630" s="254">
        <f t="shared" si="101"/>
        <v>-0.9577487969360714</v>
      </c>
      <c r="I1630" s="253">
        <v>0.96928000000000003</v>
      </c>
      <c r="J1630" s="254">
        <f t="shared" si="102"/>
        <v>5.1790401122482672</v>
      </c>
      <c r="K1630" s="253">
        <v>158.64725000000001</v>
      </c>
      <c r="L1630" s="253">
        <v>54.298740000000002</v>
      </c>
      <c r="M1630" s="254">
        <f t="shared" si="103"/>
        <v>-0.65773916661019971</v>
      </c>
    </row>
    <row r="1631" spans="1:13" x14ac:dyDescent="0.25">
      <c r="A1631" s="252" t="s">
        <v>169</v>
      </c>
      <c r="B1631" s="252" t="s">
        <v>283</v>
      </c>
      <c r="C1631" s="253">
        <v>0</v>
      </c>
      <c r="D1631" s="253">
        <v>0</v>
      </c>
      <c r="E1631" s="254" t="str">
        <f t="shared" si="100"/>
        <v/>
      </c>
      <c r="F1631" s="253">
        <v>1015.02402</v>
      </c>
      <c r="G1631" s="253">
        <v>675.96387000000004</v>
      </c>
      <c r="H1631" s="254">
        <f t="shared" si="101"/>
        <v>-0.33404150376658071</v>
      </c>
      <c r="I1631" s="253">
        <v>1266.2180699999999</v>
      </c>
      <c r="J1631" s="254">
        <f t="shared" si="102"/>
        <v>-0.4661552492297002</v>
      </c>
      <c r="K1631" s="253">
        <v>4138.8670099999999</v>
      </c>
      <c r="L1631" s="253">
        <v>2605.6810300000002</v>
      </c>
      <c r="M1631" s="254">
        <f t="shared" si="103"/>
        <v>-0.37043615470022062</v>
      </c>
    </row>
    <row r="1632" spans="1:13" x14ac:dyDescent="0.25">
      <c r="A1632" s="252" t="s">
        <v>169</v>
      </c>
      <c r="B1632" s="252" t="s">
        <v>426</v>
      </c>
      <c r="C1632" s="253">
        <v>0</v>
      </c>
      <c r="D1632" s="253">
        <v>0</v>
      </c>
      <c r="E1632" s="254" t="str">
        <f t="shared" si="100"/>
        <v/>
      </c>
      <c r="F1632" s="253">
        <v>0</v>
      </c>
      <c r="G1632" s="253">
        <v>0</v>
      </c>
      <c r="H1632" s="254" t="str">
        <f t="shared" si="101"/>
        <v/>
      </c>
      <c r="I1632" s="253">
        <v>0</v>
      </c>
      <c r="J1632" s="254" t="str">
        <f t="shared" si="102"/>
        <v/>
      </c>
      <c r="K1632" s="253">
        <v>0</v>
      </c>
      <c r="L1632" s="253">
        <v>0</v>
      </c>
      <c r="M1632" s="254" t="str">
        <f t="shared" si="103"/>
        <v/>
      </c>
    </row>
    <row r="1633" spans="1:13" x14ac:dyDescent="0.25">
      <c r="A1633" s="252" t="s">
        <v>169</v>
      </c>
      <c r="B1633" s="252" t="s">
        <v>218</v>
      </c>
      <c r="C1633" s="253">
        <v>0.04</v>
      </c>
      <c r="D1633" s="253">
        <v>0</v>
      </c>
      <c r="E1633" s="254">
        <f t="shared" si="100"/>
        <v>-1</v>
      </c>
      <c r="F1633" s="253">
        <v>763.56791999999996</v>
      </c>
      <c r="G1633" s="253">
        <v>606.78584000000001</v>
      </c>
      <c r="H1633" s="254">
        <f t="shared" si="101"/>
        <v>-0.20532826994617581</v>
      </c>
      <c r="I1633" s="253">
        <v>575.08258999999998</v>
      </c>
      <c r="J1633" s="254">
        <f t="shared" si="102"/>
        <v>5.5128168634004382E-2</v>
      </c>
      <c r="K1633" s="253">
        <v>2641.9591399999999</v>
      </c>
      <c r="L1633" s="253">
        <v>1759.5409</v>
      </c>
      <c r="M1633" s="254">
        <f t="shared" si="103"/>
        <v>-0.33400147134750913</v>
      </c>
    </row>
    <row r="1634" spans="1:13" x14ac:dyDescent="0.25">
      <c r="A1634" s="252" t="s">
        <v>169</v>
      </c>
      <c r="B1634" s="252" t="s">
        <v>331</v>
      </c>
      <c r="C1634" s="253">
        <v>0</v>
      </c>
      <c r="D1634" s="253">
        <v>0</v>
      </c>
      <c r="E1634" s="254" t="str">
        <f t="shared" si="100"/>
        <v/>
      </c>
      <c r="F1634" s="253">
        <v>30.82152</v>
      </c>
      <c r="G1634" s="253">
        <v>0</v>
      </c>
      <c r="H1634" s="254">
        <f t="shared" si="101"/>
        <v>-1</v>
      </c>
      <c r="I1634" s="253">
        <v>0</v>
      </c>
      <c r="J1634" s="254" t="str">
        <f t="shared" si="102"/>
        <v/>
      </c>
      <c r="K1634" s="253">
        <v>130.70545999999999</v>
      </c>
      <c r="L1634" s="253">
        <v>142.73623000000001</v>
      </c>
      <c r="M1634" s="254">
        <f t="shared" si="103"/>
        <v>9.2044892386285992E-2</v>
      </c>
    </row>
    <row r="1635" spans="1:13" x14ac:dyDescent="0.25">
      <c r="A1635" s="252" t="s">
        <v>169</v>
      </c>
      <c r="B1635" s="252" t="s">
        <v>330</v>
      </c>
      <c r="C1635" s="253">
        <v>0</v>
      </c>
      <c r="D1635" s="253">
        <v>0</v>
      </c>
      <c r="E1635" s="254" t="str">
        <f t="shared" si="100"/>
        <v/>
      </c>
      <c r="F1635" s="253">
        <v>87.230810000000005</v>
      </c>
      <c r="G1635" s="253">
        <v>0</v>
      </c>
      <c r="H1635" s="254">
        <f t="shared" si="101"/>
        <v>-1</v>
      </c>
      <c r="I1635" s="253">
        <v>5.02949</v>
      </c>
      <c r="J1635" s="254">
        <f t="shared" si="102"/>
        <v>-1</v>
      </c>
      <c r="K1635" s="253">
        <v>87.230810000000005</v>
      </c>
      <c r="L1635" s="253">
        <v>39.099310000000003</v>
      </c>
      <c r="M1635" s="254">
        <f t="shared" si="103"/>
        <v>-0.55177178797262116</v>
      </c>
    </row>
    <row r="1636" spans="1:13" x14ac:dyDescent="0.25">
      <c r="A1636" s="252" t="s">
        <v>169</v>
      </c>
      <c r="B1636" s="252" t="s">
        <v>271</v>
      </c>
      <c r="C1636" s="253">
        <v>0</v>
      </c>
      <c r="D1636" s="253">
        <v>0</v>
      </c>
      <c r="E1636" s="254" t="str">
        <f t="shared" si="100"/>
        <v/>
      </c>
      <c r="F1636" s="253">
        <v>69.034790000000001</v>
      </c>
      <c r="G1636" s="253">
        <v>262.80184000000003</v>
      </c>
      <c r="H1636" s="254">
        <f t="shared" si="101"/>
        <v>2.8068029177752263</v>
      </c>
      <c r="I1636" s="253">
        <v>10.99492</v>
      </c>
      <c r="J1636" s="254">
        <f t="shared" si="102"/>
        <v>22.902114794832524</v>
      </c>
      <c r="K1636" s="253">
        <v>856.52665000000002</v>
      </c>
      <c r="L1636" s="253">
        <v>491.97082999999998</v>
      </c>
      <c r="M1636" s="254">
        <f t="shared" si="103"/>
        <v>-0.42562110589320257</v>
      </c>
    </row>
    <row r="1637" spans="1:13" x14ac:dyDescent="0.25">
      <c r="A1637" s="252" t="s">
        <v>169</v>
      </c>
      <c r="B1637" s="252" t="s">
        <v>206</v>
      </c>
      <c r="C1637" s="253">
        <v>25.494450000000001</v>
      </c>
      <c r="D1637" s="253">
        <v>0</v>
      </c>
      <c r="E1637" s="254">
        <f t="shared" si="100"/>
        <v>-1</v>
      </c>
      <c r="F1637" s="253">
        <v>2799.2766799999999</v>
      </c>
      <c r="G1637" s="253">
        <v>2682.5267600000002</v>
      </c>
      <c r="H1637" s="254">
        <f t="shared" si="101"/>
        <v>-4.1707174154717586E-2</v>
      </c>
      <c r="I1637" s="253">
        <v>3200.3350300000002</v>
      </c>
      <c r="J1637" s="254">
        <f t="shared" si="102"/>
        <v>-0.16179814461487796</v>
      </c>
      <c r="K1637" s="253">
        <v>12155.56061</v>
      </c>
      <c r="L1637" s="253">
        <v>11122.579750000001</v>
      </c>
      <c r="M1637" s="254">
        <f t="shared" si="103"/>
        <v>-8.4980108539806753E-2</v>
      </c>
    </row>
    <row r="1638" spans="1:13" x14ac:dyDescent="0.25">
      <c r="A1638" s="252" t="s">
        <v>169</v>
      </c>
      <c r="B1638" s="252" t="s">
        <v>384</v>
      </c>
      <c r="C1638" s="253">
        <v>0</v>
      </c>
      <c r="D1638" s="253">
        <v>0</v>
      </c>
      <c r="E1638" s="254" t="str">
        <f t="shared" si="100"/>
        <v/>
      </c>
      <c r="F1638" s="253">
        <v>2.4760200000000001</v>
      </c>
      <c r="G1638" s="253">
        <v>0</v>
      </c>
      <c r="H1638" s="254">
        <f t="shared" si="101"/>
        <v>-1</v>
      </c>
      <c r="I1638" s="253">
        <v>0</v>
      </c>
      <c r="J1638" s="254" t="str">
        <f t="shared" si="102"/>
        <v/>
      </c>
      <c r="K1638" s="253">
        <v>2.4760200000000001</v>
      </c>
      <c r="L1638" s="253">
        <v>0</v>
      </c>
      <c r="M1638" s="254">
        <f t="shared" si="103"/>
        <v>-1</v>
      </c>
    </row>
    <row r="1639" spans="1:13" x14ac:dyDescent="0.25">
      <c r="A1639" s="252" t="s">
        <v>169</v>
      </c>
      <c r="B1639" s="252" t="s">
        <v>345</v>
      </c>
      <c r="C1639" s="253">
        <v>0</v>
      </c>
      <c r="D1639" s="253">
        <v>0</v>
      </c>
      <c r="E1639" s="254" t="str">
        <f t="shared" si="100"/>
        <v/>
      </c>
      <c r="F1639" s="253">
        <v>4.7992600000000003</v>
      </c>
      <c r="G1639" s="253">
        <v>1.8460000000000001E-2</v>
      </c>
      <c r="H1639" s="254">
        <f t="shared" si="101"/>
        <v>-0.99615357367594171</v>
      </c>
      <c r="I1639" s="253">
        <v>1.7859100000000001</v>
      </c>
      <c r="J1639" s="254">
        <f t="shared" si="102"/>
        <v>-0.98966353287679665</v>
      </c>
      <c r="K1639" s="253">
        <v>33.457999999999998</v>
      </c>
      <c r="L1639" s="253">
        <v>23.801110000000001</v>
      </c>
      <c r="M1639" s="254">
        <f t="shared" si="103"/>
        <v>-0.28862723414430025</v>
      </c>
    </row>
    <row r="1640" spans="1:13" x14ac:dyDescent="0.25">
      <c r="A1640" s="252" t="s">
        <v>169</v>
      </c>
      <c r="B1640" s="252" t="s">
        <v>344</v>
      </c>
      <c r="C1640" s="253">
        <v>0</v>
      </c>
      <c r="D1640" s="253">
        <v>0</v>
      </c>
      <c r="E1640" s="254" t="str">
        <f t="shared" si="100"/>
        <v/>
      </c>
      <c r="F1640" s="253">
        <v>1.13958</v>
      </c>
      <c r="G1640" s="253">
        <v>49.274700000000003</v>
      </c>
      <c r="H1640" s="254">
        <f t="shared" si="101"/>
        <v>42.239351339967357</v>
      </c>
      <c r="I1640" s="253">
        <v>62.187869999999997</v>
      </c>
      <c r="J1640" s="254">
        <f t="shared" si="102"/>
        <v>-0.20764772937230358</v>
      </c>
      <c r="K1640" s="253">
        <v>222.22913</v>
      </c>
      <c r="L1640" s="253">
        <v>295.12957</v>
      </c>
      <c r="M1640" s="254">
        <f t="shared" si="103"/>
        <v>0.32804178282118102</v>
      </c>
    </row>
    <row r="1641" spans="1:13" x14ac:dyDescent="0.25">
      <c r="A1641" s="252" t="s">
        <v>169</v>
      </c>
      <c r="B1641" s="252" t="s">
        <v>303</v>
      </c>
      <c r="C1641" s="253">
        <v>0</v>
      </c>
      <c r="D1641" s="253">
        <v>0</v>
      </c>
      <c r="E1641" s="254" t="str">
        <f t="shared" si="100"/>
        <v/>
      </c>
      <c r="F1641" s="253">
        <v>175.83260000000001</v>
      </c>
      <c r="G1641" s="253">
        <v>10.85333</v>
      </c>
      <c r="H1641" s="254">
        <f t="shared" si="101"/>
        <v>-0.93827464304116526</v>
      </c>
      <c r="I1641" s="253">
        <v>274.84566999999998</v>
      </c>
      <c r="J1641" s="254">
        <f t="shared" si="102"/>
        <v>-0.96051118433119209</v>
      </c>
      <c r="K1641" s="253">
        <v>354.18002000000001</v>
      </c>
      <c r="L1641" s="253">
        <v>557.28646000000003</v>
      </c>
      <c r="M1641" s="254">
        <f t="shared" si="103"/>
        <v>0.57345538576681987</v>
      </c>
    </row>
    <row r="1642" spans="1:13" x14ac:dyDescent="0.25">
      <c r="A1642" s="252" t="s">
        <v>169</v>
      </c>
      <c r="B1642" s="252" t="s">
        <v>370</v>
      </c>
      <c r="C1642" s="253">
        <v>0</v>
      </c>
      <c r="D1642" s="253">
        <v>0</v>
      </c>
      <c r="E1642" s="254" t="str">
        <f t="shared" si="100"/>
        <v/>
      </c>
      <c r="F1642" s="253">
        <v>1294.4447600000001</v>
      </c>
      <c r="G1642" s="253">
        <v>0</v>
      </c>
      <c r="H1642" s="254">
        <f t="shared" si="101"/>
        <v>-1</v>
      </c>
      <c r="I1642" s="253">
        <v>32.74174</v>
      </c>
      <c r="J1642" s="254">
        <f t="shared" si="102"/>
        <v>-1</v>
      </c>
      <c r="K1642" s="253">
        <v>2203.3158400000002</v>
      </c>
      <c r="L1642" s="253">
        <v>32.74174</v>
      </c>
      <c r="M1642" s="254">
        <f t="shared" si="103"/>
        <v>-0.98513978822028525</v>
      </c>
    </row>
    <row r="1643" spans="1:13" x14ac:dyDescent="0.25">
      <c r="A1643" s="252" t="s">
        <v>169</v>
      </c>
      <c r="B1643" s="252" t="s">
        <v>317</v>
      </c>
      <c r="C1643" s="253">
        <v>0</v>
      </c>
      <c r="D1643" s="253">
        <v>0</v>
      </c>
      <c r="E1643" s="254" t="str">
        <f t="shared" si="100"/>
        <v/>
      </c>
      <c r="F1643" s="253">
        <v>63.857089999999999</v>
      </c>
      <c r="G1643" s="253">
        <v>149.60642999999999</v>
      </c>
      <c r="H1643" s="254">
        <f t="shared" si="101"/>
        <v>1.3428319392568624</v>
      </c>
      <c r="I1643" s="253">
        <v>56.052930000000003</v>
      </c>
      <c r="J1643" s="254">
        <f t="shared" si="102"/>
        <v>1.6690206916926553</v>
      </c>
      <c r="K1643" s="253">
        <v>477.88306999999998</v>
      </c>
      <c r="L1643" s="253">
        <v>885.69182999999998</v>
      </c>
      <c r="M1643" s="254">
        <f t="shared" si="103"/>
        <v>0.85336515478566755</v>
      </c>
    </row>
    <row r="1644" spans="1:13" x14ac:dyDescent="0.25">
      <c r="A1644" s="252" t="s">
        <v>169</v>
      </c>
      <c r="B1644" s="252" t="s">
        <v>382</v>
      </c>
      <c r="C1644" s="253">
        <v>0</v>
      </c>
      <c r="D1644" s="253">
        <v>0</v>
      </c>
      <c r="E1644" s="254" t="str">
        <f t="shared" si="100"/>
        <v/>
      </c>
      <c r="F1644" s="253">
        <v>0</v>
      </c>
      <c r="G1644" s="253">
        <v>0</v>
      </c>
      <c r="H1644" s="254" t="str">
        <f t="shared" si="101"/>
        <v/>
      </c>
      <c r="I1644" s="253">
        <v>0</v>
      </c>
      <c r="J1644" s="254" t="str">
        <f t="shared" si="102"/>
        <v/>
      </c>
      <c r="K1644" s="253">
        <v>0</v>
      </c>
      <c r="L1644" s="253">
        <v>0</v>
      </c>
      <c r="M1644" s="254" t="str">
        <f t="shared" si="103"/>
        <v/>
      </c>
    </row>
    <row r="1645" spans="1:13" x14ac:dyDescent="0.25">
      <c r="A1645" s="252" t="s">
        <v>169</v>
      </c>
      <c r="B1645" s="252" t="s">
        <v>406</v>
      </c>
      <c r="C1645" s="253">
        <v>0</v>
      </c>
      <c r="D1645" s="253">
        <v>0</v>
      </c>
      <c r="E1645" s="254" t="str">
        <f t="shared" si="100"/>
        <v/>
      </c>
      <c r="F1645" s="253">
        <v>0</v>
      </c>
      <c r="G1645" s="253">
        <v>0</v>
      </c>
      <c r="H1645" s="254" t="str">
        <f t="shared" si="101"/>
        <v/>
      </c>
      <c r="I1645" s="253">
        <v>0</v>
      </c>
      <c r="J1645" s="254" t="str">
        <f t="shared" si="102"/>
        <v/>
      </c>
      <c r="K1645" s="253">
        <v>0</v>
      </c>
      <c r="L1645" s="253">
        <v>0</v>
      </c>
      <c r="M1645" s="254" t="str">
        <f t="shared" si="103"/>
        <v/>
      </c>
    </row>
    <row r="1646" spans="1:13" x14ac:dyDescent="0.25">
      <c r="A1646" s="252" t="s">
        <v>169</v>
      </c>
      <c r="B1646" s="252" t="s">
        <v>341</v>
      </c>
      <c r="C1646" s="253">
        <v>0</v>
      </c>
      <c r="D1646" s="253">
        <v>0</v>
      </c>
      <c r="E1646" s="254" t="str">
        <f t="shared" si="100"/>
        <v/>
      </c>
      <c r="F1646" s="253">
        <v>0</v>
      </c>
      <c r="G1646" s="253">
        <v>0.1575</v>
      </c>
      <c r="H1646" s="254" t="str">
        <f t="shared" si="101"/>
        <v/>
      </c>
      <c r="I1646" s="253">
        <v>0</v>
      </c>
      <c r="J1646" s="254" t="str">
        <f t="shared" si="102"/>
        <v/>
      </c>
      <c r="K1646" s="253">
        <v>42.381950000000003</v>
      </c>
      <c r="L1646" s="253">
        <v>95.407589999999999</v>
      </c>
      <c r="M1646" s="254">
        <f t="shared" si="103"/>
        <v>1.2511373355874373</v>
      </c>
    </row>
    <row r="1647" spans="1:13" x14ac:dyDescent="0.25">
      <c r="A1647" s="252" t="s">
        <v>169</v>
      </c>
      <c r="B1647" s="252" t="s">
        <v>347</v>
      </c>
      <c r="C1647" s="253">
        <v>0</v>
      </c>
      <c r="D1647" s="253">
        <v>0</v>
      </c>
      <c r="E1647" s="254" t="str">
        <f t="shared" si="100"/>
        <v/>
      </c>
      <c r="F1647" s="253">
        <v>46.250779999999999</v>
      </c>
      <c r="G1647" s="253">
        <v>0</v>
      </c>
      <c r="H1647" s="254">
        <f t="shared" si="101"/>
        <v>-1</v>
      </c>
      <c r="I1647" s="253">
        <v>0</v>
      </c>
      <c r="J1647" s="254" t="str">
        <f t="shared" si="102"/>
        <v/>
      </c>
      <c r="K1647" s="253">
        <v>154.44390999999999</v>
      </c>
      <c r="L1647" s="253">
        <v>0</v>
      </c>
      <c r="M1647" s="254">
        <f t="shared" si="103"/>
        <v>-1</v>
      </c>
    </row>
    <row r="1648" spans="1:13" x14ac:dyDescent="0.25">
      <c r="A1648" s="252" t="s">
        <v>169</v>
      </c>
      <c r="B1648" s="252" t="s">
        <v>268</v>
      </c>
      <c r="C1648" s="253">
        <v>0</v>
      </c>
      <c r="D1648" s="253">
        <v>0</v>
      </c>
      <c r="E1648" s="254" t="str">
        <f t="shared" si="100"/>
        <v/>
      </c>
      <c r="F1648" s="253">
        <v>1442.7643599999999</v>
      </c>
      <c r="G1648" s="253">
        <v>846.47299999999996</v>
      </c>
      <c r="H1648" s="254">
        <f t="shared" si="101"/>
        <v>-0.41329781669960297</v>
      </c>
      <c r="I1648" s="253">
        <v>651.77435000000003</v>
      </c>
      <c r="J1648" s="254">
        <f t="shared" si="102"/>
        <v>0.29872094537012672</v>
      </c>
      <c r="K1648" s="253">
        <v>4616.2678900000001</v>
      </c>
      <c r="L1648" s="253">
        <v>2192.4701</v>
      </c>
      <c r="M1648" s="254">
        <f t="shared" si="103"/>
        <v>-0.52505570468528417</v>
      </c>
    </row>
    <row r="1649" spans="1:13" x14ac:dyDescent="0.25">
      <c r="A1649" s="252" t="s">
        <v>169</v>
      </c>
      <c r="B1649" s="252" t="s">
        <v>408</v>
      </c>
      <c r="C1649" s="253">
        <v>0</v>
      </c>
      <c r="D1649" s="253">
        <v>0</v>
      </c>
      <c r="E1649" s="254" t="str">
        <f t="shared" si="100"/>
        <v/>
      </c>
      <c r="F1649" s="253">
        <v>0</v>
      </c>
      <c r="G1649" s="253">
        <v>0</v>
      </c>
      <c r="H1649" s="254" t="str">
        <f t="shared" si="101"/>
        <v/>
      </c>
      <c r="I1649" s="253">
        <v>0</v>
      </c>
      <c r="J1649" s="254" t="str">
        <f t="shared" si="102"/>
        <v/>
      </c>
      <c r="K1649" s="253">
        <v>0</v>
      </c>
      <c r="L1649" s="253">
        <v>1.18306</v>
      </c>
      <c r="M1649" s="254" t="str">
        <f t="shared" si="103"/>
        <v/>
      </c>
    </row>
    <row r="1650" spans="1:13" x14ac:dyDescent="0.25">
      <c r="A1650" s="252" t="s">
        <v>169</v>
      </c>
      <c r="B1650" s="252" t="s">
        <v>267</v>
      </c>
      <c r="C1650" s="253">
        <v>0</v>
      </c>
      <c r="D1650" s="253">
        <v>0</v>
      </c>
      <c r="E1650" s="254" t="str">
        <f t="shared" si="100"/>
        <v/>
      </c>
      <c r="F1650" s="253">
        <v>24.075119999999998</v>
      </c>
      <c r="G1650" s="253">
        <v>37.52093</v>
      </c>
      <c r="H1650" s="254">
        <f t="shared" si="101"/>
        <v>0.5584939971223406</v>
      </c>
      <c r="I1650" s="253">
        <v>51.771500000000003</v>
      </c>
      <c r="J1650" s="254">
        <f t="shared" si="102"/>
        <v>-0.27525897453231996</v>
      </c>
      <c r="K1650" s="253">
        <v>134.36850999999999</v>
      </c>
      <c r="L1650" s="253">
        <v>143.58113</v>
      </c>
      <c r="M1650" s="254">
        <f t="shared" si="103"/>
        <v>6.8562343959905681E-2</v>
      </c>
    </row>
    <row r="1651" spans="1:13" x14ac:dyDescent="0.25">
      <c r="A1651" s="252" t="s">
        <v>169</v>
      </c>
      <c r="B1651" s="252" t="s">
        <v>364</v>
      </c>
      <c r="C1651" s="253">
        <v>0</v>
      </c>
      <c r="D1651" s="253">
        <v>0</v>
      </c>
      <c r="E1651" s="254" t="str">
        <f t="shared" si="100"/>
        <v/>
      </c>
      <c r="F1651" s="253">
        <v>7.6032400000000004</v>
      </c>
      <c r="G1651" s="253">
        <v>65.863330000000005</v>
      </c>
      <c r="H1651" s="254">
        <f t="shared" si="101"/>
        <v>7.6625346562781136</v>
      </c>
      <c r="I1651" s="253">
        <v>3.0779999999999998</v>
      </c>
      <c r="J1651" s="254">
        <f t="shared" si="102"/>
        <v>20.398092917478884</v>
      </c>
      <c r="K1651" s="253">
        <v>7.6032400000000004</v>
      </c>
      <c r="L1651" s="253">
        <v>68.941329999999994</v>
      </c>
      <c r="M1651" s="254">
        <f t="shared" si="103"/>
        <v>8.0673620719587955</v>
      </c>
    </row>
    <row r="1652" spans="1:13" x14ac:dyDescent="0.25">
      <c r="A1652" s="252" t="s">
        <v>169</v>
      </c>
      <c r="B1652" s="252" t="s">
        <v>226</v>
      </c>
      <c r="C1652" s="253">
        <v>0.27439999999999998</v>
      </c>
      <c r="D1652" s="253">
        <v>0</v>
      </c>
      <c r="E1652" s="254">
        <f t="shared" si="100"/>
        <v>-1</v>
      </c>
      <c r="F1652" s="253">
        <v>1976.4008699999999</v>
      </c>
      <c r="G1652" s="253">
        <v>1324.4205099999999</v>
      </c>
      <c r="H1652" s="254">
        <f t="shared" si="101"/>
        <v>-0.32988265179219434</v>
      </c>
      <c r="I1652" s="253">
        <v>1247.50828</v>
      </c>
      <c r="J1652" s="254">
        <f t="shared" si="102"/>
        <v>6.1652680974590313E-2</v>
      </c>
      <c r="K1652" s="253">
        <v>5611.8053300000001</v>
      </c>
      <c r="L1652" s="253">
        <v>4373.47361</v>
      </c>
      <c r="M1652" s="254">
        <f t="shared" si="103"/>
        <v>-0.22066548056826485</v>
      </c>
    </row>
    <row r="1653" spans="1:13" x14ac:dyDescent="0.25">
      <c r="A1653" s="252" t="s">
        <v>169</v>
      </c>
      <c r="B1653" s="252" t="s">
        <v>339</v>
      </c>
      <c r="C1653" s="253">
        <v>0</v>
      </c>
      <c r="D1653" s="253">
        <v>0</v>
      </c>
      <c r="E1653" s="254" t="str">
        <f t="shared" si="100"/>
        <v/>
      </c>
      <c r="F1653" s="253">
        <v>2.3987500000000002</v>
      </c>
      <c r="G1653" s="253">
        <v>0</v>
      </c>
      <c r="H1653" s="254">
        <f t="shared" si="101"/>
        <v>-1</v>
      </c>
      <c r="I1653" s="253">
        <v>0</v>
      </c>
      <c r="J1653" s="254" t="str">
        <f t="shared" si="102"/>
        <v/>
      </c>
      <c r="K1653" s="253">
        <v>6.6763599999999999</v>
      </c>
      <c r="L1653" s="253">
        <v>0</v>
      </c>
      <c r="M1653" s="254">
        <f t="shared" si="103"/>
        <v>-1</v>
      </c>
    </row>
    <row r="1654" spans="1:13" x14ac:dyDescent="0.25">
      <c r="A1654" s="252" t="s">
        <v>169</v>
      </c>
      <c r="B1654" s="252" t="s">
        <v>260</v>
      </c>
      <c r="C1654" s="253">
        <v>3.9210000000000002E-2</v>
      </c>
      <c r="D1654" s="253">
        <v>0</v>
      </c>
      <c r="E1654" s="254">
        <f t="shared" si="100"/>
        <v>-1</v>
      </c>
      <c r="F1654" s="253">
        <v>232.90822</v>
      </c>
      <c r="G1654" s="253">
        <v>154.38657000000001</v>
      </c>
      <c r="H1654" s="254">
        <f t="shared" si="101"/>
        <v>-0.33713558928920584</v>
      </c>
      <c r="I1654" s="253">
        <v>84.655869999999993</v>
      </c>
      <c r="J1654" s="254">
        <f t="shared" si="102"/>
        <v>0.82369598233412544</v>
      </c>
      <c r="K1654" s="253">
        <v>513.08455000000004</v>
      </c>
      <c r="L1654" s="253">
        <v>351.64537999999999</v>
      </c>
      <c r="M1654" s="254">
        <f t="shared" si="103"/>
        <v>-0.31464437976158133</v>
      </c>
    </row>
    <row r="1655" spans="1:13" x14ac:dyDescent="0.25">
      <c r="A1655" s="252" t="s">
        <v>169</v>
      </c>
      <c r="B1655" s="252" t="s">
        <v>244</v>
      </c>
      <c r="C1655" s="253">
        <v>0</v>
      </c>
      <c r="D1655" s="253">
        <v>0</v>
      </c>
      <c r="E1655" s="254" t="str">
        <f t="shared" si="100"/>
        <v/>
      </c>
      <c r="F1655" s="253">
        <v>1748.42966</v>
      </c>
      <c r="G1655" s="253">
        <v>1010.9698</v>
      </c>
      <c r="H1655" s="254">
        <f t="shared" si="101"/>
        <v>-0.42178411684002204</v>
      </c>
      <c r="I1655" s="253">
        <v>1656.58611</v>
      </c>
      <c r="J1655" s="254">
        <f t="shared" si="102"/>
        <v>-0.38972698497393532</v>
      </c>
      <c r="K1655" s="253">
        <v>6093.8930499999997</v>
      </c>
      <c r="L1655" s="253">
        <v>4648.1068699999996</v>
      </c>
      <c r="M1655" s="254">
        <f t="shared" si="103"/>
        <v>-0.23725164982998848</v>
      </c>
    </row>
    <row r="1656" spans="1:13" x14ac:dyDescent="0.25">
      <c r="A1656" s="252" t="s">
        <v>169</v>
      </c>
      <c r="B1656" s="252" t="s">
        <v>209</v>
      </c>
      <c r="C1656" s="253">
        <v>8.1067099999999996</v>
      </c>
      <c r="D1656" s="253">
        <v>0</v>
      </c>
      <c r="E1656" s="254">
        <f t="shared" si="100"/>
        <v>-1</v>
      </c>
      <c r="F1656" s="253">
        <v>1432.3675499999999</v>
      </c>
      <c r="G1656" s="253">
        <v>1177.7676100000001</v>
      </c>
      <c r="H1656" s="254">
        <f t="shared" si="101"/>
        <v>-0.17774763188400899</v>
      </c>
      <c r="I1656" s="253">
        <v>1491.58259</v>
      </c>
      <c r="J1656" s="254">
        <f t="shared" si="102"/>
        <v>-0.21039061605029852</v>
      </c>
      <c r="K1656" s="253">
        <v>7873.6223</v>
      </c>
      <c r="L1656" s="253">
        <v>6069.9328699999996</v>
      </c>
      <c r="M1656" s="254">
        <f t="shared" si="103"/>
        <v>-0.2290800042567448</v>
      </c>
    </row>
    <row r="1657" spans="1:13" x14ac:dyDescent="0.25">
      <c r="A1657" s="252" t="s">
        <v>169</v>
      </c>
      <c r="B1657" s="252" t="s">
        <v>252</v>
      </c>
      <c r="C1657" s="253">
        <v>0</v>
      </c>
      <c r="D1657" s="253">
        <v>0</v>
      </c>
      <c r="E1657" s="254" t="str">
        <f t="shared" si="100"/>
        <v/>
      </c>
      <c r="F1657" s="253">
        <v>9.3442100000000003</v>
      </c>
      <c r="G1657" s="253">
        <v>2.4049900000000002</v>
      </c>
      <c r="H1657" s="254">
        <f t="shared" si="101"/>
        <v>-0.74262243678170758</v>
      </c>
      <c r="I1657" s="253">
        <v>15.19702</v>
      </c>
      <c r="J1657" s="254">
        <f t="shared" si="102"/>
        <v>-0.84174594756077181</v>
      </c>
      <c r="K1657" s="253">
        <v>50.970500000000001</v>
      </c>
      <c r="L1657" s="253">
        <v>53.016530000000003</v>
      </c>
      <c r="M1657" s="254">
        <f t="shared" si="103"/>
        <v>4.0141454370665519E-2</v>
      </c>
    </row>
    <row r="1658" spans="1:13" x14ac:dyDescent="0.25">
      <c r="A1658" s="252" t="s">
        <v>169</v>
      </c>
      <c r="B1658" s="252" t="s">
        <v>208</v>
      </c>
      <c r="C1658" s="253">
        <v>206.06827000000001</v>
      </c>
      <c r="D1658" s="253">
        <v>0</v>
      </c>
      <c r="E1658" s="254">
        <f t="shared" si="100"/>
        <v>-1</v>
      </c>
      <c r="F1658" s="253">
        <v>13177.86254</v>
      </c>
      <c r="G1658" s="253">
        <v>6728.7150199999996</v>
      </c>
      <c r="H1658" s="254">
        <f t="shared" si="101"/>
        <v>-0.48939253239471114</v>
      </c>
      <c r="I1658" s="253">
        <v>7636.5752599999996</v>
      </c>
      <c r="J1658" s="254">
        <f t="shared" si="102"/>
        <v>-0.11888316543612509</v>
      </c>
      <c r="K1658" s="253">
        <v>38470.507420000002</v>
      </c>
      <c r="L1658" s="253">
        <v>22706.344509999999</v>
      </c>
      <c r="M1658" s="254">
        <f t="shared" si="103"/>
        <v>-0.40977267957231434</v>
      </c>
    </row>
    <row r="1659" spans="1:13" x14ac:dyDescent="0.25">
      <c r="A1659" s="252" t="s">
        <v>169</v>
      </c>
      <c r="B1659" s="252" t="s">
        <v>225</v>
      </c>
      <c r="C1659" s="253">
        <v>69.019099999999995</v>
      </c>
      <c r="D1659" s="253">
        <v>0</v>
      </c>
      <c r="E1659" s="254">
        <f t="shared" si="100"/>
        <v>-1</v>
      </c>
      <c r="F1659" s="253">
        <v>2173.2724400000002</v>
      </c>
      <c r="G1659" s="253">
        <v>1761.86816</v>
      </c>
      <c r="H1659" s="254">
        <f t="shared" si="101"/>
        <v>-0.18930175178589215</v>
      </c>
      <c r="I1659" s="253">
        <v>1983.7554700000001</v>
      </c>
      <c r="J1659" s="254">
        <f t="shared" si="102"/>
        <v>-0.11185214778512997</v>
      </c>
      <c r="K1659" s="253">
        <v>5232.39966</v>
      </c>
      <c r="L1659" s="253">
        <v>7179.5348100000001</v>
      </c>
      <c r="M1659" s="254">
        <f t="shared" si="103"/>
        <v>0.37213043278884395</v>
      </c>
    </row>
    <row r="1660" spans="1:13" x14ac:dyDescent="0.25">
      <c r="A1660" s="252" t="s">
        <v>169</v>
      </c>
      <c r="B1660" s="252" t="s">
        <v>247</v>
      </c>
      <c r="C1660" s="253">
        <v>0</v>
      </c>
      <c r="D1660" s="253">
        <v>0</v>
      </c>
      <c r="E1660" s="254" t="str">
        <f t="shared" si="100"/>
        <v/>
      </c>
      <c r="F1660" s="253">
        <v>766.21632999999997</v>
      </c>
      <c r="G1660" s="253">
        <v>753.57847000000004</v>
      </c>
      <c r="H1660" s="254">
        <f t="shared" si="101"/>
        <v>-1.6493853635304201E-2</v>
      </c>
      <c r="I1660" s="253">
        <v>597.55093999999997</v>
      </c>
      <c r="J1660" s="254">
        <f t="shared" si="102"/>
        <v>0.26111168028620302</v>
      </c>
      <c r="K1660" s="253">
        <v>2406.7031900000002</v>
      </c>
      <c r="L1660" s="253">
        <v>2305.2228799999998</v>
      </c>
      <c r="M1660" s="254">
        <f t="shared" si="103"/>
        <v>-4.2165693892648348E-2</v>
      </c>
    </row>
    <row r="1661" spans="1:13" x14ac:dyDescent="0.25">
      <c r="A1661" s="252" t="s">
        <v>169</v>
      </c>
      <c r="B1661" s="252" t="s">
        <v>205</v>
      </c>
      <c r="C1661" s="253">
        <v>0</v>
      </c>
      <c r="D1661" s="253">
        <v>0</v>
      </c>
      <c r="E1661" s="254" t="str">
        <f t="shared" si="100"/>
        <v/>
      </c>
      <c r="F1661" s="253">
        <v>835.52553</v>
      </c>
      <c r="G1661" s="253">
        <v>956.10825999999997</v>
      </c>
      <c r="H1661" s="254">
        <f t="shared" si="101"/>
        <v>0.1443196236026445</v>
      </c>
      <c r="I1661" s="253">
        <v>1017.24452</v>
      </c>
      <c r="J1661" s="254">
        <f t="shared" si="102"/>
        <v>-6.0099866647598144E-2</v>
      </c>
      <c r="K1661" s="253">
        <v>4871.2290700000003</v>
      </c>
      <c r="L1661" s="253">
        <v>4113.6724299999996</v>
      </c>
      <c r="M1661" s="254">
        <f t="shared" si="103"/>
        <v>-0.15551652963017004</v>
      </c>
    </row>
    <row r="1662" spans="1:13" x14ac:dyDescent="0.25">
      <c r="A1662" s="252" t="s">
        <v>169</v>
      </c>
      <c r="B1662" s="252" t="s">
        <v>211</v>
      </c>
      <c r="C1662" s="253">
        <v>0</v>
      </c>
      <c r="D1662" s="253">
        <v>0</v>
      </c>
      <c r="E1662" s="254" t="str">
        <f t="shared" si="100"/>
        <v/>
      </c>
      <c r="F1662" s="253">
        <v>4296.7061999999996</v>
      </c>
      <c r="G1662" s="253">
        <v>3899.1238899999998</v>
      </c>
      <c r="H1662" s="254">
        <f t="shared" si="101"/>
        <v>-9.2531881746999556E-2</v>
      </c>
      <c r="I1662" s="253">
        <v>4241.2019</v>
      </c>
      <c r="J1662" s="254">
        <f t="shared" si="102"/>
        <v>-8.0655912655325457E-2</v>
      </c>
      <c r="K1662" s="253">
        <v>16772.922040000001</v>
      </c>
      <c r="L1662" s="253">
        <v>13395.622579999999</v>
      </c>
      <c r="M1662" s="254">
        <f t="shared" si="103"/>
        <v>-0.20135426921712452</v>
      </c>
    </row>
    <row r="1663" spans="1:13" x14ac:dyDescent="0.25">
      <c r="A1663" s="252" t="s">
        <v>169</v>
      </c>
      <c r="B1663" s="252" t="s">
        <v>232</v>
      </c>
      <c r="C1663" s="253">
        <v>0.33415</v>
      </c>
      <c r="D1663" s="253">
        <v>0</v>
      </c>
      <c r="E1663" s="254">
        <f t="shared" si="100"/>
        <v>-1</v>
      </c>
      <c r="F1663" s="253">
        <v>2113.3694999999998</v>
      </c>
      <c r="G1663" s="253">
        <v>2690.8282199999999</v>
      </c>
      <c r="H1663" s="254">
        <f t="shared" si="101"/>
        <v>0.2732407749804282</v>
      </c>
      <c r="I1663" s="253">
        <v>2086.0963000000002</v>
      </c>
      <c r="J1663" s="254">
        <f t="shared" si="102"/>
        <v>0.28988686668012376</v>
      </c>
      <c r="K1663" s="253">
        <v>9602.1464099999994</v>
      </c>
      <c r="L1663" s="253">
        <v>7905.6988300000003</v>
      </c>
      <c r="M1663" s="254">
        <f t="shared" si="103"/>
        <v>-0.17667378808484546</v>
      </c>
    </row>
    <row r="1664" spans="1:13" x14ac:dyDescent="0.25">
      <c r="A1664" s="252" t="s">
        <v>169</v>
      </c>
      <c r="B1664" s="252" t="s">
        <v>228</v>
      </c>
      <c r="C1664" s="253">
        <v>12.963710000000001</v>
      </c>
      <c r="D1664" s="253">
        <v>0</v>
      </c>
      <c r="E1664" s="254">
        <f t="shared" si="100"/>
        <v>-1</v>
      </c>
      <c r="F1664" s="253">
        <v>306.27883000000003</v>
      </c>
      <c r="G1664" s="253">
        <v>418.90404999999998</v>
      </c>
      <c r="H1664" s="254">
        <f t="shared" si="101"/>
        <v>0.36772120358432847</v>
      </c>
      <c r="I1664" s="253">
        <v>205.40443999999999</v>
      </c>
      <c r="J1664" s="254">
        <f t="shared" si="102"/>
        <v>1.0394108812837737</v>
      </c>
      <c r="K1664" s="253">
        <v>1367.7436299999999</v>
      </c>
      <c r="L1664" s="253">
        <v>1247.73118</v>
      </c>
      <c r="M1664" s="254">
        <f t="shared" si="103"/>
        <v>-8.7744842942533041E-2</v>
      </c>
    </row>
    <row r="1665" spans="1:13" x14ac:dyDescent="0.25">
      <c r="A1665" s="252" t="s">
        <v>169</v>
      </c>
      <c r="B1665" s="252" t="s">
        <v>203</v>
      </c>
      <c r="C1665" s="253">
        <v>152.31764999999999</v>
      </c>
      <c r="D1665" s="253">
        <v>0</v>
      </c>
      <c r="E1665" s="254">
        <f t="shared" si="100"/>
        <v>-1</v>
      </c>
      <c r="F1665" s="253">
        <v>2344.73533</v>
      </c>
      <c r="G1665" s="253">
        <v>1553.0193099999999</v>
      </c>
      <c r="H1665" s="254">
        <f t="shared" si="101"/>
        <v>-0.33765688172575115</v>
      </c>
      <c r="I1665" s="253">
        <v>1670.4322400000001</v>
      </c>
      <c r="J1665" s="254">
        <f t="shared" si="102"/>
        <v>-7.0288951080111017E-2</v>
      </c>
      <c r="K1665" s="253">
        <v>8473.70478</v>
      </c>
      <c r="L1665" s="253">
        <v>5359.3780299999999</v>
      </c>
      <c r="M1665" s="254">
        <f t="shared" si="103"/>
        <v>-0.36752835163086717</v>
      </c>
    </row>
    <row r="1666" spans="1:13" x14ac:dyDescent="0.25">
      <c r="A1666" s="252" t="s">
        <v>169</v>
      </c>
      <c r="B1666" s="252" t="s">
        <v>350</v>
      </c>
      <c r="C1666" s="253">
        <v>0</v>
      </c>
      <c r="D1666" s="253">
        <v>0</v>
      </c>
      <c r="E1666" s="254" t="str">
        <f t="shared" si="100"/>
        <v/>
      </c>
      <c r="F1666" s="253">
        <v>9.8113299999999999</v>
      </c>
      <c r="G1666" s="253">
        <v>0</v>
      </c>
      <c r="H1666" s="254">
        <f t="shared" si="101"/>
        <v>-1</v>
      </c>
      <c r="I1666" s="253">
        <v>8.2308599999999998</v>
      </c>
      <c r="J1666" s="254">
        <f t="shared" si="102"/>
        <v>-1</v>
      </c>
      <c r="K1666" s="253">
        <v>22.998190000000001</v>
      </c>
      <c r="L1666" s="253">
        <v>8.7808600000000006</v>
      </c>
      <c r="M1666" s="254">
        <f t="shared" si="103"/>
        <v>-0.61819343174397634</v>
      </c>
    </row>
    <row r="1667" spans="1:13" x14ac:dyDescent="0.25">
      <c r="A1667" s="252" t="s">
        <v>169</v>
      </c>
      <c r="B1667" s="252" t="s">
        <v>299</v>
      </c>
      <c r="C1667" s="253">
        <v>0</v>
      </c>
      <c r="D1667" s="253">
        <v>0</v>
      </c>
      <c r="E1667" s="254" t="str">
        <f t="shared" si="100"/>
        <v/>
      </c>
      <c r="F1667" s="253">
        <v>0</v>
      </c>
      <c r="G1667" s="253">
        <v>0</v>
      </c>
      <c r="H1667" s="254" t="str">
        <f t="shared" si="101"/>
        <v/>
      </c>
      <c r="I1667" s="253">
        <v>0</v>
      </c>
      <c r="J1667" s="254" t="str">
        <f t="shared" si="102"/>
        <v/>
      </c>
      <c r="K1667" s="253">
        <v>0</v>
      </c>
      <c r="L1667" s="253">
        <v>0</v>
      </c>
      <c r="M1667" s="254" t="str">
        <f t="shared" si="103"/>
        <v/>
      </c>
    </row>
    <row r="1668" spans="1:13" x14ac:dyDescent="0.25">
      <c r="A1668" s="252" t="s">
        <v>169</v>
      </c>
      <c r="B1668" s="252" t="s">
        <v>316</v>
      </c>
      <c r="C1668" s="253">
        <v>0</v>
      </c>
      <c r="D1668" s="253">
        <v>0</v>
      </c>
      <c r="E1668" s="254" t="str">
        <f t="shared" ref="E1668:E1731" si="104">IF(C1668=0,"",(D1668/C1668-1))</f>
        <v/>
      </c>
      <c r="F1668" s="253">
        <v>0</v>
      </c>
      <c r="G1668" s="253">
        <v>0</v>
      </c>
      <c r="H1668" s="254" t="str">
        <f t="shared" ref="H1668:H1731" si="105">IF(F1668=0,"",(G1668/F1668-1))</f>
        <v/>
      </c>
      <c r="I1668" s="253">
        <v>0</v>
      </c>
      <c r="J1668" s="254" t="str">
        <f t="shared" ref="J1668:J1731" si="106">IF(I1668=0,"",(G1668/I1668-1))</f>
        <v/>
      </c>
      <c r="K1668" s="253">
        <v>0</v>
      </c>
      <c r="L1668" s="253">
        <v>0</v>
      </c>
      <c r="M1668" s="254" t="str">
        <f t="shared" ref="M1668:M1731" si="107">IF(K1668=0,"",(L1668/K1668-1))</f>
        <v/>
      </c>
    </row>
    <row r="1669" spans="1:13" x14ac:dyDescent="0.25">
      <c r="A1669" s="252" t="s">
        <v>169</v>
      </c>
      <c r="B1669" s="252" t="s">
        <v>261</v>
      </c>
      <c r="C1669" s="253">
        <v>0</v>
      </c>
      <c r="D1669" s="253">
        <v>0</v>
      </c>
      <c r="E1669" s="254" t="str">
        <f t="shared" si="104"/>
        <v/>
      </c>
      <c r="F1669" s="253">
        <v>345.00403999999997</v>
      </c>
      <c r="G1669" s="253">
        <v>762.46245999999996</v>
      </c>
      <c r="H1669" s="254">
        <f t="shared" si="105"/>
        <v>1.2100102364018692</v>
      </c>
      <c r="I1669" s="253">
        <v>819.72616000000005</v>
      </c>
      <c r="J1669" s="254">
        <f t="shared" si="106"/>
        <v>-6.9857109354665603E-2</v>
      </c>
      <c r="K1669" s="253">
        <v>1488.90941</v>
      </c>
      <c r="L1669" s="253">
        <v>2308.9748199999999</v>
      </c>
      <c r="M1669" s="254">
        <f t="shared" si="107"/>
        <v>0.55078260939999035</v>
      </c>
    </row>
    <row r="1670" spans="1:13" x14ac:dyDescent="0.25">
      <c r="A1670" s="252" t="s">
        <v>169</v>
      </c>
      <c r="B1670" s="252" t="s">
        <v>359</v>
      </c>
      <c r="C1670" s="253">
        <v>0</v>
      </c>
      <c r="D1670" s="253">
        <v>0</v>
      </c>
      <c r="E1670" s="254" t="str">
        <f t="shared" si="104"/>
        <v/>
      </c>
      <c r="F1670" s="253">
        <v>0</v>
      </c>
      <c r="G1670" s="253">
        <v>0</v>
      </c>
      <c r="H1670" s="254" t="str">
        <f t="shared" si="105"/>
        <v/>
      </c>
      <c r="I1670" s="253">
        <v>1.3580000000000001</v>
      </c>
      <c r="J1670" s="254">
        <f t="shared" si="106"/>
        <v>-1</v>
      </c>
      <c r="K1670" s="253">
        <v>0</v>
      </c>
      <c r="L1670" s="253">
        <v>1.3580000000000001</v>
      </c>
      <c r="M1670" s="254" t="str">
        <f t="shared" si="107"/>
        <v/>
      </c>
    </row>
    <row r="1671" spans="1:13" x14ac:dyDescent="0.25">
      <c r="A1671" s="252" t="s">
        <v>169</v>
      </c>
      <c r="B1671" s="252" t="s">
        <v>311</v>
      </c>
      <c r="C1671" s="253">
        <v>0</v>
      </c>
      <c r="D1671" s="253">
        <v>0</v>
      </c>
      <c r="E1671" s="254" t="str">
        <f t="shared" si="104"/>
        <v/>
      </c>
      <c r="F1671" s="253">
        <v>309.43770000000001</v>
      </c>
      <c r="G1671" s="253">
        <v>358.67491999999999</v>
      </c>
      <c r="H1671" s="254">
        <f t="shared" si="105"/>
        <v>0.15911836211295505</v>
      </c>
      <c r="I1671" s="253">
        <v>498.95877000000002</v>
      </c>
      <c r="J1671" s="254">
        <f t="shared" si="106"/>
        <v>-0.28115319027261521</v>
      </c>
      <c r="K1671" s="253">
        <v>898.76098999999999</v>
      </c>
      <c r="L1671" s="253">
        <v>1453.94479</v>
      </c>
      <c r="M1671" s="254">
        <f t="shared" si="107"/>
        <v>0.6177212920645343</v>
      </c>
    </row>
    <row r="1672" spans="1:13" x14ac:dyDescent="0.25">
      <c r="A1672" s="252" t="s">
        <v>169</v>
      </c>
      <c r="B1672" s="252" t="s">
        <v>243</v>
      </c>
      <c r="C1672" s="253">
        <v>16.10605</v>
      </c>
      <c r="D1672" s="253">
        <v>0</v>
      </c>
      <c r="E1672" s="254">
        <f t="shared" si="104"/>
        <v>-1</v>
      </c>
      <c r="F1672" s="253">
        <v>4779.1843799999997</v>
      </c>
      <c r="G1672" s="253">
        <v>2529.0149500000002</v>
      </c>
      <c r="H1672" s="254">
        <f t="shared" si="105"/>
        <v>-0.47082708074970725</v>
      </c>
      <c r="I1672" s="253">
        <v>2848.9811300000001</v>
      </c>
      <c r="J1672" s="254">
        <f t="shared" si="106"/>
        <v>-0.11230898535294964</v>
      </c>
      <c r="K1672" s="253">
        <v>18041.988249999999</v>
      </c>
      <c r="L1672" s="253">
        <v>8546.1186799999996</v>
      </c>
      <c r="M1672" s="254">
        <f t="shared" si="107"/>
        <v>-0.52632057168089552</v>
      </c>
    </row>
    <row r="1673" spans="1:13" x14ac:dyDescent="0.25">
      <c r="A1673" s="252" t="s">
        <v>169</v>
      </c>
      <c r="B1673" s="252" t="s">
        <v>315</v>
      </c>
      <c r="C1673" s="253">
        <v>0.12037</v>
      </c>
      <c r="D1673" s="253">
        <v>0</v>
      </c>
      <c r="E1673" s="254">
        <f t="shared" si="104"/>
        <v>-1</v>
      </c>
      <c r="F1673" s="253">
        <v>216.46984</v>
      </c>
      <c r="G1673" s="253">
        <v>233.44829999999999</v>
      </c>
      <c r="H1673" s="254">
        <f t="shared" si="105"/>
        <v>7.8433374367533171E-2</v>
      </c>
      <c r="I1673" s="253">
        <v>184.86402000000001</v>
      </c>
      <c r="J1673" s="254">
        <f t="shared" si="106"/>
        <v>0.26281090284631903</v>
      </c>
      <c r="K1673" s="253">
        <v>645.82929999999999</v>
      </c>
      <c r="L1673" s="253">
        <v>556.38337999999999</v>
      </c>
      <c r="M1673" s="254">
        <f t="shared" si="107"/>
        <v>-0.13849777332802959</v>
      </c>
    </row>
    <row r="1674" spans="1:13" x14ac:dyDescent="0.25">
      <c r="A1674" s="252" t="s">
        <v>169</v>
      </c>
      <c r="B1674" s="252" t="s">
        <v>250</v>
      </c>
      <c r="C1674" s="253">
        <v>0.129</v>
      </c>
      <c r="D1674" s="253">
        <v>0</v>
      </c>
      <c r="E1674" s="254">
        <f t="shared" si="104"/>
        <v>-1</v>
      </c>
      <c r="F1674" s="253">
        <v>2006.53143</v>
      </c>
      <c r="G1674" s="253">
        <v>2238.1267699999999</v>
      </c>
      <c r="H1674" s="254">
        <f t="shared" si="105"/>
        <v>0.11542073876211334</v>
      </c>
      <c r="I1674" s="253">
        <v>2567.6179299999999</v>
      </c>
      <c r="J1674" s="254">
        <f t="shared" si="106"/>
        <v>-0.12832561891324701</v>
      </c>
      <c r="K1674" s="253">
        <v>7585.2942899999998</v>
      </c>
      <c r="L1674" s="253">
        <v>7026.37698</v>
      </c>
      <c r="M1674" s="254">
        <f t="shared" si="107"/>
        <v>-7.3684327678207984E-2</v>
      </c>
    </row>
    <row r="1675" spans="1:13" x14ac:dyDescent="0.25">
      <c r="A1675" s="252" t="s">
        <v>169</v>
      </c>
      <c r="B1675" s="252" t="s">
        <v>290</v>
      </c>
      <c r="C1675" s="253">
        <v>0</v>
      </c>
      <c r="D1675" s="253">
        <v>0</v>
      </c>
      <c r="E1675" s="254" t="str">
        <f t="shared" si="104"/>
        <v/>
      </c>
      <c r="F1675" s="253">
        <v>2.64</v>
      </c>
      <c r="G1675" s="253">
        <v>0</v>
      </c>
      <c r="H1675" s="254">
        <f t="shared" si="105"/>
        <v>-1</v>
      </c>
      <c r="I1675" s="253">
        <v>0.32400000000000001</v>
      </c>
      <c r="J1675" s="254">
        <f t="shared" si="106"/>
        <v>-1</v>
      </c>
      <c r="K1675" s="253">
        <v>9.7422500000000003</v>
      </c>
      <c r="L1675" s="253">
        <v>0.95091000000000003</v>
      </c>
      <c r="M1675" s="254">
        <f t="shared" si="107"/>
        <v>-0.90239318432600268</v>
      </c>
    </row>
    <row r="1676" spans="1:13" x14ac:dyDescent="0.25">
      <c r="A1676" s="252" t="s">
        <v>169</v>
      </c>
      <c r="B1676" s="252" t="s">
        <v>229</v>
      </c>
      <c r="C1676" s="253">
        <v>360.01089000000002</v>
      </c>
      <c r="D1676" s="253">
        <v>0</v>
      </c>
      <c r="E1676" s="254">
        <f t="shared" si="104"/>
        <v>-1</v>
      </c>
      <c r="F1676" s="253">
        <v>5420.4802799999998</v>
      </c>
      <c r="G1676" s="253">
        <v>2727.0748100000001</v>
      </c>
      <c r="H1676" s="254">
        <f t="shared" si="105"/>
        <v>-0.49689424753335687</v>
      </c>
      <c r="I1676" s="253">
        <v>4154.49766</v>
      </c>
      <c r="J1676" s="254">
        <f t="shared" si="106"/>
        <v>-0.34358494499669545</v>
      </c>
      <c r="K1676" s="253">
        <v>15077.61651</v>
      </c>
      <c r="L1676" s="253">
        <v>13043.21666</v>
      </c>
      <c r="M1676" s="254">
        <f t="shared" si="107"/>
        <v>-0.13492847816169851</v>
      </c>
    </row>
    <row r="1677" spans="1:13" x14ac:dyDescent="0.25">
      <c r="A1677" s="252" t="s">
        <v>169</v>
      </c>
      <c r="B1677" s="252" t="s">
        <v>304</v>
      </c>
      <c r="C1677" s="253">
        <v>2.896E-2</v>
      </c>
      <c r="D1677" s="253">
        <v>0</v>
      </c>
      <c r="E1677" s="254">
        <f t="shared" si="104"/>
        <v>-1</v>
      </c>
      <c r="F1677" s="253">
        <v>943.35693000000003</v>
      </c>
      <c r="G1677" s="253">
        <v>1043.00334</v>
      </c>
      <c r="H1677" s="254">
        <f t="shared" si="105"/>
        <v>0.10562959451625575</v>
      </c>
      <c r="I1677" s="253">
        <v>1036.152</v>
      </c>
      <c r="J1677" s="254">
        <f t="shared" si="106"/>
        <v>6.6122924049751841E-3</v>
      </c>
      <c r="K1677" s="253">
        <v>2682.1879899999999</v>
      </c>
      <c r="L1677" s="253">
        <v>3128.6123200000002</v>
      </c>
      <c r="M1677" s="254">
        <f t="shared" si="107"/>
        <v>0.16644035826884762</v>
      </c>
    </row>
    <row r="1678" spans="1:13" x14ac:dyDescent="0.25">
      <c r="A1678" s="252" t="s">
        <v>169</v>
      </c>
      <c r="B1678" s="252" t="s">
        <v>245</v>
      </c>
      <c r="C1678" s="253">
        <v>86.254750000000001</v>
      </c>
      <c r="D1678" s="253">
        <v>0</v>
      </c>
      <c r="E1678" s="254">
        <f t="shared" si="104"/>
        <v>-1</v>
      </c>
      <c r="F1678" s="253">
        <v>1134.7559699999999</v>
      </c>
      <c r="G1678" s="253">
        <v>1780.8783000000001</v>
      </c>
      <c r="H1678" s="254">
        <f t="shared" si="105"/>
        <v>0.56939319737617256</v>
      </c>
      <c r="I1678" s="253">
        <v>1224.2194199999999</v>
      </c>
      <c r="J1678" s="254">
        <f t="shared" si="106"/>
        <v>0.45470515408095724</v>
      </c>
      <c r="K1678" s="253">
        <v>3017.20172</v>
      </c>
      <c r="L1678" s="253">
        <v>4639.9982799999998</v>
      </c>
      <c r="M1678" s="254">
        <f t="shared" si="107"/>
        <v>0.53784821519987713</v>
      </c>
    </row>
    <row r="1679" spans="1:13" x14ac:dyDescent="0.25">
      <c r="A1679" s="252" t="s">
        <v>169</v>
      </c>
      <c r="B1679" s="252" t="s">
        <v>327</v>
      </c>
      <c r="C1679" s="253">
        <v>0</v>
      </c>
      <c r="D1679" s="253">
        <v>0</v>
      </c>
      <c r="E1679" s="254" t="str">
        <f t="shared" si="104"/>
        <v/>
      </c>
      <c r="F1679" s="253">
        <v>0</v>
      </c>
      <c r="G1679" s="253">
        <v>0</v>
      </c>
      <c r="H1679" s="254" t="str">
        <f t="shared" si="105"/>
        <v/>
      </c>
      <c r="I1679" s="253">
        <v>3.44977</v>
      </c>
      <c r="J1679" s="254">
        <f t="shared" si="106"/>
        <v>-1</v>
      </c>
      <c r="K1679" s="253">
        <v>11.27342</v>
      </c>
      <c r="L1679" s="253">
        <v>12.132529999999999</v>
      </c>
      <c r="M1679" s="254">
        <f t="shared" si="107"/>
        <v>7.6206687943853657E-2</v>
      </c>
    </row>
    <row r="1680" spans="1:13" x14ac:dyDescent="0.25">
      <c r="A1680" s="252" t="s">
        <v>169</v>
      </c>
      <c r="B1680" s="252" t="s">
        <v>312</v>
      </c>
      <c r="C1680" s="253">
        <v>0</v>
      </c>
      <c r="D1680" s="253">
        <v>0</v>
      </c>
      <c r="E1680" s="254" t="str">
        <f t="shared" si="104"/>
        <v/>
      </c>
      <c r="F1680" s="253">
        <v>379.23426000000001</v>
      </c>
      <c r="G1680" s="253">
        <v>260.80221999999998</v>
      </c>
      <c r="H1680" s="254">
        <f t="shared" si="105"/>
        <v>-0.31229256555038043</v>
      </c>
      <c r="I1680" s="253">
        <v>71.535560000000004</v>
      </c>
      <c r="J1680" s="254">
        <f t="shared" si="106"/>
        <v>2.6457702994147243</v>
      </c>
      <c r="K1680" s="253">
        <v>1278.7030400000001</v>
      </c>
      <c r="L1680" s="253">
        <v>479.57206000000002</v>
      </c>
      <c r="M1680" s="254">
        <f t="shared" si="107"/>
        <v>-0.62495431308273108</v>
      </c>
    </row>
    <row r="1681" spans="1:13" x14ac:dyDescent="0.25">
      <c r="A1681" s="252" t="s">
        <v>169</v>
      </c>
      <c r="B1681" s="252" t="s">
        <v>369</v>
      </c>
      <c r="C1681" s="253">
        <v>0</v>
      </c>
      <c r="D1681" s="253">
        <v>0</v>
      </c>
      <c r="E1681" s="254" t="str">
        <f t="shared" si="104"/>
        <v/>
      </c>
      <c r="F1681" s="253">
        <v>0.35420000000000001</v>
      </c>
      <c r="G1681" s="253">
        <v>0.10627</v>
      </c>
      <c r="H1681" s="254">
        <f t="shared" si="105"/>
        <v>-0.69997176736307165</v>
      </c>
      <c r="I1681" s="253">
        <v>0</v>
      </c>
      <c r="J1681" s="254" t="str">
        <f t="shared" si="106"/>
        <v/>
      </c>
      <c r="K1681" s="253">
        <v>0.97184000000000004</v>
      </c>
      <c r="L1681" s="253">
        <v>0.10627</v>
      </c>
      <c r="M1681" s="254">
        <f t="shared" si="107"/>
        <v>-0.890650724399078</v>
      </c>
    </row>
    <row r="1682" spans="1:13" x14ac:dyDescent="0.25">
      <c r="A1682" s="252" t="s">
        <v>169</v>
      </c>
      <c r="B1682" s="252" t="s">
        <v>319</v>
      </c>
      <c r="C1682" s="253">
        <v>0</v>
      </c>
      <c r="D1682" s="253">
        <v>0</v>
      </c>
      <c r="E1682" s="254" t="str">
        <f t="shared" si="104"/>
        <v/>
      </c>
      <c r="F1682" s="253">
        <v>6.0995799999999996</v>
      </c>
      <c r="G1682" s="253">
        <v>10.54594</v>
      </c>
      <c r="H1682" s="254">
        <f t="shared" si="105"/>
        <v>0.72896166621308356</v>
      </c>
      <c r="I1682" s="253">
        <v>91.369649999999993</v>
      </c>
      <c r="J1682" s="254">
        <f t="shared" si="106"/>
        <v>-0.88457939808240482</v>
      </c>
      <c r="K1682" s="253">
        <v>50.038339999999998</v>
      </c>
      <c r="L1682" s="253">
        <v>170.67465999999999</v>
      </c>
      <c r="M1682" s="254">
        <f t="shared" si="107"/>
        <v>2.4108777389497731</v>
      </c>
    </row>
    <row r="1683" spans="1:13" x14ac:dyDescent="0.25">
      <c r="A1683" s="252" t="s">
        <v>169</v>
      </c>
      <c r="B1683" s="252" t="s">
        <v>326</v>
      </c>
      <c r="C1683" s="253">
        <v>0</v>
      </c>
      <c r="D1683" s="253">
        <v>0</v>
      </c>
      <c r="E1683" s="254" t="str">
        <f t="shared" si="104"/>
        <v/>
      </c>
      <c r="F1683" s="253">
        <v>1.8384199999999999</v>
      </c>
      <c r="G1683" s="253">
        <v>107.97948</v>
      </c>
      <c r="H1683" s="254">
        <f t="shared" si="105"/>
        <v>57.734935433687625</v>
      </c>
      <c r="I1683" s="253">
        <v>105.40158</v>
      </c>
      <c r="J1683" s="254">
        <f t="shared" si="106"/>
        <v>2.4457887633183573E-2</v>
      </c>
      <c r="K1683" s="253">
        <v>265.12803000000002</v>
      </c>
      <c r="L1683" s="253">
        <v>307.26546999999999</v>
      </c>
      <c r="M1683" s="254">
        <f t="shared" si="107"/>
        <v>0.15893242219617432</v>
      </c>
    </row>
    <row r="1684" spans="1:13" x14ac:dyDescent="0.25">
      <c r="A1684" s="252" t="s">
        <v>169</v>
      </c>
      <c r="B1684" s="252" t="s">
        <v>264</v>
      </c>
      <c r="C1684" s="253">
        <v>0</v>
      </c>
      <c r="D1684" s="253">
        <v>0</v>
      </c>
      <c r="E1684" s="254" t="str">
        <f t="shared" si="104"/>
        <v/>
      </c>
      <c r="F1684" s="253">
        <v>1093.13733</v>
      </c>
      <c r="G1684" s="253">
        <v>684.62887000000001</v>
      </c>
      <c r="H1684" s="254">
        <f t="shared" si="105"/>
        <v>-0.37370278078418562</v>
      </c>
      <c r="I1684" s="253">
        <v>819.95641000000001</v>
      </c>
      <c r="J1684" s="254">
        <f t="shared" si="106"/>
        <v>-0.16504235877612083</v>
      </c>
      <c r="K1684" s="253">
        <v>2689.2986299999998</v>
      </c>
      <c r="L1684" s="253">
        <v>2041.07665</v>
      </c>
      <c r="M1684" s="254">
        <f t="shared" si="107"/>
        <v>-0.24103756004218835</v>
      </c>
    </row>
    <row r="1685" spans="1:13" x14ac:dyDescent="0.25">
      <c r="A1685" s="252" t="s">
        <v>169</v>
      </c>
      <c r="B1685" s="252" t="s">
        <v>333</v>
      </c>
      <c r="C1685" s="253">
        <v>0</v>
      </c>
      <c r="D1685" s="253">
        <v>0</v>
      </c>
      <c r="E1685" s="254" t="str">
        <f t="shared" si="104"/>
        <v/>
      </c>
      <c r="F1685" s="253">
        <v>0</v>
      </c>
      <c r="G1685" s="253">
        <v>0</v>
      </c>
      <c r="H1685" s="254" t="str">
        <f t="shared" si="105"/>
        <v/>
      </c>
      <c r="I1685" s="253">
        <v>0</v>
      </c>
      <c r="J1685" s="254" t="str">
        <f t="shared" si="106"/>
        <v/>
      </c>
      <c r="K1685" s="253">
        <v>0</v>
      </c>
      <c r="L1685" s="253">
        <v>2.4829599999999998</v>
      </c>
      <c r="M1685" s="254" t="str">
        <f t="shared" si="107"/>
        <v/>
      </c>
    </row>
    <row r="1686" spans="1:13" x14ac:dyDescent="0.25">
      <c r="A1686" s="252" t="s">
        <v>169</v>
      </c>
      <c r="B1686" s="252" t="s">
        <v>298</v>
      </c>
      <c r="C1686" s="253">
        <v>0</v>
      </c>
      <c r="D1686" s="253">
        <v>0</v>
      </c>
      <c r="E1686" s="254" t="str">
        <f t="shared" si="104"/>
        <v/>
      </c>
      <c r="F1686" s="253">
        <v>107.88625999999999</v>
      </c>
      <c r="G1686" s="253">
        <v>54.14423</v>
      </c>
      <c r="H1686" s="254">
        <f t="shared" si="105"/>
        <v>-0.49813599989470392</v>
      </c>
      <c r="I1686" s="253">
        <v>137.83367000000001</v>
      </c>
      <c r="J1686" s="254">
        <f t="shared" si="106"/>
        <v>-0.60717704171992226</v>
      </c>
      <c r="K1686" s="253">
        <v>1000.35291</v>
      </c>
      <c r="L1686" s="253">
        <v>288.56610999999998</v>
      </c>
      <c r="M1686" s="254">
        <f t="shared" si="107"/>
        <v>-0.71153569193895783</v>
      </c>
    </row>
    <row r="1687" spans="1:13" x14ac:dyDescent="0.25">
      <c r="A1687" s="252" t="s">
        <v>169</v>
      </c>
      <c r="B1687" s="252" t="s">
        <v>266</v>
      </c>
      <c r="C1687" s="253">
        <v>47.47184</v>
      </c>
      <c r="D1687" s="253">
        <v>0</v>
      </c>
      <c r="E1687" s="254">
        <f t="shared" si="104"/>
        <v>-1</v>
      </c>
      <c r="F1687" s="253">
        <v>4222.0172400000001</v>
      </c>
      <c r="G1687" s="253">
        <v>3507.9722700000002</v>
      </c>
      <c r="H1687" s="254">
        <f t="shared" si="105"/>
        <v>-0.16912412465658233</v>
      </c>
      <c r="I1687" s="253">
        <v>7990.0238099999997</v>
      </c>
      <c r="J1687" s="254">
        <f t="shared" si="106"/>
        <v>-0.56095596791469382</v>
      </c>
      <c r="K1687" s="253">
        <v>18903.38898</v>
      </c>
      <c r="L1687" s="253">
        <v>17528.572690000001</v>
      </c>
      <c r="M1687" s="254">
        <f t="shared" si="107"/>
        <v>-7.272856160631147E-2</v>
      </c>
    </row>
    <row r="1688" spans="1:13" x14ac:dyDescent="0.25">
      <c r="A1688" s="252" t="s">
        <v>169</v>
      </c>
      <c r="B1688" s="252" t="s">
        <v>234</v>
      </c>
      <c r="C1688" s="253">
        <v>6.087E-2</v>
      </c>
      <c r="D1688" s="253">
        <v>0</v>
      </c>
      <c r="E1688" s="254">
        <f t="shared" si="104"/>
        <v>-1</v>
      </c>
      <c r="F1688" s="253">
        <v>179.16529</v>
      </c>
      <c r="G1688" s="253">
        <v>151.98748000000001</v>
      </c>
      <c r="H1688" s="254">
        <f t="shared" si="105"/>
        <v>-0.15169126787895126</v>
      </c>
      <c r="I1688" s="253">
        <v>382.5292</v>
      </c>
      <c r="J1688" s="254">
        <f t="shared" si="106"/>
        <v>-0.60267744266320067</v>
      </c>
      <c r="K1688" s="253">
        <v>776.21894999999995</v>
      </c>
      <c r="L1688" s="253">
        <v>1031.8576700000001</v>
      </c>
      <c r="M1688" s="254">
        <f t="shared" si="107"/>
        <v>0.32933841669286767</v>
      </c>
    </row>
    <row r="1689" spans="1:13" x14ac:dyDescent="0.25">
      <c r="A1689" s="252" t="s">
        <v>169</v>
      </c>
      <c r="B1689" s="252" t="s">
        <v>357</v>
      </c>
      <c r="C1689" s="253">
        <v>0</v>
      </c>
      <c r="D1689" s="253">
        <v>0</v>
      </c>
      <c r="E1689" s="254" t="str">
        <f t="shared" si="104"/>
        <v/>
      </c>
      <c r="F1689" s="253">
        <v>0</v>
      </c>
      <c r="G1689" s="253">
        <v>0</v>
      </c>
      <c r="H1689" s="254" t="str">
        <f t="shared" si="105"/>
        <v/>
      </c>
      <c r="I1689" s="253">
        <v>7.2400000000000006E-2</v>
      </c>
      <c r="J1689" s="254">
        <f t="shared" si="106"/>
        <v>-1</v>
      </c>
      <c r="K1689" s="253">
        <v>1.6760000000000001E-2</v>
      </c>
      <c r="L1689" s="253">
        <v>7.2400000000000006E-2</v>
      </c>
      <c r="M1689" s="254">
        <f t="shared" si="107"/>
        <v>3.3198090692124111</v>
      </c>
    </row>
    <row r="1690" spans="1:13" x14ac:dyDescent="0.25">
      <c r="A1690" s="252" t="s">
        <v>169</v>
      </c>
      <c r="B1690" s="252" t="s">
        <v>277</v>
      </c>
      <c r="C1690" s="253">
        <v>0</v>
      </c>
      <c r="D1690" s="253">
        <v>0</v>
      </c>
      <c r="E1690" s="254" t="str">
        <f t="shared" si="104"/>
        <v/>
      </c>
      <c r="F1690" s="253">
        <v>0</v>
      </c>
      <c r="G1690" s="253">
        <v>15.49146</v>
      </c>
      <c r="H1690" s="254" t="str">
        <f t="shared" si="105"/>
        <v/>
      </c>
      <c r="I1690" s="253">
        <v>8.4003200000000007</v>
      </c>
      <c r="J1690" s="254">
        <f t="shared" si="106"/>
        <v>0.84415117519332572</v>
      </c>
      <c r="K1690" s="253">
        <v>16.554290000000002</v>
      </c>
      <c r="L1690" s="253">
        <v>39.348840000000003</v>
      </c>
      <c r="M1690" s="254">
        <f t="shared" si="107"/>
        <v>1.3769572721028807</v>
      </c>
    </row>
    <row r="1691" spans="1:13" x14ac:dyDescent="0.25">
      <c r="A1691" s="252" t="s">
        <v>169</v>
      </c>
      <c r="B1691" s="252" t="s">
        <v>310</v>
      </c>
      <c r="C1691" s="253">
        <v>0</v>
      </c>
      <c r="D1691" s="253">
        <v>0</v>
      </c>
      <c r="E1691" s="254" t="str">
        <f t="shared" si="104"/>
        <v/>
      </c>
      <c r="F1691" s="253">
        <v>0</v>
      </c>
      <c r="G1691" s="253">
        <v>0</v>
      </c>
      <c r="H1691" s="254" t="str">
        <f t="shared" si="105"/>
        <v/>
      </c>
      <c r="I1691" s="253">
        <v>35.898650000000004</v>
      </c>
      <c r="J1691" s="254">
        <f t="shared" si="106"/>
        <v>-1</v>
      </c>
      <c r="K1691" s="253">
        <v>0.34005000000000002</v>
      </c>
      <c r="L1691" s="253">
        <v>36.277709999999999</v>
      </c>
      <c r="M1691" s="254">
        <f t="shared" si="107"/>
        <v>105.68345831495367</v>
      </c>
    </row>
    <row r="1692" spans="1:13" x14ac:dyDescent="0.25">
      <c r="A1692" s="252" t="s">
        <v>169</v>
      </c>
      <c r="B1692" s="252" t="s">
        <v>223</v>
      </c>
      <c r="C1692" s="253">
        <v>0</v>
      </c>
      <c r="D1692" s="253">
        <v>0</v>
      </c>
      <c r="E1692" s="254" t="str">
        <f t="shared" si="104"/>
        <v/>
      </c>
      <c r="F1692" s="253">
        <v>8668.2509499999996</v>
      </c>
      <c r="G1692" s="253">
        <v>10008.22524</v>
      </c>
      <c r="H1692" s="254">
        <f t="shared" si="105"/>
        <v>0.15458415979523532</v>
      </c>
      <c r="I1692" s="253">
        <v>8808.3630400000002</v>
      </c>
      <c r="J1692" s="254">
        <f t="shared" si="106"/>
        <v>0.13621852261893141</v>
      </c>
      <c r="K1692" s="253">
        <v>37662.729529999997</v>
      </c>
      <c r="L1692" s="253">
        <v>31744.392830000001</v>
      </c>
      <c r="M1692" s="254">
        <f t="shared" si="107"/>
        <v>-0.15714040840523213</v>
      </c>
    </row>
    <row r="1693" spans="1:13" x14ac:dyDescent="0.25">
      <c r="A1693" s="252" t="s">
        <v>169</v>
      </c>
      <c r="B1693" s="252" t="s">
        <v>391</v>
      </c>
      <c r="C1693" s="253">
        <v>0</v>
      </c>
      <c r="D1693" s="253">
        <v>0</v>
      </c>
      <c r="E1693" s="254" t="str">
        <f t="shared" si="104"/>
        <v/>
      </c>
      <c r="F1693" s="253">
        <v>0</v>
      </c>
      <c r="G1693" s="253">
        <v>0</v>
      </c>
      <c r="H1693" s="254" t="str">
        <f t="shared" si="105"/>
        <v/>
      </c>
      <c r="I1693" s="253">
        <v>0</v>
      </c>
      <c r="J1693" s="254" t="str">
        <f t="shared" si="106"/>
        <v/>
      </c>
      <c r="K1693" s="253">
        <v>1.2428699999999999</v>
      </c>
      <c r="L1693" s="253">
        <v>3.236E-2</v>
      </c>
      <c r="M1693" s="254">
        <f t="shared" si="107"/>
        <v>-0.97396348773403496</v>
      </c>
    </row>
    <row r="1694" spans="1:13" x14ac:dyDescent="0.25">
      <c r="A1694" s="252" t="s">
        <v>169</v>
      </c>
      <c r="B1694" s="252" t="s">
        <v>272</v>
      </c>
      <c r="C1694" s="253">
        <v>0.15236</v>
      </c>
      <c r="D1694" s="253">
        <v>0</v>
      </c>
      <c r="E1694" s="254">
        <f t="shared" si="104"/>
        <v>-1</v>
      </c>
      <c r="F1694" s="253">
        <v>97.726759999999999</v>
      </c>
      <c r="G1694" s="253">
        <v>68.294939999999997</v>
      </c>
      <c r="H1694" s="254">
        <f t="shared" si="105"/>
        <v>-0.30116438936479628</v>
      </c>
      <c r="I1694" s="253">
        <v>178.26004</v>
      </c>
      <c r="J1694" s="254">
        <f t="shared" si="106"/>
        <v>-0.61688026099399507</v>
      </c>
      <c r="K1694" s="253">
        <v>388.25006999999999</v>
      </c>
      <c r="L1694" s="253">
        <v>455.78607</v>
      </c>
      <c r="M1694" s="254">
        <f t="shared" si="107"/>
        <v>0.17394974326727097</v>
      </c>
    </row>
    <row r="1695" spans="1:13" x14ac:dyDescent="0.25">
      <c r="A1695" s="252" t="s">
        <v>169</v>
      </c>
      <c r="B1695" s="252" t="s">
        <v>233</v>
      </c>
      <c r="C1695" s="253">
        <v>0</v>
      </c>
      <c r="D1695" s="253">
        <v>0</v>
      </c>
      <c r="E1695" s="254" t="str">
        <f t="shared" si="104"/>
        <v/>
      </c>
      <c r="F1695" s="253">
        <v>341.88979999999998</v>
      </c>
      <c r="G1695" s="253">
        <v>191.48385999999999</v>
      </c>
      <c r="H1695" s="254">
        <f t="shared" si="105"/>
        <v>-0.43992520396923218</v>
      </c>
      <c r="I1695" s="253">
        <v>225.04366999999999</v>
      </c>
      <c r="J1695" s="254">
        <f t="shared" si="106"/>
        <v>-0.14912576745660078</v>
      </c>
      <c r="K1695" s="253">
        <v>1994.25044</v>
      </c>
      <c r="L1695" s="253">
        <v>924.74824000000001</v>
      </c>
      <c r="M1695" s="254">
        <f t="shared" si="107"/>
        <v>-0.53629282388424593</v>
      </c>
    </row>
    <row r="1696" spans="1:13" x14ac:dyDescent="0.25">
      <c r="A1696" s="252" t="s">
        <v>169</v>
      </c>
      <c r="B1696" s="252" t="s">
        <v>321</v>
      </c>
      <c r="C1696" s="253">
        <v>0</v>
      </c>
      <c r="D1696" s="253">
        <v>0</v>
      </c>
      <c r="E1696" s="254" t="str">
        <f t="shared" si="104"/>
        <v/>
      </c>
      <c r="F1696" s="253">
        <v>0</v>
      </c>
      <c r="G1696" s="253">
        <v>0</v>
      </c>
      <c r="H1696" s="254" t="str">
        <f t="shared" si="105"/>
        <v/>
      </c>
      <c r="I1696" s="253">
        <v>5.242</v>
      </c>
      <c r="J1696" s="254">
        <f t="shared" si="106"/>
        <v>-1</v>
      </c>
      <c r="K1696" s="253">
        <v>0.91415000000000002</v>
      </c>
      <c r="L1696" s="253">
        <v>5.242</v>
      </c>
      <c r="M1696" s="254">
        <f t="shared" si="107"/>
        <v>4.7342886834764535</v>
      </c>
    </row>
    <row r="1697" spans="1:13" x14ac:dyDescent="0.25">
      <c r="A1697" s="252" t="s">
        <v>169</v>
      </c>
      <c r="B1697" s="252" t="s">
        <v>239</v>
      </c>
      <c r="C1697" s="253">
        <v>0.10618</v>
      </c>
      <c r="D1697" s="253">
        <v>0</v>
      </c>
      <c r="E1697" s="254">
        <f t="shared" si="104"/>
        <v>-1</v>
      </c>
      <c r="F1697" s="253">
        <v>1744.79847</v>
      </c>
      <c r="G1697" s="253">
        <v>1181.4111800000001</v>
      </c>
      <c r="H1697" s="254">
        <f t="shared" si="105"/>
        <v>-0.32289533701849238</v>
      </c>
      <c r="I1697" s="253">
        <v>664.51732000000004</v>
      </c>
      <c r="J1697" s="254">
        <f t="shared" si="106"/>
        <v>0.77784858940922708</v>
      </c>
      <c r="K1697" s="253">
        <v>4638.3276400000004</v>
      </c>
      <c r="L1697" s="253">
        <v>3322.5761000000002</v>
      </c>
      <c r="M1697" s="254">
        <f t="shared" si="107"/>
        <v>-0.28366938304513567</v>
      </c>
    </row>
    <row r="1698" spans="1:13" x14ac:dyDescent="0.25">
      <c r="A1698" s="252" t="s">
        <v>169</v>
      </c>
      <c r="B1698" s="252" t="s">
        <v>354</v>
      </c>
      <c r="C1698" s="253">
        <v>0</v>
      </c>
      <c r="D1698" s="253">
        <v>0</v>
      </c>
      <c r="E1698" s="254" t="str">
        <f t="shared" si="104"/>
        <v/>
      </c>
      <c r="F1698" s="253">
        <v>0</v>
      </c>
      <c r="G1698" s="253">
        <v>36.813479999999998</v>
      </c>
      <c r="H1698" s="254" t="str">
        <f t="shared" si="105"/>
        <v/>
      </c>
      <c r="I1698" s="253">
        <v>0.15656999999999999</v>
      </c>
      <c r="J1698" s="254">
        <f t="shared" si="106"/>
        <v>234.12473653956698</v>
      </c>
      <c r="K1698" s="253">
        <v>0</v>
      </c>
      <c r="L1698" s="253">
        <v>79.46405</v>
      </c>
      <c r="M1698" s="254" t="str">
        <f t="shared" si="107"/>
        <v/>
      </c>
    </row>
    <row r="1699" spans="1:13" x14ac:dyDescent="0.25">
      <c r="A1699" s="252" t="s">
        <v>169</v>
      </c>
      <c r="B1699" s="252" t="s">
        <v>414</v>
      </c>
      <c r="C1699" s="253">
        <v>0</v>
      </c>
      <c r="D1699" s="253">
        <v>0</v>
      </c>
      <c r="E1699" s="254" t="str">
        <f t="shared" si="104"/>
        <v/>
      </c>
      <c r="F1699" s="253">
        <v>0</v>
      </c>
      <c r="G1699" s="253">
        <v>0</v>
      </c>
      <c r="H1699" s="254" t="str">
        <f t="shared" si="105"/>
        <v/>
      </c>
      <c r="I1699" s="253">
        <v>0</v>
      </c>
      <c r="J1699" s="254" t="str">
        <f t="shared" si="106"/>
        <v/>
      </c>
      <c r="K1699" s="253">
        <v>0</v>
      </c>
      <c r="L1699" s="253">
        <v>0</v>
      </c>
      <c r="M1699" s="254" t="str">
        <f t="shared" si="107"/>
        <v/>
      </c>
    </row>
    <row r="1700" spans="1:13" x14ac:dyDescent="0.25">
      <c r="A1700" s="252" t="s">
        <v>169</v>
      </c>
      <c r="B1700" s="252" t="s">
        <v>265</v>
      </c>
      <c r="C1700" s="253">
        <v>38.409210000000002</v>
      </c>
      <c r="D1700" s="253">
        <v>0</v>
      </c>
      <c r="E1700" s="254">
        <f t="shared" si="104"/>
        <v>-1</v>
      </c>
      <c r="F1700" s="253">
        <v>1329.29674</v>
      </c>
      <c r="G1700" s="253">
        <v>443.93633</v>
      </c>
      <c r="H1700" s="254">
        <f t="shared" si="105"/>
        <v>-0.66603669696805246</v>
      </c>
      <c r="I1700" s="253">
        <v>396.02413000000001</v>
      </c>
      <c r="J1700" s="254">
        <f t="shared" si="106"/>
        <v>0.12098303201878124</v>
      </c>
      <c r="K1700" s="253">
        <v>4666.55987</v>
      </c>
      <c r="L1700" s="253">
        <v>1227.4257299999999</v>
      </c>
      <c r="M1700" s="254">
        <f t="shared" si="107"/>
        <v>-0.7369741813684263</v>
      </c>
    </row>
    <row r="1701" spans="1:13" x14ac:dyDescent="0.25">
      <c r="A1701" s="252" t="s">
        <v>169</v>
      </c>
      <c r="B1701" s="252" t="s">
        <v>381</v>
      </c>
      <c r="C1701" s="253">
        <v>0</v>
      </c>
      <c r="D1701" s="253">
        <v>0</v>
      </c>
      <c r="E1701" s="254" t="str">
        <f t="shared" si="104"/>
        <v/>
      </c>
      <c r="F1701" s="253">
        <v>0</v>
      </c>
      <c r="G1701" s="253">
        <v>0</v>
      </c>
      <c r="H1701" s="254" t="str">
        <f t="shared" si="105"/>
        <v/>
      </c>
      <c r="I1701" s="253">
        <v>0</v>
      </c>
      <c r="J1701" s="254" t="str">
        <f t="shared" si="106"/>
        <v/>
      </c>
      <c r="K1701" s="253">
        <v>25.651579999999999</v>
      </c>
      <c r="L1701" s="253">
        <v>0</v>
      </c>
      <c r="M1701" s="254">
        <f t="shared" si="107"/>
        <v>-1</v>
      </c>
    </row>
    <row r="1702" spans="1:13" x14ac:dyDescent="0.25">
      <c r="A1702" s="252" t="s">
        <v>169</v>
      </c>
      <c r="B1702" s="252" t="s">
        <v>361</v>
      </c>
      <c r="C1702" s="253">
        <v>0</v>
      </c>
      <c r="D1702" s="253">
        <v>0</v>
      </c>
      <c r="E1702" s="254" t="str">
        <f t="shared" si="104"/>
        <v/>
      </c>
      <c r="F1702" s="253">
        <v>1.05236</v>
      </c>
      <c r="G1702" s="253">
        <v>0.25953999999999999</v>
      </c>
      <c r="H1702" s="254">
        <f t="shared" si="105"/>
        <v>-0.75337337032954499</v>
      </c>
      <c r="I1702" s="253">
        <v>33.706270000000004</v>
      </c>
      <c r="J1702" s="254">
        <f t="shared" si="106"/>
        <v>-0.9922999489412504</v>
      </c>
      <c r="K1702" s="253">
        <v>88.394019999999998</v>
      </c>
      <c r="L1702" s="253">
        <v>35.219929999999998</v>
      </c>
      <c r="M1702" s="254">
        <f t="shared" si="107"/>
        <v>-0.60155754880250956</v>
      </c>
    </row>
    <row r="1703" spans="1:13" x14ac:dyDescent="0.25">
      <c r="A1703" s="252" t="s">
        <v>169</v>
      </c>
      <c r="B1703" s="252" t="s">
        <v>276</v>
      </c>
      <c r="C1703" s="253">
        <v>0</v>
      </c>
      <c r="D1703" s="253">
        <v>0</v>
      </c>
      <c r="E1703" s="254" t="str">
        <f t="shared" si="104"/>
        <v/>
      </c>
      <c r="F1703" s="253">
        <v>3708.6976199999999</v>
      </c>
      <c r="G1703" s="253">
        <v>2460.32377</v>
      </c>
      <c r="H1703" s="254">
        <f t="shared" si="105"/>
        <v>-0.33660707286241365</v>
      </c>
      <c r="I1703" s="253">
        <v>3186.1440899999998</v>
      </c>
      <c r="J1703" s="254">
        <f t="shared" si="106"/>
        <v>-0.22780524028340476</v>
      </c>
      <c r="K1703" s="253">
        <v>17156.575489999999</v>
      </c>
      <c r="L1703" s="253">
        <v>11015.611790000001</v>
      </c>
      <c r="M1703" s="254">
        <f t="shared" si="107"/>
        <v>-0.35793644854005757</v>
      </c>
    </row>
    <row r="1704" spans="1:13" x14ac:dyDescent="0.25">
      <c r="A1704" s="252" t="s">
        <v>169</v>
      </c>
      <c r="B1704" s="252" t="s">
        <v>278</v>
      </c>
      <c r="C1704" s="253">
        <v>0</v>
      </c>
      <c r="D1704" s="253">
        <v>0</v>
      </c>
      <c r="E1704" s="254" t="str">
        <f t="shared" si="104"/>
        <v/>
      </c>
      <c r="F1704" s="253">
        <v>660.30282</v>
      </c>
      <c r="G1704" s="253">
        <v>148.66992999999999</v>
      </c>
      <c r="H1704" s="254">
        <f t="shared" si="105"/>
        <v>-0.77484583512758587</v>
      </c>
      <c r="I1704" s="253">
        <v>226.98181</v>
      </c>
      <c r="J1704" s="254">
        <f t="shared" si="106"/>
        <v>-0.34501390221533612</v>
      </c>
      <c r="K1704" s="253">
        <v>1375.1861699999999</v>
      </c>
      <c r="L1704" s="253">
        <v>687.04444000000001</v>
      </c>
      <c r="M1704" s="254">
        <f t="shared" si="107"/>
        <v>-0.50039896052764976</v>
      </c>
    </row>
    <row r="1705" spans="1:13" x14ac:dyDescent="0.25">
      <c r="A1705" s="252" t="s">
        <v>169</v>
      </c>
      <c r="B1705" s="252" t="s">
        <v>263</v>
      </c>
      <c r="C1705" s="253">
        <v>0</v>
      </c>
      <c r="D1705" s="253">
        <v>0</v>
      </c>
      <c r="E1705" s="254" t="str">
        <f t="shared" si="104"/>
        <v/>
      </c>
      <c r="F1705" s="253">
        <v>10.09248</v>
      </c>
      <c r="G1705" s="253">
        <v>5.3992100000000001</v>
      </c>
      <c r="H1705" s="254">
        <f t="shared" si="105"/>
        <v>-0.46502643552427159</v>
      </c>
      <c r="I1705" s="253">
        <v>18.03905</v>
      </c>
      <c r="J1705" s="254">
        <f t="shared" si="106"/>
        <v>-0.70069321832358133</v>
      </c>
      <c r="K1705" s="253">
        <v>85.708250000000007</v>
      </c>
      <c r="L1705" s="253">
        <v>37.521970000000003</v>
      </c>
      <c r="M1705" s="254">
        <f t="shared" si="107"/>
        <v>-0.56221285582193081</v>
      </c>
    </row>
    <row r="1706" spans="1:13" x14ac:dyDescent="0.25">
      <c r="A1706" s="252" t="s">
        <v>169</v>
      </c>
      <c r="B1706" s="252" t="s">
        <v>338</v>
      </c>
      <c r="C1706" s="253">
        <v>0</v>
      </c>
      <c r="D1706" s="253">
        <v>0</v>
      </c>
      <c r="E1706" s="254" t="str">
        <f t="shared" si="104"/>
        <v/>
      </c>
      <c r="F1706" s="253">
        <v>8.0582499999999992</v>
      </c>
      <c r="G1706" s="253">
        <v>44.676250000000003</v>
      </c>
      <c r="H1706" s="254">
        <f t="shared" si="105"/>
        <v>4.5441628145068726</v>
      </c>
      <c r="I1706" s="253">
        <v>61.777749999999997</v>
      </c>
      <c r="J1706" s="254">
        <f t="shared" si="106"/>
        <v>-0.27682296619737679</v>
      </c>
      <c r="K1706" s="253">
        <v>78.267420000000001</v>
      </c>
      <c r="L1706" s="253">
        <v>122.40109</v>
      </c>
      <c r="M1706" s="254">
        <f t="shared" si="107"/>
        <v>0.56388303076810242</v>
      </c>
    </row>
    <row r="1707" spans="1:13" x14ac:dyDescent="0.25">
      <c r="A1707" s="252" t="s">
        <v>169</v>
      </c>
      <c r="B1707" s="252" t="s">
        <v>377</v>
      </c>
      <c r="C1707" s="253">
        <v>0</v>
      </c>
      <c r="D1707" s="253">
        <v>0</v>
      </c>
      <c r="E1707" s="254" t="str">
        <f t="shared" si="104"/>
        <v/>
      </c>
      <c r="F1707" s="253">
        <v>0</v>
      </c>
      <c r="G1707" s="253">
        <v>0.97104000000000001</v>
      </c>
      <c r="H1707" s="254" t="str">
        <f t="shared" si="105"/>
        <v/>
      </c>
      <c r="I1707" s="253">
        <v>0</v>
      </c>
      <c r="J1707" s="254" t="str">
        <f t="shared" si="106"/>
        <v/>
      </c>
      <c r="K1707" s="253">
        <v>1.82839</v>
      </c>
      <c r="L1707" s="253">
        <v>1.09104</v>
      </c>
      <c r="M1707" s="254">
        <f t="shared" si="107"/>
        <v>-0.40327829401823456</v>
      </c>
    </row>
    <row r="1708" spans="1:13" x14ac:dyDescent="0.25">
      <c r="A1708" s="252" t="s">
        <v>169</v>
      </c>
      <c r="B1708" s="252" t="s">
        <v>246</v>
      </c>
      <c r="C1708" s="253">
        <v>0</v>
      </c>
      <c r="D1708" s="253">
        <v>0</v>
      </c>
      <c r="E1708" s="254" t="str">
        <f t="shared" si="104"/>
        <v/>
      </c>
      <c r="F1708" s="253">
        <v>629.61698000000001</v>
      </c>
      <c r="G1708" s="253">
        <v>264.78102000000001</v>
      </c>
      <c r="H1708" s="254">
        <f t="shared" si="105"/>
        <v>-0.57945698986707761</v>
      </c>
      <c r="I1708" s="253">
        <v>331.935</v>
      </c>
      <c r="J1708" s="254">
        <f t="shared" si="106"/>
        <v>-0.20231063310587916</v>
      </c>
      <c r="K1708" s="253">
        <v>1389.0441800000001</v>
      </c>
      <c r="L1708" s="253">
        <v>1112.45262</v>
      </c>
      <c r="M1708" s="254">
        <f t="shared" si="107"/>
        <v>-0.19912365926330722</v>
      </c>
    </row>
    <row r="1709" spans="1:13" x14ac:dyDescent="0.25">
      <c r="A1709" s="252" t="s">
        <v>169</v>
      </c>
      <c r="B1709" s="252" t="s">
        <v>275</v>
      </c>
      <c r="C1709" s="253">
        <v>0</v>
      </c>
      <c r="D1709" s="253">
        <v>0</v>
      </c>
      <c r="E1709" s="254" t="str">
        <f t="shared" si="104"/>
        <v/>
      </c>
      <c r="F1709" s="253">
        <v>3.7833999999999999</v>
      </c>
      <c r="G1709" s="253">
        <v>0</v>
      </c>
      <c r="H1709" s="254">
        <f t="shared" si="105"/>
        <v>-1</v>
      </c>
      <c r="I1709" s="253">
        <v>27.909379999999999</v>
      </c>
      <c r="J1709" s="254">
        <f t="shared" si="106"/>
        <v>-1</v>
      </c>
      <c r="K1709" s="253">
        <v>32.447949999999999</v>
      </c>
      <c r="L1709" s="253">
        <v>28.909379999999999</v>
      </c>
      <c r="M1709" s="254">
        <f t="shared" si="107"/>
        <v>-0.10905373066711455</v>
      </c>
    </row>
    <row r="1710" spans="1:13" x14ac:dyDescent="0.25">
      <c r="A1710" s="252" t="s">
        <v>169</v>
      </c>
      <c r="B1710" s="252" t="s">
        <v>217</v>
      </c>
      <c r="C1710" s="253">
        <v>0</v>
      </c>
      <c r="D1710" s="253">
        <v>0</v>
      </c>
      <c r="E1710" s="254" t="str">
        <f t="shared" si="104"/>
        <v/>
      </c>
      <c r="F1710" s="253">
        <v>1993.8767800000001</v>
      </c>
      <c r="G1710" s="253">
        <v>484.32234</v>
      </c>
      <c r="H1710" s="254">
        <f t="shared" si="105"/>
        <v>-0.75709515008244388</v>
      </c>
      <c r="I1710" s="253">
        <v>270.70434999999998</v>
      </c>
      <c r="J1710" s="254">
        <f t="shared" si="106"/>
        <v>0.78911916265845017</v>
      </c>
      <c r="K1710" s="253">
        <v>10110.26093</v>
      </c>
      <c r="L1710" s="253">
        <v>830.64392999999995</v>
      </c>
      <c r="M1710" s="254">
        <f t="shared" si="107"/>
        <v>-0.91784149432432105</v>
      </c>
    </row>
    <row r="1711" spans="1:13" x14ac:dyDescent="0.25">
      <c r="A1711" s="252" t="s">
        <v>169</v>
      </c>
      <c r="B1711" s="252" t="s">
        <v>336</v>
      </c>
      <c r="C1711" s="253">
        <v>0</v>
      </c>
      <c r="D1711" s="253">
        <v>0</v>
      </c>
      <c r="E1711" s="254" t="str">
        <f t="shared" si="104"/>
        <v/>
      </c>
      <c r="F1711" s="253">
        <v>7.11958</v>
      </c>
      <c r="G1711" s="253">
        <v>7.8204500000000001</v>
      </c>
      <c r="H1711" s="254">
        <f t="shared" si="105"/>
        <v>9.8442604760393237E-2</v>
      </c>
      <c r="I1711" s="253">
        <v>12.729279999999999</v>
      </c>
      <c r="J1711" s="254">
        <f t="shared" si="106"/>
        <v>-0.38563296588652296</v>
      </c>
      <c r="K1711" s="253">
        <v>180.35899000000001</v>
      </c>
      <c r="L1711" s="253">
        <v>155.65351000000001</v>
      </c>
      <c r="M1711" s="254">
        <f t="shared" si="107"/>
        <v>-0.13697947632108609</v>
      </c>
    </row>
    <row r="1712" spans="1:13" x14ac:dyDescent="0.25">
      <c r="A1712" s="252" t="s">
        <v>169</v>
      </c>
      <c r="B1712" s="252" t="s">
        <v>269</v>
      </c>
      <c r="C1712" s="253">
        <v>7.4421600000000003</v>
      </c>
      <c r="D1712" s="253">
        <v>0</v>
      </c>
      <c r="E1712" s="254">
        <f t="shared" si="104"/>
        <v>-1</v>
      </c>
      <c r="F1712" s="253">
        <v>131.19135</v>
      </c>
      <c r="G1712" s="253">
        <v>306.52370000000002</v>
      </c>
      <c r="H1712" s="254">
        <f t="shared" si="105"/>
        <v>1.3364627317273587</v>
      </c>
      <c r="I1712" s="253">
        <v>405.71107000000001</v>
      </c>
      <c r="J1712" s="254">
        <f t="shared" si="106"/>
        <v>-0.24447784971704123</v>
      </c>
      <c r="K1712" s="253">
        <v>492.13634000000002</v>
      </c>
      <c r="L1712" s="253">
        <v>1135.2566200000001</v>
      </c>
      <c r="M1712" s="254">
        <f t="shared" si="107"/>
        <v>1.3067929102736042</v>
      </c>
    </row>
    <row r="1713" spans="1:13" x14ac:dyDescent="0.25">
      <c r="A1713" s="252" t="s">
        <v>169</v>
      </c>
      <c r="B1713" s="252" t="s">
        <v>313</v>
      </c>
      <c r="C1713" s="253">
        <v>0</v>
      </c>
      <c r="D1713" s="253">
        <v>0</v>
      </c>
      <c r="E1713" s="254" t="str">
        <f t="shared" si="104"/>
        <v/>
      </c>
      <c r="F1713" s="253">
        <v>1155.5142000000001</v>
      </c>
      <c r="G1713" s="253">
        <v>2268.83277</v>
      </c>
      <c r="H1713" s="254">
        <f t="shared" si="105"/>
        <v>0.96348324408302366</v>
      </c>
      <c r="I1713" s="253">
        <v>2064.6280099999999</v>
      </c>
      <c r="J1713" s="254">
        <f t="shared" si="106"/>
        <v>9.8906320659671865E-2</v>
      </c>
      <c r="K1713" s="253">
        <v>8134.3037100000001</v>
      </c>
      <c r="L1713" s="253">
        <v>7045.4643299999998</v>
      </c>
      <c r="M1713" s="254">
        <f t="shared" si="107"/>
        <v>-0.13385772388378159</v>
      </c>
    </row>
    <row r="1714" spans="1:13" x14ac:dyDescent="0.25">
      <c r="A1714" s="252" t="s">
        <v>169</v>
      </c>
      <c r="B1714" s="252" t="s">
        <v>349</v>
      </c>
      <c r="C1714" s="253">
        <v>0</v>
      </c>
      <c r="D1714" s="253">
        <v>0</v>
      </c>
      <c r="E1714" s="254" t="str">
        <f t="shared" si="104"/>
        <v/>
      </c>
      <c r="F1714" s="253">
        <v>2.66873</v>
      </c>
      <c r="G1714" s="253">
        <v>0</v>
      </c>
      <c r="H1714" s="254">
        <f t="shared" si="105"/>
        <v>-1</v>
      </c>
      <c r="I1714" s="253">
        <v>18.82226</v>
      </c>
      <c r="J1714" s="254">
        <f t="shared" si="106"/>
        <v>-1</v>
      </c>
      <c r="K1714" s="253">
        <v>4.3062500000000004</v>
      </c>
      <c r="L1714" s="253">
        <v>18.82226</v>
      </c>
      <c r="M1714" s="254">
        <f t="shared" si="107"/>
        <v>3.3709166908563128</v>
      </c>
    </row>
    <row r="1715" spans="1:13" x14ac:dyDescent="0.25">
      <c r="A1715" s="252" t="s">
        <v>169</v>
      </c>
      <c r="B1715" s="252" t="s">
        <v>376</v>
      </c>
      <c r="C1715" s="253">
        <v>0</v>
      </c>
      <c r="D1715" s="253">
        <v>0</v>
      </c>
      <c r="E1715" s="254" t="str">
        <f t="shared" si="104"/>
        <v/>
      </c>
      <c r="F1715" s="253">
        <v>2.2150500000000002</v>
      </c>
      <c r="G1715" s="253">
        <v>45.131030000000003</v>
      </c>
      <c r="H1715" s="254">
        <f t="shared" si="105"/>
        <v>19.374722918218549</v>
      </c>
      <c r="I1715" s="253">
        <v>0</v>
      </c>
      <c r="J1715" s="254" t="str">
        <f t="shared" si="106"/>
        <v/>
      </c>
      <c r="K1715" s="253">
        <v>121.87992</v>
      </c>
      <c r="L1715" s="253">
        <v>84.068489999999997</v>
      </c>
      <c r="M1715" s="254">
        <f t="shared" si="107"/>
        <v>-0.31023510681661104</v>
      </c>
    </row>
    <row r="1716" spans="1:13" x14ac:dyDescent="0.25">
      <c r="A1716" s="252" t="s">
        <v>169</v>
      </c>
      <c r="B1716" s="252" t="s">
        <v>380</v>
      </c>
      <c r="C1716" s="253">
        <v>0</v>
      </c>
      <c r="D1716" s="253">
        <v>0</v>
      </c>
      <c r="E1716" s="254" t="str">
        <f t="shared" si="104"/>
        <v/>
      </c>
      <c r="F1716" s="253">
        <v>0.42642000000000002</v>
      </c>
      <c r="G1716" s="253">
        <v>0</v>
      </c>
      <c r="H1716" s="254">
        <f t="shared" si="105"/>
        <v>-1</v>
      </c>
      <c r="I1716" s="253">
        <v>1.15272</v>
      </c>
      <c r="J1716" s="254">
        <f t="shared" si="106"/>
        <v>-1</v>
      </c>
      <c r="K1716" s="253">
        <v>51.214149999999997</v>
      </c>
      <c r="L1716" s="253">
        <v>40.402279999999998</v>
      </c>
      <c r="M1716" s="254">
        <f t="shared" si="107"/>
        <v>-0.21111099178644965</v>
      </c>
    </row>
    <row r="1717" spans="1:13" x14ac:dyDescent="0.25">
      <c r="A1717" s="252" t="s">
        <v>169</v>
      </c>
      <c r="B1717" s="252" t="s">
        <v>358</v>
      </c>
      <c r="C1717" s="253">
        <v>0</v>
      </c>
      <c r="D1717" s="253">
        <v>0</v>
      </c>
      <c r="E1717" s="254" t="str">
        <f t="shared" si="104"/>
        <v/>
      </c>
      <c r="F1717" s="253">
        <v>37.509480000000003</v>
      </c>
      <c r="G1717" s="253">
        <v>76.822010000000006</v>
      </c>
      <c r="H1717" s="254">
        <f t="shared" si="105"/>
        <v>1.048069181444264</v>
      </c>
      <c r="I1717" s="253">
        <v>65.121359999999996</v>
      </c>
      <c r="J1717" s="254">
        <f t="shared" si="106"/>
        <v>0.17967453382423226</v>
      </c>
      <c r="K1717" s="253">
        <v>122.23504</v>
      </c>
      <c r="L1717" s="253">
        <v>180.07783000000001</v>
      </c>
      <c r="M1717" s="254">
        <f t="shared" si="107"/>
        <v>0.47320956413152904</v>
      </c>
    </row>
    <row r="1718" spans="1:13" x14ac:dyDescent="0.25">
      <c r="A1718" s="252" t="s">
        <v>169</v>
      </c>
      <c r="B1718" s="252" t="s">
        <v>318</v>
      </c>
      <c r="C1718" s="253">
        <v>0</v>
      </c>
      <c r="D1718" s="253">
        <v>0</v>
      </c>
      <c r="E1718" s="254" t="str">
        <f t="shared" si="104"/>
        <v/>
      </c>
      <c r="F1718" s="253">
        <v>281.34807999999998</v>
      </c>
      <c r="G1718" s="253">
        <v>12.536350000000001</v>
      </c>
      <c r="H1718" s="254">
        <f t="shared" si="105"/>
        <v>-0.95544184982531244</v>
      </c>
      <c r="I1718" s="253">
        <v>158.10205999999999</v>
      </c>
      <c r="J1718" s="254">
        <f t="shared" si="106"/>
        <v>-0.92070723177167957</v>
      </c>
      <c r="K1718" s="253">
        <v>812.00647000000004</v>
      </c>
      <c r="L1718" s="253">
        <v>414.60825999999997</v>
      </c>
      <c r="M1718" s="254">
        <f t="shared" si="107"/>
        <v>-0.48940276301000418</v>
      </c>
    </row>
    <row r="1719" spans="1:13" x14ac:dyDescent="0.25">
      <c r="A1719" s="252" t="s">
        <v>169</v>
      </c>
      <c r="B1719" s="252" t="s">
        <v>270</v>
      </c>
      <c r="C1719" s="253">
        <v>0</v>
      </c>
      <c r="D1719" s="253">
        <v>0</v>
      </c>
      <c r="E1719" s="254" t="str">
        <f t="shared" si="104"/>
        <v/>
      </c>
      <c r="F1719" s="253">
        <v>1282.7411400000001</v>
      </c>
      <c r="G1719" s="253">
        <v>703.84795999999994</v>
      </c>
      <c r="H1719" s="254">
        <f t="shared" si="105"/>
        <v>-0.45129384405648676</v>
      </c>
      <c r="I1719" s="253">
        <v>452.41703000000001</v>
      </c>
      <c r="J1719" s="254">
        <f t="shared" si="106"/>
        <v>0.55575036598423355</v>
      </c>
      <c r="K1719" s="253">
        <v>4080.2633500000002</v>
      </c>
      <c r="L1719" s="253">
        <v>2244.0370200000002</v>
      </c>
      <c r="M1719" s="254">
        <f t="shared" si="107"/>
        <v>-0.45002642537766591</v>
      </c>
    </row>
    <row r="1720" spans="1:13" x14ac:dyDescent="0.25">
      <c r="A1720" s="252" t="s">
        <v>169</v>
      </c>
      <c r="B1720" s="252" t="s">
        <v>368</v>
      </c>
      <c r="C1720" s="253">
        <v>0</v>
      </c>
      <c r="D1720" s="253">
        <v>0</v>
      </c>
      <c r="E1720" s="254" t="str">
        <f t="shared" si="104"/>
        <v/>
      </c>
      <c r="F1720" s="253">
        <v>0</v>
      </c>
      <c r="G1720" s="253">
        <v>0</v>
      </c>
      <c r="H1720" s="254" t="str">
        <f t="shared" si="105"/>
        <v/>
      </c>
      <c r="I1720" s="253">
        <v>0</v>
      </c>
      <c r="J1720" s="254" t="str">
        <f t="shared" si="106"/>
        <v/>
      </c>
      <c r="K1720" s="253">
        <v>0</v>
      </c>
      <c r="L1720" s="253">
        <v>0</v>
      </c>
      <c r="M1720" s="254" t="str">
        <f t="shared" si="107"/>
        <v/>
      </c>
    </row>
    <row r="1721" spans="1:13" x14ac:dyDescent="0.25">
      <c r="A1721" s="252" t="s">
        <v>169</v>
      </c>
      <c r="B1721" s="252" t="s">
        <v>262</v>
      </c>
      <c r="C1721" s="253">
        <v>0</v>
      </c>
      <c r="D1721" s="253">
        <v>0</v>
      </c>
      <c r="E1721" s="254" t="str">
        <f t="shared" si="104"/>
        <v/>
      </c>
      <c r="F1721" s="253">
        <v>741.65129000000002</v>
      </c>
      <c r="G1721" s="253">
        <v>234.12114</v>
      </c>
      <c r="H1721" s="254">
        <f t="shared" si="105"/>
        <v>-0.68432450242215581</v>
      </c>
      <c r="I1721" s="253">
        <v>60.170169999999999</v>
      </c>
      <c r="J1721" s="254">
        <f t="shared" si="106"/>
        <v>2.8909835222336917</v>
      </c>
      <c r="K1721" s="253">
        <v>1867.1405199999999</v>
      </c>
      <c r="L1721" s="253">
        <v>831.38197000000002</v>
      </c>
      <c r="M1721" s="254">
        <f t="shared" si="107"/>
        <v>-0.55472983361745043</v>
      </c>
    </row>
    <row r="1722" spans="1:13" x14ac:dyDescent="0.25">
      <c r="A1722" s="252" t="s">
        <v>169</v>
      </c>
      <c r="B1722" s="252" t="s">
        <v>405</v>
      </c>
      <c r="C1722" s="253">
        <v>0</v>
      </c>
      <c r="D1722" s="253">
        <v>0</v>
      </c>
      <c r="E1722" s="254" t="str">
        <f t="shared" si="104"/>
        <v/>
      </c>
      <c r="F1722" s="253">
        <v>0</v>
      </c>
      <c r="G1722" s="253">
        <v>0</v>
      </c>
      <c r="H1722" s="254" t="str">
        <f t="shared" si="105"/>
        <v/>
      </c>
      <c r="I1722" s="253">
        <v>0</v>
      </c>
      <c r="J1722" s="254" t="str">
        <f t="shared" si="106"/>
        <v/>
      </c>
      <c r="K1722" s="253">
        <v>9.1340000000000005E-2</v>
      </c>
      <c r="L1722" s="253">
        <v>0</v>
      </c>
      <c r="M1722" s="254">
        <f t="shared" si="107"/>
        <v>-1</v>
      </c>
    </row>
    <row r="1723" spans="1:13" x14ac:dyDescent="0.25">
      <c r="A1723" s="252" t="s">
        <v>169</v>
      </c>
      <c r="B1723" s="252" t="s">
        <v>235</v>
      </c>
      <c r="C1723" s="253">
        <v>22.70401</v>
      </c>
      <c r="D1723" s="253">
        <v>0</v>
      </c>
      <c r="E1723" s="254">
        <f t="shared" si="104"/>
        <v>-1</v>
      </c>
      <c r="F1723" s="253">
        <v>364.55795000000001</v>
      </c>
      <c r="G1723" s="253">
        <v>805.64751999999999</v>
      </c>
      <c r="H1723" s="254">
        <f t="shared" si="105"/>
        <v>1.2099299164920145</v>
      </c>
      <c r="I1723" s="253">
        <v>703.14346</v>
      </c>
      <c r="J1723" s="254">
        <f t="shared" si="106"/>
        <v>0.14577972466671318</v>
      </c>
      <c r="K1723" s="253">
        <v>2105.82474</v>
      </c>
      <c r="L1723" s="253">
        <v>2041.6620499999999</v>
      </c>
      <c r="M1723" s="254">
        <f t="shared" si="107"/>
        <v>-3.0469150058518246E-2</v>
      </c>
    </row>
    <row r="1724" spans="1:13" x14ac:dyDescent="0.25">
      <c r="A1724" s="252" t="s">
        <v>169</v>
      </c>
      <c r="B1724" s="252" t="s">
        <v>254</v>
      </c>
      <c r="C1724" s="253">
        <v>0</v>
      </c>
      <c r="D1724" s="253">
        <v>0</v>
      </c>
      <c r="E1724" s="254" t="str">
        <f t="shared" si="104"/>
        <v/>
      </c>
      <c r="F1724" s="253">
        <v>191.66504</v>
      </c>
      <c r="G1724" s="253">
        <v>39.217199999999998</v>
      </c>
      <c r="H1724" s="254">
        <f t="shared" si="105"/>
        <v>-0.79538678519567263</v>
      </c>
      <c r="I1724" s="253">
        <v>179.31236999999999</v>
      </c>
      <c r="J1724" s="254">
        <f t="shared" si="106"/>
        <v>-0.78129116245577479</v>
      </c>
      <c r="K1724" s="253">
        <v>1715.4807699999999</v>
      </c>
      <c r="L1724" s="253">
        <v>286.25578999999999</v>
      </c>
      <c r="M1724" s="254">
        <f t="shared" si="107"/>
        <v>-0.83313378091670476</v>
      </c>
    </row>
    <row r="1725" spans="1:13" x14ac:dyDescent="0.25">
      <c r="A1725" s="252" t="s">
        <v>169</v>
      </c>
      <c r="B1725" s="252" t="s">
        <v>301</v>
      </c>
      <c r="C1725" s="253">
        <v>0</v>
      </c>
      <c r="D1725" s="253">
        <v>0</v>
      </c>
      <c r="E1725" s="254" t="str">
        <f t="shared" si="104"/>
        <v/>
      </c>
      <c r="F1725" s="253">
        <v>6.0444599999999999</v>
      </c>
      <c r="G1725" s="253">
        <v>1.1068</v>
      </c>
      <c r="H1725" s="254">
        <f t="shared" si="105"/>
        <v>-0.81689017712086764</v>
      </c>
      <c r="I1725" s="253">
        <v>0</v>
      </c>
      <c r="J1725" s="254" t="str">
        <f t="shared" si="106"/>
        <v/>
      </c>
      <c r="K1725" s="253">
        <v>162.29172</v>
      </c>
      <c r="L1725" s="253">
        <v>22.143599999999999</v>
      </c>
      <c r="M1725" s="254">
        <f t="shared" si="107"/>
        <v>-0.86355680992228068</v>
      </c>
    </row>
    <row r="1726" spans="1:13" x14ac:dyDescent="0.25">
      <c r="A1726" s="252" t="s">
        <v>169</v>
      </c>
      <c r="B1726" s="252" t="s">
        <v>399</v>
      </c>
      <c r="C1726" s="253">
        <v>0</v>
      </c>
      <c r="D1726" s="253">
        <v>0</v>
      </c>
      <c r="E1726" s="254" t="str">
        <f t="shared" si="104"/>
        <v/>
      </c>
      <c r="F1726" s="253">
        <v>0</v>
      </c>
      <c r="G1726" s="253">
        <v>0</v>
      </c>
      <c r="H1726" s="254" t="str">
        <f t="shared" si="105"/>
        <v/>
      </c>
      <c r="I1726" s="253">
        <v>0</v>
      </c>
      <c r="J1726" s="254" t="str">
        <f t="shared" si="106"/>
        <v/>
      </c>
      <c r="K1726" s="253">
        <v>0</v>
      </c>
      <c r="L1726" s="253">
        <v>0</v>
      </c>
      <c r="M1726" s="254" t="str">
        <f t="shared" si="107"/>
        <v/>
      </c>
    </row>
    <row r="1727" spans="1:13" x14ac:dyDescent="0.25">
      <c r="A1727" s="252" t="s">
        <v>169</v>
      </c>
      <c r="B1727" s="252" t="s">
        <v>346</v>
      </c>
      <c r="C1727" s="253">
        <v>0</v>
      </c>
      <c r="D1727" s="253">
        <v>0</v>
      </c>
      <c r="E1727" s="254" t="str">
        <f t="shared" si="104"/>
        <v/>
      </c>
      <c r="F1727" s="253">
        <v>0</v>
      </c>
      <c r="G1727" s="253">
        <v>0</v>
      </c>
      <c r="H1727" s="254" t="str">
        <f t="shared" si="105"/>
        <v/>
      </c>
      <c r="I1727" s="253">
        <v>0</v>
      </c>
      <c r="J1727" s="254" t="str">
        <f t="shared" si="106"/>
        <v/>
      </c>
      <c r="K1727" s="253">
        <v>74.194710000000001</v>
      </c>
      <c r="L1727" s="253">
        <v>3.7429999999999998E-2</v>
      </c>
      <c r="M1727" s="254">
        <f t="shared" si="107"/>
        <v>-0.99949551659410762</v>
      </c>
    </row>
    <row r="1728" spans="1:13" x14ac:dyDescent="0.25">
      <c r="A1728" s="252" t="s">
        <v>169</v>
      </c>
      <c r="B1728" s="252" t="s">
        <v>307</v>
      </c>
      <c r="C1728" s="253">
        <v>0</v>
      </c>
      <c r="D1728" s="253">
        <v>0</v>
      </c>
      <c r="E1728" s="254" t="str">
        <f t="shared" si="104"/>
        <v/>
      </c>
      <c r="F1728" s="253">
        <v>61.129629999999999</v>
      </c>
      <c r="G1728" s="253">
        <v>5.4449800000000002</v>
      </c>
      <c r="H1728" s="254">
        <f t="shared" si="105"/>
        <v>-0.91092731953391504</v>
      </c>
      <c r="I1728" s="253">
        <v>90.021280000000004</v>
      </c>
      <c r="J1728" s="254">
        <f t="shared" si="106"/>
        <v>-0.93951452367706834</v>
      </c>
      <c r="K1728" s="253">
        <v>211.60991999999999</v>
      </c>
      <c r="L1728" s="253">
        <v>174.60186999999999</v>
      </c>
      <c r="M1728" s="254">
        <f t="shared" si="107"/>
        <v>-0.17488806762934361</v>
      </c>
    </row>
    <row r="1729" spans="1:13" x14ac:dyDescent="0.25">
      <c r="A1729" s="252" t="s">
        <v>169</v>
      </c>
      <c r="B1729" s="252" t="s">
        <v>212</v>
      </c>
      <c r="C1729" s="253">
        <v>0.56181000000000003</v>
      </c>
      <c r="D1729" s="253">
        <v>0</v>
      </c>
      <c r="E1729" s="254">
        <f t="shared" si="104"/>
        <v>-1</v>
      </c>
      <c r="F1729" s="253">
        <v>2286.4037800000001</v>
      </c>
      <c r="G1729" s="253">
        <v>3431.4298699999999</v>
      </c>
      <c r="H1729" s="254">
        <f t="shared" si="105"/>
        <v>0.50079784682651285</v>
      </c>
      <c r="I1729" s="253">
        <v>4024.6852399999998</v>
      </c>
      <c r="J1729" s="254">
        <f t="shared" si="106"/>
        <v>-0.14740416569818515</v>
      </c>
      <c r="K1729" s="253">
        <v>11503.90775</v>
      </c>
      <c r="L1729" s="253">
        <v>12346.69821</v>
      </c>
      <c r="M1729" s="254">
        <f t="shared" si="107"/>
        <v>7.3261232471200977E-2</v>
      </c>
    </row>
    <row r="1730" spans="1:13" x14ac:dyDescent="0.25">
      <c r="A1730" s="252" t="s">
        <v>169</v>
      </c>
      <c r="B1730" s="252" t="s">
        <v>240</v>
      </c>
      <c r="C1730" s="253">
        <v>0</v>
      </c>
      <c r="D1730" s="253">
        <v>0</v>
      </c>
      <c r="E1730" s="254" t="str">
        <f t="shared" si="104"/>
        <v/>
      </c>
      <c r="F1730" s="253">
        <v>331.90559999999999</v>
      </c>
      <c r="G1730" s="253">
        <v>669.98671000000002</v>
      </c>
      <c r="H1730" s="254">
        <f t="shared" si="105"/>
        <v>1.0186062241794054</v>
      </c>
      <c r="I1730" s="253">
        <v>620.20704000000001</v>
      </c>
      <c r="J1730" s="254">
        <f t="shared" si="106"/>
        <v>8.0262987662958585E-2</v>
      </c>
      <c r="K1730" s="253">
        <v>2338.3647700000001</v>
      </c>
      <c r="L1730" s="253">
        <v>2124.0189099999998</v>
      </c>
      <c r="M1730" s="254">
        <f t="shared" si="107"/>
        <v>-9.1664851758778587E-2</v>
      </c>
    </row>
    <row r="1731" spans="1:13" x14ac:dyDescent="0.25">
      <c r="A1731" s="252" t="s">
        <v>169</v>
      </c>
      <c r="B1731" s="252" t="s">
        <v>210</v>
      </c>
      <c r="C1731" s="253">
        <v>180.65562</v>
      </c>
      <c r="D1731" s="253">
        <v>0</v>
      </c>
      <c r="E1731" s="254">
        <f t="shared" si="104"/>
        <v>-1</v>
      </c>
      <c r="F1731" s="253">
        <v>3205.0502900000001</v>
      </c>
      <c r="G1731" s="253">
        <v>2158.1935199999998</v>
      </c>
      <c r="H1731" s="254">
        <f t="shared" si="105"/>
        <v>-0.32662725239172463</v>
      </c>
      <c r="I1731" s="253">
        <v>3542.5459700000001</v>
      </c>
      <c r="J1731" s="254">
        <f t="shared" si="106"/>
        <v>-0.39077896567140391</v>
      </c>
      <c r="K1731" s="253">
        <v>11519.23272</v>
      </c>
      <c r="L1731" s="253">
        <v>8782.5513699999992</v>
      </c>
      <c r="M1731" s="254">
        <f t="shared" si="107"/>
        <v>-0.23757496844807213</v>
      </c>
    </row>
    <row r="1732" spans="1:13" x14ac:dyDescent="0.25">
      <c r="A1732" s="252" t="s">
        <v>169</v>
      </c>
      <c r="B1732" s="252" t="s">
        <v>351</v>
      </c>
      <c r="C1732" s="253">
        <v>0</v>
      </c>
      <c r="D1732" s="253">
        <v>0</v>
      </c>
      <c r="E1732" s="254" t="str">
        <f t="shared" ref="E1732:E1795" si="108">IF(C1732=0,"",(D1732/C1732-1))</f>
        <v/>
      </c>
      <c r="F1732" s="253">
        <v>0.6</v>
      </c>
      <c r="G1732" s="253">
        <v>55.051000000000002</v>
      </c>
      <c r="H1732" s="254">
        <f t="shared" ref="H1732:H1795" si="109">IF(F1732=0,"",(G1732/F1732-1))</f>
        <v>90.751666666666679</v>
      </c>
      <c r="I1732" s="253">
        <v>0</v>
      </c>
      <c r="J1732" s="254" t="str">
        <f t="shared" ref="J1732:J1795" si="110">IF(I1732=0,"",(G1732/I1732-1))</f>
        <v/>
      </c>
      <c r="K1732" s="253">
        <v>116.57043</v>
      </c>
      <c r="L1732" s="253">
        <v>61.931130000000003</v>
      </c>
      <c r="M1732" s="254">
        <f t="shared" ref="M1732:M1795" si="111">IF(K1732=0,"",(L1732/K1732-1))</f>
        <v>-0.46872350046233846</v>
      </c>
    </row>
    <row r="1733" spans="1:13" x14ac:dyDescent="0.25">
      <c r="A1733" s="252" t="s">
        <v>169</v>
      </c>
      <c r="B1733" s="252" t="s">
        <v>207</v>
      </c>
      <c r="C1733" s="253">
        <v>4.138E-2</v>
      </c>
      <c r="D1733" s="253">
        <v>0</v>
      </c>
      <c r="E1733" s="254">
        <f t="shared" si="108"/>
        <v>-1</v>
      </c>
      <c r="F1733" s="253">
        <v>2700.0686700000001</v>
      </c>
      <c r="G1733" s="253">
        <v>3002.4921399999998</v>
      </c>
      <c r="H1733" s="254">
        <f t="shared" si="109"/>
        <v>0.11200584391062907</v>
      </c>
      <c r="I1733" s="253">
        <v>3464.1997299999998</v>
      </c>
      <c r="J1733" s="254">
        <f t="shared" si="110"/>
        <v>-0.13327972576223257</v>
      </c>
      <c r="K1733" s="253">
        <v>11542.31603</v>
      </c>
      <c r="L1733" s="253">
        <v>12000.69412</v>
      </c>
      <c r="M1733" s="254">
        <f t="shared" si="111"/>
        <v>3.971283482523047E-2</v>
      </c>
    </row>
    <row r="1734" spans="1:13" x14ac:dyDescent="0.25">
      <c r="A1734" s="252" t="s">
        <v>169</v>
      </c>
      <c r="B1734" s="252" t="s">
        <v>392</v>
      </c>
      <c r="C1734" s="253">
        <v>0</v>
      </c>
      <c r="D1734" s="253">
        <v>0</v>
      </c>
      <c r="E1734" s="254" t="str">
        <f t="shared" si="108"/>
        <v/>
      </c>
      <c r="F1734" s="253">
        <v>0</v>
      </c>
      <c r="G1734" s="253">
        <v>0</v>
      </c>
      <c r="H1734" s="254" t="str">
        <f t="shared" si="109"/>
        <v/>
      </c>
      <c r="I1734" s="253">
        <v>0</v>
      </c>
      <c r="J1734" s="254" t="str">
        <f t="shared" si="110"/>
        <v/>
      </c>
      <c r="K1734" s="253">
        <v>0</v>
      </c>
      <c r="L1734" s="253">
        <v>0</v>
      </c>
      <c r="M1734" s="254" t="str">
        <f t="shared" si="111"/>
        <v/>
      </c>
    </row>
    <row r="1735" spans="1:13" x14ac:dyDescent="0.25">
      <c r="A1735" s="252" t="s">
        <v>169</v>
      </c>
      <c r="B1735" s="252" t="s">
        <v>273</v>
      </c>
      <c r="C1735" s="253">
        <v>0</v>
      </c>
      <c r="D1735" s="253">
        <v>0</v>
      </c>
      <c r="E1735" s="254" t="str">
        <f t="shared" si="108"/>
        <v/>
      </c>
      <c r="F1735" s="253">
        <v>596.77193999999997</v>
      </c>
      <c r="G1735" s="253">
        <v>791.31538</v>
      </c>
      <c r="H1735" s="254">
        <f t="shared" si="109"/>
        <v>0.3259929412901017</v>
      </c>
      <c r="I1735" s="253">
        <v>583.14820999999995</v>
      </c>
      <c r="J1735" s="254">
        <f t="shared" si="110"/>
        <v>0.35697129208370559</v>
      </c>
      <c r="K1735" s="253">
        <v>2185.4793199999999</v>
      </c>
      <c r="L1735" s="253">
        <v>1992.4509700000001</v>
      </c>
      <c r="M1735" s="254">
        <f t="shared" si="111"/>
        <v>-8.8323118976023962E-2</v>
      </c>
    </row>
    <row r="1736" spans="1:13" x14ac:dyDescent="0.25">
      <c r="A1736" s="252" t="s">
        <v>169</v>
      </c>
      <c r="B1736" s="252" t="s">
        <v>371</v>
      </c>
      <c r="C1736" s="253">
        <v>0</v>
      </c>
      <c r="D1736" s="253">
        <v>0</v>
      </c>
      <c r="E1736" s="254" t="str">
        <f t="shared" si="108"/>
        <v/>
      </c>
      <c r="F1736" s="253">
        <v>0</v>
      </c>
      <c r="G1736" s="253">
        <v>4.6541600000000001</v>
      </c>
      <c r="H1736" s="254" t="str">
        <f t="shared" si="109"/>
        <v/>
      </c>
      <c r="I1736" s="253">
        <v>0</v>
      </c>
      <c r="J1736" s="254" t="str">
        <f t="shared" si="110"/>
        <v/>
      </c>
      <c r="K1736" s="253">
        <v>0</v>
      </c>
      <c r="L1736" s="253">
        <v>4.6541600000000001</v>
      </c>
      <c r="M1736" s="254" t="str">
        <f t="shared" si="111"/>
        <v/>
      </c>
    </row>
    <row r="1737" spans="1:13" x14ac:dyDescent="0.25">
      <c r="A1737" s="252" t="s">
        <v>169</v>
      </c>
      <c r="B1737" s="252" t="s">
        <v>236</v>
      </c>
      <c r="C1737" s="253">
        <v>1.0382100000000001</v>
      </c>
      <c r="D1737" s="253">
        <v>0</v>
      </c>
      <c r="E1737" s="254">
        <f t="shared" si="108"/>
        <v>-1</v>
      </c>
      <c r="F1737" s="253">
        <v>411.07511</v>
      </c>
      <c r="G1737" s="253">
        <v>673.58559000000002</v>
      </c>
      <c r="H1737" s="254">
        <f t="shared" si="109"/>
        <v>0.6385949273357856</v>
      </c>
      <c r="I1737" s="253">
        <v>513.03084000000001</v>
      </c>
      <c r="J1737" s="254">
        <f t="shared" si="110"/>
        <v>0.31295340841497943</v>
      </c>
      <c r="K1737" s="253">
        <v>2094.1652300000001</v>
      </c>
      <c r="L1737" s="253">
        <v>1908.85932</v>
      </c>
      <c r="M1737" s="254">
        <f t="shared" si="111"/>
        <v>-8.8486766633977587E-2</v>
      </c>
    </row>
    <row r="1738" spans="1:13" x14ac:dyDescent="0.25">
      <c r="A1738" s="252" t="s">
        <v>169</v>
      </c>
      <c r="B1738" s="252" t="s">
        <v>340</v>
      </c>
      <c r="C1738" s="253">
        <v>0</v>
      </c>
      <c r="D1738" s="253">
        <v>0</v>
      </c>
      <c r="E1738" s="254" t="str">
        <f t="shared" si="108"/>
        <v/>
      </c>
      <c r="F1738" s="253">
        <v>45.334380000000003</v>
      </c>
      <c r="G1738" s="253">
        <v>21.242989999999999</v>
      </c>
      <c r="H1738" s="254">
        <f t="shared" si="109"/>
        <v>-0.5314154511432605</v>
      </c>
      <c r="I1738" s="253">
        <v>14.34577</v>
      </c>
      <c r="J1738" s="254">
        <f t="shared" si="110"/>
        <v>0.48078423117058189</v>
      </c>
      <c r="K1738" s="253">
        <v>185.66376</v>
      </c>
      <c r="L1738" s="253">
        <v>80.548490000000001</v>
      </c>
      <c r="M1738" s="254">
        <f t="shared" si="111"/>
        <v>-0.56615933017838271</v>
      </c>
    </row>
    <row r="1739" spans="1:13" x14ac:dyDescent="0.25">
      <c r="A1739" s="252" t="s">
        <v>169</v>
      </c>
      <c r="B1739" s="252" t="s">
        <v>288</v>
      </c>
      <c r="C1739" s="253">
        <v>0</v>
      </c>
      <c r="D1739" s="253">
        <v>0</v>
      </c>
      <c r="E1739" s="254" t="str">
        <f t="shared" si="108"/>
        <v/>
      </c>
      <c r="F1739" s="253">
        <v>236.63118</v>
      </c>
      <c r="G1739" s="253">
        <v>0</v>
      </c>
      <c r="H1739" s="254">
        <f t="shared" si="109"/>
        <v>-1</v>
      </c>
      <c r="I1739" s="253">
        <v>27.376259999999998</v>
      </c>
      <c r="J1739" s="254">
        <f t="shared" si="110"/>
        <v>-1</v>
      </c>
      <c r="K1739" s="253">
        <v>1052.2412400000001</v>
      </c>
      <c r="L1739" s="253">
        <v>159.643</v>
      </c>
      <c r="M1739" s="254">
        <f t="shared" si="111"/>
        <v>-0.84828288995781997</v>
      </c>
    </row>
    <row r="1740" spans="1:13" x14ac:dyDescent="0.25">
      <c r="A1740" s="252" t="s">
        <v>169</v>
      </c>
      <c r="B1740" s="252" t="s">
        <v>251</v>
      </c>
      <c r="C1740" s="253">
        <v>0</v>
      </c>
      <c r="D1740" s="253">
        <v>0</v>
      </c>
      <c r="E1740" s="254" t="str">
        <f t="shared" si="108"/>
        <v/>
      </c>
      <c r="F1740" s="253">
        <v>301.14299999999997</v>
      </c>
      <c r="G1740" s="253">
        <v>254.06469000000001</v>
      </c>
      <c r="H1740" s="254">
        <f t="shared" si="109"/>
        <v>-0.15633207479503086</v>
      </c>
      <c r="I1740" s="253">
        <v>345.82294999999999</v>
      </c>
      <c r="J1740" s="254">
        <f t="shared" si="110"/>
        <v>-0.26533305554186026</v>
      </c>
      <c r="K1740" s="253">
        <v>1137.5652600000001</v>
      </c>
      <c r="L1740" s="253">
        <v>1159.2950499999999</v>
      </c>
      <c r="M1740" s="254">
        <f t="shared" si="111"/>
        <v>1.910201617795515E-2</v>
      </c>
    </row>
    <row r="1741" spans="1:13" x14ac:dyDescent="0.25">
      <c r="A1741" s="252" t="s">
        <v>169</v>
      </c>
      <c r="B1741" s="252" t="s">
        <v>221</v>
      </c>
      <c r="C1741" s="253">
        <v>0</v>
      </c>
      <c r="D1741" s="253">
        <v>0</v>
      </c>
      <c r="E1741" s="254" t="str">
        <f t="shared" si="108"/>
        <v/>
      </c>
      <c r="F1741" s="253">
        <v>72.455780000000004</v>
      </c>
      <c r="G1741" s="253">
        <v>66.926940000000002</v>
      </c>
      <c r="H1741" s="254">
        <f t="shared" si="109"/>
        <v>-7.6306403712719684E-2</v>
      </c>
      <c r="I1741" s="253">
        <v>40.668520000000001</v>
      </c>
      <c r="J1741" s="254">
        <f t="shared" si="110"/>
        <v>0.64566942686874262</v>
      </c>
      <c r="K1741" s="253">
        <v>174.82427000000001</v>
      </c>
      <c r="L1741" s="253">
        <v>109.71333</v>
      </c>
      <c r="M1741" s="254">
        <f t="shared" si="111"/>
        <v>-0.37243650438237208</v>
      </c>
    </row>
    <row r="1742" spans="1:13" x14ac:dyDescent="0.25">
      <c r="A1742" s="252" t="s">
        <v>169</v>
      </c>
      <c r="B1742" s="252" t="s">
        <v>279</v>
      </c>
      <c r="C1742" s="253">
        <v>2.8881299999999999</v>
      </c>
      <c r="D1742" s="253">
        <v>0</v>
      </c>
      <c r="E1742" s="254">
        <f t="shared" si="108"/>
        <v>-1</v>
      </c>
      <c r="F1742" s="253">
        <v>746.07419000000004</v>
      </c>
      <c r="G1742" s="253">
        <v>314.48099000000002</v>
      </c>
      <c r="H1742" s="254">
        <f t="shared" si="109"/>
        <v>-0.57848563291004607</v>
      </c>
      <c r="I1742" s="253">
        <v>275.59872000000001</v>
      </c>
      <c r="J1742" s="254">
        <f t="shared" si="110"/>
        <v>0.14108291214124646</v>
      </c>
      <c r="K1742" s="253">
        <v>3072.5473200000001</v>
      </c>
      <c r="L1742" s="253">
        <v>1695.0968700000001</v>
      </c>
      <c r="M1742" s="254">
        <f t="shared" si="111"/>
        <v>-0.44830894581633329</v>
      </c>
    </row>
    <row r="1743" spans="1:13" x14ac:dyDescent="0.25">
      <c r="A1743" s="252" t="s">
        <v>169</v>
      </c>
      <c r="B1743" s="252" t="s">
        <v>328</v>
      </c>
      <c r="C1743" s="253">
        <v>0</v>
      </c>
      <c r="D1743" s="253">
        <v>0</v>
      </c>
      <c r="E1743" s="254" t="str">
        <f t="shared" si="108"/>
        <v/>
      </c>
      <c r="F1743" s="253">
        <v>0</v>
      </c>
      <c r="G1743" s="253">
        <v>0</v>
      </c>
      <c r="H1743" s="254" t="str">
        <f t="shared" si="109"/>
        <v/>
      </c>
      <c r="I1743" s="253">
        <v>0</v>
      </c>
      <c r="J1743" s="254" t="str">
        <f t="shared" si="110"/>
        <v/>
      </c>
      <c r="K1743" s="253">
        <v>8.0739999999999998</v>
      </c>
      <c r="L1743" s="253">
        <v>0</v>
      </c>
      <c r="M1743" s="254">
        <f t="shared" si="111"/>
        <v>-1</v>
      </c>
    </row>
    <row r="1744" spans="1:13" x14ac:dyDescent="0.25">
      <c r="A1744" s="252" t="s">
        <v>169</v>
      </c>
      <c r="B1744" s="252" t="s">
        <v>394</v>
      </c>
      <c r="C1744" s="253">
        <v>0</v>
      </c>
      <c r="D1744" s="253">
        <v>0</v>
      </c>
      <c r="E1744" s="254" t="str">
        <f t="shared" si="108"/>
        <v/>
      </c>
      <c r="F1744" s="253">
        <v>0</v>
      </c>
      <c r="G1744" s="253">
        <v>0</v>
      </c>
      <c r="H1744" s="254" t="str">
        <f t="shared" si="109"/>
        <v/>
      </c>
      <c r="I1744" s="253">
        <v>0</v>
      </c>
      <c r="J1744" s="254" t="str">
        <f t="shared" si="110"/>
        <v/>
      </c>
      <c r="K1744" s="253">
        <v>0</v>
      </c>
      <c r="L1744" s="253">
        <v>0</v>
      </c>
      <c r="M1744" s="254" t="str">
        <f t="shared" si="111"/>
        <v/>
      </c>
    </row>
    <row r="1745" spans="1:13" x14ac:dyDescent="0.25">
      <c r="A1745" s="252" t="s">
        <v>169</v>
      </c>
      <c r="B1745" s="252" t="s">
        <v>285</v>
      </c>
      <c r="C1745" s="253">
        <v>0</v>
      </c>
      <c r="D1745" s="253">
        <v>0</v>
      </c>
      <c r="E1745" s="254" t="str">
        <f t="shared" si="108"/>
        <v/>
      </c>
      <c r="F1745" s="253">
        <v>238.70197999999999</v>
      </c>
      <c r="G1745" s="253">
        <v>381.68333999999999</v>
      </c>
      <c r="H1745" s="254">
        <f t="shared" si="109"/>
        <v>0.59899528273707658</v>
      </c>
      <c r="I1745" s="253">
        <v>380.45835</v>
      </c>
      <c r="J1745" s="254">
        <f t="shared" si="110"/>
        <v>3.2197742538704333E-3</v>
      </c>
      <c r="K1745" s="253">
        <v>1863.4502199999999</v>
      </c>
      <c r="L1745" s="253">
        <v>1543.15993</v>
      </c>
      <c r="M1745" s="254">
        <f t="shared" si="111"/>
        <v>-0.17188025017378783</v>
      </c>
    </row>
    <row r="1746" spans="1:13" x14ac:dyDescent="0.25">
      <c r="A1746" s="252" t="s">
        <v>169</v>
      </c>
      <c r="B1746" s="252" t="s">
        <v>355</v>
      </c>
      <c r="C1746" s="253">
        <v>0</v>
      </c>
      <c r="D1746" s="253">
        <v>0</v>
      </c>
      <c r="E1746" s="254" t="str">
        <f t="shared" si="108"/>
        <v/>
      </c>
      <c r="F1746" s="253">
        <v>0</v>
      </c>
      <c r="G1746" s="253">
        <v>21.632840000000002</v>
      </c>
      <c r="H1746" s="254" t="str">
        <f t="shared" si="109"/>
        <v/>
      </c>
      <c r="I1746" s="253">
        <v>0</v>
      </c>
      <c r="J1746" s="254" t="str">
        <f t="shared" si="110"/>
        <v/>
      </c>
      <c r="K1746" s="253">
        <v>66.676500000000004</v>
      </c>
      <c r="L1746" s="253">
        <v>21.632840000000002</v>
      </c>
      <c r="M1746" s="254">
        <f t="shared" si="111"/>
        <v>-0.67555525559979901</v>
      </c>
    </row>
    <row r="1747" spans="1:13" x14ac:dyDescent="0.25">
      <c r="A1747" s="252" t="s">
        <v>169</v>
      </c>
      <c r="B1747" s="252" t="s">
        <v>238</v>
      </c>
      <c r="C1747" s="253">
        <v>0</v>
      </c>
      <c r="D1747" s="253">
        <v>0</v>
      </c>
      <c r="E1747" s="254" t="str">
        <f t="shared" si="108"/>
        <v/>
      </c>
      <c r="F1747" s="253">
        <v>637.97913000000005</v>
      </c>
      <c r="G1747" s="253">
        <v>877.00611000000004</v>
      </c>
      <c r="H1747" s="254">
        <f t="shared" si="109"/>
        <v>0.37466269468720692</v>
      </c>
      <c r="I1747" s="253">
        <v>971.56973000000005</v>
      </c>
      <c r="J1747" s="254">
        <f t="shared" si="110"/>
        <v>-9.7330759779846177E-2</v>
      </c>
      <c r="K1747" s="253">
        <v>2460.1147000000001</v>
      </c>
      <c r="L1747" s="253">
        <v>2804.3168099999998</v>
      </c>
      <c r="M1747" s="254">
        <f t="shared" si="111"/>
        <v>0.13991303332320215</v>
      </c>
    </row>
    <row r="1748" spans="1:13" x14ac:dyDescent="0.25">
      <c r="A1748" s="252" t="s">
        <v>169</v>
      </c>
      <c r="B1748" s="252" t="s">
        <v>222</v>
      </c>
      <c r="C1748" s="253">
        <v>0</v>
      </c>
      <c r="D1748" s="253">
        <v>0</v>
      </c>
      <c r="E1748" s="254" t="str">
        <f t="shared" si="108"/>
        <v/>
      </c>
      <c r="F1748" s="253">
        <v>16.332889999999999</v>
      </c>
      <c r="G1748" s="253">
        <v>24581.244879999998</v>
      </c>
      <c r="H1748" s="254">
        <f t="shared" si="109"/>
        <v>1504.015026734399</v>
      </c>
      <c r="I1748" s="253">
        <v>44787.986060000003</v>
      </c>
      <c r="J1748" s="254">
        <f t="shared" si="110"/>
        <v>-0.45116431788047229</v>
      </c>
      <c r="K1748" s="253">
        <v>68.137219999999999</v>
      </c>
      <c r="L1748" s="253">
        <v>109473.94521999999</v>
      </c>
      <c r="M1748" s="254">
        <f t="shared" si="111"/>
        <v>1605.6687959972537</v>
      </c>
    </row>
    <row r="1749" spans="1:13" x14ac:dyDescent="0.25">
      <c r="A1749" s="252" t="s">
        <v>169</v>
      </c>
      <c r="B1749" s="252" t="s">
        <v>300</v>
      </c>
      <c r="C1749" s="253">
        <v>0</v>
      </c>
      <c r="D1749" s="253">
        <v>0</v>
      </c>
      <c r="E1749" s="254" t="str">
        <f t="shared" si="108"/>
        <v/>
      </c>
      <c r="F1749" s="253">
        <v>493.80097999999998</v>
      </c>
      <c r="G1749" s="253">
        <v>111.12873999999999</v>
      </c>
      <c r="H1749" s="254">
        <f t="shared" si="109"/>
        <v>-0.77495237048739751</v>
      </c>
      <c r="I1749" s="253">
        <v>66.510710000000003</v>
      </c>
      <c r="J1749" s="254">
        <f t="shared" si="110"/>
        <v>0.67083977903709013</v>
      </c>
      <c r="K1749" s="253">
        <v>1387.2624599999999</v>
      </c>
      <c r="L1749" s="253">
        <v>267.83715999999998</v>
      </c>
      <c r="M1749" s="254">
        <f t="shared" si="111"/>
        <v>-0.80693115562285167</v>
      </c>
    </row>
    <row r="1750" spans="1:13" x14ac:dyDescent="0.25">
      <c r="A1750" s="252" t="s">
        <v>169</v>
      </c>
      <c r="B1750" s="252" t="s">
        <v>280</v>
      </c>
      <c r="C1750" s="253">
        <v>14</v>
      </c>
      <c r="D1750" s="253">
        <v>0</v>
      </c>
      <c r="E1750" s="254">
        <f t="shared" si="108"/>
        <v>-1</v>
      </c>
      <c r="F1750" s="253">
        <v>287.07062999999999</v>
      </c>
      <c r="G1750" s="253">
        <v>507.23674</v>
      </c>
      <c r="H1750" s="254">
        <f t="shared" si="109"/>
        <v>0.76694056093442931</v>
      </c>
      <c r="I1750" s="253">
        <v>433.46674000000002</v>
      </c>
      <c r="J1750" s="254">
        <f t="shared" si="110"/>
        <v>0.17018606779380585</v>
      </c>
      <c r="K1750" s="253">
        <v>1391.3280600000001</v>
      </c>
      <c r="L1750" s="253">
        <v>2634.6679300000001</v>
      </c>
      <c r="M1750" s="254">
        <f t="shared" si="111"/>
        <v>0.89363530122435675</v>
      </c>
    </row>
    <row r="1751" spans="1:13" x14ac:dyDescent="0.25">
      <c r="A1751" s="252" t="s">
        <v>169</v>
      </c>
      <c r="B1751" s="252" t="s">
        <v>292</v>
      </c>
      <c r="C1751" s="253">
        <v>0</v>
      </c>
      <c r="D1751" s="253">
        <v>0</v>
      </c>
      <c r="E1751" s="254" t="str">
        <f t="shared" si="108"/>
        <v/>
      </c>
      <c r="F1751" s="253">
        <v>519.10761000000002</v>
      </c>
      <c r="G1751" s="253">
        <v>519.06908999999996</v>
      </c>
      <c r="H1751" s="254">
        <f t="shared" si="109"/>
        <v>-7.4204267589306205E-5</v>
      </c>
      <c r="I1751" s="253">
        <v>296.59379000000001</v>
      </c>
      <c r="J1751" s="254">
        <f t="shared" si="110"/>
        <v>0.75010100514916367</v>
      </c>
      <c r="K1751" s="253">
        <v>1435.8471999999999</v>
      </c>
      <c r="L1751" s="253">
        <v>1412.79618</v>
      </c>
      <c r="M1751" s="254">
        <f t="shared" si="111"/>
        <v>-1.605395058749981E-2</v>
      </c>
    </row>
    <row r="1752" spans="1:13" x14ac:dyDescent="0.25">
      <c r="A1752" s="252" t="s">
        <v>169</v>
      </c>
      <c r="B1752" s="252" t="s">
        <v>297</v>
      </c>
      <c r="C1752" s="253">
        <v>0</v>
      </c>
      <c r="D1752" s="253">
        <v>0</v>
      </c>
      <c r="E1752" s="254" t="str">
        <f t="shared" si="108"/>
        <v/>
      </c>
      <c r="F1752" s="253">
        <v>16.235019999999999</v>
      </c>
      <c r="G1752" s="253">
        <v>0</v>
      </c>
      <c r="H1752" s="254">
        <f t="shared" si="109"/>
        <v>-1</v>
      </c>
      <c r="I1752" s="253">
        <v>11.320690000000001</v>
      </c>
      <c r="J1752" s="254">
        <f t="shared" si="110"/>
        <v>-1</v>
      </c>
      <c r="K1752" s="253">
        <v>105.44999</v>
      </c>
      <c r="L1752" s="253">
        <v>80.250500000000002</v>
      </c>
      <c r="M1752" s="254">
        <f t="shared" si="111"/>
        <v>-0.23897100416984385</v>
      </c>
    </row>
    <row r="1753" spans="1:13" x14ac:dyDescent="0.25">
      <c r="A1753" s="252" t="s">
        <v>169</v>
      </c>
      <c r="B1753" s="252" t="s">
        <v>305</v>
      </c>
      <c r="C1753" s="253">
        <v>0</v>
      </c>
      <c r="D1753" s="253">
        <v>0</v>
      </c>
      <c r="E1753" s="254" t="str">
        <f t="shared" si="108"/>
        <v/>
      </c>
      <c r="F1753" s="253">
        <v>0.21042</v>
      </c>
      <c r="G1753" s="253">
        <v>0</v>
      </c>
      <c r="H1753" s="254">
        <f t="shared" si="109"/>
        <v>-1</v>
      </c>
      <c r="I1753" s="253">
        <v>7.8697600000000003</v>
      </c>
      <c r="J1753" s="254">
        <f t="shared" si="110"/>
        <v>-1</v>
      </c>
      <c r="K1753" s="253">
        <v>2.4307699999999999</v>
      </c>
      <c r="L1753" s="253">
        <v>7.8697600000000003</v>
      </c>
      <c r="M1753" s="254">
        <f t="shared" si="111"/>
        <v>2.2375584691270669</v>
      </c>
    </row>
    <row r="1754" spans="1:13" x14ac:dyDescent="0.25">
      <c r="A1754" s="252" t="s">
        <v>169</v>
      </c>
      <c r="B1754" s="252" t="s">
        <v>291</v>
      </c>
      <c r="C1754" s="253">
        <v>0</v>
      </c>
      <c r="D1754" s="253">
        <v>0</v>
      </c>
      <c r="E1754" s="254" t="str">
        <f t="shared" si="108"/>
        <v/>
      </c>
      <c r="F1754" s="253">
        <v>69.719669999999994</v>
      </c>
      <c r="G1754" s="253">
        <v>0</v>
      </c>
      <c r="H1754" s="254">
        <f t="shared" si="109"/>
        <v>-1</v>
      </c>
      <c r="I1754" s="253">
        <v>66.146870000000007</v>
      </c>
      <c r="J1754" s="254">
        <f t="shared" si="110"/>
        <v>-1</v>
      </c>
      <c r="K1754" s="253">
        <v>162.82803999999999</v>
      </c>
      <c r="L1754" s="253">
        <v>70.824029999999993</v>
      </c>
      <c r="M1754" s="254">
        <f t="shared" si="111"/>
        <v>-0.56503787676864503</v>
      </c>
    </row>
    <row r="1755" spans="1:13" x14ac:dyDescent="0.25">
      <c r="A1755" s="252" t="s">
        <v>169</v>
      </c>
      <c r="B1755" s="252" t="s">
        <v>296</v>
      </c>
      <c r="C1755" s="253">
        <v>0</v>
      </c>
      <c r="D1755" s="253">
        <v>0</v>
      </c>
      <c r="E1755" s="254" t="str">
        <f t="shared" si="108"/>
        <v/>
      </c>
      <c r="F1755" s="253">
        <v>0</v>
      </c>
      <c r="G1755" s="253">
        <v>0</v>
      </c>
      <c r="H1755" s="254" t="str">
        <f t="shared" si="109"/>
        <v/>
      </c>
      <c r="I1755" s="253">
        <v>0</v>
      </c>
      <c r="J1755" s="254" t="str">
        <f t="shared" si="110"/>
        <v/>
      </c>
      <c r="K1755" s="253">
        <v>0</v>
      </c>
      <c r="L1755" s="253">
        <v>0</v>
      </c>
      <c r="M1755" s="254" t="str">
        <f t="shared" si="111"/>
        <v/>
      </c>
    </row>
    <row r="1756" spans="1:13" x14ac:dyDescent="0.25">
      <c r="A1756" s="252" t="s">
        <v>169</v>
      </c>
      <c r="B1756" s="252" t="s">
        <v>337</v>
      </c>
      <c r="C1756" s="253">
        <v>0</v>
      </c>
      <c r="D1756" s="253">
        <v>0</v>
      </c>
      <c r="E1756" s="254" t="str">
        <f t="shared" si="108"/>
        <v/>
      </c>
      <c r="F1756" s="253">
        <v>41.669719999999998</v>
      </c>
      <c r="G1756" s="253">
        <v>0</v>
      </c>
      <c r="H1756" s="254">
        <f t="shared" si="109"/>
        <v>-1</v>
      </c>
      <c r="I1756" s="253">
        <v>0</v>
      </c>
      <c r="J1756" s="254" t="str">
        <f t="shared" si="110"/>
        <v/>
      </c>
      <c r="K1756" s="253">
        <v>41.669719999999998</v>
      </c>
      <c r="L1756" s="253">
        <v>45.670409999999997</v>
      </c>
      <c r="M1756" s="254">
        <f t="shared" si="111"/>
        <v>9.6009524422050241E-2</v>
      </c>
    </row>
    <row r="1757" spans="1:13" x14ac:dyDescent="0.25">
      <c r="A1757" s="252" t="s">
        <v>169</v>
      </c>
      <c r="B1757" s="252" t="s">
        <v>241</v>
      </c>
      <c r="C1757" s="253">
        <v>0</v>
      </c>
      <c r="D1757" s="253">
        <v>0</v>
      </c>
      <c r="E1757" s="254" t="str">
        <f t="shared" si="108"/>
        <v/>
      </c>
      <c r="F1757" s="253">
        <v>903.31880999999998</v>
      </c>
      <c r="G1757" s="253">
        <v>314.68018000000001</v>
      </c>
      <c r="H1757" s="254">
        <f t="shared" si="109"/>
        <v>-0.65163995644018524</v>
      </c>
      <c r="I1757" s="253">
        <v>270.81349</v>
      </c>
      <c r="J1757" s="254">
        <f t="shared" si="110"/>
        <v>0.16198118491069269</v>
      </c>
      <c r="K1757" s="253">
        <v>3964.1488100000001</v>
      </c>
      <c r="L1757" s="253">
        <v>924.61581000000001</v>
      </c>
      <c r="M1757" s="254">
        <f t="shared" si="111"/>
        <v>-0.7667555244980826</v>
      </c>
    </row>
    <row r="1758" spans="1:13" x14ac:dyDescent="0.25">
      <c r="A1758" s="252" t="s">
        <v>169</v>
      </c>
      <c r="B1758" s="252" t="s">
        <v>248</v>
      </c>
      <c r="C1758" s="253">
        <v>0.77</v>
      </c>
      <c r="D1758" s="253">
        <v>0</v>
      </c>
      <c r="E1758" s="254">
        <f t="shared" si="108"/>
        <v>-1</v>
      </c>
      <c r="F1758" s="253">
        <v>275.14627000000002</v>
      </c>
      <c r="G1758" s="253">
        <v>541.10685999999998</v>
      </c>
      <c r="H1758" s="254">
        <f t="shared" si="109"/>
        <v>0.96661528429951082</v>
      </c>
      <c r="I1758" s="253">
        <v>142.50578999999999</v>
      </c>
      <c r="J1758" s="254">
        <f t="shared" si="110"/>
        <v>2.7970868411732606</v>
      </c>
      <c r="K1758" s="253">
        <v>981.73951</v>
      </c>
      <c r="L1758" s="253">
        <v>1890.29862</v>
      </c>
      <c r="M1758" s="254">
        <f t="shared" si="111"/>
        <v>0.92545843448839094</v>
      </c>
    </row>
    <row r="1759" spans="1:13" x14ac:dyDescent="0.25">
      <c r="A1759" s="252" t="s">
        <v>169</v>
      </c>
      <c r="B1759" s="252" t="s">
        <v>352</v>
      </c>
      <c r="C1759" s="253">
        <v>8.5199999999999998E-3</v>
      </c>
      <c r="D1759" s="253">
        <v>0</v>
      </c>
      <c r="E1759" s="254">
        <f t="shared" si="108"/>
        <v>-1</v>
      </c>
      <c r="F1759" s="253">
        <v>200.76321999999999</v>
      </c>
      <c r="G1759" s="253">
        <v>71.749930000000006</v>
      </c>
      <c r="H1759" s="254">
        <f t="shared" si="109"/>
        <v>-0.6426141700656125</v>
      </c>
      <c r="I1759" s="253">
        <v>94.161119999999997</v>
      </c>
      <c r="J1759" s="254">
        <f t="shared" si="110"/>
        <v>-0.238008957412571</v>
      </c>
      <c r="K1759" s="253">
        <v>213.34352000000001</v>
      </c>
      <c r="L1759" s="253">
        <v>172.66050000000001</v>
      </c>
      <c r="M1759" s="254">
        <f t="shared" si="111"/>
        <v>-0.19069255068070501</v>
      </c>
    </row>
    <row r="1760" spans="1:13" x14ac:dyDescent="0.25">
      <c r="A1760" s="252" t="s">
        <v>169</v>
      </c>
      <c r="B1760" s="252" t="s">
        <v>216</v>
      </c>
      <c r="C1760" s="253">
        <v>0.06</v>
      </c>
      <c r="D1760" s="253">
        <v>0</v>
      </c>
      <c r="E1760" s="254">
        <f t="shared" si="108"/>
        <v>-1</v>
      </c>
      <c r="F1760" s="253">
        <v>29.769349999999999</v>
      </c>
      <c r="G1760" s="253">
        <v>636.04413</v>
      </c>
      <c r="H1760" s="254">
        <f t="shared" si="109"/>
        <v>20.365737915003184</v>
      </c>
      <c r="I1760" s="253">
        <v>1131.8361399999999</v>
      </c>
      <c r="J1760" s="254">
        <f t="shared" si="110"/>
        <v>-0.4380422151920329</v>
      </c>
      <c r="K1760" s="253">
        <v>808.64212999999995</v>
      </c>
      <c r="L1760" s="253">
        <v>2717.7543099999998</v>
      </c>
      <c r="M1760" s="254">
        <f t="shared" si="111"/>
        <v>2.3608863663831117</v>
      </c>
    </row>
    <row r="1761" spans="1:13" x14ac:dyDescent="0.25">
      <c r="A1761" s="252" t="s">
        <v>169</v>
      </c>
      <c r="B1761" s="252" t="s">
        <v>286</v>
      </c>
      <c r="C1761" s="253">
        <v>0</v>
      </c>
      <c r="D1761" s="253">
        <v>0</v>
      </c>
      <c r="E1761" s="254" t="str">
        <f t="shared" si="108"/>
        <v/>
      </c>
      <c r="F1761" s="253">
        <v>1777.5424700000001</v>
      </c>
      <c r="G1761" s="253">
        <v>1404.5516600000001</v>
      </c>
      <c r="H1761" s="254">
        <f t="shared" si="109"/>
        <v>-0.20983510453058263</v>
      </c>
      <c r="I1761" s="253">
        <v>1870.19217</v>
      </c>
      <c r="J1761" s="254">
        <f t="shared" si="110"/>
        <v>-0.24898003396089496</v>
      </c>
      <c r="K1761" s="253">
        <v>8771.9466499999999</v>
      </c>
      <c r="L1761" s="253">
        <v>6395.92011</v>
      </c>
      <c r="M1761" s="254">
        <f t="shared" si="111"/>
        <v>-0.27086650601095486</v>
      </c>
    </row>
    <row r="1762" spans="1:13" x14ac:dyDescent="0.25">
      <c r="A1762" s="252" t="s">
        <v>169</v>
      </c>
      <c r="B1762" s="252" t="s">
        <v>322</v>
      </c>
      <c r="C1762" s="253">
        <v>0</v>
      </c>
      <c r="D1762" s="253">
        <v>0</v>
      </c>
      <c r="E1762" s="254" t="str">
        <f t="shared" si="108"/>
        <v/>
      </c>
      <c r="F1762" s="253">
        <v>0</v>
      </c>
      <c r="G1762" s="253">
        <v>0</v>
      </c>
      <c r="H1762" s="254" t="str">
        <f t="shared" si="109"/>
        <v/>
      </c>
      <c r="I1762" s="253">
        <v>4.0199999999999996</v>
      </c>
      <c r="J1762" s="254">
        <f t="shared" si="110"/>
        <v>-1</v>
      </c>
      <c r="K1762" s="253">
        <v>43.043109999999999</v>
      </c>
      <c r="L1762" s="253">
        <v>45.168790000000001</v>
      </c>
      <c r="M1762" s="254">
        <f t="shared" si="111"/>
        <v>4.9384907363803521E-2</v>
      </c>
    </row>
    <row r="1763" spans="1:13" x14ac:dyDescent="0.25">
      <c r="A1763" s="252" t="s">
        <v>169</v>
      </c>
      <c r="B1763" s="252" t="s">
        <v>253</v>
      </c>
      <c r="C1763" s="253">
        <v>0</v>
      </c>
      <c r="D1763" s="253">
        <v>0</v>
      </c>
      <c r="E1763" s="254" t="str">
        <f t="shared" si="108"/>
        <v/>
      </c>
      <c r="F1763" s="253">
        <v>1403.5989</v>
      </c>
      <c r="G1763" s="253">
        <v>590.52705000000003</v>
      </c>
      <c r="H1763" s="254">
        <f t="shared" si="109"/>
        <v>-0.57927649416083182</v>
      </c>
      <c r="I1763" s="253">
        <v>540.45308</v>
      </c>
      <c r="J1763" s="254">
        <f t="shared" si="110"/>
        <v>9.2651835752328493E-2</v>
      </c>
      <c r="K1763" s="253">
        <v>6788.7081699999999</v>
      </c>
      <c r="L1763" s="253">
        <v>2638.1357400000002</v>
      </c>
      <c r="M1763" s="254">
        <f t="shared" si="111"/>
        <v>-0.61139355619111846</v>
      </c>
    </row>
    <row r="1764" spans="1:13" x14ac:dyDescent="0.25">
      <c r="A1764" s="252" t="s">
        <v>169</v>
      </c>
      <c r="B1764" s="252" t="s">
        <v>293</v>
      </c>
      <c r="C1764" s="253">
        <v>0</v>
      </c>
      <c r="D1764" s="253">
        <v>0</v>
      </c>
      <c r="E1764" s="254" t="str">
        <f t="shared" si="108"/>
        <v/>
      </c>
      <c r="F1764" s="253">
        <v>136.58377999999999</v>
      </c>
      <c r="G1764" s="253">
        <v>3.17713</v>
      </c>
      <c r="H1764" s="254">
        <f t="shared" si="109"/>
        <v>-0.97673859956138276</v>
      </c>
      <c r="I1764" s="253">
        <v>2.94631</v>
      </c>
      <c r="J1764" s="254">
        <f t="shared" si="110"/>
        <v>7.834206176539471E-2</v>
      </c>
      <c r="K1764" s="253">
        <v>176.58028999999999</v>
      </c>
      <c r="L1764" s="253">
        <v>6.1344399999999997</v>
      </c>
      <c r="M1764" s="254">
        <f t="shared" si="111"/>
        <v>-0.96525976936610536</v>
      </c>
    </row>
    <row r="1765" spans="1:13" x14ac:dyDescent="0.25">
      <c r="A1765" s="252" t="s">
        <v>169</v>
      </c>
      <c r="B1765" s="252" t="s">
        <v>287</v>
      </c>
      <c r="C1765" s="253">
        <v>0</v>
      </c>
      <c r="D1765" s="253">
        <v>0</v>
      </c>
      <c r="E1765" s="254" t="str">
        <f t="shared" si="108"/>
        <v/>
      </c>
      <c r="F1765" s="253">
        <v>0</v>
      </c>
      <c r="G1765" s="253">
        <v>22.56437</v>
      </c>
      <c r="H1765" s="254" t="str">
        <f t="shared" si="109"/>
        <v/>
      </c>
      <c r="I1765" s="253">
        <v>0</v>
      </c>
      <c r="J1765" s="254" t="str">
        <f t="shared" si="110"/>
        <v/>
      </c>
      <c r="K1765" s="253">
        <v>126.23519</v>
      </c>
      <c r="L1765" s="253">
        <v>22.56437</v>
      </c>
      <c r="M1765" s="254">
        <f t="shared" si="111"/>
        <v>-0.82125134837599567</v>
      </c>
    </row>
    <row r="1766" spans="1:13" x14ac:dyDescent="0.25">
      <c r="A1766" s="252" t="s">
        <v>169</v>
      </c>
      <c r="B1766" s="252" t="s">
        <v>249</v>
      </c>
      <c r="C1766" s="253">
        <v>153.63145</v>
      </c>
      <c r="D1766" s="253">
        <v>0</v>
      </c>
      <c r="E1766" s="254">
        <f t="shared" si="108"/>
        <v>-1</v>
      </c>
      <c r="F1766" s="253">
        <v>1287.0245600000001</v>
      </c>
      <c r="G1766" s="253">
        <v>1190.7880600000001</v>
      </c>
      <c r="H1766" s="254">
        <f t="shared" si="109"/>
        <v>-7.4774408345400944E-2</v>
      </c>
      <c r="I1766" s="253">
        <v>1258.59121</v>
      </c>
      <c r="J1766" s="254">
        <f t="shared" si="110"/>
        <v>-5.3872257696762404E-2</v>
      </c>
      <c r="K1766" s="253">
        <v>8803.7768799999994</v>
      </c>
      <c r="L1766" s="253">
        <v>4737.8165499999996</v>
      </c>
      <c r="M1766" s="254">
        <f t="shared" si="111"/>
        <v>-0.46184272789066871</v>
      </c>
    </row>
    <row r="1767" spans="1:13" x14ac:dyDescent="0.25">
      <c r="A1767" s="252" t="s">
        <v>169</v>
      </c>
      <c r="B1767" s="252" t="s">
        <v>335</v>
      </c>
      <c r="C1767" s="253">
        <v>0</v>
      </c>
      <c r="D1767" s="253">
        <v>0</v>
      </c>
      <c r="E1767" s="254" t="str">
        <f t="shared" si="108"/>
        <v/>
      </c>
      <c r="F1767" s="253">
        <v>83.639650000000003</v>
      </c>
      <c r="G1767" s="253">
        <v>29.059930000000001</v>
      </c>
      <c r="H1767" s="254">
        <f t="shared" si="109"/>
        <v>-0.65255796742334526</v>
      </c>
      <c r="I1767" s="253">
        <v>242.07874000000001</v>
      </c>
      <c r="J1767" s="254">
        <f t="shared" si="110"/>
        <v>-0.87995670334371368</v>
      </c>
      <c r="K1767" s="253">
        <v>276.27077000000003</v>
      </c>
      <c r="L1767" s="253">
        <v>590.82704000000001</v>
      </c>
      <c r="M1767" s="254">
        <f t="shared" si="111"/>
        <v>1.1385796260675711</v>
      </c>
    </row>
    <row r="1768" spans="1:13" x14ac:dyDescent="0.25">
      <c r="A1768" s="252" t="s">
        <v>169</v>
      </c>
      <c r="B1768" s="252" t="s">
        <v>220</v>
      </c>
      <c r="C1768" s="253">
        <v>191.08224000000001</v>
      </c>
      <c r="D1768" s="253">
        <v>0</v>
      </c>
      <c r="E1768" s="254">
        <f t="shared" si="108"/>
        <v>-1</v>
      </c>
      <c r="F1768" s="253">
        <v>2940.9581400000002</v>
      </c>
      <c r="G1768" s="253">
        <v>697.10491000000002</v>
      </c>
      <c r="H1768" s="254">
        <f t="shared" si="109"/>
        <v>-0.76296673505186308</v>
      </c>
      <c r="I1768" s="253">
        <v>725.17852000000005</v>
      </c>
      <c r="J1768" s="254">
        <f t="shared" si="110"/>
        <v>-3.8712688290877706E-2</v>
      </c>
      <c r="K1768" s="253">
        <v>9821.2242299999998</v>
      </c>
      <c r="L1768" s="253">
        <v>2068.1970999999999</v>
      </c>
      <c r="M1768" s="254">
        <f t="shared" si="111"/>
        <v>-0.78941555028522137</v>
      </c>
    </row>
    <row r="1769" spans="1:13" x14ac:dyDescent="0.25">
      <c r="A1769" s="252" t="s">
        <v>169</v>
      </c>
      <c r="B1769" s="252" t="s">
        <v>366</v>
      </c>
      <c r="C1769" s="253">
        <v>0</v>
      </c>
      <c r="D1769" s="253">
        <v>0</v>
      </c>
      <c r="E1769" s="254" t="str">
        <f t="shared" si="108"/>
        <v/>
      </c>
      <c r="F1769" s="253">
        <v>170.83862999999999</v>
      </c>
      <c r="G1769" s="253">
        <v>81.844790000000003</v>
      </c>
      <c r="H1769" s="254">
        <f t="shared" si="109"/>
        <v>-0.52092340005302074</v>
      </c>
      <c r="I1769" s="253">
        <v>143.00711999999999</v>
      </c>
      <c r="J1769" s="254">
        <f t="shared" si="110"/>
        <v>-0.42768730675787325</v>
      </c>
      <c r="K1769" s="253">
        <v>499.30471999999997</v>
      </c>
      <c r="L1769" s="253">
        <v>332.19344000000001</v>
      </c>
      <c r="M1769" s="254">
        <f t="shared" si="111"/>
        <v>-0.33468796369479537</v>
      </c>
    </row>
    <row r="1770" spans="1:13" x14ac:dyDescent="0.25">
      <c r="A1770" s="252" t="s">
        <v>169</v>
      </c>
      <c r="B1770" s="252" t="s">
        <v>360</v>
      </c>
      <c r="C1770" s="253">
        <v>0</v>
      </c>
      <c r="D1770" s="253">
        <v>0</v>
      </c>
      <c r="E1770" s="254" t="str">
        <f t="shared" si="108"/>
        <v/>
      </c>
      <c r="F1770" s="253">
        <v>0</v>
      </c>
      <c r="G1770" s="253">
        <v>0</v>
      </c>
      <c r="H1770" s="254" t="str">
        <f t="shared" si="109"/>
        <v/>
      </c>
      <c r="I1770" s="253">
        <v>0.15501999999999999</v>
      </c>
      <c r="J1770" s="254">
        <f t="shared" si="110"/>
        <v>-1</v>
      </c>
      <c r="K1770" s="253">
        <v>0.20610999999999999</v>
      </c>
      <c r="L1770" s="253">
        <v>70.847359999999995</v>
      </c>
      <c r="M1770" s="254">
        <f t="shared" si="111"/>
        <v>342.73567512493327</v>
      </c>
    </row>
    <row r="1771" spans="1:13" s="117" customFormat="1" ht="13" x14ac:dyDescent="0.3">
      <c r="A1771" s="117" t="s">
        <v>169</v>
      </c>
      <c r="B1771" s="117" t="s">
        <v>3</v>
      </c>
      <c r="C1771" s="165">
        <v>3298.2656900000002</v>
      </c>
      <c r="D1771" s="165">
        <v>0</v>
      </c>
      <c r="E1771" s="255">
        <f t="shared" si="108"/>
        <v>-1</v>
      </c>
      <c r="F1771" s="165">
        <v>262164.34668000002</v>
      </c>
      <c r="G1771" s="165">
        <v>216567.15883999999</v>
      </c>
      <c r="H1771" s="255">
        <f t="shared" si="109"/>
        <v>-0.17392596826164286</v>
      </c>
      <c r="I1771" s="165">
        <v>263348.77402999997</v>
      </c>
      <c r="J1771" s="255">
        <f t="shared" si="110"/>
        <v>-0.17764128715735261</v>
      </c>
      <c r="K1771" s="165">
        <v>970887.50020000001</v>
      </c>
      <c r="L1771" s="165">
        <v>826151.18819000002</v>
      </c>
      <c r="M1771" s="255">
        <f t="shared" si="111"/>
        <v>-0.14907629563691438</v>
      </c>
    </row>
    <row r="1772" spans="1:13" x14ac:dyDescent="0.25">
      <c r="A1772" s="252" t="s">
        <v>171</v>
      </c>
      <c r="B1772" s="252" t="s">
        <v>202</v>
      </c>
      <c r="C1772" s="253">
        <v>2488.4336400000002</v>
      </c>
      <c r="D1772" s="253">
        <v>0</v>
      </c>
      <c r="E1772" s="254">
        <f t="shared" si="108"/>
        <v>-1</v>
      </c>
      <c r="F1772" s="253">
        <v>100487.85047999999</v>
      </c>
      <c r="G1772" s="253">
        <v>59987.546219999997</v>
      </c>
      <c r="H1772" s="254">
        <f t="shared" si="109"/>
        <v>-0.40303682551216213</v>
      </c>
      <c r="I1772" s="253">
        <v>78075.957859999995</v>
      </c>
      <c r="J1772" s="254">
        <f t="shared" si="110"/>
        <v>-0.2316771018350462</v>
      </c>
      <c r="K1772" s="253">
        <v>345317.66483999998</v>
      </c>
      <c r="L1772" s="253">
        <v>274556.78457999998</v>
      </c>
      <c r="M1772" s="254">
        <f t="shared" si="111"/>
        <v>-0.20491532135428536</v>
      </c>
    </row>
    <row r="1773" spans="1:13" x14ac:dyDescent="0.25">
      <c r="A1773" s="252" t="s">
        <v>171</v>
      </c>
      <c r="B1773" s="252" t="s">
        <v>430</v>
      </c>
      <c r="C1773" s="253">
        <v>0</v>
      </c>
      <c r="D1773" s="253">
        <v>0</v>
      </c>
      <c r="E1773" s="254" t="str">
        <f t="shared" si="108"/>
        <v/>
      </c>
      <c r="F1773" s="253">
        <v>0</v>
      </c>
      <c r="G1773" s="253">
        <v>0</v>
      </c>
      <c r="H1773" s="254" t="str">
        <f t="shared" si="109"/>
        <v/>
      </c>
      <c r="I1773" s="253">
        <v>0</v>
      </c>
      <c r="J1773" s="254" t="str">
        <f t="shared" si="110"/>
        <v/>
      </c>
      <c r="K1773" s="253">
        <v>0</v>
      </c>
      <c r="L1773" s="253">
        <v>0</v>
      </c>
      <c r="M1773" s="254" t="str">
        <f t="shared" si="111"/>
        <v/>
      </c>
    </row>
    <row r="1774" spans="1:13" x14ac:dyDescent="0.25">
      <c r="A1774" s="252" t="s">
        <v>171</v>
      </c>
      <c r="B1774" s="252" t="s">
        <v>306</v>
      </c>
      <c r="C1774" s="253">
        <v>25.023689999999998</v>
      </c>
      <c r="D1774" s="253">
        <v>0</v>
      </c>
      <c r="E1774" s="254">
        <f t="shared" si="108"/>
        <v>-1</v>
      </c>
      <c r="F1774" s="253">
        <v>650.90556000000004</v>
      </c>
      <c r="G1774" s="253">
        <v>910.10089000000005</v>
      </c>
      <c r="H1774" s="254">
        <f t="shared" si="109"/>
        <v>0.39820727602941353</v>
      </c>
      <c r="I1774" s="253">
        <v>444.67680999999999</v>
      </c>
      <c r="J1774" s="254">
        <f t="shared" si="110"/>
        <v>1.0466569641893404</v>
      </c>
      <c r="K1774" s="253">
        <v>2133.5258699999999</v>
      </c>
      <c r="L1774" s="253">
        <v>2355.1698500000002</v>
      </c>
      <c r="M1774" s="254">
        <f t="shared" si="111"/>
        <v>0.10388623972954236</v>
      </c>
    </row>
    <row r="1775" spans="1:13" x14ac:dyDescent="0.25">
      <c r="A1775" s="252" t="s">
        <v>171</v>
      </c>
      <c r="B1775" s="252" t="s">
        <v>348</v>
      </c>
      <c r="C1775" s="253">
        <v>0</v>
      </c>
      <c r="D1775" s="253">
        <v>0</v>
      </c>
      <c r="E1775" s="254" t="str">
        <f t="shared" si="108"/>
        <v/>
      </c>
      <c r="F1775" s="253">
        <v>0</v>
      </c>
      <c r="G1775" s="253">
        <v>0</v>
      </c>
      <c r="H1775" s="254" t="str">
        <f t="shared" si="109"/>
        <v/>
      </c>
      <c r="I1775" s="253">
        <v>0</v>
      </c>
      <c r="J1775" s="254" t="str">
        <f t="shared" si="110"/>
        <v/>
      </c>
      <c r="K1775" s="253">
        <v>0.52310999999999996</v>
      </c>
      <c r="L1775" s="253">
        <v>1.0294099999999999</v>
      </c>
      <c r="M1775" s="254">
        <f t="shared" si="111"/>
        <v>0.96786526734338851</v>
      </c>
    </row>
    <row r="1776" spans="1:13" x14ac:dyDescent="0.25">
      <c r="A1776" s="252" t="s">
        <v>171</v>
      </c>
      <c r="B1776" s="252" t="s">
        <v>201</v>
      </c>
      <c r="C1776" s="253">
        <v>11977.73295</v>
      </c>
      <c r="D1776" s="253">
        <v>0</v>
      </c>
      <c r="E1776" s="254">
        <f t="shared" si="108"/>
        <v>-1</v>
      </c>
      <c r="F1776" s="253">
        <v>351487.43033</v>
      </c>
      <c r="G1776" s="253">
        <v>225975.60816</v>
      </c>
      <c r="H1776" s="254">
        <f t="shared" si="109"/>
        <v>-0.35708765474816861</v>
      </c>
      <c r="I1776" s="253">
        <v>294606.86930000002</v>
      </c>
      <c r="J1776" s="254">
        <f t="shared" si="110"/>
        <v>-0.23295879455584712</v>
      </c>
      <c r="K1776" s="253">
        <v>1333065.4338199999</v>
      </c>
      <c r="L1776" s="253">
        <v>1087199.34932</v>
      </c>
      <c r="M1776" s="254">
        <f t="shared" si="111"/>
        <v>-0.1844366212358024</v>
      </c>
    </row>
    <row r="1777" spans="1:13" x14ac:dyDescent="0.25">
      <c r="A1777" s="252" t="s">
        <v>171</v>
      </c>
      <c r="B1777" s="252" t="s">
        <v>402</v>
      </c>
      <c r="C1777" s="253">
        <v>0</v>
      </c>
      <c r="D1777" s="253">
        <v>0</v>
      </c>
      <c r="E1777" s="254" t="str">
        <f t="shared" si="108"/>
        <v/>
      </c>
      <c r="F1777" s="253">
        <v>0</v>
      </c>
      <c r="G1777" s="253">
        <v>1.2033400000000001</v>
      </c>
      <c r="H1777" s="254" t="str">
        <f t="shared" si="109"/>
        <v/>
      </c>
      <c r="I1777" s="253">
        <v>0</v>
      </c>
      <c r="J1777" s="254" t="str">
        <f t="shared" si="110"/>
        <v/>
      </c>
      <c r="K1777" s="253">
        <v>0</v>
      </c>
      <c r="L1777" s="253">
        <v>1.2033400000000001</v>
      </c>
      <c r="M1777" s="254" t="str">
        <f t="shared" si="111"/>
        <v/>
      </c>
    </row>
    <row r="1778" spans="1:13" x14ac:dyDescent="0.25">
      <c r="A1778" s="252" t="s">
        <v>171</v>
      </c>
      <c r="B1778" s="252" t="s">
        <v>323</v>
      </c>
      <c r="C1778" s="253">
        <v>0</v>
      </c>
      <c r="D1778" s="253">
        <v>0</v>
      </c>
      <c r="E1778" s="254" t="str">
        <f t="shared" si="108"/>
        <v/>
      </c>
      <c r="F1778" s="253">
        <v>187.74288999999999</v>
      </c>
      <c r="G1778" s="253">
        <v>180.89104</v>
      </c>
      <c r="H1778" s="254">
        <f t="shared" si="109"/>
        <v>-3.6495922695128358E-2</v>
      </c>
      <c r="I1778" s="253">
        <v>2224.2498000000001</v>
      </c>
      <c r="J1778" s="254">
        <f t="shared" si="110"/>
        <v>-0.91867323535333123</v>
      </c>
      <c r="K1778" s="253">
        <v>872.91540999999995</v>
      </c>
      <c r="L1778" s="253">
        <v>2800.0957100000001</v>
      </c>
      <c r="M1778" s="254">
        <f t="shared" si="111"/>
        <v>2.2077514933548947</v>
      </c>
    </row>
    <row r="1779" spans="1:13" x14ac:dyDescent="0.25">
      <c r="A1779" s="252" t="s">
        <v>171</v>
      </c>
      <c r="B1779" s="252" t="s">
        <v>517</v>
      </c>
      <c r="C1779" s="253">
        <v>0</v>
      </c>
      <c r="D1779" s="253">
        <v>0</v>
      </c>
      <c r="E1779" s="254" t="str">
        <f t="shared" si="108"/>
        <v/>
      </c>
      <c r="F1779" s="253">
        <v>0</v>
      </c>
      <c r="G1779" s="253">
        <v>0</v>
      </c>
      <c r="H1779" s="254" t="str">
        <f t="shared" si="109"/>
        <v/>
      </c>
      <c r="I1779" s="253">
        <v>0</v>
      </c>
      <c r="J1779" s="254" t="str">
        <f t="shared" si="110"/>
        <v/>
      </c>
      <c r="K1779" s="253">
        <v>0</v>
      </c>
      <c r="L1779" s="253">
        <v>0</v>
      </c>
      <c r="M1779" s="254" t="str">
        <f t="shared" si="111"/>
        <v/>
      </c>
    </row>
    <row r="1780" spans="1:13" x14ac:dyDescent="0.25">
      <c r="A1780" s="252" t="s">
        <v>171</v>
      </c>
      <c r="B1780" s="252" t="s">
        <v>325</v>
      </c>
      <c r="C1780" s="253">
        <v>0</v>
      </c>
      <c r="D1780" s="253">
        <v>0</v>
      </c>
      <c r="E1780" s="254" t="str">
        <f t="shared" si="108"/>
        <v/>
      </c>
      <c r="F1780" s="253">
        <v>232.62898000000001</v>
      </c>
      <c r="G1780" s="253">
        <v>7.4868699999999997</v>
      </c>
      <c r="H1780" s="254">
        <f t="shared" si="109"/>
        <v>-0.96781626261697917</v>
      </c>
      <c r="I1780" s="253">
        <v>19.640219999999999</v>
      </c>
      <c r="J1780" s="254">
        <f t="shared" si="110"/>
        <v>-0.6187990765887551</v>
      </c>
      <c r="K1780" s="253">
        <v>268.44198999999998</v>
      </c>
      <c r="L1780" s="253">
        <v>49.597270000000002</v>
      </c>
      <c r="M1780" s="254">
        <f t="shared" si="111"/>
        <v>-0.81524026848407727</v>
      </c>
    </row>
    <row r="1781" spans="1:13" x14ac:dyDescent="0.25">
      <c r="A1781" s="252" t="s">
        <v>171</v>
      </c>
      <c r="B1781" s="252" t="s">
        <v>393</v>
      </c>
      <c r="C1781" s="253">
        <v>0</v>
      </c>
      <c r="D1781" s="253">
        <v>0</v>
      </c>
      <c r="E1781" s="254" t="str">
        <f t="shared" si="108"/>
        <v/>
      </c>
      <c r="F1781" s="253">
        <v>7.739E-2</v>
      </c>
      <c r="G1781" s="253">
        <v>0</v>
      </c>
      <c r="H1781" s="254">
        <f t="shared" si="109"/>
        <v>-1</v>
      </c>
      <c r="I1781" s="253">
        <v>15.2676</v>
      </c>
      <c r="J1781" s="254">
        <f t="shared" si="110"/>
        <v>-1</v>
      </c>
      <c r="K1781" s="253">
        <v>25.010179999999998</v>
      </c>
      <c r="L1781" s="253">
        <v>22.616099999999999</v>
      </c>
      <c r="M1781" s="254">
        <f t="shared" si="111"/>
        <v>-9.572422109716916E-2</v>
      </c>
    </row>
    <row r="1782" spans="1:13" x14ac:dyDescent="0.25">
      <c r="A1782" s="252" t="s">
        <v>171</v>
      </c>
      <c r="B1782" s="252" t="s">
        <v>309</v>
      </c>
      <c r="C1782" s="253">
        <v>0</v>
      </c>
      <c r="D1782" s="253">
        <v>0</v>
      </c>
      <c r="E1782" s="254" t="str">
        <f t="shared" si="108"/>
        <v/>
      </c>
      <c r="F1782" s="253">
        <v>179.53891999999999</v>
      </c>
      <c r="G1782" s="253">
        <v>32.542430000000003</v>
      </c>
      <c r="H1782" s="254">
        <f t="shared" si="109"/>
        <v>-0.81874442599966624</v>
      </c>
      <c r="I1782" s="253">
        <v>45.036639999999998</v>
      </c>
      <c r="J1782" s="254">
        <f t="shared" si="110"/>
        <v>-0.27742322695476385</v>
      </c>
      <c r="K1782" s="253">
        <v>534.10148000000004</v>
      </c>
      <c r="L1782" s="253">
        <v>198.03908999999999</v>
      </c>
      <c r="M1782" s="254">
        <f t="shared" si="111"/>
        <v>-0.62921074474461303</v>
      </c>
    </row>
    <row r="1783" spans="1:13" x14ac:dyDescent="0.25">
      <c r="A1783" s="252" t="s">
        <v>171</v>
      </c>
      <c r="B1783" s="252" t="s">
        <v>257</v>
      </c>
      <c r="C1783" s="253">
        <v>372.25918999999999</v>
      </c>
      <c r="D1783" s="253">
        <v>0</v>
      </c>
      <c r="E1783" s="254">
        <f t="shared" si="108"/>
        <v>-1</v>
      </c>
      <c r="F1783" s="253">
        <v>6698.9607699999997</v>
      </c>
      <c r="G1783" s="253">
        <v>4772.9786800000002</v>
      </c>
      <c r="H1783" s="254">
        <f t="shared" si="109"/>
        <v>-0.28750460797220034</v>
      </c>
      <c r="I1783" s="253">
        <v>6078.6336300000003</v>
      </c>
      <c r="J1783" s="254">
        <f t="shared" si="110"/>
        <v>-0.21479415103357691</v>
      </c>
      <c r="K1783" s="253">
        <v>22383.2549</v>
      </c>
      <c r="L1783" s="253">
        <v>19033.126619999999</v>
      </c>
      <c r="M1783" s="254">
        <f t="shared" si="111"/>
        <v>-0.14967118477482921</v>
      </c>
    </row>
    <row r="1784" spans="1:13" x14ac:dyDescent="0.25">
      <c r="A1784" s="252" t="s">
        <v>171</v>
      </c>
      <c r="B1784" s="252" t="s">
        <v>397</v>
      </c>
      <c r="C1784" s="253">
        <v>0</v>
      </c>
      <c r="D1784" s="253">
        <v>0</v>
      </c>
      <c r="E1784" s="254" t="str">
        <f t="shared" si="108"/>
        <v/>
      </c>
      <c r="F1784" s="253">
        <v>0</v>
      </c>
      <c r="G1784" s="253">
        <v>0</v>
      </c>
      <c r="H1784" s="254" t="str">
        <f t="shared" si="109"/>
        <v/>
      </c>
      <c r="I1784" s="253">
        <v>0</v>
      </c>
      <c r="J1784" s="254" t="str">
        <f t="shared" si="110"/>
        <v/>
      </c>
      <c r="K1784" s="253">
        <v>8.0992300000000004</v>
      </c>
      <c r="L1784" s="253">
        <v>3.7048800000000002</v>
      </c>
      <c r="M1784" s="254">
        <f t="shared" si="111"/>
        <v>-0.54256392274327314</v>
      </c>
    </row>
    <row r="1785" spans="1:13" x14ac:dyDescent="0.25">
      <c r="A1785" s="252" t="s">
        <v>171</v>
      </c>
      <c r="B1785" s="252" t="s">
        <v>256</v>
      </c>
      <c r="C1785" s="253">
        <v>21.011749999999999</v>
      </c>
      <c r="D1785" s="253">
        <v>0</v>
      </c>
      <c r="E1785" s="254">
        <f t="shared" si="108"/>
        <v>-1</v>
      </c>
      <c r="F1785" s="253">
        <v>4810.36276</v>
      </c>
      <c r="G1785" s="253">
        <v>3317.8968199999999</v>
      </c>
      <c r="H1785" s="254">
        <f t="shared" si="109"/>
        <v>-0.31026058001496748</v>
      </c>
      <c r="I1785" s="253">
        <v>4642.3948099999998</v>
      </c>
      <c r="J1785" s="254">
        <f t="shared" si="110"/>
        <v>-0.28530490064027969</v>
      </c>
      <c r="K1785" s="253">
        <v>17618.4067</v>
      </c>
      <c r="L1785" s="253">
        <v>14789.15929</v>
      </c>
      <c r="M1785" s="254">
        <f t="shared" si="111"/>
        <v>-0.1605847485629901</v>
      </c>
    </row>
    <row r="1786" spans="1:13" x14ac:dyDescent="0.25">
      <c r="A1786" s="252" t="s">
        <v>171</v>
      </c>
      <c r="B1786" s="252" t="s">
        <v>230</v>
      </c>
      <c r="C1786" s="253">
        <v>412.09008</v>
      </c>
      <c r="D1786" s="253">
        <v>0</v>
      </c>
      <c r="E1786" s="254">
        <f t="shared" si="108"/>
        <v>-1</v>
      </c>
      <c r="F1786" s="253">
        <v>15085.2647</v>
      </c>
      <c r="G1786" s="253">
        <v>10738.45032</v>
      </c>
      <c r="H1786" s="254">
        <f t="shared" si="109"/>
        <v>-0.28814969219598774</v>
      </c>
      <c r="I1786" s="253">
        <v>12713.22264</v>
      </c>
      <c r="J1786" s="254">
        <f t="shared" si="110"/>
        <v>-0.15533215895918584</v>
      </c>
      <c r="K1786" s="253">
        <v>58036.454400000002</v>
      </c>
      <c r="L1786" s="253">
        <v>47577.537609999999</v>
      </c>
      <c r="M1786" s="254">
        <f t="shared" si="111"/>
        <v>-0.18021288340453823</v>
      </c>
    </row>
    <row r="1787" spans="1:13" x14ac:dyDescent="0.25">
      <c r="A1787" s="252" t="s">
        <v>171</v>
      </c>
      <c r="B1787" s="252" t="s">
        <v>224</v>
      </c>
      <c r="C1787" s="253">
        <v>1359.7644700000001</v>
      </c>
      <c r="D1787" s="253">
        <v>0</v>
      </c>
      <c r="E1787" s="254">
        <f t="shared" si="108"/>
        <v>-1</v>
      </c>
      <c r="F1787" s="253">
        <v>6693.13328</v>
      </c>
      <c r="G1787" s="253">
        <v>5439.0908399999998</v>
      </c>
      <c r="H1787" s="254">
        <f t="shared" si="109"/>
        <v>-0.18736253822215831</v>
      </c>
      <c r="I1787" s="253">
        <v>7197.0260600000001</v>
      </c>
      <c r="J1787" s="254">
        <f t="shared" si="110"/>
        <v>-0.24425855976405908</v>
      </c>
      <c r="K1787" s="253">
        <v>20152.386020000002</v>
      </c>
      <c r="L1787" s="253">
        <v>28258.554189999999</v>
      </c>
      <c r="M1787" s="254">
        <f t="shared" si="111"/>
        <v>0.40224359348590899</v>
      </c>
    </row>
    <row r="1788" spans="1:13" x14ac:dyDescent="0.25">
      <c r="A1788" s="252" t="s">
        <v>171</v>
      </c>
      <c r="B1788" s="252" t="s">
        <v>213</v>
      </c>
      <c r="C1788" s="253">
        <v>66.397419999999997</v>
      </c>
      <c r="D1788" s="253">
        <v>0</v>
      </c>
      <c r="E1788" s="254">
        <f t="shared" si="108"/>
        <v>-1</v>
      </c>
      <c r="F1788" s="253">
        <v>20926.38219</v>
      </c>
      <c r="G1788" s="253">
        <v>12184.703450000001</v>
      </c>
      <c r="H1788" s="254">
        <f t="shared" si="109"/>
        <v>-0.41773483159345848</v>
      </c>
      <c r="I1788" s="253">
        <v>21946.691750000002</v>
      </c>
      <c r="J1788" s="254">
        <f t="shared" si="110"/>
        <v>-0.44480454781983259</v>
      </c>
      <c r="K1788" s="253">
        <v>67553.641130000004</v>
      </c>
      <c r="L1788" s="253">
        <v>61914.813410000002</v>
      </c>
      <c r="M1788" s="254">
        <f t="shared" si="111"/>
        <v>-8.347185474649188E-2</v>
      </c>
    </row>
    <row r="1789" spans="1:13" x14ac:dyDescent="0.25">
      <c r="A1789" s="252" t="s">
        <v>171</v>
      </c>
      <c r="B1789" s="252" t="s">
        <v>375</v>
      </c>
      <c r="C1789" s="253">
        <v>0</v>
      </c>
      <c r="D1789" s="253">
        <v>0</v>
      </c>
      <c r="E1789" s="254" t="str">
        <f t="shared" si="108"/>
        <v/>
      </c>
      <c r="F1789" s="253">
        <v>0.94891999999999999</v>
      </c>
      <c r="G1789" s="253">
        <v>53.1663</v>
      </c>
      <c r="H1789" s="254">
        <f t="shared" si="109"/>
        <v>55.028221557138643</v>
      </c>
      <c r="I1789" s="253">
        <v>50.617139999999999</v>
      </c>
      <c r="J1789" s="254">
        <f t="shared" si="110"/>
        <v>5.0361596882004811E-2</v>
      </c>
      <c r="K1789" s="253">
        <v>49.707540000000002</v>
      </c>
      <c r="L1789" s="253">
        <v>111.12002</v>
      </c>
      <c r="M1789" s="254">
        <f t="shared" si="111"/>
        <v>1.2354761470794973</v>
      </c>
    </row>
    <row r="1790" spans="1:13" x14ac:dyDescent="0.25">
      <c r="A1790" s="252" t="s">
        <v>171</v>
      </c>
      <c r="B1790" s="252" t="s">
        <v>314</v>
      </c>
      <c r="C1790" s="253">
        <v>0</v>
      </c>
      <c r="D1790" s="253">
        <v>0</v>
      </c>
      <c r="E1790" s="254" t="str">
        <f t="shared" si="108"/>
        <v/>
      </c>
      <c r="F1790" s="253">
        <v>2267.2638299999999</v>
      </c>
      <c r="G1790" s="253">
        <v>1414.0429099999999</v>
      </c>
      <c r="H1790" s="254">
        <f t="shared" si="109"/>
        <v>-0.37632185046589839</v>
      </c>
      <c r="I1790" s="253">
        <v>3296.3424300000001</v>
      </c>
      <c r="J1790" s="254">
        <f t="shared" si="110"/>
        <v>-0.57102669397123296</v>
      </c>
      <c r="K1790" s="253">
        <v>6552.7179599999999</v>
      </c>
      <c r="L1790" s="253">
        <v>9336.6364099999992</v>
      </c>
      <c r="M1790" s="254">
        <f t="shared" si="111"/>
        <v>0.42484942385647861</v>
      </c>
    </row>
    <row r="1791" spans="1:13" x14ac:dyDescent="0.25">
      <c r="A1791" s="252" t="s">
        <v>171</v>
      </c>
      <c r="B1791" s="252" t="s">
        <v>284</v>
      </c>
      <c r="C1791" s="253">
        <v>0</v>
      </c>
      <c r="D1791" s="253">
        <v>0</v>
      </c>
      <c r="E1791" s="254" t="str">
        <f t="shared" si="108"/>
        <v/>
      </c>
      <c r="F1791" s="253">
        <v>408.02945999999997</v>
      </c>
      <c r="G1791" s="253">
        <v>251.60607999999999</v>
      </c>
      <c r="H1791" s="254">
        <f t="shared" si="109"/>
        <v>-0.38336295619438854</v>
      </c>
      <c r="I1791" s="253">
        <v>509.66588999999999</v>
      </c>
      <c r="J1791" s="254">
        <f t="shared" si="110"/>
        <v>-0.50633133404317099</v>
      </c>
      <c r="K1791" s="253">
        <v>1564.4413</v>
      </c>
      <c r="L1791" s="253">
        <v>1397.7927099999999</v>
      </c>
      <c r="M1791" s="254">
        <f t="shared" si="111"/>
        <v>-0.10652275032626668</v>
      </c>
    </row>
    <row r="1792" spans="1:13" x14ac:dyDescent="0.25">
      <c r="A1792" s="252" t="s">
        <v>171</v>
      </c>
      <c r="B1792" s="252" t="s">
        <v>378</v>
      </c>
      <c r="C1792" s="253">
        <v>0</v>
      </c>
      <c r="D1792" s="253">
        <v>0</v>
      </c>
      <c r="E1792" s="254" t="str">
        <f t="shared" si="108"/>
        <v/>
      </c>
      <c r="F1792" s="253">
        <v>21.079619999999998</v>
      </c>
      <c r="G1792" s="253">
        <v>2.0960999999999999</v>
      </c>
      <c r="H1792" s="254">
        <f t="shared" si="109"/>
        <v>-0.90056272361645984</v>
      </c>
      <c r="I1792" s="253">
        <v>1E-4</v>
      </c>
      <c r="J1792" s="254">
        <f t="shared" si="110"/>
        <v>20959.999999999996</v>
      </c>
      <c r="K1792" s="253">
        <v>60.305439999999997</v>
      </c>
      <c r="L1792" s="253">
        <v>6.48271</v>
      </c>
      <c r="M1792" s="254">
        <f t="shared" si="111"/>
        <v>-0.89250206946504329</v>
      </c>
    </row>
    <row r="1793" spans="1:13" x14ac:dyDescent="0.25">
      <c r="A1793" s="252" t="s">
        <v>171</v>
      </c>
      <c r="B1793" s="252" t="s">
        <v>237</v>
      </c>
      <c r="C1793" s="253">
        <v>326.66165000000001</v>
      </c>
      <c r="D1793" s="253">
        <v>0</v>
      </c>
      <c r="E1793" s="254">
        <f t="shared" si="108"/>
        <v>-1</v>
      </c>
      <c r="F1793" s="253">
        <v>5726.3210499999996</v>
      </c>
      <c r="G1793" s="253">
        <v>9519.7469199999996</v>
      </c>
      <c r="H1793" s="254">
        <f t="shared" si="109"/>
        <v>0.66245427681705005</v>
      </c>
      <c r="I1793" s="253">
        <v>12286.547399999999</v>
      </c>
      <c r="J1793" s="254">
        <f t="shared" si="110"/>
        <v>-0.22518941977141604</v>
      </c>
      <c r="K1793" s="253">
        <v>25687.70219</v>
      </c>
      <c r="L1793" s="253">
        <v>41648.442170000002</v>
      </c>
      <c r="M1793" s="254">
        <f t="shared" si="111"/>
        <v>0.62133778498153802</v>
      </c>
    </row>
    <row r="1794" spans="1:13" x14ac:dyDescent="0.25">
      <c r="A1794" s="252" t="s">
        <v>171</v>
      </c>
      <c r="B1794" s="252" t="s">
        <v>215</v>
      </c>
      <c r="C1794" s="253">
        <v>801.33525999999995</v>
      </c>
      <c r="D1794" s="253">
        <v>0</v>
      </c>
      <c r="E1794" s="254">
        <f t="shared" si="108"/>
        <v>-1</v>
      </c>
      <c r="F1794" s="253">
        <v>26424.437239999999</v>
      </c>
      <c r="G1794" s="253">
        <v>15169.99762</v>
      </c>
      <c r="H1794" s="254">
        <f t="shared" si="109"/>
        <v>-0.42591028591381264</v>
      </c>
      <c r="I1794" s="253">
        <v>23379.49264</v>
      </c>
      <c r="J1794" s="254">
        <f t="shared" si="110"/>
        <v>-0.35114085435516962</v>
      </c>
      <c r="K1794" s="253">
        <v>111711.94906</v>
      </c>
      <c r="L1794" s="253">
        <v>80554.266059999994</v>
      </c>
      <c r="M1794" s="254">
        <f t="shared" si="111"/>
        <v>-0.27891092458932343</v>
      </c>
    </row>
    <row r="1795" spans="1:13" x14ac:dyDescent="0.25">
      <c r="A1795" s="252" t="s">
        <v>171</v>
      </c>
      <c r="B1795" s="252" t="s">
        <v>388</v>
      </c>
      <c r="C1795" s="253">
        <v>0</v>
      </c>
      <c r="D1795" s="253">
        <v>0</v>
      </c>
      <c r="E1795" s="254" t="str">
        <f t="shared" si="108"/>
        <v/>
      </c>
      <c r="F1795" s="253">
        <v>0</v>
      </c>
      <c r="G1795" s="253">
        <v>0</v>
      </c>
      <c r="H1795" s="254" t="str">
        <f t="shared" si="109"/>
        <v/>
      </c>
      <c r="I1795" s="253">
        <v>36.776000000000003</v>
      </c>
      <c r="J1795" s="254">
        <f t="shared" si="110"/>
        <v>-1</v>
      </c>
      <c r="K1795" s="253">
        <v>0</v>
      </c>
      <c r="L1795" s="253">
        <v>36.776000000000003</v>
      </c>
      <c r="M1795" s="254" t="str">
        <f t="shared" si="111"/>
        <v/>
      </c>
    </row>
    <row r="1796" spans="1:13" x14ac:dyDescent="0.25">
      <c r="A1796" s="252" t="s">
        <v>171</v>
      </c>
      <c r="B1796" s="252" t="s">
        <v>386</v>
      </c>
      <c r="C1796" s="253">
        <v>0</v>
      </c>
      <c r="D1796" s="253">
        <v>0</v>
      </c>
      <c r="E1796" s="254" t="str">
        <f t="shared" ref="E1796:E1859" si="112">IF(C1796=0,"",(D1796/C1796-1))</f>
        <v/>
      </c>
      <c r="F1796" s="253">
        <v>0</v>
      </c>
      <c r="G1796" s="253">
        <v>0</v>
      </c>
      <c r="H1796" s="254" t="str">
        <f t="shared" ref="H1796:H1859" si="113">IF(F1796=0,"",(G1796/F1796-1))</f>
        <v/>
      </c>
      <c r="I1796" s="253">
        <v>0</v>
      </c>
      <c r="J1796" s="254" t="str">
        <f t="shared" ref="J1796:J1859" si="114">IF(I1796=0,"",(G1796/I1796-1))</f>
        <v/>
      </c>
      <c r="K1796" s="253">
        <v>0.16259999999999999</v>
      </c>
      <c r="L1796" s="253">
        <v>1.7771600000000001</v>
      </c>
      <c r="M1796" s="254">
        <f t="shared" ref="M1796:M1859" si="115">IF(K1796=0,"",(L1796/K1796-1))</f>
        <v>9.9296432964329657</v>
      </c>
    </row>
    <row r="1797" spans="1:13" x14ac:dyDescent="0.25">
      <c r="A1797" s="252" t="s">
        <v>171</v>
      </c>
      <c r="B1797" s="252" t="s">
        <v>329</v>
      </c>
      <c r="C1797" s="253">
        <v>0</v>
      </c>
      <c r="D1797" s="253">
        <v>0</v>
      </c>
      <c r="E1797" s="254" t="str">
        <f t="shared" si="112"/>
        <v/>
      </c>
      <c r="F1797" s="253">
        <v>9.3743499999999997</v>
      </c>
      <c r="G1797" s="253">
        <v>24.992290000000001</v>
      </c>
      <c r="H1797" s="254">
        <f t="shared" si="113"/>
        <v>1.6660291113517207</v>
      </c>
      <c r="I1797" s="253">
        <v>10.67183</v>
      </c>
      <c r="J1797" s="254">
        <f t="shared" si="114"/>
        <v>1.3418935646463632</v>
      </c>
      <c r="K1797" s="253">
        <v>52.101550000000003</v>
      </c>
      <c r="L1797" s="253">
        <v>92.98133</v>
      </c>
      <c r="M1797" s="254">
        <f t="shared" si="115"/>
        <v>0.78461734823628082</v>
      </c>
    </row>
    <row r="1798" spans="1:13" x14ac:dyDescent="0.25">
      <c r="A1798" s="252" t="s">
        <v>171</v>
      </c>
      <c r="B1798" s="252" t="s">
        <v>395</v>
      </c>
      <c r="C1798" s="253">
        <v>0</v>
      </c>
      <c r="D1798" s="253">
        <v>0</v>
      </c>
      <c r="E1798" s="254" t="str">
        <f t="shared" si="112"/>
        <v/>
      </c>
      <c r="F1798" s="253">
        <v>0.75670000000000004</v>
      </c>
      <c r="G1798" s="253">
        <v>0</v>
      </c>
      <c r="H1798" s="254">
        <f t="shared" si="113"/>
        <v>-1</v>
      </c>
      <c r="I1798" s="253">
        <v>0</v>
      </c>
      <c r="J1798" s="254" t="str">
        <f t="shared" si="114"/>
        <v/>
      </c>
      <c r="K1798" s="253">
        <v>2.3767800000000001</v>
      </c>
      <c r="L1798" s="253">
        <v>45.948990000000002</v>
      </c>
      <c r="M1798" s="254">
        <f t="shared" si="115"/>
        <v>18.332453992376241</v>
      </c>
    </row>
    <row r="1799" spans="1:13" x14ac:dyDescent="0.25">
      <c r="A1799" s="252" t="s">
        <v>171</v>
      </c>
      <c r="B1799" s="252" t="s">
        <v>204</v>
      </c>
      <c r="C1799" s="253">
        <v>8182.9961199999998</v>
      </c>
      <c r="D1799" s="253">
        <v>0</v>
      </c>
      <c r="E1799" s="254">
        <f t="shared" si="112"/>
        <v>-1</v>
      </c>
      <c r="F1799" s="253">
        <v>211955.14253000001</v>
      </c>
      <c r="G1799" s="253">
        <v>124965.57682</v>
      </c>
      <c r="H1799" s="254">
        <f t="shared" si="113"/>
        <v>-0.41041498060226378</v>
      </c>
      <c r="I1799" s="253">
        <v>143503.12043000001</v>
      </c>
      <c r="J1799" s="254">
        <f t="shared" si="114"/>
        <v>-0.1291786795607871</v>
      </c>
      <c r="K1799" s="253">
        <v>721692.55698999995</v>
      </c>
      <c r="L1799" s="253">
        <v>508968.97710999998</v>
      </c>
      <c r="M1799" s="254">
        <f t="shared" si="115"/>
        <v>-0.29475651067709097</v>
      </c>
    </row>
    <row r="1800" spans="1:13" x14ac:dyDescent="0.25">
      <c r="A1800" s="252" t="s">
        <v>171</v>
      </c>
      <c r="B1800" s="252" t="s">
        <v>367</v>
      </c>
      <c r="C1800" s="253">
        <v>0</v>
      </c>
      <c r="D1800" s="253">
        <v>0</v>
      </c>
      <c r="E1800" s="254" t="str">
        <f t="shared" si="112"/>
        <v/>
      </c>
      <c r="F1800" s="253">
        <v>15.509679999999999</v>
      </c>
      <c r="G1800" s="253">
        <v>35.525089999999999</v>
      </c>
      <c r="H1800" s="254">
        <f t="shared" si="113"/>
        <v>1.2905108293659184</v>
      </c>
      <c r="I1800" s="253">
        <v>0.55839000000000005</v>
      </c>
      <c r="J1800" s="254">
        <f t="shared" si="114"/>
        <v>62.620569852611965</v>
      </c>
      <c r="K1800" s="253">
        <v>23.113959999999999</v>
      </c>
      <c r="L1800" s="253">
        <v>36.083480000000002</v>
      </c>
      <c r="M1800" s="254">
        <f t="shared" si="115"/>
        <v>0.56111198600326406</v>
      </c>
    </row>
    <row r="1801" spans="1:13" x14ac:dyDescent="0.25">
      <c r="A1801" s="252" t="s">
        <v>171</v>
      </c>
      <c r="B1801" s="252" t="s">
        <v>259</v>
      </c>
      <c r="C1801" s="253">
        <v>257.88833</v>
      </c>
      <c r="D1801" s="253">
        <v>0</v>
      </c>
      <c r="E1801" s="254">
        <f t="shared" si="112"/>
        <v>-1</v>
      </c>
      <c r="F1801" s="253">
        <v>9946.2414100000005</v>
      </c>
      <c r="G1801" s="253">
        <v>9206.3280699999996</v>
      </c>
      <c r="H1801" s="254">
        <f t="shared" si="113"/>
        <v>-7.439125087554066E-2</v>
      </c>
      <c r="I1801" s="253">
        <v>14535.59664</v>
      </c>
      <c r="J1801" s="254">
        <f t="shared" si="114"/>
        <v>-0.36663569456341216</v>
      </c>
      <c r="K1801" s="253">
        <v>36040.791340000003</v>
      </c>
      <c r="L1801" s="253">
        <v>37675.121749999998</v>
      </c>
      <c r="M1801" s="254">
        <f t="shared" si="115"/>
        <v>4.5346684943238902E-2</v>
      </c>
    </row>
    <row r="1802" spans="1:13" x14ac:dyDescent="0.25">
      <c r="A1802" s="252" t="s">
        <v>171</v>
      </c>
      <c r="B1802" s="252" t="s">
        <v>403</v>
      </c>
      <c r="C1802" s="253">
        <v>0</v>
      </c>
      <c r="D1802" s="253">
        <v>0</v>
      </c>
      <c r="E1802" s="254" t="str">
        <f t="shared" si="112"/>
        <v/>
      </c>
      <c r="F1802" s="253">
        <v>4.5671799999999996</v>
      </c>
      <c r="G1802" s="253">
        <v>0</v>
      </c>
      <c r="H1802" s="254">
        <f t="shared" si="113"/>
        <v>-1</v>
      </c>
      <c r="I1802" s="253">
        <v>0</v>
      </c>
      <c r="J1802" s="254" t="str">
        <f t="shared" si="114"/>
        <v/>
      </c>
      <c r="K1802" s="253">
        <v>24.68262</v>
      </c>
      <c r="L1802" s="253">
        <v>9.0123300000000004</v>
      </c>
      <c r="M1802" s="254">
        <f t="shared" si="115"/>
        <v>-0.63487141964669869</v>
      </c>
    </row>
    <row r="1803" spans="1:13" x14ac:dyDescent="0.25">
      <c r="A1803" s="252" t="s">
        <v>171</v>
      </c>
      <c r="B1803" s="252" t="s">
        <v>258</v>
      </c>
      <c r="C1803" s="253">
        <v>0</v>
      </c>
      <c r="D1803" s="253">
        <v>0</v>
      </c>
      <c r="E1803" s="254" t="str">
        <f t="shared" si="112"/>
        <v/>
      </c>
      <c r="F1803" s="253">
        <v>568.94295999999997</v>
      </c>
      <c r="G1803" s="253">
        <v>684.32117000000005</v>
      </c>
      <c r="H1803" s="254">
        <f t="shared" si="113"/>
        <v>0.20279398483109823</v>
      </c>
      <c r="I1803" s="253">
        <v>709.81122000000005</v>
      </c>
      <c r="J1803" s="254">
        <f t="shared" si="114"/>
        <v>-3.5911027160151154E-2</v>
      </c>
      <c r="K1803" s="253">
        <v>2322.5488099999998</v>
      </c>
      <c r="L1803" s="253">
        <v>2256.2656099999999</v>
      </c>
      <c r="M1803" s="254">
        <f t="shared" si="115"/>
        <v>-2.8538991178402751E-2</v>
      </c>
    </row>
    <row r="1804" spans="1:13" x14ac:dyDescent="0.25">
      <c r="A1804" s="252" t="s">
        <v>171</v>
      </c>
      <c r="B1804" s="252" t="s">
        <v>518</v>
      </c>
      <c r="C1804" s="253">
        <v>0</v>
      </c>
      <c r="D1804" s="253">
        <v>0</v>
      </c>
      <c r="E1804" s="254" t="str">
        <f t="shared" si="112"/>
        <v/>
      </c>
      <c r="F1804" s="253">
        <v>0</v>
      </c>
      <c r="G1804" s="253">
        <v>0</v>
      </c>
      <c r="H1804" s="254" t="str">
        <f t="shared" si="113"/>
        <v/>
      </c>
      <c r="I1804" s="253">
        <v>0</v>
      </c>
      <c r="J1804" s="254" t="str">
        <f t="shared" si="114"/>
        <v/>
      </c>
      <c r="K1804" s="253">
        <v>0</v>
      </c>
      <c r="L1804" s="253">
        <v>0</v>
      </c>
      <c r="M1804" s="254" t="str">
        <f t="shared" si="115"/>
        <v/>
      </c>
    </row>
    <row r="1805" spans="1:13" x14ac:dyDescent="0.25">
      <c r="A1805" s="252" t="s">
        <v>171</v>
      </c>
      <c r="B1805" s="252" t="s">
        <v>372</v>
      </c>
      <c r="C1805" s="253">
        <v>0</v>
      </c>
      <c r="D1805" s="253">
        <v>0</v>
      </c>
      <c r="E1805" s="254" t="str">
        <f t="shared" si="112"/>
        <v/>
      </c>
      <c r="F1805" s="253">
        <v>0</v>
      </c>
      <c r="G1805" s="253">
        <v>7.0115999999999996</v>
      </c>
      <c r="H1805" s="254" t="str">
        <f t="shared" si="113"/>
        <v/>
      </c>
      <c r="I1805" s="253">
        <v>0</v>
      </c>
      <c r="J1805" s="254" t="str">
        <f t="shared" si="114"/>
        <v/>
      </c>
      <c r="K1805" s="253">
        <v>41.420059999999999</v>
      </c>
      <c r="L1805" s="253">
        <v>7.0115999999999996</v>
      </c>
      <c r="M1805" s="254">
        <f t="shared" si="115"/>
        <v>-0.83071970441375509</v>
      </c>
    </row>
    <row r="1806" spans="1:13" x14ac:dyDescent="0.25">
      <c r="A1806" s="252" t="s">
        <v>171</v>
      </c>
      <c r="B1806" s="252" t="s">
        <v>398</v>
      </c>
      <c r="C1806" s="253">
        <v>0</v>
      </c>
      <c r="D1806" s="253">
        <v>0</v>
      </c>
      <c r="E1806" s="254" t="str">
        <f t="shared" si="112"/>
        <v/>
      </c>
      <c r="F1806" s="253">
        <v>0.40799999999999997</v>
      </c>
      <c r="G1806" s="253">
        <v>0</v>
      </c>
      <c r="H1806" s="254">
        <f t="shared" si="113"/>
        <v>-1</v>
      </c>
      <c r="I1806" s="253">
        <v>0</v>
      </c>
      <c r="J1806" s="254" t="str">
        <f t="shared" si="114"/>
        <v/>
      </c>
      <c r="K1806" s="253">
        <v>0.40799999999999997</v>
      </c>
      <c r="L1806" s="253">
        <v>0.36480000000000001</v>
      </c>
      <c r="M1806" s="254">
        <f t="shared" si="115"/>
        <v>-0.10588235294117643</v>
      </c>
    </row>
    <row r="1807" spans="1:13" x14ac:dyDescent="0.25">
      <c r="A1807" s="252" t="s">
        <v>171</v>
      </c>
      <c r="B1807" s="252" t="s">
        <v>214</v>
      </c>
      <c r="C1807" s="253">
        <v>427.54770000000002</v>
      </c>
      <c r="D1807" s="253">
        <v>0</v>
      </c>
      <c r="E1807" s="254">
        <f t="shared" si="112"/>
        <v>-1</v>
      </c>
      <c r="F1807" s="253">
        <v>13769.65028</v>
      </c>
      <c r="G1807" s="253">
        <v>12227.713229999999</v>
      </c>
      <c r="H1807" s="254">
        <f t="shared" si="113"/>
        <v>-0.11198084327817803</v>
      </c>
      <c r="I1807" s="253">
        <v>15636.27714</v>
      </c>
      <c r="J1807" s="254">
        <f t="shared" si="114"/>
        <v>-0.21799075825283054</v>
      </c>
      <c r="K1807" s="253">
        <v>49489.781260000003</v>
      </c>
      <c r="L1807" s="253">
        <v>50686.773789999999</v>
      </c>
      <c r="M1807" s="254">
        <f t="shared" si="115"/>
        <v>2.4186660347344624E-2</v>
      </c>
    </row>
    <row r="1808" spans="1:13" x14ac:dyDescent="0.25">
      <c r="A1808" s="252" t="s">
        <v>171</v>
      </c>
      <c r="B1808" s="252" t="s">
        <v>302</v>
      </c>
      <c r="C1808" s="253">
        <v>0</v>
      </c>
      <c r="D1808" s="253">
        <v>0</v>
      </c>
      <c r="E1808" s="254" t="str">
        <f t="shared" si="112"/>
        <v/>
      </c>
      <c r="F1808" s="253">
        <v>42.72777</v>
      </c>
      <c r="G1808" s="253">
        <v>63.39311</v>
      </c>
      <c r="H1808" s="254">
        <f t="shared" si="113"/>
        <v>0.4836512647395359</v>
      </c>
      <c r="I1808" s="253">
        <v>112.72781000000001</v>
      </c>
      <c r="J1808" s="254">
        <f t="shared" si="114"/>
        <v>-0.4376444463881628</v>
      </c>
      <c r="K1808" s="253">
        <v>191.39662000000001</v>
      </c>
      <c r="L1808" s="253">
        <v>306.91424000000001</v>
      </c>
      <c r="M1808" s="254">
        <f t="shared" si="115"/>
        <v>0.60355099269778112</v>
      </c>
    </row>
    <row r="1809" spans="1:13" x14ac:dyDescent="0.25">
      <c r="A1809" s="252" t="s">
        <v>171</v>
      </c>
      <c r="B1809" s="252" t="s">
        <v>281</v>
      </c>
      <c r="C1809" s="253">
        <v>0</v>
      </c>
      <c r="D1809" s="253">
        <v>0</v>
      </c>
      <c r="E1809" s="254" t="str">
        <f t="shared" si="112"/>
        <v/>
      </c>
      <c r="F1809" s="253">
        <v>69.626729999999995</v>
      </c>
      <c r="G1809" s="253">
        <v>62.967649999999999</v>
      </c>
      <c r="H1809" s="254">
        <f t="shared" si="113"/>
        <v>-9.5639706187551798E-2</v>
      </c>
      <c r="I1809" s="253">
        <v>69.420670000000001</v>
      </c>
      <c r="J1809" s="254">
        <f t="shared" si="114"/>
        <v>-9.2955311436781041E-2</v>
      </c>
      <c r="K1809" s="253">
        <v>327.18720999999999</v>
      </c>
      <c r="L1809" s="253">
        <v>276.29494999999997</v>
      </c>
      <c r="M1809" s="254">
        <f t="shared" si="115"/>
        <v>-0.15554477205878559</v>
      </c>
    </row>
    <row r="1810" spans="1:13" x14ac:dyDescent="0.25">
      <c r="A1810" s="252" t="s">
        <v>171</v>
      </c>
      <c r="B1810" s="252" t="s">
        <v>383</v>
      </c>
      <c r="C1810" s="253">
        <v>0</v>
      </c>
      <c r="D1810" s="253">
        <v>0</v>
      </c>
      <c r="E1810" s="254" t="str">
        <f t="shared" si="112"/>
        <v/>
      </c>
      <c r="F1810" s="253">
        <v>4.2508100000000004</v>
      </c>
      <c r="G1810" s="253">
        <v>0</v>
      </c>
      <c r="H1810" s="254">
        <f t="shared" si="113"/>
        <v>-1</v>
      </c>
      <c r="I1810" s="253">
        <v>3.1658499999999998</v>
      </c>
      <c r="J1810" s="254">
        <f t="shared" si="114"/>
        <v>-1</v>
      </c>
      <c r="K1810" s="253">
        <v>48.857109999999999</v>
      </c>
      <c r="L1810" s="253">
        <v>30.419360000000001</v>
      </c>
      <c r="M1810" s="254">
        <f t="shared" si="115"/>
        <v>-0.37738110174752448</v>
      </c>
    </row>
    <row r="1811" spans="1:13" x14ac:dyDescent="0.25">
      <c r="A1811" s="252" t="s">
        <v>171</v>
      </c>
      <c r="B1811" s="252" t="s">
        <v>379</v>
      </c>
      <c r="C1811" s="253">
        <v>0</v>
      </c>
      <c r="D1811" s="253">
        <v>0</v>
      </c>
      <c r="E1811" s="254" t="str">
        <f t="shared" si="112"/>
        <v/>
      </c>
      <c r="F1811" s="253">
        <v>0</v>
      </c>
      <c r="G1811" s="253">
        <v>168.56626</v>
      </c>
      <c r="H1811" s="254" t="str">
        <f t="shared" si="113"/>
        <v/>
      </c>
      <c r="I1811" s="253">
        <v>5.5500000000000001E-2</v>
      </c>
      <c r="J1811" s="254">
        <f t="shared" si="114"/>
        <v>3036.22990990991</v>
      </c>
      <c r="K1811" s="253">
        <v>0.63027999999999995</v>
      </c>
      <c r="L1811" s="253">
        <v>168.62175999999999</v>
      </c>
      <c r="M1811" s="254">
        <f t="shared" si="115"/>
        <v>266.53468299803262</v>
      </c>
    </row>
    <row r="1812" spans="1:13" x14ac:dyDescent="0.25">
      <c r="A1812" s="252" t="s">
        <v>171</v>
      </c>
      <c r="B1812" s="252" t="s">
        <v>295</v>
      </c>
      <c r="C1812" s="253">
        <v>0</v>
      </c>
      <c r="D1812" s="253">
        <v>0</v>
      </c>
      <c r="E1812" s="254" t="str">
        <f t="shared" si="112"/>
        <v/>
      </c>
      <c r="F1812" s="253">
        <v>22.975359999999998</v>
      </c>
      <c r="G1812" s="253">
        <v>0</v>
      </c>
      <c r="H1812" s="254">
        <f t="shared" si="113"/>
        <v>-1</v>
      </c>
      <c r="I1812" s="253">
        <v>0</v>
      </c>
      <c r="J1812" s="254" t="str">
        <f t="shared" si="114"/>
        <v/>
      </c>
      <c r="K1812" s="253">
        <v>22.975359999999998</v>
      </c>
      <c r="L1812" s="253">
        <v>21.070519999999998</v>
      </c>
      <c r="M1812" s="254">
        <f t="shared" si="115"/>
        <v>-8.2907950082174997E-2</v>
      </c>
    </row>
    <row r="1813" spans="1:13" x14ac:dyDescent="0.25">
      <c r="A1813" s="252" t="s">
        <v>171</v>
      </c>
      <c r="B1813" s="252" t="s">
        <v>342</v>
      </c>
      <c r="C1813" s="253">
        <v>0</v>
      </c>
      <c r="D1813" s="253">
        <v>0</v>
      </c>
      <c r="E1813" s="254" t="str">
        <f t="shared" si="112"/>
        <v/>
      </c>
      <c r="F1813" s="253">
        <v>0.88715999999999995</v>
      </c>
      <c r="G1813" s="253">
        <v>0</v>
      </c>
      <c r="H1813" s="254">
        <f t="shared" si="113"/>
        <v>-1</v>
      </c>
      <c r="I1813" s="253">
        <v>0</v>
      </c>
      <c r="J1813" s="254" t="str">
        <f t="shared" si="114"/>
        <v/>
      </c>
      <c r="K1813" s="253">
        <v>25.060469999999999</v>
      </c>
      <c r="L1813" s="253">
        <v>0</v>
      </c>
      <c r="M1813" s="254">
        <f t="shared" si="115"/>
        <v>-1</v>
      </c>
    </row>
    <row r="1814" spans="1:13" x14ac:dyDescent="0.25">
      <c r="A1814" s="252" t="s">
        <v>171</v>
      </c>
      <c r="B1814" s="252" t="s">
        <v>227</v>
      </c>
      <c r="C1814" s="253">
        <v>0</v>
      </c>
      <c r="D1814" s="253">
        <v>0</v>
      </c>
      <c r="E1814" s="254" t="str">
        <f t="shared" si="112"/>
        <v/>
      </c>
      <c r="F1814" s="253">
        <v>12063.36441</v>
      </c>
      <c r="G1814" s="253">
        <v>7179.6348200000002</v>
      </c>
      <c r="H1814" s="254">
        <f t="shared" si="113"/>
        <v>-0.40483976310552316</v>
      </c>
      <c r="I1814" s="253">
        <v>14241.66891</v>
      </c>
      <c r="J1814" s="254">
        <f t="shared" si="114"/>
        <v>-0.49587124476972555</v>
      </c>
      <c r="K1814" s="253">
        <v>50413.128649999999</v>
      </c>
      <c r="L1814" s="253">
        <v>46163.637329999998</v>
      </c>
      <c r="M1814" s="254">
        <f t="shared" si="115"/>
        <v>-8.4293346471366104E-2</v>
      </c>
    </row>
    <row r="1815" spans="1:13" x14ac:dyDescent="0.25">
      <c r="A1815" s="252" t="s">
        <v>171</v>
      </c>
      <c r="B1815" s="252" t="s">
        <v>274</v>
      </c>
      <c r="C1815" s="253">
        <v>0</v>
      </c>
      <c r="D1815" s="253">
        <v>0</v>
      </c>
      <c r="E1815" s="254" t="str">
        <f t="shared" si="112"/>
        <v/>
      </c>
      <c r="F1815" s="253">
        <v>342.46253999999999</v>
      </c>
      <c r="G1815" s="253">
        <v>109.30395</v>
      </c>
      <c r="H1815" s="254">
        <f t="shared" si="113"/>
        <v>-0.68082947115909376</v>
      </c>
      <c r="I1815" s="253">
        <v>496.72892999999999</v>
      </c>
      <c r="J1815" s="254">
        <f t="shared" si="114"/>
        <v>-0.77995251856983649</v>
      </c>
      <c r="K1815" s="253">
        <v>1779.5952600000001</v>
      </c>
      <c r="L1815" s="253">
        <v>1000.76621</v>
      </c>
      <c r="M1815" s="254">
        <f t="shared" si="115"/>
        <v>-0.43764392247257389</v>
      </c>
    </row>
    <row r="1816" spans="1:13" x14ac:dyDescent="0.25">
      <c r="A1816" s="252" t="s">
        <v>171</v>
      </c>
      <c r="B1816" s="252" t="s">
        <v>308</v>
      </c>
      <c r="C1816" s="253">
        <v>0</v>
      </c>
      <c r="D1816" s="253">
        <v>0</v>
      </c>
      <c r="E1816" s="254" t="str">
        <f t="shared" si="112"/>
        <v/>
      </c>
      <c r="F1816" s="253">
        <v>14.011089999999999</v>
      </c>
      <c r="G1816" s="253">
        <v>11.61862</v>
      </c>
      <c r="H1816" s="254">
        <f t="shared" si="113"/>
        <v>-0.17075545157443139</v>
      </c>
      <c r="I1816" s="253">
        <v>31.05424</v>
      </c>
      <c r="J1816" s="254">
        <f t="shared" si="114"/>
        <v>-0.62586043000891345</v>
      </c>
      <c r="K1816" s="253">
        <v>54.70608</v>
      </c>
      <c r="L1816" s="253">
        <v>78.206119999999999</v>
      </c>
      <c r="M1816" s="254">
        <f t="shared" si="115"/>
        <v>0.42956907166442915</v>
      </c>
    </row>
    <row r="1817" spans="1:13" x14ac:dyDescent="0.25">
      <c r="A1817" s="252" t="s">
        <v>171</v>
      </c>
      <c r="B1817" s="252" t="s">
        <v>231</v>
      </c>
      <c r="C1817" s="253">
        <v>672.39290000000005</v>
      </c>
      <c r="D1817" s="253">
        <v>0</v>
      </c>
      <c r="E1817" s="254">
        <f t="shared" si="112"/>
        <v>-1</v>
      </c>
      <c r="F1817" s="253">
        <v>12433.852870000001</v>
      </c>
      <c r="G1817" s="253">
        <v>10139.78148</v>
      </c>
      <c r="H1817" s="254">
        <f t="shared" si="113"/>
        <v>-0.1845020537065436</v>
      </c>
      <c r="I1817" s="253">
        <v>11008.24785</v>
      </c>
      <c r="J1817" s="254">
        <f t="shared" si="114"/>
        <v>-7.8892334350920357E-2</v>
      </c>
      <c r="K1817" s="253">
        <v>46352.680659999998</v>
      </c>
      <c r="L1817" s="253">
        <v>44716.340649999998</v>
      </c>
      <c r="M1817" s="254">
        <f t="shared" si="115"/>
        <v>-3.530194989158586E-2</v>
      </c>
    </row>
    <row r="1818" spans="1:13" x14ac:dyDescent="0.25">
      <c r="A1818" s="252" t="s">
        <v>171</v>
      </c>
      <c r="B1818" s="252" t="s">
        <v>219</v>
      </c>
      <c r="C1818" s="253">
        <v>0</v>
      </c>
      <c r="D1818" s="253">
        <v>0</v>
      </c>
      <c r="E1818" s="254" t="str">
        <f t="shared" si="112"/>
        <v/>
      </c>
      <c r="F1818" s="253">
        <v>4008.6945500000002</v>
      </c>
      <c r="G1818" s="253">
        <v>4087.1207199999999</v>
      </c>
      <c r="H1818" s="254">
        <f t="shared" si="113"/>
        <v>1.956401741808933E-2</v>
      </c>
      <c r="I1818" s="253">
        <v>4339.0430200000001</v>
      </c>
      <c r="J1818" s="254">
        <f t="shared" si="114"/>
        <v>-5.8059415138041248E-2</v>
      </c>
      <c r="K1818" s="253">
        <v>22440.275229999999</v>
      </c>
      <c r="L1818" s="253">
        <v>18406.538240000002</v>
      </c>
      <c r="M1818" s="254">
        <f t="shared" si="115"/>
        <v>-0.17975434564222137</v>
      </c>
    </row>
    <row r="1819" spans="1:13" x14ac:dyDescent="0.25">
      <c r="A1819" s="252" t="s">
        <v>171</v>
      </c>
      <c r="B1819" s="252" t="s">
        <v>294</v>
      </c>
      <c r="C1819" s="253">
        <v>0</v>
      </c>
      <c r="D1819" s="253">
        <v>0</v>
      </c>
      <c r="E1819" s="254" t="str">
        <f t="shared" si="112"/>
        <v/>
      </c>
      <c r="F1819" s="253">
        <v>5115.2790500000001</v>
      </c>
      <c r="G1819" s="253">
        <v>2773.0004100000001</v>
      </c>
      <c r="H1819" s="254">
        <f t="shared" si="113"/>
        <v>-0.45789850702279866</v>
      </c>
      <c r="I1819" s="253">
        <v>6393.2315799999997</v>
      </c>
      <c r="J1819" s="254">
        <f t="shared" si="114"/>
        <v>-0.56625997739941081</v>
      </c>
      <c r="K1819" s="253">
        <v>21280.955460000001</v>
      </c>
      <c r="L1819" s="253">
        <v>22944.806970000001</v>
      </c>
      <c r="M1819" s="254">
        <f t="shared" si="115"/>
        <v>7.8185000345844413E-2</v>
      </c>
    </row>
    <row r="1820" spans="1:13" x14ac:dyDescent="0.25">
      <c r="A1820" s="252" t="s">
        <v>171</v>
      </c>
      <c r="B1820" s="252" t="s">
        <v>242</v>
      </c>
      <c r="C1820" s="253">
        <v>1445.05584</v>
      </c>
      <c r="D1820" s="253">
        <v>0</v>
      </c>
      <c r="E1820" s="254">
        <f t="shared" si="112"/>
        <v>-1</v>
      </c>
      <c r="F1820" s="253">
        <v>39554.428599999999</v>
      </c>
      <c r="G1820" s="253">
        <v>18544.315340000001</v>
      </c>
      <c r="H1820" s="254">
        <f t="shared" si="113"/>
        <v>-0.53116968197083247</v>
      </c>
      <c r="I1820" s="253">
        <v>30632.858759999999</v>
      </c>
      <c r="J1820" s="254">
        <f t="shared" si="114"/>
        <v>-0.39462668224047914</v>
      </c>
      <c r="K1820" s="253">
        <v>179348.69383</v>
      </c>
      <c r="L1820" s="253">
        <v>113037.98822</v>
      </c>
      <c r="M1820" s="254">
        <f t="shared" si="115"/>
        <v>-0.36973063028189213</v>
      </c>
    </row>
    <row r="1821" spans="1:13" x14ac:dyDescent="0.25">
      <c r="A1821" s="252" t="s">
        <v>171</v>
      </c>
      <c r="B1821" s="252" t="s">
        <v>373</v>
      </c>
      <c r="C1821" s="253">
        <v>0</v>
      </c>
      <c r="D1821" s="253">
        <v>0</v>
      </c>
      <c r="E1821" s="254" t="str">
        <f t="shared" si="112"/>
        <v/>
      </c>
      <c r="F1821" s="253">
        <v>0</v>
      </c>
      <c r="G1821" s="253">
        <v>0</v>
      </c>
      <c r="H1821" s="254" t="str">
        <f t="shared" si="113"/>
        <v/>
      </c>
      <c r="I1821" s="253">
        <v>3.11802</v>
      </c>
      <c r="J1821" s="254">
        <f t="shared" si="114"/>
        <v>-1</v>
      </c>
      <c r="K1821" s="253">
        <v>0</v>
      </c>
      <c r="L1821" s="253">
        <v>6.1847200000000004</v>
      </c>
      <c r="M1821" s="254" t="str">
        <f t="shared" si="115"/>
        <v/>
      </c>
    </row>
    <row r="1822" spans="1:13" x14ac:dyDescent="0.25">
      <c r="A1822" s="252" t="s">
        <v>171</v>
      </c>
      <c r="B1822" s="252" t="s">
        <v>401</v>
      </c>
      <c r="C1822" s="253">
        <v>0</v>
      </c>
      <c r="D1822" s="253">
        <v>0</v>
      </c>
      <c r="E1822" s="254" t="str">
        <f t="shared" si="112"/>
        <v/>
      </c>
      <c r="F1822" s="253">
        <v>8.38551</v>
      </c>
      <c r="G1822" s="253">
        <v>0</v>
      </c>
      <c r="H1822" s="254">
        <f t="shared" si="113"/>
        <v>-1</v>
      </c>
      <c r="I1822" s="253">
        <v>0</v>
      </c>
      <c r="J1822" s="254" t="str">
        <f t="shared" si="114"/>
        <v/>
      </c>
      <c r="K1822" s="253">
        <v>10.085570000000001</v>
      </c>
      <c r="L1822" s="253">
        <v>0.57386000000000004</v>
      </c>
      <c r="M1822" s="254">
        <f t="shared" si="115"/>
        <v>-0.94310088572088635</v>
      </c>
    </row>
    <row r="1823" spans="1:13" x14ac:dyDescent="0.25">
      <c r="A1823" s="252" t="s">
        <v>171</v>
      </c>
      <c r="B1823" s="252" t="s">
        <v>324</v>
      </c>
      <c r="C1823" s="253">
        <v>0</v>
      </c>
      <c r="D1823" s="253">
        <v>0</v>
      </c>
      <c r="E1823" s="254" t="str">
        <f t="shared" si="112"/>
        <v/>
      </c>
      <c r="F1823" s="253">
        <v>244.97113999999999</v>
      </c>
      <c r="G1823" s="253">
        <v>20.760619999999999</v>
      </c>
      <c r="H1823" s="254">
        <f t="shared" si="113"/>
        <v>-0.91525279263508352</v>
      </c>
      <c r="I1823" s="253">
        <v>310.51173</v>
      </c>
      <c r="J1823" s="254">
        <f t="shared" si="114"/>
        <v>-0.9331406256375564</v>
      </c>
      <c r="K1823" s="253">
        <v>519.85299999999995</v>
      </c>
      <c r="L1823" s="253">
        <v>634.48847000000001</v>
      </c>
      <c r="M1823" s="254">
        <f t="shared" si="115"/>
        <v>0.22051516486391365</v>
      </c>
    </row>
    <row r="1824" spans="1:13" x14ac:dyDescent="0.25">
      <c r="A1824" s="252" t="s">
        <v>171</v>
      </c>
      <c r="B1824" s="252" t="s">
        <v>255</v>
      </c>
      <c r="C1824" s="253">
        <v>0</v>
      </c>
      <c r="D1824" s="253">
        <v>0</v>
      </c>
      <c r="E1824" s="254" t="str">
        <f t="shared" si="112"/>
        <v/>
      </c>
      <c r="F1824" s="253">
        <v>821.95696999999996</v>
      </c>
      <c r="G1824" s="253">
        <v>723.86982999999998</v>
      </c>
      <c r="H1824" s="254">
        <f t="shared" si="113"/>
        <v>-0.1193336677952862</v>
      </c>
      <c r="I1824" s="253">
        <v>930.78043000000002</v>
      </c>
      <c r="J1824" s="254">
        <f t="shared" si="114"/>
        <v>-0.22229796988748463</v>
      </c>
      <c r="K1824" s="253">
        <v>2308.9905699999999</v>
      </c>
      <c r="L1824" s="253">
        <v>3493.1897800000002</v>
      </c>
      <c r="M1824" s="254">
        <f t="shared" si="115"/>
        <v>0.5128644635391475</v>
      </c>
    </row>
    <row r="1825" spans="1:13" x14ac:dyDescent="0.25">
      <c r="A1825" s="252" t="s">
        <v>171</v>
      </c>
      <c r="B1825" s="252" t="s">
        <v>343</v>
      </c>
      <c r="C1825" s="253">
        <v>0</v>
      </c>
      <c r="D1825" s="253">
        <v>0</v>
      </c>
      <c r="E1825" s="254" t="str">
        <f t="shared" si="112"/>
        <v/>
      </c>
      <c r="F1825" s="253">
        <v>256.84946000000002</v>
      </c>
      <c r="G1825" s="253">
        <v>292.62083999999999</v>
      </c>
      <c r="H1825" s="254">
        <f t="shared" si="113"/>
        <v>0.13926982754801176</v>
      </c>
      <c r="I1825" s="253">
        <v>617.47585000000004</v>
      </c>
      <c r="J1825" s="254">
        <f t="shared" si="114"/>
        <v>-0.52610156332429847</v>
      </c>
      <c r="K1825" s="253">
        <v>727.47538999999995</v>
      </c>
      <c r="L1825" s="253">
        <v>1548.8069</v>
      </c>
      <c r="M1825" s="254">
        <f t="shared" si="115"/>
        <v>1.1290162131807651</v>
      </c>
    </row>
    <row r="1826" spans="1:13" x14ac:dyDescent="0.25">
      <c r="A1826" s="252" t="s">
        <v>171</v>
      </c>
      <c r="B1826" s="252" t="s">
        <v>353</v>
      </c>
      <c r="C1826" s="253">
        <v>0</v>
      </c>
      <c r="D1826" s="253">
        <v>0</v>
      </c>
      <c r="E1826" s="254" t="str">
        <f t="shared" si="112"/>
        <v/>
      </c>
      <c r="F1826" s="253">
        <v>0.78075000000000006</v>
      </c>
      <c r="G1826" s="253">
        <v>13.39188</v>
      </c>
      <c r="H1826" s="254">
        <f t="shared" si="113"/>
        <v>16.152584053794428</v>
      </c>
      <c r="I1826" s="253">
        <v>22.100829999999998</v>
      </c>
      <c r="J1826" s="254">
        <f t="shared" si="114"/>
        <v>-0.39405533638329415</v>
      </c>
      <c r="K1826" s="253">
        <v>33.405889999999999</v>
      </c>
      <c r="L1826" s="253">
        <v>88.718540000000004</v>
      </c>
      <c r="M1826" s="254">
        <f t="shared" si="115"/>
        <v>1.6557753737439715</v>
      </c>
    </row>
    <row r="1827" spans="1:13" x14ac:dyDescent="0.25">
      <c r="A1827" s="252" t="s">
        <v>171</v>
      </c>
      <c r="B1827" s="252" t="s">
        <v>374</v>
      </c>
      <c r="C1827" s="253">
        <v>0</v>
      </c>
      <c r="D1827" s="253">
        <v>0</v>
      </c>
      <c r="E1827" s="254" t="str">
        <f t="shared" si="112"/>
        <v/>
      </c>
      <c r="F1827" s="253">
        <v>5.4568399999999997</v>
      </c>
      <c r="G1827" s="253">
        <v>5.94</v>
      </c>
      <c r="H1827" s="254">
        <f t="shared" si="113"/>
        <v>8.8542086628891514E-2</v>
      </c>
      <c r="I1827" s="253">
        <v>0.15654000000000001</v>
      </c>
      <c r="J1827" s="254">
        <f t="shared" si="114"/>
        <v>36.945573016481411</v>
      </c>
      <c r="K1827" s="253">
        <v>10.17531</v>
      </c>
      <c r="L1827" s="253">
        <v>12.0501</v>
      </c>
      <c r="M1827" s="254">
        <f t="shared" si="115"/>
        <v>0.18424893197357139</v>
      </c>
    </row>
    <row r="1828" spans="1:13" x14ac:dyDescent="0.25">
      <c r="A1828" s="252" t="s">
        <v>171</v>
      </c>
      <c r="B1828" s="252" t="s">
        <v>289</v>
      </c>
      <c r="C1828" s="253">
        <v>0</v>
      </c>
      <c r="D1828" s="253">
        <v>0</v>
      </c>
      <c r="E1828" s="254" t="str">
        <f t="shared" si="112"/>
        <v/>
      </c>
      <c r="F1828" s="253">
        <v>326.91113000000001</v>
      </c>
      <c r="G1828" s="253">
        <v>453.45702</v>
      </c>
      <c r="H1828" s="254">
        <f t="shared" si="113"/>
        <v>0.38709569172514868</v>
      </c>
      <c r="I1828" s="253">
        <v>747.06880000000001</v>
      </c>
      <c r="J1828" s="254">
        <f t="shared" si="114"/>
        <v>-0.39301839402207672</v>
      </c>
      <c r="K1828" s="253">
        <v>1791.7906399999999</v>
      </c>
      <c r="L1828" s="253">
        <v>1606.9088300000001</v>
      </c>
      <c r="M1828" s="254">
        <f t="shared" si="115"/>
        <v>-0.10318270777438587</v>
      </c>
    </row>
    <row r="1829" spans="1:13" x14ac:dyDescent="0.25">
      <c r="A1829" s="252" t="s">
        <v>171</v>
      </c>
      <c r="B1829" s="252" t="s">
        <v>365</v>
      </c>
      <c r="C1829" s="253">
        <v>0</v>
      </c>
      <c r="D1829" s="253">
        <v>0</v>
      </c>
      <c r="E1829" s="254" t="str">
        <f t="shared" si="112"/>
        <v/>
      </c>
      <c r="F1829" s="253">
        <v>2.7089400000000001</v>
      </c>
      <c r="G1829" s="253">
        <v>0</v>
      </c>
      <c r="H1829" s="254">
        <f t="shared" si="113"/>
        <v>-1</v>
      </c>
      <c r="I1829" s="253">
        <v>0</v>
      </c>
      <c r="J1829" s="254" t="str">
        <f t="shared" si="114"/>
        <v/>
      </c>
      <c r="K1829" s="253">
        <v>211.92277999999999</v>
      </c>
      <c r="L1829" s="253">
        <v>3.8838900000000001</v>
      </c>
      <c r="M1829" s="254">
        <f t="shared" si="115"/>
        <v>-0.98167308865993552</v>
      </c>
    </row>
    <row r="1830" spans="1:13" x14ac:dyDescent="0.25">
      <c r="A1830" s="252" t="s">
        <v>171</v>
      </c>
      <c r="B1830" s="252" t="s">
        <v>320</v>
      </c>
      <c r="C1830" s="253">
        <v>0</v>
      </c>
      <c r="D1830" s="253">
        <v>0</v>
      </c>
      <c r="E1830" s="254" t="str">
        <f t="shared" si="112"/>
        <v/>
      </c>
      <c r="F1830" s="253">
        <v>878.83443999999997</v>
      </c>
      <c r="G1830" s="253">
        <v>619.89106000000004</v>
      </c>
      <c r="H1830" s="254">
        <f t="shared" si="113"/>
        <v>-0.29464409701558802</v>
      </c>
      <c r="I1830" s="253">
        <v>676.71843000000001</v>
      </c>
      <c r="J1830" s="254">
        <f t="shared" si="114"/>
        <v>-8.3974911101504901E-2</v>
      </c>
      <c r="K1830" s="253">
        <v>2607.02999</v>
      </c>
      <c r="L1830" s="253">
        <v>2321.5628400000001</v>
      </c>
      <c r="M1830" s="254">
        <f t="shared" si="115"/>
        <v>-0.10949898969133065</v>
      </c>
    </row>
    <row r="1831" spans="1:13" x14ac:dyDescent="0.25">
      <c r="A1831" s="252" t="s">
        <v>171</v>
      </c>
      <c r="B1831" s="252" t="s">
        <v>283</v>
      </c>
      <c r="C1831" s="253">
        <v>0</v>
      </c>
      <c r="D1831" s="253">
        <v>0</v>
      </c>
      <c r="E1831" s="254" t="str">
        <f t="shared" si="112"/>
        <v/>
      </c>
      <c r="F1831" s="253">
        <v>1312.3394599999999</v>
      </c>
      <c r="G1831" s="253">
        <v>711.5847</v>
      </c>
      <c r="H1831" s="254">
        <f t="shared" si="113"/>
        <v>-0.45777390554117758</v>
      </c>
      <c r="I1831" s="253">
        <v>1459.2916299999999</v>
      </c>
      <c r="J1831" s="254">
        <f t="shared" si="114"/>
        <v>-0.51237663166751668</v>
      </c>
      <c r="K1831" s="253">
        <v>4087.7818299999999</v>
      </c>
      <c r="L1831" s="253">
        <v>3453.98063</v>
      </c>
      <c r="M1831" s="254">
        <f t="shared" si="115"/>
        <v>-0.15504770713264804</v>
      </c>
    </row>
    <row r="1832" spans="1:13" x14ac:dyDescent="0.25">
      <c r="A1832" s="252" t="s">
        <v>171</v>
      </c>
      <c r="B1832" s="252" t="s">
        <v>426</v>
      </c>
      <c r="C1832" s="253">
        <v>0</v>
      </c>
      <c r="D1832" s="253">
        <v>0</v>
      </c>
      <c r="E1832" s="254" t="str">
        <f t="shared" si="112"/>
        <v/>
      </c>
      <c r="F1832" s="253">
        <v>0</v>
      </c>
      <c r="G1832" s="253">
        <v>0.25085000000000002</v>
      </c>
      <c r="H1832" s="254" t="str">
        <f t="shared" si="113"/>
        <v/>
      </c>
      <c r="I1832" s="253">
        <v>0</v>
      </c>
      <c r="J1832" s="254" t="str">
        <f t="shared" si="114"/>
        <v/>
      </c>
      <c r="K1832" s="253">
        <v>29.19331</v>
      </c>
      <c r="L1832" s="253">
        <v>4.3439899999999998</v>
      </c>
      <c r="M1832" s="254">
        <f t="shared" si="115"/>
        <v>-0.8511991274713282</v>
      </c>
    </row>
    <row r="1833" spans="1:13" x14ac:dyDescent="0.25">
      <c r="A1833" s="252" t="s">
        <v>171</v>
      </c>
      <c r="B1833" s="252" t="s">
        <v>218</v>
      </c>
      <c r="C1833" s="253">
        <v>100.59708999999999</v>
      </c>
      <c r="D1833" s="253">
        <v>0</v>
      </c>
      <c r="E1833" s="254">
        <f t="shared" si="112"/>
        <v>-1</v>
      </c>
      <c r="F1833" s="253">
        <v>9301.3411400000005</v>
      </c>
      <c r="G1833" s="253">
        <v>8162.14786</v>
      </c>
      <c r="H1833" s="254">
        <f t="shared" si="113"/>
        <v>-0.12247623894805348</v>
      </c>
      <c r="I1833" s="253">
        <v>11407.612090000001</v>
      </c>
      <c r="J1833" s="254">
        <f t="shared" si="114"/>
        <v>-0.28449987643294772</v>
      </c>
      <c r="K1833" s="253">
        <v>42453.778879999998</v>
      </c>
      <c r="L1833" s="253">
        <v>39990.19715</v>
      </c>
      <c r="M1833" s="254">
        <f t="shared" si="115"/>
        <v>-5.8029739518914658E-2</v>
      </c>
    </row>
    <row r="1834" spans="1:13" x14ac:dyDescent="0.25">
      <c r="A1834" s="252" t="s">
        <v>171</v>
      </c>
      <c r="B1834" s="252" t="s">
        <v>396</v>
      </c>
      <c r="C1834" s="253">
        <v>0</v>
      </c>
      <c r="D1834" s="253">
        <v>0</v>
      </c>
      <c r="E1834" s="254" t="str">
        <f t="shared" si="112"/>
        <v/>
      </c>
      <c r="F1834" s="253">
        <v>0</v>
      </c>
      <c r="G1834" s="253">
        <v>0</v>
      </c>
      <c r="H1834" s="254" t="str">
        <f t="shared" si="113"/>
        <v/>
      </c>
      <c r="I1834" s="253">
        <v>3.04E-2</v>
      </c>
      <c r="J1834" s="254">
        <f t="shared" si="114"/>
        <v>-1</v>
      </c>
      <c r="K1834" s="253">
        <v>0</v>
      </c>
      <c r="L1834" s="253">
        <v>3.04E-2</v>
      </c>
      <c r="M1834" s="254" t="str">
        <f t="shared" si="115"/>
        <v/>
      </c>
    </row>
    <row r="1835" spans="1:13" x14ac:dyDescent="0.25">
      <c r="A1835" s="252" t="s">
        <v>171</v>
      </c>
      <c r="B1835" s="252" t="s">
        <v>331</v>
      </c>
      <c r="C1835" s="253">
        <v>0</v>
      </c>
      <c r="D1835" s="253">
        <v>0</v>
      </c>
      <c r="E1835" s="254" t="str">
        <f t="shared" si="112"/>
        <v/>
      </c>
      <c r="F1835" s="253">
        <v>182.90621999999999</v>
      </c>
      <c r="G1835" s="253">
        <v>238.56482</v>
      </c>
      <c r="H1835" s="254">
        <f t="shared" si="113"/>
        <v>0.30430129713467369</v>
      </c>
      <c r="I1835" s="253">
        <v>154.99700000000001</v>
      </c>
      <c r="J1835" s="254">
        <f t="shared" si="114"/>
        <v>0.53915766111602137</v>
      </c>
      <c r="K1835" s="253">
        <v>784.81537000000003</v>
      </c>
      <c r="L1835" s="253">
        <v>762.57501999999999</v>
      </c>
      <c r="M1835" s="254">
        <f t="shared" si="115"/>
        <v>-2.8338321151890833E-2</v>
      </c>
    </row>
    <row r="1836" spans="1:13" x14ac:dyDescent="0.25">
      <c r="A1836" s="252" t="s">
        <v>171</v>
      </c>
      <c r="B1836" s="252" t="s">
        <v>330</v>
      </c>
      <c r="C1836" s="253">
        <v>0</v>
      </c>
      <c r="D1836" s="253">
        <v>0</v>
      </c>
      <c r="E1836" s="254" t="str">
        <f t="shared" si="112"/>
        <v/>
      </c>
      <c r="F1836" s="253">
        <v>49.301499999999997</v>
      </c>
      <c r="G1836" s="253">
        <v>0</v>
      </c>
      <c r="H1836" s="254">
        <f t="shared" si="113"/>
        <v>-1</v>
      </c>
      <c r="I1836" s="253">
        <v>2.6135600000000001</v>
      </c>
      <c r="J1836" s="254">
        <f t="shared" si="114"/>
        <v>-1</v>
      </c>
      <c r="K1836" s="253">
        <v>718.59169999999995</v>
      </c>
      <c r="L1836" s="253">
        <v>6.0557999999999996</v>
      </c>
      <c r="M1836" s="254">
        <f t="shared" si="115"/>
        <v>-0.9915726830688415</v>
      </c>
    </row>
    <row r="1837" spans="1:13" x14ac:dyDescent="0.25">
      <c r="A1837" s="252" t="s">
        <v>171</v>
      </c>
      <c r="B1837" s="252" t="s">
        <v>271</v>
      </c>
      <c r="C1837" s="253">
        <v>212.91792000000001</v>
      </c>
      <c r="D1837" s="253">
        <v>0</v>
      </c>
      <c r="E1837" s="254">
        <f t="shared" si="112"/>
        <v>-1</v>
      </c>
      <c r="F1837" s="253">
        <v>5625.3665600000004</v>
      </c>
      <c r="G1837" s="253">
        <v>4010.6009199999999</v>
      </c>
      <c r="H1837" s="254">
        <f t="shared" si="113"/>
        <v>-0.28705074109872775</v>
      </c>
      <c r="I1837" s="253">
        <v>4052.4905899999999</v>
      </c>
      <c r="J1837" s="254">
        <f t="shared" si="114"/>
        <v>-1.0336771688839397E-2</v>
      </c>
      <c r="K1837" s="253">
        <v>20501.914720000001</v>
      </c>
      <c r="L1837" s="253">
        <v>16631.637470000001</v>
      </c>
      <c r="M1837" s="254">
        <f t="shared" si="115"/>
        <v>-0.18877638029703003</v>
      </c>
    </row>
    <row r="1838" spans="1:13" x14ac:dyDescent="0.25">
      <c r="A1838" s="252" t="s">
        <v>171</v>
      </c>
      <c r="B1838" s="252" t="s">
        <v>206</v>
      </c>
      <c r="C1838" s="253">
        <v>2389.1825199999998</v>
      </c>
      <c r="D1838" s="253">
        <v>0</v>
      </c>
      <c r="E1838" s="254">
        <f t="shared" si="112"/>
        <v>-1</v>
      </c>
      <c r="F1838" s="253">
        <v>103572.82041</v>
      </c>
      <c r="G1838" s="253">
        <v>83046.035510000002</v>
      </c>
      <c r="H1838" s="254">
        <f t="shared" si="113"/>
        <v>-0.1981869839861784</v>
      </c>
      <c r="I1838" s="253">
        <v>102531.29532</v>
      </c>
      <c r="J1838" s="254">
        <f t="shared" si="114"/>
        <v>-0.19004207202480505</v>
      </c>
      <c r="K1838" s="253">
        <v>407533.32075000001</v>
      </c>
      <c r="L1838" s="253">
        <v>381311.83545999997</v>
      </c>
      <c r="M1838" s="254">
        <f t="shared" si="115"/>
        <v>-6.4341942007940855E-2</v>
      </c>
    </row>
    <row r="1839" spans="1:13" x14ac:dyDescent="0.25">
      <c r="A1839" s="252" t="s">
        <v>171</v>
      </c>
      <c r="B1839" s="252" t="s">
        <v>384</v>
      </c>
      <c r="C1839" s="253">
        <v>0</v>
      </c>
      <c r="D1839" s="253">
        <v>0</v>
      </c>
      <c r="E1839" s="254" t="str">
        <f t="shared" si="112"/>
        <v/>
      </c>
      <c r="F1839" s="253">
        <v>18.269380000000002</v>
      </c>
      <c r="G1839" s="253">
        <v>6.3016800000000002</v>
      </c>
      <c r="H1839" s="254">
        <f t="shared" si="113"/>
        <v>-0.65506875438575363</v>
      </c>
      <c r="I1839" s="253">
        <v>14.24634</v>
      </c>
      <c r="J1839" s="254">
        <f t="shared" si="114"/>
        <v>-0.55766323139838025</v>
      </c>
      <c r="K1839" s="253">
        <v>24.723780000000001</v>
      </c>
      <c r="L1839" s="253">
        <v>24.82602</v>
      </c>
      <c r="M1839" s="254">
        <f t="shared" si="115"/>
        <v>4.1352899920643615E-3</v>
      </c>
    </row>
    <row r="1840" spans="1:13" x14ac:dyDescent="0.25">
      <c r="A1840" s="252" t="s">
        <v>171</v>
      </c>
      <c r="B1840" s="252" t="s">
        <v>345</v>
      </c>
      <c r="C1840" s="253">
        <v>0</v>
      </c>
      <c r="D1840" s="253">
        <v>0</v>
      </c>
      <c r="E1840" s="254" t="str">
        <f t="shared" si="112"/>
        <v/>
      </c>
      <c r="F1840" s="253">
        <v>186.47443000000001</v>
      </c>
      <c r="G1840" s="253">
        <v>124.61503</v>
      </c>
      <c r="H1840" s="254">
        <f t="shared" si="113"/>
        <v>-0.33173127275412506</v>
      </c>
      <c r="I1840" s="253">
        <v>99.594449999999995</v>
      </c>
      <c r="J1840" s="254">
        <f t="shared" si="114"/>
        <v>0.25122464153374024</v>
      </c>
      <c r="K1840" s="253">
        <v>299.15595000000002</v>
      </c>
      <c r="L1840" s="253">
        <v>382.96316999999999</v>
      </c>
      <c r="M1840" s="254">
        <f t="shared" si="115"/>
        <v>0.28014558961638558</v>
      </c>
    </row>
    <row r="1841" spans="1:13" x14ac:dyDescent="0.25">
      <c r="A1841" s="252" t="s">
        <v>171</v>
      </c>
      <c r="B1841" s="252" t="s">
        <v>344</v>
      </c>
      <c r="C1841" s="253">
        <v>0</v>
      </c>
      <c r="D1841" s="253">
        <v>0</v>
      </c>
      <c r="E1841" s="254" t="str">
        <f t="shared" si="112"/>
        <v/>
      </c>
      <c r="F1841" s="253">
        <v>31.36449</v>
      </c>
      <c r="G1841" s="253">
        <v>0.78656999999999999</v>
      </c>
      <c r="H1841" s="254">
        <f t="shared" si="113"/>
        <v>-0.9749216390893013</v>
      </c>
      <c r="I1841" s="253">
        <v>41.33952</v>
      </c>
      <c r="J1841" s="254">
        <f t="shared" si="114"/>
        <v>-0.98097292856811114</v>
      </c>
      <c r="K1841" s="253">
        <v>49.292549999999999</v>
      </c>
      <c r="L1841" s="253">
        <v>258.62835000000001</v>
      </c>
      <c r="M1841" s="254">
        <f t="shared" si="115"/>
        <v>4.2468040302236343</v>
      </c>
    </row>
    <row r="1842" spans="1:13" x14ac:dyDescent="0.25">
      <c r="A1842" s="252" t="s">
        <v>171</v>
      </c>
      <c r="B1842" s="252" t="s">
        <v>303</v>
      </c>
      <c r="C1842" s="253">
        <v>0</v>
      </c>
      <c r="D1842" s="253">
        <v>0</v>
      </c>
      <c r="E1842" s="254" t="str">
        <f t="shared" si="112"/>
        <v/>
      </c>
      <c r="F1842" s="253">
        <v>579.56033000000002</v>
      </c>
      <c r="G1842" s="253">
        <v>211.14095</v>
      </c>
      <c r="H1842" s="254">
        <f t="shared" si="113"/>
        <v>-0.63568771175211392</v>
      </c>
      <c r="I1842" s="253">
        <v>190.62842000000001</v>
      </c>
      <c r="J1842" s="254">
        <f t="shared" si="114"/>
        <v>0.10760478421842867</v>
      </c>
      <c r="K1842" s="253">
        <v>1527.61464</v>
      </c>
      <c r="L1842" s="253">
        <v>860.19380999999998</v>
      </c>
      <c r="M1842" s="254">
        <f t="shared" si="115"/>
        <v>-0.43690392362304153</v>
      </c>
    </row>
    <row r="1843" spans="1:13" x14ac:dyDescent="0.25">
      <c r="A1843" s="252" t="s">
        <v>171</v>
      </c>
      <c r="B1843" s="252" t="s">
        <v>370</v>
      </c>
      <c r="C1843" s="253">
        <v>0</v>
      </c>
      <c r="D1843" s="253">
        <v>0</v>
      </c>
      <c r="E1843" s="254" t="str">
        <f t="shared" si="112"/>
        <v/>
      </c>
      <c r="F1843" s="253">
        <v>1.1376200000000001</v>
      </c>
      <c r="G1843" s="253">
        <v>0</v>
      </c>
      <c r="H1843" s="254">
        <f t="shared" si="113"/>
        <v>-1</v>
      </c>
      <c r="I1843" s="253">
        <v>0</v>
      </c>
      <c r="J1843" s="254" t="str">
        <f t="shared" si="114"/>
        <v/>
      </c>
      <c r="K1843" s="253">
        <v>1.1376200000000001</v>
      </c>
      <c r="L1843" s="253">
        <v>0</v>
      </c>
      <c r="M1843" s="254">
        <f t="shared" si="115"/>
        <v>-1</v>
      </c>
    </row>
    <row r="1844" spans="1:13" x14ac:dyDescent="0.25">
      <c r="A1844" s="252" t="s">
        <v>171</v>
      </c>
      <c r="B1844" s="252" t="s">
        <v>317</v>
      </c>
      <c r="C1844" s="253">
        <v>0</v>
      </c>
      <c r="D1844" s="253">
        <v>0</v>
      </c>
      <c r="E1844" s="254" t="str">
        <f t="shared" si="112"/>
        <v/>
      </c>
      <c r="F1844" s="253">
        <v>95.047899999999998</v>
      </c>
      <c r="G1844" s="253">
        <v>189.17339000000001</v>
      </c>
      <c r="H1844" s="254">
        <f t="shared" si="113"/>
        <v>0.99029531425733786</v>
      </c>
      <c r="I1844" s="253">
        <v>128.25244000000001</v>
      </c>
      <c r="J1844" s="254">
        <f t="shared" si="114"/>
        <v>0.47500811680463939</v>
      </c>
      <c r="K1844" s="253">
        <v>642.80048999999997</v>
      </c>
      <c r="L1844" s="253">
        <v>649.07263999999998</v>
      </c>
      <c r="M1844" s="254">
        <f t="shared" si="115"/>
        <v>9.7575376770482336E-3</v>
      </c>
    </row>
    <row r="1845" spans="1:13" x14ac:dyDescent="0.25">
      <c r="A1845" s="252" t="s">
        <v>171</v>
      </c>
      <c r="B1845" s="252" t="s">
        <v>382</v>
      </c>
      <c r="C1845" s="253">
        <v>0</v>
      </c>
      <c r="D1845" s="253">
        <v>0</v>
      </c>
      <c r="E1845" s="254" t="str">
        <f t="shared" si="112"/>
        <v/>
      </c>
      <c r="F1845" s="253">
        <v>36.323569999999997</v>
      </c>
      <c r="G1845" s="253">
        <v>0</v>
      </c>
      <c r="H1845" s="254">
        <f t="shared" si="113"/>
        <v>-1</v>
      </c>
      <c r="I1845" s="253">
        <v>0</v>
      </c>
      <c r="J1845" s="254" t="str">
        <f t="shared" si="114"/>
        <v/>
      </c>
      <c r="K1845" s="253">
        <v>47.886679999999998</v>
      </c>
      <c r="L1845" s="253">
        <v>1.22089</v>
      </c>
      <c r="M1845" s="254">
        <f t="shared" si="115"/>
        <v>-0.97450460127952077</v>
      </c>
    </row>
    <row r="1846" spans="1:13" x14ac:dyDescent="0.25">
      <c r="A1846" s="252" t="s">
        <v>171</v>
      </c>
      <c r="B1846" s="252" t="s">
        <v>406</v>
      </c>
      <c r="C1846" s="253">
        <v>0</v>
      </c>
      <c r="D1846" s="253">
        <v>0</v>
      </c>
      <c r="E1846" s="254" t="str">
        <f t="shared" si="112"/>
        <v/>
      </c>
      <c r="F1846" s="253">
        <v>0</v>
      </c>
      <c r="G1846" s="253">
        <v>0</v>
      </c>
      <c r="H1846" s="254" t="str">
        <f t="shared" si="113"/>
        <v/>
      </c>
      <c r="I1846" s="253">
        <v>0</v>
      </c>
      <c r="J1846" s="254" t="str">
        <f t="shared" si="114"/>
        <v/>
      </c>
      <c r="K1846" s="253">
        <v>5.5575400000000004</v>
      </c>
      <c r="L1846" s="253">
        <v>0</v>
      </c>
      <c r="M1846" s="254">
        <f t="shared" si="115"/>
        <v>-1</v>
      </c>
    </row>
    <row r="1847" spans="1:13" x14ac:dyDescent="0.25">
      <c r="A1847" s="252" t="s">
        <v>171</v>
      </c>
      <c r="B1847" s="252" t="s">
        <v>422</v>
      </c>
      <c r="C1847" s="253">
        <v>0</v>
      </c>
      <c r="D1847" s="253">
        <v>0</v>
      </c>
      <c r="E1847" s="254" t="str">
        <f t="shared" si="112"/>
        <v/>
      </c>
      <c r="F1847" s="253">
        <v>0</v>
      </c>
      <c r="G1847" s="253">
        <v>29.81343</v>
      </c>
      <c r="H1847" s="254" t="str">
        <f t="shared" si="113"/>
        <v/>
      </c>
      <c r="I1847" s="253">
        <v>0</v>
      </c>
      <c r="J1847" s="254" t="str">
        <f t="shared" si="114"/>
        <v/>
      </c>
      <c r="K1847" s="253">
        <v>0</v>
      </c>
      <c r="L1847" s="253">
        <v>29.81343</v>
      </c>
      <c r="M1847" s="254" t="str">
        <f t="shared" si="115"/>
        <v/>
      </c>
    </row>
    <row r="1848" spans="1:13" x14ac:dyDescent="0.25">
      <c r="A1848" s="252" t="s">
        <v>171</v>
      </c>
      <c r="B1848" s="252" t="s">
        <v>341</v>
      </c>
      <c r="C1848" s="253">
        <v>0</v>
      </c>
      <c r="D1848" s="253">
        <v>0</v>
      </c>
      <c r="E1848" s="254" t="str">
        <f t="shared" si="112"/>
        <v/>
      </c>
      <c r="F1848" s="253">
        <v>14.068989999999999</v>
      </c>
      <c r="G1848" s="253">
        <v>0.94179999999999997</v>
      </c>
      <c r="H1848" s="254">
        <f t="shared" si="113"/>
        <v>-0.93305844982475639</v>
      </c>
      <c r="I1848" s="253">
        <v>3.1485300000000001</v>
      </c>
      <c r="J1848" s="254">
        <f t="shared" si="114"/>
        <v>-0.70087628194744855</v>
      </c>
      <c r="K1848" s="253">
        <v>263.40651000000003</v>
      </c>
      <c r="L1848" s="253">
        <v>24.414860000000001</v>
      </c>
      <c r="M1848" s="254">
        <f t="shared" si="115"/>
        <v>-0.90731109872721061</v>
      </c>
    </row>
    <row r="1849" spans="1:13" x14ac:dyDescent="0.25">
      <c r="A1849" s="252" t="s">
        <v>171</v>
      </c>
      <c r="B1849" s="252" t="s">
        <v>347</v>
      </c>
      <c r="C1849" s="253">
        <v>0</v>
      </c>
      <c r="D1849" s="253">
        <v>0</v>
      </c>
      <c r="E1849" s="254" t="str">
        <f t="shared" si="112"/>
        <v/>
      </c>
      <c r="F1849" s="253">
        <v>0.47520000000000001</v>
      </c>
      <c r="G1849" s="253">
        <v>0</v>
      </c>
      <c r="H1849" s="254">
        <f t="shared" si="113"/>
        <v>-1</v>
      </c>
      <c r="I1849" s="253">
        <v>0</v>
      </c>
      <c r="J1849" s="254" t="str">
        <f t="shared" si="114"/>
        <v/>
      </c>
      <c r="K1849" s="253">
        <v>13.2691</v>
      </c>
      <c r="L1849" s="253">
        <v>0.25881999999999999</v>
      </c>
      <c r="M1849" s="254">
        <f t="shared" si="115"/>
        <v>-0.9804945324098846</v>
      </c>
    </row>
    <row r="1850" spans="1:13" x14ac:dyDescent="0.25">
      <c r="A1850" s="252" t="s">
        <v>171</v>
      </c>
      <c r="B1850" s="252" t="s">
        <v>268</v>
      </c>
      <c r="C1850" s="253">
        <v>111.41708</v>
      </c>
      <c r="D1850" s="253">
        <v>0</v>
      </c>
      <c r="E1850" s="254">
        <f t="shared" si="112"/>
        <v>-1</v>
      </c>
      <c r="F1850" s="253">
        <v>2651.3174100000001</v>
      </c>
      <c r="G1850" s="253">
        <v>1003.61335</v>
      </c>
      <c r="H1850" s="254">
        <f t="shared" si="113"/>
        <v>-0.62146616387209552</v>
      </c>
      <c r="I1850" s="253">
        <v>1623.0637300000001</v>
      </c>
      <c r="J1850" s="254">
        <f t="shared" si="114"/>
        <v>-0.38165499514920465</v>
      </c>
      <c r="K1850" s="253">
        <v>7030.2540799999997</v>
      </c>
      <c r="L1850" s="253">
        <v>4629.9811600000003</v>
      </c>
      <c r="M1850" s="254">
        <f t="shared" si="115"/>
        <v>-0.34142050809065494</v>
      </c>
    </row>
    <row r="1851" spans="1:13" x14ac:dyDescent="0.25">
      <c r="A1851" s="252" t="s">
        <v>171</v>
      </c>
      <c r="B1851" s="252" t="s">
        <v>408</v>
      </c>
      <c r="C1851" s="253">
        <v>0</v>
      </c>
      <c r="D1851" s="253">
        <v>0</v>
      </c>
      <c r="E1851" s="254" t="str">
        <f t="shared" si="112"/>
        <v/>
      </c>
      <c r="F1851" s="253">
        <v>155.97462999999999</v>
      </c>
      <c r="G1851" s="253">
        <v>0</v>
      </c>
      <c r="H1851" s="254">
        <f t="shared" si="113"/>
        <v>-1</v>
      </c>
      <c r="I1851" s="253">
        <v>0</v>
      </c>
      <c r="J1851" s="254" t="str">
        <f t="shared" si="114"/>
        <v/>
      </c>
      <c r="K1851" s="253">
        <v>157.31904</v>
      </c>
      <c r="L1851" s="253">
        <v>0</v>
      </c>
      <c r="M1851" s="254">
        <f t="shared" si="115"/>
        <v>-1</v>
      </c>
    </row>
    <row r="1852" spans="1:13" x14ac:dyDescent="0.25">
      <c r="A1852" s="252" t="s">
        <v>171</v>
      </c>
      <c r="B1852" s="252" t="s">
        <v>267</v>
      </c>
      <c r="C1852" s="253">
        <v>2.8779599999999999</v>
      </c>
      <c r="D1852" s="253">
        <v>0</v>
      </c>
      <c r="E1852" s="254">
        <f t="shared" si="112"/>
        <v>-1</v>
      </c>
      <c r="F1852" s="253">
        <v>2805.5878600000001</v>
      </c>
      <c r="G1852" s="253">
        <v>1800.5450699999999</v>
      </c>
      <c r="H1852" s="254">
        <f t="shared" si="113"/>
        <v>-0.35822894885209555</v>
      </c>
      <c r="I1852" s="253">
        <v>2326.7568099999999</v>
      </c>
      <c r="J1852" s="254">
        <f t="shared" si="114"/>
        <v>-0.22615674218226522</v>
      </c>
      <c r="K1852" s="253">
        <v>10786.8429</v>
      </c>
      <c r="L1852" s="253">
        <v>10069.27161</v>
      </c>
      <c r="M1852" s="254">
        <f t="shared" si="115"/>
        <v>-6.652282754576877E-2</v>
      </c>
    </row>
    <row r="1853" spans="1:13" x14ac:dyDescent="0.25">
      <c r="A1853" s="252" t="s">
        <v>171</v>
      </c>
      <c r="B1853" s="252" t="s">
        <v>364</v>
      </c>
      <c r="C1853" s="253">
        <v>0</v>
      </c>
      <c r="D1853" s="253">
        <v>0</v>
      </c>
      <c r="E1853" s="254" t="str">
        <f t="shared" si="112"/>
        <v/>
      </c>
      <c r="F1853" s="253">
        <v>10.04758</v>
      </c>
      <c r="G1853" s="253">
        <v>49.485399999999998</v>
      </c>
      <c r="H1853" s="254">
        <f t="shared" si="113"/>
        <v>3.9251063440151759</v>
      </c>
      <c r="I1853" s="253">
        <v>5.7244999999999999</v>
      </c>
      <c r="J1853" s="254">
        <f t="shared" si="114"/>
        <v>7.6444929688182377</v>
      </c>
      <c r="K1853" s="253">
        <v>95.843559999999997</v>
      </c>
      <c r="L1853" s="253">
        <v>63.421059999999997</v>
      </c>
      <c r="M1853" s="254">
        <f t="shared" si="115"/>
        <v>-0.33828563964026381</v>
      </c>
    </row>
    <row r="1854" spans="1:13" x14ac:dyDescent="0.25">
      <c r="A1854" s="252" t="s">
        <v>171</v>
      </c>
      <c r="B1854" s="252" t="s">
        <v>226</v>
      </c>
      <c r="C1854" s="253">
        <v>707.70961</v>
      </c>
      <c r="D1854" s="253">
        <v>0</v>
      </c>
      <c r="E1854" s="254">
        <f t="shared" si="112"/>
        <v>-1</v>
      </c>
      <c r="F1854" s="253">
        <v>12097.39084</v>
      </c>
      <c r="G1854" s="253">
        <v>10673.74929</v>
      </c>
      <c r="H1854" s="254">
        <f t="shared" si="113"/>
        <v>-0.11768170251164678</v>
      </c>
      <c r="I1854" s="253">
        <v>13722.92344</v>
      </c>
      <c r="J1854" s="254">
        <f t="shared" si="114"/>
        <v>-0.22219566868034646</v>
      </c>
      <c r="K1854" s="253">
        <v>42569.992859999998</v>
      </c>
      <c r="L1854" s="253">
        <v>43660.99224</v>
      </c>
      <c r="M1854" s="254">
        <f t="shared" si="115"/>
        <v>2.562836652540601E-2</v>
      </c>
    </row>
    <row r="1855" spans="1:13" x14ac:dyDescent="0.25">
      <c r="A1855" s="252" t="s">
        <v>171</v>
      </c>
      <c r="B1855" s="252" t="s">
        <v>339</v>
      </c>
      <c r="C1855" s="253">
        <v>0</v>
      </c>
      <c r="D1855" s="253">
        <v>0</v>
      </c>
      <c r="E1855" s="254" t="str">
        <f t="shared" si="112"/>
        <v/>
      </c>
      <c r="F1855" s="253">
        <v>8.4186099999999993</v>
      </c>
      <c r="G1855" s="253">
        <v>0</v>
      </c>
      <c r="H1855" s="254">
        <f t="shared" si="113"/>
        <v>-1</v>
      </c>
      <c r="I1855" s="253">
        <v>0</v>
      </c>
      <c r="J1855" s="254" t="str">
        <f t="shared" si="114"/>
        <v/>
      </c>
      <c r="K1855" s="253">
        <v>21.163070000000001</v>
      </c>
      <c r="L1855" s="253">
        <v>0</v>
      </c>
      <c r="M1855" s="254">
        <f t="shared" si="115"/>
        <v>-1</v>
      </c>
    </row>
    <row r="1856" spans="1:13" x14ac:dyDescent="0.25">
      <c r="A1856" s="252" t="s">
        <v>171</v>
      </c>
      <c r="B1856" s="252" t="s">
        <v>260</v>
      </c>
      <c r="C1856" s="253">
        <v>233.95543000000001</v>
      </c>
      <c r="D1856" s="253">
        <v>0</v>
      </c>
      <c r="E1856" s="254">
        <f t="shared" si="112"/>
        <v>-1</v>
      </c>
      <c r="F1856" s="253">
        <v>6160.6990100000003</v>
      </c>
      <c r="G1856" s="253">
        <v>5021.5300299999999</v>
      </c>
      <c r="H1856" s="254">
        <f t="shared" si="113"/>
        <v>-0.18490904654665163</v>
      </c>
      <c r="I1856" s="253">
        <v>5974.4162100000003</v>
      </c>
      <c r="J1856" s="254">
        <f t="shared" si="114"/>
        <v>-0.15949444205193741</v>
      </c>
      <c r="K1856" s="253">
        <v>18613.019540000001</v>
      </c>
      <c r="L1856" s="253">
        <v>19190.154930000001</v>
      </c>
      <c r="M1856" s="254">
        <f t="shared" si="115"/>
        <v>3.1007080219290328E-2</v>
      </c>
    </row>
    <row r="1857" spans="1:13" x14ac:dyDescent="0.25">
      <c r="A1857" s="252" t="s">
        <v>171</v>
      </c>
      <c r="B1857" s="252" t="s">
        <v>244</v>
      </c>
      <c r="C1857" s="253">
        <v>203.63613000000001</v>
      </c>
      <c r="D1857" s="253">
        <v>0</v>
      </c>
      <c r="E1857" s="254">
        <f t="shared" si="112"/>
        <v>-1</v>
      </c>
      <c r="F1857" s="253">
        <v>3510.5363299999999</v>
      </c>
      <c r="G1857" s="253">
        <v>2096.6759400000001</v>
      </c>
      <c r="H1857" s="254">
        <f t="shared" si="113"/>
        <v>-0.40274768784403947</v>
      </c>
      <c r="I1857" s="253">
        <v>2026.1872800000001</v>
      </c>
      <c r="J1857" s="254">
        <f t="shared" si="114"/>
        <v>3.4788817744428879E-2</v>
      </c>
      <c r="K1857" s="253">
        <v>9904.1344599999993</v>
      </c>
      <c r="L1857" s="253">
        <v>7888.1888200000003</v>
      </c>
      <c r="M1857" s="254">
        <f t="shared" si="115"/>
        <v>-0.20354586744978409</v>
      </c>
    </row>
    <row r="1858" spans="1:13" x14ac:dyDescent="0.25">
      <c r="A1858" s="252" t="s">
        <v>171</v>
      </c>
      <c r="B1858" s="252" t="s">
        <v>209</v>
      </c>
      <c r="C1858" s="253">
        <v>5701.3829999999998</v>
      </c>
      <c r="D1858" s="253">
        <v>97.328400000000002</v>
      </c>
      <c r="E1858" s="254">
        <f t="shared" si="112"/>
        <v>-0.98292898407281182</v>
      </c>
      <c r="F1858" s="253">
        <v>166435.16063</v>
      </c>
      <c r="G1858" s="253">
        <v>135324.38821999999</v>
      </c>
      <c r="H1858" s="254">
        <f t="shared" si="113"/>
        <v>-0.18692427905400344</v>
      </c>
      <c r="I1858" s="253">
        <v>154581.53864000001</v>
      </c>
      <c r="J1858" s="254">
        <f t="shared" si="114"/>
        <v>-0.12457600428500959</v>
      </c>
      <c r="K1858" s="253">
        <v>619493.84626000002</v>
      </c>
      <c r="L1858" s="253">
        <v>549325.17079999996</v>
      </c>
      <c r="M1858" s="254">
        <f t="shared" si="115"/>
        <v>-0.11326775218772789</v>
      </c>
    </row>
    <row r="1859" spans="1:13" x14ac:dyDescent="0.25">
      <c r="A1859" s="252" t="s">
        <v>171</v>
      </c>
      <c r="B1859" s="252" t="s">
        <v>356</v>
      </c>
      <c r="C1859" s="253">
        <v>0</v>
      </c>
      <c r="D1859" s="253">
        <v>0</v>
      </c>
      <c r="E1859" s="254" t="str">
        <f t="shared" si="112"/>
        <v/>
      </c>
      <c r="F1859" s="253">
        <v>9.4309999999999992</v>
      </c>
      <c r="G1859" s="253">
        <v>3.14805</v>
      </c>
      <c r="H1859" s="254">
        <f t="shared" si="113"/>
        <v>-0.66620188739264119</v>
      </c>
      <c r="I1859" s="253">
        <v>0</v>
      </c>
      <c r="J1859" s="254" t="str">
        <f t="shared" si="114"/>
        <v/>
      </c>
      <c r="K1859" s="253">
        <v>20.693680000000001</v>
      </c>
      <c r="L1859" s="253">
        <v>17.218710000000002</v>
      </c>
      <c r="M1859" s="254">
        <f t="shared" si="115"/>
        <v>-0.16792421647575484</v>
      </c>
    </row>
    <row r="1860" spans="1:13" x14ac:dyDescent="0.25">
      <c r="A1860" s="252" t="s">
        <v>171</v>
      </c>
      <c r="B1860" s="252" t="s">
        <v>252</v>
      </c>
      <c r="C1860" s="253">
        <v>16.796099999999999</v>
      </c>
      <c r="D1860" s="253">
        <v>0</v>
      </c>
      <c r="E1860" s="254">
        <f t="shared" ref="E1860:E1923" si="116">IF(C1860=0,"",(D1860/C1860-1))</f>
        <v>-1</v>
      </c>
      <c r="F1860" s="253">
        <v>2583.4996000000001</v>
      </c>
      <c r="G1860" s="253">
        <v>1525.5135299999999</v>
      </c>
      <c r="H1860" s="254">
        <f t="shared" ref="H1860:H1923" si="117">IF(F1860=0,"",(G1860/F1860-1))</f>
        <v>-0.4095166378194911</v>
      </c>
      <c r="I1860" s="253">
        <v>2122.3189499999999</v>
      </c>
      <c r="J1860" s="254">
        <f t="shared" ref="J1860:J1923" si="118">IF(I1860=0,"",(G1860/I1860-1))</f>
        <v>-0.28120439672839936</v>
      </c>
      <c r="K1860" s="253">
        <v>8907.7834199999998</v>
      </c>
      <c r="L1860" s="253">
        <v>7255.7146000000002</v>
      </c>
      <c r="M1860" s="254">
        <f t="shared" ref="M1860:M1923" si="119">IF(K1860=0,"",(L1860/K1860-1))</f>
        <v>-0.18546351455859711</v>
      </c>
    </row>
    <row r="1861" spans="1:13" x14ac:dyDescent="0.25">
      <c r="A1861" s="252" t="s">
        <v>171</v>
      </c>
      <c r="B1861" s="252" t="s">
        <v>208</v>
      </c>
      <c r="C1861" s="253">
        <v>1258.0137400000001</v>
      </c>
      <c r="D1861" s="253">
        <v>0</v>
      </c>
      <c r="E1861" s="254">
        <f t="shared" si="116"/>
        <v>-1</v>
      </c>
      <c r="F1861" s="253">
        <v>54658.419699999999</v>
      </c>
      <c r="G1861" s="253">
        <v>38592.590510000002</v>
      </c>
      <c r="H1861" s="254">
        <f t="shared" si="117"/>
        <v>-0.29393146157864491</v>
      </c>
      <c r="I1861" s="253">
        <v>70602.748600000006</v>
      </c>
      <c r="J1861" s="254">
        <f t="shared" si="118"/>
        <v>-0.45338402151102652</v>
      </c>
      <c r="K1861" s="253">
        <v>192052.85694</v>
      </c>
      <c r="L1861" s="253">
        <v>166682.66448000001</v>
      </c>
      <c r="M1861" s="254">
        <f t="shared" si="119"/>
        <v>-0.13210005237217581</v>
      </c>
    </row>
    <row r="1862" spans="1:13" x14ac:dyDescent="0.25">
      <c r="A1862" s="252" t="s">
        <v>171</v>
      </c>
      <c r="B1862" s="252" t="s">
        <v>225</v>
      </c>
      <c r="C1862" s="253">
        <v>28.094519999999999</v>
      </c>
      <c r="D1862" s="253">
        <v>0</v>
      </c>
      <c r="E1862" s="254">
        <f t="shared" si="116"/>
        <v>-1</v>
      </c>
      <c r="F1862" s="253">
        <v>2002.4874400000001</v>
      </c>
      <c r="G1862" s="253">
        <v>1578.1997799999999</v>
      </c>
      <c r="H1862" s="254">
        <f t="shared" si="117"/>
        <v>-0.21188031022057252</v>
      </c>
      <c r="I1862" s="253">
        <v>2267.9708000000001</v>
      </c>
      <c r="J1862" s="254">
        <f t="shared" si="118"/>
        <v>-0.30413575871435383</v>
      </c>
      <c r="K1862" s="253">
        <v>6140.4077600000001</v>
      </c>
      <c r="L1862" s="253">
        <v>8622.0848499999993</v>
      </c>
      <c r="M1862" s="254">
        <f t="shared" si="119"/>
        <v>0.40415509637099389</v>
      </c>
    </row>
    <row r="1863" spans="1:13" x14ac:dyDescent="0.25">
      <c r="A1863" s="252" t="s">
        <v>171</v>
      </c>
      <c r="B1863" s="252" t="s">
        <v>247</v>
      </c>
      <c r="C1863" s="253">
        <v>632.59560999999997</v>
      </c>
      <c r="D1863" s="253">
        <v>0</v>
      </c>
      <c r="E1863" s="254">
        <f t="shared" si="116"/>
        <v>-1</v>
      </c>
      <c r="F1863" s="253">
        <v>11750.77211</v>
      </c>
      <c r="G1863" s="253">
        <v>7030.6842399999996</v>
      </c>
      <c r="H1863" s="254">
        <f t="shared" si="117"/>
        <v>-0.40168321075541646</v>
      </c>
      <c r="I1863" s="253">
        <v>10040.621230000001</v>
      </c>
      <c r="J1863" s="254">
        <f t="shared" si="118"/>
        <v>-0.2997759721287685</v>
      </c>
      <c r="K1863" s="253">
        <v>42213.472730000001</v>
      </c>
      <c r="L1863" s="253">
        <v>33399.381170000001</v>
      </c>
      <c r="M1863" s="254">
        <f t="shared" si="119"/>
        <v>-0.20879806824649272</v>
      </c>
    </row>
    <row r="1864" spans="1:13" x14ac:dyDescent="0.25">
      <c r="A1864" s="252" t="s">
        <v>171</v>
      </c>
      <c r="B1864" s="252" t="s">
        <v>205</v>
      </c>
      <c r="C1864" s="253">
        <v>16886.72767</v>
      </c>
      <c r="D1864" s="253">
        <v>96.488110000000006</v>
      </c>
      <c r="E1864" s="254">
        <f t="shared" si="116"/>
        <v>-0.99428615704086853</v>
      </c>
      <c r="F1864" s="253">
        <v>282416.78878</v>
      </c>
      <c r="G1864" s="253">
        <v>232109.79001</v>
      </c>
      <c r="H1864" s="254">
        <f t="shared" si="117"/>
        <v>-0.17813034057684396</v>
      </c>
      <c r="I1864" s="253">
        <v>243226.58812999999</v>
      </c>
      <c r="J1864" s="254">
        <f t="shared" si="118"/>
        <v>-4.5705521774857427E-2</v>
      </c>
      <c r="K1864" s="253">
        <v>914181.88439000002</v>
      </c>
      <c r="L1864" s="253">
        <v>833599.49719000002</v>
      </c>
      <c r="M1864" s="254">
        <f t="shared" si="119"/>
        <v>-8.8146996320945137E-2</v>
      </c>
    </row>
    <row r="1865" spans="1:13" x14ac:dyDescent="0.25">
      <c r="A1865" s="252" t="s">
        <v>171</v>
      </c>
      <c r="B1865" s="252" t="s">
        <v>211</v>
      </c>
      <c r="C1865" s="253">
        <v>368.42066999999997</v>
      </c>
      <c r="D1865" s="253">
        <v>0</v>
      </c>
      <c r="E1865" s="254">
        <f t="shared" si="116"/>
        <v>-1</v>
      </c>
      <c r="F1865" s="253">
        <v>52534.246959999997</v>
      </c>
      <c r="G1865" s="253">
        <v>16170.965819999999</v>
      </c>
      <c r="H1865" s="254">
        <f t="shared" si="117"/>
        <v>-0.69218239994355102</v>
      </c>
      <c r="I1865" s="253">
        <v>78186.222210000007</v>
      </c>
      <c r="J1865" s="254">
        <f t="shared" si="118"/>
        <v>-0.7931737157402684</v>
      </c>
      <c r="K1865" s="253">
        <v>208423.81117</v>
      </c>
      <c r="L1865" s="253">
        <v>157016.70220999999</v>
      </c>
      <c r="M1865" s="254">
        <f t="shared" si="119"/>
        <v>-0.24664700578798082</v>
      </c>
    </row>
    <row r="1866" spans="1:13" x14ac:dyDescent="0.25">
      <c r="A1866" s="252" t="s">
        <v>171</v>
      </c>
      <c r="B1866" s="252" t="s">
        <v>282</v>
      </c>
      <c r="C1866" s="253">
        <v>0</v>
      </c>
      <c r="D1866" s="253">
        <v>0</v>
      </c>
      <c r="E1866" s="254" t="str">
        <f t="shared" si="116"/>
        <v/>
      </c>
      <c r="F1866" s="253">
        <v>40.1434</v>
      </c>
      <c r="G1866" s="253">
        <v>18.738309999999998</v>
      </c>
      <c r="H1866" s="254">
        <f t="shared" si="117"/>
        <v>-0.53321567181653773</v>
      </c>
      <c r="I1866" s="253">
        <v>46.897889999999997</v>
      </c>
      <c r="J1866" s="254">
        <f t="shared" si="118"/>
        <v>-0.60044449760959395</v>
      </c>
      <c r="K1866" s="253">
        <v>142.33472</v>
      </c>
      <c r="L1866" s="253">
        <v>152.16471999999999</v>
      </c>
      <c r="M1866" s="254">
        <f t="shared" si="119"/>
        <v>6.9062559015818481E-2</v>
      </c>
    </row>
    <row r="1867" spans="1:13" x14ac:dyDescent="0.25">
      <c r="A1867" s="252" t="s">
        <v>171</v>
      </c>
      <c r="B1867" s="252" t="s">
        <v>232</v>
      </c>
      <c r="C1867" s="253">
        <v>1349.5173</v>
      </c>
      <c r="D1867" s="253">
        <v>0</v>
      </c>
      <c r="E1867" s="254">
        <f t="shared" si="116"/>
        <v>-1</v>
      </c>
      <c r="F1867" s="253">
        <v>30237.621810000001</v>
      </c>
      <c r="G1867" s="253">
        <v>18697.099180000001</v>
      </c>
      <c r="H1867" s="254">
        <f t="shared" si="117"/>
        <v>-0.38166105464628142</v>
      </c>
      <c r="I1867" s="253">
        <v>22599.718130000001</v>
      </c>
      <c r="J1867" s="254">
        <f t="shared" si="118"/>
        <v>-0.17268440816611197</v>
      </c>
      <c r="K1867" s="253">
        <v>108249.14582000001</v>
      </c>
      <c r="L1867" s="253">
        <v>79281.197390000001</v>
      </c>
      <c r="M1867" s="254">
        <f t="shared" si="119"/>
        <v>-0.26760440658043427</v>
      </c>
    </row>
    <row r="1868" spans="1:13" x14ac:dyDescent="0.25">
      <c r="A1868" s="252" t="s">
        <v>171</v>
      </c>
      <c r="B1868" s="252" t="s">
        <v>228</v>
      </c>
      <c r="C1868" s="253">
        <v>310.22001999999998</v>
      </c>
      <c r="D1868" s="253">
        <v>0</v>
      </c>
      <c r="E1868" s="254">
        <f t="shared" si="116"/>
        <v>-1</v>
      </c>
      <c r="F1868" s="253">
        <v>12848.12883</v>
      </c>
      <c r="G1868" s="253">
        <v>9711.9654399999999</v>
      </c>
      <c r="H1868" s="254">
        <f t="shared" si="117"/>
        <v>-0.24409495199621223</v>
      </c>
      <c r="I1868" s="253">
        <v>10761.29862</v>
      </c>
      <c r="J1868" s="254">
        <f t="shared" si="118"/>
        <v>-9.7509902573449825E-2</v>
      </c>
      <c r="K1868" s="253">
        <v>41144.116840000002</v>
      </c>
      <c r="L1868" s="253">
        <v>37498.9349</v>
      </c>
      <c r="M1868" s="254">
        <f t="shared" si="119"/>
        <v>-8.859545956898951E-2</v>
      </c>
    </row>
    <row r="1869" spans="1:13" x14ac:dyDescent="0.25">
      <c r="A1869" s="252" t="s">
        <v>171</v>
      </c>
      <c r="B1869" s="252" t="s">
        <v>203</v>
      </c>
      <c r="C1869" s="253">
        <v>4527.8271299999997</v>
      </c>
      <c r="D1869" s="253">
        <v>0</v>
      </c>
      <c r="E1869" s="254">
        <f t="shared" si="116"/>
        <v>-1</v>
      </c>
      <c r="F1869" s="253">
        <v>68678.696849999993</v>
      </c>
      <c r="G1869" s="253">
        <v>54330.054340000002</v>
      </c>
      <c r="H1869" s="254">
        <f t="shared" si="117"/>
        <v>-0.20892421038999365</v>
      </c>
      <c r="I1869" s="253">
        <v>57668.273209999999</v>
      </c>
      <c r="J1869" s="254">
        <f t="shared" si="118"/>
        <v>-5.7886575827297948E-2</v>
      </c>
      <c r="K1869" s="253">
        <v>305770.02325000003</v>
      </c>
      <c r="L1869" s="253">
        <v>242055.17981</v>
      </c>
      <c r="M1869" s="254">
        <f t="shared" si="119"/>
        <v>-0.20837504855047961</v>
      </c>
    </row>
    <row r="1870" spans="1:13" x14ac:dyDescent="0.25">
      <c r="A1870" s="252" t="s">
        <v>171</v>
      </c>
      <c r="B1870" s="252" t="s">
        <v>350</v>
      </c>
      <c r="C1870" s="253">
        <v>0</v>
      </c>
      <c r="D1870" s="253">
        <v>0</v>
      </c>
      <c r="E1870" s="254" t="str">
        <f t="shared" si="116"/>
        <v/>
      </c>
      <c r="F1870" s="253">
        <v>245.82455999999999</v>
      </c>
      <c r="G1870" s="253">
        <v>127.28161</v>
      </c>
      <c r="H1870" s="254">
        <f t="shared" si="117"/>
        <v>-0.48222581990993896</v>
      </c>
      <c r="I1870" s="253">
        <v>98.114159999999998</v>
      </c>
      <c r="J1870" s="254">
        <f t="shared" si="118"/>
        <v>0.29728073909005603</v>
      </c>
      <c r="K1870" s="253">
        <v>723.66395</v>
      </c>
      <c r="L1870" s="253">
        <v>520.94237999999996</v>
      </c>
      <c r="M1870" s="254">
        <f t="shared" si="119"/>
        <v>-0.2801321939554956</v>
      </c>
    </row>
    <row r="1871" spans="1:13" x14ac:dyDescent="0.25">
      <c r="A1871" s="252" t="s">
        <v>171</v>
      </c>
      <c r="B1871" s="252" t="s">
        <v>299</v>
      </c>
      <c r="C1871" s="253">
        <v>0</v>
      </c>
      <c r="D1871" s="253">
        <v>0</v>
      </c>
      <c r="E1871" s="254" t="str">
        <f t="shared" si="116"/>
        <v/>
      </c>
      <c r="F1871" s="253">
        <v>204.99694</v>
      </c>
      <c r="G1871" s="253">
        <v>177.76033000000001</v>
      </c>
      <c r="H1871" s="254">
        <f t="shared" si="117"/>
        <v>-0.13286349542583409</v>
      </c>
      <c r="I1871" s="253">
        <v>84.064080000000004</v>
      </c>
      <c r="J1871" s="254">
        <f t="shared" si="118"/>
        <v>1.1145812813272924</v>
      </c>
      <c r="K1871" s="253">
        <v>528.65314999999998</v>
      </c>
      <c r="L1871" s="253">
        <v>375.86043999999998</v>
      </c>
      <c r="M1871" s="254">
        <f t="shared" si="119"/>
        <v>-0.28902260395119184</v>
      </c>
    </row>
    <row r="1872" spans="1:13" x14ac:dyDescent="0.25">
      <c r="A1872" s="252" t="s">
        <v>171</v>
      </c>
      <c r="B1872" s="252" t="s">
        <v>316</v>
      </c>
      <c r="C1872" s="253">
        <v>0</v>
      </c>
      <c r="D1872" s="253">
        <v>0</v>
      </c>
      <c r="E1872" s="254" t="str">
        <f t="shared" si="116"/>
        <v/>
      </c>
      <c r="F1872" s="253">
        <v>24.899139999999999</v>
      </c>
      <c r="G1872" s="253">
        <v>12.805009999999999</v>
      </c>
      <c r="H1872" s="254">
        <f t="shared" si="117"/>
        <v>-0.48572480816606523</v>
      </c>
      <c r="I1872" s="253">
        <v>3.0225</v>
      </c>
      <c r="J1872" s="254">
        <f t="shared" si="118"/>
        <v>3.236562448304384</v>
      </c>
      <c r="K1872" s="253">
        <v>36.286990000000003</v>
      </c>
      <c r="L1872" s="253">
        <v>19.134879999999999</v>
      </c>
      <c r="M1872" s="254">
        <f t="shared" si="119"/>
        <v>-0.47267932666776724</v>
      </c>
    </row>
    <row r="1873" spans="1:13" x14ac:dyDescent="0.25">
      <c r="A1873" s="252" t="s">
        <v>171</v>
      </c>
      <c r="B1873" s="252" t="s">
        <v>261</v>
      </c>
      <c r="C1873" s="253">
        <v>4.05</v>
      </c>
      <c r="D1873" s="253">
        <v>0</v>
      </c>
      <c r="E1873" s="254">
        <f t="shared" si="116"/>
        <v>-1</v>
      </c>
      <c r="F1873" s="253">
        <v>1606.6571100000001</v>
      </c>
      <c r="G1873" s="253">
        <v>1566.4117200000001</v>
      </c>
      <c r="H1873" s="254">
        <f t="shared" si="117"/>
        <v>-2.5049146920963161E-2</v>
      </c>
      <c r="I1873" s="253">
        <v>1216.12799</v>
      </c>
      <c r="J1873" s="254">
        <f t="shared" si="118"/>
        <v>0.28803196117540231</v>
      </c>
      <c r="K1873" s="253">
        <v>8053.0076399999998</v>
      </c>
      <c r="L1873" s="253">
        <v>6633.0085099999997</v>
      </c>
      <c r="M1873" s="254">
        <f t="shared" si="119"/>
        <v>-0.17633152649039341</v>
      </c>
    </row>
    <row r="1874" spans="1:13" x14ac:dyDescent="0.25">
      <c r="A1874" s="252" t="s">
        <v>171</v>
      </c>
      <c r="B1874" s="252" t="s">
        <v>359</v>
      </c>
      <c r="C1874" s="253">
        <v>0</v>
      </c>
      <c r="D1874" s="253">
        <v>0</v>
      </c>
      <c r="E1874" s="254" t="str">
        <f t="shared" si="116"/>
        <v/>
      </c>
      <c r="F1874" s="253">
        <v>4.1999999999999997E-3</v>
      </c>
      <c r="G1874" s="253">
        <v>7.8914</v>
      </c>
      <c r="H1874" s="254">
        <f t="shared" si="117"/>
        <v>1877.9047619047619</v>
      </c>
      <c r="I1874" s="253">
        <v>10.00093</v>
      </c>
      <c r="J1874" s="254">
        <f t="shared" si="118"/>
        <v>-0.21093338319536281</v>
      </c>
      <c r="K1874" s="253">
        <v>30.246939999999999</v>
      </c>
      <c r="L1874" s="253">
        <v>20.054300000000001</v>
      </c>
      <c r="M1874" s="254">
        <f t="shared" si="119"/>
        <v>-0.33698086484120371</v>
      </c>
    </row>
    <row r="1875" spans="1:13" x14ac:dyDescent="0.25">
      <c r="A1875" s="252" t="s">
        <v>171</v>
      </c>
      <c r="B1875" s="252" t="s">
        <v>311</v>
      </c>
      <c r="C1875" s="253">
        <v>0</v>
      </c>
      <c r="D1875" s="253">
        <v>0</v>
      </c>
      <c r="E1875" s="254" t="str">
        <f t="shared" si="116"/>
        <v/>
      </c>
      <c r="F1875" s="253">
        <v>307.14605999999998</v>
      </c>
      <c r="G1875" s="253">
        <v>313.37943999999999</v>
      </c>
      <c r="H1875" s="254">
        <f t="shared" si="117"/>
        <v>2.0294513952091808E-2</v>
      </c>
      <c r="I1875" s="253">
        <v>168.36918</v>
      </c>
      <c r="J1875" s="254">
        <f t="shared" si="118"/>
        <v>0.8612636825813369</v>
      </c>
      <c r="K1875" s="253">
        <v>1035.4607100000001</v>
      </c>
      <c r="L1875" s="253">
        <v>1016.29721</v>
      </c>
      <c r="M1875" s="254">
        <f t="shared" si="119"/>
        <v>-1.8507220809952374E-2</v>
      </c>
    </row>
    <row r="1876" spans="1:13" x14ac:dyDescent="0.25">
      <c r="A1876" s="252" t="s">
        <v>171</v>
      </c>
      <c r="B1876" s="252" t="s">
        <v>243</v>
      </c>
      <c r="C1876" s="253">
        <v>147.75282000000001</v>
      </c>
      <c r="D1876" s="253">
        <v>0</v>
      </c>
      <c r="E1876" s="254">
        <f t="shared" si="116"/>
        <v>-1</v>
      </c>
      <c r="F1876" s="253">
        <v>9920.9690699999992</v>
      </c>
      <c r="G1876" s="253">
        <v>4908.1533799999997</v>
      </c>
      <c r="H1876" s="254">
        <f t="shared" si="117"/>
        <v>-0.50527480275674319</v>
      </c>
      <c r="I1876" s="253">
        <v>8357.2214000000004</v>
      </c>
      <c r="J1876" s="254">
        <f t="shared" si="118"/>
        <v>-0.41270511512355057</v>
      </c>
      <c r="K1876" s="253">
        <v>34575.715620000003</v>
      </c>
      <c r="L1876" s="253">
        <v>27771.061559999998</v>
      </c>
      <c r="M1876" s="254">
        <f t="shared" si="119"/>
        <v>-0.19680443160701833</v>
      </c>
    </row>
    <row r="1877" spans="1:13" x14ac:dyDescent="0.25">
      <c r="A1877" s="252" t="s">
        <v>171</v>
      </c>
      <c r="B1877" s="252" t="s">
        <v>315</v>
      </c>
      <c r="C1877" s="253">
        <v>86.307169999999999</v>
      </c>
      <c r="D1877" s="253">
        <v>0</v>
      </c>
      <c r="E1877" s="254">
        <f t="shared" si="116"/>
        <v>-1</v>
      </c>
      <c r="F1877" s="253">
        <v>1969.43227</v>
      </c>
      <c r="G1877" s="253">
        <v>2072.6179200000001</v>
      </c>
      <c r="H1877" s="254">
        <f t="shared" si="117"/>
        <v>5.2393601735793771E-2</v>
      </c>
      <c r="I1877" s="253">
        <v>2256.4814500000002</v>
      </c>
      <c r="J1877" s="254">
        <f t="shared" si="118"/>
        <v>-8.1482402614034388E-2</v>
      </c>
      <c r="K1877" s="253">
        <v>5736.6134000000002</v>
      </c>
      <c r="L1877" s="253">
        <v>6831.2899600000001</v>
      </c>
      <c r="M1877" s="254">
        <f t="shared" si="119"/>
        <v>0.19082278753523818</v>
      </c>
    </row>
    <row r="1878" spans="1:13" x14ac:dyDescent="0.25">
      <c r="A1878" s="252" t="s">
        <v>171</v>
      </c>
      <c r="B1878" s="252" t="s">
        <v>250</v>
      </c>
      <c r="C1878" s="253">
        <v>172.98724000000001</v>
      </c>
      <c r="D1878" s="253">
        <v>0</v>
      </c>
      <c r="E1878" s="254">
        <f t="shared" si="116"/>
        <v>-1</v>
      </c>
      <c r="F1878" s="253">
        <v>10580.98388</v>
      </c>
      <c r="G1878" s="253">
        <v>3840.1930000000002</v>
      </c>
      <c r="H1878" s="254">
        <f t="shared" si="117"/>
        <v>-0.63706654848433619</v>
      </c>
      <c r="I1878" s="253">
        <v>7537.52981</v>
      </c>
      <c r="J1878" s="254">
        <f t="shared" si="118"/>
        <v>-0.49052367329874613</v>
      </c>
      <c r="K1878" s="253">
        <v>21479.561549999999</v>
      </c>
      <c r="L1878" s="253">
        <v>18997.738939999999</v>
      </c>
      <c r="M1878" s="254">
        <f t="shared" si="119"/>
        <v>-0.11554344832518237</v>
      </c>
    </row>
    <row r="1879" spans="1:13" x14ac:dyDescent="0.25">
      <c r="A1879" s="252" t="s">
        <v>171</v>
      </c>
      <c r="B1879" s="252" t="s">
        <v>290</v>
      </c>
      <c r="C1879" s="253">
        <v>0</v>
      </c>
      <c r="D1879" s="253">
        <v>0</v>
      </c>
      <c r="E1879" s="254" t="str">
        <f t="shared" si="116"/>
        <v/>
      </c>
      <c r="F1879" s="253">
        <v>97.450720000000004</v>
      </c>
      <c r="G1879" s="253">
        <v>42.2117</v>
      </c>
      <c r="H1879" s="254">
        <f t="shared" si="117"/>
        <v>-0.56684055284558188</v>
      </c>
      <c r="I1879" s="253">
        <v>70.04074</v>
      </c>
      <c r="J1879" s="254">
        <f t="shared" si="118"/>
        <v>-0.39732647028001133</v>
      </c>
      <c r="K1879" s="253">
        <v>519.41431</v>
      </c>
      <c r="L1879" s="253">
        <v>244.56179</v>
      </c>
      <c r="M1879" s="254">
        <f t="shared" si="119"/>
        <v>-0.52915854397619499</v>
      </c>
    </row>
    <row r="1880" spans="1:13" x14ac:dyDescent="0.25">
      <c r="A1880" s="252" t="s">
        <v>171</v>
      </c>
      <c r="B1880" s="252" t="s">
        <v>229</v>
      </c>
      <c r="C1880" s="253">
        <v>1144.92678</v>
      </c>
      <c r="D1880" s="253">
        <v>0</v>
      </c>
      <c r="E1880" s="254">
        <f t="shared" si="116"/>
        <v>-1</v>
      </c>
      <c r="F1880" s="253">
        <v>26174.495709999999</v>
      </c>
      <c r="G1880" s="253">
        <v>30489.559850000001</v>
      </c>
      <c r="H1880" s="254">
        <f t="shared" si="117"/>
        <v>0.16485758456662181</v>
      </c>
      <c r="I1880" s="253">
        <v>43669.424879999999</v>
      </c>
      <c r="J1880" s="254">
        <f t="shared" si="118"/>
        <v>-0.30180990627234472</v>
      </c>
      <c r="K1880" s="253">
        <v>69263.215509999995</v>
      </c>
      <c r="L1880" s="253">
        <v>133058.40429999999</v>
      </c>
      <c r="M1880" s="254">
        <f t="shared" si="119"/>
        <v>0.92105439114055376</v>
      </c>
    </row>
    <row r="1881" spans="1:13" x14ac:dyDescent="0.25">
      <c r="A1881" s="252" t="s">
        <v>171</v>
      </c>
      <c r="B1881" s="252" t="s">
        <v>304</v>
      </c>
      <c r="C1881" s="253">
        <v>143.94279</v>
      </c>
      <c r="D1881" s="253">
        <v>0</v>
      </c>
      <c r="E1881" s="254">
        <f t="shared" si="116"/>
        <v>-1</v>
      </c>
      <c r="F1881" s="253">
        <v>2272.7447000000002</v>
      </c>
      <c r="G1881" s="253">
        <v>1909.73352</v>
      </c>
      <c r="H1881" s="254">
        <f t="shared" si="117"/>
        <v>-0.15972369443871115</v>
      </c>
      <c r="I1881" s="253">
        <v>1788.8967</v>
      </c>
      <c r="J1881" s="254">
        <f t="shared" si="118"/>
        <v>6.7548237972600678E-2</v>
      </c>
      <c r="K1881" s="253">
        <v>8119.5660799999996</v>
      </c>
      <c r="L1881" s="253">
        <v>8711.2376800000002</v>
      </c>
      <c r="M1881" s="254">
        <f t="shared" si="119"/>
        <v>7.2869854641296472E-2</v>
      </c>
    </row>
    <row r="1882" spans="1:13" x14ac:dyDescent="0.25">
      <c r="A1882" s="252" t="s">
        <v>171</v>
      </c>
      <c r="B1882" s="252" t="s">
        <v>245</v>
      </c>
      <c r="C1882" s="253">
        <v>727.16210000000001</v>
      </c>
      <c r="D1882" s="253">
        <v>0</v>
      </c>
      <c r="E1882" s="254">
        <f t="shared" si="116"/>
        <v>-1</v>
      </c>
      <c r="F1882" s="253">
        <v>11046.93095</v>
      </c>
      <c r="G1882" s="253">
        <v>16532.551759999998</v>
      </c>
      <c r="H1882" s="254">
        <f t="shared" si="117"/>
        <v>0.49657419194785479</v>
      </c>
      <c r="I1882" s="253">
        <v>18046.80197</v>
      </c>
      <c r="J1882" s="254">
        <f t="shared" si="118"/>
        <v>-8.3906844687341664E-2</v>
      </c>
      <c r="K1882" s="253">
        <v>39032.075230000002</v>
      </c>
      <c r="L1882" s="253">
        <v>90219.842250000002</v>
      </c>
      <c r="M1882" s="254">
        <f t="shared" si="119"/>
        <v>1.3114282732437745</v>
      </c>
    </row>
    <row r="1883" spans="1:13" x14ac:dyDescent="0.25">
      <c r="A1883" s="252" t="s">
        <v>171</v>
      </c>
      <c r="B1883" s="252" t="s">
        <v>519</v>
      </c>
      <c r="C1883" s="253">
        <v>0</v>
      </c>
      <c r="D1883" s="253">
        <v>0</v>
      </c>
      <c r="E1883" s="254" t="str">
        <f t="shared" si="116"/>
        <v/>
      </c>
      <c r="F1883" s="253">
        <v>0.16957</v>
      </c>
      <c r="G1883" s="253">
        <v>0</v>
      </c>
      <c r="H1883" s="254">
        <f t="shared" si="117"/>
        <v>-1</v>
      </c>
      <c r="I1883" s="253">
        <v>0</v>
      </c>
      <c r="J1883" s="254" t="str">
        <f t="shared" si="118"/>
        <v/>
      </c>
      <c r="K1883" s="253">
        <v>0.16957</v>
      </c>
      <c r="L1883" s="253">
        <v>0</v>
      </c>
      <c r="M1883" s="254">
        <f t="shared" si="119"/>
        <v>-1</v>
      </c>
    </row>
    <row r="1884" spans="1:13" x14ac:dyDescent="0.25">
      <c r="A1884" s="252" t="s">
        <v>171</v>
      </c>
      <c r="B1884" s="252" t="s">
        <v>327</v>
      </c>
      <c r="C1884" s="253">
        <v>0</v>
      </c>
      <c r="D1884" s="253">
        <v>0</v>
      </c>
      <c r="E1884" s="254" t="str">
        <f t="shared" si="116"/>
        <v/>
      </c>
      <c r="F1884" s="253">
        <v>22.85801</v>
      </c>
      <c r="G1884" s="253">
        <v>42.788339999999998</v>
      </c>
      <c r="H1884" s="254">
        <f t="shared" si="117"/>
        <v>0.87191885907828359</v>
      </c>
      <c r="I1884" s="253">
        <v>31.853670000000001</v>
      </c>
      <c r="J1884" s="254">
        <f t="shared" si="118"/>
        <v>0.34327818427201628</v>
      </c>
      <c r="K1884" s="253">
        <v>99.860330000000005</v>
      </c>
      <c r="L1884" s="253">
        <v>143.61482000000001</v>
      </c>
      <c r="M1884" s="254">
        <f t="shared" si="119"/>
        <v>0.4381568737055046</v>
      </c>
    </row>
    <row r="1885" spans="1:13" x14ac:dyDescent="0.25">
      <c r="A1885" s="252" t="s">
        <v>171</v>
      </c>
      <c r="B1885" s="252" t="s">
        <v>312</v>
      </c>
      <c r="C1885" s="253">
        <v>0</v>
      </c>
      <c r="D1885" s="253">
        <v>0</v>
      </c>
      <c r="E1885" s="254" t="str">
        <f t="shared" si="116"/>
        <v/>
      </c>
      <c r="F1885" s="253">
        <v>477.39085999999998</v>
      </c>
      <c r="G1885" s="253">
        <v>442.76164</v>
      </c>
      <c r="H1885" s="254">
        <f t="shared" si="117"/>
        <v>-7.253850649758975E-2</v>
      </c>
      <c r="I1885" s="253">
        <v>646.11704999999995</v>
      </c>
      <c r="J1885" s="254">
        <f t="shared" si="118"/>
        <v>-0.31473462896544824</v>
      </c>
      <c r="K1885" s="253">
        <v>2122.7237</v>
      </c>
      <c r="L1885" s="253">
        <v>1734.3358700000001</v>
      </c>
      <c r="M1885" s="254">
        <f t="shared" si="119"/>
        <v>-0.18296673749862025</v>
      </c>
    </row>
    <row r="1886" spans="1:13" x14ac:dyDescent="0.25">
      <c r="A1886" s="252" t="s">
        <v>171</v>
      </c>
      <c r="B1886" s="252" t="s">
        <v>369</v>
      </c>
      <c r="C1886" s="253">
        <v>0</v>
      </c>
      <c r="D1886" s="253">
        <v>0</v>
      </c>
      <c r="E1886" s="254" t="str">
        <f t="shared" si="116"/>
        <v/>
      </c>
      <c r="F1886" s="253">
        <v>2.8245900000000002</v>
      </c>
      <c r="G1886" s="253">
        <v>0.51102999999999998</v>
      </c>
      <c r="H1886" s="254">
        <f t="shared" si="117"/>
        <v>-0.81907816709681758</v>
      </c>
      <c r="I1886" s="253">
        <v>9.9659999999999999E-2</v>
      </c>
      <c r="J1886" s="254">
        <f t="shared" si="118"/>
        <v>4.1277342966084687</v>
      </c>
      <c r="K1886" s="253">
        <v>31.225809999999999</v>
      </c>
      <c r="L1886" s="253">
        <v>22.882169999999999</v>
      </c>
      <c r="M1886" s="254">
        <f t="shared" si="119"/>
        <v>-0.26720331674342479</v>
      </c>
    </row>
    <row r="1887" spans="1:13" x14ac:dyDescent="0.25">
      <c r="A1887" s="252" t="s">
        <v>171</v>
      </c>
      <c r="B1887" s="252" t="s">
        <v>319</v>
      </c>
      <c r="C1887" s="253">
        <v>0</v>
      </c>
      <c r="D1887" s="253">
        <v>0</v>
      </c>
      <c r="E1887" s="254" t="str">
        <f t="shared" si="116"/>
        <v/>
      </c>
      <c r="F1887" s="253">
        <v>126.00533</v>
      </c>
      <c r="G1887" s="253">
        <v>311.31008000000003</v>
      </c>
      <c r="H1887" s="254">
        <f t="shared" si="117"/>
        <v>1.4706104098929784</v>
      </c>
      <c r="I1887" s="253">
        <v>364.92367000000002</v>
      </c>
      <c r="J1887" s="254">
        <f t="shared" si="118"/>
        <v>-0.14691727176809333</v>
      </c>
      <c r="K1887" s="253">
        <v>1422.0411999999999</v>
      </c>
      <c r="L1887" s="253">
        <v>1035.20463</v>
      </c>
      <c r="M1887" s="254">
        <f t="shared" si="119"/>
        <v>-0.27202908748354127</v>
      </c>
    </row>
    <row r="1888" spans="1:13" x14ac:dyDescent="0.25">
      <c r="A1888" s="252" t="s">
        <v>171</v>
      </c>
      <c r="B1888" s="252" t="s">
        <v>326</v>
      </c>
      <c r="C1888" s="253">
        <v>60.709859999999999</v>
      </c>
      <c r="D1888" s="253">
        <v>0</v>
      </c>
      <c r="E1888" s="254">
        <f t="shared" si="116"/>
        <v>-1</v>
      </c>
      <c r="F1888" s="253">
        <v>2158.24163</v>
      </c>
      <c r="G1888" s="253">
        <v>972.85680000000002</v>
      </c>
      <c r="H1888" s="254">
        <f t="shared" si="117"/>
        <v>-0.54923638462112323</v>
      </c>
      <c r="I1888" s="253">
        <v>498.89188000000001</v>
      </c>
      <c r="J1888" s="254">
        <f t="shared" si="118"/>
        <v>0.95003534633596365</v>
      </c>
      <c r="K1888" s="253">
        <v>4630.3662700000004</v>
      </c>
      <c r="L1888" s="253">
        <v>2442.4287899999999</v>
      </c>
      <c r="M1888" s="254">
        <f t="shared" si="119"/>
        <v>-0.47251931109112888</v>
      </c>
    </row>
    <row r="1889" spans="1:13" x14ac:dyDescent="0.25">
      <c r="A1889" s="252" t="s">
        <v>171</v>
      </c>
      <c r="B1889" s="252" t="s">
        <v>264</v>
      </c>
      <c r="C1889" s="253">
        <v>0.13003999999999999</v>
      </c>
      <c r="D1889" s="253">
        <v>0</v>
      </c>
      <c r="E1889" s="254">
        <f t="shared" si="116"/>
        <v>-1</v>
      </c>
      <c r="F1889" s="253">
        <v>4798.3052900000002</v>
      </c>
      <c r="G1889" s="253">
        <v>5352.6623799999998</v>
      </c>
      <c r="H1889" s="254">
        <f t="shared" si="117"/>
        <v>0.11553185062136784</v>
      </c>
      <c r="I1889" s="253">
        <v>6589.7516999999998</v>
      </c>
      <c r="J1889" s="254">
        <f t="shared" si="118"/>
        <v>-0.18772927665848171</v>
      </c>
      <c r="K1889" s="253">
        <v>15641.868920000001</v>
      </c>
      <c r="L1889" s="253">
        <v>20466.584490000001</v>
      </c>
      <c r="M1889" s="254">
        <f t="shared" si="119"/>
        <v>0.30844879180844065</v>
      </c>
    </row>
    <row r="1890" spans="1:13" x14ac:dyDescent="0.25">
      <c r="A1890" s="252" t="s">
        <v>171</v>
      </c>
      <c r="B1890" s="252" t="s">
        <v>333</v>
      </c>
      <c r="C1890" s="253">
        <v>0</v>
      </c>
      <c r="D1890" s="253">
        <v>0</v>
      </c>
      <c r="E1890" s="254" t="str">
        <f t="shared" si="116"/>
        <v/>
      </c>
      <c r="F1890" s="253">
        <v>0</v>
      </c>
      <c r="G1890" s="253">
        <v>0</v>
      </c>
      <c r="H1890" s="254" t="str">
        <f t="shared" si="117"/>
        <v/>
      </c>
      <c r="I1890" s="253">
        <v>3.6518600000000001</v>
      </c>
      <c r="J1890" s="254">
        <f t="shared" si="118"/>
        <v>-1</v>
      </c>
      <c r="K1890" s="253">
        <v>33.530140000000003</v>
      </c>
      <c r="L1890" s="253">
        <v>3.6712799999999999</v>
      </c>
      <c r="M1890" s="254">
        <f t="shared" si="119"/>
        <v>-0.89050806229857671</v>
      </c>
    </row>
    <row r="1891" spans="1:13" x14ac:dyDescent="0.25">
      <c r="A1891" s="252" t="s">
        <v>171</v>
      </c>
      <c r="B1891" s="252" t="s">
        <v>298</v>
      </c>
      <c r="C1891" s="253">
        <v>0</v>
      </c>
      <c r="D1891" s="253">
        <v>0</v>
      </c>
      <c r="E1891" s="254" t="str">
        <f t="shared" si="116"/>
        <v/>
      </c>
      <c r="F1891" s="253">
        <v>512.04089999999997</v>
      </c>
      <c r="G1891" s="253">
        <v>231.59938</v>
      </c>
      <c r="H1891" s="254">
        <f t="shared" si="117"/>
        <v>-0.54769359244544713</v>
      </c>
      <c r="I1891" s="253">
        <v>380.26463000000001</v>
      </c>
      <c r="J1891" s="254">
        <f t="shared" si="118"/>
        <v>-0.39095208513082058</v>
      </c>
      <c r="K1891" s="253">
        <v>1091.3704</v>
      </c>
      <c r="L1891" s="253">
        <v>2549.4697299999998</v>
      </c>
      <c r="M1891" s="254">
        <f t="shared" si="119"/>
        <v>1.3360260916000652</v>
      </c>
    </row>
    <row r="1892" spans="1:13" x14ac:dyDescent="0.25">
      <c r="A1892" s="252" t="s">
        <v>171</v>
      </c>
      <c r="B1892" s="252" t="s">
        <v>266</v>
      </c>
      <c r="C1892" s="253">
        <v>0</v>
      </c>
      <c r="D1892" s="253">
        <v>0</v>
      </c>
      <c r="E1892" s="254" t="str">
        <f t="shared" si="116"/>
        <v/>
      </c>
      <c r="F1892" s="253">
        <v>9206.6262800000004</v>
      </c>
      <c r="G1892" s="253">
        <v>4532.9522500000003</v>
      </c>
      <c r="H1892" s="254">
        <f t="shared" si="117"/>
        <v>-0.50764241839085489</v>
      </c>
      <c r="I1892" s="253">
        <v>10532.169830000001</v>
      </c>
      <c r="J1892" s="254">
        <f t="shared" si="118"/>
        <v>-0.56960889131427916</v>
      </c>
      <c r="K1892" s="253">
        <v>32871.345589999997</v>
      </c>
      <c r="L1892" s="253">
        <v>28301.571169999999</v>
      </c>
      <c r="M1892" s="254">
        <f t="shared" si="119"/>
        <v>-0.13901999866382708</v>
      </c>
    </row>
    <row r="1893" spans="1:13" x14ac:dyDescent="0.25">
      <c r="A1893" s="252" t="s">
        <v>171</v>
      </c>
      <c r="B1893" s="252" t="s">
        <v>234</v>
      </c>
      <c r="C1893" s="253">
        <v>4.6009099999999998</v>
      </c>
      <c r="D1893" s="253">
        <v>0</v>
      </c>
      <c r="E1893" s="254">
        <f t="shared" si="116"/>
        <v>-1</v>
      </c>
      <c r="F1893" s="253">
        <v>5151.6210700000001</v>
      </c>
      <c r="G1893" s="253">
        <v>4124.9292500000001</v>
      </c>
      <c r="H1893" s="254">
        <f t="shared" si="117"/>
        <v>-0.19929490272078576</v>
      </c>
      <c r="I1893" s="253">
        <v>6131.0923599999996</v>
      </c>
      <c r="J1893" s="254">
        <f t="shared" si="118"/>
        <v>-0.3272113666217874</v>
      </c>
      <c r="K1893" s="253">
        <v>12587.593989999999</v>
      </c>
      <c r="L1893" s="253">
        <v>17053.67973</v>
      </c>
      <c r="M1893" s="254">
        <f t="shared" si="119"/>
        <v>0.35480058727251662</v>
      </c>
    </row>
    <row r="1894" spans="1:13" x14ac:dyDescent="0.25">
      <c r="A1894" s="252" t="s">
        <v>171</v>
      </c>
      <c r="B1894" s="252" t="s">
        <v>523</v>
      </c>
      <c r="C1894" s="253">
        <v>0</v>
      </c>
      <c r="D1894" s="253">
        <v>0</v>
      </c>
      <c r="E1894" s="254" t="str">
        <f t="shared" si="116"/>
        <v/>
      </c>
      <c r="F1894" s="253">
        <v>0</v>
      </c>
      <c r="G1894" s="253">
        <v>0</v>
      </c>
      <c r="H1894" s="254" t="str">
        <f t="shared" si="117"/>
        <v/>
      </c>
      <c r="I1894" s="253">
        <v>0</v>
      </c>
      <c r="J1894" s="254" t="str">
        <f t="shared" si="118"/>
        <v/>
      </c>
      <c r="K1894" s="253">
        <v>0.43365999999999999</v>
      </c>
      <c r="L1894" s="253">
        <v>0</v>
      </c>
      <c r="M1894" s="254">
        <f t="shared" si="119"/>
        <v>-1</v>
      </c>
    </row>
    <row r="1895" spans="1:13" x14ac:dyDescent="0.25">
      <c r="A1895" s="252" t="s">
        <v>171</v>
      </c>
      <c r="B1895" s="252" t="s">
        <v>357</v>
      </c>
      <c r="C1895" s="253">
        <v>0</v>
      </c>
      <c r="D1895" s="253">
        <v>0</v>
      </c>
      <c r="E1895" s="254" t="str">
        <f t="shared" si="116"/>
        <v/>
      </c>
      <c r="F1895" s="253">
        <v>36.579680000000003</v>
      </c>
      <c r="G1895" s="253">
        <v>119.75158999999999</v>
      </c>
      <c r="H1895" s="254">
        <f t="shared" si="117"/>
        <v>2.2737189062342802</v>
      </c>
      <c r="I1895" s="253">
        <v>46.189570000000003</v>
      </c>
      <c r="J1895" s="254">
        <f t="shared" si="118"/>
        <v>1.5926110591633562</v>
      </c>
      <c r="K1895" s="253">
        <v>128.4178</v>
      </c>
      <c r="L1895" s="253">
        <v>236.13502</v>
      </c>
      <c r="M1895" s="254">
        <f t="shared" si="119"/>
        <v>0.8388028762367834</v>
      </c>
    </row>
    <row r="1896" spans="1:13" x14ac:dyDescent="0.25">
      <c r="A1896" s="252" t="s">
        <v>171</v>
      </c>
      <c r="B1896" s="252" t="s">
        <v>389</v>
      </c>
      <c r="C1896" s="253">
        <v>0</v>
      </c>
      <c r="D1896" s="253">
        <v>0</v>
      </c>
      <c r="E1896" s="254" t="str">
        <f t="shared" si="116"/>
        <v/>
      </c>
      <c r="F1896" s="253">
        <v>0</v>
      </c>
      <c r="G1896" s="253">
        <v>0</v>
      </c>
      <c r="H1896" s="254" t="str">
        <f t="shared" si="117"/>
        <v/>
      </c>
      <c r="I1896" s="253">
        <v>0</v>
      </c>
      <c r="J1896" s="254" t="str">
        <f t="shared" si="118"/>
        <v/>
      </c>
      <c r="K1896" s="253">
        <v>0.18528</v>
      </c>
      <c r="L1896" s="253">
        <v>0</v>
      </c>
      <c r="M1896" s="254">
        <f t="shared" si="119"/>
        <v>-1</v>
      </c>
    </row>
    <row r="1897" spans="1:13" x14ac:dyDescent="0.25">
      <c r="A1897" s="252" t="s">
        <v>171</v>
      </c>
      <c r="B1897" s="252" t="s">
        <v>420</v>
      </c>
      <c r="C1897" s="253">
        <v>0</v>
      </c>
      <c r="D1897" s="253">
        <v>0</v>
      </c>
      <c r="E1897" s="254" t="str">
        <f t="shared" si="116"/>
        <v/>
      </c>
      <c r="F1897" s="253">
        <v>0</v>
      </c>
      <c r="G1897" s="253">
        <v>0</v>
      </c>
      <c r="H1897" s="254" t="str">
        <f t="shared" si="117"/>
        <v/>
      </c>
      <c r="I1897" s="253">
        <v>0</v>
      </c>
      <c r="J1897" s="254" t="str">
        <f t="shared" si="118"/>
        <v/>
      </c>
      <c r="K1897" s="253">
        <v>1.0505</v>
      </c>
      <c r="L1897" s="253">
        <v>0</v>
      </c>
      <c r="M1897" s="254">
        <f t="shared" si="119"/>
        <v>-1</v>
      </c>
    </row>
    <row r="1898" spans="1:13" x14ac:dyDescent="0.25">
      <c r="A1898" s="252" t="s">
        <v>171</v>
      </c>
      <c r="B1898" s="252" t="s">
        <v>277</v>
      </c>
      <c r="C1898" s="253">
        <v>0</v>
      </c>
      <c r="D1898" s="253">
        <v>0</v>
      </c>
      <c r="E1898" s="254" t="str">
        <f t="shared" si="116"/>
        <v/>
      </c>
      <c r="F1898" s="253">
        <v>520.34996000000001</v>
      </c>
      <c r="G1898" s="253">
        <v>484.5102</v>
      </c>
      <c r="H1898" s="254">
        <f t="shared" si="117"/>
        <v>-6.8876261660517857E-2</v>
      </c>
      <c r="I1898" s="253">
        <v>779.14594</v>
      </c>
      <c r="J1898" s="254">
        <f t="shared" si="118"/>
        <v>-0.37815218545578255</v>
      </c>
      <c r="K1898" s="253">
        <v>1495.7815599999999</v>
      </c>
      <c r="L1898" s="253">
        <v>2761.6530400000001</v>
      </c>
      <c r="M1898" s="254">
        <f t="shared" si="119"/>
        <v>0.84629434795278558</v>
      </c>
    </row>
    <row r="1899" spans="1:13" x14ac:dyDescent="0.25">
      <c r="A1899" s="252" t="s">
        <v>171</v>
      </c>
      <c r="B1899" s="252" t="s">
        <v>310</v>
      </c>
      <c r="C1899" s="253">
        <v>0</v>
      </c>
      <c r="D1899" s="253">
        <v>0</v>
      </c>
      <c r="E1899" s="254" t="str">
        <f t="shared" si="116"/>
        <v/>
      </c>
      <c r="F1899" s="253">
        <v>271.70850000000002</v>
      </c>
      <c r="G1899" s="253">
        <v>45.818840000000002</v>
      </c>
      <c r="H1899" s="254">
        <f t="shared" si="117"/>
        <v>-0.83136766056269862</v>
      </c>
      <c r="I1899" s="253">
        <v>206.67053000000001</v>
      </c>
      <c r="J1899" s="254">
        <f t="shared" si="118"/>
        <v>-0.77830007984205585</v>
      </c>
      <c r="K1899" s="253">
        <v>399.83679000000001</v>
      </c>
      <c r="L1899" s="253">
        <v>340.45148</v>
      </c>
      <c r="M1899" s="254">
        <f t="shared" si="119"/>
        <v>-0.14852387645469045</v>
      </c>
    </row>
    <row r="1900" spans="1:13" x14ac:dyDescent="0.25">
      <c r="A1900" s="252" t="s">
        <v>171</v>
      </c>
      <c r="B1900" s="252" t="s">
        <v>223</v>
      </c>
      <c r="C1900" s="253">
        <v>0</v>
      </c>
      <c r="D1900" s="253">
        <v>0</v>
      </c>
      <c r="E1900" s="254" t="str">
        <f t="shared" si="116"/>
        <v/>
      </c>
      <c r="F1900" s="253">
        <v>14305.71523</v>
      </c>
      <c r="G1900" s="253">
        <v>7828.5591599999998</v>
      </c>
      <c r="H1900" s="254">
        <f t="shared" si="117"/>
        <v>-0.45276702114250045</v>
      </c>
      <c r="I1900" s="253">
        <v>42048.211799999997</v>
      </c>
      <c r="J1900" s="254">
        <f t="shared" si="118"/>
        <v>-0.81381945093798258</v>
      </c>
      <c r="K1900" s="253">
        <v>126444.08134</v>
      </c>
      <c r="L1900" s="253">
        <v>103432.62841</v>
      </c>
      <c r="M1900" s="254">
        <f t="shared" si="119"/>
        <v>-0.18198916616843208</v>
      </c>
    </row>
    <row r="1901" spans="1:13" x14ac:dyDescent="0.25">
      <c r="A1901" s="252" t="s">
        <v>171</v>
      </c>
      <c r="B1901" s="252" t="s">
        <v>391</v>
      </c>
      <c r="C1901" s="253">
        <v>0</v>
      </c>
      <c r="D1901" s="253">
        <v>0</v>
      </c>
      <c r="E1901" s="254" t="str">
        <f t="shared" si="116"/>
        <v/>
      </c>
      <c r="F1901" s="253">
        <v>0</v>
      </c>
      <c r="G1901" s="253">
        <v>0</v>
      </c>
      <c r="H1901" s="254" t="str">
        <f t="shared" si="117"/>
        <v/>
      </c>
      <c r="I1901" s="253">
        <v>0</v>
      </c>
      <c r="J1901" s="254" t="str">
        <f t="shared" si="118"/>
        <v/>
      </c>
      <c r="K1901" s="253">
        <v>0.43580999999999998</v>
      </c>
      <c r="L1901" s="253">
        <v>2.5876000000000001</v>
      </c>
      <c r="M1901" s="254">
        <f t="shared" si="119"/>
        <v>4.9374498061081669</v>
      </c>
    </row>
    <row r="1902" spans="1:13" x14ac:dyDescent="0.25">
      <c r="A1902" s="252" t="s">
        <v>171</v>
      </c>
      <c r="B1902" s="252" t="s">
        <v>272</v>
      </c>
      <c r="C1902" s="253">
        <v>0.47192000000000001</v>
      </c>
      <c r="D1902" s="253">
        <v>0</v>
      </c>
      <c r="E1902" s="254">
        <f t="shared" si="116"/>
        <v>-1</v>
      </c>
      <c r="F1902" s="253">
        <v>2154.3132300000002</v>
      </c>
      <c r="G1902" s="253">
        <v>1412.10085</v>
      </c>
      <c r="H1902" s="254">
        <f t="shared" si="117"/>
        <v>-0.34452389265603689</v>
      </c>
      <c r="I1902" s="253">
        <v>1316.3896500000001</v>
      </c>
      <c r="J1902" s="254">
        <f t="shared" si="118"/>
        <v>7.2707347706661096E-2</v>
      </c>
      <c r="K1902" s="253">
        <v>7158.5019199999997</v>
      </c>
      <c r="L1902" s="253">
        <v>4471.5994799999999</v>
      </c>
      <c r="M1902" s="254">
        <f t="shared" si="119"/>
        <v>-0.37534423682881402</v>
      </c>
    </row>
    <row r="1903" spans="1:13" x14ac:dyDescent="0.25">
      <c r="A1903" s="252" t="s">
        <v>171</v>
      </c>
      <c r="B1903" s="252" t="s">
        <v>233</v>
      </c>
      <c r="C1903" s="253">
        <v>94.485799999999998</v>
      </c>
      <c r="D1903" s="253">
        <v>1537.88013</v>
      </c>
      <c r="E1903" s="254">
        <f t="shared" si="116"/>
        <v>15.276309561860089</v>
      </c>
      <c r="F1903" s="253">
        <v>5008.0126700000001</v>
      </c>
      <c r="G1903" s="253">
        <v>9149.4491699999999</v>
      </c>
      <c r="H1903" s="254">
        <f t="shared" si="117"/>
        <v>0.82696206517384874</v>
      </c>
      <c r="I1903" s="253">
        <v>9992.0765499999998</v>
      </c>
      <c r="J1903" s="254">
        <f t="shared" si="118"/>
        <v>-8.4329556102129777E-2</v>
      </c>
      <c r="K1903" s="253">
        <v>18574.995139999999</v>
      </c>
      <c r="L1903" s="253">
        <v>35121.369429999999</v>
      </c>
      <c r="M1903" s="254">
        <f t="shared" si="119"/>
        <v>0.89078754343081901</v>
      </c>
    </row>
    <row r="1904" spans="1:13" x14ac:dyDescent="0.25">
      <c r="A1904" s="252" t="s">
        <v>171</v>
      </c>
      <c r="B1904" s="252" t="s">
        <v>321</v>
      </c>
      <c r="C1904" s="253">
        <v>0</v>
      </c>
      <c r="D1904" s="253">
        <v>0</v>
      </c>
      <c r="E1904" s="254" t="str">
        <f t="shared" si="116"/>
        <v/>
      </c>
      <c r="F1904" s="253">
        <v>49.78913</v>
      </c>
      <c r="G1904" s="253">
        <v>49.266710000000003</v>
      </c>
      <c r="H1904" s="254">
        <f t="shared" si="117"/>
        <v>-1.049265170931879E-2</v>
      </c>
      <c r="I1904" s="253">
        <v>43.473460000000003</v>
      </c>
      <c r="J1904" s="254">
        <f t="shared" si="118"/>
        <v>0.13325946451007131</v>
      </c>
      <c r="K1904" s="253">
        <v>836.59810000000004</v>
      </c>
      <c r="L1904" s="253">
        <v>163.13909000000001</v>
      </c>
      <c r="M1904" s="254">
        <f t="shared" si="119"/>
        <v>-0.80499705892231888</v>
      </c>
    </row>
    <row r="1905" spans="1:13" x14ac:dyDescent="0.25">
      <c r="A1905" s="252" t="s">
        <v>171</v>
      </c>
      <c r="B1905" s="252" t="s">
        <v>239</v>
      </c>
      <c r="C1905" s="253">
        <v>49.360590000000002</v>
      </c>
      <c r="D1905" s="253">
        <v>0</v>
      </c>
      <c r="E1905" s="254">
        <f t="shared" si="116"/>
        <v>-1</v>
      </c>
      <c r="F1905" s="253">
        <v>4961.0288700000001</v>
      </c>
      <c r="G1905" s="253">
        <v>7165.5271000000002</v>
      </c>
      <c r="H1905" s="254">
        <f t="shared" si="117"/>
        <v>0.44436311252508398</v>
      </c>
      <c r="I1905" s="253">
        <v>4961.8346499999998</v>
      </c>
      <c r="J1905" s="254">
        <f t="shared" si="118"/>
        <v>0.44412855434430898</v>
      </c>
      <c r="K1905" s="253">
        <v>13519.633739999999</v>
      </c>
      <c r="L1905" s="253">
        <v>20916.035530000001</v>
      </c>
      <c r="M1905" s="254">
        <f t="shared" si="119"/>
        <v>0.54708595900172674</v>
      </c>
    </row>
    <row r="1906" spans="1:13" x14ac:dyDescent="0.25">
      <c r="A1906" s="252" t="s">
        <v>171</v>
      </c>
      <c r="B1906" s="252" t="s">
        <v>354</v>
      </c>
      <c r="C1906" s="253">
        <v>0</v>
      </c>
      <c r="D1906" s="253">
        <v>0</v>
      </c>
      <c r="E1906" s="254" t="str">
        <f t="shared" si="116"/>
        <v/>
      </c>
      <c r="F1906" s="253">
        <v>27.415790000000001</v>
      </c>
      <c r="G1906" s="253">
        <v>33.081859999999999</v>
      </c>
      <c r="H1906" s="254">
        <f t="shared" si="117"/>
        <v>0.20667177564461925</v>
      </c>
      <c r="I1906" s="253">
        <v>51.154519999999998</v>
      </c>
      <c r="J1906" s="254">
        <f t="shared" si="118"/>
        <v>-0.35329546636348064</v>
      </c>
      <c r="K1906" s="253">
        <v>78.250720000000001</v>
      </c>
      <c r="L1906" s="253">
        <v>149.9846</v>
      </c>
      <c r="M1906" s="254">
        <f t="shared" si="119"/>
        <v>0.9167184659770542</v>
      </c>
    </row>
    <row r="1907" spans="1:13" x14ac:dyDescent="0.25">
      <c r="A1907" s="252" t="s">
        <v>171</v>
      </c>
      <c r="B1907" s="252" t="s">
        <v>414</v>
      </c>
      <c r="C1907" s="253">
        <v>0</v>
      </c>
      <c r="D1907" s="253">
        <v>0</v>
      </c>
      <c r="E1907" s="254" t="str">
        <f t="shared" si="116"/>
        <v/>
      </c>
      <c r="F1907" s="253">
        <v>0</v>
      </c>
      <c r="G1907" s="253">
        <v>0</v>
      </c>
      <c r="H1907" s="254" t="str">
        <f t="shared" si="117"/>
        <v/>
      </c>
      <c r="I1907" s="253">
        <v>0</v>
      </c>
      <c r="J1907" s="254" t="str">
        <f t="shared" si="118"/>
        <v/>
      </c>
      <c r="K1907" s="253">
        <v>0</v>
      </c>
      <c r="L1907" s="253">
        <v>0</v>
      </c>
      <c r="M1907" s="254" t="str">
        <f t="shared" si="119"/>
        <v/>
      </c>
    </row>
    <row r="1908" spans="1:13" x14ac:dyDescent="0.25">
      <c r="A1908" s="252" t="s">
        <v>171</v>
      </c>
      <c r="B1908" s="252" t="s">
        <v>265</v>
      </c>
      <c r="C1908" s="253">
        <v>21.860130000000002</v>
      </c>
      <c r="D1908" s="253">
        <v>0</v>
      </c>
      <c r="E1908" s="254">
        <f t="shared" si="116"/>
        <v>-1</v>
      </c>
      <c r="F1908" s="253">
        <v>5769.5640100000001</v>
      </c>
      <c r="G1908" s="253">
        <v>3980.2968900000001</v>
      </c>
      <c r="H1908" s="254">
        <f t="shared" si="117"/>
        <v>-0.31012172096518609</v>
      </c>
      <c r="I1908" s="253">
        <v>4657.4641600000004</v>
      </c>
      <c r="J1908" s="254">
        <f t="shared" si="118"/>
        <v>-0.14539398409455506</v>
      </c>
      <c r="K1908" s="253">
        <v>16985.341850000001</v>
      </c>
      <c r="L1908" s="253">
        <v>15002.02038</v>
      </c>
      <c r="M1908" s="254">
        <f t="shared" si="119"/>
        <v>-0.11676665018078514</v>
      </c>
    </row>
    <row r="1909" spans="1:13" x14ac:dyDescent="0.25">
      <c r="A1909" s="252" t="s">
        <v>171</v>
      </c>
      <c r="B1909" s="252" t="s">
        <v>381</v>
      </c>
      <c r="C1909" s="253">
        <v>0.66556000000000004</v>
      </c>
      <c r="D1909" s="253">
        <v>0</v>
      </c>
      <c r="E1909" s="254">
        <f t="shared" si="116"/>
        <v>-1</v>
      </c>
      <c r="F1909" s="253">
        <v>1.99282</v>
      </c>
      <c r="G1909" s="253">
        <v>1.4757499999999999</v>
      </c>
      <c r="H1909" s="254">
        <f t="shared" si="117"/>
        <v>-0.25946648468000122</v>
      </c>
      <c r="I1909" s="253">
        <v>1.9006099999999999</v>
      </c>
      <c r="J1909" s="254">
        <f t="shared" si="118"/>
        <v>-0.22353875860907813</v>
      </c>
      <c r="K1909" s="253">
        <v>6.6240199999999998</v>
      </c>
      <c r="L1909" s="253">
        <v>44.302280000000003</v>
      </c>
      <c r="M1909" s="254">
        <f t="shared" si="119"/>
        <v>5.6881259416487273</v>
      </c>
    </row>
    <row r="1910" spans="1:13" x14ac:dyDescent="0.25">
      <c r="A1910" s="252" t="s">
        <v>171</v>
      </c>
      <c r="B1910" s="252" t="s">
        <v>361</v>
      </c>
      <c r="C1910" s="253">
        <v>0</v>
      </c>
      <c r="D1910" s="253">
        <v>0</v>
      </c>
      <c r="E1910" s="254" t="str">
        <f t="shared" si="116"/>
        <v/>
      </c>
      <c r="F1910" s="253">
        <v>21.453379999999999</v>
      </c>
      <c r="G1910" s="253">
        <v>52.500450000000001</v>
      </c>
      <c r="H1910" s="254">
        <f t="shared" si="117"/>
        <v>1.4471878091004777</v>
      </c>
      <c r="I1910" s="253">
        <v>85.36121</v>
      </c>
      <c r="J1910" s="254">
        <f t="shared" si="118"/>
        <v>-0.38496127222189092</v>
      </c>
      <c r="K1910" s="253">
        <v>102.58158</v>
      </c>
      <c r="L1910" s="253">
        <v>249.29846000000001</v>
      </c>
      <c r="M1910" s="254">
        <f t="shared" si="119"/>
        <v>1.4302458589544047</v>
      </c>
    </row>
    <row r="1911" spans="1:13" x14ac:dyDescent="0.25">
      <c r="A1911" s="252" t="s">
        <v>171</v>
      </c>
      <c r="B1911" s="252" t="s">
        <v>276</v>
      </c>
      <c r="C1911" s="253">
        <v>6.5120199999999997</v>
      </c>
      <c r="D1911" s="253">
        <v>0</v>
      </c>
      <c r="E1911" s="254">
        <f t="shared" si="116"/>
        <v>-1</v>
      </c>
      <c r="F1911" s="253">
        <v>2505.89239</v>
      </c>
      <c r="G1911" s="253">
        <v>1745.34376</v>
      </c>
      <c r="H1911" s="254">
        <f t="shared" si="117"/>
        <v>-0.30350410617592405</v>
      </c>
      <c r="I1911" s="253">
        <v>1768.2385300000001</v>
      </c>
      <c r="J1911" s="254">
        <f t="shared" si="118"/>
        <v>-1.2947783690699266E-2</v>
      </c>
      <c r="K1911" s="253">
        <v>7867.8806800000002</v>
      </c>
      <c r="L1911" s="253">
        <v>6387.4975899999999</v>
      </c>
      <c r="M1911" s="254">
        <f t="shared" si="119"/>
        <v>-0.18815525428125834</v>
      </c>
    </row>
    <row r="1912" spans="1:13" x14ac:dyDescent="0.25">
      <c r="A1912" s="252" t="s">
        <v>171</v>
      </c>
      <c r="B1912" s="252" t="s">
        <v>278</v>
      </c>
      <c r="C1912" s="253">
        <v>0</v>
      </c>
      <c r="D1912" s="253">
        <v>0</v>
      </c>
      <c r="E1912" s="254" t="str">
        <f t="shared" si="116"/>
        <v/>
      </c>
      <c r="F1912" s="253">
        <v>201.65701000000001</v>
      </c>
      <c r="G1912" s="253">
        <v>136.86434</v>
      </c>
      <c r="H1912" s="254">
        <f t="shared" si="117"/>
        <v>-0.32130135223169287</v>
      </c>
      <c r="I1912" s="253">
        <v>265.89017999999999</v>
      </c>
      <c r="J1912" s="254">
        <f t="shared" si="118"/>
        <v>-0.4852598918846871</v>
      </c>
      <c r="K1912" s="253">
        <v>699.96866999999997</v>
      </c>
      <c r="L1912" s="253">
        <v>780.76311999999996</v>
      </c>
      <c r="M1912" s="254">
        <f t="shared" si="119"/>
        <v>0.11542580898656496</v>
      </c>
    </row>
    <row r="1913" spans="1:13" x14ac:dyDescent="0.25">
      <c r="A1913" s="252" t="s">
        <v>171</v>
      </c>
      <c r="B1913" s="252" t="s">
        <v>263</v>
      </c>
      <c r="C1913" s="253">
        <v>1.6052200000000001</v>
      </c>
      <c r="D1913" s="253">
        <v>0</v>
      </c>
      <c r="E1913" s="254">
        <f t="shared" si="116"/>
        <v>-1</v>
      </c>
      <c r="F1913" s="253">
        <v>1290.0609300000001</v>
      </c>
      <c r="G1913" s="253">
        <v>711.40538000000004</v>
      </c>
      <c r="H1913" s="254">
        <f t="shared" si="117"/>
        <v>-0.44854900768136585</v>
      </c>
      <c r="I1913" s="253">
        <v>983.75913000000003</v>
      </c>
      <c r="J1913" s="254">
        <f t="shared" si="118"/>
        <v>-0.27685003543499509</v>
      </c>
      <c r="K1913" s="253">
        <v>3397.2510600000001</v>
      </c>
      <c r="L1913" s="253">
        <v>3198.85394</v>
      </c>
      <c r="M1913" s="254">
        <f t="shared" si="119"/>
        <v>-5.8399310647356151E-2</v>
      </c>
    </row>
    <row r="1914" spans="1:13" x14ac:dyDescent="0.25">
      <c r="A1914" s="252" t="s">
        <v>171</v>
      </c>
      <c r="B1914" s="252" t="s">
        <v>334</v>
      </c>
      <c r="C1914" s="253">
        <v>0</v>
      </c>
      <c r="D1914" s="253">
        <v>0</v>
      </c>
      <c r="E1914" s="254" t="str">
        <f t="shared" si="116"/>
        <v/>
      </c>
      <c r="F1914" s="253">
        <v>0</v>
      </c>
      <c r="G1914" s="253">
        <v>0</v>
      </c>
      <c r="H1914" s="254" t="str">
        <f t="shared" si="117"/>
        <v/>
      </c>
      <c r="I1914" s="253">
        <v>0</v>
      </c>
      <c r="J1914" s="254" t="str">
        <f t="shared" si="118"/>
        <v/>
      </c>
      <c r="K1914" s="253">
        <v>6.3631000000000002</v>
      </c>
      <c r="L1914" s="253">
        <v>0.73858000000000001</v>
      </c>
      <c r="M1914" s="254">
        <f t="shared" si="119"/>
        <v>-0.88392764533010637</v>
      </c>
    </row>
    <row r="1915" spans="1:13" x14ac:dyDescent="0.25">
      <c r="A1915" s="252" t="s">
        <v>171</v>
      </c>
      <c r="B1915" s="252" t="s">
        <v>338</v>
      </c>
      <c r="C1915" s="253">
        <v>0</v>
      </c>
      <c r="D1915" s="253">
        <v>0</v>
      </c>
      <c r="E1915" s="254" t="str">
        <f t="shared" si="116"/>
        <v/>
      </c>
      <c r="F1915" s="253">
        <v>204.48831999999999</v>
      </c>
      <c r="G1915" s="253">
        <v>199.83888999999999</v>
      </c>
      <c r="H1915" s="254">
        <f t="shared" si="117"/>
        <v>-2.2736897637967712E-2</v>
      </c>
      <c r="I1915" s="253">
        <v>438.83370000000002</v>
      </c>
      <c r="J1915" s="254">
        <f t="shared" si="118"/>
        <v>-0.54461362014813353</v>
      </c>
      <c r="K1915" s="253">
        <v>1096.0169699999999</v>
      </c>
      <c r="L1915" s="253">
        <v>1237.59393</v>
      </c>
      <c r="M1915" s="254">
        <f t="shared" si="119"/>
        <v>0.12917405831772855</v>
      </c>
    </row>
    <row r="1916" spans="1:13" x14ac:dyDescent="0.25">
      <c r="A1916" s="252" t="s">
        <v>171</v>
      </c>
      <c r="B1916" s="252" t="s">
        <v>377</v>
      </c>
      <c r="C1916" s="253">
        <v>0</v>
      </c>
      <c r="D1916" s="253">
        <v>0</v>
      </c>
      <c r="E1916" s="254" t="str">
        <f t="shared" si="116"/>
        <v/>
      </c>
      <c r="F1916" s="253">
        <v>12.06152</v>
      </c>
      <c r="G1916" s="253">
        <v>0</v>
      </c>
      <c r="H1916" s="254">
        <f t="shared" si="117"/>
        <v>-1</v>
      </c>
      <c r="I1916" s="253">
        <v>3.4881600000000001</v>
      </c>
      <c r="J1916" s="254">
        <f t="shared" si="118"/>
        <v>-1</v>
      </c>
      <c r="K1916" s="253">
        <v>92.315929999999994</v>
      </c>
      <c r="L1916" s="253">
        <v>32.053269999999998</v>
      </c>
      <c r="M1916" s="254">
        <f t="shared" si="119"/>
        <v>-0.65278722751317142</v>
      </c>
    </row>
    <row r="1917" spans="1:13" x14ac:dyDescent="0.25">
      <c r="A1917" s="252" t="s">
        <v>171</v>
      </c>
      <c r="B1917" s="252" t="s">
        <v>246</v>
      </c>
      <c r="C1917" s="253">
        <v>0</v>
      </c>
      <c r="D1917" s="253">
        <v>0</v>
      </c>
      <c r="E1917" s="254" t="str">
        <f t="shared" si="116"/>
        <v/>
      </c>
      <c r="F1917" s="253">
        <v>1744.5410899999999</v>
      </c>
      <c r="G1917" s="253">
        <v>1670.17994</v>
      </c>
      <c r="H1917" s="254">
        <f t="shared" si="117"/>
        <v>-4.2625049318844033E-2</v>
      </c>
      <c r="I1917" s="253">
        <v>1254.24909</v>
      </c>
      <c r="J1917" s="254">
        <f t="shared" si="118"/>
        <v>0.33161742218206425</v>
      </c>
      <c r="K1917" s="253">
        <v>7827.2716200000004</v>
      </c>
      <c r="L1917" s="253">
        <v>5760.8982400000004</v>
      </c>
      <c r="M1917" s="254">
        <f t="shared" si="119"/>
        <v>-0.26399663641671345</v>
      </c>
    </row>
    <row r="1918" spans="1:13" x14ac:dyDescent="0.25">
      <c r="A1918" s="252" t="s">
        <v>171</v>
      </c>
      <c r="B1918" s="252" t="s">
        <v>275</v>
      </c>
      <c r="C1918" s="253">
        <v>0</v>
      </c>
      <c r="D1918" s="253">
        <v>0</v>
      </c>
      <c r="E1918" s="254" t="str">
        <f t="shared" si="116"/>
        <v/>
      </c>
      <c r="F1918" s="253">
        <v>712.06993</v>
      </c>
      <c r="G1918" s="253">
        <v>443.34246999999999</v>
      </c>
      <c r="H1918" s="254">
        <f t="shared" si="117"/>
        <v>-0.37738914210293928</v>
      </c>
      <c r="I1918" s="253">
        <v>1060.64887</v>
      </c>
      <c r="J1918" s="254">
        <f t="shared" si="118"/>
        <v>-0.5820082568890117</v>
      </c>
      <c r="K1918" s="253">
        <v>2744.0277500000002</v>
      </c>
      <c r="L1918" s="253">
        <v>2276.26332</v>
      </c>
      <c r="M1918" s="254">
        <f t="shared" si="119"/>
        <v>-0.17046636281283967</v>
      </c>
    </row>
    <row r="1919" spans="1:13" x14ac:dyDescent="0.25">
      <c r="A1919" s="252" t="s">
        <v>171</v>
      </c>
      <c r="B1919" s="252" t="s">
        <v>217</v>
      </c>
      <c r="C1919" s="253">
        <v>0</v>
      </c>
      <c r="D1919" s="253">
        <v>0</v>
      </c>
      <c r="E1919" s="254" t="str">
        <f t="shared" si="116"/>
        <v/>
      </c>
      <c r="F1919" s="253">
        <v>9177.1520400000009</v>
      </c>
      <c r="G1919" s="253">
        <v>10001.306070000001</v>
      </c>
      <c r="H1919" s="254">
        <f t="shared" si="117"/>
        <v>8.980498812788551E-2</v>
      </c>
      <c r="I1919" s="253">
        <v>7011.7430400000003</v>
      </c>
      <c r="J1919" s="254">
        <f t="shared" si="118"/>
        <v>0.42636517238943195</v>
      </c>
      <c r="K1919" s="253">
        <v>58555.934350000003</v>
      </c>
      <c r="L1919" s="253">
        <v>33171.564299999998</v>
      </c>
      <c r="M1919" s="254">
        <f t="shared" si="119"/>
        <v>-0.43350636159731948</v>
      </c>
    </row>
    <row r="1920" spans="1:13" x14ac:dyDescent="0.25">
      <c r="A1920" s="252" t="s">
        <v>171</v>
      </c>
      <c r="B1920" s="252" t="s">
        <v>425</v>
      </c>
      <c r="C1920" s="253">
        <v>0</v>
      </c>
      <c r="D1920" s="253">
        <v>0</v>
      </c>
      <c r="E1920" s="254" t="str">
        <f t="shared" si="116"/>
        <v/>
      </c>
      <c r="F1920" s="253">
        <v>0</v>
      </c>
      <c r="G1920" s="253">
        <v>0</v>
      </c>
      <c r="H1920" s="254" t="str">
        <f t="shared" si="117"/>
        <v/>
      </c>
      <c r="I1920" s="253">
        <v>0</v>
      </c>
      <c r="J1920" s="254" t="str">
        <f t="shared" si="118"/>
        <v/>
      </c>
      <c r="K1920" s="253">
        <v>0.1104</v>
      </c>
      <c r="L1920" s="253">
        <v>0</v>
      </c>
      <c r="M1920" s="254">
        <f t="shared" si="119"/>
        <v>-1</v>
      </c>
    </row>
    <row r="1921" spans="1:13" x14ac:dyDescent="0.25">
      <c r="A1921" s="252" t="s">
        <v>171</v>
      </c>
      <c r="B1921" s="252" t="s">
        <v>336</v>
      </c>
      <c r="C1921" s="253">
        <v>0</v>
      </c>
      <c r="D1921" s="253">
        <v>0</v>
      </c>
      <c r="E1921" s="254" t="str">
        <f t="shared" si="116"/>
        <v/>
      </c>
      <c r="F1921" s="253">
        <v>488.68824000000001</v>
      </c>
      <c r="G1921" s="253">
        <v>358.88249999999999</v>
      </c>
      <c r="H1921" s="254">
        <f t="shared" si="117"/>
        <v>-0.26562075649702566</v>
      </c>
      <c r="I1921" s="253">
        <v>357.94002999999998</v>
      </c>
      <c r="J1921" s="254">
        <f t="shared" si="118"/>
        <v>2.6330388361424095E-3</v>
      </c>
      <c r="K1921" s="253">
        <v>1355.1438900000001</v>
      </c>
      <c r="L1921" s="253">
        <v>1025.2343000000001</v>
      </c>
      <c r="M1921" s="254">
        <f t="shared" si="119"/>
        <v>-0.24344985977835898</v>
      </c>
    </row>
    <row r="1922" spans="1:13" x14ac:dyDescent="0.25">
      <c r="A1922" s="252" t="s">
        <v>171</v>
      </c>
      <c r="B1922" s="252" t="s">
        <v>269</v>
      </c>
      <c r="C1922" s="253">
        <v>195.68926999999999</v>
      </c>
      <c r="D1922" s="253">
        <v>0</v>
      </c>
      <c r="E1922" s="254">
        <f t="shared" si="116"/>
        <v>-1</v>
      </c>
      <c r="F1922" s="253">
        <v>5871.9970000000003</v>
      </c>
      <c r="G1922" s="253">
        <v>5203.0191000000004</v>
      </c>
      <c r="H1922" s="254">
        <f t="shared" si="117"/>
        <v>-0.11392681229230872</v>
      </c>
      <c r="I1922" s="253">
        <v>6938.4865200000004</v>
      </c>
      <c r="J1922" s="254">
        <f t="shared" si="118"/>
        <v>-0.2501218983415997</v>
      </c>
      <c r="K1922" s="253">
        <v>18516.158319999999</v>
      </c>
      <c r="L1922" s="253">
        <v>21775.488099999999</v>
      </c>
      <c r="M1922" s="254">
        <f t="shared" si="119"/>
        <v>0.17602624279138257</v>
      </c>
    </row>
    <row r="1923" spans="1:13" x14ac:dyDescent="0.25">
      <c r="A1923" s="252" t="s">
        <v>171</v>
      </c>
      <c r="B1923" s="252" t="s">
        <v>313</v>
      </c>
      <c r="C1923" s="253">
        <v>0</v>
      </c>
      <c r="D1923" s="253">
        <v>0</v>
      </c>
      <c r="E1923" s="254" t="str">
        <f t="shared" si="116"/>
        <v/>
      </c>
      <c r="F1923" s="253">
        <v>319.82542000000001</v>
      </c>
      <c r="G1923" s="253">
        <v>225.81163000000001</v>
      </c>
      <c r="H1923" s="254">
        <f t="shared" si="117"/>
        <v>-0.29395346373655973</v>
      </c>
      <c r="I1923" s="253">
        <v>203.90831</v>
      </c>
      <c r="J1923" s="254">
        <f t="shared" si="118"/>
        <v>0.10741749563811309</v>
      </c>
      <c r="K1923" s="253">
        <v>1022.8514</v>
      </c>
      <c r="L1923" s="253">
        <v>708.35333000000003</v>
      </c>
      <c r="M1923" s="254">
        <f t="shared" si="119"/>
        <v>-0.30747190647634637</v>
      </c>
    </row>
    <row r="1924" spans="1:13" x14ac:dyDescent="0.25">
      <c r="A1924" s="252" t="s">
        <v>171</v>
      </c>
      <c r="B1924" s="252" t="s">
        <v>349</v>
      </c>
      <c r="C1924" s="253">
        <v>0</v>
      </c>
      <c r="D1924" s="253">
        <v>0</v>
      </c>
      <c r="E1924" s="254" t="str">
        <f t="shared" ref="E1924:E1987" si="120">IF(C1924=0,"",(D1924/C1924-1))</f>
        <v/>
      </c>
      <c r="F1924" s="253">
        <v>732.54172000000005</v>
      </c>
      <c r="G1924" s="253">
        <v>112.7496</v>
      </c>
      <c r="H1924" s="254">
        <f t="shared" ref="H1924:H1987" si="121">IF(F1924=0,"",(G1924/F1924-1))</f>
        <v>-0.84608439775962518</v>
      </c>
      <c r="I1924" s="253">
        <v>505.74799000000002</v>
      </c>
      <c r="J1924" s="254">
        <f t="shared" ref="J1924:J1987" si="122">IF(I1924=0,"",(G1924/I1924-1))</f>
        <v>-0.77706367157287171</v>
      </c>
      <c r="K1924" s="253">
        <v>1513.5601200000001</v>
      </c>
      <c r="L1924" s="253">
        <v>930.65620000000001</v>
      </c>
      <c r="M1924" s="254">
        <f t="shared" ref="M1924:M1987" si="123">IF(K1924=0,"",(L1924/K1924-1))</f>
        <v>-0.38512108788912858</v>
      </c>
    </row>
    <row r="1925" spans="1:13" x14ac:dyDescent="0.25">
      <c r="A1925" s="252" t="s">
        <v>171</v>
      </c>
      <c r="B1925" s="252" t="s">
        <v>376</v>
      </c>
      <c r="C1925" s="253">
        <v>0</v>
      </c>
      <c r="D1925" s="253">
        <v>0</v>
      </c>
      <c r="E1925" s="254" t="str">
        <f t="shared" si="120"/>
        <v/>
      </c>
      <c r="F1925" s="253">
        <v>0</v>
      </c>
      <c r="G1925" s="253">
        <v>0</v>
      </c>
      <c r="H1925" s="254" t="str">
        <f t="shared" si="121"/>
        <v/>
      </c>
      <c r="I1925" s="253">
        <v>3.0000000000000001E-5</v>
      </c>
      <c r="J1925" s="254">
        <f t="shared" si="122"/>
        <v>-1</v>
      </c>
      <c r="K1925" s="253">
        <v>81.054310000000001</v>
      </c>
      <c r="L1925" s="253">
        <v>3.0000000000000001E-5</v>
      </c>
      <c r="M1925" s="254">
        <f t="shared" si="123"/>
        <v>-0.99999962987779434</v>
      </c>
    </row>
    <row r="1926" spans="1:13" x14ac:dyDescent="0.25">
      <c r="A1926" s="252" t="s">
        <v>171</v>
      </c>
      <c r="B1926" s="252" t="s">
        <v>380</v>
      </c>
      <c r="C1926" s="253">
        <v>0</v>
      </c>
      <c r="D1926" s="253">
        <v>0</v>
      </c>
      <c r="E1926" s="254" t="str">
        <f t="shared" si="120"/>
        <v/>
      </c>
      <c r="F1926" s="253">
        <v>10.98653</v>
      </c>
      <c r="G1926" s="253">
        <v>0</v>
      </c>
      <c r="H1926" s="254">
        <f t="shared" si="121"/>
        <v>-1</v>
      </c>
      <c r="I1926" s="253">
        <v>37.702260000000003</v>
      </c>
      <c r="J1926" s="254">
        <f t="shared" si="122"/>
        <v>-1</v>
      </c>
      <c r="K1926" s="253">
        <v>15.375109999999999</v>
      </c>
      <c r="L1926" s="253">
        <v>150.12022999999999</v>
      </c>
      <c r="M1926" s="254">
        <f t="shared" si="123"/>
        <v>8.7638475432045695</v>
      </c>
    </row>
    <row r="1927" spans="1:13" x14ac:dyDescent="0.25">
      <c r="A1927" s="252" t="s">
        <v>171</v>
      </c>
      <c r="B1927" s="252" t="s">
        <v>358</v>
      </c>
      <c r="C1927" s="253">
        <v>0</v>
      </c>
      <c r="D1927" s="253">
        <v>0</v>
      </c>
      <c r="E1927" s="254" t="str">
        <f t="shared" si="120"/>
        <v/>
      </c>
      <c r="F1927" s="253">
        <v>0</v>
      </c>
      <c r="G1927" s="253">
        <v>0</v>
      </c>
      <c r="H1927" s="254" t="str">
        <f t="shared" si="121"/>
        <v/>
      </c>
      <c r="I1927" s="253">
        <v>0</v>
      </c>
      <c r="J1927" s="254" t="str">
        <f t="shared" si="122"/>
        <v/>
      </c>
      <c r="K1927" s="253">
        <v>2.4472900000000002</v>
      </c>
      <c r="L1927" s="253">
        <v>0</v>
      </c>
      <c r="M1927" s="254">
        <f t="shared" si="123"/>
        <v>-1</v>
      </c>
    </row>
    <row r="1928" spans="1:13" x14ac:dyDescent="0.25">
      <c r="A1928" s="252" t="s">
        <v>171</v>
      </c>
      <c r="B1928" s="252" t="s">
        <v>318</v>
      </c>
      <c r="C1928" s="253">
        <v>0</v>
      </c>
      <c r="D1928" s="253">
        <v>0</v>
      </c>
      <c r="E1928" s="254" t="str">
        <f t="shared" si="120"/>
        <v/>
      </c>
      <c r="F1928" s="253">
        <v>85.470370000000003</v>
      </c>
      <c r="G1928" s="253">
        <v>29.265329999999999</v>
      </c>
      <c r="H1928" s="254">
        <f t="shared" si="121"/>
        <v>-0.65759677886032319</v>
      </c>
      <c r="I1928" s="253">
        <v>350.82096000000001</v>
      </c>
      <c r="J1928" s="254">
        <f t="shared" si="122"/>
        <v>-0.91658044034769193</v>
      </c>
      <c r="K1928" s="253">
        <v>186.46870000000001</v>
      </c>
      <c r="L1928" s="253">
        <v>522.06769999999995</v>
      </c>
      <c r="M1928" s="254">
        <f t="shared" si="123"/>
        <v>1.7997604959974511</v>
      </c>
    </row>
    <row r="1929" spans="1:13" x14ac:dyDescent="0.25">
      <c r="A1929" s="252" t="s">
        <v>171</v>
      </c>
      <c r="B1929" s="252" t="s">
        <v>270</v>
      </c>
      <c r="C1929" s="253">
        <v>4.5665399999999998</v>
      </c>
      <c r="D1929" s="253">
        <v>0</v>
      </c>
      <c r="E1929" s="254">
        <f t="shared" si="120"/>
        <v>-1</v>
      </c>
      <c r="F1929" s="253">
        <v>717.16790000000003</v>
      </c>
      <c r="G1929" s="253">
        <v>558.03620000000001</v>
      </c>
      <c r="H1929" s="254">
        <f t="shared" si="121"/>
        <v>-0.22188904439253354</v>
      </c>
      <c r="I1929" s="253">
        <v>1712.1441500000001</v>
      </c>
      <c r="J1929" s="254">
        <f t="shared" si="122"/>
        <v>-0.67407171878606131</v>
      </c>
      <c r="K1929" s="253">
        <v>2263.20264</v>
      </c>
      <c r="L1929" s="253">
        <v>2969.4791599999999</v>
      </c>
      <c r="M1929" s="254">
        <f t="shared" si="123"/>
        <v>0.31206950165098779</v>
      </c>
    </row>
    <row r="1930" spans="1:13" x14ac:dyDescent="0.25">
      <c r="A1930" s="252" t="s">
        <v>171</v>
      </c>
      <c r="B1930" s="252" t="s">
        <v>368</v>
      </c>
      <c r="C1930" s="253">
        <v>0</v>
      </c>
      <c r="D1930" s="253">
        <v>0</v>
      </c>
      <c r="E1930" s="254" t="str">
        <f t="shared" si="120"/>
        <v/>
      </c>
      <c r="F1930" s="253">
        <v>0</v>
      </c>
      <c r="G1930" s="253">
        <v>0.91500000000000004</v>
      </c>
      <c r="H1930" s="254" t="str">
        <f t="shared" si="121"/>
        <v/>
      </c>
      <c r="I1930" s="253">
        <v>3.8E-3</v>
      </c>
      <c r="J1930" s="254">
        <f t="shared" si="122"/>
        <v>239.78947368421055</v>
      </c>
      <c r="K1930" s="253">
        <v>20.85</v>
      </c>
      <c r="L1930" s="253">
        <v>0.91879999999999995</v>
      </c>
      <c r="M1930" s="254">
        <f t="shared" si="123"/>
        <v>-0.95593285371702641</v>
      </c>
    </row>
    <row r="1931" spans="1:13" x14ac:dyDescent="0.25">
      <c r="A1931" s="252" t="s">
        <v>171</v>
      </c>
      <c r="B1931" s="252" t="s">
        <v>262</v>
      </c>
      <c r="C1931" s="253">
        <v>43.03819</v>
      </c>
      <c r="D1931" s="253">
        <v>0</v>
      </c>
      <c r="E1931" s="254">
        <f t="shared" si="120"/>
        <v>-1</v>
      </c>
      <c r="F1931" s="253">
        <v>2858.1959999999999</v>
      </c>
      <c r="G1931" s="253">
        <v>1649.06349</v>
      </c>
      <c r="H1931" s="254">
        <f t="shared" si="121"/>
        <v>-0.42304044579168121</v>
      </c>
      <c r="I1931" s="253">
        <v>4023.2080700000001</v>
      </c>
      <c r="J1931" s="254">
        <f t="shared" si="122"/>
        <v>-0.59011230309050355</v>
      </c>
      <c r="K1931" s="253">
        <v>10954.43203</v>
      </c>
      <c r="L1931" s="253">
        <v>12036.66035</v>
      </c>
      <c r="M1931" s="254">
        <f t="shared" si="123"/>
        <v>9.8793649642098247E-2</v>
      </c>
    </row>
    <row r="1932" spans="1:13" x14ac:dyDescent="0.25">
      <c r="A1932" s="252" t="s">
        <v>171</v>
      </c>
      <c r="B1932" s="252" t="s">
        <v>405</v>
      </c>
      <c r="C1932" s="253">
        <v>0</v>
      </c>
      <c r="D1932" s="253">
        <v>0</v>
      </c>
      <c r="E1932" s="254" t="str">
        <f t="shared" si="120"/>
        <v/>
      </c>
      <c r="F1932" s="253">
        <v>0</v>
      </c>
      <c r="G1932" s="253">
        <v>43.868699999999997</v>
      </c>
      <c r="H1932" s="254" t="str">
        <f t="shared" si="121"/>
        <v/>
      </c>
      <c r="I1932" s="253">
        <v>0</v>
      </c>
      <c r="J1932" s="254" t="str">
        <f t="shared" si="122"/>
        <v/>
      </c>
      <c r="K1932" s="253">
        <v>4.8061999999999996</v>
      </c>
      <c r="L1932" s="253">
        <v>54.782809999999998</v>
      </c>
      <c r="M1932" s="254">
        <f t="shared" si="123"/>
        <v>10.39836253172985</v>
      </c>
    </row>
    <row r="1933" spans="1:13" x14ac:dyDescent="0.25">
      <c r="A1933" s="252" t="s">
        <v>171</v>
      </c>
      <c r="B1933" s="252" t="s">
        <v>235</v>
      </c>
      <c r="C1933" s="253">
        <v>0</v>
      </c>
      <c r="D1933" s="253">
        <v>0</v>
      </c>
      <c r="E1933" s="254" t="str">
        <f t="shared" si="120"/>
        <v/>
      </c>
      <c r="F1933" s="253">
        <v>1922.32357</v>
      </c>
      <c r="G1933" s="253">
        <v>2328.6208200000001</v>
      </c>
      <c r="H1933" s="254">
        <f t="shared" si="121"/>
        <v>0.2113573678961862</v>
      </c>
      <c r="I1933" s="253">
        <v>3729.5566899999999</v>
      </c>
      <c r="J1933" s="254">
        <f t="shared" si="122"/>
        <v>-0.37563066778319965</v>
      </c>
      <c r="K1933" s="253">
        <v>8824.9428100000005</v>
      </c>
      <c r="L1933" s="253">
        <v>13379.441000000001</v>
      </c>
      <c r="M1933" s="254">
        <f t="shared" si="123"/>
        <v>0.5160937909806127</v>
      </c>
    </row>
    <row r="1934" spans="1:13" x14ac:dyDescent="0.25">
      <c r="A1934" s="252" t="s">
        <v>171</v>
      </c>
      <c r="B1934" s="252" t="s">
        <v>254</v>
      </c>
      <c r="C1934" s="253">
        <v>0</v>
      </c>
      <c r="D1934" s="253">
        <v>0</v>
      </c>
      <c r="E1934" s="254" t="str">
        <f t="shared" si="120"/>
        <v/>
      </c>
      <c r="F1934" s="253">
        <v>878.80660999999998</v>
      </c>
      <c r="G1934" s="253">
        <v>338.55363999999997</v>
      </c>
      <c r="H1934" s="254">
        <f t="shared" si="121"/>
        <v>-0.61475751758398811</v>
      </c>
      <c r="I1934" s="253">
        <v>541.58759999999995</v>
      </c>
      <c r="J1934" s="254">
        <f t="shared" si="122"/>
        <v>-0.37488664806949046</v>
      </c>
      <c r="K1934" s="253">
        <v>4145.2759900000001</v>
      </c>
      <c r="L1934" s="253">
        <v>1663.5316499999999</v>
      </c>
      <c r="M1934" s="254">
        <f t="shared" si="123"/>
        <v>-0.59869218502867416</v>
      </c>
    </row>
    <row r="1935" spans="1:13" x14ac:dyDescent="0.25">
      <c r="A1935" s="252" t="s">
        <v>171</v>
      </c>
      <c r="B1935" s="252" t="s">
        <v>301</v>
      </c>
      <c r="C1935" s="253">
        <v>0</v>
      </c>
      <c r="D1935" s="253">
        <v>0</v>
      </c>
      <c r="E1935" s="254" t="str">
        <f t="shared" si="120"/>
        <v/>
      </c>
      <c r="F1935" s="253">
        <v>1435.1008200000001</v>
      </c>
      <c r="G1935" s="253">
        <v>908.04251999999997</v>
      </c>
      <c r="H1935" s="254">
        <f t="shared" si="121"/>
        <v>-0.36726221088773403</v>
      </c>
      <c r="I1935" s="253">
        <v>890.39734999999996</v>
      </c>
      <c r="J1935" s="254">
        <f t="shared" si="122"/>
        <v>1.9817186113592955E-2</v>
      </c>
      <c r="K1935" s="253">
        <v>5453.55278</v>
      </c>
      <c r="L1935" s="253">
        <v>2981.8061499999999</v>
      </c>
      <c r="M1935" s="254">
        <f t="shared" si="123"/>
        <v>-0.4532360334101323</v>
      </c>
    </row>
    <row r="1936" spans="1:13" x14ac:dyDescent="0.25">
      <c r="A1936" s="252" t="s">
        <v>171</v>
      </c>
      <c r="B1936" s="252" t="s">
        <v>399</v>
      </c>
      <c r="C1936" s="253">
        <v>0</v>
      </c>
      <c r="D1936" s="253">
        <v>0</v>
      </c>
      <c r="E1936" s="254" t="str">
        <f t="shared" si="120"/>
        <v/>
      </c>
      <c r="F1936" s="253">
        <v>0</v>
      </c>
      <c r="G1936" s="253">
        <v>0</v>
      </c>
      <c r="H1936" s="254" t="str">
        <f t="shared" si="121"/>
        <v/>
      </c>
      <c r="I1936" s="253">
        <v>0</v>
      </c>
      <c r="J1936" s="254" t="str">
        <f t="shared" si="122"/>
        <v/>
      </c>
      <c r="K1936" s="253">
        <v>0.51719999999999999</v>
      </c>
      <c r="L1936" s="253">
        <v>0</v>
      </c>
      <c r="M1936" s="254">
        <f t="shared" si="123"/>
        <v>-1</v>
      </c>
    </row>
    <row r="1937" spans="1:13" x14ac:dyDescent="0.25">
      <c r="A1937" s="252" t="s">
        <v>171</v>
      </c>
      <c r="B1937" s="252" t="s">
        <v>346</v>
      </c>
      <c r="C1937" s="253">
        <v>1.1380699999999999</v>
      </c>
      <c r="D1937" s="253">
        <v>0</v>
      </c>
      <c r="E1937" s="254">
        <f t="shared" si="120"/>
        <v>-1</v>
      </c>
      <c r="F1937" s="253">
        <v>13.814209999999999</v>
      </c>
      <c r="G1937" s="253">
        <v>24.419049999999999</v>
      </c>
      <c r="H1937" s="254">
        <f t="shared" si="121"/>
        <v>0.76767618271330762</v>
      </c>
      <c r="I1937" s="253">
        <v>87.758430000000004</v>
      </c>
      <c r="J1937" s="254">
        <f t="shared" si="122"/>
        <v>-0.72174695923799004</v>
      </c>
      <c r="K1937" s="253">
        <v>68.500709999999998</v>
      </c>
      <c r="L1937" s="253">
        <v>200.6232</v>
      </c>
      <c r="M1937" s="254">
        <f t="shared" si="123"/>
        <v>1.9287754827650692</v>
      </c>
    </row>
    <row r="1938" spans="1:13" x14ac:dyDescent="0.25">
      <c r="A1938" s="252" t="s">
        <v>171</v>
      </c>
      <c r="B1938" s="252" t="s">
        <v>307</v>
      </c>
      <c r="C1938" s="253">
        <v>0.60448000000000002</v>
      </c>
      <c r="D1938" s="253">
        <v>0</v>
      </c>
      <c r="E1938" s="254">
        <f t="shared" si="120"/>
        <v>-1</v>
      </c>
      <c r="F1938" s="253">
        <v>737.90779999999995</v>
      </c>
      <c r="G1938" s="253">
        <v>626.69939999999997</v>
      </c>
      <c r="H1938" s="254">
        <f t="shared" si="121"/>
        <v>-0.15070771714298181</v>
      </c>
      <c r="I1938" s="253">
        <v>675.73722999999995</v>
      </c>
      <c r="J1938" s="254">
        <f t="shared" si="122"/>
        <v>-7.2569377300700122E-2</v>
      </c>
      <c r="K1938" s="253">
        <v>2122.2997599999999</v>
      </c>
      <c r="L1938" s="253">
        <v>2551.1391199999998</v>
      </c>
      <c r="M1938" s="254">
        <f t="shared" si="123"/>
        <v>0.20206351999964411</v>
      </c>
    </row>
    <row r="1939" spans="1:13" x14ac:dyDescent="0.25">
      <c r="A1939" s="252" t="s">
        <v>171</v>
      </c>
      <c r="B1939" s="252" t="s">
        <v>212</v>
      </c>
      <c r="C1939" s="253">
        <v>707.03979000000004</v>
      </c>
      <c r="D1939" s="253">
        <v>0</v>
      </c>
      <c r="E1939" s="254">
        <f t="shared" si="120"/>
        <v>-1</v>
      </c>
      <c r="F1939" s="253">
        <v>43540.452839999998</v>
      </c>
      <c r="G1939" s="253">
        <v>38934.300649999997</v>
      </c>
      <c r="H1939" s="254">
        <f t="shared" si="121"/>
        <v>-0.10579017648085631</v>
      </c>
      <c r="I1939" s="253">
        <v>44729.132290000001</v>
      </c>
      <c r="J1939" s="254">
        <f t="shared" si="122"/>
        <v>-0.12955385770574279</v>
      </c>
      <c r="K1939" s="253">
        <v>165271.39618000001</v>
      </c>
      <c r="L1939" s="253">
        <v>144834.91605</v>
      </c>
      <c r="M1939" s="254">
        <f t="shared" si="123"/>
        <v>-0.12365406599301842</v>
      </c>
    </row>
    <row r="1940" spans="1:13" x14ac:dyDescent="0.25">
      <c r="A1940" s="252" t="s">
        <v>171</v>
      </c>
      <c r="B1940" s="252" t="s">
        <v>240</v>
      </c>
      <c r="C1940" s="253">
        <v>11.66502</v>
      </c>
      <c r="D1940" s="253">
        <v>0</v>
      </c>
      <c r="E1940" s="254">
        <f t="shared" si="120"/>
        <v>-1</v>
      </c>
      <c r="F1940" s="253">
        <v>3522.8841900000002</v>
      </c>
      <c r="G1940" s="253">
        <v>1715.8179</v>
      </c>
      <c r="H1940" s="254">
        <f t="shared" si="121"/>
        <v>-0.51295080750298516</v>
      </c>
      <c r="I1940" s="253">
        <v>2355.1765799999998</v>
      </c>
      <c r="J1940" s="254">
        <f t="shared" si="122"/>
        <v>-0.27146953032286003</v>
      </c>
      <c r="K1940" s="253">
        <v>10944.165279999999</v>
      </c>
      <c r="L1940" s="253">
        <v>7276.2601599999998</v>
      </c>
      <c r="M1940" s="254">
        <f t="shared" si="123"/>
        <v>-0.3351470876178142</v>
      </c>
    </row>
    <row r="1941" spans="1:13" x14ac:dyDescent="0.25">
      <c r="A1941" s="252" t="s">
        <v>171</v>
      </c>
      <c r="B1941" s="252" t="s">
        <v>210</v>
      </c>
      <c r="C1941" s="253">
        <v>765.43979000000002</v>
      </c>
      <c r="D1941" s="253">
        <v>0</v>
      </c>
      <c r="E1941" s="254">
        <f t="shared" si="120"/>
        <v>-1</v>
      </c>
      <c r="F1941" s="253">
        <v>29704.590990000001</v>
      </c>
      <c r="G1941" s="253">
        <v>24512.34172</v>
      </c>
      <c r="H1941" s="254">
        <f t="shared" si="121"/>
        <v>-0.17479618796124685</v>
      </c>
      <c r="I1941" s="253">
        <v>28567.61722</v>
      </c>
      <c r="J1941" s="254">
        <f t="shared" si="122"/>
        <v>-0.14195357872412717</v>
      </c>
      <c r="K1941" s="253">
        <v>117322.27261</v>
      </c>
      <c r="L1941" s="253">
        <v>84934.943459999995</v>
      </c>
      <c r="M1941" s="254">
        <f t="shared" si="123"/>
        <v>-0.27605439640315543</v>
      </c>
    </row>
    <row r="1942" spans="1:13" x14ac:dyDescent="0.25">
      <c r="A1942" s="252" t="s">
        <v>171</v>
      </c>
      <c r="B1942" s="252" t="s">
        <v>351</v>
      </c>
      <c r="C1942" s="253">
        <v>0</v>
      </c>
      <c r="D1942" s="253">
        <v>0</v>
      </c>
      <c r="E1942" s="254" t="str">
        <f t="shared" si="120"/>
        <v/>
      </c>
      <c r="F1942" s="253">
        <v>123.49925</v>
      </c>
      <c r="G1942" s="253">
        <v>77.738259999999997</v>
      </c>
      <c r="H1942" s="254">
        <f t="shared" si="121"/>
        <v>-0.37053658220596486</v>
      </c>
      <c r="I1942" s="253">
        <v>251.33446000000001</v>
      </c>
      <c r="J1942" s="254">
        <f t="shared" si="122"/>
        <v>-0.69069796477570167</v>
      </c>
      <c r="K1942" s="253">
        <v>330.25810999999999</v>
      </c>
      <c r="L1942" s="253">
        <v>608.59181000000001</v>
      </c>
      <c r="M1942" s="254">
        <f t="shared" si="123"/>
        <v>0.8427762758044004</v>
      </c>
    </row>
    <row r="1943" spans="1:13" x14ac:dyDescent="0.25">
      <c r="A1943" s="252" t="s">
        <v>171</v>
      </c>
      <c r="B1943" s="252" t="s">
        <v>207</v>
      </c>
      <c r="C1943" s="253">
        <v>610.97964999999999</v>
      </c>
      <c r="D1943" s="253">
        <v>0</v>
      </c>
      <c r="E1943" s="254">
        <f t="shared" si="120"/>
        <v>-1</v>
      </c>
      <c r="F1943" s="253">
        <v>21256.409009999999</v>
      </c>
      <c r="G1943" s="253">
        <v>52775.868190000001</v>
      </c>
      <c r="H1943" s="254">
        <f t="shared" si="121"/>
        <v>1.4828214476477091</v>
      </c>
      <c r="I1943" s="253">
        <v>69536.092929999999</v>
      </c>
      <c r="J1943" s="254">
        <f t="shared" si="122"/>
        <v>-0.24102914089337801</v>
      </c>
      <c r="K1943" s="253">
        <v>91080.636400000003</v>
      </c>
      <c r="L1943" s="253">
        <v>215549.09297999999</v>
      </c>
      <c r="M1943" s="254">
        <f t="shared" si="123"/>
        <v>1.3665742961365606</v>
      </c>
    </row>
    <row r="1944" spans="1:13" x14ac:dyDescent="0.25">
      <c r="A1944" s="252" t="s">
        <v>171</v>
      </c>
      <c r="B1944" s="252" t="s">
        <v>411</v>
      </c>
      <c r="C1944" s="253">
        <v>0</v>
      </c>
      <c r="D1944" s="253">
        <v>0</v>
      </c>
      <c r="E1944" s="254" t="str">
        <f t="shared" si="120"/>
        <v/>
      </c>
      <c r="F1944" s="253">
        <v>0</v>
      </c>
      <c r="G1944" s="253">
        <v>0</v>
      </c>
      <c r="H1944" s="254" t="str">
        <f t="shared" si="121"/>
        <v/>
      </c>
      <c r="I1944" s="253">
        <v>0</v>
      </c>
      <c r="J1944" s="254" t="str">
        <f t="shared" si="122"/>
        <v/>
      </c>
      <c r="K1944" s="253">
        <v>0</v>
      </c>
      <c r="L1944" s="253">
        <v>0</v>
      </c>
      <c r="M1944" s="254" t="str">
        <f t="shared" si="123"/>
        <v/>
      </c>
    </row>
    <row r="1945" spans="1:13" x14ac:dyDescent="0.25">
      <c r="A1945" s="252" t="s">
        <v>171</v>
      </c>
      <c r="B1945" s="252" t="s">
        <v>413</v>
      </c>
      <c r="C1945" s="253">
        <v>0</v>
      </c>
      <c r="D1945" s="253">
        <v>0</v>
      </c>
      <c r="E1945" s="254" t="str">
        <f t="shared" si="120"/>
        <v/>
      </c>
      <c r="F1945" s="253">
        <v>0</v>
      </c>
      <c r="G1945" s="253">
        <v>0</v>
      </c>
      <c r="H1945" s="254" t="str">
        <f t="shared" si="121"/>
        <v/>
      </c>
      <c r="I1945" s="253">
        <v>0</v>
      </c>
      <c r="J1945" s="254" t="str">
        <f t="shared" si="122"/>
        <v/>
      </c>
      <c r="K1945" s="253">
        <v>3.5648399999999998</v>
      </c>
      <c r="L1945" s="253">
        <v>0</v>
      </c>
      <c r="M1945" s="254">
        <f t="shared" si="123"/>
        <v>-1</v>
      </c>
    </row>
    <row r="1946" spans="1:13" x14ac:dyDescent="0.25">
      <c r="A1946" s="252" t="s">
        <v>171</v>
      </c>
      <c r="B1946" s="252" t="s">
        <v>392</v>
      </c>
      <c r="C1946" s="253">
        <v>0</v>
      </c>
      <c r="D1946" s="253">
        <v>0</v>
      </c>
      <c r="E1946" s="254" t="str">
        <f t="shared" si="120"/>
        <v/>
      </c>
      <c r="F1946" s="253">
        <v>0</v>
      </c>
      <c r="G1946" s="253">
        <v>0</v>
      </c>
      <c r="H1946" s="254" t="str">
        <f t="shared" si="121"/>
        <v/>
      </c>
      <c r="I1946" s="253">
        <v>0</v>
      </c>
      <c r="J1946" s="254" t="str">
        <f t="shared" si="122"/>
        <v/>
      </c>
      <c r="K1946" s="253">
        <v>1.1200000000000001</v>
      </c>
      <c r="L1946" s="253">
        <v>0</v>
      </c>
      <c r="M1946" s="254">
        <f t="shared" si="123"/>
        <v>-1</v>
      </c>
    </row>
    <row r="1947" spans="1:13" x14ac:dyDescent="0.25">
      <c r="A1947" s="252" t="s">
        <v>171</v>
      </c>
      <c r="B1947" s="252" t="s">
        <v>273</v>
      </c>
      <c r="C1947" s="253">
        <v>0</v>
      </c>
      <c r="D1947" s="253">
        <v>0</v>
      </c>
      <c r="E1947" s="254" t="str">
        <f t="shared" si="120"/>
        <v/>
      </c>
      <c r="F1947" s="253">
        <v>329.80950999999999</v>
      </c>
      <c r="G1947" s="253">
        <v>474.41998000000001</v>
      </c>
      <c r="H1947" s="254">
        <f t="shared" si="121"/>
        <v>0.43846664700481197</v>
      </c>
      <c r="I1947" s="253">
        <v>748.08339999999998</v>
      </c>
      <c r="J1947" s="254">
        <f t="shared" si="122"/>
        <v>-0.36581939928088225</v>
      </c>
      <c r="K1947" s="253">
        <v>2727.5527499999998</v>
      </c>
      <c r="L1947" s="253">
        <v>3568.5596999999998</v>
      </c>
      <c r="M1947" s="254">
        <f t="shared" si="123"/>
        <v>0.30833755644139238</v>
      </c>
    </row>
    <row r="1948" spans="1:13" x14ac:dyDescent="0.25">
      <c r="A1948" s="252" t="s">
        <v>171</v>
      </c>
      <c r="B1948" s="252" t="s">
        <v>371</v>
      </c>
      <c r="C1948" s="253">
        <v>0</v>
      </c>
      <c r="D1948" s="253">
        <v>0</v>
      </c>
      <c r="E1948" s="254" t="str">
        <f t="shared" si="120"/>
        <v/>
      </c>
      <c r="F1948" s="253">
        <v>27.71041</v>
      </c>
      <c r="G1948" s="253">
        <v>76.991519999999994</v>
      </c>
      <c r="H1948" s="254">
        <f t="shared" si="121"/>
        <v>1.7784330870600615</v>
      </c>
      <c r="I1948" s="253">
        <v>4.0173899999999998</v>
      </c>
      <c r="J1948" s="254">
        <f t="shared" si="122"/>
        <v>18.164562066416256</v>
      </c>
      <c r="K1948" s="253">
        <v>33.657580000000003</v>
      </c>
      <c r="L1948" s="253">
        <v>100.31644</v>
      </c>
      <c r="M1948" s="254">
        <f t="shared" si="123"/>
        <v>1.9805006777076661</v>
      </c>
    </row>
    <row r="1949" spans="1:13" x14ac:dyDescent="0.25">
      <c r="A1949" s="252" t="s">
        <v>171</v>
      </c>
      <c r="B1949" s="252" t="s">
        <v>236</v>
      </c>
      <c r="C1949" s="253">
        <v>434.53674000000001</v>
      </c>
      <c r="D1949" s="253">
        <v>0</v>
      </c>
      <c r="E1949" s="254">
        <f t="shared" si="120"/>
        <v>-1</v>
      </c>
      <c r="F1949" s="253">
        <v>13316.38242</v>
      </c>
      <c r="G1949" s="253">
        <v>10184.380520000001</v>
      </c>
      <c r="H1949" s="254">
        <f t="shared" si="121"/>
        <v>-0.23519915553761928</v>
      </c>
      <c r="I1949" s="253">
        <v>14606.13149</v>
      </c>
      <c r="J1949" s="254">
        <f t="shared" si="122"/>
        <v>-0.3027325183966284</v>
      </c>
      <c r="K1949" s="253">
        <v>48007.807869999997</v>
      </c>
      <c r="L1949" s="253">
        <v>45334.700389999998</v>
      </c>
      <c r="M1949" s="254">
        <f t="shared" si="123"/>
        <v>-5.5680681926541742E-2</v>
      </c>
    </row>
    <row r="1950" spans="1:13" x14ac:dyDescent="0.25">
      <c r="A1950" s="252" t="s">
        <v>171</v>
      </c>
      <c r="B1950" s="252" t="s">
        <v>340</v>
      </c>
      <c r="C1950" s="253">
        <v>0</v>
      </c>
      <c r="D1950" s="253">
        <v>0</v>
      </c>
      <c r="E1950" s="254" t="str">
        <f t="shared" si="120"/>
        <v/>
      </c>
      <c r="F1950" s="253">
        <v>60.50694</v>
      </c>
      <c r="G1950" s="253">
        <v>705.21699000000001</v>
      </c>
      <c r="H1950" s="254">
        <f t="shared" si="121"/>
        <v>10.655142203522439</v>
      </c>
      <c r="I1950" s="253">
        <v>34.341740000000001</v>
      </c>
      <c r="J1950" s="254">
        <f t="shared" si="122"/>
        <v>19.535272528415856</v>
      </c>
      <c r="K1950" s="253">
        <v>373.28921000000003</v>
      </c>
      <c r="L1950" s="253">
        <v>799.64851999999996</v>
      </c>
      <c r="M1950" s="254">
        <f t="shared" si="123"/>
        <v>1.1421688561531149</v>
      </c>
    </row>
    <row r="1951" spans="1:13" x14ac:dyDescent="0.25">
      <c r="A1951" s="252" t="s">
        <v>171</v>
      </c>
      <c r="B1951" s="252" t="s">
        <v>288</v>
      </c>
      <c r="C1951" s="253">
        <v>0</v>
      </c>
      <c r="D1951" s="253">
        <v>0</v>
      </c>
      <c r="E1951" s="254" t="str">
        <f t="shared" si="120"/>
        <v/>
      </c>
      <c r="F1951" s="253">
        <v>425.34257000000002</v>
      </c>
      <c r="G1951" s="253">
        <v>329.66471999999999</v>
      </c>
      <c r="H1951" s="254">
        <f t="shared" si="121"/>
        <v>-0.22494303826677875</v>
      </c>
      <c r="I1951" s="253">
        <v>546.68858999999998</v>
      </c>
      <c r="J1951" s="254">
        <f t="shared" si="122"/>
        <v>-0.39697896383752951</v>
      </c>
      <c r="K1951" s="253">
        <v>1610.19794</v>
      </c>
      <c r="L1951" s="253">
        <v>1532.86502</v>
      </c>
      <c r="M1951" s="254">
        <f t="shared" si="123"/>
        <v>-4.8026964933267857E-2</v>
      </c>
    </row>
    <row r="1952" spans="1:13" x14ac:dyDescent="0.25">
      <c r="A1952" s="252" t="s">
        <v>171</v>
      </c>
      <c r="B1952" s="252" t="s">
        <v>251</v>
      </c>
      <c r="C1952" s="253">
        <v>350.45778000000001</v>
      </c>
      <c r="D1952" s="253">
        <v>0</v>
      </c>
      <c r="E1952" s="254">
        <f t="shared" si="120"/>
        <v>-1</v>
      </c>
      <c r="F1952" s="253">
        <v>8842.8353399999996</v>
      </c>
      <c r="G1952" s="253">
        <v>6830.1572399999995</v>
      </c>
      <c r="H1952" s="254">
        <f t="shared" si="121"/>
        <v>-0.22760551594755807</v>
      </c>
      <c r="I1952" s="253">
        <v>11995.162899999999</v>
      </c>
      <c r="J1952" s="254">
        <f t="shared" si="122"/>
        <v>-0.43059070585860904</v>
      </c>
      <c r="K1952" s="253">
        <v>32219.51713</v>
      </c>
      <c r="L1952" s="253">
        <v>39258.174830000004</v>
      </c>
      <c r="M1952" s="254">
        <f t="shared" si="123"/>
        <v>0.21845944095314263</v>
      </c>
    </row>
    <row r="1953" spans="1:13" x14ac:dyDescent="0.25">
      <c r="A1953" s="252" t="s">
        <v>171</v>
      </c>
      <c r="B1953" s="252" t="s">
        <v>221</v>
      </c>
      <c r="C1953" s="253">
        <v>74.005660000000006</v>
      </c>
      <c r="D1953" s="253">
        <v>0</v>
      </c>
      <c r="E1953" s="254">
        <f t="shared" si="120"/>
        <v>-1</v>
      </c>
      <c r="F1953" s="253">
        <v>1821.4202299999999</v>
      </c>
      <c r="G1953" s="253">
        <v>1853.1005700000001</v>
      </c>
      <c r="H1953" s="254">
        <f t="shared" si="121"/>
        <v>1.7393207497206742E-2</v>
      </c>
      <c r="I1953" s="253">
        <v>2447.2490499999999</v>
      </c>
      <c r="J1953" s="254">
        <f t="shared" si="122"/>
        <v>-0.24278218843317145</v>
      </c>
      <c r="K1953" s="253">
        <v>12022.9355</v>
      </c>
      <c r="L1953" s="253">
        <v>9074.5327899999993</v>
      </c>
      <c r="M1953" s="254">
        <f t="shared" si="123"/>
        <v>-0.24523151687871902</v>
      </c>
    </row>
    <row r="1954" spans="1:13" x14ac:dyDescent="0.25">
      <c r="A1954" s="252" t="s">
        <v>171</v>
      </c>
      <c r="B1954" s="252" t="s">
        <v>279</v>
      </c>
      <c r="C1954" s="253">
        <v>0</v>
      </c>
      <c r="D1954" s="253">
        <v>0</v>
      </c>
      <c r="E1954" s="254" t="str">
        <f t="shared" si="120"/>
        <v/>
      </c>
      <c r="F1954" s="253">
        <v>412.33389</v>
      </c>
      <c r="G1954" s="253">
        <v>256.26369</v>
      </c>
      <c r="H1954" s="254">
        <f t="shared" si="121"/>
        <v>-0.37850442028910114</v>
      </c>
      <c r="I1954" s="253">
        <v>434.23302000000001</v>
      </c>
      <c r="J1954" s="254">
        <f t="shared" si="122"/>
        <v>-0.4098475284076738</v>
      </c>
      <c r="K1954" s="253">
        <v>2605.8926799999999</v>
      </c>
      <c r="L1954" s="253">
        <v>1851.6103800000001</v>
      </c>
      <c r="M1954" s="254">
        <f t="shared" si="123"/>
        <v>-0.28945255719433538</v>
      </c>
    </row>
    <row r="1955" spans="1:13" x14ac:dyDescent="0.25">
      <c r="A1955" s="252" t="s">
        <v>171</v>
      </c>
      <c r="B1955" s="252" t="s">
        <v>328</v>
      </c>
      <c r="C1955" s="253">
        <v>0</v>
      </c>
      <c r="D1955" s="253">
        <v>0</v>
      </c>
      <c r="E1955" s="254" t="str">
        <f t="shared" si="120"/>
        <v/>
      </c>
      <c r="F1955" s="253">
        <v>12.37594</v>
      </c>
      <c r="G1955" s="253">
        <v>1.6323399999999999</v>
      </c>
      <c r="H1955" s="254">
        <f t="shared" si="121"/>
        <v>-0.86810375615912816</v>
      </c>
      <c r="I1955" s="253">
        <v>38.221539999999997</v>
      </c>
      <c r="J1955" s="254">
        <f t="shared" si="122"/>
        <v>-0.95729266795634083</v>
      </c>
      <c r="K1955" s="253">
        <v>66.3489</v>
      </c>
      <c r="L1955" s="253">
        <v>105.0818</v>
      </c>
      <c r="M1955" s="254">
        <f t="shared" si="123"/>
        <v>0.58377606863113018</v>
      </c>
    </row>
    <row r="1956" spans="1:13" x14ac:dyDescent="0.25">
      <c r="A1956" s="252" t="s">
        <v>171</v>
      </c>
      <c r="B1956" s="252" t="s">
        <v>520</v>
      </c>
      <c r="C1956" s="253">
        <v>0</v>
      </c>
      <c r="D1956" s="253">
        <v>0</v>
      </c>
      <c r="E1956" s="254" t="str">
        <f t="shared" si="120"/>
        <v/>
      </c>
      <c r="F1956" s="253">
        <v>0</v>
      </c>
      <c r="G1956" s="253">
        <v>0</v>
      </c>
      <c r="H1956" s="254" t="str">
        <f t="shared" si="121"/>
        <v/>
      </c>
      <c r="I1956" s="253">
        <v>0</v>
      </c>
      <c r="J1956" s="254" t="str">
        <f t="shared" si="122"/>
        <v/>
      </c>
      <c r="K1956" s="253">
        <v>1.6974899999999999</v>
      </c>
      <c r="L1956" s="253">
        <v>0</v>
      </c>
      <c r="M1956" s="254">
        <f t="shared" si="123"/>
        <v>-1</v>
      </c>
    </row>
    <row r="1957" spans="1:13" x14ac:dyDescent="0.25">
      <c r="A1957" s="252" t="s">
        <v>171</v>
      </c>
      <c r="B1957" s="252" t="s">
        <v>404</v>
      </c>
      <c r="C1957" s="253">
        <v>0</v>
      </c>
      <c r="D1957" s="253">
        <v>0</v>
      </c>
      <c r="E1957" s="254" t="str">
        <f t="shared" si="120"/>
        <v/>
      </c>
      <c r="F1957" s="253">
        <v>0</v>
      </c>
      <c r="G1957" s="253">
        <v>0</v>
      </c>
      <c r="H1957" s="254" t="str">
        <f t="shared" si="121"/>
        <v/>
      </c>
      <c r="I1957" s="253">
        <v>0</v>
      </c>
      <c r="J1957" s="254" t="str">
        <f t="shared" si="122"/>
        <v/>
      </c>
      <c r="K1957" s="253">
        <v>2.4167200000000002</v>
      </c>
      <c r="L1957" s="253">
        <v>0.32761000000000001</v>
      </c>
      <c r="M1957" s="254">
        <f t="shared" si="123"/>
        <v>-0.86444023304313289</v>
      </c>
    </row>
    <row r="1958" spans="1:13" x14ac:dyDescent="0.25">
      <c r="A1958" s="252" t="s">
        <v>171</v>
      </c>
      <c r="B1958" s="252" t="s">
        <v>387</v>
      </c>
      <c r="C1958" s="253">
        <v>0</v>
      </c>
      <c r="D1958" s="253">
        <v>0</v>
      </c>
      <c r="E1958" s="254" t="str">
        <f t="shared" si="120"/>
        <v/>
      </c>
      <c r="F1958" s="253">
        <v>2.8049999999999999E-2</v>
      </c>
      <c r="G1958" s="253">
        <v>0</v>
      </c>
      <c r="H1958" s="254">
        <f t="shared" si="121"/>
        <v>-1</v>
      </c>
      <c r="I1958" s="253">
        <v>19.603280000000002</v>
      </c>
      <c r="J1958" s="254">
        <f t="shared" si="122"/>
        <v>-1</v>
      </c>
      <c r="K1958" s="253">
        <v>2.8049999999999999E-2</v>
      </c>
      <c r="L1958" s="253">
        <v>19.603280000000002</v>
      </c>
      <c r="M1958" s="254">
        <f t="shared" si="123"/>
        <v>697.8691622103388</v>
      </c>
    </row>
    <row r="1959" spans="1:13" x14ac:dyDescent="0.25">
      <c r="A1959" s="252" t="s">
        <v>171</v>
      </c>
      <c r="B1959" s="252" t="s">
        <v>394</v>
      </c>
      <c r="C1959" s="253">
        <v>0</v>
      </c>
      <c r="D1959" s="253">
        <v>0</v>
      </c>
      <c r="E1959" s="254" t="str">
        <f t="shared" si="120"/>
        <v/>
      </c>
      <c r="F1959" s="253">
        <v>0</v>
      </c>
      <c r="G1959" s="253">
        <v>0</v>
      </c>
      <c r="H1959" s="254" t="str">
        <f t="shared" si="121"/>
        <v/>
      </c>
      <c r="I1959" s="253">
        <v>0</v>
      </c>
      <c r="J1959" s="254" t="str">
        <f t="shared" si="122"/>
        <v/>
      </c>
      <c r="K1959" s="253">
        <v>5.1958000000000002</v>
      </c>
      <c r="L1959" s="253">
        <v>7.8167600000000004</v>
      </c>
      <c r="M1959" s="254">
        <f t="shared" si="123"/>
        <v>0.50443820008468387</v>
      </c>
    </row>
    <row r="1960" spans="1:13" x14ac:dyDescent="0.25">
      <c r="A1960" s="252" t="s">
        <v>171</v>
      </c>
      <c r="B1960" s="252" t="s">
        <v>285</v>
      </c>
      <c r="C1960" s="253">
        <v>24.642769999999999</v>
      </c>
      <c r="D1960" s="253">
        <v>0</v>
      </c>
      <c r="E1960" s="254">
        <f t="shared" si="120"/>
        <v>-1</v>
      </c>
      <c r="F1960" s="253">
        <v>917.64106000000004</v>
      </c>
      <c r="G1960" s="253">
        <v>1183.94055</v>
      </c>
      <c r="H1960" s="254">
        <f t="shared" si="121"/>
        <v>0.29020005926936188</v>
      </c>
      <c r="I1960" s="253">
        <v>2297.1632</v>
      </c>
      <c r="J1960" s="254">
        <f t="shared" si="122"/>
        <v>-0.48460755857485438</v>
      </c>
      <c r="K1960" s="253">
        <v>5480.6404300000004</v>
      </c>
      <c r="L1960" s="253">
        <v>5282.4731899999997</v>
      </c>
      <c r="M1960" s="254">
        <f t="shared" si="123"/>
        <v>-3.6157679477615501E-2</v>
      </c>
    </row>
    <row r="1961" spans="1:13" x14ac:dyDescent="0.25">
      <c r="A1961" s="252" t="s">
        <v>171</v>
      </c>
      <c r="B1961" s="252" t="s">
        <v>355</v>
      </c>
      <c r="C1961" s="253">
        <v>0</v>
      </c>
      <c r="D1961" s="253">
        <v>0</v>
      </c>
      <c r="E1961" s="254" t="str">
        <f t="shared" si="120"/>
        <v/>
      </c>
      <c r="F1961" s="253">
        <v>78.368039999999993</v>
      </c>
      <c r="G1961" s="253">
        <v>61.039340000000003</v>
      </c>
      <c r="H1961" s="254">
        <f t="shared" si="121"/>
        <v>-0.22111947676629395</v>
      </c>
      <c r="I1961" s="253">
        <v>85.843350000000001</v>
      </c>
      <c r="J1961" s="254">
        <f t="shared" si="122"/>
        <v>-0.28894503767618573</v>
      </c>
      <c r="K1961" s="253">
        <v>114.49715</v>
      </c>
      <c r="L1961" s="253">
        <v>164.85140999999999</v>
      </c>
      <c r="M1961" s="254">
        <f t="shared" si="123"/>
        <v>0.43978614314854103</v>
      </c>
    </row>
    <row r="1962" spans="1:13" x14ac:dyDescent="0.25">
      <c r="A1962" s="252" t="s">
        <v>171</v>
      </c>
      <c r="B1962" s="252" t="s">
        <v>238</v>
      </c>
      <c r="C1962" s="253">
        <v>3.449E-2</v>
      </c>
      <c r="D1962" s="253">
        <v>0</v>
      </c>
      <c r="E1962" s="254">
        <f t="shared" si="120"/>
        <v>-1</v>
      </c>
      <c r="F1962" s="253">
        <v>1940.1655599999999</v>
      </c>
      <c r="G1962" s="253">
        <v>1851.0394899999999</v>
      </c>
      <c r="H1962" s="254">
        <f t="shared" si="121"/>
        <v>-4.5937352892708838E-2</v>
      </c>
      <c r="I1962" s="253">
        <v>4206.7987199999998</v>
      </c>
      <c r="J1962" s="254">
        <f t="shared" si="122"/>
        <v>-0.55998857725239581</v>
      </c>
      <c r="K1962" s="253">
        <v>7213.4245300000002</v>
      </c>
      <c r="L1962" s="253">
        <v>9714.3818300000003</v>
      </c>
      <c r="M1962" s="254">
        <f t="shared" si="123"/>
        <v>0.34670873585753026</v>
      </c>
    </row>
    <row r="1963" spans="1:13" x14ac:dyDescent="0.25">
      <c r="A1963" s="252" t="s">
        <v>171</v>
      </c>
      <c r="B1963" s="252" t="s">
        <v>222</v>
      </c>
      <c r="C1963" s="253">
        <v>0</v>
      </c>
      <c r="D1963" s="253">
        <v>0</v>
      </c>
      <c r="E1963" s="254" t="str">
        <f t="shared" si="120"/>
        <v/>
      </c>
      <c r="F1963" s="253">
        <v>594.83146999999997</v>
      </c>
      <c r="G1963" s="253">
        <v>8106.63562</v>
      </c>
      <c r="H1963" s="254">
        <f t="shared" si="121"/>
        <v>12.628457855466188</v>
      </c>
      <c r="I1963" s="253">
        <v>27617.28441</v>
      </c>
      <c r="J1963" s="254">
        <f t="shared" si="122"/>
        <v>-0.70646514336273225</v>
      </c>
      <c r="K1963" s="253">
        <v>2335.6356999999998</v>
      </c>
      <c r="L1963" s="253">
        <v>66854.216509999998</v>
      </c>
      <c r="M1963" s="254">
        <f t="shared" si="123"/>
        <v>27.623563387903346</v>
      </c>
    </row>
    <row r="1964" spans="1:13" x14ac:dyDescent="0.25">
      <c r="A1964" s="252" t="s">
        <v>171</v>
      </c>
      <c r="B1964" s="252" t="s">
        <v>419</v>
      </c>
      <c r="C1964" s="253">
        <v>0</v>
      </c>
      <c r="D1964" s="253">
        <v>0</v>
      </c>
      <c r="E1964" s="254" t="str">
        <f t="shared" si="120"/>
        <v/>
      </c>
      <c r="F1964" s="253">
        <v>9.2035300000000007</v>
      </c>
      <c r="G1964" s="253">
        <v>0</v>
      </c>
      <c r="H1964" s="254">
        <f t="shared" si="121"/>
        <v>-1</v>
      </c>
      <c r="I1964" s="253">
        <v>0</v>
      </c>
      <c r="J1964" s="254" t="str">
        <f t="shared" si="122"/>
        <v/>
      </c>
      <c r="K1964" s="253">
        <v>9.2035300000000007</v>
      </c>
      <c r="L1964" s="253">
        <v>0</v>
      </c>
      <c r="M1964" s="254">
        <f t="shared" si="123"/>
        <v>-1</v>
      </c>
    </row>
    <row r="1965" spans="1:13" x14ac:dyDescent="0.25">
      <c r="A1965" s="252" t="s">
        <v>171</v>
      </c>
      <c r="B1965" s="252" t="s">
        <v>300</v>
      </c>
      <c r="C1965" s="253">
        <v>0.76948000000000005</v>
      </c>
      <c r="D1965" s="253">
        <v>0</v>
      </c>
      <c r="E1965" s="254">
        <f t="shared" si="120"/>
        <v>-1</v>
      </c>
      <c r="F1965" s="253">
        <v>2882.5756099999999</v>
      </c>
      <c r="G1965" s="253">
        <v>426.20515999999998</v>
      </c>
      <c r="H1965" s="254">
        <f t="shared" si="121"/>
        <v>-0.85214432588639022</v>
      </c>
      <c r="I1965" s="253">
        <v>1160.3126</v>
      </c>
      <c r="J1965" s="254">
        <f t="shared" si="122"/>
        <v>-0.6326807448268682</v>
      </c>
      <c r="K1965" s="253">
        <v>6714.5275600000004</v>
      </c>
      <c r="L1965" s="253">
        <v>2839.9624699999999</v>
      </c>
      <c r="M1965" s="254">
        <f t="shared" si="123"/>
        <v>-0.57704210093375508</v>
      </c>
    </row>
    <row r="1966" spans="1:13" x14ac:dyDescent="0.25">
      <c r="A1966" s="252" t="s">
        <v>171</v>
      </c>
      <c r="B1966" s="252" t="s">
        <v>280</v>
      </c>
      <c r="C1966" s="253">
        <v>6.2497699999999998</v>
      </c>
      <c r="D1966" s="253">
        <v>0</v>
      </c>
      <c r="E1966" s="254">
        <f t="shared" si="120"/>
        <v>-1</v>
      </c>
      <c r="F1966" s="253">
        <v>2359.9917300000002</v>
      </c>
      <c r="G1966" s="253">
        <v>2754.68361</v>
      </c>
      <c r="H1966" s="254">
        <f t="shared" si="121"/>
        <v>0.1672429080927329</v>
      </c>
      <c r="I1966" s="253">
        <v>5899.7435800000003</v>
      </c>
      <c r="J1966" s="254">
        <f t="shared" si="122"/>
        <v>-0.53308418024499971</v>
      </c>
      <c r="K1966" s="253">
        <v>11064.36551</v>
      </c>
      <c r="L1966" s="253">
        <v>19996.962339999998</v>
      </c>
      <c r="M1966" s="254">
        <f t="shared" si="123"/>
        <v>0.80733023705034834</v>
      </c>
    </row>
    <row r="1967" spans="1:13" x14ac:dyDescent="0.25">
      <c r="A1967" s="252" t="s">
        <v>171</v>
      </c>
      <c r="B1967" s="252" t="s">
        <v>292</v>
      </c>
      <c r="C1967" s="253">
        <v>9.7370999999999999</v>
      </c>
      <c r="D1967" s="253">
        <v>0</v>
      </c>
      <c r="E1967" s="254">
        <f t="shared" si="120"/>
        <v>-1</v>
      </c>
      <c r="F1967" s="253">
        <v>988.81497999999999</v>
      </c>
      <c r="G1967" s="253">
        <v>485.20146999999997</v>
      </c>
      <c r="H1967" s="254">
        <f t="shared" si="121"/>
        <v>-0.5093101542616193</v>
      </c>
      <c r="I1967" s="253">
        <v>1756.75063</v>
      </c>
      <c r="J1967" s="254">
        <f t="shared" si="122"/>
        <v>-0.72380743076779197</v>
      </c>
      <c r="K1967" s="253">
        <v>2517.7538100000002</v>
      </c>
      <c r="L1967" s="253">
        <v>4028.5353500000001</v>
      </c>
      <c r="M1967" s="254">
        <f t="shared" si="123"/>
        <v>0.60005133702885738</v>
      </c>
    </row>
    <row r="1968" spans="1:13" x14ac:dyDescent="0.25">
      <c r="A1968" s="252" t="s">
        <v>171</v>
      </c>
      <c r="B1968" s="252" t="s">
        <v>297</v>
      </c>
      <c r="C1968" s="253">
        <v>0</v>
      </c>
      <c r="D1968" s="253">
        <v>0</v>
      </c>
      <c r="E1968" s="254" t="str">
        <f t="shared" si="120"/>
        <v/>
      </c>
      <c r="F1968" s="253">
        <v>332.68380999999999</v>
      </c>
      <c r="G1968" s="253">
        <v>401.73275000000001</v>
      </c>
      <c r="H1968" s="254">
        <f t="shared" si="121"/>
        <v>0.20755124813557968</v>
      </c>
      <c r="I1968" s="253">
        <v>581.80782999999997</v>
      </c>
      <c r="J1968" s="254">
        <f t="shared" si="122"/>
        <v>-0.30950955060195728</v>
      </c>
      <c r="K1968" s="253">
        <v>1964.19129</v>
      </c>
      <c r="L1968" s="253">
        <v>1854.0500199999999</v>
      </c>
      <c r="M1968" s="254">
        <f t="shared" si="123"/>
        <v>-5.6074614810047385E-2</v>
      </c>
    </row>
    <row r="1969" spans="1:13" x14ac:dyDescent="0.25">
      <c r="A1969" s="252" t="s">
        <v>171</v>
      </c>
      <c r="B1969" s="252" t="s">
        <v>305</v>
      </c>
      <c r="C1969" s="253">
        <v>0</v>
      </c>
      <c r="D1969" s="253">
        <v>0</v>
      </c>
      <c r="E1969" s="254" t="str">
        <f t="shared" si="120"/>
        <v/>
      </c>
      <c r="F1969" s="253">
        <v>417.28323999999998</v>
      </c>
      <c r="G1969" s="253">
        <v>764.79675999999995</v>
      </c>
      <c r="H1969" s="254">
        <f t="shared" si="121"/>
        <v>0.8328000904134083</v>
      </c>
      <c r="I1969" s="253">
        <v>268.95064000000002</v>
      </c>
      <c r="J1969" s="254">
        <f t="shared" si="122"/>
        <v>1.843632422663132</v>
      </c>
      <c r="K1969" s="253">
        <v>1446.73308</v>
      </c>
      <c r="L1969" s="253">
        <v>1971.7619400000001</v>
      </c>
      <c r="M1969" s="254">
        <f t="shared" si="123"/>
        <v>0.36290651486312875</v>
      </c>
    </row>
    <row r="1970" spans="1:13" x14ac:dyDescent="0.25">
      <c r="A1970" s="252" t="s">
        <v>171</v>
      </c>
      <c r="B1970" s="252" t="s">
        <v>291</v>
      </c>
      <c r="C1970" s="253">
        <v>0</v>
      </c>
      <c r="D1970" s="253">
        <v>0</v>
      </c>
      <c r="E1970" s="254" t="str">
        <f t="shared" si="120"/>
        <v/>
      </c>
      <c r="F1970" s="253">
        <v>33.149320000000003</v>
      </c>
      <c r="G1970" s="253">
        <v>49.782110000000003</v>
      </c>
      <c r="H1970" s="254">
        <f t="shared" si="121"/>
        <v>0.50175358046560237</v>
      </c>
      <c r="I1970" s="253">
        <v>107.61227</v>
      </c>
      <c r="J1970" s="254">
        <f t="shared" si="122"/>
        <v>-0.53739373772154408</v>
      </c>
      <c r="K1970" s="253">
        <v>139.64753999999999</v>
      </c>
      <c r="L1970" s="253">
        <v>303.04845</v>
      </c>
      <c r="M1970" s="254">
        <f t="shared" si="123"/>
        <v>1.170095155274486</v>
      </c>
    </row>
    <row r="1971" spans="1:13" x14ac:dyDescent="0.25">
      <c r="A1971" s="252" t="s">
        <v>171</v>
      </c>
      <c r="B1971" s="252" t="s">
        <v>296</v>
      </c>
      <c r="C1971" s="253">
        <v>0</v>
      </c>
      <c r="D1971" s="253">
        <v>0</v>
      </c>
      <c r="E1971" s="254" t="str">
        <f t="shared" si="120"/>
        <v/>
      </c>
      <c r="F1971" s="253">
        <v>473.00859000000003</v>
      </c>
      <c r="G1971" s="253">
        <v>235.56081</v>
      </c>
      <c r="H1971" s="254">
        <f t="shared" si="121"/>
        <v>-0.50199464665113158</v>
      </c>
      <c r="I1971" s="253">
        <v>330.21620000000001</v>
      </c>
      <c r="J1971" s="254">
        <f t="shared" si="122"/>
        <v>-0.28664671811982578</v>
      </c>
      <c r="K1971" s="253">
        <v>1508.8579199999999</v>
      </c>
      <c r="L1971" s="253">
        <v>1280.25073</v>
      </c>
      <c r="M1971" s="254">
        <f t="shared" si="123"/>
        <v>-0.15151008386528531</v>
      </c>
    </row>
    <row r="1972" spans="1:13" x14ac:dyDescent="0.25">
      <c r="A1972" s="252" t="s">
        <v>171</v>
      </c>
      <c r="B1972" s="252" t="s">
        <v>337</v>
      </c>
      <c r="C1972" s="253">
        <v>0</v>
      </c>
      <c r="D1972" s="253">
        <v>0</v>
      </c>
      <c r="E1972" s="254" t="str">
        <f t="shared" si="120"/>
        <v/>
      </c>
      <c r="F1972" s="253">
        <v>0.46795999999999999</v>
      </c>
      <c r="G1972" s="253">
        <v>99.755539999999996</v>
      </c>
      <c r="H1972" s="254">
        <f t="shared" si="121"/>
        <v>212.17108299854689</v>
      </c>
      <c r="I1972" s="253">
        <v>6.3536299999999999</v>
      </c>
      <c r="J1972" s="254">
        <f t="shared" si="122"/>
        <v>14.700558578324516</v>
      </c>
      <c r="K1972" s="253">
        <v>26.963570000000001</v>
      </c>
      <c r="L1972" s="253">
        <v>149.57694000000001</v>
      </c>
      <c r="M1972" s="254">
        <f t="shared" si="123"/>
        <v>4.5473715090397899</v>
      </c>
    </row>
    <row r="1973" spans="1:13" x14ac:dyDescent="0.25">
      <c r="A1973" s="252" t="s">
        <v>171</v>
      </c>
      <c r="B1973" s="252" t="s">
        <v>241</v>
      </c>
      <c r="C1973" s="253">
        <v>0</v>
      </c>
      <c r="D1973" s="253">
        <v>0</v>
      </c>
      <c r="E1973" s="254" t="str">
        <f t="shared" si="120"/>
        <v/>
      </c>
      <c r="F1973" s="253">
        <v>2775.2929600000002</v>
      </c>
      <c r="G1973" s="253">
        <v>2092.8920199999998</v>
      </c>
      <c r="H1973" s="254">
        <f t="shared" si="121"/>
        <v>-0.24588429035614334</v>
      </c>
      <c r="I1973" s="253">
        <v>4910.3975499999997</v>
      </c>
      <c r="J1973" s="254">
        <f t="shared" si="122"/>
        <v>-0.57378358907009475</v>
      </c>
      <c r="K1973" s="253">
        <v>12702.68871</v>
      </c>
      <c r="L1973" s="253">
        <v>10772.47</v>
      </c>
      <c r="M1973" s="254">
        <f t="shared" si="123"/>
        <v>-0.15195355519343434</v>
      </c>
    </row>
    <row r="1974" spans="1:13" x14ac:dyDescent="0.25">
      <c r="A1974" s="252" t="s">
        <v>171</v>
      </c>
      <c r="B1974" s="252" t="s">
        <v>385</v>
      </c>
      <c r="C1974" s="253">
        <v>0</v>
      </c>
      <c r="D1974" s="253">
        <v>0</v>
      </c>
      <c r="E1974" s="254" t="str">
        <f t="shared" si="120"/>
        <v/>
      </c>
      <c r="F1974" s="253">
        <v>0</v>
      </c>
      <c r="G1974" s="253">
        <v>0</v>
      </c>
      <c r="H1974" s="254" t="str">
        <f t="shared" si="121"/>
        <v/>
      </c>
      <c r="I1974" s="253">
        <v>16.345369999999999</v>
      </c>
      <c r="J1974" s="254">
        <f t="shared" si="122"/>
        <v>-1</v>
      </c>
      <c r="K1974" s="253">
        <v>1.50796</v>
      </c>
      <c r="L1974" s="253">
        <v>17.420870000000001</v>
      </c>
      <c r="M1974" s="254">
        <f t="shared" si="123"/>
        <v>10.552607496220059</v>
      </c>
    </row>
    <row r="1975" spans="1:13" x14ac:dyDescent="0.25">
      <c r="A1975" s="252" t="s">
        <v>171</v>
      </c>
      <c r="B1975" s="252" t="s">
        <v>407</v>
      </c>
      <c r="C1975" s="253">
        <v>0</v>
      </c>
      <c r="D1975" s="253">
        <v>0</v>
      </c>
      <c r="E1975" s="254" t="str">
        <f t="shared" si="120"/>
        <v/>
      </c>
      <c r="F1975" s="253">
        <v>14.836499999999999</v>
      </c>
      <c r="G1975" s="253">
        <v>0</v>
      </c>
      <c r="H1975" s="254">
        <f t="shared" si="121"/>
        <v>-1</v>
      </c>
      <c r="I1975" s="253">
        <v>0</v>
      </c>
      <c r="J1975" s="254" t="str">
        <f t="shared" si="122"/>
        <v/>
      </c>
      <c r="K1975" s="253">
        <v>14.836499999999999</v>
      </c>
      <c r="L1975" s="253">
        <v>0</v>
      </c>
      <c r="M1975" s="254">
        <f t="shared" si="123"/>
        <v>-1</v>
      </c>
    </row>
    <row r="1976" spans="1:13" x14ac:dyDescent="0.25">
      <c r="A1976" s="252" t="s">
        <v>171</v>
      </c>
      <c r="B1976" s="252" t="s">
        <v>248</v>
      </c>
      <c r="C1976" s="253">
        <v>56.424959999999999</v>
      </c>
      <c r="D1976" s="253">
        <v>0</v>
      </c>
      <c r="E1976" s="254">
        <f t="shared" si="120"/>
        <v>-1</v>
      </c>
      <c r="F1976" s="253">
        <v>2589.87428</v>
      </c>
      <c r="G1976" s="253">
        <v>1712.33296</v>
      </c>
      <c r="H1976" s="254">
        <f t="shared" si="121"/>
        <v>-0.33883548972886823</v>
      </c>
      <c r="I1976" s="253">
        <v>2091.3695699999998</v>
      </c>
      <c r="J1976" s="254">
        <f t="shared" si="122"/>
        <v>-0.18123846470616856</v>
      </c>
      <c r="K1976" s="253">
        <v>6919.3636200000001</v>
      </c>
      <c r="L1976" s="253">
        <v>6289.8065399999996</v>
      </c>
      <c r="M1976" s="254">
        <f t="shared" si="123"/>
        <v>-9.0984823832686579E-2</v>
      </c>
    </row>
    <row r="1977" spans="1:13" x14ac:dyDescent="0.25">
      <c r="A1977" s="252" t="s">
        <v>171</v>
      </c>
      <c r="B1977" s="252" t="s">
        <v>352</v>
      </c>
      <c r="C1977" s="253">
        <v>30.01313</v>
      </c>
      <c r="D1977" s="253">
        <v>0</v>
      </c>
      <c r="E1977" s="254">
        <f t="shared" si="120"/>
        <v>-1</v>
      </c>
      <c r="F1977" s="253">
        <v>334.49727999999999</v>
      </c>
      <c r="G1977" s="253">
        <v>114.86874</v>
      </c>
      <c r="H1977" s="254">
        <f t="shared" si="121"/>
        <v>-0.65659290263884951</v>
      </c>
      <c r="I1977" s="253">
        <v>278.02571999999998</v>
      </c>
      <c r="J1977" s="254">
        <f t="shared" si="122"/>
        <v>-0.58684131813416396</v>
      </c>
      <c r="K1977" s="253">
        <v>1337.42543</v>
      </c>
      <c r="L1977" s="253">
        <v>890.22751000000005</v>
      </c>
      <c r="M1977" s="254">
        <f t="shared" si="123"/>
        <v>-0.334372227392147</v>
      </c>
    </row>
    <row r="1978" spans="1:13" x14ac:dyDescent="0.25">
      <c r="A1978" s="252" t="s">
        <v>171</v>
      </c>
      <c r="B1978" s="252" t="s">
        <v>216</v>
      </c>
      <c r="C1978" s="253">
        <v>230.75219999999999</v>
      </c>
      <c r="D1978" s="253">
        <v>0</v>
      </c>
      <c r="E1978" s="254">
        <f t="shared" si="120"/>
        <v>-1</v>
      </c>
      <c r="F1978" s="253">
        <v>23696.56091</v>
      </c>
      <c r="G1978" s="253">
        <v>14881.85795</v>
      </c>
      <c r="H1978" s="254">
        <f t="shared" si="121"/>
        <v>-0.37198237303203674</v>
      </c>
      <c r="I1978" s="253">
        <v>17388.249390000001</v>
      </c>
      <c r="J1978" s="254">
        <f t="shared" si="122"/>
        <v>-0.14414282793996669</v>
      </c>
      <c r="K1978" s="253">
        <v>54500.991979999999</v>
      </c>
      <c r="L1978" s="253">
        <v>79524.950129999997</v>
      </c>
      <c r="M1978" s="254">
        <f t="shared" si="123"/>
        <v>0.45914683826641056</v>
      </c>
    </row>
    <row r="1979" spans="1:13" x14ac:dyDescent="0.25">
      <c r="A1979" s="252" t="s">
        <v>171</v>
      </c>
      <c r="B1979" s="252" t="s">
        <v>286</v>
      </c>
      <c r="C1979" s="253">
        <v>0</v>
      </c>
      <c r="D1979" s="253">
        <v>0</v>
      </c>
      <c r="E1979" s="254" t="str">
        <f t="shared" si="120"/>
        <v/>
      </c>
      <c r="F1979" s="253">
        <v>2133.2284599999998</v>
      </c>
      <c r="G1979" s="253">
        <v>904.17256999999995</v>
      </c>
      <c r="H1979" s="254">
        <f t="shared" si="121"/>
        <v>-0.57614827152643555</v>
      </c>
      <c r="I1979" s="253">
        <v>1501.72829</v>
      </c>
      <c r="J1979" s="254">
        <f t="shared" si="122"/>
        <v>-0.39791200843662611</v>
      </c>
      <c r="K1979" s="253">
        <v>8321.09087</v>
      </c>
      <c r="L1979" s="253">
        <v>4892.5478000000003</v>
      </c>
      <c r="M1979" s="254">
        <f t="shared" si="123"/>
        <v>-0.4120304805660655</v>
      </c>
    </row>
    <row r="1980" spans="1:13" x14ac:dyDescent="0.25">
      <c r="A1980" s="252" t="s">
        <v>171</v>
      </c>
      <c r="B1980" s="252" t="s">
        <v>322</v>
      </c>
      <c r="C1980" s="253">
        <v>0</v>
      </c>
      <c r="D1980" s="253">
        <v>0</v>
      </c>
      <c r="E1980" s="254" t="str">
        <f t="shared" si="120"/>
        <v/>
      </c>
      <c r="F1980" s="253">
        <v>209.76522</v>
      </c>
      <c r="G1980" s="253">
        <v>111.19831000000001</v>
      </c>
      <c r="H1980" s="254">
        <f t="shared" si="121"/>
        <v>-0.46989157687818783</v>
      </c>
      <c r="I1980" s="253">
        <v>152.44417999999999</v>
      </c>
      <c r="J1980" s="254">
        <f t="shared" si="122"/>
        <v>-0.27056375651730347</v>
      </c>
      <c r="K1980" s="253">
        <v>913.45799999999997</v>
      </c>
      <c r="L1980" s="253">
        <v>673.71478000000002</v>
      </c>
      <c r="M1980" s="254">
        <f t="shared" si="123"/>
        <v>-0.26245675225352449</v>
      </c>
    </row>
    <row r="1981" spans="1:13" x14ac:dyDescent="0.25">
      <c r="A1981" s="252" t="s">
        <v>171</v>
      </c>
      <c r="B1981" s="252" t="s">
        <v>253</v>
      </c>
      <c r="C1981" s="253">
        <v>0.87450000000000006</v>
      </c>
      <c r="D1981" s="253">
        <v>0</v>
      </c>
      <c r="E1981" s="254">
        <f t="shared" si="120"/>
        <v>-1</v>
      </c>
      <c r="F1981" s="253">
        <v>8893.5138000000006</v>
      </c>
      <c r="G1981" s="253">
        <v>3702.9949099999999</v>
      </c>
      <c r="H1981" s="254">
        <f t="shared" si="121"/>
        <v>-0.58362971112722628</v>
      </c>
      <c r="I1981" s="253">
        <v>11800.867329999999</v>
      </c>
      <c r="J1981" s="254">
        <f t="shared" si="122"/>
        <v>-0.68620993640134409</v>
      </c>
      <c r="K1981" s="253">
        <v>32648.954669999999</v>
      </c>
      <c r="L1981" s="253">
        <v>28978.916069999999</v>
      </c>
      <c r="M1981" s="254">
        <f t="shared" si="123"/>
        <v>-0.11240906905274584</v>
      </c>
    </row>
    <row r="1982" spans="1:13" x14ac:dyDescent="0.25">
      <c r="A1982" s="252" t="s">
        <v>171</v>
      </c>
      <c r="B1982" s="252" t="s">
        <v>293</v>
      </c>
      <c r="C1982" s="253">
        <v>0</v>
      </c>
      <c r="D1982" s="253">
        <v>0</v>
      </c>
      <c r="E1982" s="254" t="str">
        <f t="shared" si="120"/>
        <v/>
      </c>
      <c r="F1982" s="253">
        <v>881.33232999999996</v>
      </c>
      <c r="G1982" s="253">
        <v>241.01204999999999</v>
      </c>
      <c r="H1982" s="254">
        <f t="shared" si="121"/>
        <v>-0.72653669700282064</v>
      </c>
      <c r="I1982" s="253">
        <v>640.55830000000003</v>
      </c>
      <c r="J1982" s="254">
        <f t="shared" si="122"/>
        <v>-0.62374689392050664</v>
      </c>
      <c r="K1982" s="253">
        <v>1839.9929500000001</v>
      </c>
      <c r="L1982" s="253">
        <v>2101.65708</v>
      </c>
      <c r="M1982" s="254">
        <f t="shared" si="123"/>
        <v>0.14220931118241498</v>
      </c>
    </row>
    <row r="1983" spans="1:13" x14ac:dyDescent="0.25">
      <c r="A1983" s="252" t="s">
        <v>171</v>
      </c>
      <c r="B1983" s="252" t="s">
        <v>287</v>
      </c>
      <c r="C1983" s="253">
        <v>0</v>
      </c>
      <c r="D1983" s="253">
        <v>0</v>
      </c>
      <c r="E1983" s="254" t="str">
        <f t="shared" si="120"/>
        <v/>
      </c>
      <c r="F1983" s="253">
        <v>71.114559999999997</v>
      </c>
      <c r="G1983" s="253">
        <v>96.629409999999993</v>
      </c>
      <c r="H1983" s="254">
        <f t="shared" si="121"/>
        <v>0.35878517704391322</v>
      </c>
      <c r="I1983" s="253">
        <v>79.266779999999997</v>
      </c>
      <c r="J1983" s="254">
        <f t="shared" si="122"/>
        <v>0.21904043535009232</v>
      </c>
      <c r="K1983" s="253">
        <v>3740.5186800000001</v>
      </c>
      <c r="L1983" s="253">
        <v>685.91927999999996</v>
      </c>
      <c r="M1983" s="254">
        <f t="shared" si="123"/>
        <v>-0.81662455432517722</v>
      </c>
    </row>
    <row r="1984" spans="1:13" x14ac:dyDescent="0.25">
      <c r="A1984" s="252" t="s">
        <v>171</v>
      </c>
      <c r="B1984" s="252" t="s">
        <v>249</v>
      </c>
      <c r="C1984" s="253">
        <v>0</v>
      </c>
      <c r="D1984" s="253">
        <v>0</v>
      </c>
      <c r="E1984" s="254" t="str">
        <f t="shared" si="120"/>
        <v/>
      </c>
      <c r="F1984" s="253">
        <v>896.12198999999998</v>
      </c>
      <c r="G1984" s="253">
        <v>255.88558</v>
      </c>
      <c r="H1984" s="254">
        <f t="shared" si="121"/>
        <v>-0.71445229237148844</v>
      </c>
      <c r="I1984" s="253">
        <v>932.37082999999996</v>
      </c>
      <c r="J1984" s="254">
        <f t="shared" si="122"/>
        <v>-0.72555385500423686</v>
      </c>
      <c r="K1984" s="253">
        <v>3978.4041299999999</v>
      </c>
      <c r="L1984" s="253">
        <v>2975.2460900000001</v>
      </c>
      <c r="M1984" s="254">
        <f t="shared" si="123"/>
        <v>-0.25215086432156897</v>
      </c>
    </row>
    <row r="1985" spans="1:13" x14ac:dyDescent="0.25">
      <c r="A1985" s="252" t="s">
        <v>171</v>
      </c>
      <c r="B1985" s="252" t="s">
        <v>363</v>
      </c>
      <c r="C1985" s="253">
        <v>0</v>
      </c>
      <c r="D1985" s="253">
        <v>0</v>
      </c>
      <c r="E1985" s="254" t="str">
        <f t="shared" si="120"/>
        <v/>
      </c>
      <c r="F1985" s="253">
        <v>0.40518999999999999</v>
      </c>
      <c r="G1985" s="253">
        <v>0</v>
      </c>
      <c r="H1985" s="254">
        <f t="shared" si="121"/>
        <v>-1</v>
      </c>
      <c r="I1985" s="253">
        <v>2.6999599999999999</v>
      </c>
      <c r="J1985" s="254">
        <f t="shared" si="122"/>
        <v>-1</v>
      </c>
      <c r="K1985" s="253">
        <v>1.60164</v>
      </c>
      <c r="L1985" s="253">
        <v>2.6999599999999999</v>
      </c>
      <c r="M1985" s="254">
        <f t="shared" si="123"/>
        <v>0.6857471092130567</v>
      </c>
    </row>
    <row r="1986" spans="1:13" x14ac:dyDescent="0.25">
      <c r="A1986" s="252" t="s">
        <v>171</v>
      </c>
      <c r="B1986" s="252" t="s">
        <v>335</v>
      </c>
      <c r="C1986" s="253">
        <v>1.8870199999999999</v>
      </c>
      <c r="D1986" s="253">
        <v>0</v>
      </c>
      <c r="E1986" s="254">
        <f t="shared" si="120"/>
        <v>-1</v>
      </c>
      <c r="F1986" s="253">
        <v>329.83395999999999</v>
      </c>
      <c r="G1986" s="253">
        <v>87.224909999999994</v>
      </c>
      <c r="H1986" s="254">
        <f t="shared" si="121"/>
        <v>-0.73554903200386046</v>
      </c>
      <c r="I1986" s="253">
        <v>207.67017999999999</v>
      </c>
      <c r="J1986" s="254">
        <f t="shared" si="122"/>
        <v>-0.57998346223805464</v>
      </c>
      <c r="K1986" s="253">
        <v>1490.8647599999999</v>
      </c>
      <c r="L1986" s="253">
        <v>779.08055999999999</v>
      </c>
      <c r="M1986" s="254">
        <f t="shared" si="123"/>
        <v>-0.47743042769352195</v>
      </c>
    </row>
    <row r="1987" spans="1:13" x14ac:dyDescent="0.25">
      <c r="A1987" s="252" t="s">
        <v>171</v>
      </c>
      <c r="B1987" s="252" t="s">
        <v>332</v>
      </c>
      <c r="C1987" s="253">
        <v>0</v>
      </c>
      <c r="D1987" s="253">
        <v>0</v>
      </c>
      <c r="E1987" s="254" t="str">
        <f t="shared" si="120"/>
        <v/>
      </c>
      <c r="F1987" s="253">
        <v>375.69864999999999</v>
      </c>
      <c r="G1987" s="253">
        <v>586.46189000000004</v>
      </c>
      <c r="H1987" s="254">
        <f t="shared" si="121"/>
        <v>0.56099014462788221</v>
      </c>
      <c r="I1987" s="253">
        <v>802.89759000000004</v>
      </c>
      <c r="J1987" s="254">
        <f t="shared" si="122"/>
        <v>-0.26956825216027858</v>
      </c>
      <c r="K1987" s="253">
        <v>1759.6415300000001</v>
      </c>
      <c r="L1987" s="253">
        <v>1723.93514</v>
      </c>
      <c r="M1987" s="254">
        <f t="shared" si="123"/>
        <v>-2.0291854557445088E-2</v>
      </c>
    </row>
    <row r="1988" spans="1:13" x14ac:dyDescent="0.25">
      <c r="A1988" s="252" t="s">
        <v>171</v>
      </c>
      <c r="B1988" s="252" t="s">
        <v>220</v>
      </c>
      <c r="C1988" s="253">
        <v>682.54848000000004</v>
      </c>
      <c r="D1988" s="253">
        <v>0</v>
      </c>
      <c r="E1988" s="254">
        <f t="shared" ref="E1988:E2051" si="124">IF(C1988=0,"",(D1988/C1988-1))</f>
        <v>-1</v>
      </c>
      <c r="F1988" s="253">
        <v>18090.043689999999</v>
      </c>
      <c r="G1988" s="253">
        <v>11837.578020000001</v>
      </c>
      <c r="H1988" s="254">
        <f t="shared" ref="H1988:H2051" si="125">IF(F1988=0,"",(G1988/F1988-1))</f>
        <v>-0.34563021389806259</v>
      </c>
      <c r="I1988" s="253">
        <v>17064.70896</v>
      </c>
      <c r="J1988" s="254">
        <f t="shared" ref="J1988:J2051" si="126">IF(I1988=0,"",(G1988/I1988-1))</f>
        <v>-0.30631234041274846</v>
      </c>
      <c r="K1988" s="253">
        <v>71750.205239999996</v>
      </c>
      <c r="L1988" s="253">
        <v>54455.3079</v>
      </c>
      <c r="M1988" s="254">
        <f t="shared" ref="M1988:M2051" si="127">IF(K1988=0,"",(L1988/K1988-1))</f>
        <v>-0.24104317586478863</v>
      </c>
    </row>
    <row r="1989" spans="1:13" x14ac:dyDescent="0.25">
      <c r="A1989" s="252" t="s">
        <v>171</v>
      </c>
      <c r="B1989" s="252" t="s">
        <v>366</v>
      </c>
      <c r="C1989" s="253">
        <v>0</v>
      </c>
      <c r="D1989" s="253">
        <v>0</v>
      </c>
      <c r="E1989" s="254" t="str">
        <f t="shared" si="124"/>
        <v/>
      </c>
      <c r="F1989" s="253">
        <v>498.37283000000002</v>
      </c>
      <c r="G1989" s="253">
        <v>163.27654999999999</v>
      </c>
      <c r="H1989" s="254">
        <f t="shared" si="125"/>
        <v>-0.67238071545754208</v>
      </c>
      <c r="I1989" s="253">
        <v>216.95224999999999</v>
      </c>
      <c r="J1989" s="254">
        <f t="shared" si="126"/>
        <v>-0.24740789735990298</v>
      </c>
      <c r="K1989" s="253">
        <v>1150.0297599999999</v>
      </c>
      <c r="L1989" s="253">
        <v>942.82659999999998</v>
      </c>
      <c r="M1989" s="254">
        <f t="shared" si="127"/>
        <v>-0.18017199833159092</v>
      </c>
    </row>
    <row r="1990" spans="1:13" x14ac:dyDescent="0.25">
      <c r="A1990" s="252" t="s">
        <v>171</v>
      </c>
      <c r="B1990" s="252" t="s">
        <v>360</v>
      </c>
      <c r="C1990" s="253">
        <v>0</v>
      </c>
      <c r="D1990" s="253">
        <v>0</v>
      </c>
      <c r="E1990" s="254" t="str">
        <f t="shared" si="124"/>
        <v/>
      </c>
      <c r="F1990" s="253">
        <v>135.26279</v>
      </c>
      <c r="G1990" s="253">
        <v>87.230649999999997</v>
      </c>
      <c r="H1990" s="254">
        <f t="shared" si="125"/>
        <v>-0.35510238994774546</v>
      </c>
      <c r="I1990" s="253">
        <v>209.80002999999999</v>
      </c>
      <c r="J1990" s="254">
        <f t="shared" si="126"/>
        <v>-0.58422003085509566</v>
      </c>
      <c r="K1990" s="253">
        <v>498.99919</v>
      </c>
      <c r="L1990" s="253">
        <v>458.35228999999998</v>
      </c>
      <c r="M1990" s="254">
        <f t="shared" si="127"/>
        <v>-8.1456845651392773E-2</v>
      </c>
    </row>
    <row r="1991" spans="1:13" s="117" customFormat="1" ht="13" x14ac:dyDescent="0.3">
      <c r="A1991" s="117" t="s">
        <v>171</v>
      </c>
      <c r="B1991" s="117" t="s">
        <v>3</v>
      </c>
      <c r="C1991" s="165">
        <v>70789.106320000006</v>
      </c>
      <c r="D1991" s="165">
        <v>1731.6966399999999</v>
      </c>
      <c r="E1991" s="255">
        <f t="shared" si="124"/>
        <v>-0.9755372439345128</v>
      </c>
      <c r="F1991" s="165">
        <v>2035688.34757</v>
      </c>
      <c r="G1991" s="165">
        <v>1502526.3230999999</v>
      </c>
      <c r="H1991" s="255">
        <f t="shared" si="125"/>
        <v>-0.26190748947717624</v>
      </c>
      <c r="I1991" s="165">
        <v>1994914.99688</v>
      </c>
      <c r="J1991" s="255">
        <f t="shared" si="126"/>
        <v>-0.24682188190979781</v>
      </c>
      <c r="K1991" s="165">
        <v>7481670.5606899997</v>
      </c>
      <c r="L1991" s="165">
        <v>6703623.3576199999</v>
      </c>
      <c r="M1991" s="255">
        <f t="shared" si="127"/>
        <v>-0.10399378010012839</v>
      </c>
    </row>
    <row r="1992" spans="1:13" x14ac:dyDescent="0.25">
      <c r="A1992" s="252" t="s">
        <v>157</v>
      </c>
      <c r="B1992" s="252" t="s">
        <v>202</v>
      </c>
      <c r="C1992" s="253">
        <v>110.48542999999999</v>
      </c>
      <c r="D1992" s="253">
        <v>0</v>
      </c>
      <c r="E1992" s="254">
        <f t="shared" si="124"/>
        <v>-1</v>
      </c>
      <c r="F1992" s="253">
        <v>45304.753210000003</v>
      </c>
      <c r="G1992" s="253">
        <v>73807.054820000005</v>
      </c>
      <c r="H1992" s="254">
        <f t="shared" si="125"/>
        <v>0.62912386870057513</v>
      </c>
      <c r="I1992" s="253">
        <v>58508.797680000003</v>
      </c>
      <c r="J1992" s="254">
        <f t="shared" si="126"/>
        <v>0.26146934728808113</v>
      </c>
      <c r="K1992" s="253">
        <v>207682.58536999999</v>
      </c>
      <c r="L1992" s="253">
        <v>249768.40278999999</v>
      </c>
      <c r="M1992" s="254">
        <f t="shared" si="127"/>
        <v>0.20264490325474993</v>
      </c>
    </row>
    <row r="1993" spans="1:13" x14ac:dyDescent="0.25">
      <c r="A1993" s="252" t="s">
        <v>157</v>
      </c>
      <c r="B1993" s="252" t="s">
        <v>410</v>
      </c>
      <c r="C1993" s="253">
        <v>0</v>
      </c>
      <c r="D1993" s="253">
        <v>0</v>
      </c>
      <c r="E1993" s="254" t="str">
        <f t="shared" si="124"/>
        <v/>
      </c>
      <c r="F1993" s="253">
        <v>0</v>
      </c>
      <c r="G1993" s="253">
        <v>0</v>
      </c>
      <c r="H1993" s="254" t="str">
        <f t="shared" si="125"/>
        <v/>
      </c>
      <c r="I1993" s="253">
        <v>0</v>
      </c>
      <c r="J1993" s="254" t="str">
        <f t="shared" si="126"/>
        <v/>
      </c>
      <c r="K1993" s="253">
        <v>0</v>
      </c>
      <c r="L1993" s="253">
        <v>0</v>
      </c>
      <c r="M1993" s="254" t="str">
        <f t="shared" si="127"/>
        <v/>
      </c>
    </row>
    <row r="1994" spans="1:13" x14ac:dyDescent="0.25">
      <c r="A1994" s="252" t="s">
        <v>157</v>
      </c>
      <c r="B1994" s="252" t="s">
        <v>306</v>
      </c>
      <c r="C1994" s="253">
        <v>67.400000000000006</v>
      </c>
      <c r="D1994" s="253">
        <v>0</v>
      </c>
      <c r="E1994" s="254">
        <f t="shared" si="124"/>
        <v>-1</v>
      </c>
      <c r="F1994" s="253">
        <v>6761.1480700000002</v>
      </c>
      <c r="G1994" s="253">
        <v>5516.1086999999998</v>
      </c>
      <c r="H1994" s="254">
        <f t="shared" si="125"/>
        <v>-0.18414614753437875</v>
      </c>
      <c r="I1994" s="253">
        <v>2533.1488800000002</v>
      </c>
      <c r="J1994" s="254">
        <f t="shared" si="126"/>
        <v>1.1775698789563442</v>
      </c>
      <c r="K1994" s="253">
        <v>40528.170610000001</v>
      </c>
      <c r="L1994" s="253">
        <v>20026.50058</v>
      </c>
      <c r="M1994" s="254">
        <f t="shared" si="127"/>
        <v>-0.50586221192380632</v>
      </c>
    </row>
    <row r="1995" spans="1:13" x14ac:dyDescent="0.25">
      <c r="A1995" s="252" t="s">
        <v>157</v>
      </c>
      <c r="B1995" s="252" t="s">
        <v>201</v>
      </c>
      <c r="C1995" s="253">
        <v>314.36950999999999</v>
      </c>
      <c r="D1995" s="253">
        <v>0</v>
      </c>
      <c r="E1995" s="254">
        <f t="shared" si="124"/>
        <v>-1</v>
      </c>
      <c r="F1995" s="253">
        <v>22721.009620000001</v>
      </c>
      <c r="G1995" s="253">
        <v>24367.197319999999</v>
      </c>
      <c r="H1995" s="254">
        <f t="shared" si="125"/>
        <v>7.2452224946507382E-2</v>
      </c>
      <c r="I1995" s="253">
        <v>37697.393539999997</v>
      </c>
      <c r="J1995" s="254">
        <f t="shared" si="126"/>
        <v>-0.35361055415822251</v>
      </c>
      <c r="K1995" s="253">
        <v>87448.262669999996</v>
      </c>
      <c r="L1995" s="253">
        <v>116626.61743</v>
      </c>
      <c r="M1995" s="254">
        <f t="shared" si="127"/>
        <v>0.33366420177047074</v>
      </c>
    </row>
    <row r="1996" spans="1:13" x14ac:dyDescent="0.25">
      <c r="A1996" s="252" t="s">
        <v>157</v>
      </c>
      <c r="B1996" s="252" t="s">
        <v>524</v>
      </c>
      <c r="C1996" s="253">
        <v>0</v>
      </c>
      <c r="D1996" s="253">
        <v>0</v>
      </c>
      <c r="E1996" s="254" t="str">
        <f t="shared" si="124"/>
        <v/>
      </c>
      <c r="F1996" s="253">
        <v>0</v>
      </c>
      <c r="G1996" s="253">
        <v>0</v>
      </c>
      <c r="H1996" s="254" t="str">
        <f t="shared" si="125"/>
        <v/>
      </c>
      <c r="I1996" s="253">
        <v>0</v>
      </c>
      <c r="J1996" s="254" t="str">
        <f t="shared" si="126"/>
        <v/>
      </c>
      <c r="K1996" s="253">
        <v>30.766580000000001</v>
      </c>
      <c r="L1996" s="253">
        <v>0</v>
      </c>
      <c r="M1996" s="254">
        <f t="shared" si="127"/>
        <v>-1</v>
      </c>
    </row>
    <row r="1997" spans="1:13" x14ac:dyDescent="0.25">
      <c r="A1997" s="252" t="s">
        <v>157</v>
      </c>
      <c r="B1997" s="252" t="s">
        <v>402</v>
      </c>
      <c r="C1997" s="253">
        <v>0</v>
      </c>
      <c r="D1997" s="253">
        <v>0</v>
      </c>
      <c r="E1997" s="254" t="str">
        <f t="shared" si="124"/>
        <v/>
      </c>
      <c r="F1997" s="253">
        <v>0</v>
      </c>
      <c r="G1997" s="253">
        <v>0</v>
      </c>
      <c r="H1997" s="254" t="str">
        <f t="shared" si="125"/>
        <v/>
      </c>
      <c r="I1997" s="253">
        <v>0</v>
      </c>
      <c r="J1997" s="254" t="str">
        <f t="shared" si="126"/>
        <v/>
      </c>
      <c r="K1997" s="253">
        <v>1.26092</v>
      </c>
      <c r="L1997" s="253">
        <v>0.36724000000000001</v>
      </c>
      <c r="M1997" s="254">
        <f t="shared" si="127"/>
        <v>-0.70875233956159001</v>
      </c>
    </row>
    <row r="1998" spans="1:13" x14ac:dyDescent="0.25">
      <c r="A1998" s="252" t="s">
        <v>157</v>
      </c>
      <c r="B1998" s="252" t="s">
        <v>323</v>
      </c>
      <c r="C1998" s="253">
        <v>0</v>
      </c>
      <c r="D1998" s="253">
        <v>0</v>
      </c>
      <c r="E1998" s="254" t="str">
        <f t="shared" si="124"/>
        <v/>
      </c>
      <c r="F1998" s="253">
        <v>9678.9179800000002</v>
      </c>
      <c r="G1998" s="253">
        <v>3165.7669999999998</v>
      </c>
      <c r="H1998" s="254">
        <f t="shared" si="125"/>
        <v>-0.67292139405028828</v>
      </c>
      <c r="I1998" s="253">
        <v>3134.1845800000001</v>
      </c>
      <c r="J1998" s="254">
        <f t="shared" si="126"/>
        <v>1.0076758146771114E-2</v>
      </c>
      <c r="K1998" s="253">
        <v>48097.4565</v>
      </c>
      <c r="L1998" s="253">
        <v>13448.02175</v>
      </c>
      <c r="M1998" s="254">
        <f t="shared" si="127"/>
        <v>-0.72040056317738965</v>
      </c>
    </row>
    <row r="1999" spans="1:13" x14ac:dyDescent="0.25">
      <c r="A1999" s="252" t="s">
        <v>157</v>
      </c>
      <c r="B1999" s="252" t="s">
        <v>517</v>
      </c>
      <c r="C1999" s="253">
        <v>0</v>
      </c>
      <c r="D1999" s="253">
        <v>0</v>
      </c>
      <c r="E1999" s="254" t="str">
        <f t="shared" si="124"/>
        <v/>
      </c>
      <c r="F1999" s="253">
        <v>0</v>
      </c>
      <c r="G1999" s="253">
        <v>0</v>
      </c>
      <c r="H1999" s="254" t="str">
        <f t="shared" si="125"/>
        <v/>
      </c>
      <c r="I1999" s="253">
        <v>0</v>
      </c>
      <c r="J1999" s="254" t="str">
        <f t="shared" si="126"/>
        <v/>
      </c>
      <c r="K1999" s="253">
        <v>0</v>
      </c>
      <c r="L1999" s="253">
        <v>0</v>
      </c>
      <c r="M1999" s="254" t="str">
        <f t="shared" si="127"/>
        <v/>
      </c>
    </row>
    <row r="2000" spans="1:13" x14ac:dyDescent="0.25">
      <c r="A2000" s="252" t="s">
        <v>157</v>
      </c>
      <c r="B2000" s="252" t="s">
        <v>325</v>
      </c>
      <c r="C2000" s="253">
        <v>0</v>
      </c>
      <c r="D2000" s="253">
        <v>0</v>
      </c>
      <c r="E2000" s="254" t="str">
        <f t="shared" si="124"/>
        <v/>
      </c>
      <c r="F2000" s="253">
        <v>0</v>
      </c>
      <c r="G2000" s="253">
        <v>0</v>
      </c>
      <c r="H2000" s="254" t="str">
        <f t="shared" si="125"/>
        <v/>
      </c>
      <c r="I2000" s="253">
        <v>0</v>
      </c>
      <c r="J2000" s="254" t="str">
        <f t="shared" si="126"/>
        <v/>
      </c>
      <c r="K2000" s="253">
        <v>0</v>
      </c>
      <c r="L2000" s="253">
        <v>0</v>
      </c>
      <c r="M2000" s="254" t="str">
        <f t="shared" si="127"/>
        <v/>
      </c>
    </row>
    <row r="2001" spans="1:13" x14ac:dyDescent="0.25">
      <c r="A2001" s="252" t="s">
        <v>157</v>
      </c>
      <c r="B2001" s="252" t="s">
        <v>521</v>
      </c>
      <c r="C2001" s="253">
        <v>0</v>
      </c>
      <c r="D2001" s="253">
        <v>0</v>
      </c>
      <c r="E2001" s="254" t="str">
        <f t="shared" si="124"/>
        <v/>
      </c>
      <c r="F2001" s="253">
        <v>0</v>
      </c>
      <c r="G2001" s="253">
        <v>0</v>
      </c>
      <c r="H2001" s="254" t="str">
        <f t="shared" si="125"/>
        <v/>
      </c>
      <c r="I2001" s="253">
        <v>0</v>
      </c>
      <c r="J2001" s="254" t="str">
        <f t="shared" si="126"/>
        <v/>
      </c>
      <c r="K2001" s="253">
        <v>0</v>
      </c>
      <c r="L2001" s="253">
        <v>0</v>
      </c>
      <c r="M2001" s="254" t="str">
        <f t="shared" si="127"/>
        <v/>
      </c>
    </row>
    <row r="2002" spans="1:13" x14ac:dyDescent="0.25">
      <c r="A2002" s="252" t="s">
        <v>157</v>
      </c>
      <c r="B2002" s="252" t="s">
        <v>393</v>
      </c>
      <c r="C2002" s="253">
        <v>0</v>
      </c>
      <c r="D2002" s="253">
        <v>0</v>
      </c>
      <c r="E2002" s="254" t="str">
        <f t="shared" si="124"/>
        <v/>
      </c>
      <c r="F2002" s="253">
        <v>61.211030000000001</v>
      </c>
      <c r="G2002" s="253">
        <v>60.751649999999998</v>
      </c>
      <c r="H2002" s="254">
        <f t="shared" si="125"/>
        <v>-7.5048565593489602E-3</v>
      </c>
      <c r="I2002" s="253">
        <v>55.650939999999999</v>
      </c>
      <c r="J2002" s="254">
        <f t="shared" si="126"/>
        <v>9.1655414984904038E-2</v>
      </c>
      <c r="K2002" s="253">
        <v>303.00385999999997</v>
      </c>
      <c r="L2002" s="253">
        <v>259.12986999999998</v>
      </c>
      <c r="M2002" s="254">
        <f t="shared" si="127"/>
        <v>-0.14479680225855862</v>
      </c>
    </row>
    <row r="2003" spans="1:13" x14ac:dyDescent="0.25">
      <c r="A2003" s="252" t="s">
        <v>157</v>
      </c>
      <c r="B2003" s="252" t="s">
        <v>309</v>
      </c>
      <c r="C2003" s="253">
        <v>0</v>
      </c>
      <c r="D2003" s="253">
        <v>0</v>
      </c>
      <c r="E2003" s="254" t="str">
        <f t="shared" si="124"/>
        <v/>
      </c>
      <c r="F2003" s="253">
        <v>281.68428</v>
      </c>
      <c r="G2003" s="253">
        <v>115.375</v>
      </c>
      <c r="H2003" s="254">
        <f t="shared" si="125"/>
        <v>-0.59041022807520527</v>
      </c>
      <c r="I2003" s="253">
        <v>59.488</v>
      </c>
      <c r="J2003" s="254">
        <f t="shared" si="126"/>
        <v>0.93946678321678334</v>
      </c>
      <c r="K2003" s="253">
        <v>732.4674</v>
      </c>
      <c r="L2003" s="253">
        <v>190.16300000000001</v>
      </c>
      <c r="M2003" s="254">
        <f t="shared" si="127"/>
        <v>-0.74038025446593259</v>
      </c>
    </row>
    <row r="2004" spans="1:13" x14ac:dyDescent="0.25">
      <c r="A2004" s="252" t="s">
        <v>157</v>
      </c>
      <c r="B2004" s="252" t="s">
        <v>257</v>
      </c>
      <c r="C2004" s="253">
        <v>55.478499999999997</v>
      </c>
      <c r="D2004" s="253">
        <v>0</v>
      </c>
      <c r="E2004" s="254">
        <f t="shared" si="124"/>
        <v>-1</v>
      </c>
      <c r="F2004" s="253">
        <v>4046.6780800000001</v>
      </c>
      <c r="G2004" s="253">
        <v>3191.2659399999998</v>
      </c>
      <c r="H2004" s="254">
        <f t="shared" si="125"/>
        <v>-0.21138625882491757</v>
      </c>
      <c r="I2004" s="253">
        <v>4320.1079300000001</v>
      </c>
      <c r="J2004" s="254">
        <f t="shared" si="126"/>
        <v>-0.26129948795052449</v>
      </c>
      <c r="K2004" s="253">
        <v>11747.87867</v>
      </c>
      <c r="L2004" s="253">
        <v>11737.129650000001</v>
      </c>
      <c r="M2004" s="254">
        <f t="shared" si="127"/>
        <v>-9.149754012567346E-4</v>
      </c>
    </row>
    <row r="2005" spans="1:13" x14ac:dyDescent="0.25">
      <c r="A2005" s="252" t="s">
        <v>157</v>
      </c>
      <c r="B2005" s="252" t="s">
        <v>397</v>
      </c>
      <c r="C2005" s="253">
        <v>0</v>
      </c>
      <c r="D2005" s="253">
        <v>0</v>
      </c>
      <c r="E2005" s="254" t="str">
        <f t="shared" si="124"/>
        <v/>
      </c>
      <c r="F2005" s="253">
        <v>37.700000000000003</v>
      </c>
      <c r="G2005" s="253">
        <v>37.458509999999997</v>
      </c>
      <c r="H2005" s="254">
        <f t="shared" si="125"/>
        <v>-6.4055702917773516E-3</v>
      </c>
      <c r="I2005" s="253">
        <v>0</v>
      </c>
      <c r="J2005" s="254" t="str">
        <f t="shared" si="126"/>
        <v/>
      </c>
      <c r="K2005" s="253">
        <v>37.700000000000003</v>
      </c>
      <c r="L2005" s="253">
        <v>84.822180000000003</v>
      </c>
      <c r="M2005" s="254">
        <f t="shared" si="127"/>
        <v>1.2499251989389921</v>
      </c>
    </row>
    <row r="2006" spans="1:13" x14ac:dyDescent="0.25">
      <c r="A2006" s="252" t="s">
        <v>157</v>
      </c>
      <c r="B2006" s="252" t="s">
        <v>256</v>
      </c>
      <c r="C2006" s="253">
        <v>0</v>
      </c>
      <c r="D2006" s="253">
        <v>0</v>
      </c>
      <c r="E2006" s="254" t="str">
        <f t="shared" si="124"/>
        <v/>
      </c>
      <c r="F2006" s="253">
        <v>1453.97784</v>
      </c>
      <c r="G2006" s="253">
        <v>1834.39786</v>
      </c>
      <c r="H2006" s="254">
        <f t="shared" si="125"/>
        <v>0.26164086517302088</v>
      </c>
      <c r="I2006" s="253">
        <v>2346.1139800000001</v>
      </c>
      <c r="J2006" s="254">
        <f t="shared" si="126"/>
        <v>-0.21811221635531963</v>
      </c>
      <c r="K2006" s="253">
        <v>9416.2016399999993</v>
      </c>
      <c r="L2006" s="253">
        <v>8621.2086299999992</v>
      </c>
      <c r="M2006" s="254">
        <f t="shared" si="127"/>
        <v>-8.442820580889776E-2</v>
      </c>
    </row>
    <row r="2007" spans="1:13" x14ac:dyDescent="0.25">
      <c r="A2007" s="252" t="s">
        <v>157</v>
      </c>
      <c r="B2007" s="252" t="s">
        <v>230</v>
      </c>
      <c r="C2007" s="253">
        <v>12.86938</v>
      </c>
      <c r="D2007" s="253">
        <v>0</v>
      </c>
      <c r="E2007" s="254">
        <f t="shared" si="124"/>
        <v>-1</v>
      </c>
      <c r="F2007" s="253">
        <v>678.12606000000005</v>
      </c>
      <c r="G2007" s="253">
        <v>1196.4878699999999</v>
      </c>
      <c r="H2007" s="254">
        <f t="shared" si="125"/>
        <v>0.76440331757785551</v>
      </c>
      <c r="I2007" s="253">
        <v>1592.95542</v>
      </c>
      <c r="J2007" s="254">
        <f t="shared" si="126"/>
        <v>-0.24888803856168185</v>
      </c>
      <c r="K2007" s="253">
        <v>7138.7436399999997</v>
      </c>
      <c r="L2007" s="253">
        <v>11783.97474</v>
      </c>
      <c r="M2007" s="254">
        <f t="shared" si="127"/>
        <v>0.65070708996632365</v>
      </c>
    </row>
    <row r="2008" spans="1:13" x14ac:dyDescent="0.25">
      <c r="A2008" s="252" t="s">
        <v>157</v>
      </c>
      <c r="B2008" s="252" t="s">
        <v>224</v>
      </c>
      <c r="C2008" s="253">
        <v>61.926290000000002</v>
      </c>
      <c r="D2008" s="253">
        <v>0</v>
      </c>
      <c r="E2008" s="254">
        <f t="shared" si="124"/>
        <v>-1</v>
      </c>
      <c r="F2008" s="253">
        <v>11701.735360000001</v>
      </c>
      <c r="G2008" s="253">
        <v>10380.15609</v>
      </c>
      <c r="H2008" s="254">
        <f t="shared" si="125"/>
        <v>-0.11293874193374343</v>
      </c>
      <c r="I2008" s="253">
        <v>18720.25505</v>
      </c>
      <c r="J2008" s="254">
        <f t="shared" si="126"/>
        <v>-0.44551203697409025</v>
      </c>
      <c r="K2008" s="253">
        <v>52388.763140000003</v>
      </c>
      <c r="L2008" s="253">
        <v>56274.0959</v>
      </c>
      <c r="M2008" s="254">
        <f t="shared" si="127"/>
        <v>7.4163475660173672E-2</v>
      </c>
    </row>
    <row r="2009" spans="1:13" x14ac:dyDescent="0.25">
      <c r="A2009" s="252" t="s">
        <v>157</v>
      </c>
      <c r="B2009" s="252" t="s">
        <v>213</v>
      </c>
      <c r="C2009" s="253">
        <v>39.044969999999999</v>
      </c>
      <c r="D2009" s="253">
        <v>0</v>
      </c>
      <c r="E2009" s="254">
        <f t="shared" si="124"/>
        <v>-1</v>
      </c>
      <c r="F2009" s="253">
        <v>15845.968199999999</v>
      </c>
      <c r="G2009" s="253">
        <v>14498.83756</v>
      </c>
      <c r="H2009" s="254">
        <f t="shared" si="125"/>
        <v>-8.5014094626291059E-2</v>
      </c>
      <c r="I2009" s="253">
        <v>16833.838039999999</v>
      </c>
      <c r="J2009" s="254">
        <f t="shared" si="126"/>
        <v>-0.13870874095685426</v>
      </c>
      <c r="K2009" s="253">
        <v>58535.401310000001</v>
      </c>
      <c r="L2009" s="253">
        <v>61507.955199999997</v>
      </c>
      <c r="M2009" s="254">
        <f t="shared" si="127"/>
        <v>5.0782156156366387E-2</v>
      </c>
    </row>
    <row r="2010" spans="1:13" x14ac:dyDescent="0.25">
      <c r="A2010" s="252" t="s">
        <v>157</v>
      </c>
      <c r="B2010" s="252" t="s">
        <v>375</v>
      </c>
      <c r="C2010" s="253">
        <v>0</v>
      </c>
      <c r="D2010" s="253">
        <v>0</v>
      </c>
      <c r="E2010" s="254" t="str">
        <f t="shared" si="124"/>
        <v/>
      </c>
      <c r="F2010" s="253">
        <v>105.56197</v>
      </c>
      <c r="G2010" s="253">
        <v>106.08091</v>
      </c>
      <c r="H2010" s="254">
        <f t="shared" si="125"/>
        <v>4.9159749481750836E-3</v>
      </c>
      <c r="I2010" s="253">
        <v>76.559830000000005</v>
      </c>
      <c r="J2010" s="254">
        <f t="shared" si="126"/>
        <v>0.38559490009316888</v>
      </c>
      <c r="K2010" s="253">
        <v>532.15684999999996</v>
      </c>
      <c r="L2010" s="253">
        <v>299.78303</v>
      </c>
      <c r="M2010" s="254">
        <f t="shared" si="127"/>
        <v>-0.43666415268355563</v>
      </c>
    </row>
    <row r="2011" spans="1:13" x14ac:dyDescent="0.25">
      <c r="A2011" s="252" t="s">
        <v>157</v>
      </c>
      <c r="B2011" s="252" t="s">
        <v>314</v>
      </c>
      <c r="C2011" s="253">
        <v>0</v>
      </c>
      <c r="D2011" s="253">
        <v>0</v>
      </c>
      <c r="E2011" s="254" t="str">
        <f t="shared" si="124"/>
        <v/>
      </c>
      <c r="F2011" s="253">
        <v>1087.6169400000001</v>
      </c>
      <c r="G2011" s="253">
        <v>1286.26171</v>
      </c>
      <c r="H2011" s="254">
        <f t="shared" si="125"/>
        <v>0.18264221776464784</v>
      </c>
      <c r="I2011" s="253">
        <v>1558.6279999999999</v>
      </c>
      <c r="J2011" s="254">
        <f t="shared" si="126"/>
        <v>-0.17474746379508133</v>
      </c>
      <c r="K2011" s="253">
        <v>4773.8676100000002</v>
      </c>
      <c r="L2011" s="253">
        <v>6210.0257700000002</v>
      </c>
      <c r="M2011" s="254">
        <f t="shared" si="127"/>
        <v>0.30083745032887488</v>
      </c>
    </row>
    <row r="2012" spans="1:13" x14ac:dyDescent="0.25">
      <c r="A2012" s="252" t="s">
        <v>157</v>
      </c>
      <c r="B2012" s="252" t="s">
        <v>284</v>
      </c>
      <c r="C2012" s="253">
        <v>0</v>
      </c>
      <c r="D2012" s="253">
        <v>0</v>
      </c>
      <c r="E2012" s="254" t="str">
        <f t="shared" si="124"/>
        <v/>
      </c>
      <c r="F2012" s="253">
        <v>693.51896999999997</v>
      </c>
      <c r="G2012" s="253">
        <v>373.70850999999999</v>
      </c>
      <c r="H2012" s="254">
        <f t="shared" si="125"/>
        <v>-0.46114161808724563</v>
      </c>
      <c r="I2012" s="253">
        <v>396.54847000000001</v>
      </c>
      <c r="J2012" s="254">
        <f t="shared" si="126"/>
        <v>-5.7596893514681891E-2</v>
      </c>
      <c r="K2012" s="253">
        <v>2481.84449</v>
      </c>
      <c r="L2012" s="253">
        <v>1542.0683899999999</v>
      </c>
      <c r="M2012" s="254">
        <f t="shared" si="127"/>
        <v>-0.37866034869896303</v>
      </c>
    </row>
    <row r="2013" spans="1:13" x14ac:dyDescent="0.25">
      <c r="A2013" s="252" t="s">
        <v>157</v>
      </c>
      <c r="B2013" s="252" t="s">
        <v>378</v>
      </c>
      <c r="C2013" s="253">
        <v>0</v>
      </c>
      <c r="D2013" s="253">
        <v>0</v>
      </c>
      <c r="E2013" s="254" t="str">
        <f t="shared" si="124"/>
        <v/>
      </c>
      <c r="F2013" s="253">
        <v>307.74851999999998</v>
      </c>
      <c r="G2013" s="253">
        <v>278.39168000000001</v>
      </c>
      <c r="H2013" s="254">
        <f t="shared" si="125"/>
        <v>-9.5392302780205052E-2</v>
      </c>
      <c r="I2013" s="253">
        <v>193.17083</v>
      </c>
      <c r="J2013" s="254">
        <f t="shared" si="126"/>
        <v>0.44116831718329319</v>
      </c>
      <c r="K2013" s="253">
        <v>497.44036</v>
      </c>
      <c r="L2013" s="253">
        <v>1087.6635699999999</v>
      </c>
      <c r="M2013" s="254">
        <f t="shared" si="127"/>
        <v>1.1865205509259442</v>
      </c>
    </row>
    <row r="2014" spans="1:13" x14ac:dyDescent="0.25">
      <c r="A2014" s="252" t="s">
        <v>157</v>
      </c>
      <c r="B2014" s="252" t="s">
        <v>237</v>
      </c>
      <c r="C2014" s="253">
        <v>22.086069999999999</v>
      </c>
      <c r="D2014" s="253">
        <v>0</v>
      </c>
      <c r="E2014" s="254">
        <f t="shared" si="124"/>
        <v>-1</v>
      </c>
      <c r="F2014" s="253">
        <v>1179.7526</v>
      </c>
      <c r="G2014" s="253">
        <v>3070.0871200000001</v>
      </c>
      <c r="H2014" s="254">
        <f t="shared" si="125"/>
        <v>1.602314349635678</v>
      </c>
      <c r="I2014" s="253">
        <v>3478.8528700000002</v>
      </c>
      <c r="J2014" s="254">
        <f t="shared" si="126"/>
        <v>-0.11750015458400231</v>
      </c>
      <c r="K2014" s="253">
        <v>3162.6906899999999</v>
      </c>
      <c r="L2014" s="253">
        <v>11076.02593</v>
      </c>
      <c r="M2014" s="254">
        <f t="shared" si="127"/>
        <v>2.5020895230194009</v>
      </c>
    </row>
    <row r="2015" spans="1:13" x14ac:dyDescent="0.25">
      <c r="A2015" s="252" t="s">
        <v>157</v>
      </c>
      <c r="B2015" s="252" t="s">
        <v>215</v>
      </c>
      <c r="C2015" s="253">
        <v>40.306359999999998</v>
      </c>
      <c r="D2015" s="253">
        <v>0</v>
      </c>
      <c r="E2015" s="254">
        <f t="shared" si="124"/>
        <v>-1</v>
      </c>
      <c r="F2015" s="253">
        <v>5733.1643400000003</v>
      </c>
      <c r="G2015" s="253">
        <v>6518.4775300000001</v>
      </c>
      <c r="H2015" s="254">
        <f t="shared" si="125"/>
        <v>0.13697726829857459</v>
      </c>
      <c r="I2015" s="253">
        <v>6039.1884499999996</v>
      </c>
      <c r="J2015" s="254">
        <f t="shared" si="126"/>
        <v>7.9363160127914334E-2</v>
      </c>
      <c r="K2015" s="253">
        <v>27846.35945</v>
      </c>
      <c r="L2015" s="253">
        <v>23975.73746</v>
      </c>
      <c r="M2015" s="254">
        <f t="shared" si="127"/>
        <v>-0.13899921090043965</v>
      </c>
    </row>
    <row r="2016" spans="1:13" x14ac:dyDescent="0.25">
      <c r="A2016" s="252" t="s">
        <v>157</v>
      </c>
      <c r="B2016" s="252" t="s">
        <v>388</v>
      </c>
      <c r="C2016" s="253">
        <v>0</v>
      </c>
      <c r="D2016" s="253">
        <v>0</v>
      </c>
      <c r="E2016" s="254" t="str">
        <f t="shared" si="124"/>
        <v/>
      </c>
      <c r="F2016" s="253">
        <v>0</v>
      </c>
      <c r="G2016" s="253">
        <v>2.33</v>
      </c>
      <c r="H2016" s="254" t="str">
        <f t="shared" si="125"/>
        <v/>
      </c>
      <c r="I2016" s="253">
        <v>0</v>
      </c>
      <c r="J2016" s="254" t="str">
        <f t="shared" si="126"/>
        <v/>
      </c>
      <c r="K2016" s="253">
        <v>0</v>
      </c>
      <c r="L2016" s="253">
        <v>2.33</v>
      </c>
      <c r="M2016" s="254" t="str">
        <f t="shared" si="127"/>
        <v/>
      </c>
    </row>
    <row r="2017" spans="1:13" x14ac:dyDescent="0.25">
      <c r="A2017" s="252" t="s">
        <v>157</v>
      </c>
      <c r="B2017" s="252" t="s">
        <v>386</v>
      </c>
      <c r="C2017" s="253">
        <v>0</v>
      </c>
      <c r="D2017" s="253">
        <v>0</v>
      </c>
      <c r="E2017" s="254" t="str">
        <f t="shared" si="124"/>
        <v/>
      </c>
      <c r="F2017" s="253">
        <v>0</v>
      </c>
      <c r="G2017" s="253">
        <v>76.979020000000006</v>
      </c>
      <c r="H2017" s="254" t="str">
        <f t="shared" si="125"/>
        <v/>
      </c>
      <c r="I2017" s="253">
        <v>181.74379999999999</v>
      </c>
      <c r="J2017" s="254">
        <f t="shared" si="126"/>
        <v>-0.57644211246821064</v>
      </c>
      <c r="K2017" s="253">
        <v>57.163179999999997</v>
      </c>
      <c r="L2017" s="253">
        <v>310.59433999999999</v>
      </c>
      <c r="M2017" s="254">
        <f t="shared" si="127"/>
        <v>4.4334685369148463</v>
      </c>
    </row>
    <row r="2018" spans="1:13" x14ac:dyDescent="0.25">
      <c r="A2018" s="252" t="s">
        <v>157</v>
      </c>
      <c r="B2018" s="252" t="s">
        <v>329</v>
      </c>
      <c r="C2018" s="253">
        <v>0</v>
      </c>
      <c r="D2018" s="253">
        <v>0</v>
      </c>
      <c r="E2018" s="254" t="str">
        <f t="shared" si="124"/>
        <v/>
      </c>
      <c r="F2018" s="253">
        <v>7583.5214900000001</v>
      </c>
      <c r="G2018" s="253">
        <v>4108.4552999999996</v>
      </c>
      <c r="H2018" s="254">
        <f t="shared" si="125"/>
        <v>-0.45823911682486718</v>
      </c>
      <c r="I2018" s="253">
        <v>7770.2901300000003</v>
      </c>
      <c r="J2018" s="254">
        <f t="shared" si="126"/>
        <v>-0.47126101712240709</v>
      </c>
      <c r="K2018" s="253">
        <v>27687.033490000002</v>
      </c>
      <c r="L2018" s="253">
        <v>23802.503540000002</v>
      </c>
      <c r="M2018" s="254">
        <f t="shared" si="127"/>
        <v>-0.14030141406817798</v>
      </c>
    </row>
    <row r="2019" spans="1:13" x14ac:dyDescent="0.25">
      <c r="A2019" s="252" t="s">
        <v>157</v>
      </c>
      <c r="B2019" s="252" t="s">
        <v>395</v>
      </c>
      <c r="C2019" s="253">
        <v>0</v>
      </c>
      <c r="D2019" s="253">
        <v>0</v>
      </c>
      <c r="E2019" s="254" t="str">
        <f t="shared" si="124"/>
        <v/>
      </c>
      <c r="F2019" s="253">
        <v>0</v>
      </c>
      <c r="G2019" s="253">
        <v>0</v>
      </c>
      <c r="H2019" s="254" t="str">
        <f t="shared" si="125"/>
        <v/>
      </c>
      <c r="I2019" s="253">
        <v>44.139560000000003</v>
      </c>
      <c r="J2019" s="254">
        <f t="shared" si="126"/>
        <v>-1</v>
      </c>
      <c r="K2019" s="253">
        <v>0</v>
      </c>
      <c r="L2019" s="253">
        <v>69.925989999999999</v>
      </c>
      <c r="M2019" s="254" t="str">
        <f t="shared" si="127"/>
        <v/>
      </c>
    </row>
    <row r="2020" spans="1:13" x14ac:dyDescent="0.25">
      <c r="A2020" s="252" t="s">
        <v>157</v>
      </c>
      <c r="B2020" s="252" t="s">
        <v>204</v>
      </c>
      <c r="C2020" s="253">
        <v>194.83081000000001</v>
      </c>
      <c r="D2020" s="253">
        <v>0</v>
      </c>
      <c r="E2020" s="254">
        <f t="shared" si="124"/>
        <v>-1</v>
      </c>
      <c r="F2020" s="253">
        <v>14703.74379</v>
      </c>
      <c r="G2020" s="253">
        <v>18324.06062</v>
      </c>
      <c r="H2020" s="254">
        <f t="shared" si="125"/>
        <v>0.24621734992840216</v>
      </c>
      <c r="I2020" s="253">
        <v>26621.497920000002</v>
      </c>
      <c r="J2020" s="254">
        <f t="shared" si="126"/>
        <v>-0.31168183416780482</v>
      </c>
      <c r="K2020" s="253">
        <v>54127.687700000002</v>
      </c>
      <c r="L2020" s="253">
        <v>78739.834830000007</v>
      </c>
      <c r="M2020" s="254">
        <f t="shared" si="127"/>
        <v>0.45470531212069498</v>
      </c>
    </row>
    <row r="2021" spans="1:13" x14ac:dyDescent="0.25">
      <c r="A2021" s="252" t="s">
        <v>157</v>
      </c>
      <c r="B2021" s="252" t="s">
        <v>367</v>
      </c>
      <c r="C2021" s="253">
        <v>0</v>
      </c>
      <c r="D2021" s="253">
        <v>0</v>
      </c>
      <c r="E2021" s="254" t="str">
        <f t="shared" si="124"/>
        <v/>
      </c>
      <c r="F2021" s="253">
        <v>0</v>
      </c>
      <c r="G2021" s="253">
        <v>130.77979999999999</v>
      </c>
      <c r="H2021" s="254" t="str">
        <f t="shared" si="125"/>
        <v/>
      </c>
      <c r="I2021" s="253">
        <v>0</v>
      </c>
      <c r="J2021" s="254" t="str">
        <f t="shared" si="126"/>
        <v/>
      </c>
      <c r="K2021" s="253">
        <v>696.66282000000001</v>
      </c>
      <c r="L2021" s="253">
        <v>317.41329999999999</v>
      </c>
      <c r="M2021" s="254">
        <f t="shared" si="127"/>
        <v>-0.54438030724820363</v>
      </c>
    </row>
    <row r="2022" spans="1:13" x14ac:dyDescent="0.25">
      <c r="A2022" s="252" t="s">
        <v>157</v>
      </c>
      <c r="B2022" s="252" t="s">
        <v>259</v>
      </c>
      <c r="C2022" s="253">
        <v>14.875</v>
      </c>
      <c r="D2022" s="253">
        <v>0</v>
      </c>
      <c r="E2022" s="254">
        <f t="shared" si="124"/>
        <v>-1</v>
      </c>
      <c r="F2022" s="253">
        <v>2228.6176</v>
      </c>
      <c r="G2022" s="253">
        <v>1818.4068</v>
      </c>
      <c r="H2022" s="254">
        <f t="shared" si="125"/>
        <v>-0.1840651352659155</v>
      </c>
      <c r="I2022" s="253">
        <v>2469.4290099999998</v>
      </c>
      <c r="J2022" s="254">
        <f t="shared" si="126"/>
        <v>-0.26363268891864189</v>
      </c>
      <c r="K2022" s="253">
        <v>8051.3929399999997</v>
      </c>
      <c r="L2022" s="253">
        <v>8446.5461099999993</v>
      </c>
      <c r="M2022" s="254">
        <f t="shared" si="127"/>
        <v>4.9078857900084039E-2</v>
      </c>
    </row>
    <row r="2023" spans="1:13" x14ac:dyDescent="0.25">
      <c r="A2023" s="252" t="s">
        <v>157</v>
      </c>
      <c r="B2023" s="252" t="s">
        <v>403</v>
      </c>
      <c r="C2023" s="253">
        <v>0</v>
      </c>
      <c r="D2023" s="253">
        <v>0</v>
      </c>
      <c r="E2023" s="254" t="str">
        <f t="shared" si="124"/>
        <v/>
      </c>
      <c r="F2023" s="253">
        <v>41.28</v>
      </c>
      <c r="G2023" s="253">
        <v>0</v>
      </c>
      <c r="H2023" s="254">
        <f t="shared" si="125"/>
        <v>-1</v>
      </c>
      <c r="I2023" s="253">
        <v>0</v>
      </c>
      <c r="J2023" s="254" t="str">
        <f t="shared" si="126"/>
        <v/>
      </c>
      <c r="K2023" s="253">
        <v>109.29367999999999</v>
      </c>
      <c r="L2023" s="253">
        <v>247.108</v>
      </c>
      <c r="M2023" s="254">
        <f t="shared" si="127"/>
        <v>1.2609541558121204</v>
      </c>
    </row>
    <row r="2024" spans="1:13" x14ac:dyDescent="0.25">
      <c r="A2024" s="252" t="s">
        <v>157</v>
      </c>
      <c r="B2024" s="252" t="s">
        <v>258</v>
      </c>
      <c r="C2024" s="253">
        <v>0</v>
      </c>
      <c r="D2024" s="253">
        <v>0</v>
      </c>
      <c r="E2024" s="254" t="str">
        <f t="shared" si="124"/>
        <v/>
      </c>
      <c r="F2024" s="253">
        <v>716.92255</v>
      </c>
      <c r="G2024" s="253">
        <v>1218.9852599999999</v>
      </c>
      <c r="H2024" s="254">
        <f t="shared" si="125"/>
        <v>0.70030257801208773</v>
      </c>
      <c r="I2024" s="253">
        <v>961.58027000000004</v>
      </c>
      <c r="J2024" s="254">
        <f t="shared" si="126"/>
        <v>0.2676895502442036</v>
      </c>
      <c r="K2024" s="253">
        <v>2498.7887700000001</v>
      </c>
      <c r="L2024" s="253">
        <v>3942.2677699999999</v>
      </c>
      <c r="M2024" s="254">
        <f t="shared" si="127"/>
        <v>0.57767147720933609</v>
      </c>
    </row>
    <row r="2025" spans="1:13" x14ac:dyDescent="0.25">
      <c r="A2025" s="252" t="s">
        <v>157</v>
      </c>
      <c r="B2025" s="252" t="s">
        <v>372</v>
      </c>
      <c r="C2025" s="253">
        <v>0</v>
      </c>
      <c r="D2025" s="253">
        <v>0</v>
      </c>
      <c r="E2025" s="254" t="str">
        <f t="shared" si="124"/>
        <v/>
      </c>
      <c r="F2025" s="253">
        <v>0.46123999999999998</v>
      </c>
      <c r="G2025" s="253">
        <v>0</v>
      </c>
      <c r="H2025" s="254">
        <f t="shared" si="125"/>
        <v>-1</v>
      </c>
      <c r="I2025" s="253">
        <v>0</v>
      </c>
      <c r="J2025" s="254" t="str">
        <f t="shared" si="126"/>
        <v/>
      </c>
      <c r="K2025" s="253">
        <v>36.212620000000001</v>
      </c>
      <c r="L2025" s="253">
        <v>0</v>
      </c>
      <c r="M2025" s="254">
        <f t="shared" si="127"/>
        <v>-1</v>
      </c>
    </row>
    <row r="2026" spans="1:13" x14ac:dyDescent="0.25">
      <c r="A2026" s="252" t="s">
        <v>157</v>
      </c>
      <c r="B2026" s="252" t="s">
        <v>398</v>
      </c>
      <c r="C2026" s="253">
        <v>0</v>
      </c>
      <c r="D2026" s="253">
        <v>0</v>
      </c>
      <c r="E2026" s="254" t="str">
        <f t="shared" si="124"/>
        <v/>
      </c>
      <c r="F2026" s="253">
        <v>34.002229999999997</v>
      </c>
      <c r="G2026" s="253">
        <v>33.75855</v>
      </c>
      <c r="H2026" s="254">
        <f t="shared" si="125"/>
        <v>-7.1665887796181771E-3</v>
      </c>
      <c r="I2026" s="253">
        <v>17.485320000000002</v>
      </c>
      <c r="J2026" s="254">
        <f t="shared" si="126"/>
        <v>0.93067956434311738</v>
      </c>
      <c r="K2026" s="253">
        <v>110.06681</v>
      </c>
      <c r="L2026" s="253">
        <v>236.82694000000001</v>
      </c>
      <c r="M2026" s="254">
        <f t="shared" si="127"/>
        <v>1.1516653385339324</v>
      </c>
    </row>
    <row r="2027" spans="1:13" x14ac:dyDescent="0.25">
      <c r="A2027" s="252" t="s">
        <v>157</v>
      </c>
      <c r="B2027" s="252" t="s">
        <v>214</v>
      </c>
      <c r="C2027" s="253">
        <v>9.5167199999999994</v>
      </c>
      <c r="D2027" s="253">
        <v>0</v>
      </c>
      <c r="E2027" s="254">
        <f t="shared" si="124"/>
        <v>-1</v>
      </c>
      <c r="F2027" s="253">
        <v>4635.89426</v>
      </c>
      <c r="G2027" s="253">
        <v>4681.2982400000001</v>
      </c>
      <c r="H2027" s="254">
        <f t="shared" si="125"/>
        <v>9.7940068201642916E-3</v>
      </c>
      <c r="I2027" s="253">
        <v>6010.4376099999999</v>
      </c>
      <c r="J2027" s="254">
        <f t="shared" si="126"/>
        <v>-0.22113853536864181</v>
      </c>
      <c r="K2027" s="253">
        <v>21072.94931</v>
      </c>
      <c r="L2027" s="253">
        <v>24841.959340000001</v>
      </c>
      <c r="M2027" s="254">
        <f t="shared" si="127"/>
        <v>0.1788553645033184</v>
      </c>
    </row>
    <row r="2028" spans="1:13" x14ac:dyDescent="0.25">
      <c r="A2028" s="252" t="s">
        <v>157</v>
      </c>
      <c r="B2028" s="252" t="s">
        <v>302</v>
      </c>
      <c r="C2028" s="253">
        <v>0</v>
      </c>
      <c r="D2028" s="253">
        <v>0</v>
      </c>
      <c r="E2028" s="254" t="str">
        <f t="shared" si="124"/>
        <v/>
      </c>
      <c r="F2028" s="253">
        <v>1511.4297200000001</v>
      </c>
      <c r="G2028" s="253">
        <v>871.10983999999996</v>
      </c>
      <c r="H2028" s="254">
        <f t="shared" si="125"/>
        <v>-0.42365177257464548</v>
      </c>
      <c r="I2028" s="253">
        <v>2246.8787900000002</v>
      </c>
      <c r="J2028" s="254">
        <f t="shared" si="126"/>
        <v>-0.6123022550762518</v>
      </c>
      <c r="K2028" s="253">
        <v>6676.2319299999999</v>
      </c>
      <c r="L2028" s="253">
        <v>5028.69445</v>
      </c>
      <c r="M2028" s="254">
        <f t="shared" si="127"/>
        <v>-0.24677654959779083</v>
      </c>
    </row>
    <row r="2029" spans="1:13" x14ac:dyDescent="0.25">
      <c r="A2029" s="252" t="s">
        <v>157</v>
      </c>
      <c r="B2029" s="252" t="s">
        <v>281</v>
      </c>
      <c r="C2029" s="253">
        <v>0</v>
      </c>
      <c r="D2029" s="253">
        <v>0</v>
      </c>
      <c r="E2029" s="254" t="str">
        <f t="shared" si="124"/>
        <v/>
      </c>
      <c r="F2029" s="253">
        <v>79.395439999999994</v>
      </c>
      <c r="G2029" s="253">
        <v>94.292829999999995</v>
      </c>
      <c r="H2029" s="254">
        <f t="shared" si="125"/>
        <v>0.18763533522832043</v>
      </c>
      <c r="I2029" s="253">
        <v>240.45627999999999</v>
      </c>
      <c r="J2029" s="254">
        <f t="shared" si="126"/>
        <v>-0.60785873423642744</v>
      </c>
      <c r="K2029" s="253">
        <v>215.41208</v>
      </c>
      <c r="L2029" s="253">
        <v>535.26373999999998</v>
      </c>
      <c r="M2029" s="254">
        <f t="shared" si="127"/>
        <v>1.4848362264548949</v>
      </c>
    </row>
    <row r="2030" spans="1:13" x14ac:dyDescent="0.25">
      <c r="A2030" s="252" t="s">
        <v>157</v>
      </c>
      <c r="B2030" s="252" t="s">
        <v>383</v>
      </c>
      <c r="C2030" s="253">
        <v>0</v>
      </c>
      <c r="D2030" s="253">
        <v>0</v>
      </c>
      <c r="E2030" s="254" t="str">
        <f t="shared" si="124"/>
        <v/>
      </c>
      <c r="F2030" s="253">
        <v>39.317</v>
      </c>
      <c r="G2030" s="253">
        <v>47.524999999999999</v>
      </c>
      <c r="H2030" s="254">
        <f t="shared" si="125"/>
        <v>0.20876465650990661</v>
      </c>
      <c r="I2030" s="253">
        <v>42.890709999999999</v>
      </c>
      <c r="J2030" s="254">
        <f t="shared" si="126"/>
        <v>0.10804880590692023</v>
      </c>
      <c r="K2030" s="253">
        <v>111.43595000000001</v>
      </c>
      <c r="L2030" s="253">
        <v>187.07375999999999</v>
      </c>
      <c r="M2030" s="254">
        <f t="shared" si="127"/>
        <v>0.67875591315010975</v>
      </c>
    </row>
    <row r="2031" spans="1:13" x14ac:dyDescent="0.25">
      <c r="A2031" s="252" t="s">
        <v>157</v>
      </c>
      <c r="B2031" s="252" t="s">
        <v>431</v>
      </c>
      <c r="C2031" s="253">
        <v>0</v>
      </c>
      <c r="D2031" s="253">
        <v>0</v>
      </c>
      <c r="E2031" s="254" t="str">
        <f t="shared" si="124"/>
        <v/>
      </c>
      <c r="F2031" s="253">
        <v>0</v>
      </c>
      <c r="G2031" s="253">
        <v>0</v>
      </c>
      <c r="H2031" s="254" t="str">
        <f t="shared" si="125"/>
        <v/>
      </c>
      <c r="I2031" s="253">
        <v>1E-3</v>
      </c>
      <c r="J2031" s="254">
        <f t="shared" si="126"/>
        <v>-1</v>
      </c>
      <c r="K2031" s="253">
        <v>0</v>
      </c>
      <c r="L2031" s="253">
        <v>1E-3</v>
      </c>
      <c r="M2031" s="254" t="str">
        <f t="shared" si="127"/>
        <v/>
      </c>
    </row>
    <row r="2032" spans="1:13" x14ac:dyDescent="0.25">
      <c r="A2032" s="252" t="s">
        <v>157</v>
      </c>
      <c r="B2032" s="252" t="s">
        <v>379</v>
      </c>
      <c r="C2032" s="253">
        <v>0</v>
      </c>
      <c r="D2032" s="253">
        <v>0</v>
      </c>
      <c r="E2032" s="254" t="str">
        <f t="shared" si="124"/>
        <v/>
      </c>
      <c r="F2032" s="253">
        <v>157.35551000000001</v>
      </c>
      <c r="G2032" s="253">
        <v>61.9696</v>
      </c>
      <c r="H2032" s="254">
        <f t="shared" si="125"/>
        <v>-0.60618093386116567</v>
      </c>
      <c r="I2032" s="253">
        <v>63.398389999999999</v>
      </c>
      <c r="J2032" s="254">
        <f t="shared" si="126"/>
        <v>-2.253669217782972E-2</v>
      </c>
      <c r="K2032" s="253">
        <v>600.53067999999996</v>
      </c>
      <c r="L2032" s="253">
        <v>401.34327999999999</v>
      </c>
      <c r="M2032" s="254">
        <f t="shared" si="127"/>
        <v>-0.33168563511193128</v>
      </c>
    </row>
    <row r="2033" spans="1:13" x14ac:dyDescent="0.25">
      <c r="A2033" s="252" t="s">
        <v>157</v>
      </c>
      <c r="B2033" s="252" t="s">
        <v>295</v>
      </c>
      <c r="C2033" s="253">
        <v>0</v>
      </c>
      <c r="D2033" s="253">
        <v>0</v>
      </c>
      <c r="E2033" s="254" t="str">
        <f t="shared" si="124"/>
        <v/>
      </c>
      <c r="F2033" s="253">
        <v>0</v>
      </c>
      <c r="G2033" s="253">
        <v>0</v>
      </c>
      <c r="H2033" s="254" t="str">
        <f t="shared" si="125"/>
        <v/>
      </c>
      <c r="I2033" s="253">
        <v>2.8039700000000001</v>
      </c>
      <c r="J2033" s="254">
        <f t="shared" si="126"/>
        <v>-1</v>
      </c>
      <c r="K2033" s="253">
        <v>5.7869599999999997</v>
      </c>
      <c r="L2033" s="253">
        <v>3.2737099999999999</v>
      </c>
      <c r="M2033" s="254">
        <f t="shared" si="127"/>
        <v>-0.43429538134011636</v>
      </c>
    </row>
    <row r="2034" spans="1:13" x14ac:dyDescent="0.25">
      <c r="A2034" s="252" t="s">
        <v>157</v>
      </c>
      <c r="B2034" s="252" t="s">
        <v>342</v>
      </c>
      <c r="C2034" s="253">
        <v>0</v>
      </c>
      <c r="D2034" s="253">
        <v>0</v>
      </c>
      <c r="E2034" s="254" t="str">
        <f t="shared" si="124"/>
        <v/>
      </c>
      <c r="F2034" s="253">
        <v>0</v>
      </c>
      <c r="G2034" s="253">
        <v>21.590489999999999</v>
      </c>
      <c r="H2034" s="254" t="str">
        <f t="shared" si="125"/>
        <v/>
      </c>
      <c r="I2034" s="253">
        <v>2.0143300000000002</v>
      </c>
      <c r="J2034" s="254">
        <f t="shared" si="126"/>
        <v>9.7184473249169692</v>
      </c>
      <c r="K2034" s="253">
        <v>0.69599999999999995</v>
      </c>
      <c r="L2034" s="253">
        <v>23.60482</v>
      </c>
      <c r="M2034" s="254">
        <f t="shared" si="127"/>
        <v>32.914971264367821</v>
      </c>
    </row>
    <row r="2035" spans="1:13" x14ac:dyDescent="0.25">
      <c r="A2035" s="252" t="s">
        <v>157</v>
      </c>
      <c r="B2035" s="252" t="s">
        <v>227</v>
      </c>
      <c r="C2035" s="253">
        <v>0</v>
      </c>
      <c r="D2035" s="253">
        <v>0</v>
      </c>
      <c r="E2035" s="254" t="str">
        <f t="shared" si="124"/>
        <v/>
      </c>
      <c r="F2035" s="253">
        <v>27369.744579999999</v>
      </c>
      <c r="G2035" s="253">
        <v>20594.909599999999</v>
      </c>
      <c r="H2035" s="254">
        <f t="shared" si="125"/>
        <v>-0.24753007687731954</v>
      </c>
      <c r="I2035" s="253">
        <v>29349.53008</v>
      </c>
      <c r="J2035" s="254">
        <f t="shared" si="126"/>
        <v>-0.29828826751695647</v>
      </c>
      <c r="K2035" s="253">
        <v>61064.846389999999</v>
      </c>
      <c r="L2035" s="253">
        <v>76888.847850000006</v>
      </c>
      <c r="M2035" s="254">
        <f t="shared" si="127"/>
        <v>0.25913438574687642</v>
      </c>
    </row>
    <row r="2036" spans="1:13" x14ac:dyDescent="0.25">
      <c r="A2036" s="252" t="s">
        <v>157</v>
      </c>
      <c r="B2036" s="252" t="s">
        <v>274</v>
      </c>
      <c r="C2036" s="253">
        <v>0</v>
      </c>
      <c r="D2036" s="253">
        <v>0</v>
      </c>
      <c r="E2036" s="254" t="str">
        <f t="shared" si="124"/>
        <v/>
      </c>
      <c r="F2036" s="253">
        <v>8076.9376899999997</v>
      </c>
      <c r="G2036" s="253">
        <v>29145.326209999999</v>
      </c>
      <c r="H2036" s="254">
        <f t="shared" si="125"/>
        <v>2.6084624307656386</v>
      </c>
      <c r="I2036" s="253">
        <v>38626.13132</v>
      </c>
      <c r="J2036" s="254">
        <f t="shared" si="126"/>
        <v>-0.24545054826888635</v>
      </c>
      <c r="K2036" s="253">
        <v>80792.623579999999</v>
      </c>
      <c r="L2036" s="253">
        <v>117006.63030999999</v>
      </c>
      <c r="M2036" s="254">
        <f t="shared" si="127"/>
        <v>0.44823407293044859</v>
      </c>
    </row>
    <row r="2037" spans="1:13" x14ac:dyDescent="0.25">
      <c r="A2037" s="252" t="s">
        <v>157</v>
      </c>
      <c r="B2037" s="252" t="s">
        <v>409</v>
      </c>
      <c r="C2037" s="253">
        <v>0</v>
      </c>
      <c r="D2037" s="253">
        <v>0</v>
      </c>
      <c r="E2037" s="254" t="str">
        <f t="shared" si="124"/>
        <v/>
      </c>
      <c r="F2037" s="253">
        <v>11.847770000000001</v>
      </c>
      <c r="G2037" s="253">
        <v>3.8692000000000002</v>
      </c>
      <c r="H2037" s="254">
        <f t="shared" si="125"/>
        <v>-0.67342377510704554</v>
      </c>
      <c r="I2037" s="253">
        <v>21.021560000000001</v>
      </c>
      <c r="J2037" s="254">
        <f t="shared" si="126"/>
        <v>-0.81594134783527006</v>
      </c>
      <c r="K2037" s="253">
        <v>266.67838999999998</v>
      </c>
      <c r="L2037" s="253">
        <v>103.51902</v>
      </c>
      <c r="M2037" s="254">
        <f t="shared" si="127"/>
        <v>-0.61182074033070322</v>
      </c>
    </row>
    <row r="2038" spans="1:13" x14ac:dyDescent="0.25">
      <c r="A2038" s="252" t="s">
        <v>157</v>
      </c>
      <c r="B2038" s="252" t="s">
        <v>308</v>
      </c>
      <c r="C2038" s="253">
        <v>0</v>
      </c>
      <c r="D2038" s="253">
        <v>0</v>
      </c>
      <c r="E2038" s="254" t="str">
        <f t="shared" si="124"/>
        <v/>
      </c>
      <c r="F2038" s="253">
        <v>2788.8169200000002</v>
      </c>
      <c r="G2038" s="253">
        <v>1502.5984900000001</v>
      </c>
      <c r="H2038" s="254">
        <f t="shared" si="125"/>
        <v>-0.46120576104364719</v>
      </c>
      <c r="I2038" s="253">
        <v>1679.5886800000001</v>
      </c>
      <c r="J2038" s="254">
        <f t="shared" si="126"/>
        <v>-0.10537710339891071</v>
      </c>
      <c r="K2038" s="253">
        <v>7712.1257699999996</v>
      </c>
      <c r="L2038" s="253">
        <v>8696.06394</v>
      </c>
      <c r="M2038" s="254">
        <f t="shared" si="127"/>
        <v>0.12758326294774625</v>
      </c>
    </row>
    <row r="2039" spans="1:13" x14ac:dyDescent="0.25">
      <c r="A2039" s="252" t="s">
        <v>157</v>
      </c>
      <c r="B2039" s="252" t="s">
        <v>231</v>
      </c>
      <c r="C2039" s="253">
        <v>169.24883</v>
      </c>
      <c r="D2039" s="253">
        <v>0</v>
      </c>
      <c r="E2039" s="254">
        <f t="shared" si="124"/>
        <v>-1</v>
      </c>
      <c r="F2039" s="253">
        <v>4127.5155000000004</v>
      </c>
      <c r="G2039" s="253">
        <v>5435.6690699999999</v>
      </c>
      <c r="H2039" s="254">
        <f t="shared" si="125"/>
        <v>0.31693486553836059</v>
      </c>
      <c r="I2039" s="253">
        <v>6838.0737499999996</v>
      </c>
      <c r="J2039" s="254">
        <f t="shared" si="126"/>
        <v>-0.20508767984551202</v>
      </c>
      <c r="K2039" s="253">
        <v>17868.813399999999</v>
      </c>
      <c r="L2039" s="253">
        <v>22746.35367</v>
      </c>
      <c r="M2039" s="254">
        <f t="shared" si="127"/>
        <v>0.2729638594804511</v>
      </c>
    </row>
    <row r="2040" spans="1:13" x14ac:dyDescent="0.25">
      <c r="A2040" s="252" t="s">
        <v>157</v>
      </c>
      <c r="B2040" s="252" t="s">
        <v>219</v>
      </c>
      <c r="C2040" s="253">
        <v>0</v>
      </c>
      <c r="D2040" s="253">
        <v>0</v>
      </c>
      <c r="E2040" s="254" t="str">
        <f t="shared" si="124"/>
        <v/>
      </c>
      <c r="F2040" s="253">
        <v>3935.0053899999998</v>
      </c>
      <c r="G2040" s="253">
        <v>4528.2934299999997</v>
      </c>
      <c r="H2040" s="254">
        <f t="shared" si="125"/>
        <v>0.15077184938747945</v>
      </c>
      <c r="I2040" s="253">
        <v>6072.6611800000001</v>
      </c>
      <c r="J2040" s="254">
        <f t="shared" si="126"/>
        <v>-0.2543148224844648</v>
      </c>
      <c r="K2040" s="253">
        <v>17596.031889999998</v>
      </c>
      <c r="L2040" s="253">
        <v>19470.58512</v>
      </c>
      <c r="M2040" s="254">
        <f t="shared" si="127"/>
        <v>0.10653272520296619</v>
      </c>
    </row>
    <row r="2041" spans="1:13" x14ac:dyDescent="0.25">
      <c r="A2041" s="252" t="s">
        <v>157</v>
      </c>
      <c r="B2041" s="252" t="s">
        <v>294</v>
      </c>
      <c r="C2041" s="253">
        <v>0</v>
      </c>
      <c r="D2041" s="253">
        <v>0</v>
      </c>
      <c r="E2041" s="254" t="str">
        <f t="shared" si="124"/>
        <v/>
      </c>
      <c r="F2041" s="253">
        <v>1038.69741</v>
      </c>
      <c r="G2041" s="253">
        <v>646.54504999999995</v>
      </c>
      <c r="H2041" s="254">
        <f t="shared" si="125"/>
        <v>-0.37754244520548097</v>
      </c>
      <c r="I2041" s="253">
        <v>1012.12982</v>
      </c>
      <c r="J2041" s="254">
        <f t="shared" si="126"/>
        <v>-0.36120343732190408</v>
      </c>
      <c r="K2041" s="253">
        <v>2005.7846199999999</v>
      </c>
      <c r="L2041" s="253">
        <v>2343.8831500000001</v>
      </c>
      <c r="M2041" s="254">
        <f t="shared" si="127"/>
        <v>0.16856173221629356</v>
      </c>
    </row>
    <row r="2042" spans="1:13" x14ac:dyDescent="0.25">
      <c r="A2042" s="252" t="s">
        <v>157</v>
      </c>
      <c r="B2042" s="252" t="s">
        <v>242</v>
      </c>
      <c r="C2042" s="253">
        <v>0</v>
      </c>
      <c r="D2042" s="253">
        <v>0</v>
      </c>
      <c r="E2042" s="254" t="str">
        <f t="shared" si="124"/>
        <v/>
      </c>
      <c r="F2042" s="253">
        <v>447.94711999999998</v>
      </c>
      <c r="G2042" s="253">
        <v>661.78382999999997</v>
      </c>
      <c r="H2042" s="254">
        <f t="shared" si="125"/>
        <v>0.47737043158129921</v>
      </c>
      <c r="I2042" s="253">
        <v>824.60564999999997</v>
      </c>
      <c r="J2042" s="254">
        <f t="shared" si="126"/>
        <v>-0.19745416490900836</v>
      </c>
      <c r="K2042" s="253">
        <v>2336.8281000000002</v>
      </c>
      <c r="L2042" s="253">
        <v>3330.7415799999999</v>
      </c>
      <c r="M2042" s="254">
        <f t="shared" si="127"/>
        <v>0.42532588511752301</v>
      </c>
    </row>
    <row r="2043" spans="1:13" x14ac:dyDescent="0.25">
      <c r="A2043" s="252" t="s">
        <v>157</v>
      </c>
      <c r="B2043" s="252" t="s">
        <v>373</v>
      </c>
      <c r="C2043" s="253">
        <v>0</v>
      </c>
      <c r="D2043" s="253">
        <v>0</v>
      </c>
      <c r="E2043" s="254" t="str">
        <f t="shared" si="124"/>
        <v/>
      </c>
      <c r="F2043" s="253">
        <v>80.853660000000005</v>
      </c>
      <c r="G2043" s="253">
        <v>7.9230200000000002</v>
      </c>
      <c r="H2043" s="254">
        <f t="shared" si="125"/>
        <v>-0.90200789920951008</v>
      </c>
      <c r="I2043" s="253">
        <v>64.684579999999997</v>
      </c>
      <c r="J2043" s="254">
        <f t="shared" si="126"/>
        <v>-0.87751300232605667</v>
      </c>
      <c r="K2043" s="253">
        <v>243.21615</v>
      </c>
      <c r="L2043" s="253">
        <v>143.60896</v>
      </c>
      <c r="M2043" s="254">
        <f t="shared" si="127"/>
        <v>-0.40954184169102259</v>
      </c>
    </row>
    <row r="2044" spans="1:13" x14ac:dyDescent="0.25">
      <c r="A2044" s="252" t="s">
        <v>157</v>
      </c>
      <c r="B2044" s="252" t="s">
        <v>401</v>
      </c>
      <c r="C2044" s="253">
        <v>0</v>
      </c>
      <c r="D2044" s="253">
        <v>0</v>
      </c>
      <c r="E2044" s="254" t="str">
        <f t="shared" si="124"/>
        <v/>
      </c>
      <c r="F2044" s="253">
        <v>42.921309999999998</v>
      </c>
      <c r="G2044" s="253">
        <v>57.74</v>
      </c>
      <c r="H2044" s="254">
        <f t="shared" si="125"/>
        <v>0.34525250976729294</v>
      </c>
      <c r="I2044" s="253">
        <v>0</v>
      </c>
      <c r="J2044" s="254" t="str">
        <f t="shared" si="126"/>
        <v/>
      </c>
      <c r="K2044" s="253">
        <v>55.717359999999999</v>
      </c>
      <c r="L2044" s="253">
        <v>63.224939999999997</v>
      </c>
      <c r="M2044" s="254">
        <f t="shared" si="127"/>
        <v>0.13474400079257154</v>
      </c>
    </row>
    <row r="2045" spans="1:13" x14ac:dyDescent="0.25">
      <c r="A2045" s="252" t="s">
        <v>157</v>
      </c>
      <c r="B2045" s="252" t="s">
        <v>324</v>
      </c>
      <c r="C2045" s="253">
        <v>0</v>
      </c>
      <c r="D2045" s="253">
        <v>0</v>
      </c>
      <c r="E2045" s="254" t="str">
        <f t="shared" si="124"/>
        <v/>
      </c>
      <c r="F2045" s="253">
        <v>1324.6475700000001</v>
      </c>
      <c r="G2045" s="253">
        <v>1280.4255800000001</v>
      </c>
      <c r="H2045" s="254">
        <f t="shared" si="125"/>
        <v>-3.3383966423612632E-2</v>
      </c>
      <c r="I2045" s="253">
        <v>1541.59689</v>
      </c>
      <c r="J2045" s="254">
        <f t="shared" si="126"/>
        <v>-0.16941608516088791</v>
      </c>
      <c r="K2045" s="253">
        <v>4301.90182</v>
      </c>
      <c r="L2045" s="253">
        <v>5561.0285999999996</v>
      </c>
      <c r="M2045" s="254">
        <f t="shared" si="127"/>
        <v>0.29269072905062243</v>
      </c>
    </row>
    <row r="2046" spans="1:13" x14ac:dyDescent="0.25">
      <c r="A2046" s="252" t="s">
        <v>157</v>
      </c>
      <c r="B2046" s="252" t="s">
        <v>255</v>
      </c>
      <c r="C2046" s="253">
        <v>0</v>
      </c>
      <c r="D2046" s="253">
        <v>0</v>
      </c>
      <c r="E2046" s="254" t="str">
        <f t="shared" si="124"/>
        <v/>
      </c>
      <c r="F2046" s="253">
        <v>179.3518</v>
      </c>
      <c r="G2046" s="253">
        <v>219.78077999999999</v>
      </c>
      <c r="H2046" s="254">
        <f t="shared" si="125"/>
        <v>0.22541719681653594</v>
      </c>
      <c r="I2046" s="253">
        <v>625.84063000000003</v>
      </c>
      <c r="J2046" s="254">
        <f t="shared" si="126"/>
        <v>-0.64882308775638298</v>
      </c>
      <c r="K2046" s="253">
        <v>1156.95732</v>
      </c>
      <c r="L2046" s="253">
        <v>1747.4532799999999</v>
      </c>
      <c r="M2046" s="254">
        <f t="shared" si="127"/>
        <v>0.510386986444755</v>
      </c>
    </row>
    <row r="2047" spans="1:13" x14ac:dyDescent="0.25">
      <c r="A2047" s="252" t="s">
        <v>157</v>
      </c>
      <c r="B2047" s="252" t="s">
        <v>343</v>
      </c>
      <c r="C2047" s="253">
        <v>0</v>
      </c>
      <c r="D2047" s="253">
        <v>0</v>
      </c>
      <c r="E2047" s="254" t="str">
        <f t="shared" si="124"/>
        <v/>
      </c>
      <c r="F2047" s="253">
        <v>632.80827999999997</v>
      </c>
      <c r="G2047" s="253">
        <v>142.48599999999999</v>
      </c>
      <c r="H2047" s="254">
        <f t="shared" si="125"/>
        <v>-0.77483543672974697</v>
      </c>
      <c r="I2047" s="253">
        <v>290.66816</v>
      </c>
      <c r="J2047" s="254">
        <f t="shared" si="126"/>
        <v>-0.50979839002662009</v>
      </c>
      <c r="K2047" s="253">
        <v>1456.74693</v>
      </c>
      <c r="L2047" s="253">
        <v>817.89787999999999</v>
      </c>
      <c r="M2047" s="254">
        <f t="shared" si="127"/>
        <v>-0.43854497774709578</v>
      </c>
    </row>
    <row r="2048" spans="1:13" x14ac:dyDescent="0.25">
      <c r="A2048" s="252" t="s">
        <v>157</v>
      </c>
      <c r="B2048" s="252" t="s">
        <v>353</v>
      </c>
      <c r="C2048" s="253">
        <v>0</v>
      </c>
      <c r="D2048" s="253">
        <v>0</v>
      </c>
      <c r="E2048" s="254" t="str">
        <f t="shared" si="124"/>
        <v/>
      </c>
      <c r="F2048" s="253">
        <v>1241.6492699999999</v>
      </c>
      <c r="G2048" s="253">
        <v>826.99779000000001</v>
      </c>
      <c r="H2048" s="254">
        <f t="shared" si="125"/>
        <v>-0.33395217958771872</v>
      </c>
      <c r="I2048" s="253">
        <v>1238.0835400000001</v>
      </c>
      <c r="J2048" s="254">
        <f t="shared" si="126"/>
        <v>-0.33203393528679015</v>
      </c>
      <c r="K2048" s="253">
        <v>3460.0477500000002</v>
      </c>
      <c r="L2048" s="253">
        <v>4095.25092</v>
      </c>
      <c r="M2048" s="254">
        <f t="shared" si="127"/>
        <v>0.18358219767342798</v>
      </c>
    </row>
    <row r="2049" spans="1:13" x14ac:dyDescent="0.25">
      <c r="A2049" s="252" t="s">
        <v>157</v>
      </c>
      <c r="B2049" s="252" t="s">
        <v>374</v>
      </c>
      <c r="C2049" s="253">
        <v>0</v>
      </c>
      <c r="D2049" s="253">
        <v>0</v>
      </c>
      <c r="E2049" s="254" t="str">
        <f t="shared" si="124"/>
        <v/>
      </c>
      <c r="F2049" s="253">
        <v>85.864000000000004</v>
      </c>
      <c r="G2049" s="253">
        <v>264.17750000000001</v>
      </c>
      <c r="H2049" s="254">
        <f t="shared" si="125"/>
        <v>2.0766968694679959</v>
      </c>
      <c r="I2049" s="253">
        <v>305.69972000000001</v>
      </c>
      <c r="J2049" s="254">
        <f t="shared" si="126"/>
        <v>-0.13582681724405898</v>
      </c>
      <c r="K2049" s="253">
        <v>600.38554999999997</v>
      </c>
      <c r="L2049" s="253">
        <v>1021.32317</v>
      </c>
      <c r="M2049" s="254">
        <f t="shared" si="127"/>
        <v>0.70111217700026263</v>
      </c>
    </row>
    <row r="2050" spans="1:13" x14ac:dyDescent="0.25">
      <c r="A2050" s="252" t="s">
        <v>157</v>
      </c>
      <c r="B2050" s="252" t="s">
        <v>289</v>
      </c>
      <c r="C2050" s="253">
        <v>0</v>
      </c>
      <c r="D2050" s="253">
        <v>0</v>
      </c>
      <c r="E2050" s="254" t="str">
        <f t="shared" si="124"/>
        <v/>
      </c>
      <c r="F2050" s="253">
        <v>1263.7924499999999</v>
      </c>
      <c r="G2050" s="253">
        <v>4189.3894899999996</v>
      </c>
      <c r="H2050" s="254">
        <f t="shared" si="125"/>
        <v>2.3149347347343308</v>
      </c>
      <c r="I2050" s="253">
        <v>3088.27063</v>
      </c>
      <c r="J2050" s="254">
        <f t="shared" si="126"/>
        <v>0.3565486940501712</v>
      </c>
      <c r="K2050" s="253">
        <v>4323.9674000000005</v>
      </c>
      <c r="L2050" s="253">
        <v>12330.72688</v>
      </c>
      <c r="M2050" s="254">
        <f t="shared" si="127"/>
        <v>1.8517159680713595</v>
      </c>
    </row>
    <row r="2051" spans="1:13" x14ac:dyDescent="0.25">
      <c r="A2051" s="252" t="s">
        <v>157</v>
      </c>
      <c r="B2051" s="252" t="s">
        <v>365</v>
      </c>
      <c r="C2051" s="253">
        <v>4720.1000000000004</v>
      </c>
      <c r="D2051" s="253">
        <v>0</v>
      </c>
      <c r="E2051" s="254">
        <f t="shared" si="124"/>
        <v>-1</v>
      </c>
      <c r="F2051" s="253">
        <v>4720.1000000000004</v>
      </c>
      <c r="G2051" s="253">
        <v>613.22874000000002</v>
      </c>
      <c r="H2051" s="254">
        <f t="shared" si="125"/>
        <v>-0.87008140929217603</v>
      </c>
      <c r="I2051" s="253">
        <v>663.74381000000005</v>
      </c>
      <c r="J2051" s="254">
        <f t="shared" si="126"/>
        <v>-7.6106276606933698E-2</v>
      </c>
      <c r="K2051" s="253">
        <v>13451.97616</v>
      </c>
      <c r="L2051" s="253">
        <v>4533.1325500000003</v>
      </c>
      <c r="M2051" s="254">
        <f t="shared" si="127"/>
        <v>-0.66301363486805343</v>
      </c>
    </row>
    <row r="2052" spans="1:13" x14ac:dyDescent="0.25">
      <c r="A2052" s="252" t="s">
        <v>157</v>
      </c>
      <c r="B2052" s="252" t="s">
        <v>320</v>
      </c>
      <c r="C2052" s="253">
        <v>0</v>
      </c>
      <c r="D2052" s="253">
        <v>0</v>
      </c>
      <c r="E2052" s="254" t="str">
        <f t="shared" ref="E2052:E2115" si="128">IF(C2052=0,"",(D2052/C2052-1))</f>
        <v/>
      </c>
      <c r="F2052" s="253">
        <v>9.6433700000000009</v>
      </c>
      <c r="G2052" s="253">
        <v>4.4093200000000001</v>
      </c>
      <c r="H2052" s="254">
        <f t="shared" ref="H2052:H2115" si="129">IF(F2052=0,"",(G2052/F2052-1))</f>
        <v>-0.54276150349929542</v>
      </c>
      <c r="I2052" s="253">
        <v>124.53211</v>
      </c>
      <c r="J2052" s="254">
        <f t="shared" ref="J2052:J2115" si="130">IF(I2052=0,"",(G2052/I2052-1))</f>
        <v>-0.96459290700205758</v>
      </c>
      <c r="K2052" s="253">
        <v>85.57029</v>
      </c>
      <c r="L2052" s="253">
        <v>298.88533000000001</v>
      </c>
      <c r="M2052" s="254">
        <f t="shared" ref="M2052:M2115" si="131">IF(K2052=0,"",(L2052/K2052-1))</f>
        <v>2.4928633524556245</v>
      </c>
    </row>
    <row r="2053" spans="1:13" x14ac:dyDescent="0.25">
      <c r="A2053" s="252" t="s">
        <v>157</v>
      </c>
      <c r="B2053" s="252" t="s">
        <v>283</v>
      </c>
      <c r="C2053" s="253">
        <v>0</v>
      </c>
      <c r="D2053" s="253">
        <v>0</v>
      </c>
      <c r="E2053" s="254" t="str">
        <f t="shared" si="128"/>
        <v/>
      </c>
      <c r="F2053" s="253">
        <v>2786.4381699999999</v>
      </c>
      <c r="G2053" s="253">
        <v>673.91679999999997</v>
      </c>
      <c r="H2053" s="254">
        <f t="shared" si="129"/>
        <v>-0.75814399642680752</v>
      </c>
      <c r="I2053" s="253">
        <v>438.52821</v>
      </c>
      <c r="J2053" s="254">
        <f t="shared" si="130"/>
        <v>0.53676955012768723</v>
      </c>
      <c r="K2053" s="253">
        <v>9595.7003700000005</v>
      </c>
      <c r="L2053" s="253">
        <v>2482.9489199999998</v>
      </c>
      <c r="M2053" s="254">
        <f t="shared" si="131"/>
        <v>-0.74124359616701962</v>
      </c>
    </row>
    <row r="2054" spans="1:13" x14ac:dyDescent="0.25">
      <c r="A2054" s="252" t="s">
        <v>157</v>
      </c>
      <c r="B2054" s="252" t="s">
        <v>218</v>
      </c>
      <c r="C2054" s="253">
        <v>0</v>
      </c>
      <c r="D2054" s="253">
        <v>0</v>
      </c>
      <c r="E2054" s="254" t="str">
        <f t="shared" si="128"/>
        <v/>
      </c>
      <c r="F2054" s="253">
        <v>2250.4796900000001</v>
      </c>
      <c r="G2054" s="253">
        <v>2777.5259900000001</v>
      </c>
      <c r="H2054" s="254">
        <f t="shared" si="129"/>
        <v>0.23419287112073417</v>
      </c>
      <c r="I2054" s="253">
        <v>2862.2107500000002</v>
      </c>
      <c r="J2054" s="254">
        <f t="shared" si="130"/>
        <v>-2.9587185360127721E-2</v>
      </c>
      <c r="K2054" s="253">
        <v>10631.310890000001</v>
      </c>
      <c r="L2054" s="253">
        <v>11921.513070000001</v>
      </c>
      <c r="M2054" s="254">
        <f t="shared" si="131"/>
        <v>0.12135871044967628</v>
      </c>
    </row>
    <row r="2055" spans="1:13" x14ac:dyDescent="0.25">
      <c r="A2055" s="252" t="s">
        <v>157</v>
      </c>
      <c r="B2055" s="252" t="s">
        <v>396</v>
      </c>
      <c r="C2055" s="253">
        <v>0</v>
      </c>
      <c r="D2055" s="253">
        <v>0</v>
      </c>
      <c r="E2055" s="254" t="str">
        <f t="shared" si="128"/>
        <v/>
      </c>
      <c r="F2055" s="253">
        <v>29.24024</v>
      </c>
      <c r="G2055" s="253">
        <v>0</v>
      </c>
      <c r="H2055" s="254">
        <f t="shared" si="129"/>
        <v>-1</v>
      </c>
      <c r="I2055" s="253">
        <v>0</v>
      </c>
      <c r="J2055" s="254" t="str">
        <f t="shared" si="130"/>
        <v/>
      </c>
      <c r="K2055" s="253">
        <v>298.57578999999998</v>
      </c>
      <c r="L2055" s="253">
        <v>148.19489999999999</v>
      </c>
      <c r="M2055" s="254">
        <f t="shared" si="131"/>
        <v>-0.50366069532965141</v>
      </c>
    </row>
    <row r="2056" spans="1:13" x14ac:dyDescent="0.25">
      <c r="A2056" s="252" t="s">
        <v>157</v>
      </c>
      <c r="B2056" s="252" t="s">
        <v>331</v>
      </c>
      <c r="C2056" s="253">
        <v>0</v>
      </c>
      <c r="D2056" s="253">
        <v>0</v>
      </c>
      <c r="E2056" s="254" t="str">
        <f t="shared" si="128"/>
        <v/>
      </c>
      <c r="F2056" s="253">
        <v>1734.7865999999999</v>
      </c>
      <c r="G2056" s="253">
        <v>1584.4639199999999</v>
      </c>
      <c r="H2056" s="254">
        <f t="shared" si="129"/>
        <v>-8.6651972063883864E-2</v>
      </c>
      <c r="I2056" s="253">
        <v>1536.32332</v>
      </c>
      <c r="J2056" s="254">
        <f t="shared" si="130"/>
        <v>3.1334940616536411E-2</v>
      </c>
      <c r="K2056" s="253">
        <v>3663.5860699999998</v>
      </c>
      <c r="L2056" s="253">
        <v>4565.4856300000001</v>
      </c>
      <c r="M2056" s="254">
        <f t="shared" si="131"/>
        <v>0.24617943806080689</v>
      </c>
    </row>
    <row r="2057" spans="1:13" x14ac:dyDescent="0.25">
      <c r="A2057" s="252" t="s">
        <v>157</v>
      </c>
      <c r="B2057" s="252" t="s">
        <v>330</v>
      </c>
      <c r="C2057" s="253">
        <v>0</v>
      </c>
      <c r="D2057" s="253">
        <v>0</v>
      </c>
      <c r="E2057" s="254" t="str">
        <f t="shared" si="128"/>
        <v/>
      </c>
      <c r="F2057" s="253">
        <v>12478.8835</v>
      </c>
      <c r="G2057" s="253">
        <v>7443.9637400000001</v>
      </c>
      <c r="H2057" s="254">
        <f t="shared" si="129"/>
        <v>-0.40347517949021638</v>
      </c>
      <c r="I2057" s="253">
        <v>7492.0561500000003</v>
      </c>
      <c r="J2057" s="254">
        <f t="shared" si="130"/>
        <v>-6.4191203372121475E-3</v>
      </c>
      <c r="K2057" s="253">
        <v>31939.574089999998</v>
      </c>
      <c r="L2057" s="253">
        <v>30100.677220000001</v>
      </c>
      <c r="M2057" s="254">
        <f t="shared" si="131"/>
        <v>-5.7574245192447249E-2</v>
      </c>
    </row>
    <row r="2058" spans="1:13" x14ac:dyDescent="0.25">
      <c r="A2058" s="252" t="s">
        <v>157</v>
      </c>
      <c r="B2058" s="252" t="s">
        <v>271</v>
      </c>
      <c r="C2058" s="253">
        <v>0</v>
      </c>
      <c r="D2058" s="253">
        <v>0</v>
      </c>
      <c r="E2058" s="254" t="str">
        <f t="shared" si="128"/>
        <v/>
      </c>
      <c r="F2058" s="253">
        <v>120.39884000000001</v>
      </c>
      <c r="G2058" s="253">
        <v>171.14084</v>
      </c>
      <c r="H2058" s="254">
        <f t="shared" si="129"/>
        <v>0.42144924319868848</v>
      </c>
      <c r="I2058" s="253">
        <v>189.30587</v>
      </c>
      <c r="J2058" s="254">
        <f t="shared" si="130"/>
        <v>-9.5955978544141285E-2</v>
      </c>
      <c r="K2058" s="253">
        <v>804.69579999999996</v>
      </c>
      <c r="L2058" s="253">
        <v>697.15839000000005</v>
      </c>
      <c r="M2058" s="254">
        <f t="shared" si="131"/>
        <v>-0.13363734469597077</v>
      </c>
    </row>
    <row r="2059" spans="1:13" x14ac:dyDescent="0.25">
      <c r="A2059" s="252" t="s">
        <v>157</v>
      </c>
      <c r="B2059" s="252" t="s">
        <v>206</v>
      </c>
      <c r="C2059" s="253">
        <v>0</v>
      </c>
      <c r="D2059" s="253">
        <v>0</v>
      </c>
      <c r="E2059" s="254" t="str">
        <f t="shared" si="128"/>
        <v/>
      </c>
      <c r="F2059" s="253">
        <v>3181.3301700000002</v>
      </c>
      <c r="G2059" s="253">
        <v>4593.4071800000002</v>
      </c>
      <c r="H2059" s="254">
        <f t="shared" si="129"/>
        <v>0.44386370937412001</v>
      </c>
      <c r="I2059" s="253">
        <v>6492.3959699999996</v>
      </c>
      <c r="J2059" s="254">
        <f t="shared" si="130"/>
        <v>-0.29249429621588519</v>
      </c>
      <c r="K2059" s="253">
        <v>16307.694020000001</v>
      </c>
      <c r="L2059" s="253">
        <v>23826.725849999999</v>
      </c>
      <c r="M2059" s="254">
        <f t="shared" si="131"/>
        <v>0.46107265814397458</v>
      </c>
    </row>
    <row r="2060" spans="1:13" x14ac:dyDescent="0.25">
      <c r="A2060" s="252" t="s">
        <v>157</v>
      </c>
      <c r="B2060" s="252" t="s">
        <v>384</v>
      </c>
      <c r="C2060" s="253">
        <v>0</v>
      </c>
      <c r="D2060" s="253">
        <v>0</v>
      </c>
      <c r="E2060" s="254" t="str">
        <f t="shared" si="128"/>
        <v/>
      </c>
      <c r="F2060" s="253">
        <v>1.6799999999999999E-2</v>
      </c>
      <c r="G2060" s="253">
        <v>0</v>
      </c>
      <c r="H2060" s="254">
        <f t="shared" si="129"/>
        <v>-1</v>
      </c>
      <c r="I2060" s="253">
        <v>0</v>
      </c>
      <c r="J2060" s="254" t="str">
        <f t="shared" si="130"/>
        <v/>
      </c>
      <c r="K2060" s="253">
        <v>15.27427</v>
      </c>
      <c r="L2060" s="253">
        <v>0</v>
      </c>
      <c r="M2060" s="254">
        <f t="shared" si="131"/>
        <v>-1</v>
      </c>
    </row>
    <row r="2061" spans="1:13" x14ac:dyDescent="0.25">
      <c r="A2061" s="252" t="s">
        <v>157</v>
      </c>
      <c r="B2061" s="252" t="s">
        <v>345</v>
      </c>
      <c r="C2061" s="253">
        <v>0</v>
      </c>
      <c r="D2061" s="253">
        <v>0</v>
      </c>
      <c r="E2061" s="254" t="str">
        <f t="shared" si="128"/>
        <v/>
      </c>
      <c r="F2061" s="253">
        <v>656.19106999999997</v>
      </c>
      <c r="G2061" s="253">
        <v>576.72618999999997</v>
      </c>
      <c r="H2061" s="254">
        <f t="shared" si="129"/>
        <v>-0.12110021552106764</v>
      </c>
      <c r="I2061" s="253">
        <v>1076.5277100000001</v>
      </c>
      <c r="J2061" s="254">
        <f t="shared" si="130"/>
        <v>-0.46427185789764769</v>
      </c>
      <c r="K2061" s="253">
        <v>2983.55242</v>
      </c>
      <c r="L2061" s="253">
        <v>2959.2146600000001</v>
      </c>
      <c r="M2061" s="254">
        <f t="shared" si="131"/>
        <v>-8.1573093326109403E-3</v>
      </c>
    </row>
    <row r="2062" spans="1:13" x14ac:dyDescent="0.25">
      <c r="A2062" s="252" t="s">
        <v>157</v>
      </c>
      <c r="B2062" s="252" t="s">
        <v>344</v>
      </c>
      <c r="C2062" s="253">
        <v>0</v>
      </c>
      <c r="D2062" s="253">
        <v>0</v>
      </c>
      <c r="E2062" s="254" t="str">
        <f t="shared" si="128"/>
        <v/>
      </c>
      <c r="F2062" s="253">
        <v>647.33756000000005</v>
      </c>
      <c r="G2062" s="253">
        <v>1120.13553</v>
      </c>
      <c r="H2062" s="254">
        <f t="shared" si="129"/>
        <v>0.73037314565834843</v>
      </c>
      <c r="I2062" s="253">
        <v>1290.41416</v>
      </c>
      <c r="J2062" s="254">
        <f t="shared" si="130"/>
        <v>-0.13195657276420469</v>
      </c>
      <c r="K2062" s="253">
        <v>2845.09917</v>
      </c>
      <c r="L2062" s="253">
        <v>3453.6242099999999</v>
      </c>
      <c r="M2062" s="254">
        <f t="shared" si="131"/>
        <v>0.2138853528961524</v>
      </c>
    </row>
    <row r="2063" spans="1:13" x14ac:dyDescent="0.25">
      <c r="A2063" s="252" t="s">
        <v>157</v>
      </c>
      <c r="B2063" s="252" t="s">
        <v>303</v>
      </c>
      <c r="C2063" s="253">
        <v>45.927750000000003</v>
      </c>
      <c r="D2063" s="253">
        <v>0</v>
      </c>
      <c r="E2063" s="254">
        <f t="shared" si="128"/>
        <v>-1</v>
      </c>
      <c r="F2063" s="253">
        <v>6835.56664</v>
      </c>
      <c r="G2063" s="253">
        <v>6370.8626999999997</v>
      </c>
      <c r="H2063" s="254">
        <f t="shared" si="129"/>
        <v>-6.7983235988172686E-2</v>
      </c>
      <c r="I2063" s="253">
        <v>8809.4045299999998</v>
      </c>
      <c r="J2063" s="254">
        <f t="shared" si="130"/>
        <v>-0.27681119895171846</v>
      </c>
      <c r="K2063" s="253">
        <v>36187.341950000002</v>
      </c>
      <c r="L2063" s="253">
        <v>25149.092919999999</v>
      </c>
      <c r="M2063" s="254">
        <f t="shared" si="131"/>
        <v>-0.3050306663930038</v>
      </c>
    </row>
    <row r="2064" spans="1:13" x14ac:dyDescent="0.25">
      <c r="A2064" s="252" t="s">
        <v>157</v>
      </c>
      <c r="B2064" s="252" t="s">
        <v>370</v>
      </c>
      <c r="C2064" s="253">
        <v>0</v>
      </c>
      <c r="D2064" s="253">
        <v>0</v>
      </c>
      <c r="E2064" s="254" t="str">
        <f t="shared" si="128"/>
        <v/>
      </c>
      <c r="F2064" s="253">
        <v>239.69741999999999</v>
      </c>
      <c r="G2064" s="253">
        <v>411.41039000000001</v>
      </c>
      <c r="H2064" s="254">
        <f t="shared" si="129"/>
        <v>0.71637387669838093</v>
      </c>
      <c r="I2064" s="253">
        <v>90.441640000000007</v>
      </c>
      <c r="J2064" s="254">
        <f t="shared" si="130"/>
        <v>3.5489045753703712</v>
      </c>
      <c r="K2064" s="253">
        <v>950.58653000000004</v>
      </c>
      <c r="L2064" s="253">
        <v>741.28502000000003</v>
      </c>
      <c r="M2064" s="254">
        <f t="shared" si="131"/>
        <v>-0.22018143892697495</v>
      </c>
    </row>
    <row r="2065" spans="1:13" x14ac:dyDescent="0.25">
      <c r="A2065" s="252" t="s">
        <v>157</v>
      </c>
      <c r="B2065" s="252" t="s">
        <v>317</v>
      </c>
      <c r="C2065" s="253">
        <v>0</v>
      </c>
      <c r="D2065" s="253">
        <v>0</v>
      </c>
      <c r="E2065" s="254" t="str">
        <f t="shared" si="128"/>
        <v/>
      </c>
      <c r="F2065" s="253">
        <v>1142.10193</v>
      </c>
      <c r="G2065" s="253">
        <v>708.06751999999994</v>
      </c>
      <c r="H2065" s="254">
        <f t="shared" si="129"/>
        <v>-0.38003123766720193</v>
      </c>
      <c r="I2065" s="253">
        <v>2110.9819400000001</v>
      </c>
      <c r="J2065" s="254">
        <f t="shared" si="130"/>
        <v>-0.66457907261868865</v>
      </c>
      <c r="K2065" s="253">
        <v>5800.1890400000002</v>
      </c>
      <c r="L2065" s="253">
        <v>4813.4692500000001</v>
      </c>
      <c r="M2065" s="254">
        <f t="shared" si="131"/>
        <v>-0.17011855703241008</v>
      </c>
    </row>
    <row r="2066" spans="1:13" x14ac:dyDescent="0.25">
      <c r="A2066" s="252" t="s">
        <v>157</v>
      </c>
      <c r="B2066" s="252" t="s">
        <v>382</v>
      </c>
      <c r="C2066" s="253">
        <v>0</v>
      </c>
      <c r="D2066" s="253">
        <v>0</v>
      </c>
      <c r="E2066" s="254" t="str">
        <f t="shared" si="128"/>
        <v/>
      </c>
      <c r="F2066" s="253">
        <v>30.8</v>
      </c>
      <c r="G2066" s="253">
        <v>5.02128</v>
      </c>
      <c r="H2066" s="254">
        <f t="shared" si="129"/>
        <v>-0.83697142857142859</v>
      </c>
      <c r="I2066" s="253">
        <v>109.37338</v>
      </c>
      <c r="J2066" s="254">
        <f t="shared" si="130"/>
        <v>-0.95409047430005367</v>
      </c>
      <c r="K2066" s="253">
        <v>646.89215999999999</v>
      </c>
      <c r="L2066" s="253">
        <v>215.23926</v>
      </c>
      <c r="M2066" s="254">
        <f t="shared" si="131"/>
        <v>-0.6672718061693621</v>
      </c>
    </row>
    <row r="2067" spans="1:13" x14ac:dyDescent="0.25">
      <c r="A2067" s="252" t="s">
        <v>157</v>
      </c>
      <c r="B2067" s="252" t="s">
        <v>406</v>
      </c>
      <c r="C2067" s="253">
        <v>0</v>
      </c>
      <c r="D2067" s="253">
        <v>0</v>
      </c>
      <c r="E2067" s="254" t="str">
        <f t="shared" si="128"/>
        <v/>
      </c>
      <c r="F2067" s="253">
        <v>4.0662700000000003</v>
      </c>
      <c r="G2067" s="253">
        <v>0.51583000000000001</v>
      </c>
      <c r="H2067" s="254">
        <f t="shared" si="129"/>
        <v>-0.87314418373595459</v>
      </c>
      <c r="I2067" s="253">
        <v>21.7392</v>
      </c>
      <c r="J2067" s="254">
        <f t="shared" si="130"/>
        <v>-0.97627189592993302</v>
      </c>
      <c r="K2067" s="253">
        <v>4.9739599999999999</v>
      </c>
      <c r="L2067" s="253">
        <v>44.859789999999997</v>
      </c>
      <c r="M2067" s="254">
        <f t="shared" si="131"/>
        <v>8.0189285800448733</v>
      </c>
    </row>
    <row r="2068" spans="1:13" x14ac:dyDescent="0.25">
      <c r="A2068" s="252" t="s">
        <v>157</v>
      </c>
      <c r="B2068" s="252" t="s">
        <v>341</v>
      </c>
      <c r="C2068" s="253">
        <v>0</v>
      </c>
      <c r="D2068" s="253">
        <v>0</v>
      </c>
      <c r="E2068" s="254" t="str">
        <f t="shared" si="128"/>
        <v/>
      </c>
      <c r="F2068" s="253">
        <v>1275.3530499999999</v>
      </c>
      <c r="G2068" s="253">
        <v>541.93259</v>
      </c>
      <c r="H2068" s="254">
        <f t="shared" si="129"/>
        <v>-0.57507249463197652</v>
      </c>
      <c r="I2068" s="253">
        <v>443.73383999999999</v>
      </c>
      <c r="J2068" s="254">
        <f t="shared" si="130"/>
        <v>0.221301016843791</v>
      </c>
      <c r="K2068" s="253">
        <v>2963.5523699999999</v>
      </c>
      <c r="L2068" s="253">
        <v>2538.6936900000001</v>
      </c>
      <c r="M2068" s="254">
        <f t="shared" si="131"/>
        <v>-0.14336128637402812</v>
      </c>
    </row>
    <row r="2069" spans="1:13" x14ac:dyDescent="0.25">
      <c r="A2069" s="252" t="s">
        <v>157</v>
      </c>
      <c r="B2069" s="252" t="s">
        <v>347</v>
      </c>
      <c r="C2069" s="253">
        <v>0</v>
      </c>
      <c r="D2069" s="253">
        <v>0</v>
      </c>
      <c r="E2069" s="254" t="str">
        <f t="shared" si="128"/>
        <v/>
      </c>
      <c r="F2069" s="253">
        <v>86.482969999999995</v>
      </c>
      <c r="G2069" s="253">
        <v>166.88478000000001</v>
      </c>
      <c r="H2069" s="254">
        <f t="shared" si="129"/>
        <v>0.92968372848434799</v>
      </c>
      <c r="I2069" s="253">
        <v>166.66753</v>
      </c>
      <c r="J2069" s="254">
        <f t="shared" si="130"/>
        <v>1.3034932479050187E-3</v>
      </c>
      <c r="K2069" s="253">
        <v>478.50094000000001</v>
      </c>
      <c r="L2069" s="253">
        <v>919.82142999999996</v>
      </c>
      <c r="M2069" s="254">
        <f t="shared" si="131"/>
        <v>0.92229806277914506</v>
      </c>
    </row>
    <row r="2070" spans="1:13" x14ac:dyDescent="0.25">
      <c r="A2070" s="252" t="s">
        <v>157</v>
      </c>
      <c r="B2070" s="252" t="s">
        <v>268</v>
      </c>
      <c r="C2070" s="253">
        <v>0</v>
      </c>
      <c r="D2070" s="253">
        <v>0</v>
      </c>
      <c r="E2070" s="254" t="str">
        <f t="shared" si="128"/>
        <v/>
      </c>
      <c r="F2070" s="253">
        <v>4082.2793299999998</v>
      </c>
      <c r="G2070" s="253">
        <v>5304.6315699999996</v>
      </c>
      <c r="H2070" s="254">
        <f t="shared" si="129"/>
        <v>0.29942885853428347</v>
      </c>
      <c r="I2070" s="253">
        <v>5503.9409900000001</v>
      </c>
      <c r="J2070" s="254">
        <f t="shared" si="130"/>
        <v>-3.6212128793190468E-2</v>
      </c>
      <c r="K2070" s="253">
        <v>15781.09222</v>
      </c>
      <c r="L2070" s="253">
        <v>23438.167890000001</v>
      </c>
      <c r="M2070" s="254">
        <f t="shared" si="131"/>
        <v>0.48520568559227395</v>
      </c>
    </row>
    <row r="2071" spans="1:13" x14ac:dyDescent="0.25">
      <c r="A2071" s="252" t="s">
        <v>157</v>
      </c>
      <c r="B2071" s="252" t="s">
        <v>408</v>
      </c>
      <c r="C2071" s="253">
        <v>0</v>
      </c>
      <c r="D2071" s="253">
        <v>0</v>
      </c>
      <c r="E2071" s="254" t="str">
        <f t="shared" si="128"/>
        <v/>
      </c>
      <c r="F2071" s="253">
        <v>0</v>
      </c>
      <c r="G2071" s="253">
        <v>0</v>
      </c>
      <c r="H2071" s="254" t="str">
        <f t="shared" si="129"/>
        <v/>
      </c>
      <c r="I2071" s="253">
        <v>0</v>
      </c>
      <c r="J2071" s="254" t="str">
        <f t="shared" si="130"/>
        <v/>
      </c>
      <c r="K2071" s="253">
        <v>0</v>
      </c>
      <c r="L2071" s="253">
        <v>0</v>
      </c>
      <c r="M2071" s="254" t="str">
        <f t="shared" si="131"/>
        <v/>
      </c>
    </row>
    <row r="2072" spans="1:13" x14ac:dyDescent="0.25">
      <c r="A2072" s="252" t="s">
        <v>157</v>
      </c>
      <c r="B2072" s="252" t="s">
        <v>267</v>
      </c>
      <c r="C2072" s="253">
        <v>0</v>
      </c>
      <c r="D2072" s="253">
        <v>0</v>
      </c>
      <c r="E2072" s="254" t="str">
        <f t="shared" si="128"/>
        <v/>
      </c>
      <c r="F2072" s="253">
        <v>2521.8717799999999</v>
      </c>
      <c r="G2072" s="253">
        <v>4477.6961000000001</v>
      </c>
      <c r="H2072" s="254">
        <f t="shared" si="129"/>
        <v>0.77554471068311015</v>
      </c>
      <c r="I2072" s="253">
        <v>4484.7788200000005</v>
      </c>
      <c r="J2072" s="254">
        <f t="shared" si="130"/>
        <v>-1.5792796666838083E-3</v>
      </c>
      <c r="K2072" s="253">
        <v>11232.51816</v>
      </c>
      <c r="L2072" s="253">
        <v>17595.283889999999</v>
      </c>
      <c r="M2072" s="254">
        <f t="shared" si="131"/>
        <v>0.56645942070749333</v>
      </c>
    </row>
    <row r="2073" spans="1:13" x14ac:dyDescent="0.25">
      <c r="A2073" s="252" t="s">
        <v>157</v>
      </c>
      <c r="B2073" s="252" t="s">
        <v>364</v>
      </c>
      <c r="C2073" s="253">
        <v>0</v>
      </c>
      <c r="D2073" s="253">
        <v>0</v>
      </c>
      <c r="E2073" s="254" t="str">
        <f t="shared" si="128"/>
        <v/>
      </c>
      <c r="F2073" s="253">
        <v>416.20265000000001</v>
      </c>
      <c r="G2073" s="253">
        <v>1186.7454399999999</v>
      </c>
      <c r="H2073" s="254">
        <f t="shared" si="129"/>
        <v>1.8513644495055472</v>
      </c>
      <c r="I2073" s="253">
        <v>1037.7411199999999</v>
      </c>
      <c r="J2073" s="254">
        <f t="shared" si="130"/>
        <v>0.14358525178225579</v>
      </c>
      <c r="K2073" s="253">
        <v>1571.9921899999999</v>
      </c>
      <c r="L2073" s="253">
        <v>4105.8128399999996</v>
      </c>
      <c r="M2073" s="254">
        <f t="shared" si="131"/>
        <v>1.6118532051994481</v>
      </c>
    </row>
    <row r="2074" spans="1:13" x14ac:dyDescent="0.25">
      <c r="A2074" s="252" t="s">
        <v>157</v>
      </c>
      <c r="B2074" s="252" t="s">
        <v>226</v>
      </c>
      <c r="C2074" s="253">
        <v>0</v>
      </c>
      <c r="D2074" s="253">
        <v>0</v>
      </c>
      <c r="E2074" s="254" t="str">
        <f t="shared" si="128"/>
        <v/>
      </c>
      <c r="F2074" s="253">
        <v>4677.0615399999997</v>
      </c>
      <c r="G2074" s="253">
        <v>7017.1482100000003</v>
      </c>
      <c r="H2074" s="254">
        <f t="shared" si="129"/>
        <v>0.50033266613806426</v>
      </c>
      <c r="I2074" s="253">
        <v>7247.91165</v>
      </c>
      <c r="J2074" s="254">
        <f t="shared" si="130"/>
        <v>-3.1838611057020794E-2</v>
      </c>
      <c r="K2074" s="253">
        <v>14443.182720000001</v>
      </c>
      <c r="L2074" s="253">
        <v>23536.917979999998</v>
      </c>
      <c r="M2074" s="254">
        <f t="shared" si="131"/>
        <v>0.62962128474685652</v>
      </c>
    </row>
    <row r="2075" spans="1:13" x14ac:dyDescent="0.25">
      <c r="A2075" s="252" t="s">
        <v>157</v>
      </c>
      <c r="B2075" s="252" t="s">
        <v>339</v>
      </c>
      <c r="C2075" s="253">
        <v>139.4504</v>
      </c>
      <c r="D2075" s="253">
        <v>0</v>
      </c>
      <c r="E2075" s="254">
        <f t="shared" si="128"/>
        <v>-1</v>
      </c>
      <c r="F2075" s="253">
        <v>559.22068999999999</v>
      </c>
      <c r="G2075" s="253">
        <v>1893.7727500000001</v>
      </c>
      <c r="H2075" s="254">
        <f t="shared" si="129"/>
        <v>2.3864497216653415</v>
      </c>
      <c r="I2075" s="253">
        <v>363.46300000000002</v>
      </c>
      <c r="J2075" s="254">
        <f t="shared" si="130"/>
        <v>4.2103591012014974</v>
      </c>
      <c r="K2075" s="253">
        <v>1239.39525</v>
      </c>
      <c r="L2075" s="253">
        <v>3450.7805499999999</v>
      </c>
      <c r="M2075" s="254">
        <f t="shared" si="131"/>
        <v>1.7842454213052696</v>
      </c>
    </row>
    <row r="2076" spans="1:13" x14ac:dyDescent="0.25">
      <c r="A2076" s="252" t="s">
        <v>157</v>
      </c>
      <c r="B2076" s="252" t="s">
        <v>260</v>
      </c>
      <c r="C2076" s="253">
        <v>0</v>
      </c>
      <c r="D2076" s="253">
        <v>0</v>
      </c>
      <c r="E2076" s="254" t="str">
        <f t="shared" si="128"/>
        <v/>
      </c>
      <c r="F2076" s="253">
        <v>551.99042999999995</v>
      </c>
      <c r="G2076" s="253">
        <v>701.04957999999999</v>
      </c>
      <c r="H2076" s="254">
        <f t="shared" si="129"/>
        <v>0.27003937368986652</v>
      </c>
      <c r="I2076" s="253">
        <v>1208.78078</v>
      </c>
      <c r="J2076" s="254">
        <f t="shared" si="130"/>
        <v>-0.42003579838521266</v>
      </c>
      <c r="K2076" s="253">
        <v>3696.8003199999998</v>
      </c>
      <c r="L2076" s="253">
        <v>4285.4862700000003</v>
      </c>
      <c r="M2076" s="254">
        <f t="shared" si="131"/>
        <v>0.15924201986652076</v>
      </c>
    </row>
    <row r="2077" spans="1:13" x14ac:dyDescent="0.25">
      <c r="A2077" s="252" t="s">
        <v>157</v>
      </c>
      <c r="B2077" s="252" t="s">
        <v>244</v>
      </c>
      <c r="C2077" s="253">
        <v>0</v>
      </c>
      <c r="D2077" s="253">
        <v>0</v>
      </c>
      <c r="E2077" s="254" t="str">
        <f t="shared" si="128"/>
        <v/>
      </c>
      <c r="F2077" s="253">
        <v>8676.8764800000008</v>
      </c>
      <c r="G2077" s="253">
        <v>2016.92293</v>
      </c>
      <c r="H2077" s="254">
        <f t="shared" si="129"/>
        <v>-0.76755196012655469</v>
      </c>
      <c r="I2077" s="253">
        <v>2511.9893000000002</v>
      </c>
      <c r="J2077" s="254">
        <f t="shared" si="130"/>
        <v>-0.19708140078462921</v>
      </c>
      <c r="K2077" s="253">
        <v>44339.57258</v>
      </c>
      <c r="L2077" s="253">
        <v>9766.68</v>
      </c>
      <c r="M2077" s="254">
        <f t="shared" si="131"/>
        <v>-0.77972994704948051</v>
      </c>
    </row>
    <row r="2078" spans="1:13" x14ac:dyDescent="0.25">
      <c r="A2078" s="252" t="s">
        <v>157</v>
      </c>
      <c r="B2078" s="252" t="s">
        <v>209</v>
      </c>
      <c r="C2078" s="253">
        <v>94.334400000000002</v>
      </c>
      <c r="D2078" s="253">
        <v>0</v>
      </c>
      <c r="E2078" s="254">
        <f t="shared" si="128"/>
        <v>-1</v>
      </c>
      <c r="F2078" s="253">
        <v>7654.4643599999999</v>
      </c>
      <c r="G2078" s="253">
        <v>9562.75353</v>
      </c>
      <c r="H2078" s="254">
        <f t="shared" si="129"/>
        <v>0.24930407671269106</v>
      </c>
      <c r="I2078" s="253">
        <v>14793.28494</v>
      </c>
      <c r="J2078" s="254">
        <f t="shared" si="130"/>
        <v>-0.35357470847174799</v>
      </c>
      <c r="K2078" s="253">
        <v>37034.95955</v>
      </c>
      <c r="L2078" s="253">
        <v>44835.180999999997</v>
      </c>
      <c r="M2078" s="254">
        <f t="shared" si="131"/>
        <v>0.2106177931548463</v>
      </c>
    </row>
    <row r="2079" spans="1:13" x14ac:dyDescent="0.25">
      <c r="A2079" s="252" t="s">
        <v>157</v>
      </c>
      <c r="B2079" s="252" t="s">
        <v>356</v>
      </c>
      <c r="C2079" s="253">
        <v>0</v>
      </c>
      <c r="D2079" s="253">
        <v>0</v>
      </c>
      <c r="E2079" s="254" t="str">
        <f t="shared" si="128"/>
        <v/>
      </c>
      <c r="F2079" s="253">
        <v>107.93554</v>
      </c>
      <c r="G2079" s="253">
        <v>420.32535000000001</v>
      </c>
      <c r="H2079" s="254">
        <f t="shared" si="129"/>
        <v>2.894225664688387</v>
      </c>
      <c r="I2079" s="253">
        <v>908.80645000000004</v>
      </c>
      <c r="J2079" s="254">
        <f t="shared" si="130"/>
        <v>-0.53749739562257726</v>
      </c>
      <c r="K2079" s="253">
        <v>810.74239</v>
      </c>
      <c r="L2079" s="253">
        <v>2129.8553000000002</v>
      </c>
      <c r="M2079" s="254">
        <f t="shared" si="131"/>
        <v>1.6270432214602719</v>
      </c>
    </row>
    <row r="2080" spans="1:13" x14ac:dyDescent="0.25">
      <c r="A2080" s="252" t="s">
        <v>157</v>
      </c>
      <c r="B2080" s="252" t="s">
        <v>252</v>
      </c>
      <c r="C2080" s="253">
        <v>2.8340000000000001</v>
      </c>
      <c r="D2080" s="253">
        <v>0</v>
      </c>
      <c r="E2080" s="254">
        <f t="shared" si="128"/>
        <v>-1</v>
      </c>
      <c r="F2080" s="253">
        <v>1006.33785</v>
      </c>
      <c r="G2080" s="253">
        <v>1387.6725200000001</v>
      </c>
      <c r="H2080" s="254">
        <f t="shared" si="129"/>
        <v>0.37893304917429083</v>
      </c>
      <c r="I2080" s="253">
        <v>1586.8760299999999</v>
      </c>
      <c r="J2080" s="254">
        <f t="shared" si="130"/>
        <v>-0.12553186653150206</v>
      </c>
      <c r="K2080" s="253">
        <v>3722.89156</v>
      </c>
      <c r="L2080" s="253">
        <v>5124.5426799999996</v>
      </c>
      <c r="M2080" s="254">
        <f t="shared" si="131"/>
        <v>0.3764952852937784</v>
      </c>
    </row>
    <row r="2081" spans="1:13" x14ac:dyDescent="0.25">
      <c r="A2081" s="252" t="s">
        <v>157</v>
      </c>
      <c r="B2081" s="252" t="s">
        <v>208</v>
      </c>
      <c r="C2081" s="253">
        <v>1154.10439</v>
      </c>
      <c r="D2081" s="253">
        <v>0</v>
      </c>
      <c r="E2081" s="254">
        <f t="shared" si="128"/>
        <v>-1</v>
      </c>
      <c r="F2081" s="253">
        <v>139019.40414</v>
      </c>
      <c r="G2081" s="253">
        <v>158213.33913000001</v>
      </c>
      <c r="H2081" s="254">
        <f t="shared" si="129"/>
        <v>0.13806658939978389</v>
      </c>
      <c r="I2081" s="253">
        <v>205948.89454000001</v>
      </c>
      <c r="J2081" s="254">
        <f t="shared" si="130"/>
        <v>-0.23178349908903573</v>
      </c>
      <c r="K2081" s="253">
        <v>703832.84513999999</v>
      </c>
      <c r="L2081" s="253">
        <v>660600.67258000001</v>
      </c>
      <c r="M2081" s="254">
        <f t="shared" si="131"/>
        <v>-6.142392026533039E-2</v>
      </c>
    </row>
    <row r="2082" spans="1:13" x14ac:dyDescent="0.25">
      <c r="A2082" s="252" t="s">
        <v>157</v>
      </c>
      <c r="B2082" s="252" t="s">
        <v>225</v>
      </c>
      <c r="C2082" s="253">
        <v>75.192729999999997</v>
      </c>
      <c r="D2082" s="253">
        <v>0</v>
      </c>
      <c r="E2082" s="254">
        <f t="shared" si="128"/>
        <v>-1</v>
      </c>
      <c r="F2082" s="253">
        <v>7763.3581899999999</v>
      </c>
      <c r="G2082" s="253">
        <v>9932.2283100000004</v>
      </c>
      <c r="H2082" s="254">
        <f t="shared" si="129"/>
        <v>0.27937267184112757</v>
      </c>
      <c r="I2082" s="253">
        <v>9727.5155099999993</v>
      </c>
      <c r="J2082" s="254">
        <f t="shared" si="130"/>
        <v>2.1044715867022168E-2</v>
      </c>
      <c r="K2082" s="253">
        <v>33280.624819999997</v>
      </c>
      <c r="L2082" s="253">
        <v>37097.699509999999</v>
      </c>
      <c r="M2082" s="254">
        <f t="shared" si="131"/>
        <v>0.11469360057525502</v>
      </c>
    </row>
    <row r="2083" spans="1:13" x14ac:dyDescent="0.25">
      <c r="A2083" s="252" t="s">
        <v>157</v>
      </c>
      <c r="B2083" s="252" t="s">
        <v>247</v>
      </c>
      <c r="C2083" s="253">
        <v>0</v>
      </c>
      <c r="D2083" s="253">
        <v>0</v>
      </c>
      <c r="E2083" s="254" t="str">
        <f t="shared" si="128"/>
        <v/>
      </c>
      <c r="F2083" s="253">
        <v>185.39401000000001</v>
      </c>
      <c r="G2083" s="253">
        <v>511.05279999999999</v>
      </c>
      <c r="H2083" s="254">
        <f t="shared" si="129"/>
        <v>1.7565766553083346</v>
      </c>
      <c r="I2083" s="253">
        <v>556.94240000000002</v>
      </c>
      <c r="J2083" s="254">
        <f t="shared" si="130"/>
        <v>-8.2395594230211255E-2</v>
      </c>
      <c r="K2083" s="253">
        <v>1643.2705599999999</v>
      </c>
      <c r="L2083" s="253">
        <v>2055.45894</v>
      </c>
      <c r="M2083" s="254">
        <f t="shared" si="131"/>
        <v>0.25083415356750516</v>
      </c>
    </row>
    <row r="2084" spans="1:13" x14ac:dyDescent="0.25">
      <c r="A2084" s="252" t="s">
        <v>157</v>
      </c>
      <c r="B2084" s="252" t="s">
        <v>205</v>
      </c>
      <c r="C2084" s="253">
        <v>17.69491</v>
      </c>
      <c r="D2084" s="253">
        <v>0</v>
      </c>
      <c r="E2084" s="254">
        <f t="shared" si="128"/>
        <v>-1</v>
      </c>
      <c r="F2084" s="253">
        <v>3392.55006</v>
      </c>
      <c r="G2084" s="253">
        <v>5619.52711</v>
      </c>
      <c r="H2084" s="254">
        <f t="shared" si="129"/>
        <v>0.65643159588336331</v>
      </c>
      <c r="I2084" s="253">
        <v>6663.7093599999998</v>
      </c>
      <c r="J2084" s="254">
        <f t="shared" si="130"/>
        <v>-0.15669684759480562</v>
      </c>
      <c r="K2084" s="253">
        <v>13570.646140000001</v>
      </c>
      <c r="L2084" s="253">
        <v>21220.050810000001</v>
      </c>
      <c r="M2084" s="254">
        <f t="shared" si="131"/>
        <v>0.56367284144659013</v>
      </c>
    </row>
    <row r="2085" spans="1:13" x14ac:dyDescent="0.25">
      <c r="A2085" s="252" t="s">
        <v>157</v>
      </c>
      <c r="B2085" s="252" t="s">
        <v>211</v>
      </c>
      <c r="C2085" s="253">
        <v>103.39874</v>
      </c>
      <c r="D2085" s="253">
        <v>0</v>
      </c>
      <c r="E2085" s="254">
        <f t="shared" si="128"/>
        <v>-1</v>
      </c>
      <c r="F2085" s="253">
        <v>26997.487109999998</v>
      </c>
      <c r="G2085" s="253">
        <v>19663.634030000001</v>
      </c>
      <c r="H2085" s="254">
        <f t="shared" si="129"/>
        <v>-0.2716494705643735</v>
      </c>
      <c r="I2085" s="253">
        <v>28347.869709999999</v>
      </c>
      <c r="J2085" s="254">
        <f t="shared" si="130"/>
        <v>-0.30634526575859578</v>
      </c>
      <c r="K2085" s="253">
        <v>90770.954939999996</v>
      </c>
      <c r="L2085" s="253">
        <v>96643.707970000003</v>
      </c>
      <c r="M2085" s="254">
        <f t="shared" si="131"/>
        <v>6.4698592560604062E-2</v>
      </c>
    </row>
    <row r="2086" spans="1:13" x14ac:dyDescent="0.25">
      <c r="A2086" s="252" t="s">
        <v>157</v>
      </c>
      <c r="B2086" s="252" t="s">
        <v>282</v>
      </c>
      <c r="C2086" s="253">
        <v>0</v>
      </c>
      <c r="D2086" s="253">
        <v>0</v>
      </c>
      <c r="E2086" s="254" t="str">
        <f t="shared" si="128"/>
        <v/>
      </c>
      <c r="F2086" s="253">
        <v>27.894819999999999</v>
      </c>
      <c r="G2086" s="253">
        <v>62.183190000000003</v>
      </c>
      <c r="H2086" s="254">
        <f t="shared" si="129"/>
        <v>1.2292020525674663</v>
      </c>
      <c r="I2086" s="253">
        <v>117.52477</v>
      </c>
      <c r="J2086" s="254">
        <f t="shared" si="130"/>
        <v>-0.47089290198142908</v>
      </c>
      <c r="K2086" s="253">
        <v>425.39683000000002</v>
      </c>
      <c r="L2086" s="253">
        <v>573.05421999999999</v>
      </c>
      <c r="M2086" s="254">
        <f t="shared" si="131"/>
        <v>0.34710505482610188</v>
      </c>
    </row>
    <row r="2087" spans="1:13" x14ac:dyDescent="0.25">
      <c r="A2087" s="252" t="s">
        <v>157</v>
      </c>
      <c r="B2087" s="252" t="s">
        <v>232</v>
      </c>
      <c r="C2087" s="253">
        <v>0</v>
      </c>
      <c r="D2087" s="253">
        <v>0</v>
      </c>
      <c r="E2087" s="254" t="str">
        <f t="shared" si="128"/>
        <v/>
      </c>
      <c r="F2087" s="253">
        <v>1840.2270699999999</v>
      </c>
      <c r="G2087" s="253">
        <v>1851.56621</v>
      </c>
      <c r="H2087" s="254">
        <f t="shared" si="129"/>
        <v>6.161815672019344E-3</v>
      </c>
      <c r="I2087" s="253">
        <v>1951.95813</v>
      </c>
      <c r="J2087" s="254">
        <f t="shared" si="130"/>
        <v>-5.1431390078023886E-2</v>
      </c>
      <c r="K2087" s="253">
        <v>8574.5059999999994</v>
      </c>
      <c r="L2087" s="253">
        <v>8386.7610399999994</v>
      </c>
      <c r="M2087" s="254">
        <f t="shared" si="131"/>
        <v>-2.1895717374272095E-2</v>
      </c>
    </row>
    <row r="2088" spans="1:13" x14ac:dyDescent="0.25">
      <c r="A2088" s="252" t="s">
        <v>157</v>
      </c>
      <c r="B2088" s="252" t="s">
        <v>228</v>
      </c>
      <c r="C2088" s="253">
        <v>21.820589999999999</v>
      </c>
      <c r="D2088" s="253">
        <v>0</v>
      </c>
      <c r="E2088" s="254">
        <f t="shared" si="128"/>
        <v>-1</v>
      </c>
      <c r="F2088" s="253">
        <v>1419.51189</v>
      </c>
      <c r="G2088" s="253">
        <v>1060.13904</v>
      </c>
      <c r="H2088" s="254">
        <f t="shared" si="129"/>
        <v>-0.25316649513939615</v>
      </c>
      <c r="I2088" s="253">
        <v>1688.6252899999999</v>
      </c>
      <c r="J2088" s="254">
        <f t="shared" si="130"/>
        <v>-0.37218810693046056</v>
      </c>
      <c r="K2088" s="253">
        <v>5526.8855800000001</v>
      </c>
      <c r="L2088" s="253">
        <v>5529.3006699999996</v>
      </c>
      <c r="M2088" s="254">
        <f t="shared" si="131"/>
        <v>4.3697123181618558E-4</v>
      </c>
    </row>
    <row r="2089" spans="1:13" x14ac:dyDescent="0.25">
      <c r="A2089" s="252" t="s">
        <v>157</v>
      </c>
      <c r="B2089" s="252" t="s">
        <v>203</v>
      </c>
      <c r="C2089" s="253">
        <v>69.717209999999994</v>
      </c>
      <c r="D2089" s="253">
        <v>0</v>
      </c>
      <c r="E2089" s="254">
        <f t="shared" si="128"/>
        <v>-1</v>
      </c>
      <c r="F2089" s="253">
        <v>5593.8977000000004</v>
      </c>
      <c r="G2089" s="253">
        <v>5443.3708399999996</v>
      </c>
      <c r="H2089" s="254">
        <f t="shared" si="129"/>
        <v>-2.6909119199659437E-2</v>
      </c>
      <c r="I2089" s="253">
        <v>6569.1454199999998</v>
      </c>
      <c r="J2089" s="254">
        <f t="shared" si="130"/>
        <v>-0.17137306423032428</v>
      </c>
      <c r="K2089" s="253">
        <v>19572.080880000001</v>
      </c>
      <c r="L2089" s="253">
        <v>26218.760419999999</v>
      </c>
      <c r="M2089" s="254">
        <f t="shared" si="131"/>
        <v>0.33960004461211879</v>
      </c>
    </row>
    <row r="2090" spans="1:13" x14ac:dyDescent="0.25">
      <c r="A2090" s="252" t="s">
        <v>157</v>
      </c>
      <c r="B2090" s="252" t="s">
        <v>350</v>
      </c>
      <c r="C2090" s="253">
        <v>0</v>
      </c>
      <c r="D2090" s="253">
        <v>0</v>
      </c>
      <c r="E2090" s="254" t="str">
        <f t="shared" si="128"/>
        <v/>
      </c>
      <c r="F2090" s="253">
        <v>7.48123</v>
      </c>
      <c r="G2090" s="253">
        <v>89.247280000000003</v>
      </c>
      <c r="H2090" s="254">
        <f t="shared" si="129"/>
        <v>10.92949287750811</v>
      </c>
      <c r="I2090" s="253">
        <v>8.7259700000000002</v>
      </c>
      <c r="J2090" s="254">
        <f t="shared" si="130"/>
        <v>9.2277775422102071</v>
      </c>
      <c r="K2090" s="253">
        <v>29.518750000000001</v>
      </c>
      <c r="L2090" s="253">
        <v>136.02163999999999</v>
      </c>
      <c r="M2090" s="254">
        <f t="shared" si="131"/>
        <v>3.6079742536523396</v>
      </c>
    </row>
    <row r="2091" spans="1:13" x14ac:dyDescent="0.25">
      <c r="A2091" s="252" t="s">
        <v>157</v>
      </c>
      <c r="B2091" s="252" t="s">
        <v>299</v>
      </c>
      <c r="C2091" s="253">
        <v>0</v>
      </c>
      <c r="D2091" s="253">
        <v>0</v>
      </c>
      <c r="E2091" s="254" t="str">
        <f t="shared" si="128"/>
        <v/>
      </c>
      <c r="F2091" s="253">
        <v>3.5557500000000002</v>
      </c>
      <c r="G2091" s="253">
        <v>19.481089999999998</v>
      </c>
      <c r="H2091" s="254">
        <f t="shared" si="129"/>
        <v>4.4787569429796799</v>
      </c>
      <c r="I2091" s="253">
        <v>18.555479999999999</v>
      </c>
      <c r="J2091" s="254">
        <f t="shared" si="130"/>
        <v>4.9883376770635923E-2</v>
      </c>
      <c r="K2091" s="253">
        <v>34.719920000000002</v>
      </c>
      <c r="L2091" s="253">
        <v>65.499030000000005</v>
      </c>
      <c r="M2091" s="254">
        <f t="shared" si="131"/>
        <v>0.88649714630678877</v>
      </c>
    </row>
    <row r="2092" spans="1:13" x14ac:dyDescent="0.25">
      <c r="A2092" s="252" t="s">
        <v>157</v>
      </c>
      <c r="B2092" s="252" t="s">
        <v>316</v>
      </c>
      <c r="C2092" s="253">
        <v>0</v>
      </c>
      <c r="D2092" s="253">
        <v>0</v>
      </c>
      <c r="E2092" s="254" t="str">
        <f t="shared" si="128"/>
        <v/>
      </c>
      <c r="F2092" s="253">
        <v>53.445500000000003</v>
      </c>
      <c r="G2092" s="253">
        <v>130.14875000000001</v>
      </c>
      <c r="H2092" s="254">
        <f t="shared" si="129"/>
        <v>1.4351676006399043</v>
      </c>
      <c r="I2092" s="253">
        <v>180.46356</v>
      </c>
      <c r="J2092" s="254">
        <f t="shared" si="130"/>
        <v>-0.27880869689149435</v>
      </c>
      <c r="K2092" s="253">
        <v>386.50700000000001</v>
      </c>
      <c r="L2092" s="253">
        <v>919.46842000000004</v>
      </c>
      <c r="M2092" s="254">
        <f t="shared" si="131"/>
        <v>1.3789178979940857</v>
      </c>
    </row>
    <row r="2093" spans="1:13" x14ac:dyDescent="0.25">
      <c r="A2093" s="252" t="s">
        <v>157</v>
      </c>
      <c r="B2093" s="252" t="s">
        <v>261</v>
      </c>
      <c r="C2093" s="253">
        <v>0</v>
      </c>
      <c r="D2093" s="253">
        <v>0</v>
      </c>
      <c r="E2093" s="254" t="str">
        <f t="shared" si="128"/>
        <v/>
      </c>
      <c r="F2093" s="253">
        <v>7243.1750499999998</v>
      </c>
      <c r="G2093" s="253">
        <v>8481.5032200000005</v>
      </c>
      <c r="H2093" s="254">
        <f t="shared" si="129"/>
        <v>0.17096482708919214</v>
      </c>
      <c r="I2093" s="253">
        <v>7626.02765</v>
      </c>
      <c r="J2093" s="254">
        <f t="shared" si="130"/>
        <v>0.11217839867129253</v>
      </c>
      <c r="K2093" s="253">
        <v>23606.56811</v>
      </c>
      <c r="L2093" s="253">
        <v>29229.932209999999</v>
      </c>
      <c r="M2093" s="254">
        <f t="shared" si="131"/>
        <v>0.23821184315300292</v>
      </c>
    </row>
    <row r="2094" spans="1:13" x14ac:dyDescent="0.25">
      <c r="A2094" s="252" t="s">
        <v>157</v>
      </c>
      <c r="B2094" s="252" t="s">
        <v>359</v>
      </c>
      <c r="C2094" s="253">
        <v>0</v>
      </c>
      <c r="D2094" s="253">
        <v>0</v>
      </c>
      <c r="E2094" s="254" t="str">
        <f t="shared" si="128"/>
        <v/>
      </c>
      <c r="F2094" s="253">
        <v>309.48728</v>
      </c>
      <c r="G2094" s="253">
        <v>264.54395</v>
      </c>
      <c r="H2094" s="254">
        <f t="shared" si="129"/>
        <v>-0.14521866617587642</v>
      </c>
      <c r="I2094" s="253">
        <v>244.99985000000001</v>
      </c>
      <c r="J2094" s="254">
        <f t="shared" si="130"/>
        <v>7.9771885574623669E-2</v>
      </c>
      <c r="K2094" s="253">
        <v>1714.18507</v>
      </c>
      <c r="L2094" s="253">
        <v>1374.51385</v>
      </c>
      <c r="M2094" s="254">
        <f t="shared" si="131"/>
        <v>-0.19815317840797664</v>
      </c>
    </row>
    <row r="2095" spans="1:13" x14ac:dyDescent="0.25">
      <c r="A2095" s="252" t="s">
        <v>157</v>
      </c>
      <c r="B2095" s="252" t="s">
        <v>311</v>
      </c>
      <c r="C2095" s="253">
        <v>0</v>
      </c>
      <c r="D2095" s="253">
        <v>0</v>
      </c>
      <c r="E2095" s="254" t="str">
        <f t="shared" si="128"/>
        <v/>
      </c>
      <c r="F2095" s="253">
        <v>3407.0293000000001</v>
      </c>
      <c r="G2095" s="253">
        <v>3434.4364399999999</v>
      </c>
      <c r="H2095" s="254">
        <f t="shared" si="129"/>
        <v>8.0442924280104133E-3</v>
      </c>
      <c r="I2095" s="253">
        <v>3853.5137800000002</v>
      </c>
      <c r="J2095" s="254">
        <f t="shared" si="130"/>
        <v>-0.10875200243866789</v>
      </c>
      <c r="K2095" s="253">
        <v>12680.20595</v>
      </c>
      <c r="L2095" s="253">
        <v>16319.137059999999</v>
      </c>
      <c r="M2095" s="254">
        <f t="shared" si="131"/>
        <v>0.28697728762047436</v>
      </c>
    </row>
    <row r="2096" spans="1:13" x14ac:dyDescent="0.25">
      <c r="A2096" s="252" t="s">
        <v>157</v>
      </c>
      <c r="B2096" s="252" t="s">
        <v>243</v>
      </c>
      <c r="C2096" s="253">
        <v>0</v>
      </c>
      <c r="D2096" s="253">
        <v>0</v>
      </c>
      <c r="E2096" s="254" t="str">
        <f t="shared" si="128"/>
        <v/>
      </c>
      <c r="F2096" s="253">
        <v>4948.1613500000003</v>
      </c>
      <c r="G2096" s="253">
        <v>4678.0356899999997</v>
      </c>
      <c r="H2096" s="254">
        <f t="shared" si="129"/>
        <v>-5.4591117971527048E-2</v>
      </c>
      <c r="I2096" s="253">
        <v>5892.5510999999997</v>
      </c>
      <c r="J2096" s="254">
        <f t="shared" si="130"/>
        <v>-0.20611028897144401</v>
      </c>
      <c r="K2096" s="253">
        <v>17126.52044</v>
      </c>
      <c r="L2096" s="253">
        <v>22987.165209999999</v>
      </c>
      <c r="M2096" s="254">
        <f t="shared" si="131"/>
        <v>0.34219704992218491</v>
      </c>
    </row>
    <row r="2097" spans="1:13" x14ac:dyDescent="0.25">
      <c r="A2097" s="252" t="s">
        <v>157</v>
      </c>
      <c r="B2097" s="252" t="s">
        <v>315</v>
      </c>
      <c r="C2097" s="253">
        <v>0</v>
      </c>
      <c r="D2097" s="253">
        <v>0</v>
      </c>
      <c r="E2097" s="254" t="str">
        <f t="shared" si="128"/>
        <v/>
      </c>
      <c r="F2097" s="253">
        <v>157.04389</v>
      </c>
      <c r="G2097" s="253">
        <v>353.39296999999999</v>
      </c>
      <c r="H2097" s="254">
        <f t="shared" si="129"/>
        <v>1.2502815614157288</v>
      </c>
      <c r="I2097" s="253">
        <v>334.64895000000001</v>
      </c>
      <c r="J2097" s="254">
        <f t="shared" si="130"/>
        <v>5.6010993012229671E-2</v>
      </c>
      <c r="K2097" s="253">
        <v>616.02107999999998</v>
      </c>
      <c r="L2097" s="253">
        <v>1040.3182400000001</v>
      </c>
      <c r="M2097" s="254">
        <f t="shared" si="131"/>
        <v>0.68877052064517019</v>
      </c>
    </row>
    <row r="2098" spans="1:13" x14ac:dyDescent="0.25">
      <c r="A2098" s="252" t="s">
        <v>157</v>
      </c>
      <c r="B2098" s="252" t="s">
        <v>250</v>
      </c>
      <c r="C2098" s="253">
        <v>0.17713000000000001</v>
      </c>
      <c r="D2098" s="253">
        <v>0</v>
      </c>
      <c r="E2098" s="254">
        <f t="shared" si="128"/>
        <v>-1</v>
      </c>
      <c r="F2098" s="253">
        <v>5028.3368700000001</v>
      </c>
      <c r="G2098" s="253">
        <v>6002.6885499999999</v>
      </c>
      <c r="H2098" s="254">
        <f t="shared" si="129"/>
        <v>0.19377215671709758</v>
      </c>
      <c r="I2098" s="253">
        <v>6812.5988500000003</v>
      </c>
      <c r="J2098" s="254">
        <f t="shared" si="130"/>
        <v>-0.11888419057581823</v>
      </c>
      <c r="K2098" s="253">
        <v>19656.20391</v>
      </c>
      <c r="L2098" s="253">
        <v>21451.688129999999</v>
      </c>
      <c r="M2098" s="254">
        <f t="shared" si="131"/>
        <v>9.1344403437255473E-2</v>
      </c>
    </row>
    <row r="2099" spans="1:13" x14ac:dyDescent="0.25">
      <c r="A2099" s="252" t="s">
        <v>157</v>
      </c>
      <c r="B2099" s="252" t="s">
        <v>290</v>
      </c>
      <c r="C2099" s="253">
        <v>0</v>
      </c>
      <c r="D2099" s="253">
        <v>0</v>
      </c>
      <c r="E2099" s="254" t="str">
        <f t="shared" si="128"/>
        <v/>
      </c>
      <c r="F2099" s="253">
        <v>16.501650000000001</v>
      </c>
      <c r="G2099" s="253">
        <v>12.896369999999999</v>
      </c>
      <c r="H2099" s="254">
        <f t="shared" si="129"/>
        <v>-0.21847997018479981</v>
      </c>
      <c r="I2099" s="253">
        <v>13.19303</v>
      </c>
      <c r="J2099" s="254">
        <f t="shared" si="130"/>
        <v>-2.2486115774769E-2</v>
      </c>
      <c r="K2099" s="253">
        <v>2189.2584299999999</v>
      </c>
      <c r="L2099" s="253">
        <v>39.406039999999997</v>
      </c>
      <c r="M2099" s="254">
        <f t="shared" si="131"/>
        <v>-0.98200027942795221</v>
      </c>
    </row>
    <row r="2100" spans="1:13" x14ac:dyDescent="0.25">
      <c r="A2100" s="252" t="s">
        <v>157</v>
      </c>
      <c r="B2100" s="252" t="s">
        <v>229</v>
      </c>
      <c r="C2100" s="253">
        <v>0</v>
      </c>
      <c r="D2100" s="253">
        <v>0</v>
      </c>
      <c r="E2100" s="254" t="str">
        <f t="shared" si="128"/>
        <v/>
      </c>
      <c r="F2100" s="253">
        <v>4575.1129899999996</v>
      </c>
      <c r="G2100" s="253">
        <v>6544.3251499999997</v>
      </c>
      <c r="H2100" s="254">
        <f t="shared" si="129"/>
        <v>0.43041825727674543</v>
      </c>
      <c r="I2100" s="253">
        <v>7969.1954500000002</v>
      </c>
      <c r="J2100" s="254">
        <f t="shared" si="130"/>
        <v>-0.17879725863669216</v>
      </c>
      <c r="K2100" s="253">
        <v>17625.35224</v>
      </c>
      <c r="L2100" s="253">
        <v>25060.981510000001</v>
      </c>
      <c r="M2100" s="254">
        <f t="shared" si="131"/>
        <v>0.42187124369209217</v>
      </c>
    </row>
    <row r="2101" spans="1:13" x14ac:dyDescent="0.25">
      <c r="A2101" s="252" t="s">
        <v>157</v>
      </c>
      <c r="B2101" s="252" t="s">
        <v>304</v>
      </c>
      <c r="C2101" s="253">
        <v>3.3557600000000001</v>
      </c>
      <c r="D2101" s="253">
        <v>0</v>
      </c>
      <c r="E2101" s="254">
        <f t="shared" si="128"/>
        <v>-1</v>
      </c>
      <c r="F2101" s="253">
        <v>3338.7865999999999</v>
      </c>
      <c r="G2101" s="253">
        <v>3234.8832299999999</v>
      </c>
      <c r="H2101" s="254">
        <f t="shared" si="129"/>
        <v>-3.1120099140208635E-2</v>
      </c>
      <c r="I2101" s="253">
        <v>4106.6087500000003</v>
      </c>
      <c r="J2101" s="254">
        <f t="shared" si="130"/>
        <v>-0.21227381839090476</v>
      </c>
      <c r="K2101" s="253">
        <v>16389.83049</v>
      </c>
      <c r="L2101" s="253">
        <v>15215.75138</v>
      </c>
      <c r="M2101" s="254">
        <f t="shared" si="131"/>
        <v>-7.1634609687778461E-2</v>
      </c>
    </row>
    <row r="2102" spans="1:13" x14ac:dyDescent="0.25">
      <c r="A2102" s="252" t="s">
        <v>157</v>
      </c>
      <c r="B2102" s="252" t="s">
        <v>245</v>
      </c>
      <c r="C2102" s="253">
        <v>0</v>
      </c>
      <c r="D2102" s="253">
        <v>0</v>
      </c>
      <c r="E2102" s="254" t="str">
        <f t="shared" si="128"/>
        <v/>
      </c>
      <c r="F2102" s="253">
        <v>854.32848999999999</v>
      </c>
      <c r="G2102" s="253">
        <v>1024.7235700000001</v>
      </c>
      <c r="H2102" s="254">
        <f t="shared" si="129"/>
        <v>0.19944913694731192</v>
      </c>
      <c r="I2102" s="253">
        <v>1677.12066</v>
      </c>
      <c r="J2102" s="254">
        <f t="shared" si="130"/>
        <v>-0.3889983026027477</v>
      </c>
      <c r="K2102" s="253">
        <v>3153.8194400000002</v>
      </c>
      <c r="L2102" s="253">
        <v>6959.5893100000003</v>
      </c>
      <c r="M2102" s="254">
        <f t="shared" si="131"/>
        <v>1.2067177409496845</v>
      </c>
    </row>
    <row r="2103" spans="1:13" x14ac:dyDescent="0.25">
      <c r="A2103" s="252" t="s">
        <v>157</v>
      </c>
      <c r="B2103" s="252" t="s">
        <v>519</v>
      </c>
      <c r="C2103" s="253">
        <v>0</v>
      </c>
      <c r="D2103" s="253">
        <v>0</v>
      </c>
      <c r="E2103" s="254" t="str">
        <f t="shared" si="128"/>
        <v/>
      </c>
      <c r="F2103" s="253">
        <v>0</v>
      </c>
      <c r="G2103" s="253">
        <v>0</v>
      </c>
      <c r="H2103" s="254" t="str">
        <f t="shared" si="129"/>
        <v/>
      </c>
      <c r="I2103" s="253">
        <v>0</v>
      </c>
      <c r="J2103" s="254" t="str">
        <f t="shared" si="130"/>
        <v/>
      </c>
      <c r="K2103" s="253">
        <v>0</v>
      </c>
      <c r="L2103" s="253">
        <v>0</v>
      </c>
      <c r="M2103" s="254" t="str">
        <f t="shared" si="131"/>
        <v/>
      </c>
    </row>
    <row r="2104" spans="1:13" x14ac:dyDescent="0.25">
      <c r="A2104" s="252" t="s">
        <v>157</v>
      </c>
      <c r="B2104" s="252" t="s">
        <v>327</v>
      </c>
      <c r="C2104" s="253">
        <v>0</v>
      </c>
      <c r="D2104" s="253">
        <v>0</v>
      </c>
      <c r="E2104" s="254" t="str">
        <f t="shared" si="128"/>
        <v/>
      </c>
      <c r="F2104" s="253">
        <v>0.88358999999999999</v>
      </c>
      <c r="G2104" s="253">
        <v>0</v>
      </c>
      <c r="H2104" s="254">
        <f t="shared" si="129"/>
        <v>-1</v>
      </c>
      <c r="I2104" s="253">
        <v>2.3279999999999998</v>
      </c>
      <c r="J2104" s="254">
        <f t="shared" si="130"/>
        <v>-1</v>
      </c>
      <c r="K2104" s="253">
        <v>4.0325800000000003</v>
      </c>
      <c r="L2104" s="253">
        <v>5.0175900000000002</v>
      </c>
      <c r="M2104" s="254">
        <f t="shared" si="131"/>
        <v>0.24426297804383301</v>
      </c>
    </row>
    <row r="2105" spans="1:13" x14ac:dyDescent="0.25">
      <c r="A2105" s="252" t="s">
        <v>157</v>
      </c>
      <c r="B2105" s="252" t="s">
        <v>312</v>
      </c>
      <c r="C2105" s="253">
        <v>0</v>
      </c>
      <c r="D2105" s="253">
        <v>0</v>
      </c>
      <c r="E2105" s="254" t="str">
        <f t="shared" si="128"/>
        <v/>
      </c>
      <c r="F2105" s="253">
        <v>2356.79484</v>
      </c>
      <c r="G2105" s="253">
        <v>482.34199999999998</v>
      </c>
      <c r="H2105" s="254">
        <f t="shared" si="129"/>
        <v>-0.7953398438363859</v>
      </c>
      <c r="I2105" s="253">
        <v>1537.20975</v>
      </c>
      <c r="J2105" s="254">
        <f t="shared" si="130"/>
        <v>-0.68622239092615689</v>
      </c>
      <c r="K2105" s="253">
        <v>5869.0041899999997</v>
      </c>
      <c r="L2105" s="253">
        <v>2486.7216100000001</v>
      </c>
      <c r="M2105" s="254">
        <f t="shared" si="131"/>
        <v>-0.57629581961501375</v>
      </c>
    </row>
    <row r="2106" spans="1:13" x14ac:dyDescent="0.25">
      <c r="A2106" s="252" t="s">
        <v>157</v>
      </c>
      <c r="B2106" s="252" t="s">
        <v>369</v>
      </c>
      <c r="C2106" s="253">
        <v>0</v>
      </c>
      <c r="D2106" s="253">
        <v>0</v>
      </c>
      <c r="E2106" s="254" t="str">
        <f t="shared" si="128"/>
        <v/>
      </c>
      <c r="F2106" s="253">
        <v>134.63972000000001</v>
      </c>
      <c r="G2106" s="253">
        <v>236.46286000000001</v>
      </c>
      <c r="H2106" s="254">
        <f t="shared" si="129"/>
        <v>0.75626375337084761</v>
      </c>
      <c r="I2106" s="253">
        <v>457.50851999999998</v>
      </c>
      <c r="J2106" s="254">
        <f t="shared" si="130"/>
        <v>-0.48315091487257977</v>
      </c>
      <c r="K2106" s="253">
        <v>1387.92083</v>
      </c>
      <c r="L2106" s="253">
        <v>1542.6463000000001</v>
      </c>
      <c r="M2106" s="254">
        <f t="shared" si="131"/>
        <v>0.11148004025561042</v>
      </c>
    </row>
    <row r="2107" spans="1:13" x14ac:dyDescent="0.25">
      <c r="A2107" s="252" t="s">
        <v>157</v>
      </c>
      <c r="B2107" s="252" t="s">
        <v>319</v>
      </c>
      <c r="C2107" s="253">
        <v>0</v>
      </c>
      <c r="D2107" s="253">
        <v>0</v>
      </c>
      <c r="E2107" s="254" t="str">
        <f t="shared" si="128"/>
        <v/>
      </c>
      <c r="F2107" s="253">
        <v>1785.33833</v>
      </c>
      <c r="G2107" s="253">
        <v>1100.5008800000001</v>
      </c>
      <c r="H2107" s="254">
        <f t="shared" si="129"/>
        <v>-0.38358973114076367</v>
      </c>
      <c r="I2107" s="253">
        <v>1400.0085899999999</v>
      </c>
      <c r="J2107" s="254">
        <f t="shared" si="130"/>
        <v>-0.21393276594110033</v>
      </c>
      <c r="K2107" s="253">
        <v>9699.44607</v>
      </c>
      <c r="L2107" s="253">
        <v>6475.2524000000003</v>
      </c>
      <c r="M2107" s="254">
        <f t="shared" si="131"/>
        <v>-0.33241008267186534</v>
      </c>
    </row>
    <row r="2108" spans="1:13" x14ac:dyDescent="0.25">
      <c r="A2108" s="252" t="s">
        <v>157</v>
      </c>
      <c r="B2108" s="252" t="s">
        <v>326</v>
      </c>
      <c r="C2108" s="253">
        <v>0</v>
      </c>
      <c r="D2108" s="253">
        <v>0</v>
      </c>
      <c r="E2108" s="254" t="str">
        <f t="shared" si="128"/>
        <v/>
      </c>
      <c r="F2108" s="253">
        <v>1898.35816</v>
      </c>
      <c r="G2108" s="253">
        <v>1180.32953</v>
      </c>
      <c r="H2108" s="254">
        <f t="shared" si="129"/>
        <v>-0.37823664950559177</v>
      </c>
      <c r="I2108" s="253">
        <v>1267.4992400000001</v>
      </c>
      <c r="J2108" s="254">
        <f t="shared" si="130"/>
        <v>-6.8772987982225642E-2</v>
      </c>
      <c r="K2108" s="253">
        <v>6509.8258299999998</v>
      </c>
      <c r="L2108" s="253">
        <v>5665.5155400000003</v>
      </c>
      <c r="M2108" s="254">
        <f t="shared" si="131"/>
        <v>-0.12969783094795939</v>
      </c>
    </row>
    <row r="2109" spans="1:13" x14ac:dyDescent="0.25">
      <c r="A2109" s="252" t="s">
        <v>157</v>
      </c>
      <c r="B2109" s="252" t="s">
        <v>264</v>
      </c>
      <c r="C2109" s="253">
        <v>0</v>
      </c>
      <c r="D2109" s="253">
        <v>0</v>
      </c>
      <c r="E2109" s="254" t="str">
        <f t="shared" si="128"/>
        <v/>
      </c>
      <c r="F2109" s="253">
        <v>4181.4349499999998</v>
      </c>
      <c r="G2109" s="253">
        <v>3381.18559</v>
      </c>
      <c r="H2109" s="254">
        <f t="shared" si="129"/>
        <v>-0.19138151605108666</v>
      </c>
      <c r="I2109" s="253">
        <v>3879.7169600000002</v>
      </c>
      <c r="J2109" s="254">
        <f t="shared" si="130"/>
        <v>-0.12849684014062723</v>
      </c>
      <c r="K2109" s="253">
        <v>11535.30889</v>
      </c>
      <c r="L2109" s="253">
        <v>13116.20961</v>
      </c>
      <c r="M2109" s="254">
        <f t="shared" si="131"/>
        <v>0.13704884152434693</v>
      </c>
    </row>
    <row r="2110" spans="1:13" x14ac:dyDescent="0.25">
      <c r="A2110" s="252" t="s">
        <v>157</v>
      </c>
      <c r="B2110" s="252" t="s">
        <v>333</v>
      </c>
      <c r="C2110" s="253">
        <v>0</v>
      </c>
      <c r="D2110" s="253">
        <v>0</v>
      </c>
      <c r="E2110" s="254" t="str">
        <f t="shared" si="128"/>
        <v/>
      </c>
      <c r="F2110" s="253">
        <v>255.2244</v>
      </c>
      <c r="G2110" s="253">
        <v>381.64474999999999</v>
      </c>
      <c r="H2110" s="254">
        <f t="shared" si="129"/>
        <v>0.49533018786605032</v>
      </c>
      <c r="I2110" s="253">
        <v>452.12684999999999</v>
      </c>
      <c r="J2110" s="254">
        <f t="shared" si="130"/>
        <v>-0.15589010031145023</v>
      </c>
      <c r="K2110" s="253">
        <v>1111.4371699999999</v>
      </c>
      <c r="L2110" s="253">
        <v>1448.4269999999999</v>
      </c>
      <c r="M2110" s="254">
        <f t="shared" si="131"/>
        <v>0.30320187150120237</v>
      </c>
    </row>
    <row r="2111" spans="1:13" x14ac:dyDescent="0.25">
      <c r="A2111" s="252" t="s">
        <v>157</v>
      </c>
      <c r="B2111" s="252" t="s">
        <v>298</v>
      </c>
      <c r="C2111" s="253">
        <v>0</v>
      </c>
      <c r="D2111" s="253">
        <v>0</v>
      </c>
      <c r="E2111" s="254" t="str">
        <f t="shared" si="128"/>
        <v/>
      </c>
      <c r="F2111" s="253">
        <v>4767.5130399999998</v>
      </c>
      <c r="G2111" s="253">
        <v>5839.6953299999996</v>
      </c>
      <c r="H2111" s="254">
        <f t="shared" si="129"/>
        <v>0.22489341528890705</v>
      </c>
      <c r="I2111" s="253">
        <v>6724.52225</v>
      </c>
      <c r="J2111" s="254">
        <f t="shared" si="130"/>
        <v>-0.1315821239196584</v>
      </c>
      <c r="K2111" s="253">
        <v>25822.75806</v>
      </c>
      <c r="L2111" s="253">
        <v>19052.152310000001</v>
      </c>
      <c r="M2111" s="254">
        <f t="shared" si="131"/>
        <v>-0.2621952982043313</v>
      </c>
    </row>
    <row r="2112" spans="1:13" x14ac:dyDescent="0.25">
      <c r="A2112" s="252" t="s">
        <v>157</v>
      </c>
      <c r="B2112" s="252" t="s">
        <v>266</v>
      </c>
      <c r="C2112" s="253">
        <v>0</v>
      </c>
      <c r="D2112" s="253">
        <v>0</v>
      </c>
      <c r="E2112" s="254" t="str">
        <f t="shared" si="128"/>
        <v/>
      </c>
      <c r="F2112" s="253">
        <v>3928.1650800000002</v>
      </c>
      <c r="G2112" s="253">
        <v>3289.5079700000001</v>
      </c>
      <c r="H2112" s="254">
        <f t="shared" si="129"/>
        <v>-0.16258408111504319</v>
      </c>
      <c r="I2112" s="253">
        <v>6063.2498699999996</v>
      </c>
      <c r="J2112" s="254">
        <f t="shared" si="130"/>
        <v>-0.45746785296183079</v>
      </c>
      <c r="K2112" s="253">
        <v>15905.790279999999</v>
      </c>
      <c r="L2112" s="253">
        <v>18944.771049999999</v>
      </c>
      <c r="M2112" s="254">
        <f t="shared" si="131"/>
        <v>0.19106128752503593</v>
      </c>
    </row>
    <row r="2113" spans="1:13" x14ac:dyDescent="0.25">
      <c r="A2113" s="252" t="s">
        <v>157</v>
      </c>
      <c r="B2113" s="252" t="s">
        <v>234</v>
      </c>
      <c r="C2113" s="253">
        <v>36.268030000000003</v>
      </c>
      <c r="D2113" s="253">
        <v>0</v>
      </c>
      <c r="E2113" s="254">
        <f t="shared" si="128"/>
        <v>-1</v>
      </c>
      <c r="F2113" s="253">
        <v>13700.833769999999</v>
      </c>
      <c r="G2113" s="253">
        <v>11016.23648</v>
      </c>
      <c r="H2113" s="254">
        <f t="shared" si="129"/>
        <v>-0.19594408158416765</v>
      </c>
      <c r="I2113" s="253">
        <v>10799.67873</v>
      </c>
      <c r="J2113" s="254">
        <f t="shared" si="130"/>
        <v>2.0052240016958267E-2</v>
      </c>
      <c r="K2113" s="253">
        <v>36157.069739999999</v>
      </c>
      <c r="L2113" s="253">
        <v>39675.632440000001</v>
      </c>
      <c r="M2113" s="254">
        <f t="shared" si="131"/>
        <v>9.7313270276088604E-2</v>
      </c>
    </row>
    <row r="2114" spans="1:13" x14ac:dyDescent="0.25">
      <c r="A2114" s="252" t="s">
        <v>157</v>
      </c>
      <c r="B2114" s="252" t="s">
        <v>357</v>
      </c>
      <c r="C2114" s="253">
        <v>0</v>
      </c>
      <c r="D2114" s="253">
        <v>0</v>
      </c>
      <c r="E2114" s="254" t="str">
        <f t="shared" si="128"/>
        <v/>
      </c>
      <c r="F2114" s="253">
        <v>128.44499999999999</v>
      </c>
      <c r="G2114" s="253">
        <v>1200.6391000000001</v>
      </c>
      <c r="H2114" s="254">
        <f t="shared" si="129"/>
        <v>8.3474958153295198</v>
      </c>
      <c r="I2114" s="253">
        <v>841.76376000000005</v>
      </c>
      <c r="J2114" s="254">
        <f t="shared" si="130"/>
        <v>0.42633736097168162</v>
      </c>
      <c r="K2114" s="253">
        <v>9554.7298300000002</v>
      </c>
      <c r="L2114" s="253">
        <v>2571.3609299999998</v>
      </c>
      <c r="M2114" s="254">
        <f t="shared" si="131"/>
        <v>-0.73088083328882569</v>
      </c>
    </row>
    <row r="2115" spans="1:13" x14ac:dyDescent="0.25">
      <c r="A2115" s="252" t="s">
        <v>157</v>
      </c>
      <c r="B2115" s="252" t="s">
        <v>277</v>
      </c>
      <c r="C2115" s="253">
        <v>0</v>
      </c>
      <c r="D2115" s="253">
        <v>0</v>
      </c>
      <c r="E2115" s="254" t="str">
        <f t="shared" si="128"/>
        <v/>
      </c>
      <c r="F2115" s="253">
        <v>194.99046000000001</v>
      </c>
      <c r="G2115" s="253">
        <v>115.03359</v>
      </c>
      <c r="H2115" s="254">
        <f t="shared" si="129"/>
        <v>-0.41005529193582091</v>
      </c>
      <c r="I2115" s="253">
        <v>87.885339999999999</v>
      </c>
      <c r="J2115" s="254">
        <f t="shared" si="130"/>
        <v>0.3089053305135987</v>
      </c>
      <c r="K2115" s="253">
        <v>452.75891000000001</v>
      </c>
      <c r="L2115" s="253">
        <v>456.01990999999998</v>
      </c>
      <c r="M2115" s="254">
        <f t="shared" si="131"/>
        <v>7.2025087258911213E-3</v>
      </c>
    </row>
    <row r="2116" spans="1:13" x14ac:dyDescent="0.25">
      <c r="A2116" s="252" t="s">
        <v>157</v>
      </c>
      <c r="B2116" s="252" t="s">
        <v>310</v>
      </c>
      <c r="C2116" s="253">
        <v>0</v>
      </c>
      <c r="D2116" s="253">
        <v>0</v>
      </c>
      <c r="E2116" s="254" t="str">
        <f t="shared" ref="E2116:E2179" si="132">IF(C2116=0,"",(D2116/C2116-1))</f>
        <v/>
      </c>
      <c r="F2116" s="253">
        <v>1802.48332</v>
      </c>
      <c r="G2116" s="253">
        <v>1210.31908</v>
      </c>
      <c r="H2116" s="254">
        <f t="shared" ref="H2116:H2179" si="133">IF(F2116=0,"",(G2116/F2116-1))</f>
        <v>-0.32852689033482985</v>
      </c>
      <c r="I2116" s="253">
        <v>4208.7470199999998</v>
      </c>
      <c r="J2116" s="254">
        <f t="shared" ref="J2116:J2179" si="134">IF(I2116=0,"",(G2116/I2116-1))</f>
        <v>-0.71242769540470019</v>
      </c>
      <c r="K2116" s="253">
        <v>6263.4711799999995</v>
      </c>
      <c r="L2116" s="253">
        <v>7570.5735100000002</v>
      </c>
      <c r="M2116" s="254">
        <f t="shared" ref="M2116:M2179" si="135">IF(K2116=0,"",(L2116/K2116-1))</f>
        <v>0.20868657209978592</v>
      </c>
    </row>
    <row r="2117" spans="1:13" x14ac:dyDescent="0.25">
      <c r="A2117" s="252" t="s">
        <v>157</v>
      </c>
      <c r="B2117" s="252" t="s">
        <v>223</v>
      </c>
      <c r="C2117" s="253">
        <v>63.704099999999997</v>
      </c>
      <c r="D2117" s="253">
        <v>0</v>
      </c>
      <c r="E2117" s="254">
        <f t="shared" si="132"/>
        <v>-1</v>
      </c>
      <c r="F2117" s="253">
        <v>16742.944619999998</v>
      </c>
      <c r="G2117" s="253">
        <v>17640.682830000002</v>
      </c>
      <c r="H2117" s="254">
        <f t="shared" si="133"/>
        <v>5.3618896220180234E-2</v>
      </c>
      <c r="I2117" s="253">
        <v>34458.465219999998</v>
      </c>
      <c r="J2117" s="254">
        <f t="shared" si="134"/>
        <v>-0.48805953145698455</v>
      </c>
      <c r="K2117" s="253">
        <v>118622.98071</v>
      </c>
      <c r="L2117" s="253">
        <v>102668.71618</v>
      </c>
      <c r="M2117" s="254">
        <f t="shared" si="135"/>
        <v>-0.13449556261786844</v>
      </c>
    </row>
    <row r="2118" spans="1:13" x14ac:dyDescent="0.25">
      <c r="A2118" s="252" t="s">
        <v>157</v>
      </c>
      <c r="B2118" s="252" t="s">
        <v>272</v>
      </c>
      <c r="C2118" s="253">
        <v>0</v>
      </c>
      <c r="D2118" s="253">
        <v>0</v>
      </c>
      <c r="E2118" s="254" t="str">
        <f t="shared" si="132"/>
        <v/>
      </c>
      <c r="F2118" s="253">
        <v>263.06484</v>
      </c>
      <c r="G2118" s="253">
        <v>302.88443000000001</v>
      </c>
      <c r="H2118" s="254">
        <f t="shared" si="133"/>
        <v>0.15136796692404819</v>
      </c>
      <c r="I2118" s="253">
        <v>725.47143000000005</v>
      </c>
      <c r="J2118" s="254">
        <f t="shared" si="134"/>
        <v>-0.58249985116574476</v>
      </c>
      <c r="K2118" s="253">
        <v>1073.4207799999999</v>
      </c>
      <c r="L2118" s="253">
        <v>2110.2405199999998</v>
      </c>
      <c r="M2118" s="254">
        <f t="shared" si="135"/>
        <v>0.9659024301728163</v>
      </c>
    </row>
    <row r="2119" spans="1:13" x14ac:dyDescent="0.25">
      <c r="A2119" s="252" t="s">
        <v>157</v>
      </c>
      <c r="B2119" s="252" t="s">
        <v>233</v>
      </c>
      <c r="C2119" s="253">
        <v>251.98192</v>
      </c>
      <c r="D2119" s="253">
        <v>0</v>
      </c>
      <c r="E2119" s="254">
        <f t="shared" si="132"/>
        <v>-1</v>
      </c>
      <c r="F2119" s="253">
        <v>15382.075199999999</v>
      </c>
      <c r="G2119" s="253">
        <v>15346.51007</v>
      </c>
      <c r="H2119" s="254">
        <f t="shared" si="133"/>
        <v>-2.3121152079661478E-3</v>
      </c>
      <c r="I2119" s="253">
        <v>21565.117819999999</v>
      </c>
      <c r="J2119" s="254">
        <f t="shared" si="134"/>
        <v>-0.28836419081525799</v>
      </c>
      <c r="K2119" s="253">
        <v>65493.706290000002</v>
      </c>
      <c r="L2119" s="253">
        <v>65407.586750000002</v>
      </c>
      <c r="M2119" s="254">
        <f t="shared" si="135"/>
        <v>-1.314928485168787E-3</v>
      </c>
    </row>
    <row r="2120" spans="1:13" x14ac:dyDescent="0.25">
      <c r="A2120" s="252" t="s">
        <v>157</v>
      </c>
      <c r="B2120" s="252" t="s">
        <v>321</v>
      </c>
      <c r="C2120" s="253">
        <v>0</v>
      </c>
      <c r="D2120" s="253">
        <v>0</v>
      </c>
      <c r="E2120" s="254" t="str">
        <f t="shared" si="132"/>
        <v/>
      </c>
      <c r="F2120" s="253">
        <v>1.62</v>
      </c>
      <c r="G2120" s="253">
        <v>0</v>
      </c>
      <c r="H2120" s="254">
        <f t="shared" si="133"/>
        <v>-1</v>
      </c>
      <c r="I2120" s="253">
        <v>26.393039999999999</v>
      </c>
      <c r="J2120" s="254">
        <f t="shared" si="134"/>
        <v>-1</v>
      </c>
      <c r="K2120" s="253">
        <v>65.094750000000005</v>
      </c>
      <c r="L2120" s="253">
        <v>43.687820000000002</v>
      </c>
      <c r="M2120" s="254">
        <f t="shared" si="135"/>
        <v>-0.3288580108226854</v>
      </c>
    </row>
    <row r="2121" spans="1:13" x14ac:dyDescent="0.25">
      <c r="A2121" s="252" t="s">
        <v>157</v>
      </c>
      <c r="B2121" s="252" t="s">
        <v>239</v>
      </c>
      <c r="C2121" s="253">
        <v>0</v>
      </c>
      <c r="D2121" s="253">
        <v>0</v>
      </c>
      <c r="E2121" s="254" t="str">
        <f t="shared" si="132"/>
        <v/>
      </c>
      <c r="F2121" s="253">
        <v>557.66866000000005</v>
      </c>
      <c r="G2121" s="253">
        <v>925.55731000000003</v>
      </c>
      <c r="H2121" s="254">
        <f t="shared" si="133"/>
        <v>0.65969037958848165</v>
      </c>
      <c r="I2121" s="253">
        <v>2381.17796</v>
      </c>
      <c r="J2121" s="254">
        <f t="shared" si="134"/>
        <v>-0.61130275622070673</v>
      </c>
      <c r="K2121" s="253">
        <v>9219.05242</v>
      </c>
      <c r="L2121" s="253">
        <v>11176.13636</v>
      </c>
      <c r="M2121" s="254">
        <f t="shared" si="135"/>
        <v>0.21228688707250032</v>
      </c>
    </row>
    <row r="2122" spans="1:13" x14ac:dyDescent="0.25">
      <c r="A2122" s="252" t="s">
        <v>157</v>
      </c>
      <c r="B2122" s="252" t="s">
        <v>354</v>
      </c>
      <c r="C2122" s="253">
        <v>0</v>
      </c>
      <c r="D2122" s="253">
        <v>0</v>
      </c>
      <c r="E2122" s="254" t="str">
        <f t="shared" si="132"/>
        <v/>
      </c>
      <c r="F2122" s="253">
        <v>2795.2002200000002</v>
      </c>
      <c r="G2122" s="253">
        <v>577.29750999999999</v>
      </c>
      <c r="H2122" s="254">
        <f t="shared" si="133"/>
        <v>-0.79346827970699008</v>
      </c>
      <c r="I2122" s="253">
        <v>743.52170000000001</v>
      </c>
      <c r="J2122" s="254">
        <f t="shared" si="134"/>
        <v>-0.22356333379375481</v>
      </c>
      <c r="K2122" s="253">
        <v>4372.7792099999997</v>
      </c>
      <c r="L2122" s="253">
        <v>2080.9947699999998</v>
      </c>
      <c r="M2122" s="254">
        <f t="shared" si="135"/>
        <v>-0.52410248264055392</v>
      </c>
    </row>
    <row r="2123" spans="1:13" x14ac:dyDescent="0.25">
      <c r="A2123" s="252" t="s">
        <v>157</v>
      </c>
      <c r="B2123" s="252" t="s">
        <v>414</v>
      </c>
      <c r="C2123" s="253">
        <v>0</v>
      </c>
      <c r="D2123" s="253">
        <v>0</v>
      </c>
      <c r="E2123" s="254" t="str">
        <f t="shared" si="132"/>
        <v/>
      </c>
      <c r="F2123" s="253">
        <v>0</v>
      </c>
      <c r="G2123" s="253">
        <v>0</v>
      </c>
      <c r="H2123" s="254" t="str">
        <f t="shared" si="133"/>
        <v/>
      </c>
      <c r="I2123" s="253">
        <v>11.634779999999999</v>
      </c>
      <c r="J2123" s="254">
        <f t="shared" si="134"/>
        <v>-1</v>
      </c>
      <c r="K2123" s="253">
        <v>10.123200000000001</v>
      </c>
      <c r="L2123" s="253">
        <v>11.634779999999999</v>
      </c>
      <c r="M2123" s="254">
        <f t="shared" si="135"/>
        <v>0.14931839734471297</v>
      </c>
    </row>
    <row r="2124" spans="1:13" x14ac:dyDescent="0.25">
      <c r="A2124" s="252" t="s">
        <v>157</v>
      </c>
      <c r="B2124" s="252" t="s">
        <v>265</v>
      </c>
      <c r="C2124" s="253">
        <v>0</v>
      </c>
      <c r="D2124" s="253">
        <v>0</v>
      </c>
      <c r="E2124" s="254" t="str">
        <f t="shared" si="132"/>
        <v/>
      </c>
      <c r="F2124" s="253">
        <v>1598.1305600000001</v>
      </c>
      <c r="G2124" s="253">
        <v>1586.99828</v>
      </c>
      <c r="H2124" s="254">
        <f t="shared" si="133"/>
        <v>-6.9658138569104189E-3</v>
      </c>
      <c r="I2124" s="253">
        <v>2013.26837</v>
      </c>
      <c r="J2124" s="254">
        <f t="shared" si="134"/>
        <v>-0.21173038644619446</v>
      </c>
      <c r="K2124" s="253">
        <v>4804.0861100000002</v>
      </c>
      <c r="L2124" s="253">
        <v>6709.9296700000004</v>
      </c>
      <c r="M2124" s="254">
        <f t="shared" si="135"/>
        <v>0.39671303060802132</v>
      </c>
    </row>
    <row r="2125" spans="1:13" x14ac:dyDescent="0.25">
      <c r="A2125" s="252" t="s">
        <v>157</v>
      </c>
      <c r="B2125" s="252" t="s">
        <v>381</v>
      </c>
      <c r="C2125" s="253">
        <v>0</v>
      </c>
      <c r="D2125" s="253">
        <v>0</v>
      </c>
      <c r="E2125" s="254" t="str">
        <f t="shared" si="132"/>
        <v/>
      </c>
      <c r="F2125" s="253">
        <v>48.118819999999999</v>
      </c>
      <c r="G2125" s="253">
        <v>37.844000000000001</v>
      </c>
      <c r="H2125" s="254">
        <f t="shared" si="133"/>
        <v>-0.21353017384881834</v>
      </c>
      <c r="I2125" s="253">
        <v>18.21875</v>
      </c>
      <c r="J2125" s="254">
        <f t="shared" si="134"/>
        <v>1.0772006861063463</v>
      </c>
      <c r="K2125" s="253">
        <v>255.12457000000001</v>
      </c>
      <c r="L2125" s="253">
        <v>57.726120000000002</v>
      </c>
      <c r="M2125" s="254">
        <f t="shared" si="135"/>
        <v>-0.77373359218204663</v>
      </c>
    </row>
    <row r="2126" spans="1:13" x14ac:dyDescent="0.25">
      <c r="A2126" s="252" t="s">
        <v>157</v>
      </c>
      <c r="B2126" s="252" t="s">
        <v>361</v>
      </c>
      <c r="C2126" s="253">
        <v>0</v>
      </c>
      <c r="D2126" s="253">
        <v>0</v>
      </c>
      <c r="E2126" s="254" t="str">
        <f t="shared" si="132"/>
        <v/>
      </c>
      <c r="F2126" s="253">
        <v>204.93098000000001</v>
      </c>
      <c r="G2126" s="253">
        <v>833.92382999999995</v>
      </c>
      <c r="H2126" s="254">
        <f t="shared" si="133"/>
        <v>3.0692911828167704</v>
      </c>
      <c r="I2126" s="253">
        <v>648.86662999999999</v>
      </c>
      <c r="J2126" s="254">
        <f t="shared" si="134"/>
        <v>0.28520067367310897</v>
      </c>
      <c r="K2126" s="253">
        <v>1297.1468500000001</v>
      </c>
      <c r="L2126" s="253">
        <v>2445.45856</v>
      </c>
      <c r="M2126" s="254">
        <f t="shared" si="135"/>
        <v>0.88525960649713631</v>
      </c>
    </row>
    <row r="2127" spans="1:13" x14ac:dyDescent="0.25">
      <c r="A2127" s="252" t="s">
        <v>157</v>
      </c>
      <c r="B2127" s="252" t="s">
        <v>276</v>
      </c>
      <c r="C2127" s="253">
        <v>0</v>
      </c>
      <c r="D2127" s="253">
        <v>0</v>
      </c>
      <c r="E2127" s="254" t="str">
        <f t="shared" si="132"/>
        <v/>
      </c>
      <c r="F2127" s="253">
        <v>5498.2385899999999</v>
      </c>
      <c r="G2127" s="253">
        <v>7147.1560099999997</v>
      </c>
      <c r="H2127" s="254">
        <f t="shared" si="133"/>
        <v>0.29989921190378888</v>
      </c>
      <c r="I2127" s="253">
        <v>6285.2704100000001</v>
      </c>
      <c r="J2127" s="254">
        <f t="shared" si="134"/>
        <v>0.13712784713744708</v>
      </c>
      <c r="K2127" s="253">
        <v>18244.070530000001</v>
      </c>
      <c r="L2127" s="253">
        <v>23850.181380000002</v>
      </c>
      <c r="M2127" s="254">
        <f t="shared" si="135"/>
        <v>0.30728399349155566</v>
      </c>
    </row>
    <row r="2128" spans="1:13" x14ac:dyDescent="0.25">
      <c r="A2128" s="252" t="s">
        <v>157</v>
      </c>
      <c r="B2128" s="252" t="s">
        <v>278</v>
      </c>
      <c r="C2128" s="253">
        <v>0</v>
      </c>
      <c r="D2128" s="253">
        <v>0</v>
      </c>
      <c r="E2128" s="254" t="str">
        <f t="shared" si="132"/>
        <v/>
      </c>
      <c r="F2128" s="253">
        <v>985.79684999999995</v>
      </c>
      <c r="G2128" s="253">
        <v>1104.11023</v>
      </c>
      <c r="H2128" s="254">
        <f t="shared" si="133"/>
        <v>0.12001801385346278</v>
      </c>
      <c r="I2128" s="253">
        <v>1628.17454</v>
      </c>
      <c r="J2128" s="254">
        <f t="shared" si="134"/>
        <v>-0.32187231597418298</v>
      </c>
      <c r="K2128" s="253">
        <v>3325.1858499999998</v>
      </c>
      <c r="L2128" s="253">
        <v>4592.4547199999997</v>
      </c>
      <c r="M2128" s="254">
        <f t="shared" si="135"/>
        <v>0.38111219257113094</v>
      </c>
    </row>
    <row r="2129" spans="1:13" x14ac:dyDescent="0.25">
      <c r="A2129" s="252" t="s">
        <v>157</v>
      </c>
      <c r="B2129" s="252" t="s">
        <v>263</v>
      </c>
      <c r="C2129" s="253">
        <v>0</v>
      </c>
      <c r="D2129" s="253">
        <v>0</v>
      </c>
      <c r="E2129" s="254" t="str">
        <f t="shared" si="132"/>
        <v/>
      </c>
      <c r="F2129" s="253">
        <v>951.01952000000006</v>
      </c>
      <c r="G2129" s="253">
        <v>1091.9317000000001</v>
      </c>
      <c r="H2129" s="254">
        <f t="shared" si="133"/>
        <v>0.14816959803306662</v>
      </c>
      <c r="I2129" s="253">
        <v>1220.3543299999999</v>
      </c>
      <c r="J2129" s="254">
        <f t="shared" si="134"/>
        <v>-0.10523388727600103</v>
      </c>
      <c r="K2129" s="253">
        <v>3908.8595300000002</v>
      </c>
      <c r="L2129" s="253">
        <v>3885.2721700000002</v>
      </c>
      <c r="M2129" s="254">
        <f t="shared" si="135"/>
        <v>-6.0343329861228812E-3</v>
      </c>
    </row>
    <row r="2130" spans="1:13" x14ac:dyDescent="0.25">
      <c r="A2130" s="252" t="s">
        <v>157</v>
      </c>
      <c r="B2130" s="252" t="s">
        <v>334</v>
      </c>
      <c r="C2130" s="253">
        <v>0</v>
      </c>
      <c r="D2130" s="253">
        <v>0</v>
      </c>
      <c r="E2130" s="254" t="str">
        <f t="shared" si="132"/>
        <v/>
      </c>
      <c r="F2130" s="253">
        <v>846.96234000000004</v>
      </c>
      <c r="G2130" s="253">
        <v>823.12386000000004</v>
      </c>
      <c r="H2130" s="254">
        <f t="shared" si="133"/>
        <v>-2.8145855930264863E-2</v>
      </c>
      <c r="I2130" s="253">
        <v>1059.63617</v>
      </c>
      <c r="J2130" s="254">
        <f t="shared" si="134"/>
        <v>-0.22320143148756422</v>
      </c>
      <c r="K2130" s="253">
        <v>3350.7125999999998</v>
      </c>
      <c r="L2130" s="253">
        <v>3052.1963300000002</v>
      </c>
      <c r="M2130" s="254">
        <f t="shared" si="135"/>
        <v>-8.9090383341143498E-2</v>
      </c>
    </row>
    <row r="2131" spans="1:13" x14ac:dyDescent="0.25">
      <c r="A2131" s="252" t="s">
        <v>157</v>
      </c>
      <c r="B2131" s="252" t="s">
        <v>338</v>
      </c>
      <c r="C2131" s="253">
        <v>0</v>
      </c>
      <c r="D2131" s="253">
        <v>0</v>
      </c>
      <c r="E2131" s="254" t="str">
        <f t="shared" si="132"/>
        <v/>
      </c>
      <c r="F2131" s="253">
        <v>447.79536999999999</v>
      </c>
      <c r="G2131" s="253">
        <v>398.34607</v>
      </c>
      <c r="H2131" s="254">
        <f t="shared" si="133"/>
        <v>-0.11042834140960411</v>
      </c>
      <c r="I2131" s="253">
        <v>549.23005999999998</v>
      </c>
      <c r="J2131" s="254">
        <f t="shared" si="134"/>
        <v>-0.2747191040490391</v>
      </c>
      <c r="K2131" s="253">
        <v>1272.8126</v>
      </c>
      <c r="L2131" s="253">
        <v>1835.85247</v>
      </c>
      <c r="M2131" s="254">
        <f t="shared" si="135"/>
        <v>0.44235881228705631</v>
      </c>
    </row>
    <row r="2132" spans="1:13" x14ac:dyDescent="0.25">
      <c r="A2132" s="252" t="s">
        <v>157</v>
      </c>
      <c r="B2132" s="252" t="s">
        <v>377</v>
      </c>
      <c r="C2132" s="253">
        <v>0</v>
      </c>
      <c r="D2132" s="253">
        <v>0</v>
      </c>
      <c r="E2132" s="254" t="str">
        <f t="shared" si="132"/>
        <v/>
      </c>
      <c r="F2132" s="253">
        <v>5.2748400000000002</v>
      </c>
      <c r="G2132" s="253">
        <v>0</v>
      </c>
      <c r="H2132" s="254">
        <f t="shared" si="133"/>
        <v>-1</v>
      </c>
      <c r="I2132" s="253">
        <v>111.4695</v>
      </c>
      <c r="J2132" s="254">
        <f t="shared" si="134"/>
        <v>-1</v>
      </c>
      <c r="K2132" s="253">
        <v>27.288869999999999</v>
      </c>
      <c r="L2132" s="253">
        <v>113.34367</v>
      </c>
      <c r="M2132" s="254">
        <f t="shared" si="135"/>
        <v>3.1534761241487832</v>
      </c>
    </row>
    <row r="2133" spans="1:13" x14ac:dyDescent="0.25">
      <c r="A2133" s="252" t="s">
        <v>157</v>
      </c>
      <c r="B2133" s="252" t="s">
        <v>246</v>
      </c>
      <c r="C2133" s="253">
        <v>0</v>
      </c>
      <c r="D2133" s="253">
        <v>0</v>
      </c>
      <c r="E2133" s="254" t="str">
        <f t="shared" si="132"/>
        <v/>
      </c>
      <c r="F2133" s="253">
        <v>443.90123999999997</v>
      </c>
      <c r="G2133" s="253">
        <v>830.94165999999996</v>
      </c>
      <c r="H2133" s="254">
        <f t="shared" si="133"/>
        <v>0.87190659796309644</v>
      </c>
      <c r="I2133" s="253">
        <v>1119.42039</v>
      </c>
      <c r="J2133" s="254">
        <f t="shared" si="134"/>
        <v>-0.25770365858710154</v>
      </c>
      <c r="K2133" s="253">
        <v>813.96094000000005</v>
      </c>
      <c r="L2133" s="253">
        <v>3950.8473899999999</v>
      </c>
      <c r="M2133" s="254">
        <f t="shared" si="135"/>
        <v>3.8538537856619994</v>
      </c>
    </row>
    <row r="2134" spans="1:13" x14ac:dyDescent="0.25">
      <c r="A2134" s="252" t="s">
        <v>157</v>
      </c>
      <c r="B2134" s="252" t="s">
        <v>275</v>
      </c>
      <c r="C2134" s="253">
        <v>0</v>
      </c>
      <c r="D2134" s="253">
        <v>0</v>
      </c>
      <c r="E2134" s="254" t="str">
        <f t="shared" si="132"/>
        <v/>
      </c>
      <c r="F2134" s="253">
        <v>1262.9993099999999</v>
      </c>
      <c r="G2134" s="253">
        <v>1773.4489000000001</v>
      </c>
      <c r="H2134" s="254">
        <f t="shared" si="133"/>
        <v>0.40415666577046672</v>
      </c>
      <c r="I2134" s="253">
        <v>2196.0745299999999</v>
      </c>
      <c r="J2134" s="254">
        <f t="shared" si="134"/>
        <v>-0.19244594125865111</v>
      </c>
      <c r="K2134" s="253">
        <v>8464.6758699999991</v>
      </c>
      <c r="L2134" s="253">
        <v>7429.4719299999997</v>
      </c>
      <c r="M2134" s="254">
        <f t="shared" si="135"/>
        <v>-0.12229693799249985</v>
      </c>
    </row>
    <row r="2135" spans="1:13" x14ac:dyDescent="0.25">
      <c r="A2135" s="252" t="s">
        <v>157</v>
      </c>
      <c r="B2135" s="252" t="s">
        <v>217</v>
      </c>
      <c r="C2135" s="253">
        <v>0</v>
      </c>
      <c r="D2135" s="253">
        <v>0</v>
      </c>
      <c r="E2135" s="254" t="str">
        <f t="shared" si="132"/>
        <v/>
      </c>
      <c r="F2135" s="253">
        <v>5373.1315199999999</v>
      </c>
      <c r="G2135" s="253">
        <v>6142.6883799999996</v>
      </c>
      <c r="H2135" s="254">
        <f t="shared" si="133"/>
        <v>0.14322315713574785</v>
      </c>
      <c r="I2135" s="253">
        <v>23574.490740000001</v>
      </c>
      <c r="J2135" s="254">
        <f t="shared" si="134"/>
        <v>-0.73943494908344309</v>
      </c>
      <c r="K2135" s="253">
        <v>59812.074119999997</v>
      </c>
      <c r="L2135" s="253">
        <v>67897.25576</v>
      </c>
      <c r="M2135" s="254">
        <f t="shared" si="135"/>
        <v>0.13517641310647144</v>
      </c>
    </row>
    <row r="2136" spans="1:13" x14ac:dyDescent="0.25">
      <c r="A2136" s="252" t="s">
        <v>157</v>
      </c>
      <c r="B2136" s="252" t="s">
        <v>425</v>
      </c>
      <c r="C2136" s="253">
        <v>0</v>
      </c>
      <c r="D2136" s="253">
        <v>0</v>
      </c>
      <c r="E2136" s="254" t="str">
        <f t="shared" si="132"/>
        <v/>
      </c>
      <c r="F2136" s="253">
        <v>0</v>
      </c>
      <c r="G2136" s="253">
        <v>23.0334</v>
      </c>
      <c r="H2136" s="254" t="str">
        <f t="shared" si="133"/>
        <v/>
      </c>
      <c r="I2136" s="253">
        <v>0</v>
      </c>
      <c r="J2136" s="254" t="str">
        <f t="shared" si="134"/>
        <v/>
      </c>
      <c r="K2136" s="253">
        <v>0</v>
      </c>
      <c r="L2136" s="253">
        <v>23.0334</v>
      </c>
      <c r="M2136" s="254" t="str">
        <f t="shared" si="135"/>
        <v/>
      </c>
    </row>
    <row r="2137" spans="1:13" x14ac:dyDescent="0.25">
      <c r="A2137" s="252" t="s">
        <v>157</v>
      </c>
      <c r="B2137" s="252" t="s">
        <v>336</v>
      </c>
      <c r="C2137" s="253">
        <v>0</v>
      </c>
      <c r="D2137" s="253">
        <v>0</v>
      </c>
      <c r="E2137" s="254" t="str">
        <f t="shared" si="132"/>
        <v/>
      </c>
      <c r="F2137" s="253">
        <v>1464.21786</v>
      </c>
      <c r="G2137" s="253">
        <v>1329.91338</v>
      </c>
      <c r="H2137" s="254">
        <f t="shared" si="133"/>
        <v>-9.172438314609821E-2</v>
      </c>
      <c r="I2137" s="253">
        <v>1406.0576000000001</v>
      </c>
      <c r="J2137" s="254">
        <f t="shared" si="134"/>
        <v>-5.4154410174945933E-2</v>
      </c>
      <c r="K2137" s="253">
        <v>4584.5235400000001</v>
      </c>
      <c r="L2137" s="253">
        <v>4695.1569099999997</v>
      </c>
      <c r="M2137" s="254">
        <f t="shared" si="135"/>
        <v>2.4131923205262806E-2</v>
      </c>
    </row>
    <row r="2138" spans="1:13" x14ac:dyDescent="0.25">
      <c r="A2138" s="252" t="s">
        <v>157</v>
      </c>
      <c r="B2138" s="252" t="s">
        <v>269</v>
      </c>
      <c r="C2138" s="253">
        <v>0</v>
      </c>
      <c r="D2138" s="253">
        <v>0</v>
      </c>
      <c r="E2138" s="254" t="str">
        <f t="shared" si="132"/>
        <v/>
      </c>
      <c r="F2138" s="253">
        <v>1179.57197</v>
      </c>
      <c r="G2138" s="253">
        <v>1119.9997000000001</v>
      </c>
      <c r="H2138" s="254">
        <f t="shared" si="133"/>
        <v>-5.0503294004180077E-2</v>
      </c>
      <c r="I2138" s="253">
        <v>1420.2103</v>
      </c>
      <c r="J2138" s="254">
        <f t="shared" si="134"/>
        <v>-0.21138460972998141</v>
      </c>
      <c r="K2138" s="253">
        <v>2995.4900899999998</v>
      </c>
      <c r="L2138" s="253">
        <v>3921.0792200000001</v>
      </c>
      <c r="M2138" s="254">
        <f t="shared" si="135"/>
        <v>0.30899422204397964</v>
      </c>
    </row>
    <row r="2139" spans="1:13" x14ac:dyDescent="0.25">
      <c r="A2139" s="252" t="s">
        <v>157</v>
      </c>
      <c r="B2139" s="252" t="s">
        <v>313</v>
      </c>
      <c r="C2139" s="253">
        <v>0</v>
      </c>
      <c r="D2139" s="253">
        <v>0</v>
      </c>
      <c r="E2139" s="254" t="str">
        <f t="shared" si="132"/>
        <v/>
      </c>
      <c r="F2139" s="253">
        <v>1843.2302</v>
      </c>
      <c r="G2139" s="253">
        <v>1516.5924399999999</v>
      </c>
      <c r="H2139" s="254">
        <f t="shared" si="133"/>
        <v>-0.1772094228924852</v>
      </c>
      <c r="I2139" s="253">
        <v>2112.1083400000002</v>
      </c>
      <c r="J2139" s="254">
        <f t="shared" si="134"/>
        <v>-0.28195329222553056</v>
      </c>
      <c r="K2139" s="253">
        <v>5124.8966099999998</v>
      </c>
      <c r="L2139" s="253">
        <v>6570.4955900000004</v>
      </c>
      <c r="M2139" s="254">
        <f t="shared" si="135"/>
        <v>0.28207378411873973</v>
      </c>
    </row>
    <row r="2140" spans="1:13" x14ac:dyDescent="0.25">
      <c r="A2140" s="252" t="s">
        <v>157</v>
      </c>
      <c r="B2140" s="252" t="s">
        <v>349</v>
      </c>
      <c r="C2140" s="253">
        <v>0</v>
      </c>
      <c r="D2140" s="253">
        <v>0</v>
      </c>
      <c r="E2140" s="254" t="str">
        <f t="shared" si="132"/>
        <v/>
      </c>
      <c r="F2140" s="253">
        <v>4579.2389999999996</v>
      </c>
      <c r="G2140" s="253">
        <v>583.86</v>
      </c>
      <c r="H2140" s="254">
        <f t="shared" si="133"/>
        <v>-0.87249846535636166</v>
      </c>
      <c r="I2140" s="253">
        <v>1234.4456399999999</v>
      </c>
      <c r="J2140" s="254">
        <f t="shared" si="134"/>
        <v>-0.52702656068354692</v>
      </c>
      <c r="K2140" s="253">
        <v>7079.9395999999997</v>
      </c>
      <c r="L2140" s="253">
        <v>2975.0262699999998</v>
      </c>
      <c r="M2140" s="254">
        <f t="shared" si="135"/>
        <v>-0.57979496463500901</v>
      </c>
    </row>
    <row r="2141" spans="1:13" x14ac:dyDescent="0.25">
      <c r="A2141" s="252" t="s">
        <v>157</v>
      </c>
      <c r="B2141" s="252" t="s">
        <v>376</v>
      </c>
      <c r="C2141" s="253">
        <v>0</v>
      </c>
      <c r="D2141" s="253">
        <v>0</v>
      </c>
      <c r="E2141" s="254" t="str">
        <f t="shared" si="132"/>
        <v/>
      </c>
      <c r="F2141" s="253">
        <v>219.29124999999999</v>
      </c>
      <c r="G2141" s="253">
        <v>245.30599000000001</v>
      </c>
      <c r="H2141" s="254">
        <f t="shared" si="133"/>
        <v>0.11863099872885963</v>
      </c>
      <c r="I2141" s="253">
        <v>393.66924999999998</v>
      </c>
      <c r="J2141" s="254">
        <f t="shared" si="134"/>
        <v>-0.37687286980123536</v>
      </c>
      <c r="K2141" s="253">
        <v>1718.8166699999999</v>
      </c>
      <c r="L2141" s="253">
        <v>937.04598999999996</v>
      </c>
      <c r="M2141" s="254">
        <f t="shared" si="135"/>
        <v>-0.45483075283415775</v>
      </c>
    </row>
    <row r="2142" spans="1:13" x14ac:dyDescent="0.25">
      <c r="A2142" s="252" t="s">
        <v>157</v>
      </c>
      <c r="B2142" s="252" t="s">
        <v>380</v>
      </c>
      <c r="C2142" s="253">
        <v>0</v>
      </c>
      <c r="D2142" s="253">
        <v>0</v>
      </c>
      <c r="E2142" s="254" t="str">
        <f t="shared" si="132"/>
        <v/>
      </c>
      <c r="F2142" s="253">
        <v>0</v>
      </c>
      <c r="G2142" s="253">
        <v>14.586</v>
      </c>
      <c r="H2142" s="254" t="str">
        <f t="shared" si="133"/>
        <v/>
      </c>
      <c r="I2142" s="253">
        <v>0</v>
      </c>
      <c r="J2142" s="254" t="str">
        <f t="shared" si="134"/>
        <v/>
      </c>
      <c r="K2142" s="253">
        <v>15.025</v>
      </c>
      <c r="L2142" s="253">
        <v>14.586</v>
      </c>
      <c r="M2142" s="254">
        <f t="shared" si="135"/>
        <v>-2.9217970049916775E-2</v>
      </c>
    </row>
    <row r="2143" spans="1:13" x14ac:dyDescent="0.25">
      <c r="A2143" s="252" t="s">
        <v>157</v>
      </c>
      <c r="B2143" s="252" t="s">
        <v>358</v>
      </c>
      <c r="C2143" s="253">
        <v>0</v>
      </c>
      <c r="D2143" s="253">
        <v>0</v>
      </c>
      <c r="E2143" s="254" t="str">
        <f t="shared" si="132"/>
        <v/>
      </c>
      <c r="F2143" s="253">
        <v>1729.97442</v>
      </c>
      <c r="G2143" s="253">
        <v>658.74148000000002</v>
      </c>
      <c r="H2143" s="254">
        <f t="shared" si="133"/>
        <v>-0.61921894775762065</v>
      </c>
      <c r="I2143" s="253">
        <v>296.67502000000002</v>
      </c>
      <c r="J2143" s="254">
        <f t="shared" si="134"/>
        <v>1.2204143779951542</v>
      </c>
      <c r="K2143" s="253">
        <v>5330.5236000000004</v>
      </c>
      <c r="L2143" s="253">
        <v>1435.93379</v>
      </c>
      <c r="M2143" s="254">
        <f t="shared" si="135"/>
        <v>-0.73062049851913236</v>
      </c>
    </row>
    <row r="2144" spans="1:13" x14ac:dyDescent="0.25">
      <c r="A2144" s="252" t="s">
        <v>157</v>
      </c>
      <c r="B2144" s="252" t="s">
        <v>318</v>
      </c>
      <c r="C2144" s="253">
        <v>0</v>
      </c>
      <c r="D2144" s="253">
        <v>0</v>
      </c>
      <c r="E2144" s="254" t="str">
        <f t="shared" si="132"/>
        <v/>
      </c>
      <c r="F2144" s="253">
        <v>3880.4765900000002</v>
      </c>
      <c r="G2144" s="253">
        <v>2680.51622</v>
      </c>
      <c r="H2144" s="254">
        <f t="shared" si="133"/>
        <v>-0.30923015309312818</v>
      </c>
      <c r="I2144" s="253">
        <v>4836.03604</v>
      </c>
      <c r="J2144" s="254">
        <f t="shared" si="134"/>
        <v>-0.44572037970171952</v>
      </c>
      <c r="K2144" s="253">
        <v>21326.60886</v>
      </c>
      <c r="L2144" s="253">
        <v>21570.298989999999</v>
      </c>
      <c r="M2144" s="254">
        <f t="shared" si="135"/>
        <v>1.1426576611392791E-2</v>
      </c>
    </row>
    <row r="2145" spans="1:13" x14ac:dyDescent="0.25">
      <c r="A2145" s="252" t="s">
        <v>157</v>
      </c>
      <c r="B2145" s="252" t="s">
        <v>270</v>
      </c>
      <c r="C2145" s="253">
        <v>0</v>
      </c>
      <c r="D2145" s="253">
        <v>0</v>
      </c>
      <c r="E2145" s="254" t="str">
        <f t="shared" si="132"/>
        <v/>
      </c>
      <c r="F2145" s="253">
        <v>5344.6376700000001</v>
      </c>
      <c r="G2145" s="253">
        <v>2280.4052999999999</v>
      </c>
      <c r="H2145" s="254">
        <f t="shared" si="133"/>
        <v>-0.57332836371674945</v>
      </c>
      <c r="I2145" s="253">
        <v>2651.3377500000001</v>
      </c>
      <c r="J2145" s="254">
        <f t="shared" si="134"/>
        <v>-0.13990388436931511</v>
      </c>
      <c r="K2145" s="253">
        <v>28245.135719999998</v>
      </c>
      <c r="L2145" s="253">
        <v>12928.23439</v>
      </c>
      <c r="M2145" s="254">
        <f t="shared" si="135"/>
        <v>-0.54228457182290357</v>
      </c>
    </row>
    <row r="2146" spans="1:13" x14ac:dyDescent="0.25">
      <c r="A2146" s="252" t="s">
        <v>157</v>
      </c>
      <c r="B2146" s="252" t="s">
        <v>368</v>
      </c>
      <c r="C2146" s="253">
        <v>25.973500000000001</v>
      </c>
      <c r="D2146" s="253">
        <v>0</v>
      </c>
      <c r="E2146" s="254">
        <f t="shared" si="132"/>
        <v>-1</v>
      </c>
      <c r="F2146" s="253">
        <v>67.844499999999996</v>
      </c>
      <c r="G2146" s="253">
        <v>203.1113</v>
      </c>
      <c r="H2146" s="254">
        <f t="shared" si="133"/>
        <v>1.9937769458099037</v>
      </c>
      <c r="I2146" s="253">
        <v>242.52844999999999</v>
      </c>
      <c r="J2146" s="254">
        <f t="shared" si="134"/>
        <v>-0.16252588098427212</v>
      </c>
      <c r="K2146" s="253">
        <v>612.95478000000003</v>
      </c>
      <c r="L2146" s="253">
        <v>644.47801000000004</v>
      </c>
      <c r="M2146" s="254">
        <f t="shared" si="135"/>
        <v>5.1428312542076915E-2</v>
      </c>
    </row>
    <row r="2147" spans="1:13" x14ac:dyDescent="0.25">
      <c r="A2147" s="252" t="s">
        <v>157</v>
      </c>
      <c r="B2147" s="252" t="s">
        <v>428</v>
      </c>
      <c r="C2147" s="253">
        <v>0</v>
      </c>
      <c r="D2147" s="253">
        <v>0</v>
      </c>
      <c r="E2147" s="254" t="str">
        <f t="shared" si="132"/>
        <v/>
      </c>
      <c r="F2147" s="253">
        <v>0</v>
      </c>
      <c r="G2147" s="253">
        <v>11.665039999999999</v>
      </c>
      <c r="H2147" s="254" t="str">
        <f t="shared" si="133"/>
        <v/>
      </c>
      <c r="I2147" s="253">
        <v>0</v>
      </c>
      <c r="J2147" s="254" t="str">
        <f t="shared" si="134"/>
        <v/>
      </c>
      <c r="K2147" s="253">
        <v>0</v>
      </c>
      <c r="L2147" s="253">
        <v>11.665039999999999</v>
      </c>
      <c r="M2147" s="254" t="str">
        <f t="shared" si="135"/>
        <v/>
      </c>
    </row>
    <row r="2148" spans="1:13" x14ac:dyDescent="0.25">
      <c r="A2148" s="252" t="s">
        <v>157</v>
      </c>
      <c r="B2148" s="252" t="s">
        <v>262</v>
      </c>
      <c r="C2148" s="253">
        <v>0</v>
      </c>
      <c r="D2148" s="253">
        <v>0</v>
      </c>
      <c r="E2148" s="254" t="str">
        <f t="shared" si="132"/>
        <v/>
      </c>
      <c r="F2148" s="253">
        <v>977.00775999999996</v>
      </c>
      <c r="G2148" s="253">
        <v>590.65583000000004</v>
      </c>
      <c r="H2148" s="254">
        <f t="shared" si="133"/>
        <v>-0.39544407508083657</v>
      </c>
      <c r="I2148" s="253">
        <v>1019.03643</v>
      </c>
      <c r="J2148" s="254">
        <f t="shared" si="134"/>
        <v>-0.42037810169357726</v>
      </c>
      <c r="K2148" s="253">
        <v>3000.8640599999999</v>
      </c>
      <c r="L2148" s="253">
        <v>2832.0008200000002</v>
      </c>
      <c r="M2148" s="254">
        <f t="shared" si="135"/>
        <v>-5.6271539337906407E-2</v>
      </c>
    </row>
    <row r="2149" spans="1:13" x14ac:dyDescent="0.25">
      <c r="A2149" s="252" t="s">
        <v>157</v>
      </c>
      <c r="B2149" s="252" t="s">
        <v>405</v>
      </c>
      <c r="C2149" s="253">
        <v>0</v>
      </c>
      <c r="D2149" s="253">
        <v>0</v>
      </c>
      <c r="E2149" s="254" t="str">
        <f t="shared" si="132"/>
        <v/>
      </c>
      <c r="F2149" s="253">
        <v>39.230699999999999</v>
      </c>
      <c r="G2149" s="253">
        <v>0</v>
      </c>
      <c r="H2149" s="254">
        <f t="shared" si="133"/>
        <v>-1</v>
      </c>
      <c r="I2149" s="253">
        <v>46.790590000000002</v>
      </c>
      <c r="J2149" s="254">
        <f t="shared" si="134"/>
        <v>-1</v>
      </c>
      <c r="K2149" s="253">
        <v>76.239729999999994</v>
      </c>
      <c r="L2149" s="253">
        <v>46.790590000000002</v>
      </c>
      <c r="M2149" s="254">
        <f t="shared" si="135"/>
        <v>-0.38627025567902717</v>
      </c>
    </row>
    <row r="2150" spans="1:13" x14ac:dyDescent="0.25">
      <c r="A2150" s="252" t="s">
        <v>157</v>
      </c>
      <c r="B2150" s="252" t="s">
        <v>235</v>
      </c>
      <c r="C2150" s="253">
        <v>0</v>
      </c>
      <c r="D2150" s="253">
        <v>0</v>
      </c>
      <c r="E2150" s="254" t="str">
        <f t="shared" si="132"/>
        <v/>
      </c>
      <c r="F2150" s="253">
        <v>3090.9122699999998</v>
      </c>
      <c r="G2150" s="253">
        <v>5501.3699399999996</v>
      </c>
      <c r="H2150" s="254">
        <f t="shared" si="133"/>
        <v>0.7798531499569219</v>
      </c>
      <c r="I2150" s="253">
        <v>7016.47822</v>
      </c>
      <c r="J2150" s="254">
        <f t="shared" si="134"/>
        <v>-0.21593572052732746</v>
      </c>
      <c r="K2150" s="253">
        <v>12086.137989999999</v>
      </c>
      <c r="L2150" s="253">
        <v>20352.811809999999</v>
      </c>
      <c r="M2150" s="254">
        <f t="shared" si="135"/>
        <v>0.68397976482146716</v>
      </c>
    </row>
    <row r="2151" spans="1:13" x14ac:dyDescent="0.25">
      <c r="A2151" s="252" t="s">
        <v>157</v>
      </c>
      <c r="B2151" s="252" t="s">
        <v>254</v>
      </c>
      <c r="C2151" s="253">
        <v>0</v>
      </c>
      <c r="D2151" s="253">
        <v>0</v>
      </c>
      <c r="E2151" s="254" t="str">
        <f t="shared" si="132"/>
        <v/>
      </c>
      <c r="F2151" s="253">
        <v>6422.8155699999998</v>
      </c>
      <c r="G2151" s="253">
        <v>3590.0208400000001</v>
      </c>
      <c r="H2151" s="254">
        <f t="shared" si="133"/>
        <v>-0.4410518563278627</v>
      </c>
      <c r="I2151" s="253">
        <v>5601.0705900000003</v>
      </c>
      <c r="J2151" s="254">
        <f t="shared" si="134"/>
        <v>-0.35904738526068103</v>
      </c>
      <c r="K2151" s="253">
        <v>10995.90487</v>
      </c>
      <c r="L2151" s="253">
        <v>25978.116170000001</v>
      </c>
      <c r="M2151" s="254">
        <f t="shared" si="135"/>
        <v>1.3625264566334869</v>
      </c>
    </row>
    <row r="2152" spans="1:13" x14ac:dyDescent="0.25">
      <c r="A2152" s="252" t="s">
        <v>157</v>
      </c>
      <c r="B2152" s="252" t="s">
        <v>400</v>
      </c>
      <c r="C2152" s="253">
        <v>0</v>
      </c>
      <c r="D2152" s="253">
        <v>0</v>
      </c>
      <c r="E2152" s="254" t="str">
        <f t="shared" si="132"/>
        <v/>
      </c>
      <c r="F2152" s="253">
        <v>39.11307</v>
      </c>
      <c r="G2152" s="253">
        <v>80.377600000000001</v>
      </c>
      <c r="H2152" s="254">
        <f t="shared" si="133"/>
        <v>1.0550061654582472</v>
      </c>
      <c r="I2152" s="253">
        <v>148.00807</v>
      </c>
      <c r="J2152" s="254">
        <f t="shared" si="134"/>
        <v>-0.4569377196797445</v>
      </c>
      <c r="K2152" s="253">
        <v>82.042190000000005</v>
      </c>
      <c r="L2152" s="253">
        <v>293.33753999999999</v>
      </c>
      <c r="M2152" s="254">
        <f t="shared" si="135"/>
        <v>2.5754474618485923</v>
      </c>
    </row>
    <row r="2153" spans="1:13" x14ac:dyDescent="0.25">
      <c r="A2153" s="252" t="s">
        <v>157</v>
      </c>
      <c r="B2153" s="252" t="s">
        <v>301</v>
      </c>
      <c r="C2153" s="253">
        <v>0</v>
      </c>
      <c r="D2153" s="253">
        <v>0</v>
      </c>
      <c r="E2153" s="254" t="str">
        <f t="shared" si="132"/>
        <v/>
      </c>
      <c r="F2153" s="253">
        <v>701.39535000000001</v>
      </c>
      <c r="G2153" s="253">
        <v>1031.90642</v>
      </c>
      <c r="H2153" s="254">
        <f t="shared" si="133"/>
        <v>0.47121936294559119</v>
      </c>
      <c r="I2153" s="253">
        <v>1685.13465</v>
      </c>
      <c r="J2153" s="254">
        <f t="shared" si="134"/>
        <v>-0.38764156324243881</v>
      </c>
      <c r="K2153" s="253">
        <v>3327.92076</v>
      </c>
      <c r="L2153" s="253">
        <v>4815.2569400000002</v>
      </c>
      <c r="M2153" s="254">
        <f t="shared" si="135"/>
        <v>0.44692656083554105</v>
      </c>
    </row>
    <row r="2154" spans="1:13" x14ac:dyDescent="0.25">
      <c r="A2154" s="252" t="s">
        <v>157</v>
      </c>
      <c r="B2154" s="252" t="s">
        <v>399</v>
      </c>
      <c r="C2154" s="253">
        <v>0</v>
      </c>
      <c r="D2154" s="253">
        <v>0</v>
      </c>
      <c r="E2154" s="254" t="str">
        <f t="shared" si="132"/>
        <v/>
      </c>
      <c r="F2154" s="253">
        <v>66.171400000000006</v>
      </c>
      <c r="G2154" s="253">
        <v>0</v>
      </c>
      <c r="H2154" s="254">
        <f t="shared" si="133"/>
        <v>-1</v>
      </c>
      <c r="I2154" s="253">
        <v>164.3742</v>
      </c>
      <c r="J2154" s="254">
        <f t="shared" si="134"/>
        <v>-1</v>
      </c>
      <c r="K2154" s="253">
        <v>324.81668000000002</v>
      </c>
      <c r="L2154" s="253">
        <v>269.08107000000001</v>
      </c>
      <c r="M2154" s="254">
        <f t="shared" si="135"/>
        <v>-0.17159097248330968</v>
      </c>
    </row>
    <row r="2155" spans="1:13" x14ac:dyDescent="0.25">
      <c r="A2155" s="252" t="s">
        <v>157</v>
      </c>
      <c r="B2155" s="252" t="s">
        <v>346</v>
      </c>
      <c r="C2155" s="253">
        <v>0</v>
      </c>
      <c r="D2155" s="253">
        <v>0</v>
      </c>
      <c r="E2155" s="254" t="str">
        <f t="shared" si="132"/>
        <v/>
      </c>
      <c r="F2155" s="253">
        <v>38.5565</v>
      </c>
      <c r="G2155" s="253">
        <v>0</v>
      </c>
      <c r="H2155" s="254">
        <f t="shared" si="133"/>
        <v>-1</v>
      </c>
      <c r="I2155" s="253">
        <v>76.386799999999994</v>
      </c>
      <c r="J2155" s="254">
        <f t="shared" si="134"/>
        <v>-1</v>
      </c>
      <c r="K2155" s="253">
        <v>110.38262</v>
      </c>
      <c r="L2155" s="253">
        <v>109.4713</v>
      </c>
      <c r="M2155" s="254">
        <f t="shared" si="135"/>
        <v>-8.256009868220282E-3</v>
      </c>
    </row>
    <row r="2156" spans="1:13" x14ac:dyDescent="0.25">
      <c r="A2156" s="252" t="s">
        <v>157</v>
      </c>
      <c r="B2156" s="252" t="s">
        <v>307</v>
      </c>
      <c r="C2156" s="253">
        <v>0</v>
      </c>
      <c r="D2156" s="253">
        <v>0</v>
      </c>
      <c r="E2156" s="254" t="str">
        <f t="shared" si="132"/>
        <v/>
      </c>
      <c r="F2156" s="253">
        <v>1050.41634</v>
      </c>
      <c r="G2156" s="253">
        <v>305.07209999999998</v>
      </c>
      <c r="H2156" s="254">
        <f t="shared" si="133"/>
        <v>-0.70957030238124441</v>
      </c>
      <c r="I2156" s="253">
        <v>582.34945000000005</v>
      </c>
      <c r="J2156" s="254">
        <f t="shared" si="134"/>
        <v>-0.47613567764166354</v>
      </c>
      <c r="K2156" s="253">
        <v>2933.9738499999999</v>
      </c>
      <c r="L2156" s="253">
        <v>1764.1686400000001</v>
      </c>
      <c r="M2156" s="254">
        <f t="shared" si="135"/>
        <v>-0.39871016914482715</v>
      </c>
    </row>
    <row r="2157" spans="1:13" x14ac:dyDescent="0.25">
      <c r="A2157" s="252" t="s">
        <v>157</v>
      </c>
      <c r="B2157" s="252" t="s">
        <v>212</v>
      </c>
      <c r="C2157" s="253">
        <v>152.38419999999999</v>
      </c>
      <c r="D2157" s="253">
        <v>0</v>
      </c>
      <c r="E2157" s="254">
        <f t="shared" si="132"/>
        <v>-1</v>
      </c>
      <c r="F2157" s="253">
        <v>5074.1803200000004</v>
      </c>
      <c r="G2157" s="253">
        <v>4010.6722199999999</v>
      </c>
      <c r="H2157" s="254">
        <f t="shared" si="133"/>
        <v>-0.20959209821695901</v>
      </c>
      <c r="I2157" s="253">
        <v>6984.0118000000002</v>
      </c>
      <c r="J2157" s="254">
        <f t="shared" si="134"/>
        <v>-0.4257351884772016</v>
      </c>
      <c r="K2157" s="253">
        <v>16729.890609999999</v>
      </c>
      <c r="L2157" s="253">
        <v>21509.56308</v>
      </c>
      <c r="M2157" s="254">
        <f t="shared" si="135"/>
        <v>0.28569657635077639</v>
      </c>
    </row>
    <row r="2158" spans="1:13" x14ac:dyDescent="0.25">
      <c r="A2158" s="252" t="s">
        <v>157</v>
      </c>
      <c r="B2158" s="252" t="s">
        <v>240</v>
      </c>
      <c r="C2158" s="253">
        <v>0</v>
      </c>
      <c r="D2158" s="253">
        <v>0</v>
      </c>
      <c r="E2158" s="254" t="str">
        <f t="shared" si="132"/>
        <v/>
      </c>
      <c r="F2158" s="253">
        <v>225.69864000000001</v>
      </c>
      <c r="G2158" s="253">
        <v>238.11398</v>
      </c>
      <c r="H2158" s="254">
        <f t="shared" si="133"/>
        <v>5.5008483879211534E-2</v>
      </c>
      <c r="I2158" s="253">
        <v>402.51166000000001</v>
      </c>
      <c r="J2158" s="254">
        <f t="shared" si="134"/>
        <v>-0.40842960921927085</v>
      </c>
      <c r="K2158" s="253">
        <v>1060.6647700000001</v>
      </c>
      <c r="L2158" s="253">
        <v>1625.65499</v>
      </c>
      <c r="M2158" s="254">
        <f t="shared" si="135"/>
        <v>0.53267557854306768</v>
      </c>
    </row>
    <row r="2159" spans="1:13" x14ac:dyDescent="0.25">
      <c r="A2159" s="252" t="s">
        <v>157</v>
      </c>
      <c r="B2159" s="252" t="s">
        <v>210</v>
      </c>
      <c r="C2159" s="253">
        <v>9.8608600000000006</v>
      </c>
      <c r="D2159" s="253">
        <v>0</v>
      </c>
      <c r="E2159" s="254">
        <f t="shared" si="132"/>
        <v>-1</v>
      </c>
      <c r="F2159" s="253">
        <v>7948.0616200000004</v>
      </c>
      <c r="G2159" s="253">
        <v>5248.09458</v>
      </c>
      <c r="H2159" s="254">
        <f t="shared" si="133"/>
        <v>-0.33970132204385206</v>
      </c>
      <c r="I2159" s="253">
        <v>9086.9112499999992</v>
      </c>
      <c r="J2159" s="254">
        <f t="shared" si="134"/>
        <v>-0.42245561383687991</v>
      </c>
      <c r="K2159" s="253">
        <v>27532.366979999999</v>
      </c>
      <c r="L2159" s="253">
        <v>34037.347099999999</v>
      </c>
      <c r="M2159" s="254">
        <f t="shared" si="135"/>
        <v>0.2362666502565991</v>
      </c>
    </row>
    <row r="2160" spans="1:13" x14ac:dyDescent="0.25">
      <c r="A2160" s="252" t="s">
        <v>157</v>
      </c>
      <c r="B2160" s="252" t="s">
        <v>351</v>
      </c>
      <c r="C2160" s="253">
        <v>0</v>
      </c>
      <c r="D2160" s="253">
        <v>0</v>
      </c>
      <c r="E2160" s="254" t="str">
        <f t="shared" si="132"/>
        <v/>
      </c>
      <c r="F2160" s="253">
        <v>850.29449999999997</v>
      </c>
      <c r="G2160" s="253">
        <v>1360.56115</v>
      </c>
      <c r="H2160" s="254">
        <f t="shared" si="133"/>
        <v>0.60010578687737026</v>
      </c>
      <c r="I2160" s="253">
        <v>614.40598999999997</v>
      </c>
      <c r="J2160" s="254">
        <f t="shared" si="134"/>
        <v>1.2144334074607572</v>
      </c>
      <c r="K2160" s="253">
        <v>2875.3103000000001</v>
      </c>
      <c r="L2160" s="253">
        <v>3739.7459199999998</v>
      </c>
      <c r="M2160" s="254">
        <f t="shared" si="135"/>
        <v>0.30064081083700755</v>
      </c>
    </row>
    <row r="2161" spans="1:13" x14ac:dyDescent="0.25">
      <c r="A2161" s="252" t="s">
        <v>157</v>
      </c>
      <c r="B2161" s="252" t="s">
        <v>207</v>
      </c>
      <c r="C2161" s="253">
        <v>160.96502000000001</v>
      </c>
      <c r="D2161" s="253">
        <v>0</v>
      </c>
      <c r="E2161" s="254">
        <f t="shared" si="132"/>
        <v>-1</v>
      </c>
      <c r="F2161" s="253">
        <v>9527.82107</v>
      </c>
      <c r="G2161" s="253">
        <v>23726.190009999998</v>
      </c>
      <c r="H2161" s="254">
        <f t="shared" si="133"/>
        <v>1.4902010476147614</v>
      </c>
      <c r="I2161" s="253">
        <v>50376.666969999998</v>
      </c>
      <c r="J2161" s="254">
        <f t="shared" si="134"/>
        <v>-0.52902422019842499</v>
      </c>
      <c r="K2161" s="253">
        <v>60900.374329999999</v>
      </c>
      <c r="L2161" s="253">
        <v>157863.13151000001</v>
      </c>
      <c r="M2161" s="254">
        <f t="shared" si="135"/>
        <v>1.5921537141067357</v>
      </c>
    </row>
    <row r="2162" spans="1:13" x14ac:dyDescent="0.25">
      <c r="A2162" s="252" t="s">
        <v>157</v>
      </c>
      <c r="B2162" s="252" t="s">
        <v>411</v>
      </c>
      <c r="C2162" s="253">
        <v>0</v>
      </c>
      <c r="D2162" s="253">
        <v>0</v>
      </c>
      <c r="E2162" s="254" t="str">
        <f t="shared" si="132"/>
        <v/>
      </c>
      <c r="F2162" s="253">
        <v>0</v>
      </c>
      <c r="G2162" s="253">
        <v>0</v>
      </c>
      <c r="H2162" s="254" t="str">
        <f t="shared" si="133"/>
        <v/>
      </c>
      <c r="I2162" s="253">
        <v>95.626999999999995</v>
      </c>
      <c r="J2162" s="254">
        <f t="shared" si="134"/>
        <v>-1</v>
      </c>
      <c r="K2162" s="253">
        <v>49.957000000000001</v>
      </c>
      <c r="L2162" s="253">
        <v>95.626999999999995</v>
      </c>
      <c r="M2162" s="254">
        <f t="shared" si="135"/>
        <v>0.91418620013211349</v>
      </c>
    </row>
    <row r="2163" spans="1:13" x14ac:dyDescent="0.25">
      <c r="A2163" s="252" t="s">
        <v>157</v>
      </c>
      <c r="B2163" s="252" t="s">
        <v>362</v>
      </c>
      <c r="C2163" s="253">
        <v>0</v>
      </c>
      <c r="D2163" s="253">
        <v>0</v>
      </c>
      <c r="E2163" s="254" t="str">
        <f t="shared" si="132"/>
        <v/>
      </c>
      <c r="F2163" s="253">
        <v>763.54499999999996</v>
      </c>
      <c r="G2163" s="253">
        <v>2109.61</v>
      </c>
      <c r="H2163" s="254">
        <f t="shared" si="133"/>
        <v>1.7629150868645596</v>
      </c>
      <c r="I2163" s="253">
        <v>387.565</v>
      </c>
      <c r="J2163" s="254">
        <f t="shared" si="134"/>
        <v>4.4432417787983951</v>
      </c>
      <c r="K2163" s="253">
        <v>4986.085</v>
      </c>
      <c r="L2163" s="253">
        <v>6912.08</v>
      </c>
      <c r="M2163" s="254">
        <f t="shared" si="135"/>
        <v>0.38627400054351257</v>
      </c>
    </row>
    <row r="2164" spans="1:13" x14ac:dyDescent="0.25">
      <c r="A2164" s="252" t="s">
        <v>157</v>
      </c>
      <c r="B2164" s="252" t="s">
        <v>392</v>
      </c>
      <c r="C2164" s="253">
        <v>82.4345</v>
      </c>
      <c r="D2164" s="253">
        <v>0</v>
      </c>
      <c r="E2164" s="254">
        <f t="shared" si="132"/>
        <v>-1</v>
      </c>
      <c r="F2164" s="253">
        <v>144.9408</v>
      </c>
      <c r="G2164" s="253">
        <v>226.6609</v>
      </c>
      <c r="H2164" s="254">
        <f t="shared" si="133"/>
        <v>0.56381708945997255</v>
      </c>
      <c r="I2164" s="253">
        <v>185.41358</v>
      </c>
      <c r="J2164" s="254">
        <f t="shared" si="134"/>
        <v>0.22246115953319068</v>
      </c>
      <c r="K2164" s="253">
        <v>745.81017999999995</v>
      </c>
      <c r="L2164" s="253">
        <v>749.03768000000002</v>
      </c>
      <c r="M2164" s="254">
        <f t="shared" si="135"/>
        <v>4.3275086430170084E-3</v>
      </c>
    </row>
    <row r="2165" spans="1:13" x14ac:dyDescent="0.25">
      <c r="A2165" s="252" t="s">
        <v>157</v>
      </c>
      <c r="B2165" s="252" t="s">
        <v>273</v>
      </c>
      <c r="C2165" s="253">
        <v>0</v>
      </c>
      <c r="D2165" s="253">
        <v>0</v>
      </c>
      <c r="E2165" s="254" t="str">
        <f t="shared" si="132"/>
        <v/>
      </c>
      <c r="F2165" s="253">
        <v>6559.6304300000002</v>
      </c>
      <c r="G2165" s="253">
        <v>4067.78325</v>
      </c>
      <c r="H2165" s="254">
        <f t="shared" si="133"/>
        <v>-0.37987615408997977</v>
      </c>
      <c r="I2165" s="253">
        <v>8173.61499</v>
      </c>
      <c r="J2165" s="254">
        <f t="shared" si="134"/>
        <v>-0.50232751909935502</v>
      </c>
      <c r="K2165" s="253">
        <v>21406.041509999999</v>
      </c>
      <c r="L2165" s="253">
        <v>27332.895540000001</v>
      </c>
      <c r="M2165" s="254">
        <f t="shared" si="135"/>
        <v>0.27687762948750838</v>
      </c>
    </row>
    <row r="2166" spans="1:13" x14ac:dyDescent="0.25">
      <c r="A2166" s="252" t="s">
        <v>157</v>
      </c>
      <c r="B2166" s="252" t="s">
        <v>371</v>
      </c>
      <c r="C2166" s="253">
        <v>0</v>
      </c>
      <c r="D2166" s="253">
        <v>0</v>
      </c>
      <c r="E2166" s="254" t="str">
        <f t="shared" si="132"/>
        <v/>
      </c>
      <c r="F2166" s="253">
        <v>74.463999999999999</v>
      </c>
      <c r="G2166" s="253">
        <v>486.51307000000003</v>
      </c>
      <c r="H2166" s="254">
        <f t="shared" si="133"/>
        <v>5.5335339224323166</v>
      </c>
      <c r="I2166" s="253">
        <v>606.32965000000002</v>
      </c>
      <c r="J2166" s="254">
        <f t="shared" si="134"/>
        <v>-0.19760963363741157</v>
      </c>
      <c r="K2166" s="253">
        <v>409.64132999999998</v>
      </c>
      <c r="L2166" s="253">
        <v>1522.5252</v>
      </c>
      <c r="M2166" s="254">
        <f t="shared" si="135"/>
        <v>2.7167275089161538</v>
      </c>
    </row>
    <row r="2167" spans="1:13" x14ac:dyDescent="0.25">
      <c r="A2167" s="252" t="s">
        <v>157</v>
      </c>
      <c r="B2167" s="252" t="s">
        <v>236</v>
      </c>
      <c r="C2167" s="253">
        <v>101.04745</v>
      </c>
      <c r="D2167" s="253">
        <v>0</v>
      </c>
      <c r="E2167" s="254">
        <f t="shared" si="132"/>
        <v>-1</v>
      </c>
      <c r="F2167" s="253">
        <v>1422.9275</v>
      </c>
      <c r="G2167" s="253">
        <v>1565.1831500000001</v>
      </c>
      <c r="H2167" s="254">
        <f t="shared" si="133"/>
        <v>9.9973926992063866E-2</v>
      </c>
      <c r="I2167" s="253">
        <v>1874.46919</v>
      </c>
      <c r="J2167" s="254">
        <f t="shared" si="134"/>
        <v>-0.16499926573879831</v>
      </c>
      <c r="K2167" s="253">
        <v>5703.3128900000002</v>
      </c>
      <c r="L2167" s="253">
        <v>7225.2554300000002</v>
      </c>
      <c r="M2167" s="254">
        <f t="shared" si="135"/>
        <v>0.26685236622183628</v>
      </c>
    </row>
    <row r="2168" spans="1:13" x14ac:dyDescent="0.25">
      <c r="A2168" s="252" t="s">
        <v>157</v>
      </c>
      <c r="B2168" s="252" t="s">
        <v>340</v>
      </c>
      <c r="C2168" s="253">
        <v>0</v>
      </c>
      <c r="D2168" s="253">
        <v>0</v>
      </c>
      <c r="E2168" s="254" t="str">
        <f t="shared" si="132"/>
        <v/>
      </c>
      <c r="F2168" s="253">
        <v>4302.1656800000001</v>
      </c>
      <c r="G2168" s="253">
        <v>2328.6403300000002</v>
      </c>
      <c r="H2168" s="254">
        <f t="shared" si="133"/>
        <v>-0.45872834678928498</v>
      </c>
      <c r="I2168" s="253">
        <v>1497.0206900000001</v>
      </c>
      <c r="J2168" s="254">
        <f t="shared" si="134"/>
        <v>0.55551646383725006</v>
      </c>
      <c r="K2168" s="253">
        <v>12133.005639999999</v>
      </c>
      <c r="L2168" s="253">
        <v>5664.3339800000003</v>
      </c>
      <c r="M2168" s="254">
        <f t="shared" si="135"/>
        <v>-0.53314667873178367</v>
      </c>
    </row>
    <row r="2169" spans="1:13" x14ac:dyDescent="0.25">
      <c r="A2169" s="252" t="s">
        <v>157</v>
      </c>
      <c r="B2169" s="252" t="s">
        <v>288</v>
      </c>
      <c r="C2169" s="253">
        <v>0</v>
      </c>
      <c r="D2169" s="253">
        <v>0</v>
      </c>
      <c r="E2169" s="254" t="str">
        <f t="shared" si="132"/>
        <v/>
      </c>
      <c r="F2169" s="253">
        <v>893.07088999999996</v>
      </c>
      <c r="G2169" s="253">
        <v>1251.3696399999999</v>
      </c>
      <c r="H2169" s="254">
        <f t="shared" si="133"/>
        <v>0.40119855434992391</v>
      </c>
      <c r="I2169" s="253">
        <v>1034.5821000000001</v>
      </c>
      <c r="J2169" s="254">
        <f t="shared" si="134"/>
        <v>0.20954116642845433</v>
      </c>
      <c r="K2169" s="253">
        <v>4003.88942</v>
      </c>
      <c r="L2169" s="253">
        <v>4648.47192</v>
      </c>
      <c r="M2169" s="254">
        <f t="shared" si="135"/>
        <v>0.16098908645683818</v>
      </c>
    </row>
    <row r="2170" spans="1:13" x14ac:dyDescent="0.25">
      <c r="A2170" s="252" t="s">
        <v>157</v>
      </c>
      <c r="B2170" s="252" t="s">
        <v>251</v>
      </c>
      <c r="C2170" s="253">
        <v>0</v>
      </c>
      <c r="D2170" s="253">
        <v>0</v>
      </c>
      <c r="E2170" s="254" t="str">
        <f t="shared" si="132"/>
        <v/>
      </c>
      <c r="F2170" s="253">
        <v>314.24518999999998</v>
      </c>
      <c r="G2170" s="253">
        <v>296.15174000000002</v>
      </c>
      <c r="H2170" s="254">
        <f t="shared" si="133"/>
        <v>-5.7577492276015274E-2</v>
      </c>
      <c r="I2170" s="253">
        <v>513.37346000000002</v>
      </c>
      <c r="J2170" s="254">
        <f t="shared" si="134"/>
        <v>-0.4231261195309941</v>
      </c>
      <c r="K2170" s="253">
        <v>2787.3396299999999</v>
      </c>
      <c r="L2170" s="253">
        <v>1600.18586</v>
      </c>
      <c r="M2170" s="254">
        <f t="shared" si="135"/>
        <v>-0.42590926388112949</v>
      </c>
    </row>
    <row r="2171" spans="1:13" x14ac:dyDescent="0.25">
      <c r="A2171" s="252" t="s">
        <v>157</v>
      </c>
      <c r="B2171" s="252" t="s">
        <v>221</v>
      </c>
      <c r="C2171" s="253">
        <v>0</v>
      </c>
      <c r="D2171" s="253">
        <v>0</v>
      </c>
      <c r="E2171" s="254" t="str">
        <f t="shared" si="132"/>
        <v/>
      </c>
      <c r="F2171" s="253">
        <v>20.2547</v>
      </c>
      <c r="G2171" s="253">
        <v>80.631929999999997</v>
      </c>
      <c r="H2171" s="254">
        <f t="shared" si="133"/>
        <v>2.9808997417883254</v>
      </c>
      <c r="I2171" s="253">
        <v>192.86011999999999</v>
      </c>
      <c r="J2171" s="254">
        <f t="shared" si="134"/>
        <v>-0.5819149651052794</v>
      </c>
      <c r="K2171" s="253">
        <v>183.23052999999999</v>
      </c>
      <c r="L2171" s="253">
        <v>402.15210999999999</v>
      </c>
      <c r="M2171" s="254">
        <f t="shared" si="135"/>
        <v>1.1947876808520941</v>
      </c>
    </row>
    <row r="2172" spans="1:13" x14ac:dyDescent="0.25">
      <c r="A2172" s="252" t="s">
        <v>157</v>
      </c>
      <c r="B2172" s="252" t="s">
        <v>429</v>
      </c>
      <c r="C2172" s="253">
        <v>0</v>
      </c>
      <c r="D2172" s="253">
        <v>0</v>
      </c>
      <c r="E2172" s="254" t="str">
        <f t="shared" si="132"/>
        <v/>
      </c>
      <c r="F2172" s="253">
        <v>0</v>
      </c>
      <c r="G2172" s="253">
        <v>0</v>
      </c>
      <c r="H2172" s="254" t="str">
        <f t="shared" si="133"/>
        <v/>
      </c>
      <c r="I2172" s="253">
        <v>0</v>
      </c>
      <c r="J2172" s="254" t="str">
        <f t="shared" si="134"/>
        <v/>
      </c>
      <c r="K2172" s="253">
        <v>0</v>
      </c>
      <c r="L2172" s="253">
        <v>0</v>
      </c>
      <c r="M2172" s="254" t="str">
        <f t="shared" si="135"/>
        <v/>
      </c>
    </row>
    <row r="2173" spans="1:13" x14ac:dyDescent="0.25">
      <c r="A2173" s="252" t="s">
        <v>157</v>
      </c>
      <c r="B2173" s="252" t="s">
        <v>279</v>
      </c>
      <c r="C2173" s="253">
        <v>0</v>
      </c>
      <c r="D2173" s="253">
        <v>0</v>
      </c>
      <c r="E2173" s="254" t="str">
        <f t="shared" si="132"/>
        <v/>
      </c>
      <c r="F2173" s="253">
        <v>9955.1789800000006</v>
      </c>
      <c r="G2173" s="253">
        <v>22987.986939999999</v>
      </c>
      <c r="H2173" s="254">
        <f t="shared" si="133"/>
        <v>1.3091485332592181</v>
      </c>
      <c r="I2173" s="253">
        <v>19050.465100000001</v>
      </c>
      <c r="J2173" s="254">
        <f t="shared" si="134"/>
        <v>0.20668901359263914</v>
      </c>
      <c r="K2173" s="253">
        <v>53686.115429999998</v>
      </c>
      <c r="L2173" s="253">
        <v>71569.665550000005</v>
      </c>
      <c r="M2173" s="254">
        <f t="shared" si="135"/>
        <v>0.33311313319582458</v>
      </c>
    </row>
    <row r="2174" spans="1:13" x14ac:dyDescent="0.25">
      <c r="A2174" s="252" t="s">
        <v>157</v>
      </c>
      <c r="B2174" s="252" t="s">
        <v>328</v>
      </c>
      <c r="C2174" s="253">
        <v>0</v>
      </c>
      <c r="D2174" s="253">
        <v>0</v>
      </c>
      <c r="E2174" s="254" t="str">
        <f t="shared" si="132"/>
        <v/>
      </c>
      <c r="F2174" s="253">
        <v>527.03328999999997</v>
      </c>
      <c r="G2174" s="253">
        <v>8000.5069100000001</v>
      </c>
      <c r="H2174" s="254">
        <f t="shared" si="133"/>
        <v>14.18026861263356</v>
      </c>
      <c r="I2174" s="253">
        <v>3175.6523299999999</v>
      </c>
      <c r="J2174" s="254">
        <f t="shared" si="134"/>
        <v>1.5193270794854299</v>
      </c>
      <c r="K2174" s="253">
        <v>5789.6068299999997</v>
      </c>
      <c r="L2174" s="253">
        <v>20403.297549999999</v>
      </c>
      <c r="M2174" s="254">
        <f t="shared" si="135"/>
        <v>2.5241248929506326</v>
      </c>
    </row>
    <row r="2175" spans="1:13" x14ac:dyDescent="0.25">
      <c r="A2175" s="252" t="s">
        <v>157</v>
      </c>
      <c r="B2175" s="252" t="s">
        <v>404</v>
      </c>
      <c r="C2175" s="253">
        <v>0</v>
      </c>
      <c r="D2175" s="253">
        <v>0</v>
      </c>
      <c r="E2175" s="254" t="str">
        <f t="shared" si="132"/>
        <v/>
      </c>
      <c r="F2175" s="253">
        <v>0.58055000000000001</v>
      </c>
      <c r="G2175" s="253">
        <v>21.878350000000001</v>
      </c>
      <c r="H2175" s="254">
        <f t="shared" si="133"/>
        <v>36.6855567995866</v>
      </c>
      <c r="I2175" s="253">
        <v>107.41909</v>
      </c>
      <c r="J2175" s="254">
        <f t="shared" si="134"/>
        <v>-0.79632717052434532</v>
      </c>
      <c r="K2175" s="253">
        <v>97.177890000000005</v>
      </c>
      <c r="L2175" s="253">
        <v>220.38740000000001</v>
      </c>
      <c r="M2175" s="254">
        <f t="shared" si="135"/>
        <v>1.2678759540879105</v>
      </c>
    </row>
    <row r="2176" spans="1:13" x14ac:dyDescent="0.25">
      <c r="A2176" s="252" t="s">
        <v>157</v>
      </c>
      <c r="B2176" s="252" t="s">
        <v>387</v>
      </c>
      <c r="C2176" s="253">
        <v>0</v>
      </c>
      <c r="D2176" s="253">
        <v>0</v>
      </c>
      <c r="E2176" s="254" t="str">
        <f t="shared" si="132"/>
        <v/>
      </c>
      <c r="F2176" s="253">
        <v>16.505970000000001</v>
      </c>
      <c r="G2176" s="253">
        <v>0</v>
      </c>
      <c r="H2176" s="254">
        <f t="shared" si="133"/>
        <v>-1</v>
      </c>
      <c r="I2176" s="253">
        <v>4.9041300000000003</v>
      </c>
      <c r="J2176" s="254">
        <f t="shared" si="134"/>
        <v>-1</v>
      </c>
      <c r="K2176" s="253">
        <v>42.762459999999997</v>
      </c>
      <c r="L2176" s="253">
        <v>26.61167</v>
      </c>
      <c r="M2176" s="254">
        <f t="shared" si="135"/>
        <v>-0.37768617614608702</v>
      </c>
    </row>
    <row r="2177" spans="1:13" x14ac:dyDescent="0.25">
      <c r="A2177" s="252" t="s">
        <v>157</v>
      </c>
      <c r="B2177" s="252" t="s">
        <v>394</v>
      </c>
      <c r="C2177" s="253">
        <v>0</v>
      </c>
      <c r="D2177" s="253">
        <v>0</v>
      </c>
      <c r="E2177" s="254" t="str">
        <f t="shared" si="132"/>
        <v/>
      </c>
      <c r="F2177" s="253">
        <v>36.687640000000002</v>
      </c>
      <c r="G2177" s="253">
        <v>4.34659</v>
      </c>
      <c r="H2177" s="254">
        <f t="shared" si="133"/>
        <v>-0.88152440440431712</v>
      </c>
      <c r="I2177" s="253">
        <v>90.249129999999994</v>
      </c>
      <c r="J2177" s="254">
        <f t="shared" si="134"/>
        <v>-0.95183787367257722</v>
      </c>
      <c r="K2177" s="253">
        <v>159.14245</v>
      </c>
      <c r="L2177" s="253">
        <v>189.10681</v>
      </c>
      <c r="M2177" s="254">
        <f t="shared" si="135"/>
        <v>0.18828640629825677</v>
      </c>
    </row>
    <row r="2178" spans="1:13" x14ac:dyDescent="0.25">
      <c r="A2178" s="252" t="s">
        <v>157</v>
      </c>
      <c r="B2178" s="252" t="s">
        <v>285</v>
      </c>
      <c r="C2178" s="253">
        <v>0</v>
      </c>
      <c r="D2178" s="253">
        <v>0</v>
      </c>
      <c r="E2178" s="254" t="str">
        <f t="shared" si="132"/>
        <v/>
      </c>
      <c r="F2178" s="253">
        <v>6059.5025999999998</v>
      </c>
      <c r="G2178" s="253">
        <v>1423.39489</v>
      </c>
      <c r="H2178" s="254">
        <f t="shared" si="133"/>
        <v>-0.76509707413938566</v>
      </c>
      <c r="I2178" s="253">
        <v>14989.309520000001</v>
      </c>
      <c r="J2178" s="254">
        <f t="shared" si="134"/>
        <v>-0.90503932898971851</v>
      </c>
      <c r="K2178" s="253">
        <v>43553.812550000002</v>
      </c>
      <c r="L2178" s="253">
        <v>25072.941269999999</v>
      </c>
      <c r="M2178" s="254">
        <f t="shared" si="135"/>
        <v>-0.42432269870252726</v>
      </c>
    </row>
    <row r="2179" spans="1:13" x14ac:dyDescent="0.25">
      <c r="A2179" s="252" t="s">
        <v>157</v>
      </c>
      <c r="B2179" s="252" t="s">
        <v>355</v>
      </c>
      <c r="C2179" s="253">
        <v>0</v>
      </c>
      <c r="D2179" s="253">
        <v>0</v>
      </c>
      <c r="E2179" s="254" t="str">
        <f t="shared" si="132"/>
        <v/>
      </c>
      <c r="F2179" s="253">
        <v>140.60149000000001</v>
      </c>
      <c r="G2179" s="253">
        <v>367.67077</v>
      </c>
      <c r="H2179" s="254">
        <f t="shared" si="133"/>
        <v>1.6149848767605519</v>
      </c>
      <c r="I2179" s="253">
        <v>1163.1148499999999</v>
      </c>
      <c r="J2179" s="254">
        <f t="shared" si="134"/>
        <v>-0.68389125974962828</v>
      </c>
      <c r="K2179" s="253">
        <v>496.13583999999997</v>
      </c>
      <c r="L2179" s="253">
        <v>3575.98542</v>
      </c>
      <c r="M2179" s="254">
        <f t="shared" si="135"/>
        <v>6.2076740515258892</v>
      </c>
    </row>
    <row r="2180" spans="1:13" x14ac:dyDescent="0.25">
      <c r="A2180" s="252" t="s">
        <v>157</v>
      </c>
      <c r="B2180" s="252" t="s">
        <v>238</v>
      </c>
      <c r="C2180" s="253">
        <v>288.55509999999998</v>
      </c>
      <c r="D2180" s="253">
        <v>0</v>
      </c>
      <c r="E2180" s="254">
        <f t="shared" ref="E2180:E2243" si="136">IF(C2180=0,"",(D2180/C2180-1))</f>
        <v>-1</v>
      </c>
      <c r="F2180" s="253">
        <v>44658.328390000002</v>
      </c>
      <c r="G2180" s="253">
        <v>36518.914929999999</v>
      </c>
      <c r="H2180" s="254">
        <f t="shared" ref="H2180:H2243" si="137">IF(F2180=0,"",(G2180/F2180-1))</f>
        <v>-0.18225969832365241</v>
      </c>
      <c r="I2180" s="253">
        <v>51020.928489999998</v>
      </c>
      <c r="J2180" s="254">
        <f t="shared" ref="J2180:J2243" si="138">IF(I2180=0,"",(G2180/I2180-1))</f>
        <v>-0.284236567016658</v>
      </c>
      <c r="K2180" s="253">
        <v>200261.51058999999</v>
      </c>
      <c r="L2180" s="253">
        <v>165660.52982</v>
      </c>
      <c r="M2180" s="254">
        <f t="shared" ref="M2180:M2243" si="139">IF(K2180=0,"",(L2180/K2180-1))</f>
        <v>-0.17277898617692633</v>
      </c>
    </row>
    <row r="2181" spans="1:13" x14ac:dyDescent="0.25">
      <c r="A2181" s="252" t="s">
        <v>157</v>
      </c>
      <c r="B2181" s="252" t="s">
        <v>222</v>
      </c>
      <c r="C2181" s="253">
        <v>0</v>
      </c>
      <c r="D2181" s="253">
        <v>0</v>
      </c>
      <c r="E2181" s="254" t="str">
        <f t="shared" si="136"/>
        <v/>
      </c>
      <c r="F2181" s="253">
        <v>1329.42311</v>
      </c>
      <c r="G2181" s="253">
        <v>16111.56221</v>
      </c>
      <c r="H2181" s="254">
        <f t="shared" si="137"/>
        <v>11.119213280413037</v>
      </c>
      <c r="I2181" s="253">
        <v>24734.17625</v>
      </c>
      <c r="J2181" s="254">
        <f t="shared" si="138"/>
        <v>-0.3486113284245721</v>
      </c>
      <c r="K2181" s="253">
        <v>3681.4398900000001</v>
      </c>
      <c r="L2181" s="253">
        <v>81253.246530000004</v>
      </c>
      <c r="M2181" s="254">
        <f t="shared" si="139"/>
        <v>21.071050718690397</v>
      </c>
    </row>
    <row r="2182" spans="1:13" x14ac:dyDescent="0.25">
      <c r="A2182" s="252" t="s">
        <v>157</v>
      </c>
      <c r="B2182" s="252" t="s">
        <v>419</v>
      </c>
      <c r="C2182" s="253">
        <v>0</v>
      </c>
      <c r="D2182" s="253">
        <v>0</v>
      </c>
      <c r="E2182" s="254" t="str">
        <f t="shared" si="136"/>
        <v/>
      </c>
      <c r="F2182" s="253">
        <v>0</v>
      </c>
      <c r="G2182" s="253">
        <v>49.821399999999997</v>
      </c>
      <c r="H2182" s="254" t="str">
        <f t="shared" si="137"/>
        <v/>
      </c>
      <c r="I2182" s="253">
        <v>0</v>
      </c>
      <c r="J2182" s="254" t="str">
        <f t="shared" si="138"/>
        <v/>
      </c>
      <c r="K2182" s="253">
        <v>0</v>
      </c>
      <c r="L2182" s="253">
        <v>49.821399999999997</v>
      </c>
      <c r="M2182" s="254" t="str">
        <f t="shared" si="139"/>
        <v/>
      </c>
    </row>
    <row r="2183" spans="1:13" x14ac:dyDescent="0.25">
      <c r="A2183" s="252" t="s">
        <v>157</v>
      </c>
      <c r="B2183" s="252" t="s">
        <v>300</v>
      </c>
      <c r="C2183" s="253">
        <v>0</v>
      </c>
      <c r="D2183" s="253">
        <v>0</v>
      </c>
      <c r="E2183" s="254" t="str">
        <f t="shared" si="136"/>
        <v/>
      </c>
      <c r="F2183" s="253">
        <v>860.36764000000005</v>
      </c>
      <c r="G2183" s="253">
        <v>1727.7240899999999</v>
      </c>
      <c r="H2183" s="254">
        <f t="shared" si="137"/>
        <v>1.0081230507460739</v>
      </c>
      <c r="I2183" s="253">
        <v>720.36749999999995</v>
      </c>
      <c r="J2183" s="254">
        <f t="shared" si="138"/>
        <v>1.3983926121042387</v>
      </c>
      <c r="K2183" s="253">
        <v>4348.4803000000002</v>
      </c>
      <c r="L2183" s="253">
        <v>3455.6090800000002</v>
      </c>
      <c r="M2183" s="254">
        <f t="shared" si="139"/>
        <v>-0.20532948487773994</v>
      </c>
    </row>
    <row r="2184" spans="1:13" x14ac:dyDescent="0.25">
      <c r="A2184" s="252" t="s">
        <v>157</v>
      </c>
      <c r="B2184" s="252" t="s">
        <v>280</v>
      </c>
      <c r="C2184" s="253">
        <v>0</v>
      </c>
      <c r="D2184" s="253">
        <v>0</v>
      </c>
      <c r="E2184" s="254" t="str">
        <f t="shared" si="136"/>
        <v/>
      </c>
      <c r="F2184" s="253">
        <v>769.28958999999998</v>
      </c>
      <c r="G2184" s="253">
        <v>1235.47263</v>
      </c>
      <c r="H2184" s="254">
        <f t="shared" si="137"/>
        <v>0.60599161363927978</v>
      </c>
      <c r="I2184" s="253">
        <v>3283.0438100000001</v>
      </c>
      <c r="J2184" s="254">
        <f t="shared" si="138"/>
        <v>-0.62368073607887675</v>
      </c>
      <c r="K2184" s="253">
        <v>3159.9302600000001</v>
      </c>
      <c r="L2184" s="253">
        <v>7163.4852700000001</v>
      </c>
      <c r="M2184" s="254">
        <f t="shared" si="139"/>
        <v>1.2669757496483482</v>
      </c>
    </row>
    <row r="2185" spans="1:13" x14ac:dyDescent="0.25">
      <c r="A2185" s="252" t="s">
        <v>157</v>
      </c>
      <c r="B2185" s="252" t="s">
        <v>292</v>
      </c>
      <c r="C2185" s="253">
        <v>0</v>
      </c>
      <c r="D2185" s="253">
        <v>0</v>
      </c>
      <c r="E2185" s="254" t="str">
        <f t="shared" si="136"/>
        <v/>
      </c>
      <c r="F2185" s="253">
        <v>2642.5304999999998</v>
      </c>
      <c r="G2185" s="253">
        <v>5790.1247800000001</v>
      </c>
      <c r="H2185" s="254">
        <f t="shared" si="137"/>
        <v>1.1911288365451225</v>
      </c>
      <c r="I2185" s="253">
        <v>8855.2601200000008</v>
      </c>
      <c r="J2185" s="254">
        <f t="shared" si="138"/>
        <v>-0.34613724480856922</v>
      </c>
      <c r="K2185" s="253">
        <v>14684.61066</v>
      </c>
      <c r="L2185" s="253">
        <v>28773.937000000002</v>
      </c>
      <c r="M2185" s="254">
        <f t="shared" si="139"/>
        <v>0.95946202907363975</v>
      </c>
    </row>
    <row r="2186" spans="1:13" x14ac:dyDescent="0.25">
      <c r="A2186" s="252" t="s">
        <v>157</v>
      </c>
      <c r="B2186" s="252" t="s">
        <v>297</v>
      </c>
      <c r="C2186" s="253">
        <v>0</v>
      </c>
      <c r="D2186" s="253">
        <v>0</v>
      </c>
      <c r="E2186" s="254" t="str">
        <f t="shared" si="136"/>
        <v/>
      </c>
      <c r="F2186" s="253">
        <v>1459.5561399999999</v>
      </c>
      <c r="G2186" s="253">
        <v>3028.0304900000001</v>
      </c>
      <c r="H2186" s="254">
        <f t="shared" si="137"/>
        <v>1.074624200477825</v>
      </c>
      <c r="I2186" s="253">
        <v>2701.6343299999999</v>
      </c>
      <c r="J2186" s="254">
        <f t="shared" si="138"/>
        <v>0.12081433685364829</v>
      </c>
      <c r="K2186" s="253">
        <v>6802.58914</v>
      </c>
      <c r="L2186" s="253">
        <v>9923.5358199999991</v>
      </c>
      <c r="M2186" s="254">
        <f t="shared" si="139"/>
        <v>0.45878806080591827</v>
      </c>
    </row>
    <row r="2187" spans="1:13" x14ac:dyDescent="0.25">
      <c r="A2187" s="252" t="s">
        <v>157</v>
      </c>
      <c r="B2187" s="252" t="s">
        <v>305</v>
      </c>
      <c r="C2187" s="253">
        <v>0</v>
      </c>
      <c r="D2187" s="253">
        <v>0</v>
      </c>
      <c r="E2187" s="254" t="str">
        <f t="shared" si="136"/>
        <v/>
      </c>
      <c r="F2187" s="253">
        <v>1457.93749</v>
      </c>
      <c r="G2187" s="253">
        <v>1549.6621</v>
      </c>
      <c r="H2187" s="254">
        <f t="shared" si="137"/>
        <v>6.2913952504232595E-2</v>
      </c>
      <c r="I2187" s="253">
        <v>1487.82204</v>
      </c>
      <c r="J2187" s="254">
        <f t="shared" si="138"/>
        <v>4.1564151045914155E-2</v>
      </c>
      <c r="K2187" s="253">
        <v>3997.8264399999998</v>
      </c>
      <c r="L2187" s="253">
        <v>4803.9631099999997</v>
      </c>
      <c r="M2187" s="254">
        <f t="shared" si="139"/>
        <v>0.20164373869116736</v>
      </c>
    </row>
    <row r="2188" spans="1:13" x14ac:dyDescent="0.25">
      <c r="A2188" s="252" t="s">
        <v>157</v>
      </c>
      <c r="B2188" s="252" t="s">
        <v>291</v>
      </c>
      <c r="C2188" s="253">
        <v>0</v>
      </c>
      <c r="D2188" s="253">
        <v>0</v>
      </c>
      <c r="E2188" s="254" t="str">
        <f t="shared" si="136"/>
        <v/>
      </c>
      <c r="F2188" s="253">
        <v>6789.7265299999999</v>
      </c>
      <c r="G2188" s="253">
        <v>5539.4008100000001</v>
      </c>
      <c r="H2188" s="254">
        <f t="shared" si="137"/>
        <v>-0.18414964350559782</v>
      </c>
      <c r="I2188" s="253">
        <v>5132.9924499999997</v>
      </c>
      <c r="J2188" s="254">
        <f t="shared" si="138"/>
        <v>7.9175717470615137E-2</v>
      </c>
      <c r="K2188" s="253">
        <v>20975.036550000001</v>
      </c>
      <c r="L2188" s="253">
        <v>18836.166379999999</v>
      </c>
      <c r="M2188" s="254">
        <f t="shared" si="139"/>
        <v>-0.10197217844657347</v>
      </c>
    </row>
    <row r="2189" spans="1:13" x14ac:dyDescent="0.25">
      <c r="A2189" s="252" t="s">
        <v>157</v>
      </c>
      <c r="B2189" s="252" t="s">
        <v>424</v>
      </c>
      <c r="C2189" s="253">
        <v>0</v>
      </c>
      <c r="D2189" s="253">
        <v>0</v>
      </c>
      <c r="E2189" s="254" t="str">
        <f t="shared" si="136"/>
        <v/>
      </c>
      <c r="F2189" s="253">
        <v>0</v>
      </c>
      <c r="G2189" s="253">
        <v>0</v>
      </c>
      <c r="H2189" s="254" t="str">
        <f t="shared" si="137"/>
        <v/>
      </c>
      <c r="I2189" s="253">
        <v>11.925000000000001</v>
      </c>
      <c r="J2189" s="254">
        <f t="shared" si="138"/>
        <v>-1</v>
      </c>
      <c r="K2189" s="253">
        <v>9.33</v>
      </c>
      <c r="L2189" s="253">
        <v>23.675000000000001</v>
      </c>
      <c r="M2189" s="254">
        <f t="shared" si="139"/>
        <v>1.537513397642015</v>
      </c>
    </row>
    <row r="2190" spans="1:13" x14ac:dyDescent="0.25">
      <c r="A2190" s="252" t="s">
        <v>157</v>
      </c>
      <c r="B2190" s="252" t="s">
        <v>418</v>
      </c>
      <c r="C2190" s="253">
        <v>0</v>
      </c>
      <c r="D2190" s="253">
        <v>0</v>
      </c>
      <c r="E2190" s="254" t="str">
        <f t="shared" si="136"/>
        <v/>
      </c>
      <c r="F2190" s="253">
        <v>0</v>
      </c>
      <c r="G2190" s="253">
        <v>0</v>
      </c>
      <c r="H2190" s="254" t="str">
        <f t="shared" si="137"/>
        <v/>
      </c>
      <c r="I2190" s="253">
        <v>0</v>
      </c>
      <c r="J2190" s="254" t="str">
        <f t="shared" si="138"/>
        <v/>
      </c>
      <c r="K2190" s="253">
        <v>140.82497000000001</v>
      </c>
      <c r="L2190" s="253">
        <v>43.776730000000001</v>
      </c>
      <c r="M2190" s="254">
        <f t="shared" si="139"/>
        <v>-0.68914085335860542</v>
      </c>
    </row>
    <row r="2191" spans="1:13" x14ac:dyDescent="0.25">
      <c r="A2191" s="252" t="s">
        <v>157</v>
      </c>
      <c r="B2191" s="252" t="s">
        <v>296</v>
      </c>
      <c r="C2191" s="253">
        <v>0</v>
      </c>
      <c r="D2191" s="253">
        <v>0</v>
      </c>
      <c r="E2191" s="254" t="str">
        <f t="shared" si="136"/>
        <v/>
      </c>
      <c r="F2191" s="253">
        <v>101.68395</v>
      </c>
      <c r="G2191" s="253">
        <v>157.208</v>
      </c>
      <c r="H2191" s="254">
        <f t="shared" si="137"/>
        <v>0.54604536900858003</v>
      </c>
      <c r="I2191" s="253">
        <v>177.2576</v>
      </c>
      <c r="J2191" s="254">
        <f t="shared" si="138"/>
        <v>-0.11310995974220572</v>
      </c>
      <c r="K2191" s="253">
        <v>753.58085000000005</v>
      </c>
      <c r="L2191" s="253">
        <v>671.92782</v>
      </c>
      <c r="M2191" s="254">
        <f t="shared" si="139"/>
        <v>-0.10835337707957948</v>
      </c>
    </row>
    <row r="2192" spans="1:13" x14ac:dyDescent="0.25">
      <c r="A2192" s="252" t="s">
        <v>157</v>
      </c>
      <c r="B2192" s="252" t="s">
        <v>337</v>
      </c>
      <c r="C2192" s="253">
        <v>0</v>
      </c>
      <c r="D2192" s="253">
        <v>0</v>
      </c>
      <c r="E2192" s="254" t="str">
        <f t="shared" si="136"/>
        <v/>
      </c>
      <c r="F2192" s="253">
        <v>551.37756999999999</v>
      </c>
      <c r="G2192" s="253">
        <v>434.85629</v>
      </c>
      <c r="H2192" s="254">
        <f t="shared" si="137"/>
        <v>-0.21132756633535166</v>
      </c>
      <c r="I2192" s="253">
        <v>635.51703999999995</v>
      </c>
      <c r="J2192" s="254">
        <f t="shared" si="138"/>
        <v>-0.31574409082721044</v>
      </c>
      <c r="K2192" s="253">
        <v>1281.0284999999999</v>
      </c>
      <c r="L2192" s="253">
        <v>1795.57305</v>
      </c>
      <c r="M2192" s="254">
        <f t="shared" si="139"/>
        <v>0.40166518543498464</v>
      </c>
    </row>
    <row r="2193" spans="1:13" x14ac:dyDescent="0.25">
      <c r="A2193" s="252" t="s">
        <v>157</v>
      </c>
      <c r="B2193" s="252" t="s">
        <v>241</v>
      </c>
      <c r="C2193" s="253">
        <v>0</v>
      </c>
      <c r="D2193" s="253">
        <v>0</v>
      </c>
      <c r="E2193" s="254" t="str">
        <f t="shared" si="136"/>
        <v/>
      </c>
      <c r="F2193" s="253">
        <v>4051.5296499999999</v>
      </c>
      <c r="G2193" s="253">
        <v>2165.9712800000002</v>
      </c>
      <c r="H2193" s="254">
        <f t="shared" si="137"/>
        <v>-0.4653941925366385</v>
      </c>
      <c r="I2193" s="253">
        <v>1109.8174200000001</v>
      </c>
      <c r="J2193" s="254">
        <f t="shared" si="138"/>
        <v>0.95164649695262482</v>
      </c>
      <c r="K2193" s="253">
        <v>38815.798699999999</v>
      </c>
      <c r="L2193" s="253">
        <v>8305.6544599999997</v>
      </c>
      <c r="M2193" s="254">
        <f t="shared" si="139"/>
        <v>-0.7860238681627334</v>
      </c>
    </row>
    <row r="2194" spans="1:13" x14ac:dyDescent="0.25">
      <c r="A2194" s="252" t="s">
        <v>157</v>
      </c>
      <c r="B2194" s="252" t="s">
        <v>427</v>
      </c>
      <c r="C2194" s="253">
        <v>0</v>
      </c>
      <c r="D2194" s="253">
        <v>0</v>
      </c>
      <c r="E2194" s="254" t="str">
        <f t="shared" si="136"/>
        <v/>
      </c>
      <c r="F2194" s="253">
        <v>0</v>
      </c>
      <c r="G2194" s="253">
        <v>3.8157899999999998</v>
      </c>
      <c r="H2194" s="254" t="str">
        <f t="shared" si="137"/>
        <v/>
      </c>
      <c r="I2194" s="253">
        <v>12.02538</v>
      </c>
      <c r="J2194" s="254">
        <f t="shared" si="138"/>
        <v>-0.68268861358227351</v>
      </c>
      <c r="K2194" s="253">
        <v>23.76651</v>
      </c>
      <c r="L2194" s="253">
        <v>19.474869999999999</v>
      </c>
      <c r="M2194" s="254">
        <f t="shared" si="139"/>
        <v>-0.18057510337024663</v>
      </c>
    </row>
    <row r="2195" spans="1:13" x14ac:dyDescent="0.25">
      <c r="A2195" s="252" t="s">
        <v>157</v>
      </c>
      <c r="B2195" s="252" t="s">
        <v>248</v>
      </c>
      <c r="C2195" s="253">
        <v>0</v>
      </c>
      <c r="D2195" s="253">
        <v>0</v>
      </c>
      <c r="E2195" s="254" t="str">
        <f t="shared" si="136"/>
        <v/>
      </c>
      <c r="F2195" s="253">
        <v>3584.5591599999998</v>
      </c>
      <c r="G2195" s="253">
        <v>2368.0476699999999</v>
      </c>
      <c r="H2195" s="254">
        <f t="shared" si="137"/>
        <v>-0.33937548125164707</v>
      </c>
      <c r="I2195" s="253">
        <v>3420.3275899999999</v>
      </c>
      <c r="J2195" s="254">
        <f t="shared" si="138"/>
        <v>-0.3076547179505692</v>
      </c>
      <c r="K2195" s="253">
        <v>11990.35814</v>
      </c>
      <c r="L2195" s="253">
        <v>10692.986370000001</v>
      </c>
      <c r="M2195" s="254">
        <f t="shared" si="139"/>
        <v>-0.1082012526107915</v>
      </c>
    </row>
    <row r="2196" spans="1:13" x14ac:dyDescent="0.25">
      <c r="A2196" s="252" t="s">
        <v>157</v>
      </c>
      <c r="B2196" s="252" t="s">
        <v>352</v>
      </c>
      <c r="C2196" s="253">
        <v>0</v>
      </c>
      <c r="D2196" s="253">
        <v>0</v>
      </c>
      <c r="E2196" s="254" t="str">
        <f t="shared" si="136"/>
        <v/>
      </c>
      <c r="F2196" s="253">
        <v>447.62432999999999</v>
      </c>
      <c r="G2196" s="253">
        <v>417.63711000000001</v>
      </c>
      <c r="H2196" s="254">
        <f t="shared" si="137"/>
        <v>-6.6991934955814347E-2</v>
      </c>
      <c r="I2196" s="253">
        <v>607.85482000000002</v>
      </c>
      <c r="J2196" s="254">
        <f t="shared" si="138"/>
        <v>-0.3129327986574163</v>
      </c>
      <c r="K2196" s="253">
        <v>2227.9291400000002</v>
      </c>
      <c r="L2196" s="253">
        <v>1979.7091700000001</v>
      </c>
      <c r="M2196" s="254">
        <f t="shared" si="139"/>
        <v>-0.11141286567130226</v>
      </c>
    </row>
    <row r="2197" spans="1:13" x14ac:dyDescent="0.25">
      <c r="A2197" s="252" t="s">
        <v>157</v>
      </c>
      <c r="B2197" s="252" t="s">
        <v>216</v>
      </c>
      <c r="C2197" s="253">
        <v>0</v>
      </c>
      <c r="D2197" s="253">
        <v>0</v>
      </c>
      <c r="E2197" s="254" t="str">
        <f t="shared" si="136"/>
        <v/>
      </c>
      <c r="F2197" s="253">
        <v>12862.76015</v>
      </c>
      <c r="G2197" s="253">
        <v>2677.79009</v>
      </c>
      <c r="H2197" s="254">
        <f t="shared" si="137"/>
        <v>-0.79181839210459037</v>
      </c>
      <c r="I2197" s="253">
        <v>6395.4110199999996</v>
      </c>
      <c r="J2197" s="254">
        <f t="shared" si="138"/>
        <v>-0.58129507523036406</v>
      </c>
      <c r="K2197" s="253">
        <v>36168.618450000002</v>
      </c>
      <c r="L2197" s="253">
        <v>34939.18593</v>
      </c>
      <c r="M2197" s="254">
        <f t="shared" si="139"/>
        <v>-3.399169149077641E-2</v>
      </c>
    </row>
    <row r="2198" spans="1:13" x14ac:dyDescent="0.25">
      <c r="A2198" s="252" t="s">
        <v>157</v>
      </c>
      <c r="B2198" s="252" t="s">
        <v>286</v>
      </c>
      <c r="C2198" s="253">
        <v>0</v>
      </c>
      <c r="D2198" s="253">
        <v>0</v>
      </c>
      <c r="E2198" s="254" t="str">
        <f t="shared" si="136"/>
        <v/>
      </c>
      <c r="F2198" s="253">
        <v>5631.93408</v>
      </c>
      <c r="G2198" s="253">
        <v>5139.6859299999996</v>
      </c>
      <c r="H2198" s="254">
        <f t="shared" si="137"/>
        <v>-8.7403038282720891E-2</v>
      </c>
      <c r="I2198" s="253">
        <v>6595.8395399999999</v>
      </c>
      <c r="J2198" s="254">
        <f t="shared" si="138"/>
        <v>-0.22076850129073944</v>
      </c>
      <c r="K2198" s="253">
        <v>23247.042799999999</v>
      </c>
      <c r="L2198" s="253">
        <v>21316.41761</v>
      </c>
      <c r="M2198" s="254">
        <f t="shared" si="139"/>
        <v>-8.3048205598003966E-2</v>
      </c>
    </row>
    <row r="2199" spans="1:13" x14ac:dyDescent="0.25">
      <c r="A2199" s="252" t="s">
        <v>157</v>
      </c>
      <c r="B2199" s="252" t="s">
        <v>322</v>
      </c>
      <c r="C2199" s="253">
        <v>0</v>
      </c>
      <c r="D2199" s="253">
        <v>0</v>
      </c>
      <c r="E2199" s="254" t="str">
        <f t="shared" si="136"/>
        <v/>
      </c>
      <c r="F2199" s="253">
        <v>53.704830000000001</v>
      </c>
      <c r="G2199" s="253">
        <v>1600.4593500000001</v>
      </c>
      <c r="H2199" s="254">
        <f t="shared" si="137"/>
        <v>28.801031862497286</v>
      </c>
      <c r="I2199" s="253">
        <v>71.147019999999998</v>
      </c>
      <c r="J2199" s="254">
        <f t="shared" si="138"/>
        <v>21.495100286702101</v>
      </c>
      <c r="K2199" s="253">
        <v>281.15937000000002</v>
      </c>
      <c r="L2199" s="253">
        <v>1929.6395600000001</v>
      </c>
      <c r="M2199" s="254">
        <f t="shared" si="139"/>
        <v>5.8631522399555811</v>
      </c>
    </row>
    <row r="2200" spans="1:13" x14ac:dyDescent="0.25">
      <c r="A2200" s="252" t="s">
        <v>157</v>
      </c>
      <c r="B2200" s="252" t="s">
        <v>253</v>
      </c>
      <c r="C2200" s="253">
        <v>0</v>
      </c>
      <c r="D2200" s="253">
        <v>0</v>
      </c>
      <c r="E2200" s="254" t="str">
        <f t="shared" si="136"/>
        <v/>
      </c>
      <c r="F2200" s="253">
        <v>6537.3256199999996</v>
      </c>
      <c r="G2200" s="253">
        <v>4498.4233999999997</v>
      </c>
      <c r="H2200" s="254">
        <f t="shared" si="137"/>
        <v>-0.31188628783646244</v>
      </c>
      <c r="I2200" s="253">
        <v>7765.34566</v>
      </c>
      <c r="J2200" s="254">
        <f t="shared" si="138"/>
        <v>-0.42070532376017888</v>
      </c>
      <c r="K2200" s="253">
        <v>27767.76643</v>
      </c>
      <c r="L2200" s="253">
        <v>23808.048750000002</v>
      </c>
      <c r="M2200" s="254">
        <f t="shared" si="139"/>
        <v>-0.14260123117867918</v>
      </c>
    </row>
    <row r="2201" spans="1:13" x14ac:dyDescent="0.25">
      <c r="A2201" s="252" t="s">
        <v>157</v>
      </c>
      <c r="B2201" s="252" t="s">
        <v>412</v>
      </c>
      <c r="C2201" s="253">
        <v>0</v>
      </c>
      <c r="D2201" s="253">
        <v>0</v>
      </c>
      <c r="E2201" s="254" t="str">
        <f t="shared" si="136"/>
        <v/>
      </c>
      <c r="F2201" s="253">
        <v>86.919550000000001</v>
      </c>
      <c r="G2201" s="253">
        <v>9.3000000000000007</v>
      </c>
      <c r="H2201" s="254">
        <f t="shared" si="137"/>
        <v>-0.89300450819177046</v>
      </c>
      <c r="I2201" s="253">
        <v>20.052160000000001</v>
      </c>
      <c r="J2201" s="254">
        <f t="shared" si="138"/>
        <v>-0.53620956545329779</v>
      </c>
      <c r="K2201" s="253">
        <v>406.96165999999999</v>
      </c>
      <c r="L2201" s="253">
        <v>60.396619999999999</v>
      </c>
      <c r="M2201" s="254">
        <f t="shared" si="139"/>
        <v>-0.85159137595418688</v>
      </c>
    </row>
    <row r="2202" spans="1:13" x14ac:dyDescent="0.25">
      <c r="A2202" s="252" t="s">
        <v>157</v>
      </c>
      <c r="B2202" s="252" t="s">
        <v>293</v>
      </c>
      <c r="C2202" s="253">
        <v>0</v>
      </c>
      <c r="D2202" s="253">
        <v>0</v>
      </c>
      <c r="E2202" s="254" t="str">
        <f t="shared" si="136"/>
        <v/>
      </c>
      <c r="F2202" s="253">
        <v>20466.559560000002</v>
      </c>
      <c r="G2202" s="253">
        <v>22899.10209</v>
      </c>
      <c r="H2202" s="254">
        <f t="shared" si="137"/>
        <v>0.11885449153624128</v>
      </c>
      <c r="I2202" s="253">
        <v>7448.4200199999996</v>
      </c>
      <c r="J2202" s="254">
        <f t="shared" si="138"/>
        <v>2.0743569815494913</v>
      </c>
      <c r="K2202" s="253">
        <v>57024.030169999998</v>
      </c>
      <c r="L2202" s="253">
        <v>53767.18432</v>
      </c>
      <c r="M2202" s="254">
        <f t="shared" si="139"/>
        <v>-5.711356844282478E-2</v>
      </c>
    </row>
    <row r="2203" spans="1:13" x14ac:dyDescent="0.25">
      <c r="A2203" s="252" t="s">
        <v>157</v>
      </c>
      <c r="B2203" s="252" t="s">
        <v>287</v>
      </c>
      <c r="C2203" s="253">
        <v>0</v>
      </c>
      <c r="D2203" s="253">
        <v>0</v>
      </c>
      <c r="E2203" s="254" t="str">
        <f t="shared" si="136"/>
        <v/>
      </c>
      <c r="F2203" s="253">
        <v>1761.14075</v>
      </c>
      <c r="G2203" s="253">
        <v>895.95083999999997</v>
      </c>
      <c r="H2203" s="254">
        <f t="shared" si="137"/>
        <v>-0.4912667599111542</v>
      </c>
      <c r="I2203" s="253">
        <v>1068.58718</v>
      </c>
      <c r="J2203" s="254">
        <f t="shared" si="138"/>
        <v>-0.1615556907579595</v>
      </c>
      <c r="K2203" s="253">
        <v>6701.6331200000004</v>
      </c>
      <c r="L2203" s="253">
        <v>4037.5449400000002</v>
      </c>
      <c r="M2203" s="254">
        <f t="shared" si="139"/>
        <v>-0.39752820428940461</v>
      </c>
    </row>
    <row r="2204" spans="1:13" x14ac:dyDescent="0.25">
      <c r="A2204" s="252" t="s">
        <v>157</v>
      </c>
      <c r="B2204" s="252" t="s">
        <v>249</v>
      </c>
      <c r="C2204" s="253">
        <v>0</v>
      </c>
      <c r="D2204" s="253">
        <v>0</v>
      </c>
      <c r="E2204" s="254" t="str">
        <f t="shared" si="136"/>
        <v/>
      </c>
      <c r="F2204" s="253">
        <v>18626.81192</v>
      </c>
      <c r="G2204" s="253">
        <v>13525.629279999999</v>
      </c>
      <c r="H2204" s="254">
        <f t="shared" si="137"/>
        <v>-0.27386235829883232</v>
      </c>
      <c r="I2204" s="253">
        <v>22878.361290000001</v>
      </c>
      <c r="J2204" s="254">
        <f t="shared" si="138"/>
        <v>-0.40880253141592038</v>
      </c>
      <c r="K2204" s="253">
        <v>92260.135479999997</v>
      </c>
      <c r="L2204" s="253">
        <v>93714.639660000001</v>
      </c>
      <c r="M2204" s="254">
        <f t="shared" si="139"/>
        <v>1.5765250857617819E-2</v>
      </c>
    </row>
    <row r="2205" spans="1:13" x14ac:dyDescent="0.25">
      <c r="A2205" s="252" t="s">
        <v>157</v>
      </c>
      <c r="B2205" s="252" t="s">
        <v>363</v>
      </c>
      <c r="C2205" s="253">
        <v>0</v>
      </c>
      <c r="D2205" s="253">
        <v>0</v>
      </c>
      <c r="E2205" s="254" t="str">
        <f t="shared" si="136"/>
        <v/>
      </c>
      <c r="F2205" s="253">
        <v>0</v>
      </c>
      <c r="G2205" s="253">
        <v>38.842750000000002</v>
      </c>
      <c r="H2205" s="254" t="str">
        <f t="shared" si="137"/>
        <v/>
      </c>
      <c r="I2205" s="253">
        <v>26.351400000000002</v>
      </c>
      <c r="J2205" s="254">
        <f t="shared" si="138"/>
        <v>0.47402984281670046</v>
      </c>
      <c r="K2205" s="253">
        <v>11.42831</v>
      </c>
      <c r="L2205" s="253">
        <v>116.96968</v>
      </c>
      <c r="M2205" s="254">
        <f t="shared" si="139"/>
        <v>9.2350811274807914</v>
      </c>
    </row>
    <row r="2206" spans="1:13" x14ac:dyDescent="0.25">
      <c r="A2206" s="252" t="s">
        <v>157</v>
      </c>
      <c r="B2206" s="252" t="s">
        <v>335</v>
      </c>
      <c r="C2206" s="253">
        <v>0</v>
      </c>
      <c r="D2206" s="253">
        <v>0</v>
      </c>
      <c r="E2206" s="254" t="str">
        <f t="shared" si="136"/>
        <v/>
      </c>
      <c r="F2206" s="253">
        <v>154.11405999999999</v>
      </c>
      <c r="G2206" s="253">
        <v>124.67327</v>
      </c>
      <c r="H2206" s="254">
        <f t="shared" si="137"/>
        <v>-0.19103247296190884</v>
      </c>
      <c r="I2206" s="253">
        <v>137.74724000000001</v>
      </c>
      <c r="J2206" s="254">
        <f t="shared" si="138"/>
        <v>-9.491275469475835E-2</v>
      </c>
      <c r="K2206" s="253">
        <v>540.21605</v>
      </c>
      <c r="L2206" s="253">
        <v>562.04414999999995</v>
      </c>
      <c r="M2206" s="254">
        <f t="shared" si="139"/>
        <v>4.0406241169620882E-2</v>
      </c>
    </row>
    <row r="2207" spans="1:13" x14ac:dyDescent="0.25">
      <c r="A2207" s="252" t="s">
        <v>157</v>
      </c>
      <c r="B2207" s="252" t="s">
        <v>332</v>
      </c>
      <c r="C2207" s="253">
        <v>0</v>
      </c>
      <c r="D2207" s="253">
        <v>0</v>
      </c>
      <c r="E2207" s="254" t="str">
        <f t="shared" si="136"/>
        <v/>
      </c>
      <c r="F2207" s="253">
        <v>0</v>
      </c>
      <c r="G2207" s="253">
        <v>55.711449999999999</v>
      </c>
      <c r="H2207" s="254" t="str">
        <f t="shared" si="137"/>
        <v/>
      </c>
      <c r="I2207" s="253">
        <v>6.3126100000000003</v>
      </c>
      <c r="J2207" s="254">
        <f t="shared" si="138"/>
        <v>7.8254224480840726</v>
      </c>
      <c r="K2207" s="253">
        <v>119.99412</v>
      </c>
      <c r="L2207" s="253">
        <v>179.04187999999999</v>
      </c>
      <c r="M2207" s="254">
        <f t="shared" si="139"/>
        <v>0.49208877901683845</v>
      </c>
    </row>
    <row r="2208" spans="1:13" x14ac:dyDescent="0.25">
      <c r="A2208" s="252" t="s">
        <v>157</v>
      </c>
      <c r="B2208" s="252" t="s">
        <v>220</v>
      </c>
      <c r="C2208" s="253">
        <v>0</v>
      </c>
      <c r="D2208" s="253">
        <v>0</v>
      </c>
      <c r="E2208" s="254" t="str">
        <f t="shared" si="136"/>
        <v/>
      </c>
      <c r="F2208" s="253">
        <v>3605.78316</v>
      </c>
      <c r="G2208" s="253">
        <v>2776.2321400000001</v>
      </c>
      <c r="H2208" s="254">
        <f t="shared" si="137"/>
        <v>-0.23006126081081368</v>
      </c>
      <c r="I2208" s="253">
        <v>3502.9956999999999</v>
      </c>
      <c r="J2208" s="254">
        <f t="shared" si="138"/>
        <v>-0.20746915561443591</v>
      </c>
      <c r="K2208" s="253">
        <v>14375.7775</v>
      </c>
      <c r="L2208" s="253">
        <v>11654.285739999999</v>
      </c>
      <c r="M2208" s="254">
        <f t="shared" si="139"/>
        <v>-0.1893109266611841</v>
      </c>
    </row>
    <row r="2209" spans="1:13" x14ac:dyDescent="0.25">
      <c r="A2209" s="252" t="s">
        <v>157</v>
      </c>
      <c r="B2209" s="252" t="s">
        <v>366</v>
      </c>
      <c r="C2209" s="253">
        <v>0</v>
      </c>
      <c r="D2209" s="253">
        <v>0</v>
      </c>
      <c r="E2209" s="254" t="str">
        <f t="shared" si="136"/>
        <v/>
      </c>
      <c r="F2209" s="253">
        <v>54.430799999999998</v>
      </c>
      <c r="G2209" s="253">
        <v>0</v>
      </c>
      <c r="H2209" s="254">
        <f t="shared" si="137"/>
        <v>-1</v>
      </c>
      <c r="I2209" s="253">
        <v>0.54200000000000004</v>
      </c>
      <c r="J2209" s="254">
        <f t="shared" si="138"/>
        <v>-1</v>
      </c>
      <c r="K2209" s="253">
        <v>559.86914999999999</v>
      </c>
      <c r="L2209" s="253">
        <v>23.408999999999999</v>
      </c>
      <c r="M2209" s="254">
        <f t="shared" si="139"/>
        <v>-0.95818844456780661</v>
      </c>
    </row>
    <row r="2210" spans="1:13" x14ac:dyDescent="0.25">
      <c r="A2210" s="252" t="s">
        <v>157</v>
      </c>
      <c r="B2210" s="252" t="s">
        <v>360</v>
      </c>
      <c r="C2210" s="253">
        <v>0</v>
      </c>
      <c r="D2210" s="253">
        <v>0</v>
      </c>
      <c r="E2210" s="254" t="str">
        <f t="shared" si="136"/>
        <v/>
      </c>
      <c r="F2210" s="253">
        <v>197.28602000000001</v>
      </c>
      <c r="G2210" s="253">
        <v>0</v>
      </c>
      <c r="H2210" s="254">
        <f t="shared" si="137"/>
        <v>-1</v>
      </c>
      <c r="I2210" s="253">
        <v>109.8325</v>
      </c>
      <c r="J2210" s="254">
        <f t="shared" si="138"/>
        <v>-1</v>
      </c>
      <c r="K2210" s="253">
        <v>272.66802000000001</v>
      </c>
      <c r="L2210" s="253">
        <v>321.55705</v>
      </c>
      <c r="M2210" s="254">
        <f t="shared" si="139"/>
        <v>0.17929873110898731</v>
      </c>
    </row>
    <row r="2211" spans="1:13" s="117" customFormat="1" ht="13" x14ac:dyDescent="0.3">
      <c r="A2211" s="117" t="s">
        <v>157</v>
      </c>
      <c r="B2211" s="117" t="s">
        <v>3</v>
      </c>
      <c r="C2211" s="165">
        <v>8733.7205599999998</v>
      </c>
      <c r="D2211" s="165">
        <v>0</v>
      </c>
      <c r="E2211" s="255">
        <f t="shared" si="136"/>
        <v>-1</v>
      </c>
      <c r="F2211" s="165">
        <v>811604.11647000001</v>
      </c>
      <c r="G2211" s="165">
        <v>868069.48618999997</v>
      </c>
      <c r="H2211" s="255">
        <f t="shared" si="137"/>
        <v>6.9572552152139311E-2</v>
      </c>
      <c r="I2211" s="165">
        <v>1119210.4286</v>
      </c>
      <c r="J2211" s="255">
        <f t="shared" si="138"/>
        <v>-0.2243911743425655</v>
      </c>
      <c r="K2211" s="165">
        <v>3539518.6754700001</v>
      </c>
      <c r="L2211" s="165">
        <v>3801213.8617699998</v>
      </c>
      <c r="M2211" s="255">
        <f t="shared" si="139"/>
        <v>7.3935246651933628E-2</v>
      </c>
    </row>
    <row r="2212" spans="1:13" x14ac:dyDescent="0.25">
      <c r="A2212" s="252" t="s">
        <v>181</v>
      </c>
      <c r="B2212" s="252" t="s">
        <v>202</v>
      </c>
      <c r="C2212" s="253">
        <v>10.101229999999999</v>
      </c>
      <c r="D2212" s="253">
        <v>0</v>
      </c>
      <c r="E2212" s="254">
        <f t="shared" si="136"/>
        <v>-1</v>
      </c>
      <c r="F2212" s="253">
        <v>20109.34965</v>
      </c>
      <c r="G2212" s="253">
        <v>19112.97957</v>
      </c>
      <c r="H2212" s="254">
        <f t="shared" si="137"/>
        <v>-4.9547603345790003E-2</v>
      </c>
      <c r="I2212" s="253">
        <v>22117.279549999999</v>
      </c>
      <c r="J2212" s="254">
        <f t="shared" si="138"/>
        <v>-0.13583496890782842</v>
      </c>
      <c r="K2212" s="253">
        <v>60263.541839999998</v>
      </c>
      <c r="L2212" s="253">
        <v>69359.852039999998</v>
      </c>
      <c r="M2212" s="254">
        <f t="shared" si="139"/>
        <v>0.15094217701559498</v>
      </c>
    </row>
    <row r="2213" spans="1:13" x14ac:dyDescent="0.25">
      <c r="A2213" s="252" t="s">
        <v>181</v>
      </c>
      <c r="B2213" s="252" t="s">
        <v>306</v>
      </c>
      <c r="C2213" s="253">
        <v>0.33817999999999998</v>
      </c>
      <c r="D2213" s="253">
        <v>0</v>
      </c>
      <c r="E2213" s="254">
        <f t="shared" si="136"/>
        <v>-1</v>
      </c>
      <c r="F2213" s="253">
        <v>722.34862999999996</v>
      </c>
      <c r="G2213" s="253">
        <v>387.33148</v>
      </c>
      <c r="H2213" s="254">
        <f t="shared" si="137"/>
        <v>-0.46378872484329348</v>
      </c>
      <c r="I2213" s="253">
        <v>238.0745</v>
      </c>
      <c r="J2213" s="254">
        <f t="shared" si="138"/>
        <v>0.62693392194460129</v>
      </c>
      <c r="K2213" s="253">
        <v>2126.0574000000001</v>
      </c>
      <c r="L2213" s="253">
        <v>1679.5022300000001</v>
      </c>
      <c r="M2213" s="254">
        <f t="shared" si="139"/>
        <v>-0.21003909395861098</v>
      </c>
    </row>
    <row r="2214" spans="1:13" x14ac:dyDescent="0.25">
      <c r="A2214" s="252" t="s">
        <v>181</v>
      </c>
      <c r="B2214" s="252" t="s">
        <v>348</v>
      </c>
      <c r="C2214" s="253">
        <v>0</v>
      </c>
      <c r="D2214" s="253">
        <v>0</v>
      </c>
      <c r="E2214" s="254" t="str">
        <f t="shared" si="136"/>
        <v/>
      </c>
      <c r="F2214" s="253">
        <v>143.14686</v>
      </c>
      <c r="G2214" s="253">
        <v>33.643810000000002</v>
      </c>
      <c r="H2214" s="254">
        <f t="shared" si="137"/>
        <v>-0.76496997559010371</v>
      </c>
      <c r="I2214" s="253">
        <v>40.49241</v>
      </c>
      <c r="J2214" s="254">
        <f t="shared" si="138"/>
        <v>-0.1691329313320693</v>
      </c>
      <c r="K2214" s="253">
        <v>331.17779999999999</v>
      </c>
      <c r="L2214" s="253">
        <v>229.65634</v>
      </c>
      <c r="M2214" s="254">
        <f t="shared" si="139"/>
        <v>-0.30654669485696207</v>
      </c>
    </row>
    <row r="2215" spans="1:13" x14ac:dyDescent="0.25">
      <c r="A2215" s="252" t="s">
        <v>181</v>
      </c>
      <c r="B2215" s="252" t="s">
        <v>201</v>
      </c>
      <c r="C2215" s="253">
        <v>852.45632999999998</v>
      </c>
      <c r="D2215" s="253">
        <v>15.331189999999999</v>
      </c>
      <c r="E2215" s="254">
        <f t="shared" si="136"/>
        <v>-0.98201527813160827</v>
      </c>
      <c r="F2215" s="253">
        <v>65859.698619999996</v>
      </c>
      <c r="G2215" s="253">
        <v>55289.364269999998</v>
      </c>
      <c r="H2215" s="254">
        <f t="shared" si="137"/>
        <v>-0.16049776375365987</v>
      </c>
      <c r="I2215" s="253">
        <v>70041.270220000006</v>
      </c>
      <c r="J2215" s="254">
        <f t="shared" si="138"/>
        <v>-0.2106173389440853</v>
      </c>
      <c r="K2215" s="253">
        <v>240672.56641999999</v>
      </c>
      <c r="L2215" s="253">
        <v>246113.92043999999</v>
      </c>
      <c r="M2215" s="254">
        <f t="shared" si="139"/>
        <v>2.260894999766716E-2</v>
      </c>
    </row>
    <row r="2216" spans="1:13" x14ac:dyDescent="0.25">
      <c r="A2216" s="252" t="s">
        <v>181</v>
      </c>
      <c r="B2216" s="252" t="s">
        <v>524</v>
      </c>
      <c r="C2216" s="253">
        <v>0</v>
      </c>
      <c r="D2216" s="253">
        <v>0</v>
      </c>
      <c r="E2216" s="254" t="str">
        <f t="shared" si="136"/>
        <v/>
      </c>
      <c r="F2216" s="253">
        <v>0</v>
      </c>
      <c r="G2216" s="253">
        <v>0</v>
      </c>
      <c r="H2216" s="254" t="str">
        <f t="shared" si="137"/>
        <v/>
      </c>
      <c r="I2216" s="253">
        <v>0</v>
      </c>
      <c r="J2216" s="254" t="str">
        <f t="shared" si="138"/>
        <v/>
      </c>
      <c r="K2216" s="253">
        <v>0</v>
      </c>
      <c r="L2216" s="253">
        <v>0</v>
      </c>
      <c r="M2216" s="254" t="str">
        <f t="shared" si="139"/>
        <v/>
      </c>
    </row>
    <row r="2217" spans="1:13" x14ac:dyDescent="0.25">
      <c r="A2217" s="252" t="s">
        <v>181</v>
      </c>
      <c r="B2217" s="252" t="s">
        <v>323</v>
      </c>
      <c r="C2217" s="253">
        <v>0</v>
      </c>
      <c r="D2217" s="253">
        <v>0</v>
      </c>
      <c r="E2217" s="254" t="str">
        <f t="shared" si="136"/>
        <v/>
      </c>
      <c r="F2217" s="253">
        <v>179.84841</v>
      </c>
      <c r="G2217" s="253">
        <v>224.58450999999999</v>
      </c>
      <c r="H2217" s="254">
        <f t="shared" si="137"/>
        <v>0.2487433722655652</v>
      </c>
      <c r="I2217" s="253">
        <v>126.42748</v>
      </c>
      <c r="J2217" s="254">
        <f t="shared" si="138"/>
        <v>0.77638999053053959</v>
      </c>
      <c r="K2217" s="253">
        <v>547.21887000000004</v>
      </c>
      <c r="L2217" s="253">
        <v>1513.60772</v>
      </c>
      <c r="M2217" s="254">
        <f t="shared" si="139"/>
        <v>1.7660005949721724</v>
      </c>
    </row>
    <row r="2218" spans="1:13" x14ac:dyDescent="0.25">
      <c r="A2218" s="252" t="s">
        <v>181</v>
      </c>
      <c r="B2218" s="252" t="s">
        <v>517</v>
      </c>
      <c r="C2218" s="253">
        <v>0</v>
      </c>
      <c r="D2218" s="253">
        <v>0</v>
      </c>
      <c r="E2218" s="254" t="str">
        <f t="shared" si="136"/>
        <v/>
      </c>
      <c r="F2218" s="253">
        <v>0</v>
      </c>
      <c r="G2218" s="253">
        <v>0</v>
      </c>
      <c r="H2218" s="254" t="str">
        <f t="shared" si="137"/>
        <v/>
      </c>
      <c r="I2218" s="253">
        <v>0</v>
      </c>
      <c r="J2218" s="254" t="str">
        <f t="shared" si="138"/>
        <v/>
      </c>
      <c r="K2218" s="253">
        <v>0</v>
      </c>
      <c r="L2218" s="253">
        <v>0</v>
      </c>
      <c r="M2218" s="254" t="str">
        <f t="shared" si="139"/>
        <v/>
      </c>
    </row>
    <row r="2219" spans="1:13" x14ac:dyDescent="0.25">
      <c r="A2219" s="252" t="s">
        <v>181</v>
      </c>
      <c r="B2219" s="252" t="s">
        <v>325</v>
      </c>
      <c r="C2219" s="253">
        <v>0</v>
      </c>
      <c r="D2219" s="253">
        <v>0</v>
      </c>
      <c r="E2219" s="254" t="str">
        <f t="shared" si="136"/>
        <v/>
      </c>
      <c r="F2219" s="253">
        <v>414.25020999999998</v>
      </c>
      <c r="G2219" s="253">
        <v>533.05953</v>
      </c>
      <c r="H2219" s="254">
        <f t="shared" si="137"/>
        <v>0.28680569648956844</v>
      </c>
      <c r="I2219" s="253">
        <v>549.57204999999999</v>
      </c>
      <c r="J2219" s="254">
        <f t="shared" si="138"/>
        <v>-3.0046142266514475E-2</v>
      </c>
      <c r="K2219" s="253">
        <v>1812.6067</v>
      </c>
      <c r="L2219" s="253">
        <v>2501.58347</v>
      </c>
      <c r="M2219" s="254">
        <f t="shared" si="139"/>
        <v>0.38010273822776885</v>
      </c>
    </row>
    <row r="2220" spans="1:13" x14ac:dyDescent="0.25">
      <c r="A2220" s="252" t="s">
        <v>181</v>
      </c>
      <c r="B2220" s="252" t="s">
        <v>393</v>
      </c>
      <c r="C2220" s="253">
        <v>0</v>
      </c>
      <c r="D2220" s="253">
        <v>0</v>
      </c>
      <c r="E2220" s="254" t="str">
        <f t="shared" si="136"/>
        <v/>
      </c>
      <c r="F2220" s="253">
        <v>0</v>
      </c>
      <c r="G2220" s="253">
        <v>5.9819999999999998E-2</v>
      </c>
      <c r="H2220" s="254" t="str">
        <f t="shared" si="137"/>
        <v/>
      </c>
      <c r="I2220" s="253">
        <v>0.58199000000000001</v>
      </c>
      <c r="J2220" s="254">
        <f t="shared" si="138"/>
        <v>-0.89721472877540853</v>
      </c>
      <c r="K2220" s="253">
        <v>0</v>
      </c>
      <c r="L2220" s="253">
        <v>14.983829999999999</v>
      </c>
      <c r="M2220" s="254" t="str">
        <f t="shared" si="139"/>
        <v/>
      </c>
    </row>
    <row r="2221" spans="1:13" x14ac:dyDescent="0.25">
      <c r="A2221" s="252" t="s">
        <v>181</v>
      </c>
      <c r="B2221" s="252" t="s">
        <v>309</v>
      </c>
      <c r="C2221" s="253">
        <v>0</v>
      </c>
      <c r="D2221" s="253">
        <v>0</v>
      </c>
      <c r="E2221" s="254" t="str">
        <f t="shared" si="136"/>
        <v/>
      </c>
      <c r="F2221" s="253">
        <v>1111.3633199999999</v>
      </c>
      <c r="G2221" s="253">
        <v>1514.3095000000001</v>
      </c>
      <c r="H2221" s="254">
        <f t="shared" si="137"/>
        <v>0.36256926312810123</v>
      </c>
      <c r="I2221" s="253">
        <v>1155.3915999999999</v>
      </c>
      <c r="J2221" s="254">
        <f t="shared" si="138"/>
        <v>0.31064610474924703</v>
      </c>
      <c r="K2221" s="253">
        <v>4244.2903699999997</v>
      </c>
      <c r="L2221" s="253">
        <v>4715.8880099999997</v>
      </c>
      <c r="M2221" s="254">
        <f t="shared" si="139"/>
        <v>0.11111342506945387</v>
      </c>
    </row>
    <row r="2222" spans="1:13" x14ac:dyDescent="0.25">
      <c r="A2222" s="252" t="s">
        <v>181</v>
      </c>
      <c r="B2222" s="252" t="s">
        <v>257</v>
      </c>
      <c r="C2222" s="253">
        <v>22.391179999999999</v>
      </c>
      <c r="D2222" s="253">
        <v>0</v>
      </c>
      <c r="E2222" s="254">
        <f t="shared" si="136"/>
        <v>-1</v>
      </c>
      <c r="F2222" s="253">
        <v>1888.5997600000001</v>
      </c>
      <c r="G2222" s="253">
        <v>2130.5493200000001</v>
      </c>
      <c r="H2222" s="254">
        <f t="shared" si="137"/>
        <v>0.12811055318571052</v>
      </c>
      <c r="I2222" s="253">
        <v>1735.79258</v>
      </c>
      <c r="J2222" s="254">
        <f t="shared" si="138"/>
        <v>0.22742160817394441</v>
      </c>
      <c r="K2222" s="253">
        <v>6470.6545400000005</v>
      </c>
      <c r="L2222" s="253">
        <v>7172.8110100000004</v>
      </c>
      <c r="M2222" s="254">
        <f t="shared" si="139"/>
        <v>0.10851397886557534</v>
      </c>
    </row>
    <row r="2223" spans="1:13" x14ac:dyDescent="0.25">
      <c r="A2223" s="252" t="s">
        <v>181</v>
      </c>
      <c r="B2223" s="252" t="s">
        <v>397</v>
      </c>
      <c r="C2223" s="253">
        <v>0</v>
      </c>
      <c r="D2223" s="253">
        <v>0</v>
      </c>
      <c r="E2223" s="254" t="str">
        <f t="shared" si="136"/>
        <v/>
      </c>
      <c r="F2223" s="253">
        <v>0</v>
      </c>
      <c r="G2223" s="253">
        <v>7.3863300000000001</v>
      </c>
      <c r="H2223" s="254" t="str">
        <f t="shared" si="137"/>
        <v/>
      </c>
      <c r="I2223" s="253">
        <v>9.57681</v>
      </c>
      <c r="J2223" s="254">
        <f t="shared" si="138"/>
        <v>-0.22872751991529539</v>
      </c>
      <c r="K2223" s="253">
        <v>2.4338899999999999</v>
      </c>
      <c r="L2223" s="253">
        <v>16.963139999999999</v>
      </c>
      <c r="M2223" s="254">
        <f t="shared" si="139"/>
        <v>5.9695590186902452</v>
      </c>
    </row>
    <row r="2224" spans="1:13" x14ac:dyDescent="0.25">
      <c r="A2224" s="252" t="s">
        <v>181</v>
      </c>
      <c r="B2224" s="252" t="s">
        <v>256</v>
      </c>
      <c r="C2224" s="253">
        <v>51.210509999999999</v>
      </c>
      <c r="D2224" s="253">
        <v>0</v>
      </c>
      <c r="E2224" s="254">
        <f t="shared" si="136"/>
        <v>-1</v>
      </c>
      <c r="F2224" s="253">
        <v>2372.9625299999998</v>
      </c>
      <c r="G2224" s="253">
        <v>1225.1992600000001</v>
      </c>
      <c r="H2224" s="254">
        <f t="shared" si="137"/>
        <v>-0.48368368884442514</v>
      </c>
      <c r="I2224" s="253">
        <v>1970.9664399999999</v>
      </c>
      <c r="J2224" s="254">
        <f t="shared" si="138"/>
        <v>-0.37837639691115177</v>
      </c>
      <c r="K2224" s="253">
        <v>6682.2436100000004</v>
      </c>
      <c r="L2224" s="253">
        <v>7397.5915800000002</v>
      </c>
      <c r="M2224" s="254">
        <f t="shared" si="139"/>
        <v>0.10705206391001365</v>
      </c>
    </row>
    <row r="2225" spans="1:13" x14ac:dyDescent="0.25">
      <c r="A2225" s="252" t="s">
        <v>181</v>
      </c>
      <c r="B2225" s="252" t="s">
        <v>230</v>
      </c>
      <c r="C2225" s="253">
        <v>0.57882</v>
      </c>
      <c r="D2225" s="253">
        <v>0</v>
      </c>
      <c r="E2225" s="254">
        <f t="shared" si="136"/>
        <v>-1</v>
      </c>
      <c r="F2225" s="253">
        <v>7470.1397699999998</v>
      </c>
      <c r="G2225" s="253">
        <v>5831.7364299999999</v>
      </c>
      <c r="H2225" s="254">
        <f t="shared" si="137"/>
        <v>-0.21932699928585142</v>
      </c>
      <c r="I2225" s="253">
        <v>6923.3037199999999</v>
      </c>
      <c r="J2225" s="254">
        <f t="shared" si="138"/>
        <v>-0.15766566572064245</v>
      </c>
      <c r="K2225" s="253">
        <v>25579.643370000002</v>
      </c>
      <c r="L2225" s="253">
        <v>23793.896400000001</v>
      </c>
      <c r="M2225" s="254">
        <f t="shared" si="139"/>
        <v>-6.9811253588247357E-2</v>
      </c>
    </row>
    <row r="2226" spans="1:13" x14ac:dyDescent="0.25">
      <c r="A2226" s="252" t="s">
        <v>181</v>
      </c>
      <c r="B2226" s="252" t="s">
        <v>224</v>
      </c>
      <c r="C2226" s="253">
        <v>124.79086</v>
      </c>
      <c r="D2226" s="253">
        <v>0.30575999999999998</v>
      </c>
      <c r="E2226" s="254">
        <f t="shared" si="136"/>
        <v>-0.99754982055576824</v>
      </c>
      <c r="F2226" s="253">
        <v>10269.417369999999</v>
      </c>
      <c r="G2226" s="253">
        <v>9389.7561600000008</v>
      </c>
      <c r="H2226" s="254">
        <f t="shared" si="137"/>
        <v>-8.5658336622849607E-2</v>
      </c>
      <c r="I2226" s="253">
        <v>9046.2976299999991</v>
      </c>
      <c r="J2226" s="254">
        <f t="shared" si="138"/>
        <v>3.7966751045311442E-2</v>
      </c>
      <c r="K2226" s="253">
        <v>34842.503629999999</v>
      </c>
      <c r="L2226" s="253">
        <v>34920.179580000004</v>
      </c>
      <c r="M2226" s="254">
        <f t="shared" si="139"/>
        <v>2.229344676974554E-3</v>
      </c>
    </row>
    <row r="2227" spans="1:13" x14ac:dyDescent="0.25">
      <c r="A2227" s="252" t="s">
        <v>181</v>
      </c>
      <c r="B2227" s="252" t="s">
        <v>213</v>
      </c>
      <c r="C2227" s="253">
        <v>0.58084000000000002</v>
      </c>
      <c r="D2227" s="253">
        <v>0</v>
      </c>
      <c r="E2227" s="254">
        <f t="shared" si="136"/>
        <v>-1</v>
      </c>
      <c r="F2227" s="253">
        <v>6561.6086400000004</v>
      </c>
      <c r="G2227" s="253">
        <v>4982.6934099999999</v>
      </c>
      <c r="H2227" s="254">
        <f t="shared" si="137"/>
        <v>-0.24062929025892044</v>
      </c>
      <c r="I2227" s="253">
        <v>7970.1322300000002</v>
      </c>
      <c r="J2227" s="254">
        <f t="shared" si="138"/>
        <v>-0.37482926679122364</v>
      </c>
      <c r="K2227" s="253">
        <v>24788.882170000001</v>
      </c>
      <c r="L2227" s="253">
        <v>24494.598419999998</v>
      </c>
      <c r="M2227" s="254">
        <f t="shared" si="139"/>
        <v>-1.1871602276449122E-2</v>
      </c>
    </row>
    <row r="2228" spans="1:13" x14ac:dyDescent="0.25">
      <c r="A2228" s="252" t="s">
        <v>181</v>
      </c>
      <c r="B2228" s="252" t="s">
        <v>375</v>
      </c>
      <c r="C2228" s="253">
        <v>0</v>
      </c>
      <c r="D2228" s="253">
        <v>0</v>
      </c>
      <c r="E2228" s="254" t="str">
        <f t="shared" si="136"/>
        <v/>
      </c>
      <c r="F2228" s="253">
        <v>0.79500000000000004</v>
      </c>
      <c r="G2228" s="253">
        <v>7.9721799999999998</v>
      </c>
      <c r="H2228" s="254">
        <f t="shared" si="137"/>
        <v>9.0278993710691822</v>
      </c>
      <c r="I2228" s="253">
        <v>129.02608000000001</v>
      </c>
      <c r="J2228" s="254">
        <f t="shared" si="138"/>
        <v>-0.93821264662152026</v>
      </c>
      <c r="K2228" s="253">
        <v>156.66226</v>
      </c>
      <c r="L2228" s="253">
        <v>145.69543999999999</v>
      </c>
      <c r="M2228" s="254">
        <f t="shared" si="139"/>
        <v>-7.0002947742487609E-2</v>
      </c>
    </row>
    <row r="2229" spans="1:13" x14ac:dyDescent="0.25">
      <c r="A2229" s="252" t="s">
        <v>181</v>
      </c>
      <c r="B2229" s="252" t="s">
        <v>314</v>
      </c>
      <c r="C2229" s="253">
        <v>0</v>
      </c>
      <c r="D2229" s="253">
        <v>0</v>
      </c>
      <c r="E2229" s="254" t="str">
        <f t="shared" si="136"/>
        <v/>
      </c>
      <c r="F2229" s="253">
        <v>204.58309</v>
      </c>
      <c r="G2229" s="253">
        <v>144.4161</v>
      </c>
      <c r="H2229" s="254">
        <f t="shared" si="137"/>
        <v>-0.2940956166025257</v>
      </c>
      <c r="I2229" s="253">
        <v>363.17685999999998</v>
      </c>
      <c r="J2229" s="254">
        <f t="shared" si="138"/>
        <v>-0.60235324464229356</v>
      </c>
      <c r="K2229" s="253">
        <v>2090.0278199999998</v>
      </c>
      <c r="L2229" s="253">
        <v>909.35969</v>
      </c>
      <c r="M2229" s="254">
        <f t="shared" si="139"/>
        <v>-0.56490546140194442</v>
      </c>
    </row>
    <row r="2230" spans="1:13" x14ac:dyDescent="0.25">
      <c r="A2230" s="252" t="s">
        <v>181</v>
      </c>
      <c r="B2230" s="252" t="s">
        <v>284</v>
      </c>
      <c r="C2230" s="253">
        <v>0</v>
      </c>
      <c r="D2230" s="253">
        <v>0</v>
      </c>
      <c r="E2230" s="254" t="str">
        <f t="shared" si="136"/>
        <v/>
      </c>
      <c r="F2230" s="253">
        <v>1298.51729</v>
      </c>
      <c r="G2230" s="253">
        <v>482.58503000000002</v>
      </c>
      <c r="H2230" s="254">
        <f t="shared" si="137"/>
        <v>-0.62835687001133422</v>
      </c>
      <c r="I2230" s="253">
        <v>631.09484999999995</v>
      </c>
      <c r="J2230" s="254">
        <f t="shared" si="138"/>
        <v>-0.23532091887614037</v>
      </c>
      <c r="K2230" s="253">
        <v>6051.67803</v>
      </c>
      <c r="L2230" s="253">
        <v>2879.2473599999998</v>
      </c>
      <c r="M2230" s="254">
        <f t="shared" si="139"/>
        <v>-0.52422330703538766</v>
      </c>
    </row>
    <row r="2231" spans="1:13" x14ac:dyDescent="0.25">
      <c r="A2231" s="252" t="s">
        <v>181</v>
      </c>
      <c r="B2231" s="252" t="s">
        <v>378</v>
      </c>
      <c r="C2231" s="253">
        <v>0</v>
      </c>
      <c r="D2231" s="253">
        <v>0</v>
      </c>
      <c r="E2231" s="254" t="str">
        <f t="shared" si="136"/>
        <v/>
      </c>
      <c r="F2231" s="253">
        <v>0</v>
      </c>
      <c r="G2231" s="253">
        <v>0</v>
      </c>
      <c r="H2231" s="254" t="str">
        <f t="shared" si="137"/>
        <v/>
      </c>
      <c r="I2231" s="253">
        <v>0</v>
      </c>
      <c r="J2231" s="254" t="str">
        <f t="shared" si="138"/>
        <v/>
      </c>
      <c r="K2231" s="253">
        <v>0</v>
      </c>
      <c r="L2231" s="253">
        <v>2.1135199999999998</v>
      </c>
      <c r="M2231" s="254" t="str">
        <f t="shared" si="139"/>
        <v/>
      </c>
    </row>
    <row r="2232" spans="1:13" x14ac:dyDescent="0.25">
      <c r="A2232" s="252" t="s">
        <v>181</v>
      </c>
      <c r="B2232" s="252" t="s">
        <v>237</v>
      </c>
      <c r="C2232" s="253">
        <v>5.5902599999999998</v>
      </c>
      <c r="D2232" s="253">
        <v>0</v>
      </c>
      <c r="E2232" s="254">
        <f t="shared" si="136"/>
        <v>-1</v>
      </c>
      <c r="F2232" s="253">
        <v>1329.8603700000001</v>
      </c>
      <c r="G2232" s="253">
        <v>2147.8268800000001</v>
      </c>
      <c r="H2232" s="254">
        <f t="shared" si="137"/>
        <v>0.61507698736823024</v>
      </c>
      <c r="I2232" s="253">
        <v>3983.1261199999999</v>
      </c>
      <c r="J2232" s="254">
        <f t="shared" si="138"/>
        <v>-0.46076854829793834</v>
      </c>
      <c r="K2232" s="253">
        <v>4582.3697000000002</v>
      </c>
      <c r="L2232" s="253">
        <v>12064.52118</v>
      </c>
      <c r="M2232" s="254">
        <f t="shared" si="139"/>
        <v>1.6328127082369628</v>
      </c>
    </row>
    <row r="2233" spans="1:13" x14ac:dyDescent="0.25">
      <c r="A2233" s="252" t="s">
        <v>181</v>
      </c>
      <c r="B2233" s="252" t="s">
        <v>215</v>
      </c>
      <c r="C2233" s="253">
        <v>11.586679999999999</v>
      </c>
      <c r="D2233" s="253">
        <v>0</v>
      </c>
      <c r="E2233" s="254">
        <f t="shared" si="136"/>
        <v>-1</v>
      </c>
      <c r="F2233" s="253">
        <v>12032.646269999999</v>
      </c>
      <c r="G2233" s="253">
        <v>8761.3743099999992</v>
      </c>
      <c r="H2233" s="254">
        <f t="shared" si="137"/>
        <v>-0.27186637806813885</v>
      </c>
      <c r="I2233" s="253">
        <v>9691.8960299999999</v>
      </c>
      <c r="J2233" s="254">
        <f t="shared" si="138"/>
        <v>-9.6010287060415478E-2</v>
      </c>
      <c r="K2233" s="253">
        <v>41132.171049999997</v>
      </c>
      <c r="L2233" s="253">
        <v>33475.987849999998</v>
      </c>
      <c r="M2233" s="254">
        <f t="shared" si="139"/>
        <v>-0.18613613151353459</v>
      </c>
    </row>
    <row r="2234" spans="1:13" x14ac:dyDescent="0.25">
      <c r="A2234" s="252" t="s">
        <v>181</v>
      </c>
      <c r="B2234" s="252" t="s">
        <v>388</v>
      </c>
      <c r="C2234" s="253">
        <v>0</v>
      </c>
      <c r="D2234" s="253">
        <v>0</v>
      </c>
      <c r="E2234" s="254" t="str">
        <f t="shared" si="136"/>
        <v/>
      </c>
      <c r="F2234" s="253">
        <v>0.35582999999999998</v>
      </c>
      <c r="G2234" s="253">
        <v>0.14441000000000001</v>
      </c>
      <c r="H2234" s="254">
        <f t="shared" si="137"/>
        <v>-0.59416013264761258</v>
      </c>
      <c r="I2234" s="253">
        <v>0</v>
      </c>
      <c r="J2234" s="254" t="str">
        <f t="shared" si="138"/>
        <v/>
      </c>
      <c r="K2234" s="253">
        <v>2.1273900000000001</v>
      </c>
      <c r="L2234" s="253">
        <v>0.19441</v>
      </c>
      <c r="M2234" s="254">
        <f t="shared" si="139"/>
        <v>-0.90861572161192827</v>
      </c>
    </row>
    <row r="2235" spans="1:13" x14ac:dyDescent="0.25">
      <c r="A2235" s="252" t="s">
        <v>181</v>
      </c>
      <c r="B2235" s="252" t="s">
        <v>386</v>
      </c>
      <c r="C2235" s="253">
        <v>0</v>
      </c>
      <c r="D2235" s="253">
        <v>0</v>
      </c>
      <c r="E2235" s="254" t="str">
        <f t="shared" si="136"/>
        <v/>
      </c>
      <c r="F2235" s="253">
        <v>3.4201899999999998</v>
      </c>
      <c r="G2235" s="253">
        <v>0</v>
      </c>
      <c r="H2235" s="254">
        <f t="shared" si="137"/>
        <v>-1</v>
      </c>
      <c r="I2235" s="253">
        <v>0</v>
      </c>
      <c r="J2235" s="254" t="str">
        <f t="shared" si="138"/>
        <v/>
      </c>
      <c r="K2235" s="253">
        <v>22.785599999999999</v>
      </c>
      <c r="L2235" s="253">
        <v>0.18589</v>
      </c>
      <c r="M2235" s="254">
        <f t="shared" si="139"/>
        <v>-0.99184177726283262</v>
      </c>
    </row>
    <row r="2236" spans="1:13" x14ac:dyDescent="0.25">
      <c r="A2236" s="252" t="s">
        <v>181</v>
      </c>
      <c r="B2236" s="252" t="s">
        <v>329</v>
      </c>
      <c r="C2236" s="253">
        <v>0</v>
      </c>
      <c r="D2236" s="253">
        <v>0</v>
      </c>
      <c r="E2236" s="254" t="str">
        <f t="shared" si="136"/>
        <v/>
      </c>
      <c r="F2236" s="253">
        <v>640.89038000000005</v>
      </c>
      <c r="G2236" s="253">
        <v>12.572089999999999</v>
      </c>
      <c r="H2236" s="254">
        <f t="shared" si="137"/>
        <v>-0.98038340035623561</v>
      </c>
      <c r="I2236" s="253">
        <v>14.250260000000001</v>
      </c>
      <c r="J2236" s="254">
        <f t="shared" si="138"/>
        <v>-0.11776416710993354</v>
      </c>
      <c r="K2236" s="253">
        <v>1784.5244299999999</v>
      </c>
      <c r="L2236" s="253">
        <v>115.77331</v>
      </c>
      <c r="M2236" s="254">
        <f t="shared" si="139"/>
        <v>-0.9351237180877372</v>
      </c>
    </row>
    <row r="2237" spans="1:13" x14ac:dyDescent="0.25">
      <c r="A2237" s="252" t="s">
        <v>181</v>
      </c>
      <c r="B2237" s="252" t="s">
        <v>395</v>
      </c>
      <c r="C2237" s="253">
        <v>0</v>
      </c>
      <c r="D2237" s="253">
        <v>0</v>
      </c>
      <c r="E2237" s="254" t="str">
        <f t="shared" si="136"/>
        <v/>
      </c>
      <c r="F2237" s="253">
        <v>0</v>
      </c>
      <c r="G2237" s="253">
        <v>0</v>
      </c>
      <c r="H2237" s="254" t="str">
        <f t="shared" si="137"/>
        <v/>
      </c>
      <c r="I2237" s="253">
        <v>45.131509999999999</v>
      </c>
      <c r="J2237" s="254">
        <f t="shared" si="138"/>
        <v>-1</v>
      </c>
      <c r="K2237" s="253">
        <v>0</v>
      </c>
      <c r="L2237" s="253">
        <v>45.131509999999999</v>
      </c>
      <c r="M2237" s="254" t="str">
        <f t="shared" si="139"/>
        <v/>
      </c>
    </row>
    <row r="2238" spans="1:13" x14ac:dyDescent="0.25">
      <c r="A2238" s="252" t="s">
        <v>181</v>
      </c>
      <c r="B2238" s="252" t="s">
        <v>204</v>
      </c>
      <c r="C2238" s="253">
        <v>148.48532</v>
      </c>
      <c r="D2238" s="253">
        <v>0</v>
      </c>
      <c r="E2238" s="254">
        <f t="shared" si="136"/>
        <v>-1</v>
      </c>
      <c r="F2238" s="253">
        <v>38238.697200000002</v>
      </c>
      <c r="G2238" s="253">
        <v>43388.530180000002</v>
      </c>
      <c r="H2238" s="254">
        <f t="shared" si="137"/>
        <v>0.13467595281985711</v>
      </c>
      <c r="I2238" s="253">
        <v>41571.837850000004</v>
      </c>
      <c r="J2238" s="254">
        <f t="shared" si="138"/>
        <v>4.3700072548031432E-2</v>
      </c>
      <c r="K2238" s="253">
        <v>141338.86906</v>
      </c>
      <c r="L2238" s="253">
        <v>160229.20379999999</v>
      </c>
      <c r="M2238" s="254">
        <f t="shared" si="139"/>
        <v>0.13365279392451357</v>
      </c>
    </row>
    <row r="2239" spans="1:13" x14ac:dyDescent="0.25">
      <c r="A2239" s="252" t="s">
        <v>181</v>
      </c>
      <c r="B2239" s="252" t="s">
        <v>367</v>
      </c>
      <c r="C2239" s="253">
        <v>0</v>
      </c>
      <c r="D2239" s="253">
        <v>0</v>
      </c>
      <c r="E2239" s="254" t="str">
        <f t="shared" si="136"/>
        <v/>
      </c>
      <c r="F2239" s="253">
        <v>40.948099999999997</v>
      </c>
      <c r="G2239" s="253">
        <v>332.29829999999998</v>
      </c>
      <c r="H2239" s="254">
        <f t="shared" si="137"/>
        <v>7.115109125942352</v>
      </c>
      <c r="I2239" s="253">
        <v>210.14811</v>
      </c>
      <c r="J2239" s="254">
        <f t="shared" si="138"/>
        <v>0.58125761873375859</v>
      </c>
      <c r="K2239" s="253">
        <v>528.76895999999999</v>
      </c>
      <c r="L2239" s="253">
        <v>660.79828999999995</v>
      </c>
      <c r="M2239" s="254">
        <f t="shared" si="139"/>
        <v>0.24969190702873334</v>
      </c>
    </row>
    <row r="2240" spans="1:13" x14ac:dyDescent="0.25">
      <c r="A2240" s="252" t="s">
        <v>181</v>
      </c>
      <c r="B2240" s="252" t="s">
        <v>259</v>
      </c>
      <c r="C2240" s="253">
        <v>1.4091899999999999</v>
      </c>
      <c r="D2240" s="253">
        <v>0</v>
      </c>
      <c r="E2240" s="254">
        <f t="shared" si="136"/>
        <v>-1</v>
      </c>
      <c r="F2240" s="253">
        <v>1806.16769</v>
      </c>
      <c r="G2240" s="253">
        <v>1895.8677399999999</v>
      </c>
      <c r="H2240" s="254">
        <f t="shared" si="137"/>
        <v>4.966319046488965E-2</v>
      </c>
      <c r="I2240" s="253">
        <v>2229.9106000000002</v>
      </c>
      <c r="J2240" s="254">
        <f t="shared" si="138"/>
        <v>-0.14980100995977164</v>
      </c>
      <c r="K2240" s="253">
        <v>7380.2729200000003</v>
      </c>
      <c r="L2240" s="253">
        <v>8014.0289300000004</v>
      </c>
      <c r="M2240" s="254">
        <f t="shared" si="139"/>
        <v>8.5871622481950238E-2</v>
      </c>
    </row>
    <row r="2241" spans="1:13" x14ac:dyDescent="0.25">
      <c r="A2241" s="252" t="s">
        <v>181</v>
      </c>
      <c r="B2241" s="252" t="s">
        <v>403</v>
      </c>
      <c r="C2241" s="253">
        <v>0</v>
      </c>
      <c r="D2241" s="253">
        <v>0</v>
      </c>
      <c r="E2241" s="254" t="str">
        <f t="shared" si="136"/>
        <v/>
      </c>
      <c r="F2241" s="253">
        <v>0.52312999999999998</v>
      </c>
      <c r="G2241" s="253">
        <v>0</v>
      </c>
      <c r="H2241" s="254">
        <f t="shared" si="137"/>
        <v>-1</v>
      </c>
      <c r="I2241" s="253">
        <v>3.2988</v>
      </c>
      <c r="J2241" s="254">
        <f t="shared" si="138"/>
        <v>-1</v>
      </c>
      <c r="K2241" s="253">
        <v>50.20093</v>
      </c>
      <c r="L2241" s="253">
        <v>19.008710000000001</v>
      </c>
      <c r="M2241" s="254">
        <f t="shared" si="139"/>
        <v>-0.62134745312487238</v>
      </c>
    </row>
    <row r="2242" spans="1:13" x14ac:dyDescent="0.25">
      <c r="A2242" s="252" t="s">
        <v>181</v>
      </c>
      <c r="B2242" s="252" t="s">
        <v>258</v>
      </c>
      <c r="C2242" s="253">
        <v>23.718869999999999</v>
      </c>
      <c r="D2242" s="253">
        <v>0</v>
      </c>
      <c r="E2242" s="254">
        <f t="shared" si="136"/>
        <v>-1</v>
      </c>
      <c r="F2242" s="253">
        <v>1367.4877899999999</v>
      </c>
      <c r="G2242" s="253">
        <v>1115.5396800000001</v>
      </c>
      <c r="H2242" s="254">
        <f t="shared" si="137"/>
        <v>-0.18424157922463047</v>
      </c>
      <c r="I2242" s="253">
        <v>1389.9507100000001</v>
      </c>
      <c r="J2242" s="254">
        <f t="shared" si="138"/>
        <v>-0.19742500797024665</v>
      </c>
      <c r="K2242" s="253">
        <v>3594.5561600000001</v>
      </c>
      <c r="L2242" s="253">
        <v>4297.68714</v>
      </c>
      <c r="M2242" s="254">
        <f t="shared" si="139"/>
        <v>0.19560995814292692</v>
      </c>
    </row>
    <row r="2243" spans="1:13" x14ac:dyDescent="0.25">
      <c r="A2243" s="252" t="s">
        <v>181</v>
      </c>
      <c r="B2243" s="252" t="s">
        <v>518</v>
      </c>
      <c r="C2243" s="253">
        <v>0</v>
      </c>
      <c r="D2243" s="253">
        <v>0</v>
      </c>
      <c r="E2243" s="254" t="str">
        <f t="shared" si="136"/>
        <v/>
      </c>
      <c r="F2243" s="253">
        <v>0</v>
      </c>
      <c r="G2243" s="253">
        <v>0</v>
      </c>
      <c r="H2243" s="254" t="str">
        <f t="shared" si="137"/>
        <v/>
      </c>
      <c r="I2243" s="253">
        <v>0</v>
      </c>
      <c r="J2243" s="254" t="str">
        <f t="shared" si="138"/>
        <v/>
      </c>
      <c r="K2243" s="253">
        <v>0</v>
      </c>
      <c r="L2243" s="253">
        <v>0</v>
      </c>
      <c r="M2243" s="254" t="str">
        <f t="shared" si="139"/>
        <v/>
      </c>
    </row>
    <row r="2244" spans="1:13" x14ac:dyDescent="0.25">
      <c r="A2244" s="252" t="s">
        <v>181</v>
      </c>
      <c r="B2244" s="252" t="s">
        <v>372</v>
      </c>
      <c r="C2244" s="253">
        <v>0</v>
      </c>
      <c r="D2244" s="253">
        <v>0</v>
      </c>
      <c r="E2244" s="254" t="str">
        <f t="shared" ref="E2244:E2307" si="140">IF(C2244=0,"",(D2244/C2244-1))</f>
        <v/>
      </c>
      <c r="F2244" s="253">
        <v>0</v>
      </c>
      <c r="G2244" s="253">
        <v>2.0649600000000001</v>
      </c>
      <c r="H2244" s="254" t="str">
        <f t="shared" ref="H2244:H2307" si="141">IF(F2244=0,"",(G2244/F2244-1))</f>
        <v/>
      </c>
      <c r="I2244" s="253">
        <v>103.60248</v>
      </c>
      <c r="J2244" s="254">
        <f t="shared" ref="J2244:J2307" si="142">IF(I2244=0,"",(G2244/I2244-1))</f>
        <v>-0.98006843079432071</v>
      </c>
      <c r="K2244" s="253">
        <v>2.00637</v>
      </c>
      <c r="L2244" s="253">
        <v>284.86946</v>
      </c>
      <c r="M2244" s="254">
        <f t="shared" ref="M2244:M2307" si="143">IF(K2244=0,"",(L2244/K2244-1))</f>
        <v>140.9825156875352</v>
      </c>
    </row>
    <row r="2245" spans="1:13" x14ac:dyDescent="0.25">
      <c r="A2245" s="252" t="s">
        <v>181</v>
      </c>
      <c r="B2245" s="252" t="s">
        <v>398</v>
      </c>
      <c r="C2245" s="253">
        <v>0</v>
      </c>
      <c r="D2245" s="253">
        <v>0</v>
      </c>
      <c r="E2245" s="254" t="str">
        <f t="shared" si="140"/>
        <v/>
      </c>
      <c r="F2245" s="253">
        <v>6.8036099999999999</v>
      </c>
      <c r="G2245" s="253">
        <v>0.48553000000000002</v>
      </c>
      <c r="H2245" s="254">
        <f t="shared" si="141"/>
        <v>-0.92863641507964156</v>
      </c>
      <c r="I2245" s="253">
        <v>1.30131</v>
      </c>
      <c r="J2245" s="254">
        <f t="shared" si="142"/>
        <v>-0.62689136331850204</v>
      </c>
      <c r="K2245" s="253">
        <v>50.646549999999998</v>
      </c>
      <c r="L2245" s="253">
        <v>2.4786800000000002</v>
      </c>
      <c r="M2245" s="254">
        <f t="shared" si="143"/>
        <v>-0.95105925280201709</v>
      </c>
    </row>
    <row r="2246" spans="1:13" x14ac:dyDescent="0.25">
      <c r="A2246" s="252" t="s">
        <v>181</v>
      </c>
      <c r="B2246" s="252" t="s">
        <v>214</v>
      </c>
      <c r="C2246" s="253">
        <v>48.655940000000001</v>
      </c>
      <c r="D2246" s="253">
        <v>0</v>
      </c>
      <c r="E2246" s="254">
        <f t="shared" si="140"/>
        <v>-1</v>
      </c>
      <c r="F2246" s="253">
        <v>10695.544110000001</v>
      </c>
      <c r="G2246" s="253">
        <v>11679.944380000001</v>
      </c>
      <c r="H2246" s="254">
        <f t="shared" si="141"/>
        <v>9.2038353530758288E-2</v>
      </c>
      <c r="I2246" s="253">
        <v>12316.642529999999</v>
      </c>
      <c r="J2246" s="254">
        <f t="shared" si="142"/>
        <v>-5.1694132426850503E-2</v>
      </c>
      <c r="K2246" s="253">
        <v>39283.170230000003</v>
      </c>
      <c r="L2246" s="253">
        <v>42721.208489999997</v>
      </c>
      <c r="M2246" s="254">
        <f t="shared" si="143"/>
        <v>8.7519368723820934E-2</v>
      </c>
    </row>
    <row r="2247" spans="1:13" x14ac:dyDescent="0.25">
      <c r="A2247" s="252" t="s">
        <v>181</v>
      </c>
      <c r="B2247" s="252" t="s">
        <v>302</v>
      </c>
      <c r="C2247" s="253">
        <v>0</v>
      </c>
      <c r="D2247" s="253">
        <v>0</v>
      </c>
      <c r="E2247" s="254" t="str">
        <f t="shared" si="140"/>
        <v/>
      </c>
      <c r="F2247" s="253">
        <v>462.80178000000001</v>
      </c>
      <c r="G2247" s="253">
        <v>43.658250000000002</v>
      </c>
      <c r="H2247" s="254">
        <f t="shared" si="141"/>
        <v>-0.90566533689650031</v>
      </c>
      <c r="I2247" s="253">
        <v>187.71362999999999</v>
      </c>
      <c r="J2247" s="254">
        <f t="shared" si="142"/>
        <v>-0.76742099121944418</v>
      </c>
      <c r="K2247" s="253">
        <v>1835.37445</v>
      </c>
      <c r="L2247" s="253">
        <v>472.98027999999999</v>
      </c>
      <c r="M2247" s="254">
        <f t="shared" si="143"/>
        <v>-0.7422976657433582</v>
      </c>
    </row>
    <row r="2248" spans="1:13" x14ac:dyDescent="0.25">
      <c r="A2248" s="252" t="s">
        <v>181</v>
      </c>
      <c r="B2248" s="252" t="s">
        <v>281</v>
      </c>
      <c r="C2248" s="253">
        <v>0</v>
      </c>
      <c r="D2248" s="253">
        <v>0</v>
      </c>
      <c r="E2248" s="254" t="str">
        <f t="shared" si="140"/>
        <v/>
      </c>
      <c r="F2248" s="253">
        <v>326.10581999999999</v>
      </c>
      <c r="G2248" s="253">
        <v>316.94497999999999</v>
      </c>
      <c r="H2248" s="254">
        <f t="shared" si="141"/>
        <v>-2.8091617622770459E-2</v>
      </c>
      <c r="I2248" s="253">
        <v>374.85464000000002</v>
      </c>
      <c r="J2248" s="254">
        <f t="shared" si="142"/>
        <v>-0.15448564275474896</v>
      </c>
      <c r="K2248" s="253">
        <v>1207.73479</v>
      </c>
      <c r="L2248" s="253">
        <v>1548.3831499999999</v>
      </c>
      <c r="M2248" s="254">
        <f t="shared" si="143"/>
        <v>0.28205559930918267</v>
      </c>
    </row>
    <row r="2249" spans="1:13" x14ac:dyDescent="0.25">
      <c r="A2249" s="252" t="s">
        <v>181</v>
      </c>
      <c r="B2249" s="252" t="s">
        <v>383</v>
      </c>
      <c r="C2249" s="253">
        <v>0</v>
      </c>
      <c r="D2249" s="253">
        <v>0</v>
      </c>
      <c r="E2249" s="254" t="str">
        <f t="shared" si="140"/>
        <v/>
      </c>
      <c r="F2249" s="253">
        <v>0</v>
      </c>
      <c r="G2249" s="253">
        <v>0.87</v>
      </c>
      <c r="H2249" s="254" t="str">
        <f t="shared" si="141"/>
        <v/>
      </c>
      <c r="I2249" s="253">
        <v>0</v>
      </c>
      <c r="J2249" s="254" t="str">
        <f t="shared" si="142"/>
        <v/>
      </c>
      <c r="K2249" s="253">
        <v>126.65071</v>
      </c>
      <c r="L2249" s="253">
        <v>6.2855299999999996</v>
      </c>
      <c r="M2249" s="254">
        <f t="shared" si="143"/>
        <v>-0.9503711428068583</v>
      </c>
    </row>
    <row r="2250" spans="1:13" x14ac:dyDescent="0.25">
      <c r="A2250" s="252" t="s">
        <v>181</v>
      </c>
      <c r="B2250" s="252" t="s">
        <v>431</v>
      </c>
      <c r="C2250" s="253">
        <v>0</v>
      </c>
      <c r="D2250" s="253">
        <v>0</v>
      </c>
      <c r="E2250" s="254" t="str">
        <f t="shared" si="140"/>
        <v/>
      </c>
      <c r="F2250" s="253">
        <v>0</v>
      </c>
      <c r="G2250" s="253">
        <v>0</v>
      </c>
      <c r="H2250" s="254" t="str">
        <f t="shared" si="141"/>
        <v/>
      </c>
      <c r="I2250" s="253">
        <v>0</v>
      </c>
      <c r="J2250" s="254" t="str">
        <f t="shared" si="142"/>
        <v/>
      </c>
      <c r="K2250" s="253">
        <v>215.45121</v>
      </c>
      <c r="L2250" s="253">
        <v>0</v>
      </c>
      <c r="M2250" s="254">
        <f t="shared" si="143"/>
        <v>-1</v>
      </c>
    </row>
    <row r="2251" spans="1:13" x14ac:dyDescent="0.25">
      <c r="A2251" s="252" t="s">
        <v>181</v>
      </c>
      <c r="B2251" s="252" t="s">
        <v>379</v>
      </c>
      <c r="C2251" s="253">
        <v>0</v>
      </c>
      <c r="D2251" s="253">
        <v>0</v>
      </c>
      <c r="E2251" s="254" t="str">
        <f t="shared" si="140"/>
        <v/>
      </c>
      <c r="F2251" s="253">
        <v>0.125</v>
      </c>
      <c r="G2251" s="253">
        <v>7.9847200000000003</v>
      </c>
      <c r="H2251" s="254">
        <f t="shared" si="141"/>
        <v>62.877760000000002</v>
      </c>
      <c r="I2251" s="253">
        <v>0</v>
      </c>
      <c r="J2251" s="254" t="str">
        <f t="shared" si="142"/>
        <v/>
      </c>
      <c r="K2251" s="253">
        <v>9.1598000000000006</v>
      </c>
      <c r="L2251" s="253">
        <v>7.9847200000000003</v>
      </c>
      <c r="M2251" s="254">
        <f t="shared" si="143"/>
        <v>-0.12828664381318378</v>
      </c>
    </row>
    <row r="2252" spans="1:13" x14ac:dyDescent="0.25">
      <c r="A2252" s="252" t="s">
        <v>181</v>
      </c>
      <c r="B2252" s="252" t="s">
        <v>295</v>
      </c>
      <c r="C2252" s="253">
        <v>0</v>
      </c>
      <c r="D2252" s="253">
        <v>0</v>
      </c>
      <c r="E2252" s="254" t="str">
        <f t="shared" si="140"/>
        <v/>
      </c>
      <c r="F2252" s="253">
        <v>0.04</v>
      </c>
      <c r="G2252" s="253">
        <v>0</v>
      </c>
      <c r="H2252" s="254">
        <f t="shared" si="141"/>
        <v>-1</v>
      </c>
      <c r="I2252" s="253">
        <v>0.1</v>
      </c>
      <c r="J2252" s="254">
        <f t="shared" si="142"/>
        <v>-1</v>
      </c>
      <c r="K2252" s="253">
        <v>2.1247500000000001</v>
      </c>
      <c r="L2252" s="253">
        <v>0.15</v>
      </c>
      <c r="M2252" s="254">
        <f t="shared" si="143"/>
        <v>-0.92940345923049772</v>
      </c>
    </row>
    <row r="2253" spans="1:13" x14ac:dyDescent="0.25">
      <c r="A2253" s="252" t="s">
        <v>181</v>
      </c>
      <c r="B2253" s="252" t="s">
        <v>342</v>
      </c>
      <c r="C2253" s="253">
        <v>0</v>
      </c>
      <c r="D2253" s="253">
        <v>0</v>
      </c>
      <c r="E2253" s="254" t="str">
        <f t="shared" si="140"/>
        <v/>
      </c>
      <c r="F2253" s="253">
        <v>0</v>
      </c>
      <c r="G2253" s="253">
        <v>0</v>
      </c>
      <c r="H2253" s="254" t="str">
        <f t="shared" si="141"/>
        <v/>
      </c>
      <c r="I2253" s="253">
        <v>0</v>
      </c>
      <c r="J2253" s="254" t="str">
        <f t="shared" si="142"/>
        <v/>
      </c>
      <c r="K2253" s="253">
        <v>52.57058</v>
      </c>
      <c r="L2253" s="253">
        <v>0</v>
      </c>
      <c r="M2253" s="254">
        <f t="shared" si="143"/>
        <v>-1</v>
      </c>
    </row>
    <row r="2254" spans="1:13" x14ac:dyDescent="0.25">
      <c r="A2254" s="252" t="s">
        <v>181</v>
      </c>
      <c r="B2254" s="252" t="s">
        <v>227</v>
      </c>
      <c r="C2254" s="253">
        <v>779.51052000000004</v>
      </c>
      <c r="D2254" s="253">
        <v>2190.8725599999998</v>
      </c>
      <c r="E2254" s="254">
        <f t="shared" si="140"/>
        <v>1.8105747180936054</v>
      </c>
      <c r="F2254" s="253">
        <v>8329.0884700000006</v>
      </c>
      <c r="G2254" s="253">
        <v>10298.06921</v>
      </c>
      <c r="H2254" s="254">
        <f t="shared" si="141"/>
        <v>0.23639810611832757</v>
      </c>
      <c r="I2254" s="253">
        <v>10670.661889999999</v>
      </c>
      <c r="J2254" s="254">
        <f t="shared" si="142"/>
        <v>-3.4917485329487796E-2</v>
      </c>
      <c r="K2254" s="253">
        <v>24821.329559999998</v>
      </c>
      <c r="L2254" s="253">
        <v>35939.670019999998</v>
      </c>
      <c r="M2254" s="254">
        <f t="shared" si="143"/>
        <v>0.4479349276244009</v>
      </c>
    </row>
    <row r="2255" spans="1:13" x14ac:dyDescent="0.25">
      <c r="A2255" s="252" t="s">
        <v>181</v>
      </c>
      <c r="B2255" s="252" t="s">
        <v>274</v>
      </c>
      <c r="C2255" s="253">
        <v>0</v>
      </c>
      <c r="D2255" s="253">
        <v>0</v>
      </c>
      <c r="E2255" s="254" t="str">
        <f t="shared" si="140"/>
        <v/>
      </c>
      <c r="F2255" s="253">
        <v>86.765129999999999</v>
      </c>
      <c r="G2255" s="253">
        <v>39.657040000000002</v>
      </c>
      <c r="H2255" s="254">
        <f t="shared" si="141"/>
        <v>-0.54293804435030524</v>
      </c>
      <c r="I2255" s="253">
        <v>78.216579999999993</v>
      </c>
      <c r="J2255" s="254">
        <f t="shared" si="142"/>
        <v>-0.49298422406093434</v>
      </c>
      <c r="K2255" s="253">
        <v>447.20492999999999</v>
      </c>
      <c r="L2255" s="253">
        <v>327.81459999999998</v>
      </c>
      <c r="M2255" s="254">
        <f t="shared" si="143"/>
        <v>-0.26697006672086554</v>
      </c>
    </row>
    <row r="2256" spans="1:13" x14ac:dyDescent="0.25">
      <c r="A2256" s="252" t="s">
        <v>181</v>
      </c>
      <c r="B2256" s="252" t="s">
        <v>308</v>
      </c>
      <c r="C2256" s="253">
        <v>0</v>
      </c>
      <c r="D2256" s="253">
        <v>0</v>
      </c>
      <c r="E2256" s="254" t="str">
        <f t="shared" si="140"/>
        <v/>
      </c>
      <c r="F2256" s="253">
        <v>99.306719999999999</v>
      </c>
      <c r="G2256" s="253">
        <v>14.41385</v>
      </c>
      <c r="H2256" s="254">
        <f t="shared" si="141"/>
        <v>-0.85485524041071947</v>
      </c>
      <c r="I2256" s="253">
        <v>46.58211</v>
      </c>
      <c r="J2256" s="254">
        <f t="shared" si="142"/>
        <v>-0.6905711226906639</v>
      </c>
      <c r="K2256" s="253">
        <v>557.55490999999995</v>
      </c>
      <c r="L2256" s="253">
        <v>92.591170000000005</v>
      </c>
      <c r="M2256" s="254">
        <f t="shared" si="143"/>
        <v>-0.83393354028574507</v>
      </c>
    </row>
    <row r="2257" spans="1:13" x14ac:dyDescent="0.25">
      <c r="A2257" s="252" t="s">
        <v>181</v>
      </c>
      <c r="B2257" s="252" t="s">
        <v>231</v>
      </c>
      <c r="C2257" s="253">
        <v>127.57231</v>
      </c>
      <c r="D2257" s="253">
        <v>0</v>
      </c>
      <c r="E2257" s="254">
        <f t="shared" si="140"/>
        <v>-1</v>
      </c>
      <c r="F2257" s="253">
        <v>5265.9695700000002</v>
      </c>
      <c r="G2257" s="253">
        <v>4847.5420999999997</v>
      </c>
      <c r="H2257" s="254">
        <f t="shared" si="141"/>
        <v>-7.9458770970452175E-2</v>
      </c>
      <c r="I2257" s="253">
        <v>5885.0470100000002</v>
      </c>
      <c r="J2257" s="254">
        <f t="shared" si="142"/>
        <v>-0.17629509301065049</v>
      </c>
      <c r="K2257" s="253">
        <v>19737.90971</v>
      </c>
      <c r="L2257" s="253">
        <v>20741.78298</v>
      </c>
      <c r="M2257" s="254">
        <f t="shared" si="143"/>
        <v>5.0860161220182221E-2</v>
      </c>
    </row>
    <row r="2258" spans="1:13" x14ac:dyDescent="0.25">
      <c r="A2258" s="252" t="s">
        <v>181</v>
      </c>
      <c r="B2258" s="252" t="s">
        <v>219</v>
      </c>
      <c r="C2258" s="253">
        <v>109.22631</v>
      </c>
      <c r="D2258" s="253">
        <v>0</v>
      </c>
      <c r="E2258" s="254">
        <f t="shared" si="140"/>
        <v>-1</v>
      </c>
      <c r="F2258" s="253">
        <v>5336.2861499999999</v>
      </c>
      <c r="G2258" s="253">
        <v>3846.5482499999998</v>
      </c>
      <c r="H2258" s="254">
        <f t="shared" si="141"/>
        <v>-0.27917129219166781</v>
      </c>
      <c r="I2258" s="253">
        <v>4931.56891</v>
      </c>
      <c r="J2258" s="254">
        <f t="shared" si="142"/>
        <v>-0.22001530948900405</v>
      </c>
      <c r="K2258" s="253">
        <v>19332.32329</v>
      </c>
      <c r="L2258" s="253">
        <v>12974.516799999999</v>
      </c>
      <c r="M2258" s="254">
        <f t="shared" si="143"/>
        <v>-0.32886924114747729</v>
      </c>
    </row>
    <row r="2259" spans="1:13" x14ac:dyDescent="0.25">
      <c r="A2259" s="252" t="s">
        <v>181</v>
      </c>
      <c r="B2259" s="252" t="s">
        <v>294</v>
      </c>
      <c r="C2259" s="253">
        <v>0</v>
      </c>
      <c r="D2259" s="253">
        <v>0</v>
      </c>
      <c r="E2259" s="254" t="str">
        <f t="shared" si="140"/>
        <v/>
      </c>
      <c r="F2259" s="253">
        <v>482.58947000000001</v>
      </c>
      <c r="G2259" s="253">
        <v>506.24547999999999</v>
      </c>
      <c r="H2259" s="254">
        <f t="shared" si="141"/>
        <v>4.9018910420900674E-2</v>
      </c>
      <c r="I2259" s="253">
        <v>848.04067999999995</v>
      </c>
      <c r="J2259" s="254">
        <f t="shared" si="142"/>
        <v>-0.40304104279525832</v>
      </c>
      <c r="K2259" s="253">
        <v>2573.21261</v>
      </c>
      <c r="L2259" s="253">
        <v>2786.4806400000002</v>
      </c>
      <c r="M2259" s="254">
        <f t="shared" si="143"/>
        <v>8.2880065631265598E-2</v>
      </c>
    </row>
    <row r="2260" spans="1:13" x14ac:dyDescent="0.25">
      <c r="A2260" s="252" t="s">
        <v>181</v>
      </c>
      <c r="B2260" s="252" t="s">
        <v>242</v>
      </c>
      <c r="C2260" s="253">
        <v>27.911580000000001</v>
      </c>
      <c r="D2260" s="253">
        <v>0</v>
      </c>
      <c r="E2260" s="254">
        <f t="shared" si="140"/>
        <v>-1</v>
      </c>
      <c r="F2260" s="253">
        <v>4631.8791600000004</v>
      </c>
      <c r="G2260" s="253">
        <v>3745.88375</v>
      </c>
      <c r="H2260" s="254">
        <f t="shared" si="141"/>
        <v>-0.19128206488012101</v>
      </c>
      <c r="I2260" s="253">
        <v>5174.4060799999997</v>
      </c>
      <c r="J2260" s="254">
        <f t="shared" si="142"/>
        <v>-0.2760746466191536</v>
      </c>
      <c r="K2260" s="253">
        <v>19385.032230000001</v>
      </c>
      <c r="L2260" s="253">
        <v>17270.310170000001</v>
      </c>
      <c r="M2260" s="254">
        <f t="shared" si="143"/>
        <v>-0.10909045880910562</v>
      </c>
    </row>
    <row r="2261" spans="1:13" x14ac:dyDescent="0.25">
      <c r="A2261" s="252" t="s">
        <v>181</v>
      </c>
      <c r="B2261" s="252" t="s">
        <v>373</v>
      </c>
      <c r="C2261" s="253">
        <v>0</v>
      </c>
      <c r="D2261" s="253">
        <v>0</v>
      </c>
      <c r="E2261" s="254" t="str">
        <f t="shared" si="140"/>
        <v/>
      </c>
      <c r="F2261" s="253">
        <v>0</v>
      </c>
      <c r="G2261" s="253">
        <v>10.1092</v>
      </c>
      <c r="H2261" s="254" t="str">
        <f t="shared" si="141"/>
        <v/>
      </c>
      <c r="I2261" s="253">
        <v>1.8393200000000001</v>
      </c>
      <c r="J2261" s="254">
        <f t="shared" si="142"/>
        <v>4.4961616249483498</v>
      </c>
      <c r="K2261" s="253">
        <v>0</v>
      </c>
      <c r="L2261" s="253">
        <v>20.3294</v>
      </c>
      <c r="M2261" s="254" t="str">
        <f t="shared" si="143"/>
        <v/>
      </c>
    </row>
    <row r="2262" spans="1:13" x14ac:dyDescent="0.25">
      <c r="A2262" s="252" t="s">
        <v>181</v>
      </c>
      <c r="B2262" s="252" t="s">
        <v>416</v>
      </c>
      <c r="C2262" s="253">
        <v>0</v>
      </c>
      <c r="D2262" s="253">
        <v>0</v>
      </c>
      <c r="E2262" s="254" t="str">
        <f t="shared" si="140"/>
        <v/>
      </c>
      <c r="F2262" s="253">
        <v>0</v>
      </c>
      <c r="G2262" s="253">
        <v>0</v>
      </c>
      <c r="H2262" s="254" t="str">
        <f t="shared" si="141"/>
        <v/>
      </c>
      <c r="I2262" s="253">
        <v>0</v>
      </c>
      <c r="J2262" s="254" t="str">
        <f t="shared" si="142"/>
        <v/>
      </c>
      <c r="K2262" s="253">
        <v>0</v>
      </c>
      <c r="L2262" s="253">
        <v>0</v>
      </c>
      <c r="M2262" s="254" t="str">
        <f t="shared" si="143"/>
        <v/>
      </c>
    </row>
    <row r="2263" spans="1:13" x14ac:dyDescent="0.25">
      <c r="A2263" s="252" t="s">
        <v>181</v>
      </c>
      <c r="B2263" s="252" t="s">
        <v>401</v>
      </c>
      <c r="C2263" s="253">
        <v>0</v>
      </c>
      <c r="D2263" s="253">
        <v>0</v>
      </c>
      <c r="E2263" s="254" t="str">
        <f t="shared" si="140"/>
        <v/>
      </c>
      <c r="F2263" s="253">
        <v>0</v>
      </c>
      <c r="G2263" s="253">
        <v>0</v>
      </c>
      <c r="H2263" s="254" t="str">
        <f t="shared" si="141"/>
        <v/>
      </c>
      <c r="I2263" s="253">
        <v>0</v>
      </c>
      <c r="J2263" s="254" t="str">
        <f t="shared" si="142"/>
        <v/>
      </c>
      <c r="K2263" s="253">
        <v>2E-3</v>
      </c>
      <c r="L2263" s="253">
        <v>0</v>
      </c>
      <c r="M2263" s="254">
        <f t="shared" si="143"/>
        <v>-1</v>
      </c>
    </row>
    <row r="2264" spans="1:13" x14ac:dyDescent="0.25">
      <c r="A2264" s="252" t="s">
        <v>181</v>
      </c>
      <c r="B2264" s="252" t="s">
        <v>324</v>
      </c>
      <c r="C2264" s="253">
        <v>0</v>
      </c>
      <c r="D2264" s="253">
        <v>0</v>
      </c>
      <c r="E2264" s="254" t="str">
        <f t="shared" si="140"/>
        <v/>
      </c>
      <c r="F2264" s="253">
        <v>248.24334999999999</v>
      </c>
      <c r="G2264" s="253">
        <v>511.37736999999998</v>
      </c>
      <c r="H2264" s="254">
        <f t="shared" si="141"/>
        <v>1.059984164731905</v>
      </c>
      <c r="I2264" s="253">
        <v>153.13346999999999</v>
      </c>
      <c r="J2264" s="254">
        <f t="shared" si="142"/>
        <v>2.3394225965100905</v>
      </c>
      <c r="K2264" s="253">
        <v>847.49602000000004</v>
      </c>
      <c r="L2264" s="253">
        <v>895.57262000000003</v>
      </c>
      <c r="M2264" s="254">
        <f t="shared" si="143"/>
        <v>5.6727818025623211E-2</v>
      </c>
    </row>
    <row r="2265" spans="1:13" x14ac:dyDescent="0.25">
      <c r="A2265" s="252" t="s">
        <v>181</v>
      </c>
      <c r="B2265" s="252" t="s">
        <v>255</v>
      </c>
      <c r="C2265" s="253">
        <v>0</v>
      </c>
      <c r="D2265" s="253">
        <v>0</v>
      </c>
      <c r="E2265" s="254" t="str">
        <f t="shared" si="140"/>
        <v/>
      </c>
      <c r="F2265" s="253">
        <v>4458.6240100000005</v>
      </c>
      <c r="G2265" s="253">
        <v>3861.7975999999999</v>
      </c>
      <c r="H2265" s="254">
        <f t="shared" si="141"/>
        <v>-0.13385887858258771</v>
      </c>
      <c r="I2265" s="253">
        <v>4310.2907599999999</v>
      </c>
      <c r="J2265" s="254">
        <f t="shared" si="142"/>
        <v>-0.10405171831145799</v>
      </c>
      <c r="K2265" s="253">
        <v>18367.504639999999</v>
      </c>
      <c r="L2265" s="253">
        <v>16362.22365</v>
      </c>
      <c r="M2265" s="254">
        <f t="shared" si="143"/>
        <v>-0.10917547207980449</v>
      </c>
    </row>
    <row r="2266" spans="1:13" x14ac:dyDescent="0.25">
      <c r="A2266" s="252" t="s">
        <v>181</v>
      </c>
      <c r="B2266" s="252" t="s">
        <v>343</v>
      </c>
      <c r="C2266" s="253">
        <v>0</v>
      </c>
      <c r="D2266" s="253">
        <v>0</v>
      </c>
      <c r="E2266" s="254" t="str">
        <f t="shared" si="140"/>
        <v/>
      </c>
      <c r="F2266" s="253">
        <v>185.50334000000001</v>
      </c>
      <c r="G2266" s="253">
        <v>45.104039999999998</v>
      </c>
      <c r="H2266" s="254">
        <f t="shared" si="141"/>
        <v>-0.75685591429243271</v>
      </c>
      <c r="I2266" s="253">
        <v>107.99924</v>
      </c>
      <c r="J2266" s="254">
        <f t="shared" si="142"/>
        <v>-0.58236706110154113</v>
      </c>
      <c r="K2266" s="253">
        <v>646.42537000000004</v>
      </c>
      <c r="L2266" s="253">
        <v>416.41037</v>
      </c>
      <c r="M2266" s="254">
        <f t="shared" si="143"/>
        <v>-0.35582607161597024</v>
      </c>
    </row>
    <row r="2267" spans="1:13" x14ac:dyDescent="0.25">
      <c r="A2267" s="252" t="s">
        <v>181</v>
      </c>
      <c r="B2267" s="252" t="s">
        <v>353</v>
      </c>
      <c r="C2267" s="253">
        <v>0</v>
      </c>
      <c r="D2267" s="253">
        <v>0</v>
      </c>
      <c r="E2267" s="254" t="str">
        <f t="shared" si="140"/>
        <v/>
      </c>
      <c r="F2267" s="253">
        <v>4.1491300000000004</v>
      </c>
      <c r="G2267" s="253">
        <v>42.8185</v>
      </c>
      <c r="H2267" s="254">
        <f t="shared" si="141"/>
        <v>9.319874286898699</v>
      </c>
      <c r="I2267" s="253">
        <v>77.475880000000004</v>
      </c>
      <c r="J2267" s="254">
        <f t="shared" si="142"/>
        <v>-0.44733122102001299</v>
      </c>
      <c r="K2267" s="253">
        <v>52.235399999999998</v>
      </c>
      <c r="L2267" s="253">
        <v>232.23051000000001</v>
      </c>
      <c r="M2267" s="254">
        <f t="shared" si="143"/>
        <v>3.4458453462594338</v>
      </c>
    </row>
    <row r="2268" spans="1:13" x14ac:dyDescent="0.25">
      <c r="A2268" s="252" t="s">
        <v>181</v>
      </c>
      <c r="B2268" s="252" t="s">
        <v>374</v>
      </c>
      <c r="C2268" s="253">
        <v>0</v>
      </c>
      <c r="D2268" s="253">
        <v>0</v>
      </c>
      <c r="E2268" s="254" t="str">
        <f t="shared" si="140"/>
        <v/>
      </c>
      <c r="F2268" s="253">
        <v>1.30646</v>
      </c>
      <c r="G2268" s="253">
        <v>4.5609799999999998</v>
      </c>
      <c r="H2268" s="254">
        <f t="shared" si="141"/>
        <v>2.4910980818394748</v>
      </c>
      <c r="I2268" s="253">
        <v>0</v>
      </c>
      <c r="J2268" s="254" t="str">
        <f t="shared" si="142"/>
        <v/>
      </c>
      <c r="K2268" s="253">
        <v>36.1601</v>
      </c>
      <c r="L2268" s="253">
        <v>9.3642599999999998</v>
      </c>
      <c r="M2268" s="254">
        <f t="shared" si="143"/>
        <v>-0.74103334891219874</v>
      </c>
    </row>
    <row r="2269" spans="1:13" x14ac:dyDescent="0.25">
      <c r="A2269" s="252" t="s">
        <v>181</v>
      </c>
      <c r="B2269" s="252" t="s">
        <v>289</v>
      </c>
      <c r="C2269" s="253">
        <v>0</v>
      </c>
      <c r="D2269" s="253">
        <v>0</v>
      </c>
      <c r="E2269" s="254" t="str">
        <f t="shared" si="140"/>
        <v/>
      </c>
      <c r="F2269" s="253">
        <v>2458.1931599999998</v>
      </c>
      <c r="G2269" s="253">
        <v>731.63870999999995</v>
      </c>
      <c r="H2269" s="254">
        <f t="shared" si="141"/>
        <v>-0.70236728264267079</v>
      </c>
      <c r="I2269" s="253">
        <v>1252.8882000000001</v>
      </c>
      <c r="J2269" s="254">
        <f t="shared" si="142"/>
        <v>-0.41603831052124207</v>
      </c>
      <c r="K2269" s="253">
        <v>4481.6867899999997</v>
      </c>
      <c r="L2269" s="253">
        <v>5329.1399799999999</v>
      </c>
      <c r="M2269" s="254">
        <f t="shared" si="143"/>
        <v>0.18909246221554898</v>
      </c>
    </row>
    <row r="2270" spans="1:13" x14ac:dyDescent="0.25">
      <c r="A2270" s="252" t="s">
        <v>181</v>
      </c>
      <c r="B2270" s="252" t="s">
        <v>365</v>
      </c>
      <c r="C2270" s="253">
        <v>0</v>
      </c>
      <c r="D2270" s="253">
        <v>0</v>
      </c>
      <c r="E2270" s="254" t="str">
        <f t="shared" si="140"/>
        <v/>
      </c>
      <c r="F2270" s="253">
        <v>1.08E-3</v>
      </c>
      <c r="G2270" s="253">
        <v>0</v>
      </c>
      <c r="H2270" s="254">
        <f t="shared" si="141"/>
        <v>-1</v>
      </c>
      <c r="I2270" s="253">
        <v>0</v>
      </c>
      <c r="J2270" s="254" t="str">
        <f t="shared" si="142"/>
        <v/>
      </c>
      <c r="K2270" s="253">
        <v>0.12569</v>
      </c>
      <c r="L2270" s="253">
        <v>4.7800000000000002E-2</v>
      </c>
      <c r="M2270" s="254">
        <f t="shared" si="143"/>
        <v>-0.61969926008433451</v>
      </c>
    </row>
    <row r="2271" spans="1:13" x14ac:dyDescent="0.25">
      <c r="A2271" s="252" t="s">
        <v>181</v>
      </c>
      <c r="B2271" s="252" t="s">
        <v>415</v>
      </c>
      <c r="C2271" s="253">
        <v>0</v>
      </c>
      <c r="D2271" s="253">
        <v>0</v>
      </c>
      <c r="E2271" s="254" t="str">
        <f t="shared" si="140"/>
        <v/>
      </c>
      <c r="F2271" s="253">
        <v>0</v>
      </c>
      <c r="G2271" s="253">
        <v>0</v>
      </c>
      <c r="H2271" s="254" t="str">
        <f t="shared" si="141"/>
        <v/>
      </c>
      <c r="I2271" s="253">
        <v>0</v>
      </c>
      <c r="J2271" s="254" t="str">
        <f t="shared" si="142"/>
        <v/>
      </c>
      <c r="K2271" s="253">
        <v>0</v>
      </c>
      <c r="L2271" s="253">
        <v>9.2748000000000008</v>
      </c>
      <c r="M2271" s="254" t="str">
        <f t="shared" si="143"/>
        <v/>
      </c>
    </row>
    <row r="2272" spans="1:13" x14ac:dyDescent="0.25">
      <c r="A2272" s="252" t="s">
        <v>181</v>
      </c>
      <c r="B2272" s="252" t="s">
        <v>320</v>
      </c>
      <c r="C2272" s="253">
        <v>0</v>
      </c>
      <c r="D2272" s="253">
        <v>0</v>
      </c>
      <c r="E2272" s="254" t="str">
        <f t="shared" si="140"/>
        <v/>
      </c>
      <c r="F2272" s="253">
        <v>461.95384000000001</v>
      </c>
      <c r="G2272" s="253">
        <v>487.27573000000001</v>
      </c>
      <c r="H2272" s="254">
        <f t="shared" si="141"/>
        <v>5.4814762444663323E-2</v>
      </c>
      <c r="I2272" s="253">
        <v>517.27430000000004</v>
      </c>
      <c r="J2272" s="254">
        <f t="shared" si="142"/>
        <v>-5.7993544237554429E-2</v>
      </c>
      <c r="K2272" s="253">
        <v>2048.3188500000001</v>
      </c>
      <c r="L2272" s="253">
        <v>1728.82034</v>
      </c>
      <c r="M2272" s="254">
        <f t="shared" si="143"/>
        <v>-0.1559808474154305</v>
      </c>
    </row>
    <row r="2273" spans="1:13" x14ac:dyDescent="0.25">
      <c r="A2273" s="252" t="s">
        <v>181</v>
      </c>
      <c r="B2273" s="252" t="s">
        <v>283</v>
      </c>
      <c r="C2273" s="253">
        <v>0</v>
      </c>
      <c r="D2273" s="253">
        <v>0</v>
      </c>
      <c r="E2273" s="254" t="str">
        <f t="shared" si="140"/>
        <v/>
      </c>
      <c r="F2273" s="253">
        <v>350.00141000000002</v>
      </c>
      <c r="G2273" s="253">
        <v>287.26609999999999</v>
      </c>
      <c r="H2273" s="254">
        <f t="shared" si="141"/>
        <v>-0.1792430207638307</v>
      </c>
      <c r="I2273" s="253">
        <v>257.04764999999998</v>
      </c>
      <c r="J2273" s="254">
        <f t="shared" si="142"/>
        <v>0.11755972093111922</v>
      </c>
      <c r="K2273" s="253">
        <v>1692.19174</v>
      </c>
      <c r="L2273" s="253">
        <v>976.76089999999999</v>
      </c>
      <c r="M2273" s="254">
        <f t="shared" si="143"/>
        <v>-0.42278355524888689</v>
      </c>
    </row>
    <row r="2274" spans="1:13" x14ac:dyDescent="0.25">
      <c r="A2274" s="252" t="s">
        <v>181</v>
      </c>
      <c r="B2274" s="252" t="s">
        <v>426</v>
      </c>
      <c r="C2274" s="253">
        <v>0</v>
      </c>
      <c r="D2274" s="253">
        <v>0</v>
      </c>
      <c r="E2274" s="254" t="str">
        <f t="shared" si="140"/>
        <v/>
      </c>
      <c r="F2274" s="253">
        <v>0</v>
      </c>
      <c r="G2274" s="253">
        <v>0</v>
      </c>
      <c r="H2274" s="254" t="str">
        <f t="shared" si="141"/>
        <v/>
      </c>
      <c r="I2274" s="253">
        <v>0</v>
      </c>
      <c r="J2274" s="254" t="str">
        <f t="shared" si="142"/>
        <v/>
      </c>
      <c r="K2274" s="253">
        <v>0</v>
      </c>
      <c r="L2274" s="253">
        <v>0</v>
      </c>
      <c r="M2274" s="254" t="str">
        <f t="shared" si="143"/>
        <v/>
      </c>
    </row>
    <row r="2275" spans="1:13" x14ac:dyDescent="0.25">
      <c r="A2275" s="252" t="s">
        <v>181</v>
      </c>
      <c r="B2275" s="252" t="s">
        <v>218</v>
      </c>
      <c r="C2275" s="253">
        <v>11.293279999999999</v>
      </c>
      <c r="D2275" s="253">
        <v>0</v>
      </c>
      <c r="E2275" s="254">
        <f t="shared" si="140"/>
        <v>-1</v>
      </c>
      <c r="F2275" s="253">
        <v>7278.8125099999997</v>
      </c>
      <c r="G2275" s="253">
        <v>7928.8566499999997</v>
      </c>
      <c r="H2275" s="254">
        <f t="shared" si="141"/>
        <v>8.930634483398725E-2</v>
      </c>
      <c r="I2275" s="253">
        <v>9620.5309899999993</v>
      </c>
      <c r="J2275" s="254">
        <f t="shared" si="142"/>
        <v>-0.17584001774521596</v>
      </c>
      <c r="K2275" s="253">
        <v>32215.542679999999</v>
      </c>
      <c r="L2275" s="253">
        <v>29811.924859999999</v>
      </c>
      <c r="M2275" s="254">
        <f t="shared" si="143"/>
        <v>-7.4610502262071443E-2</v>
      </c>
    </row>
    <row r="2276" spans="1:13" x14ac:dyDescent="0.25">
      <c r="A2276" s="252" t="s">
        <v>181</v>
      </c>
      <c r="B2276" s="252" t="s">
        <v>396</v>
      </c>
      <c r="C2276" s="253">
        <v>0</v>
      </c>
      <c r="D2276" s="253">
        <v>0</v>
      </c>
      <c r="E2276" s="254" t="str">
        <f t="shared" si="140"/>
        <v/>
      </c>
      <c r="F2276" s="253">
        <v>0</v>
      </c>
      <c r="G2276" s="253">
        <v>0</v>
      </c>
      <c r="H2276" s="254" t="str">
        <f t="shared" si="141"/>
        <v/>
      </c>
      <c r="I2276" s="253">
        <v>0</v>
      </c>
      <c r="J2276" s="254" t="str">
        <f t="shared" si="142"/>
        <v/>
      </c>
      <c r="K2276" s="253">
        <v>5.0000000000000001E-3</v>
      </c>
      <c r="L2276" s="253">
        <v>0</v>
      </c>
      <c r="M2276" s="254">
        <f t="shared" si="143"/>
        <v>-1</v>
      </c>
    </row>
    <row r="2277" spans="1:13" x14ac:dyDescent="0.25">
      <c r="A2277" s="252" t="s">
        <v>181</v>
      </c>
      <c r="B2277" s="252" t="s">
        <v>331</v>
      </c>
      <c r="C2277" s="253">
        <v>0</v>
      </c>
      <c r="D2277" s="253">
        <v>0</v>
      </c>
      <c r="E2277" s="254" t="str">
        <f t="shared" si="140"/>
        <v/>
      </c>
      <c r="F2277" s="253">
        <v>570.65008999999998</v>
      </c>
      <c r="G2277" s="253">
        <v>80.46951</v>
      </c>
      <c r="H2277" s="254">
        <f t="shared" si="141"/>
        <v>-0.85898624847321059</v>
      </c>
      <c r="I2277" s="253">
        <v>598.42313999999999</v>
      </c>
      <c r="J2277" s="254">
        <f t="shared" si="142"/>
        <v>-0.86553075136766933</v>
      </c>
      <c r="K2277" s="253">
        <v>1568.6204399999999</v>
      </c>
      <c r="L2277" s="253">
        <v>1358.5666100000001</v>
      </c>
      <c r="M2277" s="254">
        <f t="shared" si="143"/>
        <v>-0.13390991513536565</v>
      </c>
    </row>
    <row r="2278" spans="1:13" x14ac:dyDescent="0.25">
      <c r="A2278" s="252" t="s">
        <v>181</v>
      </c>
      <c r="B2278" s="252" t="s">
        <v>330</v>
      </c>
      <c r="C2278" s="253">
        <v>0</v>
      </c>
      <c r="D2278" s="253">
        <v>0</v>
      </c>
      <c r="E2278" s="254" t="str">
        <f t="shared" si="140"/>
        <v/>
      </c>
      <c r="F2278" s="253">
        <v>80.674040000000005</v>
      </c>
      <c r="G2278" s="253">
        <v>345.10228000000001</v>
      </c>
      <c r="H2278" s="254">
        <f t="shared" si="141"/>
        <v>3.2777364316947555</v>
      </c>
      <c r="I2278" s="253">
        <v>136.65045000000001</v>
      </c>
      <c r="J2278" s="254">
        <f t="shared" si="142"/>
        <v>1.5254382989591324</v>
      </c>
      <c r="K2278" s="253">
        <v>270.64431000000002</v>
      </c>
      <c r="L2278" s="253">
        <v>576.10594000000003</v>
      </c>
      <c r="M2278" s="254">
        <f t="shared" si="143"/>
        <v>1.1286460446923861</v>
      </c>
    </row>
    <row r="2279" spans="1:13" x14ac:dyDescent="0.25">
      <c r="A2279" s="252" t="s">
        <v>181</v>
      </c>
      <c r="B2279" s="252" t="s">
        <v>271</v>
      </c>
      <c r="C2279" s="253">
        <v>0.14885000000000001</v>
      </c>
      <c r="D2279" s="253">
        <v>0</v>
      </c>
      <c r="E2279" s="254">
        <f t="shared" si="140"/>
        <v>-1</v>
      </c>
      <c r="F2279" s="253">
        <v>1638.8626200000001</v>
      </c>
      <c r="G2279" s="253">
        <v>620.88637000000006</v>
      </c>
      <c r="H2279" s="254">
        <f t="shared" si="141"/>
        <v>-0.62114800690249439</v>
      </c>
      <c r="I2279" s="253">
        <v>1246.77397</v>
      </c>
      <c r="J2279" s="254">
        <f t="shared" si="142"/>
        <v>-0.5020056682768248</v>
      </c>
      <c r="K2279" s="253">
        <v>5533.2772699999996</v>
      </c>
      <c r="L2279" s="253">
        <v>3857.0698900000002</v>
      </c>
      <c r="M2279" s="254">
        <f t="shared" si="143"/>
        <v>-0.30293211386459218</v>
      </c>
    </row>
    <row r="2280" spans="1:13" x14ac:dyDescent="0.25">
      <c r="A2280" s="252" t="s">
        <v>181</v>
      </c>
      <c r="B2280" s="252" t="s">
        <v>206</v>
      </c>
      <c r="C2280" s="253">
        <v>899.44942000000003</v>
      </c>
      <c r="D2280" s="253">
        <v>0</v>
      </c>
      <c r="E2280" s="254">
        <f t="shared" si="140"/>
        <v>-1</v>
      </c>
      <c r="F2280" s="253">
        <v>24249.998749999999</v>
      </c>
      <c r="G2280" s="253">
        <v>23360.60599</v>
      </c>
      <c r="H2280" s="254">
        <f t="shared" si="141"/>
        <v>-3.6675991993607826E-2</v>
      </c>
      <c r="I2280" s="253">
        <v>26888.109830000001</v>
      </c>
      <c r="J2280" s="254">
        <f t="shared" si="142"/>
        <v>-0.13119196039820702</v>
      </c>
      <c r="K2280" s="253">
        <v>101394.09239000001</v>
      </c>
      <c r="L2280" s="253">
        <v>100941.04813</v>
      </c>
      <c r="M2280" s="254">
        <f t="shared" si="143"/>
        <v>-4.4681524270411277E-3</v>
      </c>
    </row>
    <row r="2281" spans="1:13" x14ac:dyDescent="0.25">
      <c r="A2281" s="252" t="s">
        <v>181</v>
      </c>
      <c r="B2281" s="252" t="s">
        <v>384</v>
      </c>
      <c r="C2281" s="253">
        <v>0</v>
      </c>
      <c r="D2281" s="253">
        <v>0</v>
      </c>
      <c r="E2281" s="254" t="str">
        <f t="shared" si="140"/>
        <v/>
      </c>
      <c r="F2281" s="253">
        <v>2.0799999999999998E-3</v>
      </c>
      <c r="G2281" s="253">
        <v>2.9739999999999999E-2</v>
      </c>
      <c r="H2281" s="254">
        <f t="shared" si="141"/>
        <v>13.298076923076923</v>
      </c>
      <c r="I2281" s="253">
        <v>0</v>
      </c>
      <c r="J2281" s="254" t="str">
        <f t="shared" si="142"/>
        <v/>
      </c>
      <c r="K2281" s="253">
        <v>1.37768</v>
      </c>
      <c r="L2281" s="253">
        <v>1.03688</v>
      </c>
      <c r="M2281" s="254">
        <f t="shared" si="143"/>
        <v>-0.24737239416990886</v>
      </c>
    </row>
    <row r="2282" spans="1:13" x14ac:dyDescent="0.25">
      <c r="A2282" s="252" t="s">
        <v>181</v>
      </c>
      <c r="B2282" s="252" t="s">
        <v>345</v>
      </c>
      <c r="C2282" s="253">
        <v>0</v>
      </c>
      <c r="D2282" s="253">
        <v>0</v>
      </c>
      <c r="E2282" s="254" t="str">
        <f t="shared" si="140"/>
        <v/>
      </c>
      <c r="F2282" s="253">
        <v>22.826840000000001</v>
      </c>
      <c r="G2282" s="253">
        <v>49.683689999999999</v>
      </c>
      <c r="H2282" s="254">
        <f t="shared" si="141"/>
        <v>1.1765469946781946</v>
      </c>
      <c r="I2282" s="253">
        <v>347.35255000000001</v>
      </c>
      <c r="J2282" s="254">
        <f t="shared" si="142"/>
        <v>-0.85696466025656071</v>
      </c>
      <c r="K2282" s="253">
        <v>419.11892999999998</v>
      </c>
      <c r="L2282" s="253">
        <v>540.05519000000004</v>
      </c>
      <c r="M2282" s="254">
        <f t="shared" si="143"/>
        <v>0.2885487897194241</v>
      </c>
    </row>
    <row r="2283" spans="1:13" x14ac:dyDescent="0.25">
      <c r="A2283" s="252" t="s">
        <v>181</v>
      </c>
      <c r="B2283" s="252" t="s">
        <v>344</v>
      </c>
      <c r="C2283" s="253">
        <v>0</v>
      </c>
      <c r="D2283" s="253">
        <v>0</v>
      </c>
      <c r="E2283" s="254" t="str">
        <f t="shared" si="140"/>
        <v/>
      </c>
      <c r="F2283" s="253">
        <v>25.338660000000001</v>
      </c>
      <c r="G2283" s="253">
        <v>1.0729200000000001</v>
      </c>
      <c r="H2283" s="254">
        <f t="shared" si="141"/>
        <v>-0.95765679795222003</v>
      </c>
      <c r="I2283" s="253">
        <v>49.200479999999999</v>
      </c>
      <c r="J2283" s="254">
        <f t="shared" si="142"/>
        <v>-0.97819289567906653</v>
      </c>
      <c r="K2283" s="253">
        <v>168.45344</v>
      </c>
      <c r="L2283" s="253">
        <v>133.96409</v>
      </c>
      <c r="M2283" s="254">
        <f t="shared" si="143"/>
        <v>-0.20474114390302744</v>
      </c>
    </row>
    <row r="2284" spans="1:13" x14ac:dyDescent="0.25">
      <c r="A2284" s="252" t="s">
        <v>181</v>
      </c>
      <c r="B2284" s="252" t="s">
        <v>303</v>
      </c>
      <c r="C2284" s="253">
        <v>0</v>
      </c>
      <c r="D2284" s="253">
        <v>0</v>
      </c>
      <c r="E2284" s="254" t="str">
        <f t="shared" si="140"/>
        <v/>
      </c>
      <c r="F2284" s="253">
        <v>650.36284999999998</v>
      </c>
      <c r="G2284" s="253">
        <v>67.867109999999997</v>
      </c>
      <c r="H2284" s="254">
        <f t="shared" si="141"/>
        <v>-0.89564731441840506</v>
      </c>
      <c r="I2284" s="253">
        <v>348.22302999999999</v>
      </c>
      <c r="J2284" s="254">
        <f t="shared" si="142"/>
        <v>-0.80510447571488886</v>
      </c>
      <c r="K2284" s="253">
        <v>2609.9105599999998</v>
      </c>
      <c r="L2284" s="253">
        <v>1012.29196</v>
      </c>
      <c r="M2284" s="254">
        <f t="shared" si="143"/>
        <v>-0.61213538290752767</v>
      </c>
    </row>
    <row r="2285" spans="1:13" x14ac:dyDescent="0.25">
      <c r="A2285" s="252" t="s">
        <v>181</v>
      </c>
      <c r="B2285" s="252" t="s">
        <v>370</v>
      </c>
      <c r="C2285" s="253">
        <v>0</v>
      </c>
      <c r="D2285" s="253">
        <v>0</v>
      </c>
      <c r="E2285" s="254" t="str">
        <f t="shared" si="140"/>
        <v/>
      </c>
      <c r="F2285" s="253">
        <v>0</v>
      </c>
      <c r="G2285" s="253">
        <v>1.18845</v>
      </c>
      <c r="H2285" s="254" t="str">
        <f t="shared" si="141"/>
        <v/>
      </c>
      <c r="I2285" s="253">
        <v>3.04E-2</v>
      </c>
      <c r="J2285" s="254">
        <f t="shared" si="142"/>
        <v>38.09375</v>
      </c>
      <c r="K2285" s="253">
        <v>28.101690000000001</v>
      </c>
      <c r="L2285" s="253">
        <v>1.21885</v>
      </c>
      <c r="M2285" s="254">
        <f t="shared" si="143"/>
        <v>-0.95662716370438927</v>
      </c>
    </row>
    <row r="2286" spans="1:13" x14ac:dyDescent="0.25">
      <c r="A2286" s="252" t="s">
        <v>181</v>
      </c>
      <c r="B2286" s="252" t="s">
        <v>317</v>
      </c>
      <c r="C2286" s="253">
        <v>0</v>
      </c>
      <c r="D2286" s="253">
        <v>0</v>
      </c>
      <c r="E2286" s="254" t="str">
        <f t="shared" si="140"/>
        <v/>
      </c>
      <c r="F2286" s="253">
        <v>419.89112</v>
      </c>
      <c r="G2286" s="253">
        <v>240.63901000000001</v>
      </c>
      <c r="H2286" s="254">
        <f t="shared" si="141"/>
        <v>-0.42690140720289582</v>
      </c>
      <c r="I2286" s="253">
        <v>202.34759</v>
      </c>
      <c r="J2286" s="254">
        <f t="shared" si="142"/>
        <v>0.1892358589494445</v>
      </c>
      <c r="K2286" s="253">
        <v>1069.7103300000001</v>
      </c>
      <c r="L2286" s="253">
        <v>651.24539000000004</v>
      </c>
      <c r="M2286" s="254">
        <f t="shared" si="143"/>
        <v>-0.39119463303677737</v>
      </c>
    </row>
    <row r="2287" spans="1:13" x14ac:dyDescent="0.25">
      <c r="A2287" s="252" t="s">
        <v>181</v>
      </c>
      <c r="B2287" s="252" t="s">
        <v>382</v>
      </c>
      <c r="C2287" s="253">
        <v>0</v>
      </c>
      <c r="D2287" s="253">
        <v>0</v>
      </c>
      <c r="E2287" s="254" t="str">
        <f t="shared" si="140"/>
        <v/>
      </c>
      <c r="F2287" s="253">
        <v>4.1977900000000004</v>
      </c>
      <c r="G2287" s="253">
        <v>0</v>
      </c>
      <c r="H2287" s="254">
        <f t="shared" si="141"/>
        <v>-1</v>
      </c>
      <c r="I2287" s="253">
        <v>23.999639999999999</v>
      </c>
      <c r="J2287" s="254">
        <f t="shared" si="142"/>
        <v>-1</v>
      </c>
      <c r="K2287" s="253">
        <v>23.889690000000002</v>
      </c>
      <c r="L2287" s="253">
        <v>24.7041</v>
      </c>
      <c r="M2287" s="254">
        <f t="shared" si="143"/>
        <v>3.4090438176468618E-2</v>
      </c>
    </row>
    <row r="2288" spans="1:13" x14ac:dyDescent="0.25">
      <c r="A2288" s="252" t="s">
        <v>181</v>
      </c>
      <c r="B2288" s="252" t="s">
        <v>406</v>
      </c>
      <c r="C2288" s="253">
        <v>0</v>
      </c>
      <c r="D2288" s="253">
        <v>0</v>
      </c>
      <c r="E2288" s="254" t="str">
        <f t="shared" si="140"/>
        <v/>
      </c>
      <c r="F2288" s="253">
        <v>0</v>
      </c>
      <c r="G2288" s="253">
        <v>0</v>
      </c>
      <c r="H2288" s="254" t="str">
        <f t="shared" si="141"/>
        <v/>
      </c>
      <c r="I2288" s="253">
        <v>0</v>
      </c>
      <c r="J2288" s="254" t="str">
        <f t="shared" si="142"/>
        <v/>
      </c>
      <c r="K2288" s="253">
        <v>2.9473699999999998</v>
      </c>
      <c r="L2288" s="253">
        <v>0</v>
      </c>
      <c r="M2288" s="254">
        <f t="shared" si="143"/>
        <v>-1</v>
      </c>
    </row>
    <row r="2289" spans="1:13" x14ac:dyDescent="0.25">
      <c r="A2289" s="252" t="s">
        <v>181</v>
      </c>
      <c r="B2289" s="252" t="s">
        <v>390</v>
      </c>
      <c r="C2289" s="253">
        <v>0</v>
      </c>
      <c r="D2289" s="253">
        <v>0</v>
      </c>
      <c r="E2289" s="254" t="str">
        <f t="shared" si="140"/>
        <v/>
      </c>
      <c r="F2289" s="253">
        <v>0</v>
      </c>
      <c r="G2289" s="253">
        <v>0</v>
      </c>
      <c r="H2289" s="254" t="str">
        <f t="shared" si="141"/>
        <v/>
      </c>
      <c r="I2289" s="253">
        <v>641.36978999999997</v>
      </c>
      <c r="J2289" s="254">
        <f t="shared" si="142"/>
        <v>-1</v>
      </c>
      <c r="K2289" s="253">
        <v>0</v>
      </c>
      <c r="L2289" s="253">
        <v>641.36978999999997</v>
      </c>
      <c r="M2289" s="254" t="str">
        <f t="shared" si="143"/>
        <v/>
      </c>
    </row>
    <row r="2290" spans="1:13" x14ac:dyDescent="0.25">
      <c r="A2290" s="252" t="s">
        <v>181</v>
      </c>
      <c r="B2290" s="252" t="s">
        <v>341</v>
      </c>
      <c r="C2290" s="253">
        <v>0</v>
      </c>
      <c r="D2290" s="253">
        <v>0</v>
      </c>
      <c r="E2290" s="254" t="str">
        <f t="shared" si="140"/>
        <v/>
      </c>
      <c r="F2290" s="253">
        <v>5.5E-2</v>
      </c>
      <c r="G2290" s="253">
        <v>2.5790199999999999</v>
      </c>
      <c r="H2290" s="254">
        <f t="shared" si="141"/>
        <v>45.891272727272728</v>
      </c>
      <c r="I2290" s="253">
        <v>90.591939999999994</v>
      </c>
      <c r="J2290" s="254">
        <f t="shared" si="142"/>
        <v>-0.97153146295354753</v>
      </c>
      <c r="K2290" s="253">
        <v>55.868499999999997</v>
      </c>
      <c r="L2290" s="253">
        <v>194.99194</v>
      </c>
      <c r="M2290" s="254">
        <f t="shared" si="143"/>
        <v>2.4901946535167405</v>
      </c>
    </row>
    <row r="2291" spans="1:13" x14ac:dyDescent="0.25">
      <c r="A2291" s="252" t="s">
        <v>181</v>
      </c>
      <c r="B2291" s="252" t="s">
        <v>347</v>
      </c>
      <c r="C2291" s="253">
        <v>0</v>
      </c>
      <c r="D2291" s="253">
        <v>0</v>
      </c>
      <c r="E2291" s="254" t="str">
        <f t="shared" si="140"/>
        <v/>
      </c>
      <c r="F2291" s="253">
        <v>13.228479999999999</v>
      </c>
      <c r="G2291" s="253">
        <v>5.5935800000000002</v>
      </c>
      <c r="H2291" s="254">
        <f t="shared" si="141"/>
        <v>-0.57715625680350269</v>
      </c>
      <c r="I2291" s="253">
        <v>21.423459999999999</v>
      </c>
      <c r="J2291" s="254">
        <f t="shared" si="142"/>
        <v>-0.73890398656426171</v>
      </c>
      <c r="K2291" s="253">
        <v>24.348700000000001</v>
      </c>
      <c r="L2291" s="253">
        <v>35.036119999999997</v>
      </c>
      <c r="M2291" s="254">
        <f t="shared" si="143"/>
        <v>0.43893185262457535</v>
      </c>
    </row>
    <row r="2292" spans="1:13" x14ac:dyDescent="0.25">
      <c r="A2292" s="252" t="s">
        <v>181</v>
      </c>
      <c r="B2292" s="252" t="s">
        <v>268</v>
      </c>
      <c r="C2292" s="253">
        <v>0</v>
      </c>
      <c r="D2292" s="253">
        <v>0.23089999999999999</v>
      </c>
      <c r="E2292" s="254" t="str">
        <f t="shared" si="140"/>
        <v/>
      </c>
      <c r="F2292" s="253">
        <v>2954.2776600000002</v>
      </c>
      <c r="G2292" s="253">
        <v>1626.4392</v>
      </c>
      <c r="H2292" s="254">
        <f t="shared" si="141"/>
        <v>-0.44946298649531813</v>
      </c>
      <c r="I2292" s="253">
        <v>1977.57799</v>
      </c>
      <c r="J2292" s="254">
        <f t="shared" si="142"/>
        <v>-0.17756002128644244</v>
      </c>
      <c r="K2292" s="253">
        <v>6542.7129299999997</v>
      </c>
      <c r="L2292" s="253">
        <v>6585.45334</v>
      </c>
      <c r="M2292" s="254">
        <f t="shared" si="143"/>
        <v>6.5325210592726002E-3</v>
      </c>
    </row>
    <row r="2293" spans="1:13" x14ac:dyDescent="0.25">
      <c r="A2293" s="252" t="s">
        <v>181</v>
      </c>
      <c r="B2293" s="252" t="s">
        <v>408</v>
      </c>
      <c r="C2293" s="253">
        <v>0</v>
      </c>
      <c r="D2293" s="253">
        <v>0</v>
      </c>
      <c r="E2293" s="254" t="str">
        <f t="shared" si="140"/>
        <v/>
      </c>
      <c r="F2293" s="253">
        <v>56.841470000000001</v>
      </c>
      <c r="G2293" s="253">
        <v>0.19606999999999999</v>
      </c>
      <c r="H2293" s="254">
        <f t="shared" si="141"/>
        <v>-0.99655058181992828</v>
      </c>
      <c r="I2293" s="253">
        <v>0</v>
      </c>
      <c r="J2293" s="254" t="str">
        <f t="shared" si="142"/>
        <v/>
      </c>
      <c r="K2293" s="253">
        <v>57.064889999999998</v>
      </c>
      <c r="L2293" s="253">
        <v>0.39147999999999999</v>
      </c>
      <c r="M2293" s="254">
        <f t="shared" si="143"/>
        <v>-0.99313973968932556</v>
      </c>
    </row>
    <row r="2294" spans="1:13" x14ac:dyDescent="0.25">
      <c r="A2294" s="252" t="s">
        <v>181</v>
      </c>
      <c r="B2294" s="252" t="s">
        <v>267</v>
      </c>
      <c r="C2294" s="253">
        <v>0</v>
      </c>
      <c r="D2294" s="253">
        <v>0</v>
      </c>
      <c r="E2294" s="254" t="str">
        <f t="shared" si="140"/>
        <v/>
      </c>
      <c r="F2294" s="253">
        <v>1142.81061</v>
      </c>
      <c r="G2294" s="253">
        <v>638.07564000000002</v>
      </c>
      <c r="H2294" s="254">
        <f t="shared" si="141"/>
        <v>-0.44166108153301098</v>
      </c>
      <c r="I2294" s="253">
        <v>661.32367999999997</v>
      </c>
      <c r="J2294" s="254">
        <f t="shared" si="142"/>
        <v>-3.5153799422394716E-2</v>
      </c>
      <c r="K2294" s="253">
        <v>3722.7410300000001</v>
      </c>
      <c r="L2294" s="253">
        <v>3209.88681</v>
      </c>
      <c r="M2294" s="254">
        <f t="shared" si="143"/>
        <v>-0.13776252924045063</v>
      </c>
    </row>
    <row r="2295" spans="1:13" x14ac:dyDescent="0.25">
      <c r="A2295" s="252" t="s">
        <v>181</v>
      </c>
      <c r="B2295" s="252" t="s">
        <v>364</v>
      </c>
      <c r="C2295" s="253">
        <v>0</v>
      </c>
      <c r="D2295" s="253">
        <v>0</v>
      </c>
      <c r="E2295" s="254" t="str">
        <f t="shared" si="140"/>
        <v/>
      </c>
      <c r="F2295" s="253">
        <v>8.1458600000000008</v>
      </c>
      <c r="G2295" s="253">
        <v>0</v>
      </c>
      <c r="H2295" s="254">
        <f t="shared" si="141"/>
        <v>-1</v>
      </c>
      <c r="I2295" s="253">
        <v>1.6E-2</v>
      </c>
      <c r="J2295" s="254">
        <f t="shared" si="142"/>
        <v>-1</v>
      </c>
      <c r="K2295" s="253">
        <v>150.38804999999999</v>
      </c>
      <c r="L2295" s="253">
        <v>8.4973600000000005</v>
      </c>
      <c r="M2295" s="254">
        <f t="shared" si="143"/>
        <v>-0.94349710631928529</v>
      </c>
    </row>
    <row r="2296" spans="1:13" x14ac:dyDescent="0.25">
      <c r="A2296" s="252" t="s">
        <v>181</v>
      </c>
      <c r="B2296" s="252" t="s">
        <v>226</v>
      </c>
      <c r="C2296" s="253">
        <v>185.38136</v>
      </c>
      <c r="D2296" s="253">
        <v>0.52</v>
      </c>
      <c r="E2296" s="254">
        <f t="shared" si="140"/>
        <v>-0.99719497149012182</v>
      </c>
      <c r="F2296" s="253">
        <v>9253.4412100000009</v>
      </c>
      <c r="G2296" s="253">
        <v>10296.649740000001</v>
      </c>
      <c r="H2296" s="254">
        <f t="shared" si="141"/>
        <v>0.11273735968329568</v>
      </c>
      <c r="I2296" s="253">
        <v>13230.033750000001</v>
      </c>
      <c r="J2296" s="254">
        <f t="shared" si="142"/>
        <v>-0.2217215817760102</v>
      </c>
      <c r="K2296" s="253">
        <v>28737.843690000002</v>
      </c>
      <c r="L2296" s="253">
        <v>40854.936139999998</v>
      </c>
      <c r="M2296" s="254">
        <f t="shared" si="143"/>
        <v>0.4216423674896812</v>
      </c>
    </row>
    <row r="2297" spans="1:13" x14ac:dyDescent="0.25">
      <c r="A2297" s="252" t="s">
        <v>181</v>
      </c>
      <c r="B2297" s="252" t="s">
        <v>339</v>
      </c>
      <c r="C2297" s="253">
        <v>0</v>
      </c>
      <c r="D2297" s="253">
        <v>0</v>
      </c>
      <c r="E2297" s="254" t="str">
        <f t="shared" si="140"/>
        <v/>
      </c>
      <c r="F2297" s="253">
        <v>0</v>
      </c>
      <c r="G2297" s="253">
        <v>0</v>
      </c>
      <c r="H2297" s="254" t="str">
        <f t="shared" si="141"/>
        <v/>
      </c>
      <c r="I2297" s="253">
        <v>0</v>
      </c>
      <c r="J2297" s="254" t="str">
        <f t="shared" si="142"/>
        <v/>
      </c>
      <c r="K2297" s="253">
        <v>4.5682600000000004</v>
      </c>
      <c r="L2297" s="253">
        <v>46.627589999999998</v>
      </c>
      <c r="M2297" s="254">
        <f t="shared" si="143"/>
        <v>9.2068599422975037</v>
      </c>
    </row>
    <row r="2298" spans="1:13" x14ac:dyDescent="0.25">
      <c r="A2298" s="252" t="s">
        <v>181</v>
      </c>
      <c r="B2298" s="252" t="s">
        <v>260</v>
      </c>
      <c r="C2298" s="253">
        <v>180.36239</v>
      </c>
      <c r="D2298" s="253">
        <v>0</v>
      </c>
      <c r="E2298" s="254">
        <f t="shared" si="140"/>
        <v>-1</v>
      </c>
      <c r="F2298" s="253">
        <v>5289.9539999999997</v>
      </c>
      <c r="G2298" s="253">
        <v>2973.2855100000002</v>
      </c>
      <c r="H2298" s="254">
        <f t="shared" si="141"/>
        <v>-0.43793736013583473</v>
      </c>
      <c r="I2298" s="253">
        <v>4241.8662299999996</v>
      </c>
      <c r="J2298" s="254">
        <f t="shared" si="142"/>
        <v>-0.29906193435053219</v>
      </c>
      <c r="K2298" s="253">
        <v>15869.91959</v>
      </c>
      <c r="L2298" s="253">
        <v>12699.98681</v>
      </c>
      <c r="M2298" s="254">
        <f t="shared" si="143"/>
        <v>-0.19974472851125513</v>
      </c>
    </row>
    <row r="2299" spans="1:13" x14ac:dyDescent="0.25">
      <c r="A2299" s="252" t="s">
        <v>181</v>
      </c>
      <c r="B2299" s="252" t="s">
        <v>244</v>
      </c>
      <c r="C2299" s="253">
        <v>28.199570000000001</v>
      </c>
      <c r="D2299" s="253">
        <v>0</v>
      </c>
      <c r="E2299" s="254">
        <f t="shared" si="140"/>
        <v>-1</v>
      </c>
      <c r="F2299" s="253">
        <v>2724.9799600000001</v>
      </c>
      <c r="G2299" s="253">
        <v>1679.92914</v>
      </c>
      <c r="H2299" s="254">
        <f t="shared" si="141"/>
        <v>-0.38350770843834026</v>
      </c>
      <c r="I2299" s="253">
        <v>2101.99053</v>
      </c>
      <c r="J2299" s="254">
        <f t="shared" si="142"/>
        <v>-0.20079128995885631</v>
      </c>
      <c r="K2299" s="253">
        <v>9284.9094299999997</v>
      </c>
      <c r="L2299" s="253">
        <v>7427.8948399999999</v>
      </c>
      <c r="M2299" s="254">
        <f t="shared" si="143"/>
        <v>-0.20000352227453011</v>
      </c>
    </row>
    <row r="2300" spans="1:13" x14ac:dyDescent="0.25">
      <c r="A2300" s="252" t="s">
        <v>181</v>
      </c>
      <c r="B2300" s="252" t="s">
        <v>209</v>
      </c>
      <c r="C2300" s="253">
        <v>131.91441</v>
      </c>
      <c r="D2300" s="253">
        <v>0</v>
      </c>
      <c r="E2300" s="254">
        <f t="shared" si="140"/>
        <v>-1</v>
      </c>
      <c r="F2300" s="253">
        <v>15323.17908</v>
      </c>
      <c r="G2300" s="253">
        <v>10334.78577</v>
      </c>
      <c r="H2300" s="254">
        <f t="shared" si="141"/>
        <v>-0.32554558580542281</v>
      </c>
      <c r="I2300" s="253">
        <v>13732.91171</v>
      </c>
      <c r="J2300" s="254">
        <f t="shared" si="142"/>
        <v>-0.24744395156385957</v>
      </c>
      <c r="K2300" s="253">
        <v>51713.506150000001</v>
      </c>
      <c r="L2300" s="253">
        <v>48042.536899999999</v>
      </c>
      <c r="M2300" s="254">
        <f t="shared" si="143"/>
        <v>-7.0986663316774612E-2</v>
      </c>
    </row>
    <row r="2301" spans="1:13" x14ac:dyDescent="0.25">
      <c r="A2301" s="252" t="s">
        <v>181</v>
      </c>
      <c r="B2301" s="252" t="s">
        <v>356</v>
      </c>
      <c r="C2301" s="253">
        <v>0</v>
      </c>
      <c r="D2301" s="253">
        <v>0</v>
      </c>
      <c r="E2301" s="254" t="str">
        <f t="shared" si="140"/>
        <v/>
      </c>
      <c r="F2301" s="253">
        <v>0.80396000000000001</v>
      </c>
      <c r="G2301" s="253">
        <v>237.73142000000001</v>
      </c>
      <c r="H2301" s="254">
        <f t="shared" si="141"/>
        <v>294.70055724165383</v>
      </c>
      <c r="I2301" s="253">
        <v>0</v>
      </c>
      <c r="J2301" s="254" t="str">
        <f t="shared" si="142"/>
        <v/>
      </c>
      <c r="K2301" s="253">
        <v>234.93743000000001</v>
      </c>
      <c r="L2301" s="253">
        <v>263.53967</v>
      </c>
      <c r="M2301" s="254">
        <f t="shared" si="143"/>
        <v>0.12174407458190029</v>
      </c>
    </row>
    <row r="2302" spans="1:13" x14ac:dyDescent="0.25">
      <c r="A2302" s="252" t="s">
        <v>181</v>
      </c>
      <c r="B2302" s="252" t="s">
        <v>252</v>
      </c>
      <c r="C2302" s="253">
        <v>1.0138100000000001</v>
      </c>
      <c r="D2302" s="253">
        <v>5.8399999999999997E-3</v>
      </c>
      <c r="E2302" s="254">
        <f t="shared" si="140"/>
        <v>-0.99423955178978307</v>
      </c>
      <c r="F2302" s="253">
        <v>107.38315</v>
      </c>
      <c r="G2302" s="253">
        <v>109.88805000000001</v>
      </c>
      <c r="H2302" s="254">
        <f t="shared" si="141"/>
        <v>2.3326750984675071E-2</v>
      </c>
      <c r="I2302" s="253">
        <v>159.83579</v>
      </c>
      <c r="J2302" s="254">
        <f t="shared" si="142"/>
        <v>-0.3124940915923774</v>
      </c>
      <c r="K2302" s="253">
        <v>789.91225999999995</v>
      </c>
      <c r="L2302" s="253">
        <v>1075.25747</v>
      </c>
      <c r="M2302" s="254">
        <f t="shared" si="143"/>
        <v>0.36123658847882689</v>
      </c>
    </row>
    <row r="2303" spans="1:13" x14ac:dyDescent="0.25">
      <c r="A2303" s="252" t="s">
        <v>181</v>
      </c>
      <c r="B2303" s="252" t="s">
        <v>208</v>
      </c>
      <c r="C2303" s="253">
        <v>386.07092</v>
      </c>
      <c r="D2303" s="253">
        <v>0</v>
      </c>
      <c r="E2303" s="254">
        <f t="shared" si="140"/>
        <v>-1</v>
      </c>
      <c r="F2303" s="253">
        <v>22746.973890000001</v>
      </c>
      <c r="G2303" s="253">
        <v>16525.772850000001</v>
      </c>
      <c r="H2303" s="254">
        <f t="shared" si="141"/>
        <v>-0.27349576563830136</v>
      </c>
      <c r="I2303" s="253">
        <v>21397.050139999999</v>
      </c>
      <c r="J2303" s="254">
        <f t="shared" si="142"/>
        <v>-0.22766116161468219</v>
      </c>
      <c r="K2303" s="253">
        <v>77626.505069999999</v>
      </c>
      <c r="L2303" s="253">
        <v>73608.549310000002</v>
      </c>
      <c r="M2303" s="254">
        <f t="shared" si="143"/>
        <v>-5.1760101222859234E-2</v>
      </c>
    </row>
    <row r="2304" spans="1:13" x14ac:dyDescent="0.25">
      <c r="A2304" s="252" t="s">
        <v>181</v>
      </c>
      <c r="B2304" s="252" t="s">
        <v>225</v>
      </c>
      <c r="C2304" s="253">
        <v>23.118400000000001</v>
      </c>
      <c r="D2304" s="253">
        <v>0</v>
      </c>
      <c r="E2304" s="254">
        <f t="shared" si="140"/>
        <v>-1</v>
      </c>
      <c r="F2304" s="253">
        <v>9092.9065300000002</v>
      </c>
      <c r="G2304" s="253">
        <v>5650.4221100000004</v>
      </c>
      <c r="H2304" s="254">
        <f t="shared" si="141"/>
        <v>-0.37859010302616625</v>
      </c>
      <c r="I2304" s="253">
        <v>4925.0501800000002</v>
      </c>
      <c r="J2304" s="254">
        <f t="shared" si="142"/>
        <v>0.14728213997608441</v>
      </c>
      <c r="K2304" s="253">
        <v>32665.290730000001</v>
      </c>
      <c r="L2304" s="253">
        <v>22322.77922</v>
      </c>
      <c r="M2304" s="254">
        <f t="shared" si="143"/>
        <v>-0.31662083143504294</v>
      </c>
    </row>
    <row r="2305" spans="1:13" x14ac:dyDescent="0.25">
      <c r="A2305" s="252" t="s">
        <v>181</v>
      </c>
      <c r="B2305" s="252" t="s">
        <v>247</v>
      </c>
      <c r="C2305" s="253">
        <v>1.72045</v>
      </c>
      <c r="D2305" s="253">
        <v>0</v>
      </c>
      <c r="E2305" s="254">
        <f t="shared" si="140"/>
        <v>-1</v>
      </c>
      <c r="F2305" s="253">
        <v>6361.1198800000002</v>
      </c>
      <c r="G2305" s="253">
        <v>4622.1084499999997</v>
      </c>
      <c r="H2305" s="254">
        <f t="shared" si="141"/>
        <v>-0.27338133265930531</v>
      </c>
      <c r="I2305" s="253">
        <v>2996.13402</v>
      </c>
      <c r="J2305" s="254">
        <f t="shared" si="142"/>
        <v>0.54269082061956619</v>
      </c>
      <c r="K2305" s="253">
        <v>15825.540370000001</v>
      </c>
      <c r="L2305" s="253">
        <v>11703.025299999999</v>
      </c>
      <c r="M2305" s="254">
        <f t="shared" si="143"/>
        <v>-0.26049758640879828</v>
      </c>
    </row>
    <row r="2306" spans="1:13" x14ac:dyDescent="0.25">
      <c r="A2306" s="252" t="s">
        <v>181</v>
      </c>
      <c r="B2306" s="252" t="s">
        <v>205</v>
      </c>
      <c r="C2306" s="253">
        <v>212.59030999999999</v>
      </c>
      <c r="D2306" s="253">
        <v>0</v>
      </c>
      <c r="E2306" s="254">
        <f t="shared" si="140"/>
        <v>-1</v>
      </c>
      <c r="F2306" s="253">
        <v>22078.37787</v>
      </c>
      <c r="G2306" s="253">
        <v>20698.539280000001</v>
      </c>
      <c r="H2306" s="254">
        <f t="shared" si="141"/>
        <v>-6.2497281191790766E-2</v>
      </c>
      <c r="I2306" s="253">
        <v>26041.5677</v>
      </c>
      <c r="J2306" s="254">
        <f t="shared" si="142"/>
        <v>-0.20517307105132532</v>
      </c>
      <c r="K2306" s="253">
        <v>94051.619550000003</v>
      </c>
      <c r="L2306" s="253">
        <v>90815.832739999998</v>
      </c>
      <c r="M2306" s="254">
        <f t="shared" si="143"/>
        <v>-3.4404370977150323E-2</v>
      </c>
    </row>
    <row r="2307" spans="1:13" x14ac:dyDescent="0.25">
      <c r="A2307" s="252" t="s">
        <v>181</v>
      </c>
      <c r="B2307" s="252" t="s">
        <v>211</v>
      </c>
      <c r="C2307" s="253">
        <v>0</v>
      </c>
      <c r="D2307" s="253">
        <v>0</v>
      </c>
      <c r="E2307" s="254" t="str">
        <f t="shared" si="140"/>
        <v/>
      </c>
      <c r="F2307" s="253">
        <v>13014.93924</v>
      </c>
      <c r="G2307" s="253">
        <v>6814.31682</v>
      </c>
      <c r="H2307" s="254">
        <f t="shared" si="141"/>
        <v>-0.47642346273450598</v>
      </c>
      <c r="I2307" s="253">
        <v>12266.65878</v>
      </c>
      <c r="J2307" s="254">
        <f t="shared" si="142"/>
        <v>-0.44448468468770763</v>
      </c>
      <c r="K2307" s="253">
        <v>43749.885699999999</v>
      </c>
      <c r="L2307" s="253">
        <v>35733.044600000001</v>
      </c>
      <c r="M2307" s="254">
        <f t="shared" si="143"/>
        <v>-0.1832425610199937</v>
      </c>
    </row>
    <row r="2308" spans="1:13" x14ac:dyDescent="0.25">
      <c r="A2308" s="252" t="s">
        <v>181</v>
      </c>
      <c r="B2308" s="252" t="s">
        <v>282</v>
      </c>
      <c r="C2308" s="253">
        <v>0</v>
      </c>
      <c r="D2308" s="253">
        <v>0</v>
      </c>
      <c r="E2308" s="254" t="str">
        <f t="shared" ref="E2308:E2371" si="144">IF(C2308=0,"",(D2308/C2308-1))</f>
        <v/>
      </c>
      <c r="F2308" s="253">
        <v>2780.52925</v>
      </c>
      <c r="G2308" s="253">
        <v>1596.6245200000001</v>
      </c>
      <c r="H2308" s="254">
        <f t="shared" ref="H2308:H2371" si="145">IF(F2308=0,"",(G2308/F2308-1))</f>
        <v>-0.42578395102299316</v>
      </c>
      <c r="I2308" s="253">
        <v>1786.9838099999999</v>
      </c>
      <c r="J2308" s="254">
        <f t="shared" ref="J2308:J2371" si="146">IF(I2308=0,"",(G2308/I2308-1))</f>
        <v>-0.10652546986421763</v>
      </c>
      <c r="K2308" s="253">
        <v>9767.9650600000004</v>
      </c>
      <c r="L2308" s="253">
        <v>7227.3765599999997</v>
      </c>
      <c r="M2308" s="254">
        <f t="shared" ref="M2308:M2371" si="147">IF(K2308=0,"",(L2308/K2308-1))</f>
        <v>-0.26009393813290327</v>
      </c>
    </row>
    <row r="2309" spans="1:13" x14ac:dyDescent="0.25">
      <c r="A2309" s="252" t="s">
        <v>181</v>
      </c>
      <c r="B2309" s="252" t="s">
        <v>232</v>
      </c>
      <c r="C2309" s="253">
        <v>29.853370000000002</v>
      </c>
      <c r="D2309" s="253">
        <v>0</v>
      </c>
      <c r="E2309" s="254">
        <f t="shared" si="144"/>
        <v>-1</v>
      </c>
      <c r="F2309" s="253">
        <v>5655.6864599999999</v>
      </c>
      <c r="G2309" s="253">
        <v>4036.1350699999998</v>
      </c>
      <c r="H2309" s="254">
        <f t="shared" si="145"/>
        <v>-0.28635805776262924</v>
      </c>
      <c r="I2309" s="253">
        <v>5422.0815000000002</v>
      </c>
      <c r="J2309" s="254">
        <f t="shared" si="146"/>
        <v>-0.25561150823719647</v>
      </c>
      <c r="K2309" s="253">
        <v>19488.146390000002</v>
      </c>
      <c r="L2309" s="253">
        <v>17994.34446</v>
      </c>
      <c r="M2309" s="254">
        <f t="shared" si="147"/>
        <v>-7.665182209255772E-2</v>
      </c>
    </row>
    <row r="2310" spans="1:13" x14ac:dyDescent="0.25">
      <c r="A2310" s="252" t="s">
        <v>181</v>
      </c>
      <c r="B2310" s="252" t="s">
        <v>228</v>
      </c>
      <c r="C2310" s="253">
        <v>1.5530200000000001</v>
      </c>
      <c r="D2310" s="253">
        <v>6.24702</v>
      </c>
      <c r="E2310" s="254">
        <f t="shared" si="144"/>
        <v>3.022498100475203</v>
      </c>
      <c r="F2310" s="253">
        <v>2088.8388199999999</v>
      </c>
      <c r="G2310" s="253">
        <v>1827.14778</v>
      </c>
      <c r="H2310" s="254">
        <f t="shared" si="145"/>
        <v>-0.12528062840195586</v>
      </c>
      <c r="I2310" s="253">
        <v>2027.87662</v>
      </c>
      <c r="J2310" s="254">
        <f t="shared" si="146"/>
        <v>-9.8984740008492222E-2</v>
      </c>
      <c r="K2310" s="253">
        <v>7520.9228599999997</v>
      </c>
      <c r="L2310" s="253">
        <v>6863.4876899999999</v>
      </c>
      <c r="M2310" s="254">
        <f t="shared" si="147"/>
        <v>-8.7414162096591363E-2</v>
      </c>
    </row>
    <row r="2311" spans="1:13" x14ac:dyDescent="0.25">
      <c r="A2311" s="252" t="s">
        <v>181</v>
      </c>
      <c r="B2311" s="252" t="s">
        <v>203</v>
      </c>
      <c r="C2311" s="253">
        <v>418.90782000000002</v>
      </c>
      <c r="D2311" s="253">
        <v>16.37229</v>
      </c>
      <c r="E2311" s="254">
        <f t="shared" si="144"/>
        <v>-0.96091672387495652</v>
      </c>
      <c r="F2311" s="253">
        <v>39628.783409999996</v>
      </c>
      <c r="G2311" s="253">
        <v>28250.437959999999</v>
      </c>
      <c r="H2311" s="254">
        <f t="shared" si="145"/>
        <v>-0.28712325917955794</v>
      </c>
      <c r="I2311" s="253">
        <v>49933.359810000002</v>
      </c>
      <c r="J2311" s="254">
        <f t="shared" si="146"/>
        <v>-0.43423718997690253</v>
      </c>
      <c r="K2311" s="253">
        <v>154829.85519999999</v>
      </c>
      <c r="L2311" s="253">
        <v>155353.89936000001</v>
      </c>
      <c r="M2311" s="254">
        <f t="shared" si="147"/>
        <v>3.3846454181791774E-3</v>
      </c>
    </row>
    <row r="2312" spans="1:13" x14ac:dyDescent="0.25">
      <c r="A2312" s="252" t="s">
        <v>181</v>
      </c>
      <c r="B2312" s="252" t="s">
        <v>350</v>
      </c>
      <c r="C2312" s="253">
        <v>0</v>
      </c>
      <c r="D2312" s="253">
        <v>0</v>
      </c>
      <c r="E2312" s="254" t="str">
        <f t="shared" si="144"/>
        <v/>
      </c>
      <c r="F2312" s="253">
        <v>96.669039999999995</v>
      </c>
      <c r="G2312" s="253">
        <v>500.97426000000002</v>
      </c>
      <c r="H2312" s="254">
        <f t="shared" si="145"/>
        <v>4.1823651088290523</v>
      </c>
      <c r="I2312" s="253">
        <v>562.17147999999997</v>
      </c>
      <c r="J2312" s="254">
        <f t="shared" si="146"/>
        <v>-0.1088586350912002</v>
      </c>
      <c r="K2312" s="253">
        <v>241.62267</v>
      </c>
      <c r="L2312" s="253">
        <v>1210.96694</v>
      </c>
      <c r="M2312" s="254">
        <f t="shared" si="147"/>
        <v>4.0118101087120674</v>
      </c>
    </row>
    <row r="2313" spans="1:13" x14ac:dyDescent="0.25">
      <c r="A2313" s="252" t="s">
        <v>181</v>
      </c>
      <c r="B2313" s="252" t="s">
        <v>299</v>
      </c>
      <c r="C2313" s="253">
        <v>0</v>
      </c>
      <c r="D2313" s="253">
        <v>0</v>
      </c>
      <c r="E2313" s="254" t="str">
        <f t="shared" si="144"/>
        <v/>
      </c>
      <c r="F2313" s="253">
        <v>1534.68551</v>
      </c>
      <c r="G2313" s="253">
        <v>987.23119999999994</v>
      </c>
      <c r="H2313" s="254">
        <f t="shared" si="145"/>
        <v>-0.35672084373820667</v>
      </c>
      <c r="I2313" s="253">
        <v>1579.78432</v>
      </c>
      <c r="J2313" s="254">
        <f t="shared" si="146"/>
        <v>-0.3750848217052819</v>
      </c>
      <c r="K2313" s="253">
        <v>6626.32791</v>
      </c>
      <c r="L2313" s="253">
        <v>4979.4220699999996</v>
      </c>
      <c r="M2313" s="254">
        <f t="shared" si="147"/>
        <v>-0.24853974363607978</v>
      </c>
    </row>
    <row r="2314" spans="1:13" x14ac:dyDescent="0.25">
      <c r="A2314" s="252" t="s">
        <v>181</v>
      </c>
      <c r="B2314" s="252" t="s">
        <v>316</v>
      </c>
      <c r="C2314" s="253">
        <v>0</v>
      </c>
      <c r="D2314" s="253">
        <v>0</v>
      </c>
      <c r="E2314" s="254" t="str">
        <f t="shared" si="144"/>
        <v/>
      </c>
      <c r="F2314" s="253">
        <v>2.6930999999999998</v>
      </c>
      <c r="G2314" s="253">
        <v>0</v>
      </c>
      <c r="H2314" s="254">
        <f t="shared" si="145"/>
        <v>-1</v>
      </c>
      <c r="I2314" s="253">
        <v>0.54800000000000004</v>
      </c>
      <c r="J2314" s="254">
        <f t="shared" si="146"/>
        <v>-1</v>
      </c>
      <c r="K2314" s="253">
        <v>2.7307899999999998</v>
      </c>
      <c r="L2314" s="253">
        <v>0.54800000000000004</v>
      </c>
      <c r="M2314" s="254">
        <f t="shared" si="147"/>
        <v>-0.79932546991896114</v>
      </c>
    </row>
    <row r="2315" spans="1:13" x14ac:dyDescent="0.25">
      <c r="A2315" s="252" t="s">
        <v>181</v>
      </c>
      <c r="B2315" s="252" t="s">
        <v>261</v>
      </c>
      <c r="C2315" s="253">
        <v>0</v>
      </c>
      <c r="D2315" s="253">
        <v>0</v>
      </c>
      <c r="E2315" s="254" t="str">
        <f t="shared" si="144"/>
        <v/>
      </c>
      <c r="F2315" s="253">
        <v>515.5367</v>
      </c>
      <c r="G2315" s="253">
        <v>407.28401000000002</v>
      </c>
      <c r="H2315" s="254">
        <f t="shared" si="145"/>
        <v>-0.20998056976351043</v>
      </c>
      <c r="I2315" s="253">
        <v>445.96089000000001</v>
      </c>
      <c r="J2315" s="254">
        <f t="shared" si="146"/>
        <v>-8.6727067030474281E-2</v>
      </c>
      <c r="K2315" s="253">
        <v>1813.67166</v>
      </c>
      <c r="L2315" s="253">
        <v>1721.61949</v>
      </c>
      <c r="M2315" s="254">
        <f t="shared" si="147"/>
        <v>-5.0754594687772769E-2</v>
      </c>
    </row>
    <row r="2316" spans="1:13" x14ac:dyDescent="0.25">
      <c r="A2316" s="252" t="s">
        <v>181</v>
      </c>
      <c r="B2316" s="252" t="s">
        <v>359</v>
      </c>
      <c r="C2316" s="253">
        <v>0</v>
      </c>
      <c r="D2316" s="253">
        <v>0</v>
      </c>
      <c r="E2316" s="254" t="str">
        <f t="shared" si="144"/>
        <v/>
      </c>
      <c r="F2316" s="253">
        <v>27.148129999999998</v>
      </c>
      <c r="G2316" s="253">
        <v>0</v>
      </c>
      <c r="H2316" s="254">
        <f t="shared" si="145"/>
        <v>-1</v>
      </c>
      <c r="I2316" s="253">
        <v>1.875</v>
      </c>
      <c r="J2316" s="254">
        <f t="shared" si="146"/>
        <v>-1</v>
      </c>
      <c r="K2316" s="253">
        <v>79.03698</v>
      </c>
      <c r="L2316" s="253">
        <v>21.77975</v>
      </c>
      <c r="M2316" s="254">
        <f t="shared" si="147"/>
        <v>-0.7244359539041092</v>
      </c>
    </row>
    <row r="2317" spans="1:13" x14ac:dyDescent="0.25">
      <c r="A2317" s="252" t="s">
        <v>181</v>
      </c>
      <c r="B2317" s="252" t="s">
        <v>311</v>
      </c>
      <c r="C2317" s="253">
        <v>11.668570000000001</v>
      </c>
      <c r="D2317" s="253">
        <v>0</v>
      </c>
      <c r="E2317" s="254">
        <f t="shared" si="144"/>
        <v>-1</v>
      </c>
      <c r="F2317" s="253">
        <v>398.29129</v>
      </c>
      <c r="G2317" s="253">
        <v>348.48451</v>
      </c>
      <c r="H2317" s="254">
        <f t="shared" si="145"/>
        <v>-0.12505114033500453</v>
      </c>
      <c r="I2317" s="253">
        <v>38.885739999999998</v>
      </c>
      <c r="J2317" s="254">
        <f t="shared" si="146"/>
        <v>7.9617559033208583</v>
      </c>
      <c r="K2317" s="253">
        <v>1430.43166</v>
      </c>
      <c r="L2317" s="253">
        <v>972.39332000000002</v>
      </c>
      <c r="M2317" s="254">
        <f t="shared" si="147"/>
        <v>-0.32020987287152181</v>
      </c>
    </row>
    <row r="2318" spans="1:13" x14ac:dyDescent="0.25">
      <c r="A2318" s="252" t="s">
        <v>181</v>
      </c>
      <c r="B2318" s="252" t="s">
        <v>243</v>
      </c>
      <c r="C2318" s="253">
        <v>6.5941000000000001</v>
      </c>
      <c r="D2318" s="253">
        <v>2.8645200000000002</v>
      </c>
      <c r="E2318" s="254">
        <f t="shared" si="144"/>
        <v>-0.56559348508515184</v>
      </c>
      <c r="F2318" s="253">
        <v>1244.0078900000001</v>
      </c>
      <c r="G2318" s="253">
        <v>1070.6083699999999</v>
      </c>
      <c r="H2318" s="254">
        <f t="shared" si="145"/>
        <v>-0.13938779761276288</v>
      </c>
      <c r="I2318" s="253">
        <v>1271.4302700000001</v>
      </c>
      <c r="J2318" s="254">
        <f t="shared" si="146"/>
        <v>-0.15794959797520014</v>
      </c>
      <c r="K2318" s="253">
        <v>4304.2062599999999</v>
      </c>
      <c r="L2318" s="253">
        <v>4976.0390399999997</v>
      </c>
      <c r="M2318" s="254">
        <f t="shared" si="147"/>
        <v>0.15608749660616872</v>
      </c>
    </row>
    <row r="2319" spans="1:13" x14ac:dyDescent="0.25">
      <c r="A2319" s="252" t="s">
        <v>181</v>
      </c>
      <c r="B2319" s="252" t="s">
        <v>315</v>
      </c>
      <c r="C2319" s="253">
        <v>0</v>
      </c>
      <c r="D2319" s="253">
        <v>9.7426899999999996</v>
      </c>
      <c r="E2319" s="254" t="str">
        <f t="shared" si="144"/>
        <v/>
      </c>
      <c r="F2319" s="253">
        <v>436.21582999999998</v>
      </c>
      <c r="G2319" s="253">
        <v>363.46978999999999</v>
      </c>
      <c r="H2319" s="254">
        <f t="shared" si="145"/>
        <v>-0.16676616252097043</v>
      </c>
      <c r="I2319" s="253">
        <v>422.48813999999999</v>
      </c>
      <c r="J2319" s="254">
        <f t="shared" si="146"/>
        <v>-0.13969232367090822</v>
      </c>
      <c r="K2319" s="253">
        <v>939.12630999999999</v>
      </c>
      <c r="L2319" s="253">
        <v>1529.6465900000001</v>
      </c>
      <c r="M2319" s="254">
        <f t="shared" si="147"/>
        <v>0.62879750435274251</v>
      </c>
    </row>
    <row r="2320" spans="1:13" x14ac:dyDescent="0.25">
      <c r="A2320" s="252" t="s">
        <v>181</v>
      </c>
      <c r="B2320" s="252" t="s">
        <v>250</v>
      </c>
      <c r="C2320" s="253">
        <v>0</v>
      </c>
      <c r="D2320" s="253">
        <v>0</v>
      </c>
      <c r="E2320" s="254" t="str">
        <f t="shared" si="144"/>
        <v/>
      </c>
      <c r="F2320" s="253">
        <v>3686.65326</v>
      </c>
      <c r="G2320" s="253">
        <v>1548.0499400000001</v>
      </c>
      <c r="H2320" s="254">
        <f t="shared" si="145"/>
        <v>-0.58009342598169922</v>
      </c>
      <c r="I2320" s="253">
        <v>3029.2378899999999</v>
      </c>
      <c r="J2320" s="254">
        <f t="shared" si="146"/>
        <v>-0.48896389249904693</v>
      </c>
      <c r="K2320" s="253">
        <v>15163.3904</v>
      </c>
      <c r="L2320" s="253">
        <v>7865.7713400000002</v>
      </c>
      <c r="M2320" s="254">
        <f t="shared" si="147"/>
        <v>-0.48126565810770128</v>
      </c>
    </row>
    <row r="2321" spans="1:13" x14ac:dyDescent="0.25">
      <c r="A2321" s="252" t="s">
        <v>181</v>
      </c>
      <c r="B2321" s="252" t="s">
        <v>290</v>
      </c>
      <c r="C2321" s="253">
        <v>0</v>
      </c>
      <c r="D2321" s="253">
        <v>0</v>
      </c>
      <c r="E2321" s="254" t="str">
        <f t="shared" si="144"/>
        <v/>
      </c>
      <c r="F2321" s="253">
        <v>2253.4252099999999</v>
      </c>
      <c r="G2321" s="253">
        <v>1419.02487</v>
      </c>
      <c r="H2321" s="254">
        <f t="shared" si="145"/>
        <v>-0.37028091116456441</v>
      </c>
      <c r="I2321" s="253">
        <v>2420.3554399999998</v>
      </c>
      <c r="J2321" s="254">
        <f t="shared" si="146"/>
        <v>-0.41371219840338824</v>
      </c>
      <c r="K2321" s="253">
        <v>9850.69146</v>
      </c>
      <c r="L2321" s="253">
        <v>8260.9366699999991</v>
      </c>
      <c r="M2321" s="254">
        <f t="shared" si="147"/>
        <v>-0.16138509631079245</v>
      </c>
    </row>
    <row r="2322" spans="1:13" x14ac:dyDescent="0.25">
      <c r="A2322" s="252" t="s">
        <v>181</v>
      </c>
      <c r="B2322" s="252" t="s">
        <v>229</v>
      </c>
      <c r="C2322" s="253">
        <v>15.358700000000001</v>
      </c>
      <c r="D2322" s="253">
        <v>0</v>
      </c>
      <c r="E2322" s="254">
        <f t="shared" si="144"/>
        <v>-1</v>
      </c>
      <c r="F2322" s="253">
        <v>4974.5571499999996</v>
      </c>
      <c r="G2322" s="253">
        <v>4522.1179899999997</v>
      </c>
      <c r="H2322" s="254">
        <f t="shared" si="145"/>
        <v>-9.0950640701755736E-2</v>
      </c>
      <c r="I2322" s="253">
        <v>6078.0963700000002</v>
      </c>
      <c r="J2322" s="254">
        <f t="shared" si="146"/>
        <v>-0.25599764881648301</v>
      </c>
      <c r="K2322" s="253">
        <v>14573.254650000001</v>
      </c>
      <c r="L2322" s="253">
        <v>20419.31335</v>
      </c>
      <c r="M2322" s="254">
        <f t="shared" si="147"/>
        <v>0.40114983511936364</v>
      </c>
    </row>
    <row r="2323" spans="1:13" x14ac:dyDescent="0.25">
      <c r="A2323" s="252" t="s">
        <v>181</v>
      </c>
      <c r="B2323" s="252" t="s">
        <v>304</v>
      </c>
      <c r="C2323" s="253">
        <v>0.13938</v>
      </c>
      <c r="D2323" s="253">
        <v>0</v>
      </c>
      <c r="E2323" s="254">
        <f t="shared" si="144"/>
        <v>-1</v>
      </c>
      <c r="F2323" s="253">
        <v>975.74971000000005</v>
      </c>
      <c r="G2323" s="253">
        <v>760.73779000000002</v>
      </c>
      <c r="H2323" s="254">
        <f t="shared" si="145"/>
        <v>-0.2203556073821431</v>
      </c>
      <c r="I2323" s="253">
        <v>564.12887999999998</v>
      </c>
      <c r="J2323" s="254">
        <f t="shared" si="146"/>
        <v>0.34851771814979582</v>
      </c>
      <c r="K2323" s="253">
        <v>2489.79495</v>
      </c>
      <c r="L2323" s="253">
        <v>2984.3071100000002</v>
      </c>
      <c r="M2323" s="254">
        <f t="shared" si="147"/>
        <v>0.19861561692058216</v>
      </c>
    </row>
    <row r="2324" spans="1:13" x14ac:dyDescent="0.25">
      <c r="A2324" s="252" t="s">
        <v>181</v>
      </c>
      <c r="B2324" s="252" t="s">
        <v>245</v>
      </c>
      <c r="C2324" s="253">
        <v>12.73175</v>
      </c>
      <c r="D2324" s="253">
        <v>0</v>
      </c>
      <c r="E2324" s="254">
        <f t="shared" si="144"/>
        <v>-1</v>
      </c>
      <c r="F2324" s="253">
        <v>635.87576000000001</v>
      </c>
      <c r="G2324" s="253">
        <v>1509.29736</v>
      </c>
      <c r="H2324" s="254">
        <f t="shared" si="145"/>
        <v>1.3735727243321874</v>
      </c>
      <c r="I2324" s="253">
        <v>809.89773000000002</v>
      </c>
      <c r="J2324" s="254">
        <f t="shared" si="146"/>
        <v>0.86356536645682413</v>
      </c>
      <c r="K2324" s="253">
        <v>3707.50794</v>
      </c>
      <c r="L2324" s="253">
        <v>4253.9999900000003</v>
      </c>
      <c r="M2324" s="254">
        <f t="shared" si="147"/>
        <v>0.14740145101348068</v>
      </c>
    </row>
    <row r="2325" spans="1:13" x14ac:dyDescent="0.25">
      <c r="A2325" s="252" t="s">
        <v>181</v>
      </c>
      <c r="B2325" s="252" t="s">
        <v>327</v>
      </c>
      <c r="C2325" s="253">
        <v>0</v>
      </c>
      <c r="D2325" s="253">
        <v>0</v>
      </c>
      <c r="E2325" s="254" t="str">
        <f t="shared" si="144"/>
        <v/>
      </c>
      <c r="F2325" s="253">
        <v>295.45699999999999</v>
      </c>
      <c r="G2325" s="253">
        <v>221.64994999999999</v>
      </c>
      <c r="H2325" s="254">
        <f t="shared" si="145"/>
        <v>-0.24980640160835588</v>
      </c>
      <c r="I2325" s="253">
        <v>260.97719999999998</v>
      </c>
      <c r="J2325" s="254">
        <f t="shared" si="146"/>
        <v>-0.15069228269749235</v>
      </c>
      <c r="K2325" s="253">
        <v>885.40549999999996</v>
      </c>
      <c r="L2325" s="253">
        <v>730.77931000000001</v>
      </c>
      <c r="M2325" s="254">
        <f t="shared" si="147"/>
        <v>-0.17463884062161339</v>
      </c>
    </row>
    <row r="2326" spans="1:13" x14ac:dyDescent="0.25">
      <c r="A2326" s="252" t="s">
        <v>181</v>
      </c>
      <c r="B2326" s="252" t="s">
        <v>312</v>
      </c>
      <c r="C2326" s="253">
        <v>0</v>
      </c>
      <c r="D2326" s="253">
        <v>0</v>
      </c>
      <c r="E2326" s="254" t="str">
        <f t="shared" si="144"/>
        <v/>
      </c>
      <c r="F2326" s="253">
        <v>935.44560000000001</v>
      </c>
      <c r="G2326" s="253">
        <v>373.03577000000001</v>
      </c>
      <c r="H2326" s="254">
        <f t="shared" si="145"/>
        <v>-0.60122131099873677</v>
      </c>
      <c r="I2326" s="253">
        <v>369.96965999999998</v>
      </c>
      <c r="J2326" s="254">
        <f t="shared" si="146"/>
        <v>8.2874633557790123E-3</v>
      </c>
      <c r="K2326" s="253">
        <v>2169.5974099999999</v>
      </c>
      <c r="L2326" s="253">
        <v>1492.1020699999999</v>
      </c>
      <c r="M2326" s="254">
        <f t="shared" si="147"/>
        <v>-0.31226776768690923</v>
      </c>
    </row>
    <row r="2327" spans="1:13" x14ac:dyDescent="0.25">
      <c r="A2327" s="252" t="s">
        <v>181</v>
      </c>
      <c r="B2327" s="252" t="s">
        <v>369</v>
      </c>
      <c r="C2327" s="253">
        <v>0</v>
      </c>
      <c r="D2327" s="253">
        <v>0</v>
      </c>
      <c r="E2327" s="254" t="str">
        <f t="shared" si="144"/>
        <v/>
      </c>
      <c r="F2327" s="253">
        <v>1.1088499999999999</v>
      </c>
      <c r="G2327" s="253">
        <v>0.64078000000000002</v>
      </c>
      <c r="H2327" s="254">
        <f t="shared" si="145"/>
        <v>-0.42212201830725515</v>
      </c>
      <c r="I2327" s="253">
        <v>4.3869999999999999E-2</v>
      </c>
      <c r="J2327" s="254">
        <f t="shared" si="146"/>
        <v>13.60633690449054</v>
      </c>
      <c r="K2327" s="253">
        <v>3.9058899999999999</v>
      </c>
      <c r="L2327" s="253">
        <v>0.68464999999999998</v>
      </c>
      <c r="M2327" s="254">
        <f t="shared" si="147"/>
        <v>-0.82471344559114568</v>
      </c>
    </row>
    <row r="2328" spans="1:13" x14ac:dyDescent="0.25">
      <c r="A2328" s="252" t="s">
        <v>181</v>
      </c>
      <c r="B2328" s="252" t="s">
        <v>319</v>
      </c>
      <c r="C2328" s="253">
        <v>0</v>
      </c>
      <c r="D2328" s="253">
        <v>0</v>
      </c>
      <c r="E2328" s="254" t="str">
        <f t="shared" si="144"/>
        <v/>
      </c>
      <c r="F2328" s="253">
        <v>104.23031</v>
      </c>
      <c r="G2328" s="253">
        <v>24.901450000000001</v>
      </c>
      <c r="H2328" s="254">
        <f t="shared" si="145"/>
        <v>-0.7610920470254765</v>
      </c>
      <c r="I2328" s="253">
        <v>258.23790000000002</v>
      </c>
      <c r="J2328" s="254">
        <f t="shared" si="146"/>
        <v>-0.90357166783032239</v>
      </c>
      <c r="K2328" s="253">
        <v>335.74263000000002</v>
      </c>
      <c r="L2328" s="253">
        <v>1415.26026</v>
      </c>
      <c r="M2328" s="254">
        <f t="shared" si="147"/>
        <v>3.215312961597995</v>
      </c>
    </row>
    <row r="2329" spans="1:13" x14ac:dyDescent="0.25">
      <c r="A2329" s="252" t="s">
        <v>181</v>
      </c>
      <c r="B2329" s="252" t="s">
        <v>326</v>
      </c>
      <c r="C2329" s="253">
        <v>0</v>
      </c>
      <c r="D2329" s="253">
        <v>0</v>
      </c>
      <c r="E2329" s="254" t="str">
        <f t="shared" si="144"/>
        <v/>
      </c>
      <c r="F2329" s="253">
        <v>110.38115999999999</v>
      </c>
      <c r="G2329" s="253">
        <v>652.06886999999995</v>
      </c>
      <c r="H2329" s="254">
        <f t="shared" si="145"/>
        <v>4.9074290395208742</v>
      </c>
      <c r="I2329" s="253">
        <v>121.62455</v>
      </c>
      <c r="J2329" s="254">
        <f t="shared" si="146"/>
        <v>4.3613260645157572</v>
      </c>
      <c r="K2329" s="253">
        <v>338.83787000000001</v>
      </c>
      <c r="L2329" s="253">
        <v>1465.15182</v>
      </c>
      <c r="M2329" s="254">
        <f t="shared" si="147"/>
        <v>3.3240497881774553</v>
      </c>
    </row>
    <row r="2330" spans="1:13" x14ac:dyDescent="0.25">
      <c r="A2330" s="252" t="s">
        <v>181</v>
      </c>
      <c r="B2330" s="252" t="s">
        <v>264</v>
      </c>
      <c r="C2330" s="253">
        <v>0</v>
      </c>
      <c r="D2330" s="253">
        <v>0</v>
      </c>
      <c r="E2330" s="254" t="str">
        <f t="shared" si="144"/>
        <v/>
      </c>
      <c r="F2330" s="253">
        <v>1719.3026</v>
      </c>
      <c r="G2330" s="253">
        <v>860.49600999999996</v>
      </c>
      <c r="H2330" s="254">
        <f t="shared" si="145"/>
        <v>-0.49950869032594958</v>
      </c>
      <c r="I2330" s="253">
        <v>1858.6608799999999</v>
      </c>
      <c r="J2330" s="254">
        <f t="shared" si="146"/>
        <v>-0.53703442125494139</v>
      </c>
      <c r="K2330" s="253">
        <v>5221.0954599999995</v>
      </c>
      <c r="L2330" s="253">
        <v>4869.3641100000004</v>
      </c>
      <c r="M2330" s="254">
        <f t="shared" si="147"/>
        <v>-6.7367347081602524E-2</v>
      </c>
    </row>
    <row r="2331" spans="1:13" x14ac:dyDescent="0.25">
      <c r="A2331" s="252" t="s">
        <v>181</v>
      </c>
      <c r="B2331" s="252" t="s">
        <v>333</v>
      </c>
      <c r="C2331" s="253">
        <v>0</v>
      </c>
      <c r="D2331" s="253">
        <v>0</v>
      </c>
      <c r="E2331" s="254" t="str">
        <f t="shared" si="144"/>
        <v/>
      </c>
      <c r="F2331" s="253">
        <v>16.5748</v>
      </c>
      <c r="G2331" s="253">
        <v>38.308439999999997</v>
      </c>
      <c r="H2331" s="254">
        <f t="shared" si="145"/>
        <v>1.3112459878852234</v>
      </c>
      <c r="I2331" s="253">
        <v>36.916679999999999</v>
      </c>
      <c r="J2331" s="254">
        <f t="shared" si="146"/>
        <v>3.770003153046253E-2</v>
      </c>
      <c r="K2331" s="253">
        <v>82.350849999999994</v>
      </c>
      <c r="L2331" s="253">
        <v>106.71805999999999</v>
      </c>
      <c r="M2331" s="254">
        <f t="shared" si="147"/>
        <v>0.29589506362107976</v>
      </c>
    </row>
    <row r="2332" spans="1:13" x14ac:dyDescent="0.25">
      <c r="A2332" s="252" t="s">
        <v>181</v>
      </c>
      <c r="B2332" s="252" t="s">
        <v>298</v>
      </c>
      <c r="C2332" s="253">
        <v>10.145</v>
      </c>
      <c r="D2332" s="253">
        <v>0</v>
      </c>
      <c r="E2332" s="254">
        <f t="shared" si="144"/>
        <v>-1</v>
      </c>
      <c r="F2332" s="253">
        <v>416.90131000000002</v>
      </c>
      <c r="G2332" s="253">
        <v>581.39088000000004</v>
      </c>
      <c r="H2332" s="254">
        <f t="shared" si="145"/>
        <v>0.39455277797040256</v>
      </c>
      <c r="I2332" s="253">
        <v>981.06277999999998</v>
      </c>
      <c r="J2332" s="254">
        <f t="shared" si="146"/>
        <v>-0.40738667101406079</v>
      </c>
      <c r="K2332" s="253">
        <v>1623.72495</v>
      </c>
      <c r="L2332" s="253">
        <v>2140.78703</v>
      </c>
      <c r="M2332" s="254">
        <f t="shared" si="147"/>
        <v>0.3184419134533838</v>
      </c>
    </row>
    <row r="2333" spans="1:13" x14ac:dyDescent="0.25">
      <c r="A2333" s="252" t="s">
        <v>181</v>
      </c>
      <c r="B2333" s="252" t="s">
        <v>266</v>
      </c>
      <c r="C2333" s="253">
        <v>0</v>
      </c>
      <c r="D2333" s="253">
        <v>0</v>
      </c>
      <c r="E2333" s="254" t="str">
        <f t="shared" si="144"/>
        <v/>
      </c>
      <c r="F2333" s="253">
        <v>3096.3330000000001</v>
      </c>
      <c r="G2333" s="253">
        <v>1364.1103000000001</v>
      </c>
      <c r="H2333" s="254">
        <f t="shared" si="145"/>
        <v>-0.55944328339361427</v>
      </c>
      <c r="I2333" s="253">
        <v>2278.07269</v>
      </c>
      <c r="J2333" s="254">
        <f t="shared" si="146"/>
        <v>-0.4011998361650172</v>
      </c>
      <c r="K2333" s="253">
        <v>8781.2067900000002</v>
      </c>
      <c r="L2333" s="253">
        <v>5131.2937499999998</v>
      </c>
      <c r="M2333" s="254">
        <f t="shared" si="147"/>
        <v>-0.41565050536749748</v>
      </c>
    </row>
    <row r="2334" spans="1:13" x14ac:dyDescent="0.25">
      <c r="A2334" s="252" t="s">
        <v>181</v>
      </c>
      <c r="B2334" s="252" t="s">
        <v>234</v>
      </c>
      <c r="C2334" s="253">
        <v>188.42518000000001</v>
      </c>
      <c r="D2334" s="253">
        <v>0</v>
      </c>
      <c r="E2334" s="254">
        <f t="shared" si="144"/>
        <v>-1</v>
      </c>
      <c r="F2334" s="253">
        <v>3584.5669600000001</v>
      </c>
      <c r="G2334" s="253">
        <v>3908.9091800000001</v>
      </c>
      <c r="H2334" s="254">
        <f t="shared" si="145"/>
        <v>9.0482957528571273E-2</v>
      </c>
      <c r="I2334" s="253">
        <v>4778.5008500000004</v>
      </c>
      <c r="J2334" s="254">
        <f t="shared" si="146"/>
        <v>-0.18198001785434448</v>
      </c>
      <c r="K2334" s="253">
        <v>13002.797989999999</v>
      </c>
      <c r="L2334" s="253">
        <v>15245.62824</v>
      </c>
      <c r="M2334" s="254">
        <f t="shared" si="147"/>
        <v>0.17248827919382315</v>
      </c>
    </row>
    <row r="2335" spans="1:13" x14ac:dyDescent="0.25">
      <c r="A2335" s="252" t="s">
        <v>181</v>
      </c>
      <c r="B2335" s="252" t="s">
        <v>357</v>
      </c>
      <c r="C2335" s="253">
        <v>0</v>
      </c>
      <c r="D2335" s="253">
        <v>0</v>
      </c>
      <c r="E2335" s="254" t="str">
        <f t="shared" si="144"/>
        <v/>
      </c>
      <c r="F2335" s="253">
        <v>0</v>
      </c>
      <c r="G2335" s="253">
        <v>99.638999999999996</v>
      </c>
      <c r="H2335" s="254" t="str">
        <f t="shared" si="145"/>
        <v/>
      </c>
      <c r="I2335" s="253">
        <v>302.08474000000001</v>
      </c>
      <c r="J2335" s="254">
        <f t="shared" si="146"/>
        <v>-0.67016208763143748</v>
      </c>
      <c r="K2335" s="253">
        <v>202.41046</v>
      </c>
      <c r="L2335" s="253">
        <v>524.33861999999999</v>
      </c>
      <c r="M2335" s="254">
        <f t="shared" si="147"/>
        <v>1.5904719548584594</v>
      </c>
    </row>
    <row r="2336" spans="1:13" x14ac:dyDescent="0.25">
      <c r="A2336" s="252" t="s">
        <v>181</v>
      </c>
      <c r="B2336" s="252" t="s">
        <v>389</v>
      </c>
      <c r="C2336" s="253">
        <v>0</v>
      </c>
      <c r="D2336" s="253">
        <v>0</v>
      </c>
      <c r="E2336" s="254" t="str">
        <f t="shared" si="144"/>
        <v/>
      </c>
      <c r="F2336" s="253">
        <v>0</v>
      </c>
      <c r="G2336" s="253">
        <v>0</v>
      </c>
      <c r="H2336" s="254" t="str">
        <f t="shared" si="145"/>
        <v/>
      </c>
      <c r="I2336" s="253">
        <v>0</v>
      </c>
      <c r="J2336" s="254" t="str">
        <f t="shared" si="146"/>
        <v/>
      </c>
      <c r="K2336" s="253">
        <v>103.66565</v>
      </c>
      <c r="L2336" s="253">
        <v>1.498</v>
      </c>
      <c r="M2336" s="254">
        <f t="shared" si="147"/>
        <v>-0.98554969751311061</v>
      </c>
    </row>
    <row r="2337" spans="1:13" x14ac:dyDescent="0.25">
      <c r="A2337" s="252" t="s">
        <v>181</v>
      </c>
      <c r="B2337" s="252" t="s">
        <v>277</v>
      </c>
      <c r="C2337" s="253">
        <v>0.81020000000000003</v>
      </c>
      <c r="D2337" s="253">
        <v>0</v>
      </c>
      <c r="E2337" s="254">
        <f t="shared" si="144"/>
        <v>-1</v>
      </c>
      <c r="F2337" s="253">
        <v>945.67823999999996</v>
      </c>
      <c r="G2337" s="253">
        <v>440.52134000000001</v>
      </c>
      <c r="H2337" s="254">
        <f t="shared" si="145"/>
        <v>-0.53417418169630293</v>
      </c>
      <c r="I2337" s="253">
        <v>450.74322000000001</v>
      </c>
      <c r="J2337" s="254">
        <f t="shared" si="146"/>
        <v>-2.2677834177960543E-2</v>
      </c>
      <c r="K2337" s="253">
        <v>2772.0888100000002</v>
      </c>
      <c r="L2337" s="253">
        <v>2116.2471700000001</v>
      </c>
      <c r="M2337" s="254">
        <f t="shared" si="147"/>
        <v>-0.23658752837720232</v>
      </c>
    </row>
    <row r="2338" spans="1:13" x14ac:dyDescent="0.25">
      <c r="A2338" s="252" t="s">
        <v>181</v>
      </c>
      <c r="B2338" s="252" t="s">
        <v>310</v>
      </c>
      <c r="C2338" s="253">
        <v>0</v>
      </c>
      <c r="D2338" s="253">
        <v>0</v>
      </c>
      <c r="E2338" s="254" t="str">
        <f t="shared" si="144"/>
        <v/>
      </c>
      <c r="F2338" s="253">
        <v>439.33168999999998</v>
      </c>
      <c r="G2338" s="253">
        <v>283.64285999999998</v>
      </c>
      <c r="H2338" s="254">
        <f t="shared" si="145"/>
        <v>-0.35437650764505513</v>
      </c>
      <c r="I2338" s="253">
        <v>731.25093000000004</v>
      </c>
      <c r="J2338" s="254">
        <f t="shared" si="146"/>
        <v>-0.61211282151805269</v>
      </c>
      <c r="K2338" s="253">
        <v>1646.3140599999999</v>
      </c>
      <c r="L2338" s="253">
        <v>1674.0061000000001</v>
      </c>
      <c r="M2338" s="254">
        <f t="shared" si="147"/>
        <v>1.6820630202234899E-2</v>
      </c>
    </row>
    <row r="2339" spans="1:13" x14ac:dyDescent="0.25">
      <c r="A2339" s="252" t="s">
        <v>181</v>
      </c>
      <c r="B2339" s="252" t="s">
        <v>223</v>
      </c>
      <c r="C2339" s="253">
        <v>0</v>
      </c>
      <c r="D2339" s="253">
        <v>0</v>
      </c>
      <c r="E2339" s="254" t="str">
        <f t="shared" si="144"/>
        <v/>
      </c>
      <c r="F2339" s="253">
        <v>3559.2836200000002</v>
      </c>
      <c r="G2339" s="253">
        <v>7532.5062500000004</v>
      </c>
      <c r="H2339" s="254">
        <f t="shared" si="145"/>
        <v>1.1162984055763445</v>
      </c>
      <c r="I2339" s="253">
        <v>5578.5171300000002</v>
      </c>
      <c r="J2339" s="254">
        <f t="shared" si="146"/>
        <v>0.35027034505135601</v>
      </c>
      <c r="K2339" s="253">
        <v>17388.665529999998</v>
      </c>
      <c r="L2339" s="253">
        <v>22963.398990000002</v>
      </c>
      <c r="M2339" s="254">
        <f t="shared" si="147"/>
        <v>0.32059581860276332</v>
      </c>
    </row>
    <row r="2340" spans="1:13" x14ac:dyDescent="0.25">
      <c r="A2340" s="252" t="s">
        <v>181</v>
      </c>
      <c r="B2340" s="252" t="s">
        <v>391</v>
      </c>
      <c r="C2340" s="253">
        <v>0</v>
      </c>
      <c r="D2340" s="253">
        <v>0</v>
      </c>
      <c r="E2340" s="254" t="str">
        <f t="shared" si="144"/>
        <v/>
      </c>
      <c r="F2340" s="253">
        <v>0</v>
      </c>
      <c r="G2340" s="253">
        <v>0</v>
      </c>
      <c r="H2340" s="254" t="str">
        <f t="shared" si="145"/>
        <v/>
      </c>
      <c r="I2340" s="253">
        <v>0</v>
      </c>
      <c r="J2340" s="254" t="str">
        <f t="shared" si="146"/>
        <v/>
      </c>
      <c r="K2340" s="253">
        <v>0</v>
      </c>
      <c r="L2340" s="253">
        <v>0</v>
      </c>
      <c r="M2340" s="254" t="str">
        <f t="shared" si="147"/>
        <v/>
      </c>
    </row>
    <row r="2341" spans="1:13" x14ac:dyDescent="0.25">
      <c r="A2341" s="252" t="s">
        <v>181</v>
      </c>
      <c r="B2341" s="252" t="s">
        <v>272</v>
      </c>
      <c r="C2341" s="253">
        <v>0</v>
      </c>
      <c r="D2341" s="253">
        <v>0</v>
      </c>
      <c r="E2341" s="254" t="str">
        <f t="shared" si="144"/>
        <v/>
      </c>
      <c r="F2341" s="253">
        <v>987.43367999999998</v>
      </c>
      <c r="G2341" s="253">
        <v>1424.9999499999999</v>
      </c>
      <c r="H2341" s="254">
        <f t="shared" si="145"/>
        <v>0.44313484425607186</v>
      </c>
      <c r="I2341" s="253">
        <v>1509.16698</v>
      </c>
      <c r="J2341" s="254">
        <f t="shared" si="146"/>
        <v>-5.5770521827876229E-2</v>
      </c>
      <c r="K2341" s="253">
        <v>3431.5759400000002</v>
      </c>
      <c r="L2341" s="253">
        <v>5376.4513900000002</v>
      </c>
      <c r="M2341" s="254">
        <f t="shared" si="147"/>
        <v>0.56675867997838925</v>
      </c>
    </row>
    <row r="2342" spans="1:13" x14ac:dyDescent="0.25">
      <c r="A2342" s="252" t="s">
        <v>181</v>
      </c>
      <c r="B2342" s="252" t="s">
        <v>233</v>
      </c>
      <c r="C2342" s="253">
        <v>13.51022</v>
      </c>
      <c r="D2342" s="253">
        <v>0</v>
      </c>
      <c r="E2342" s="254">
        <f t="shared" si="144"/>
        <v>-1</v>
      </c>
      <c r="F2342" s="253">
        <v>2172.2302800000002</v>
      </c>
      <c r="G2342" s="253">
        <v>1027.50523</v>
      </c>
      <c r="H2342" s="254">
        <f t="shared" si="145"/>
        <v>-0.52698144415885784</v>
      </c>
      <c r="I2342" s="253">
        <v>1494.7242900000001</v>
      </c>
      <c r="J2342" s="254">
        <f t="shared" si="146"/>
        <v>-0.31257875658125556</v>
      </c>
      <c r="K2342" s="253">
        <v>4742.3916499999996</v>
      </c>
      <c r="L2342" s="253">
        <v>4335.7858200000001</v>
      </c>
      <c r="M2342" s="254">
        <f t="shared" si="147"/>
        <v>-8.5738559783437474E-2</v>
      </c>
    </row>
    <row r="2343" spans="1:13" x14ac:dyDescent="0.25">
      <c r="A2343" s="252" t="s">
        <v>181</v>
      </c>
      <c r="B2343" s="252" t="s">
        <v>321</v>
      </c>
      <c r="C2343" s="253">
        <v>0</v>
      </c>
      <c r="D2343" s="253">
        <v>0</v>
      </c>
      <c r="E2343" s="254" t="str">
        <f t="shared" si="144"/>
        <v/>
      </c>
      <c r="F2343" s="253">
        <v>15.756880000000001</v>
      </c>
      <c r="G2343" s="253">
        <v>0.40704000000000001</v>
      </c>
      <c r="H2343" s="254">
        <f t="shared" si="145"/>
        <v>-0.97416747477927101</v>
      </c>
      <c r="I2343" s="253">
        <v>120.82550000000001</v>
      </c>
      <c r="J2343" s="254">
        <f t="shared" si="146"/>
        <v>-0.99663117471063645</v>
      </c>
      <c r="K2343" s="253">
        <v>310.95233999999999</v>
      </c>
      <c r="L2343" s="253">
        <v>359.95742999999999</v>
      </c>
      <c r="M2343" s="254">
        <f t="shared" si="147"/>
        <v>0.1575967879836504</v>
      </c>
    </row>
    <row r="2344" spans="1:13" x14ac:dyDescent="0.25">
      <c r="A2344" s="252" t="s">
        <v>181</v>
      </c>
      <c r="B2344" s="252" t="s">
        <v>239</v>
      </c>
      <c r="C2344" s="253">
        <v>15.65427</v>
      </c>
      <c r="D2344" s="253">
        <v>0</v>
      </c>
      <c r="E2344" s="254">
        <f t="shared" si="144"/>
        <v>-1</v>
      </c>
      <c r="F2344" s="253">
        <v>8247.5539800000006</v>
      </c>
      <c r="G2344" s="253">
        <v>4611.8364300000003</v>
      </c>
      <c r="H2344" s="254">
        <f t="shared" si="145"/>
        <v>-0.44082373499057714</v>
      </c>
      <c r="I2344" s="253">
        <v>7683.0411899999999</v>
      </c>
      <c r="J2344" s="254">
        <f t="shared" si="146"/>
        <v>-0.39973816149747854</v>
      </c>
      <c r="K2344" s="253">
        <v>27840.797350000001</v>
      </c>
      <c r="L2344" s="253">
        <v>21555.105</v>
      </c>
      <c r="M2344" s="254">
        <f t="shared" si="147"/>
        <v>-0.22577271300744561</v>
      </c>
    </row>
    <row r="2345" spans="1:13" x14ac:dyDescent="0.25">
      <c r="A2345" s="252" t="s">
        <v>181</v>
      </c>
      <c r="B2345" s="252" t="s">
        <v>354</v>
      </c>
      <c r="C2345" s="253">
        <v>0</v>
      </c>
      <c r="D2345" s="253">
        <v>0</v>
      </c>
      <c r="E2345" s="254" t="str">
        <f t="shared" si="144"/>
        <v/>
      </c>
      <c r="F2345" s="253">
        <v>6.9201699999999997</v>
      </c>
      <c r="G2345" s="253">
        <v>36.878340000000001</v>
      </c>
      <c r="H2345" s="254">
        <f t="shared" si="145"/>
        <v>4.3291089669762455</v>
      </c>
      <c r="I2345" s="253">
        <v>0.67788999999999999</v>
      </c>
      <c r="J2345" s="254">
        <f t="shared" si="146"/>
        <v>53.401658086120172</v>
      </c>
      <c r="K2345" s="253">
        <v>58.708419999999997</v>
      </c>
      <c r="L2345" s="253">
        <v>265.72588999999999</v>
      </c>
      <c r="M2345" s="254">
        <f t="shared" si="147"/>
        <v>3.526197264378772</v>
      </c>
    </row>
    <row r="2346" spans="1:13" x14ac:dyDescent="0.25">
      <c r="A2346" s="252" t="s">
        <v>181</v>
      </c>
      <c r="B2346" s="252" t="s">
        <v>265</v>
      </c>
      <c r="C2346" s="253">
        <v>4.7294999999999998</v>
      </c>
      <c r="D2346" s="253">
        <v>7.1249999999999994E-2</v>
      </c>
      <c r="E2346" s="254">
        <f t="shared" si="144"/>
        <v>-0.98493498255629564</v>
      </c>
      <c r="F2346" s="253">
        <v>2065.4524200000001</v>
      </c>
      <c r="G2346" s="253">
        <v>1405.15841</v>
      </c>
      <c r="H2346" s="254">
        <f t="shared" si="145"/>
        <v>-0.31968492888352285</v>
      </c>
      <c r="I2346" s="253">
        <v>1584.4984999999999</v>
      </c>
      <c r="J2346" s="254">
        <f t="shared" si="146"/>
        <v>-0.1131841336549072</v>
      </c>
      <c r="K2346" s="253">
        <v>8375.8147499999995</v>
      </c>
      <c r="L2346" s="253">
        <v>6303.2454900000002</v>
      </c>
      <c r="M2346" s="254">
        <f t="shared" si="147"/>
        <v>-0.24744688389866787</v>
      </c>
    </row>
    <row r="2347" spans="1:13" x14ac:dyDescent="0.25">
      <c r="A2347" s="252" t="s">
        <v>181</v>
      </c>
      <c r="B2347" s="252" t="s">
        <v>381</v>
      </c>
      <c r="C2347" s="253">
        <v>0</v>
      </c>
      <c r="D2347" s="253">
        <v>0</v>
      </c>
      <c r="E2347" s="254" t="str">
        <f t="shared" si="144"/>
        <v/>
      </c>
      <c r="F2347" s="253">
        <v>192.19346999999999</v>
      </c>
      <c r="G2347" s="253">
        <v>21.2456</v>
      </c>
      <c r="H2347" s="254">
        <f t="shared" si="145"/>
        <v>-0.88945722245401992</v>
      </c>
      <c r="I2347" s="253">
        <v>13.18244</v>
      </c>
      <c r="J2347" s="254">
        <f t="shared" si="146"/>
        <v>0.61165914656163811</v>
      </c>
      <c r="K2347" s="253">
        <v>209.14375000000001</v>
      </c>
      <c r="L2347" s="253">
        <v>70.390839999999997</v>
      </c>
      <c r="M2347" s="254">
        <f t="shared" si="147"/>
        <v>-0.66343321280219947</v>
      </c>
    </row>
    <row r="2348" spans="1:13" x14ac:dyDescent="0.25">
      <c r="A2348" s="252" t="s">
        <v>181</v>
      </c>
      <c r="B2348" s="252" t="s">
        <v>361</v>
      </c>
      <c r="C2348" s="253">
        <v>0</v>
      </c>
      <c r="D2348" s="253">
        <v>0</v>
      </c>
      <c r="E2348" s="254" t="str">
        <f t="shared" si="144"/>
        <v/>
      </c>
      <c r="F2348" s="253">
        <v>216.91057000000001</v>
      </c>
      <c r="G2348" s="253">
        <v>97.02713</v>
      </c>
      <c r="H2348" s="254">
        <f t="shared" si="145"/>
        <v>-0.55268602170931547</v>
      </c>
      <c r="I2348" s="253">
        <v>92.488280000000003</v>
      </c>
      <c r="J2348" s="254">
        <f t="shared" si="146"/>
        <v>4.9074866566877429E-2</v>
      </c>
      <c r="K2348" s="253">
        <v>496.08121999999997</v>
      </c>
      <c r="L2348" s="253">
        <v>329.18673999999999</v>
      </c>
      <c r="M2348" s="254">
        <f t="shared" si="147"/>
        <v>-0.33642571674049659</v>
      </c>
    </row>
    <row r="2349" spans="1:13" x14ac:dyDescent="0.25">
      <c r="A2349" s="252" t="s">
        <v>181</v>
      </c>
      <c r="B2349" s="252" t="s">
        <v>276</v>
      </c>
      <c r="C2349" s="253">
        <v>0</v>
      </c>
      <c r="D2349" s="253">
        <v>0</v>
      </c>
      <c r="E2349" s="254" t="str">
        <f t="shared" si="144"/>
        <v/>
      </c>
      <c r="F2349" s="253">
        <v>495.31835000000001</v>
      </c>
      <c r="G2349" s="253">
        <v>302.30835999999999</v>
      </c>
      <c r="H2349" s="254">
        <f t="shared" si="145"/>
        <v>-0.38966856366213776</v>
      </c>
      <c r="I2349" s="253">
        <v>692.24842000000001</v>
      </c>
      <c r="J2349" s="254">
        <f t="shared" si="146"/>
        <v>-0.56329498014600021</v>
      </c>
      <c r="K2349" s="253">
        <v>1979.7466099999999</v>
      </c>
      <c r="L2349" s="253">
        <v>1778.6799599999999</v>
      </c>
      <c r="M2349" s="254">
        <f t="shared" si="147"/>
        <v>-0.10156181047836221</v>
      </c>
    </row>
    <row r="2350" spans="1:13" x14ac:dyDescent="0.25">
      <c r="A2350" s="252" t="s">
        <v>181</v>
      </c>
      <c r="B2350" s="252" t="s">
        <v>278</v>
      </c>
      <c r="C2350" s="253">
        <v>0</v>
      </c>
      <c r="D2350" s="253">
        <v>0</v>
      </c>
      <c r="E2350" s="254" t="str">
        <f t="shared" si="144"/>
        <v/>
      </c>
      <c r="F2350" s="253">
        <v>67.961969999999994</v>
      </c>
      <c r="G2350" s="253">
        <v>100.89511</v>
      </c>
      <c r="H2350" s="254">
        <f t="shared" si="145"/>
        <v>0.48458189190219203</v>
      </c>
      <c r="I2350" s="253">
        <v>93.595979999999997</v>
      </c>
      <c r="J2350" s="254">
        <f t="shared" si="146"/>
        <v>7.7985507497223772E-2</v>
      </c>
      <c r="K2350" s="253">
        <v>411.53447999999997</v>
      </c>
      <c r="L2350" s="253">
        <v>326.38952999999998</v>
      </c>
      <c r="M2350" s="254">
        <f t="shared" si="147"/>
        <v>-0.20689627270113553</v>
      </c>
    </row>
    <row r="2351" spans="1:13" x14ac:dyDescent="0.25">
      <c r="A2351" s="252" t="s">
        <v>181</v>
      </c>
      <c r="B2351" s="252" t="s">
        <v>263</v>
      </c>
      <c r="C2351" s="253">
        <v>0</v>
      </c>
      <c r="D2351" s="253">
        <v>0.90244000000000002</v>
      </c>
      <c r="E2351" s="254" t="str">
        <f t="shared" si="144"/>
        <v/>
      </c>
      <c r="F2351" s="253">
        <v>474.70434</v>
      </c>
      <c r="G2351" s="253">
        <v>431.48957999999999</v>
      </c>
      <c r="H2351" s="254">
        <f t="shared" si="145"/>
        <v>-9.1035106188411929E-2</v>
      </c>
      <c r="I2351" s="253">
        <v>750.77284999999995</v>
      </c>
      <c r="J2351" s="254">
        <f t="shared" si="146"/>
        <v>-0.42527279722488631</v>
      </c>
      <c r="K2351" s="253">
        <v>2118.6282500000002</v>
      </c>
      <c r="L2351" s="253">
        <v>2299.7267999999999</v>
      </c>
      <c r="M2351" s="254">
        <f t="shared" si="147"/>
        <v>8.5479153787362039E-2</v>
      </c>
    </row>
    <row r="2352" spans="1:13" x14ac:dyDescent="0.25">
      <c r="A2352" s="252" t="s">
        <v>181</v>
      </c>
      <c r="B2352" s="252" t="s">
        <v>334</v>
      </c>
      <c r="C2352" s="253">
        <v>0</v>
      </c>
      <c r="D2352" s="253">
        <v>0</v>
      </c>
      <c r="E2352" s="254" t="str">
        <f t="shared" si="144"/>
        <v/>
      </c>
      <c r="F2352" s="253">
        <v>8.9710099999999997</v>
      </c>
      <c r="G2352" s="253">
        <v>9.99756</v>
      </c>
      <c r="H2352" s="254">
        <f t="shared" si="145"/>
        <v>0.11442970189532731</v>
      </c>
      <c r="I2352" s="253">
        <v>0</v>
      </c>
      <c r="J2352" s="254" t="str">
        <f t="shared" si="146"/>
        <v/>
      </c>
      <c r="K2352" s="253">
        <v>18.511520000000001</v>
      </c>
      <c r="L2352" s="253">
        <v>10.616009999999999</v>
      </c>
      <c r="M2352" s="254">
        <f t="shared" si="147"/>
        <v>-0.42651872995842599</v>
      </c>
    </row>
    <row r="2353" spans="1:13" x14ac:dyDescent="0.25">
      <c r="A2353" s="252" t="s">
        <v>181</v>
      </c>
      <c r="B2353" s="252" t="s">
        <v>338</v>
      </c>
      <c r="C2353" s="253">
        <v>0</v>
      </c>
      <c r="D2353" s="253">
        <v>0</v>
      </c>
      <c r="E2353" s="254" t="str">
        <f t="shared" si="144"/>
        <v/>
      </c>
      <c r="F2353" s="253">
        <v>186.18167</v>
      </c>
      <c r="G2353" s="253">
        <v>91.645200000000003</v>
      </c>
      <c r="H2353" s="254">
        <f t="shared" si="145"/>
        <v>-0.50776464729315185</v>
      </c>
      <c r="I2353" s="253">
        <v>291.87294000000003</v>
      </c>
      <c r="J2353" s="254">
        <f t="shared" si="146"/>
        <v>-0.68600994665692538</v>
      </c>
      <c r="K2353" s="253">
        <v>560.42453999999998</v>
      </c>
      <c r="L2353" s="253">
        <v>814.01341000000002</v>
      </c>
      <c r="M2353" s="254">
        <f t="shared" si="147"/>
        <v>0.45249422875022582</v>
      </c>
    </row>
    <row r="2354" spans="1:13" x14ac:dyDescent="0.25">
      <c r="A2354" s="252" t="s">
        <v>181</v>
      </c>
      <c r="B2354" s="252" t="s">
        <v>377</v>
      </c>
      <c r="C2354" s="253">
        <v>0</v>
      </c>
      <c r="D2354" s="253">
        <v>0</v>
      </c>
      <c r="E2354" s="254" t="str">
        <f t="shared" si="144"/>
        <v/>
      </c>
      <c r="F2354" s="253">
        <v>4.5407500000000001</v>
      </c>
      <c r="G2354" s="253">
        <v>7.4700000000000003E-2</v>
      </c>
      <c r="H2354" s="254">
        <f t="shared" si="145"/>
        <v>-0.98354897318724877</v>
      </c>
      <c r="I2354" s="253">
        <v>0.3402</v>
      </c>
      <c r="J2354" s="254">
        <f t="shared" si="146"/>
        <v>-0.78042328042328046</v>
      </c>
      <c r="K2354" s="253">
        <v>133.9401</v>
      </c>
      <c r="L2354" s="253">
        <v>3.4127700000000001</v>
      </c>
      <c r="M2354" s="254">
        <f t="shared" si="147"/>
        <v>-0.97452017730313778</v>
      </c>
    </row>
    <row r="2355" spans="1:13" x14ac:dyDescent="0.25">
      <c r="A2355" s="252" t="s">
        <v>181</v>
      </c>
      <c r="B2355" s="252" t="s">
        <v>246</v>
      </c>
      <c r="C2355" s="253">
        <v>5.7778600000000004</v>
      </c>
      <c r="D2355" s="253">
        <v>0</v>
      </c>
      <c r="E2355" s="254">
        <f t="shared" si="144"/>
        <v>-1</v>
      </c>
      <c r="F2355" s="253">
        <v>3909.8903700000001</v>
      </c>
      <c r="G2355" s="253">
        <v>2786.9506500000002</v>
      </c>
      <c r="H2355" s="254">
        <f t="shared" si="145"/>
        <v>-0.28720491209066812</v>
      </c>
      <c r="I2355" s="253">
        <v>3737.6237799999999</v>
      </c>
      <c r="J2355" s="254">
        <f t="shared" si="146"/>
        <v>-0.25435227993974285</v>
      </c>
      <c r="K2355" s="253">
        <v>11168.337750000001</v>
      </c>
      <c r="L2355" s="253">
        <v>13079.23179</v>
      </c>
      <c r="M2355" s="254">
        <f t="shared" si="147"/>
        <v>0.17109923453022358</v>
      </c>
    </row>
    <row r="2356" spans="1:13" x14ac:dyDescent="0.25">
      <c r="A2356" s="252" t="s">
        <v>181</v>
      </c>
      <c r="B2356" s="252" t="s">
        <v>275</v>
      </c>
      <c r="C2356" s="253">
        <v>0</v>
      </c>
      <c r="D2356" s="253">
        <v>0</v>
      </c>
      <c r="E2356" s="254" t="str">
        <f t="shared" si="144"/>
        <v/>
      </c>
      <c r="F2356" s="253">
        <v>8.8962000000000003</v>
      </c>
      <c r="G2356" s="253">
        <v>495.43340999999998</v>
      </c>
      <c r="H2356" s="254">
        <f t="shared" si="145"/>
        <v>54.690453227220608</v>
      </c>
      <c r="I2356" s="253">
        <v>37.881610000000002</v>
      </c>
      <c r="J2356" s="254">
        <f t="shared" si="146"/>
        <v>12.078467625848003</v>
      </c>
      <c r="K2356" s="253">
        <v>113.16763</v>
      </c>
      <c r="L2356" s="253">
        <v>856.67325000000005</v>
      </c>
      <c r="M2356" s="254">
        <f t="shared" si="147"/>
        <v>6.5699495518285573</v>
      </c>
    </row>
    <row r="2357" spans="1:13" x14ac:dyDescent="0.25">
      <c r="A2357" s="252" t="s">
        <v>181</v>
      </c>
      <c r="B2357" s="252" t="s">
        <v>217</v>
      </c>
      <c r="C2357" s="253">
        <v>0</v>
      </c>
      <c r="D2357" s="253">
        <v>0</v>
      </c>
      <c r="E2357" s="254" t="str">
        <f t="shared" si="144"/>
        <v/>
      </c>
      <c r="F2357" s="253">
        <v>10001.98438</v>
      </c>
      <c r="G2357" s="253">
        <v>13413.21477</v>
      </c>
      <c r="H2357" s="254">
        <f t="shared" si="145"/>
        <v>0.34105536065634223</v>
      </c>
      <c r="I2357" s="253">
        <v>12750.840630000001</v>
      </c>
      <c r="J2357" s="254">
        <f t="shared" si="146"/>
        <v>5.1947487951623739E-2</v>
      </c>
      <c r="K2357" s="253">
        <v>54543.979959999997</v>
      </c>
      <c r="L2357" s="253">
        <v>51468.09203</v>
      </c>
      <c r="M2357" s="254">
        <f t="shared" si="147"/>
        <v>-5.639280324346907E-2</v>
      </c>
    </row>
    <row r="2358" spans="1:13" x14ac:dyDescent="0.25">
      <c r="A2358" s="252" t="s">
        <v>181</v>
      </c>
      <c r="B2358" s="252" t="s">
        <v>336</v>
      </c>
      <c r="C2358" s="253">
        <v>22.03969</v>
      </c>
      <c r="D2358" s="253">
        <v>10.315</v>
      </c>
      <c r="E2358" s="254">
        <f t="shared" si="144"/>
        <v>-0.53198071297736038</v>
      </c>
      <c r="F2358" s="253">
        <v>824.48211000000003</v>
      </c>
      <c r="G2358" s="253">
        <v>590.32781999999997</v>
      </c>
      <c r="H2358" s="254">
        <f t="shared" si="145"/>
        <v>-0.28400166257094417</v>
      </c>
      <c r="I2358" s="253">
        <v>739.37401</v>
      </c>
      <c r="J2358" s="254">
        <f t="shared" si="146"/>
        <v>-0.20158429696494207</v>
      </c>
      <c r="K2358" s="253">
        <v>2289.5414700000001</v>
      </c>
      <c r="L2358" s="253">
        <v>2149.13897</v>
      </c>
      <c r="M2358" s="254">
        <f t="shared" si="147"/>
        <v>-6.132341424678367E-2</v>
      </c>
    </row>
    <row r="2359" spans="1:13" x14ac:dyDescent="0.25">
      <c r="A2359" s="252" t="s">
        <v>181</v>
      </c>
      <c r="B2359" s="252" t="s">
        <v>269</v>
      </c>
      <c r="C2359" s="253">
        <v>3.8718900000000001</v>
      </c>
      <c r="D2359" s="253">
        <v>0</v>
      </c>
      <c r="E2359" s="254">
        <f t="shared" si="144"/>
        <v>-1</v>
      </c>
      <c r="F2359" s="253">
        <v>1364.4518700000001</v>
      </c>
      <c r="G2359" s="253">
        <v>1256.49882</v>
      </c>
      <c r="H2359" s="254">
        <f t="shared" si="145"/>
        <v>-7.9118254277448452E-2</v>
      </c>
      <c r="I2359" s="253">
        <v>1585.9995899999999</v>
      </c>
      <c r="J2359" s="254">
        <f t="shared" si="146"/>
        <v>-0.20775589860020072</v>
      </c>
      <c r="K2359" s="253">
        <v>5389.2264500000001</v>
      </c>
      <c r="L2359" s="253">
        <v>4791.9983499999998</v>
      </c>
      <c r="M2359" s="254">
        <f t="shared" si="147"/>
        <v>-0.11081889127149225</v>
      </c>
    </row>
    <row r="2360" spans="1:13" x14ac:dyDescent="0.25">
      <c r="A2360" s="252" t="s">
        <v>181</v>
      </c>
      <c r="B2360" s="252" t="s">
        <v>313</v>
      </c>
      <c r="C2360" s="253">
        <v>0</v>
      </c>
      <c r="D2360" s="253">
        <v>0</v>
      </c>
      <c r="E2360" s="254" t="str">
        <f t="shared" si="144"/>
        <v/>
      </c>
      <c r="F2360" s="253">
        <v>208.86395999999999</v>
      </c>
      <c r="G2360" s="253">
        <v>275.63416000000001</v>
      </c>
      <c r="H2360" s="254">
        <f t="shared" si="145"/>
        <v>0.31968272554058652</v>
      </c>
      <c r="I2360" s="253">
        <v>106.44676</v>
      </c>
      <c r="J2360" s="254">
        <f t="shared" si="146"/>
        <v>1.5894086395865878</v>
      </c>
      <c r="K2360" s="253">
        <v>1955.0412100000001</v>
      </c>
      <c r="L2360" s="253">
        <v>646.43452000000002</v>
      </c>
      <c r="M2360" s="254">
        <f t="shared" si="147"/>
        <v>-0.66934992638850821</v>
      </c>
    </row>
    <row r="2361" spans="1:13" x14ac:dyDescent="0.25">
      <c r="A2361" s="252" t="s">
        <v>181</v>
      </c>
      <c r="B2361" s="252" t="s">
        <v>349</v>
      </c>
      <c r="C2361" s="253">
        <v>0.89407999999999999</v>
      </c>
      <c r="D2361" s="253">
        <v>0</v>
      </c>
      <c r="E2361" s="254">
        <f t="shared" si="144"/>
        <v>-1</v>
      </c>
      <c r="F2361" s="253">
        <v>35.740639999999999</v>
      </c>
      <c r="G2361" s="253">
        <v>17.511869999999998</v>
      </c>
      <c r="H2361" s="254">
        <f t="shared" si="145"/>
        <v>-0.51002919925328705</v>
      </c>
      <c r="I2361" s="253">
        <v>114.2341</v>
      </c>
      <c r="J2361" s="254">
        <f t="shared" si="146"/>
        <v>-0.8467019042475058</v>
      </c>
      <c r="K2361" s="253">
        <v>371.76758999999998</v>
      </c>
      <c r="L2361" s="253">
        <v>237.5059</v>
      </c>
      <c r="M2361" s="254">
        <f t="shared" si="147"/>
        <v>-0.36114414922505744</v>
      </c>
    </row>
    <row r="2362" spans="1:13" x14ac:dyDescent="0.25">
      <c r="A2362" s="252" t="s">
        <v>181</v>
      </c>
      <c r="B2362" s="252" t="s">
        <v>376</v>
      </c>
      <c r="C2362" s="253">
        <v>0</v>
      </c>
      <c r="D2362" s="253">
        <v>0</v>
      </c>
      <c r="E2362" s="254" t="str">
        <f t="shared" si="144"/>
        <v/>
      </c>
      <c r="F2362" s="253">
        <v>0.70047999999999999</v>
      </c>
      <c r="G2362" s="253">
        <v>9.49587</v>
      </c>
      <c r="H2362" s="254">
        <f t="shared" si="145"/>
        <v>12.556232868889904</v>
      </c>
      <c r="I2362" s="253">
        <v>20.016850000000002</v>
      </c>
      <c r="J2362" s="254">
        <f t="shared" si="146"/>
        <v>-0.52560617679604937</v>
      </c>
      <c r="K2362" s="253">
        <v>26.70966</v>
      </c>
      <c r="L2362" s="253">
        <v>29.512720000000002</v>
      </c>
      <c r="M2362" s="254">
        <f t="shared" si="147"/>
        <v>0.10494555153453855</v>
      </c>
    </row>
    <row r="2363" spans="1:13" x14ac:dyDescent="0.25">
      <c r="A2363" s="252" t="s">
        <v>181</v>
      </c>
      <c r="B2363" s="252" t="s">
        <v>380</v>
      </c>
      <c r="C2363" s="253">
        <v>0</v>
      </c>
      <c r="D2363" s="253">
        <v>0</v>
      </c>
      <c r="E2363" s="254" t="str">
        <f t="shared" si="144"/>
        <v/>
      </c>
      <c r="F2363" s="253">
        <v>0.33844999999999997</v>
      </c>
      <c r="G2363" s="253">
        <v>413.69087999999999</v>
      </c>
      <c r="H2363" s="254">
        <f t="shared" si="145"/>
        <v>1221.310178756094</v>
      </c>
      <c r="I2363" s="253">
        <v>6.6486900000000002</v>
      </c>
      <c r="J2363" s="254">
        <f t="shared" si="146"/>
        <v>61.221412037559276</v>
      </c>
      <c r="K2363" s="253">
        <v>6.7834899999999996</v>
      </c>
      <c r="L2363" s="253">
        <v>441.54665</v>
      </c>
      <c r="M2363" s="254">
        <f t="shared" si="147"/>
        <v>64.091368897131133</v>
      </c>
    </row>
    <row r="2364" spans="1:13" x14ac:dyDescent="0.25">
      <c r="A2364" s="252" t="s">
        <v>181</v>
      </c>
      <c r="B2364" s="252" t="s">
        <v>358</v>
      </c>
      <c r="C2364" s="253">
        <v>0</v>
      </c>
      <c r="D2364" s="253">
        <v>0</v>
      </c>
      <c r="E2364" s="254" t="str">
        <f t="shared" si="144"/>
        <v/>
      </c>
      <c r="F2364" s="253">
        <v>0.44264999999999999</v>
      </c>
      <c r="G2364" s="253">
        <v>3.4712999999999998</v>
      </c>
      <c r="H2364" s="254">
        <f t="shared" si="145"/>
        <v>6.8420874279905117</v>
      </c>
      <c r="I2364" s="253">
        <v>0.72119999999999995</v>
      </c>
      <c r="J2364" s="254">
        <f t="shared" si="146"/>
        <v>3.8132279534109816</v>
      </c>
      <c r="K2364" s="253">
        <v>6.1969200000000004</v>
      </c>
      <c r="L2364" s="253">
        <v>15.911440000000001</v>
      </c>
      <c r="M2364" s="254">
        <f t="shared" si="147"/>
        <v>1.5676368260361597</v>
      </c>
    </row>
    <row r="2365" spans="1:13" x14ac:dyDescent="0.25">
      <c r="A2365" s="252" t="s">
        <v>181</v>
      </c>
      <c r="B2365" s="252" t="s">
        <v>318</v>
      </c>
      <c r="C2365" s="253">
        <v>0</v>
      </c>
      <c r="D2365" s="253">
        <v>0</v>
      </c>
      <c r="E2365" s="254" t="str">
        <f t="shared" si="144"/>
        <v/>
      </c>
      <c r="F2365" s="253">
        <v>97.726699999999994</v>
      </c>
      <c r="G2365" s="253">
        <v>46.095840000000003</v>
      </c>
      <c r="H2365" s="254">
        <f t="shared" si="145"/>
        <v>-0.5283188729385111</v>
      </c>
      <c r="I2365" s="253">
        <v>64.682270000000003</v>
      </c>
      <c r="J2365" s="254">
        <f t="shared" si="146"/>
        <v>-0.28734968639783354</v>
      </c>
      <c r="K2365" s="253">
        <v>309.57659000000001</v>
      </c>
      <c r="L2365" s="253">
        <v>181.95541</v>
      </c>
      <c r="M2365" s="254">
        <f t="shared" si="147"/>
        <v>-0.41224428500875987</v>
      </c>
    </row>
    <row r="2366" spans="1:13" x14ac:dyDescent="0.25">
      <c r="A2366" s="252" t="s">
        <v>181</v>
      </c>
      <c r="B2366" s="252" t="s">
        <v>270</v>
      </c>
      <c r="C2366" s="253">
        <v>0</v>
      </c>
      <c r="D2366" s="253">
        <v>0</v>
      </c>
      <c r="E2366" s="254" t="str">
        <f t="shared" si="144"/>
        <v/>
      </c>
      <c r="F2366" s="253">
        <v>1947.87769</v>
      </c>
      <c r="G2366" s="253">
        <v>816.97568999999999</v>
      </c>
      <c r="H2366" s="254">
        <f t="shared" si="145"/>
        <v>-0.5805816277920407</v>
      </c>
      <c r="I2366" s="253">
        <v>776.30188999999996</v>
      </c>
      <c r="J2366" s="254">
        <f t="shared" si="146"/>
        <v>5.2394307580521327E-2</v>
      </c>
      <c r="K2366" s="253">
        <v>5210.1546799999996</v>
      </c>
      <c r="L2366" s="253">
        <v>3816.0542500000001</v>
      </c>
      <c r="M2366" s="254">
        <f t="shared" si="147"/>
        <v>-0.26757371241807348</v>
      </c>
    </row>
    <row r="2367" spans="1:13" x14ac:dyDescent="0.25">
      <c r="A2367" s="252" t="s">
        <v>181</v>
      </c>
      <c r="B2367" s="252" t="s">
        <v>368</v>
      </c>
      <c r="C2367" s="253">
        <v>0</v>
      </c>
      <c r="D2367" s="253">
        <v>0</v>
      </c>
      <c r="E2367" s="254" t="str">
        <f t="shared" si="144"/>
        <v/>
      </c>
      <c r="F2367" s="253">
        <v>0</v>
      </c>
      <c r="G2367" s="253">
        <v>0</v>
      </c>
      <c r="H2367" s="254" t="str">
        <f t="shared" si="145"/>
        <v/>
      </c>
      <c r="I2367" s="253">
        <v>0</v>
      </c>
      <c r="J2367" s="254" t="str">
        <f t="shared" si="146"/>
        <v/>
      </c>
      <c r="K2367" s="253">
        <v>35.506329999999998</v>
      </c>
      <c r="L2367" s="253">
        <v>23.441109999999998</v>
      </c>
      <c r="M2367" s="254">
        <f t="shared" si="147"/>
        <v>-0.3398047615734997</v>
      </c>
    </row>
    <row r="2368" spans="1:13" x14ac:dyDescent="0.25">
      <c r="A2368" s="252" t="s">
        <v>181</v>
      </c>
      <c r="B2368" s="252" t="s">
        <v>262</v>
      </c>
      <c r="C2368" s="253">
        <v>86.433959999999999</v>
      </c>
      <c r="D2368" s="253">
        <v>0</v>
      </c>
      <c r="E2368" s="254">
        <f t="shared" si="144"/>
        <v>-1</v>
      </c>
      <c r="F2368" s="253">
        <v>4013.9905199999998</v>
      </c>
      <c r="G2368" s="253">
        <v>1880.2514100000001</v>
      </c>
      <c r="H2368" s="254">
        <f t="shared" si="145"/>
        <v>-0.53157552300347732</v>
      </c>
      <c r="I2368" s="253">
        <v>1456.01106</v>
      </c>
      <c r="J2368" s="254">
        <f t="shared" si="146"/>
        <v>0.2913716534543358</v>
      </c>
      <c r="K2368" s="253">
        <v>9623.6863699999994</v>
      </c>
      <c r="L2368" s="253">
        <v>6824.8284000000003</v>
      </c>
      <c r="M2368" s="254">
        <f t="shared" si="147"/>
        <v>-0.29083013124003121</v>
      </c>
    </row>
    <row r="2369" spans="1:13" x14ac:dyDescent="0.25">
      <c r="A2369" s="252" t="s">
        <v>181</v>
      </c>
      <c r="B2369" s="252" t="s">
        <v>405</v>
      </c>
      <c r="C2369" s="253">
        <v>0</v>
      </c>
      <c r="D2369" s="253">
        <v>0</v>
      </c>
      <c r="E2369" s="254" t="str">
        <f t="shared" si="144"/>
        <v/>
      </c>
      <c r="F2369" s="253">
        <v>3.2380900000000001</v>
      </c>
      <c r="G2369" s="253">
        <v>0</v>
      </c>
      <c r="H2369" s="254">
        <f t="shared" si="145"/>
        <v>-1</v>
      </c>
      <c r="I2369" s="253">
        <v>0</v>
      </c>
      <c r="J2369" s="254" t="str">
        <f t="shared" si="146"/>
        <v/>
      </c>
      <c r="K2369" s="253">
        <v>3.5468700000000002</v>
      </c>
      <c r="L2369" s="253">
        <v>0</v>
      </c>
      <c r="M2369" s="254">
        <f t="shared" si="147"/>
        <v>-1</v>
      </c>
    </row>
    <row r="2370" spans="1:13" x14ac:dyDescent="0.25">
      <c r="A2370" s="252" t="s">
        <v>181</v>
      </c>
      <c r="B2370" s="252" t="s">
        <v>235</v>
      </c>
      <c r="C2370" s="253">
        <v>205.50465</v>
      </c>
      <c r="D2370" s="253">
        <v>0</v>
      </c>
      <c r="E2370" s="254">
        <f t="shared" si="144"/>
        <v>-1</v>
      </c>
      <c r="F2370" s="253">
        <v>26980.957009999998</v>
      </c>
      <c r="G2370" s="253">
        <v>11182.4545</v>
      </c>
      <c r="H2370" s="254">
        <f t="shared" si="145"/>
        <v>-0.58554270347580972</v>
      </c>
      <c r="I2370" s="253">
        <v>14393.77418</v>
      </c>
      <c r="J2370" s="254">
        <f t="shared" si="146"/>
        <v>-0.22310477014861718</v>
      </c>
      <c r="K2370" s="253">
        <v>61703.257189999997</v>
      </c>
      <c r="L2370" s="253">
        <v>48103.040979999998</v>
      </c>
      <c r="M2370" s="254">
        <f t="shared" si="147"/>
        <v>-0.22041326227109015</v>
      </c>
    </row>
    <row r="2371" spans="1:13" x14ac:dyDescent="0.25">
      <c r="A2371" s="252" t="s">
        <v>181</v>
      </c>
      <c r="B2371" s="252" t="s">
        <v>254</v>
      </c>
      <c r="C2371" s="253">
        <v>0.74619999999999997</v>
      </c>
      <c r="D2371" s="253">
        <v>0</v>
      </c>
      <c r="E2371" s="254">
        <f t="shared" si="144"/>
        <v>-1</v>
      </c>
      <c r="F2371" s="253">
        <v>4970.9747200000002</v>
      </c>
      <c r="G2371" s="253">
        <v>3796.20597</v>
      </c>
      <c r="H2371" s="254">
        <f t="shared" si="145"/>
        <v>-0.23632563353691727</v>
      </c>
      <c r="I2371" s="253">
        <v>909.15180999999995</v>
      </c>
      <c r="J2371" s="254">
        <f t="shared" si="146"/>
        <v>3.1755468429414444</v>
      </c>
      <c r="K2371" s="253">
        <v>14259.11723</v>
      </c>
      <c r="L2371" s="253">
        <v>10363.26809</v>
      </c>
      <c r="M2371" s="254">
        <f t="shared" si="147"/>
        <v>-0.27321811562103271</v>
      </c>
    </row>
    <row r="2372" spans="1:13" x14ac:dyDescent="0.25">
      <c r="A2372" s="252" t="s">
        <v>181</v>
      </c>
      <c r="B2372" s="252" t="s">
        <v>301</v>
      </c>
      <c r="C2372" s="253">
        <v>0</v>
      </c>
      <c r="D2372" s="253">
        <v>0</v>
      </c>
      <c r="E2372" s="254" t="str">
        <f t="shared" ref="E2372:E2434" si="148">IF(C2372=0,"",(D2372/C2372-1))</f>
        <v/>
      </c>
      <c r="F2372" s="253">
        <v>99.503590000000003</v>
      </c>
      <c r="G2372" s="253">
        <v>13.21529</v>
      </c>
      <c r="H2372" s="254">
        <f t="shared" ref="H2372:H2434" si="149">IF(F2372=0,"",(G2372/F2372-1))</f>
        <v>-0.86718780699269238</v>
      </c>
      <c r="I2372" s="253">
        <v>35.398049999999998</v>
      </c>
      <c r="J2372" s="254">
        <f t="shared" ref="J2372:J2434" si="150">IF(I2372=0,"",(G2372/I2372-1))</f>
        <v>-0.62666615816407967</v>
      </c>
      <c r="K2372" s="253">
        <v>262.11086999999998</v>
      </c>
      <c r="L2372" s="253">
        <v>64.73218</v>
      </c>
      <c r="M2372" s="254">
        <f t="shared" ref="M2372:M2434" si="151">IF(K2372=0,"",(L2372/K2372-1))</f>
        <v>-0.75303511830699732</v>
      </c>
    </row>
    <row r="2373" spans="1:13" x14ac:dyDescent="0.25">
      <c r="A2373" s="252" t="s">
        <v>181</v>
      </c>
      <c r="B2373" s="252" t="s">
        <v>399</v>
      </c>
      <c r="C2373" s="253">
        <v>0</v>
      </c>
      <c r="D2373" s="253">
        <v>0</v>
      </c>
      <c r="E2373" s="254" t="str">
        <f t="shared" si="148"/>
        <v/>
      </c>
      <c r="F2373" s="253">
        <v>170.36287999999999</v>
      </c>
      <c r="G2373" s="253">
        <v>0</v>
      </c>
      <c r="H2373" s="254">
        <f t="shared" si="149"/>
        <v>-1</v>
      </c>
      <c r="I2373" s="253">
        <v>0.31784000000000001</v>
      </c>
      <c r="J2373" s="254">
        <f t="shared" si="150"/>
        <v>-1</v>
      </c>
      <c r="K2373" s="253">
        <v>174.30337</v>
      </c>
      <c r="L2373" s="253">
        <v>7.4189800000000004</v>
      </c>
      <c r="M2373" s="254">
        <f t="shared" si="151"/>
        <v>-0.95743639380007395</v>
      </c>
    </row>
    <row r="2374" spans="1:13" x14ac:dyDescent="0.25">
      <c r="A2374" s="252" t="s">
        <v>181</v>
      </c>
      <c r="B2374" s="252" t="s">
        <v>346</v>
      </c>
      <c r="C2374" s="253">
        <v>0</v>
      </c>
      <c r="D2374" s="253">
        <v>0</v>
      </c>
      <c r="E2374" s="254" t="str">
        <f t="shared" si="148"/>
        <v/>
      </c>
      <c r="F2374" s="253">
        <v>178.52986000000001</v>
      </c>
      <c r="G2374" s="253">
        <v>131.41057000000001</v>
      </c>
      <c r="H2374" s="254">
        <f t="shared" si="149"/>
        <v>-0.26392946255601168</v>
      </c>
      <c r="I2374" s="253">
        <v>50.126840000000001</v>
      </c>
      <c r="J2374" s="254">
        <f t="shared" si="150"/>
        <v>1.6215610239943312</v>
      </c>
      <c r="K2374" s="253">
        <v>822.28896999999995</v>
      </c>
      <c r="L2374" s="253">
        <v>372.71350999999999</v>
      </c>
      <c r="M2374" s="254">
        <f t="shared" si="151"/>
        <v>-0.54673658093699107</v>
      </c>
    </row>
    <row r="2375" spans="1:13" x14ac:dyDescent="0.25">
      <c r="A2375" s="252" t="s">
        <v>181</v>
      </c>
      <c r="B2375" s="252" t="s">
        <v>307</v>
      </c>
      <c r="C2375" s="253">
        <v>0</v>
      </c>
      <c r="D2375" s="253">
        <v>13.262930000000001</v>
      </c>
      <c r="E2375" s="254" t="str">
        <f t="shared" si="148"/>
        <v/>
      </c>
      <c r="F2375" s="253">
        <v>809.05800999999997</v>
      </c>
      <c r="G2375" s="253">
        <v>590.04087000000004</v>
      </c>
      <c r="H2375" s="254">
        <f t="shared" si="149"/>
        <v>-0.27070634897984625</v>
      </c>
      <c r="I2375" s="253">
        <v>692.64949000000001</v>
      </c>
      <c r="J2375" s="254">
        <f t="shared" si="150"/>
        <v>-0.14813931357980203</v>
      </c>
      <c r="K2375" s="253">
        <v>2828.5409800000002</v>
      </c>
      <c r="L2375" s="253">
        <v>2298.36564</v>
      </c>
      <c r="M2375" s="254">
        <f t="shared" si="151"/>
        <v>-0.18743774396367419</v>
      </c>
    </row>
    <row r="2376" spans="1:13" x14ac:dyDescent="0.25">
      <c r="A2376" s="252" t="s">
        <v>181</v>
      </c>
      <c r="B2376" s="252" t="s">
        <v>212</v>
      </c>
      <c r="C2376" s="253">
        <v>249.0659</v>
      </c>
      <c r="D2376" s="253">
        <v>0</v>
      </c>
      <c r="E2376" s="254">
        <f t="shared" si="148"/>
        <v>-1</v>
      </c>
      <c r="F2376" s="253">
        <v>21594.579760000001</v>
      </c>
      <c r="G2376" s="253">
        <v>13854.635749999999</v>
      </c>
      <c r="H2376" s="254">
        <f t="shared" si="149"/>
        <v>-0.35842068222771473</v>
      </c>
      <c r="I2376" s="253">
        <v>18005.855439999999</v>
      </c>
      <c r="J2376" s="254">
        <f t="shared" si="150"/>
        <v>-0.23054831823086097</v>
      </c>
      <c r="K2376" s="253">
        <v>81686.748359999998</v>
      </c>
      <c r="L2376" s="253">
        <v>68923.40294</v>
      </c>
      <c r="M2376" s="254">
        <f t="shared" si="151"/>
        <v>-0.15624744130774948</v>
      </c>
    </row>
    <row r="2377" spans="1:13" x14ac:dyDescent="0.25">
      <c r="A2377" s="252" t="s">
        <v>181</v>
      </c>
      <c r="B2377" s="252" t="s">
        <v>240</v>
      </c>
      <c r="C2377" s="253">
        <v>0</v>
      </c>
      <c r="D2377" s="253">
        <v>1.74471</v>
      </c>
      <c r="E2377" s="254" t="str">
        <f t="shared" si="148"/>
        <v/>
      </c>
      <c r="F2377" s="253">
        <v>5075.6867899999997</v>
      </c>
      <c r="G2377" s="253">
        <v>5374.6247199999998</v>
      </c>
      <c r="H2377" s="254">
        <f t="shared" si="149"/>
        <v>5.8896055325746488E-2</v>
      </c>
      <c r="I2377" s="253">
        <v>5054.8263800000004</v>
      </c>
      <c r="J2377" s="254">
        <f t="shared" si="150"/>
        <v>6.3265939511853109E-2</v>
      </c>
      <c r="K2377" s="253">
        <v>18336.9545</v>
      </c>
      <c r="L2377" s="253">
        <v>18484.097099999999</v>
      </c>
      <c r="M2377" s="254">
        <f t="shared" si="151"/>
        <v>8.0243750400317282E-3</v>
      </c>
    </row>
    <row r="2378" spans="1:13" x14ac:dyDescent="0.25">
      <c r="A2378" s="252" t="s">
        <v>181</v>
      </c>
      <c r="B2378" s="252" t="s">
        <v>210</v>
      </c>
      <c r="C2378" s="253">
        <v>569.36089000000004</v>
      </c>
      <c r="D2378" s="253">
        <v>0</v>
      </c>
      <c r="E2378" s="254">
        <f t="shared" si="148"/>
        <v>-1</v>
      </c>
      <c r="F2378" s="253">
        <v>23164.76152</v>
      </c>
      <c r="G2378" s="253">
        <v>18937.249660000001</v>
      </c>
      <c r="H2378" s="254">
        <f t="shared" si="149"/>
        <v>-0.18249753429794857</v>
      </c>
      <c r="I2378" s="253">
        <v>22715.47841</v>
      </c>
      <c r="J2378" s="254">
        <f t="shared" si="150"/>
        <v>-0.1663283811067221</v>
      </c>
      <c r="K2378" s="253">
        <v>85827.123099999997</v>
      </c>
      <c r="L2378" s="253">
        <v>70667.466020000007</v>
      </c>
      <c r="M2378" s="254">
        <f t="shared" si="151"/>
        <v>-0.17663014362414287</v>
      </c>
    </row>
    <row r="2379" spans="1:13" x14ac:dyDescent="0.25">
      <c r="A2379" s="252" t="s">
        <v>181</v>
      </c>
      <c r="B2379" s="252" t="s">
        <v>351</v>
      </c>
      <c r="C2379" s="253">
        <v>0</v>
      </c>
      <c r="D2379" s="253">
        <v>0</v>
      </c>
      <c r="E2379" s="254" t="str">
        <f t="shared" si="148"/>
        <v/>
      </c>
      <c r="F2379" s="253">
        <v>168.17704000000001</v>
      </c>
      <c r="G2379" s="253">
        <v>306.11727000000002</v>
      </c>
      <c r="H2379" s="254">
        <f t="shared" si="149"/>
        <v>0.82020845413856747</v>
      </c>
      <c r="I2379" s="253">
        <v>319.58235000000002</v>
      </c>
      <c r="J2379" s="254">
        <f t="shared" si="150"/>
        <v>-4.2133365625479646E-2</v>
      </c>
      <c r="K2379" s="253">
        <v>1019.97728</v>
      </c>
      <c r="L2379" s="253">
        <v>1263.2145</v>
      </c>
      <c r="M2379" s="254">
        <f t="shared" si="151"/>
        <v>0.23847317461816409</v>
      </c>
    </row>
    <row r="2380" spans="1:13" x14ac:dyDescent="0.25">
      <c r="A2380" s="252" t="s">
        <v>181</v>
      </c>
      <c r="B2380" s="252" t="s">
        <v>207</v>
      </c>
      <c r="C2380" s="253">
        <v>382.32709</v>
      </c>
      <c r="D2380" s="253">
        <v>0</v>
      </c>
      <c r="E2380" s="254">
        <f t="shared" si="148"/>
        <v>-1</v>
      </c>
      <c r="F2380" s="253">
        <v>21896.469379999999</v>
      </c>
      <c r="G2380" s="253">
        <v>45485.186410000002</v>
      </c>
      <c r="H2380" s="254">
        <f t="shared" si="149"/>
        <v>1.0772840415791274</v>
      </c>
      <c r="I2380" s="253">
        <v>45922.272299999997</v>
      </c>
      <c r="J2380" s="254">
        <f t="shared" si="150"/>
        <v>-9.5179499643356369E-3</v>
      </c>
      <c r="K2380" s="253">
        <v>61691.660580000003</v>
      </c>
      <c r="L2380" s="253">
        <v>170506.84447000001</v>
      </c>
      <c r="M2380" s="254">
        <f t="shared" si="151"/>
        <v>1.7638556470512179</v>
      </c>
    </row>
    <row r="2381" spans="1:13" x14ac:dyDescent="0.25">
      <c r="A2381" s="252" t="s">
        <v>181</v>
      </c>
      <c r="B2381" s="252" t="s">
        <v>411</v>
      </c>
      <c r="C2381" s="253">
        <v>0</v>
      </c>
      <c r="D2381" s="253">
        <v>0</v>
      </c>
      <c r="E2381" s="254" t="str">
        <f t="shared" si="148"/>
        <v/>
      </c>
      <c r="F2381" s="253">
        <v>0</v>
      </c>
      <c r="G2381" s="253">
        <v>0</v>
      </c>
      <c r="H2381" s="254" t="str">
        <f t="shared" si="149"/>
        <v/>
      </c>
      <c r="I2381" s="253">
        <v>0</v>
      </c>
      <c r="J2381" s="254" t="str">
        <f t="shared" si="150"/>
        <v/>
      </c>
      <c r="K2381" s="253">
        <v>4.8500000000000001E-3</v>
      </c>
      <c r="L2381" s="253">
        <v>0</v>
      </c>
      <c r="M2381" s="254">
        <f t="shared" si="151"/>
        <v>-1</v>
      </c>
    </row>
    <row r="2382" spans="1:13" x14ac:dyDescent="0.25">
      <c r="A2382" s="252" t="s">
        <v>181</v>
      </c>
      <c r="B2382" s="252" t="s">
        <v>362</v>
      </c>
      <c r="C2382" s="253">
        <v>0</v>
      </c>
      <c r="D2382" s="253">
        <v>0</v>
      </c>
      <c r="E2382" s="254" t="str">
        <f t="shared" si="148"/>
        <v/>
      </c>
      <c r="F2382" s="253">
        <v>0</v>
      </c>
      <c r="G2382" s="253">
        <v>74.142390000000006</v>
      </c>
      <c r="H2382" s="254" t="str">
        <f t="shared" si="149"/>
        <v/>
      </c>
      <c r="I2382" s="253">
        <v>15.896559999999999</v>
      </c>
      <c r="J2382" s="254">
        <f t="shared" si="150"/>
        <v>3.6640524742460014</v>
      </c>
      <c r="K2382" s="253">
        <v>0.33811000000000002</v>
      </c>
      <c r="L2382" s="253">
        <v>90.443979999999996</v>
      </c>
      <c r="M2382" s="254">
        <f t="shared" si="151"/>
        <v>266.49868386028214</v>
      </c>
    </row>
    <row r="2383" spans="1:13" x14ac:dyDescent="0.25">
      <c r="A2383" s="252" t="s">
        <v>181</v>
      </c>
      <c r="B2383" s="252" t="s">
        <v>392</v>
      </c>
      <c r="C2383" s="253">
        <v>0</v>
      </c>
      <c r="D2383" s="253">
        <v>0</v>
      </c>
      <c r="E2383" s="254" t="str">
        <f t="shared" si="148"/>
        <v/>
      </c>
      <c r="F2383" s="253">
        <v>0</v>
      </c>
      <c r="G2383" s="253">
        <v>0</v>
      </c>
      <c r="H2383" s="254" t="str">
        <f t="shared" si="149"/>
        <v/>
      </c>
      <c r="I2383" s="253">
        <v>0</v>
      </c>
      <c r="J2383" s="254" t="str">
        <f t="shared" si="150"/>
        <v/>
      </c>
      <c r="K2383" s="253">
        <v>0</v>
      </c>
      <c r="L2383" s="253">
        <v>0</v>
      </c>
      <c r="M2383" s="254" t="str">
        <f t="shared" si="151"/>
        <v/>
      </c>
    </row>
    <row r="2384" spans="1:13" x14ac:dyDescent="0.25">
      <c r="A2384" s="252" t="s">
        <v>181</v>
      </c>
      <c r="B2384" s="252" t="s">
        <v>273</v>
      </c>
      <c r="C2384" s="253">
        <v>0</v>
      </c>
      <c r="D2384" s="253">
        <v>0</v>
      </c>
      <c r="E2384" s="254" t="str">
        <f t="shared" si="148"/>
        <v/>
      </c>
      <c r="F2384" s="253">
        <v>1516.1726000000001</v>
      </c>
      <c r="G2384" s="253">
        <v>971.02624000000003</v>
      </c>
      <c r="H2384" s="254">
        <f t="shared" si="149"/>
        <v>-0.35955428821230517</v>
      </c>
      <c r="I2384" s="253">
        <v>487.95706999999999</v>
      </c>
      <c r="J2384" s="254">
        <f t="shared" si="150"/>
        <v>0.98998293026064776</v>
      </c>
      <c r="K2384" s="253">
        <v>3062.5216799999998</v>
      </c>
      <c r="L2384" s="253">
        <v>2037.66921</v>
      </c>
      <c r="M2384" s="254">
        <f t="shared" si="151"/>
        <v>-0.33464333548815883</v>
      </c>
    </row>
    <row r="2385" spans="1:13" x14ac:dyDescent="0.25">
      <c r="A2385" s="252" t="s">
        <v>181</v>
      </c>
      <c r="B2385" s="252" t="s">
        <v>371</v>
      </c>
      <c r="C2385" s="253">
        <v>0</v>
      </c>
      <c r="D2385" s="253">
        <v>0</v>
      </c>
      <c r="E2385" s="254" t="str">
        <f t="shared" si="148"/>
        <v/>
      </c>
      <c r="F2385" s="253">
        <v>40.050780000000003</v>
      </c>
      <c r="G2385" s="253">
        <v>16.692299999999999</v>
      </c>
      <c r="H2385" s="254">
        <f t="shared" si="149"/>
        <v>-0.58322160017857327</v>
      </c>
      <c r="I2385" s="253">
        <v>0.97199000000000002</v>
      </c>
      <c r="J2385" s="254">
        <f t="shared" si="150"/>
        <v>16.173324828444738</v>
      </c>
      <c r="K2385" s="253">
        <v>47.62594</v>
      </c>
      <c r="L2385" s="253">
        <v>576.73396000000002</v>
      </c>
      <c r="M2385" s="254">
        <f t="shared" si="151"/>
        <v>11.109660407752582</v>
      </c>
    </row>
    <row r="2386" spans="1:13" x14ac:dyDescent="0.25">
      <c r="A2386" s="252" t="s">
        <v>181</v>
      </c>
      <c r="B2386" s="252" t="s">
        <v>236</v>
      </c>
      <c r="C2386" s="253">
        <v>122.73038</v>
      </c>
      <c r="D2386" s="253">
        <v>30.9376</v>
      </c>
      <c r="E2386" s="254">
        <f t="shared" si="148"/>
        <v>-0.74792223408743619</v>
      </c>
      <c r="F2386" s="253">
        <v>8180.3851599999998</v>
      </c>
      <c r="G2386" s="253">
        <v>5158.3860500000001</v>
      </c>
      <c r="H2386" s="254">
        <f t="shared" si="149"/>
        <v>-0.3694201496497751</v>
      </c>
      <c r="I2386" s="253">
        <v>6882.73668</v>
      </c>
      <c r="J2386" s="254">
        <f t="shared" si="150"/>
        <v>-0.2505327038023486</v>
      </c>
      <c r="K2386" s="253">
        <v>26882.69327</v>
      </c>
      <c r="L2386" s="253">
        <v>20926.51382</v>
      </c>
      <c r="M2386" s="254">
        <f t="shared" si="151"/>
        <v>-0.22156185729526046</v>
      </c>
    </row>
    <row r="2387" spans="1:13" x14ac:dyDescent="0.25">
      <c r="A2387" s="252" t="s">
        <v>181</v>
      </c>
      <c r="B2387" s="252" t="s">
        <v>340</v>
      </c>
      <c r="C2387" s="253">
        <v>0</v>
      </c>
      <c r="D2387" s="253">
        <v>0</v>
      </c>
      <c r="E2387" s="254" t="str">
        <f t="shared" si="148"/>
        <v/>
      </c>
      <c r="F2387" s="253">
        <v>270.35361</v>
      </c>
      <c r="G2387" s="253">
        <v>490.28374000000002</v>
      </c>
      <c r="H2387" s="254">
        <f t="shared" si="149"/>
        <v>0.81349063546811906</v>
      </c>
      <c r="I2387" s="253">
        <v>112.87249</v>
      </c>
      <c r="J2387" s="254">
        <f t="shared" si="150"/>
        <v>3.3436956161771576</v>
      </c>
      <c r="K2387" s="253">
        <v>539.49473999999998</v>
      </c>
      <c r="L2387" s="253">
        <v>1325.10672</v>
      </c>
      <c r="M2387" s="254">
        <f t="shared" si="151"/>
        <v>1.456199517348399</v>
      </c>
    </row>
    <row r="2388" spans="1:13" x14ac:dyDescent="0.25">
      <c r="A2388" s="252" t="s">
        <v>181</v>
      </c>
      <c r="B2388" s="252" t="s">
        <v>288</v>
      </c>
      <c r="C2388" s="253">
        <v>0</v>
      </c>
      <c r="D2388" s="253">
        <v>0</v>
      </c>
      <c r="E2388" s="254" t="str">
        <f t="shared" si="148"/>
        <v/>
      </c>
      <c r="F2388" s="253">
        <v>172.15965</v>
      </c>
      <c r="G2388" s="253">
        <v>844.33582000000001</v>
      </c>
      <c r="H2388" s="254">
        <f t="shared" si="149"/>
        <v>3.904376954762629</v>
      </c>
      <c r="I2388" s="253">
        <v>1009.95352</v>
      </c>
      <c r="J2388" s="254">
        <f t="shared" si="150"/>
        <v>-0.16398546737081521</v>
      </c>
      <c r="K2388" s="253">
        <v>1118.9764399999999</v>
      </c>
      <c r="L2388" s="253">
        <v>2291.5342999999998</v>
      </c>
      <c r="M2388" s="254">
        <f t="shared" si="151"/>
        <v>1.0478843147046062</v>
      </c>
    </row>
    <row r="2389" spans="1:13" x14ac:dyDescent="0.25">
      <c r="A2389" s="252" t="s">
        <v>181</v>
      </c>
      <c r="B2389" s="252" t="s">
        <v>251</v>
      </c>
      <c r="C2389" s="253">
        <v>0</v>
      </c>
      <c r="D2389" s="253">
        <v>0</v>
      </c>
      <c r="E2389" s="254" t="str">
        <f t="shared" si="148"/>
        <v/>
      </c>
      <c r="F2389" s="253">
        <v>2458.9878800000001</v>
      </c>
      <c r="G2389" s="253">
        <v>3523.9123199999999</v>
      </c>
      <c r="H2389" s="254">
        <f t="shared" si="149"/>
        <v>0.43307429396520636</v>
      </c>
      <c r="I2389" s="253">
        <v>4458.71</v>
      </c>
      <c r="J2389" s="254">
        <f t="shared" si="150"/>
        <v>-0.20965653294338504</v>
      </c>
      <c r="K2389" s="253">
        <v>10146.041370000001</v>
      </c>
      <c r="L2389" s="253">
        <v>14437.616319999999</v>
      </c>
      <c r="M2389" s="254">
        <f t="shared" si="151"/>
        <v>0.42298023371848315</v>
      </c>
    </row>
    <row r="2390" spans="1:13" x14ac:dyDescent="0.25">
      <c r="A2390" s="252" t="s">
        <v>181</v>
      </c>
      <c r="B2390" s="252" t="s">
        <v>221</v>
      </c>
      <c r="C2390" s="253">
        <v>24.871700000000001</v>
      </c>
      <c r="D2390" s="253">
        <v>0</v>
      </c>
      <c r="E2390" s="254">
        <f t="shared" si="148"/>
        <v>-1</v>
      </c>
      <c r="F2390" s="253">
        <v>3538.9781200000002</v>
      </c>
      <c r="G2390" s="253">
        <v>1789.3289299999999</v>
      </c>
      <c r="H2390" s="254">
        <f t="shared" si="149"/>
        <v>-0.49439389865456418</v>
      </c>
      <c r="I2390" s="253">
        <v>2656.5600300000001</v>
      </c>
      <c r="J2390" s="254">
        <f t="shared" si="150"/>
        <v>-0.3264489001590527</v>
      </c>
      <c r="K2390" s="253">
        <v>8369.9779299999991</v>
      </c>
      <c r="L2390" s="253">
        <v>7948.8922899999998</v>
      </c>
      <c r="M2390" s="254">
        <f t="shared" si="151"/>
        <v>-5.0309050217531404E-2</v>
      </c>
    </row>
    <row r="2391" spans="1:13" x14ac:dyDescent="0.25">
      <c r="A2391" s="252" t="s">
        <v>181</v>
      </c>
      <c r="B2391" s="252" t="s">
        <v>279</v>
      </c>
      <c r="C2391" s="253">
        <v>0</v>
      </c>
      <c r="D2391" s="253">
        <v>0</v>
      </c>
      <c r="E2391" s="254" t="str">
        <f t="shared" si="148"/>
        <v/>
      </c>
      <c r="F2391" s="253">
        <v>295.78757000000002</v>
      </c>
      <c r="G2391" s="253">
        <v>100.17188</v>
      </c>
      <c r="H2391" s="254">
        <f t="shared" si="149"/>
        <v>-0.66133843961056238</v>
      </c>
      <c r="I2391" s="253">
        <v>207.51013</v>
      </c>
      <c r="J2391" s="254">
        <f t="shared" si="150"/>
        <v>-0.51726751845801455</v>
      </c>
      <c r="K2391" s="253">
        <v>2021.5388600000001</v>
      </c>
      <c r="L2391" s="253">
        <v>863.43095000000005</v>
      </c>
      <c r="M2391" s="254">
        <f t="shared" si="151"/>
        <v>-0.57288431744517632</v>
      </c>
    </row>
    <row r="2392" spans="1:13" x14ac:dyDescent="0.25">
      <c r="A2392" s="252" t="s">
        <v>181</v>
      </c>
      <c r="B2392" s="252" t="s">
        <v>328</v>
      </c>
      <c r="C2392" s="253">
        <v>0</v>
      </c>
      <c r="D2392" s="253">
        <v>0</v>
      </c>
      <c r="E2392" s="254" t="str">
        <f t="shared" si="148"/>
        <v/>
      </c>
      <c r="F2392" s="253">
        <v>56.95973</v>
      </c>
      <c r="G2392" s="253">
        <v>141.69176999999999</v>
      </c>
      <c r="H2392" s="254">
        <f t="shared" si="149"/>
        <v>1.4875779783366245</v>
      </c>
      <c r="I2392" s="253">
        <v>150.26481000000001</v>
      </c>
      <c r="J2392" s="254">
        <f t="shared" si="150"/>
        <v>-5.7052878847682398E-2</v>
      </c>
      <c r="K2392" s="253">
        <v>694.44362999999998</v>
      </c>
      <c r="L2392" s="253">
        <v>962.19880000000001</v>
      </c>
      <c r="M2392" s="254">
        <f t="shared" si="151"/>
        <v>0.38556789699402971</v>
      </c>
    </row>
    <row r="2393" spans="1:13" x14ac:dyDescent="0.25">
      <c r="A2393" s="252" t="s">
        <v>181</v>
      </c>
      <c r="B2393" s="252" t="s">
        <v>520</v>
      </c>
      <c r="C2393" s="253">
        <v>0</v>
      </c>
      <c r="D2393" s="253">
        <v>0</v>
      </c>
      <c r="E2393" s="254" t="str">
        <f t="shared" si="148"/>
        <v/>
      </c>
      <c r="F2393" s="253">
        <v>0</v>
      </c>
      <c r="G2393" s="253">
        <v>0</v>
      </c>
      <c r="H2393" s="254" t="str">
        <f t="shared" si="149"/>
        <v/>
      </c>
      <c r="I2393" s="253">
        <v>0</v>
      </c>
      <c r="J2393" s="254" t="str">
        <f t="shared" si="150"/>
        <v/>
      </c>
      <c r="K2393" s="253">
        <v>1.6691400000000001</v>
      </c>
      <c r="L2393" s="253">
        <v>0</v>
      </c>
      <c r="M2393" s="254">
        <f t="shared" si="151"/>
        <v>-1</v>
      </c>
    </row>
    <row r="2394" spans="1:13" x14ac:dyDescent="0.25">
      <c r="A2394" s="252" t="s">
        <v>181</v>
      </c>
      <c r="B2394" s="252" t="s">
        <v>387</v>
      </c>
      <c r="C2394" s="253">
        <v>0</v>
      </c>
      <c r="D2394" s="253">
        <v>0</v>
      </c>
      <c r="E2394" s="254" t="str">
        <f t="shared" si="148"/>
        <v/>
      </c>
      <c r="F2394" s="253">
        <v>0.315</v>
      </c>
      <c r="G2394" s="253">
        <v>0</v>
      </c>
      <c r="H2394" s="254">
        <f t="shared" si="149"/>
        <v>-1</v>
      </c>
      <c r="I2394" s="253">
        <v>0</v>
      </c>
      <c r="J2394" s="254" t="str">
        <f t="shared" si="150"/>
        <v/>
      </c>
      <c r="K2394" s="253">
        <v>2.3909400000000001</v>
      </c>
      <c r="L2394" s="253">
        <v>0</v>
      </c>
      <c r="M2394" s="254">
        <f t="shared" si="151"/>
        <v>-1</v>
      </c>
    </row>
    <row r="2395" spans="1:13" x14ac:dyDescent="0.25">
      <c r="A2395" s="252" t="s">
        <v>181</v>
      </c>
      <c r="B2395" s="252" t="s">
        <v>394</v>
      </c>
      <c r="C2395" s="253">
        <v>0</v>
      </c>
      <c r="D2395" s="253">
        <v>0</v>
      </c>
      <c r="E2395" s="254" t="str">
        <f t="shared" si="148"/>
        <v/>
      </c>
      <c r="F2395" s="253">
        <v>0</v>
      </c>
      <c r="G2395" s="253">
        <v>0</v>
      </c>
      <c r="H2395" s="254" t="str">
        <f t="shared" si="149"/>
        <v/>
      </c>
      <c r="I2395" s="253">
        <v>0</v>
      </c>
      <c r="J2395" s="254" t="str">
        <f t="shared" si="150"/>
        <v/>
      </c>
      <c r="K2395" s="253">
        <v>0</v>
      </c>
      <c r="L2395" s="253">
        <v>6.0539999999999997E-2</v>
      </c>
      <c r="M2395" s="254" t="str">
        <f t="shared" si="151"/>
        <v/>
      </c>
    </row>
    <row r="2396" spans="1:13" x14ac:dyDescent="0.25">
      <c r="A2396" s="252" t="s">
        <v>181</v>
      </c>
      <c r="B2396" s="252" t="s">
        <v>285</v>
      </c>
      <c r="C2396" s="253">
        <v>1.66798</v>
      </c>
      <c r="D2396" s="253">
        <v>0</v>
      </c>
      <c r="E2396" s="254">
        <f t="shared" si="148"/>
        <v>-1</v>
      </c>
      <c r="F2396" s="253">
        <v>575.60442999999998</v>
      </c>
      <c r="G2396" s="253">
        <v>237.21472</v>
      </c>
      <c r="H2396" s="254">
        <f t="shared" si="149"/>
        <v>-0.58788586807783949</v>
      </c>
      <c r="I2396" s="253">
        <v>420.54732000000001</v>
      </c>
      <c r="J2396" s="254">
        <f t="shared" si="150"/>
        <v>-0.43593810085390627</v>
      </c>
      <c r="K2396" s="253">
        <v>2020.2604200000001</v>
      </c>
      <c r="L2396" s="253">
        <v>1332.4015899999999</v>
      </c>
      <c r="M2396" s="254">
        <f t="shared" si="151"/>
        <v>-0.34048027828016358</v>
      </c>
    </row>
    <row r="2397" spans="1:13" x14ac:dyDescent="0.25">
      <c r="A2397" s="252" t="s">
        <v>181</v>
      </c>
      <c r="B2397" s="252" t="s">
        <v>355</v>
      </c>
      <c r="C2397" s="253">
        <v>0</v>
      </c>
      <c r="D2397" s="253">
        <v>0</v>
      </c>
      <c r="E2397" s="254" t="str">
        <f t="shared" si="148"/>
        <v/>
      </c>
      <c r="F2397" s="253">
        <v>5.8532299999999999</v>
      </c>
      <c r="G2397" s="253">
        <v>0.11550000000000001</v>
      </c>
      <c r="H2397" s="254">
        <f t="shared" si="149"/>
        <v>-0.98026730540231632</v>
      </c>
      <c r="I2397" s="253">
        <v>3.8653</v>
      </c>
      <c r="J2397" s="254">
        <f t="shared" si="150"/>
        <v>-0.97011874886813443</v>
      </c>
      <c r="K2397" s="253">
        <v>112.7205</v>
      </c>
      <c r="L2397" s="253">
        <v>9.0255100000000006</v>
      </c>
      <c r="M2397" s="254">
        <f t="shared" si="151"/>
        <v>-0.91993018128911774</v>
      </c>
    </row>
    <row r="2398" spans="1:13" x14ac:dyDescent="0.25">
      <c r="A2398" s="252" t="s">
        <v>181</v>
      </c>
      <c r="B2398" s="252" t="s">
        <v>238</v>
      </c>
      <c r="C2398" s="253">
        <v>8.5900000000000004E-2</v>
      </c>
      <c r="D2398" s="253">
        <v>0</v>
      </c>
      <c r="E2398" s="254">
        <f t="shared" si="148"/>
        <v>-1</v>
      </c>
      <c r="F2398" s="253">
        <v>1748.6086</v>
      </c>
      <c r="G2398" s="253">
        <v>1436.07969</v>
      </c>
      <c r="H2398" s="254">
        <f t="shared" si="149"/>
        <v>-0.17873005428430355</v>
      </c>
      <c r="I2398" s="253">
        <v>2329.19553</v>
      </c>
      <c r="J2398" s="254">
        <f t="shared" si="150"/>
        <v>-0.38344390949436513</v>
      </c>
      <c r="K2398" s="253">
        <v>7884.8526899999997</v>
      </c>
      <c r="L2398" s="253">
        <v>6562.1378000000004</v>
      </c>
      <c r="M2398" s="254">
        <f t="shared" si="151"/>
        <v>-0.16775391272401807</v>
      </c>
    </row>
    <row r="2399" spans="1:13" x14ac:dyDescent="0.25">
      <c r="A2399" s="252" t="s">
        <v>181</v>
      </c>
      <c r="B2399" s="252" t="s">
        <v>222</v>
      </c>
      <c r="C2399" s="253">
        <v>0</v>
      </c>
      <c r="D2399" s="253">
        <v>0</v>
      </c>
      <c r="E2399" s="254" t="str">
        <f t="shared" si="148"/>
        <v/>
      </c>
      <c r="F2399" s="253">
        <v>404.70773000000003</v>
      </c>
      <c r="G2399" s="253">
        <v>7303.8314799999998</v>
      </c>
      <c r="H2399" s="254">
        <f t="shared" si="149"/>
        <v>17.047175624740351</v>
      </c>
      <c r="I2399" s="253">
        <v>5240.4722899999997</v>
      </c>
      <c r="J2399" s="254">
        <f t="shared" si="150"/>
        <v>0.39373534975795099</v>
      </c>
      <c r="K2399" s="253">
        <v>1046.97012</v>
      </c>
      <c r="L2399" s="253">
        <v>22786.075250000002</v>
      </c>
      <c r="M2399" s="254">
        <f t="shared" si="151"/>
        <v>20.763825743183581</v>
      </c>
    </row>
    <row r="2400" spans="1:13" x14ac:dyDescent="0.25">
      <c r="A2400" s="252" t="s">
        <v>181</v>
      </c>
      <c r="B2400" s="252" t="s">
        <v>300</v>
      </c>
      <c r="C2400" s="253">
        <v>0</v>
      </c>
      <c r="D2400" s="253">
        <v>0</v>
      </c>
      <c r="E2400" s="254" t="str">
        <f t="shared" si="148"/>
        <v/>
      </c>
      <c r="F2400" s="253">
        <v>2073.4429500000001</v>
      </c>
      <c r="G2400" s="253">
        <v>1275.94633</v>
      </c>
      <c r="H2400" s="254">
        <f t="shared" si="149"/>
        <v>-0.38462433702359644</v>
      </c>
      <c r="I2400" s="253">
        <v>1491.7232100000001</v>
      </c>
      <c r="J2400" s="254">
        <f t="shared" si="150"/>
        <v>-0.14464940851862196</v>
      </c>
      <c r="K2400" s="253">
        <v>6063.9975800000002</v>
      </c>
      <c r="L2400" s="253">
        <v>4648.6705700000002</v>
      </c>
      <c r="M2400" s="254">
        <f t="shared" si="151"/>
        <v>-0.23339834677176763</v>
      </c>
    </row>
    <row r="2401" spans="1:13" x14ac:dyDescent="0.25">
      <c r="A2401" s="252" t="s">
        <v>181</v>
      </c>
      <c r="B2401" s="252" t="s">
        <v>280</v>
      </c>
      <c r="C2401" s="253">
        <v>0</v>
      </c>
      <c r="D2401" s="253">
        <v>0</v>
      </c>
      <c r="E2401" s="254" t="str">
        <f t="shared" si="148"/>
        <v/>
      </c>
      <c r="F2401" s="253">
        <v>508.50265000000002</v>
      </c>
      <c r="G2401" s="253">
        <v>1139.4365600000001</v>
      </c>
      <c r="H2401" s="254">
        <f t="shared" si="149"/>
        <v>1.2407681847872376</v>
      </c>
      <c r="I2401" s="253">
        <v>1661.26695</v>
      </c>
      <c r="J2401" s="254">
        <f t="shared" si="150"/>
        <v>-0.31411591616868073</v>
      </c>
      <c r="K2401" s="253">
        <v>2112.42904</v>
      </c>
      <c r="L2401" s="253">
        <v>4818.1126199999999</v>
      </c>
      <c r="M2401" s="254">
        <f t="shared" si="151"/>
        <v>1.2808399850439471</v>
      </c>
    </row>
    <row r="2402" spans="1:13" x14ac:dyDescent="0.25">
      <c r="A2402" s="252" t="s">
        <v>181</v>
      </c>
      <c r="B2402" s="252" t="s">
        <v>292</v>
      </c>
      <c r="C2402" s="253">
        <v>0</v>
      </c>
      <c r="D2402" s="253">
        <v>0</v>
      </c>
      <c r="E2402" s="254" t="str">
        <f t="shared" si="148"/>
        <v/>
      </c>
      <c r="F2402" s="253">
        <v>615.90126999999995</v>
      </c>
      <c r="G2402" s="253">
        <v>645.19979999999998</v>
      </c>
      <c r="H2402" s="254">
        <f t="shared" si="149"/>
        <v>4.757017305712008E-2</v>
      </c>
      <c r="I2402" s="253">
        <v>2716.4192800000001</v>
      </c>
      <c r="J2402" s="254">
        <f t="shared" si="150"/>
        <v>-0.76248151205877179</v>
      </c>
      <c r="K2402" s="253">
        <v>2689.20408</v>
      </c>
      <c r="L2402" s="253">
        <v>4828.5478199999998</v>
      </c>
      <c r="M2402" s="254">
        <f t="shared" si="151"/>
        <v>0.79553045301046832</v>
      </c>
    </row>
    <row r="2403" spans="1:13" x14ac:dyDescent="0.25">
      <c r="A2403" s="252" t="s">
        <v>181</v>
      </c>
      <c r="B2403" s="252" t="s">
        <v>297</v>
      </c>
      <c r="C2403" s="253">
        <v>0</v>
      </c>
      <c r="D2403" s="253">
        <v>0</v>
      </c>
      <c r="E2403" s="254" t="str">
        <f t="shared" si="148"/>
        <v/>
      </c>
      <c r="F2403" s="253">
        <v>975.74036000000001</v>
      </c>
      <c r="G2403" s="253">
        <v>597.38279</v>
      </c>
      <c r="H2403" s="254">
        <f t="shared" si="149"/>
        <v>-0.38776459959081744</v>
      </c>
      <c r="I2403" s="253">
        <v>2010.3064899999999</v>
      </c>
      <c r="J2403" s="254">
        <f t="shared" si="150"/>
        <v>-0.70283994357497193</v>
      </c>
      <c r="K2403" s="253">
        <v>6056.5980799999998</v>
      </c>
      <c r="L2403" s="253">
        <v>3864.2575400000001</v>
      </c>
      <c r="M2403" s="254">
        <f t="shared" si="151"/>
        <v>-0.3619755696253828</v>
      </c>
    </row>
    <row r="2404" spans="1:13" x14ac:dyDescent="0.25">
      <c r="A2404" s="252" t="s">
        <v>181</v>
      </c>
      <c r="B2404" s="252" t="s">
        <v>305</v>
      </c>
      <c r="C2404" s="253">
        <v>0</v>
      </c>
      <c r="D2404" s="253">
        <v>0</v>
      </c>
      <c r="E2404" s="254" t="str">
        <f t="shared" si="148"/>
        <v/>
      </c>
      <c r="F2404" s="253">
        <v>383.78949</v>
      </c>
      <c r="G2404" s="253">
        <v>231.41721000000001</v>
      </c>
      <c r="H2404" s="254">
        <f t="shared" si="149"/>
        <v>-0.39702046035705663</v>
      </c>
      <c r="I2404" s="253">
        <v>438.12716999999998</v>
      </c>
      <c r="J2404" s="254">
        <f t="shared" si="150"/>
        <v>-0.4718035633352754</v>
      </c>
      <c r="K2404" s="253">
        <v>939.75283999999999</v>
      </c>
      <c r="L2404" s="253">
        <v>963.95167000000004</v>
      </c>
      <c r="M2404" s="254">
        <f t="shared" si="151"/>
        <v>2.5750206830979172E-2</v>
      </c>
    </row>
    <row r="2405" spans="1:13" x14ac:dyDescent="0.25">
      <c r="A2405" s="252" t="s">
        <v>181</v>
      </c>
      <c r="B2405" s="252" t="s">
        <v>291</v>
      </c>
      <c r="C2405" s="253">
        <v>0</v>
      </c>
      <c r="D2405" s="253">
        <v>0</v>
      </c>
      <c r="E2405" s="254" t="str">
        <f t="shared" si="148"/>
        <v/>
      </c>
      <c r="F2405" s="253">
        <v>42.139110000000002</v>
      </c>
      <c r="G2405" s="253">
        <v>4.8804400000000001</v>
      </c>
      <c r="H2405" s="254">
        <f t="shared" si="149"/>
        <v>-0.88418265122353079</v>
      </c>
      <c r="I2405" s="253">
        <v>27.752379999999999</v>
      </c>
      <c r="J2405" s="254">
        <f t="shared" si="150"/>
        <v>-0.82414337076675948</v>
      </c>
      <c r="K2405" s="253">
        <v>460.30628000000002</v>
      </c>
      <c r="L2405" s="253">
        <v>102.12606</v>
      </c>
      <c r="M2405" s="254">
        <f t="shared" si="151"/>
        <v>-0.77813454989143316</v>
      </c>
    </row>
    <row r="2406" spans="1:13" x14ac:dyDescent="0.25">
      <c r="A2406" s="252" t="s">
        <v>181</v>
      </c>
      <c r="B2406" s="252" t="s">
        <v>424</v>
      </c>
      <c r="C2406" s="253">
        <v>0</v>
      </c>
      <c r="D2406" s="253">
        <v>0</v>
      </c>
      <c r="E2406" s="254" t="str">
        <f t="shared" si="148"/>
        <v/>
      </c>
      <c r="F2406" s="253">
        <v>0</v>
      </c>
      <c r="G2406" s="253">
        <v>0</v>
      </c>
      <c r="H2406" s="254" t="str">
        <f t="shared" si="149"/>
        <v/>
      </c>
      <c r="I2406" s="253">
        <v>0</v>
      </c>
      <c r="J2406" s="254" t="str">
        <f t="shared" si="150"/>
        <v/>
      </c>
      <c r="K2406" s="253">
        <v>0</v>
      </c>
      <c r="L2406" s="253">
        <v>0</v>
      </c>
      <c r="M2406" s="254" t="str">
        <f t="shared" si="151"/>
        <v/>
      </c>
    </row>
    <row r="2407" spans="1:13" x14ac:dyDescent="0.25">
      <c r="A2407" s="252" t="s">
        <v>181</v>
      </c>
      <c r="B2407" s="252" t="s">
        <v>296</v>
      </c>
      <c r="C2407" s="253">
        <v>0</v>
      </c>
      <c r="D2407" s="253">
        <v>0</v>
      </c>
      <c r="E2407" s="254" t="str">
        <f t="shared" si="148"/>
        <v/>
      </c>
      <c r="F2407" s="253">
        <v>473.99234999999999</v>
      </c>
      <c r="G2407" s="253">
        <v>367.30185</v>
      </c>
      <c r="H2407" s="254">
        <f t="shared" si="149"/>
        <v>-0.22508907580470439</v>
      </c>
      <c r="I2407" s="253">
        <v>406.09854999999999</v>
      </c>
      <c r="J2407" s="254">
        <f t="shared" si="150"/>
        <v>-9.5535184747643109E-2</v>
      </c>
      <c r="K2407" s="253">
        <v>1864.5282299999999</v>
      </c>
      <c r="L2407" s="253">
        <v>2401.8047299999998</v>
      </c>
      <c r="M2407" s="254">
        <f t="shared" si="151"/>
        <v>0.28815680629303198</v>
      </c>
    </row>
    <row r="2408" spans="1:13" x14ac:dyDescent="0.25">
      <c r="A2408" s="252" t="s">
        <v>181</v>
      </c>
      <c r="B2408" s="252" t="s">
        <v>337</v>
      </c>
      <c r="C2408" s="253">
        <v>0</v>
      </c>
      <c r="D2408" s="253">
        <v>0</v>
      </c>
      <c r="E2408" s="254" t="str">
        <f t="shared" si="148"/>
        <v/>
      </c>
      <c r="F2408" s="253">
        <v>1.5009999999999999</v>
      </c>
      <c r="G2408" s="253">
        <v>0</v>
      </c>
      <c r="H2408" s="254">
        <f t="shared" si="149"/>
        <v>-1</v>
      </c>
      <c r="I2408" s="253">
        <v>5.4704699999999997</v>
      </c>
      <c r="J2408" s="254">
        <f t="shared" si="150"/>
        <v>-1</v>
      </c>
      <c r="K2408" s="253">
        <v>2.04074</v>
      </c>
      <c r="L2408" s="253">
        <v>55.722110000000001</v>
      </c>
      <c r="M2408" s="254">
        <f t="shared" si="151"/>
        <v>26.304855101580799</v>
      </c>
    </row>
    <row r="2409" spans="1:13" x14ac:dyDescent="0.25">
      <c r="A2409" s="252" t="s">
        <v>181</v>
      </c>
      <c r="B2409" s="252" t="s">
        <v>241</v>
      </c>
      <c r="C2409" s="253">
        <v>0</v>
      </c>
      <c r="D2409" s="253">
        <v>0</v>
      </c>
      <c r="E2409" s="254" t="str">
        <f t="shared" si="148"/>
        <v/>
      </c>
      <c r="F2409" s="253">
        <v>2868.6336700000002</v>
      </c>
      <c r="G2409" s="253">
        <v>2025.1742200000001</v>
      </c>
      <c r="H2409" s="254">
        <f t="shared" si="149"/>
        <v>-0.29402828908439882</v>
      </c>
      <c r="I2409" s="253">
        <v>2111.3240700000001</v>
      </c>
      <c r="J2409" s="254">
        <f t="shared" si="150"/>
        <v>-4.0803707599468608E-2</v>
      </c>
      <c r="K2409" s="253">
        <v>9281.96479</v>
      </c>
      <c r="L2409" s="253">
        <v>8852.8197600000003</v>
      </c>
      <c r="M2409" s="254">
        <f t="shared" si="151"/>
        <v>-4.6234287643747818E-2</v>
      </c>
    </row>
    <row r="2410" spans="1:13" x14ac:dyDescent="0.25">
      <c r="A2410" s="252" t="s">
        <v>181</v>
      </c>
      <c r="B2410" s="252" t="s">
        <v>385</v>
      </c>
      <c r="C2410" s="253">
        <v>0</v>
      </c>
      <c r="D2410" s="253">
        <v>0</v>
      </c>
      <c r="E2410" s="254" t="str">
        <f t="shared" si="148"/>
        <v/>
      </c>
      <c r="F2410" s="253">
        <v>0.40225</v>
      </c>
      <c r="G2410" s="253">
        <v>46.541910000000001</v>
      </c>
      <c r="H2410" s="254">
        <f t="shared" si="149"/>
        <v>114.70394033561219</v>
      </c>
      <c r="I2410" s="253">
        <v>64.839020000000005</v>
      </c>
      <c r="J2410" s="254">
        <f t="shared" si="150"/>
        <v>-0.28219288323605141</v>
      </c>
      <c r="K2410" s="253">
        <v>16.824159999999999</v>
      </c>
      <c r="L2410" s="253">
        <v>202.49697</v>
      </c>
      <c r="M2410" s="254">
        <f t="shared" si="151"/>
        <v>11.036082039162729</v>
      </c>
    </row>
    <row r="2411" spans="1:13" x14ac:dyDescent="0.25">
      <c r="A2411" s="252" t="s">
        <v>181</v>
      </c>
      <c r="B2411" s="252" t="s">
        <v>407</v>
      </c>
      <c r="C2411" s="253">
        <v>0</v>
      </c>
      <c r="D2411" s="253">
        <v>0</v>
      </c>
      <c r="E2411" s="254" t="str">
        <f t="shared" si="148"/>
        <v/>
      </c>
      <c r="F2411" s="253">
        <v>0</v>
      </c>
      <c r="G2411" s="253">
        <v>0</v>
      </c>
      <c r="H2411" s="254" t="str">
        <f t="shared" si="149"/>
        <v/>
      </c>
      <c r="I2411" s="253">
        <v>0.26748</v>
      </c>
      <c r="J2411" s="254">
        <f t="shared" si="150"/>
        <v>-1</v>
      </c>
      <c r="K2411" s="253">
        <v>0</v>
      </c>
      <c r="L2411" s="253">
        <v>0.37747999999999998</v>
      </c>
      <c r="M2411" s="254" t="str">
        <f t="shared" si="151"/>
        <v/>
      </c>
    </row>
    <row r="2412" spans="1:13" x14ac:dyDescent="0.25">
      <c r="A2412" s="252" t="s">
        <v>181</v>
      </c>
      <c r="B2412" s="252" t="s">
        <v>248</v>
      </c>
      <c r="C2412" s="253">
        <v>151.11565999999999</v>
      </c>
      <c r="D2412" s="253">
        <v>40.375999999999998</v>
      </c>
      <c r="E2412" s="254">
        <f t="shared" si="148"/>
        <v>-0.73281392543962687</v>
      </c>
      <c r="F2412" s="253">
        <v>6871.3278099999998</v>
      </c>
      <c r="G2412" s="253">
        <v>7651.4842600000002</v>
      </c>
      <c r="H2412" s="254">
        <f t="shared" si="149"/>
        <v>0.11353794660540295</v>
      </c>
      <c r="I2412" s="253">
        <v>6778.9351299999998</v>
      </c>
      <c r="J2412" s="254">
        <f t="shared" si="150"/>
        <v>0.12871477795067787</v>
      </c>
      <c r="K2412" s="253">
        <v>19749.399689999998</v>
      </c>
      <c r="L2412" s="253">
        <v>23429.73257</v>
      </c>
      <c r="M2412" s="254">
        <f t="shared" si="151"/>
        <v>0.18635163284803635</v>
      </c>
    </row>
    <row r="2413" spans="1:13" x14ac:dyDescent="0.25">
      <c r="A2413" s="252" t="s">
        <v>181</v>
      </c>
      <c r="B2413" s="252" t="s">
        <v>352</v>
      </c>
      <c r="C2413" s="253">
        <v>0</v>
      </c>
      <c r="D2413" s="253">
        <v>0</v>
      </c>
      <c r="E2413" s="254" t="str">
        <f t="shared" si="148"/>
        <v/>
      </c>
      <c r="F2413" s="253">
        <v>626.74132999999995</v>
      </c>
      <c r="G2413" s="253">
        <v>154.49016</v>
      </c>
      <c r="H2413" s="254">
        <f t="shared" si="149"/>
        <v>-0.75350251753781738</v>
      </c>
      <c r="I2413" s="253">
        <v>174.93236999999999</v>
      </c>
      <c r="J2413" s="254">
        <f t="shared" si="150"/>
        <v>-0.11685778909872424</v>
      </c>
      <c r="K2413" s="253">
        <v>1787.5986399999999</v>
      </c>
      <c r="L2413" s="253">
        <v>944.82861000000003</v>
      </c>
      <c r="M2413" s="254">
        <f t="shared" si="151"/>
        <v>-0.47145372073006275</v>
      </c>
    </row>
    <row r="2414" spans="1:13" x14ac:dyDescent="0.25">
      <c r="A2414" s="252" t="s">
        <v>181</v>
      </c>
      <c r="B2414" s="252" t="s">
        <v>216</v>
      </c>
      <c r="C2414" s="253">
        <v>24.689969999999999</v>
      </c>
      <c r="D2414" s="253">
        <v>0</v>
      </c>
      <c r="E2414" s="254">
        <f t="shared" si="148"/>
        <v>-1</v>
      </c>
      <c r="F2414" s="253">
        <v>1249.0346300000001</v>
      </c>
      <c r="G2414" s="253">
        <v>4151.9604300000001</v>
      </c>
      <c r="H2414" s="254">
        <f t="shared" si="149"/>
        <v>2.3241355605969067</v>
      </c>
      <c r="I2414" s="253">
        <v>6046.2250100000001</v>
      </c>
      <c r="J2414" s="254">
        <f t="shared" si="150"/>
        <v>-0.31329706996796003</v>
      </c>
      <c r="K2414" s="253">
        <v>14356.700049999999</v>
      </c>
      <c r="L2414" s="253">
        <v>16596.803929999998</v>
      </c>
      <c r="M2414" s="254">
        <f t="shared" si="151"/>
        <v>0.15603194830277167</v>
      </c>
    </row>
    <row r="2415" spans="1:13" x14ac:dyDescent="0.25">
      <c r="A2415" s="252" t="s">
        <v>181</v>
      </c>
      <c r="B2415" s="252" t="s">
        <v>286</v>
      </c>
      <c r="C2415" s="253">
        <v>0</v>
      </c>
      <c r="D2415" s="253">
        <v>0</v>
      </c>
      <c r="E2415" s="254" t="str">
        <f t="shared" si="148"/>
        <v/>
      </c>
      <c r="F2415" s="253">
        <v>262.94126999999997</v>
      </c>
      <c r="G2415" s="253">
        <v>276.53611999999998</v>
      </c>
      <c r="H2415" s="254">
        <f t="shared" si="149"/>
        <v>5.1702990557549233E-2</v>
      </c>
      <c r="I2415" s="253">
        <v>689.24517000000003</v>
      </c>
      <c r="J2415" s="254">
        <f t="shared" si="150"/>
        <v>-0.59878410174423136</v>
      </c>
      <c r="K2415" s="253">
        <v>2233.3095699999999</v>
      </c>
      <c r="L2415" s="253">
        <v>2335.5039900000002</v>
      </c>
      <c r="M2415" s="254">
        <f t="shared" si="151"/>
        <v>4.5759182413748434E-2</v>
      </c>
    </row>
    <row r="2416" spans="1:13" x14ac:dyDescent="0.25">
      <c r="A2416" s="252" t="s">
        <v>181</v>
      </c>
      <c r="B2416" s="252" t="s">
        <v>322</v>
      </c>
      <c r="C2416" s="253">
        <v>0</v>
      </c>
      <c r="D2416" s="253">
        <v>0</v>
      </c>
      <c r="E2416" s="254" t="str">
        <f t="shared" si="148"/>
        <v/>
      </c>
      <c r="F2416" s="253">
        <v>211.88281000000001</v>
      </c>
      <c r="G2416" s="253">
        <v>203.46735000000001</v>
      </c>
      <c r="H2416" s="254">
        <f t="shared" si="149"/>
        <v>-3.971752120901173E-2</v>
      </c>
      <c r="I2416" s="253">
        <v>272.93637000000001</v>
      </c>
      <c r="J2416" s="254">
        <f t="shared" si="150"/>
        <v>-0.25452459853554876</v>
      </c>
      <c r="K2416" s="253">
        <v>1566.58995</v>
      </c>
      <c r="L2416" s="253">
        <v>805.88945000000001</v>
      </c>
      <c r="M2416" s="254">
        <f t="shared" si="151"/>
        <v>-0.4855772884282834</v>
      </c>
    </row>
    <row r="2417" spans="1:13" x14ac:dyDescent="0.25">
      <c r="A2417" s="252" t="s">
        <v>181</v>
      </c>
      <c r="B2417" s="252" t="s">
        <v>253</v>
      </c>
      <c r="C2417" s="253">
        <v>3.8879999999999999</v>
      </c>
      <c r="D2417" s="253">
        <v>0</v>
      </c>
      <c r="E2417" s="254">
        <f t="shared" si="148"/>
        <v>-1</v>
      </c>
      <c r="F2417" s="253">
        <v>1939.9309499999999</v>
      </c>
      <c r="G2417" s="253">
        <v>1510.12465</v>
      </c>
      <c r="H2417" s="254">
        <f t="shared" si="149"/>
        <v>-0.22155752502427983</v>
      </c>
      <c r="I2417" s="253">
        <v>1396.7781299999999</v>
      </c>
      <c r="J2417" s="254">
        <f t="shared" si="150"/>
        <v>8.1148550056407309E-2</v>
      </c>
      <c r="K2417" s="253">
        <v>6212.0739999999996</v>
      </c>
      <c r="L2417" s="253">
        <v>5886.40697</v>
      </c>
      <c r="M2417" s="254">
        <f t="shared" si="151"/>
        <v>-5.2424847160545629E-2</v>
      </c>
    </row>
    <row r="2418" spans="1:13" x14ac:dyDescent="0.25">
      <c r="A2418" s="252" t="s">
        <v>181</v>
      </c>
      <c r="B2418" s="252" t="s">
        <v>412</v>
      </c>
      <c r="C2418" s="253">
        <v>0</v>
      </c>
      <c r="D2418" s="253">
        <v>0</v>
      </c>
      <c r="E2418" s="254" t="str">
        <f t="shared" si="148"/>
        <v/>
      </c>
      <c r="F2418" s="253">
        <v>0</v>
      </c>
      <c r="G2418" s="253">
        <v>0</v>
      </c>
      <c r="H2418" s="254" t="str">
        <f t="shared" si="149"/>
        <v/>
      </c>
      <c r="I2418" s="253">
        <v>0</v>
      </c>
      <c r="J2418" s="254" t="str">
        <f t="shared" si="150"/>
        <v/>
      </c>
      <c r="K2418" s="253">
        <v>8.9999999999999993E-3</v>
      </c>
      <c r="L2418" s="253">
        <v>0</v>
      </c>
      <c r="M2418" s="254">
        <f t="shared" si="151"/>
        <v>-1</v>
      </c>
    </row>
    <row r="2419" spans="1:13" x14ac:dyDescent="0.25">
      <c r="A2419" s="252" t="s">
        <v>181</v>
      </c>
      <c r="B2419" s="252" t="s">
        <v>293</v>
      </c>
      <c r="C2419" s="253">
        <v>0</v>
      </c>
      <c r="D2419" s="253">
        <v>0</v>
      </c>
      <c r="E2419" s="254" t="str">
        <f t="shared" si="148"/>
        <v/>
      </c>
      <c r="F2419" s="253">
        <v>497.88200999999998</v>
      </c>
      <c r="G2419" s="253">
        <v>50.905250000000002</v>
      </c>
      <c r="H2419" s="254">
        <f t="shared" si="149"/>
        <v>-0.89775639814742447</v>
      </c>
      <c r="I2419" s="253">
        <v>153.94609</v>
      </c>
      <c r="J2419" s="254">
        <f t="shared" si="150"/>
        <v>-0.66933067283488645</v>
      </c>
      <c r="K2419" s="253">
        <v>868.08140000000003</v>
      </c>
      <c r="L2419" s="253">
        <v>264.46893999999998</v>
      </c>
      <c r="M2419" s="254">
        <f t="shared" si="151"/>
        <v>-0.69534085167589121</v>
      </c>
    </row>
    <row r="2420" spans="1:13" x14ac:dyDescent="0.25">
      <c r="A2420" s="252" t="s">
        <v>181</v>
      </c>
      <c r="B2420" s="252" t="s">
        <v>287</v>
      </c>
      <c r="C2420" s="253">
        <v>0</v>
      </c>
      <c r="D2420" s="253">
        <v>0</v>
      </c>
      <c r="E2420" s="254" t="str">
        <f t="shared" si="148"/>
        <v/>
      </c>
      <c r="F2420" s="253">
        <v>836.98375999999996</v>
      </c>
      <c r="G2420" s="253">
        <v>425.91827000000001</v>
      </c>
      <c r="H2420" s="254">
        <f t="shared" si="149"/>
        <v>-0.49112719940946048</v>
      </c>
      <c r="I2420" s="253">
        <v>874.76805000000002</v>
      </c>
      <c r="J2420" s="254">
        <f t="shared" si="150"/>
        <v>-0.51310719453002429</v>
      </c>
      <c r="K2420" s="253">
        <v>2427.2945800000002</v>
      </c>
      <c r="L2420" s="253">
        <v>2134.9123300000001</v>
      </c>
      <c r="M2420" s="254">
        <f t="shared" si="151"/>
        <v>-0.12045602227645569</v>
      </c>
    </row>
    <row r="2421" spans="1:13" x14ac:dyDescent="0.25">
      <c r="A2421" s="252" t="s">
        <v>181</v>
      </c>
      <c r="B2421" s="252" t="s">
        <v>249</v>
      </c>
      <c r="C2421" s="253">
        <v>0</v>
      </c>
      <c r="D2421" s="253">
        <v>0</v>
      </c>
      <c r="E2421" s="254" t="str">
        <f t="shared" si="148"/>
        <v/>
      </c>
      <c r="F2421" s="253">
        <v>551.06521999999995</v>
      </c>
      <c r="G2421" s="253">
        <v>615.41168000000005</v>
      </c>
      <c r="H2421" s="254">
        <f t="shared" si="149"/>
        <v>0.11676741275742297</v>
      </c>
      <c r="I2421" s="253">
        <v>437.33902999999998</v>
      </c>
      <c r="J2421" s="254">
        <f t="shared" si="150"/>
        <v>0.40717301174788822</v>
      </c>
      <c r="K2421" s="253">
        <v>1700.02126</v>
      </c>
      <c r="L2421" s="253">
        <v>2074.4152300000001</v>
      </c>
      <c r="M2421" s="254">
        <f t="shared" si="151"/>
        <v>0.22022899290094755</v>
      </c>
    </row>
    <row r="2422" spans="1:13" x14ac:dyDescent="0.25">
      <c r="A2422" s="252" t="s">
        <v>181</v>
      </c>
      <c r="B2422" s="252" t="s">
        <v>363</v>
      </c>
      <c r="C2422" s="253">
        <v>0</v>
      </c>
      <c r="D2422" s="253">
        <v>0</v>
      </c>
      <c r="E2422" s="254" t="str">
        <f t="shared" si="148"/>
        <v/>
      </c>
      <c r="F2422" s="253">
        <v>11.92564</v>
      </c>
      <c r="G2422" s="253">
        <v>0.45</v>
      </c>
      <c r="H2422" s="254">
        <f t="shared" si="149"/>
        <v>-0.96226617607105358</v>
      </c>
      <c r="I2422" s="253">
        <v>67.106530000000006</v>
      </c>
      <c r="J2422" s="254">
        <f t="shared" si="150"/>
        <v>-0.99329424424120871</v>
      </c>
      <c r="K2422" s="253">
        <v>12.37083</v>
      </c>
      <c r="L2422" s="253">
        <v>68.583209999999994</v>
      </c>
      <c r="M2422" s="254">
        <f t="shared" si="151"/>
        <v>4.5439457174660065</v>
      </c>
    </row>
    <row r="2423" spans="1:13" x14ac:dyDescent="0.25">
      <c r="A2423" s="252" t="s">
        <v>181</v>
      </c>
      <c r="B2423" s="252" t="s">
        <v>335</v>
      </c>
      <c r="C2423" s="253">
        <v>0</v>
      </c>
      <c r="D2423" s="253">
        <v>0</v>
      </c>
      <c r="E2423" s="254" t="str">
        <f t="shared" si="148"/>
        <v/>
      </c>
      <c r="F2423" s="253">
        <v>231.68288999999999</v>
      </c>
      <c r="G2423" s="253">
        <v>75.810810000000004</v>
      </c>
      <c r="H2423" s="254">
        <f t="shared" si="149"/>
        <v>-0.6727820082009508</v>
      </c>
      <c r="I2423" s="253">
        <v>204.77365</v>
      </c>
      <c r="J2423" s="254">
        <f t="shared" si="150"/>
        <v>-0.62978239631905764</v>
      </c>
      <c r="K2423" s="253">
        <v>814.12552000000005</v>
      </c>
      <c r="L2423" s="253">
        <v>702.73307</v>
      </c>
      <c r="M2423" s="254">
        <f t="shared" si="151"/>
        <v>-0.13682466310600361</v>
      </c>
    </row>
    <row r="2424" spans="1:13" x14ac:dyDescent="0.25">
      <c r="A2424" s="252" t="s">
        <v>181</v>
      </c>
      <c r="B2424" s="252" t="s">
        <v>332</v>
      </c>
      <c r="C2424" s="253">
        <v>0</v>
      </c>
      <c r="D2424" s="253">
        <v>0</v>
      </c>
      <c r="E2424" s="254" t="str">
        <f t="shared" si="148"/>
        <v/>
      </c>
      <c r="F2424" s="253">
        <v>461.10678000000001</v>
      </c>
      <c r="G2424" s="253">
        <v>217.61566999999999</v>
      </c>
      <c r="H2424" s="254">
        <f t="shared" si="149"/>
        <v>-0.52805796956618156</v>
      </c>
      <c r="I2424" s="253">
        <v>65.050709999999995</v>
      </c>
      <c r="J2424" s="254">
        <f t="shared" si="150"/>
        <v>2.345323517606495</v>
      </c>
      <c r="K2424" s="253">
        <v>1180.86922</v>
      </c>
      <c r="L2424" s="253">
        <v>674.81740000000002</v>
      </c>
      <c r="M2424" s="254">
        <f t="shared" si="151"/>
        <v>-0.42854179906560697</v>
      </c>
    </row>
    <row r="2425" spans="1:13" x14ac:dyDescent="0.25">
      <c r="A2425" s="252" t="s">
        <v>181</v>
      </c>
      <c r="B2425" s="252" t="s">
        <v>220</v>
      </c>
      <c r="C2425" s="253">
        <v>138.27833000000001</v>
      </c>
      <c r="D2425" s="253">
        <v>0</v>
      </c>
      <c r="E2425" s="254">
        <f t="shared" si="148"/>
        <v>-1</v>
      </c>
      <c r="F2425" s="253">
        <v>6083.9948100000001</v>
      </c>
      <c r="G2425" s="253">
        <v>4952.7004200000001</v>
      </c>
      <c r="H2425" s="254">
        <f t="shared" si="149"/>
        <v>-0.18594598209395907</v>
      </c>
      <c r="I2425" s="253">
        <v>6285.2524400000002</v>
      </c>
      <c r="J2425" s="254">
        <f t="shared" si="150"/>
        <v>-0.21201248998679834</v>
      </c>
      <c r="K2425" s="253">
        <v>20451.867399999999</v>
      </c>
      <c r="L2425" s="253">
        <v>19694.066879999998</v>
      </c>
      <c r="M2425" s="254">
        <f t="shared" si="151"/>
        <v>-3.7052876648320132E-2</v>
      </c>
    </row>
    <row r="2426" spans="1:13" x14ac:dyDescent="0.25">
      <c r="A2426" s="252" t="s">
        <v>181</v>
      </c>
      <c r="B2426" s="252" t="s">
        <v>366</v>
      </c>
      <c r="C2426" s="253">
        <v>0</v>
      </c>
      <c r="D2426" s="253">
        <v>0</v>
      </c>
      <c r="E2426" s="254" t="str">
        <f t="shared" si="148"/>
        <v/>
      </c>
      <c r="F2426" s="253">
        <v>19.469110000000001</v>
      </c>
      <c r="G2426" s="253">
        <v>10.603759999999999</v>
      </c>
      <c r="H2426" s="254">
        <f t="shared" si="149"/>
        <v>-0.45535466182069961</v>
      </c>
      <c r="I2426" s="253">
        <v>8.3351000000000006</v>
      </c>
      <c r="J2426" s="254">
        <f t="shared" si="150"/>
        <v>0.27218149752252496</v>
      </c>
      <c r="K2426" s="253">
        <v>82.548770000000005</v>
      </c>
      <c r="L2426" s="253">
        <v>58.77619</v>
      </c>
      <c r="M2426" s="254">
        <f t="shared" si="151"/>
        <v>-0.28798224370877967</v>
      </c>
    </row>
    <row r="2427" spans="1:13" x14ac:dyDescent="0.25">
      <c r="A2427" s="252" t="s">
        <v>181</v>
      </c>
      <c r="B2427" s="252" t="s">
        <v>360</v>
      </c>
      <c r="C2427" s="253">
        <v>0</v>
      </c>
      <c r="D2427" s="253">
        <v>0</v>
      </c>
      <c r="E2427" s="254" t="str">
        <f t="shared" si="148"/>
        <v/>
      </c>
      <c r="F2427" s="253">
        <v>37.223730000000003</v>
      </c>
      <c r="G2427" s="253">
        <v>12.64235</v>
      </c>
      <c r="H2427" s="254">
        <f t="shared" si="149"/>
        <v>-0.66036853372835025</v>
      </c>
      <c r="I2427" s="253">
        <v>38.33034</v>
      </c>
      <c r="J2427" s="254">
        <f t="shared" si="150"/>
        <v>-0.67017381009404042</v>
      </c>
      <c r="K2427" s="253">
        <v>92.211749999999995</v>
      </c>
      <c r="L2427" s="253">
        <v>51.425919999999998</v>
      </c>
      <c r="M2427" s="254">
        <f t="shared" si="151"/>
        <v>-0.4423062136875181</v>
      </c>
    </row>
    <row r="2428" spans="1:13" s="117" customFormat="1" ht="13" x14ac:dyDescent="0.3">
      <c r="A2428" s="117" t="s">
        <v>181</v>
      </c>
      <c r="B2428" s="117" t="s">
        <v>3</v>
      </c>
      <c r="C2428" s="165">
        <v>7130.8093099999996</v>
      </c>
      <c r="D2428" s="165">
        <v>2340.1026999999999</v>
      </c>
      <c r="E2428" s="255">
        <f t="shared" si="148"/>
        <v>-0.6718321023227587</v>
      </c>
      <c r="F2428" s="165">
        <v>635001.85988</v>
      </c>
      <c r="G2428" s="165">
        <v>560766.34609999997</v>
      </c>
      <c r="H2428" s="255">
        <f t="shared" si="149"/>
        <v>-0.11690597850221851</v>
      </c>
      <c r="I2428" s="165">
        <v>670076.84221000003</v>
      </c>
      <c r="J2428" s="255">
        <f t="shared" si="150"/>
        <v>-0.16313128468890215</v>
      </c>
      <c r="K2428" s="165">
        <v>2246018.9797100001</v>
      </c>
      <c r="L2428" s="165">
        <v>2317049.77336</v>
      </c>
      <c r="M2428" s="255">
        <f t="shared" si="151"/>
        <v>3.1625197423385654E-2</v>
      </c>
    </row>
    <row r="2429" spans="1:13" x14ac:dyDescent="0.25">
      <c r="A2429" s="252" t="s">
        <v>170</v>
      </c>
      <c r="B2429" s="252" t="s">
        <v>202</v>
      </c>
      <c r="C2429" s="253">
        <v>1175.6471100000001</v>
      </c>
      <c r="D2429" s="253">
        <v>352.0188</v>
      </c>
      <c r="E2429" s="254">
        <f t="shared" si="148"/>
        <v>-0.70057443512960282</v>
      </c>
      <c r="F2429" s="253">
        <v>230393.32792000001</v>
      </c>
      <c r="G2429" s="253">
        <v>96982.324840000001</v>
      </c>
      <c r="H2429" s="254">
        <f t="shared" si="149"/>
        <v>-0.57905758072267011</v>
      </c>
      <c r="I2429" s="253">
        <v>64673.818520000001</v>
      </c>
      <c r="J2429" s="254">
        <f t="shared" si="150"/>
        <v>0.49956082784888878</v>
      </c>
      <c r="K2429" s="253">
        <v>558189.97867999994</v>
      </c>
      <c r="L2429" s="253">
        <v>341576.32432000001</v>
      </c>
      <c r="M2429" s="254">
        <f t="shared" si="151"/>
        <v>-0.38806439139635751</v>
      </c>
    </row>
    <row r="2430" spans="1:13" x14ac:dyDescent="0.25">
      <c r="A2430" s="252" t="s">
        <v>170</v>
      </c>
      <c r="B2430" s="252" t="s">
        <v>430</v>
      </c>
      <c r="C2430" s="253">
        <v>0</v>
      </c>
      <c r="D2430" s="253">
        <v>0</v>
      </c>
      <c r="E2430" s="254" t="str">
        <f t="shared" si="148"/>
        <v/>
      </c>
      <c r="F2430" s="253">
        <v>0</v>
      </c>
      <c r="G2430" s="253">
        <v>0</v>
      </c>
      <c r="H2430" s="254" t="str">
        <f t="shared" si="149"/>
        <v/>
      </c>
      <c r="I2430" s="253">
        <v>0</v>
      </c>
      <c r="J2430" s="254" t="str">
        <f t="shared" si="150"/>
        <v/>
      </c>
      <c r="K2430" s="253">
        <v>0</v>
      </c>
      <c r="L2430" s="253">
        <v>4.4029999999999996</v>
      </c>
      <c r="M2430" s="254" t="str">
        <f t="shared" si="151"/>
        <v/>
      </c>
    </row>
    <row r="2431" spans="1:13" x14ac:dyDescent="0.25">
      <c r="A2431" s="252" t="s">
        <v>170</v>
      </c>
      <c r="B2431" s="252" t="s">
        <v>410</v>
      </c>
      <c r="C2431" s="253">
        <v>0</v>
      </c>
      <c r="D2431" s="253">
        <v>0</v>
      </c>
      <c r="E2431" s="254" t="str">
        <f t="shared" si="148"/>
        <v/>
      </c>
      <c r="F2431" s="253">
        <v>0</v>
      </c>
      <c r="G2431" s="253">
        <v>0</v>
      </c>
      <c r="H2431" s="254" t="str">
        <f t="shared" si="149"/>
        <v/>
      </c>
      <c r="I2431" s="253">
        <v>0</v>
      </c>
      <c r="J2431" s="254" t="str">
        <f t="shared" si="150"/>
        <v/>
      </c>
      <c r="K2431" s="253">
        <v>0</v>
      </c>
      <c r="L2431" s="253">
        <v>0.16001000000000001</v>
      </c>
      <c r="M2431" s="254" t="str">
        <f t="shared" si="151"/>
        <v/>
      </c>
    </row>
    <row r="2432" spans="1:13" x14ac:dyDescent="0.25">
      <c r="A2432" s="252" t="s">
        <v>170</v>
      </c>
      <c r="B2432" s="252" t="s">
        <v>306</v>
      </c>
      <c r="C2432" s="253">
        <v>3.0005600000000001</v>
      </c>
      <c r="D2432" s="253">
        <v>0</v>
      </c>
      <c r="E2432" s="254">
        <f t="shared" si="148"/>
        <v>-1</v>
      </c>
      <c r="F2432" s="253">
        <v>2840.2030100000002</v>
      </c>
      <c r="G2432" s="253">
        <v>3872.9727899999998</v>
      </c>
      <c r="H2432" s="254">
        <f t="shared" si="149"/>
        <v>0.36362533817609033</v>
      </c>
      <c r="I2432" s="253">
        <v>3256.1559200000002</v>
      </c>
      <c r="J2432" s="254">
        <f t="shared" si="150"/>
        <v>0.18943099936074304</v>
      </c>
      <c r="K2432" s="253">
        <v>8951.3841699999994</v>
      </c>
      <c r="L2432" s="253">
        <v>13260.879199999999</v>
      </c>
      <c r="M2432" s="254">
        <f t="shared" si="151"/>
        <v>0.48143336808658055</v>
      </c>
    </row>
    <row r="2433" spans="1:13" x14ac:dyDescent="0.25">
      <c r="A2433" s="252" t="s">
        <v>170</v>
      </c>
      <c r="B2433" s="252" t="s">
        <v>348</v>
      </c>
      <c r="C2433" s="253">
        <v>0</v>
      </c>
      <c r="D2433" s="253">
        <v>0</v>
      </c>
      <c r="E2433" s="254" t="str">
        <f t="shared" si="148"/>
        <v/>
      </c>
      <c r="F2433" s="253">
        <v>233.73437999999999</v>
      </c>
      <c r="G2433" s="253">
        <v>334.66422999999998</v>
      </c>
      <c r="H2433" s="254">
        <f t="shared" si="149"/>
        <v>0.43181430990169267</v>
      </c>
      <c r="I2433" s="253">
        <v>51.964939999999999</v>
      </c>
      <c r="J2433" s="254">
        <f t="shared" si="150"/>
        <v>5.4401927530369507</v>
      </c>
      <c r="K2433" s="253">
        <v>1068.57737</v>
      </c>
      <c r="L2433" s="253">
        <v>629.00045</v>
      </c>
      <c r="M2433" s="254">
        <f t="shared" si="151"/>
        <v>-0.41136648813740084</v>
      </c>
    </row>
    <row r="2434" spans="1:13" x14ac:dyDescent="0.25">
      <c r="A2434" s="252" t="s">
        <v>170</v>
      </c>
      <c r="B2434" s="252" t="s">
        <v>201</v>
      </c>
      <c r="C2434" s="253">
        <v>2441.0743200000002</v>
      </c>
      <c r="D2434" s="253">
        <v>429.30248</v>
      </c>
      <c r="E2434" s="254">
        <f t="shared" si="148"/>
        <v>-0.824133793681464</v>
      </c>
      <c r="F2434" s="253">
        <v>129339.50481</v>
      </c>
      <c r="G2434" s="253">
        <v>104137.21472</v>
      </c>
      <c r="H2434" s="254">
        <f t="shared" si="149"/>
        <v>-0.19485376975133939</v>
      </c>
      <c r="I2434" s="253">
        <v>128369.4406</v>
      </c>
      <c r="J2434" s="254">
        <f t="shared" si="150"/>
        <v>-0.18876942804096009</v>
      </c>
      <c r="K2434" s="253">
        <v>491220.68832999998</v>
      </c>
      <c r="L2434" s="253">
        <v>464873.92336000002</v>
      </c>
      <c r="M2434" s="254">
        <f t="shared" si="151"/>
        <v>-5.363529182691984E-2</v>
      </c>
    </row>
    <row r="2435" spans="1:13" x14ac:dyDescent="0.25">
      <c r="A2435" s="252" t="s">
        <v>170</v>
      </c>
      <c r="B2435" s="252" t="s">
        <v>524</v>
      </c>
      <c r="C2435" s="253">
        <v>0</v>
      </c>
      <c r="D2435" s="253">
        <v>0</v>
      </c>
      <c r="E2435" s="254" t="str">
        <f t="shared" ref="E2435:E2498" si="152">IF(C2435=0,"",(D2435/C2435-1))</f>
        <v/>
      </c>
      <c r="F2435" s="253">
        <v>51.584890000000001</v>
      </c>
      <c r="G2435" s="253">
        <v>0</v>
      </c>
      <c r="H2435" s="254">
        <f t="shared" ref="H2435:H2498" si="153">IF(F2435=0,"",(G2435/F2435-1))</f>
        <v>-1</v>
      </c>
      <c r="I2435" s="253">
        <v>0</v>
      </c>
      <c r="J2435" s="254" t="str">
        <f t="shared" ref="J2435:J2498" si="154">IF(I2435=0,"",(G2435/I2435-1))</f>
        <v/>
      </c>
      <c r="K2435" s="253">
        <v>104.39928999999999</v>
      </c>
      <c r="L2435" s="253">
        <v>0</v>
      </c>
      <c r="M2435" s="254">
        <f t="shared" ref="M2435:M2498" si="155">IF(K2435=0,"",(L2435/K2435-1))</f>
        <v>-1</v>
      </c>
    </row>
    <row r="2436" spans="1:13" x14ac:dyDescent="0.25">
      <c r="A2436" s="252" t="s">
        <v>170</v>
      </c>
      <c r="B2436" s="252" t="s">
        <v>402</v>
      </c>
      <c r="C2436" s="253">
        <v>0</v>
      </c>
      <c r="D2436" s="253">
        <v>0</v>
      </c>
      <c r="E2436" s="254" t="str">
        <f t="shared" si="152"/>
        <v/>
      </c>
      <c r="F2436" s="253">
        <v>0</v>
      </c>
      <c r="G2436" s="253">
        <v>1.7478800000000001</v>
      </c>
      <c r="H2436" s="254" t="str">
        <f t="shared" si="153"/>
        <v/>
      </c>
      <c r="I2436" s="253">
        <v>237.41229999999999</v>
      </c>
      <c r="J2436" s="254">
        <f t="shared" si="154"/>
        <v>-0.99263778666901414</v>
      </c>
      <c r="K2436" s="253">
        <v>3.0874100000000002</v>
      </c>
      <c r="L2436" s="253">
        <v>321.30201</v>
      </c>
      <c r="M2436" s="254">
        <f t="shared" si="155"/>
        <v>103.06846191467929</v>
      </c>
    </row>
    <row r="2437" spans="1:13" x14ac:dyDescent="0.25">
      <c r="A2437" s="252" t="s">
        <v>170</v>
      </c>
      <c r="B2437" s="252" t="s">
        <v>323</v>
      </c>
      <c r="C2437" s="253">
        <v>0</v>
      </c>
      <c r="D2437" s="253">
        <v>0</v>
      </c>
      <c r="E2437" s="254" t="str">
        <f t="shared" si="152"/>
        <v/>
      </c>
      <c r="F2437" s="253">
        <v>1571.3832199999999</v>
      </c>
      <c r="G2437" s="253">
        <v>816.22293000000002</v>
      </c>
      <c r="H2437" s="254">
        <f t="shared" si="153"/>
        <v>-0.48057041744406559</v>
      </c>
      <c r="I2437" s="253">
        <v>1115.64572</v>
      </c>
      <c r="J2437" s="254">
        <f t="shared" si="154"/>
        <v>-0.26838519131324234</v>
      </c>
      <c r="K2437" s="253">
        <v>5007.4357</v>
      </c>
      <c r="L2437" s="253">
        <v>3711.2077399999998</v>
      </c>
      <c r="M2437" s="254">
        <f t="shared" si="155"/>
        <v>-0.25886063000269777</v>
      </c>
    </row>
    <row r="2438" spans="1:13" x14ac:dyDescent="0.25">
      <c r="A2438" s="252" t="s">
        <v>170</v>
      </c>
      <c r="B2438" s="252" t="s">
        <v>517</v>
      </c>
      <c r="C2438" s="253">
        <v>0</v>
      </c>
      <c r="D2438" s="253">
        <v>0</v>
      </c>
      <c r="E2438" s="254" t="str">
        <f t="shared" si="152"/>
        <v/>
      </c>
      <c r="F2438" s="253">
        <v>0</v>
      </c>
      <c r="G2438" s="253">
        <v>0</v>
      </c>
      <c r="H2438" s="254" t="str">
        <f t="shared" si="153"/>
        <v/>
      </c>
      <c r="I2438" s="253">
        <v>0</v>
      </c>
      <c r="J2438" s="254" t="str">
        <f t="shared" si="154"/>
        <v/>
      </c>
      <c r="K2438" s="253">
        <v>0</v>
      </c>
      <c r="L2438" s="253">
        <v>0</v>
      </c>
      <c r="M2438" s="254" t="str">
        <f t="shared" si="155"/>
        <v/>
      </c>
    </row>
    <row r="2439" spans="1:13" x14ac:dyDescent="0.25">
      <c r="A2439" s="252" t="s">
        <v>170</v>
      </c>
      <c r="B2439" s="252" t="s">
        <v>325</v>
      </c>
      <c r="C2439" s="253">
        <v>0</v>
      </c>
      <c r="D2439" s="253">
        <v>0</v>
      </c>
      <c r="E2439" s="254" t="str">
        <f t="shared" si="152"/>
        <v/>
      </c>
      <c r="F2439" s="253">
        <v>1396.8522</v>
      </c>
      <c r="G2439" s="253">
        <v>1162.8361199999999</v>
      </c>
      <c r="H2439" s="254">
        <f t="shared" si="153"/>
        <v>-0.16753102439900236</v>
      </c>
      <c r="I2439" s="253">
        <v>1378.52424</v>
      </c>
      <c r="J2439" s="254">
        <f t="shared" si="154"/>
        <v>-0.15646305936557203</v>
      </c>
      <c r="K2439" s="253">
        <v>4847.8331099999996</v>
      </c>
      <c r="L2439" s="253">
        <v>5227.0252499999997</v>
      </c>
      <c r="M2439" s="254">
        <f t="shared" si="155"/>
        <v>7.8218893141723811E-2</v>
      </c>
    </row>
    <row r="2440" spans="1:13" x14ac:dyDescent="0.25">
      <c r="A2440" s="252" t="s">
        <v>170</v>
      </c>
      <c r="B2440" s="252" t="s">
        <v>393</v>
      </c>
      <c r="C2440" s="253">
        <v>0</v>
      </c>
      <c r="D2440" s="253">
        <v>0</v>
      </c>
      <c r="E2440" s="254" t="str">
        <f t="shared" si="152"/>
        <v/>
      </c>
      <c r="F2440" s="253">
        <v>60.237259999999999</v>
      </c>
      <c r="G2440" s="253">
        <v>58.769759999999998</v>
      </c>
      <c r="H2440" s="254">
        <f t="shared" si="153"/>
        <v>-2.4361997873077246E-2</v>
      </c>
      <c r="I2440" s="253">
        <v>82.696079999999995</v>
      </c>
      <c r="J2440" s="254">
        <f t="shared" si="154"/>
        <v>-0.2893283454306419</v>
      </c>
      <c r="K2440" s="253">
        <v>223.91186999999999</v>
      </c>
      <c r="L2440" s="253">
        <v>267.54367999999999</v>
      </c>
      <c r="M2440" s="254">
        <f t="shared" si="155"/>
        <v>0.19486153190538769</v>
      </c>
    </row>
    <row r="2441" spans="1:13" x14ac:dyDescent="0.25">
      <c r="A2441" s="252" t="s">
        <v>170</v>
      </c>
      <c r="B2441" s="252" t="s">
        <v>309</v>
      </c>
      <c r="C2441" s="253">
        <v>0</v>
      </c>
      <c r="D2441" s="253">
        <v>0</v>
      </c>
      <c r="E2441" s="254" t="str">
        <f t="shared" si="152"/>
        <v/>
      </c>
      <c r="F2441" s="253">
        <v>2267.0856800000001</v>
      </c>
      <c r="G2441" s="253">
        <v>2259.91698</v>
      </c>
      <c r="H2441" s="254">
        <f t="shared" si="153"/>
        <v>-3.1620772268299291E-3</v>
      </c>
      <c r="I2441" s="253">
        <v>11704.28188</v>
      </c>
      <c r="J2441" s="254">
        <f t="shared" si="154"/>
        <v>-0.80691536625910443</v>
      </c>
      <c r="K2441" s="253">
        <v>12919.56669</v>
      </c>
      <c r="L2441" s="253">
        <v>22261.72205</v>
      </c>
      <c r="M2441" s="254">
        <f t="shared" si="155"/>
        <v>0.72310129156506564</v>
      </c>
    </row>
    <row r="2442" spans="1:13" x14ac:dyDescent="0.25">
      <c r="A2442" s="252" t="s">
        <v>170</v>
      </c>
      <c r="B2442" s="252" t="s">
        <v>257</v>
      </c>
      <c r="C2442" s="253">
        <v>31.183589999999999</v>
      </c>
      <c r="D2442" s="253">
        <v>0</v>
      </c>
      <c r="E2442" s="254">
        <f t="shared" si="152"/>
        <v>-1</v>
      </c>
      <c r="F2442" s="253">
        <v>8904.7180900000003</v>
      </c>
      <c r="G2442" s="253">
        <v>27860.943660000001</v>
      </c>
      <c r="H2442" s="254">
        <f t="shared" si="153"/>
        <v>2.128784468908437</v>
      </c>
      <c r="I2442" s="253">
        <v>11149.526229999999</v>
      </c>
      <c r="J2442" s="254">
        <f t="shared" si="154"/>
        <v>1.4988455191068688</v>
      </c>
      <c r="K2442" s="253">
        <v>61614.950689999998</v>
      </c>
      <c r="L2442" s="253">
        <v>54200.488319999997</v>
      </c>
      <c r="M2442" s="254">
        <f t="shared" si="155"/>
        <v>-0.12033544272889207</v>
      </c>
    </row>
    <row r="2443" spans="1:13" x14ac:dyDescent="0.25">
      <c r="A2443" s="252" t="s">
        <v>170</v>
      </c>
      <c r="B2443" s="252" t="s">
        <v>397</v>
      </c>
      <c r="C2443" s="253">
        <v>0</v>
      </c>
      <c r="D2443" s="253">
        <v>0</v>
      </c>
      <c r="E2443" s="254" t="str">
        <f t="shared" si="152"/>
        <v/>
      </c>
      <c r="F2443" s="253">
        <v>0.82443</v>
      </c>
      <c r="G2443" s="253">
        <v>7.2144000000000004</v>
      </c>
      <c r="H2443" s="254">
        <f t="shared" si="153"/>
        <v>7.7507732615261453</v>
      </c>
      <c r="I2443" s="253">
        <v>22.84778</v>
      </c>
      <c r="J2443" s="254">
        <f t="shared" si="154"/>
        <v>-0.68424065707915604</v>
      </c>
      <c r="K2443" s="253">
        <v>60.83614</v>
      </c>
      <c r="L2443" s="253">
        <v>90.501279999999994</v>
      </c>
      <c r="M2443" s="254">
        <f t="shared" si="155"/>
        <v>0.48762363950112531</v>
      </c>
    </row>
    <row r="2444" spans="1:13" x14ac:dyDescent="0.25">
      <c r="A2444" s="252" t="s">
        <v>170</v>
      </c>
      <c r="B2444" s="252" t="s">
        <v>256</v>
      </c>
      <c r="C2444" s="253">
        <v>0</v>
      </c>
      <c r="D2444" s="253">
        <v>0</v>
      </c>
      <c r="E2444" s="254" t="str">
        <f t="shared" si="152"/>
        <v/>
      </c>
      <c r="F2444" s="253">
        <v>5908.0981599999996</v>
      </c>
      <c r="G2444" s="253">
        <v>4191.8240100000003</v>
      </c>
      <c r="H2444" s="254">
        <f t="shared" si="153"/>
        <v>-0.2904951988813943</v>
      </c>
      <c r="I2444" s="253">
        <v>10477.34612</v>
      </c>
      <c r="J2444" s="254">
        <f t="shared" si="154"/>
        <v>-0.59991547840551818</v>
      </c>
      <c r="K2444" s="253">
        <v>16190.78757</v>
      </c>
      <c r="L2444" s="253">
        <v>23200.622029999999</v>
      </c>
      <c r="M2444" s="254">
        <f t="shared" si="155"/>
        <v>0.43295203705770069</v>
      </c>
    </row>
    <row r="2445" spans="1:13" x14ac:dyDescent="0.25">
      <c r="A2445" s="252" t="s">
        <v>170</v>
      </c>
      <c r="B2445" s="252" t="s">
        <v>230</v>
      </c>
      <c r="C2445" s="253">
        <v>90.922430000000006</v>
      </c>
      <c r="D2445" s="253">
        <v>0</v>
      </c>
      <c r="E2445" s="254">
        <f t="shared" si="152"/>
        <v>-1</v>
      </c>
      <c r="F2445" s="253">
        <v>12060.73149</v>
      </c>
      <c r="G2445" s="253">
        <v>7064.1009700000004</v>
      </c>
      <c r="H2445" s="254">
        <f t="shared" si="153"/>
        <v>-0.41428917675042276</v>
      </c>
      <c r="I2445" s="253">
        <v>9688.4459299999999</v>
      </c>
      <c r="J2445" s="254">
        <f t="shared" si="154"/>
        <v>-0.27087367560919029</v>
      </c>
      <c r="K2445" s="253">
        <v>48852.787120000001</v>
      </c>
      <c r="L2445" s="253">
        <v>31182.231530000001</v>
      </c>
      <c r="M2445" s="254">
        <f t="shared" si="155"/>
        <v>-0.3617102857733534</v>
      </c>
    </row>
    <row r="2446" spans="1:13" x14ac:dyDescent="0.25">
      <c r="A2446" s="252" t="s">
        <v>170</v>
      </c>
      <c r="B2446" s="252" t="s">
        <v>224</v>
      </c>
      <c r="C2446" s="253">
        <v>378.26769000000002</v>
      </c>
      <c r="D2446" s="253">
        <v>0</v>
      </c>
      <c r="E2446" s="254">
        <f t="shared" si="152"/>
        <v>-1</v>
      </c>
      <c r="F2446" s="253">
        <v>46269.113429999998</v>
      </c>
      <c r="G2446" s="253">
        <v>38165.15238</v>
      </c>
      <c r="H2446" s="254">
        <f t="shared" si="153"/>
        <v>-0.17514839704591245</v>
      </c>
      <c r="I2446" s="253">
        <v>46829.627139999997</v>
      </c>
      <c r="J2446" s="254">
        <f t="shared" si="154"/>
        <v>-0.18502122030775581</v>
      </c>
      <c r="K2446" s="253">
        <v>150413.42439999999</v>
      </c>
      <c r="L2446" s="253">
        <v>161654.07131999999</v>
      </c>
      <c r="M2446" s="254">
        <f t="shared" si="155"/>
        <v>7.4731673484856875E-2</v>
      </c>
    </row>
    <row r="2447" spans="1:13" x14ac:dyDescent="0.25">
      <c r="A2447" s="252" t="s">
        <v>170</v>
      </c>
      <c r="B2447" s="252" t="s">
        <v>213</v>
      </c>
      <c r="C2447" s="253">
        <v>1.67709</v>
      </c>
      <c r="D2447" s="253">
        <v>86.168040000000005</v>
      </c>
      <c r="E2447" s="254">
        <f t="shared" si="152"/>
        <v>50.379496628087942</v>
      </c>
      <c r="F2447" s="253">
        <v>28828.600450000002</v>
      </c>
      <c r="G2447" s="253">
        <v>24924.88495</v>
      </c>
      <c r="H2447" s="254">
        <f t="shared" si="153"/>
        <v>-0.13541120411899854</v>
      </c>
      <c r="I2447" s="253">
        <v>27664.322</v>
      </c>
      <c r="J2447" s="254">
        <f t="shared" si="154"/>
        <v>-9.902418898970311E-2</v>
      </c>
      <c r="K2447" s="253">
        <v>96654.867700000003</v>
      </c>
      <c r="L2447" s="253">
        <v>95983.920079999996</v>
      </c>
      <c r="M2447" s="254">
        <f t="shared" si="155"/>
        <v>-6.9416847383466651E-3</v>
      </c>
    </row>
    <row r="2448" spans="1:13" x14ac:dyDescent="0.25">
      <c r="A2448" s="252" t="s">
        <v>170</v>
      </c>
      <c r="B2448" s="252" t="s">
        <v>375</v>
      </c>
      <c r="C2448" s="253">
        <v>18.701550000000001</v>
      </c>
      <c r="D2448" s="253">
        <v>0</v>
      </c>
      <c r="E2448" s="254">
        <f t="shared" si="152"/>
        <v>-1</v>
      </c>
      <c r="F2448" s="253">
        <v>282.45233999999999</v>
      </c>
      <c r="G2448" s="253">
        <v>219.54395</v>
      </c>
      <c r="H2448" s="254">
        <f t="shared" si="153"/>
        <v>-0.2227221413708238</v>
      </c>
      <c r="I2448" s="253">
        <v>344.80288000000002</v>
      </c>
      <c r="J2448" s="254">
        <f t="shared" si="154"/>
        <v>-0.3632769250651271</v>
      </c>
      <c r="K2448" s="253">
        <v>685.24239999999998</v>
      </c>
      <c r="L2448" s="253">
        <v>878.27539000000002</v>
      </c>
      <c r="M2448" s="254">
        <f t="shared" si="155"/>
        <v>0.28170030050679884</v>
      </c>
    </row>
    <row r="2449" spans="1:13" x14ac:dyDescent="0.25">
      <c r="A2449" s="252" t="s">
        <v>170</v>
      </c>
      <c r="B2449" s="252" t="s">
        <v>314</v>
      </c>
      <c r="C2449" s="253">
        <v>17.845790000000001</v>
      </c>
      <c r="D2449" s="253">
        <v>0</v>
      </c>
      <c r="E2449" s="254">
        <f t="shared" si="152"/>
        <v>-1</v>
      </c>
      <c r="F2449" s="253">
        <v>2419.5243</v>
      </c>
      <c r="G2449" s="253">
        <v>2475.9796299999998</v>
      </c>
      <c r="H2449" s="254">
        <f t="shared" si="153"/>
        <v>2.3333235380194273E-2</v>
      </c>
      <c r="I2449" s="253">
        <v>2919.7917200000002</v>
      </c>
      <c r="J2449" s="254">
        <f t="shared" si="154"/>
        <v>-0.15200128384499989</v>
      </c>
      <c r="K2449" s="253">
        <v>10921.855</v>
      </c>
      <c r="L2449" s="253">
        <v>10409.58223</v>
      </c>
      <c r="M2449" s="254">
        <f t="shared" si="155"/>
        <v>-4.6903458249537233E-2</v>
      </c>
    </row>
    <row r="2450" spans="1:13" x14ac:dyDescent="0.25">
      <c r="A2450" s="252" t="s">
        <v>170</v>
      </c>
      <c r="B2450" s="252" t="s">
        <v>284</v>
      </c>
      <c r="C2450" s="253">
        <v>0</v>
      </c>
      <c r="D2450" s="253">
        <v>0</v>
      </c>
      <c r="E2450" s="254" t="str">
        <f t="shared" si="152"/>
        <v/>
      </c>
      <c r="F2450" s="253">
        <v>8342.0238599999993</v>
      </c>
      <c r="G2450" s="253">
        <v>6689.1106600000003</v>
      </c>
      <c r="H2450" s="254">
        <f t="shared" si="153"/>
        <v>-0.19814294801117949</v>
      </c>
      <c r="I2450" s="253">
        <v>6372.1698399999996</v>
      </c>
      <c r="J2450" s="254">
        <f t="shared" si="154"/>
        <v>4.9738288206078396E-2</v>
      </c>
      <c r="K2450" s="253">
        <v>32639.796869999998</v>
      </c>
      <c r="L2450" s="253">
        <v>22688.150280000002</v>
      </c>
      <c r="M2450" s="254">
        <f t="shared" si="155"/>
        <v>-0.30489303072675644</v>
      </c>
    </row>
    <row r="2451" spans="1:13" x14ac:dyDescent="0.25">
      <c r="A2451" s="252" t="s">
        <v>170</v>
      </c>
      <c r="B2451" s="252" t="s">
        <v>378</v>
      </c>
      <c r="C2451" s="253">
        <v>0</v>
      </c>
      <c r="D2451" s="253">
        <v>0</v>
      </c>
      <c r="E2451" s="254" t="str">
        <f t="shared" si="152"/>
        <v/>
      </c>
      <c r="F2451" s="253">
        <v>247.9768</v>
      </c>
      <c r="G2451" s="253">
        <v>140.44640999999999</v>
      </c>
      <c r="H2451" s="254">
        <f t="shared" si="153"/>
        <v>-0.43363084772446459</v>
      </c>
      <c r="I2451" s="253">
        <v>164.14393000000001</v>
      </c>
      <c r="J2451" s="254">
        <f t="shared" si="154"/>
        <v>-0.14437037056441882</v>
      </c>
      <c r="K2451" s="253">
        <v>717.76648999999998</v>
      </c>
      <c r="L2451" s="253">
        <v>831.46199000000001</v>
      </c>
      <c r="M2451" s="254">
        <f t="shared" si="155"/>
        <v>0.15840179443317282</v>
      </c>
    </row>
    <row r="2452" spans="1:13" x14ac:dyDescent="0.25">
      <c r="A2452" s="252" t="s">
        <v>170</v>
      </c>
      <c r="B2452" s="252" t="s">
        <v>237</v>
      </c>
      <c r="C2452" s="253">
        <v>61.406419999999997</v>
      </c>
      <c r="D2452" s="253">
        <v>0</v>
      </c>
      <c r="E2452" s="254">
        <f t="shared" si="152"/>
        <v>-1</v>
      </c>
      <c r="F2452" s="253">
        <v>7309.5703100000001</v>
      </c>
      <c r="G2452" s="253">
        <v>8925.8712799999994</v>
      </c>
      <c r="H2452" s="254">
        <f t="shared" si="153"/>
        <v>0.22112120158264115</v>
      </c>
      <c r="I2452" s="253">
        <v>11839.156370000001</v>
      </c>
      <c r="J2452" s="254">
        <f t="shared" si="154"/>
        <v>-0.24607201720742211</v>
      </c>
      <c r="K2452" s="253">
        <v>20015.167359999999</v>
      </c>
      <c r="L2452" s="253">
        <v>40464.074529999998</v>
      </c>
      <c r="M2452" s="254">
        <f t="shared" si="155"/>
        <v>1.0216705562436026</v>
      </c>
    </row>
    <row r="2453" spans="1:13" x14ac:dyDescent="0.25">
      <c r="A2453" s="252" t="s">
        <v>170</v>
      </c>
      <c r="B2453" s="252" t="s">
        <v>215</v>
      </c>
      <c r="C2453" s="253">
        <v>399.86700000000002</v>
      </c>
      <c r="D2453" s="253">
        <v>0</v>
      </c>
      <c r="E2453" s="254">
        <f t="shared" si="152"/>
        <v>-1</v>
      </c>
      <c r="F2453" s="253">
        <v>57800.089359999998</v>
      </c>
      <c r="G2453" s="253">
        <v>42044.917739999997</v>
      </c>
      <c r="H2453" s="254">
        <f t="shared" si="153"/>
        <v>-0.27258040246047122</v>
      </c>
      <c r="I2453" s="253">
        <v>41463.32905</v>
      </c>
      <c r="J2453" s="254">
        <f t="shared" si="154"/>
        <v>1.4026579710921583E-2</v>
      </c>
      <c r="K2453" s="253">
        <v>318274.07842999999</v>
      </c>
      <c r="L2453" s="253">
        <v>209148.44073999999</v>
      </c>
      <c r="M2453" s="254">
        <f t="shared" si="155"/>
        <v>-0.34286687193723409</v>
      </c>
    </row>
    <row r="2454" spans="1:13" x14ac:dyDescent="0.25">
      <c r="A2454" s="252" t="s">
        <v>170</v>
      </c>
      <c r="B2454" s="252" t="s">
        <v>388</v>
      </c>
      <c r="C2454" s="253">
        <v>0</v>
      </c>
      <c r="D2454" s="253">
        <v>0</v>
      </c>
      <c r="E2454" s="254" t="str">
        <f t="shared" si="152"/>
        <v/>
      </c>
      <c r="F2454" s="253">
        <v>37.341560000000001</v>
      </c>
      <c r="G2454" s="253">
        <v>82.490350000000007</v>
      </c>
      <c r="H2454" s="254">
        <f t="shared" si="153"/>
        <v>1.2090761607174421</v>
      </c>
      <c r="I2454" s="253">
        <v>24.819140000000001</v>
      </c>
      <c r="J2454" s="254">
        <f t="shared" si="154"/>
        <v>2.3236586763280278</v>
      </c>
      <c r="K2454" s="253">
        <v>2407.8533900000002</v>
      </c>
      <c r="L2454" s="253">
        <v>181.40845999999999</v>
      </c>
      <c r="M2454" s="254">
        <f t="shared" si="155"/>
        <v>-0.92465967373536806</v>
      </c>
    </row>
    <row r="2455" spans="1:13" x14ac:dyDescent="0.25">
      <c r="A2455" s="252" t="s">
        <v>170</v>
      </c>
      <c r="B2455" s="252" t="s">
        <v>386</v>
      </c>
      <c r="C2455" s="253">
        <v>0</v>
      </c>
      <c r="D2455" s="253">
        <v>0</v>
      </c>
      <c r="E2455" s="254" t="str">
        <f t="shared" si="152"/>
        <v/>
      </c>
      <c r="F2455" s="253">
        <v>55.731999999999999</v>
      </c>
      <c r="G2455" s="253">
        <v>72.256039999999999</v>
      </c>
      <c r="H2455" s="254">
        <f t="shared" si="153"/>
        <v>0.29649106437953066</v>
      </c>
      <c r="I2455" s="253">
        <v>36.328339999999997</v>
      </c>
      <c r="J2455" s="254">
        <f t="shared" si="154"/>
        <v>0.98897169537611695</v>
      </c>
      <c r="K2455" s="253">
        <v>200.30231000000001</v>
      </c>
      <c r="L2455" s="253">
        <v>334.63238999999999</v>
      </c>
      <c r="M2455" s="254">
        <f t="shared" si="155"/>
        <v>0.67063669909747903</v>
      </c>
    </row>
    <row r="2456" spans="1:13" x14ac:dyDescent="0.25">
      <c r="A2456" s="252" t="s">
        <v>170</v>
      </c>
      <c r="B2456" s="252" t="s">
        <v>329</v>
      </c>
      <c r="C2456" s="253">
        <v>0</v>
      </c>
      <c r="D2456" s="253">
        <v>0</v>
      </c>
      <c r="E2456" s="254" t="str">
        <f t="shared" si="152"/>
        <v/>
      </c>
      <c r="F2456" s="253">
        <v>241.29893000000001</v>
      </c>
      <c r="G2456" s="253">
        <v>267.65343999999999</v>
      </c>
      <c r="H2456" s="254">
        <f t="shared" si="153"/>
        <v>0.10921934050847204</v>
      </c>
      <c r="I2456" s="253">
        <v>288.31479000000002</v>
      </c>
      <c r="J2456" s="254">
        <f t="shared" si="154"/>
        <v>-7.1662470038391102E-2</v>
      </c>
      <c r="K2456" s="253">
        <v>1379.9123</v>
      </c>
      <c r="L2456" s="253">
        <v>788.53908000000001</v>
      </c>
      <c r="M2456" s="254">
        <f t="shared" si="155"/>
        <v>-0.42855855404723908</v>
      </c>
    </row>
    <row r="2457" spans="1:13" x14ac:dyDescent="0.25">
      <c r="A2457" s="252" t="s">
        <v>170</v>
      </c>
      <c r="B2457" s="252" t="s">
        <v>395</v>
      </c>
      <c r="C2457" s="253">
        <v>0</v>
      </c>
      <c r="D2457" s="253">
        <v>0</v>
      </c>
      <c r="E2457" s="254" t="str">
        <f t="shared" si="152"/>
        <v/>
      </c>
      <c r="F2457" s="253">
        <v>11.4854</v>
      </c>
      <c r="G2457" s="253">
        <v>0</v>
      </c>
      <c r="H2457" s="254">
        <f t="shared" si="153"/>
        <v>-1</v>
      </c>
      <c r="I2457" s="253">
        <v>1.91936</v>
      </c>
      <c r="J2457" s="254">
        <f t="shared" si="154"/>
        <v>-1</v>
      </c>
      <c r="K2457" s="253">
        <v>35.240670000000001</v>
      </c>
      <c r="L2457" s="253">
        <v>34.33</v>
      </c>
      <c r="M2457" s="254">
        <f t="shared" si="155"/>
        <v>-2.5841449665968463E-2</v>
      </c>
    </row>
    <row r="2458" spans="1:13" x14ac:dyDescent="0.25">
      <c r="A2458" s="252" t="s">
        <v>170</v>
      </c>
      <c r="B2458" s="252" t="s">
        <v>204</v>
      </c>
      <c r="C2458" s="253">
        <v>596.97478999999998</v>
      </c>
      <c r="D2458" s="253">
        <v>155.24657999999999</v>
      </c>
      <c r="E2458" s="254">
        <f t="shared" si="152"/>
        <v>-0.73994449581363386</v>
      </c>
      <c r="F2458" s="253">
        <v>82353.529939999993</v>
      </c>
      <c r="G2458" s="253">
        <v>64317.782740000002</v>
      </c>
      <c r="H2458" s="254">
        <f t="shared" si="153"/>
        <v>-0.21900393599570323</v>
      </c>
      <c r="I2458" s="253">
        <v>74523.075230000002</v>
      </c>
      <c r="J2458" s="254">
        <f t="shared" si="154"/>
        <v>-0.13694137632543324</v>
      </c>
      <c r="K2458" s="253">
        <v>293339.50180000003</v>
      </c>
      <c r="L2458" s="253">
        <v>274044.63159</v>
      </c>
      <c r="M2458" s="254">
        <f t="shared" si="155"/>
        <v>-6.5776583418196921E-2</v>
      </c>
    </row>
    <row r="2459" spans="1:13" x14ac:dyDescent="0.25">
      <c r="A2459" s="252" t="s">
        <v>170</v>
      </c>
      <c r="B2459" s="252" t="s">
        <v>367</v>
      </c>
      <c r="C2459" s="253">
        <v>0</v>
      </c>
      <c r="D2459" s="253">
        <v>0</v>
      </c>
      <c r="E2459" s="254" t="str">
        <f t="shared" si="152"/>
        <v/>
      </c>
      <c r="F2459" s="253">
        <v>374.28800999999999</v>
      </c>
      <c r="G2459" s="253">
        <v>138.46118000000001</v>
      </c>
      <c r="H2459" s="254">
        <f t="shared" si="153"/>
        <v>-0.63006781862982997</v>
      </c>
      <c r="I2459" s="253">
        <v>456.44848000000002</v>
      </c>
      <c r="J2459" s="254">
        <f t="shared" si="154"/>
        <v>-0.69665540347510846</v>
      </c>
      <c r="K2459" s="253">
        <v>916.51793999999995</v>
      </c>
      <c r="L2459" s="253">
        <v>1015.10301</v>
      </c>
      <c r="M2459" s="254">
        <f t="shared" si="155"/>
        <v>0.1075648011865431</v>
      </c>
    </row>
    <row r="2460" spans="1:13" x14ac:dyDescent="0.25">
      <c r="A2460" s="252" t="s">
        <v>170</v>
      </c>
      <c r="B2460" s="252" t="s">
        <v>259</v>
      </c>
      <c r="C2460" s="253">
        <v>75.704790000000003</v>
      </c>
      <c r="D2460" s="253">
        <v>0</v>
      </c>
      <c r="E2460" s="254">
        <f t="shared" si="152"/>
        <v>-1</v>
      </c>
      <c r="F2460" s="253">
        <v>12717.67353</v>
      </c>
      <c r="G2460" s="253">
        <v>7528.7646000000004</v>
      </c>
      <c r="H2460" s="254">
        <f t="shared" si="153"/>
        <v>-0.40800771601502173</v>
      </c>
      <c r="I2460" s="253">
        <v>8709.0930200000003</v>
      </c>
      <c r="J2460" s="254">
        <f t="shared" si="154"/>
        <v>-0.13552828259951222</v>
      </c>
      <c r="K2460" s="253">
        <v>36696.875200000002</v>
      </c>
      <c r="L2460" s="253">
        <v>32275.075499999999</v>
      </c>
      <c r="M2460" s="254">
        <f t="shared" si="155"/>
        <v>-0.12049526494833551</v>
      </c>
    </row>
    <row r="2461" spans="1:13" x14ac:dyDescent="0.25">
      <c r="A2461" s="252" t="s">
        <v>170</v>
      </c>
      <c r="B2461" s="252" t="s">
        <v>403</v>
      </c>
      <c r="C2461" s="253">
        <v>0</v>
      </c>
      <c r="D2461" s="253">
        <v>0</v>
      </c>
      <c r="E2461" s="254" t="str">
        <f t="shared" si="152"/>
        <v/>
      </c>
      <c r="F2461" s="253">
        <v>2.0580000000000001E-2</v>
      </c>
      <c r="G2461" s="253">
        <v>0</v>
      </c>
      <c r="H2461" s="254">
        <f t="shared" si="153"/>
        <v>-1</v>
      </c>
      <c r="I2461" s="253">
        <v>12.472429999999999</v>
      </c>
      <c r="J2461" s="254">
        <f t="shared" si="154"/>
        <v>-1</v>
      </c>
      <c r="K2461" s="253">
        <v>6.7549999999999999E-2</v>
      </c>
      <c r="L2461" s="253">
        <v>12.833170000000001</v>
      </c>
      <c r="M2461" s="254">
        <f t="shared" si="155"/>
        <v>188.98031088082902</v>
      </c>
    </row>
    <row r="2462" spans="1:13" x14ac:dyDescent="0.25">
      <c r="A2462" s="252" t="s">
        <v>170</v>
      </c>
      <c r="B2462" s="252" t="s">
        <v>258</v>
      </c>
      <c r="C2462" s="253">
        <v>214.13301000000001</v>
      </c>
      <c r="D2462" s="253">
        <v>0</v>
      </c>
      <c r="E2462" s="254">
        <f t="shared" si="152"/>
        <v>-1</v>
      </c>
      <c r="F2462" s="253">
        <v>26966.226030000002</v>
      </c>
      <c r="G2462" s="253">
        <v>11226.732550000001</v>
      </c>
      <c r="H2462" s="254">
        <f t="shared" si="153"/>
        <v>-0.58367431402858416</v>
      </c>
      <c r="I2462" s="253">
        <v>22121.815699999999</v>
      </c>
      <c r="J2462" s="254">
        <f t="shared" si="154"/>
        <v>-0.49250401945984923</v>
      </c>
      <c r="K2462" s="253">
        <v>113672.56645</v>
      </c>
      <c r="L2462" s="253">
        <v>67199.247919999994</v>
      </c>
      <c r="M2462" s="254">
        <f t="shared" si="155"/>
        <v>-0.40883495447814799</v>
      </c>
    </row>
    <row r="2463" spans="1:13" x14ac:dyDescent="0.25">
      <c r="A2463" s="252" t="s">
        <v>170</v>
      </c>
      <c r="B2463" s="252" t="s">
        <v>518</v>
      </c>
      <c r="C2463" s="253">
        <v>0</v>
      </c>
      <c r="D2463" s="253">
        <v>0</v>
      </c>
      <c r="E2463" s="254" t="str">
        <f t="shared" si="152"/>
        <v/>
      </c>
      <c r="F2463" s="253">
        <v>0</v>
      </c>
      <c r="G2463" s="253">
        <v>0</v>
      </c>
      <c r="H2463" s="254" t="str">
        <f t="shared" si="153"/>
        <v/>
      </c>
      <c r="I2463" s="253">
        <v>0</v>
      </c>
      <c r="J2463" s="254" t="str">
        <f t="shared" si="154"/>
        <v/>
      </c>
      <c r="K2463" s="253">
        <v>0</v>
      </c>
      <c r="L2463" s="253">
        <v>0</v>
      </c>
      <c r="M2463" s="254" t="str">
        <f t="shared" si="155"/>
        <v/>
      </c>
    </row>
    <row r="2464" spans="1:13" x14ac:dyDescent="0.25">
      <c r="A2464" s="252" t="s">
        <v>170</v>
      </c>
      <c r="B2464" s="252" t="s">
        <v>372</v>
      </c>
      <c r="C2464" s="253">
        <v>0</v>
      </c>
      <c r="D2464" s="253">
        <v>0</v>
      </c>
      <c r="E2464" s="254" t="str">
        <f t="shared" si="152"/>
        <v/>
      </c>
      <c r="F2464" s="253">
        <v>51.765920000000001</v>
      </c>
      <c r="G2464" s="253">
        <v>28.163979999999999</v>
      </c>
      <c r="H2464" s="254">
        <f t="shared" si="153"/>
        <v>-0.45593587441312744</v>
      </c>
      <c r="I2464" s="253">
        <v>14.141360000000001</v>
      </c>
      <c r="J2464" s="254">
        <f t="shared" si="154"/>
        <v>0.99160335356712492</v>
      </c>
      <c r="K2464" s="253">
        <v>174.98953</v>
      </c>
      <c r="L2464" s="253">
        <v>77.264700000000005</v>
      </c>
      <c r="M2464" s="254">
        <f t="shared" si="155"/>
        <v>-0.55846101192454189</v>
      </c>
    </row>
    <row r="2465" spans="1:13" x14ac:dyDescent="0.25">
      <c r="A2465" s="252" t="s">
        <v>170</v>
      </c>
      <c r="B2465" s="252" t="s">
        <v>398</v>
      </c>
      <c r="C2465" s="253">
        <v>0</v>
      </c>
      <c r="D2465" s="253">
        <v>0</v>
      </c>
      <c r="E2465" s="254" t="str">
        <f t="shared" si="152"/>
        <v/>
      </c>
      <c r="F2465" s="253">
        <v>18.57602</v>
      </c>
      <c r="G2465" s="253">
        <v>26.438400000000001</v>
      </c>
      <c r="H2465" s="254">
        <f t="shared" si="153"/>
        <v>0.4232542815953042</v>
      </c>
      <c r="I2465" s="253">
        <v>23.947870000000002</v>
      </c>
      <c r="J2465" s="254">
        <f t="shared" si="154"/>
        <v>0.10399797560284063</v>
      </c>
      <c r="K2465" s="253">
        <v>76.437920000000005</v>
      </c>
      <c r="L2465" s="253">
        <v>94.432220000000001</v>
      </c>
      <c r="M2465" s="254">
        <f t="shared" si="155"/>
        <v>0.23541064435034342</v>
      </c>
    </row>
    <row r="2466" spans="1:13" x14ac:dyDescent="0.25">
      <c r="A2466" s="252" t="s">
        <v>170</v>
      </c>
      <c r="B2466" s="252" t="s">
        <v>214</v>
      </c>
      <c r="C2466" s="253">
        <v>586.91636000000005</v>
      </c>
      <c r="D2466" s="253">
        <v>9.7619999999999998E-2</v>
      </c>
      <c r="E2466" s="254">
        <f t="shared" si="152"/>
        <v>-0.99983367306373949</v>
      </c>
      <c r="F2466" s="253">
        <v>55624.649579999998</v>
      </c>
      <c r="G2466" s="253">
        <v>39337.858030000003</v>
      </c>
      <c r="H2466" s="254">
        <f t="shared" si="153"/>
        <v>-0.29279809712016514</v>
      </c>
      <c r="I2466" s="253">
        <v>45252.332999999999</v>
      </c>
      <c r="J2466" s="254">
        <f t="shared" si="154"/>
        <v>-0.13069989054486975</v>
      </c>
      <c r="K2466" s="253">
        <v>183759.07844000001</v>
      </c>
      <c r="L2466" s="253">
        <v>160550.51907000001</v>
      </c>
      <c r="M2466" s="254">
        <f t="shared" si="155"/>
        <v>-0.12629884502592303</v>
      </c>
    </row>
    <row r="2467" spans="1:13" x14ac:dyDescent="0.25">
      <c r="A2467" s="252" t="s">
        <v>170</v>
      </c>
      <c r="B2467" s="252" t="s">
        <v>302</v>
      </c>
      <c r="C2467" s="253">
        <v>0</v>
      </c>
      <c r="D2467" s="253">
        <v>0</v>
      </c>
      <c r="E2467" s="254" t="str">
        <f t="shared" si="152"/>
        <v/>
      </c>
      <c r="F2467" s="253">
        <v>511.18916999999999</v>
      </c>
      <c r="G2467" s="253">
        <v>289.73638</v>
      </c>
      <c r="H2467" s="254">
        <f t="shared" si="153"/>
        <v>-0.43321103614147383</v>
      </c>
      <c r="I2467" s="253">
        <v>363.11534999999998</v>
      </c>
      <c r="J2467" s="254">
        <f t="shared" si="154"/>
        <v>-0.20208170764469191</v>
      </c>
      <c r="K2467" s="253">
        <v>2031.4464800000001</v>
      </c>
      <c r="L2467" s="253">
        <v>1017.34899</v>
      </c>
      <c r="M2467" s="254">
        <f t="shared" si="155"/>
        <v>-0.49919970818035042</v>
      </c>
    </row>
    <row r="2468" spans="1:13" x14ac:dyDescent="0.25">
      <c r="A2468" s="252" t="s">
        <v>170</v>
      </c>
      <c r="B2468" s="252" t="s">
        <v>281</v>
      </c>
      <c r="C2468" s="253">
        <v>0</v>
      </c>
      <c r="D2468" s="253">
        <v>0</v>
      </c>
      <c r="E2468" s="254" t="str">
        <f t="shared" si="152"/>
        <v/>
      </c>
      <c r="F2468" s="253">
        <v>5873.8246799999997</v>
      </c>
      <c r="G2468" s="253">
        <v>4718.6170199999997</v>
      </c>
      <c r="H2468" s="254">
        <f t="shared" si="153"/>
        <v>-0.19667043586326449</v>
      </c>
      <c r="I2468" s="253">
        <v>6229.5909499999998</v>
      </c>
      <c r="J2468" s="254">
        <f t="shared" si="154"/>
        <v>-0.24254785621197172</v>
      </c>
      <c r="K2468" s="253">
        <v>23718.43101</v>
      </c>
      <c r="L2468" s="253">
        <v>24484.76974</v>
      </c>
      <c r="M2468" s="254">
        <f t="shared" si="155"/>
        <v>3.2309840801733491E-2</v>
      </c>
    </row>
    <row r="2469" spans="1:13" x14ac:dyDescent="0.25">
      <c r="A2469" s="252" t="s">
        <v>170</v>
      </c>
      <c r="B2469" s="252" t="s">
        <v>383</v>
      </c>
      <c r="C2469" s="253">
        <v>0</v>
      </c>
      <c r="D2469" s="253">
        <v>0</v>
      </c>
      <c r="E2469" s="254" t="str">
        <f t="shared" si="152"/>
        <v/>
      </c>
      <c r="F2469" s="253">
        <v>0</v>
      </c>
      <c r="G2469" s="253">
        <v>0</v>
      </c>
      <c r="H2469" s="254" t="str">
        <f t="shared" si="153"/>
        <v/>
      </c>
      <c r="I2469" s="253">
        <v>25.792179999999998</v>
      </c>
      <c r="J2469" s="254">
        <f t="shared" si="154"/>
        <v>-1</v>
      </c>
      <c r="K2469" s="253">
        <v>133.32279</v>
      </c>
      <c r="L2469" s="253">
        <v>51.413179999999997</v>
      </c>
      <c r="M2469" s="254">
        <f t="shared" si="155"/>
        <v>-0.6143706563596516</v>
      </c>
    </row>
    <row r="2470" spans="1:13" x14ac:dyDescent="0.25">
      <c r="A2470" s="252" t="s">
        <v>170</v>
      </c>
      <c r="B2470" s="252" t="s">
        <v>431</v>
      </c>
      <c r="C2470" s="253">
        <v>0</v>
      </c>
      <c r="D2470" s="253">
        <v>0</v>
      </c>
      <c r="E2470" s="254" t="str">
        <f t="shared" si="152"/>
        <v/>
      </c>
      <c r="F2470" s="253">
        <v>0</v>
      </c>
      <c r="G2470" s="253">
        <v>0</v>
      </c>
      <c r="H2470" s="254" t="str">
        <f t="shared" si="153"/>
        <v/>
      </c>
      <c r="I2470" s="253">
        <v>0</v>
      </c>
      <c r="J2470" s="254" t="str">
        <f t="shared" si="154"/>
        <v/>
      </c>
      <c r="K2470" s="253">
        <v>22.4724</v>
      </c>
      <c r="L2470" s="253">
        <v>0</v>
      </c>
      <c r="M2470" s="254">
        <f t="shared" si="155"/>
        <v>-1</v>
      </c>
    </row>
    <row r="2471" spans="1:13" x14ac:dyDescent="0.25">
      <c r="A2471" s="252" t="s">
        <v>170</v>
      </c>
      <c r="B2471" s="252" t="s">
        <v>379</v>
      </c>
      <c r="C2471" s="253">
        <v>0</v>
      </c>
      <c r="D2471" s="253">
        <v>0</v>
      </c>
      <c r="E2471" s="254" t="str">
        <f t="shared" si="152"/>
        <v/>
      </c>
      <c r="F2471" s="253">
        <v>119.73846</v>
      </c>
      <c r="G2471" s="253">
        <v>43.446620000000003</v>
      </c>
      <c r="H2471" s="254">
        <f t="shared" si="153"/>
        <v>-0.63715401049921638</v>
      </c>
      <c r="I2471" s="253">
        <v>53.97627</v>
      </c>
      <c r="J2471" s="254">
        <f t="shared" si="154"/>
        <v>-0.19507924500896401</v>
      </c>
      <c r="K2471" s="253">
        <v>170.01589000000001</v>
      </c>
      <c r="L2471" s="253">
        <v>163.13466</v>
      </c>
      <c r="M2471" s="254">
        <f t="shared" si="155"/>
        <v>-4.0474040397047717E-2</v>
      </c>
    </row>
    <row r="2472" spans="1:13" x14ac:dyDescent="0.25">
      <c r="A2472" s="252" t="s">
        <v>170</v>
      </c>
      <c r="B2472" s="252" t="s">
        <v>295</v>
      </c>
      <c r="C2472" s="253">
        <v>0</v>
      </c>
      <c r="D2472" s="253">
        <v>0</v>
      </c>
      <c r="E2472" s="254" t="str">
        <f t="shared" si="152"/>
        <v/>
      </c>
      <c r="F2472" s="253">
        <v>118.09757</v>
      </c>
      <c r="G2472" s="253">
        <v>103.2834</v>
      </c>
      <c r="H2472" s="254">
        <f t="shared" si="153"/>
        <v>-0.12544009161238456</v>
      </c>
      <c r="I2472" s="253">
        <v>325.36509999999998</v>
      </c>
      <c r="J2472" s="254">
        <f t="shared" si="154"/>
        <v>-0.68256152857205643</v>
      </c>
      <c r="K2472" s="253">
        <v>513.77638000000002</v>
      </c>
      <c r="L2472" s="253">
        <v>793.34483999999998</v>
      </c>
      <c r="M2472" s="254">
        <f t="shared" si="155"/>
        <v>0.54414424423325958</v>
      </c>
    </row>
    <row r="2473" spans="1:13" x14ac:dyDescent="0.25">
      <c r="A2473" s="252" t="s">
        <v>170</v>
      </c>
      <c r="B2473" s="252" t="s">
        <v>342</v>
      </c>
      <c r="C2473" s="253">
        <v>0</v>
      </c>
      <c r="D2473" s="253">
        <v>0</v>
      </c>
      <c r="E2473" s="254" t="str">
        <f t="shared" si="152"/>
        <v/>
      </c>
      <c r="F2473" s="253">
        <v>39344.853479999998</v>
      </c>
      <c r="G2473" s="253">
        <v>77.760000000000005</v>
      </c>
      <c r="H2473" s="254">
        <f t="shared" si="153"/>
        <v>-0.99802362969684133</v>
      </c>
      <c r="I2473" s="253">
        <v>22440.397280000001</v>
      </c>
      <c r="J2473" s="254">
        <f t="shared" si="154"/>
        <v>-0.99653482070616883</v>
      </c>
      <c r="K2473" s="253">
        <v>62383.89862</v>
      </c>
      <c r="L2473" s="253">
        <v>22518.157279999999</v>
      </c>
      <c r="M2473" s="254">
        <f t="shared" si="155"/>
        <v>-0.63903895431150914</v>
      </c>
    </row>
    <row r="2474" spans="1:13" x14ac:dyDescent="0.25">
      <c r="A2474" s="252" t="s">
        <v>170</v>
      </c>
      <c r="B2474" s="252" t="s">
        <v>227</v>
      </c>
      <c r="C2474" s="253">
        <v>17.591069999999998</v>
      </c>
      <c r="D2474" s="253">
        <v>76.022859999999994</v>
      </c>
      <c r="E2474" s="254">
        <f t="shared" si="152"/>
        <v>3.3216734399897225</v>
      </c>
      <c r="F2474" s="253">
        <v>39597.953560000002</v>
      </c>
      <c r="G2474" s="253">
        <v>42052.939120000003</v>
      </c>
      <c r="H2474" s="254">
        <f t="shared" si="153"/>
        <v>6.1997788756434913E-2</v>
      </c>
      <c r="I2474" s="253">
        <v>30648.054810000001</v>
      </c>
      <c r="J2474" s="254">
        <f t="shared" si="154"/>
        <v>0.37212424673290379</v>
      </c>
      <c r="K2474" s="253">
        <v>112651.70917</v>
      </c>
      <c r="L2474" s="253">
        <v>120406.48274000001</v>
      </c>
      <c r="M2474" s="254">
        <f t="shared" si="155"/>
        <v>6.8838490131538643E-2</v>
      </c>
    </row>
    <row r="2475" spans="1:13" x14ac:dyDescent="0.25">
      <c r="A2475" s="252" t="s">
        <v>170</v>
      </c>
      <c r="B2475" s="252" t="s">
        <v>274</v>
      </c>
      <c r="C2475" s="253">
        <v>0</v>
      </c>
      <c r="D2475" s="253">
        <v>0</v>
      </c>
      <c r="E2475" s="254" t="str">
        <f t="shared" si="152"/>
        <v/>
      </c>
      <c r="F2475" s="253">
        <v>17491.354510000001</v>
      </c>
      <c r="G2475" s="253">
        <v>4007.1323699999998</v>
      </c>
      <c r="H2475" s="254">
        <f t="shared" si="153"/>
        <v>-0.77090782948175463</v>
      </c>
      <c r="I2475" s="253">
        <v>849.03048000000001</v>
      </c>
      <c r="J2475" s="254">
        <f t="shared" si="154"/>
        <v>3.7196566723964963</v>
      </c>
      <c r="K2475" s="253">
        <v>19654.728640000001</v>
      </c>
      <c r="L2475" s="253">
        <v>5705.1685600000001</v>
      </c>
      <c r="M2475" s="254">
        <f t="shared" si="155"/>
        <v>-0.70973048448050213</v>
      </c>
    </row>
    <row r="2476" spans="1:13" x14ac:dyDescent="0.25">
      <c r="A2476" s="252" t="s">
        <v>170</v>
      </c>
      <c r="B2476" s="252" t="s">
        <v>409</v>
      </c>
      <c r="C2476" s="253">
        <v>0</v>
      </c>
      <c r="D2476" s="253">
        <v>0</v>
      </c>
      <c r="E2476" s="254" t="str">
        <f t="shared" si="152"/>
        <v/>
      </c>
      <c r="F2476" s="253">
        <v>0</v>
      </c>
      <c r="G2476" s="253">
        <v>0</v>
      </c>
      <c r="H2476" s="254" t="str">
        <f t="shared" si="153"/>
        <v/>
      </c>
      <c r="I2476" s="253">
        <v>24.55564</v>
      </c>
      <c r="J2476" s="254">
        <f t="shared" si="154"/>
        <v>-1</v>
      </c>
      <c r="K2476" s="253">
        <v>34.518360000000001</v>
      </c>
      <c r="L2476" s="253">
        <v>115.24563999999999</v>
      </c>
      <c r="M2476" s="254">
        <f t="shared" si="155"/>
        <v>2.3386765767550948</v>
      </c>
    </row>
    <row r="2477" spans="1:13" x14ac:dyDescent="0.25">
      <c r="A2477" s="252" t="s">
        <v>170</v>
      </c>
      <c r="B2477" s="252" t="s">
        <v>308</v>
      </c>
      <c r="C2477" s="253">
        <v>0</v>
      </c>
      <c r="D2477" s="253">
        <v>0</v>
      </c>
      <c r="E2477" s="254" t="str">
        <f t="shared" si="152"/>
        <v/>
      </c>
      <c r="F2477" s="253">
        <v>27.524920000000002</v>
      </c>
      <c r="G2477" s="253">
        <v>312.88546000000002</v>
      </c>
      <c r="H2477" s="254">
        <f t="shared" si="153"/>
        <v>10.367352203021843</v>
      </c>
      <c r="I2477" s="253">
        <v>135.73301000000001</v>
      </c>
      <c r="J2477" s="254">
        <f t="shared" si="154"/>
        <v>1.3051537721000956</v>
      </c>
      <c r="K2477" s="253">
        <v>1145.88339</v>
      </c>
      <c r="L2477" s="253">
        <v>712.45749999999998</v>
      </c>
      <c r="M2477" s="254">
        <f t="shared" si="155"/>
        <v>-0.37824607092000873</v>
      </c>
    </row>
    <row r="2478" spans="1:13" x14ac:dyDescent="0.25">
      <c r="A2478" s="252" t="s">
        <v>170</v>
      </c>
      <c r="B2478" s="252" t="s">
        <v>231</v>
      </c>
      <c r="C2478" s="253">
        <v>187.40243000000001</v>
      </c>
      <c r="D2478" s="253">
        <v>0</v>
      </c>
      <c r="E2478" s="254">
        <f t="shared" si="152"/>
        <v>-1</v>
      </c>
      <c r="F2478" s="253">
        <v>14818.972299999999</v>
      </c>
      <c r="G2478" s="253">
        <v>15110.752109999999</v>
      </c>
      <c r="H2478" s="254">
        <f t="shared" si="153"/>
        <v>1.9689611674353458E-2</v>
      </c>
      <c r="I2478" s="253">
        <v>16512.257509999999</v>
      </c>
      <c r="J2478" s="254">
        <f t="shared" si="154"/>
        <v>-8.4876668084375106E-2</v>
      </c>
      <c r="K2478" s="253">
        <v>59690.029750000002</v>
      </c>
      <c r="L2478" s="253">
        <v>58192.999969999997</v>
      </c>
      <c r="M2478" s="254">
        <f t="shared" si="155"/>
        <v>-2.5080064229654808E-2</v>
      </c>
    </row>
    <row r="2479" spans="1:13" x14ac:dyDescent="0.25">
      <c r="A2479" s="252" t="s">
        <v>170</v>
      </c>
      <c r="B2479" s="252" t="s">
        <v>219</v>
      </c>
      <c r="C2479" s="253">
        <v>175.71198000000001</v>
      </c>
      <c r="D2479" s="253">
        <v>0</v>
      </c>
      <c r="E2479" s="254">
        <f t="shared" si="152"/>
        <v>-1</v>
      </c>
      <c r="F2479" s="253">
        <v>34404.000639999998</v>
      </c>
      <c r="G2479" s="253">
        <v>48155.575660000002</v>
      </c>
      <c r="H2479" s="254">
        <f t="shared" si="153"/>
        <v>0.39970860260976915</v>
      </c>
      <c r="I2479" s="253">
        <v>45190.47522</v>
      </c>
      <c r="J2479" s="254">
        <f t="shared" si="154"/>
        <v>6.5613393653531027E-2</v>
      </c>
      <c r="K2479" s="253">
        <v>156232.79308</v>
      </c>
      <c r="L2479" s="253">
        <v>150121.85172000001</v>
      </c>
      <c r="M2479" s="254">
        <f t="shared" si="155"/>
        <v>-3.9114332141977681E-2</v>
      </c>
    </row>
    <row r="2480" spans="1:13" x14ac:dyDescent="0.25">
      <c r="A2480" s="252" t="s">
        <v>170</v>
      </c>
      <c r="B2480" s="252" t="s">
        <v>294</v>
      </c>
      <c r="C2480" s="253">
        <v>0</v>
      </c>
      <c r="D2480" s="253">
        <v>0</v>
      </c>
      <c r="E2480" s="254" t="str">
        <f t="shared" si="152"/>
        <v/>
      </c>
      <c r="F2480" s="253">
        <v>9141.3581400000003</v>
      </c>
      <c r="G2480" s="253">
        <v>4700.7920700000004</v>
      </c>
      <c r="H2480" s="254">
        <f t="shared" si="153"/>
        <v>-0.48576655700309312</v>
      </c>
      <c r="I2480" s="253">
        <v>5384.5286800000003</v>
      </c>
      <c r="J2480" s="254">
        <f t="shared" si="154"/>
        <v>-0.12698170083848448</v>
      </c>
      <c r="K2480" s="253">
        <v>34411.537270000001</v>
      </c>
      <c r="L2480" s="253">
        <v>20023.48662</v>
      </c>
      <c r="M2480" s="254">
        <f t="shared" si="155"/>
        <v>-0.41811705583242031</v>
      </c>
    </row>
    <row r="2481" spans="1:13" x14ac:dyDescent="0.25">
      <c r="A2481" s="252" t="s">
        <v>170</v>
      </c>
      <c r="B2481" s="252" t="s">
        <v>242</v>
      </c>
      <c r="C2481" s="253">
        <v>69.944059999999993</v>
      </c>
      <c r="D2481" s="253">
        <v>0</v>
      </c>
      <c r="E2481" s="254">
        <f t="shared" si="152"/>
        <v>-1</v>
      </c>
      <c r="F2481" s="253">
        <v>5225.3090300000003</v>
      </c>
      <c r="G2481" s="253">
        <v>4299.2222899999997</v>
      </c>
      <c r="H2481" s="254">
        <f t="shared" si="153"/>
        <v>-0.17723099910131068</v>
      </c>
      <c r="I2481" s="253">
        <v>13757.50116</v>
      </c>
      <c r="J2481" s="254">
        <f t="shared" si="154"/>
        <v>-0.68749976903509125</v>
      </c>
      <c r="K2481" s="253">
        <v>18112.842919999999</v>
      </c>
      <c r="L2481" s="253">
        <v>26479.215820000001</v>
      </c>
      <c r="M2481" s="254">
        <f t="shared" si="155"/>
        <v>0.46190280216927992</v>
      </c>
    </row>
    <row r="2482" spans="1:13" x14ac:dyDescent="0.25">
      <c r="A2482" s="252" t="s">
        <v>170</v>
      </c>
      <c r="B2482" s="252" t="s">
        <v>373</v>
      </c>
      <c r="C2482" s="253">
        <v>0</v>
      </c>
      <c r="D2482" s="253">
        <v>0</v>
      </c>
      <c r="E2482" s="254" t="str">
        <f t="shared" si="152"/>
        <v/>
      </c>
      <c r="F2482" s="253">
        <v>101.3882</v>
      </c>
      <c r="G2482" s="253">
        <v>79.759829999999994</v>
      </c>
      <c r="H2482" s="254">
        <f t="shared" si="153"/>
        <v>-0.21332235901219276</v>
      </c>
      <c r="I2482" s="253">
        <v>110.91816</v>
      </c>
      <c r="J2482" s="254">
        <f t="shared" si="154"/>
        <v>-0.28091279191793306</v>
      </c>
      <c r="K2482" s="253">
        <v>411.9753</v>
      </c>
      <c r="L2482" s="253">
        <v>381.07123000000001</v>
      </c>
      <c r="M2482" s="254">
        <f t="shared" si="155"/>
        <v>-7.5014375861853777E-2</v>
      </c>
    </row>
    <row r="2483" spans="1:13" x14ac:dyDescent="0.25">
      <c r="A2483" s="252" t="s">
        <v>170</v>
      </c>
      <c r="B2483" s="252" t="s">
        <v>416</v>
      </c>
      <c r="C2483" s="253">
        <v>0</v>
      </c>
      <c r="D2483" s="253">
        <v>0</v>
      </c>
      <c r="E2483" s="254" t="str">
        <f t="shared" si="152"/>
        <v/>
      </c>
      <c r="F2483" s="253">
        <v>0</v>
      </c>
      <c r="G2483" s="253">
        <v>0</v>
      </c>
      <c r="H2483" s="254" t="str">
        <f t="shared" si="153"/>
        <v/>
      </c>
      <c r="I2483" s="253">
        <v>0</v>
      </c>
      <c r="J2483" s="254" t="str">
        <f t="shared" si="154"/>
        <v/>
      </c>
      <c r="K2483" s="253">
        <v>0</v>
      </c>
      <c r="L2483" s="253">
        <v>0</v>
      </c>
      <c r="M2483" s="254" t="str">
        <f t="shared" si="155"/>
        <v/>
      </c>
    </row>
    <row r="2484" spans="1:13" x14ac:dyDescent="0.25">
      <c r="A2484" s="252" t="s">
        <v>170</v>
      </c>
      <c r="B2484" s="252" t="s">
        <v>401</v>
      </c>
      <c r="C2484" s="253">
        <v>0</v>
      </c>
      <c r="D2484" s="253">
        <v>0</v>
      </c>
      <c r="E2484" s="254" t="str">
        <f t="shared" si="152"/>
        <v/>
      </c>
      <c r="F2484" s="253">
        <v>8.2698800000000006</v>
      </c>
      <c r="G2484" s="253">
        <v>2.6236899999999999</v>
      </c>
      <c r="H2484" s="254">
        <f t="shared" si="153"/>
        <v>-0.68274146662345769</v>
      </c>
      <c r="I2484" s="253">
        <v>0</v>
      </c>
      <c r="J2484" s="254" t="str">
        <f t="shared" si="154"/>
        <v/>
      </c>
      <c r="K2484" s="253">
        <v>26.378329999999998</v>
      </c>
      <c r="L2484" s="253">
        <v>16.39725</v>
      </c>
      <c r="M2484" s="254">
        <f t="shared" si="155"/>
        <v>-0.37838180051580217</v>
      </c>
    </row>
    <row r="2485" spans="1:13" x14ac:dyDescent="0.25">
      <c r="A2485" s="252" t="s">
        <v>170</v>
      </c>
      <c r="B2485" s="252" t="s">
        <v>324</v>
      </c>
      <c r="C2485" s="253">
        <v>0</v>
      </c>
      <c r="D2485" s="253">
        <v>0</v>
      </c>
      <c r="E2485" s="254" t="str">
        <f t="shared" si="152"/>
        <v/>
      </c>
      <c r="F2485" s="253">
        <v>1673.67743</v>
      </c>
      <c r="G2485" s="253">
        <v>1382.0232599999999</v>
      </c>
      <c r="H2485" s="254">
        <f t="shared" si="153"/>
        <v>-0.17425948678772585</v>
      </c>
      <c r="I2485" s="253">
        <v>1920.4693400000001</v>
      </c>
      <c r="J2485" s="254">
        <f t="shared" si="154"/>
        <v>-0.28037213028352759</v>
      </c>
      <c r="K2485" s="253">
        <v>5900.7868600000002</v>
      </c>
      <c r="L2485" s="253">
        <v>5298.7491900000005</v>
      </c>
      <c r="M2485" s="254">
        <f t="shared" si="155"/>
        <v>-0.10202667615078032</v>
      </c>
    </row>
    <row r="2486" spans="1:13" x14ac:dyDescent="0.25">
      <c r="A2486" s="252" t="s">
        <v>170</v>
      </c>
      <c r="B2486" s="252" t="s">
        <v>255</v>
      </c>
      <c r="C2486" s="253">
        <v>0</v>
      </c>
      <c r="D2486" s="253">
        <v>0</v>
      </c>
      <c r="E2486" s="254" t="str">
        <f t="shared" si="152"/>
        <v/>
      </c>
      <c r="F2486" s="253">
        <v>4768.8906200000001</v>
      </c>
      <c r="G2486" s="253">
        <v>4374.5307499999999</v>
      </c>
      <c r="H2486" s="254">
        <f t="shared" si="153"/>
        <v>-8.2694257726548592E-2</v>
      </c>
      <c r="I2486" s="253">
        <v>4891.5191400000003</v>
      </c>
      <c r="J2486" s="254">
        <f t="shared" si="154"/>
        <v>-0.10569076297225743</v>
      </c>
      <c r="K2486" s="253">
        <v>18610.54204</v>
      </c>
      <c r="L2486" s="253">
        <v>18461.684389999999</v>
      </c>
      <c r="M2486" s="254">
        <f t="shared" si="155"/>
        <v>-7.9985660643338008E-3</v>
      </c>
    </row>
    <row r="2487" spans="1:13" x14ac:dyDescent="0.25">
      <c r="A2487" s="252" t="s">
        <v>170</v>
      </c>
      <c r="B2487" s="252" t="s">
        <v>343</v>
      </c>
      <c r="C2487" s="253">
        <v>26.62745</v>
      </c>
      <c r="D2487" s="253">
        <v>0</v>
      </c>
      <c r="E2487" s="254">
        <f t="shared" si="152"/>
        <v>-1</v>
      </c>
      <c r="F2487" s="253">
        <v>1917.14887</v>
      </c>
      <c r="G2487" s="253">
        <v>1150.50622</v>
      </c>
      <c r="H2487" s="254">
        <f t="shared" si="153"/>
        <v>-0.39988686428926101</v>
      </c>
      <c r="I2487" s="253">
        <v>1379.3045999999999</v>
      </c>
      <c r="J2487" s="254">
        <f t="shared" si="154"/>
        <v>-0.16587951638818577</v>
      </c>
      <c r="K2487" s="253">
        <v>6140.2213499999998</v>
      </c>
      <c r="L2487" s="253">
        <v>5257.2768500000002</v>
      </c>
      <c r="M2487" s="254">
        <f t="shared" si="155"/>
        <v>-0.14379685188384939</v>
      </c>
    </row>
    <row r="2488" spans="1:13" x14ac:dyDescent="0.25">
      <c r="A2488" s="252" t="s">
        <v>170</v>
      </c>
      <c r="B2488" s="252" t="s">
        <v>353</v>
      </c>
      <c r="C2488" s="253">
        <v>0</v>
      </c>
      <c r="D2488" s="253">
        <v>0</v>
      </c>
      <c r="E2488" s="254" t="str">
        <f t="shared" si="152"/>
        <v/>
      </c>
      <c r="F2488" s="253">
        <v>97.146699999999996</v>
      </c>
      <c r="G2488" s="253">
        <v>263.18574999999998</v>
      </c>
      <c r="H2488" s="254">
        <f t="shared" si="153"/>
        <v>1.7091579024300363</v>
      </c>
      <c r="I2488" s="253">
        <v>214.61981</v>
      </c>
      <c r="J2488" s="254">
        <f t="shared" si="154"/>
        <v>0.22628824431444605</v>
      </c>
      <c r="K2488" s="253">
        <v>567.88944000000004</v>
      </c>
      <c r="L2488" s="253">
        <v>719.66506000000004</v>
      </c>
      <c r="M2488" s="254">
        <f t="shared" si="155"/>
        <v>0.26726262069602846</v>
      </c>
    </row>
    <row r="2489" spans="1:13" x14ac:dyDescent="0.25">
      <c r="A2489" s="252" t="s">
        <v>170</v>
      </c>
      <c r="B2489" s="252" t="s">
        <v>374</v>
      </c>
      <c r="C2489" s="253">
        <v>0</v>
      </c>
      <c r="D2489" s="253">
        <v>0</v>
      </c>
      <c r="E2489" s="254" t="str">
        <f t="shared" si="152"/>
        <v/>
      </c>
      <c r="F2489" s="253">
        <v>394.4348</v>
      </c>
      <c r="G2489" s="253">
        <v>149.21108000000001</v>
      </c>
      <c r="H2489" s="254">
        <f t="shared" si="153"/>
        <v>-0.62170913925444715</v>
      </c>
      <c r="I2489" s="253">
        <v>173.98122000000001</v>
      </c>
      <c r="J2489" s="254">
        <f t="shared" si="154"/>
        <v>-0.14237249284721643</v>
      </c>
      <c r="K2489" s="253">
        <v>1281.0508</v>
      </c>
      <c r="L2489" s="253">
        <v>703.75268000000005</v>
      </c>
      <c r="M2489" s="254">
        <f t="shared" si="155"/>
        <v>-0.45064420552252882</v>
      </c>
    </row>
    <row r="2490" spans="1:13" x14ac:dyDescent="0.25">
      <c r="A2490" s="252" t="s">
        <v>170</v>
      </c>
      <c r="B2490" s="252" t="s">
        <v>289</v>
      </c>
      <c r="C2490" s="253">
        <v>31.14676</v>
      </c>
      <c r="D2490" s="253">
        <v>0</v>
      </c>
      <c r="E2490" s="254">
        <f t="shared" si="152"/>
        <v>-1</v>
      </c>
      <c r="F2490" s="253">
        <v>4173.7890399999997</v>
      </c>
      <c r="G2490" s="253">
        <v>6610.7740700000004</v>
      </c>
      <c r="H2490" s="254">
        <f t="shared" si="153"/>
        <v>0.583878343309848</v>
      </c>
      <c r="I2490" s="253">
        <v>10240.245870000001</v>
      </c>
      <c r="J2490" s="254">
        <f t="shared" si="154"/>
        <v>-0.35443209529108699</v>
      </c>
      <c r="K2490" s="253">
        <v>22165.661230000002</v>
      </c>
      <c r="L2490" s="253">
        <v>24117.387879999998</v>
      </c>
      <c r="M2490" s="254">
        <f t="shared" si="155"/>
        <v>8.8051812655083106E-2</v>
      </c>
    </row>
    <row r="2491" spans="1:13" x14ac:dyDescent="0.25">
      <c r="A2491" s="252" t="s">
        <v>170</v>
      </c>
      <c r="B2491" s="252" t="s">
        <v>365</v>
      </c>
      <c r="C2491" s="253">
        <v>0</v>
      </c>
      <c r="D2491" s="253">
        <v>0</v>
      </c>
      <c r="E2491" s="254" t="str">
        <f t="shared" si="152"/>
        <v/>
      </c>
      <c r="F2491" s="253">
        <v>449.38909000000001</v>
      </c>
      <c r="G2491" s="253">
        <v>691.35</v>
      </c>
      <c r="H2491" s="254">
        <f t="shared" si="153"/>
        <v>0.5384218606642186</v>
      </c>
      <c r="I2491" s="253">
        <v>0</v>
      </c>
      <c r="J2491" s="254" t="str">
        <f t="shared" si="154"/>
        <v/>
      </c>
      <c r="K2491" s="253">
        <v>903.54154000000005</v>
      </c>
      <c r="L2491" s="253">
        <v>1915.2409700000001</v>
      </c>
      <c r="M2491" s="254">
        <f t="shared" si="155"/>
        <v>1.119704391233634</v>
      </c>
    </row>
    <row r="2492" spans="1:13" x14ac:dyDescent="0.25">
      <c r="A2492" s="252" t="s">
        <v>170</v>
      </c>
      <c r="B2492" s="252" t="s">
        <v>320</v>
      </c>
      <c r="C2492" s="253">
        <v>0</v>
      </c>
      <c r="D2492" s="253">
        <v>0</v>
      </c>
      <c r="E2492" s="254" t="str">
        <f t="shared" si="152"/>
        <v/>
      </c>
      <c r="F2492" s="253">
        <v>1067.9271799999999</v>
      </c>
      <c r="G2492" s="253">
        <v>643.09897000000001</v>
      </c>
      <c r="H2492" s="254">
        <f t="shared" si="153"/>
        <v>-0.39780634668367554</v>
      </c>
      <c r="I2492" s="253">
        <v>695.88756999999998</v>
      </c>
      <c r="J2492" s="254">
        <f t="shared" si="154"/>
        <v>-7.5857943546828954E-2</v>
      </c>
      <c r="K2492" s="253">
        <v>2804.22622</v>
      </c>
      <c r="L2492" s="253">
        <v>2378.7668199999998</v>
      </c>
      <c r="M2492" s="254">
        <f t="shared" si="155"/>
        <v>-0.15172078378184484</v>
      </c>
    </row>
    <row r="2493" spans="1:13" x14ac:dyDescent="0.25">
      <c r="A2493" s="252" t="s">
        <v>170</v>
      </c>
      <c r="B2493" s="252" t="s">
        <v>283</v>
      </c>
      <c r="C2493" s="253">
        <v>10.56049</v>
      </c>
      <c r="D2493" s="253">
        <v>0</v>
      </c>
      <c r="E2493" s="254">
        <f t="shared" si="152"/>
        <v>-1</v>
      </c>
      <c r="F2493" s="253">
        <v>2001.1717699999999</v>
      </c>
      <c r="G2493" s="253">
        <v>2204.0136299999999</v>
      </c>
      <c r="H2493" s="254">
        <f t="shared" si="153"/>
        <v>0.10136154379191553</v>
      </c>
      <c r="I2493" s="253">
        <v>2272.6619500000002</v>
      </c>
      <c r="J2493" s="254">
        <f t="shared" si="154"/>
        <v>-3.0206128984559433E-2</v>
      </c>
      <c r="K2493" s="253">
        <v>6852.4966800000002</v>
      </c>
      <c r="L2493" s="253">
        <v>7616.7319100000004</v>
      </c>
      <c r="M2493" s="254">
        <f t="shared" si="155"/>
        <v>0.11152653779906685</v>
      </c>
    </row>
    <row r="2494" spans="1:13" x14ac:dyDescent="0.25">
      <c r="A2494" s="252" t="s">
        <v>170</v>
      </c>
      <c r="B2494" s="252" t="s">
        <v>423</v>
      </c>
      <c r="C2494" s="253">
        <v>0</v>
      </c>
      <c r="D2494" s="253">
        <v>0</v>
      </c>
      <c r="E2494" s="254" t="str">
        <f t="shared" si="152"/>
        <v/>
      </c>
      <c r="F2494" s="253">
        <v>15.18478</v>
      </c>
      <c r="G2494" s="253">
        <v>6.6959999999999997</v>
      </c>
      <c r="H2494" s="254">
        <f t="shared" si="153"/>
        <v>-0.55903213612577862</v>
      </c>
      <c r="I2494" s="253">
        <v>0</v>
      </c>
      <c r="J2494" s="254" t="str">
        <f t="shared" si="154"/>
        <v/>
      </c>
      <c r="K2494" s="253">
        <v>58.309350000000002</v>
      </c>
      <c r="L2494" s="253">
        <v>26.544219999999999</v>
      </c>
      <c r="M2494" s="254">
        <f t="shared" si="155"/>
        <v>-0.5447690636235869</v>
      </c>
    </row>
    <row r="2495" spans="1:13" x14ac:dyDescent="0.25">
      <c r="A2495" s="252" t="s">
        <v>170</v>
      </c>
      <c r="B2495" s="252" t="s">
        <v>426</v>
      </c>
      <c r="C2495" s="253">
        <v>0</v>
      </c>
      <c r="D2495" s="253">
        <v>0</v>
      </c>
      <c r="E2495" s="254" t="str">
        <f t="shared" si="152"/>
        <v/>
      </c>
      <c r="F2495" s="253">
        <v>0</v>
      </c>
      <c r="G2495" s="253">
        <v>1.2539199999999999</v>
      </c>
      <c r="H2495" s="254" t="str">
        <f t="shared" si="153"/>
        <v/>
      </c>
      <c r="I2495" s="253">
        <v>0</v>
      </c>
      <c r="J2495" s="254" t="str">
        <f t="shared" si="154"/>
        <v/>
      </c>
      <c r="K2495" s="253">
        <v>0</v>
      </c>
      <c r="L2495" s="253">
        <v>1.2539199999999999</v>
      </c>
      <c r="M2495" s="254" t="str">
        <f t="shared" si="155"/>
        <v/>
      </c>
    </row>
    <row r="2496" spans="1:13" x14ac:dyDescent="0.25">
      <c r="A2496" s="252" t="s">
        <v>170</v>
      </c>
      <c r="B2496" s="252" t="s">
        <v>218</v>
      </c>
      <c r="C2496" s="253">
        <v>180.06442000000001</v>
      </c>
      <c r="D2496" s="253">
        <v>0</v>
      </c>
      <c r="E2496" s="254">
        <f t="shared" si="152"/>
        <v>-1</v>
      </c>
      <c r="F2496" s="253">
        <v>30584.87645</v>
      </c>
      <c r="G2496" s="253">
        <v>24208.40654</v>
      </c>
      <c r="H2496" s="254">
        <f t="shared" si="153"/>
        <v>-0.20848440962069015</v>
      </c>
      <c r="I2496" s="253">
        <v>24685.473399999999</v>
      </c>
      <c r="J2496" s="254">
        <f t="shared" si="154"/>
        <v>-1.9325813698999106E-2</v>
      </c>
      <c r="K2496" s="253">
        <v>170353.83689000001</v>
      </c>
      <c r="L2496" s="253">
        <v>89913.565119999999</v>
      </c>
      <c r="M2496" s="254">
        <f t="shared" si="155"/>
        <v>-0.47219524513522682</v>
      </c>
    </row>
    <row r="2497" spans="1:13" x14ac:dyDescent="0.25">
      <c r="A2497" s="252" t="s">
        <v>170</v>
      </c>
      <c r="B2497" s="252" t="s">
        <v>396</v>
      </c>
      <c r="C2497" s="253">
        <v>0</v>
      </c>
      <c r="D2497" s="253">
        <v>0</v>
      </c>
      <c r="E2497" s="254" t="str">
        <f t="shared" si="152"/>
        <v/>
      </c>
      <c r="F2497" s="253">
        <v>16.184080000000002</v>
      </c>
      <c r="G2497" s="253">
        <v>0</v>
      </c>
      <c r="H2497" s="254">
        <f t="shared" si="153"/>
        <v>-1</v>
      </c>
      <c r="I2497" s="253">
        <v>26.983599999999999</v>
      </c>
      <c r="J2497" s="254">
        <f t="shared" si="154"/>
        <v>-1</v>
      </c>
      <c r="K2497" s="253">
        <v>53.896079999999998</v>
      </c>
      <c r="L2497" s="253">
        <v>74.647819999999996</v>
      </c>
      <c r="M2497" s="254">
        <f t="shared" si="155"/>
        <v>0.38503245505053418</v>
      </c>
    </row>
    <row r="2498" spans="1:13" x14ac:dyDescent="0.25">
      <c r="A2498" s="252" t="s">
        <v>170</v>
      </c>
      <c r="B2498" s="252" t="s">
        <v>331</v>
      </c>
      <c r="C2498" s="253">
        <v>0</v>
      </c>
      <c r="D2498" s="253">
        <v>0</v>
      </c>
      <c r="E2498" s="254" t="str">
        <f t="shared" si="152"/>
        <v/>
      </c>
      <c r="F2498" s="253">
        <v>1934.1583900000001</v>
      </c>
      <c r="G2498" s="253">
        <v>1161.42075</v>
      </c>
      <c r="H2498" s="254">
        <f t="shared" si="153"/>
        <v>-0.39952138562964334</v>
      </c>
      <c r="I2498" s="253">
        <v>1524.9847400000001</v>
      </c>
      <c r="J2498" s="254">
        <f t="shared" si="154"/>
        <v>-0.23840500200677428</v>
      </c>
      <c r="K2498" s="253">
        <v>7009.7340800000002</v>
      </c>
      <c r="L2498" s="253">
        <v>5904.2234699999999</v>
      </c>
      <c r="M2498" s="254">
        <f t="shared" si="155"/>
        <v>-0.15771077723964111</v>
      </c>
    </row>
    <row r="2499" spans="1:13" x14ac:dyDescent="0.25">
      <c r="A2499" s="252" t="s">
        <v>170</v>
      </c>
      <c r="B2499" s="252" t="s">
        <v>330</v>
      </c>
      <c r="C2499" s="253">
        <v>0</v>
      </c>
      <c r="D2499" s="253">
        <v>0</v>
      </c>
      <c r="E2499" s="254" t="str">
        <f t="shared" ref="E2499:E2562" si="156">IF(C2499=0,"",(D2499/C2499-1))</f>
        <v/>
      </c>
      <c r="F2499" s="253">
        <v>667.19091000000003</v>
      </c>
      <c r="G2499" s="253">
        <v>65.070679999999996</v>
      </c>
      <c r="H2499" s="254">
        <f t="shared" ref="H2499:H2562" si="157">IF(F2499=0,"",(G2499/F2499-1))</f>
        <v>-0.90247067364871625</v>
      </c>
      <c r="I2499" s="253">
        <v>622.29073000000005</v>
      </c>
      <c r="J2499" s="254">
        <f t="shared" ref="J2499:J2562" si="158">IF(I2499=0,"",(G2499/I2499-1))</f>
        <v>-0.89543363437215273</v>
      </c>
      <c r="K2499" s="253">
        <v>1414.44138</v>
      </c>
      <c r="L2499" s="253">
        <v>1535.4472000000001</v>
      </c>
      <c r="M2499" s="254">
        <f t="shared" ref="M2499:M2562" si="159">IF(K2499=0,"",(L2499/K2499-1))</f>
        <v>8.555025447572806E-2</v>
      </c>
    </row>
    <row r="2500" spans="1:13" x14ac:dyDescent="0.25">
      <c r="A2500" s="252" t="s">
        <v>170</v>
      </c>
      <c r="B2500" s="252" t="s">
        <v>271</v>
      </c>
      <c r="C2500" s="253">
        <v>0.59992000000000001</v>
      </c>
      <c r="D2500" s="253">
        <v>0</v>
      </c>
      <c r="E2500" s="254">
        <f t="shared" si="156"/>
        <v>-1</v>
      </c>
      <c r="F2500" s="253">
        <v>6794.0457699999997</v>
      </c>
      <c r="G2500" s="253">
        <v>4328.4382400000004</v>
      </c>
      <c r="H2500" s="254">
        <f t="shared" si="157"/>
        <v>-0.3629071121197347</v>
      </c>
      <c r="I2500" s="253">
        <v>3949.1563900000001</v>
      </c>
      <c r="J2500" s="254">
        <f t="shared" si="158"/>
        <v>9.6041233251844105E-2</v>
      </c>
      <c r="K2500" s="253">
        <v>33540.189039999997</v>
      </c>
      <c r="L2500" s="253">
        <v>15827.60441</v>
      </c>
      <c r="M2500" s="254">
        <f t="shared" si="159"/>
        <v>-0.52810032194141732</v>
      </c>
    </row>
    <row r="2501" spans="1:13" x14ac:dyDescent="0.25">
      <c r="A2501" s="252" t="s">
        <v>170</v>
      </c>
      <c r="B2501" s="252" t="s">
        <v>206</v>
      </c>
      <c r="C2501" s="253">
        <v>1015.56687</v>
      </c>
      <c r="D2501" s="253">
        <v>0</v>
      </c>
      <c r="E2501" s="254">
        <f t="shared" si="156"/>
        <v>-1</v>
      </c>
      <c r="F2501" s="253">
        <v>67347.85828</v>
      </c>
      <c r="G2501" s="253">
        <v>48695.65122</v>
      </c>
      <c r="H2501" s="254">
        <f t="shared" si="157"/>
        <v>-0.27695323260990867</v>
      </c>
      <c r="I2501" s="253">
        <v>79417.99351</v>
      </c>
      <c r="J2501" s="254">
        <f t="shared" si="158"/>
        <v>-0.38684359717715056</v>
      </c>
      <c r="K2501" s="253">
        <v>268632.20957000001</v>
      </c>
      <c r="L2501" s="253">
        <v>225006.09807000001</v>
      </c>
      <c r="M2501" s="254">
        <f t="shared" si="159"/>
        <v>-0.16240089589343132</v>
      </c>
    </row>
    <row r="2502" spans="1:13" x14ac:dyDescent="0.25">
      <c r="A2502" s="252" t="s">
        <v>170</v>
      </c>
      <c r="B2502" s="252" t="s">
        <v>421</v>
      </c>
      <c r="C2502" s="253">
        <v>0</v>
      </c>
      <c r="D2502" s="253">
        <v>0</v>
      </c>
      <c r="E2502" s="254" t="str">
        <f t="shared" si="156"/>
        <v/>
      </c>
      <c r="F2502" s="253">
        <v>0</v>
      </c>
      <c r="G2502" s="253">
        <v>0</v>
      </c>
      <c r="H2502" s="254" t="str">
        <f t="shared" si="157"/>
        <v/>
      </c>
      <c r="I2502" s="253">
        <v>0</v>
      </c>
      <c r="J2502" s="254" t="str">
        <f t="shared" si="158"/>
        <v/>
      </c>
      <c r="K2502" s="253">
        <v>0.79313999999999996</v>
      </c>
      <c r="L2502" s="253">
        <v>0</v>
      </c>
      <c r="M2502" s="254">
        <f t="shared" si="159"/>
        <v>-1</v>
      </c>
    </row>
    <row r="2503" spans="1:13" x14ac:dyDescent="0.25">
      <c r="A2503" s="252" t="s">
        <v>170</v>
      </c>
      <c r="B2503" s="252" t="s">
        <v>384</v>
      </c>
      <c r="C2503" s="253">
        <v>0</v>
      </c>
      <c r="D2503" s="253">
        <v>0</v>
      </c>
      <c r="E2503" s="254" t="str">
        <f t="shared" si="156"/>
        <v/>
      </c>
      <c r="F2503" s="253">
        <v>17.539940000000001</v>
      </c>
      <c r="G2503" s="253">
        <v>5.0233699999999999</v>
      </c>
      <c r="H2503" s="254">
        <f t="shared" si="157"/>
        <v>-0.71360392338856349</v>
      </c>
      <c r="I2503" s="253">
        <v>24.362300000000001</v>
      </c>
      <c r="J2503" s="254">
        <f t="shared" si="158"/>
        <v>-0.79380559306797793</v>
      </c>
      <c r="K2503" s="253">
        <v>92.707300000000004</v>
      </c>
      <c r="L2503" s="253">
        <v>45.646369999999997</v>
      </c>
      <c r="M2503" s="254">
        <f t="shared" si="159"/>
        <v>-0.5076291726757225</v>
      </c>
    </row>
    <row r="2504" spans="1:13" x14ac:dyDescent="0.25">
      <c r="A2504" s="252" t="s">
        <v>170</v>
      </c>
      <c r="B2504" s="252" t="s">
        <v>345</v>
      </c>
      <c r="C2504" s="253">
        <v>0</v>
      </c>
      <c r="D2504" s="253">
        <v>0</v>
      </c>
      <c r="E2504" s="254" t="str">
        <f t="shared" si="156"/>
        <v/>
      </c>
      <c r="F2504" s="253">
        <v>688.01338999999996</v>
      </c>
      <c r="G2504" s="253">
        <v>379.59321</v>
      </c>
      <c r="H2504" s="254">
        <f t="shared" si="157"/>
        <v>-0.4482764208993083</v>
      </c>
      <c r="I2504" s="253">
        <v>1796.1346000000001</v>
      </c>
      <c r="J2504" s="254">
        <f t="shared" si="158"/>
        <v>-0.78866104466781051</v>
      </c>
      <c r="K2504" s="253">
        <v>1658.01521</v>
      </c>
      <c r="L2504" s="253">
        <v>3556.91266</v>
      </c>
      <c r="M2504" s="254">
        <f t="shared" si="159"/>
        <v>1.1452834923028239</v>
      </c>
    </row>
    <row r="2505" spans="1:13" x14ac:dyDescent="0.25">
      <c r="A2505" s="252" t="s">
        <v>170</v>
      </c>
      <c r="B2505" s="252" t="s">
        <v>344</v>
      </c>
      <c r="C2505" s="253">
        <v>0</v>
      </c>
      <c r="D2505" s="253">
        <v>0</v>
      </c>
      <c r="E2505" s="254" t="str">
        <f t="shared" si="156"/>
        <v/>
      </c>
      <c r="F2505" s="253">
        <v>509.68040999999999</v>
      </c>
      <c r="G2505" s="253">
        <v>440.10246000000001</v>
      </c>
      <c r="H2505" s="254">
        <f t="shared" si="157"/>
        <v>-0.13651289834741731</v>
      </c>
      <c r="I2505" s="253">
        <v>651.91899999999998</v>
      </c>
      <c r="J2505" s="254">
        <f t="shared" si="158"/>
        <v>-0.32491235874395441</v>
      </c>
      <c r="K2505" s="253">
        <v>1981.8722499999999</v>
      </c>
      <c r="L2505" s="253">
        <v>1967.4268</v>
      </c>
      <c r="M2505" s="254">
        <f t="shared" si="159"/>
        <v>-7.2887896785476247E-3</v>
      </c>
    </row>
    <row r="2506" spans="1:13" x14ac:dyDescent="0.25">
      <c r="A2506" s="252" t="s">
        <v>170</v>
      </c>
      <c r="B2506" s="252" t="s">
        <v>303</v>
      </c>
      <c r="C2506" s="253">
        <v>0</v>
      </c>
      <c r="D2506" s="253">
        <v>0</v>
      </c>
      <c r="E2506" s="254" t="str">
        <f t="shared" si="156"/>
        <v/>
      </c>
      <c r="F2506" s="253">
        <v>4327.9520899999998</v>
      </c>
      <c r="G2506" s="253">
        <v>1744.9246700000001</v>
      </c>
      <c r="H2506" s="254">
        <f t="shared" si="157"/>
        <v>-0.59682440246236634</v>
      </c>
      <c r="I2506" s="253">
        <v>2385.3755799999999</v>
      </c>
      <c r="J2506" s="254">
        <f t="shared" si="158"/>
        <v>-0.26849059551452259</v>
      </c>
      <c r="K2506" s="253">
        <v>36056.169459999997</v>
      </c>
      <c r="L2506" s="253">
        <v>7520.5727999999999</v>
      </c>
      <c r="M2506" s="254">
        <f t="shared" si="159"/>
        <v>-0.79142063861378353</v>
      </c>
    </row>
    <row r="2507" spans="1:13" x14ac:dyDescent="0.25">
      <c r="A2507" s="252" t="s">
        <v>170</v>
      </c>
      <c r="B2507" s="252" t="s">
        <v>370</v>
      </c>
      <c r="C2507" s="253">
        <v>0</v>
      </c>
      <c r="D2507" s="253">
        <v>0</v>
      </c>
      <c r="E2507" s="254" t="str">
        <f t="shared" si="156"/>
        <v/>
      </c>
      <c r="F2507" s="253">
        <v>421.25815</v>
      </c>
      <c r="G2507" s="253">
        <v>299.68387000000001</v>
      </c>
      <c r="H2507" s="254">
        <f t="shared" si="157"/>
        <v>-0.28859804848879478</v>
      </c>
      <c r="I2507" s="253">
        <v>172.78895</v>
      </c>
      <c r="J2507" s="254">
        <f t="shared" si="158"/>
        <v>0.734392563876336</v>
      </c>
      <c r="K2507" s="253">
        <v>1198.14132</v>
      </c>
      <c r="L2507" s="253">
        <v>843.97302000000002</v>
      </c>
      <c r="M2507" s="254">
        <f t="shared" si="159"/>
        <v>-0.29559810190003288</v>
      </c>
    </row>
    <row r="2508" spans="1:13" x14ac:dyDescent="0.25">
      <c r="A2508" s="252" t="s">
        <v>170</v>
      </c>
      <c r="B2508" s="252" t="s">
        <v>317</v>
      </c>
      <c r="C2508" s="253">
        <v>0</v>
      </c>
      <c r="D2508" s="253">
        <v>0</v>
      </c>
      <c r="E2508" s="254" t="str">
        <f t="shared" si="156"/>
        <v/>
      </c>
      <c r="F2508" s="253">
        <v>1656.0359800000001</v>
      </c>
      <c r="G2508" s="253">
        <v>1141.489</v>
      </c>
      <c r="H2508" s="254">
        <f t="shared" si="157"/>
        <v>-0.31071002454910435</v>
      </c>
      <c r="I2508" s="253">
        <v>1501.1300100000001</v>
      </c>
      <c r="J2508" s="254">
        <f t="shared" si="158"/>
        <v>-0.23958018799450953</v>
      </c>
      <c r="K2508" s="253">
        <v>5930.3560200000002</v>
      </c>
      <c r="L2508" s="253">
        <v>5427.5330999999996</v>
      </c>
      <c r="M2508" s="254">
        <f t="shared" si="159"/>
        <v>-8.4787982088131097E-2</v>
      </c>
    </row>
    <row r="2509" spans="1:13" x14ac:dyDescent="0.25">
      <c r="A2509" s="252" t="s">
        <v>170</v>
      </c>
      <c r="B2509" s="252" t="s">
        <v>382</v>
      </c>
      <c r="C2509" s="253">
        <v>0</v>
      </c>
      <c r="D2509" s="253">
        <v>0</v>
      </c>
      <c r="E2509" s="254" t="str">
        <f t="shared" si="156"/>
        <v/>
      </c>
      <c r="F2509" s="253">
        <v>97.745639999999995</v>
      </c>
      <c r="G2509" s="253">
        <v>109.06919000000001</v>
      </c>
      <c r="H2509" s="254">
        <f t="shared" si="157"/>
        <v>0.11584711092996081</v>
      </c>
      <c r="I2509" s="253">
        <v>71.637069999999994</v>
      </c>
      <c r="J2509" s="254">
        <f t="shared" si="158"/>
        <v>0.52252444160544265</v>
      </c>
      <c r="K2509" s="253">
        <v>346.32909999999998</v>
      </c>
      <c r="L2509" s="253">
        <v>340.98797999999999</v>
      </c>
      <c r="M2509" s="254">
        <f t="shared" si="159"/>
        <v>-1.542209418729179E-2</v>
      </c>
    </row>
    <row r="2510" spans="1:13" x14ac:dyDescent="0.25">
      <c r="A2510" s="252" t="s">
        <v>170</v>
      </c>
      <c r="B2510" s="252" t="s">
        <v>406</v>
      </c>
      <c r="C2510" s="253">
        <v>0</v>
      </c>
      <c r="D2510" s="253">
        <v>0</v>
      </c>
      <c r="E2510" s="254" t="str">
        <f t="shared" si="156"/>
        <v/>
      </c>
      <c r="F2510" s="253">
        <v>148.27175</v>
      </c>
      <c r="G2510" s="253">
        <v>11.78107</v>
      </c>
      <c r="H2510" s="254">
        <f t="shared" si="157"/>
        <v>-0.9205440685767855</v>
      </c>
      <c r="I2510" s="253">
        <v>117.67583999999999</v>
      </c>
      <c r="J2510" s="254">
        <f t="shared" si="158"/>
        <v>-0.89988539703646897</v>
      </c>
      <c r="K2510" s="253">
        <v>270.50267000000002</v>
      </c>
      <c r="L2510" s="253">
        <v>198.98375999999999</v>
      </c>
      <c r="M2510" s="254">
        <f t="shared" si="159"/>
        <v>-0.26439262133715735</v>
      </c>
    </row>
    <row r="2511" spans="1:13" x14ac:dyDescent="0.25">
      <c r="A2511" s="252" t="s">
        <v>170</v>
      </c>
      <c r="B2511" s="252" t="s">
        <v>390</v>
      </c>
      <c r="C2511" s="253">
        <v>0</v>
      </c>
      <c r="D2511" s="253">
        <v>0</v>
      </c>
      <c r="E2511" s="254" t="str">
        <f t="shared" si="156"/>
        <v/>
      </c>
      <c r="F2511" s="253">
        <v>0</v>
      </c>
      <c r="G2511" s="253">
        <v>0</v>
      </c>
      <c r="H2511" s="254" t="str">
        <f t="shared" si="157"/>
        <v/>
      </c>
      <c r="I2511" s="253">
        <v>0.99126999999999998</v>
      </c>
      <c r="J2511" s="254">
        <f t="shared" si="158"/>
        <v>-1</v>
      </c>
      <c r="K2511" s="253">
        <v>5.7973600000000003</v>
      </c>
      <c r="L2511" s="253">
        <v>0.99126999999999998</v>
      </c>
      <c r="M2511" s="254">
        <f t="shared" si="159"/>
        <v>-0.82901355099562557</v>
      </c>
    </row>
    <row r="2512" spans="1:13" x14ac:dyDescent="0.25">
      <c r="A2512" s="252" t="s">
        <v>170</v>
      </c>
      <c r="B2512" s="252" t="s">
        <v>341</v>
      </c>
      <c r="C2512" s="253">
        <v>0</v>
      </c>
      <c r="D2512" s="253">
        <v>0</v>
      </c>
      <c r="E2512" s="254" t="str">
        <f t="shared" si="156"/>
        <v/>
      </c>
      <c r="F2512" s="253">
        <v>8093.0763999999999</v>
      </c>
      <c r="G2512" s="253">
        <v>837.76111000000003</v>
      </c>
      <c r="H2512" s="254">
        <f t="shared" si="157"/>
        <v>-0.89648422075936418</v>
      </c>
      <c r="I2512" s="253">
        <v>1161.1807799999999</v>
      </c>
      <c r="J2512" s="254">
        <f t="shared" si="158"/>
        <v>-0.27852654433360491</v>
      </c>
      <c r="K2512" s="253">
        <v>10427.431490000001</v>
      </c>
      <c r="L2512" s="253">
        <v>3526.3959300000001</v>
      </c>
      <c r="M2512" s="254">
        <f t="shared" si="159"/>
        <v>-0.66181547839639654</v>
      </c>
    </row>
    <row r="2513" spans="1:13" x14ac:dyDescent="0.25">
      <c r="A2513" s="252" t="s">
        <v>170</v>
      </c>
      <c r="B2513" s="252" t="s">
        <v>347</v>
      </c>
      <c r="C2513" s="253">
        <v>0</v>
      </c>
      <c r="D2513" s="253">
        <v>0</v>
      </c>
      <c r="E2513" s="254" t="str">
        <f t="shared" si="156"/>
        <v/>
      </c>
      <c r="F2513" s="253">
        <v>221.63400999999999</v>
      </c>
      <c r="G2513" s="253">
        <v>120.03485999999999</v>
      </c>
      <c r="H2513" s="254">
        <f t="shared" si="157"/>
        <v>-0.45840956448877135</v>
      </c>
      <c r="I2513" s="253">
        <v>195.05851999999999</v>
      </c>
      <c r="J2513" s="254">
        <f t="shared" si="158"/>
        <v>-0.38462129211274643</v>
      </c>
      <c r="K2513" s="253">
        <v>1266.5089399999999</v>
      </c>
      <c r="L2513" s="253">
        <v>1061.0976700000001</v>
      </c>
      <c r="M2513" s="254">
        <f t="shared" si="159"/>
        <v>-0.16218698779970697</v>
      </c>
    </row>
    <row r="2514" spans="1:13" x14ac:dyDescent="0.25">
      <c r="A2514" s="252" t="s">
        <v>170</v>
      </c>
      <c r="B2514" s="252" t="s">
        <v>268</v>
      </c>
      <c r="C2514" s="253">
        <v>7.1811400000000001</v>
      </c>
      <c r="D2514" s="253">
        <v>0</v>
      </c>
      <c r="E2514" s="254">
        <f t="shared" si="156"/>
        <v>-1</v>
      </c>
      <c r="F2514" s="253">
        <v>195380.08619</v>
      </c>
      <c r="G2514" s="253">
        <v>5576.9896799999997</v>
      </c>
      <c r="H2514" s="254">
        <f t="shared" si="157"/>
        <v>-0.971455690348214</v>
      </c>
      <c r="I2514" s="253">
        <v>9017.5913600000003</v>
      </c>
      <c r="J2514" s="254">
        <f t="shared" si="158"/>
        <v>-0.38154331269231523</v>
      </c>
      <c r="K2514" s="253">
        <v>250537.57595999999</v>
      </c>
      <c r="L2514" s="253">
        <v>28485.463489999998</v>
      </c>
      <c r="M2514" s="254">
        <f t="shared" si="159"/>
        <v>-0.88630262993145625</v>
      </c>
    </row>
    <row r="2515" spans="1:13" x14ac:dyDescent="0.25">
      <c r="A2515" s="252" t="s">
        <v>170</v>
      </c>
      <c r="B2515" s="252" t="s">
        <v>408</v>
      </c>
      <c r="C2515" s="253">
        <v>0</v>
      </c>
      <c r="D2515" s="253">
        <v>0</v>
      </c>
      <c r="E2515" s="254" t="str">
        <f t="shared" si="156"/>
        <v/>
      </c>
      <c r="F2515" s="253">
        <v>0</v>
      </c>
      <c r="G2515" s="253">
        <v>9.7129499999999993</v>
      </c>
      <c r="H2515" s="254" t="str">
        <f t="shared" si="157"/>
        <v/>
      </c>
      <c r="I2515" s="253">
        <v>8.5301799999999997</v>
      </c>
      <c r="J2515" s="254">
        <f t="shared" si="158"/>
        <v>0.13865709750556254</v>
      </c>
      <c r="K2515" s="253">
        <v>7.65665</v>
      </c>
      <c r="L2515" s="253">
        <v>18.254449999999999</v>
      </c>
      <c r="M2515" s="254">
        <f t="shared" si="159"/>
        <v>1.3841301352419135</v>
      </c>
    </row>
    <row r="2516" spans="1:13" x14ac:dyDescent="0.25">
      <c r="A2516" s="252" t="s">
        <v>170</v>
      </c>
      <c r="B2516" s="252" t="s">
        <v>267</v>
      </c>
      <c r="C2516" s="253">
        <v>0</v>
      </c>
      <c r="D2516" s="253">
        <v>0</v>
      </c>
      <c r="E2516" s="254" t="str">
        <f t="shared" si="156"/>
        <v/>
      </c>
      <c r="F2516" s="253">
        <v>8079.6283599999997</v>
      </c>
      <c r="G2516" s="253">
        <v>5867.5025100000003</v>
      </c>
      <c r="H2516" s="254">
        <f t="shared" si="157"/>
        <v>-0.27379054474233266</v>
      </c>
      <c r="I2516" s="253">
        <v>11107.414430000001</v>
      </c>
      <c r="J2516" s="254">
        <f t="shared" si="158"/>
        <v>-0.47174902431366295</v>
      </c>
      <c r="K2516" s="253">
        <v>23987.657380000001</v>
      </c>
      <c r="L2516" s="253">
        <v>30709.413850000001</v>
      </c>
      <c r="M2516" s="254">
        <f t="shared" si="159"/>
        <v>0.28021729523302041</v>
      </c>
    </row>
    <row r="2517" spans="1:13" x14ac:dyDescent="0.25">
      <c r="A2517" s="252" t="s">
        <v>170</v>
      </c>
      <c r="B2517" s="252" t="s">
        <v>364</v>
      </c>
      <c r="C2517" s="253">
        <v>0</v>
      </c>
      <c r="D2517" s="253">
        <v>0</v>
      </c>
      <c r="E2517" s="254" t="str">
        <f t="shared" si="156"/>
        <v/>
      </c>
      <c r="F2517" s="253">
        <v>66.286079999999998</v>
      </c>
      <c r="G2517" s="253">
        <v>99.234449999999995</v>
      </c>
      <c r="H2517" s="254">
        <f t="shared" si="157"/>
        <v>0.49706318430656937</v>
      </c>
      <c r="I2517" s="253">
        <v>24.840209999999999</v>
      </c>
      <c r="J2517" s="254">
        <f t="shared" si="158"/>
        <v>2.9949118787643099</v>
      </c>
      <c r="K2517" s="253">
        <v>133.54968</v>
      </c>
      <c r="L2517" s="253">
        <v>223.72049999999999</v>
      </c>
      <c r="M2517" s="254">
        <f t="shared" si="159"/>
        <v>0.6751855938554101</v>
      </c>
    </row>
    <row r="2518" spans="1:13" x14ac:dyDescent="0.25">
      <c r="A2518" s="252" t="s">
        <v>170</v>
      </c>
      <c r="B2518" s="252" t="s">
        <v>226</v>
      </c>
      <c r="C2518" s="253">
        <v>315.90291000000002</v>
      </c>
      <c r="D2518" s="253">
        <v>1</v>
      </c>
      <c r="E2518" s="254">
        <f t="shared" si="156"/>
        <v>-0.99683447043903461</v>
      </c>
      <c r="F2518" s="253">
        <v>30955.980049999998</v>
      </c>
      <c r="G2518" s="253">
        <v>36497.347220000003</v>
      </c>
      <c r="H2518" s="254">
        <f t="shared" si="157"/>
        <v>0.17900797070710106</v>
      </c>
      <c r="I2518" s="253">
        <v>54302.716009999996</v>
      </c>
      <c r="J2518" s="254">
        <f t="shared" si="158"/>
        <v>-0.327890943552825</v>
      </c>
      <c r="K2518" s="253">
        <v>105703.41086</v>
      </c>
      <c r="L2518" s="253">
        <v>148633.21754000001</v>
      </c>
      <c r="M2518" s="254">
        <f t="shared" si="159"/>
        <v>0.40613454505133095</v>
      </c>
    </row>
    <row r="2519" spans="1:13" x14ac:dyDescent="0.25">
      <c r="A2519" s="252" t="s">
        <v>170</v>
      </c>
      <c r="B2519" s="252" t="s">
        <v>339</v>
      </c>
      <c r="C2519" s="253">
        <v>0</v>
      </c>
      <c r="D2519" s="253">
        <v>0</v>
      </c>
      <c r="E2519" s="254" t="str">
        <f t="shared" si="156"/>
        <v/>
      </c>
      <c r="F2519" s="253">
        <v>275.92995000000002</v>
      </c>
      <c r="G2519" s="253">
        <v>130.70135999999999</v>
      </c>
      <c r="H2519" s="254">
        <f t="shared" si="157"/>
        <v>-0.52632412683001617</v>
      </c>
      <c r="I2519" s="253">
        <v>381.19155000000001</v>
      </c>
      <c r="J2519" s="254">
        <f t="shared" si="158"/>
        <v>-0.65712419386001608</v>
      </c>
      <c r="K2519" s="253">
        <v>1094.8113000000001</v>
      </c>
      <c r="L2519" s="253">
        <v>1200.6052199999999</v>
      </c>
      <c r="M2519" s="254">
        <f t="shared" si="159"/>
        <v>9.6632104546235276E-2</v>
      </c>
    </row>
    <row r="2520" spans="1:13" x14ac:dyDescent="0.25">
      <c r="A2520" s="252" t="s">
        <v>170</v>
      </c>
      <c r="B2520" s="252" t="s">
        <v>260</v>
      </c>
      <c r="C2520" s="253">
        <v>158.78823</v>
      </c>
      <c r="D2520" s="253">
        <v>0</v>
      </c>
      <c r="E2520" s="254">
        <f t="shared" si="156"/>
        <v>-1</v>
      </c>
      <c r="F2520" s="253">
        <v>6539.6818400000002</v>
      </c>
      <c r="G2520" s="253">
        <v>3937.0355100000002</v>
      </c>
      <c r="H2520" s="254">
        <f t="shared" si="157"/>
        <v>-0.39797751537099246</v>
      </c>
      <c r="I2520" s="253">
        <v>4559.2206900000001</v>
      </c>
      <c r="J2520" s="254">
        <f t="shared" si="158"/>
        <v>-0.1364674408862625</v>
      </c>
      <c r="K2520" s="253">
        <v>22069.068009999999</v>
      </c>
      <c r="L2520" s="253">
        <v>22489.72435</v>
      </c>
      <c r="M2520" s="254">
        <f t="shared" si="159"/>
        <v>1.9060901883549919E-2</v>
      </c>
    </row>
    <row r="2521" spans="1:13" x14ac:dyDescent="0.25">
      <c r="A2521" s="252" t="s">
        <v>170</v>
      </c>
      <c r="B2521" s="252" t="s">
        <v>244</v>
      </c>
      <c r="C2521" s="253">
        <v>42.355049999999999</v>
      </c>
      <c r="D2521" s="253">
        <v>0</v>
      </c>
      <c r="E2521" s="254">
        <f t="shared" si="156"/>
        <v>-1</v>
      </c>
      <c r="F2521" s="253">
        <v>14682.191790000001</v>
      </c>
      <c r="G2521" s="253">
        <v>15066.010560000001</v>
      </c>
      <c r="H2521" s="254">
        <f t="shared" si="157"/>
        <v>2.6141789692559314E-2</v>
      </c>
      <c r="I2521" s="253">
        <v>27422.475699999999</v>
      </c>
      <c r="J2521" s="254">
        <f t="shared" si="158"/>
        <v>-0.45059626545680553</v>
      </c>
      <c r="K2521" s="253">
        <v>55763.466310000003</v>
      </c>
      <c r="L2521" s="253">
        <v>71195.079259999999</v>
      </c>
      <c r="M2521" s="254">
        <f t="shared" si="159"/>
        <v>0.27673338784595347</v>
      </c>
    </row>
    <row r="2522" spans="1:13" x14ac:dyDescent="0.25">
      <c r="A2522" s="252" t="s">
        <v>170</v>
      </c>
      <c r="B2522" s="252" t="s">
        <v>209</v>
      </c>
      <c r="C2522" s="253">
        <v>606.31133999999997</v>
      </c>
      <c r="D2522" s="253">
        <v>17.796589999999998</v>
      </c>
      <c r="E2522" s="254">
        <f t="shared" si="156"/>
        <v>-0.9706477698404915</v>
      </c>
      <c r="F2522" s="253">
        <v>289331.63644999999</v>
      </c>
      <c r="G2522" s="253">
        <v>68562.225839999999</v>
      </c>
      <c r="H2522" s="254">
        <f t="shared" si="157"/>
        <v>-0.76303239189037531</v>
      </c>
      <c r="I2522" s="253">
        <v>233661.50106000001</v>
      </c>
      <c r="J2522" s="254">
        <f t="shared" si="158"/>
        <v>-0.70657457249495947</v>
      </c>
      <c r="K2522" s="253">
        <v>857808.52061999997</v>
      </c>
      <c r="L2522" s="253">
        <v>501575.47839</v>
      </c>
      <c r="M2522" s="254">
        <f t="shared" si="159"/>
        <v>-0.4152827043178875</v>
      </c>
    </row>
    <row r="2523" spans="1:13" x14ac:dyDescent="0.25">
      <c r="A2523" s="252" t="s">
        <v>170</v>
      </c>
      <c r="B2523" s="252" t="s">
        <v>356</v>
      </c>
      <c r="C2523" s="253">
        <v>0</v>
      </c>
      <c r="D2523" s="253">
        <v>0</v>
      </c>
      <c r="E2523" s="254" t="str">
        <f t="shared" si="156"/>
        <v/>
      </c>
      <c r="F2523" s="253">
        <v>242.09827999999999</v>
      </c>
      <c r="G2523" s="253">
        <v>61.925280000000001</v>
      </c>
      <c r="H2523" s="254">
        <f t="shared" si="157"/>
        <v>-0.74421429181570398</v>
      </c>
      <c r="I2523" s="253">
        <v>207.17934</v>
      </c>
      <c r="J2523" s="254">
        <f t="shared" si="158"/>
        <v>-0.70110301538753816</v>
      </c>
      <c r="K2523" s="253">
        <v>976.78831000000002</v>
      </c>
      <c r="L2523" s="253">
        <v>868.12077999999997</v>
      </c>
      <c r="M2523" s="254">
        <f t="shared" si="159"/>
        <v>-0.11124982648492188</v>
      </c>
    </row>
    <row r="2524" spans="1:13" x14ac:dyDescent="0.25">
      <c r="A2524" s="252" t="s">
        <v>170</v>
      </c>
      <c r="B2524" s="252" t="s">
        <v>252</v>
      </c>
      <c r="C2524" s="253">
        <v>63.907890000000002</v>
      </c>
      <c r="D2524" s="253">
        <v>0</v>
      </c>
      <c r="E2524" s="254">
        <f t="shared" si="156"/>
        <v>-1</v>
      </c>
      <c r="F2524" s="253">
        <v>3420.7916</v>
      </c>
      <c r="G2524" s="253">
        <v>3714.7015000000001</v>
      </c>
      <c r="H2524" s="254">
        <f t="shared" si="157"/>
        <v>8.5918680342877307E-2</v>
      </c>
      <c r="I2524" s="253">
        <v>5001.9806200000003</v>
      </c>
      <c r="J2524" s="254">
        <f t="shared" si="158"/>
        <v>-0.25735387995165804</v>
      </c>
      <c r="K2524" s="253">
        <v>14054.876899999999</v>
      </c>
      <c r="L2524" s="253">
        <v>13866.392669999999</v>
      </c>
      <c r="M2524" s="254">
        <f t="shared" si="159"/>
        <v>-1.3410592731694426E-2</v>
      </c>
    </row>
    <row r="2525" spans="1:13" x14ac:dyDescent="0.25">
      <c r="A2525" s="252" t="s">
        <v>170</v>
      </c>
      <c r="B2525" s="252" t="s">
        <v>208</v>
      </c>
      <c r="C2525" s="253">
        <v>764.04310999999996</v>
      </c>
      <c r="D2525" s="253">
        <v>0</v>
      </c>
      <c r="E2525" s="254">
        <f t="shared" si="156"/>
        <v>-1</v>
      </c>
      <c r="F2525" s="253">
        <v>93237.502970000001</v>
      </c>
      <c r="G2525" s="253">
        <v>80279.186130000002</v>
      </c>
      <c r="H2525" s="254">
        <f t="shared" si="157"/>
        <v>-0.13898180911354363</v>
      </c>
      <c r="I2525" s="253">
        <v>95428.86623</v>
      </c>
      <c r="J2525" s="254">
        <f t="shared" si="158"/>
        <v>-0.15875364235688039</v>
      </c>
      <c r="K2525" s="253">
        <v>364367.54885000002</v>
      </c>
      <c r="L2525" s="253">
        <v>311771.49296</v>
      </c>
      <c r="M2525" s="254">
        <f t="shared" si="159"/>
        <v>-0.14434890279335044</v>
      </c>
    </row>
    <row r="2526" spans="1:13" x14ac:dyDescent="0.25">
      <c r="A2526" s="252" t="s">
        <v>170</v>
      </c>
      <c r="B2526" s="252" t="s">
        <v>225</v>
      </c>
      <c r="C2526" s="253">
        <v>2411.3236499999998</v>
      </c>
      <c r="D2526" s="253">
        <v>0</v>
      </c>
      <c r="E2526" s="254">
        <f t="shared" si="156"/>
        <v>-1</v>
      </c>
      <c r="F2526" s="253">
        <v>51624.717940000002</v>
      </c>
      <c r="G2526" s="253">
        <v>38352.330699999999</v>
      </c>
      <c r="H2526" s="254">
        <f t="shared" si="157"/>
        <v>-0.25709365144475216</v>
      </c>
      <c r="I2526" s="253">
        <v>42084.567069999997</v>
      </c>
      <c r="J2526" s="254">
        <f t="shared" si="158"/>
        <v>-8.86842049198725E-2</v>
      </c>
      <c r="K2526" s="253">
        <v>185516.80931000001</v>
      </c>
      <c r="L2526" s="253">
        <v>165458.8504</v>
      </c>
      <c r="M2526" s="254">
        <f t="shared" si="159"/>
        <v>-0.10811936117596233</v>
      </c>
    </row>
    <row r="2527" spans="1:13" x14ac:dyDescent="0.25">
      <c r="A2527" s="252" t="s">
        <v>170</v>
      </c>
      <c r="B2527" s="252" t="s">
        <v>247</v>
      </c>
      <c r="C2527" s="253">
        <v>164.12143</v>
      </c>
      <c r="D2527" s="253">
        <v>90.102459999999994</v>
      </c>
      <c r="E2527" s="254">
        <f t="shared" si="156"/>
        <v>-0.45100124950166476</v>
      </c>
      <c r="F2527" s="253">
        <v>14823.213320000001</v>
      </c>
      <c r="G2527" s="253">
        <v>5495.1848799999998</v>
      </c>
      <c r="H2527" s="254">
        <f t="shared" si="157"/>
        <v>-0.62928517849866572</v>
      </c>
      <c r="I2527" s="253">
        <v>5145.9672399999999</v>
      </c>
      <c r="J2527" s="254">
        <f t="shared" si="158"/>
        <v>6.7862390822371443E-2</v>
      </c>
      <c r="K2527" s="253">
        <v>32742.964329999999</v>
      </c>
      <c r="L2527" s="253">
        <v>24197.557919999999</v>
      </c>
      <c r="M2527" s="254">
        <f t="shared" si="159"/>
        <v>-0.26098450720206978</v>
      </c>
    </row>
    <row r="2528" spans="1:13" x14ac:dyDescent="0.25">
      <c r="A2528" s="252" t="s">
        <v>170</v>
      </c>
      <c r="B2528" s="252" t="s">
        <v>205</v>
      </c>
      <c r="C2528" s="253">
        <v>240.89187999999999</v>
      </c>
      <c r="D2528" s="253">
        <v>0</v>
      </c>
      <c r="E2528" s="254">
        <f t="shared" si="156"/>
        <v>-1</v>
      </c>
      <c r="F2528" s="253">
        <v>120739.93656</v>
      </c>
      <c r="G2528" s="253">
        <v>109019.05821</v>
      </c>
      <c r="H2528" s="254">
        <f t="shared" si="157"/>
        <v>-9.7075405900809542E-2</v>
      </c>
      <c r="I2528" s="253">
        <v>114696.39416</v>
      </c>
      <c r="J2528" s="254">
        <f t="shared" si="158"/>
        <v>-4.9498818089086405E-2</v>
      </c>
      <c r="K2528" s="253">
        <v>420049.20454000001</v>
      </c>
      <c r="L2528" s="253">
        <v>490093.70127000002</v>
      </c>
      <c r="M2528" s="254">
        <f t="shared" si="159"/>
        <v>0.16675307552767871</v>
      </c>
    </row>
    <row r="2529" spans="1:13" x14ac:dyDescent="0.25">
      <c r="A2529" s="252" t="s">
        <v>170</v>
      </c>
      <c r="B2529" s="252" t="s">
        <v>211</v>
      </c>
      <c r="C2529" s="253">
        <v>5.1506100000000004</v>
      </c>
      <c r="D2529" s="253">
        <v>0</v>
      </c>
      <c r="E2529" s="254">
        <f t="shared" si="156"/>
        <v>-1</v>
      </c>
      <c r="F2529" s="253">
        <v>72900.773990000002</v>
      </c>
      <c r="G2529" s="253">
        <v>41183.60254</v>
      </c>
      <c r="H2529" s="254">
        <f t="shared" si="157"/>
        <v>-0.43507317843224458</v>
      </c>
      <c r="I2529" s="253">
        <v>63145.653960000003</v>
      </c>
      <c r="J2529" s="254">
        <f t="shared" si="158"/>
        <v>-0.34779988871303791</v>
      </c>
      <c r="K2529" s="253">
        <v>272248.21886999998</v>
      </c>
      <c r="L2529" s="253">
        <v>206358.32467999999</v>
      </c>
      <c r="M2529" s="254">
        <f t="shared" si="159"/>
        <v>-0.24202139673671397</v>
      </c>
    </row>
    <row r="2530" spans="1:13" x14ac:dyDescent="0.25">
      <c r="A2530" s="252" t="s">
        <v>170</v>
      </c>
      <c r="B2530" s="252" t="s">
        <v>282</v>
      </c>
      <c r="C2530" s="253">
        <v>0</v>
      </c>
      <c r="D2530" s="253">
        <v>0</v>
      </c>
      <c r="E2530" s="254" t="str">
        <f t="shared" si="156"/>
        <v/>
      </c>
      <c r="F2530" s="253">
        <v>6643.3625199999997</v>
      </c>
      <c r="G2530" s="253">
        <v>4754.5419199999997</v>
      </c>
      <c r="H2530" s="254">
        <f t="shared" si="157"/>
        <v>-0.28431695460147799</v>
      </c>
      <c r="I2530" s="253">
        <v>5330.9903999999997</v>
      </c>
      <c r="J2530" s="254">
        <f t="shared" si="158"/>
        <v>-0.10813159220845714</v>
      </c>
      <c r="K2530" s="253">
        <v>24892.012549999999</v>
      </c>
      <c r="L2530" s="253">
        <v>19024.12067</v>
      </c>
      <c r="M2530" s="254">
        <f t="shared" si="159"/>
        <v>-0.23573392742805765</v>
      </c>
    </row>
    <row r="2531" spans="1:13" x14ac:dyDescent="0.25">
      <c r="A2531" s="252" t="s">
        <v>170</v>
      </c>
      <c r="B2531" s="252" t="s">
        <v>232</v>
      </c>
      <c r="C2531" s="253">
        <v>221.19949</v>
      </c>
      <c r="D2531" s="253">
        <v>27.539709999999999</v>
      </c>
      <c r="E2531" s="254">
        <f t="shared" si="156"/>
        <v>-0.8754983115015319</v>
      </c>
      <c r="F2531" s="253">
        <v>30090.589929999998</v>
      </c>
      <c r="G2531" s="253">
        <v>7432.0459600000004</v>
      </c>
      <c r="H2531" s="254">
        <f t="shared" si="157"/>
        <v>-0.7530109586655086</v>
      </c>
      <c r="I2531" s="253">
        <v>7004.8387400000001</v>
      </c>
      <c r="J2531" s="254">
        <f t="shared" si="158"/>
        <v>6.0987445372653992E-2</v>
      </c>
      <c r="K2531" s="253">
        <v>55281.259660000003</v>
      </c>
      <c r="L2531" s="253">
        <v>27982.206340000001</v>
      </c>
      <c r="M2531" s="254">
        <f t="shared" si="159"/>
        <v>-0.49382111565292075</v>
      </c>
    </row>
    <row r="2532" spans="1:13" x14ac:dyDescent="0.25">
      <c r="A2532" s="252" t="s">
        <v>170</v>
      </c>
      <c r="B2532" s="252" t="s">
        <v>228</v>
      </c>
      <c r="C2532" s="253">
        <v>6.8924700000000003</v>
      </c>
      <c r="D2532" s="253">
        <v>16.8157</v>
      </c>
      <c r="E2532" s="254">
        <f t="shared" si="156"/>
        <v>1.4397204485474728</v>
      </c>
      <c r="F2532" s="253">
        <v>11033.171</v>
      </c>
      <c r="G2532" s="253">
        <v>7629.1234000000004</v>
      </c>
      <c r="H2532" s="254">
        <f t="shared" si="157"/>
        <v>-0.30852849103852376</v>
      </c>
      <c r="I2532" s="253">
        <v>9787.6251100000009</v>
      </c>
      <c r="J2532" s="254">
        <f t="shared" si="158"/>
        <v>-0.22053375417849452</v>
      </c>
      <c r="K2532" s="253">
        <v>31104.159520000001</v>
      </c>
      <c r="L2532" s="253">
        <v>32223.941220000001</v>
      </c>
      <c r="M2532" s="254">
        <f t="shared" si="159"/>
        <v>3.6001027427858379E-2</v>
      </c>
    </row>
    <row r="2533" spans="1:13" x14ac:dyDescent="0.25">
      <c r="A2533" s="252" t="s">
        <v>170</v>
      </c>
      <c r="B2533" s="252" t="s">
        <v>203</v>
      </c>
      <c r="C2533" s="253">
        <v>1651.10384</v>
      </c>
      <c r="D2533" s="253">
        <v>134.3117</v>
      </c>
      <c r="E2533" s="254">
        <f t="shared" si="156"/>
        <v>-0.91865339008599245</v>
      </c>
      <c r="F2533" s="253">
        <v>157922.37614000001</v>
      </c>
      <c r="G2533" s="253">
        <v>132746.83768999999</v>
      </c>
      <c r="H2533" s="254">
        <f t="shared" si="157"/>
        <v>-0.15941717105169195</v>
      </c>
      <c r="I2533" s="253">
        <v>171552.15729999999</v>
      </c>
      <c r="J2533" s="254">
        <f t="shared" si="158"/>
        <v>-0.22620129190296112</v>
      </c>
      <c r="K2533" s="253">
        <v>568270.62471</v>
      </c>
      <c r="L2533" s="253">
        <v>549320.90211000002</v>
      </c>
      <c r="M2533" s="254">
        <f t="shared" si="159"/>
        <v>-3.3346299766366383E-2</v>
      </c>
    </row>
    <row r="2534" spans="1:13" x14ac:dyDescent="0.25">
      <c r="A2534" s="252" t="s">
        <v>170</v>
      </c>
      <c r="B2534" s="252" t="s">
        <v>350</v>
      </c>
      <c r="C2534" s="253">
        <v>0</v>
      </c>
      <c r="D2534" s="253">
        <v>0</v>
      </c>
      <c r="E2534" s="254" t="str">
        <f t="shared" si="156"/>
        <v/>
      </c>
      <c r="F2534" s="253">
        <v>79.742840000000001</v>
      </c>
      <c r="G2534" s="253">
        <v>45.494439999999997</v>
      </c>
      <c r="H2534" s="254">
        <f t="shared" si="157"/>
        <v>-0.42948558140141491</v>
      </c>
      <c r="I2534" s="253">
        <v>48.337220000000002</v>
      </c>
      <c r="J2534" s="254">
        <f t="shared" si="158"/>
        <v>-5.8811408682584609E-2</v>
      </c>
      <c r="K2534" s="253">
        <v>291.95265000000001</v>
      </c>
      <c r="L2534" s="253">
        <v>345.56342000000001</v>
      </c>
      <c r="M2534" s="254">
        <f t="shared" si="159"/>
        <v>0.18362830411027264</v>
      </c>
    </row>
    <row r="2535" spans="1:13" x14ac:dyDescent="0.25">
      <c r="A2535" s="252" t="s">
        <v>170</v>
      </c>
      <c r="B2535" s="252" t="s">
        <v>299</v>
      </c>
      <c r="C2535" s="253">
        <v>0</v>
      </c>
      <c r="D2535" s="253">
        <v>0</v>
      </c>
      <c r="E2535" s="254" t="str">
        <f t="shared" si="156"/>
        <v/>
      </c>
      <c r="F2535" s="253">
        <v>10802.320729999999</v>
      </c>
      <c r="G2535" s="253">
        <v>5263.1538499999997</v>
      </c>
      <c r="H2535" s="254">
        <f t="shared" si="157"/>
        <v>-0.51277563575915042</v>
      </c>
      <c r="I2535" s="253">
        <v>7102.9354700000004</v>
      </c>
      <c r="J2535" s="254">
        <f t="shared" si="158"/>
        <v>-0.25901708213041119</v>
      </c>
      <c r="K2535" s="253">
        <v>24848.786459999999</v>
      </c>
      <c r="L2535" s="253">
        <v>26227.95163</v>
      </c>
      <c r="M2535" s="254">
        <f t="shared" si="159"/>
        <v>5.5502314860329083E-2</v>
      </c>
    </row>
    <row r="2536" spans="1:13" x14ac:dyDescent="0.25">
      <c r="A2536" s="252" t="s">
        <v>170</v>
      </c>
      <c r="B2536" s="252" t="s">
        <v>316</v>
      </c>
      <c r="C2536" s="253">
        <v>0</v>
      </c>
      <c r="D2536" s="253">
        <v>0</v>
      </c>
      <c r="E2536" s="254" t="str">
        <f t="shared" si="156"/>
        <v/>
      </c>
      <c r="F2536" s="253">
        <v>2592.3965899999998</v>
      </c>
      <c r="G2536" s="253">
        <v>1578.1424300000001</v>
      </c>
      <c r="H2536" s="254">
        <f t="shared" si="157"/>
        <v>-0.39124189713580815</v>
      </c>
      <c r="I2536" s="253">
        <v>1790.0262700000001</v>
      </c>
      <c r="J2536" s="254">
        <f t="shared" si="158"/>
        <v>-0.11836912315258918</v>
      </c>
      <c r="K2536" s="253">
        <v>7412.3481300000003</v>
      </c>
      <c r="L2536" s="253">
        <v>5487.5173500000001</v>
      </c>
      <c r="M2536" s="254">
        <f t="shared" si="159"/>
        <v>-0.25967895007651243</v>
      </c>
    </row>
    <row r="2537" spans="1:13" x14ac:dyDescent="0.25">
      <c r="A2537" s="252" t="s">
        <v>170</v>
      </c>
      <c r="B2537" s="252" t="s">
        <v>261</v>
      </c>
      <c r="C2537" s="253">
        <v>0</v>
      </c>
      <c r="D2537" s="253">
        <v>0</v>
      </c>
      <c r="E2537" s="254" t="str">
        <f t="shared" si="156"/>
        <v/>
      </c>
      <c r="F2537" s="253">
        <v>4463.8958000000002</v>
      </c>
      <c r="G2537" s="253">
        <v>4084.7275300000001</v>
      </c>
      <c r="H2537" s="254">
        <f t="shared" si="157"/>
        <v>-8.4941111304614236E-2</v>
      </c>
      <c r="I2537" s="253">
        <v>4690.0744100000002</v>
      </c>
      <c r="J2537" s="254">
        <f t="shared" si="158"/>
        <v>-0.12906978164553262</v>
      </c>
      <c r="K2537" s="253">
        <v>14407.90826</v>
      </c>
      <c r="L2537" s="253">
        <v>16883.911909999999</v>
      </c>
      <c r="M2537" s="254">
        <f t="shared" si="159"/>
        <v>0.17185032034622338</v>
      </c>
    </row>
    <row r="2538" spans="1:13" x14ac:dyDescent="0.25">
      <c r="A2538" s="252" t="s">
        <v>170</v>
      </c>
      <c r="B2538" s="252" t="s">
        <v>359</v>
      </c>
      <c r="C2538" s="253">
        <v>0</v>
      </c>
      <c r="D2538" s="253">
        <v>0</v>
      </c>
      <c r="E2538" s="254" t="str">
        <f t="shared" si="156"/>
        <v/>
      </c>
      <c r="F2538" s="253">
        <v>375.29802999999998</v>
      </c>
      <c r="G2538" s="253">
        <v>191.58149</v>
      </c>
      <c r="H2538" s="254">
        <f t="shared" si="157"/>
        <v>-0.48952172757208445</v>
      </c>
      <c r="I2538" s="253">
        <v>499.00142</v>
      </c>
      <c r="J2538" s="254">
        <f t="shared" si="158"/>
        <v>-0.61607025086221201</v>
      </c>
      <c r="K2538" s="253">
        <v>1791.7211500000001</v>
      </c>
      <c r="L2538" s="253">
        <v>1304.9293</v>
      </c>
      <c r="M2538" s="254">
        <f t="shared" si="159"/>
        <v>-0.27168951485559012</v>
      </c>
    </row>
    <row r="2539" spans="1:13" x14ac:dyDescent="0.25">
      <c r="A2539" s="252" t="s">
        <v>170</v>
      </c>
      <c r="B2539" s="252" t="s">
        <v>311</v>
      </c>
      <c r="C2539" s="253">
        <v>25.592680000000001</v>
      </c>
      <c r="D2539" s="253">
        <v>0</v>
      </c>
      <c r="E2539" s="254">
        <f t="shared" si="156"/>
        <v>-1</v>
      </c>
      <c r="F2539" s="253">
        <v>1489.7051799999999</v>
      </c>
      <c r="G2539" s="253">
        <v>1969.4098300000001</v>
      </c>
      <c r="H2539" s="254">
        <f t="shared" si="157"/>
        <v>0.3220131449096526</v>
      </c>
      <c r="I2539" s="253">
        <v>1946.0723700000001</v>
      </c>
      <c r="J2539" s="254">
        <f t="shared" si="158"/>
        <v>1.1992082288286188E-2</v>
      </c>
      <c r="K2539" s="253">
        <v>6575.1407300000001</v>
      </c>
      <c r="L2539" s="253">
        <v>6802.7252500000004</v>
      </c>
      <c r="M2539" s="254">
        <f t="shared" si="159"/>
        <v>3.4612874362006218E-2</v>
      </c>
    </row>
    <row r="2540" spans="1:13" x14ac:dyDescent="0.25">
      <c r="A2540" s="252" t="s">
        <v>170</v>
      </c>
      <c r="B2540" s="252" t="s">
        <v>243</v>
      </c>
      <c r="C2540" s="253">
        <v>13.387919999999999</v>
      </c>
      <c r="D2540" s="253">
        <v>0</v>
      </c>
      <c r="E2540" s="254">
        <f t="shared" si="156"/>
        <v>-1</v>
      </c>
      <c r="F2540" s="253">
        <v>15110.21284</v>
      </c>
      <c r="G2540" s="253">
        <v>8465.7103599999991</v>
      </c>
      <c r="H2540" s="254">
        <f t="shared" si="157"/>
        <v>-0.4397358627808714</v>
      </c>
      <c r="I2540" s="253">
        <v>19344.479019999999</v>
      </c>
      <c r="J2540" s="254">
        <f t="shared" si="158"/>
        <v>-0.56237072338586036</v>
      </c>
      <c r="K2540" s="253">
        <v>44026.321080000002</v>
      </c>
      <c r="L2540" s="253">
        <v>47412.885459999998</v>
      </c>
      <c r="M2540" s="254">
        <f t="shared" si="159"/>
        <v>7.6921357427214732E-2</v>
      </c>
    </row>
    <row r="2541" spans="1:13" x14ac:dyDescent="0.25">
      <c r="A2541" s="252" t="s">
        <v>170</v>
      </c>
      <c r="B2541" s="252" t="s">
        <v>315</v>
      </c>
      <c r="C2541" s="253">
        <v>1.00939</v>
      </c>
      <c r="D2541" s="253">
        <v>0</v>
      </c>
      <c r="E2541" s="254">
        <f t="shared" si="156"/>
        <v>-1</v>
      </c>
      <c r="F2541" s="253">
        <v>1258.3803499999999</v>
      </c>
      <c r="G2541" s="253">
        <v>999.09382000000005</v>
      </c>
      <c r="H2541" s="254">
        <f t="shared" si="157"/>
        <v>-0.20604782170986691</v>
      </c>
      <c r="I2541" s="253">
        <v>1423.21687</v>
      </c>
      <c r="J2541" s="254">
        <f t="shared" si="158"/>
        <v>-0.29800310756574988</v>
      </c>
      <c r="K2541" s="253">
        <v>3637.60781</v>
      </c>
      <c r="L2541" s="253">
        <v>4109.7567099999997</v>
      </c>
      <c r="M2541" s="254">
        <f t="shared" si="159"/>
        <v>0.12979653790659729</v>
      </c>
    </row>
    <row r="2542" spans="1:13" x14ac:dyDescent="0.25">
      <c r="A2542" s="252" t="s">
        <v>170</v>
      </c>
      <c r="B2542" s="252" t="s">
        <v>250</v>
      </c>
      <c r="C2542" s="253">
        <v>0</v>
      </c>
      <c r="D2542" s="253">
        <v>0</v>
      </c>
      <c r="E2542" s="254" t="str">
        <f t="shared" si="156"/>
        <v/>
      </c>
      <c r="F2542" s="253">
        <v>11680.36346</v>
      </c>
      <c r="G2542" s="253">
        <v>6604.8395099999998</v>
      </c>
      <c r="H2542" s="254">
        <f t="shared" si="157"/>
        <v>-0.43453476147222569</v>
      </c>
      <c r="I2542" s="253">
        <v>8037.2107100000003</v>
      </c>
      <c r="J2542" s="254">
        <f t="shared" si="158"/>
        <v>-0.17821745026764402</v>
      </c>
      <c r="K2542" s="253">
        <v>43146.576509999999</v>
      </c>
      <c r="L2542" s="253">
        <v>25726.709620000001</v>
      </c>
      <c r="M2542" s="254">
        <f t="shared" si="159"/>
        <v>-0.40373694274359473</v>
      </c>
    </row>
    <row r="2543" spans="1:13" x14ac:dyDescent="0.25">
      <c r="A2543" s="252" t="s">
        <v>170</v>
      </c>
      <c r="B2543" s="252" t="s">
        <v>290</v>
      </c>
      <c r="C2543" s="253">
        <v>0</v>
      </c>
      <c r="D2543" s="253">
        <v>0</v>
      </c>
      <c r="E2543" s="254" t="str">
        <f t="shared" si="156"/>
        <v/>
      </c>
      <c r="F2543" s="253">
        <v>4137.4662799999996</v>
      </c>
      <c r="G2543" s="253">
        <v>4237.5664100000004</v>
      </c>
      <c r="H2543" s="254">
        <f t="shared" si="157"/>
        <v>2.4193582068299246E-2</v>
      </c>
      <c r="I2543" s="253">
        <v>4523.6193700000003</v>
      </c>
      <c r="J2543" s="254">
        <f t="shared" si="158"/>
        <v>-6.3235417616491429E-2</v>
      </c>
      <c r="K2543" s="253">
        <v>17795.974920000001</v>
      </c>
      <c r="L2543" s="253">
        <v>16910.22104</v>
      </c>
      <c r="M2543" s="254">
        <f t="shared" si="159"/>
        <v>-4.9772708940185484E-2</v>
      </c>
    </row>
    <row r="2544" spans="1:13" x14ac:dyDescent="0.25">
      <c r="A2544" s="252" t="s">
        <v>170</v>
      </c>
      <c r="B2544" s="252" t="s">
        <v>229</v>
      </c>
      <c r="C2544" s="253">
        <v>332.74727000000001</v>
      </c>
      <c r="D2544" s="253">
        <v>0</v>
      </c>
      <c r="E2544" s="254">
        <f t="shared" si="156"/>
        <v>-1</v>
      </c>
      <c r="F2544" s="253">
        <v>18513.36851</v>
      </c>
      <c r="G2544" s="253">
        <v>16754.147420000001</v>
      </c>
      <c r="H2544" s="254">
        <f t="shared" si="157"/>
        <v>-9.5024365179667614E-2</v>
      </c>
      <c r="I2544" s="253">
        <v>25246.096379999999</v>
      </c>
      <c r="J2544" s="254">
        <f t="shared" si="158"/>
        <v>-0.33636681220655307</v>
      </c>
      <c r="K2544" s="253">
        <v>50233.989320000001</v>
      </c>
      <c r="L2544" s="253">
        <v>78175.510169999994</v>
      </c>
      <c r="M2544" s="254">
        <f t="shared" si="159"/>
        <v>0.5562273916174012</v>
      </c>
    </row>
    <row r="2545" spans="1:13" x14ac:dyDescent="0.25">
      <c r="A2545" s="252" t="s">
        <v>170</v>
      </c>
      <c r="B2545" s="252" t="s">
        <v>304</v>
      </c>
      <c r="C2545" s="253">
        <v>55.058169999999997</v>
      </c>
      <c r="D2545" s="253">
        <v>0</v>
      </c>
      <c r="E2545" s="254">
        <f t="shared" si="156"/>
        <v>-1</v>
      </c>
      <c r="F2545" s="253">
        <v>2606.4337</v>
      </c>
      <c r="G2545" s="253">
        <v>2534.2578800000001</v>
      </c>
      <c r="H2545" s="254">
        <f t="shared" si="157"/>
        <v>-2.7691408379196369E-2</v>
      </c>
      <c r="I2545" s="253">
        <v>3307.1952700000002</v>
      </c>
      <c r="J2545" s="254">
        <f t="shared" si="158"/>
        <v>-0.23371386534427407</v>
      </c>
      <c r="K2545" s="253">
        <v>10313.248439999999</v>
      </c>
      <c r="L2545" s="253">
        <v>10248.01038</v>
      </c>
      <c r="M2545" s="254">
        <f t="shared" si="159"/>
        <v>-6.3256558182942513E-3</v>
      </c>
    </row>
    <row r="2546" spans="1:13" x14ac:dyDescent="0.25">
      <c r="A2546" s="252" t="s">
        <v>170</v>
      </c>
      <c r="B2546" s="252" t="s">
        <v>245</v>
      </c>
      <c r="C2546" s="253">
        <v>29.672129999999999</v>
      </c>
      <c r="D2546" s="253">
        <v>0</v>
      </c>
      <c r="E2546" s="254">
        <f t="shared" si="156"/>
        <v>-1</v>
      </c>
      <c r="F2546" s="253">
        <v>5948.6102099999998</v>
      </c>
      <c r="G2546" s="253">
        <v>4182.07024</v>
      </c>
      <c r="H2546" s="254">
        <f t="shared" si="157"/>
        <v>-0.29696683891479925</v>
      </c>
      <c r="I2546" s="253">
        <v>6956.5814499999997</v>
      </c>
      <c r="J2546" s="254">
        <f t="shared" si="158"/>
        <v>-0.39883256308312176</v>
      </c>
      <c r="K2546" s="253">
        <v>19867.046129999999</v>
      </c>
      <c r="L2546" s="253">
        <v>20243.625080000002</v>
      </c>
      <c r="M2546" s="254">
        <f t="shared" si="159"/>
        <v>1.895495422600102E-2</v>
      </c>
    </row>
    <row r="2547" spans="1:13" x14ac:dyDescent="0.25">
      <c r="A2547" s="252" t="s">
        <v>170</v>
      </c>
      <c r="B2547" s="252" t="s">
        <v>519</v>
      </c>
      <c r="C2547" s="253">
        <v>0</v>
      </c>
      <c r="D2547" s="253">
        <v>0</v>
      </c>
      <c r="E2547" s="254" t="str">
        <f t="shared" si="156"/>
        <v/>
      </c>
      <c r="F2547" s="253">
        <v>5.0745100000000001</v>
      </c>
      <c r="G2547" s="253">
        <v>0</v>
      </c>
      <c r="H2547" s="254">
        <f t="shared" si="157"/>
        <v>-1</v>
      </c>
      <c r="I2547" s="253">
        <v>0</v>
      </c>
      <c r="J2547" s="254" t="str">
        <f t="shared" si="158"/>
        <v/>
      </c>
      <c r="K2547" s="253">
        <v>5.0745100000000001</v>
      </c>
      <c r="L2547" s="253">
        <v>0</v>
      </c>
      <c r="M2547" s="254">
        <f t="shared" si="159"/>
        <v>-1</v>
      </c>
    </row>
    <row r="2548" spans="1:13" x14ac:dyDescent="0.25">
      <c r="A2548" s="252" t="s">
        <v>170</v>
      </c>
      <c r="B2548" s="252" t="s">
        <v>327</v>
      </c>
      <c r="C2548" s="253">
        <v>0</v>
      </c>
      <c r="D2548" s="253">
        <v>0</v>
      </c>
      <c r="E2548" s="254" t="str">
        <f t="shared" si="156"/>
        <v/>
      </c>
      <c r="F2548" s="253">
        <v>664.95299999999997</v>
      </c>
      <c r="G2548" s="253">
        <v>969.09196999999995</v>
      </c>
      <c r="H2548" s="254">
        <f t="shared" si="157"/>
        <v>0.45738416098581403</v>
      </c>
      <c r="I2548" s="253">
        <v>1150.4714799999999</v>
      </c>
      <c r="J2548" s="254">
        <f t="shared" si="158"/>
        <v>-0.15765667654794879</v>
      </c>
      <c r="K2548" s="253">
        <v>2653.0325499999999</v>
      </c>
      <c r="L2548" s="253">
        <v>3424.7839199999999</v>
      </c>
      <c r="M2548" s="254">
        <f t="shared" si="159"/>
        <v>0.29089404500521487</v>
      </c>
    </row>
    <row r="2549" spans="1:13" x14ac:dyDescent="0.25">
      <c r="A2549" s="252" t="s">
        <v>170</v>
      </c>
      <c r="B2549" s="252" t="s">
        <v>312</v>
      </c>
      <c r="C2549" s="253">
        <v>268.29090000000002</v>
      </c>
      <c r="D2549" s="253">
        <v>0</v>
      </c>
      <c r="E2549" s="254">
        <f t="shared" si="156"/>
        <v>-1</v>
      </c>
      <c r="F2549" s="253">
        <v>3627.27871</v>
      </c>
      <c r="G2549" s="253">
        <v>2515.1677100000002</v>
      </c>
      <c r="H2549" s="254">
        <f t="shared" si="157"/>
        <v>-0.3065965118517181</v>
      </c>
      <c r="I2549" s="253">
        <v>3553.50317</v>
      </c>
      <c r="J2549" s="254">
        <f t="shared" si="158"/>
        <v>-0.2922005160333091</v>
      </c>
      <c r="K2549" s="253">
        <v>12646.180829999999</v>
      </c>
      <c r="L2549" s="253">
        <v>9950.4421299999995</v>
      </c>
      <c r="M2549" s="254">
        <f t="shared" si="159"/>
        <v>-0.21316623067772467</v>
      </c>
    </row>
    <row r="2550" spans="1:13" x14ac:dyDescent="0.25">
      <c r="A2550" s="252" t="s">
        <v>170</v>
      </c>
      <c r="B2550" s="252" t="s">
        <v>369</v>
      </c>
      <c r="C2550" s="253">
        <v>0</v>
      </c>
      <c r="D2550" s="253">
        <v>0</v>
      </c>
      <c r="E2550" s="254" t="str">
        <f t="shared" si="156"/>
        <v/>
      </c>
      <c r="F2550" s="253">
        <v>27.8812</v>
      </c>
      <c r="G2550" s="253">
        <v>36.30527</v>
      </c>
      <c r="H2550" s="254">
        <f t="shared" si="157"/>
        <v>0.30214158644534672</v>
      </c>
      <c r="I2550" s="253">
        <v>11.40372</v>
      </c>
      <c r="J2550" s="254">
        <f t="shared" si="158"/>
        <v>2.1836339369959981</v>
      </c>
      <c r="K2550" s="253">
        <v>156.64707999999999</v>
      </c>
      <c r="L2550" s="253">
        <v>56.510370000000002</v>
      </c>
      <c r="M2550" s="254">
        <f t="shared" si="159"/>
        <v>-0.63925040926393262</v>
      </c>
    </row>
    <row r="2551" spans="1:13" x14ac:dyDescent="0.25">
      <c r="A2551" s="252" t="s">
        <v>170</v>
      </c>
      <c r="B2551" s="252" t="s">
        <v>319</v>
      </c>
      <c r="C2551" s="253">
        <v>3.7025000000000001</v>
      </c>
      <c r="D2551" s="253">
        <v>0</v>
      </c>
      <c r="E2551" s="254">
        <f t="shared" si="156"/>
        <v>-1</v>
      </c>
      <c r="F2551" s="253">
        <v>893.11566000000005</v>
      </c>
      <c r="G2551" s="253">
        <v>1171.0665300000001</v>
      </c>
      <c r="H2551" s="254">
        <f t="shared" si="157"/>
        <v>0.31121486549681587</v>
      </c>
      <c r="I2551" s="253">
        <v>1126.7525000000001</v>
      </c>
      <c r="J2551" s="254">
        <f t="shared" si="158"/>
        <v>3.9328983073035007E-2</v>
      </c>
      <c r="K2551" s="253">
        <v>2478.3286899999998</v>
      </c>
      <c r="L2551" s="253">
        <v>4773.1853099999998</v>
      </c>
      <c r="M2551" s="254">
        <f t="shared" si="159"/>
        <v>0.92596943628167416</v>
      </c>
    </row>
    <row r="2552" spans="1:13" x14ac:dyDescent="0.25">
      <c r="A2552" s="252" t="s">
        <v>170</v>
      </c>
      <c r="B2552" s="252" t="s">
        <v>326</v>
      </c>
      <c r="C2552" s="253">
        <v>0.26813999999999999</v>
      </c>
      <c r="D2552" s="253">
        <v>0</v>
      </c>
      <c r="E2552" s="254">
        <f t="shared" si="156"/>
        <v>-1</v>
      </c>
      <c r="F2552" s="253">
        <v>513.13986999999997</v>
      </c>
      <c r="G2552" s="253">
        <v>1267.9181699999999</v>
      </c>
      <c r="H2552" s="254">
        <f t="shared" si="157"/>
        <v>1.4709016861231228</v>
      </c>
      <c r="I2552" s="253">
        <v>780.14017999999999</v>
      </c>
      <c r="J2552" s="254">
        <f t="shared" si="158"/>
        <v>0.62524402986140259</v>
      </c>
      <c r="K2552" s="253">
        <v>1381.2716700000001</v>
      </c>
      <c r="L2552" s="253">
        <v>3863.8909100000001</v>
      </c>
      <c r="M2552" s="254">
        <f t="shared" si="159"/>
        <v>1.7973431975188485</v>
      </c>
    </row>
    <row r="2553" spans="1:13" x14ac:dyDescent="0.25">
      <c r="A2553" s="252" t="s">
        <v>170</v>
      </c>
      <c r="B2553" s="252" t="s">
        <v>264</v>
      </c>
      <c r="C2553" s="253">
        <v>37.364829999999998</v>
      </c>
      <c r="D2553" s="253">
        <v>0</v>
      </c>
      <c r="E2553" s="254">
        <f t="shared" si="156"/>
        <v>-1</v>
      </c>
      <c r="F2553" s="253">
        <v>7861.22595</v>
      </c>
      <c r="G2553" s="253">
        <v>8453.4617199999993</v>
      </c>
      <c r="H2553" s="254">
        <f t="shared" si="157"/>
        <v>7.5336311889114382E-2</v>
      </c>
      <c r="I2553" s="253">
        <v>9659.1049899999998</v>
      </c>
      <c r="J2553" s="254">
        <f t="shared" si="158"/>
        <v>-0.12481935658098697</v>
      </c>
      <c r="K2553" s="253">
        <v>30750.64472</v>
      </c>
      <c r="L2553" s="253">
        <v>29283.355009999999</v>
      </c>
      <c r="M2553" s="254">
        <f t="shared" si="159"/>
        <v>-4.7715738104368466E-2</v>
      </c>
    </row>
    <row r="2554" spans="1:13" x14ac:dyDescent="0.25">
      <c r="A2554" s="252" t="s">
        <v>170</v>
      </c>
      <c r="B2554" s="252" t="s">
        <v>333</v>
      </c>
      <c r="C2554" s="253">
        <v>0</v>
      </c>
      <c r="D2554" s="253">
        <v>0</v>
      </c>
      <c r="E2554" s="254" t="str">
        <f t="shared" si="156"/>
        <v/>
      </c>
      <c r="F2554" s="253">
        <v>765.37307999999996</v>
      </c>
      <c r="G2554" s="253">
        <v>400.75673</v>
      </c>
      <c r="H2554" s="254">
        <f t="shared" si="157"/>
        <v>-0.47639035070321523</v>
      </c>
      <c r="I2554" s="253">
        <v>988.56025</v>
      </c>
      <c r="J2554" s="254">
        <f t="shared" si="158"/>
        <v>-0.59460566010013038</v>
      </c>
      <c r="K2554" s="253">
        <v>2760.5181899999998</v>
      </c>
      <c r="L2554" s="253">
        <v>2876.59863</v>
      </c>
      <c r="M2554" s="254">
        <f t="shared" si="159"/>
        <v>4.2050235503066968E-2</v>
      </c>
    </row>
    <row r="2555" spans="1:13" x14ac:dyDescent="0.25">
      <c r="A2555" s="252" t="s">
        <v>170</v>
      </c>
      <c r="B2555" s="252" t="s">
        <v>298</v>
      </c>
      <c r="C2555" s="253">
        <v>3.0015399999999999</v>
      </c>
      <c r="D2555" s="253">
        <v>0</v>
      </c>
      <c r="E2555" s="254">
        <f t="shared" si="156"/>
        <v>-1</v>
      </c>
      <c r="F2555" s="253">
        <v>4259.4441100000004</v>
      </c>
      <c r="G2555" s="253">
        <v>2901.4533000000001</v>
      </c>
      <c r="H2555" s="254">
        <f t="shared" si="157"/>
        <v>-0.31881878830427945</v>
      </c>
      <c r="I2555" s="253">
        <v>3397.04</v>
      </c>
      <c r="J2555" s="254">
        <f t="shared" si="158"/>
        <v>-0.14588780232202148</v>
      </c>
      <c r="K2555" s="253">
        <v>11912.562529999999</v>
      </c>
      <c r="L2555" s="253">
        <v>10976.841899999999</v>
      </c>
      <c r="M2555" s="254">
        <f t="shared" si="159"/>
        <v>-7.8549063448231871E-2</v>
      </c>
    </row>
    <row r="2556" spans="1:13" x14ac:dyDescent="0.25">
      <c r="A2556" s="252" t="s">
        <v>170</v>
      </c>
      <c r="B2556" s="252" t="s">
        <v>266</v>
      </c>
      <c r="C2556" s="253">
        <v>0</v>
      </c>
      <c r="D2556" s="253">
        <v>0</v>
      </c>
      <c r="E2556" s="254" t="str">
        <f t="shared" si="156"/>
        <v/>
      </c>
      <c r="F2556" s="253">
        <v>6464.4226099999996</v>
      </c>
      <c r="G2556" s="253">
        <v>3218.5897100000002</v>
      </c>
      <c r="H2556" s="254">
        <f t="shared" si="157"/>
        <v>-0.50210716344239747</v>
      </c>
      <c r="I2556" s="253">
        <v>5611.6201700000001</v>
      </c>
      <c r="J2556" s="254">
        <f t="shared" si="158"/>
        <v>-0.42644198778692466</v>
      </c>
      <c r="K2556" s="253">
        <v>22532.483390000001</v>
      </c>
      <c r="L2556" s="253">
        <v>17639.033909999998</v>
      </c>
      <c r="M2556" s="254">
        <f t="shared" si="159"/>
        <v>-0.21717310938623546</v>
      </c>
    </row>
    <row r="2557" spans="1:13" x14ac:dyDescent="0.25">
      <c r="A2557" s="252" t="s">
        <v>170</v>
      </c>
      <c r="B2557" s="252" t="s">
        <v>234</v>
      </c>
      <c r="C2557" s="253">
        <v>194.51595</v>
      </c>
      <c r="D2557" s="253">
        <v>3714.3516500000001</v>
      </c>
      <c r="E2557" s="254">
        <f t="shared" si="156"/>
        <v>18.095357732874863</v>
      </c>
      <c r="F2557" s="253">
        <v>41838.929929999998</v>
      </c>
      <c r="G2557" s="253">
        <v>37602.313569999998</v>
      </c>
      <c r="H2557" s="254">
        <f t="shared" si="157"/>
        <v>-0.10126015094287089</v>
      </c>
      <c r="I2557" s="253">
        <v>42475.205220000003</v>
      </c>
      <c r="J2557" s="254">
        <f t="shared" si="158"/>
        <v>-0.11472320439091233</v>
      </c>
      <c r="K2557" s="253">
        <v>145160.80317999999</v>
      </c>
      <c r="L2557" s="253">
        <v>165540.65805</v>
      </c>
      <c r="M2557" s="254">
        <f t="shared" si="159"/>
        <v>0.14039502691872618</v>
      </c>
    </row>
    <row r="2558" spans="1:13" x14ac:dyDescent="0.25">
      <c r="A2558" s="252" t="s">
        <v>170</v>
      </c>
      <c r="B2558" s="252" t="s">
        <v>357</v>
      </c>
      <c r="C2558" s="253">
        <v>0</v>
      </c>
      <c r="D2558" s="253">
        <v>0</v>
      </c>
      <c r="E2558" s="254" t="str">
        <f t="shared" si="156"/>
        <v/>
      </c>
      <c r="F2558" s="253">
        <v>207.19484</v>
      </c>
      <c r="G2558" s="253">
        <v>576.34835999999996</v>
      </c>
      <c r="H2558" s="254">
        <f t="shared" si="157"/>
        <v>1.7816733273859522</v>
      </c>
      <c r="I2558" s="253">
        <v>569.17066999999997</v>
      </c>
      <c r="J2558" s="254">
        <f t="shared" si="158"/>
        <v>1.2610786848872513E-2</v>
      </c>
      <c r="K2558" s="253">
        <v>832.80723</v>
      </c>
      <c r="L2558" s="253">
        <v>1844.58077</v>
      </c>
      <c r="M2558" s="254">
        <f t="shared" si="159"/>
        <v>1.2148952405228277</v>
      </c>
    </row>
    <row r="2559" spans="1:13" x14ac:dyDescent="0.25">
      <c r="A2559" s="252" t="s">
        <v>170</v>
      </c>
      <c r="B2559" s="252" t="s">
        <v>389</v>
      </c>
      <c r="C2559" s="253">
        <v>0</v>
      </c>
      <c r="D2559" s="253">
        <v>0</v>
      </c>
      <c r="E2559" s="254" t="str">
        <f t="shared" si="156"/>
        <v/>
      </c>
      <c r="F2559" s="253">
        <v>4.7507999999999999</v>
      </c>
      <c r="G2559" s="253">
        <v>0</v>
      </c>
      <c r="H2559" s="254">
        <f t="shared" si="157"/>
        <v>-1</v>
      </c>
      <c r="I2559" s="253">
        <v>32.31635</v>
      </c>
      <c r="J2559" s="254">
        <f t="shared" si="158"/>
        <v>-1</v>
      </c>
      <c r="K2559" s="253">
        <v>95.092309999999998</v>
      </c>
      <c r="L2559" s="253">
        <v>49.867049999999999</v>
      </c>
      <c r="M2559" s="254">
        <f t="shared" si="159"/>
        <v>-0.47559324197719033</v>
      </c>
    </row>
    <row r="2560" spans="1:13" x14ac:dyDescent="0.25">
      <c r="A2560" s="252" t="s">
        <v>170</v>
      </c>
      <c r="B2560" s="252" t="s">
        <v>420</v>
      </c>
      <c r="C2560" s="253">
        <v>0</v>
      </c>
      <c r="D2560" s="253">
        <v>0</v>
      </c>
      <c r="E2560" s="254" t="str">
        <f t="shared" si="156"/>
        <v/>
      </c>
      <c r="F2560" s="253">
        <v>0</v>
      </c>
      <c r="G2560" s="253">
        <v>0</v>
      </c>
      <c r="H2560" s="254" t="str">
        <f t="shared" si="157"/>
        <v/>
      </c>
      <c r="I2560" s="253">
        <v>0</v>
      </c>
      <c r="J2560" s="254" t="str">
        <f t="shared" si="158"/>
        <v/>
      </c>
      <c r="K2560" s="253">
        <v>28.780539999999998</v>
      </c>
      <c r="L2560" s="253">
        <v>8.8680000000000003</v>
      </c>
      <c r="M2560" s="254">
        <f t="shared" si="159"/>
        <v>-0.69187513507390763</v>
      </c>
    </row>
    <row r="2561" spans="1:13" x14ac:dyDescent="0.25">
      <c r="A2561" s="252" t="s">
        <v>170</v>
      </c>
      <c r="B2561" s="252" t="s">
        <v>277</v>
      </c>
      <c r="C2561" s="253">
        <v>0</v>
      </c>
      <c r="D2561" s="253">
        <v>0</v>
      </c>
      <c r="E2561" s="254" t="str">
        <f t="shared" si="156"/>
        <v/>
      </c>
      <c r="F2561" s="253">
        <v>3402.9508799999999</v>
      </c>
      <c r="G2561" s="253">
        <v>35572.675719999999</v>
      </c>
      <c r="H2561" s="254">
        <f t="shared" si="157"/>
        <v>9.4534790463975202</v>
      </c>
      <c r="I2561" s="253">
        <v>836.70444999999995</v>
      </c>
      <c r="J2561" s="254">
        <f t="shared" si="158"/>
        <v>41.515222334481429</v>
      </c>
      <c r="K2561" s="253">
        <v>10531.67425</v>
      </c>
      <c r="L2561" s="253">
        <v>75262.218330000003</v>
      </c>
      <c r="M2561" s="254">
        <f t="shared" si="159"/>
        <v>6.1462729043295283</v>
      </c>
    </row>
    <row r="2562" spans="1:13" x14ac:dyDescent="0.25">
      <c r="A2562" s="252" t="s">
        <v>170</v>
      </c>
      <c r="B2562" s="252" t="s">
        <v>310</v>
      </c>
      <c r="C2562" s="253">
        <v>0</v>
      </c>
      <c r="D2562" s="253">
        <v>0</v>
      </c>
      <c r="E2562" s="254" t="str">
        <f t="shared" si="156"/>
        <v/>
      </c>
      <c r="F2562" s="253">
        <v>6204.2720600000002</v>
      </c>
      <c r="G2562" s="253">
        <v>4824.7153600000001</v>
      </c>
      <c r="H2562" s="254">
        <f t="shared" si="157"/>
        <v>-0.22235593259912589</v>
      </c>
      <c r="I2562" s="253">
        <v>7798.1539300000004</v>
      </c>
      <c r="J2562" s="254">
        <f t="shared" si="158"/>
        <v>-0.38130031757400817</v>
      </c>
      <c r="K2562" s="253">
        <v>11248.109340000001</v>
      </c>
      <c r="L2562" s="253">
        <v>16182.13062</v>
      </c>
      <c r="M2562" s="254">
        <f t="shared" si="159"/>
        <v>0.4386533888369899</v>
      </c>
    </row>
    <row r="2563" spans="1:13" x14ac:dyDescent="0.25">
      <c r="A2563" s="252" t="s">
        <v>170</v>
      </c>
      <c r="B2563" s="252" t="s">
        <v>223</v>
      </c>
      <c r="C2563" s="253">
        <v>0</v>
      </c>
      <c r="D2563" s="253">
        <v>0</v>
      </c>
      <c r="E2563" s="254" t="str">
        <f t="shared" ref="E2563:E2626" si="160">IF(C2563=0,"",(D2563/C2563-1))</f>
        <v/>
      </c>
      <c r="F2563" s="253">
        <v>30981.397959999998</v>
      </c>
      <c r="G2563" s="253">
        <v>22860.154279999999</v>
      </c>
      <c r="H2563" s="254">
        <f t="shared" ref="H2563:H2626" si="161">IF(F2563=0,"",(G2563/F2563-1))</f>
        <v>-0.26213289957042341</v>
      </c>
      <c r="I2563" s="253">
        <v>27940.783439999999</v>
      </c>
      <c r="J2563" s="254">
        <f t="shared" ref="J2563:J2626" si="162">IF(I2563=0,"",(G2563/I2563-1))</f>
        <v>-0.18183560138569976</v>
      </c>
      <c r="K2563" s="253">
        <v>105652.42264999999</v>
      </c>
      <c r="L2563" s="253">
        <v>105193.90369000001</v>
      </c>
      <c r="M2563" s="254">
        <f t="shared" ref="M2563:M2626" si="163">IF(K2563=0,"",(L2563/K2563-1))</f>
        <v>-4.3398811735623211E-3</v>
      </c>
    </row>
    <row r="2564" spans="1:13" x14ac:dyDescent="0.25">
      <c r="A2564" s="252" t="s">
        <v>170</v>
      </c>
      <c r="B2564" s="252" t="s">
        <v>391</v>
      </c>
      <c r="C2564" s="253">
        <v>0</v>
      </c>
      <c r="D2564" s="253">
        <v>0</v>
      </c>
      <c r="E2564" s="254" t="str">
        <f t="shared" si="160"/>
        <v/>
      </c>
      <c r="F2564" s="253">
        <v>512.71802000000002</v>
      </c>
      <c r="G2564" s="253">
        <v>17.801870000000001</v>
      </c>
      <c r="H2564" s="254">
        <f t="shared" si="161"/>
        <v>-0.96527941420900321</v>
      </c>
      <c r="I2564" s="253">
        <v>0</v>
      </c>
      <c r="J2564" s="254" t="str">
        <f t="shared" si="162"/>
        <v/>
      </c>
      <c r="K2564" s="253">
        <v>512.71802000000002</v>
      </c>
      <c r="L2564" s="253">
        <v>17.801870000000001</v>
      </c>
      <c r="M2564" s="254">
        <f t="shared" si="163"/>
        <v>-0.96527941420900321</v>
      </c>
    </row>
    <row r="2565" spans="1:13" x14ac:dyDescent="0.25">
      <c r="A2565" s="252" t="s">
        <v>170</v>
      </c>
      <c r="B2565" s="252" t="s">
        <v>272</v>
      </c>
      <c r="C2565" s="253">
        <v>44.952080000000002</v>
      </c>
      <c r="D2565" s="253">
        <v>0</v>
      </c>
      <c r="E2565" s="254">
        <f t="shared" si="160"/>
        <v>-1</v>
      </c>
      <c r="F2565" s="253">
        <v>7618.4220100000002</v>
      </c>
      <c r="G2565" s="253">
        <v>39238.930390000001</v>
      </c>
      <c r="H2565" s="254">
        <f t="shared" si="161"/>
        <v>4.1505325300297979</v>
      </c>
      <c r="I2565" s="253">
        <v>3929.0196099999998</v>
      </c>
      <c r="J2565" s="254">
        <f t="shared" si="162"/>
        <v>8.9869520350905052</v>
      </c>
      <c r="K2565" s="253">
        <v>29646.247650000001</v>
      </c>
      <c r="L2565" s="253">
        <v>51521.741309999998</v>
      </c>
      <c r="M2565" s="254">
        <f t="shared" si="163"/>
        <v>0.73788406270700491</v>
      </c>
    </row>
    <row r="2566" spans="1:13" x14ac:dyDescent="0.25">
      <c r="A2566" s="252" t="s">
        <v>170</v>
      </c>
      <c r="B2566" s="252" t="s">
        <v>233</v>
      </c>
      <c r="C2566" s="253">
        <v>21.278549999999999</v>
      </c>
      <c r="D2566" s="253">
        <v>0</v>
      </c>
      <c r="E2566" s="254">
        <f t="shared" si="160"/>
        <v>-1</v>
      </c>
      <c r="F2566" s="253">
        <v>76992.979399999997</v>
      </c>
      <c r="G2566" s="253">
        <v>33082.568160000003</v>
      </c>
      <c r="H2566" s="254">
        <f t="shared" si="161"/>
        <v>-0.57031708062462627</v>
      </c>
      <c r="I2566" s="253">
        <v>111328.02608</v>
      </c>
      <c r="J2566" s="254">
        <f t="shared" si="162"/>
        <v>-0.70283701845008051</v>
      </c>
      <c r="K2566" s="253">
        <v>482162.11919</v>
      </c>
      <c r="L2566" s="253">
        <v>279907.48045999999</v>
      </c>
      <c r="M2566" s="254">
        <f t="shared" si="163"/>
        <v>-0.41947434416825247</v>
      </c>
    </row>
    <row r="2567" spans="1:13" x14ac:dyDescent="0.25">
      <c r="A2567" s="252" t="s">
        <v>170</v>
      </c>
      <c r="B2567" s="252" t="s">
        <v>321</v>
      </c>
      <c r="C2567" s="253">
        <v>0</v>
      </c>
      <c r="D2567" s="253">
        <v>0</v>
      </c>
      <c r="E2567" s="254" t="str">
        <f t="shared" si="160"/>
        <v/>
      </c>
      <c r="F2567" s="253">
        <v>915.15035</v>
      </c>
      <c r="G2567" s="253">
        <v>821.54192</v>
      </c>
      <c r="H2567" s="254">
        <f t="shared" si="161"/>
        <v>-0.10228748751502958</v>
      </c>
      <c r="I2567" s="253">
        <v>857.04219000000001</v>
      </c>
      <c r="J2567" s="254">
        <f t="shared" si="162"/>
        <v>-4.1421846455423572E-2</v>
      </c>
      <c r="K2567" s="253">
        <v>2843.03989</v>
      </c>
      <c r="L2567" s="253">
        <v>4085.12815</v>
      </c>
      <c r="M2567" s="254">
        <f t="shared" si="163"/>
        <v>0.43688738394732818</v>
      </c>
    </row>
    <row r="2568" spans="1:13" x14ac:dyDescent="0.25">
      <c r="A2568" s="252" t="s">
        <v>170</v>
      </c>
      <c r="B2568" s="252" t="s">
        <v>239</v>
      </c>
      <c r="C2568" s="253">
        <v>275.26776999999998</v>
      </c>
      <c r="D2568" s="253">
        <v>0</v>
      </c>
      <c r="E2568" s="254">
        <f t="shared" si="160"/>
        <v>-1</v>
      </c>
      <c r="F2568" s="253">
        <v>13230.509899999999</v>
      </c>
      <c r="G2568" s="253">
        <v>8671.3546900000001</v>
      </c>
      <c r="H2568" s="254">
        <f t="shared" si="161"/>
        <v>-0.34459406662777214</v>
      </c>
      <c r="I2568" s="253">
        <v>12702.097519999999</v>
      </c>
      <c r="J2568" s="254">
        <f t="shared" si="162"/>
        <v>-0.31732891545301245</v>
      </c>
      <c r="K2568" s="253">
        <v>46553.546280000002</v>
      </c>
      <c r="L2568" s="253">
        <v>41804.347430000002</v>
      </c>
      <c r="M2568" s="254">
        <f t="shared" si="163"/>
        <v>-0.10201583401263492</v>
      </c>
    </row>
    <row r="2569" spans="1:13" x14ac:dyDescent="0.25">
      <c r="A2569" s="252" t="s">
        <v>170</v>
      </c>
      <c r="B2569" s="252" t="s">
        <v>354</v>
      </c>
      <c r="C2569" s="253">
        <v>0</v>
      </c>
      <c r="D2569" s="253">
        <v>0</v>
      </c>
      <c r="E2569" s="254" t="str">
        <f t="shared" si="160"/>
        <v/>
      </c>
      <c r="F2569" s="253">
        <v>402.30014</v>
      </c>
      <c r="G2569" s="253">
        <v>456.34685999999999</v>
      </c>
      <c r="H2569" s="254">
        <f t="shared" si="161"/>
        <v>0.13434427340741162</v>
      </c>
      <c r="I2569" s="253">
        <v>368.06677000000002</v>
      </c>
      <c r="J2569" s="254">
        <f t="shared" si="162"/>
        <v>0.23984803083418793</v>
      </c>
      <c r="K2569" s="253">
        <v>1857.3880200000001</v>
      </c>
      <c r="L2569" s="253">
        <v>1238.7378699999999</v>
      </c>
      <c r="M2569" s="254">
        <f t="shared" si="163"/>
        <v>-0.33307534200635158</v>
      </c>
    </row>
    <row r="2570" spans="1:13" x14ac:dyDescent="0.25">
      <c r="A2570" s="252" t="s">
        <v>170</v>
      </c>
      <c r="B2570" s="252" t="s">
        <v>414</v>
      </c>
      <c r="C2570" s="253">
        <v>0</v>
      </c>
      <c r="D2570" s="253">
        <v>0</v>
      </c>
      <c r="E2570" s="254" t="str">
        <f t="shared" si="160"/>
        <v/>
      </c>
      <c r="F2570" s="253">
        <v>0</v>
      </c>
      <c r="G2570" s="253">
        <v>0</v>
      </c>
      <c r="H2570" s="254" t="str">
        <f t="shared" si="161"/>
        <v/>
      </c>
      <c r="I2570" s="253">
        <v>1.93855</v>
      </c>
      <c r="J2570" s="254">
        <f t="shared" si="162"/>
        <v>-1</v>
      </c>
      <c r="K2570" s="253">
        <v>0.59699999999999998</v>
      </c>
      <c r="L2570" s="253">
        <v>1.93855</v>
      </c>
      <c r="M2570" s="254">
        <f t="shared" si="163"/>
        <v>2.2471524288107205</v>
      </c>
    </row>
    <row r="2571" spans="1:13" x14ac:dyDescent="0.25">
      <c r="A2571" s="252" t="s">
        <v>170</v>
      </c>
      <c r="B2571" s="252" t="s">
        <v>265</v>
      </c>
      <c r="C2571" s="253">
        <v>63.424509999999998</v>
      </c>
      <c r="D2571" s="253">
        <v>0</v>
      </c>
      <c r="E2571" s="254">
        <f t="shared" si="160"/>
        <v>-1</v>
      </c>
      <c r="F2571" s="253">
        <v>7951.1673899999996</v>
      </c>
      <c r="G2571" s="253">
        <v>6030.5380999999998</v>
      </c>
      <c r="H2571" s="254">
        <f t="shared" si="161"/>
        <v>-0.2415531199123705</v>
      </c>
      <c r="I2571" s="253">
        <v>8358.5346599999993</v>
      </c>
      <c r="J2571" s="254">
        <f t="shared" si="162"/>
        <v>-0.27851730652511286</v>
      </c>
      <c r="K2571" s="253">
        <v>27500.148099999999</v>
      </c>
      <c r="L2571" s="253">
        <v>25127.828549999998</v>
      </c>
      <c r="M2571" s="254">
        <f t="shared" si="163"/>
        <v>-8.6265700874534557E-2</v>
      </c>
    </row>
    <row r="2572" spans="1:13" x14ac:dyDescent="0.25">
      <c r="A2572" s="252" t="s">
        <v>170</v>
      </c>
      <c r="B2572" s="252" t="s">
        <v>381</v>
      </c>
      <c r="C2572" s="253">
        <v>0</v>
      </c>
      <c r="D2572" s="253">
        <v>0</v>
      </c>
      <c r="E2572" s="254" t="str">
        <f t="shared" si="160"/>
        <v/>
      </c>
      <c r="F2572" s="253">
        <v>38.245489999999997</v>
      </c>
      <c r="G2572" s="253">
        <v>28.58155</v>
      </c>
      <c r="H2572" s="254">
        <f t="shared" si="161"/>
        <v>-0.25268181947727686</v>
      </c>
      <c r="I2572" s="253">
        <v>34.039569999999998</v>
      </c>
      <c r="J2572" s="254">
        <f t="shared" si="162"/>
        <v>-0.16034338859157149</v>
      </c>
      <c r="K2572" s="253">
        <v>320.41205000000002</v>
      </c>
      <c r="L2572" s="253">
        <v>349.59687000000002</v>
      </c>
      <c r="M2572" s="254">
        <f t="shared" si="163"/>
        <v>9.1085275975107738E-2</v>
      </c>
    </row>
    <row r="2573" spans="1:13" x14ac:dyDescent="0.25">
      <c r="A2573" s="252" t="s">
        <v>170</v>
      </c>
      <c r="B2573" s="252" t="s">
        <v>361</v>
      </c>
      <c r="C2573" s="253">
        <v>0</v>
      </c>
      <c r="D2573" s="253">
        <v>0</v>
      </c>
      <c r="E2573" s="254" t="str">
        <f t="shared" si="160"/>
        <v/>
      </c>
      <c r="F2573" s="253">
        <v>218.67304999999999</v>
      </c>
      <c r="G2573" s="253">
        <v>258.50519000000003</v>
      </c>
      <c r="H2573" s="254">
        <f t="shared" si="161"/>
        <v>0.18215385938047701</v>
      </c>
      <c r="I2573" s="253">
        <v>296.28613000000001</v>
      </c>
      <c r="J2573" s="254">
        <f t="shared" si="162"/>
        <v>-0.12751504770068034</v>
      </c>
      <c r="K2573" s="253">
        <v>1134.07203</v>
      </c>
      <c r="L2573" s="253">
        <v>1093.36771</v>
      </c>
      <c r="M2573" s="254">
        <f t="shared" si="163"/>
        <v>-3.5892182262885042E-2</v>
      </c>
    </row>
    <row r="2574" spans="1:13" x14ac:dyDescent="0.25">
      <c r="A2574" s="252" t="s">
        <v>170</v>
      </c>
      <c r="B2574" s="252" t="s">
        <v>276</v>
      </c>
      <c r="C2574" s="253">
        <v>55.758130000000001</v>
      </c>
      <c r="D2574" s="253">
        <v>0</v>
      </c>
      <c r="E2574" s="254">
        <f t="shared" si="160"/>
        <v>-1</v>
      </c>
      <c r="F2574" s="253">
        <v>2566.3437800000002</v>
      </c>
      <c r="G2574" s="253">
        <v>4197.6488499999996</v>
      </c>
      <c r="H2574" s="254">
        <f t="shared" si="161"/>
        <v>0.63565336908993508</v>
      </c>
      <c r="I2574" s="253">
        <v>6713.40211</v>
      </c>
      <c r="J2574" s="254">
        <f t="shared" si="162"/>
        <v>-0.37473597123768898</v>
      </c>
      <c r="K2574" s="253">
        <v>11861.94982</v>
      </c>
      <c r="L2574" s="253">
        <v>27736.0141</v>
      </c>
      <c r="M2574" s="254">
        <f t="shared" si="163"/>
        <v>1.3382339767813991</v>
      </c>
    </row>
    <row r="2575" spans="1:13" x14ac:dyDescent="0.25">
      <c r="A2575" s="252" t="s">
        <v>170</v>
      </c>
      <c r="B2575" s="252" t="s">
        <v>278</v>
      </c>
      <c r="C2575" s="253">
        <v>0</v>
      </c>
      <c r="D2575" s="253">
        <v>0</v>
      </c>
      <c r="E2575" s="254" t="str">
        <f t="shared" si="160"/>
        <v/>
      </c>
      <c r="F2575" s="253">
        <v>939.30084999999997</v>
      </c>
      <c r="G2575" s="253">
        <v>837.21587999999997</v>
      </c>
      <c r="H2575" s="254">
        <f t="shared" si="161"/>
        <v>-0.10868186694390836</v>
      </c>
      <c r="I2575" s="253">
        <v>809.90356999999995</v>
      </c>
      <c r="J2575" s="254">
        <f t="shared" si="162"/>
        <v>3.3722915926892361E-2</v>
      </c>
      <c r="K2575" s="253">
        <v>2385.4974699999998</v>
      </c>
      <c r="L2575" s="253">
        <v>2780.65886</v>
      </c>
      <c r="M2575" s="254">
        <f t="shared" si="163"/>
        <v>0.16565156533157022</v>
      </c>
    </row>
    <row r="2576" spans="1:13" x14ac:dyDescent="0.25">
      <c r="A2576" s="252" t="s">
        <v>170</v>
      </c>
      <c r="B2576" s="252" t="s">
        <v>263</v>
      </c>
      <c r="C2576" s="253">
        <v>0</v>
      </c>
      <c r="D2576" s="253">
        <v>2.7490000000000001E-2</v>
      </c>
      <c r="E2576" s="254" t="str">
        <f t="shared" si="160"/>
        <v/>
      </c>
      <c r="F2576" s="253">
        <v>3123.5338200000001</v>
      </c>
      <c r="G2576" s="253">
        <v>2523.2674400000001</v>
      </c>
      <c r="H2576" s="254">
        <f t="shared" si="161"/>
        <v>-0.1921754059957641</v>
      </c>
      <c r="I2576" s="253">
        <v>38119.332110000003</v>
      </c>
      <c r="J2576" s="254">
        <f t="shared" si="162"/>
        <v>-0.93380609521912217</v>
      </c>
      <c r="K2576" s="253">
        <v>45874.155019999998</v>
      </c>
      <c r="L2576" s="253">
        <v>143015.63531000001</v>
      </c>
      <c r="M2576" s="254">
        <f t="shared" si="163"/>
        <v>2.1175644597191758</v>
      </c>
    </row>
    <row r="2577" spans="1:13" x14ac:dyDescent="0.25">
      <c r="A2577" s="252" t="s">
        <v>170</v>
      </c>
      <c r="B2577" s="252" t="s">
        <v>334</v>
      </c>
      <c r="C2577" s="253">
        <v>4.88</v>
      </c>
      <c r="D2577" s="253">
        <v>0</v>
      </c>
      <c r="E2577" s="254">
        <f t="shared" si="160"/>
        <v>-1</v>
      </c>
      <c r="F2577" s="253">
        <v>78.539959999999994</v>
      </c>
      <c r="G2577" s="253">
        <v>127.03467999999999</v>
      </c>
      <c r="H2577" s="254">
        <f t="shared" si="161"/>
        <v>0.61745282274144286</v>
      </c>
      <c r="I2577" s="253">
        <v>112.14807</v>
      </c>
      <c r="J2577" s="254">
        <f t="shared" si="162"/>
        <v>0.13274067043686077</v>
      </c>
      <c r="K2577" s="253">
        <v>1855.8339100000001</v>
      </c>
      <c r="L2577" s="253">
        <v>384.75887999999998</v>
      </c>
      <c r="M2577" s="254">
        <f t="shared" si="163"/>
        <v>-0.79267601592644676</v>
      </c>
    </row>
    <row r="2578" spans="1:13" x14ac:dyDescent="0.25">
      <c r="A2578" s="252" t="s">
        <v>170</v>
      </c>
      <c r="B2578" s="252" t="s">
        <v>338</v>
      </c>
      <c r="C2578" s="253">
        <v>0</v>
      </c>
      <c r="D2578" s="253">
        <v>0</v>
      </c>
      <c r="E2578" s="254" t="str">
        <f t="shared" si="160"/>
        <v/>
      </c>
      <c r="F2578" s="253">
        <v>1582.93316</v>
      </c>
      <c r="G2578" s="253">
        <v>1367.0277799999999</v>
      </c>
      <c r="H2578" s="254">
        <f t="shared" si="161"/>
        <v>-0.13639576544091103</v>
      </c>
      <c r="I2578" s="253">
        <v>1285.8079600000001</v>
      </c>
      <c r="J2578" s="254">
        <f t="shared" si="162"/>
        <v>6.3166368949838958E-2</v>
      </c>
      <c r="K2578" s="253">
        <v>5104.6973900000003</v>
      </c>
      <c r="L2578" s="253">
        <v>5630.5026500000004</v>
      </c>
      <c r="M2578" s="254">
        <f t="shared" si="163"/>
        <v>0.10300419786490034</v>
      </c>
    </row>
    <row r="2579" spans="1:13" x14ac:dyDescent="0.25">
      <c r="A2579" s="252" t="s">
        <v>170</v>
      </c>
      <c r="B2579" s="252" t="s">
        <v>377</v>
      </c>
      <c r="C2579" s="253">
        <v>0</v>
      </c>
      <c r="D2579" s="253">
        <v>0</v>
      </c>
      <c r="E2579" s="254" t="str">
        <f t="shared" si="160"/>
        <v/>
      </c>
      <c r="F2579" s="253">
        <v>26.61985</v>
      </c>
      <c r="G2579" s="253">
        <v>0.87858000000000003</v>
      </c>
      <c r="H2579" s="254">
        <f t="shared" si="161"/>
        <v>-0.96699530613433204</v>
      </c>
      <c r="I2579" s="253">
        <v>17.88691</v>
      </c>
      <c r="J2579" s="254">
        <f t="shared" si="162"/>
        <v>-0.95088139874355049</v>
      </c>
      <c r="K2579" s="253">
        <v>81.152630000000002</v>
      </c>
      <c r="L2579" s="253">
        <v>34.564900000000002</v>
      </c>
      <c r="M2579" s="254">
        <f t="shared" si="163"/>
        <v>-0.57407541813493901</v>
      </c>
    </row>
    <row r="2580" spans="1:13" x14ac:dyDescent="0.25">
      <c r="A2580" s="252" t="s">
        <v>170</v>
      </c>
      <c r="B2580" s="252" t="s">
        <v>246</v>
      </c>
      <c r="C2580" s="253">
        <v>0.21121000000000001</v>
      </c>
      <c r="D2580" s="253">
        <v>0</v>
      </c>
      <c r="E2580" s="254">
        <f t="shared" si="160"/>
        <v>-1</v>
      </c>
      <c r="F2580" s="253">
        <v>8679.1773900000007</v>
      </c>
      <c r="G2580" s="253">
        <v>6793.4783900000002</v>
      </c>
      <c r="H2580" s="254">
        <f t="shared" si="161"/>
        <v>-0.21726701912702817</v>
      </c>
      <c r="I2580" s="253">
        <v>9179.3164500000003</v>
      </c>
      <c r="J2580" s="254">
        <f t="shared" si="162"/>
        <v>-0.25991456695013493</v>
      </c>
      <c r="K2580" s="253">
        <v>27192.41748</v>
      </c>
      <c r="L2580" s="253">
        <v>35128.991280000002</v>
      </c>
      <c r="M2580" s="254">
        <f t="shared" si="163"/>
        <v>0.29186716502265186</v>
      </c>
    </row>
    <row r="2581" spans="1:13" x14ac:dyDescent="0.25">
      <c r="A2581" s="252" t="s">
        <v>170</v>
      </c>
      <c r="B2581" s="252" t="s">
        <v>275</v>
      </c>
      <c r="C2581" s="253">
        <v>0</v>
      </c>
      <c r="D2581" s="253">
        <v>0</v>
      </c>
      <c r="E2581" s="254" t="str">
        <f t="shared" si="160"/>
        <v/>
      </c>
      <c r="F2581" s="253">
        <v>4192.6900800000003</v>
      </c>
      <c r="G2581" s="253">
        <v>3025.17002</v>
      </c>
      <c r="H2581" s="254">
        <f t="shared" si="161"/>
        <v>-0.27846562415126097</v>
      </c>
      <c r="I2581" s="253">
        <v>6344.7390800000003</v>
      </c>
      <c r="J2581" s="254">
        <f t="shared" si="162"/>
        <v>-0.52320024797615483</v>
      </c>
      <c r="K2581" s="253">
        <v>15363.152470000001</v>
      </c>
      <c r="L2581" s="253">
        <v>19964.976480000001</v>
      </c>
      <c r="M2581" s="254">
        <f t="shared" si="163"/>
        <v>0.29953644077842045</v>
      </c>
    </row>
    <row r="2582" spans="1:13" x14ac:dyDescent="0.25">
      <c r="A2582" s="252" t="s">
        <v>170</v>
      </c>
      <c r="B2582" s="252" t="s">
        <v>217</v>
      </c>
      <c r="C2582" s="253">
        <v>165.25587999999999</v>
      </c>
      <c r="D2582" s="253">
        <v>0</v>
      </c>
      <c r="E2582" s="254">
        <f t="shared" si="160"/>
        <v>-1</v>
      </c>
      <c r="F2582" s="253">
        <v>86442.871830000004</v>
      </c>
      <c r="G2582" s="253">
        <v>36427.217389999998</v>
      </c>
      <c r="H2582" s="254">
        <f t="shared" si="161"/>
        <v>-0.57859778812487428</v>
      </c>
      <c r="I2582" s="253">
        <v>53837.105889999999</v>
      </c>
      <c r="J2582" s="254">
        <f t="shared" si="162"/>
        <v>-0.32338083951934371</v>
      </c>
      <c r="K2582" s="253">
        <v>240927.88511999999</v>
      </c>
      <c r="L2582" s="253">
        <v>174976.74523</v>
      </c>
      <c r="M2582" s="254">
        <f t="shared" si="163"/>
        <v>-0.27373809327696308</v>
      </c>
    </row>
    <row r="2583" spans="1:13" x14ac:dyDescent="0.25">
      <c r="A2583" s="252" t="s">
        <v>170</v>
      </c>
      <c r="B2583" s="252" t="s">
        <v>336</v>
      </c>
      <c r="C2583" s="253">
        <v>85.510959999999997</v>
      </c>
      <c r="D2583" s="253">
        <v>0</v>
      </c>
      <c r="E2583" s="254">
        <f t="shared" si="160"/>
        <v>-1</v>
      </c>
      <c r="F2583" s="253">
        <v>1060.6647399999999</v>
      </c>
      <c r="G2583" s="253">
        <v>1191.02017</v>
      </c>
      <c r="H2583" s="254">
        <f t="shared" si="161"/>
        <v>0.12289974869910369</v>
      </c>
      <c r="I2583" s="253">
        <v>938.00358000000006</v>
      </c>
      <c r="J2583" s="254">
        <f t="shared" si="162"/>
        <v>0.26973947157003386</v>
      </c>
      <c r="K2583" s="253">
        <v>2593.8962900000001</v>
      </c>
      <c r="L2583" s="253">
        <v>4164.2870700000003</v>
      </c>
      <c r="M2583" s="254">
        <f t="shared" si="163"/>
        <v>0.60541772084496093</v>
      </c>
    </row>
    <row r="2584" spans="1:13" x14ac:dyDescent="0.25">
      <c r="A2584" s="252" t="s">
        <v>170</v>
      </c>
      <c r="B2584" s="252" t="s">
        <v>269</v>
      </c>
      <c r="C2584" s="253">
        <v>41.350059999999999</v>
      </c>
      <c r="D2584" s="253">
        <v>0</v>
      </c>
      <c r="E2584" s="254">
        <f t="shared" si="160"/>
        <v>-1</v>
      </c>
      <c r="F2584" s="253">
        <v>6525.6131500000001</v>
      </c>
      <c r="G2584" s="253">
        <v>14369.78837</v>
      </c>
      <c r="H2584" s="254">
        <f t="shared" si="161"/>
        <v>1.2020594907621822</v>
      </c>
      <c r="I2584" s="253">
        <v>17712.513610000002</v>
      </c>
      <c r="J2584" s="254">
        <f t="shared" si="162"/>
        <v>-0.18872111060017982</v>
      </c>
      <c r="K2584" s="253">
        <v>22115.337220000001</v>
      </c>
      <c r="L2584" s="253">
        <v>52157.808199999999</v>
      </c>
      <c r="M2584" s="254">
        <f t="shared" si="163"/>
        <v>1.3584450773299128</v>
      </c>
    </row>
    <row r="2585" spans="1:13" x14ac:dyDescent="0.25">
      <c r="A2585" s="252" t="s">
        <v>170</v>
      </c>
      <c r="B2585" s="252" t="s">
        <v>313</v>
      </c>
      <c r="C2585" s="253">
        <v>0.27300000000000002</v>
      </c>
      <c r="D2585" s="253">
        <v>0</v>
      </c>
      <c r="E2585" s="254">
        <f t="shared" si="160"/>
        <v>-1</v>
      </c>
      <c r="F2585" s="253">
        <v>1463.96138</v>
      </c>
      <c r="G2585" s="253">
        <v>1221.6956499999999</v>
      </c>
      <c r="H2585" s="254">
        <f t="shared" si="161"/>
        <v>-0.16548642150655646</v>
      </c>
      <c r="I2585" s="253">
        <v>1364.3182400000001</v>
      </c>
      <c r="J2585" s="254">
        <f t="shared" si="162"/>
        <v>-0.10453762606003136</v>
      </c>
      <c r="K2585" s="253">
        <v>6961.9940999999999</v>
      </c>
      <c r="L2585" s="253">
        <v>4859.6729999999998</v>
      </c>
      <c r="M2585" s="254">
        <f t="shared" si="163"/>
        <v>-0.3019711119835623</v>
      </c>
    </row>
    <row r="2586" spans="1:13" x14ac:dyDescent="0.25">
      <c r="A2586" s="252" t="s">
        <v>170</v>
      </c>
      <c r="B2586" s="252" t="s">
        <v>349</v>
      </c>
      <c r="C2586" s="253">
        <v>0.45563999999999999</v>
      </c>
      <c r="D2586" s="253">
        <v>0</v>
      </c>
      <c r="E2586" s="254">
        <f t="shared" si="160"/>
        <v>-1</v>
      </c>
      <c r="F2586" s="253">
        <v>827.72586000000001</v>
      </c>
      <c r="G2586" s="253">
        <v>199.25438</v>
      </c>
      <c r="H2586" s="254">
        <f t="shared" si="161"/>
        <v>-0.75927491259002111</v>
      </c>
      <c r="I2586" s="253">
        <v>521.89239999999995</v>
      </c>
      <c r="J2586" s="254">
        <f t="shared" si="162"/>
        <v>-0.61820792945059178</v>
      </c>
      <c r="K2586" s="253">
        <v>2229.28208</v>
      </c>
      <c r="L2586" s="253">
        <v>1326.2614599999999</v>
      </c>
      <c r="M2586" s="254">
        <f t="shared" si="163"/>
        <v>-0.40507238994178796</v>
      </c>
    </row>
    <row r="2587" spans="1:13" x14ac:dyDescent="0.25">
      <c r="A2587" s="252" t="s">
        <v>170</v>
      </c>
      <c r="B2587" s="252" t="s">
        <v>376</v>
      </c>
      <c r="C2587" s="253">
        <v>0</v>
      </c>
      <c r="D2587" s="253">
        <v>0</v>
      </c>
      <c r="E2587" s="254" t="str">
        <f t="shared" si="160"/>
        <v/>
      </c>
      <c r="F2587" s="253">
        <v>100.84326</v>
      </c>
      <c r="G2587" s="253">
        <v>90.887180000000001</v>
      </c>
      <c r="H2587" s="254">
        <f t="shared" si="161"/>
        <v>-9.8728264040650826E-2</v>
      </c>
      <c r="I2587" s="253">
        <v>116.38673</v>
      </c>
      <c r="J2587" s="254">
        <f t="shared" si="162"/>
        <v>-0.21909327635547449</v>
      </c>
      <c r="K2587" s="253">
        <v>1404.2937400000001</v>
      </c>
      <c r="L2587" s="253">
        <v>582.75346999999999</v>
      </c>
      <c r="M2587" s="254">
        <f t="shared" si="163"/>
        <v>-0.58502024654756357</v>
      </c>
    </row>
    <row r="2588" spans="1:13" x14ac:dyDescent="0.25">
      <c r="A2588" s="252" t="s">
        <v>170</v>
      </c>
      <c r="B2588" s="252" t="s">
        <v>380</v>
      </c>
      <c r="C2588" s="253">
        <v>0</v>
      </c>
      <c r="D2588" s="253">
        <v>0</v>
      </c>
      <c r="E2588" s="254" t="str">
        <f t="shared" si="160"/>
        <v/>
      </c>
      <c r="F2588" s="253">
        <v>62.76623</v>
      </c>
      <c r="G2588" s="253">
        <v>15.04055</v>
      </c>
      <c r="H2588" s="254">
        <f t="shared" si="161"/>
        <v>-0.76037193885947907</v>
      </c>
      <c r="I2588" s="253">
        <v>89.654269999999997</v>
      </c>
      <c r="J2588" s="254">
        <f t="shared" si="162"/>
        <v>-0.83223833064504349</v>
      </c>
      <c r="K2588" s="253">
        <v>3494.1971400000002</v>
      </c>
      <c r="L2588" s="253">
        <v>224.30171999999999</v>
      </c>
      <c r="M2588" s="254">
        <f t="shared" si="163"/>
        <v>-0.93580736546536125</v>
      </c>
    </row>
    <row r="2589" spans="1:13" x14ac:dyDescent="0.25">
      <c r="A2589" s="252" t="s">
        <v>170</v>
      </c>
      <c r="B2589" s="252" t="s">
        <v>358</v>
      </c>
      <c r="C2589" s="253">
        <v>0</v>
      </c>
      <c r="D2589" s="253">
        <v>0</v>
      </c>
      <c r="E2589" s="254" t="str">
        <f t="shared" si="160"/>
        <v/>
      </c>
      <c r="F2589" s="253">
        <v>28.198589999999999</v>
      </c>
      <c r="G2589" s="253">
        <v>83.918660000000003</v>
      </c>
      <c r="H2589" s="254">
        <f t="shared" si="161"/>
        <v>1.9759878064825229</v>
      </c>
      <c r="I2589" s="253">
        <v>78.023979999999995</v>
      </c>
      <c r="J2589" s="254">
        <f t="shared" si="162"/>
        <v>7.5549593855632757E-2</v>
      </c>
      <c r="K2589" s="253">
        <v>162.83918</v>
      </c>
      <c r="L2589" s="253">
        <v>216.84449000000001</v>
      </c>
      <c r="M2589" s="254">
        <f t="shared" si="163"/>
        <v>0.33164813283879235</v>
      </c>
    </row>
    <row r="2590" spans="1:13" x14ac:dyDescent="0.25">
      <c r="A2590" s="252" t="s">
        <v>170</v>
      </c>
      <c r="B2590" s="252" t="s">
        <v>318</v>
      </c>
      <c r="C2590" s="253">
        <v>0</v>
      </c>
      <c r="D2590" s="253">
        <v>0</v>
      </c>
      <c r="E2590" s="254" t="str">
        <f t="shared" si="160"/>
        <v/>
      </c>
      <c r="F2590" s="253">
        <v>209.7174</v>
      </c>
      <c r="G2590" s="253">
        <v>336.48478999999998</v>
      </c>
      <c r="H2590" s="254">
        <f t="shared" si="161"/>
        <v>0.60446767888596731</v>
      </c>
      <c r="I2590" s="253">
        <v>277.18898000000002</v>
      </c>
      <c r="J2590" s="254">
        <f t="shared" si="162"/>
        <v>0.21391835274259452</v>
      </c>
      <c r="K2590" s="253">
        <v>862.33663999999999</v>
      </c>
      <c r="L2590" s="253">
        <v>947.37827000000004</v>
      </c>
      <c r="M2590" s="254">
        <f t="shared" si="163"/>
        <v>9.8617669776851935E-2</v>
      </c>
    </row>
    <row r="2591" spans="1:13" x14ac:dyDescent="0.25">
      <c r="A2591" s="252" t="s">
        <v>170</v>
      </c>
      <c r="B2591" s="252" t="s">
        <v>270</v>
      </c>
      <c r="C2591" s="253">
        <v>0</v>
      </c>
      <c r="D2591" s="253">
        <v>0</v>
      </c>
      <c r="E2591" s="254" t="str">
        <f t="shared" si="160"/>
        <v/>
      </c>
      <c r="F2591" s="253">
        <v>12128.20025</v>
      </c>
      <c r="G2591" s="253">
        <v>4514.2304599999998</v>
      </c>
      <c r="H2591" s="254">
        <f t="shared" si="161"/>
        <v>-0.62779057346121903</v>
      </c>
      <c r="I2591" s="253">
        <v>10458.317789999999</v>
      </c>
      <c r="J2591" s="254">
        <f t="shared" si="162"/>
        <v>-0.56835979259337455</v>
      </c>
      <c r="K2591" s="253">
        <v>81185.277860000002</v>
      </c>
      <c r="L2591" s="253">
        <v>27110.790710000001</v>
      </c>
      <c r="M2591" s="254">
        <f t="shared" si="163"/>
        <v>-0.6660627219044416</v>
      </c>
    </row>
    <row r="2592" spans="1:13" x14ac:dyDescent="0.25">
      <c r="A2592" s="252" t="s">
        <v>170</v>
      </c>
      <c r="B2592" s="252" t="s">
        <v>368</v>
      </c>
      <c r="C2592" s="253">
        <v>0</v>
      </c>
      <c r="D2592" s="253">
        <v>0</v>
      </c>
      <c r="E2592" s="254" t="str">
        <f t="shared" si="160"/>
        <v/>
      </c>
      <c r="F2592" s="253">
        <v>271.00130999999999</v>
      </c>
      <c r="G2592" s="253">
        <v>223.31288000000001</v>
      </c>
      <c r="H2592" s="254">
        <f t="shared" si="161"/>
        <v>-0.17597121578489783</v>
      </c>
      <c r="I2592" s="253">
        <v>81.493440000000007</v>
      </c>
      <c r="J2592" s="254">
        <f t="shared" si="162"/>
        <v>1.74025590280641</v>
      </c>
      <c r="K2592" s="253">
        <v>721.23131000000001</v>
      </c>
      <c r="L2592" s="253">
        <v>601.15698999999995</v>
      </c>
      <c r="M2592" s="254">
        <f t="shared" si="163"/>
        <v>-0.16648517380644501</v>
      </c>
    </row>
    <row r="2593" spans="1:13" x14ac:dyDescent="0.25">
      <c r="A2593" s="252" t="s">
        <v>170</v>
      </c>
      <c r="B2593" s="252" t="s">
        <v>262</v>
      </c>
      <c r="C2593" s="253">
        <v>18.837430000000001</v>
      </c>
      <c r="D2593" s="253">
        <v>0</v>
      </c>
      <c r="E2593" s="254">
        <f t="shared" si="160"/>
        <v>-1</v>
      </c>
      <c r="F2593" s="253">
        <v>2812.08853</v>
      </c>
      <c r="G2593" s="253">
        <v>2355.2041300000001</v>
      </c>
      <c r="H2593" s="254">
        <f t="shared" si="161"/>
        <v>-0.16247155632756693</v>
      </c>
      <c r="I2593" s="253">
        <v>2519.7820700000002</v>
      </c>
      <c r="J2593" s="254">
        <f t="shared" si="162"/>
        <v>-6.5314354744972047E-2</v>
      </c>
      <c r="K2593" s="253">
        <v>9825.9635500000004</v>
      </c>
      <c r="L2593" s="253">
        <v>9534.2072499999995</v>
      </c>
      <c r="M2593" s="254">
        <f t="shared" si="163"/>
        <v>-2.9692385740633154E-2</v>
      </c>
    </row>
    <row r="2594" spans="1:13" x14ac:dyDescent="0.25">
      <c r="A2594" s="252" t="s">
        <v>170</v>
      </c>
      <c r="B2594" s="252" t="s">
        <v>405</v>
      </c>
      <c r="C2594" s="253">
        <v>0</v>
      </c>
      <c r="D2594" s="253">
        <v>0</v>
      </c>
      <c r="E2594" s="254" t="str">
        <f t="shared" si="160"/>
        <v/>
      </c>
      <c r="F2594" s="253">
        <v>12.404999999999999</v>
      </c>
      <c r="G2594" s="253">
        <v>27.925999999999998</v>
      </c>
      <c r="H2594" s="254">
        <f t="shared" si="161"/>
        <v>1.2511890366787584</v>
      </c>
      <c r="I2594" s="253">
        <v>28.651800000000001</v>
      </c>
      <c r="J2594" s="254">
        <f t="shared" si="162"/>
        <v>-2.5331741810287745E-2</v>
      </c>
      <c r="K2594" s="253">
        <v>56.06465</v>
      </c>
      <c r="L2594" s="253">
        <v>71.181650000000005</v>
      </c>
      <c r="M2594" s="254">
        <f t="shared" si="163"/>
        <v>0.2696351444270142</v>
      </c>
    </row>
    <row r="2595" spans="1:13" x14ac:dyDescent="0.25">
      <c r="A2595" s="252" t="s">
        <v>170</v>
      </c>
      <c r="B2595" s="252" t="s">
        <v>235</v>
      </c>
      <c r="C2595" s="253">
        <v>496.52776999999998</v>
      </c>
      <c r="D2595" s="253">
        <v>0</v>
      </c>
      <c r="E2595" s="254">
        <f t="shared" si="160"/>
        <v>-1</v>
      </c>
      <c r="F2595" s="253">
        <v>32847.821060000002</v>
      </c>
      <c r="G2595" s="253">
        <v>29447.186099999999</v>
      </c>
      <c r="H2595" s="254">
        <f t="shared" si="161"/>
        <v>-0.10352695704803028</v>
      </c>
      <c r="I2595" s="253">
        <v>38860.692130000003</v>
      </c>
      <c r="J2595" s="254">
        <f t="shared" si="162"/>
        <v>-0.24223722002966819</v>
      </c>
      <c r="K2595" s="253">
        <v>102852.26024</v>
      </c>
      <c r="L2595" s="253">
        <v>117665.56598</v>
      </c>
      <c r="M2595" s="254">
        <f t="shared" si="163"/>
        <v>0.14402508710488204</v>
      </c>
    </row>
    <row r="2596" spans="1:13" x14ac:dyDescent="0.25">
      <c r="A2596" s="252" t="s">
        <v>170</v>
      </c>
      <c r="B2596" s="252" t="s">
        <v>254</v>
      </c>
      <c r="C2596" s="253">
        <v>37.297359999999998</v>
      </c>
      <c r="D2596" s="253">
        <v>0</v>
      </c>
      <c r="E2596" s="254">
        <f t="shared" si="160"/>
        <v>-1</v>
      </c>
      <c r="F2596" s="253">
        <v>10838.72984</v>
      </c>
      <c r="G2596" s="253">
        <v>6601.0121600000002</v>
      </c>
      <c r="H2596" s="254">
        <f t="shared" si="161"/>
        <v>-0.39097917768563917</v>
      </c>
      <c r="I2596" s="253">
        <v>5920.9898499999999</v>
      </c>
      <c r="J2596" s="254">
        <f t="shared" si="162"/>
        <v>0.11484943011682414</v>
      </c>
      <c r="K2596" s="253">
        <v>39597.459929999997</v>
      </c>
      <c r="L2596" s="253">
        <v>22010.153880000002</v>
      </c>
      <c r="M2596" s="254">
        <f t="shared" si="163"/>
        <v>-0.44415237949834818</v>
      </c>
    </row>
    <row r="2597" spans="1:13" x14ac:dyDescent="0.25">
      <c r="A2597" s="252" t="s">
        <v>170</v>
      </c>
      <c r="B2597" s="252" t="s">
        <v>400</v>
      </c>
      <c r="C2597" s="253">
        <v>0</v>
      </c>
      <c r="D2597" s="253">
        <v>0</v>
      </c>
      <c r="E2597" s="254" t="str">
        <f t="shared" si="160"/>
        <v/>
      </c>
      <c r="F2597" s="253">
        <v>0</v>
      </c>
      <c r="G2597" s="253">
        <v>14.181039999999999</v>
      </c>
      <c r="H2597" s="254" t="str">
        <f t="shared" si="161"/>
        <v/>
      </c>
      <c r="I2597" s="253">
        <v>54.68685</v>
      </c>
      <c r="J2597" s="254">
        <f t="shared" si="162"/>
        <v>-0.74068647215921191</v>
      </c>
      <c r="K2597" s="253">
        <v>30.96</v>
      </c>
      <c r="L2597" s="253">
        <v>148.84154000000001</v>
      </c>
      <c r="M2597" s="254">
        <f t="shared" si="163"/>
        <v>3.8075432816537473</v>
      </c>
    </row>
    <row r="2598" spans="1:13" x14ac:dyDescent="0.25">
      <c r="A2598" s="252" t="s">
        <v>170</v>
      </c>
      <c r="B2598" s="252" t="s">
        <v>301</v>
      </c>
      <c r="C2598" s="253">
        <v>0</v>
      </c>
      <c r="D2598" s="253">
        <v>0</v>
      </c>
      <c r="E2598" s="254" t="str">
        <f t="shared" si="160"/>
        <v/>
      </c>
      <c r="F2598" s="253">
        <v>1499.9960799999999</v>
      </c>
      <c r="G2598" s="253">
        <v>1607.7189000000001</v>
      </c>
      <c r="H2598" s="254">
        <f t="shared" si="161"/>
        <v>7.1815401010914659E-2</v>
      </c>
      <c r="I2598" s="253">
        <v>1186.7584400000001</v>
      </c>
      <c r="J2598" s="254">
        <f t="shared" si="162"/>
        <v>0.35471452808879955</v>
      </c>
      <c r="K2598" s="253">
        <v>5274.9814800000004</v>
      </c>
      <c r="L2598" s="253">
        <v>5685.48308</v>
      </c>
      <c r="M2598" s="254">
        <f t="shared" si="163"/>
        <v>7.7820481750771942E-2</v>
      </c>
    </row>
    <row r="2599" spans="1:13" x14ac:dyDescent="0.25">
      <c r="A2599" s="252" t="s">
        <v>170</v>
      </c>
      <c r="B2599" s="252" t="s">
        <v>399</v>
      </c>
      <c r="C2599" s="253">
        <v>0</v>
      </c>
      <c r="D2599" s="253">
        <v>0</v>
      </c>
      <c r="E2599" s="254" t="str">
        <f t="shared" si="160"/>
        <v/>
      </c>
      <c r="F2599" s="253">
        <v>8.1949999999999995E-2</v>
      </c>
      <c r="G2599" s="253">
        <v>0</v>
      </c>
      <c r="H2599" s="254">
        <f t="shared" si="161"/>
        <v>-1</v>
      </c>
      <c r="I2599" s="253">
        <v>50.047359999999998</v>
      </c>
      <c r="J2599" s="254">
        <f t="shared" si="162"/>
        <v>-1</v>
      </c>
      <c r="K2599" s="253">
        <v>93.628240000000005</v>
      </c>
      <c r="L2599" s="253">
        <v>50.047359999999998</v>
      </c>
      <c r="M2599" s="254">
        <f t="shared" si="163"/>
        <v>-0.46546725646023046</v>
      </c>
    </row>
    <row r="2600" spans="1:13" x14ac:dyDescent="0.25">
      <c r="A2600" s="252" t="s">
        <v>170</v>
      </c>
      <c r="B2600" s="252" t="s">
        <v>346</v>
      </c>
      <c r="C2600" s="253">
        <v>160.25612000000001</v>
      </c>
      <c r="D2600" s="253">
        <v>0</v>
      </c>
      <c r="E2600" s="254">
        <f t="shared" si="160"/>
        <v>-1</v>
      </c>
      <c r="F2600" s="253">
        <v>248.16784000000001</v>
      </c>
      <c r="G2600" s="253">
        <v>447.99768</v>
      </c>
      <c r="H2600" s="254">
        <f t="shared" si="161"/>
        <v>0.80522053139520411</v>
      </c>
      <c r="I2600" s="253">
        <v>228.79382000000001</v>
      </c>
      <c r="J2600" s="254">
        <f t="shared" si="162"/>
        <v>0.95808470700825743</v>
      </c>
      <c r="K2600" s="253">
        <v>526.79817000000003</v>
      </c>
      <c r="L2600" s="253">
        <v>1254.8102799999999</v>
      </c>
      <c r="M2600" s="254">
        <f t="shared" si="163"/>
        <v>1.3819564141614231</v>
      </c>
    </row>
    <row r="2601" spans="1:13" x14ac:dyDescent="0.25">
      <c r="A2601" s="252" t="s">
        <v>170</v>
      </c>
      <c r="B2601" s="252" t="s">
        <v>307</v>
      </c>
      <c r="C2601" s="253">
        <v>42.092149999999997</v>
      </c>
      <c r="D2601" s="253">
        <v>61.523249999999997</v>
      </c>
      <c r="E2601" s="254">
        <f t="shared" si="160"/>
        <v>0.46163239463890537</v>
      </c>
      <c r="F2601" s="253">
        <v>3112.0183900000002</v>
      </c>
      <c r="G2601" s="253">
        <v>2343.5936799999999</v>
      </c>
      <c r="H2601" s="254">
        <f t="shared" si="161"/>
        <v>-0.24692164817187989</v>
      </c>
      <c r="I2601" s="253">
        <v>2462.2860599999999</v>
      </c>
      <c r="J2601" s="254">
        <f t="shared" si="162"/>
        <v>-4.8204139205499152E-2</v>
      </c>
      <c r="K2601" s="253">
        <v>12331.38322</v>
      </c>
      <c r="L2601" s="253">
        <v>10427.72739</v>
      </c>
      <c r="M2601" s="254">
        <f t="shared" si="163"/>
        <v>-0.1543748820418217</v>
      </c>
    </row>
    <row r="2602" spans="1:13" x14ac:dyDescent="0.25">
      <c r="A2602" s="252" t="s">
        <v>170</v>
      </c>
      <c r="B2602" s="252" t="s">
        <v>212</v>
      </c>
      <c r="C2602" s="253">
        <v>649.85823000000005</v>
      </c>
      <c r="D2602" s="253">
        <v>4.7148000000000003</v>
      </c>
      <c r="E2602" s="254">
        <f t="shared" si="160"/>
        <v>-0.99274487914079357</v>
      </c>
      <c r="F2602" s="253">
        <v>58549.987500000003</v>
      </c>
      <c r="G2602" s="253">
        <v>42124.92323</v>
      </c>
      <c r="H2602" s="254">
        <f t="shared" si="161"/>
        <v>-0.28053061958382142</v>
      </c>
      <c r="I2602" s="253">
        <v>60498.446819999997</v>
      </c>
      <c r="J2602" s="254">
        <f t="shared" si="162"/>
        <v>-0.3037024015619183</v>
      </c>
      <c r="K2602" s="253">
        <v>198619.33186999999</v>
      </c>
      <c r="L2602" s="253">
        <v>188096.35845</v>
      </c>
      <c r="M2602" s="254">
        <f t="shared" si="163"/>
        <v>-5.2980610300750963E-2</v>
      </c>
    </row>
    <row r="2603" spans="1:13" x14ac:dyDescent="0.25">
      <c r="A2603" s="252" t="s">
        <v>170</v>
      </c>
      <c r="B2603" s="252" t="s">
        <v>240</v>
      </c>
      <c r="C2603" s="253">
        <v>2.4835799999999999</v>
      </c>
      <c r="D2603" s="253">
        <v>0</v>
      </c>
      <c r="E2603" s="254">
        <f t="shared" si="160"/>
        <v>-1</v>
      </c>
      <c r="F2603" s="253">
        <v>25866.77421</v>
      </c>
      <c r="G2603" s="253">
        <v>25094.395919999999</v>
      </c>
      <c r="H2603" s="254">
        <f t="shared" si="161"/>
        <v>-2.9859861292692691E-2</v>
      </c>
      <c r="I2603" s="253">
        <v>35921.432220000002</v>
      </c>
      <c r="J2603" s="254">
        <f t="shared" si="162"/>
        <v>-0.30140881448406798</v>
      </c>
      <c r="K2603" s="253">
        <v>94860.430859999993</v>
      </c>
      <c r="L2603" s="253">
        <v>98079.643679999994</v>
      </c>
      <c r="M2603" s="254">
        <f t="shared" si="163"/>
        <v>3.3936308224775891E-2</v>
      </c>
    </row>
    <row r="2604" spans="1:13" x14ac:dyDescent="0.25">
      <c r="A2604" s="252" t="s">
        <v>170</v>
      </c>
      <c r="B2604" s="252" t="s">
        <v>210</v>
      </c>
      <c r="C2604" s="253">
        <v>41728.678019999999</v>
      </c>
      <c r="D2604" s="253">
        <v>22598.73</v>
      </c>
      <c r="E2604" s="254">
        <f t="shared" si="160"/>
        <v>-0.45843647409178101</v>
      </c>
      <c r="F2604" s="253">
        <v>193799.26861</v>
      </c>
      <c r="G2604" s="253">
        <v>132614.85824999999</v>
      </c>
      <c r="H2604" s="254">
        <f t="shared" si="161"/>
        <v>-0.31571022325748299</v>
      </c>
      <c r="I2604" s="253">
        <v>65819.67873</v>
      </c>
      <c r="J2604" s="254">
        <f t="shared" si="162"/>
        <v>1.0148208075278156</v>
      </c>
      <c r="K2604" s="253">
        <v>459361.32439000002</v>
      </c>
      <c r="L2604" s="253">
        <v>402313.64562999998</v>
      </c>
      <c r="M2604" s="254">
        <f t="shared" si="163"/>
        <v>-0.12418912026552387</v>
      </c>
    </row>
    <row r="2605" spans="1:13" x14ac:dyDescent="0.25">
      <c r="A2605" s="252" t="s">
        <v>170</v>
      </c>
      <c r="B2605" s="252" t="s">
        <v>351</v>
      </c>
      <c r="C2605" s="253">
        <v>0</v>
      </c>
      <c r="D2605" s="253">
        <v>0</v>
      </c>
      <c r="E2605" s="254" t="str">
        <f t="shared" si="160"/>
        <v/>
      </c>
      <c r="F2605" s="253">
        <v>406.74538000000001</v>
      </c>
      <c r="G2605" s="253">
        <v>106.7825</v>
      </c>
      <c r="H2605" s="254">
        <f t="shared" si="161"/>
        <v>-0.73747089641190278</v>
      </c>
      <c r="I2605" s="253">
        <v>151.12672000000001</v>
      </c>
      <c r="J2605" s="254">
        <f t="shared" si="162"/>
        <v>-0.29342408807654929</v>
      </c>
      <c r="K2605" s="253">
        <v>825.00993000000005</v>
      </c>
      <c r="L2605" s="253">
        <v>626.86393999999996</v>
      </c>
      <c r="M2605" s="254">
        <f t="shared" si="163"/>
        <v>-0.24017406675335418</v>
      </c>
    </row>
    <row r="2606" spans="1:13" x14ac:dyDescent="0.25">
      <c r="A2606" s="252" t="s">
        <v>170</v>
      </c>
      <c r="B2606" s="252" t="s">
        <v>207</v>
      </c>
      <c r="C2606" s="253">
        <v>736.62390000000005</v>
      </c>
      <c r="D2606" s="253">
        <v>40.231760000000001</v>
      </c>
      <c r="E2606" s="254">
        <f t="shared" si="160"/>
        <v>-0.94538358041328829</v>
      </c>
      <c r="F2606" s="253">
        <v>76034.241550000006</v>
      </c>
      <c r="G2606" s="253">
        <v>148843.80308000001</v>
      </c>
      <c r="H2606" s="254">
        <f t="shared" si="161"/>
        <v>0.95758910782480222</v>
      </c>
      <c r="I2606" s="253">
        <v>169896.75086</v>
      </c>
      <c r="J2606" s="254">
        <f t="shared" si="162"/>
        <v>-0.1239161294929545</v>
      </c>
      <c r="K2606" s="253">
        <v>214071.75357999999</v>
      </c>
      <c r="L2606" s="253">
        <v>608208.72349</v>
      </c>
      <c r="M2606" s="254">
        <f t="shared" si="163"/>
        <v>1.841144211315616</v>
      </c>
    </row>
    <row r="2607" spans="1:13" x14ac:dyDescent="0.25">
      <c r="A2607" s="252" t="s">
        <v>170</v>
      </c>
      <c r="B2607" s="252" t="s">
        <v>411</v>
      </c>
      <c r="C2607" s="253">
        <v>0</v>
      </c>
      <c r="D2607" s="253">
        <v>0</v>
      </c>
      <c r="E2607" s="254" t="str">
        <f t="shared" si="160"/>
        <v/>
      </c>
      <c r="F2607" s="253">
        <v>0</v>
      </c>
      <c r="G2607" s="253">
        <v>0</v>
      </c>
      <c r="H2607" s="254" t="str">
        <f t="shared" si="161"/>
        <v/>
      </c>
      <c r="I2607" s="253">
        <v>0</v>
      </c>
      <c r="J2607" s="254" t="str">
        <f t="shared" si="162"/>
        <v/>
      </c>
      <c r="K2607" s="253">
        <v>0</v>
      </c>
      <c r="L2607" s="253">
        <v>0</v>
      </c>
      <c r="M2607" s="254" t="str">
        <f t="shared" si="163"/>
        <v/>
      </c>
    </row>
    <row r="2608" spans="1:13" x14ac:dyDescent="0.25">
      <c r="A2608" s="252" t="s">
        <v>170</v>
      </c>
      <c r="B2608" s="252" t="s">
        <v>362</v>
      </c>
      <c r="C2608" s="253">
        <v>0</v>
      </c>
      <c r="D2608" s="253">
        <v>0</v>
      </c>
      <c r="E2608" s="254" t="str">
        <f t="shared" si="160"/>
        <v/>
      </c>
      <c r="F2608" s="253">
        <v>17.901720000000001</v>
      </c>
      <c r="G2608" s="253">
        <v>27.46022</v>
      </c>
      <c r="H2608" s="254">
        <f t="shared" si="161"/>
        <v>0.53394310714277715</v>
      </c>
      <c r="I2608" s="253">
        <v>18.947240000000001</v>
      </c>
      <c r="J2608" s="254">
        <f t="shared" si="162"/>
        <v>0.4492992119168806</v>
      </c>
      <c r="K2608" s="253">
        <v>200.44777999999999</v>
      </c>
      <c r="L2608" s="253">
        <v>79.779640000000001</v>
      </c>
      <c r="M2608" s="254">
        <f t="shared" si="163"/>
        <v>-0.60199289810044299</v>
      </c>
    </row>
    <row r="2609" spans="1:13" x14ac:dyDescent="0.25">
      <c r="A2609" s="252" t="s">
        <v>170</v>
      </c>
      <c r="B2609" s="252" t="s">
        <v>413</v>
      </c>
      <c r="C2609" s="253">
        <v>0</v>
      </c>
      <c r="D2609" s="253">
        <v>0</v>
      </c>
      <c r="E2609" s="254" t="str">
        <f t="shared" si="160"/>
        <v/>
      </c>
      <c r="F2609" s="253">
        <v>33.050890000000003</v>
      </c>
      <c r="G2609" s="253">
        <v>4.5252299999999996</v>
      </c>
      <c r="H2609" s="254">
        <f t="shared" si="161"/>
        <v>-0.86308296085218883</v>
      </c>
      <c r="I2609" s="253">
        <v>49.259459999999997</v>
      </c>
      <c r="J2609" s="254">
        <f t="shared" si="162"/>
        <v>-0.90813480293937454</v>
      </c>
      <c r="K2609" s="253">
        <v>52.142479999999999</v>
      </c>
      <c r="L2609" s="253">
        <v>67.055419999999998</v>
      </c>
      <c r="M2609" s="254">
        <f t="shared" si="163"/>
        <v>0.28600365767029112</v>
      </c>
    </row>
    <row r="2610" spans="1:13" x14ac:dyDescent="0.25">
      <c r="A2610" s="252" t="s">
        <v>170</v>
      </c>
      <c r="B2610" s="252" t="s">
        <v>392</v>
      </c>
      <c r="C2610" s="253">
        <v>0</v>
      </c>
      <c r="D2610" s="253">
        <v>0</v>
      </c>
      <c r="E2610" s="254" t="str">
        <f t="shared" si="160"/>
        <v/>
      </c>
      <c r="F2610" s="253">
        <v>0</v>
      </c>
      <c r="G2610" s="253">
        <v>0</v>
      </c>
      <c r="H2610" s="254" t="str">
        <f t="shared" si="161"/>
        <v/>
      </c>
      <c r="I2610" s="253">
        <v>8.2873800000000006</v>
      </c>
      <c r="J2610" s="254">
        <f t="shared" si="162"/>
        <v>-1</v>
      </c>
      <c r="K2610" s="253">
        <v>39.533659999999998</v>
      </c>
      <c r="L2610" s="253">
        <v>8.2873800000000006</v>
      </c>
      <c r="M2610" s="254">
        <f t="shared" si="163"/>
        <v>-0.79037154667693299</v>
      </c>
    </row>
    <row r="2611" spans="1:13" x14ac:dyDescent="0.25">
      <c r="A2611" s="252" t="s">
        <v>170</v>
      </c>
      <c r="B2611" s="252" t="s">
        <v>273</v>
      </c>
      <c r="C2611" s="253">
        <v>0</v>
      </c>
      <c r="D2611" s="253">
        <v>0</v>
      </c>
      <c r="E2611" s="254" t="str">
        <f t="shared" si="160"/>
        <v/>
      </c>
      <c r="F2611" s="253">
        <v>3258.1900700000001</v>
      </c>
      <c r="G2611" s="253">
        <v>2931.0811899999999</v>
      </c>
      <c r="H2611" s="254">
        <f t="shared" si="161"/>
        <v>-0.10039588635785146</v>
      </c>
      <c r="I2611" s="253">
        <v>5286.3772399999998</v>
      </c>
      <c r="J2611" s="254">
        <f t="shared" si="162"/>
        <v>-0.44554066860351416</v>
      </c>
      <c r="K2611" s="253">
        <v>16605.04996</v>
      </c>
      <c r="L2611" s="253">
        <v>16455.022560000001</v>
      </c>
      <c r="M2611" s="254">
        <f t="shared" si="163"/>
        <v>-9.03504658892329E-3</v>
      </c>
    </row>
    <row r="2612" spans="1:13" x14ac:dyDescent="0.25">
      <c r="A2612" s="252" t="s">
        <v>170</v>
      </c>
      <c r="B2612" s="252" t="s">
        <v>371</v>
      </c>
      <c r="C2612" s="253">
        <v>2.395</v>
      </c>
      <c r="D2612" s="253">
        <v>0</v>
      </c>
      <c r="E2612" s="254">
        <f t="shared" si="160"/>
        <v>-1</v>
      </c>
      <c r="F2612" s="253">
        <v>254.62960000000001</v>
      </c>
      <c r="G2612" s="253">
        <v>45.620139999999999</v>
      </c>
      <c r="H2612" s="254">
        <f t="shared" si="161"/>
        <v>-0.82083724751560694</v>
      </c>
      <c r="I2612" s="253">
        <v>102.38381</v>
      </c>
      <c r="J2612" s="254">
        <f t="shared" si="162"/>
        <v>-0.55442037173650793</v>
      </c>
      <c r="K2612" s="253">
        <v>499.80356999999998</v>
      </c>
      <c r="L2612" s="253">
        <v>269.40915999999999</v>
      </c>
      <c r="M2612" s="254">
        <f t="shared" si="163"/>
        <v>-0.46096991664145182</v>
      </c>
    </row>
    <row r="2613" spans="1:13" x14ac:dyDescent="0.25">
      <c r="A2613" s="252" t="s">
        <v>170</v>
      </c>
      <c r="B2613" s="252" t="s">
        <v>236</v>
      </c>
      <c r="C2613" s="253">
        <v>506.77051</v>
      </c>
      <c r="D2613" s="253">
        <v>0</v>
      </c>
      <c r="E2613" s="254">
        <f t="shared" si="160"/>
        <v>-1</v>
      </c>
      <c r="F2613" s="253">
        <v>23744.221109999999</v>
      </c>
      <c r="G2613" s="253">
        <v>16178.10521</v>
      </c>
      <c r="H2613" s="254">
        <f t="shared" si="161"/>
        <v>-0.31865083571065178</v>
      </c>
      <c r="I2613" s="253">
        <v>21469.736110000002</v>
      </c>
      <c r="J2613" s="254">
        <f t="shared" si="162"/>
        <v>-0.24646930325032301</v>
      </c>
      <c r="K2613" s="253">
        <v>86453.990890000001</v>
      </c>
      <c r="L2613" s="253">
        <v>71183.241259999995</v>
      </c>
      <c r="M2613" s="254">
        <f t="shared" si="163"/>
        <v>-0.17663440950261966</v>
      </c>
    </row>
    <row r="2614" spans="1:13" x14ac:dyDescent="0.25">
      <c r="A2614" s="252" t="s">
        <v>170</v>
      </c>
      <c r="B2614" s="252" t="s">
        <v>340</v>
      </c>
      <c r="C2614" s="253">
        <v>0</v>
      </c>
      <c r="D2614" s="253">
        <v>0</v>
      </c>
      <c r="E2614" s="254" t="str">
        <f t="shared" si="160"/>
        <v/>
      </c>
      <c r="F2614" s="253">
        <v>1009.9599899999999</v>
      </c>
      <c r="G2614" s="253">
        <v>529.47069999999997</v>
      </c>
      <c r="H2614" s="254">
        <f t="shared" si="161"/>
        <v>-0.47575081662393381</v>
      </c>
      <c r="I2614" s="253">
        <v>527.47622000000001</v>
      </c>
      <c r="J2614" s="254">
        <f t="shared" si="162"/>
        <v>3.7811751968646057E-3</v>
      </c>
      <c r="K2614" s="253">
        <v>2791.5441300000002</v>
      </c>
      <c r="L2614" s="253">
        <v>1851.71272</v>
      </c>
      <c r="M2614" s="254">
        <f t="shared" si="163"/>
        <v>-0.33667080520056125</v>
      </c>
    </row>
    <row r="2615" spans="1:13" x14ac:dyDescent="0.25">
      <c r="A2615" s="252" t="s">
        <v>170</v>
      </c>
      <c r="B2615" s="252" t="s">
        <v>288</v>
      </c>
      <c r="C2615" s="253">
        <v>0</v>
      </c>
      <c r="D2615" s="253">
        <v>0</v>
      </c>
      <c r="E2615" s="254" t="str">
        <f t="shared" si="160"/>
        <v/>
      </c>
      <c r="F2615" s="253">
        <v>57472.261930000001</v>
      </c>
      <c r="G2615" s="253">
        <v>24629.25661</v>
      </c>
      <c r="H2615" s="254">
        <f t="shared" si="161"/>
        <v>-0.57145837343242356</v>
      </c>
      <c r="I2615" s="253">
        <v>26745.757130000002</v>
      </c>
      <c r="J2615" s="254">
        <f t="shared" si="162"/>
        <v>-7.9134066375932899E-2</v>
      </c>
      <c r="K2615" s="253">
        <v>168498.00010999999</v>
      </c>
      <c r="L2615" s="253">
        <v>55472.24841</v>
      </c>
      <c r="M2615" s="254">
        <f t="shared" si="163"/>
        <v>-0.67078393586994367</v>
      </c>
    </row>
    <row r="2616" spans="1:13" x14ac:dyDescent="0.25">
      <c r="A2616" s="252" t="s">
        <v>170</v>
      </c>
      <c r="B2616" s="252" t="s">
        <v>251</v>
      </c>
      <c r="C2616" s="253">
        <v>34.670990000000003</v>
      </c>
      <c r="D2616" s="253">
        <v>0</v>
      </c>
      <c r="E2616" s="254">
        <f t="shared" si="160"/>
        <v>-1</v>
      </c>
      <c r="F2616" s="253">
        <v>6193.5938599999999</v>
      </c>
      <c r="G2616" s="253">
        <v>6601.9558699999998</v>
      </c>
      <c r="H2616" s="254">
        <f t="shared" si="161"/>
        <v>6.5932965452791148E-2</v>
      </c>
      <c r="I2616" s="253">
        <v>7597.8990000000003</v>
      </c>
      <c r="J2616" s="254">
        <f t="shared" si="162"/>
        <v>-0.13108138578836082</v>
      </c>
      <c r="K2616" s="253">
        <v>24492.23848</v>
      </c>
      <c r="L2616" s="253">
        <v>25932.963879999999</v>
      </c>
      <c r="M2616" s="254">
        <f t="shared" si="163"/>
        <v>5.8823753540391044E-2</v>
      </c>
    </row>
    <row r="2617" spans="1:13" x14ac:dyDescent="0.25">
      <c r="A2617" s="252" t="s">
        <v>170</v>
      </c>
      <c r="B2617" s="252" t="s">
        <v>221</v>
      </c>
      <c r="C2617" s="253">
        <v>0</v>
      </c>
      <c r="D2617" s="253">
        <v>0</v>
      </c>
      <c r="E2617" s="254" t="str">
        <f t="shared" si="160"/>
        <v/>
      </c>
      <c r="F2617" s="253">
        <v>72014.585609999995</v>
      </c>
      <c r="G2617" s="253">
        <v>123660.53477</v>
      </c>
      <c r="H2617" s="254">
        <f t="shared" si="161"/>
        <v>0.71715956875308895</v>
      </c>
      <c r="I2617" s="253">
        <v>31852.723580000002</v>
      </c>
      <c r="J2617" s="254">
        <f t="shared" si="162"/>
        <v>2.882259376012831</v>
      </c>
      <c r="K2617" s="253">
        <v>89267.870250000007</v>
      </c>
      <c r="L2617" s="253">
        <v>171906.25576</v>
      </c>
      <c r="M2617" s="254">
        <f t="shared" si="163"/>
        <v>0.92573492879987218</v>
      </c>
    </row>
    <row r="2618" spans="1:13" x14ac:dyDescent="0.25">
      <c r="A2618" s="252" t="s">
        <v>170</v>
      </c>
      <c r="B2618" s="252" t="s">
        <v>429</v>
      </c>
      <c r="C2618" s="253">
        <v>0</v>
      </c>
      <c r="D2618" s="253">
        <v>0</v>
      </c>
      <c r="E2618" s="254" t="str">
        <f t="shared" si="160"/>
        <v/>
      </c>
      <c r="F2618" s="253">
        <v>0</v>
      </c>
      <c r="G2618" s="253">
        <v>0</v>
      </c>
      <c r="H2618" s="254" t="str">
        <f t="shared" si="161"/>
        <v/>
      </c>
      <c r="I2618" s="253">
        <v>0</v>
      </c>
      <c r="J2618" s="254" t="str">
        <f t="shared" si="162"/>
        <v/>
      </c>
      <c r="K2618" s="253">
        <v>28.087810000000001</v>
      </c>
      <c r="L2618" s="253">
        <v>0</v>
      </c>
      <c r="M2618" s="254">
        <f t="shared" si="163"/>
        <v>-1</v>
      </c>
    </row>
    <row r="2619" spans="1:13" x14ac:dyDescent="0.25">
      <c r="A2619" s="252" t="s">
        <v>170</v>
      </c>
      <c r="B2619" s="252" t="s">
        <v>279</v>
      </c>
      <c r="C2619" s="253">
        <v>0</v>
      </c>
      <c r="D2619" s="253">
        <v>0</v>
      </c>
      <c r="E2619" s="254" t="str">
        <f t="shared" si="160"/>
        <v/>
      </c>
      <c r="F2619" s="253">
        <v>3238.4113600000001</v>
      </c>
      <c r="G2619" s="253">
        <v>2828.04324</v>
      </c>
      <c r="H2619" s="254">
        <f t="shared" si="161"/>
        <v>-0.12671896012617745</v>
      </c>
      <c r="I2619" s="253">
        <v>3041.2451299999998</v>
      </c>
      <c r="J2619" s="254">
        <f t="shared" si="162"/>
        <v>-7.0103487514667995E-2</v>
      </c>
      <c r="K2619" s="253">
        <v>11397.24012</v>
      </c>
      <c r="L2619" s="253">
        <v>10827.33892</v>
      </c>
      <c r="M2619" s="254">
        <f t="shared" si="163"/>
        <v>-5.0003438902715747E-2</v>
      </c>
    </row>
    <row r="2620" spans="1:13" x14ac:dyDescent="0.25">
      <c r="A2620" s="252" t="s">
        <v>170</v>
      </c>
      <c r="B2620" s="252" t="s">
        <v>328</v>
      </c>
      <c r="C2620" s="253">
        <v>0</v>
      </c>
      <c r="D2620" s="253">
        <v>0</v>
      </c>
      <c r="E2620" s="254" t="str">
        <f t="shared" si="160"/>
        <v/>
      </c>
      <c r="F2620" s="253">
        <v>1241.48207</v>
      </c>
      <c r="G2620" s="253">
        <v>1027.64941</v>
      </c>
      <c r="H2620" s="254">
        <f t="shared" si="161"/>
        <v>-0.17223982944836247</v>
      </c>
      <c r="I2620" s="253">
        <v>968.44979000000001</v>
      </c>
      <c r="J2620" s="254">
        <f t="shared" si="162"/>
        <v>6.1128228444347066E-2</v>
      </c>
      <c r="K2620" s="253">
        <v>6028.0153</v>
      </c>
      <c r="L2620" s="253">
        <v>3717.1119800000001</v>
      </c>
      <c r="M2620" s="254">
        <f t="shared" si="163"/>
        <v>-0.38336055981808803</v>
      </c>
    </row>
    <row r="2621" spans="1:13" x14ac:dyDescent="0.25">
      <c r="A2621" s="252" t="s">
        <v>170</v>
      </c>
      <c r="B2621" s="252" t="s">
        <v>520</v>
      </c>
      <c r="C2621" s="253">
        <v>0</v>
      </c>
      <c r="D2621" s="253">
        <v>0</v>
      </c>
      <c r="E2621" s="254" t="str">
        <f t="shared" si="160"/>
        <v/>
      </c>
      <c r="F2621" s="253">
        <v>0</v>
      </c>
      <c r="G2621" s="253">
        <v>0</v>
      </c>
      <c r="H2621" s="254" t="str">
        <f t="shared" si="161"/>
        <v/>
      </c>
      <c r="I2621" s="253">
        <v>0</v>
      </c>
      <c r="J2621" s="254" t="str">
        <f t="shared" si="162"/>
        <v/>
      </c>
      <c r="K2621" s="253">
        <v>65.687039999999996</v>
      </c>
      <c r="L2621" s="253">
        <v>0</v>
      </c>
      <c r="M2621" s="254">
        <f t="shared" si="163"/>
        <v>-1</v>
      </c>
    </row>
    <row r="2622" spans="1:13" x14ac:dyDescent="0.25">
      <c r="A2622" s="252" t="s">
        <v>170</v>
      </c>
      <c r="B2622" s="252" t="s">
        <v>404</v>
      </c>
      <c r="C2622" s="253">
        <v>0</v>
      </c>
      <c r="D2622" s="253">
        <v>0</v>
      </c>
      <c r="E2622" s="254" t="str">
        <f t="shared" si="160"/>
        <v/>
      </c>
      <c r="F2622" s="253">
        <v>10.2258</v>
      </c>
      <c r="G2622" s="253">
        <v>26.69697</v>
      </c>
      <c r="H2622" s="254">
        <f t="shared" si="161"/>
        <v>1.6107463474740364</v>
      </c>
      <c r="I2622" s="253">
        <v>63.653860000000002</v>
      </c>
      <c r="J2622" s="254">
        <f t="shared" si="162"/>
        <v>-0.58059149908583707</v>
      </c>
      <c r="K2622" s="253">
        <v>115.17421</v>
      </c>
      <c r="L2622" s="253">
        <v>111.70309</v>
      </c>
      <c r="M2622" s="254">
        <f t="shared" si="163"/>
        <v>-3.0137997039441422E-2</v>
      </c>
    </row>
    <row r="2623" spans="1:13" x14ac:dyDescent="0.25">
      <c r="A2623" s="252" t="s">
        <v>170</v>
      </c>
      <c r="B2623" s="252" t="s">
        <v>387</v>
      </c>
      <c r="C2623" s="253">
        <v>0</v>
      </c>
      <c r="D2623" s="253">
        <v>0</v>
      </c>
      <c r="E2623" s="254" t="str">
        <f t="shared" si="160"/>
        <v/>
      </c>
      <c r="F2623" s="253">
        <v>34.218809999999998</v>
      </c>
      <c r="G2623" s="253">
        <v>97.798509999999993</v>
      </c>
      <c r="H2623" s="254">
        <f t="shared" si="161"/>
        <v>1.8580336370551751</v>
      </c>
      <c r="I2623" s="253">
        <v>45.084510000000002</v>
      </c>
      <c r="J2623" s="254">
        <f t="shared" si="162"/>
        <v>1.1692264150148239</v>
      </c>
      <c r="K2623" s="253">
        <v>166.57804999999999</v>
      </c>
      <c r="L2623" s="253">
        <v>213.04240999999999</v>
      </c>
      <c r="M2623" s="254">
        <f t="shared" si="163"/>
        <v>0.27893446945741052</v>
      </c>
    </row>
    <row r="2624" spans="1:13" x14ac:dyDescent="0.25">
      <c r="A2624" s="252" t="s">
        <v>170</v>
      </c>
      <c r="B2624" s="252" t="s">
        <v>394</v>
      </c>
      <c r="C2624" s="253">
        <v>0</v>
      </c>
      <c r="D2624" s="253">
        <v>0</v>
      </c>
      <c r="E2624" s="254" t="str">
        <f t="shared" si="160"/>
        <v/>
      </c>
      <c r="F2624" s="253">
        <v>49.650260000000003</v>
      </c>
      <c r="G2624" s="253">
        <v>25.011050000000001</v>
      </c>
      <c r="H2624" s="254">
        <f t="shared" si="161"/>
        <v>-0.49625540732314399</v>
      </c>
      <c r="I2624" s="253">
        <v>59.580599999999997</v>
      </c>
      <c r="J2624" s="254">
        <f t="shared" si="162"/>
        <v>-0.58021486859816784</v>
      </c>
      <c r="K2624" s="253">
        <v>157.79918000000001</v>
      </c>
      <c r="L2624" s="253">
        <v>185.14534</v>
      </c>
      <c r="M2624" s="254">
        <f t="shared" si="163"/>
        <v>0.17329722499191691</v>
      </c>
    </row>
    <row r="2625" spans="1:13" x14ac:dyDescent="0.25">
      <c r="A2625" s="252" t="s">
        <v>170</v>
      </c>
      <c r="B2625" s="252" t="s">
        <v>285</v>
      </c>
      <c r="C2625" s="253">
        <v>1.086E-2</v>
      </c>
      <c r="D2625" s="253">
        <v>0</v>
      </c>
      <c r="E2625" s="254">
        <f t="shared" si="160"/>
        <v>-1</v>
      </c>
      <c r="F2625" s="253">
        <v>5565.9044199999998</v>
      </c>
      <c r="G2625" s="253">
        <v>3134.3391999999999</v>
      </c>
      <c r="H2625" s="254">
        <f t="shared" si="161"/>
        <v>-0.43686794391629169</v>
      </c>
      <c r="I2625" s="253">
        <v>4322.9634100000003</v>
      </c>
      <c r="J2625" s="254">
        <f t="shared" si="162"/>
        <v>-0.27495588032284557</v>
      </c>
      <c r="K2625" s="253">
        <v>20297.625619999999</v>
      </c>
      <c r="L2625" s="253">
        <v>13825.288989999999</v>
      </c>
      <c r="M2625" s="254">
        <f t="shared" si="163"/>
        <v>-0.31887161341780623</v>
      </c>
    </row>
    <row r="2626" spans="1:13" x14ac:dyDescent="0.25">
      <c r="A2626" s="252" t="s">
        <v>170</v>
      </c>
      <c r="B2626" s="252" t="s">
        <v>355</v>
      </c>
      <c r="C2626" s="253">
        <v>0</v>
      </c>
      <c r="D2626" s="253">
        <v>0</v>
      </c>
      <c r="E2626" s="254" t="str">
        <f t="shared" si="160"/>
        <v/>
      </c>
      <c r="F2626" s="253">
        <v>459.10656</v>
      </c>
      <c r="G2626" s="253">
        <v>694.66225999999995</v>
      </c>
      <c r="H2626" s="254">
        <f t="shared" si="161"/>
        <v>0.51307413250640543</v>
      </c>
      <c r="I2626" s="253">
        <v>844.49302</v>
      </c>
      <c r="J2626" s="254">
        <f t="shared" si="162"/>
        <v>-0.17742095725077756</v>
      </c>
      <c r="K2626" s="253">
        <v>1756.6672799999999</v>
      </c>
      <c r="L2626" s="253">
        <v>2499.8868299999999</v>
      </c>
      <c r="M2626" s="254">
        <f t="shared" si="163"/>
        <v>0.42308498510884784</v>
      </c>
    </row>
    <row r="2627" spans="1:13" x14ac:dyDescent="0.25">
      <c r="A2627" s="252" t="s">
        <v>170</v>
      </c>
      <c r="B2627" s="252" t="s">
        <v>238</v>
      </c>
      <c r="C2627" s="253">
        <v>103.44347999999999</v>
      </c>
      <c r="D2627" s="253">
        <v>0</v>
      </c>
      <c r="E2627" s="254">
        <f t="shared" ref="E2627:E2689" si="164">IF(C2627=0,"",(D2627/C2627-1))</f>
        <v>-1</v>
      </c>
      <c r="F2627" s="253">
        <v>12613.87991</v>
      </c>
      <c r="G2627" s="253">
        <v>14633.44888</v>
      </c>
      <c r="H2627" s="254">
        <f t="shared" ref="H2627:H2689" si="165">IF(F2627=0,"",(G2627/F2627-1))</f>
        <v>0.16010688102388948</v>
      </c>
      <c r="I2627" s="253">
        <v>18761.689310000002</v>
      </c>
      <c r="J2627" s="254">
        <f t="shared" ref="J2627:J2689" si="166">IF(I2627=0,"",(G2627/I2627-1))</f>
        <v>-0.22003564613979854</v>
      </c>
      <c r="K2627" s="253">
        <v>48159.131560000002</v>
      </c>
      <c r="L2627" s="253">
        <v>55538.753559999997</v>
      </c>
      <c r="M2627" s="254">
        <f t="shared" ref="M2627:M2689" si="167">IF(K2627=0,"",(L2627/K2627-1))</f>
        <v>0.15323411699826739</v>
      </c>
    </row>
    <row r="2628" spans="1:13" x14ac:dyDescent="0.25">
      <c r="A2628" s="252" t="s">
        <v>170</v>
      </c>
      <c r="B2628" s="252" t="s">
        <v>222</v>
      </c>
      <c r="C2628" s="253">
        <v>0</v>
      </c>
      <c r="D2628" s="253">
        <v>0</v>
      </c>
      <c r="E2628" s="254" t="str">
        <f t="shared" si="164"/>
        <v/>
      </c>
      <c r="F2628" s="253">
        <v>135.56956</v>
      </c>
      <c r="G2628" s="253">
        <v>20611.212090000001</v>
      </c>
      <c r="H2628" s="254">
        <f t="shared" si="165"/>
        <v>151.03421837468531</v>
      </c>
      <c r="I2628" s="253">
        <v>20525.488969999999</v>
      </c>
      <c r="J2628" s="254">
        <f t="shared" si="166"/>
        <v>4.1764227943750232E-3</v>
      </c>
      <c r="K2628" s="253">
        <v>53647.286820000001</v>
      </c>
      <c r="L2628" s="253">
        <v>77903.428289999996</v>
      </c>
      <c r="M2628" s="254">
        <f t="shared" si="167"/>
        <v>0.45214106635784557</v>
      </c>
    </row>
    <row r="2629" spans="1:13" x14ac:dyDescent="0.25">
      <c r="A2629" s="252" t="s">
        <v>170</v>
      </c>
      <c r="B2629" s="252" t="s">
        <v>419</v>
      </c>
      <c r="C2629" s="253">
        <v>0</v>
      </c>
      <c r="D2629" s="253">
        <v>0</v>
      </c>
      <c r="E2629" s="254" t="str">
        <f t="shared" si="164"/>
        <v/>
      </c>
      <c r="F2629" s="253">
        <v>0.45600000000000002</v>
      </c>
      <c r="G2629" s="253">
        <v>4.0370499999999998</v>
      </c>
      <c r="H2629" s="254">
        <f t="shared" si="165"/>
        <v>7.8531798245614031</v>
      </c>
      <c r="I2629" s="253">
        <v>0</v>
      </c>
      <c r="J2629" s="254" t="str">
        <f t="shared" si="166"/>
        <v/>
      </c>
      <c r="K2629" s="253">
        <v>0.45600000000000002</v>
      </c>
      <c r="L2629" s="253">
        <v>4.0370499999999998</v>
      </c>
      <c r="M2629" s="254">
        <f t="shared" si="167"/>
        <v>7.8531798245614031</v>
      </c>
    </row>
    <row r="2630" spans="1:13" x14ac:dyDescent="0.25">
      <c r="A2630" s="252" t="s">
        <v>170</v>
      </c>
      <c r="B2630" s="252" t="s">
        <v>300</v>
      </c>
      <c r="C2630" s="253">
        <v>157.96732</v>
      </c>
      <c r="D2630" s="253">
        <v>0</v>
      </c>
      <c r="E2630" s="254">
        <f t="shared" si="164"/>
        <v>-1</v>
      </c>
      <c r="F2630" s="253">
        <v>10660.28341</v>
      </c>
      <c r="G2630" s="253">
        <v>5283.67047</v>
      </c>
      <c r="H2630" s="254">
        <f t="shared" si="165"/>
        <v>-0.50435928701073807</v>
      </c>
      <c r="I2630" s="253">
        <v>6031.1753799999997</v>
      </c>
      <c r="J2630" s="254">
        <f t="shared" si="166"/>
        <v>-0.12394017134351676</v>
      </c>
      <c r="K2630" s="253">
        <v>25955.524519999999</v>
      </c>
      <c r="L2630" s="253">
        <v>17970.644349999999</v>
      </c>
      <c r="M2630" s="254">
        <f t="shared" si="167"/>
        <v>-0.30763701823275658</v>
      </c>
    </row>
    <row r="2631" spans="1:13" x14ac:dyDescent="0.25">
      <c r="A2631" s="252" t="s">
        <v>170</v>
      </c>
      <c r="B2631" s="252" t="s">
        <v>280</v>
      </c>
      <c r="C2631" s="253">
        <v>110.5095</v>
      </c>
      <c r="D2631" s="253">
        <v>0</v>
      </c>
      <c r="E2631" s="254">
        <f t="shared" si="164"/>
        <v>-1</v>
      </c>
      <c r="F2631" s="253">
        <v>4309.7410200000004</v>
      </c>
      <c r="G2631" s="253">
        <v>5419.9098199999999</v>
      </c>
      <c r="H2631" s="254">
        <f t="shared" si="165"/>
        <v>0.25759524640763676</v>
      </c>
      <c r="I2631" s="253">
        <v>7623.2679600000001</v>
      </c>
      <c r="J2631" s="254">
        <f t="shared" si="166"/>
        <v>-0.28903065608623846</v>
      </c>
      <c r="K2631" s="253">
        <v>15608.278039999999</v>
      </c>
      <c r="L2631" s="253">
        <v>25801.180649999998</v>
      </c>
      <c r="M2631" s="254">
        <f t="shared" si="167"/>
        <v>0.65304465898661035</v>
      </c>
    </row>
    <row r="2632" spans="1:13" x14ac:dyDescent="0.25">
      <c r="A2632" s="252" t="s">
        <v>170</v>
      </c>
      <c r="B2632" s="252" t="s">
        <v>292</v>
      </c>
      <c r="C2632" s="253">
        <v>0</v>
      </c>
      <c r="D2632" s="253">
        <v>0</v>
      </c>
      <c r="E2632" s="254" t="str">
        <f t="shared" si="164"/>
        <v/>
      </c>
      <c r="F2632" s="253">
        <v>3070.41806</v>
      </c>
      <c r="G2632" s="253">
        <v>1831.0908199999999</v>
      </c>
      <c r="H2632" s="254">
        <f t="shared" si="165"/>
        <v>-0.40363468940773495</v>
      </c>
      <c r="I2632" s="253">
        <v>1774.1280099999999</v>
      </c>
      <c r="J2632" s="254">
        <f t="shared" si="166"/>
        <v>3.2107497136015573E-2</v>
      </c>
      <c r="K2632" s="253">
        <v>10836.154490000001</v>
      </c>
      <c r="L2632" s="253">
        <v>6796.7144200000002</v>
      </c>
      <c r="M2632" s="254">
        <f t="shared" si="167"/>
        <v>-0.37277431525434079</v>
      </c>
    </row>
    <row r="2633" spans="1:13" x14ac:dyDescent="0.25">
      <c r="A2633" s="252" t="s">
        <v>170</v>
      </c>
      <c r="B2633" s="252" t="s">
        <v>297</v>
      </c>
      <c r="C2633" s="253">
        <v>36.478650000000002</v>
      </c>
      <c r="D2633" s="253">
        <v>0</v>
      </c>
      <c r="E2633" s="254">
        <f t="shared" si="164"/>
        <v>-1</v>
      </c>
      <c r="F2633" s="253">
        <v>6089.1049599999997</v>
      </c>
      <c r="G2633" s="253">
        <v>4199.9059399999996</v>
      </c>
      <c r="H2633" s="254">
        <f t="shared" si="165"/>
        <v>-0.31025890215562979</v>
      </c>
      <c r="I2633" s="253">
        <v>12443.382900000001</v>
      </c>
      <c r="J2633" s="254">
        <f t="shared" si="166"/>
        <v>-0.66247876692760133</v>
      </c>
      <c r="K2633" s="253">
        <v>30389.24668</v>
      </c>
      <c r="L2633" s="253">
        <v>33102.338629999998</v>
      </c>
      <c r="M2633" s="254">
        <f t="shared" si="167"/>
        <v>8.9278025828312346E-2</v>
      </c>
    </row>
    <row r="2634" spans="1:13" x14ac:dyDescent="0.25">
      <c r="A2634" s="252" t="s">
        <v>170</v>
      </c>
      <c r="B2634" s="252" t="s">
        <v>305</v>
      </c>
      <c r="C2634" s="253">
        <v>0</v>
      </c>
      <c r="D2634" s="253">
        <v>0</v>
      </c>
      <c r="E2634" s="254" t="str">
        <f t="shared" si="164"/>
        <v/>
      </c>
      <c r="F2634" s="253">
        <v>3665.8885599999999</v>
      </c>
      <c r="G2634" s="253">
        <v>1806.2274</v>
      </c>
      <c r="H2634" s="254">
        <f t="shared" si="165"/>
        <v>-0.50728796840458235</v>
      </c>
      <c r="I2634" s="253">
        <v>5318.1338699999997</v>
      </c>
      <c r="J2634" s="254">
        <f t="shared" si="166"/>
        <v>-0.66036443531648059</v>
      </c>
      <c r="K2634" s="253">
        <v>11973.942290000001</v>
      </c>
      <c r="L2634" s="253">
        <v>11044.282810000001</v>
      </c>
      <c r="M2634" s="254">
        <f t="shared" si="167"/>
        <v>-7.7640217188653216E-2</v>
      </c>
    </row>
    <row r="2635" spans="1:13" x14ac:dyDescent="0.25">
      <c r="A2635" s="252" t="s">
        <v>170</v>
      </c>
      <c r="B2635" s="252" t="s">
        <v>291</v>
      </c>
      <c r="C2635" s="253">
        <v>0</v>
      </c>
      <c r="D2635" s="253">
        <v>0</v>
      </c>
      <c r="E2635" s="254" t="str">
        <f t="shared" si="164"/>
        <v/>
      </c>
      <c r="F2635" s="253">
        <v>240.19413</v>
      </c>
      <c r="G2635" s="253">
        <v>13807.52468</v>
      </c>
      <c r="H2635" s="254">
        <f t="shared" si="165"/>
        <v>56.484854771430093</v>
      </c>
      <c r="I2635" s="253">
        <v>184.01158000000001</v>
      </c>
      <c r="J2635" s="254">
        <f t="shared" si="166"/>
        <v>74.036172614788697</v>
      </c>
      <c r="K2635" s="253">
        <v>1828.8590999999999</v>
      </c>
      <c r="L2635" s="253">
        <v>29609.256170000001</v>
      </c>
      <c r="M2635" s="254">
        <f t="shared" si="167"/>
        <v>15.190014949757476</v>
      </c>
    </row>
    <row r="2636" spans="1:13" x14ac:dyDescent="0.25">
      <c r="A2636" s="252" t="s">
        <v>170</v>
      </c>
      <c r="B2636" s="252" t="s">
        <v>418</v>
      </c>
      <c r="C2636" s="253">
        <v>0</v>
      </c>
      <c r="D2636" s="253">
        <v>0</v>
      </c>
      <c r="E2636" s="254" t="str">
        <f t="shared" si="164"/>
        <v/>
      </c>
      <c r="F2636" s="253">
        <v>0</v>
      </c>
      <c r="G2636" s="253">
        <v>0</v>
      </c>
      <c r="H2636" s="254" t="str">
        <f t="shared" si="165"/>
        <v/>
      </c>
      <c r="I2636" s="253">
        <v>0.10517</v>
      </c>
      <c r="J2636" s="254">
        <f t="shared" si="166"/>
        <v>-1</v>
      </c>
      <c r="K2636" s="253">
        <v>0</v>
      </c>
      <c r="L2636" s="253">
        <v>14.785769999999999</v>
      </c>
      <c r="M2636" s="254" t="str">
        <f t="shared" si="167"/>
        <v/>
      </c>
    </row>
    <row r="2637" spans="1:13" x14ac:dyDescent="0.25">
      <c r="A2637" s="252" t="s">
        <v>170</v>
      </c>
      <c r="B2637" s="252" t="s">
        <v>296</v>
      </c>
      <c r="C2637" s="253">
        <v>0</v>
      </c>
      <c r="D2637" s="253">
        <v>0</v>
      </c>
      <c r="E2637" s="254" t="str">
        <f t="shared" si="164"/>
        <v/>
      </c>
      <c r="F2637" s="253">
        <v>13520.165730000001</v>
      </c>
      <c r="G2637" s="253">
        <v>8486.5763999999999</v>
      </c>
      <c r="H2637" s="254">
        <f t="shared" si="165"/>
        <v>-0.37230233937376445</v>
      </c>
      <c r="I2637" s="253">
        <v>12050.03831</v>
      </c>
      <c r="J2637" s="254">
        <f t="shared" si="166"/>
        <v>-0.29572203990777191</v>
      </c>
      <c r="K2637" s="253">
        <v>44533.688860000002</v>
      </c>
      <c r="L2637" s="253">
        <v>50704.865259999999</v>
      </c>
      <c r="M2637" s="254">
        <f t="shared" si="167"/>
        <v>0.13857321407620748</v>
      </c>
    </row>
    <row r="2638" spans="1:13" x14ac:dyDescent="0.25">
      <c r="A2638" s="252" t="s">
        <v>170</v>
      </c>
      <c r="B2638" s="252" t="s">
        <v>337</v>
      </c>
      <c r="C2638" s="253">
        <v>0</v>
      </c>
      <c r="D2638" s="253">
        <v>0</v>
      </c>
      <c r="E2638" s="254" t="str">
        <f t="shared" si="164"/>
        <v/>
      </c>
      <c r="F2638" s="253">
        <v>621.98191999999995</v>
      </c>
      <c r="G2638" s="253">
        <v>534.48095999999998</v>
      </c>
      <c r="H2638" s="254">
        <f t="shared" si="165"/>
        <v>-0.14068087381060845</v>
      </c>
      <c r="I2638" s="253">
        <v>561.41206999999997</v>
      </c>
      <c r="J2638" s="254">
        <f t="shared" si="166"/>
        <v>-4.7970308155291352E-2</v>
      </c>
      <c r="K2638" s="253">
        <v>3672.5203799999999</v>
      </c>
      <c r="L2638" s="253">
        <v>1884.78296</v>
      </c>
      <c r="M2638" s="254">
        <f t="shared" si="167"/>
        <v>-0.48678761042028584</v>
      </c>
    </row>
    <row r="2639" spans="1:13" x14ac:dyDescent="0.25">
      <c r="A2639" s="252" t="s">
        <v>170</v>
      </c>
      <c r="B2639" s="252" t="s">
        <v>241</v>
      </c>
      <c r="C2639" s="253">
        <v>112.5</v>
      </c>
      <c r="D2639" s="253">
        <v>0</v>
      </c>
      <c r="E2639" s="254">
        <f t="shared" si="164"/>
        <v>-1</v>
      </c>
      <c r="F2639" s="253">
        <v>25778.41488</v>
      </c>
      <c r="G2639" s="253">
        <v>11584.281629999999</v>
      </c>
      <c r="H2639" s="254">
        <f t="shared" si="165"/>
        <v>-0.55062087083610467</v>
      </c>
      <c r="I2639" s="253">
        <v>24121.118030000001</v>
      </c>
      <c r="J2639" s="254">
        <f t="shared" si="166"/>
        <v>-0.51974524499269248</v>
      </c>
      <c r="K2639" s="253">
        <v>101514.83848000001</v>
      </c>
      <c r="L2639" s="253">
        <v>76185.592539999998</v>
      </c>
      <c r="M2639" s="254">
        <f t="shared" si="167"/>
        <v>-0.24951274433628989</v>
      </c>
    </row>
    <row r="2640" spans="1:13" x14ac:dyDescent="0.25">
      <c r="A2640" s="252" t="s">
        <v>170</v>
      </c>
      <c r="B2640" s="252" t="s">
        <v>427</v>
      </c>
      <c r="C2640" s="253">
        <v>0</v>
      </c>
      <c r="D2640" s="253">
        <v>0</v>
      </c>
      <c r="E2640" s="254" t="str">
        <f t="shared" si="164"/>
        <v/>
      </c>
      <c r="F2640" s="253">
        <v>0</v>
      </c>
      <c r="G2640" s="253">
        <v>0</v>
      </c>
      <c r="H2640" s="254" t="str">
        <f t="shared" si="165"/>
        <v/>
      </c>
      <c r="I2640" s="253">
        <v>0</v>
      </c>
      <c r="J2640" s="254" t="str">
        <f t="shared" si="166"/>
        <v/>
      </c>
      <c r="K2640" s="253">
        <v>0</v>
      </c>
      <c r="L2640" s="253">
        <v>0</v>
      </c>
      <c r="M2640" s="254" t="str">
        <f t="shared" si="167"/>
        <v/>
      </c>
    </row>
    <row r="2641" spans="1:13" x14ac:dyDescent="0.25">
      <c r="A2641" s="252" t="s">
        <v>170</v>
      </c>
      <c r="B2641" s="252" t="s">
        <v>385</v>
      </c>
      <c r="C2641" s="253">
        <v>0</v>
      </c>
      <c r="D2641" s="253">
        <v>0</v>
      </c>
      <c r="E2641" s="254" t="str">
        <f t="shared" si="164"/>
        <v/>
      </c>
      <c r="F2641" s="253">
        <v>159.28128000000001</v>
      </c>
      <c r="G2641" s="253">
        <v>10.41431</v>
      </c>
      <c r="H2641" s="254">
        <f t="shared" si="165"/>
        <v>-0.93461686144159561</v>
      </c>
      <c r="I2641" s="253">
        <v>21.923010000000001</v>
      </c>
      <c r="J2641" s="254">
        <f t="shared" si="166"/>
        <v>-0.52495984812304508</v>
      </c>
      <c r="K2641" s="253">
        <v>524.58720000000005</v>
      </c>
      <c r="L2641" s="253">
        <v>48.765970000000003</v>
      </c>
      <c r="M2641" s="254">
        <f t="shared" si="167"/>
        <v>-0.90703934445979617</v>
      </c>
    </row>
    <row r="2642" spans="1:13" x14ac:dyDescent="0.25">
      <c r="A2642" s="252" t="s">
        <v>170</v>
      </c>
      <c r="B2642" s="252" t="s">
        <v>407</v>
      </c>
      <c r="C2642" s="253">
        <v>0</v>
      </c>
      <c r="D2642" s="253">
        <v>0</v>
      </c>
      <c r="E2642" s="254" t="str">
        <f t="shared" si="164"/>
        <v/>
      </c>
      <c r="F2642" s="253">
        <v>2.4</v>
      </c>
      <c r="G2642" s="253">
        <v>0</v>
      </c>
      <c r="H2642" s="254">
        <f t="shared" si="165"/>
        <v>-1</v>
      </c>
      <c r="I2642" s="253">
        <v>110.79324</v>
      </c>
      <c r="J2642" s="254">
        <f t="shared" si="166"/>
        <v>-1</v>
      </c>
      <c r="K2642" s="253">
        <v>19.408799999999999</v>
      </c>
      <c r="L2642" s="253">
        <v>154.71180000000001</v>
      </c>
      <c r="M2642" s="254">
        <f t="shared" si="167"/>
        <v>6.9712192407567706</v>
      </c>
    </row>
    <row r="2643" spans="1:13" x14ac:dyDescent="0.25">
      <c r="A2643" s="252" t="s">
        <v>170</v>
      </c>
      <c r="B2643" s="252" t="s">
        <v>248</v>
      </c>
      <c r="C2643" s="253">
        <v>245.21522999999999</v>
      </c>
      <c r="D2643" s="253">
        <v>0</v>
      </c>
      <c r="E2643" s="254">
        <f t="shared" si="164"/>
        <v>-1</v>
      </c>
      <c r="F2643" s="253">
        <v>15818.310729999999</v>
      </c>
      <c r="G2643" s="253">
        <v>12524.348169999999</v>
      </c>
      <c r="H2643" s="254">
        <f t="shared" si="165"/>
        <v>-0.20823731536344658</v>
      </c>
      <c r="I2643" s="253">
        <v>16299.12198</v>
      </c>
      <c r="J2643" s="254">
        <f t="shared" si="166"/>
        <v>-0.23159369042282607</v>
      </c>
      <c r="K2643" s="253">
        <v>50589.83698</v>
      </c>
      <c r="L2643" s="253">
        <v>48869.113259999998</v>
      </c>
      <c r="M2643" s="254">
        <f t="shared" si="167"/>
        <v>-3.4013229192263794E-2</v>
      </c>
    </row>
    <row r="2644" spans="1:13" x14ac:dyDescent="0.25">
      <c r="A2644" s="252" t="s">
        <v>170</v>
      </c>
      <c r="B2644" s="252" t="s">
        <v>352</v>
      </c>
      <c r="C2644" s="253">
        <v>7.1000000000000002E-4</v>
      </c>
      <c r="D2644" s="253">
        <v>0</v>
      </c>
      <c r="E2644" s="254">
        <f t="shared" si="164"/>
        <v>-1</v>
      </c>
      <c r="F2644" s="253">
        <v>520.43935999999997</v>
      </c>
      <c r="G2644" s="253">
        <v>654.42475999999999</v>
      </c>
      <c r="H2644" s="254">
        <f t="shared" si="165"/>
        <v>0.25744670810447556</v>
      </c>
      <c r="I2644" s="253">
        <v>777.48455999999999</v>
      </c>
      <c r="J2644" s="254">
        <f t="shared" si="166"/>
        <v>-0.15827941329149997</v>
      </c>
      <c r="K2644" s="253">
        <v>2556.7976100000001</v>
      </c>
      <c r="L2644" s="253">
        <v>2187.9952600000001</v>
      </c>
      <c r="M2644" s="254">
        <f t="shared" si="167"/>
        <v>-0.14424385745573343</v>
      </c>
    </row>
    <row r="2645" spans="1:13" x14ac:dyDescent="0.25">
      <c r="A2645" s="252" t="s">
        <v>170</v>
      </c>
      <c r="B2645" s="252" t="s">
        <v>216</v>
      </c>
      <c r="C2645" s="253">
        <v>584.64164000000005</v>
      </c>
      <c r="D2645" s="253">
        <v>0</v>
      </c>
      <c r="E2645" s="254">
        <f t="shared" si="164"/>
        <v>-1</v>
      </c>
      <c r="F2645" s="253">
        <v>11432.746139999999</v>
      </c>
      <c r="G2645" s="253">
        <v>44136.817600000002</v>
      </c>
      <c r="H2645" s="254">
        <f t="shared" si="165"/>
        <v>2.8605613261697074</v>
      </c>
      <c r="I2645" s="253">
        <v>26023.325529999998</v>
      </c>
      <c r="J2645" s="254">
        <f t="shared" si="166"/>
        <v>0.69604832207622946</v>
      </c>
      <c r="K2645" s="253">
        <v>51254.106169999999</v>
      </c>
      <c r="L2645" s="253">
        <v>144470.03688</v>
      </c>
      <c r="M2645" s="254">
        <f t="shared" si="167"/>
        <v>1.8187017133967904</v>
      </c>
    </row>
    <row r="2646" spans="1:13" x14ac:dyDescent="0.25">
      <c r="A2646" s="252" t="s">
        <v>170</v>
      </c>
      <c r="B2646" s="252" t="s">
        <v>286</v>
      </c>
      <c r="C2646" s="253">
        <v>0</v>
      </c>
      <c r="D2646" s="253">
        <v>0</v>
      </c>
      <c r="E2646" s="254" t="str">
        <f t="shared" si="164"/>
        <v/>
      </c>
      <c r="F2646" s="253">
        <v>5558.9570400000002</v>
      </c>
      <c r="G2646" s="253">
        <v>4243.2511599999998</v>
      </c>
      <c r="H2646" s="254">
        <f t="shared" si="165"/>
        <v>-0.23668214568537127</v>
      </c>
      <c r="I2646" s="253">
        <v>5321.7855</v>
      </c>
      <c r="J2646" s="254">
        <f t="shared" si="166"/>
        <v>-0.20266400064414469</v>
      </c>
      <c r="K2646" s="253">
        <v>20435.01469</v>
      </c>
      <c r="L2646" s="253">
        <v>18061.290669999998</v>
      </c>
      <c r="M2646" s="254">
        <f t="shared" si="167"/>
        <v>-0.11615964343600882</v>
      </c>
    </row>
    <row r="2647" spans="1:13" x14ac:dyDescent="0.25">
      <c r="A2647" s="252" t="s">
        <v>170</v>
      </c>
      <c r="B2647" s="252" t="s">
        <v>322</v>
      </c>
      <c r="C2647" s="253">
        <v>447.73439999999999</v>
      </c>
      <c r="D2647" s="253">
        <v>0</v>
      </c>
      <c r="E2647" s="254">
        <f t="shared" si="164"/>
        <v>-1</v>
      </c>
      <c r="F2647" s="253">
        <v>1258.4029700000001</v>
      </c>
      <c r="G2647" s="253">
        <v>1514.15193</v>
      </c>
      <c r="H2647" s="254">
        <f t="shared" si="165"/>
        <v>0.20323295962977572</v>
      </c>
      <c r="I2647" s="253">
        <v>1028.4459099999999</v>
      </c>
      <c r="J2647" s="254">
        <f t="shared" si="166"/>
        <v>0.4722718183594119</v>
      </c>
      <c r="K2647" s="253">
        <v>4537.8456999999999</v>
      </c>
      <c r="L2647" s="253">
        <v>3631.2130900000002</v>
      </c>
      <c r="M2647" s="254">
        <f t="shared" si="167"/>
        <v>-0.19979361792755534</v>
      </c>
    </row>
    <row r="2648" spans="1:13" x14ac:dyDescent="0.25">
      <c r="A2648" s="252" t="s">
        <v>170</v>
      </c>
      <c r="B2648" s="252" t="s">
        <v>253</v>
      </c>
      <c r="C2648" s="253">
        <v>20.16</v>
      </c>
      <c r="D2648" s="253">
        <v>0</v>
      </c>
      <c r="E2648" s="254">
        <f t="shared" si="164"/>
        <v>-1</v>
      </c>
      <c r="F2648" s="253">
        <v>10421.570299999999</v>
      </c>
      <c r="G2648" s="253">
        <v>7486.4208200000003</v>
      </c>
      <c r="H2648" s="254">
        <f t="shared" si="165"/>
        <v>-0.2816417675558931</v>
      </c>
      <c r="I2648" s="253">
        <v>9931.9160400000001</v>
      </c>
      <c r="J2648" s="254">
        <f t="shared" si="166"/>
        <v>-0.24622592560699896</v>
      </c>
      <c r="K2648" s="253">
        <v>34811.805070000002</v>
      </c>
      <c r="L2648" s="253">
        <v>30287.33972</v>
      </c>
      <c r="M2648" s="254">
        <f t="shared" si="167"/>
        <v>-0.12996928314697132</v>
      </c>
    </row>
    <row r="2649" spans="1:13" x14ac:dyDescent="0.25">
      <c r="A2649" s="252" t="s">
        <v>170</v>
      </c>
      <c r="B2649" s="252" t="s">
        <v>412</v>
      </c>
      <c r="C2649" s="253">
        <v>0</v>
      </c>
      <c r="D2649" s="253">
        <v>0</v>
      </c>
      <c r="E2649" s="254" t="str">
        <f t="shared" si="164"/>
        <v/>
      </c>
      <c r="F2649" s="253">
        <v>0</v>
      </c>
      <c r="G2649" s="253">
        <v>18.533429999999999</v>
      </c>
      <c r="H2649" s="254" t="str">
        <f t="shared" si="165"/>
        <v/>
      </c>
      <c r="I2649" s="253">
        <v>9.5768599999999999</v>
      </c>
      <c r="J2649" s="254">
        <f t="shared" si="166"/>
        <v>0.9352303364568344</v>
      </c>
      <c r="K2649" s="253">
        <v>32.821350000000002</v>
      </c>
      <c r="L2649" s="253">
        <v>72.480699999999999</v>
      </c>
      <c r="M2649" s="254">
        <f t="shared" si="167"/>
        <v>1.2083399982023892</v>
      </c>
    </row>
    <row r="2650" spans="1:13" x14ac:dyDescent="0.25">
      <c r="A2650" s="252" t="s">
        <v>170</v>
      </c>
      <c r="B2650" s="252" t="s">
        <v>293</v>
      </c>
      <c r="C2650" s="253">
        <v>14.83624</v>
      </c>
      <c r="D2650" s="253">
        <v>0</v>
      </c>
      <c r="E2650" s="254">
        <f t="shared" si="164"/>
        <v>-1</v>
      </c>
      <c r="F2650" s="253">
        <v>4120.8898600000002</v>
      </c>
      <c r="G2650" s="253">
        <v>8331.7438600000005</v>
      </c>
      <c r="H2650" s="254">
        <f t="shared" si="165"/>
        <v>1.021831241080537</v>
      </c>
      <c r="I2650" s="253">
        <v>4386.2558399999998</v>
      </c>
      <c r="J2650" s="254">
        <f t="shared" si="166"/>
        <v>0.89951160258814289</v>
      </c>
      <c r="K2650" s="253">
        <v>10640.698780000001</v>
      </c>
      <c r="L2650" s="253">
        <v>20524.014319999998</v>
      </c>
      <c r="M2650" s="254">
        <f t="shared" si="167"/>
        <v>0.92882203926084617</v>
      </c>
    </row>
    <row r="2651" spans="1:13" x14ac:dyDescent="0.25">
      <c r="A2651" s="252" t="s">
        <v>170</v>
      </c>
      <c r="B2651" s="252" t="s">
        <v>287</v>
      </c>
      <c r="C2651" s="253">
        <v>134.17312000000001</v>
      </c>
      <c r="D2651" s="253">
        <v>0</v>
      </c>
      <c r="E2651" s="254">
        <f t="shared" si="164"/>
        <v>-1</v>
      </c>
      <c r="F2651" s="253">
        <v>5933.4575000000004</v>
      </c>
      <c r="G2651" s="253">
        <v>3052.6158700000001</v>
      </c>
      <c r="H2651" s="254">
        <f t="shared" si="165"/>
        <v>-0.48552494561560444</v>
      </c>
      <c r="I2651" s="253">
        <v>7706.5115500000002</v>
      </c>
      <c r="J2651" s="254">
        <f t="shared" si="166"/>
        <v>-0.60389135211248723</v>
      </c>
      <c r="K2651" s="253">
        <v>25316.810420000002</v>
      </c>
      <c r="L2651" s="253">
        <v>19431.175210000001</v>
      </c>
      <c r="M2651" s="254">
        <f t="shared" si="167"/>
        <v>-0.23247933338989701</v>
      </c>
    </row>
    <row r="2652" spans="1:13" x14ac:dyDescent="0.25">
      <c r="A2652" s="252" t="s">
        <v>170</v>
      </c>
      <c r="B2652" s="252" t="s">
        <v>249</v>
      </c>
      <c r="C2652" s="253">
        <v>0</v>
      </c>
      <c r="D2652" s="253">
        <v>0</v>
      </c>
      <c r="E2652" s="254" t="str">
        <f t="shared" si="164"/>
        <v/>
      </c>
      <c r="F2652" s="253">
        <v>2939.3442399999999</v>
      </c>
      <c r="G2652" s="253">
        <v>2354.7748499999998</v>
      </c>
      <c r="H2652" s="254">
        <f t="shared" si="165"/>
        <v>-0.19887748499985158</v>
      </c>
      <c r="I2652" s="253">
        <v>3053.0744</v>
      </c>
      <c r="J2652" s="254">
        <f t="shared" si="166"/>
        <v>-0.22872012224792171</v>
      </c>
      <c r="K2652" s="253">
        <v>11949.671319999999</v>
      </c>
      <c r="L2652" s="253">
        <v>9453.5653199999997</v>
      </c>
      <c r="M2652" s="254">
        <f t="shared" si="167"/>
        <v>-0.20888490847629437</v>
      </c>
    </row>
    <row r="2653" spans="1:13" x14ac:dyDescent="0.25">
      <c r="A2653" s="252" t="s">
        <v>170</v>
      </c>
      <c r="B2653" s="252" t="s">
        <v>363</v>
      </c>
      <c r="C2653" s="253">
        <v>0</v>
      </c>
      <c r="D2653" s="253">
        <v>0</v>
      </c>
      <c r="E2653" s="254" t="str">
        <f t="shared" si="164"/>
        <v/>
      </c>
      <c r="F2653" s="253">
        <v>45.914180000000002</v>
      </c>
      <c r="G2653" s="253">
        <v>8.15883</v>
      </c>
      <c r="H2653" s="254">
        <f t="shared" si="165"/>
        <v>-0.82230260891079832</v>
      </c>
      <c r="I2653" s="253">
        <v>57.721850000000003</v>
      </c>
      <c r="J2653" s="254">
        <f t="shared" si="166"/>
        <v>-0.85865265926161416</v>
      </c>
      <c r="K2653" s="253">
        <v>108.93424</v>
      </c>
      <c r="L2653" s="253">
        <v>77.505049999999997</v>
      </c>
      <c r="M2653" s="254">
        <f t="shared" si="167"/>
        <v>-0.28851525470779438</v>
      </c>
    </row>
    <row r="2654" spans="1:13" x14ac:dyDescent="0.25">
      <c r="A2654" s="252" t="s">
        <v>170</v>
      </c>
      <c r="B2654" s="252" t="s">
        <v>335</v>
      </c>
      <c r="C2654" s="253">
        <v>0</v>
      </c>
      <c r="D2654" s="253">
        <v>0</v>
      </c>
      <c r="E2654" s="254" t="str">
        <f t="shared" si="164"/>
        <v/>
      </c>
      <c r="F2654" s="253">
        <v>647.44113000000004</v>
      </c>
      <c r="G2654" s="253">
        <v>430.07213000000002</v>
      </c>
      <c r="H2654" s="254">
        <f t="shared" si="165"/>
        <v>-0.3357355440177241</v>
      </c>
      <c r="I2654" s="253">
        <v>677.43433000000005</v>
      </c>
      <c r="J2654" s="254">
        <f t="shared" si="166"/>
        <v>-0.36514565183019287</v>
      </c>
      <c r="K2654" s="253">
        <v>2981.7011499999999</v>
      </c>
      <c r="L2654" s="253">
        <v>2339.8802500000002</v>
      </c>
      <c r="M2654" s="254">
        <f t="shared" si="167"/>
        <v>-0.21525326238680886</v>
      </c>
    </row>
    <row r="2655" spans="1:13" x14ac:dyDescent="0.25">
      <c r="A2655" s="252" t="s">
        <v>170</v>
      </c>
      <c r="B2655" s="252" t="s">
        <v>332</v>
      </c>
      <c r="C2655" s="253">
        <v>0</v>
      </c>
      <c r="D2655" s="253">
        <v>0</v>
      </c>
      <c r="E2655" s="254" t="str">
        <f t="shared" si="164"/>
        <v/>
      </c>
      <c r="F2655" s="253">
        <v>1819.8799799999999</v>
      </c>
      <c r="G2655" s="253">
        <v>2150.4453400000002</v>
      </c>
      <c r="H2655" s="254">
        <f t="shared" si="165"/>
        <v>0.18164129702663145</v>
      </c>
      <c r="I2655" s="253">
        <v>2857.33266</v>
      </c>
      <c r="J2655" s="254">
        <f t="shared" si="166"/>
        <v>-0.24739412736072519</v>
      </c>
      <c r="K2655" s="253">
        <v>6906.5468799999999</v>
      </c>
      <c r="L2655" s="253">
        <v>11327.443880000001</v>
      </c>
      <c r="M2655" s="254">
        <f t="shared" si="167"/>
        <v>0.6401023661769456</v>
      </c>
    </row>
    <row r="2656" spans="1:13" x14ac:dyDescent="0.25">
      <c r="A2656" s="252" t="s">
        <v>170</v>
      </c>
      <c r="B2656" s="252" t="s">
        <v>220</v>
      </c>
      <c r="C2656" s="253">
        <v>656.34613999999999</v>
      </c>
      <c r="D2656" s="253">
        <v>0</v>
      </c>
      <c r="E2656" s="254">
        <f t="shared" si="164"/>
        <v>-1</v>
      </c>
      <c r="F2656" s="253">
        <v>42176.261570000002</v>
      </c>
      <c r="G2656" s="253">
        <v>25844.31034</v>
      </c>
      <c r="H2656" s="254">
        <f t="shared" si="165"/>
        <v>-0.38723088823066598</v>
      </c>
      <c r="I2656" s="253">
        <v>47663.631390000002</v>
      </c>
      <c r="J2656" s="254">
        <f t="shared" si="166"/>
        <v>-0.45777714399196556</v>
      </c>
      <c r="K2656" s="253">
        <v>256266.55157000001</v>
      </c>
      <c r="L2656" s="253">
        <v>133808.19500000001</v>
      </c>
      <c r="M2656" s="254">
        <f t="shared" si="167"/>
        <v>-0.47785540414762295</v>
      </c>
    </row>
    <row r="2657" spans="1:13" x14ac:dyDescent="0.25">
      <c r="A2657" s="252" t="s">
        <v>170</v>
      </c>
      <c r="B2657" s="252" t="s">
        <v>366</v>
      </c>
      <c r="C2657" s="253">
        <v>0</v>
      </c>
      <c r="D2657" s="253">
        <v>0</v>
      </c>
      <c r="E2657" s="254" t="str">
        <f t="shared" si="164"/>
        <v/>
      </c>
      <c r="F2657" s="253">
        <v>220.54014000000001</v>
      </c>
      <c r="G2657" s="253">
        <v>143.57266000000001</v>
      </c>
      <c r="H2657" s="254">
        <f t="shared" si="165"/>
        <v>-0.34899533481750755</v>
      </c>
      <c r="I2657" s="253">
        <v>46.816670000000002</v>
      </c>
      <c r="J2657" s="254">
        <f t="shared" si="166"/>
        <v>2.0666995324528634</v>
      </c>
      <c r="K2657" s="253">
        <v>713.51547000000005</v>
      </c>
      <c r="L2657" s="253">
        <v>451.23829999999998</v>
      </c>
      <c r="M2657" s="254">
        <f t="shared" si="167"/>
        <v>-0.367584419718328</v>
      </c>
    </row>
    <row r="2658" spans="1:13" x14ac:dyDescent="0.25">
      <c r="A2658" s="252" t="s">
        <v>170</v>
      </c>
      <c r="B2658" s="252" t="s">
        <v>360</v>
      </c>
      <c r="C2658" s="253">
        <v>0</v>
      </c>
      <c r="D2658" s="253">
        <v>0</v>
      </c>
      <c r="E2658" s="254" t="str">
        <f t="shared" si="164"/>
        <v/>
      </c>
      <c r="F2658" s="253">
        <v>341.05054000000001</v>
      </c>
      <c r="G2658" s="253">
        <v>47.34487</v>
      </c>
      <c r="H2658" s="254">
        <f t="shared" si="165"/>
        <v>-0.86117931377560641</v>
      </c>
      <c r="I2658" s="253">
        <v>36.843159999999997</v>
      </c>
      <c r="J2658" s="254">
        <f t="shared" si="166"/>
        <v>0.28503825404769856</v>
      </c>
      <c r="K2658" s="253">
        <v>453.47726999999998</v>
      </c>
      <c r="L2658" s="253">
        <v>1195.3028899999999</v>
      </c>
      <c r="M2658" s="254">
        <f t="shared" si="167"/>
        <v>1.635860646334049</v>
      </c>
    </row>
    <row r="2659" spans="1:13" s="117" customFormat="1" ht="13" x14ac:dyDescent="0.3">
      <c r="A2659" s="117" t="s">
        <v>170</v>
      </c>
      <c r="B2659" s="117" t="s">
        <v>3</v>
      </c>
      <c r="C2659" s="165">
        <v>63231.448550000001</v>
      </c>
      <c r="D2659" s="165">
        <v>27806.001489999999</v>
      </c>
      <c r="E2659" s="255">
        <f t="shared" si="164"/>
        <v>-0.56025044297360171</v>
      </c>
      <c r="F2659" s="165">
        <v>3329557.4687399999</v>
      </c>
      <c r="G2659" s="165">
        <v>2407414.69471</v>
      </c>
      <c r="H2659" s="255">
        <f t="shared" si="165"/>
        <v>-0.27695655734663294</v>
      </c>
      <c r="I2659" s="165">
        <v>2872078.3231299999</v>
      </c>
      <c r="J2659" s="255">
        <f t="shared" si="166"/>
        <v>-0.16178654484380772</v>
      </c>
      <c r="K2659" s="165">
        <v>10921261.041470001</v>
      </c>
      <c r="L2659" s="165">
        <v>9831174.1541099995</v>
      </c>
      <c r="M2659" s="255">
        <f t="shared" si="167"/>
        <v>-9.9813280098401069E-2</v>
      </c>
    </row>
    <row r="2660" spans="1:13" x14ac:dyDescent="0.25">
      <c r="A2660" s="252" t="s">
        <v>160</v>
      </c>
      <c r="B2660" s="252" t="s">
        <v>202</v>
      </c>
      <c r="C2660" s="253">
        <v>0</v>
      </c>
      <c r="D2660" s="253">
        <v>0</v>
      </c>
      <c r="E2660" s="254" t="str">
        <f t="shared" si="164"/>
        <v/>
      </c>
      <c r="F2660" s="253">
        <v>12848.297780000001</v>
      </c>
      <c r="G2660" s="253">
        <v>9611.9907199999998</v>
      </c>
      <c r="H2660" s="254">
        <f t="shared" si="165"/>
        <v>-0.25188605645782292</v>
      </c>
      <c r="I2660" s="253">
        <v>13688.63589</v>
      </c>
      <c r="J2660" s="254">
        <f t="shared" si="166"/>
        <v>-0.29781237537175809</v>
      </c>
      <c r="K2660" s="253">
        <v>40150.354140000003</v>
      </c>
      <c r="L2660" s="253">
        <v>41604.148139999998</v>
      </c>
      <c r="M2660" s="254">
        <f t="shared" si="167"/>
        <v>3.6208746626014143E-2</v>
      </c>
    </row>
    <row r="2661" spans="1:13" x14ac:dyDescent="0.25">
      <c r="A2661" s="252" t="s">
        <v>160</v>
      </c>
      <c r="B2661" s="252" t="s">
        <v>306</v>
      </c>
      <c r="C2661" s="253">
        <v>0</v>
      </c>
      <c r="D2661" s="253">
        <v>0</v>
      </c>
      <c r="E2661" s="254" t="str">
        <f t="shared" si="164"/>
        <v/>
      </c>
      <c r="F2661" s="253">
        <v>24.919799999999999</v>
      </c>
      <c r="G2661" s="253">
        <v>0</v>
      </c>
      <c r="H2661" s="254">
        <f t="shared" si="165"/>
        <v>-1</v>
      </c>
      <c r="I2661" s="253">
        <v>0.2064</v>
      </c>
      <c r="J2661" s="254">
        <f t="shared" si="166"/>
        <v>-1</v>
      </c>
      <c r="K2661" s="253">
        <v>24.919799999999999</v>
      </c>
      <c r="L2661" s="253">
        <v>0.59702</v>
      </c>
      <c r="M2661" s="254">
        <f t="shared" si="167"/>
        <v>-0.97604234383903565</v>
      </c>
    </row>
    <row r="2662" spans="1:13" x14ac:dyDescent="0.25">
      <c r="A2662" s="252" t="s">
        <v>160</v>
      </c>
      <c r="B2662" s="252" t="s">
        <v>201</v>
      </c>
      <c r="C2662" s="253">
        <v>240.07240999999999</v>
      </c>
      <c r="D2662" s="253">
        <v>0</v>
      </c>
      <c r="E2662" s="254">
        <f t="shared" si="164"/>
        <v>-1</v>
      </c>
      <c r="F2662" s="253">
        <v>16763.323929999999</v>
      </c>
      <c r="G2662" s="253">
        <v>15400.21768</v>
      </c>
      <c r="H2662" s="254">
        <f t="shared" si="165"/>
        <v>-8.131479506642203E-2</v>
      </c>
      <c r="I2662" s="253">
        <v>21821.708900000001</v>
      </c>
      <c r="J2662" s="254">
        <f t="shared" si="166"/>
        <v>-0.2942707763826875</v>
      </c>
      <c r="K2662" s="253">
        <v>72645.787549999994</v>
      </c>
      <c r="L2662" s="253">
        <v>67757.862240000002</v>
      </c>
      <c r="M2662" s="254">
        <f t="shared" si="167"/>
        <v>-6.7284359834846263E-2</v>
      </c>
    </row>
    <row r="2663" spans="1:13" x14ac:dyDescent="0.25">
      <c r="A2663" s="252" t="s">
        <v>160</v>
      </c>
      <c r="B2663" s="252" t="s">
        <v>323</v>
      </c>
      <c r="C2663" s="253">
        <v>0</v>
      </c>
      <c r="D2663" s="253">
        <v>0</v>
      </c>
      <c r="E2663" s="254" t="str">
        <f t="shared" si="164"/>
        <v/>
      </c>
      <c r="F2663" s="253">
        <v>0</v>
      </c>
      <c r="G2663" s="253">
        <v>0.41205000000000003</v>
      </c>
      <c r="H2663" s="254" t="str">
        <f t="shared" si="165"/>
        <v/>
      </c>
      <c r="I2663" s="253">
        <v>0</v>
      </c>
      <c r="J2663" s="254" t="str">
        <f t="shared" si="166"/>
        <v/>
      </c>
      <c r="K2663" s="253">
        <v>0.90678000000000003</v>
      </c>
      <c r="L2663" s="253">
        <v>0.41205000000000003</v>
      </c>
      <c r="M2663" s="254">
        <f t="shared" si="167"/>
        <v>-0.54558988949910669</v>
      </c>
    </row>
    <row r="2664" spans="1:13" x14ac:dyDescent="0.25">
      <c r="A2664" s="252" t="s">
        <v>160</v>
      </c>
      <c r="B2664" s="252" t="s">
        <v>393</v>
      </c>
      <c r="C2664" s="253">
        <v>0</v>
      </c>
      <c r="D2664" s="253">
        <v>0</v>
      </c>
      <c r="E2664" s="254" t="str">
        <f t="shared" si="164"/>
        <v/>
      </c>
      <c r="F2664" s="253">
        <v>0</v>
      </c>
      <c r="G2664" s="253">
        <v>0</v>
      </c>
      <c r="H2664" s="254" t="str">
        <f t="shared" si="165"/>
        <v/>
      </c>
      <c r="I2664" s="253">
        <v>2.17699</v>
      </c>
      <c r="J2664" s="254">
        <f t="shared" si="166"/>
        <v>-1</v>
      </c>
      <c r="K2664" s="253">
        <v>0</v>
      </c>
      <c r="L2664" s="253">
        <v>2.17699</v>
      </c>
      <c r="M2664" s="254" t="str">
        <f t="shared" si="167"/>
        <v/>
      </c>
    </row>
    <row r="2665" spans="1:13" x14ac:dyDescent="0.25">
      <c r="A2665" s="252" t="s">
        <v>160</v>
      </c>
      <c r="B2665" s="252" t="s">
        <v>309</v>
      </c>
      <c r="C2665" s="253">
        <v>0</v>
      </c>
      <c r="D2665" s="253">
        <v>0</v>
      </c>
      <c r="E2665" s="254" t="str">
        <f t="shared" si="164"/>
        <v/>
      </c>
      <c r="F2665" s="253">
        <v>0</v>
      </c>
      <c r="G2665" s="253">
        <v>0</v>
      </c>
      <c r="H2665" s="254" t="str">
        <f t="shared" si="165"/>
        <v/>
      </c>
      <c r="I2665" s="253">
        <v>0</v>
      </c>
      <c r="J2665" s="254" t="str">
        <f t="shared" si="166"/>
        <v/>
      </c>
      <c r="K2665" s="253">
        <v>60.229649999999999</v>
      </c>
      <c r="L2665" s="253">
        <v>184.09262000000001</v>
      </c>
      <c r="M2665" s="254">
        <f t="shared" si="167"/>
        <v>2.0565115354314698</v>
      </c>
    </row>
    <row r="2666" spans="1:13" x14ac:dyDescent="0.25">
      <c r="A2666" s="252" t="s">
        <v>160</v>
      </c>
      <c r="B2666" s="252" t="s">
        <v>257</v>
      </c>
      <c r="C2666" s="253">
        <v>0</v>
      </c>
      <c r="D2666" s="253">
        <v>0</v>
      </c>
      <c r="E2666" s="254" t="str">
        <f t="shared" si="164"/>
        <v/>
      </c>
      <c r="F2666" s="253">
        <v>54.410380000000004</v>
      </c>
      <c r="G2666" s="253">
        <v>97.961179999999999</v>
      </c>
      <c r="H2666" s="254">
        <f t="shared" si="165"/>
        <v>0.80041345052175683</v>
      </c>
      <c r="I2666" s="253">
        <v>78.678100000000001</v>
      </c>
      <c r="J2666" s="254">
        <f t="shared" si="166"/>
        <v>0.24508827742408612</v>
      </c>
      <c r="K2666" s="253">
        <v>287.47404</v>
      </c>
      <c r="L2666" s="253">
        <v>300.37835999999999</v>
      </c>
      <c r="M2666" s="254">
        <f t="shared" si="167"/>
        <v>4.4888644553783053E-2</v>
      </c>
    </row>
    <row r="2667" spans="1:13" x14ac:dyDescent="0.25">
      <c r="A2667" s="252" t="s">
        <v>160</v>
      </c>
      <c r="B2667" s="252" t="s">
        <v>256</v>
      </c>
      <c r="C2667" s="253">
        <v>0</v>
      </c>
      <c r="D2667" s="253">
        <v>0</v>
      </c>
      <c r="E2667" s="254" t="str">
        <f t="shared" si="164"/>
        <v/>
      </c>
      <c r="F2667" s="253">
        <v>6090.20784</v>
      </c>
      <c r="G2667" s="253">
        <v>3615.0062800000001</v>
      </c>
      <c r="H2667" s="254">
        <f t="shared" si="165"/>
        <v>-0.40642316732494299</v>
      </c>
      <c r="I2667" s="253">
        <v>4547.6163500000002</v>
      </c>
      <c r="J2667" s="254">
        <f t="shared" si="166"/>
        <v>-0.20507668154548708</v>
      </c>
      <c r="K2667" s="253">
        <v>19243.974610000001</v>
      </c>
      <c r="L2667" s="253">
        <v>14585.914290000001</v>
      </c>
      <c r="M2667" s="254">
        <f t="shared" si="167"/>
        <v>-0.2420529238060557</v>
      </c>
    </row>
    <row r="2668" spans="1:13" x14ac:dyDescent="0.25">
      <c r="A2668" s="252" t="s">
        <v>160</v>
      </c>
      <c r="B2668" s="252" t="s">
        <v>230</v>
      </c>
      <c r="C2668" s="253">
        <v>0</v>
      </c>
      <c r="D2668" s="253">
        <v>0</v>
      </c>
      <c r="E2668" s="254" t="str">
        <f t="shared" si="164"/>
        <v/>
      </c>
      <c r="F2668" s="253">
        <v>520.61991</v>
      </c>
      <c r="G2668" s="253">
        <v>832.70998999999995</v>
      </c>
      <c r="H2668" s="254">
        <f t="shared" si="165"/>
        <v>0.59945859542713209</v>
      </c>
      <c r="I2668" s="253">
        <v>975.35790999999995</v>
      </c>
      <c r="J2668" s="254">
        <f t="shared" si="166"/>
        <v>-0.14625187178724985</v>
      </c>
      <c r="K2668" s="253">
        <v>2701.00666</v>
      </c>
      <c r="L2668" s="253">
        <v>3175.5692300000001</v>
      </c>
      <c r="M2668" s="254">
        <f t="shared" si="167"/>
        <v>0.17569840794098601</v>
      </c>
    </row>
    <row r="2669" spans="1:13" x14ac:dyDescent="0.25">
      <c r="A2669" s="252" t="s">
        <v>160</v>
      </c>
      <c r="B2669" s="252" t="s">
        <v>224</v>
      </c>
      <c r="C2669" s="253">
        <v>0</v>
      </c>
      <c r="D2669" s="253">
        <v>0</v>
      </c>
      <c r="E2669" s="254" t="str">
        <f t="shared" si="164"/>
        <v/>
      </c>
      <c r="F2669" s="253">
        <v>356.86865</v>
      </c>
      <c r="G2669" s="253">
        <v>285.46447000000001</v>
      </c>
      <c r="H2669" s="254">
        <f t="shared" si="165"/>
        <v>-0.20008532551122105</v>
      </c>
      <c r="I2669" s="253">
        <v>529.18399999999997</v>
      </c>
      <c r="J2669" s="254">
        <f t="shared" si="166"/>
        <v>-0.46055725418757931</v>
      </c>
      <c r="K2669" s="253">
        <v>1988.6917100000001</v>
      </c>
      <c r="L2669" s="253">
        <v>1869.1279300000001</v>
      </c>
      <c r="M2669" s="254">
        <f t="shared" si="167"/>
        <v>-6.0121827530522531E-2</v>
      </c>
    </row>
    <row r="2670" spans="1:13" x14ac:dyDescent="0.25">
      <c r="A2670" s="252" t="s">
        <v>160</v>
      </c>
      <c r="B2670" s="252" t="s">
        <v>213</v>
      </c>
      <c r="C2670" s="253">
        <v>0</v>
      </c>
      <c r="D2670" s="253">
        <v>0</v>
      </c>
      <c r="E2670" s="254" t="str">
        <f t="shared" si="164"/>
        <v/>
      </c>
      <c r="F2670" s="253">
        <v>1568.57044</v>
      </c>
      <c r="G2670" s="253">
        <v>1219.67418</v>
      </c>
      <c r="H2670" s="254">
        <f t="shared" si="165"/>
        <v>-0.22242944983713964</v>
      </c>
      <c r="I2670" s="253">
        <v>1695.64723</v>
      </c>
      <c r="J2670" s="254">
        <f t="shared" si="166"/>
        <v>-0.28070287355701928</v>
      </c>
      <c r="K2670" s="253">
        <v>9677.5592300000008</v>
      </c>
      <c r="L2670" s="253">
        <v>6517.64617</v>
      </c>
      <c r="M2670" s="254">
        <f t="shared" si="167"/>
        <v>-0.3265196300947879</v>
      </c>
    </row>
    <row r="2671" spans="1:13" x14ac:dyDescent="0.25">
      <c r="A2671" s="252" t="s">
        <v>160</v>
      </c>
      <c r="B2671" s="252" t="s">
        <v>375</v>
      </c>
      <c r="C2671" s="253">
        <v>0</v>
      </c>
      <c r="D2671" s="253">
        <v>0</v>
      </c>
      <c r="E2671" s="254" t="str">
        <f t="shared" si="164"/>
        <v/>
      </c>
      <c r="F2671" s="253">
        <v>0</v>
      </c>
      <c r="G2671" s="253">
        <v>2.7031399999999999</v>
      </c>
      <c r="H2671" s="254" t="str">
        <f t="shared" si="165"/>
        <v/>
      </c>
      <c r="I2671" s="253">
        <v>0</v>
      </c>
      <c r="J2671" s="254" t="str">
        <f t="shared" si="166"/>
        <v/>
      </c>
      <c r="K2671" s="253">
        <v>3.1497000000000002</v>
      </c>
      <c r="L2671" s="253">
        <v>2.7031399999999999</v>
      </c>
      <c r="M2671" s="254">
        <f t="shared" si="167"/>
        <v>-0.14177858208718297</v>
      </c>
    </row>
    <row r="2672" spans="1:13" x14ac:dyDescent="0.25">
      <c r="A2672" s="252" t="s">
        <v>160</v>
      </c>
      <c r="B2672" s="252" t="s">
        <v>314</v>
      </c>
      <c r="C2672" s="253">
        <v>0</v>
      </c>
      <c r="D2672" s="253">
        <v>0</v>
      </c>
      <c r="E2672" s="254" t="str">
        <f t="shared" si="164"/>
        <v/>
      </c>
      <c r="F2672" s="253">
        <v>65.540319999999994</v>
      </c>
      <c r="G2672" s="253">
        <v>8.2611500000000007</v>
      </c>
      <c r="H2672" s="254">
        <f t="shared" si="165"/>
        <v>-0.87395316348775842</v>
      </c>
      <c r="I2672" s="253">
        <v>16.649069999999998</v>
      </c>
      <c r="J2672" s="254">
        <f t="shared" si="166"/>
        <v>-0.503807119556828</v>
      </c>
      <c r="K2672" s="253">
        <v>270.23000999999999</v>
      </c>
      <c r="L2672" s="253">
        <v>95.26634</v>
      </c>
      <c r="M2672" s="254">
        <f t="shared" si="167"/>
        <v>-0.64746202688591104</v>
      </c>
    </row>
    <row r="2673" spans="1:13" x14ac:dyDescent="0.25">
      <c r="A2673" s="252" t="s">
        <v>160</v>
      </c>
      <c r="B2673" s="252" t="s">
        <v>284</v>
      </c>
      <c r="C2673" s="253">
        <v>0</v>
      </c>
      <c r="D2673" s="253">
        <v>0</v>
      </c>
      <c r="E2673" s="254" t="str">
        <f t="shared" si="164"/>
        <v/>
      </c>
      <c r="F2673" s="253">
        <v>27.71677</v>
      </c>
      <c r="G2673" s="253">
        <v>0</v>
      </c>
      <c r="H2673" s="254">
        <f t="shared" si="165"/>
        <v>-1</v>
      </c>
      <c r="I2673" s="253">
        <v>4.1999199999999997</v>
      </c>
      <c r="J2673" s="254">
        <f t="shared" si="166"/>
        <v>-1</v>
      </c>
      <c r="K2673" s="253">
        <v>32.217410000000001</v>
      </c>
      <c r="L2673" s="253">
        <v>4.1999199999999997</v>
      </c>
      <c r="M2673" s="254">
        <f t="shared" si="167"/>
        <v>-0.86963818630982437</v>
      </c>
    </row>
    <row r="2674" spans="1:13" x14ac:dyDescent="0.25">
      <c r="A2674" s="252" t="s">
        <v>160</v>
      </c>
      <c r="B2674" s="252" t="s">
        <v>378</v>
      </c>
      <c r="C2674" s="253">
        <v>0</v>
      </c>
      <c r="D2674" s="253">
        <v>0</v>
      </c>
      <c r="E2674" s="254" t="str">
        <f t="shared" si="164"/>
        <v/>
      </c>
      <c r="F2674" s="253">
        <v>0</v>
      </c>
      <c r="G2674" s="253">
        <v>32.5</v>
      </c>
      <c r="H2674" s="254" t="str">
        <f t="shared" si="165"/>
        <v/>
      </c>
      <c r="I2674" s="253">
        <v>0</v>
      </c>
      <c r="J2674" s="254" t="str">
        <f t="shared" si="166"/>
        <v/>
      </c>
      <c r="K2674" s="253">
        <v>43.125</v>
      </c>
      <c r="L2674" s="253">
        <v>32.5</v>
      </c>
      <c r="M2674" s="254">
        <f t="shared" si="167"/>
        <v>-0.24637681159420288</v>
      </c>
    </row>
    <row r="2675" spans="1:13" x14ac:dyDescent="0.25">
      <c r="A2675" s="252" t="s">
        <v>160</v>
      </c>
      <c r="B2675" s="252" t="s">
        <v>237</v>
      </c>
      <c r="C2675" s="253">
        <v>0</v>
      </c>
      <c r="D2675" s="253">
        <v>0</v>
      </c>
      <c r="E2675" s="254" t="str">
        <f t="shared" si="164"/>
        <v/>
      </c>
      <c r="F2675" s="253">
        <v>111.23708999999999</v>
      </c>
      <c r="G2675" s="253">
        <v>400.93747999999999</v>
      </c>
      <c r="H2675" s="254">
        <f t="shared" si="165"/>
        <v>2.604350671165526</v>
      </c>
      <c r="I2675" s="253">
        <v>651.60877000000005</v>
      </c>
      <c r="J2675" s="254">
        <f t="shared" si="166"/>
        <v>-0.38469600401480175</v>
      </c>
      <c r="K2675" s="253">
        <v>512.99117999999999</v>
      </c>
      <c r="L2675" s="253">
        <v>1802.1088500000001</v>
      </c>
      <c r="M2675" s="254">
        <f t="shared" si="167"/>
        <v>2.5129431465078991</v>
      </c>
    </row>
    <row r="2676" spans="1:13" x14ac:dyDescent="0.25">
      <c r="A2676" s="252" t="s">
        <v>160</v>
      </c>
      <c r="B2676" s="252" t="s">
        <v>215</v>
      </c>
      <c r="C2676" s="253">
        <v>0.56298999999999999</v>
      </c>
      <c r="D2676" s="253">
        <v>0</v>
      </c>
      <c r="E2676" s="254">
        <f t="shared" si="164"/>
        <v>-1</v>
      </c>
      <c r="F2676" s="253">
        <v>2007.1610499999999</v>
      </c>
      <c r="G2676" s="253">
        <v>1054.4727499999999</v>
      </c>
      <c r="H2676" s="254">
        <f t="shared" si="165"/>
        <v>-0.47464467288262702</v>
      </c>
      <c r="I2676" s="253">
        <v>1702.83591</v>
      </c>
      <c r="J2676" s="254">
        <f t="shared" si="166"/>
        <v>-0.3807549254701823</v>
      </c>
      <c r="K2676" s="253">
        <v>7555.34746</v>
      </c>
      <c r="L2676" s="253">
        <v>5502.4409400000004</v>
      </c>
      <c r="M2676" s="254">
        <f t="shared" si="167"/>
        <v>-0.27171569949213159</v>
      </c>
    </row>
    <row r="2677" spans="1:13" x14ac:dyDescent="0.25">
      <c r="A2677" s="252" t="s">
        <v>160</v>
      </c>
      <c r="B2677" s="252" t="s">
        <v>388</v>
      </c>
      <c r="C2677" s="253">
        <v>0</v>
      </c>
      <c r="D2677" s="253">
        <v>0</v>
      </c>
      <c r="E2677" s="254" t="str">
        <f t="shared" si="164"/>
        <v/>
      </c>
      <c r="F2677" s="253">
        <v>0</v>
      </c>
      <c r="G2677" s="253">
        <v>6.3</v>
      </c>
      <c r="H2677" s="254" t="str">
        <f t="shared" si="165"/>
        <v/>
      </c>
      <c r="I2677" s="253">
        <v>0</v>
      </c>
      <c r="J2677" s="254" t="str">
        <f t="shared" si="166"/>
        <v/>
      </c>
      <c r="K2677" s="253">
        <v>0</v>
      </c>
      <c r="L2677" s="253">
        <v>6.3</v>
      </c>
      <c r="M2677" s="254" t="str">
        <f t="shared" si="167"/>
        <v/>
      </c>
    </row>
    <row r="2678" spans="1:13" x14ac:dyDescent="0.25">
      <c r="A2678" s="252" t="s">
        <v>160</v>
      </c>
      <c r="B2678" s="252" t="s">
        <v>329</v>
      </c>
      <c r="C2678" s="253">
        <v>0</v>
      </c>
      <c r="D2678" s="253">
        <v>0</v>
      </c>
      <c r="E2678" s="254" t="str">
        <f t="shared" si="164"/>
        <v/>
      </c>
      <c r="F2678" s="253">
        <v>0.34773999999999999</v>
      </c>
      <c r="G2678" s="253">
        <v>0</v>
      </c>
      <c r="H2678" s="254">
        <f t="shared" si="165"/>
        <v>-1</v>
      </c>
      <c r="I2678" s="253">
        <v>0</v>
      </c>
      <c r="J2678" s="254" t="str">
        <f t="shared" si="166"/>
        <v/>
      </c>
      <c r="K2678" s="253">
        <v>3.06854</v>
      </c>
      <c r="L2678" s="253">
        <v>1.71854</v>
      </c>
      <c r="M2678" s="254">
        <f t="shared" si="167"/>
        <v>-0.43994864006987033</v>
      </c>
    </row>
    <row r="2679" spans="1:13" x14ac:dyDescent="0.25">
      <c r="A2679" s="252" t="s">
        <v>160</v>
      </c>
      <c r="B2679" s="252" t="s">
        <v>204</v>
      </c>
      <c r="C2679" s="253">
        <v>0</v>
      </c>
      <c r="D2679" s="253">
        <v>0</v>
      </c>
      <c r="E2679" s="254" t="str">
        <f t="shared" si="164"/>
        <v/>
      </c>
      <c r="F2679" s="253">
        <v>12323.73884</v>
      </c>
      <c r="G2679" s="253">
        <v>12768.099319999999</v>
      </c>
      <c r="H2679" s="254">
        <f t="shared" si="165"/>
        <v>3.605727821476612E-2</v>
      </c>
      <c r="I2679" s="253">
        <v>13084.6589</v>
      </c>
      <c r="J2679" s="254">
        <f t="shared" si="166"/>
        <v>-2.4193185502145664E-2</v>
      </c>
      <c r="K2679" s="253">
        <v>50014.932260000001</v>
      </c>
      <c r="L2679" s="253">
        <v>44036.321739999999</v>
      </c>
      <c r="M2679" s="254">
        <f t="shared" si="167"/>
        <v>-0.11953651139464727</v>
      </c>
    </row>
    <row r="2680" spans="1:13" x14ac:dyDescent="0.25">
      <c r="A2680" s="252" t="s">
        <v>160</v>
      </c>
      <c r="B2680" s="252" t="s">
        <v>259</v>
      </c>
      <c r="C2680" s="253">
        <v>0</v>
      </c>
      <c r="D2680" s="253">
        <v>0</v>
      </c>
      <c r="E2680" s="254" t="str">
        <f t="shared" si="164"/>
        <v/>
      </c>
      <c r="F2680" s="253">
        <v>190.13001</v>
      </c>
      <c r="G2680" s="253">
        <v>127.92368999999999</v>
      </c>
      <c r="H2680" s="254">
        <f t="shared" si="165"/>
        <v>-0.32717780849009581</v>
      </c>
      <c r="I2680" s="253">
        <v>621.30529999999999</v>
      </c>
      <c r="J2680" s="254">
        <f t="shared" si="166"/>
        <v>-0.79410494325414582</v>
      </c>
      <c r="K2680" s="253">
        <v>1537.17319</v>
      </c>
      <c r="L2680" s="253">
        <v>1358.89726</v>
      </c>
      <c r="M2680" s="254">
        <f t="shared" si="167"/>
        <v>-0.11597647627460894</v>
      </c>
    </row>
    <row r="2681" spans="1:13" x14ac:dyDescent="0.25">
      <c r="A2681" s="252" t="s">
        <v>160</v>
      </c>
      <c r="B2681" s="252" t="s">
        <v>258</v>
      </c>
      <c r="C2681" s="253">
        <v>0</v>
      </c>
      <c r="D2681" s="253">
        <v>0</v>
      </c>
      <c r="E2681" s="254" t="str">
        <f t="shared" si="164"/>
        <v/>
      </c>
      <c r="F2681" s="253">
        <v>2325.81405</v>
      </c>
      <c r="G2681" s="253">
        <v>2255.62853</v>
      </c>
      <c r="H2681" s="254">
        <f t="shared" si="165"/>
        <v>-3.0176754672197492E-2</v>
      </c>
      <c r="I2681" s="253">
        <v>1707.01315</v>
      </c>
      <c r="J2681" s="254">
        <f t="shared" si="166"/>
        <v>0.3213890765867855</v>
      </c>
      <c r="K2681" s="253">
        <v>5354.8003699999999</v>
      </c>
      <c r="L2681" s="253">
        <v>6910.5669099999996</v>
      </c>
      <c r="M2681" s="254">
        <f t="shared" si="167"/>
        <v>0.29053679549215383</v>
      </c>
    </row>
    <row r="2682" spans="1:13" x14ac:dyDescent="0.25">
      <c r="A2682" s="252" t="s">
        <v>160</v>
      </c>
      <c r="B2682" s="252" t="s">
        <v>398</v>
      </c>
      <c r="C2682" s="253">
        <v>0</v>
      </c>
      <c r="D2682" s="253">
        <v>0</v>
      </c>
      <c r="E2682" s="254" t="str">
        <f t="shared" si="164"/>
        <v/>
      </c>
      <c r="F2682" s="253">
        <v>2.9683600000000001</v>
      </c>
      <c r="G2682" s="253">
        <v>0</v>
      </c>
      <c r="H2682" s="254">
        <f t="shared" si="165"/>
        <v>-1</v>
      </c>
      <c r="I2682" s="253">
        <v>0</v>
      </c>
      <c r="J2682" s="254" t="str">
        <f t="shared" si="166"/>
        <v/>
      </c>
      <c r="K2682" s="253">
        <v>8.3614800000000002</v>
      </c>
      <c r="L2682" s="253">
        <v>3.6875</v>
      </c>
      <c r="M2682" s="254">
        <f t="shared" si="167"/>
        <v>-0.55898955687270679</v>
      </c>
    </row>
    <row r="2683" spans="1:13" x14ac:dyDescent="0.25">
      <c r="A2683" s="252" t="s">
        <v>160</v>
      </c>
      <c r="B2683" s="252" t="s">
        <v>214</v>
      </c>
      <c r="C2683" s="253">
        <v>0</v>
      </c>
      <c r="D2683" s="253">
        <v>0</v>
      </c>
      <c r="E2683" s="254" t="str">
        <f t="shared" si="164"/>
        <v/>
      </c>
      <c r="F2683" s="253">
        <v>167.1542</v>
      </c>
      <c r="G2683" s="253">
        <v>160.18620000000001</v>
      </c>
      <c r="H2683" s="254">
        <f t="shared" si="165"/>
        <v>-4.1686059937470876E-2</v>
      </c>
      <c r="I2683" s="253">
        <v>484.37682000000001</v>
      </c>
      <c r="J2683" s="254">
        <f t="shared" si="166"/>
        <v>-0.66929424905180224</v>
      </c>
      <c r="K2683" s="253">
        <v>1093.8748800000001</v>
      </c>
      <c r="L2683" s="253">
        <v>1117.8798099999999</v>
      </c>
      <c r="M2683" s="254">
        <f t="shared" si="167"/>
        <v>2.1944858995207817E-2</v>
      </c>
    </row>
    <row r="2684" spans="1:13" x14ac:dyDescent="0.25">
      <c r="A2684" s="252" t="s">
        <v>160</v>
      </c>
      <c r="B2684" s="252" t="s">
        <v>302</v>
      </c>
      <c r="C2684" s="253">
        <v>0</v>
      </c>
      <c r="D2684" s="253">
        <v>0</v>
      </c>
      <c r="E2684" s="254" t="str">
        <f t="shared" si="164"/>
        <v/>
      </c>
      <c r="F2684" s="253">
        <v>0</v>
      </c>
      <c r="G2684" s="253">
        <v>0</v>
      </c>
      <c r="H2684" s="254" t="str">
        <f t="shared" si="165"/>
        <v/>
      </c>
      <c r="I2684" s="253">
        <v>0</v>
      </c>
      <c r="J2684" s="254" t="str">
        <f t="shared" si="166"/>
        <v/>
      </c>
      <c r="K2684" s="253">
        <v>0</v>
      </c>
      <c r="L2684" s="253">
        <v>0</v>
      </c>
      <c r="M2684" s="254" t="str">
        <f t="shared" si="167"/>
        <v/>
      </c>
    </row>
    <row r="2685" spans="1:13" x14ac:dyDescent="0.25">
      <c r="A2685" s="252" t="s">
        <v>160</v>
      </c>
      <c r="B2685" s="252" t="s">
        <v>281</v>
      </c>
      <c r="C2685" s="253">
        <v>0</v>
      </c>
      <c r="D2685" s="253">
        <v>0</v>
      </c>
      <c r="E2685" s="254" t="str">
        <f t="shared" si="164"/>
        <v/>
      </c>
      <c r="F2685" s="253">
        <v>0</v>
      </c>
      <c r="G2685" s="253">
        <v>0</v>
      </c>
      <c r="H2685" s="254" t="str">
        <f t="shared" si="165"/>
        <v/>
      </c>
      <c r="I2685" s="253">
        <v>55.946170000000002</v>
      </c>
      <c r="J2685" s="254">
        <f t="shared" si="166"/>
        <v>-1</v>
      </c>
      <c r="K2685" s="253">
        <v>23.948730000000001</v>
      </c>
      <c r="L2685" s="253">
        <v>119.5265</v>
      </c>
      <c r="M2685" s="254">
        <f t="shared" si="167"/>
        <v>3.9909327133422101</v>
      </c>
    </row>
    <row r="2686" spans="1:13" x14ac:dyDescent="0.25">
      <c r="A2686" s="252" t="s">
        <v>160</v>
      </c>
      <c r="B2686" s="252" t="s">
        <v>379</v>
      </c>
      <c r="C2686" s="253">
        <v>0</v>
      </c>
      <c r="D2686" s="253">
        <v>0</v>
      </c>
      <c r="E2686" s="254" t="str">
        <f t="shared" si="164"/>
        <v/>
      </c>
      <c r="F2686" s="253">
        <v>0</v>
      </c>
      <c r="G2686" s="253">
        <v>1.0375000000000001</v>
      </c>
      <c r="H2686" s="254" t="str">
        <f t="shared" si="165"/>
        <v/>
      </c>
      <c r="I2686" s="253">
        <v>0</v>
      </c>
      <c r="J2686" s="254" t="str">
        <f t="shared" si="166"/>
        <v/>
      </c>
      <c r="K2686" s="253">
        <v>2</v>
      </c>
      <c r="L2686" s="253">
        <v>1.0375000000000001</v>
      </c>
      <c r="M2686" s="254">
        <f t="shared" si="167"/>
        <v>-0.48124999999999996</v>
      </c>
    </row>
    <row r="2687" spans="1:13" x14ac:dyDescent="0.25">
      <c r="A2687" s="252" t="s">
        <v>160</v>
      </c>
      <c r="B2687" s="252" t="s">
        <v>227</v>
      </c>
      <c r="C2687" s="253">
        <v>0</v>
      </c>
      <c r="D2687" s="253">
        <v>0</v>
      </c>
      <c r="E2687" s="254" t="str">
        <f t="shared" si="164"/>
        <v/>
      </c>
      <c r="F2687" s="253">
        <v>524.67894000000001</v>
      </c>
      <c r="G2687" s="253">
        <v>2838.0768800000001</v>
      </c>
      <c r="H2687" s="254">
        <f t="shared" si="165"/>
        <v>4.4091686622680148</v>
      </c>
      <c r="I2687" s="253">
        <v>3330.6321400000002</v>
      </c>
      <c r="J2687" s="254">
        <f t="shared" si="166"/>
        <v>-0.14788641894268162</v>
      </c>
      <c r="K2687" s="253">
        <v>3366.43091</v>
      </c>
      <c r="L2687" s="253">
        <v>12634.41711</v>
      </c>
      <c r="M2687" s="254">
        <f t="shared" si="167"/>
        <v>2.7530599759137786</v>
      </c>
    </row>
    <row r="2688" spans="1:13" x14ac:dyDescent="0.25">
      <c r="A2688" s="252" t="s">
        <v>160</v>
      </c>
      <c r="B2688" s="252" t="s">
        <v>274</v>
      </c>
      <c r="C2688" s="253">
        <v>0</v>
      </c>
      <c r="D2688" s="253">
        <v>0</v>
      </c>
      <c r="E2688" s="254" t="str">
        <f t="shared" si="164"/>
        <v/>
      </c>
      <c r="F2688" s="253">
        <v>5.5676800000000002</v>
      </c>
      <c r="G2688" s="253">
        <v>0</v>
      </c>
      <c r="H2688" s="254">
        <f t="shared" si="165"/>
        <v>-1</v>
      </c>
      <c r="I2688" s="253">
        <v>0</v>
      </c>
      <c r="J2688" s="254" t="str">
        <f t="shared" si="166"/>
        <v/>
      </c>
      <c r="K2688" s="253">
        <v>5.5676800000000002</v>
      </c>
      <c r="L2688" s="253">
        <v>3.1981600000000001</v>
      </c>
      <c r="M2688" s="254">
        <f t="shared" si="167"/>
        <v>-0.42558480372435192</v>
      </c>
    </row>
    <row r="2689" spans="1:13" x14ac:dyDescent="0.25">
      <c r="A2689" s="252" t="s">
        <v>160</v>
      </c>
      <c r="B2689" s="252" t="s">
        <v>308</v>
      </c>
      <c r="C2689" s="253">
        <v>0</v>
      </c>
      <c r="D2689" s="253">
        <v>0</v>
      </c>
      <c r="E2689" s="254" t="str">
        <f t="shared" si="164"/>
        <v/>
      </c>
      <c r="F2689" s="253">
        <v>0</v>
      </c>
      <c r="G2689" s="253">
        <v>0</v>
      </c>
      <c r="H2689" s="254" t="str">
        <f t="shared" si="165"/>
        <v/>
      </c>
      <c r="I2689" s="253">
        <v>0</v>
      </c>
      <c r="J2689" s="254" t="str">
        <f t="shared" si="166"/>
        <v/>
      </c>
      <c r="K2689" s="253">
        <v>0</v>
      </c>
      <c r="L2689" s="253">
        <v>0.83552999999999999</v>
      </c>
      <c r="M2689" s="254" t="str">
        <f t="shared" si="167"/>
        <v/>
      </c>
    </row>
    <row r="2690" spans="1:13" x14ac:dyDescent="0.25">
      <c r="A2690" s="252" t="s">
        <v>160</v>
      </c>
      <c r="B2690" s="252" t="s">
        <v>231</v>
      </c>
      <c r="C2690" s="253">
        <v>0</v>
      </c>
      <c r="D2690" s="253">
        <v>0</v>
      </c>
      <c r="E2690" s="254" t="str">
        <f t="shared" ref="E2690:E2753" si="168">IF(C2690=0,"",(D2690/C2690-1))</f>
        <v/>
      </c>
      <c r="F2690" s="253">
        <v>607.27212999999995</v>
      </c>
      <c r="G2690" s="253">
        <v>259.21060999999997</v>
      </c>
      <c r="H2690" s="254">
        <f t="shared" ref="H2690:H2753" si="169">IF(F2690=0,"",(G2690/F2690-1))</f>
        <v>-0.57315576132235813</v>
      </c>
      <c r="I2690" s="253">
        <v>421.51731999999998</v>
      </c>
      <c r="J2690" s="254">
        <f t="shared" ref="J2690:J2753" si="170">IF(I2690=0,"",(G2690/I2690-1))</f>
        <v>-0.38505347775507781</v>
      </c>
      <c r="K2690" s="253">
        <v>1477.0940900000001</v>
      </c>
      <c r="L2690" s="253">
        <v>1106.4929500000001</v>
      </c>
      <c r="M2690" s="254">
        <f t="shared" ref="M2690:M2753" si="171">IF(K2690=0,"",(L2690/K2690-1))</f>
        <v>-0.25089880360972805</v>
      </c>
    </row>
    <row r="2691" spans="1:13" x14ac:dyDescent="0.25">
      <c r="A2691" s="252" t="s">
        <v>160</v>
      </c>
      <c r="B2691" s="252" t="s">
        <v>219</v>
      </c>
      <c r="C2691" s="253">
        <v>0</v>
      </c>
      <c r="D2691" s="253">
        <v>0</v>
      </c>
      <c r="E2691" s="254" t="str">
        <f t="shared" si="168"/>
        <v/>
      </c>
      <c r="F2691" s="253">
        <v>3699.2197299999998</v>
      </c>
      <c r="G2691" s="253">
        <v>1971.9772</v>
      </c>
      <c r="H2691" s="254">
        <f t="shared" si="169"/>
        <v>-0.46692077142441057</v>
      </c>
      <c r="I2691" s="253">
        <v>2656.5899399999998</v>
      </c>
      <c r="J2691" s="254">
        <f t="shared" si="170"/>
        <v>-0.25770358070391541</v>
      </c>
      <c r="K2691" s="253">
        <v>10942.31999</v>
      </c>
      <c r="L2691" s="253">
        <v>7750.3405499999999</v>
      </c>
      <c r="M2691" s="254">
        <f t="shared" si="171"/>
        <v>-0.2917095682558265</v>
      </c>
    </row>
    <row r="2692" spans="1:13" x14ac:dyDescent="0.25">
      <c r="A2692" s="252" t="s">
        <v>160</v>
      </c>
      <c r="B2692" s="252" t="s">
        <v>294</v>
      </c>
      <c r="C2692" s="253">
        <v>0</v>
      </c>
      <c r="D2692" s="253">
        <v>0</v>
      </c>
      <c r="E2692" s="254" t="str">
        <f t="shared" si="168"/>
        <v/>
      </c>
      <c r="F2692" s="253">
        <v>0</v>
      </c>
      <c r="G2692" s="253">
        <v>0</v>
      </c>
      <c r="H2692" s="254" t="str">
        <f t="shared" si="169"/>
        <v/>
      </c>
      <c r="I2692" s="253">
        <v>0</v>
      </c>
      <c r="J2692" s="254" t="str">
        <f t="shared" si="170"/>
        <v/>
      </c>
      <c r="K2692" s="253">
        <v>10.256589999999999</v>
      </c>
      <c r="L2692" s="253">
        <v>13.9389</v>
      </c>
      <c r="M2692" s="254">
        <f t="shared" si="171"/>
        <v>0.35901893319319589</v>
      </c>
    </row>
    <row r="2693" spans="1:13" x14ac:dyDescent="0.25">
      <c r="A2693" s="252" t="s">
        <v>160</v>
      </c>
      <c r="B2693" s="252" t="s">
        <v>242</v>
      </c>
      <c r="C2693" s="253">
        <v>0</v>
      </c>
      <c r="D2693" s="253">
        <v>0</v>
      </c>
      <c r="E2693" s="254" t="str">
        <f t="shared" si="168"/>
        <v/>
      </c>
      <c r="F2693" s="253">
        <v>530.84763999999996</v>
      </c>
      <c r="G2693" s="253">
        <v>190.11354</v>
      </c>
      <c r="H2693" s="254">
        <f t="shared" si="169"/>
        <v>-0.6418679755268385</v>
      </c>
      <c r="I2693" s="253">
        <v>593.93695000000002</v>
      </c>
      <c r="J2693" s="254">
        <f t="shared" si="170"/>
        <v>-0.67990955942377385</v>
      </c>
      <c r="K2693" s="253">
        <v>2261.9814099999999</v>
      </c>
      <c r="L2693" s="253">
        <v>1285.30231</v>
      </c>
      <c r="M2693" s="254">
        <f t="shared" si="171"/>
        <v>-0.43178033899049595</v>
      </c>
    </row>
    <row r="2694" spans="1:13" x14ac:dyDescent="0.25">
      <c r="A2694" s="252" t="s">
        <v>160</v>
      </c>
      <c r="B2694" s="252" t="s">
        <v>324</v>
      </c>
      <c r="C2694" s="253">
        <v>0</v>
      </c>
      <c r="D2694" s="253">
        <v>0</v>
      </c>
      <c r="E2694" s="254" t="str">
        <f t="shared" si="168"/>
        <v/>
      </c>
      <c r="F2694" s="253">
        <v>0</v>
      </c>
      <c r="G2694" s="253">
        <v>116.7445</v>
      </c>
      <c r="H2694" s="254" t="str">
        <f t="shared" si="169"/>
        <v/>
      </c>
      <c r="I2694" s="253">
        <v>0</v>
      </c>
      <c r="J2694" s="254" t="str">
        <f t="shared" si="170"/>
        <v/>
      </c>
      <c r="K2694" s="253">
        <v>0</v>
      </c>
      <c r="L2694" s="253">
        <v>145.64449999999999</v>
      </c>
      <c r="M2694" s="254" t="str">
        <f t="shared" si="171"/>
        <v/>
      </c>
    </row>
    <row r="2695" spans="1:13" x14ac:dyDescent="0.25">
      <c r="A2695" s="252" t="s">
        <v>160</v>
      </c>
      <c r="B2695" s="252" t="s">
        <v>255</v>
      </c>
      <c r="C2695" s="253">
        <v>0</v>
      </c>
      <c r="D2695" s="253">
        <v>0</v>
      </c>
      <c r="E2695" s="254" t="str">
        <f t="shared" si="168"/>
        <v/>
      </c>
      <c r="F2695" s="253">
        <v>2857.9073800000001</v>
      </c>
      <c r="G2695" s="253">
        <v>3383.8595799999998</v>
      </c>
      <c r="H2695" s="254">
        <f t="shared" si="169"/>
        <v>0.1840340256233215</v>
      </c>
      <c r="I2695" s="253">
        <v>4574.1783699999996</v>
      </c>
      <c r="J2695" s="254">
        <f t="shared" si="170"/>
        <v>-0.26022570475317952</v>
      </c>
      <c r="K2695" s="253">
        <v>13540.06265</v>
      </c>
      <c r="L2695" s="253">
        <v>14679.3279</v>
      </c>
      <c r="M2695" s="254">
        <f t="shared" si="171"/>
        <v>8.4140323383215643E-2</v>
      </c>
    </row>
    <row r="2696" spans="1:13" x14ac:dyDescent="0.25">
      <c r="A2696" s="252" t="s">
        <v>160</v>
      </c>
      <c r="B2696" s="252" t="s">
        <v>343</v>
      </c>
      <c r="C2696" s="253">
        <v>0</v>
      </c>
      <c r="D2696" s="253">
        <v>0</v>
      </c>
      <c r="E2696" s="254" t="str">
        <f t="shared" si="168"/>
        <v/>
      </c>
      <c r="F2696" s="253">
        <v>0</v>
      </c>
      <c r="G2696" s="253">
        <v>24.556999999999999</v>
      </c>
      <c r="H2696" s="254" t="str">
        <f t="shared" si="169"/>
        <v/>
      </c>
      <c r="I2696" s="253">
        <v>1.4790000000000001</v>
      </c>
      <c r="J2696" s="254">
        <f t="shared" si="170"/>
        <v>15.603786342123055</v>
      </c>
      <c r="K2696" s="253">
        <v>0</v>
      </c>
      <c r="L2696" s="253">
        <v>26.036000000000001</v>
      </c>
      <c r="M2696" s="254" t="str">
        <f t="shared" si="171"/>
        <v/>
      </c>
    </row>
    <row r="2697" spans="1:13" x14ac:dyDescent="0.25">
      <c r="A2697" s="252" t="s">
        <v>160</v>
      </c>
      <c r="B2697" s="252" t="s">
        <v>353</v>
      </c>
      <c r="C2697" s="253">
        <v>0</v>
      </c>
      <c r="D2697" s="253">
        <v>0</v>
      </c>
      <c r="E2697" s="254" t="str">
        <f t="shared" si="168"/>
        <v/>
      </c>
      <c r="F2697" s="253">
        <v>0</v>
      </c>
      <c r="G2697" s="253">
        <v>0</v>
      </c>
      <c r="H2697" s="254" t="str">
        <f t="shared" si="169"/>
        <v/>
      </c>
      <c r="I2697" s="253">
        <v>0</v>
      </c>
      <c r="J2697" s="254" t="str">
        <f t="shared" si="170"/>
        <v/>
      </c>
      <c r="K2697" s="253">
        <v>0</v>
      </c>
      <c r="L2697" s="253">
        <v>0</v>
      </c>
      <c r="M2697" s="254" t="str">
        <f t="shared" si="171"/>
        <v/>
      </c>
    </row>
    <row r="2698" spans="1:13" x14ac:dyDescent="0.25">
      <c r="A2698" s="252" t="s">
        <v>160</v>
      </c>
      <c r="B2698" s="252" t="s">
        <v>289</v>
      </c>
      <c r="C2698" s="253">
        <v>0</v>
      </c>
      <c r="D2698" s="253">
        <v>0</v>
      </c>
      <c r="E2698" s="254" t="str">
        <f t="shared" si="168"/>
        <v/>
      </c>
      <c r="F2698" s="253">
        <v>126.41670999999999</v>
      </c>
      <c r="G2698" s="253">
        <v>134.94741999999999</v>
      </c>
      <c r="H2698" s="254">
        <f t="shared" si="169"/>
        <v>6.7480873375046713E-2</v>
      </c>
      <c r="I2698" s="253">
        <v>117.69691</v>
      </c>
      <c r="J2698" s="254">
        <f t="shared" si="170"/>
        <v>0.14656722933507771</v>
      </c>
      <c r="K2698" s="253">
        <v>489.34055999999998</v>
      </c>
      <c r="L2698" s="253">
        <v>407.71006</v>
      </c>
      <c r="M2698" s="254">
        <f t="shared" si="171"/>
        <v>-0.16681735926406749</v>
      </c>
    </row>
    <row r="2699" spans="1:13" x14ac:dyDescent="0.25">
      <c r="A2699" s="252" t="s">
        <v>160</v>
      </c>
      <c r="B2699" s="252" t="s">
        <v>320</v>
      </c>
      <c r="C2699" s="253">
        <v>0</v>
      </c>
      <c r="D2699" s="253">
        <v>0</v>
      </c>
      <c r="E2699" s="254" t="str">
        <f t="shared" si="168"/>
        <v/>
      </c>
      <c r="F2699" s="253">
        <v>0</v>
      </c>
      <c r="G2699" s="253">
        <v>35</v>
      </c>
      <c r="H2699" s="254" t="str">
        <f t="shared" si="169"/>
        <v/>
      </c>
      <c r="I2699" s="253">
        <v>41.542940000000002</v>
      </c>
      <c r="J2699" s="254">
        <f t="shared" si="170"/>
        <v>-0.15749824157847281</v>
      </c>
      <c r="K2699" s="253">
        <v>42.57255</v>
      </c>
      <c r="L2699" s="253">
        <v>111.54294</v>
      </c>
      <c r="M2699" s="254">
        <f t="shared" si="171"/>
        <v>1.62006715594908</v>
      </c>
    </row>
    <row r="2700" spans="1:13" x14ac:dyDescent="0.25">
      <c r="A2700" s="252" t="s">
        <v>160</v>
      </c>
      <c r="B2700" s="252" t="s">
        <v>283</v>
      </c>
      <c r="C2700" s="253">
        <v>0</v>
      </c>
      <c r="D2700" s="253">
        <v>0</v>
      </c>
      <c r="E2700" s="254" t="str">
        <f t="shared" si="168"/>
        <v/>
      </c>
      <c r="F2700" s="253">
        <v>0</v>
      </c>
      <c r="G2700" s="253">
        <v>0</v>
      </c>
      <c r="H2700" s="254" t="str">
        <f t="shared" si="169"/>
        <v/>
      </c>
      <c r="I2700" s="253">
        <v>0</v>
      </c>
      <c r="J2700" s="254" t="str">
        <f t="shared" si="170"/>
        <v/>
      </c>
      <c r="K2700" s="253">
        <v>0.10299999999999999</v>
      </c>
      <c r="L2700" s="253">
        <v>0</v>
      </c>
      <c r="M2700" s="254">
        <f t="shared" si="171"/>
        <v>-1</v>
      </c>
    </row>
    <row r="2701" spans="1:13" x14ac:dyDescent="0.25">
      <c r="A2701" s="252" t="s">
        <v>160</v>
      </c>
      <c r="B2701" s="252" t="s">
        <v>218</v>
      </c>
      <c r="C2701" s="253">
        <v>0</v>
      </c>
      <c r="D2701" s="253">
        <v>0</v>
      </c>
      <c r="E2701" s="254" t="str">
        <f t="shared" si="168"/>
        <v/>
      </c>
      <c r="F2701" s="253">
        <v>1995.4701299999999</v>
      </c>
      <c r="G2701" s="253">
        <v>761.67634999999996</v>
      </c>
      <c r="H2701" s="254">
        <f t="shared" si="169"/>
        <v>-0.61829729317972804</v>
      </c>
      <c r="I2701" s="253">
        <v>827.16085999999996</v>
      </c>
      <c r="J2701" s="254">
        <f t="shared" si="170"/>
        <v>-7.9167805401237246E-2</v>
      </c>
      <c r="K2701" s="253">
        <v>3463.3998299999998</v>
      </c>
      <c r="L2701" s="253">
        <v>2757.8951200000001</v>
      </c>
      <c r="M2701" s="254">
        <f t="shared" si="171"/>
        <v>-0.20370293487021385</v>
      </c>
    </row>
    <row r="2702" spans="1:13" x14ac:dyDescent="0.25">
      <c r="A2702" s="252" t="s">
        <v>160</v>
      </c>
      <c r="B2702" s="252" t="s">
        <v>396</v>
      </c>
      <c r="C2702" s="253">
        <v>0</v>
      </c>
      <c r="D2702" s="253">
        <v>0</v>
      </c>
      <c r="E2702" s="254" t="str">
        <f t="shared" si="168"/>
        <v/>
      </c>
      <c r="F2702" s="253">
        <v>0</v>
      </c>
      <c r="G2702" s="253">
        <v>0</v>
      </c>
      <c r="H2702" s="254" t="str">
        <f t="shared" si="169"/>
        <v/>
      </c>
      <c r="I2702" s="253">
        <v>0</v>
      </c>
      <c r="J2702" s="254" t="str">
        <f t="shared" si="170"/>
        <v/>
      </c>
      <c r="K2702" s="253">
        <v>0</v>
      </c>
      <c r="L2702" s="253">
        <v>0</v>
      </c>
      <c r="M2702" s="254" t="str">
        <f t="shared" si="171"/>
        <v/>
      </c>
    </row>
    <row r="2703" spans="1:13" x14ac:dyDescent="0.25">
      <c r="A2703" s="252" t="s">
        <v>160</v>
      </c>
      <c r="B2703" s="252" t="s">
        <v>331</v>
      </c>
      <c r="C2703" s="253">
        <v>0</v>
      </c>
      <c r="D2703" s="253">
        <v>0</v>
      </c>
      <c r="E2703" s="254" t="str">
        <f t="shared" si="168"/>
        <v/>
      </c>
      <c r="F2703" s="253">
        <v>0</v>
      </c>
      <c r="G2703" s="253">
        <v>19.210129999999999</v>
      </c>
      <c r="H2703" s="254" t="str">
        <f t="shared" si="169"/>
        <v/>
      </c>
      <c r="I2703" s="253">
        <v>5.9020000000000003E-2</v>
      </c>
      <c r="J2703" s="254">
        <f t="shared" si="170"/>
        <v>324.48508980006773</v>
      </c>
      <c r="K2703" s="253">
        <v>73.831590000000006</v>
      </c>
      <c r="L2703" s="253">
        <v>49.817100000000003</v>
      </c>
      <c r="M2703" s="254">
        <f t="shared" si="171"/>
        <v>-0.32526036619284515</v>
      </c>
    </row>
    <row r="2704" spans="1:13" x14ac:dyDescent="0.25">
      <c r="A2704" s="252" t="s">
        <v>160</v>
      </c>
      <c r="B2704" s="252" t="s">
        <v>330</v>
      </c>
      <c r="C2704" s="253">
        <v>0</v>
      </c>
      <c r="D2704" s="253">
        <v>0</v>
      </c>
      <c r="E2704" s="254" t="str">
        <f t="shared" si="168"/>
        <v/>
      </c>
      <c r="F2704" s="253">
        <v>17.41534</v>
      </c>
      <c r="G2704" s="253">
        <v>35.876899999999999</v>
      </c>
      <c r="H2704" s="254">
        <f t="shared" si="169"/>
        <v>1.0600746238660856</v>
      </c>
      <c r="I2704" s="253">
        <v>97.879919999999998</v>
      </c>
      <c r="J2704" s="254">
        <f t="shared" si="170"/>
        <v>-0.63346006004091548</v>
      </c>
      <c r="K2704" s="253">
        <v>218.00278</v>
      </c>
      <c r="L2704" s="253">
        <v>136.78139999999999</v>
      </c>
      <c r="M2704" s="254">
        <f t="shared" si="171"/>
        <v>-0.372570386487732</v>
      </c>
    </row>
    <row r="2705" spans="1:13" x14ac:dyDescent="0.25">
      <c r="A2705" s="252" t="s">
        <v>160</v>
      </c>
      <c r="B2705" s="252" t="s">
        <v>271</v>
      </c>
      <c r="C2705" s="253">
        <v>0</v>
      </c>
      <c r="D2705" s="253">
        <v>0</v>
      </c>
      <c r="E2705" s="254" t="str">
        <f t="shared" si="168"/>
        <v/>
      </c>
      <c r="F2705" s="253">
        <v>204.48140000000001</v>
      </c>
      <c r="G2705" s="253">
        <v>243.11331999999999</v>
      </c>
      <c r="H2705" s="254">
        <f t="shared" si="169"/>
        <v>0.18892632777357732</v>
      </c>
      <c r="I2705" s="253">
        <v>66.980289999999997</v>
      </c>
      <c r="J2705" s="254">
        <f t="shared" si="170"/>
        <v>2.6296247746911816</v>
      </c>
      <c r="K2705" s="253">
        <v>472.31085999999999</v>
      </c>
      <c r="L2705" s="253">
        <v>394.16905000000003</v>
      </c>
      <c r="M2705" s="254">
        <f t="shared" si="171"/>
        <v>-0.16544571937219477</v>
      </c>
    </row>
    <row r="2706" spans="1:13" x14ac:dyDescent="0.25">
      <c r="A2706" s="252" t="s">
        <v>160</v>
      </c>
      <c r="B2706" s="252" t="s">
        <v>206</v>
      </c>
      <c r="C2706" s="253">
        <v>0</v>
      </c>
      <c r="D2706" s="253">
        <v>0</v>
      </c>
      <c r="E2706" s="254" t="str">
        <f t="shared" si="168"/>
        <v/>
      </c>
      <c r="F2706" s="253">
        <v>8089.7453699999996</v>
      </c>
      <c r="G2706" s="253">
        <v>7077.6849199999997</v>
      </c>
      <c r="H2706" s="254">
        <f t="shared" si="169"/>
        <v>-0.12510411684317324</v>
      </c>
      <c r="I2706" s="253">
        <v>9085.9416000000001</v>
      </c>
      <c r="J2706" s="254">
        <f t="shared" si="170"/>
        <v>-0.22102901035595479</v>
      </c>
      <c r="K2706" s="253">
        <v>32367.895560000001</v>
      </c>
      <c r="L2706" s="253">
        <v>32146.182430000001</v>
      </c>
      <c r="M2706" s="254">
        <f t="shared" si="171"/>
        <v>-6.8497851393833908E-3</v>
      </c>
    </row>
    <row r="2707" spans="1:13" x14ac:dyDescent="0.25">
      <c r="A2707" s="252" t="s">
        <v>160</v>
      </c>
      <c r="B2707" s="252" t="s">
        <v>384</v>
      </c>
      <c r="C2707" s="253">
        <v>0</v>
      </c>
      <c r="D2707" s="253">
        <v>0</v>
      </c>
      <c r="E2707" s="254" t="str">
        <f t="shared" si="168"/>
        <v/>
      </c>
      <c r="F2707" s="253">
        <v>0</v>
      </c>
      <c r="G2707" s="253">
        <v>0</v>
      </c>
      <c r="H2707" s="254" t="str">
        <f t="shared" si="169"/>
        <v/>
      </c>
      <c r="I2707" s="253">
        <v>0</v>
      </c>
      <c r="J2707" s="254" t="str">
        <f t="shared" si="170"/>
        <v/>
      </c>
      <c r="K2707" s="253">
        <v>4.9445300000000003</v>
      </c>
      <c r="L2707" s="253">
        <v>0</v>
      </c>
      <c r="M2707" s="254">
        <f t="shared" si="171"/>
        <v>-1</v>
      </c>
    </row>
    <row r="2708" spans="1:13" x14ac:dyDescent="0.25">
      <c r="A2708" s="252" t="s">
        <v>160</v>
      </c>
      <c r="B2708" s="252" t="s">
        <v>345</v>
      </c>
      <c r="C2708" s="253">
        <v>0</v>
      </c>
      <c r="D2708" s="253">
        <v>0</v>
      </c>
      <c r="E2708" s="254" t="str">
        <f t="shared" si="168"/>
        <v/>
      </c>
      <c r="F2708" s="253">
        <v>0</v>
      </c>
      <c r="G2708" s="253">
        <v>0</v>
      </c>
      <c r="H2708" s="254" t="str">
        <f t="shared" si="169"/>
        <v/>
      </c>
      <c r="I2708" s="253">
        <v>0</v>
      </c>
      <c r="J2708" s="254" t="str">
        <f t="shared" si="170"/>
        <v/>
      </c>
      <c r="K2708" s="253">
        <v>0</v>
      </c>
      <c r="L2708" s="253">
        <v>0</v>
      </c>
      <c r="M2708" s="254" t="str">
        <f t="shared" si="171"/>
        <v/>
      </c>
    </row>
    <row r="2709" spans="1:13" x14ac:dyDescent="0.25">
      <c r="A2709" s="252" t="s">
        <v>160</v>
      </c>
      <c r="B2709" s="252" t="s">
        <v>344</v>
      </c>
      <c r="C2709" s="253">
        <v>0</v>
      </c>
      <c r="D2709" s="253">
        <v>0</v>
      </c>
      <c r="E2709" s="254" t="str">
        <f t="shared" si="168"/>
        <v/>
      </c>
      <c r="F2709" s="253">
        <v>0</v>
      </c>
      <c r="G2709" s="253">
        <v>0</v>
      </c>
      <c r="H2709" s="254" t="str">
        <f t="shared" si="169"/>
        <v/>
      </c>
      <c r="I2709" s="253">
        <v>0</v>
      </c>
      <c r="J2709" s="254" t="str">
        <f t="shared" si="170"/>
        <v/>
      </c>
      <c r="K2709" s="253">
        <v>0</v>
      </c>
      <c r="L2709" s="253">
        <v>0</v>
      </c>
      <c r="M2709" s="254" t="str">
        <f t="shared" si="171"/>
        <v/>
      </c>
    </row>
    <row r="2710" spans="1:13" x14ac:dyDescent="0.25">
      <c r="A2710" s="252" t="s">
        <v>160</v>
      </c>
      <c r="B2710" s="252" t="s">
        <v>303</v>
      </c>
      <c r="C2710" s="253">
        <v>0</v>
      </c>
      <c r="D2710" s="253">
        <v>0</v>
      </c>
      <c r="E2710" s="254" t="str">
        <f t="shared" si="168"/>
        <v/>
      </c>
      <c r="F2710" s="253">
        <v>0.36</v>
      </c>
      <c r="G2710" s="253">
        <v>0</v>
      </c>
      <c r="H2710" s="254">
        <f t="shared" si="169"/>
        <v>-1</v>
      </c>
      <c r="I2710" s="253">
        <v>1.69703</v>
      </c>
      <c r="J2710" s="254">
        <f t="shared" si="170"/>
        <v>-1</v>
      </c>
      <c r="K2710" s="253">
        <v>1.1551100000000001</v>
      </c>
      <c r="L2710" s="253">
        <v>1.7488699999999999</v>
      </c>
      <c r="M2710" s="254">
        <f t="shared" si="171"/>
        <v>0.51402896693821343</v>
      </c>
    </row>
    <row r="2711" spans="1:13" x14ac:dyDescent="0.25">
      <c r="A2711" s="252" t="s">
        <v>160</v>
      </c>
      <c r="B2711" s="252" t="s">
        <v>370</v>
      </c>
      <c r="C2711" s="253">
        <v>0</v>
      </c>
      <c r="D2711" s="253">
        <v>0</v>
      </c>
      <c r="E2711" s="254" t="str">
        <f t="shared" si="168"/>
        <v/>
      </c>
      <c r="F2711" s="253">
        <v>0</v>
      </c>
      <c r="G2711" s="253">
        <v>0</v>
      </c>
      <c r="H2711" s="254" t="str">
        <f t="shared" si="169"/>
        <v/>
      </c>
      <c r="I2711" s="253">
        <v>0</v>
      </c>
      <c r="J2711" s="254" t="str">
        <f t="shared" si="170"/>
        <v/>
      </c>
      <c r="K2711" s="253">
        <v>73.138239999999996</v>
      </c>
      <c r="L2711" s="253">
        <v>0</v>
      </c>
      <c r="M2711" s="254">
        <f t="shared" si="171"/>
        <v>-1</v>
      </c>
    </row>
    <row r="2712" spans="1:13" x14ac:dyDescent="0.25">
      <c r="A2712" s="252" t="s">
        <v>160</v>
      </c>
      <c r="B2712" s="252" t="s">
        <v>317</v>
      </c>
      <c r="C2712" s="253">
        <v>0</v>
      </c>
      <c r="D2712" s="253">
        <v>0</v>
      </c>
      <c r="E2712" s="254" t="str">
        <f t="shared" si="168"/>
        <v/>
      </c>
      <c r="F2712" s="253">
        <v>4.1061699999999997</v>
      </c>
      <c r="G2712" s="253">
        <v>0</v>
      </c>
      <c r="H2712" s="254">
        <f t="shared" si="169"/>
        <v>-1</v>
      </c>
      <c r="I2712" s="253">
        <v>0</v>
      </c>
      <c r="J2712" s="254" t="str">
        <f t="shared" si="170"/>
        <v/>
      </c>
      <c r="K2712" s="253">
        <v>4.1061699999999997</v>
      </c>
      <c r="L2712" s="253">
        <v>5.18668</v>
      </c>
      <c r="M2712" s="254">
        <f t="shared" si="171"/>
        <v>0.2631430262263863</v>
      </c>
    </row>
    <row r="2713" spans="1:13" x14ac:dyDescent="0.25">
      <c r="A2713" s="252" t="s">
        <v>160</v>
      </c>
      <c r="B2713" s="252" t="s">
        <v>382</v>
      </c>
      <c r="C2713" s="253">
        <v>0</v>
      </c>
      <c r="D2713" s="253">
        <v>0</v>
      </c>
      <c r="E2713" s="254" t="str">
        <f t="shared" si="168"/>
        <v/>
      </c>
      <c r="F2713" s="253">
        <v>0</v>
      </c>
      <c r="G2713" s="253">
        <v>0</v>
      </c>
      <c r="H2713" s="254" t="str">
        <f t="shared" si="169"/>
        <v/>
      </c>
      <c r="I2713" s="253">
        <v>0</v>
      </c>
      <c r="J2713" s="254" t="str">
        <f t="shared" si="170"/>
        <v/>
      </c>
      <c r="K2713" s="253">
        <v>0</v>
      </c>
      <c r="L2713" s="253">
        <v>0</v>
      </c>
      <c r="M2713" s="254" t="str">
        <f t="shared" si="171"/>
        <v/>
      </c>
    </row>
    <row r="2714" spans="1:13" x14ac:dyDescent="0.25">
      <c r="A2714" s="252" t="s">
        <v>160</v>
      </c>
      <c r="B2714" s="252" t="s">
        <v>406</v>
      </c>
      <c r="C2714" s="253">
        <v>0</v>
      </c>
      <c r="D2714" s="253">
        <v>0</v>
      </c>
      <c r="E2714" s="254" t="str">
        <f t="shared" si="168"/>
        <v/>
      </c>
      <c r="F2714" s="253">
        <v>0</v>
      </c>
      <c r="G2714" s="253">
        <v>0</v>
      </c>
      <c r="H2714" s="254" t="str">
        <f t="shared" si="169"/>
        <v/>
      </c>
      <c r="I2714" s="253">
        <v>0</v>
      </c>
      <c r="J2714" s="254" t="str">
        <f t="shared" si="170"/>
        <v/>
      </c>
      <c r="K2714" s="253">
        <v>0</v>
      </c>
      <c r="L2714" s="253">
        <v>0</v>
      </c>
      <c r="M2714" s="254" t="str">
        <f t="shared" si="171"/>
        <v/>
      </c>
    </row>
    <row r="2715" spans="1:13" x14ac:dyDescent="0.25">
      <c r="A2715" s="252" t="s">
        <v>160</v>
      </c>
      <c r="B2715" s="252" t="s">
        <v>268</v>
      </c>
      <c r="C2715" s="253">
        <v>0</v>
      </c>
      <c r="D2715" s="253">
        <v>0</v>
      </c>
      <c r="E2715" s="254" t="str">
        <f t="shared" si="168"/>
        <v/>
      </c>
      <c r="F2715" s="253">
        <v>170.8022</v>
      </c>
      <c r="G2715" s="253">
        <v>116.72749</v>
      </c>
      <c r="H2715" s="254">
        <f t="shared" si="169"/>
        <v>-0.31659258487302855</v>
      </c>
      <c r="I2715" s="253">
        <v>190.28514000000001</v>
      </c>
      <c r="J2715" s="254">
        <f t="shared" si="170"/>
        <v>-0.38656539338804918</v>
      </c>
      <c r="K2715" s="253">
        <v>562.68697999999995</v>
      </c>
      <c r="L2715" s="253">
        <v>553.82980999999995</v>
      </c>
      <c r="M2715" s="254">
        <f t="shared" si="171"/>
        <v>-1.5740847602338293E-2</v>
      </c>
    </row>
    <row r="2716" spans="1:13" x14ac:dyDescent="0.25">
      <c r="A2716" s="252" t="s">
        <v>160</v>
      </c>
      <c r="B2716" s="252" t="s">
        <v>267</v>
      </c>
      <c r="C2716" s="253">
        <v>0</v>
      </c>
      <c r="D2716" s="253">
        <v>0</v>
      </c>
      <c r="E2716" s="254" t="str">
        <f t="shared" si="168"/>
        <v/>
      </c>
      <c r="F2716" s="253">
        <v>227.11866000000001</v>
      </c>
      <c r="G2716" s="253">
        <v>291.50968999999998</v>
      </c>
      <c r="H2716" s="254">
        <f t="shared" si="169"/>
        <v>0.28351272414164463</v>
      </c>
      <c r="I2716" s="253">
        <v>492.58105</v>
      </c>
      <c r="J2716" s="254">
        <f t="shared" si="170"/>
        <v>-0.40819954401412728</v>
      </c>
      <c r="K2716" s="253">
        <v>1203.67498</v>
      </c>
      <c r="L2716" s="253">
        <v>1476.9684</v>
      </c>
      <c r="M2716" s="254">
        <f t="shared" si="171"/>
        <v>0.22704918232993432</v>
      </c>
    </row>
    <row r="2717" spans="1:13" x14ac:dyDescent="0.25">
      <c r="A2717" s="252" t="s">
        <v>160</v>
      </c>
      <c r="B2717" s="252" t="s">
        <v>226</v>
      </c>
      <c r="C2717" s="253">
        <v>0</v>
      </c>
      <c r="D2717" s="253">
        <v>0</v>
      </c>
      <c r="E2717" s="254" t="str">
        <f t="shared" si="168"/>
        <v/>
      </c>
      <c r="F2717" s="253">
        <v>1414.00848</v>
      </c>
      <c r="G2717" s="253">
        <v>341.87464999999997</v>
      </c>
      <c r="H2717" s="254">
        <f t="shared" si="169"/>
        <v>-0.75822305535253931</v>
      </c>
      <c r="I2717" s="253">
        <v>426.42079999999999</v>
      </c>
      <c r="J2717" s="254">
        <f t="shared" si="170"/>
        <v>-0.19826929174186625</v>
      </c>
      <c r="K2717" s="253">
        <v>2682.8985499999999</v>
      </c>
      <c r="L2717" s="253">
        <v>1231.4228599999999</v>
      </c>
      <c r="M2717" s="254">
        <f t="shared" si="171"/>
        <v>-0.5410102778578787</v>
      </c>
    </row>
    <row r="2718" spans="1:13" x14ac:dyDescent="0.25">
      <c r="A2718" s="252" t="s">
        <v>160</v>
      </c>
      <c r="B2718" s="252" t="s">
        <v>339</v>
      </c>
      <c r="C2718" s="253">
        <v>0</v>
      </c>
      <c r="D2718" s="253">
        <v>0</v>
      </c>
      <c r="E2718" s="254" t="str">
        <f t="shared" si="168"/>
        <v/>
      </c>
      <c r="F2718" s="253">
        <v>0</v>
      </c>
      <c r="G2718" s="253">
        <v>0</v>
      </c>
      <c r="H2718" s="254" t="str">
        <f t="shared" si="169"/>
        <v/>
      </c>
      <c r="I2718" s="253">
        <v>0</v>
      </c>
      <c r="J2718" s="254" t="str">
        <f t="shared" si="170"/>
        <v/>
      </c>
      <c r="K2718" s="253">
        <v>0</v>
      </c>
      <c r="L2718" s="253">
        <v>34.656799999999997</v>
      </c>
      <c r="M2718" s="254" t="str">
        <f t="shared" si="171"/>
        <v/>
      </c>
    </row>
    <row r="2719" spans="1:13" x14ac:dyDescent="0.25">
      <c r="A2719" s="252" t="s">
        <v>160</v>
      </c>
      <c r="B2719" s="252" t="s">
        <v>260</v>
      </c>
      <c r="C2719" s="253">
        <v>0</v>
      </c>
      <c r="D2719" s="253">
        <v>0</v>
      </c>
      <c r="E2719" s="254" t="str">
        <f t="shared" si="168"/>
        <v/>
      </c>
      <c r="F2719" s="253">
        <v>540.26882000000001</v>
      </c>
      <c r="G2719" s="253">
        <v>340.44909000000001</v>
      </c>
      <c r="H2719" s="254">
        <f t="shared" si="169"/>
        <v>-0.36985241902355204</v>
      </c>
      <c r="I2719" s="253">
        <v>379.51873999999998</v>
      </c>
      <c r="J2719" s="254">
        <f t="shared" si="170"/>
        <v>-0.10294524586585629</v>
      </c>
      <c r="K2719" s="253">
        <v>1488.3598999999999</v>
      </c>
      <c r="L2719" s="253">
        <v>1409.6038799999999</v>
      </c>
      <c r="M2719" s="254">
        <f t="shared" si="171"/>
        <v>-5.291463442410671E-2</v>
      </c>
    </row>
    <row r="2720" spans="1:13" x14ac:dyDescent="0.25">
      <c r="A2720" s="252" t="s">
        <v>160</v>
      </c>
      <c r="B2720" s="252" t="s">
        <v>244</v>
      </c>
      <c r="C2720" s="253">
        <v>0</v>
      </c>
      <c r="D2720" s="253">
        <v>0</v>
      </c>
      <c r="E2720" s="254" t="str">
        <f t="shared" si="168"/>
        <v/>
      </c>
      <c r="F2720" s="253">
        <v>1425.3450700000001</v>
      </c>
      <c r="G2720" s="253">
        <v>576.80277000000001</v>
      </c>
      <c r="H2720" s="254">
        <f t="shared" si="169"/>
        <v>-0.59532412035493976</v>
      </c>
      <c r="I2720" s="253">
        <v>645.60355000000004</v>
      </c>
      <c r="J2720" s="254">
        <f t="shared" si="170"/>
        <v>-0.10656815626246174</v>
      </c>
      <c r="K2720" s="253">
        <v>3480.1560300000001</v>
      </c>
      <c r="L2720" s="253">
        <v>2316.42182</v>
      </c>
      <c r="M2720" s="254">
        <f t="shared" si="171"/>
        <v>-0.3343913893423911</v>
      </c>
    </row>
    <row r="2721" spans="1:13" x14ac:dyDescent="0.25">
      <c r="A2721" s="252" t="s">
        <v>160</v>
      </c>
      <c r="B2721" s="252" t="s">
        <v>209</v>
      </c>
      <c r="C2721" s="253">
        <v>0</v>
      </c>
      <c r="D2721" s="253">
        <v>0</v>
      </c>
      <c r="E2721" s="254" t="str">
        <f t="shared" si="168"/>
        <v/>
      </c>
      <c r="F2721" s="253">
        <v>7386.4374299999999</v>
      </c>
      <c r="G2721" s="253">
        <v>6188.5864099999999</v>
      </c>
      <c r="H2721" s="254">
        <f t="shared" si="169"/>
        <v>-0.16216897947783737</v>
      </c>
      <c r="I2721" s="253">
        <v>8476.7458499999993</v>
      </c>
      <c r="J2721" s="254">
        <f t="shared" si="170"/>
        <v>-0.26993370811040651</v>
      </c>
      <c r="K2721" s="253">
        <v>26608.801220000001</v>
      </c>
      <c r="L2721" s="253">
        <v>28677.483909999999</v>
      </c>
      <c r="M2721" s="254">
        <f t="shared" si="171"/>
        <v>7.774430245452435E-2</v>
      </c>
    </row>
    <row r="2722" spans="1:13" x14ac:dyDescent="0.25">
      <c r="A2722" s="252" t="s">
        <v>160</v>
      </c>
      <c r="B2722" s="252" t="s">
        <v>252</v>
      </c>
      <c r="C2722" s="253">
        <v>0</v>
      </c>
      <c r="D2722" s="253">
        <v>0</v>
      </c>
      <c r="E2722" s="254" t="str">
        <f t="shared" si="168"/>
        <v/>
      </c>
      <c r="F2722" s="253">
        <v>376.44553000000002</v>
      </c>
      <c r="G2722" s="253">
        <v>628.31691000000001</v>
      </c>
      <c r="H2722" s="254">
        <f t="shared" si="169"/>
        <v>0.66907788757645759</v>
      </c>
      <c r="I2722" s="253">
        <v>255.13228000000001</v>
      </c>
      <c r="J2722" s="254">
        <f t="shared" si="170"/>
        <v>1.4627103634240246</v>
      </c>
      <c r="K2722" s="253">
        <v>1172.9840099999999</v>
      </c>
      <c r="L2722" s="253">
        <v>1636.3255799999999</v>
      </c>
      <c r="M2722" s="254">
        <f t="shared" si="171"/>
        <v>0.395010985699626</v>
      </c>
    </row>
    <row r="2723" spans="1:13" x14ac:dyDescent="0.25">
      <c r="A2723" s="252" t="s">
        <v>160</v>
      </c>
      <c r="B2723" s="252" t="s">
        <v>208</v>
      </c>
      <c r="C2723" s="253">
        <v>18.976320000000001</v>
      </c>
      <c r="D2723" s="253">
        <v>0</v>
      </c>
      <c r="E2723" s="254">
        <f t="shared" si="168"/>
        <v>-1</v>
      </c>
      <c r="F2723" s="253">
        <v>4161.6174700000001</v>
      </c>
      <c r="G2723" s="253">
        <v>2968.57575</v>
      </c>
      <c r="H2723" s="254">
        <f t="shared" si="169"/>
        <v>-0.28667741055018214</v>
      </c>
      <c r="I2723" s="253">
        <v>3382.27495</v>
      </c>
      <c r="J2723" s="254">
        <f t="shared" si="170"/>
        <v>-0.12231388817162836</v>
      </c>
      <c r="K2723" s="253">
        <v>18153.04278</v>
      </c>
      <c r="L2723" s="253">
        <v>10943.97177</v>
      </c>
      <c r="M2723" s="254">
        <f t="shared" si="171"/>
        <v>-0.39712741810659691</v>
      </c>
    </row>
    <row r="2724" spans="1:13" x14ac:dyDescent="0.25">
      <c r="A2724" s="252" t="s">
        <v>160</v>
      </c>
      <c r="B2724" s="252" t="s">
        <v>225</v>
      </c>
      <c r="C2724" s="253">
        <v>0</v>
      </c>
      <c r="D2724" s="253">
        <v>0</v>
      </c>
      <c r="E2724" s="254" t="str">
        <f t="shared" si="168"/>
        <v/>
      </c>
      <c r="F2724" s="253">
        <v>65.656120000000001</v>
      </c>
      <c r="G2724" s="253">
        <v>0</v>
      </c>
      <c r="H2724" s="254">
        <f t="shared" si="169"/>
        <v>-1</v>
      </c>
      <c r="I2724" s="253">
        <v>44.675849999999997</v>
      </c>
      <c r="J2724" s="254">
        <f t="shared" si="170"/>
        <v>-1</v>
      </c>
      <c r="K2724" s="253">
        <v>141.76770999999999</v>
      </c>
      <c r="L2724" s="253">
        <v>165.1883</v>
      </c>
      <c r="M2724" s="254">
        <f t="shared" si="171"/>
        <v>0.1652039805115002</v>
      </c>
    </row>
    <row r="2725" spans="1:13" x14ac:dyDescent="0.25">
      <c r="A2725" s="252" t="s">
        <v>160</v>
      </c>
      <c r="B2725" s="252" t="s">
        <v>247</v>
      </c>
      <c r="C2725" s="253">
        <v>0</v>
      </c>
      <c r="D2725" s="253">
        <v>0</v>
      </c>
      <c r="E2725" s="254" t="str">
        <f t="shared" si="168"/>
        <v/>
      </c>
      <c r="F2725" s="253">
        <v>565.07431999999994</v>
      </c>
      <c r="G2725" s="253">
        <v>696.76901999999995</v>
      </c>
      <c r="H2725" s="254">
        <f t="shared" si="169"/>
        <v>0.23305730828468718</v>
      </c>
      <c r="I2725" s="253">
        <v>715.60582999999997</v>
      </c>
      <c r="J2725" s="254">
        <f t="shared" si="170"/>
        <v>-2.632288504413105E-2</v>
      </c>
      <c r="K2725" s="253">
        <v>2615.51593</v>
      </c>
      <c r="L2725" s="253">
        <v>2245.1093900000001</v>
      </c>
      <c r="M2725" s="254">
        <f t="shared" si="171"/>
        <v>-0.14161891952231387</v>
      </c>
    </row>
    <row r="2726" spans="1:13" x14ac:dyDescent="0.25">
      <c r="A2726" s="252" t="s">
        <v>160</v>
      </c>
      <c r="B2726" s="252" t="s">
        <v>205</v>
      </c>
      <c r="C2726" s="253">
        <v>0</v>
      </c>
      <c r="D2726" s="253">
        <v>0</v>
      </c>
      <c r="E2726" s="254" t="str">
        <f t="shared" si="168"/>
        <v/>
      </c>
      <c r="F2726" s="253">
        <v>1770.5159100000001</v>
      </c>
      <c r="G2726" s="253">
        <v>1998.7757200000001</v>
      </c>
      <c r="H2726" s="254">
        <f t="shared" si="169"/>
        <v>0.12892276692390747</v>
      </c>
      <c r="I2726" s="253">
        <v>2489.6946899999998</v>
      </c>
      <c r="J2726" s="254">
        <f t="shared" si="170"/>
        <v>-0.19718039001802257</v>
      </c>
      <c r="K2726" s="253">
        <v>7462.6917899999999</v>
      </c>
      <c r="L2726" s="253">
        <v>8883.6498699999993</v>
      </c>
      <c r="M2726" s="254">
        <f t="shared" si="171"/>
        <v>0.19040824946088253</v>
      </c>
    </row>
    <row r="2727" spans="1:13" x14ac:dyDescent="0.25">
      <c r="A2727" s="252" t="s">
        <v>160</v>
      </c>
      <c r="B2727" s="252" t="s">
        <v>211</v>
      </c>
      <c r="C2727" s="253">
        <v>0</v>
      </c>
      <c r="D2727" s="253">
        <v>0</v>
      </c>
      <c r="E2727" s="254" t="str">
        <f t="shared" si="168"/>
        <v/>
      </c>
      <c r="F2727" s="253">
        <v>2065.9308500000002</v>
      </c>
      <c r="G2727" s="253">
        <v>1491.44785</v>
      </c>
      <c r="H2727" s="254">
        <f t="shared" si="169"/>
        <v>-0.27807465094971606</v>
      </c>
      <c r="I2727" s="253">
        <v>2300.9766199999999</v>
      </c>
      <c r="J2727" s="254">
        <f t="shared" si="170"/>
        <v>-0.35181964169631585</v>
      </c>
      <c r="K2727" s="253">
        <v>8451.3101900000001</v>
      </c>
      <c r="L2727" s="253">
        <v>7853.9237199999998</v>
      </c>
      <c r="M2727" s="254">
        <f t="shared" si="171"/>
        <v>-7.0685663710090441E-2</v>
      </c>
    </row>
    <row r="2728" spans="1:13" x14ac:dyDescent="0.25">
      <c r="A2728" s="252" t="s">
        <v>160</v>
      </c>
      <c r="B2728" s="252" t="s">
        <v>232</v>
      </c>
      <c r="C2728" s="253">
        <v>0</v>
      </c>
      <c r="D2728" s="253">
        <v>0</v>
      </c>
      <c r="E2728" s="254" t="str">
        <f t="shared" si="168"/>
        <v/>
      </c>
      <c r="F2728" s="253">
        <v>718.31724999999994</v>
      </c>
      <c r="G2728" s="253">
        <v>481.01857000000001</v>
      </c>
      <c r="H2728" s="254">
        <f t="shared" si="169"/>
        <v>-0.3303535868030455</v>
      </c>
      <c r="I2728" s="253">
        <v>975.84776999999997</v>
      </c>
      <c r="J2728" s="254">
        <f t="shared" si="170"/>
        <v>-0.5070762215299216</v>
      </c>
      <c r="K2728" s="253">
        <v>2977.2154300000002</v>
      </c>
      <c r="L2728" s="253">
        <v>2950.6821399999999</v>
      </c>
      <c r="M2728" s="254">
        <f t="shared" si="171"/>
        <v>-8.9121162454811609E-3</v>
      </c>
    </row>
    <row r="2729" spans="1:13" x14ac:dyDescent="0.25">
      <c r="A2729" s="252" t="s">
        <v>160</v>
      </c>
      <c r="B2729" s="252" t="s">
        <v>228</v>
      </c>
      <c r="C2729" s="253">
        <v>0</v>
      </c>
      <c r="D2729" s="253">
        <v>0</v>
      </c>
      <c r="E2729" s="254" t="str">
        <f t="shared" si="168"/>
        <v/>
      </c>
      <c r="F2729" s="253">
        <v>1751.90651</v>
      </c>
      <c r="G2729" s="253">
        <v>1787.8543</v>
      </c>
      <c r="H2729" s="254">
        <f t="shared" si="169"/>
        <v>2.0519239922226262E-2</v>
      </c>
      <c r="I2729" s="253">
        <v>2070.2487700000001</v>
      </c>
      <c r="J2729" s="254">
        <f t="shared" si="170"/>
        <v>-0.13640605616686352</v>
      </c>
      <c r="K2729" s="253">
        <v>7656.4380099999998</v>
      </c>
      <c r="L2729" s="253">
        <v>7795.4322499999998</v>
      </c>
      <c r="M2729" s="254">
        <f t="shared" si="171"/>
        <v>1.8153903919611247E-2</v>
      </c>
    </row>
    <row r="2730" spans="1:13" x14ac:dyDescent="0.25">
      <c r="A2730" s="252" t="s">
        <v>160</v>
      </c>
      <c r="B2730" s="252" t="s">
        <v>203</v>
      </c>
      <c r="C2730" s="253">
        <v>259.89373000000001</v>
      </c>
      <c r="D2730" s="253">
        <v>0</v>
      </c>
      <c r="E2730" s="254">
        <f t="shared" si="168"/>
        <v>-1</v>
      </c>
      <c r="F2730" s="253">
        <v>9433.4523200000003</v>
      </c>
      <c r="G2730" s="253">
        <v>3630.7739200000001</v>
      </c>
      <c r="H2730" s="254">
        <f t="shared" si="169"/>
        <v>-0.61511715999217564</v>
      </c>
      <c r="I2730" s="253">
        <v>5793.8180000000002</v>
      </c>
      <c r="J2730" s="254">
        <f t="shared" si="170"/>
        <v>-0.37333655976076574</v>
      </c>
      <c r="K2730" s="253">
        <v>37499.456630000001</v>
      </c>
      <c r="L2730" s="253">
        <v>19421.347559999998</v>
      </c>
      <c r="M2730" s="254">
        <f t="shared" si="171"/>
        <v>-0.48208989395161805</v>
      </c>
    </row>
    <row r="2731" spans="1:13" x14ac:dyDescent="0.25">
      <c r="A2731" s="252" t="s">
        <v>160</v>
      </c>
      <c r="B2731" s="252" t="s">
        <v>350</v>
      </c>
      <c r="C2731" s="253">
        <v>0</v>
      </c>
      <c r="D2731" s="253">
        <v>0</v>
      </c>
      <c r="E2731" s="254" t="str">
        <f t="shared" si="168"/>
        <v/>
      </c>
      <c r="F2731" s="253">
        <v>1.96932</v>
      </c>
      <c r="G2731" s="253">
        <v>3.7767300000000001</v>
      </c>
      <c r="H2731" s="254">
        <f t="shared" si="169"/>
        <v>0.91778380354640188</v>
      </c>
      <c r="I2731" s="253">
        <v>3.8244699999999998</v>
      </c>
      <c r="J2731" s="254">
        <f t="shared" si="170"/>
        <v>-1.2482775391099876E-2</v>
      </c>
      <c r="K2731" s="253">
        <v>1.96932</v>
      </c>
      <c r="L2731" s="253">
        <v>7.6012000000000004</v>
      </c>
      <c r="M2731" s="254">
        <f t="shared" si="171"/>
        <v>2.8598094773830565</v>
      </c>
    </row>
    <row r="2732" spans="1:13" x14ac:dyDescent="0.25">
      <c r="A2732" s="252" t="s">
        <v>160</v>
      </c>
      <c r="B2732" s="252" t="s">
        <v>316</v>
      </c>
      <c r="C2732" s="253">
        <v>0</v>
      </c>
      <c r="D2732" s="253">
        <v>0</v>
      </c>
      <c r="E2732" s="254" t="str">
        <f t="shared" si="168"/>
        <v/>
      </c>
      <c r="F2732" s="253">
        <v>64.94</v>
      </c>
      <c r="G2732" s="253">
        <v>0</v>
      </c>
      <c r="H2732" s="254">
        <f t="shared" si="169"/>
        <v>-1</v>
      </c>
      <c r="I2732" s="253">
        <v>69.474999999999994</v>
      </c>
      <c r="J2732" s="254">
        <f t="shared" si="170"/>
        <v>-1</v>
      </c>
      <c r="K2732" s="253">
        <v>345.86396999999999</v>
      </c>
      <c r="L2732" s="253">
        <v>272.93</v>
      </c>
      <c r="M2732" s="254">
        <f t="shared" si="171"/>
        <v>-0.21087472626882753</v>
      </c>
    </row>
    <row r="2733" spans="1:13" x14ac:dyDescent="0.25">
      <c r="A2733" s="252" t="s">
        <v>160</v>
      </c>
      <c r="B2733" s="252" t="s">
        <v>261</v>
      </c>
      <c r="C2733" s="253">
        <v>0</v>
      </c>
      <c r="D2733" s="253">
        <v>0</v>
      </c>
      <c r="E2733" s="254" t="str">
        <f t="shared" si="168"/>
        <v/>
      </c>
      <c r="F2733" s="253">
        <v>2920.6197200000001</v>
      </c>
      <c r="G2733" s="253">
        <v>3170.2229600000001</v>
      </c>
      <c r="H2733" s="254">
        <f t="shared" si="169"/>
        <v>8.5462423707801216E-2</v>
      </c>
      <c r="I2733" s="253">
        <v>3210.1973800000001</v>
      </c>
      <c r="J2733" s="254">
        <f t="shared" si="170"/>
        <v>-1.2452324660485514E-2</v>
      </c>
      <c r="K2733" s="253">
        <v>9927.6821199999995</v>
      </c>
      <c r="L2733" s="253">
        <v>11616.49142</v>
      </c>
      <c r="M2733" s="254">
        <f t="shared" si="171"/>
        <v>0.17011113768417085</v>
      </c>
    </row>
    <row r="2734" spans="1:13" x14ac:dyDescent="0.25">
      <c r="A2734" s="252" t="s">
        <v>160</v>
      </c>
      <c r="B2734" s="252" t="s">
        <v>359</v>
      </c>
      <c r="C2734" s="253">
        <v>0</v>
      </c>
      <c r="D2734" s="253">
        <v>0</v>
      </c>
      <c r="E2734" s="254" t="str">
        <f t="shared" si="168"/>
        <v/>
      </c>
      <c r="F2734" s="253">
        <v>0</v>
      </c>
      <c r="G2734" s="253">
        <v>0</v>
      </c>
      <c r="H2734" s="254" t="str">
        <f t="shared" si="169"/>
        <v/>
      </c>
      <c r="I2734" s="253">
        <v>0</v>
      </c>
      <c r="J2734" s="254" t="str">
        <f t="shared" si="170"/>
        <v/>
      </c>
      <c r="K2734" s="253">
        <v>0</v>
      </c>
      <c r="L2734" s="253">
        <v>37</v>
      </c>
      <c r="M2734" s="254" t="str">
        <f t="shared" si="171"/>
        <v/>
      </c>
    </row>
    <row r="2735" spans="1:13" x14ac:dyDescent="0.25">
      <c r="A2735" s="252" t="s">
        <v>160</v>
      </c>
      <c r="B2735" s="252" t="s">
        <v>311</v>
      </c>
      <c r="C2735" s="253">
        <v>0</v>
      </c>
      <c r="D2735" s="253">
        <v>0</v>
      </c>
      <c r="E2735" s="254" t="str">
        <f t="shared" si="168"/>
        <v/>
      </c>
      <c r="F2735" s="253">
        <v>0</v>
      </c>
      <c r="G2735" s="253">
        <v>0</v>
      </c>
      <c r="H2735" s="254" t="str">
        <f t="shared" si="169"/>
        <v/>
      </c>
      <c r="I2735" s="253">
        <v>0</v>
      </c>
      <c r="J2735" s="254" t="str">
        <f t="shared" si="170"/>
        <v/>
      </c>
      <c r="K2735" s="253">
        <v>0.26998</v>
      </c>
      <c r="L2735" s="253">
        <v>3.6265399999999999</v>
      </c>
      <c r="M2735" s="254">
        <f t="shared" si="171"/>
        <v>12.432624638862137</v>
      </c>
    </row>
    <row r="2736" spans="1:13" x14ac:dyDescent="0.25">
      <c r="A2736" s="252" t="s">
        <v>160</v>
      </c>
      <c r="B2736" s="252" t="s">
        <v>243</v>
      </c>
      <c r="C2736" s="253">
        <v>0</v>
      </c>
      <c r="D2736" s="253">
        <v>0</v>
      </c>
      <c r="E2736" s="254" t="str">
        <f t="shared" si="168"/>
        <v/>
      </c>
      <c r="F2736" s="253">
        <v>5264.0158000000001</v>
      </c>
      <c r="G2736" s="253">
        <v>3257.3097899999998</v>
      </c>
      <c r="H2736" s="254">
        <f t="shared" si="169"/>
        <v>-0.38121200358099239</v>
      </c>
      <c r="I2736" s="253">
        <v>3944.1390700000002</v>
      </c>
      <c r="J2736" s="254">
        <f t="shared" si="170"/>
        <v>-0.17413921461952919</v>
      </c>
      <c r="K2736" s="253">
        <v>17248.167249999999</v>
      </c>
      <c r="L2736" s="253">
        <v>13655.49012</v>
      </c>
      <c r="M2736" s="254">
        <f t="shared" si="171"/>
        <v>-0.20829326837609363</v>
      </c>
    </row>
    <row r="2737" spans="1:13" x14ac:dyDescent="0.25">
      <c r="A2737" s="252" t="s">
        <v>160</v>
      </c>
      <c r="B2737" s="252" t="s">
        <v>315</v>
      </c>
      <c r="C2737" s="253">
        <v>0</v>
      </c>
      <c r="D2737" s="253">
        <v>0</v>
      </c>
      <c r="E2737" s="254" t="str">
        <f t="shared" si="168"/>
        <v/>
      </c>
      <c r="F2737" s="253">
        <v>57.599130000000002</v>
      </c>
      <c r="G2737" s="253">
        <v>0.18543999999999999</v>
      </c>
      <c r="H2737" s="254">
        <f t="shared" si="169"/>
        <v>-0.99678050692779563</v>
      </c>
      <c r="I2737" s="253">
        <v>48.758310000000002</v>
      </c>
      <c r="J2737" s="254">
        <f t="shared" si="170"/>
        <v>-0.99619675087180015</v>
      </c>
      <c r="K2737" s="253">
        <v>166.21195</v>
      </c>
      <c r="L2737" s="253">
        <v>157.02427</v>
      </c>
      <c r="M2737" s="254">
        <f t="shared" si="171"/>
        <v>-5.527689194429164E-2</v>
      </c>
    </row>
    <row r="2738" spans="1:13" x14ac:dyDescent="0.25">
      <c r="A2738" s="252" t="s">
        <v>160</v>
      </c>
      <c r="B2738" s="252" t="s">
        <v>250</v>
      </c>
      <c r="C2738" s="253">
        <v>0</v>
      </c>
      <c r="D2738" s="253">
        <v>0</v>
      </c>
      <c r="E2738" s="254" t="str">
        <f t="shared" si="168"/>
        <v/>
      </c>
      <c r="F2738" s="253">
        <v>612.08266000000003</v>
      </c>
      <c r="G2738" s="253">
        <v>91.532790000000006</v>
      </c>
      <c r="H2738" s="254">
        <f t="shared" si="169"/>
        <v>-0.85045681575099674</v>
      </c>
      <c r="I2738" s="253">
        <v>810.14788999999996</v>
      </c>
      <c r="J2738" s="254">
        <f t="shared" si="170"/>
        <v>-0.88701718398600038</v>
      </c>
      <c r="K2738" s="253">
        <v>2933.3740200000002</v>
      </c>
      <c r="L2738" s="253">
        <v>1552.38824</v>
      </c>
      <c r="M2738" s="254">
        <f t="shared" si="171"/>
        <v>-0.47078407682904344</v>
      </c>
    </row>
    <row r="2739" spans="1:13" x14ac:dyDescent="0.25">
      <c r="A2739" s="252" t="s">
        <v>160</v>
      </c>
      <c r="B2739" s="252" t="s">
        <v>229</v>
      </c>
      <c r="C2739" s="253">
        <v>0</v>
      </c>
      <c r="D2739" s="253">
        <v>0</v>
      </c>
      <c r="E2739" s="254" t="str">
        <f t="shared" si="168"/>
        <v/>
      </c>
      <c r="F2739" s="253">
        <v>592.83794999999998</v>
      </c>
      <c r="G2739" s="253">
        <v>832.90740000000005</v>
      </c>
      <c r="H2739" s="254">
        <f t="shared" si="169"/>
        <v>0.40494953131795985</v>
      </c>
      <c r="I2739" s="253">
        <v>996.30223000000001</v>
      </c>
      <c r="J2739" s="254">
        <f t="shared" si="170"/>
        <v>-0.16400126897236789</v>
      </c>
      <c r="K2739" s="253">
        <v>1976.0350699999999</v>
      </c>
      <c r="L2739" s="253">
        <v>3176.2053999999998</v>
      </c>
      <c r="M2739" s="254">
        <f t="shared" si="171"/>
        <v>0.6073628693239741</v>
      </c>
    </row>
    <row r="2740" spans="1:13" x14ac:dyDescent="0.25">
      <c r="A2740" s="252" t="s">
        <v>160</v>
      </c>
      <c r="B2740" s="252" t="s">
        <v>304</v>
      </c>
      <c r="C2740" s="253">
        <v>0.47360000000000002</v>
      </c>
      <c r="D2740" s="253">
        <v>0</v>
      </c>
      <c r="E2740" s="254">
        <f t="shared" si="168"/>
        <v>-1</v>
      </c>
      <c r="F2740" s="253">
        <v>0.69159999999999999</v>
      </c>
      <c r="G2740" s="253">
        <v>35.774999999999999</v>
      </c>
      <c r="H2740" s="254">
        <f t="shared" si="169"/>
        <v>50.727877385772118</v>
      </c>
      <c r="I2740" s="253">
        <v>1.3942399999999999</v>
      </c>
      <c r="J2740" s="254">
        <f t="shared" si="170"/>
        <v>24.659140463621757</v>
      </c>
      <c r="K2740" s="253">
        <v>35.402090000000001</v>
      </c>
      <c r="L2740" s="253">
        <v>71.709239999999994</v>
      </c>
      <c r="M2740" s="254">
        <f t="shared" si="171"/>
        <v>1.0255651573113336</v>
      </c>
    </row>
    <row r="2741" spans="1:13" x14ac:dyDescent="0.25">
      <c r="A2741" s="252" t="s">
        <v>160</v>
      </c>
      <c r="B2741" s="252" t="s">
        <v>245</v>
      </c>
      <c r="C2741" s="253">
        <v>178.89169999999999</v>
      </c>
      <c r="D2741" s="253">
        <v>0</v>
      </c>
      <c r="E2741" s="254">
        <f t="shared" si="168"/>
        <v>-1</v>
      </c>
      <c r="F2741" s="253">
        <v>1924.23155</v>
      </c>
      <c r="G2741" s="253">
        <v>676.50825999999995</v>
      </c>
      <c r="H2741" s="254">
        <f t="shared" si="169"/>
        <v>-0.64842679146384441</v>
      </c>
      <c r="I2741" s="253">
        <v>1889.4265</v>
      </c>
      <c r="J2741" s="254">
        <f t="shared" si="170"/>
        <v>-0.64195047544850259</v>
      </c>
      <c r="K2741" s="253">
        <v>5871.5204199999998</v>
      </c>
      <c r="L2741" s="253">
        <v>4465.6014500000001</v>
      </c>
      <c r="M2741" s="254">
        <f t="shared" si="171"/>
        <v>-0.23944717371859192</v>
      </c>
    </row>
    <row r="2742" spans="1:13" x14ac:dyDescent="0.25">
      <c r="A2742" s="252" t="s">
        <v>160</v>
      </c>
      <c r="B2742" s="252" t="s">
        <v>312</v>
      </c>
      <c r="C2742" s="253">
        <v>0</v>
      </c>
      <c r="D2742" s="253">
        <v>0</v>
      </c>
      <c r="E2742" s="254" t="str">
        <f t="shared" si="168"/>
        <v/>
      </c>
      <c r="F2742" s="253">
        <v>0.81200000000000006</v>
      </c>
      <c r="G2742" s="253">
        <v>0</v>
      </c>
      <c r="H2742" s="254">
        <f t="shared" si="169"/>
        <v>-1</v>
      </c>
      <c r="I2742" s="253">
        <v>0</v>
      </c>
      <c r="J2742" s="254" t="str">
        <f t="shared" si="170"/>
        <v/>
      </c>
      <c r="K2742" s="253">
        <v>0.81200000000000006</v>
      </c>
      <c r="L2742" s="253">
        <v>0</v>
      </c>
      <c r="M2742" s="254">
        <f t="shared" si="171"/>
        <v>-1</v>
      </c>
    </row>
    <row r="2743" spans="1:13" x14ac:dyDescent="0.25">
      <c r="A2743" s="252" t="s">
        <v>160</v>
      </c>
      <c r="B2743" s="252" t="s">
        <v>319</v>
      </c>
      <c r="C2743" s="253">
        <v>0</v>
      </c>
      <c r="D2743" s="253">
        <v>0</v>
      </c>
      <c r="E2743" s="254" t="str">
        <f t="shared" si="168"/>
        <v/>
      </c>
      <c r="F2743" s="253">
        <v>0</v>
      </c>
      <c r="G2743" s="253">
        <v>7.7386499999999998</v>
      </c>
      <c r="H2743" s="254" t="str">
        <f t="shared" si="169"/>
        <v/>
      </c>
      <c r="I2743" s="253">
        <v>0</v>
      </c>
      <c r="J2743" s="254" t="str">
        <f t="shared" si="170"/>
        <v/>
      </c>
      <c r="K2743" s="253">
        <v>18.899809999999999</v>
      </c>
      <c r="L2743" s="253">
        <v>7.7386499999999998</v>
      </c>
      <c r="M2743" s="254">
        <f t="shared" si="171"/>
        <v>-0.59054350281828227</v>
      </c>
    </row>
    <row r="2744" spans="1:13" x14ac:dyDescent="0.25">
      <c r="A2744" s="252" t="s">
        <v>160</v>
      </c>
      <c r="B2744" s="252" t="s">
        <v>326</v>
      </c>
      <c r="C2744" s="253">
        <v>0</v>
      </c>
      <c r="D2744" s="253">
        <v>0</v>
      </c>
      <c r="E2744" s="254" t="str">
        <f t="shared" si="168"/>
        <v/>
      </c>
      <c r="F2744" s="253">
        <v>0.33850999999999998</v>
      </c>
      <c r="G2744" s="253">
        <v>0</v>
      </c>
      <c r="H2744" s="254">
        <f t="shared" si="169"/>
        <v>-1</v>
      </c>
      <c r="I2744" s="253">
        <v>0</v>
      </c>
      <c r="J2744" s="254" t="str">
        <f t="shared" si="170"/>
        <v/>
      </c>
      <c r="K2744" s="253">
        <v>0.33850999999999998</v>
      </c>
      <c r="L2744" s="253">
        <v>0</v>
      </c>
      <c r="M2744" s="254">
        <f t="shared" si="171"/>
        <v>-1</v>
      </c>
    </row>
    <row r="2745" spans="1:13" x14ac:dyDescent="0.25">
      <c r="A2745" s="252" t="s">
        <v>160</v>
      </c>
      <c r="B2745" s="252" t="s">
        <v>264</v>
      </c>
      <c r="C2745" s="253">
        <v>0</v>
      </c>
      <c r="D2745" s="253">
        <v>0</v>
      </c>
      <c r="E2745" s="254" t="str">
        <f t="shared" si="168"/>
        <v/>
      </c>
      <c r="F2745" s="253">
        <v>361.15550999999999</v>
      </c>
      <c r="G2745" s="253">
        <v>389.21812999999997</v>
      </c>
      <c r="H2745" s="254">
        <f t="shared" si="169"/>
        <v>7.770231720955878E-2</v>
      </c>
      <c r="I2745" s="253">
        <v>482.71386999999999</v>
      </c>
      <c r="J2745" s="254">
        <f t="shared" si="170"/>
        <v>-0.19368770157774839</v>
      </c>
      <c r="K2745" s="253">
        <v>1199.6240499999999</v>
      </c>
      <c r="L2745" s="253">
        <v>1481.5529200000001</v>
      </c>
      <c r="M2745" s="254">
        <f t="shared" si="171"/>
        <v>0.23501435303835416</v>
      </c>
    </row>
    <row r="2746" spans="1:13" x14ac:dyDescent="0.25">
      <c r="A2746" s="252" t="s">
        <v>160</v>
      </c>
      <c r="B2746" s="252" t="s">
        <v>333</v>
      </c>
      <c r="C2746" s="253">
        <v>0</v>
      </c>
      <c r="D2746" s="253">
        <v>0</v>
      </c>
      <c r="E2746" s="254" t="str">
        <f t="shared" si="168"/>
        <v/>
      </c>
      <c r="F2746" s="253">
        <v>0</v>
      </c>
      <c r="G2746" s="253">
        <v>37.521999999999998</v>
      </c>
      <c r="H2746" s="254" t="str">
        <f t="shared" si="169"/>
        <v/>
      </c>
      <c r="I2746" s="253">
        <v>37.270000000000003</v>
      </c>
      <c r="J2746" s="254">
        <f t="shared" si="170"/>
        <v>6.7614703514891072E-3</v>
      </c>
      <c r="K2746" s="253">
        <v>0</v>
      </c>
      <c r="L2746" s="253">
        <v>144.96199999999999</v>
      </c>
      <c r="M2746" s="254" t="str">
        <f t="shared" si="171"/>
        <v/>
      </c>
    </row>
    <row r="2747" spans="1:13" x14ac:dyDescent="0.25">
      <c r="A2747" s="252" t="s">
        <v>160</v>
      </c>
      <c r="B2747" s="252" t="s">
        <v>298</v>
      </c>
      <c r="C2747" s="253">
        <v>0</v>
      </c>
      <c r="D2747" s="253">
        <v>0</v>
      </c>
      <c r="E2747" s="254" t="str">
        <f t="shared" si="168"/>
        <v/>
      </c>
      <c r="F2747" s="253">
        <v>29.6175</v>
      </c>
      <c r="G2747" s="253">
        <v>0</v>
      </c>
      <c r="H2747" s="254">
        <f t="shared" si="169"/>
        <v>-1</v>
      </c>
      <c r="I2747" s="253">
        <v>0</v>
      </c>
      <c r="J2747" s="254" t="str">
        <f t="shared" si="170"/>
        <v/>
      </c>
      <c r="K2747" s="253">
        <v>65.633719999999997</v>
      </c>
      <c r="L2747" s="253">
        <v>0</v>
      </c>
      <c r="M2747" s="254">
        <f t="shared" si="171"/>
        <v>-1</v>
      </c>
    </row>
    <row r="2748" spans="1:13" x14ac:dyDescent="0.25">
      <c r="A2748" s="252" t="s">
        <v>160</v>
      </c>
      <c r="B2748" s="252" t="s">
        <v>266</v>
      </c>
      <c r="C2748" s="253">
        <v>0</v>
      </c>
      <c r="D2748" s="253">
        <v>0</v>
      </c>
      <c r="E2748" s="254" t="str">
        <f t="shared" si="168"/>
        <v/>
      </c>
      <c r="F2748" s="253">
        <v>320.64177000000001</v>
      </c>
      <c r="G2748" s="253">
        <v>142.92885999999999</v>
      </c>
      <c r="H2748" s="254">
        <f t="shared" si="169"/>
        <v>-0.55424129551181056</v>
      </c>
      <c r="I2748" s="253">
        <v>437.95206000000002</v>
      </c>
      <c r="J2748" s="254">
        <f t="shared" si="170"/>
        <v>-0.67364268134736038</v>
      </c>
      <c r="K2748" s="253">
        <v>2296.8637100000001</v>
      </c>
      <c r="L2748" s="253">
        <v>1688.90588</v>
      </c>
      <c r="M2748" s="254">
        <f t="shared" si="171"/>
        <v>-0.26469042431777545</v>
      </c>
    </row>
    <row r="2749" spans="1:13" x14ac:dyDescent="0.25">
      <c r="A2749" s="252" t="s">
        <v>160</v>
      </c>
      <c r="B2749" s="252" t="s">
        <v>234</v>
      </c>
      <c r="C2749" s="253">
        <v>0</v>
      </c>
      <c r="D2749" s="253">
        <v>0</v>
      </c>
      <c r="E2749" s="254" t="str">
        <f t="shared" si="168"/>
        <v/>
      </c>
      <c r="F2749" s="253">
        <v>358.83918</v>
      </c>
      <c r="G2749" s="253">
        <v>405.44772999999998</v>
      </c>
      <c r="H2749" s="254">
        <f t="shared" si="169"/>
        <v>0.12988701512471401</v>
      </c>
      <c r="I2749" s="253">
        <v>827.21177</v>
      </c>
      <c r="J2749" s="254">
        <f t="shared" si="170"/>
        <v>-0.50986223273878228</v>
      </c>
      <c r="K2749" s="253">
        <v>1501.8479400000001</v>
      </c>
      <c r="L2749" s="253">
        <v>2389.7566099999999</v>
      </c>
      <c r="M2749" s="254">
        <f t="shared" si="171"/>
        <v>0.59121076531889094</v>
      </c>
    </row>
    <row r="2750" spans="1:13" x14ac:dyDescent="0.25">
      <c r="A2750" s="252" t="s">
        <v>160</v>
      </c>
      <c r="B2750" s="252" t="s">
        <v>357</v>
      </c>
      <c r="C2750" s="253">
        <v>0</v>
      </c>
      <c r="D2750" s="253">
        <v>0</v>
      </c>
      <c r="E2750" s="254" t="str">
        <f t="shared" si="168"/>
        <v/>
      </c>
      <c r="F2750" s="253">
        <v>0</v>
      </c>
      <c r="G2750" s="253">
        <v>0</v>
      </c>
      <c r="H2750" s="254" t="str">
        <f t="shared" si="169"/>
        <v/>
      </c>
      <c r="I2750" s="253">
        <v>6.0063599999999999</v>
      </c>
      <c r="J2750" s="254">
        <f t="shared" si="170"/>
        <v>-1</v>
      </c>
      <c r="K2750" s="253">
        <v>1.9224000000000001</v>
      </c>
      <c r="L2750" s="253">
        <v>6.0063599999999999</v>
      </c>
      <c r="M2750" s="254">
        <f t="shared" si="171"/>
        <v>2.1244069912609236</v>
      </c>
    </row>
    <row r="2751" spans="1:13" x14ac:dyDescent="0.25">
      <c r="A2751" s="252" t="s">
        <v>160</v>
      </c>
      <c r="B2751" s="252" t="s">
        <v>277</v>
      </c>
      <c r="C2751" s="253">
        <v>0</v>
      </c>
      <c r="D2751" s="253">
        <v>0</v>
      </c>
      <c r="E2751" s="254" t="str">
        <f t="shared" si="168"/>
        <v/>
      </c>
      <c r="F2751" s="253">
        <v>193.67400000000001</v>
      </c>
      <c r="G2751" s="253">
        <v>0</v>
      </c>
      <c r="H2751" s="254">
        <f t="shared" si="169"/>
        <v>-1</v>
      </c>
      <c r="I2751" s="253">
        <v>93.978350000000006</v>
      </c>
      <c r="J2751" s="254">
        <f t="shared" si="170"/>
        <v>-1</v>
      </c>
      <c r="K2751" s="253">
        <v>413.21780000000001</v>
      </c>
      <c r="L2751" s="253">
        <v>202.86731</v>
      </c>
      <c r="M2751" s="254">
        <f t="shared" si="171"/>
        <v>-0.50905476482378065</v>
      </c>
    </row>
    <row r="2752" spans="1:13" x14ac:dyDescent="0.25">
      <c r="A2752" s="252" t="s">
        <v>160</v>
      </c>
      <c r="B2752" s="252" t="s">
        <v>310</v>
      </c>
      <c r="C2752" s="253">
        <v>0</v>
      </c>
      <c r="D2752" s="253">
        <v>0</v>
      </c>
      <c r="E2752" s="254" t="str">
        <f t="shared" si="168"/>
        <v/>
      </c>
      <c r="F2752" s="253">
        <v>14.454000000000001</v>
      </c>
      <c r="G2752" s="253">
        <v>0</v>
      </c>
      <c r="H2752" s="254">
        <f t="shared" si="169"/>
        <v>-1</v>
      </c>
      <c r="I2752" s="253">
        <v>0</v>
      </c>
      <c r="J2752" s="254" t="str">
        <f t="shared" si="170"/>
        <v/>
      </c>
      <c r="K2752" s="253">
        <v>14.76591</v>
      </c>
      <c r="L2752" s="253">
        <v>0</v>
      </c>
      <c r="M2752" s="254">
        <f t="shared" si="171"/>
        <v>-1</v>
      </c>
    </row>
    <row r="2753" spans="1:13" x14ac:dyDescent="0.25">
      <c r="A2753" s="252" t="s">
        <v>160</v>
      </c>
      <c r="B2753" s="252" t="s">
        <v>223</v>
      </c>
      <c r="C2753" s="253">
        <v>0</v>
      </c>
      <c r="D2753" s="253">
        <v>0</v>
      </c>
      <c r="E2753" s="254" t="str">
        <f t="shared" si="168"/>
        <v/>
      </c>
      <c r="F2753" s="253">
        <v>3503.56104</v>
      </c>
      <c r="G2753" s="253">
        <v>493.27021000000002</v>
      </c>
      <c r="H2753" s="254">
        <f t="shared" si="169"/>
        <v>-0.85920890078170298</v>
      </c>
      <c r="I2753" s="253">
        <v>4505.4252500000002</v>
      </c>
      <c r="J2753" s="254">
        <f t="shared" si="170"/>
        <v>-0.89051639243154679</v>
      </c>
      <c r="K2753" s="253">
        <v>18404.427339999998</v>
      </c>
      <c r="L2753" s="253">
        <v>14376.29163</v>
      </c>
      <c r="M2753" s="254">
        <f t="shared" si="171"/>
        <v>-0.21886775587118046</v>
      </c>
    </row>
    <row r="2754" spans="1:13" x14ac:dyDescent="0.25">
      <c r="A2754" s="252" t="s">
        <v>160</v>
      </c>
      <c r="B2754" s="252" t="s">
        <v>272</v>
      </c>
      <c r="C2754" s="253">
        <v>0</v>
      </c>
      <c r="D2754" s="253">
        <v>0</v>
      </c>
      <c r="E2754" s="254" t="str">
        <f t="shared" ref="E2754:E2817" si="172">IF(C2754=0,"",(D2754/C2754-1))</f>
        <v/>
      </c>
      <c r="F2754" s="253">
        <v>295.86399999999998</v>
      </c>
      <c r="G2754" s="253">
        <v>299.19848999999999</v>
      </c>
      <c r="H2754" s="254">
        <f t="shared" ref="H2754:H2817" si="173">IF(F2754=0,"",(G2754/F2754-1))</f>
        <v>1.1270347186545182E-2</v>
      </c>
      <c r="I2754" s="253">
        <v>216.89770999999999</v>
      </c>
      <c r="J2754" s="254">
        <f t="shared" ref="J2754:J2817" si="174">IF(I2754=0,"",(G2754/I2754-1))</f>
        <v>0.37944513107123168</v>
      </c>
      <c r="K2754" s="253">
        <v>1163.1265000000001</v>
      </c>
      <c r="L2754" s="253">
        <v>1078.7331799999999</v>
      </c>
      <c r="M2754" s="254">
        <f t="shared" ref="M2754:M2817" si="175">IF(K2754=0,"",(L2754/K2754-1))</f>
        <v>-7.2557301376935501E-2</v>
      </c>
    </row>
    <row r="2755" spans="1:13" x14ac:dyDescent="0.25">
      <c r="A2755" s="252" t="s">
        <v>160</v>
      </c>
      <c r="B2755" s="252" t="s">
        <v>233</v>
      </c>
      <c r="C2755" s="253">
        <v>0</v>
      </c>
      <c r="D2755" s="253">
        <v>0</v>
      </c>
      <c r="E2755" s="254" t="str">
        <f t="shared" si="172"/>
        <v/>
      </c>
      <c r="F2755" s="253">
        <v>523.95344999999998</v>
      </c>
      <c r="G2755" s="253">
        <v>158.28659999999999</v>
      </c>
      <c r="H2755" s="254">
        <f t="shared" si="173"/>
        <v>-0.69789949851461042</v>
      </c>
      <c r="I2755" s="253">
        <v>217.79718</v>
      </c>
      <c r="J2755" s="254">
        <f t="shared" si="174"/>
        <v>-0.27323852402496673</v>
      </c>
      <c r="K2755" s="253">
        <v>1657.0258699999999</v>
      </c>
      <c r="L2755" s="253">
        <v>800.40985000000001</v>
      </c>
      <c r="M2755" s="254">
        <f t="shared" si="175"/>
        <v>-0.51695995548940943</v>
      </c>
    </row>
    <row r="2756" spans="1:13" x14ac:dyDescent="0.25">
      <c r="A2756" s="252" t="s">
        <v>160</v>
      </c>
      <c r="B2756" s="252" t="s">
        <v>321</v>
      </c>
      <c r="C2756" s="253">
        <v>0</v>
      </c>
      <c r="D2756" s="253">
        <v>0</v>
      </c>
      <c r="E2756" s="254" t="str">
        <f t="shared" si="172"/>
        <v/>
      </c>
      <c r="F2756" s="253">
        <v>0</v>
      </c>
      <c r="G2756" s="253">
        <v>0</v>
      </c>
      <c r="H2756" s="254" t="str">
        <f t="shared" si="173"/>
        <v/>
      </c>
      <c r="I2756" s="253">
        <v>0</v>
      </c>
      <c r="J2756" s="254" t="str">
        <f t="shared" si="174"/>
        <v/>
      </c>
      <c r="K2756" s="253">
        <v>6.4048999999999996</v>
      </c>
      <c r="L2756" s="253">
        <v>0</v>
      </c>
      <c r="M2756" s="254">
        <f t="shared" si="175"/>
        <v>-1</v>
      </c>
    </row>
    <row r="2757" spans="1:13" x14ac:dyDescent="0.25">
      <c r="A2757" s="252" t="s">
        <v>160</v>
      </c>
      <c r="B2757" s="252" t="s">
        <v>239</v>
      </c>
      <c r="C2757" s="253">
        <v>0</v>
      </c>
      <c r="D2757" s="253">
        <v>0</v>
      </c>
      <c r="E2757" s="254" t="str">
        <f t="shared" si="172"/>
        <v/>
      </c>
      <c r="F2757" s="253">
        <v>227.42842999999999</v>
      </c>
      <c r="G2757" s="253">
        <v>270.6078</v>
      </c>
      <c r="H2757" s="254">
        <f t="shared" si="173"/>
        <v>0.18985915701040557</v>
      </c>
      <c r="I2757" s="253">
        <v>286.23523</v>
      </c>
      <c r="J2757" s="254">
        <f t="shared" si="174"/>
        <v>-5.4596459003316999E-2</v>
      </c>
      <c r="K2757" s="253">
        <v>442.25907000000001</v>
      </c>
      <c r="L2757" s="253">
        <v>894.72857999999997</v>
      </c>
      <c r="M2757" s="254">
        <f t="shared" si="175"/>
        <v>1.0230870109684802</v>
      </c>
    </row>
    <row r="2758" spans="1:13" x14ac:dyDescent="0.25">
      <c r="A2758" s="252" t="s">
        <v>160</v>
      </c>
      <c r="B2758" s="252" t="s">
        <v>265</v>
      </c>
      <c r="C2758" s="253">
        <v>0</v>
      </c>
      <c r="D2758" s="253">
        <v>0</v>
      </c>
      <c r="E2758" s="254" t="str">
        <f t="shared" si="172"/>
        <v/>
      </c>
      <c r="F2758" s="253">
        <v>90.124179999999996</v>
      </c>
      <c r="G2758" s="253">
        <v>48.461550000000003</v>
      </c>
      <c r="H2758" s="254">
        <f t="shared" si="173"/>
        <v>-0.46228026707150061</v>
      </c>
      <c r="I2758" s="253">
        <v>214.93200999999999</v>
      </c>
      <c r="J2758" s="254">
        <f t="shared" si="174"/>
        <v>-0.77452613968482398</v>
      </c>
      <c r="K2758" s="253">
        <v>452.95600999999999</v>
      </c>
      <c r="L2758" s="253">
        <v>512.02293999999995</v>
      </c>
      <c r="M2758" s="254">
        <f t="shared" si="175"/>
        <v>0.13040323717086788</v>
      </c>
    </row>
    <row r="2759" spans="1:13" x14ac:dyDescent="0.25">
      <c r="A2759" s="252" t="s">
        <v>160</v>
      </c>
      <c r="B2759" s="252" t="s">
        <v>361</v>
      </c>
      <c r="C2759" s="253">
        <v>0</v>
      </c>
      <c r="D2759" s="253">
        <v>0</v>
      </c>
      <c r="E2759" s="254" t="str">
        <f t="shared" si="172"/>
        <v/>
      </c>
      <c r="F2759" s="253">
        <v>2.8222800000000001</v>
      </c>
      <c r="G2759" s="253">
        <v>7.1560699999999997</v>
      </c>
      <c r="H2759" s="254">
        <f t="shared" si="173"/>
        <v>1.5355634451578153</v>
      </c>
      <c r="I2759" s="253">
        <v>4.6222200000000004</v>
      </c>
      <c r="J2759" s="254">
        <f t="shared" si="174"/>
        <v>0.54818896547546392</v>
      </c>
      <c r="K2759" s="253">
        <v>12.850160000000001</v>
      </c>
      <c r="L2759" s="253">
        <v>29.670059999999999</v>
      </c>
      <c r="M2759" s="254">
        <f t="shared" si="175"/>
        <v>1.3089253363382243</v>
      </c>
    </row>
    <row r="2760" spans="1:13" x14ac:dyDescent="0.25">
      <c r="A2760" s="252" t="s">
        <v>160</v>
      </c>
      <c r="B2760" s="252" t="s">
        <v>276</v>
      </c>
      <c r="C2760" s="253">
        <v>0</v>
      </c>
      <c r="D2760" s="253">
        <v>0</v>
      </c>
      <c r="E2760" s="254" t="str">
        <f t="shared" si="172"/>
        <v/>
      </c>
      <c r="F2760" s="253">
        <v>124.10688</v>
      </c>
      <c r="G2760" s="253">
        <v>461.05603000000002</v>
      </c>
      <c r="H2760" s="254">
        <f t="shared" si="173"/>
        <v>2.7149917071479037</v>
      </c>
      <c r="I2760" s="253">
        <v>650.50846000000001</v>
      </c>
      <c r="J2760" s="254">
        <f t="shared" si="174"/>
        <v>-0.29123745754205865</v>
      </c>
      <c r="K2760" s="253">
        <v>1520.7648200000001</v>
      </c>
      <c r="L2760" s="253">
        <v>2566.1104799999998</v>
      </c>
      <c r="M2760" s="254">
        <f t="shared" si="175"/>
        <v>0.68738153740300212</v>
      </c>
    </row>
    <row r="2761" spans="1:13" x14ac:dyDescent="0.25">
      <c r="A2761" s="252" t="s">
        <v>160</v>
      </c>
      <c r="B2761" s="252" t="s">
        <v>278</v>
      </c>
      <c r="C2761" s="253">
        <v>0</v>
      </c>
      <c r="D2761" s="253">
        <v>0</v>
      </c>
      <c r="E2761" s="254" t="str">
        <f t="shared" si="172"/>
        <v/>
      </c>
      <c r="F2761" s="253">
        <v>0</v>
      </c>
      <c r="G2761" s="253">
        <v>0</v>
      </c>
      <c r="H2761" s="254" t="str">
        <f t="shared" si="173"/>
        <v/>
      </c>
      <c r="I2761" s="253">
        <v>0</v>
      </c>
      <c r="J2761" s="254" t="str">
        <f t="shared" si="174"/>
        <v/>
      </c>
      <c r="K2761" s="253">
        <v>0</v>
      </c>
      <c r="L2761" s="253">
        <v>1.8734200000000001</v>
      </c>
      <c r="M2761" s="254" t="str">
        <f t="shared" si="175"/>
        <v/>
      </c>
    </row>
    <row r="2762" spans="1:13" x14ac:dyDescent="0.25">
      <c r="A2762" s="252" t="s">
        <v>160</v>
      </c>
      <c r="B2762" s="252" t="s">
        <v>263</v>
      </c>
      <c r="C2762" s="253">
        <v>0</v>
      </c>
      <c r="D2762" s="253">
        <v>0</v>
      </c>
      <c r="E2762" s="254" t="str">
        <f t="shared" si="172"/>
        <v/>
      </c>
      <c r="F2762" s="253">
        <v>0</v>
      </c>
      <c r="G2762" s="253">
        <v>44.705550000000002</v>
      </c>
      <c r="H2762" s="254" t="str">
        <f t="shared" si="173"/>
        <v/>
      </c>
      <c r="I2762" s="253">
        <v>32.905560000000001</v>
      </c>
      <c r="J2762" s="254">
        <f t="shared" si="174"/>
        <v>0.35860170743181397</v>
      </c>
      <c r="K2762" s="253">
        <v>15.996790000000001</v>
      </c>
      <c r="L2762" s="253">
        <v>137.15378999999999</v>
      </c>
      <c r="M2762" s="254">
        <f t="shared" si="175"/>
        <v>7.573832000045007</v>
      </c>
    </row>
    <row r="2763" spans="1:13" x14ac:dyDescent="0.25">
      <c r="A2763" s="252" t="s">
        <v>160</v>
      </c>
      <c r="B2763" s="252" t="s">
        <v>338</v>
      </c>
      <c r="C2763" s="253">
        <v>0</v>
      </c>
      <c r="D2763" s="253">
        <v>0</v>
      </c>
      <c r="E2763" s="254" t="str">
        <f t="shared" si="172"/>
        <v/>
      </c>
      <c r="F2763" s="253">
        <v>0</v>
      </c>
      <c r="G2763" s="253">
        <v>0</v>
      </c>
      <c r="H2763" s="254" t="str">
        <f t="shared" si="173"/>
        <v/>
      </c>
      <c r="I2763" s="253">
        <v>0</v>
      </c>
      <c r="J2763" s="254" t="str">
        <f t="shared" si="174"/>
        <v/>
      </c>
      <c r="K2763" s="253">
        <v>27.983689999999999</v>
      </c>
      <c r="L2763" s="253">
        <v>12.695130000000001</v>
      </c>
      <c r="M2763" s="254">
        <f t="shared" si="175"/>
        <v>-0.54633824202598014</v>
      </c>
    </row>
    <row r="2764" spans="1:13" x14ac:dyDescent="0.25">
      <c r="A2764" s="252" t="s">
        <v>160</v>
      </c>
      <c r="B2764" s="252" t="s">
        <v>246</v>
      </c>
      <c r="C2764" s="253">
        <v>0</v>
      </c>
      <c r="D2764" s="253">
        <v>0</v>
      </c>
      <c r="E2764" s="254" t="str">
        <f t="shared" si="172"/>
        <v/>
      </c>
      <c r="F2764" s="253">
        <v>501.48874000000001</v>
      </c>
      <c r="G2764" s="253">
        <v>272.16000000000003</v>
      </c>
      <c r="H2764" s="254">
        <f t="shared" si="173"/>
        <v>-0.45729589063156229</v>
      </c>
      <c r="I2764" s="253">
        <v>517.86</v>
      </c>
      <c r="J2764" s="254">
        <f t="shared" si="174"/>
        <v>-0.47445255474452552</v>
      </c>
      <c r="K2764" s="253">
        <v>1417.1886500000001</v>
      </c>
      <c r="L2764" s="253">
        <v>1587.0871</v>
      </c>
      <c r="M2764" s="254">
        <f t="shared" si="175"/>
        <v>0.1198841452759305</v>
      </c>
    </row>
    <row r="2765" spans="1:13" x14ac:dyDescent="0.25">
      <c r="A2765" s="252" t="s">
        <v>160</v>
      </c>
      <c r="B2765" s="252" t="s">
        <v>275</v>
      </c>
      <c r="C2765" s="253">
        <v>0</v>
      </c>
      <c r="D2765" s="253">
        <v>0</v>
      </c>
      <c r="E2765" s="254" t="str">
        <f t="shared" si="172"/>
        <v/>
      </c>
      <c r="F2765" s="253">
        <v>3503.6196199999999</v>
      </c>
      <c r="G2765" s="253">
        <v>106.26367</v>
      </c>
      <c r="H2765" s="254">
        <f t="shared" si="173"/>
        <v>-0.96967031769276368</v>
      </c>
      <c r="I2765" s="253">
        <v>1217.8810100000001</v>
      </c>
      <c r="J2765" s="254">
        <f t="shared" si="174"/>
        <v>-0.9127470835595014</v>
      </c>
      <c r="K2765" s="253">
        <v>15003.437830000001</v>
      </c>
      <c r="L2765" s="253">
        <v>3708.8454200000001</v>
      </c>
      <c r="M2765" s="254">
        <f t="shared" si="175"/>
        <v>-0.75280029403767657</v>
      </c>
    </row>
    <row r="2766" spans="1:13" x14ac:dyDescent="0.25">
      <c r="A2766" s="252" t="s">
        <v>160</v>
      </c>
      <c r="B2766" s="252" t="s">
        <v>217</v>
      </c>
      <c r="C2766" s="253">
        <v>0</v>
      </c>
      <c r="D2766" s="253">
        <v>0</v>
      </c>
      <c r="E2766" s="254" t="str">
        <f t="shared" si="172"/>
        <v/>
      </c>
      <c r="F2766" s="253">
        <v>442.20836000000003</v>
      </c>
      <c r="G2766" s="253">
        <v>195.5</v>
      </c>
      <c r="H2766" s="254">
        <f t="shared" si="173"/>
        <v>-0.55790071449576395</v>
      </c>
      <c r="I2766" s="253">
        <v>422.11709000000002</v>
      </c>
      <c r="J2766" s="254">
        <f t="shared" si="174"/>
        <v>-0.5368583631617474</v>
      </c>
      <c r="K2766" s="253">
        <v>5297.8951100000004</v>
      </c>
      <c r="L2766" s="253">
        <v>1241.34283</v>
      </c>
      <c r="M2766" s="254">
        <f t="shared" si="175"/>
        <v>-0.7656913162253981</v>
      </c>
    </row>
    <row r="2767" spans="1:13" x14ac:dyDescent="0.25">
      <c r="A2767" s="252" t="s">
        <v>160</v>
      </c>
      <c r="B2767" s="252" t="s">
        <v>336</v>
      </c>
      <c r="C2767" s="253">
        <v>0</v>
      </c>
      <c r="D2767" s="253">
        <v>0</v>
      </c>
      <c r="E2767" s="254" t="str">
        <f t="shared" si="172"/>
        <v/>
      </c>
      <c r="F2767" s="253">
        <v>31.558150000000001</v>
      </c>
      <c r="G2767" s="253">
        <v>0.28999999999999998</v>
      </c>
      <c r="H2767" s="254">
        <f t="shared" si="173"/>
        <v>-0.99081061469065834</v>
      </c>
      <c r="I2767" s="253">
        <v>30.105599999999999</v>
      </c>
      <c r="J2767" s="254">
        <f t="shared" si="174"/>
        <v>-0.99036724064625847</v>
      </c>
      <c r="K2767" s="253">
        <v>137.78030000000001</v>
      </c>
      <c r="L2767" s="253">
        <v>32.7956</v>
      </c>
      <c r="M2767" s="254">
        <f t="shared" si="175"/>
        <v>-0.76197177680698913</v>
      </c>
    </row>
    <row r="2768" spans="1:13" x14ac:dyDescent="0.25">
      <c r="A2768" s="252" t="s">
        <v>160</v>
      </c>
      <c r="B2768" s="252" t="s">
        <v>269</v>
      </c>
      <c r="C2768" s="253">
        <v>0</v>
      </c>
      <c r="D2768" s="253">
        <v>0</v>
      </c>
      <c r="E2768" s="254" t="str">
        <f t="shared" si="172"/>
        <v/>
      </c>
      <c r="F2768" s="253">
        <v>189.63234</v>
      </c>
      <c r="G2768" s="253">
        <v>257.84357999999997</v>
      </c>
      <c r="H2768" s="254">
        <f t="shared" si="173"/>
        <v>0.35970256971991166</v>
      </c>
      <c r="I2768" s="253">
        <v>238.19407000000001</v>
      </c>
      <c r="J2768" s="254">
        <f t="shared" si="174"/>
        <v>8.2493699360357553E-2</v>
      </c>
      <c r="K2768" s="253">
        <v>934.89360999999997</v>
      </c>
      <c r="L2768" s="253">
        <v>806.88549999999998</v>
      </c>
      <c r="M2768" s="254">
        <f t="shared" si="175"/>
        <v>-0.13692264941248233</v>
      </c>
    </row>
    <row r="2769" spans="1:13" x14ac:dyDescent="0.25">
      <c r="A2769" s="252" t="s">
        <v>160</v>
      </c>
      <c r="B2769" s="252" t="s">
        <v>313</v>
      </c>
      <c r="C2769" s="253">
        <v>0</v>
      </c>
      <c r="D2769" s="253">
        <v>0</v>
      </c>
      <c r="E2769" s="254" t="str">
        <f t="shared" si="172"/>
        <v/>
      </c>
      <c r="F2769" s="253">
        <v>1.36215</v>
      </c>
      <c r="G2769" s="253">
        <v>29.1661</v>
      </c>
      <c r="H2769" s="254">
        <f t="shared" si="173"/>
        <v>20.411812208640754</v>
      </c>
      <c r="I2769" s="253">
        <v>0</v>
      </c>
      <c r="J2769" s="254" t="str">
        <f t="shared" si="174"/>
        <v/>
      </c>
      <c r="K2769" s="253">
        <v>13.014480000000001</v>
      </c>
      <c r="L2769" s="253">
        <v>35.578560000000003</v>
      </c>
      <c r="M2769" s="254">
        <f t="shared" si="175"/>
        <v>1.7337673114868979</v>
      </c>
    </row>
    <row r="2770" spans="1:13" x14ac:dyDescent="0.25">
      <c r="A2770" s="252" t="s">
        <v>160</v>
      </c>
      <c r="B2770" s="252" t="s">
        <v>349</v>
      </c>
      <c r="C2770" s="253">
        <v>0</v>
      </c>
      <c r="D2770" s="253">
        <v>0</v>
      </c>
      <c r="E2770" s="254" t="str">
        <f t="shared" si="172"/>
        <v/>
      </c>
      <c r="F2770" s="253">
        <v>0</v>
      </c>
      <c r="G2770" s="253">
        <v>0</v>
      </c>
      <c r="H2770" s="254" t="str">
        <f t="shared" si="173"/>
        <v/>
      </c>
      <c r="I2770" s="253">
        <v>0</v>
      </c>
      <c r="J2770" s="254" t="str">
        <f t="shared" si="174"/>
        <v/>
      </c>
      <c r="K2770" s="253">
        <v>0</v>
      </c>
      <c r="L2770" s="253">
        <v>10.872</v>
      </c>
      <c r="M2770" s="254" t="str">
        <f t="shared" si="175"/>
        <v/>
      </c>
    </row>
    <row r="2771" spans="1:13" x14ac:dyDescent="0.25">
      <c r="A2771" s="252" t="s">
        <v>160</v>
      </c>
      <c r="B2771" s="252" t="s">
        <v>376</v>
      </c>
      <c r="C2771" s="253">
        <v>0</v>
      </c>
      <c r="D2771" s="253">
        <v>0</v>
      </c>
      <c r="E2771" s="254" t="str">
        <f t="shared" si="172"/>
        <v/>
      </c>
      <c r="F2771" s="253">
        <v>0</v>
      </c>
      <c r="G2771" s="253">
        <v>0</v>
      </c>
      <c r="H2771" s="254" t="str">
        <f t="shared" si="173"/>
        <v/>
      </c>
      <c r="I2771" s="253">
        <v>0</v>
      </c>
      <c r="J2771" s="254" t="str">
        <f t="shared" si="174"/>
        <v/>
      </c>
      <c r="K2771" s="253">
        <v>0</v>
      </c>
      <c r="L2771" s="253">
        <v>0</v>
      </c>
      <c r="M2771" s="254" t="str">
        <f t="shared" si="175"/>
        <v/>
      </c>
    </row>
    <row r="2772" spans="1:13" x14ac:dyDescent="0.25">
      <c r="A2772" s="252" t="s">
        <v>160</v>
      </c>
      <c r="B2772" s="252" t="s">
        <v>358</v>
      </c>
      <c r="C2772" s="253">
        <v>0</v>
      </c>
      <c r="D2772" s="253">
        <v>0</v>
      </c>
      <c r="E2772" s="254" t="str">
        <f t="shared" si="172"/>
        <v/>
      </c>
      <c r="F2772" s="253">
        <v>0</v>
      </c>
      <c r="G2772" s="253">
        <v>0</v>
      </c>
      <c r="H2772" s="254" t="str">
        <f t="shared" si="173"/>
        <v/>
      </c>
      <c r="I2772" s="253">
        <v>0</v>
      </c>
      <c r="J2772" s="254" t="str">
        <f t="shared" si="174"/>
        <v/>
      </c>
      <c r="K2772" s="253">
        <v>0</v>
      </c>
      <c r="L2772" s="253">
        <v>0</v>
      </c>
      <c r="M2772" s="254" t="str">
        <f t="shared" si="175"/>
        <v/>
      </c>
    </row>
    <row r="2773" spans="1:13" x14ac:dyDescent="0.25">
      <c r="A2773" s="252" t="s">
        <v>160</v>
      </c>
      <c r="B2773" s="252" t="s">
        <v>318</v>
      </c>
      <c r="C2773" s="253">
        <v>0</v>
      </c>
      <c r="D2773" s="253">
        <v>0</v>
      </c>
      <c r="E2773" s="254" t="str">
        <f t="shared" si="172"/>
        <v/>
      </c>
      <c r="F2773" s="253">
        <v>0</v>
      </c>
      <c r="G2773" s="253">
        <v>0</v>
      </c>
      <c r="H2773" s="254" t="str">
        <f t="shared" si="173"/>
        <v/>
      </c>
      <c r="I2773" s="253">
        <v>0</v>
      </c>
      <c r="J2773" s="254" t="str">
        <f t="shared" si="174"/>
        <v/>
      </c>
      <c r="K2773" s="253">
        <v>9.2377599999999997</v>
      </c>
      <c r="L2773" s="253">
        <v>0</v>
      </c>
      <c r="M2773" s="254">
        <f t="shared" si="175"/>
        <v>-1</v>
      </c>
    </row>
    <row r="2774" spans="1:13" x14ac:dyDescent="0.25">
      <c r="A2774" s="252" t="s">
        <v>160</v>
      </c>
      <c r="B2774" s="252" t="s">
        <v>270</v>
      </c>
      <c r="C2774" s="253">
        <v>0</v>
      </c>
      <c r="D2774" s="253">
        <v>0</v>
      </c>
      <c r="E2774" s="254" t="str">
        <f t="shared" si="172"/>
        <v/>
      </c>
      <c r="F2774" s="253">
        <v>2.3335499999999998</v>
      </c>
      <c r="G2774" s="253">
        <v>10.094989999999999</v>
      </c>
      <c r="H2774" s="254">
        <f t="shared" si="173"/>
        <v>3.3260225836172355</v>
      </c>
      <c r="I2774" s="253">
        <v>0</v>
      </c>
      <c r="J2774" s="254" t="str">
        <f t="shared" si="174"/>
        <v/>
      </c>
      <c r="K2774" s="253">
        <v>5.0303100000000001</v>
      </c>
      <c r="L2774" s="253">
        <v>10.13499</v>
      </c>
      <c r="M2774" s="254">
        <f t="shared" si="175"/>
        <v>1.0147843771059835</v>
      </c>
    </row>
    <row r="2775" spans="1:13" x14ac:dyDescent="0.25">
      <c r="A2775" s="252" t="s">
        <v>160</v>
      </c>
      <c r="B2775" s="252" t="s">
        <v>262</v>
      </c>
      <c r="C2775" s="253">
        <v>0</v>
      </c>
      <c r="D2775" s="253">
        <v>0</v>
      </c>
      <c r="E2775" s="254" t="str">
        <f t="shared" si="172"/>
        <v/>
      </c>
      <c r="F2775" s="253">
        <v>363.35757999999998</v>
      </c>
      <c r="G2775" s="253">
        <v>230.21077</v>
      </c>
      <c r="H2775" s="254">
        <f t="shared" si="173"/>
        <v>-0.36643465646154949</v>
      </c>
      <c r="I2775" s="253">
        <v>435.70974000000001</v>
      </c>
      <c r="J2775" s="254">
        <f t="shared" si="174"/>
        <v>-0.47164190086730673</v>
      </c>
      <c r="K2775" s="253">
        <v>1718.85247</v>
      </c>
      <c r="L2775" s="253">
        <v>1409.1994299999999</v>
      </c>
      <c r="M2775" s="254">
        <f t="shared" si="175"/>
        <v>-0.18015102831949281</v>
      </c>
    </row>
    <row r="2776" spans="1:13" x14ac:dyDescent="0.25">
      <c r="A2776" s="252" t="s">
        <v>160</v>
      </c>
      <c r="B2776" s="252" t="s">
        <v>235</v>
      </c>
      <c r="C2776" s="253">
        <v>0</v>
      </c>
      <c r="D2776" s="253">
        <v>0</v>
      </c>
      <c r="E2776" s="254" t="str">
        <f t="shared" si="172"/>
        <v/>
      </c>
      <c r="F2776" s="253">
        <v>31.21753</v>
      </c>
      <c r="G2776" s="253">
        <v>7.6449400000000001</v>
      </c>
      <c r="H2776" s="254">
        <f t="shared" si="173"/>
        <v>-0.75510746686236874</v>
      </c>
      <c r="I2776" s="253">
        <v>7.7339399999999996</v>
      </c>
      <c r="J2776" s="254">
        <f t="shared" si="174"/>
        <v>-1.1507717929024497E-2</v>
      </c>
      <c r="K2776" s="253">
        <v>357.47291999999999</v>
      </c>
      <c r="L2776" s="253">
        <v>40.326079999999997</v>
      </c>
      <c r="M2776" s="254">
        <f t="shared" si="175"/>
        <v>-0.88719123115675447</v>
      </c>
    </row>
    <row r="2777" spans="1:13" x14ac:dyDescent="0.25">
      <c r="A2777" s="252" t="s">
        <v>160</v>
      </c>
      <c r="B2777" s="252" t="s">
        <v>254</v>
      </c>
      <c r="C2777" s="253">
        <v>0</v>
      </c>
      <c r="D2777" s="253">
        <v>0</v>
      </c>
      <c r="E2777" s="254" t="str">
        <f t="shared" si="172"/>
        <v/>
      </c>
      <c r="F2777" s="253">
        <v>0</v>
      </c>
      <c r="G2777" s="253">
        <v>96.286000000000001</v>
      </c>
      <c r="H2777" s="254" t="str">
        <f t="shared" si="173"/>
        <v/>
      </c>
      <c r="I2777" s="253">
        <v>0</v>
      </c>
      <c r="J2777" s="254" t="str">
        <f t="shared" si="174"/>
        <v/>
      </c>
      <c r="K2777" s="253">
        <v>352.79147999999998</v>
      </c>
      <c r="L2777" s="253">
        <v>201.27</v>
      </c>
      <c r="M2777" s="254">
        <f t="shared" si="175"/>
        <v>-0.4294930251716963</v>
      </c>
    </row>
    <row r="2778" spans="1:13" x14ac:dyDescent="0.25">
      <c r="A2778" s="252" t="s">
        <v>160</v>
      </c>
      <c r="B2778" s="252" t="s">
        <v>301</v>
      </c>
      <c r="C2778" s="253">
        <v>0</v>
      </c>
      <c r="D2778" s="253">
        <v>0</v>
      </c>
      <c r="E2778" s="254" t="str">
        <f t="shared" si="172"/>
        <v/>
      </c>
      <c r="F2778" s="253">
        <v>0</v>
      </c>
      <c r="G2778" s="253">
        <v>4.2500000000000003E-2</v>
      </c>
      <c r="H2778" s="254" t="str">
        <f t="shared" si="173"/>
        <v/>
      </c>
      <c r="I2778" s="253">
        <v>31.71</v>
      </c>
      <c r="J2778" s="254">
        <f t="shared" si="174"/>
        <v>-0.99865972879217912</v>
      </c>
      <c r="K2778" s="253">
        <v>31.55</v>
      </c>
      <c r="L2778" s="253">
        <v>63.8825</v>
      </c>
      <c r="M2778" s="254">
        <f t="shared" si="175"/>
        <v>1.0248019017432646</v>
      </c>
    </row>
    <row r="2779" spans="1:13" x14ac:dyDescent="0.25">
      <c r="A2779" s="252" t="s">
        <v>160</v>
      </c>
      <c r="B2779" s="252" t="s">
        <v>399</v>
      </c>
      <c r="C2779" s="253">
        <v>0</v>
      </c>
      <c r="D2779" s="253">
        <v>0</v>
      </c>
      <c r="E2779" s="254" t="str">
        <f t="shared" si="172"/>
        <v/>
      </c>
      <c r="F2779" s="253">
        <v>0</v>
      </c>
      <c r="G2779" s="253">
        <v>0</v>
      </c>
      <c r="H2779" s="254" t="str">
        <f t="shared" si="173"/>
        <v/>
      </c>
      <c r="I2779" s="253">
        <v>0</v>
      </c>
      <c r="J2779" s="254" t="str">
        <f t="shared" si="174"/>
        <v/>
      </c>
      <c r="K2779" s="253">
        <v>0</v>
      </c>
      <c r="L2779" s="253">
        <v>0</v>
      </c>
      <c r="M2779" s="254" t="str">
        <f t="shared" si="175"/>
        <v/>
      </c>
    </row>
    <row r="2780" spans="1:13" x14ac:dyDescent="0.25">
      <c r="A2780" s="252" t="s">
        <v>160</v>
      </c>
      <c r="B2780" s="252" t="s">
        <v>346</v>
      </c>
      <c r="C2780" s="253">
        <v>0</v>
      </c>
      <c r="D2780" s="253">
        <v>0</v>
      </c>
      <c r="E2780" s="254" t="str">
        <f t="shared" si="172"/>
        <v/>
      </c>
      <c r="F2780" s="253">
        <v>0</v>
      </c>
      <c r="G2780" s="253">
        <v>0</v>
      </c>
      <c r="H2780" s="254" t="str">
        <f t="shared" si="173"/>
        <v/>
      </c>
      <c r="I2780" s="253">
        <v>0</v>
      </c>
      <c r="J2780" s="254" t="str">
        <f t="shared" si="174"/>
        <v/>
      </c>
      <c r="K2780" s="253">
        <v>0</v>
      </c>
      <c r="L2780" s="253">
        <v>0</v>
      </c>
      <c r="M2780" s="254" t="str">
        <f t="shared" si="175"/>
        <v/>
      </c>
    </row>
    <row r="2781" spans="1:13" x14ac:dyDescent="0.25">
      <c r="A2781" s="252" t="s">
        <v>160</v>
      </c>
      <c r="B2781" s="252" t="s">
        <v>307</v>
      </c>
      <c r="C2781" s="253">
        <v>0</v>
      </c>
      <c r="D2781" s="253">
        <v>0</v>
      </c>
      <c r="E2781" s="254" t="str">
        <f t="shared" si="172"/>
        <v/>
      </c>
      <c r="F2781" s="253">
        <v>85.104079999999996</v>
      </c>
      <c r="G2781" s="253">
        <v>19.710139999999999</v>
      </c>
      <c r="H2781" s="254">
        <f t="shared" si="173"/>
        <v>-0.76839958789284835</v>
      </c>
      <c r="I2781" s="253">
        <v>120.5</v>
      </c>
      <c r="J2781" s="254">
        <f t="shared" si="174"/>
        <v>-0.83643037344398341</v>
      </c>
      <c r="K2781" s="253">
        <v>520.30570999999998</v>
      </c>
      <c r="L2781" s="253">
        <v>140.21014</v>
      </c>
      <c r="M2781" s="254">
        <f t="shared" si="175"/>
        <v>-0.73052354163093847</v>
      </c>
    </row>
    <row r="2782" spans="1:13" x14ac:dyDescent="0.25">
      <c r="A2782" s="252" t="s">
        <v>160</v>
      </c>
      <c r="B2782" s="252" t="s">
        <v>212</v>
      </c>
      <c r="C2782" s="253">
        <v>0</v>
      </c>
      <c r="D2782" s="253">
        <v>0</v>
      </c>
      <c r="E2782" s="254" t="str">
        <f t="shared" si="172"/>
        <v/>
      </c>
      <c r="F2782" s="253">
        <v>1384.07169</v>
      </c>
      <c r="G2782" s="253">
        <v>1447.20976</v>
      </c>
      <c r="H2782" s="254">
        <f t="shared" si="173"/>
        <v>4.5617629820894567E-2</v>
      </c>
      <c r="I2782" s="253">
        <v>1407.8633</v>
      </c>
      <c r="J2782" s="254">
        <f t="shared" si="174"/>
        <v>2.7947642359879676E-2</v>
      </c>
      <c r="K2782" s="253">
        <v>6753.4369800000004</v>
      </c>
      <c r="L2782" s="253">
        <v>6991.5334400000002</v>
      </c>
      <c r="M2782" s="254">
        <f t="shared" si="175"/>
        <v>3.5255598105840225E-2</v>
      </c>
    </row>
    <row r="2783" spans="1:13" x14ac:dyDescent="0.25">
      <c r="A2783" s="252" t="s">
        <v>160</v>
      </c>
      <c r="B2783" s="252" t="s">
        <v>240</v>
      </c>
      <c r="C2783" s="253">
        <v>0</v>
      </c>
      <c r="D2783" s="253">
        <v>0</v>
      </c>
      <c r="E2783" s="254" t="str">
        <f t="shared" si="172"/>
        <v/>
      </c>
      <c r="F2783" s="253">
        <v>28.18506</v>
      </c>
      <c r="G2783" s="253">
        <v>23.061710000000001</v>
      </c>
      <c r="H2783" s="254">
        <f t="shared" si="173"/>
        <v>-0.1817753802901253</v>
      </c>
      <c r="I2783" s="253">
        <v>66.597750000000005</v>
      </c>
      <c r="J2783" s="254">
        <f t="shared" si="174"/>
        <v>-0.6537163793071088</v>
      </c>
      <c r="K2783" s="253">
        <v>222.69748999999999</v>
      </c>
      <c r="L2783" s="253">
        <v>377.13837999999998</v>
      </c>
      <c r="M2783" s="254">
        <f t="shared" si="175"/>
        <v>0.6935008113472676</v>
      </c>
    </row>
    <row r="2784" spans="1:13" x14ac:dyDescent="0.25">
      <c r="A2784" s="252" t="s">
        <v>160</v>
      </c>
      <c r="B2784" s="252" t="s">
        <v>210</v>
      </c>
      <c r="C2784" s="253">
        <v>0</v>
      </c>
      <c r="D2784" s="253">
        <v>0</v>
      </c>
      <c r="E2784" s="254" t="str">
        <f t="shared" si="172"/>
        <v/>
      </c>
      <c r="F2784" s="253">
        <v>333.51508999999999</v>
      </c>
      <c r="G2784" s="253">
        <v>511.47507000000002</v>
      </c>
      <c r="H2784" s="254">
        <f t="shared" si="173"/>
        <v>0.53358898993146009</v>
      </c>
      <c r="I2784" s="253">
        <v>558.07042999999999</v>
      </c>
      <c r="J2784" s="254">
        <f t="shared" si="174"/>
        <v>-8.3493690930730668E-2</v>
      </c>
      <c r="K2784" s="253">
        <v>1281.25819</v>
      </c>
      <c r="L2784" s="253">
        <v>1893.52874</v>
      </c>
      <c r="M2784" s="254">
        <f t="shared" si="175"/>
        <v>0.4778666429441516</v>
      </c>
    </row>
    <row r="2785" spans="1:13" x14ac:dyDescent="0.25">
      <c r="A2785" s="252" t="s">
        <v>160</v>
      </c>
      <c r="B2785" s="252" t="s">
        <v>351</v>
      </c>
      <c r="C2785" s="253">
        <v>0</v>
      </c>
      <c r="D2785" s="253">
        <v>0</v>
      </c>
      <c r="E2785" s="254" t="str">
        <f t="shared" si="172"/>
        <v/>
      </c>
      <c r="F2785" s="253">
        <v>0</v>
      </c>
      <c r="G2785" s="253">
        <v>0</v>
      </c>
      <c r="H2785" s="254" t="str">
        <f t="shared" si="173"/>
        <v/>
      </c>
      <c r="I2785" s="253">
        <v>0</v>
      </c>
      <c r="J2785" s="254" t="str">
        <f t="shared" si="174"/>
        <v/>
      </c>
      <c r="K2785" s="253">
        <v>0</v>
      </c>
      <c r="L2785" s="253">
        <v>0.47344000000000003</v>
      </c>
      <c r="M2785" s="254" t="str">
        <f t="shared" si="175"/>
        <v/>
      </c>
    </row>
    <row r="2786" spans="1:13" x14ac:dyDescent="0.25">
      <c r="A2786" s="252" t="s">
        <v>160</v>
      </c>
      <c r="B2786" s="252" t="s">
        <v>207</v>
      </c>
      <c r="C2786" s="253">
        <v>143.96435</v>
      </c>
      <c r="D2786" s="253">
        <v>0</v>
      </c>
      <c r="E2786" s="254">
        <f t="shared" si="172"/>
        <v>-1</v>
      </c>
      <c r="F2786" s="253">
        <v>1904.05846</v>
      </c>
      <c r="G2786" s="253">
        <v>4225.12338</v>
      </c>
      <c r="H2786" s="254">
        <f t="shared" si="173"/>
        <v>1.2190092734862774</v>
      </c>
      <c r="I2786" s="253">
        <v>5514.0867600000001</v>
      </c>
      <c r="J2786" s="254">
        <f t="shared" si="174"/>
        <v>-0.23375826970121882</v>
      </c>
      <c r="K2786" s="253">
        <v>9680.9844400000002</v>
      </c>
      <c r="L2786" s="253">
        <v>17957.79924</v>
      </c>
      <c r="M2786" s="254">
        <f t="shared" si="175"/>
        <v>0.85495590363741969</v>
      </c>
    </row>
    <row r="2787" spans="1:13" x14ac:dyDescent="0.25">
      <c r="A2787" s="252" t="s">
        <v>160</v>
      </c>
      <c r="B2787" s="252" t="s">
        <v>413</v>
      </c>
      <c r="C2787" s="253">
        <v>0</v>
      </c>
      <c r="D2787" s="253">
        <v>0</v>
      </c>
      <c r="E2787" s="254" t="str">
        <f t="shared" si="172"/>
        <v/>
      </c>
      <c r="F2787" s="253">
        <v>0</v>
      </c>
      <c r="G2787" s="253">
        <v>0</v>
      </c>
      <c r="H2787" s="254" t="str">
        <f t="shared" si="173"/>
        <v/>
      </c>
      <c r="I2787" s="253">
        <v>0</v>
      </c>
      <c r="J2787" s="254" t="str">
        <f t="shared" si="174"/>
        <v/>
      </c>
      <c r="K2787" s="253">
        <v>0</v>
      </c>
      <c r="L2787" s="253">
        <v>0</v>
      </c>
      <c r="M2787" s="254" t="str">
        <f t="shared" si="175"/>
        <v/>
      </c>
    </row>
    <row r="2788" spans="1:13" x14ac:dyDescent="0.25">
      <c r="A2788" s="252" t="s">
        <v>160</v>
      </c>
      <c r="B2788" s="252" t="s">
        <v>273</v>
      </c>
      <c r="C2788" s="253">
        <v>0</v>
      </c>
      <c r="D2788" s="253">
        <v>0</v>
      </c>
      <c r="E2788" s="254" t="str">
        <f t="shared" si="172"/>
        <v/>
      </c>
      <c r="F2788" s="253">
        <v>2.9618799999999998</v>
      </c>
      <c r="G2788" s="253">
        <v>0</v>
      </c>
      <c r="H2788" s="254">
        <f t="shared" si="173"/>
        <v>-1</v>
      </c>
      <c r="I2788" s="253">
        <v>3.2831999999999999</v>
      </c>
      <c r="J2788" s="254">
        <f t="shared" si="174"/>
        <v>-1</v>
      </c>
      <c r="K2788" s="253">
        <v>25.925640000000001</v>
      </c>
      <c r="L2788" s="253">
        <v>10.180059999999999</v>
      </c>
      <c r="M2788" s="254">
        <f t="shared" si="175"/>
        <v>-0.60733621233651325</v>
      </c>
    </row>
    <row r="2789" spans="1:13" x14ac:dyDescent="0.25">
      <c r="A2789" s="252" t="s">
        <v>160</v>
      </c>
      <c r="B2789" s="252" t="s">
        <v>371</v>
      </c>
      <c r="C2789" s="253">
        <v>0</v>
      </c>
      <c r="D2789" s="253">
        <v>0</v>
      </c>
      <c r="E2789" s="254" t="str">
        <f t="shared" si="172"/>
        <v/>
      </c>
      <c r="F2789" s="253">
        <v>0</v>
      </c>
      <c r="G2789" s="253">
        <v>0</v>
      </c>
      <c r="H2789" s="254" t="str">
        <f t="shared" si="173"/>
        <v/>
      </c>
      <c r="I2789" s="253">
        <v>3.0000000000000001E-5</v>
      </c>
      <c r="J2789" s="254">
        <f t="shared" si="174"/>
        <v>-1</v>
      </c>
      <c r="K2789" s="253">
        <v>0</v>
      </c>
      <c r="L2789" s="253">
        <v>0.44428000000000001</v>
      </c>
      <c r="M2789" s="254" t="str">
        <f t="shared" si="175"/>
        <v/>
      </c>
    </row>
    <row r="2790" spans="1:13" x14ac:dyDescent="0.25">
      <c r="A2790" s="252" t="s">
        <v>160</v>
      </c>
      <c r="B2790" s="252" t="s">
        <v>236</v>
      </c>
      <c r="C2790" s="253">
        <v>0</v>
      </c>
      <c r="D2790" s="253">
        <v>0</v>
      </c>
      <c r="E2790" s="254" t="str">
        <f t="shared" si="172"/>
        <v/>
      </c>
      <c r="F2790" s="253">
        <v>113.24018</v>
      </c>
      <c r="G2790" s="253">
        <v>102.35038</v>
      </c>
      <c r="H2790" s="254">
        <f t="shared" si="173"/>
        <v>-9.6165512983112489E-2</v>
      </c>
      <c r="I2790" s="253">
        <v>304.60590999999999</v>
      </c>
      <c r="J2790" s="254">
        <f t="shared" si="174"/>
        <v>-0.6639908267045771</v>
      </c>
      <c r="K2790" s="253">
        <v>568.04715999999996</v>
      </c>
      <c r="L2790" s="253">
        <v>850.41642999999999</v>
      </c>
      <c r="M2790" s="254">
        <f t="shared" si="175"/>
        <v>0.49708772419529401</v>
      </c>
    </row>
    <row r="2791" spans="1:13" x14ac:dyDescent="0.25">
      <c r="A2791" s="252" t="s">
        <v>160</v>
      </c>
      <c r="B2791" s="252" t="s">
        <v>340</v>
      </c>
      <c r="C2791" s="253">
        <v>0</v>
      </c>
      <c r="D2791" s="253">
        <v>0</v>
      </c>
      <c r="E2791" s="254" t="str">
        <f t="shared" si="172"/>
        <v/>
      </c>
      <c r="F2791" s="253">
        <v>0</v>
      </c>
      <c r="G2791" s="253">
        <v>0</v>
      </c>
      <c r="H2791" s="254" t="str">
        <f t="shared" si="173"/>
        <v/>
      </c>
      <c r="I2791" s="253">
        <v>0</v>
      </c>
      <c r="J2791" s="254" t="str">
        <f t="shared" si="174"/>
        <v/>
      </c>
      <c r="K2791" s="253">
        <v>0</v>
      </c>
      <c r="L2791" s="253">
        <v>3.3253599999999999</v>
      </c>
      <c r="M2791" s="254" t="str">
        <f t="shared" si="175"/>
        <v/>
      </c>
    </row>
    <row r="2792" spans="1:13" x14ac:dyDescent="0.25">
      <c r="A2792" s="252" t="s">
        <v>160</v>
      </c>
      <c r="B2792" s="252" t="s">
        <v>288</v>
      </c>
      <c r="C2792" s="253">
        <v>0</v>
      </c>
      <c r="D2792" s="253">
        <v>0</v>
      </c>
      <c r="E2792" s="254" t="str">
        <f t="shared" si="172"/>
        <v/>
      </c>
      <c r="F2792" s="253">
        <v>177.69640000000001</v>
      </c>
      <c r="G2792" s="253">
        <v>273.37659000000002</v>
      </c>
      <c r="H2792" s="254">
        <f t="shared" si="173"/>
        <v>0.53844754311285992</v>
      </c>
      <c r="I2792" s="253">
        <v>102.16426</v>
      </c>
      <c r="J2792" s="254">
        <f t="shared" si="174"/>
        <v>1.6758534736120052</v>
      </c>
      <c r="K2792" s="253">
        <v>913.2627</v>
      </c>
      <c r="L2792" s="253">
        <v>821.79693999999995</v>
      </c>
      <c r="M2792" s="254">
        <f t="shared" si="175"/>
        <v>-0.10015273808948955</v>
      </c>
    </row>
    <row r="2793" spans="1:13" x14ac:dyDescent="0.25">
      <c r="A2793" s="252" t="s">
        <v>160</v>
      </c>
      <c r="B2793" s="252" t="s">
        <v>251</v>
      </c>
      <c r="C2793" s="253">
        <v>0</v>
      </c>
      <c r="D2793" s="253">
        <v>0</v>
      </c>
      <c r="E2793" s="254" t="str">
        <f t="shared" si="172"/>
        <v/>
      </c>
      <c r="F2793" s="253">
        <v>356.57767999999999</v>
      </c>
      <c r="G2793" s="253">
        <v>143.85974999999999</v>
      </c>
      <c r="H2793" s="254">
        <f t="shared" si="173"/>
        <v>-0.59655424871237028</v>
      </c>
      <c r="I2793" s="253">
        <v>201.37210999999999</v>
      </c>
      <c r="J2793" s="254">
        <f t="shared" si="174"/>
        <v>-0.28560241038344392</v>
      </c>
      <c r="K2793" s="253">
        <v>933.50043000000005</v>
      </c>
      <c r="L2793" s="253">
        <v>716.22355000000005</v>
      </c>
      <c r="M2793" s="254">
        <f t="shared" si="175"/>
        <v>-0.23275498651885995</v>
      </c>
    </row>
    <row r="2794" spans="1:13" x14ac:dyDescent="0.25">
      <c r="A2794" s="252" t="s">
        <v>160</v>
      </c>
      <c r="B2794" s="252" t="s">
        <v>221</v>
      </c>
      <c r="C2794" s="253">
        <v>0</v>
      </c>
      <c r="D2794" s="253">
        <v>0</v>
      </c>
      <c r="E2794" s="254" t="str">
        <f t="shared" si="172"/>
        <v/>
      </c>
      <c r="F2794" s="253">
        <v>281.83987999999999</v>
      </c>
      <c r="G2794" s="253">
        <v>247.56128000000001</v>
      </c>
      <c r="H2794" s="254">
        <f t="shared" si="173"/>
        <v>-0.12162437764307865</v>
      </c>
      <c r="I2794" s="253">
        <v>100.71766</v>
      </c>
      <c r="J2794" s="254">
        <f t="shared" si="174"/>
        <v>1.4579729116025932</v>
      </c>
      <c r="K2794" s="253">
        <v>539.8999</v>
      </c>
      <c r="L2794" s="253">
        <v>565.27074000000005</v>
      </c>
      <c r="M2794" s="254">
        <f t="shared" si="175"/>
        <v>4.6991747914752358E-2</v>
      </c>
    </row>
    <row r="2795" spans="1:13" x14ac:dyDescent="0.25">
      <c r="A2795" s="252" t="s">
        <v>160</v>
      </c>
      <c r="B2795" s="252" t="s">
        <v>279</v>
      </c>
      <c r="C2795" s="253">
        <v>0</v>
      </c>
      <c r="D2795" s="253">
        <v>0</v>
      </c>
      <c r="E2795" s="254" t="str">
        <f t="shared" si="172"/>
        <v/>
      </c>
      <c r="F2795" s="253">
        <v>22.899080000000001</v>
      </c>
      <c r="G2795" s="253">
        <v>1.08613</v>
      </c>
      <c r="H2795" s="254">
        <f t="shared" si="173"/>
        <v>-0.95256883682663229</v>
      </c>
      <c r="I2795" s="253">
        <v>0.29875000000000002</v>
      </c>
      <c r="J2795" s="254">
        <f t="shared" si="174"/>
        <v>2.6355815899581589</v>
      </c>
      <c r="K2795" s="253">
        <v>37.269460000000002</v>
      </c>
      <c r="L2795" s="253">
        <v>26.29299</v>
      </c>
      <c r="M2795" s="254">
        <f t="shared" si="175"/>
        <v>-0.29451647541982096</v>
      </c>
    </row>
    <row r="2796" spans="1:13" x14ac:dyDescent="0.25">
      <c r="A2796" s="252" t="s">
        <v>160</v>
      </c>
      <c r="B2796" s="252" t="s">
        <v>328</v>
      </c>
      <c r="C2796" s="253">
        <v>0</v>
      </c>
      <c r="D2796" s="253">
        <v>0</v>
      </c>
      <c r="E2796" s="254" t="str">
        <f t="shared" si="172"/>
        <v/>
      </c>
      <c r="F2796" s="253">
        <v>0</v>
      </c>
      <c r="G2796" s="253">
        <v>0.15045</v>
      </c>
      <c r="H2796" s="254" t="str">
        <f t="shared" si="173"/>
        <v/>
      </c>
      <c r="I2796" s="253">
        <v>0</v>
      </c>
      <c r="J2796" s="254" t="str">
        <f t="shared" si="174"/>
        <v/>
      </c>
      <c r="K2796" s="253">
        <v>29.693999999999999</v>
      </c>
      <c r="L2796" s="253">
        <v>2.10215</v>
      </c>
      <c r="M2796" s="254">
        <f t="shared" si="175"/>
        <v>-0.92920623695022564</v>
      </c>
    </row>
    <row r="2797" spans="1:13" x14ac:dyDescent="0.25">
      <c r="A2797" s="252" t="s">
        <v>160</v>
      </c>
      <c r="B2797" s="252" t="s">
        <v>394</v>
      </c>
      <c r="C2797" s="253">
        <v>0</v>
      </c>
      <c r="D2797" s="253">
        <v>0</v>
      </c>
      <c r="E2797" s="254" t="str">
        <f t="shared" si="172"/>
        <v/>
      </c>
      <c r="F2797" s="253">
        <v>0</v>
      </c>
      <c r="G2797" s="253">
        <v>0</v>
      </c>
      <c r="H2797" s="254" t="str">
        <f t="shared" si="173"/>
        <v/>
      </c>
      <c r="I2797" s="253">
        <v>0</v>
      </c>
      <c r="J2797" s="254" t="str">
        <f t="shared" si="174"/>
        <v/>
      </c>
      <c r="K2797" s="253">
        <v>0.17030000000000001</v>
      </c>
      <c r="L2797" s="253">
        <v>0</v>
      </c>
      <c r="M2797" s="254">
        <f t="shared" si="175"/>
        <v>-1</v>
      </c>
    </row>
    <row r="2798" spans="1:13" x14ac:dyDescent="0.25">
      <c r="A2798" s="252" t="s">
        <v>160</v>
      </c>
      <c r="B2798" s="252" t="s">
        <v>285</v>
      </c>
      <c r="C2798" s="253">
        <v>0</v>
      </c>
      <c r="D2798" s="253">
        <v>0</v>
      </c>
      <c r="E2798" s="254" t="str">
        <f t="shared" si="172"/>
        <v/>
      </c>
      <c r="F2798" s="253">
        <v>0.18945000000000001</v>
      </c>
      <c r="G2798" s="253">
        <v>2.7099000000000002</v>
      </c>
      <c r="H2798" s="254">
        <f t="shared" si="173"/>
        <v>13.304038004750595</v>
      </c>
      <c r="I2798" s="253">
        <v>0</v>
      </c>
      <c r="J2798" s="254" t="str">
        <f t="shared" si="174"/>
        <v/>
      </c>
      <c r="K2798" s="253">
        <v>0.18945000000000001</v>
      </c>
      <c r="L2798" s="253">
        <v>39.627429999999997</v>
      </c>
      <c r="M2798" s="254">
        <f t="shared" si="175"/>
        <v>208.17091580892054</v>
      </c>
    </row>
    <row r="2799" spans="1:13" x14ac:dyDescent="0.25">
      <c r="A2799" s="252" t="s">
        <v>160</v>
      </c>
      <c r="B2799" s="252" t="s">
        <v>238</v>
      </c>
      <c r="C2799" s="253">
        <v>0</v>
      </c>
      <c r="D2799" s="253">
        <v>0</v>
      </c>
      <c r="E2799" s="254" t="str">
        <f t="shared" si="172"/>
        <v/>
      </c>
      <c r="F2799" s="253">
        <v>400.96341000000001</v>
      </c>
      <c r="G2799" s="253">
        <v>116.36251</v>
      </c>
      <c r="H2799" s="254">
        <f t="shared" si="173"/>
        <v>-0.70979269654555255</v>
      </c>
      <c r="I2799" s="253">
        <v>388.62522999999999</v>
      </c>
      <c r="J2799" s="254">
        <f t="shared" si="174"/>
        <v>-0.70057911577176801</v>
      </c>
      <c r="K2799" s="253">
        <v>2217.4803400000001</v>
      </c>
      <c r="L2799" s="253">
        <v>756.19349999999997</v>
      </c>
      <c r="M2799" s="254">
        <f t="shared" si="175"/>
        <v>-0.65898525170238942</v>
      </c>
    </row>
    <row r="2800" spans="1:13" x14ac:dyDescent="0.25">
      <c r="A2800" s="252" t="s">
        <v>160</v>
      </c>
      <c r="B2800" s="252" t="s">
        <v>222</v>
      </c>
      <c r="C2800" s="253">
        <v>0</v>
      </c>
      <c r="D2800" s="253">
        <v>0</v>
      </c>
      <c r="E2800" s="254" t="str">
        <f t="shared" si="172"/>
        <v/>
      </c>
      <c r="F2800" s="253">
        <v>50.843220000000002</v>
      </c>
      <c r="G2800" s="253">
        <v>479.87702999999999</v>
      </c>
      <c r="H2800" s="254">
        <f t="shared" si="173"/>
        <v>8.4383681836044211</v>
      </c>
      <c r="I2800" s="253">
        <v>1694.9539400000001</v>
      </c>
      <c r="J2800" s="254">
        <f t="shared" si="174"/>
        <v>-0.71687901442324742</v>
      </c>
      <c r="K2800" s="253">
        <v>255.67055999999999</v>
      </c>
      <c r="L2800" s="253">
        <v>6890.5968599999997</v>
      </c>
      <c r="M2800" s="254">
        <f t="shared" si="175"/>
        <v>25.951076651140436</v>
      </c>
    </row>
    <row r="2801" spans="1:13" x14ac:dyDescent="0.25">
      <c r="A2801" s="252" t="s">
        <v>160</v>
      </c>
      <c r="B2801" s="252" t="s">
        <v>300</v>
      </c>
      <c r="C2801" s="253">
        <v>0</v>
      </c>
      <c r="D2801" s="253">
        <v>0</v>
      </c>
      <c r="E2801" s="254" t="str">
        <f t="shared" si="172"/>
        <v/>
      </c>
      <c r="F2801" s="253">
        <v>0</v>
      </c>
      <c r="G2801" s="253">
        <v>1.4599500000000001</v>
      </c>
      <c r="H2801" s="254" t="str">
        <f t="shared" si="173"/>
        <v/>
      </c>
      <c r="I2801" s="253">
        <v>125.85</v>
      </c>
      <c r="J2801" s="254">
        <f t="shared" si="174"/>
        <v>-0.98839928486293205</v>
      </c>
      <c r="K2801" s="253">
        <v>80.765339999999995</v>
      </c>
      <c r="L2801" s="253">
        <v>177.80994999999999</v>
      </c>
      <c r="M2801" s="254">
        <f t="shared" si="175"/>
        <v>1.2015625762239099</v>
      </c>
    </row>
    <row r="2802" spans="1:13" x14ac:dyDescent="0.25">
      <c r="A2802" s="252" t="s">
        <v>160</v>
      </c>
      <c r="B2802" s="252" t="s">
        <v>280</v>
      </c>
      <c r="C2802" s="253">
        <v>0</v>
      </c>
      <c r="D2802" s="253">
        <v>0</v>
      </c>
      <c r="E2802" s="254" t="str">
        <f t="shared" si="172"/>
        <v/>
      </c>
      <c r="F2802" s="253">
        <v>268.00020000000001</v>
      </c>
      <c r="G2802" s="253">
        <v>48.78895</v>
      </c>
      <c r="H2802" s="254">
        <f t="shared" si="173"/>
        <v>-0.81795181496133207</v>
      </c>
      <c r="I2802" s="253">
        <v>147.50353999999999</v>
      </c>
      <c r="J2802" s="254">
        <f t="shared" si="174"/>
        <v>-0.66923539597761517</v>
      </c>
      <c r="K2802" s="253">
        <v>980.79241000000002</v>
      </c>
      <c r="L2802" s="253">
        <v>530.72319000000005</v>
      </c>
      <c r="M2802" s="254">
        <f t="shared" si="175"/>
        <v>-0.45888326154563119</v>
      </c>
    </row>
    <row r="2803" spans="1:13" x14ac:dyDescent="0.25">
      <c r="A2803" s="252" t="s">
        <v>160</v>
      </c>
      <c r="B2803" s="252" t="s">
        <v>292</v>
      </c>
      <c r="C2803" s="253">
        <v>0</v>
      </c>
      <c r="D2803" s="253">
        <v>0</v>
      </c>
      <c r="E2803" s="254" t="str">
        <f t="shared" si="172"/>
        <v/>
      </c>
      <c r="F2803" s="253">
        <v>0</v>
      </c>
      <c r="G2803" s="253">
        <v>1.302E-2</v>
      </c>
      <c r="H2803" s="254" t="str">
        <f t="shared" si="173"/>
        <v/>
      </c>
      <c r="I2803" s="253">
        <v>1.82195</v>
      </c>
      <c r="J2803" s="254">
        <f t="shared" si="174"/>
        <v>-0.99285381047778476</v>
      </c>
      <c r="K2803" s="253">
        <v>0.20114000000000001</v>
      </c>
      <c r="L2803" s="253">
        <v>2.1297100000000002</v>
      </c>
      <c r="M2803" s="254">
        <f t="shared" si="175"/>
        <v>9.5881972755294829</v>
      </c>
    </row>
    <row r="2804" spans="1:13" x14ac:dyDescent="0.25">
      <c r="A2804" s="252" t="s">
        <v>160</v>
      </c>
      <c r="B2804" s="252" t="s">
        <v>297</v>
      </c>
      <c r="C2804" s="253">
        <v>0</v>
      </c>
      <c r="D2804" s="253">
        <v>0</v>
      </c>
      <c r="E2804" s="254" t="str">
        <f t="shared" si="172"/>
        <v/>
      </c>
      <c r="F2804" s="253">
        <v>196.79409000000001</v>
      </c>
      <c r="G2804" s="253">
        <v>2.7324000000000002</v>
      </c>
      <c r="H2804" s="254">
        <f t="shared" si="173"/>
        <v>-0.98611543669832769</v>
      </c>
      <c r="I2804" s="253">
        <v>192.41024999999999</v>
      </c>
      <c r="J2804" s="254">
        <f t="shared" si="174"/>
        <v>-0.98579909334351989</v>
      </c>
      <c r="K2804" s="253">
        <v>451.27712000000002</v>
      </c>
      <c r="L2804" s="253">
        <v>334.66264999999999</v>
      </c>
      <c r="M2804" s="254">
        <f t="shared" si="175"/>
        <v>-0.2584098879198663</v>
      </c>
    </row>
    <row r="2805" spans="1:13" x14ac:dyDescent="0.25">
      <c r="A2805" s="252" t="s">
        <v>160</v>
      </c>
      <c r="B2805" s="252" t="s">
        <v>305</v>
      </c>
      <c r="C2805" s="253">
        <v>0</v>
      </c>
      <c r="D2805" s="253">
        <v>0</v>
      </c>
      <c r="E2805" s="254" t="str">
        <f t="shared" si="172"/>
        <v/>
      </c>
      <c r="F2805" s="253">
        <v>54.597239999999999</v>
      </c>
      <c r="G2805" s="253">
        <v>235.98750000000001</v>
      </c>
      <c r="H2805" s="254">
        <f t="shared" si="173"/>
        <v>3.3223338762179191</v>
      </c>
      <c r="I2805" s="253">
        <v>327.87475000000001</v>
      </c>
      <c r="J2805" s="254">
        <f t="shared" si="174"/>
        <v>-0.28025107148385164</v>
      </c>
      <c r="K2805" s="253">
        <v>684.74761000000001</v>
      </c>
      <c r="L2805" s="253">
        <v>1058.4310599999999</v>
      </c>
      <c r="M2805" s="254">
        <f t="shared" si="175"/>
        <v>0.5457243582054998</v>
      </c>
    </row>
    <row r="2806" spans="1:13" x14ac:dyDescent="0.25">
      <c r="A2806" s="252" t="s">
        <v>160</v>
      </c>
      <c r="B2806" s="252" t="s">
        <v>291</v>
      </c>
      <c r="C2806" s="253">
        <v>0</v>
      </c>
      <c r="D2806" s="253">
        <v>0</v>
      </c>
      <c r="E2806" s="254" t="str">
        <f t="shared" si="172"/>
        <v/>
      </c>
      <c r="F2806" s="253">
        <v>0</v>
      </c>
      <c r="G2806" s="253">
        <v>0</v>
      </c>
      <c r="H2806" s="254" t="str">
        <f t="shared" si="173"/>
        <v/>
      </c>
      <c r="I2806" s="253">
        <v>0</v>
      </c>
      <c r="J2806" s="254" t="str">
        <f t="shared" si="174"/>
        <v/>
      </c>
      <c r="K2806" s="253">
        <v>2.4764699999999999</v>
      </c>
      <c r="L2806" s="253">
        <v>0</v>
      </c>
      <c r="M2806" s="254">
        <f t="shared" si="175"/>
        <v>-1</v>
      </c>
    </row>
    <row r="2807" spans="1:13" x14ac:dyDescent="0.25">
      <c r="A2807" s="252" t="s">
        <v>160</v>
      </c>
      <c r="B2807" s="252" t="s">
        <v>337</v>
      </c>
      <c r="C2807" s="253">
        <v>0</v>
      </c>
      <c r="D2807" s="253">
        <v>0</v>
      </c>
      <c r="E2807" s="254" t="str">
        <f t="shared" si="172"/>
        <v/>
      </c>
      <c r="F2807" s="253">
        <v>121.205</v>
      </c>
      <c r="G2807" s="253">
        <v>16</v>
      </c>
      <c r="H2807" s="254">
        <f t="shared" si="173"/>
        <v>-0.86799224454436696</v>
      </c>
      <c r="I2807" s="253">
        <v>55.954999999999998</v>
      </c>
      <c r="J2807" s="254">
        <f t="shared" si="174"/>
        <v>-0.71405593780716647</v>
      </c>
      <c r="K2807" s="253">
        <v>162.22</v>
      </c>
      <c r="L2807" s="253">
        <v>116.36</v>
      </c>
      <c r="M2807" s="254">
        <f t="shared" si="175"/>
        <v>-0.28270250277401066</v>
      </c>
    </row>
    <row r="2808" spans="1:13" x14ac:dyDescent="0.25">
      <c r="A2808" s="252" t="s">
        <v>160</v>
      </c>
      <c r="B2808" s="252" t="s">
        <v>241</v>
      </c>
      <c r="C2808" s="253">
        <v>0</v>
      </c>
      <c r="D2808" s="253">
        <v>0</v>
      </c>
      <c r="E2808" s="254" t="str">
        <f t="shared" si="172"/>
        <v/>
      </c>
      <c r="F2808" s="253">
        <v>119.61</v>
      </c>
      <c r="G2808" s="253">
        <v>37.192799999999998</v>
      </c>
      <c r="H2808" s="254">
        <f t="shared" si="173"/>
        <v>-0.68904941058439939</v>
      </c>
      <c r="I2808" s="253">
        <v>122.482</v>
      </c>
      <c r="J2808" s="254">
        <f t="shared" si="174"/>
        <v>-0.69634068679479433</v>
      </c>
      <c r="K2808" s="253">
        <v>735.58966999999996</v>
      </c>
      <c r="L2808" s="253">
        <v>510.08208000000002</v>
      </c>
      <c r="M2808" s="254">
        <f t="shared" si="175"/>
        <v>-0.30656709738732457</v>
      </c>
    </row>
    <row r="2809" spans="1:13" x14ac:dyDescent="0.25">
      <c r="A2809" s="252" t="s">
        <v>160</v>
      </c>
      <c r="B2809" s="252" t="s">
        <v>248</v>
      </c>
      <c r="C2809" s="253">
        <v>0</v>
      </c>
      <c r="D2809" s="253">
        <v>0</v>
      </c>
      <c r="E2809" s="254" t="str">
        <f t="shared" si="172"/>
        <v/>
      </c>
      <c r="F2809" s="253">
        <v>102.20099</v>
      </c>
      <c r="G2809" s="253">
        <v>75.929450000000003</v>
      </c>
      <c r="H2809" s="254">
        <f t="shared" si="173"/>
        <v>-0.25705758818970348</v>
      </c>
      <c r="I2809" s="253">
        <v>91.645809999999997</v>
      </c>
      <c r="J2809" s="254">
        <f t="shared" si="174"/>
        <v>-0.17149021870176051</v>
      </c>
      <c r="K2809" s="253">
        <v>589.70474999999999</v>
      </c>
      <c r="L2809" s="253">
        <v>343.80928</v>
      </c>
      <c r="M2809" s="254">
        <f t="shared" si="175"/>
        <v>-0.41698065006259488</v>
      </c>
    </row>
    <row r="2810" spans="1:13" x14ac:dyDescent="0.25">
      <c r="A2810" s="252" t="s">
        <v>160</v>
      </c>
      <c r="B2810" s="252" t="s">
        <v>352</v>
      </c>
      <c r="C2810" s="253">
        <v>0</v>
      </c>
      <c r="D2810" s="253">
        <v>0</v>
      </c>
      <c r="E2810" s="254" t="str">
        <f t="shared" si="172"/>
        <v/>
      </c>
      <c r="F2810" s="253">
        <v>5.4126200000000004</v>
      </c>
      <c r="G2810" s="253">
        <v>0</v>
      </c>
      <c r="H2810" s="254">
        <f t="shared" si="173"/>
        <v>-1</v>
      </c>
      <c r="I2810" s="253">
        <v>0</v>
      </c>
      <c r="J2810" s="254" t="str">
        <f t="shared" si="174"/>
        <v/>
      </c>
      <c r="K2810" s="253">
        <v>9.7047000000000008</v>
      </c>
      <c r="L2810" s="253">
        <v>0</v>
      </c>
      <c r="M2810" s="254">
        <f t="shared" si="175"/>
        <v>-1</v>
      </c>
    </row>
    <row r="2811" spans="1:13" x14ac:dyDescent="0.25">
      <c r="A2811" s="252" t="s">
        <v>160</v>
      </c>
      <c r="B2811" s="252" t="s">
        <v>216</v>
      </c>
      <c r="C2811" s="253">
        <v>0</v>
      </c>
      <c r="D2811" s="253">
        <v>0</v>
      </c>
      <c r="E2811" s="254" t="str">
        <f t="shared" si="172"/>
        <v/>
      </c>
      <c r="F2811" s="253">
        <v>110.67775</v>
      </c>
      <c r="G2811" s="253">
        <v>600.18050000000005</v>
      </c>
      <c r="H2811" s="254">
        <f t="shared" si="173"/>
        <v>4.4227746769337113</v>
      </c>
      <c r="I2811" s="253">
        <v>1117.8373899999999</v>
      </c>
      <c r="J2811" s="254">
        <f t="shared" si="174"/>
        <v>-0.46308782890148259</v>
      </c>
      <c r="K2811" s="253">
        <v>1435.7538</v>
      </c>
      <c r="L2811" s="253">
        <v>2824.74251</v>
      </c>
      <c r="M2811" s="254">
        <f t="shared" si="175"/>
        <v>0.96742819695131588</v>
      </c>
    </row>
    <row r="2812" spans="1:13" x14ac:dyDescent="0.25">
      <c r="A2812" s="252" t="s">
        <v>160</v>
      </c>
      <c r="B2812" s="252" t="s">
        <v>286</v>
      </c>
      <c r="C2812" s="253">
        <v>0</v>
      </c>
      <c r="D2812" s="253">
        <v>0</v>
      </c>
      <c r="E2812" s="254" t="str">
        <f t="shared" si="172"/>
        <v/>
      </c>
      <c r="F2812" s="253">
        <v>377.69641999999999</v>
      </c>
      <c r="G2812" s="253">
        <v>0</v>
      </c>
      <c r="H2812" s="254">
        <f t="shared" si="173"/>
        <v>-1</v>
      </c>
      <c r="I2812" s="253">
        <v>134.44999999999999</v>
      </c>
      <c r="J2812" s="254">
        <f t="shared" si="174"/>
        <v>-1</v>
      </c>
      <c r="K2812" s="253">
        <v>753.45863999999995</v>
      </c>
      <c r="L2812" s="253">
        <v>522.00129000000004</v>
      </c>
      <c r="M2812" s="254">
        <f t="shared" si="175"/>
        <v>-0.30719317254096379</v>
      </c>
    </row>
    <row r="2813" spans="1:13" x14ac:dyDescent="0.25">
      <c r="A2813" s="252" t="s">
        <v>160</v>
      </c>
      <c r="B2813" s="252" t="s">
        <v>322</v>
      </c>
      <c r="C2813" s="253">
        <v>0</v>
      </c>
      <c r="D2813" s="253">
        <v>0</v>
      </c>
      <c r="E2813" s="254" t="str">
        <f t="shared" si="172"/>
        <v/>
      </c>
      <c r="F2813" s="253">
        <v>0</v>
      </c>
      <c r="G2813" s="253">
        <v>33.688540000000003</v>
      </c>
      <c r="H2813" s="254" t="str">
        <f t="shared" si="173"/>
        <v/>
      </c>
      <c r="I2813" s="253">
        <v>0</v>
      </c>
      <c r="J2813" s="254" t="str">
        <f t="shared" si="174"/>
        <v/>
      </c>
      <c r="K2813" s="253">
        <v>0</v>
      </c>
      <c r="L2813" s="253">
        <v>119.62246</v>
      </c>
      <c r="M2813" s="254" t="str">
        <f t="shared" si="175"/>
        <v/>
      </c>
    </row>
    <row r="2814" spans="1:13" x14ac:dyDescent="0.25">
      <c r="A2814" s="252" t="s">
        <v>160</v>
      </c>
      <c r="B2814" s="252" t="s">
        <v>253</v>
      </c>
      <c r="C2814" s="253">
        <v>0</v>
      </c>
      <c r="D2814" s="253">
        <v>0</v>
      </c>
      <c r="E2814" s="254" t="str">
        <f t="shared" si="172"/>
        <v/>
      </c>
      <c r="F2814" s="253">
        <v>749.30318999999997</v>
      </c>
      <c r="G2814" s="253">
        <v>400.03561000000002</v>
      </c>
      <c r="H2814" s="254">
        <f t="shared" si="173"/>
        <v>-0.46612317238366485</v>
      </c>
      <c r="I2814" s="253">
        <v>733.90219999999999</v>
      </c>
      <c r="J2814" s="254">
        <f t="shared" si="174"/>
        <v>-0.45491972908651856</v>
      </c>
      <c r="K2814" s="253">
        <v>3573.11825</v>
      </c>
      <c r="L2814" s="253">
        <v>3018.3528200000001</v>
      </c>
      <c r="M2814" s="254">
        <f t="shared" si="175"/>
        <v>-0.15526086493219193</v>
      </c>
    </row>
    <row r="2815" spans="1:13" x14ac:dyDescent="0.25">
      <c r="A2815" s="252" t="s">
        <v>160</v>
      </c>
      <c r="B2815" s="252" t="s">
        <v>293</v>
      </c>
      <c r="C2815" s="253">
        <v>0</v>
      </c>
      <c r="D2815" s="253">
        <v>0</v>
      </c>
      <c r="E2815" s="254" t="str">
        <f t="shared" si="172"/>
        <v/>
      </c>
      <c r="F2815" s="253">
        <v>0</v>
      </c>
      <c r="G2815" s="253">
        <v>0</v>
      </c>
      <c r="H2815" s="254" t="str">
        <f t="shared" si="173"/>
        <v/>
      </c>
      <c r="I2815" s="253">
        <v>0</v>
      </c>
      <c r="J2815" s="254" t="str">
        <f t="shared" si="174"/>
        <v/>
      </c>
      <c r="K2815" s="253">
        <v>29.084980000000002</v>
      </c>
      <c r="L2815" s="253">
        <v>76.663150000000002</v>
      </c>
      <c r="M2815" s="254">
        <f t="shared" si="175"/>
        <v>1.6358329969626935</v>
      </c>
    </row>
    <row r="2816" spans="1:13" x14ac:dyDescent="0.25">
      <c r="A2816" s="252" t="s">
        <v>160</v>
      </c>
      <c r="B2816" s="252" t="s">
        <v>287</v>
      </c>
      <c r="C2816" s="253">
        <v>0</v>
      </c>
      <c r="D2816" s="253">
        <v>0</v>
      </c>
      <c r="E2816" s="254" t="str">
        <f t="shared" si="172"/>
        <v/>
      </c>
      <c r="F2816" s="253">
        <v>54.930669999999999</v>
      </c>
      <c r="G2816" s="253">
        <v>122.86499999999999</v>
      </c>
      <c r="H2816" s="254">
        <f t="shared" si="173"/>
        <v>1.2367285889649624</v>
      </c>
      <c r="I2816" s="253">
        <v>17.544</v>
      </c>
      <c r="J2816" s="254">
        <f t="shared" si="174"/>
        <v>6.0032489740082076</v>
      </c>
      <c r="K2816" s="253">
        <v>266.24970999999999</v>
      </c>
      <c r="L2816" s="253">
        <v>158.822</v>
      </c>
      <c r="M2816" s="254">
        <f t="shared" si="175"/>
        <v>-0.40348479628390954</v>
      </c>
    </row>
    <row r="2817" spans="1:13" x14ac:dyDescent="0.25">
      <c r="A2817" s="252" t="s">
        <v>160</v>
      </c>
      <c r="B2817" s="252" t="s">
        <v>249</v>
      </c>
      <c r="C2817" s="253">
        <v>0</v>
      </c>
      <c r="D2817" s="253">
        <v>0</v>
      </c>
      <c r="E2817" s="254" t="str">
        <f t="shared" si="172"/>
        <v/>
      </c>
      <c r="F2817" s="253">
        <v>1.4535100000000001</v>
      </c>
      <c r="G2817" s="253">
        <v>0</v>
      </c>
      <c r="H2817" s="254">
        <f t="shared" si="173"/>
        <v>-1</v>
      </c>
      <c r="I2817" s="253">
        <v>0</v>
      </c>
      <c r="J2817" s="254" t="str">
        <f t="shared" si="174"/>
        <v/>
      </c>
      <c r="K2817" s="253">
        <v>2.8647100000000001</v>
      </c>
      <c r="L2817" s="253">
        <v>0</v>
      </c>
      <c r="M2817" s="254">
        <f t="shared" si="175"/>
        <v>-1</v>
      </c>
    </row>
    <row r="2818" spans="1:13" x14ac:dyDescent="0.25">
      <c r="A2818" s="252" t="s">
        <v>160</v>
      </c>
      <c r="B2818" s="252" t="s">
        <v>335</v>
      </c>
      <c r="C2818" s="253">
        <v>0</v>
      </c>
      <c r="D2818" s="253">
        <v>0</v>
      </c>
      <c r="E2818" s="254" t="str">
        <f t="shared" ref="E2818:E2881" si="176">IF(C2818=0,"",(D2818/C2818-1))</f>
        <v/>
      </c>
      <c r="F2818" s="253">
        <v>1081.6166800000001</v>
      </c>
      <c r="G2818" s="253">
        <v>905.12411999999995</v>
      </c>
      <c r="H2818" s="254">
        <f t="shared" ref="H2818:H2881" si="177">IF(F2818=0,"",(G2818/F2818-1))</f>
        <v>-0.16317477648366163</v>
      </c>
      <c r="I2818" s="253">
        <v>572.85266000000001</v>
      </c>
      <c r="J2818" s="254">
        <f t="shared" ref="J2818:J2881" si="178">IF(I2818=0,"",(G2818/I2818-1))</f>
        <v>0.58002953150291714</v>
      </c>
      <c r="K2818" s="253">
        <v>4008.38807</v>
      </c>
      <c r="L2818" s="253">
        <v>2809.4571000000001</v>
      </c>
      <c r="M2818" s="254">
        <f t="shared" ref="M2818:M2881" si="179">IF(K2818=0,"",(L2818/K2818-1))</f>
        <v>-0.29910551300488231</v>
      </c>
    </row>
    <row r="2819" spans="1:13" x14ac:dyDescent="0.25">
      <c r="A2819" s="252" t="s">
        <v>160</v>
      </c>
      <c r="B2819" s="252" t="s">
        <v>220</v>
      </c>
      <c r="C2819" s="253">
        <v>0</v>
      </c>
      <c r="D2819" s="253">
        <v>0</v>
      </c>
      <c r="E2819" s="254" t="str">
        <f t="shared" si="176"/>
        <v/>
      </c>
      <c r="F2819" s="253">
        <v>1179.45543</v>
      </c>
      <c r="G2819" s="253">
        <v>723.17665</v>
      </c>
      <c r="H2819" s="254">
        <f t="shared" si="177"/>
        <v>-0.38685546600094922</v>
      </c>
      <c r="I2819" s="253">
        <v>1358.0046600000001</v>
      </c>
      <c r="J2819" s="254">
        <f t="shared" si="178"/>
        <v>-0.4674711572786503</v>
      </c>
      <c r="K2819" s="253">
        <v>4189.8262699999996</v>
      </c>
      <c r="L2819" s="253">
        <v>3815.9881300000002</v>
      </c>
      <c r="M2819" s="254">
        <f t="shared" si="179"/>
        <v>-8.9225212672123355E-2</v>
      </c>
    </row>
    <row r="2820" spans="1:13" s="117" customFormat="1" ht="13" x14ac:dyDescent="0.3">
      <c r="A2820" s="117" t="s">
        <v>160</v>
      </c>
      <c r="B2820" s="117" t="s">
        <v>3</v>
      </c>
      <c r="C2820" s="165">
        <v>842.83510000000001</v>
      </c>
      <c r="D2820" s="165">
        <v>0</v>
      </c>
      <c r="E2820" s="255">
        <f t="shared" si="176"/>
        <v>-1</v>
      </c>
      <c r="F2820" s="165">
        <v>138303.67055000001</v>
      </c>
      <c r="G2820" s="165">
        <v>109349.42396</v>
      </c>
      <c r="H2820" s="255">
        <f t="shared" si="177"/>
        <v>-0.20935269812331103</v>
      </c>
      <c r="I2820" s="165">
        <v>149477.23407000001</v>
      </c>
      <c r="J2820" s="255">
        <f t="shared" si="178"/>
        <v>-0.26845432590228557</v>
      </c>
      <c r="K2820" s="165">
        <v>539147.01711999997</v>
      </c>
      <c r="L2820" s="165">
        <v>493204.24333999999</v>
      </c>
      <c r="M2820" s="255">
        <f t="shared" si="179"/>
        <v>-8.521381426798158E-2</v>
      </c>
    </row>
    <row r="2821" spans="1:13" x14ac:dyDescent="0.25">
      <c r="A2821" s="252" t="s">
        <v>183</v>
      </c>
      <c r="B2821" s="252" t="s">
        <v>202</v>
      </c>
      <c r="C2821" s="253">
        <v>1324.4571100000001</v>
      </c>
      <c r="D2821" s="253">
        <v>0</v>
      </c>
      <c r="E2821" s="254">
        <f t="shared" si="176"/>
        <v>-1</v>
      </c>
      <c r="F2821" s="253">
        <v>60048.650880000001</v>
      </c>
      <c r="G2821" s="253">
        <v>37302.731050000002</v>
      </c>
      <c r="H2821" s="254">
        <f t="shared" si="177"/>
        <v>-0.37879152148571971</v>
      </c>
      <c r="I2821" s="253">
        <v>40832.800490000001</v>
      </c>
      <c r="J2821" s="254">
        <f t="shared" si="178"/>
        <v>-8.6451808292319243E-2</v>
      </c>
      <c r="K2821" s="253">
        <v>217886.82819999999</v>
      </c>
      <c r="L2821" s="253">
        <v>136502.75080000001</v>
      </c>
      <c r="M2821" s="254">
        <f t="shared" si="179"/>
        <v>-0.3735153614944402</v>
      </c>
    </row>
    <row r="2822" spans="1:13" x14ac:dyDescent="0.25">
      <c r="A2822" s="252" t="s">
        <v>183</v>
      </c>
      <c r="B2822" s="252" t="s">
        <v>410</v>
      </c>
      <c r="C2822" s="253">
        <v>0</v>
      </c>
      <c r="D2822" s="253">
        <v>0</v>
      </c>
      <c r="E2822" s="254" t="str">
        <f t="shared" si="176"/>
        <v/>
      </c>
      <c r="F2822" s="253">
        <v>0</v>
      </c>
      <c r="G2822" s="253">
        <v>0</v>
      </c>
      <c r="H2822" s="254" t="str">
        <f t="shared" si="177"/>
        <v/>
      </c>
      <c r="I2822" s="253">
        <v>0</v>
      </c>
      <c r="J2822" s="254" t="str">
        <f t="shared" si="178"/>
        <v/>
      </c>
      <c r="K2822" s="253">
        <v>0</v>
      </c>
      <c r="L2822" s="253">
        <v>0</v>
      </c>
      <c r="M2822" s="254" t="str">
        <f t="shared" si="179"/>
        <v/>
      </c>
    </row>
    <row r="2823" spans="1:13" x14ac:dyDescent="0.25">
      <c r="A2823" s="252" t="s">
        <v>183</v>
      </c>
      <c r="B2823" s="252" t="s">
        <v>306</v>
      </c>
      <c r="C2823" s="253">
        <v>0</v>
      </c>
      <c r="D2823" s="253">
        <v>0</v>
      </c>
      <c r="E2823" s="254" t="str">
        <f t="shared" si="176"/>
        <v/>
      </c>
      <c r="F2823" s="253">
        <v>37.256619999999998</v>
      </c>
      <c r="G2823" s="253">
        <v>0.79201999999999995</v>
      </c>
      <c r="H2823" s="254">
        <f t="shared" si="177"/>
        <v>-0.9787414961421621</v>
      </c>
      <c r="I2823" s="253">
        <v>54.833930000000002</v>
      </c>
      <c r="J2823" s="254">
        <f t="shared" si="178"/>
        <v>-0.98555602343293647</v>
      </c>
      <c r="K2823" s="253">
        <v>133.50411</v>
      </c>
      <c r="L2823" s="253">
        <v>55.625950000000003</v>
      </c>
      <c r="M2823" s="254">
        <f t="shared" si="179"/>
        <v>-0.58333904476798504</v>
      </c>
    </row>
    <row r="2824" spans="1:13" x14ac:dyDescent="0.25">
      <c r="A2824" s="252" t="s">
        <v>183</v>
      </c>
      <c r="B2824" s="252" t="s">
        <v>348</v>
      </c>
      <c r="C2824" s="253">
        <v>0</v>
      </c>
      <c r="D2824" s="253">
        <v>0</v>
      </c>
      <c r="E2824" s="254" t="str">
        <f t="shared" si="176"/>
        <v/>
      </c>
      <c r="F2824" s="253">
        <v>0</v>
      </c>
      <c r="G2824" s="253">
        <v>0</v>
      </c>
      <c r="H2824" s="254" t="str">
        <f t="shared" si="177"/>
        <v/>
      </c>
      <c r="I2824" s="253">
        <v>0</v>
      </c>
      <c r="J2824" s="254" t="str">
        <f t="shared" si="178"/>
        <v/>
      </c>
      <c r="K2824" s="253">
        <v>0</v>
      </c>
      <c r="L2824" s="253">
        <v>0</v>
      </c>
      <c r="M2824" s="254" t="str">
        <f t="shared" si="179"/>
        <v/>
      </c>
    </row>
    <row r="2825" spans="1:13" x14ac:dyDescent="0.25">
      <c r="A2825" s="252" t="s">
        <v>183</v>
      </c>
      <c r="B2825" s="252" t="s">
        <v>201</v>
      </c>
      <c r="C2825" s="253">
        <v>31.21565</v>
      </c>
      <c r="D2825" s="253">
        <v>0</v>
      </c>
      <c r="E2825" s="254">
        <f t="shared" si="176"/>
        <v>-1</v>
      </c>
      <c r="F2825" s="253">
        <v>18456.168239999999</v>
      </c>
      <c r="G2825" s="253">
        <v>9529.5208199999997</v>
      </c>
      <c r="H2825" s="254">
        <f t="shared" si="177"/>
        <v>-0.48366742781707539</v>
      </c>
      <c r="I2825" s="253">
        <v>8722.9168800000007</v>
      </c>
      <c r="J2825" s="254">
        <f t="shared" si="178"/>
        <v>9.2469520356130985E-2</v>
      </c>
      <c r="K2825" s="253">
        <v>63518.417730000001</v>
      </c>
      <c r="L2825" s="253">
        <v>35931.138400000003</v>
      </c>
      <c r="M2825" s="254">
        <f t="shared" si="179"/>
        <v>-0.4343193724891925</v>
      </c>
    </row>
    <row r="2826" spans="1:13" x14ac:dyDescent="0.25">
      <c r="A2826" s="252" t="s">
        <v>183</v>
      </c>
      <c r="B2826" s="252" t="s">
        <v>323</v>
      </c>
      <c r="C2826" s="253">
        <v>0</v>
      </c>
      <c r="D2826" s="253">
        <v>0</v>
      </c>
      <c r="E2826" s="254" t="str">
        <f t="shared" si="176"/>
        <v/>
      </c>
      <c r="F2826" s="253">
        <v>108.56486</v>
      </c>
      <c r="G2826" s="253">
        <v>36.376280000000001</v>
      </c>
      <c r="H2826" s="254">
        <f t="shared" si="177"/>
        <v>-0.66493504435965745</v>
      </c>
      <c r="I2826" s="253">
        <v>0</v>
      </c>
      <c r="J2826" s="254" t="str">
        <f t="shared" si="178"/>
        <v/>
      </c>
      <c r="K2826" s="253">
        <v>223.94256999999999</v>
      </c>
      <c r="L2826" s="253">
        <v>232.53703999999999</v>
      </c>
      <c r="M2826" s="254">
        <f t="shared" si="179"/>
        <v>3.8378009147613135E-2</v>
      </c>
    </row>
    <row r="2827" spans="1:13" x14ac:dyDescent="0.25">
      <c r="A2827" s="252" t="s">
        <v>183</v>
      </c>
      <c r="B2827" s="252" t="s">
        <v>325</v>
      </c>
      <c r="C2827" s="253">
        <v>0</v>
      </c>
      <c r="D2827" s="253">
        <v>0</v>
      </c>
      <c r="E2827" s="254" t="str">
        <f t="shared" si="176"/>
        <v/>
      </c>
      <c r="F2827" s="253">
        <v>3010.26838</v>
      </c>
      <c r="G2827" s="253">
        <v>941.55993000000001</v>
      </c>
      <c r="H2827" s="254">
        <f t="shared" si="177"/>
        <v>-0.68721728060672116</v>
      </c>
      <c r="I2827" s="253">
        <v>699.88124000000005</v>
      </c>
      <c r="J2827" s="254">
        <f t="shared" si="178"/>
        <v>0.34531385639083556</v>
      </c>
      <c r="K2827" s="253">
        <v>5319.0509300000003</v>
      </c>
      <c r="L2827" s="253">
        <v>2586.1919200000002</v>
      </c>
      <c r="M2827" s="254">
        <f t="shared" si="179"/>
        <v>-0.51378696048695294</v>
      </c>
    </row>
    <row r="2828" spans="1:13" x14ac:dyDescent="0.25">
      <c r="A2828" s="252" t="s">
        <v>183</v>
      </c>
      <c r="B2828" s="252" t="s">
        <v>393</v>
      </c>
      <c r="C2828" s="253">
        <v>0</v>
      </c>
      <c r="D2828" s="253">
        <v>0</v>
      </c>
      <c r="E2828" s="254" t="str">
        <f t="shared" si="176"/>
        <v/>
      </c>
      <c r="F2828" s="253">
        <v>21.193300000000001</v>
      </c>
      <c r="G2828" s="253">
        <v>3.6961900000000001</v>
      </c>
      <c r="H2828" s="254">
        <f t="shared" si="177"/>
        <v>-0.82559629694290182</v>
      </c>
      <c r="I2828" s="253">
        <v>25.684480000000001</v>
      </c>
      <c r="J2828" s="254">
        <f t="shared" si="178"/>
        <v>-0.85609247296421809</v>
      </c>
      <c r="K2828" s="253">
        <v>21.193300000000001</v>
      </c>
      <c r="L2828" s="253">
        <v>36.283549999999998</v>
      </c>
      <c r="M2828" s="254">
        <f t="shared" si="179"/>
        <v>0.71202927340244315</v>
      </c>
    </row>
    <row r="2829" spans="1:13" x14ac:dyDescent="0.25">
      <c r="A2829" s="252" t="s">
        <v>183</v>
      </c>
      <c r="B2829" s="252" t="s">
        <v>309</v>
      </c>
      <c r="C2829" s="253">
        <v>105.47615</v>
      </c>
      <c r="D2829" s="253">
        <v>0</v>
      </c>
      <c r="E2829" s="254">
        <f t="shared" si="176"/>
        <v>-1</v>
      </c>
      <c r="F2829" s="253">
        <v>2100.2845499999999</v>
      </c>
      <c r="G2829" s="253">
        <v>529.85982000000001</v>
      </c>
      <c r="H2829" s="254">
        <f t="shared" si="177"/>
        <v>-0.74771998394217576</v>
      </c>
      <c r="I2829" s="253">
        <v>899.41476</v>
      </c>
      <c r="J2829" s="254">
        <f t="shared" si="178"/>
        <v>-0.41088378402862769</v>
      </c>
      <c r="K2829" s="253">
        <v>4508.5134799999996</v>
      </c>
      <c r="L2829" s="253">
        <v>3208.6365000000001</v>
      </c>
      <c r="M2829" s="254">
        <f t="shared" si="179"/>
        <v>-0.28831609038462935</v>
      </c>
    </row>
    <row r="2830" spans="1:13" x14ac:dyDescent="0.25">
      <c r="A2830" s="252" t="s">
        <v>183</v>
      </c>
      <c r="B2830" s="252" t="s">
        <v>257</v>
      </c>
      <c r="C2830" s="253">
        <v>6.25E-2</v>
      </c>
      <c r="D2830" s="253">
        <v>0</v>
      </c>
      <c r="E2830" s="254">
        <f t="shared" si="176"/>
        <v>-1</v>
      </c>
      <c r="F2830" s="253">
        <v>191.21687</v>
      </c>
      <c r="G2830" s="253">
        <v>48.603450000000002</v>
      </c>
      <c r="H2830" s="254">
        <f t="shared" si="177"/>
        <v>-0.74582028248867371</v>
      </c>
      <c r="I2830" s="253">
        <v>131.88912999999999</v>
      </c>
      <c r="J2830" s="254">
        <f t="shared" si="178"/>
        <v>-0.63148251868823457</v>
      </c>
      <c r="K2830" s="253">
        <v>4736.5256300000001</v>
      </c>
      <c r="L2830" s="253">
        <v>256.17228999999998</v>
      </c>
      <c r="M2830" s="254">
        <f t="shared" si="179"/>
        <v>-0.94591556976331614</v>
      </c>
    </row>
    <row r="2831" spans="1:13" x14ac:dyDescent="0.25">
      <c r="A2831" s="252" t="s">
        <v>183</v>
      </c>
      <c r="B2831" s="252" t="s">
        <v>397</v>
      </c>
      <c r="C2831" s="253">
        <v>0</v>
      </c>
      <c r="D2831" s="253">
        <v>0</v>
      </c>
      <c r="E2831" s="254" t="str">
        <f t="shared" si="176"/>
        <v/>
      </c>
      <c r="F2831" s="253">
        <v>0</v>
      </c>
      <c r="G2831" s="253">
        <v>0</v>
      </c>
      <c r="H2831" s="254" t="str">
        <f t="shared" si="177"/>
        <v/>
      </c>
      <c r="I2831" s="253">
        <v>33.214199999999998</v>
      </c>
      <c r="J2831" s="254">
        <f t="shared" si="178"/>
        <v>-1</v>
      </c>
      <c r="K2831" s="253">
        <v>33.838149999999999</v>
      </c>
      <c r="L2831" s="253">
        <v>77.144059999999996</v>
      </c>
      <c r="M2831" s="254">
        <f t="shared" si="179"/>
        <v>1.2797954379893701</v>
      </c>
    </row>
    <row r="2832" spans="1:13" x14ac:dyDescent="0.25">
      <c r="A2832" s="252" t="s">
        <v>183</v>
      </c>
      <c r="B2832" s="252" t="s">
        <v>256</v>
      </c>
      <c r="C2832" s="253">
        <v>26.434080000000002</v>
      </c>
      <c r="D2832" s="253">
        <v>0</v>
      </c>
      <c r="E2832" s="254">
        <f t="shared" si="176"/>
        <v>-1</v>
      </c>
      <c r="F2832" s="253">
        <v>5559.1405800000002</v>
      </c>
      <c r="G2832" s="253">
        <v>3004.8004700000001</v>
      </c>
      <c r="H2832" s="254">
        <f t="shared" si="177"/>
        <v>-0.45948471229342436</v>
      </c>
      <c r="I2832" s="253">
        <v>3553.0358200000001</v>
      </c>
      <c r="J2832" s="254">
        <f t="shared" si="178"/>
        <v>-0.15430054121998693</v>
      </c>
      <c r="K2832" s="253">
        <v>35418.081680000003</v>
      </c>
      <c r="L2832" s="253">
        <v>12075.403249999999</v>
      </c>
      <c r="M2832" s="254">
        <f t="shared" si="179"/>
        <v>-0.65906105928885528</v>
      </c>
    </row>
    <row r="2833" spans="1:13" x14ac:dyDescent="0.25">
      <c r="A2833" s="252" t="s">
        <v>183</v>
      </c>
      <c r="B2833" s="252" t="s">
        <v>230</v>
      </c>
      <c r="C2833" s="253">
        <v>24.01172</v>
      </c>
      <c r="D2833" s="253">
        <v>0</v>
      </c>
      <c r="E2833" s="254">
        <f t="shared" si="176"/>
        <v>-1</v>
      </c>
      <c r="F2833" s="253">
        <v>5126.6429799999996</v>
      </c>
      <c r="G2833" s="253">
        <v>8295.7054200000002</v>
      </c>
      <c r="H2833" s="254">
        <f t="shared" si="177"/>
        <v>0.61815547764162826</v>
      </c>
      <c r="I2833" s="253">
        <v>6180.45939</v>
      </c>
      <c r="J2833" s="254">
        <f t="shared" si="178"/>
        <v>0.34224737944601236</v>
      </c>
      <c r="K2833" s="253">
        <v>19779.237809999999</v>
      </c>
      <c r="L2833" s="253">
        <v>25064.2441</v>
      </c>
      <c r="M2833" s="254">
        <f t="shared" si="179"/>
        <v>0.26719969398052368</v>
      </c>
    </row>
    <row r="2834" spans="1:13" x14ac:dyDescent="0.25">
      <c r="A2834" s="252" t="s">
        <v>183</v>
      </c>
      <c r="B2834" s="252" t="s">
        <v>224</v>
      </c>
      <c r="C2834" s="253">
        <v>70.913650000000004</v>
      </c>
      <c r="D2834" s="253">
        <v>0</v>
      </c>
      <c r="E2834" s="254">
        <f t="shared" si="176"/>
        <v>-1</v>
      </c>
      <c r="F2834" s="253">
        <v>975.90129000000002</v>
      </c>
      <c r="G2834" s="253">
        <v>1080.5606399999999</v>
      </c>
      <c r="H2834" s="254">
        <f t="shared" si="177"/>
        <v>0.10724378692029379</v>
      </c>
      <c r="I2834" s="253">
        <v>1160.4759799999999</v>
      </c>
      <c r="J2834" s="254">
        <f t="shared" si="178"/>
        <v>-6.8864277569967491E-2</v>
      </c>
      <c r="K2834" s="253">
        <v>3511.5377800000001</v>
      </c>
      <c r="L2834" s="253">
        <v>4421.37399</v>
      </c>
      <c r="M2834" s="254">
        <f t="shared" si="179"/>
        <v>0.25909908051736807</v>
      </c>
    </row>
    <row r="2835" spans="1:13" x14ac:dyDescent="0.25">
      <c r="A2835" s="252" t="s">
        <v>183</v>
      </c>
      <c r="B2835" s="252" t="s">
        <v>213</v>
      </c>
      <c r="C2835" s="253">
        <v>30.0824</v>
      </c>
      <c r="D2835" s="253">
        <v>0</v>
      </c>
      <c r="E2835" s="254">
        <f t="shared" si="176"/>
        <v>-1</v>
      </c>
      <c r="F2835" s="253">
        <v>9654.4857800000009</v>
      </c>
      <c r="G2835" s="253">
        <v>3881.9955199999999</v>
      </c>
      <c r="H2835" s="254">
        <f t="shared" si="177"/>
        <v>-0.59790758322500737</v>
      </c>
      <c r="I2835" s="253">
        <v>5511.6941100000004</v>
      </c>
      <c r="J2835" s="254">
        <f t="shared" si="178"/>
        <v>-0.29568015885409871</v>
      </c>
      <c r="K2835" s="253">
        <v>33044.171130000002</v>
      </c>
      <c r="L2835" s="253">
        <v>18019.620330000002</v>
      </c>
      <c r="M2835" s="254">
        <f t="shared" si="179"/>
        <v>-0.45468081922501535</v>
      </c>
    </row>
    <row r="2836" spans="1:13" x14ac:dyDescent="0.25">
      <c r="A2836" s="252" t="s">
        <v>183</v>
      </c>
      <c r="B2836" s="252" t="s">
        <v>375</v>
      </c>
      <c r="C2836" s="253">
        <v>0</v>
      </c>
      <c r="D2836" s="253">
        <v>0</v>
      </c>
      <c r="E2836" s="254" t="str">
        <f t="shared" si="176"/>
        <v/>
      </c>
      <c r="F2836" s="253">
        <v>0</v>
      </c>
      <c r="G2836" s="253">
        <v>0</v>
      </c>
      <c r="H2836" s="254" t="str">
        <f t="shared" si="177"/>
        <v/>
      </c>
      <c r="I2836" s="253">
        <v>1.3876500000000001</v>
      </c>
      <c r="J2836" s="254">
        <f t="shared" si="178"/>
        <v>-1</v>
      </c>
      <c r="K2836" s="253">
        <v>31.536950000000001</v>
      </c>
      <c r="L2836" s="253">
        <v>22.963509999999999</v>
      </c>
      <c r="M2836" s="254">
        <f t="shared" si="179"/>
        <v>-0.27185380957892258</v>
      </c>
    </row>
    <row r="2837" spans="1:13" x14ac:dyDescent="0.25">
      <c r="A2837" s="252" t="s">
        <v>183</v>
      </c>
      <c r="B2837" s="252" t="s">
        <v>314</v>
      </c>
      <c r="C2837" s="253">
        <v>0</v>
      </c>
      <c r="D2837" s="253">
        <v>0</v>
      </c>
      <c r="E2837" s="254" t="str">
        <f t="shared" si="176"/>
        <v/>
      </c>
      <c r="F2837" s="253">
        <v>213.27950999999999</v>
      </c>
      <c r="G2837" s="253">
        <v>537.54621999999995</v>
      </c>
      <c r="H2837" s="254">
        <f t="shared" si="177"/>
        <v>1.5203837912043214</v>
      </c>
      <c r="I2837" s="253">
        <v>302.62295999999998</v>
      </c>
      <c r="J2837" s="254">
        <f t="shared" si="178"/>
        <v>0.77629027222521385</v>
      </c>
      <c r="K2837" s="253">
        <v>1751.9035100000001</v>
      </c>
      <c r="L2837" s="253">
        <v>1404.9785999999999</v>
      </c>
      <c r="M2837" s="254">
        <f t="shared" si="179"/>
        <v>-0.19802740734277091</v>
      </c>
    </row>
    <row r="2838" spans="1:13" x14ac:dyDescent="0.25">
      <c r="A2838" s="252" t="s">
        <v>183</v>
      </c>
      <c r="B2838" s="252" t="s">
        <v>284</v>
      </c>
      <c r="C2838" s="253">
        <v>0</v>
      </c>
      <c r="D2838" s="253">
        <v>0</v>
      </c>
      <c r="E2838" s="254" t="str">
        <f t="shared" si="176"/>
        <v/>
      </c>
      <c r="F2838" s="253">
        <v>853.89687000000004</v>
      </c>
      <c r="G2838" s="253">
        <v>600.00282000000004</v>
      </c>
      <c r="H2838" s="254">
        <f t="shared" si="177"/>
        <v>-0.2973357309530833</v>
      </c>
      <c r="I2838" s="253">
        <v>828.89081999999996</v>
      </c>
      <c r="J2838" s="254">
        <f t="shared" si="178"/>
        <v>-0.27613769446740877</v>
      </c>
      <c r="K2838" s="253">
        <v>4713.5754800000004</v>
      </c>
      <c r="L2838" s="253">
        <v>2702.1637799999999</v>
      </c>
      <c r="M2838" s="254">
        <f t="shared" si="179"/>
        <v>-0.42672737681502038</v>
      </c>
    </row>
    <row r="2839" spans="1:13" x14ac:dyDescent="0.25">
      <c r="A2839" s="252" t="s">
        <v>183</v>
      </c>
      <c r="B2839" s="252" t="s">
        <v>378</v>
      </c>
      <c r="C2839" s="253">
        <v>0</v>
      </c>
      <c r="D2839" s="253">
        <v>0</v>
      </c>
      <c r="E2839" s="254" t="str">
        <f t="shared" si="176"/>
        <v/>
      </c>
      <c r="F2839" s="253">
        <v>14.760400000000001</v>
      </c>
      <c r="G2839" s="253">
        <v>23.336559999999999</v>
      </c>
      <c r="H2839" s="254">
        <f t="shared" si="177"/>
        <v>0.58102490447413335</v>
      </c>
      <c r="I2839" s="253">
        <v>0</v>
      </c>
      <c r="J2839" s="254" t="str">
        <f t="shared" si="178"/>
        <v/>
      </c>
      <c r="K2839" s="253">
        <v>209.92525000000001</v>
      </c>
      <c r="L2839" s="253">
        <v>123.97418</v>
      </c>
      <c r="M2839" s="254">
        <f t="shared" si="179"/>
        <v>-0.40943654943843111</v>
      </c>
    </row>
    <row r="2840" spans="1:13" x14ac:dyDescent="0.25">
      <c r="A2840" s="252" t="s">
        <v>183</v>
      </c>
      <c r="B2840" s="252" t="s">
        <v>237</v>
      </c>
      <c r="C2840" s="253">
        <v>0.15</v>
      </c>
      <c r="D2840" s="253">
        <v>0</v>
      </c>
      <c r="E2840" s="254">
        <f t="shared" si="176"/>
        <v>-1</v>
      </c>
      <c r="F2840" s="253">
        <v>35.769820000000003</v>
      </c>
      <c r="G2840" s="253">
        <v>92.597909999999999</v>
      </c>
      <c r="H2840" s="254">
        <f t="shared" si="177"/>
        <v>1.5887161299665471</v>
      </c>
      <c r="I2840" s="253">
        <v>66.923670000000001</v>
      </c>
      <c r="J2840" s="254">
        <f t="shared" si="178"/>
        <v>0.38363466916862143</v>
      </c>
      <c r="K2840" s="253">
        <v>91.950729999999993</v>
      </c>
      <c r="L2840" s="253">
        <v>237.82217</v>
      </c>
      <c r="M2840" s="254">
        <f t="shared" si="179"/>
        <v>1.5864087212793203</v>
      </c>
    </row>
    <row r="2841" spans="1:13" x14ac:dyDescent="0.25">
      <c r="A2841" s="252" t="s">
        <v>183</v>
      </c>
      <c r="B2841" s="252" t="s">
        <v>215</v>
      </c>
      <c r="C2841" s="253">
        <v>16.27262</v>
      </c>
      <c r="D2841" s="253">
        <v>0</v>
      </c>
      <c r="E2841" s="254">
        <f t="shared" si="176"/>
        <v>-1</v>
      </c>
      <c r="F2841" s="253">
        <v>41125.26713</v>
      </c>
      <c r="G2841" s="253">
        <v>22445.486290000001</v>
      </c>
      <c r="H2841" s="254">
        <f t="shared" si="177"/>
        <v>-0.45421664450110044</v>
      </c>
      <c r="I2841" s="253">
        <v>15826.67722</v>
      </c>
      <c r="J2841" s="254">
        <f t="shared" si="178"/>
        <v>0.41820585445666913</v>
      </c>
      <c r="K2841" s="253">
        <v>92570.385049999997</v>
      </c>
      <c r="L2841" s="253">
        <v>63024.814590000002</v>
      </c>
      <c r="M2841" s="254">
        <f t="shared" si="179"/>
        <v>-0.31916871085759835</v>
      </c>
    </row>
    <row r="2842" spans="1:13" x14ac:dyDescent="0.25">
      <c r="A2842" s="252" t="s">
        <v>183</v>
      </c>
      <c r="B2842" s="252" t="s">
        <v>386</v>
      </c>
      <c r="C2842" s="253">
        <v>0</v>
      </c>
      <c r="D2842" s="253">
        <v>0</v>
      </c>
      <c r="E2842" s="254" t="str">
        <f t="shared" si="176"/>
        <v/>
      </c>
      <c r="F2842" s="253">
        <v>0</v>
      </c>
      <c r="G2842" s="253">
        <v>0</v>
      </c>
      <c r="H2842" s="254" t="str">
        <f t="shared" si="177"/>
        <v/>
      </c>
      <c r="I2842" s="253">
        <v>0</v>
      </c>
      <c r="J2842" s="254" t="str">
        <f t="shared" si="178"/>
        <v/>
      </c>
      <c r="K2842" s="253">
        <v>17.301600000000001</v>
      </c>
      <c r="L2842" s="253">
        <v>62.636830000000003</v>
      </c>
      <c r="M2842" s="254">
        <f t="shared" si="179"/>
        <v>2.6202911869422483</v>
      </c>
    </row>
    <row r="2843" spans="1:13" x14ac:dyDescent="0.25">
      <c r="A2843" s="252" t="s">
        <v>183</v>
      </c>
      <c r="B2843" s="252" t="s">
        <v>329</v>
      </c>
      <c r="C2843" s="253">
        <v>0</v>
      </c>
      <c r="D2843" s="253">
        <v>0</v>
      </c>
      <c r="E2843" s="254" t="str">
        <f t="shared" si="176"/>
        <v/>
      </c>
      <c r="F2843" s="253">
        <v>104.43151</v>
      </c>
      <c r="G2843" s="253">
        <v>0.11017</v>
      </c>
      <c r="H2843" s="254">
        <f t="shared" si="177"/>
        <v>-0.9989450502056324</v>
      </c>
      <c r="I2843" s="253">
        <v>4.3459099999999999</v>
      </c>
      <c r="J2843" s="254">
        <f t="shared" si="178"/>
        <v>-0.97464972813518913</v>
      </c>
      <c r="K2843" s="253">
        <v>141.52914000000001</v>
      </c>
      <c r="L2843" s="253">
        <v>20.062470000000001</v>
      </c>
      <c r="M2843" s="254">
        <f t="shared" si="179"/>
        <v>-0.85824495224093078</v>
      </c>
    </row>
    <row r="2844" spans="1:13" x14ac:dyDescent="0.25">
      <c r="A2844" s="252" t="s">
        <v>183</v>
      </c>
      <c r="B2844" s="252" t="s">
        <v>395</v>
      </c>
      <c r="C2844" s="253">
        <v>0</v>
      </c>
      <c r="D2844" s="253">
        <v>0</v>
      </c>
      <c r="E2844" s="254" t="str">
        <f t="shared" si="176"/>
        <v/>
      </c>
      <c r="F2844" s="253">
        <v>0</v>
      </c>
      <c r="G2844" s="253">
        <v>0</v>
      </c>
      <c r="H2844" s="254" t="str">
        <f t="shared" si="177"/>
        <v/>
      </c>
      <c r="I2844" s="253">
        <v>0</v>
      </c>
      <c r="J2844" s="254" t="str">
        <f t="shared" si="178"/>
        <v/>
      </c>
      <c r="K2844" s="253">
        <v>18.077539999999999</v>
      </c>
      <c r="L2844" s="253">
        <v>107.46930999999999</v>
      </c>
      <c r="M2844" s="254">
        <f t="shared" si="179"/>
        <v>4.9449078801651112</v>
      </c>
    </row>
    <row r="2845" spans="1:13" x14ac:dyDescent="0.25">
      <c r="A2845" s="252" t="s">
        <v>183</v>
      </c>
      <c r="B2845" s="252" t="s">
        <v>204</v>
      </c>
      <c r="C2845" s="253">
        <v>11.40638</v>
      </c>
      <c r="D2845" s="253">
        <v>0</v>
      </c>
      <c r="E2845" s="254">
        <f t="shared" si="176"/>
        <v>-1</v>
      </c>
      <c r="F2845" s="253">
        <v>3662.20811</v>
      </c>
      <c r="G2845" s="253">
        <v>4541.2030699999996</v>
      </c>
      <c r="H2845" s="254">
        <f t="shared" si="177"/>
        <v>0.24001775256840863</v>
      </c>
      <c r="I2845" s="253">
        <v>4174.8282600000002</v>
      </c>
      <c r="J2845" s="254">
        <f t="shared" si="178"/>
        <v>8.7758055465495755E-2</v>
      </c>
      <c r="K2845" s="253">
        <v>15826.22712</v>
      </c>
      <c r="L2845" s="253">
        <v>15847.20825</v>
      </c>
      <c r="M2845" s="254">
        <f t="shared" si="179"/>
        <v>1.3257190005497854E-3</v>
      </c>
    </row>
    <row r="2846" spans="1:13" x14ac:dyDescent="0.25">
      <c r="A2846" s="252" t="s">
        <v>183</v>
      </c>
      <c r="B2846" s="252" t="s">
        <v>367</v>
      </c>
      <c r="C2846" s="253">
        <v>0</v>
      </c>
      <c r="D2846" s="253">
        <v>0</v>
      </c>
      <c r="E2846" s="254" t="str">
        <f t="shared" si="176"/>
        <v/>
      </c>
      <c r="F2846" s="253">
        <v>0.88210999999999995</v>
      </c>
      <c r="G2846" s="253">
        <v>0</v>
      </c>
      <c r="H2846" s="254">
        <f t="shared" si="177"/>
        <v>-1</v>
      </c>
      <c r="I2846" s="253">
        <v>19.93845</v>
      </c>
      <c r="J2846" s="254">
        <f t="shared" si="178"/>
        <v>-1</v>
      </c>
      <c r="K2846" s="253">
        <v>0.88210999999999995</v>
      </c>
      <c r="L2846" s="253">
        <v>19.93845</v>
      </c>
      <c r="M2846" s="254">
        <f t="shared" si="179"/>
        <v>21.603133396061715</v>
      </c>
    </row>
    <row r="2847" spans="1:13" x14ac:dyDescent="0.25">
      <c r="A2847" s="252" t="s">
        <v>183</v>
      </c>
      <c r="B2847" s="252" t="s">
        <v>259</v>
      </c>
      <c r="C2847" s="253">
        <v>1.82063</v>
      </c>
      <c r="D2847" s="253">
        <v>0</v>
      </c>
      <c r="E2847" s="254">
        <f t="shared" si="176"/>
        <v>-1</v>
      </c>
      <c r="F2847" s="253">
        <v>381.75155000000001</v>
      </c>
      <c r="G2847" s="253">
        <v>138.10847999999999</v>
      </c>
      <c r="H2847" s="254">
        <f t="shared" si="177"/>
        <v>-0.63822418009828641</v>
      </c>
      <c r="I2847" s="253">
        <v>160.41946999999999</v>
      </c>
      <c r="J2847" s="254">
        <f t="shared" si="178"/>
        <v>-0.13907906565206829</v>
      </c>
      <c r="K2847" s="253">
        <v>1142.46316</v>
      </c>
      <c r="L2847" s="253">
        <v>532.65296999999998</v>
      </c>
      <c r="M2847" s="254">
        <f t="shared" si="179"/>
        <v>-0.53376792473553381</v>
      </c>
    </row>
    <row r="2848" spans="1:13" x14ac:dyDescent="0.25">
      <c r="A2848" s="252" t="s">
        <v>183</v>
      </c>
      <c r="B2848" s="252" t="s">
        <v>258</v>
      </c>
      <c r="C2848" s="253">
        <v>0</v>
      </c>
      <c r="D2848" s="253">
        <v>0</v>
      </c>
      <c r="E2848" s="254" t="str">
        <f t="shared" si="176"/>
        <v/>
      </c>
      <c r="F2848" s="253">
        <v>4074.8393000000001</v>
      </c>
      <c r="G2848" s="253">
        <v>1823.25505</v>
      </c>
      <c r="H2848" s="254">
        <f t="shared" si="177"/>
        <v>-0.5525578027089314</v>
      </c>
      <c r="I2848" s="253">
        <v>3561.80717</v>
      </c>
      <c r="J2848" s="254">
        <f t="shared" si="178"/>
        <v>-0.48810955703702508</v>
      </c>
      <c r="K2848" s="253">
        <v>7797.8332300000002</v>
      </c>
      <c r="L2848" s="253">
        <v>9613.22084</v>
      </c>
      <c r="M2848" s="254">
        <f t="shared" si="179"/>
        <v>0.23280667288648837</v>
      </c>
    </row>
    <row r="2849" spans="1:13" x14ac:dyDescent="0.25">
      <c r="A2849" s="252" t="s">
        <v>183</v>
      </c>
      <c r="B2849" s="252" t="s">
        <v>372</v>
      </c>
      <c r="C2849" s="253">
        <v>0</v>
      </c>
      <c r="D2849" s="253">
        <v>0</v>
      </c>
      <c r="E2849" s="254" t="str">
        <f t="shared" si="176"/>
        <v/>
      </c>
      <c r="F2849" s="253">
        <v>45.653759999999998</v>
      </c>
      <c r="G2849" s="253">
        <v>0</v>
      </c>
      <c r="H2849" s="254">
        <f t="shared" si="177"/>
        <v>-1</v>
      </c>
      <c r="I2849" s="253">
        <v>0</v>
      </c>
      <c r="J2849" s="254" t="str">
        <f t="shared" si="178"/>
        <v/>
      </c>
      <c r="K2849" s="253">
        <v>330.42138</v>
      </c>
      <c r="L2849" s="253">
        <v>0</v>
      </c>
      <c r="M2849" s="254">
        <f t="shared" si="179"/>
        <v>-1</v>
      </c>
    </row>
    <row r="2850" spans="1:13" x14ac:dyDescent="0.25">
      <c r="A2850" s="252" t="s">
        <v>183</v>
      </c>
      <c r="B2850" s="252" t="s">
        <v>398</v>
      </c>
      <c r="C2850" s="253">
        <v>0</v>
      </c>
      <c r="D2850" s="253">
        <v>0</v>
      </c>
      <c r="E2850" s="254" t="str">
        <f t="shared" si="176"/>
        <v/>
      </c>
      <c r="F2850" s="253">
        <v>0</v>
      </c>
      <c r="G2850" s="253">
        <v>0</v>
      </c>
      <c r="H2850" s="254" t="str">
        <f t="shared" si="177"/>
        <v/>
      </c>
      <c r="I2850" s="253">
        <v>0</v>
      </c>
      <c r="J2850" s="254" t="str">
        <f t="shared" si="178"/>
        <v/>
      </c>
      <c r="K2850" s="253">
        <v>25.84712</v>
      </c>
      <c r="L2850" s="253">
        <v>0</v>
      </c>
      <c r="M2850" s="254">
        <f t="shared" si="179"/>
        <v>-1</v>
      </c>
    </row>
    <row r="2851" spans="1:13" x14ac:dyDescent="0.25">
      <c r="A2851" s="252" t="s">
        <v>183</v>
      </c>
      <c r="B2851" s="252" t="s">
        <v>214</v>
      </c>
      <c r="C2851" s="253">
        <v>6.0558100000000001</v>
      </c>
      <c r="D2851" s="253">
        <v>0</v>
      </c>
      <c r="E2851" s="254">
        <f t="shared" si="176"/>
        <v>-1</v>
      </c>
      <c r="F2851" s="253">
        <v>54665.113850000002</v>
      </c>
      <c r="G2851" s="253">
        <v>31110.02477</v>
      </c>
      <c r="H2851" s="254">
        <f t="shared" si="177"/>
        <v>-0.43089801559061425</v>
      </c>
      <c r="I2851" s="253">
        <v>41378.966899999999</v>
      </c>
      <c r="J2851" s="254">
        <f t="shared" si="178"/>
        <v>-0.24816816125005769</v>
      </c>
      <c r="K2851" s="253">
        <v>160184.22734000001</v>
      </c>
      <c r="L2851" s="253">
        <v>107589.19048999999</v>
      </c>
      <c r="M2851" s="254">
        <f t="shared" si="179"/>
        <v>-0.32834092172111362</v>
      </c>
    </row>
    <row r="2852" spans="1:13" x14ac:dyDescent="0.25">
      <c r="A2852" s="252" t="s">
        <v>183</v>
      </c>
      <c r="B2852" s="252" t="s">
        <v>302</v>
      </c>
      <c r="C2852" s="253">
        <v>0</v>
      </c>
      <c r="D2852" s="253">
        <v>0</v>
      </c>
      <c r="E2852" s="254" t="str">
        <f t="shared" si="176"/>
        <v/>
      </c>
      <c r="F2852" s="253">
        <v>11.843629999999999</v>
      </c>
      <c r="G2852" s="253">
        <v>2.95045</v>
      </c>
      <c r="H2852" s="254">
        <f t="shared" si="177"/>
        <v>-0.75088296409124566</v>
      </c>
      <c r="I2852" s="253">
        <v>2.7023100000000002</v>
      </c>
      <c r="J2852" s="254">
        <f t="shared" si="178"/>
        <v>9.1825142193160625E-2</v>
      </c>
      <c r="K2852" s="253">
        <v>104.14458</v>
      </c>
      <c r="L2852" s="253">
        <v>24.01032</v>
      </c>
      <c r="M2852" s="254">
        <f t="shared" si="179"/>
        <v>-0.76945204445589011</v>
      </c>
    </row>
    <row r="2853" spans="1:13" x14ac:dyDescent="0.25">
      <c r="A2853" s="252" t="s">
        <v>183</v>
      </c>
      <c r="B2853" s="252" t="s">
        <v>281</v>
      </c>
      <c r="C2853" s="253">
        <v>0</v>
      </c>
      <c r="D2853" s="253">
        <v>0</v>
      </c>
      <c r="E2853" s="254" t="str">
        <f t="shared" si="176"/>
        <v/>
      </c>
      <c r="F2853" s="253">
        <v>28.735189999999999</v>
      </c>
      <c r="G2853" s="253">
        <v>48.774079999999998</v>
      </c>
      <c r="H2853" s="254">
        <f t="shared" si="177"/>
        <v>0.69736410303881757</v>
      </c>
      <c r="I2853" s="253">
        <v>69.012280000000004</v>
      </c>
      <c r="J2853" s="254">
        <f t="shared" si="178"/>
        <v>-0.2932550554770833</v>
      </c>
      <c r="K2853" s="253">
        <v>95.879639999999995</v>
      </c>
      <c r="L2853" s="253">
        <v>269.79908999999998</v>
      </c>
      <c r="M2853" s="254">
        <f t="shared" si="179"/>
        <v>1.8139351587052266</v>
      </c>
    </row>
    <row r="2854" spans="1:13" x14ac:dyDescent="0.25">
      <c r="A2854" s="252" t="s">
        <v>183</v>
      </c>
      <c r="B2854" s="252" t="s">
        <v>383</v>
      </c>
      <c r="C2854" s="253">
        <v>0</v>
      </c>
      <c r="D2854" s="253">
        <v>0</v>
      </c>
      <c r="E2854" s="254" t="str">
        <f t="shared" si="176"/>
        <v/>
      </c>
      <c r="F2854" s="253">
        <v>0</v>
      </c>
      <c r="G2854" s="253">
        <v>0</v>
      </c>
      <c r="H2854" s="254" t="str">
        <f t="shared" si="177"/>
        <v/>
      </c>
      <c r="I2854" s="253">
        <v>0</v>
      </c>
      <c r="J2854" s="254" t="str">
        <f t="shared" si="178"/>
        <v/>
      </c>
      <c r="K2854" s="253">
        <v>5.4681199999999999</v>
      </c>
      <c r="L2854" s="253">
        <v>5.3060000000000003E-2</v>
      </c>
      <c r="M2854" s="254">
        <f t="shared" si="179"/>
        <v>-0.9902964821547442</v>
      </c>
    </row>
    <row r="2855" spans="1:13" x14ac:dyDescent="0.25">
      <c r="A2855" s="252" t="s">
        <v>183</v>
      </c>
      <c r="B2855" s="252" t="s">
        <v>379</v>
      </c>
      <c r="C2855" s="253">
        <v>0</v>
      </c>
      <c r="D2855" s="253">
        <v>0</v>
      </c>
      <c r="E2855" s="254" t="str">
        <f t="shared" si="176"/>
        <v/>
      </c>
      <c r="F2855" s="253">
        <v>0</v>
      </c>
      <c r="G2855" s="253">
        <v>0</v>
      </c>
      <c r="H2855" s="254" t="str">
        <f t="shared" si="177"/>
        <v/>
      </c>
      <c r="I2855" s="253">
        <v>0</v>
      </c>
      <c r="J2855" s="254" t="str">
        <f t="shared" si="178"/>
        <v/>
      </c>
      <c r="K2855" s="253">
        <v>0</v>
      </c>
      <c r="L2855" s="253">
        <v>0</v>
      </c>
      <c r="M2855" s="254" t="str">
        <f t="shared" si="179"/>
        <v/>
      </c>
    </row>
    <row r="2856" spans="1:13" x14ac:dyDescent="0.25">
      <c r="A2856" s="252" t="s">
        <v>183</v>
      </c>
      <c r="B2856" s="252" t="s">
        <v>295</v>
      </c>
      <c r="C2856" s="253">
        <v>0</v>
      </c>
      <c r="D2856" s="253">
        <v>0</v>
      </c>
      <c r="E2856" s="254" t="str">
        <f t="shared" si="176"/>
        <v/>
      </c>
      <c r="F2856" s="253">
        <v>0</v>
      </c>
      <c r="G2856" s="253">
        <v>6.1036799999999998</v>
      </c>
      <c r="H2856" s="254" t="str">
        <f t="shared" si="177"/>
        <v/>
      </c>
      <c r="I2856" s="253">
        <v>0</v>
      </c>
      <c r="J2856" s="254" t="str">
        <f t="shared" si="178"/>
        <v/>
      </c>
      <c r="K2856" s="253">
        <v>0</v>
      </c>
      <c r="L2856" s="253">
        <v>6.1036799999999998</v>
      </c>
      <c r="M2856" s="254" t="str">
        <f t="shared" si="179"/>
        <v/>
      </c>
    </row>
    <row r="2857" spans="1:13" x14ac:dyDescent="0.25">
      <c r="A2857" s="252" t="s">
        <v>183</v>
      </c>
      <c r="B2857" s="252" t="s">
        <v>227</v>
      </c>
      <c r="C2857" s="253">
        <v>0</v>
      </c>
      <c r="D2857" s="253">
        <v>0</v>
      </c>
      <c r="E2857" s="254" t="str">
        <f t="shared" si="176"/>
        <v/>
      </c>
      <c r="F2857" s="253">
        <v>2950.2831500000002</v>
      </c>
      <c r="G2857" s="253">
        <v>7864.6981999999998</v>
      </c>
      <c r="H2857" s="254">
        <f t="shared" si="177"/>
        <v>1.6657435236343328</v>
      </c>
      <c r="I2857" s="253">
        <v>1249.1779899999999</v>
      </c>
      <c r="J2857" s="254">
        <f t="shared" si="178"/>
        <v>5.2958987934137394</v>
      </c>
      <c r="K2857" s="253">
        <v>24336.567009999999</v>
      </c>
      <c r="L2857" s="253">
        <v>21843.122299999999</v>
      </c>
      <c r="M2857" s="254">
        <f t="shared" si="179"/>
        <v>-0.10245671499087905</v>
      </c>
    </row>
    <row r="2858" spans="1:13" x14ac:dyDescent="0.25">
      <c r="A2858" s="252" t="s">
        <v>183</v>
      </c>
      <c r="B2858" s="252" t="s">
        <v>274</v>
      </c>
      <c r="C2858" s="253">
        <v>0</v>
      </c>
      <c r="D2858" s="253">
        <v>0</v>
      </c>
      <c r="E2858" s="254" t="str">
        <f t="shared" si="176"/>
        <v/>
      </c>
      <c r="F2858" s="253">
        <v>42.34487</v>
      </c>
      <c r="G2858" s="253">
        <v>9.2526700000000002</v>
      </c>
      <c r="H2858" s="254">
        <f t="shared" si="177"/>
        <v>-0.78149253971024113</v>
      </c>
      <c r="I2858" s="253">
        <v>126.81587</v>
      </c>
      <c r="J2858" s="254">
        <f t="shared" si="178"/>
        <v>-0.92703854809338926</v>
      </c>
      <c r="K2858" s="253">
        <v>142.86660000000001</v>
      </c>
      <c r="L2858" s="253">
        <v>239.53228999999999</v>
      </c>
      <c r="M2858" s="254">
        <f t="shared" si="179"/>
        <v>0.67661503808447865</v>
      </c>
    </row>
    <row r="2859" spans="1:13" x14ac:dyDescent="0.25">
      <c r="A2859" s="252" t="s">
        <v>183</v>
      </c>
      <c r="B2859" s="252" t="s">
        <v>308</v>
      </c>
      <c r="C2859" s="253">
        <v>0</v>
      </c>
      <c r="D2859" s="253">
        <v>0</v>
      </c>
      <c r="E2859" s="254" t="str">
        <f t="shared" si="176"/>
        <v/>
      </c>
      <c r="F2859" s="253">
        <v>17.240469999999998</v>
      </c>
      <c r="G2859" s="253">
        <v>0</v>
      </c>
      <c r="H2859" s="254">
        <f t="shared" si="177"/>
        <v>-1</v>
      </c>
      <c r="I2859" s="253">
        <v>0.26140000000000002</v>
      </c>
      <c r="J2859" s="254">
        <f t="shared" si="178"/>
        <v>-1</v>
      </c>
      <c r="K2859" s="253">
        <v>18.21463</v>
      </c>
      <c r="L2859" s="253">
        <v>9.6732099999999992</v>
      </c>
      <c r="M2859" s="254">
        <f t="shared" si="179"/>
        <v>-0.46893184215106209</v>
      </c>
    </row>
    <row r="2860" spans="1:13" x14ac:dyDescent="0.25">
      <c r="A2860" s="252" t="s">
        <v>183</v>
      </c>
      <c r="B2860" s="252" t="s">
        <v>231</v>
      </c>
      <c r="C2860" s="253">
        <v>0</v>
      </c>
      <c r="D2860" s="253">
        <v>0</v>
      </c>
      <c r="E2860" s="254" t="str">
        <f t="shared" si="176"/>
        <v/>
      </c>
      <c r="F2860" s="253">
        <v>879.38541999999995</v>
      </c>
      <c r="G2860" s="253">
        <v>422.82094000000001</v>
      </c>
      <c r="H2860" s="254">
        <f t="shared" si="177"/>
        <v>-0.51918586505562025</v>
      </c>
      <c r="I2860" s="253">
        <v>731.86893999999995</v>
      </c>
      <c r="J2860" s="254">
        <f t="shared" si="178"/>
        <v>-0.42227232651791446</v>
      </c>
      <c r="K2860" s="253">
        <v>2164.7663200000002</v>
      </c>
      <c r="L2860" s="253">
        <v>2023.01532</v>
      </c>
      <c r="M2860" s="254">
        <f t="shared" si="179"/>
        <v>-6.5480970712811226E-2</v>
      </c>
    </row>
    <row r="2861" spans="1:13" x14ac:dyDescent="0.25">
      <c r="A2861" s="252" t="s">
        <v>183</v>
      </c>
      <c r="B2861" s="252" t="s">
        <v>219</v>
      </c>
      <c r="C2861" s="253">
        <v>604.45298000000003</v>
      </c>
      <c r="D2861" s="253">
        <v>0</v>
      </c>
      <c r="E2861" s="254">
        <f t="shared" si="176"/>
        <v>-1</v>
      </c>
      <c r="F2861" s="253">
        <v>149409.93345000001</v>
      </c>
      <c r="G2861" s="253">
        <v>113735.41579</v>
      </c>
      <c r="H2861" s="254">
        <f t="shared" si="177"/>
        <v>-0.23876938324143271</v>
      </c>
      <c r="I2861" s="253">
        <v>92876.220719999998</v>
      </c>
      <c r="J2861" s="254">
        <f t="shared" si="178"/>
        <v>0.22459134220034183</v>
      </c>
      <c r="K2861" s="253">
        <v>498708.31331</v>
      </c>
      <c r="L2861" s="253">
        <v>442626.79819</v>
      </c>
      <c r="M2861" s="254">
        <f t="shared" si="179"/>
        <v>-0.11245353972100203</v>
      </c>
    </row>
    <row r="2862" spans="1:13" x14ac:dyDescent="0.25">
      <c r="A2862" s="252" t="s">
        <v>183</v>
      </c>
      <c r="B2862" s="252" t="s">
        <v>294</v>
      </c>
      <c r="C2862" s="253">
        <v>0</v>
      </c>
      <c r="D2862" s="253">
        <v>0</v>
      </c>
      <c r="E2862" s="254" t="str">
        <f t="shared" si="176"/>
        <v/>
      </c>
      <c r="F2862" s="253">
        <v>41.953870000000002</v>
      </c>
      <c r="G2862" s="253">
        <v>35.29074</v>
      </c>
      <c r="H2862" s="254">
        <f t="shared" si="177"/>
        <v>-0.15882039010942262</v>
      </c>
      <c r="I2862" s="253">
        <v>40.980379999999997</v>
      </c>
      <c r="J2862" s="254">
        <f t="shared" si="178"/>
        <v>-0.13883814644959358</v>
      </c>
      <c r="K2862" s="253">
        <v>134.82991000000001</v>
      </c>
      <c r="L2862" s="253">
        <v>161.12327999999999</v>
      </c>
      <c r="M2862" s="254">
        <f t="shared" si="179"/>
        <v>0.19501140362698433</v>
      </c>
    </row>
    <row r="2863" spans="1:13" x14ac:dyDescent="0.25">
      <c r="A2863" s="252" t="s">
        <v>183</v>
      </c>
      <c r="B2863" s="252" t="s">
        <v>242</v>
      </c>
      <c r="C2863" s="253">
        <v>1.5381899999999999</v>
      </c>
      <c r="D2863" s="253">
        <v>0</v>
      </c>
      <c r="E2863" s="254">
        <f t="shared" si="176"/>
        <v>-1</v>
      </c>
      <c r="F2863" s="253">
        <v>185.37296000000001</v>
      </c>
      <c r="G2863" s="253">
        <v>474.66208</v>
      </c>
      <c r="H2863" s="254">
        <f t="shared" si="177"/>
        <v>1.5605788460193977</v>
      </c>
      <c r="I2863" s="253">
        <v>917.83889999999997</v>
      </c>
      <c r="J2863" s="254">
        <f t="shared" si="178"/>
        <v>-0.48284815559680461</v>
      </c>
      <c r="K2863" s="253">
        <v>1932.0251900000001</v>
      </c>
      <c r="L2863" s="253">
        <v>2145.9764500000001</v>
      </c>
      <c r="M2863" s="254">
        <f t="shared" si="179"/>
        <v>0.11073937395195155</v>
      </c>
    </row>
    <row r="2864" spans="1:13" x14ac:dyDescent="0.25">
      <c r="A2864" s="252" t="s">
        <v>183</v>
      </c>
      <c r="B2864" s="252" t="s">
        <v>373</v>
      </c>
      <c r="C2864" s="253">
        <v>0</v>
      </c>
      <c r="D2864" s="253">
        <v>0</v>
      </c>
      <c r="E2864" s="254" t="str">
        <f t="shared" si="176"/>
        <v/>
      </c>
      <c r="F2864" s="253">
        <v>0</v>
      </c>
      <c r="G2864" s="253">
        <v>11.97747</v>
      </c>
      <c r="H2864" s="254" t="str">
        <f t="shared" si="177"/>
        <v/>
      </c>
      <c r="I2864" s="253">
        <v>0</v>
      </c>
      <c r="J2864" s="254" t="str">
        <f t="shared" si="178"/>
        <v/>
      </c>
      <c r="K2864" s="253">
        <v>0.23622000000000001</v>
      </c>
      <c r="L2864" s="253">
        <v>93.855670000000003</v>
      </c>
      <c r="M2864" s="254">
        <f t="shared" si="179"/>
        <v>396.32313097959531</v>
      </c>
    </row>
    <row r="2865" spans="1:13" x14ac:dyDescent="0.25">
      <c r="A2865" s="252" t="s">
        <v>183</v>
      </c>
      <c r="B2865" s="252" t="s">
        <v>401</v>
      </c>
      <c r="C2865" s="253">
        <v>0</v>
      </c>
      <c r="D2865" s="253">
        <v>0</v>
      </c>
      <c r="E2865" s="254" t="str">
        <f t="shared" si="176"/>
        <v/>
      </c>
      <c r="F2865" s="253">
        <v>0</v>
      </c>
      <c r="G2865" s="253">
        <v>15.00408</v>
      </c>
      <c r="H2865" s="254" t="str">
        <f t="shared" si="177"/>
        <v/>
      </c>
      <c r="I2865" s="253">
        <v>15.00408</v>
      </c>
      <c r="J2865" s="254">
        <f t="shared" si="178"/>
        <v>0</v>
      </c>
      <c r="K2865" s="253">
        <v>36.187539999999998</v>
      </c>
      <c r="L2865" s="253">
        <v>56.070659999999997</v>
      </c>
      <c r="M2865" s="254">
        <f t="shared" si="179"/>
        <v>0.54944657746837722</v>
      </c>
    </row>
    <row r="2866" spans="1:13" x14ac:dyDescent="0.25">
      <c r="A2866" s="252" t="s">
        <v>183</v>
      </c>
      <c r="B2866" s="252" t="s">
        <v>324</v>
      </c>
      <c r="C2866" s="253">
        <v>0</v>
      </c>
      <c r="D2866" s="253">
        <v>0</v>
      </c>
      <c r="E2866" s="254" t="str">
        <f t="shared" si="176"/>
        <v/>
      </c>
      <c r="F2866" s="253">
        <v>184.44376</v>
      </c>
      <c r="G2866" s="253">
        <v>150.49429000000001</v>
      </c>
      <c r="H2866" s="254">
        <f t="shared" si="177"/>
        <v>-0.18406407459921659</v>
      </c>
      <c r="I2866" s="253">
        <v>320.00236999999998</v>
      </c>
      <c r="J2866" s="254">
        <f t="shared" si="178"/>
        <v>-0.52970882684400111</v>
      </c>
      <c r="K2866" s="253">
        <v>321.24874999999997</v>
      </c>
      <c r="L2866" s="253">
        <v>618.66259000000002</v>
      </c>
      <c r="M2866" s="254">
        <f t="shared" si="179"/>
        <v>0.92580543893166922</v>
      </c>
    </row>
    <row r="2867" spans="1:13" x14ac:dyDescent="0.25">
      <c r="A2867" s="252" t="s">
        <v>183</v>
      </c>
      <c r="B2867" s="252" t="s">
        <v>255</v>
      </c>
      <c r="C2867" s="253">
        <v>0</v>
      </c>
      <c r="D2867" s="253">
        <v>0</v>
      </c>
      <c r="E2867" s="254" t="str">
        <f t="shared" si="176"/>
        <v/>
      </c>
      <c r="F2867" s="253">
        <v>175.61315999999999</v>
      </c>
      <c r="G2867" s="253">
        <v>148.96294</v>
      </c>
      <c r="H2867" s="254">
        <f t="shared" si="177"/>
        <v>-0.15175525569951587</v>
      </c>
      <c r="I2867" s="253">
        <v>178.49854999999999</v>
      </c>
      <c r="J2867" s="254">
        <f t="shared" si="178"/>
        <v>-0.16546694637015258</v>
      </c>
      <c r="K2867" s="253">
        <v>708.19380000000001</v>
      </c>
      <c r="L2867" s="253">
        <v>673.28841999999997</v>
      </c>
      <c r="M2867" s="254">
        <f t="shared" si="179"/>
        <v>-4.9287892664409139E-2</v>
      </c>
    </row>
    <row r="2868" spans="1:13" x14ac:dyDescent="0.25">
      <c r="A2868" s="252" t="s">
        <v>183</v>
      </c>
      <c r="B2868" s="252" t="s">
        <v>343</v>
      </c>
      <c r="C2868" s="253">
        <v>0</v>
      </c>
      <c r="D2868" s="253">
        <v>0</v>
      </c>
      <c r="E2868" s="254" t="str">
        <f t="shared" si="176"/>
        <v/>
      </c>
      <c r="F2868" s="253">
        <v>165.01907</v>
      </c>
      <c r="G2868" s="253">
        <v>109.90908</v>
      </c>
      <c r="H2868" s="254">
        <f t="shared" si="177"/>
        <v>-0.33396134155888768</v>
      </c>
      <c r="I2868" s="253">
        <v>23.292359999999999</v>
      </c>
      <c r="J2868" s="254">
        <f t="shared" si="178"/>
        <v>3.7186751363966559</v>
      </c>
      <c r="K2868" s="253">
        <v>446.75918999999999</v>
      </c>
      <c r="L2868" s="253">
        <v>197.84031999999999</v>
      </c>
      <c r="M2868" s="254">
        <f t="shared" si="179"/>
        <v>-0.55716563995023805</v>
      </c>
    </row>
    <row r="2869" spans="1:13" x14ac:dyDescent="0.25">
      <c r="A2869" s="252" t="s">
        <v>183</v>
      </c>
      <c r="B2869" s="252" t="s">
        <v>353</v>
      </c>
      <c r="C2869" s="253">
        <v>0</v>
      </c>
      <c r="D2869" s="253">
        <v>0</v>
      </c>
      <c r="E2869" s="254" t="str">
        <f t="shared" si="176"/>
        <v/>
      </c>
      <c r="F2869" s="253">
        <v>6.9008000000000003</v>
      </c>
      <c r="G2869" s="253">
        <v>1.4948900000000001</v>
      </c>
      <c r="H2869" s="254">
        <f t="shared" si="177"/>
        <v>-0.78337439137491305</v>
      </c>
      <c r="I2869" s="253">
        <v>23.89254</v>
      </c>
      <c r="J2869" s="254">
        <f t="shared" si="178"/>
        <v>-0.93743277190286167</v>
      </c>
      <c r="K2869" s="253">
        <v>28.2105</v>
      </c>
      <c r="L2869" s="253">
        <v>36.447429999999997</v>
      </c>
      <c r="M2869" s="254">
        <f t="shared" si="179"/>
        <v>0.291980999982276</v>
      </c>
    </row>
    <row r="2870" spans="1:13" x14ac:dyDescent="0.25">
      <c r="A2870" s="252" t="s">
        <v>183</v>
      </c>
      <c r="B2870" s="252" t="s">
        <v>374</v>
      </c>
      <c r="C2870" s="253">
        <v>0</v>
      </c>
      <c r="D2870" s="253">
        <v>0</v>
      </c>
      <c r="E2870" s="254" t="str">
        <f t="shared" si="176"/>
        <v/>
      </c>
      <c r="F2870" s="253">
        <v>13.051130000000001</v>
      </c>
      <c r="G2870" s="253">
        <v>0</v>
      </c>
      <c r="H2870" s="254">
        <f t="shared" si="177"/>
        <v>-1</v>
      </c>
      <c r="I2870" s="253">
        <v>15.83764</v>
      </c>
      <c r="J2870" s="254">
        <f t="shared" si="178"/>
        <v>-1</v>
      </c>
      <c r="K2870" s="253">
        <v>14.25841</v>
      </c>
      <c r="L2870" s="253">
        <v>60.720359999999999</v>
      </c>
      <c r="M2870" s="254">
        <f t="shared" si="179"/>
        <v>3.2585645945094859</v>
      </c>
    </row>
    <row r="2871" spans="1:13" x14ac:dyDescent="0.25">
      <c r="A2871" s="252" t="s">
        <v>183</v>
      </c>
      <c r="B2871" s="252" t="s">
        <v>289</v>
      </c>
      <c r="C2871" s="253">
        <v>0</v>
      </c>
      <c r="D2871" s="253">
        <v>0</v>
      </c>
      <c r="E2871" s="254" t="str">
        <f t="shared" si="176"/>
        <v/>
      </c>
      <c r="F2871" s="253">
        <v>1040.9190599999999</v>
      </c>
      <c r="G2871" s="253">
        <v>10204.5674</v>
      </c>
      <c r="H2871" s="254">
        <f t="shared" si="177"/>
        <v>8.8034206425233492</v>
      </c>
      <c r="I2871" s="253">
        <v>788.74482999999998</v>
      </c>
      <c r="J2871" s="254">
        <f t="shared" si="178"/>
        <v>11.937729683755899</v>
      </c>
      <c r="K2871" s="253">
        <v>7094.5937000000004</v>
      </c>
      <c r="L2871" s="253">
        <v>12898.300370000001</v>
      </c>
      <c r="M2871" s="254">
        <f t="shared" si="179"/>
        <v>0.81804637663746704</v>
      </c>
    </row>
    <row r="2872" spans="1:13" x14ac:dyDescent="0.25">
      <c r="A2872" s="252" t="s">
        <v>183</v>
      </c>
      <c r="B2872" s="252" t="s">
        <v>365</v>
      </c>
      <c r="C2872" s="253">
        <v>0</v>
      </c>
      <c r="D2872" s="253">
        <v>0</v>
      </c>
      <c r="E2872" s="254" t="str">
        <f t="shared" si="176"/>
        <v/>
      </c>
      <c r="F2872" s="253">
        <v>7.1700000000000002E-3</v>
      </c>
      <c r="G2872" s="253">
        <v>0</v>
      </c>
      <c r="H2872" s="254">
        <f t="shared" si="177"/>
        <v>-1</v>
      </c>
      <c r="I2872" s="253">
        <v>0</v>
      </c>
      <c r="J2872" s="254" t="str">
        <f t="shared" si="178"/>
        <v/>
      </c>
      <c r="K2872" s="253">
        <v>7.1700000000000002E-3</v>
      </c>
      <c r="L2872" s="253">
        <v>0</v>
      </c>
      <c r="M2872" s="254">
        <f t="shared" si="179"/>
        <v>-1</v>
      </c>
    </row>
    <row r="2873" spans="1:13" x14ac:dyDescent="0.25">
      <c r="A2873" s="252" t="s">
        <v>183</v>
      </c>
      <c r="B2873" s="252" t="s">
        <v>320</v>
      </c>
      <c r="C2873" s="253">
        <v>0</v>
      </c>
      <c r="D2873" s="253">
        <v>0</v>
      </c>
      <c r="E2873" s="254" t="str">
        <f t="shared" si="176"/>
        <v/>
      </c>
      <c r="F2873" s="253">
        <v>30.652760000000001</v>
      </c>
      <c r="G2873" s="253">
        <v>35.407179999999997</v>
      </c>
      <c r="H2873" s="254">
        <f t="shared" si="177"/>
        <v>0.15510577187829067</v>
      </c>
      <c r="I2873" s="253">
        <v>35.970759999999999</v>
      </c>
      <c r="J2873" s="254">
        <f t="shared" si="178"/>
        <v>-1.5667725674964883E-2</v>
      </c>
      <c r="K2873" s="253">
        <v>87.861680000000007</v>
      </c>
      <c r="L2873" s="253">
        <v>93.961609999999993</v>
      </c>
      <c r="M2873" s="254">
        <f t="shared" si="179"/>
        <v>6.9426512217840353E-2</v>
      </c>
    </row>
    <row r="2874" spans="1:13" x14ac:dyDescent="0.25">
      <c r="A2874" s="252" t="s">
        <v>183</v>
      </c>
      <c r="B2874" s="252" t="s">
        <v>283</v>
      </c>
      <c r="C2874" s="253">
        <v>0</v>
      </c>
      <c r="D2874" s="253">
        <v>0</v>
      </c>
      <c r="E2874" s="254" t="str">
        <f t="shared" si="176"/>
        <v/>
      </c>
      <c r="F2874" s="253">
        <v>16.877590000000001</v>
      </c>
      <c r="G2874" s="253">
        <v>3.5691999999999999</v>
      </c>
      <c r="H2874" s="254">
        <f t="shared" si="177"/>
        <v>-0.78852430945413421</v>
      </c>
      <c r="I2874" s="253">
        <v>23.65016</v>
      </c>
      <c r="J2874" s="254">
        <f t="shared" si="178"/>
        <v>-0.84908347343104662</v>
      </c>
      <c r="K2874" s="253">
        <v>129.87187</v>
      </c>
      <c r="L2874" s="253">
        <v>87.934240000000003</v>
      </c>
      <c r="M2874" s="254">
        <f t="shared" si="179"/>
        <v>-0.32291542425623043</v>
      </c>
    </row>
    <row r="2875" spans="1:13" x14ac:dyDescent="0.25">
      <c r="A2875" s="252" t="s">
        <v>183</v>
      </c>
      <c r="B2875" s="252" t="s">
        <v>218</v>
      </c>
      <c r="C2875" s="253">
        <v>6.06</v>
      </c>
      <c r="D2875" s="253">
        <v>0</v>
      </c>
      <c r="E2875" s="254">
        <f t="shared" si="176"/>
        <v>-1</v>
      </c>
      <c r="F2875" s="253">
        <v>26780.767070000002</v>
      </c>
      <c r="G2875" s="253">
        <v>1893.57176</v>
      </c>
      <c r="H2875" s="254">
        <f t="shared" si="177"/>
        <v>-0.92929359509940279</v>
      </c>
      <c r="I2875" s="253">
        <v>3162.4196700000002</v>
      </c>
      <c r="J2875" s="254">
        <f t="shared" si="178"/>
        <v>-0.40122692191577469</v>
      </c>
      <c r="K2875" s="253">
        <v>36538.86795</v>
      </c>
      <c r="L2875" s="253">
        <v>8670.4676199999994</v>
      </c>
      <c r="M2875" s="254">
        <f t="shared" si="179"/>
        <v>-0.76270563084043219</v>
      </c>
    </row>
    <row r="2876" spans="1:13" x14ac:dyDescent="0.25">
      <c r="A2876" s="252" t="s">
        <v>183</v>
      </c>
      <c r="B2876" s="252" t="s">
        <v>331</v>
      </c>
      <c r="C2876" s="253">
        <v>0</v>
      </c>
      <c r="D2876" s="253">
        <v>0</v>
      </c>
      <c r="E2876" s="254" t="str">
        <f t="shared" si="176"/>
        <v/>
      </c>
      <c r="F2876" s="253">
        <v>69.80171</v>
      </c>
      <c r="G2876" s="253">
        <v>13.166880000000001</v>
      </c>
      <c r="H2876" s="254">
        <f t="shared" si="177"/>
        <v>-0.81136737194547237</v>
      </c>
      <c r="I2876" s="253">
        <v>18.151820000000001</v>
      </c>
      <c r="J2876" s="254">
        <f t="shared" si="178"/>
        <v>-0.27462480346323392</v>
      </c>
      <c r="K2876" s="253">
        <v>182.63321999999999</v>
      </c>
      <c r="L2876" s="253">
        <v>102.05825</v>
      </c>
      <c r="M2876" s="254">
        <f t="shared" si="179"/>
        <v>-0.44118463223722382</v>
      </c>
    </row>
    <row r="2877" spans="1:13" x14ac:dyDescent="0.25">
      <c r="A2877" s="252" t="s">
        <v>183</v>
      </c>
      <c r="B2877" s="252" t="s">
        <v>330</v>
      </c>
      <c r="C2877" s="253">
        <v>0</v>
      </c>
      <c r="D2877" s="253">
        <v>0</v>
      </c>
      <c r="E2877" s="254" t="str">
        <f t="shared" si="176"/>
        <v/>
      </c>
      <c r="F2877" s="253">
        <v>17.8188</v>
      </c>
      <c r="G2877" s="253">
        <v>77.771600000000007</v>
      </c>
      <c r="H2877" s="254">
        <f t="shared" si="177"/>
        <v>3.3645812288145107</v>
      </c>
      <c r="I2877" s="253">
        <v>18.916119999999999</v>
      </c>
      <c r="J2877" s="254">
        <f t="shared" si="178"/>
        <v>3.1113928226295879</v>
      </c>
      <c r="K2877" s="253">
        <v>155.56186</v>
      </c>
      <c r="L2877" s="253">
        <v>141.35766000000001</v>
      </c>
      <c r="M2877" s="254">
        <f t="shared" si="179"/>
        <v>-9.1309013661831973E-2</v>
      </c>
    </row>
    <row r="2878" spans="1:13" x14ac:dyDescent="0.25">
      <c r="A2878" s="252" t="s">
        <v>183</v>
      </c>
      <c r="B2878" s="252" t="s">
        <v>271</v>
      </c>
      <c r="C2878" s="253">
        <v>0</v>
      </c>
      <c r="D2878" s="253">
        <v>0</v>
      </c>
      <c r="E2878" s="254" t="str">
        <f t="shared" si="176"/>
        <v/>
      </c>
      <c r="F2878" s="253">
        <v>3409.1183299999998</v>
      </c>
      <c r="G2878" s="253">
        <v>882.5453</v>
      </c>
      <c r="H2878" s="254">
        <f t="shared" si="177"/>
        <v>-0.74112212760887064</v>
      </c>
      <c r="I2878" s="253">
        <v>2475.12345</v>
      </c>
      <c r="J2878" s="254">
        <f t="shared" si="178"/>
        <v>-0.6434338254926234</v>
      </c>
      <c r="K2878" s="253">
        <v>5783.7306500000004</v>
      </c>
      <c r="L2878" s="253">
        <v>4304.9613799999997</v>
      </c>
      <c r="M2878" s="254">
        <f t="shared" si="179"/>
        <v>-0.25567740952805273</v>
      </c>
    </row>
    <row r="2879" spans="1:13" x14ac:dyDescent="0.25">
      <c r="A2879" s="252" t="s">
        <v>183</v>
      </c>
      <c r="B2879" s="252" t="s">
        <v>206</v>
      </c>
      <c r="C2879" s="253">
        <v>54.168019999999999</v>
      </c>
      <c r="D2879" s="253">
        <v>0</v>
      </c>
      <c r="E2879" s="254">
        <f t="shared" si="176"/>
        <v>-1</v>
      </c>
      <c r="F2879" s="253">
        <v>15405.064549999999</v>
      </c>
      <c r="G2879" s="253">
        <v>11992.65437</v>
      </c>
      <c r="H2879" s="254">
        <f t="shared" si="177"/>
        <v>-0.22151222858718878</v>
      </c>
      <c r="I2879" s="253">
        <v>11313.84101</v>
      </c>
      <c r="J2879" s="254">
        <f t="shared" si="178"/>
        <v>5.9998488523925309E-2</v>
      </c>
      <c r="K2879" s="253">
        <v>49961.42527</v>
      </c>
      <c r="L2879" s="253">
        <v>43398.075320000004</v>
      </c>
      <c r="M2879" s="254">
        <f t="shared" si="179"/>
        <v>-0.13136834897184257</v>
      </c>
    </row>
    <row r="2880" spans="1:13" x14ac:dyDescent="0.25">
      <c r="A2880" s="252" t="s">
        <v>183</v>
      </c>
      <c r="B2880" s="252" t="s">
        <v>421</v>
      </c>
      <c r="C2880" s="253">
        <v>0</v>
      </c>
      <c r="D2880" s="253">
        <v>0</v>
      </c>
      <c r="E2880" s="254" t="str">
        <f t="shared" si="176"/>
        <v/>
      </c>
      <c r="F2880" s="253">
        <v>0</v>
      </c>
      <c r="G2880" s="253">
        <v>0</v>
      </c>
      <c r="H2880" s="254" t="str">
        <f t="shared" si="177"/>
        <v/>
      </c>
      <c r="I2880" s="253">
        <v>0</v>
      </c>
      <c r="J2880" s="254" t="str">
        <f t="shared" si="178"/>
        <v/>
      </c>
      <c r="K2880" s="253">
        <v>3.8</v>
      </c>
      <c r="L2880" s="253">
        <v>0</v>
      </c>
      <c r="M2880" s="254">
        <f t="shared" si="179"/>
        <v>-1</v>
      </c>
    </row>
    <row r="2881" spans="1:13" x14ac:dyDescent="0.25">
      <c r="A2881" s="252" t="s">
        <v>183</v>
      </c>
      <c r="B2881" s="252" t="s">
        <v>384</v>
      </c>
      <c r="C2881" s="253">
        <v>0</v>
      </c>
      <c r="D2881" s="253">
        <v>0</v>
      </c>
      <c r="E2881" s="254" t="str">
        <f t="shared" si="176"/>
        <v/>
      </c>
      <c r="F2881" s="253">
        <v>0</v>
      </c>
      <c r="G2881" s="253">
        <v>0</v>
      </c>
      <c r="H2881" s="254" t="str">
        <f t="shared" si="177"/>
        <v/>
      </c>
      <c r="I2881" s="253">
        <v>0</v>
      </c>
      <c r="J2881" s="254" t="str">
        <f t="shared" si="178"/>
        <v/>
      </c>
      <c r="K2881" s="253">
        <v>0</v>
      </c>
      <c r="L2881" s="253">
        <v>3.499E-2</v>
      </c>
      <c r="M2881" s="254" t="str">
        <f t="shared" si="179"/>
        <v/>
      </c>
    </row>
    <row r="2882" spans="1:13" x14ac:dyDescent="0.25">
      <c r="A2882" s="252" t="s">
        <v>183</v>
      </c>
      <c r="B2882" s="252" t="s">
        <v>345</v>
      </c>
      <c r="C2882" s="253">
        <v>0</v>
      </c>
      <c r="D2882" s="253">
        <v>0</v>
      </c>
      <c r="E2882" s="254" t="str">
        <f t="shared" ref="E2882:E2945" si="180">IF(C2882=0,"",(D2882/C2882-1))</f>
        <v/>
      </c>
      <c r="F2882" s="253">
        <v>37.922280000000001</v>
      </c>
      <c r="G2882" s="253">
        <v>0.16406000000000001</v>
      </c>
      <c r="H2882" s="254">
        <f t="shared" ref="H2882:H2945" si="181">IF(F2882=0,"",(G2882/F2882-1))</f>
        <v>-0.99567378332737377</v>
      </c>
      <c r="I2882" s="253">
        <v>5.8383599999999998</v>
      </c>
      <c r="J2882" s="254">
        <f t="shared" ref="J2882:J2945" si="182">IF(I2882=0,"",(G2882/I2882-1))</f>
        <v>-0.97189964305044563</v>
      </c>
      <c r="K2882" s="253">
        <v>154.98088999999999</v>
      </c>
      <c r="L2882" s="253">
        <v>95.342659999999995</v>
      </c>
      <c r="M2882" s="254">
        <f t="shared" ref="M2882:M2945" si="183">IF(K2882=0,"",(L2882/K2882-1))</f>
        <v>-0.38481021756940481</v>
      </c>
    </row>
    <row r="2883" spans="1:13" x14ac:dyDescent="0.25">
      <c r="A2883" s="252" t="s">
        <v>183</v>
      </c>
      <c r="B2883" s="252" t="s">
        <v>344</v>
      </c>
      <c r="C2883" s="253">
        <v>0</v>
      </c>
      <c r="D2883" s="253">
        <v>0</v>
      </c>
      <c r="E2883" s="254" t="str">
        <f t="shared" si="180"/>
        <v/>
      </c>
      <c r="F2883" s="253">
        <v>90.991249999999994</v>
      </c>
      <c r="G2883" s="253">
        <v>15.58686</v>
      </c>
      <c r="H2883" s="254">
        <f t="shared" si="181"/>
        <v>-0.8286993529597626</v>
      </c>
      <c r="I2883" s="253">
        <v>2.0806399999999998</v>
      </c>
      <c r="J2883" s="254">
        <f t="shared" si="182"/>
        <v>6.4913776530298373</v>
      </c>
      <c r="K2883" s="253">
        <v>104.20762999999999</v>
      </c>
      <c r="L2883" s="253">
        <v>17.93224</v>
      </c>
      <c r="M2883" s="254">
        <f t="shared" si="183"/>
        <v>-0.82791816683672781</v>
      </c>
    </row>
    <row r="2884" spans="1:13" x14ac:dyDescent="0.25">
      <c r="A2884" s="252" t="s">
        <v>183</v>
      </c>
      <c r="B2884" s="252" t="s">
        <v>303</v>
      </c>
      <c r="C2884" s="253">
        <v>0</v>
      </c>
      <c r="D2884" s="253">
        <v>0</v>
      </c>
      <c r="E2884" s="254" t="str">
        <f t="shared" si="180"/>
        <v/>
      </c>
      <c r="F2884" s="253">
        <v>280.46156000000002</v>
      </c>
      <c r="G2884" s="253">
        <v>410.89632</v>
      </c>
      <c r="H2884" s="254">
        <f t="shared" si="181"/>
        <v>0.46507179094347184</v>
      </c>
      <c r="I2884" s="253">
        <v>313.56389000000001</v>
      </c>
      <c r="J2884" s="254">
        <f t="shared" si="182"/>
        <v>0.31040701147061278</v>
      </c>
      <c r="K2884" s="253">
        <v>2200.7292900000002</v>
      </c>
      <c r="L2884" s="253">
        <v>1209.15212</v>
      </c>
      <c r="M2884" s="254">
        <f t="shared" si="183"/>
        <v>-0.45056753436493779</v>
      </c>
    </row>
    <row r="2885" spans="1:13" x14ac:dyDescent="0.25">
      <c r="A2885" s="252" t="s">
        <v>183</v>
      </c>
      <c r="B2885" s="252" t="s">
        <v>370</v>
      </c>
      <c r="C2885" s="253">
        <v>0</v>
      </c>
      <c r="D2885" s="253">
        <v>0</v>
      </c>
      <c r="E2885" s="254" t="str">
        <f t="shared" si="180"/>
        <v/>
      </c>
      <c r="F2885" s="253">
        <v>0</v>
      </c>
      <c r="G2885" s="253">
        <v>2.2999999999999998</v>
      </c>
      <c r="H2885" s="254" t="str">
        <f t="shared" si="181"/>
        <v/>
      </c>
      <c r="I2885" s="253">
        <v>9.4901199999999992</v>
      </c>
      <c r="J2885" s="254">
        <f t="shared" si="182"/>
        <v>-0.75764268523474942</v>
      </c>
      <c r="K2885" s="253">
        <v>14.43052</v>
      </c>
      <c r="L2885" s="253">
        <v>11.79012</v>
      </c>
      <c r="M2885" s="254">
        <f t="shared" si="183"/>
        <v>-0.18297330934713374</v>
      </c>
    </row>
    <row r="2886" spans="1:13" x14ac:dyDescent="0.25">
      <c r="A2886" s="252" t="s">
        <v>183</v>
      </c>
      <c r="B2886" s="252" t="s">
        <v>317</v>
      </c>
      <c r="C2886" s="253">
        <v>0</v>
      </c>
      <c r="D2886" s="253">
        <v>0</v>
      </c>
      <c r="E2886" s="254" t="str">
        <f t="shared" si="180"/>
        <v/>
      </c>
      <c r="F2886" s="253">
        <v>18.186530000000001</v>
      </c>
      <c r="G2886" s="253">
        <v>3.8718900000000001</v>
      </c>
      <c r="H2886" s="254">
        <f t="shared" si="181"/>
        <v>-0.78710122271813265</v>
      </c>
      <c r="I2886" s="253">
        <v>9.2435399999999994</v>
      </c>
      <c r="J2886" s="254">
        <f t="shared" si="182"/>
        <v>-0.58112476388915923</v>
      </c>
      <c r="K2886" s="253">
        <v>246.92507000000001</v>
      </c>
      <c r="L2886" s="253">
        <v>197.17039</v>
      </c>
      <c r="M2886" s="254">
        <f t="shared" si="183"/>
        <v>-0.20149707763573788</v>
      </c>
    </row>
    <row r="2887" spans="1:13" x14ac:dyDescent="0.25">
      <c r="A2887" s="252" t="s">
        <v>183</v>
      </c>
      <c r="B2887" s="252" t="s">
        <v>382</v>
      </c>
      <c r="C2887" s="253">
        <v>0</v>
      </c>
      <c r="D2887" s="253">
        <v>0</v>
      </c>
      <c r="E2887" s="254" t="str">
        <f t="shared" si="180"/>
        <v/>
      </c>
      <c r="F2887" s="253">
        <v>0</v>
      </c>
      <c r="G2887" s="253">
        <v>0</v>
      </c>
      <c r="H2887" s="254" t="str">
        <f t="shared" si="181"/>
        <v/>
      </c>
      <c r="I2887" s="253">
        <v>0</v>
      </c>
      <c r="J2887" s="254" t="str">
        <f t="shared" si="182"/>
        <v/>
      </c>
      <c r="K2887" s="253">
        <v>1.915E-2</v>
      </c>
      <c r="L2887" s="253">
        <v>0</v>
      </c>
      <c r="M2887" s="254">
        <f t="shared" si="183"/>
        <v>-1</v>
      </c>
    </row>
    <row r="2888" spans="1:13" x14ac:dyDescent="0.25">
      <c r="A2888" s="252" t="s">
        <v>183</v>
      </c>
      <c r="B2888" s="252" t="s">
        <v>406</v>
      </c>
      <c r="C2888" s="253">
        <v>0</v>
      </c>
      <c r="D2888" s="253">
        <v>0</v>
      </c>
      <c r="E2888" s="254" t="str">
        <f t="shared" si="180"/>
        <v/>
      </c>
      <c r="F2888" s="253">
        <v>0</v>
      </c>
      <c r="G2888" s="253">
        <v>0</v>
      </c>
      <c r="H2888" s="254" t="str">
        <f t="shared" si="181"/>
        <v/>
      </c>
      <c r="I2888" s="253">
        <v>0</v>
      </c>
      <c r="J2888" s="254" t="str">
        <f t="shared" si="182"/>
        <v/>
      </c>
      <c r="K2888" s="253">
        <v>0</v>
      </c>
      <c r="L2888" s="253">
        <v>0</v>
      </c>
      <c r="M2888" s="254" t="str">
        <f t="shared" si="183"/>
        <v/>
      </c>
    </row>
    <row r="2889" spans="1:13" x14ac:dyDescent="0.25">
      <c r="A2889" s="252" t="s">
        <v>183</v>
      </c>
      <c r="B2889" s="252" t="s">
        <v>390</v>
      </c>
      <c r="C2889" s="253">
        <v>0</v>
      </c>
      <c r="D2889" s="253">
        <v>0</v>
      </c>
      <c r="E2889" s="254" t="str">
        <f t="shared" si="180"/>
        <v/>
      </c>
      <c r="F2889" s="253">
        <v>0</v>
      </c>
      <c r="G2889" s="253">
        <v>0</v>
      </c>
      <c r="H2889" s="254" t="str">
        <f t="shared" si="181"/>
        <v/>
      </c>
      <c r="I2889" s="253">
        <v>0</v>
      </c>
      <c r="J2889" s="254" t="str">
        <f t="shared" si="182"/>
        <v/>
      </c>
      <c r="K2889" s="253">
        <v>0</v>
      </c>
      <c r="L2889" s="253">
        <v>0</v>
      </c>
      <c r="M2889" s="254" t="str">
        <f t="shared" si="183"/>
        <v/>
      </c>
    </row>
    <row r="2890" spans="1:13" x14ac:dyDescent="0.25">
      <c r="A2890" s="252" t="s">
        <v>183</v>
      </c>
      <c r="B2890" s="252" t="s">
        <v>341</v>
      </c>
      <c r="C2890" s="253">
        <v>0</v>
      </c>
      <c r="D2890" s="253">
        <v>0</v>
      </c>
      <c r="E2890" s="254" t="str">
        <f t="shared" si="180"/>
        <v/>
      </c>
      <c r="F2890" s="253">
        <v>0</v>
      </c>
      <c r="G2890" s="253">
        <v>10.546580000000001</v>
      </c>
      <c r="H2890" s="254" t="str">
        <f t="shared" si="181"/>
        <v/>
      </c>
      <c r="I2890" s="253">
        <v>8.7750000000000004</v>
      </c>
      <c r="J2890" s="254">
        <f t="shared" si="182"/>
        <v>0.20188945868945862</v>
      </c>
      <c r="K2890" s="253">
        <v>37.353299999999997</v>
      </c>
      <c r="L2890" s="253">
        <v>42.609380000000002</v>
      </c>
      <c r="M2890" s="254">
        <f t="shared" si="183"/>
        <v>0.14071260102855709</v>
      </c>
    </row>
    <row r="2891" spans="1:13" x14ac:dyDescent="0.25">
      <c r="A2891" s="252" t="s">
        <v>183</v>
      </c>
      <c r="B2891" s="252" t="s">
        <v>347</v>
      </c>
      <c r="C2891" s="253">
        <v>0</v>
      </c>
      <c r="D2891" s="253">
        <v>0</v>
      </c>
      <c r="E2891" s="254" t="str">
        <f t="shared" si="180"/>
        <v/>
      </c>
      <c r="F2891" s="253">
        <v>9.8714399999999998</v>
      </c>
      <c r="G2891" s="253">
        <v>1227.9780000000001</v>
      </c>
      <c r="H2891" s="254">
        <f t="shared" si="181"/>
        <v>123.39704845493668</v>
      </c>
      <c r="I2891" s="253">
        <v>0</v>
      </c>
      <c r="J2891" s="254" t="str">
        <f t="shared" si="182"/>
        <v/>
      </c>
      <c r="K2891" s="253">
        <v>24.120539999999998</v>
      </c>
      <c r="L2891" s="253">
        <v>3040.8796000000002</v>
      </c>
      <c r="M2891" s="254">
        <f t="shared" si="183"/>
        <v>125.07012944154651</v>
      </c>
    </row>
    <row r="2892" spans="1:13" x14ac:dyDescent="0.25">
      <c r="A2892" s="252" t="s">
        <v>183</v>
      </c>
      <c r="B2892" s="252" t="s">
        <v>268</v>
      </c>
      <c r="C2892" s="253">
        <v>0</v>
      </c>
      <c r="D2892" s="253">
        <v>0</v>
      </c>
      <c r="E2892" s="254" t="str">
        <f t="shared" si="180"/>
        <v/>
      </c>
      <c r="F2892" s="253">
        <v>727.61689999999999</v>
      </c>
      <c r="G2892" s="253">
        <v>597.94479000000001</v>
      </c>
      <c r="H2892" s="254">
        <f t="shared" si="181"/>
        <v>-0.17821481331728273</v>
      </c>
      <c r="I2892" s="253">
        <v>1116.4079999999999</v>
      </c>
      <c r="J2892" s="254">
        <f t="shared" si="182"/>
        <v>-0.46440298707999217</v>
      </c>
      <c r="K2892" s="253">
        <v>3690.21369</v>
      </c>
      <c r="L2892" s="253">
        <v>2810.7136799999998</v>
      </c>
      <c r="M2892" s="254">
        <f t="shared" si="183"/>
        <v>-0.23833308417432064</v>
      </c>
    </row>
    <row r="2893" spans="1:13" x14ac:dyDescent="0.25">
      <c r="A2893" s="252" t="s">
        <v>183</v>
      </c>
      <c r="B2893" s="252" t="s">
        <v>408</v>
      </c>
      <c r="C2893" s="253">
        <v>0</v>
      </c>
      <c r="D2893" s="253">
        <v>0</v>
      </c>
      <c r="E2893" s="254" t="str">
        <f t="shared" si="180"/>
        <v/>
      </c>
      <c r="F2893" s="253">
        <v>0</v>
      </c>
      <c r="G2893" s="253">
        <v>0</v>
      </c>
      <c r="H2893" s="254" t="str">
        <f t="shared" si="181"/>
        <v/>
      </c>
      <c r="I2893" s="253">
        <v>0</v>
      </c>
      <c r="J2893" s="254" t="str">
        <f t="shared" si="182"/>
        <v/>
      </c>
      <c r="K2893" s="253">
        <v>0</v>
      </c>
      <c r="L2893" s="253">
        <v>0</v>
      </c>
      <c r="M2893" s="254" t="str">
        <f t="shared" si="183"/>
        <v/>
      </c>
    </row>
    <row r="2894" spans="1:13" x14ac:dyDescent="0.25">
      <c r="A2894" s="252" t="s">
        <v>183</v>
      </c>
      <c r="B2894" s="252" t="s">
        <v>267</v>
      </c>
      <c r="C2894" s="253">
        <v>0</v>
      </c>
      <c r="D2894" s="253">
        <v>0</v>
      </c>
      <c r="E2894" s="254" t="str">
        <f t="shared" si="180"/>
        <v/>
      </c>
      <c r="F2894" s="253">
        <v>6443.23488</v>
      </c>
      <c r="G2894" s="253">
        <v>6353.6898000000001</v>
      </c>
      <c r="H2894" s="254">
        <f t="shared" si="181"/>
        <v>-1.3897534649551679E-2</v>
      </c>
      <c r="I2894" s="253">
        <v>9174.9004100000002</v>
      </c>
      <c r="J2894" s="254">
        <f t="shared" si="182"/>
        <v>-0.30749223249606916</v>
      </c>
      <c r="K2894" s="253">
        <v>24599.753560000001</v>
      </c>
      <c r="L2894" s="253">
        <v>26541.629300000001</v>
      </c>
      <c r="M2894" s="254">
        <f t="shared" si="183"/>
        <v>7.893882901158622E-2</v>
      </c>
    </row>
    <row r="2895" spans="1:13" x14ac:dyDescent="0.25">
      <c r="A2895" s="252" t="s">
        <v>183</v>
      </c>
      <c r="B2895" s="252" t="s">
        <v>364</v>
      </c>
      <c r="C2895" s="253">
        <v>0</v>
      </c>
      <c r="D2895" s="253">
        <v>0</v>
      </c>
      <c r="E2895" s="254" t="str">
        <f t="shared" si="180"/>
        <v/>
      </c>
      <c r="F2895" s="253">
        <v>0</v>
      </c>
      <c r="G2895" s="253">
        <v>0</v>
      </c>
      <c r="H2895" s="254" t="str">
        <f t="shared" si="181"/>
        <v/>
      </c>
      <c r="I2895" s="253">
        <v>0</v>
      </c>
      <c r="J2895" s="254" t="str">
        <f t="shared" si="182"/>
        <v/>
      </c>
      <c r="K2895" s="253">
        <v>9.0511599999999994</v>
      </c>
      <c r="L2895" s="253">
        <v>0</v>
      </c>
      <c r="M2895" s="254">
        <f t="shared" si="183"/>
        <v>-1</v>
      </c>
    </row>
    <row r="2896" spans="1:13" x14ac:dyDescent="0.25">
      <c r="A2896" s="252" t="s">
        <v>183</v>
      </c>
      <c r="B2896" s="252" t="s">
        <v>226</v>
      </c>
      <c r="C2896" s="253">
        <v>0.99358000000000002</v>
      </c>
      <c r="D2896" s="253">
        <v>1.8859999999999999</v>
      </c>
      <c r="E2896" s="254">
        <f t="shared" si="180"/>
        <v>0.89818635640814004</v>
      </c>
      <c r="F2896" s="253">
        <v>8541.0798599999998</v>
      </c>
      <c r="G2896" s="253">
        <v>1418.9568899999999</v>
      </c>
      <c r="H2896" s="254">
        <f t="shared" si="181"/>
        <v>-0.83386680451902484</v>
      </c>
      <c r="I2896" s="253">
        <v>2188.7683299999999</v>
      </c>
      <c r="J2896" s="254">
        <f t="shared" si="182"/>
        <v>-0.35170987694252687</v>
      </c>
      <c r="K2896" s="253">
        <v>23091.40495</v>
      </c>
      <c r="L2896" s="253">
        <v>7530.8901299999998</v>
      </c>
      <c r="M2896" s="254">
        <f t="shared" si="183"/>
        <v>-0.67386609232713668</v>
      </c>
    </row>
    <row r="2897" spans="1:13" x14ac:dyDescent="0.25">
      <c r="A2897" s="252" t="s">
        <v>183</v>
      </c>
      <c r="B2897" s="252" t="s">
        <v>339</v>
      </c>
      <c r="C2897" s="253">
        <v>0</v>
      </c>
      <c r="D2897" s="253">
        <v>0</v>
      </c>
      <c r="E2897" s="254" t="str">
        <f t="shared" si="180"/>
        <v/>
      </c>
      <c r="F2897" s="253">
        <v>0</v>
      </c>
      <c r="G2897" s="253">
        <v>0</v>
      </c>
      <c r="H2897" s="254" t="str">
        <f t="shared" si="181"/>
        <v/>
      </c>
      <c r="I2897" s="253">
        <v>0</v>
      </c>
      <c r="J2897" s="254" t="str">
        <f t="shared" si="182"/>
        <v/>
      </c>
      <c r="K2897" s="253">
        <v>3.4991099999999999</v>
      </c>
      <c r="L2897" s="253">
        <v>0</v>
      </c>
      <c r="M2897" s="254">
        <f t="shared" si="183"/>
        <v>-1</v>
      </c>
    </row>
    <row r="2898" spans="1:13" x14ac:dyDescent="0.25">
      <c r="A2898" s="252" t="s">
        <v>183</v>
      </c>
      <c r="B2898" s="252" t="s">
        <v>260</v>
      </c>
      <c r="C2898" s="253">
        <v>0</v>
      </c>
      <c r="D2898" s="253">
        <v>0</v>
      </c>
      <c r="E2898" s="254" t="str">
        <f t="shared" si="180"/>
        <v/>
      </c>
      <c r="F2898" s="253">
        <v>266.38355000000001</v>
      </c>
      <c r="G2898" s="253">
        <v>967.35338000000002</v>
      </c>
      <c r="H2898" s="254">
        <f t="shared" si="181"/>
        <v>2.6314306194958359</v>
      </c>
      <c r="I2898" s="253">
        <v>2395.1666399999999</v>
      </c>
      <c r="J2898" s="254">
        <f t="shared" si="182"/>
        <v>-0.59612272321895732</v>
      </c>
      <c r="K2898" s="253">
        <v>2793.4166500000001</v>
      </c>
      <c r="L2898" s="253">
        <v>5094.77657</v>
      </c>
      <c r="M2898" s="254">
        <f t="shared" si="183"/>
        <v>0.82385129336148255</v>
      </c>
    </row>
    <row r="2899" spans="1:13" x14ac:dyDescent="0.25">
      <c r="A2899" s="252" t="s">
        <v>183</v>
      </c>
      <c r="B2899" s="252" t="s">
        <v>244</v>
      </c>
      <c r="C2899" s="253">
        <v>35.061500000000002</v>
      </c>
      <c r="D2899" s="253">
        <v>0</v>
      </c>
      <c r="E2899" s="254">
        <f t="shared" si="180"/>
        <v>-1</v>
      </c>
      <c r="F2899" s="253">
        <v>15844.028850000001</v>
      </c>
      <c r="G2899" s="253">
        <v>14850.336590000001</v>
      </c>
      <c r="H2899" s="254">
        <f t="shared" si="181"/>
        <v>-6.2717145330115964E-2</v>
      </c>
      <c r="I2899" s="253">
        <v>14487.164790000001</v>
      </c>
      <c r="J2899" s="254">
        <f t="shared" si="182"/>
        <v>2.5068521361107488E-2</v>
      </c>
      <c r="K2899" s="253">
        <v>54932.585279999999</v>
      </c>
      <c r="L2899" s="253">
        <v>58188.756759999997</v>
      </c>
      <c r="M2899" s="254">
        <f t="shared" si="183"/>
        <v>5.9275773448542068E-2</v>
      </c>
    </row>
    <row r="2900" spans="1:13" x14ac:dyDescent="0.25">
      <c r="A2900" s="252" t="s">
        <v>183</v>
      </c>
      <c r="B2900" s="252" t="s">
        <v>209</v>
      </c>
      <c r="C2900" s="253">
        <v>0</v>
      </c>
      <c r="D2900" s="253">
        <v>0</v>
      </c>
      <c r="E2900" s="254" t="str">
        <f t="shared" si="180"/>
        <v/>
      </c>
      <c r="F2900" s="253">
        <v>14693.65755</v>
      </c>
      <c r="G2900" s="253">
        <v>6462.3498399999999</v>
      </c>
      <c r="H2900" s="254">
        <f t="shared" si="181"/>
        <v>-0.56019460654981712</v>
      </c>
      <c r="I2900" s="253">
        <v>10522.56848</v>
      </c>
      <c r="J2900" s="254">
        <f t="shared" si="182"/>
        <v>-0.38585813413494652</v>
      </c>
      <c r="K2900" s="253">
        <v>49058.534310000003</v>
      </c>
      <c r="L2900" s="253">
        <v>38945.221729999997</v>
      </c>
      <c r="M2900" s="254">
        <f t="shared" si="183"/>
        <v>-0.20614787462043127</v>
      </c>
    </row>
    <row r="2901" spans="1:13" x14ac:dyDescent="0.25">
      <c r="A2901" s="252" t="s">
        <v>183</v>
      </c>
      <c r="B2901" s="252" t="s">
        <v>356</v>
      </c>
      <c r="C2901" s="253">
        <v>0</v>
      </c>
      <c r="D2901" s="253">
        <v>0</v>
      </c>
      <c r="E2901" s="254" t="str">
        <f t="shared" si="180"/>
        <v/>
      </c>
      <c r="F2901" s="253">
        <v>0</v>
      </c>
      <c r="G2901" s="253">
        <v>29.580850000000002</v>
      </c>
      <c r="H2901" s="254" t="str">
        <f t="shared" si="181"/>
        <v/>
      </c>
      <c r="I2901" s="253">
        <v>47.738959999999999</v>
      </c>
      <c r="J2901" s="254">
        <f t="shared" si="182"/>
        <v>-0.3803624963761254</v>
      </c>
      <c r="K2901" s="253">
        <v>30.405609999999999</v>
      </c>
      <c r="L2901" s="253">
        <v>92.710890000000006</v>
      </c>
      <c r="M2901" s="254">
        <f t="shared" si="183"/>
        <v>2.0491376426915955</v>
      </c>
    </row>
    <row r="2902" spans="1:13" x14ac:dyDescent="0.25">
      <c r="A2902" s="252" t="s">
        <v>183</v>
      </c>
      <c r="B2902" s="252" t="s">
        <v>252</v>
      </c>
      <c r="C2902" s="253">
        <v>0</v>
      </c>
      <c r="D2902" s="253">
        <v>0</v>
      </c>
      <c r="E2902" s="254" t="str">
        <f t="shared" si="180"/>
        <v/>
      </c>
      <c r="F2902" s="253">
        <v>691.96735999999999</v>
      </c>
      <c r="G2902" s="253">
        <v>260.21767</v>
      </c>
      <c r="H2902" s="254">
        <f t="shared" si="181"/>
        <v>-0.62394516700903346</v>
      </c>
      <c r="I2902" s="253">
        <v>233.37280999999999</v>
      </c>
      <c r="J2902" s="254">
        <f t="shared" si="182"/>
        <v>0.11502993857767763</v>
      </c>
      <c r="K2902" s="253">
        <v>1171.7137399999999</v>
      </c>
      <c r="L2902" s="253">
        <v>669.67292999999995</v>
      </c>
      <c r="M2902" s="254">
        <f t="shared" si="183"/>
        <v>-0.42846711859843856</v>
      </c>
    </row>
    <row r="2903" spans="1:13" x14ac:dyDescent="0.25">
      <c r="A2903" s="252" t="s">
        <v>183</v>
      </c>
      <c r="B2903" s="252" t="s">
        <v>208</v>
      </c>
      <c r="C2903" s="253">
        <v>93.604119999999995</v>
      </c>
      <c r="D2903" s="253">
        <v>0</v>
      </c>
      <c r="E2903" s="254">
        <f t="shared" si="180"/>
        <v>-1</v>
      </c>
      <c r="F2903" s="253">
        <v>10809.531999999999</v>
      </c>
      <c r="G2903" s="253">
        <v>8689.4379200000003</v>
      </c>
      <c r="H2903" s="254">
        <f t="shared" si="181"/>
        <v>-0.19613190284278714</v>
      </c>
      <c r="I2903" s="253">
        <v>11147.521049999999</v>
      </c>
      <c r="J2903" s="254">
        <f t="shared" si="182"/>
        <v>-0.22050491037197895</v>
      </c>
      <c r="K2903" s="253">
        <v>38770.644910000003</v>
      </c>
      <c r="L2903" s="253">
        <v>37535.763859999999</v>
      </c>
      <c r="M2903" s="254">
        <f t="shared" si="183"/>
        <v>-3.1850928785595034E-2</v>
      </c>
    </row>
    <row r="2904" spans="1:13" x14ac:dyDescent="0.25">
      <c r="A2904" s="252" t="s">
        <v>183</v>
      </c>
      <c r="B2904" s="252" t="s">
        <v>225</v>
      </c>
      <c r="C2904" s="253">
        <v>170.26152999999999</v>
      </c>
      <c r="D2904" s="253">
        <v>0</v>
      </c>
      <c r="E2904" s="254">
        <f t="shared" si="180"/>
        <v>-1</v>
      </c>
      <c r="F2904" s="253">
        <v>8500.4870300000002</v>
      </c>
      <c r="G2904" s="253">
        <v>9184.6525600000004</v>
      </c>
      <c r="H2904" s="254">
        <f t="shared" si="181"/>
        <v>8.0485450725992225E-2</v>
      </c>
      <c r="I2904" s="253">
        <v>9550.0381600000001</v>
      </c>
      <c r="J2904" s="254">
        <f t="shared" si="182"/>
        <v>-3.8260119371083201E-2</v>
      </c>
      <c r="K2904" s="253">
        <v>27007.815589999998</v>
      </c>
      <c r="L2904" s="253">
        <v>33081.388700000003</v>
      </c>
      <c r="M2904" s="254">
        <f t="shared" si="183"/>
        <v>0.22488205644623949</v>
      </c>
    </row>
    <row r="2905" spans="1:13" x14ac:dyDescent="0.25">
      <c r="A2905" s="252" t="s">
        <v>183</v>
      </c>
      <c r="B2905" s="252" t="s">
        <v>247</v>
      </c>
      <c r="C2905" s="253">
        <v>194.649</v>
      </c>
      <c r="D2905" s="253">
        <v>0</v>
      </c>
      <c r="E2905" s="254">
        <f t="shared" si="180"/>
        <v>-1</v>
      </c>
      <c r="F2905" s="253">
        <v>2317.2701200000001</v>
      </c>
      <c r="G2905" s="253">
        <v>439.96562</v>
      </c>
      <c r="H2905" s="254">
        <f t="shared" si="181"/>
        <v>-0.81013623910189636</v>
      </c>
      <c r="I2905" s="253">
        <v>1082.7990600000001</v>
      </c>
      <c r="J2905" s="254">
        <f t="shared" si="182"/>
        <v>-0.59367750097603522</v>
      </c>
      <c r="K2905" s="253">
        <v>5154.4590399999997</v>
      </c>
      <c r="L2905" s="253">
        <v>2527.80287</v>
      </c>
      <c r="M2905" s="254">
        <f t="shared" si="183"/>
        <v>-0.5095891052031718</v>
      </c>
    </row>
    <row r="2906" spans="1:13" x14ac:dyDescent="0.25">
      <c r="A2906" s="252" t="s">
        <v>183</v>
      </c>
      <c r="B2906" s="252" t="s">
        <v>205</v>
      </c>
      <c r="C2906" s="253">
        <v>1.0698700000000001</v>
      </c>
      <c r="D2906" s="253">
        <v>938.73249999999996</v>
      </c>
      <c r="E2906" s="254">
        <f t="shared" si="180"/>
        <v>876.42669670146825</v>
      </c>
      <c r="F2906" s="253">
        <v>26634.43172</v>
      </c>
      <c r="G2906" s="253">
        <v>13755.487510000001</v>
      </c>
      <c r="H2906" s="254">
        <f t="shared" si="181"/>
        <v>-0.48354492205400057</v>
      </c>
      <c r="I2906" s="253">
        <v>17595.124449999999</v>
      </c>
      <c r="J2906" s="254">
        <f t="shared" si="182"/>
        <v>-0.21822164150705958</v>
      </c>
      <c r="K2906" s="253">
        <v>108263.51766</v>
      </c>
      <c r="L2906" s="253">
        <v>58781.184350000003</v>
      </c>
      <c r="M2906" s="254">
        <f t="shared" si="183"/>
        <v>-0.45705454967201919</v>
      </c>
    </row>
    <row r="2907" spans="1:13" x14ac:dyDescent="0.25">
      <c r="A2907" s="252" t="s">
        <v>183</v>
      </c>
      <c r="B2907" s="252" t="s">
        <v>211</v>
      </c>
      <c r="C2907" s="253">
        <v>225.57028</v>
      </c>
      <c r="D2907" s="253">
        <v>0</v>
      </c>
      <c r="E2907" s="254">
        <f t="shared" si="180"/>
        <v>-1</v>
      </c>
      <c r="F2907" s="253">
        <v>16660.8609</v>
      </c>
      <c r="G2907" s="253">
        <v>8878.7722699999995</v>
      </c>
      <c r="H2907" s="254">
        <f t="shared" si="181"/>
        <v>-0.46708802604552091</v>
      </c>
      <c r="I2907" s="253">
        <v>13355.570030000001</v>
      </c>
      <c r="J2907" s="254">
        <f t="shared" si="182"/>
        <v>-0.33520080011141251</v>
      </c>
      <c r="K2907" s="253">
        <v>54423.532099999997</v>
      </c>
      <c r="L2907" s="253">
        <v>43147.108679999998</v>
      </c>
      <c r="M2907" s="254">
        <f t="shared" si="183"/>
        <v>-0.20719756665701605</v>
      </c>
    </row>
    <row r="2908" spans="1:13" x14ac:dyDescent="0.25">
      <c r="A2908" s="252" t="s">
        <v>183</v>
      </c>
      <c r="B2908" s="252" t="s">
        <v>282</v>
      </c>
      <c r="C2908" s="253">
        <v>0</v>
      </c>
      <c r="D2908" s="253">
        <v>0</v>
      </c>
      <c r="E2908" s="254" t="str">
        <f t="shared" si="180"/>
        <v/>
      </c>
      <c r="F2908" s="253">
        <v>80.532359999999997</v>
      </c>
      <c r="G2908" s="253">
        <v>110.52091</v>
      </c>
      <c r="H2908" s="254">
        <f t="shared" si="181"/>
        <v>0.37237887974473871</v>
      </c>
      <c r="I2908" s="253">
        <v>82.979439999999997</v>
      </c>
      <c r="J2908" s="254">
        <f t="shared" si="182"/>
        <v>0.33190715676075921</v>
      </c>
      <c r="K2908" s="253">
        <v>510.67180000000002</v>
      </c>
      <c r="L2908" s="253">
        <v>421.29939000000002</v>
      </c>
      <c r="M2908" s="254">
        <f t="shared" si="183"/>
        <v>-0.17500948750254075</v>
      </c>
    </row>
    <row r="2909" spans="1:13" x14ac:dyDescent="0.25">
      <c r="A2909" s="252" t="s">
        <v>183</v>
      </c>
      <c r="B2909" s="252" t="s">
        <v>232</v>
      </c>
      <c r="C2909" s="253">
        <v>0</v>
      </c>
      <c r="D2909" s="253">
        <v>0</v>
      </c>
      <c r="E2909" s="254" t="str">
        <f t="shared" si="180"/>
        <v/>
      </c>
      <c r="F2909" s="253">
        <v>17707.965820000001</v>
      </c>
      <c r="G2909" s="253">
        <v>5782.8331699999999</v>
      </c>
      <c r="H2909" s="254">
        <f t="shared" si="181"/>
        <v>-0.67343323175671232</v>
      </c>
      <c r="I2909" s="253">
        <v>4136.0869000000002</v>
      </c>
      <c r="J2909" s="254">
        <f t="shared" si="182"/>
        <v>0.39814111981061129</v>
      </c>
      <c r="K2909" s="253">
        <v>32748.554820000001</v>
      </c>
      <c r="L2909" s="253">
        <v>20422.972900000001</v>
      </c>
      <c r="M2909" s="254">
        <f t="shared" si="183"/>
        <v>-0.37637025474090824</v>
      </c>
    </row>
    <row r="2910" spans="1:13" x14ac:dyDescent="0.25">
      <c r="A2910" s="252" t="s">
        <v>183</v>
      </c>
      <c r="B2910" s="252" t="s">
        <v>228</v>
      </c>
      <c r="C2910" s="253">
        <v>0</v>
      </c>
      <c r="D2910" s="253">
        <v>0</v>
      </c>
      <c r="E2910" s="254" t="str">
        <f t="shared" si="180"/>
        <v/>
      </c>
      <c r="F2910" s="253">
        <v>522.91269</v>
      </c>
      <c r="G2910" s="253">
        <v>339.92500000000001</v>
      </c>
      <c r="H2910" s="254">
        <f t="shared" si="181"/>
        <v>-0.34993927953823412</v>
      </c>
      <c r="I2910" s="253">
        <v>622.21788000000004</v>
      </c>
      <c r="J2910" s="254">
        <f t="shared" si="182"/>
        <v>-0.45368815180945943</v>
      </c>
      <c r="K2910" s="253">
        <v>1901.06673</v>
      </c>
      <c r="L2910" s="253">
        <v>1768.9972</v>
      </c>
      <c r="M2910" s="254">
        <f t="shared" si="183"/>
        <v>-6.9471275213995209E-2</v>
      </c>
    </row>
    <row r="2911" spans="1:13" x14ac:dyDescent="0.25">
      <c r="A2911" s="252" t="s">
        <v>183</v>
      </c>
      <c r="B2911" s="252" t="s">
        <v>203</v>
      </c>
      <c r="C2911" s="253">
        <v>2468.47847</v>
      </c>
      <c r="D2911" s="253">
        <v>0</v>
      </c>
      <c r="E2911" s="254">
        <f t="shared" si="180"/>
        <v>-1</v>
      </c>
      <c r="F2911" s="253">
        <v>40333.679150000004</v>
      </c>
      <c r="G2911" s="253">
        <v>20409.493060000001</v>
      </c>
      <c r="H2911" s="254">
        <f t="shared" si="181"/>
        <v>-0.49398384947483776</v>
      </c>
      <c r="I2911" s="253">
        <v>25712.33929</v>
      </c>
      <c r="J2911" s="254">
        <f t="shared" si="182"/>
        <v>-0.20623740882504504</v>
      </c>
      <c r="K2911" s="253">
        <v>110734.83323</v>
      </c>
      <c r="L2911" s="253">
        <v>86161.898690000002</v>
      </c>
      <c r="M2911" s="254">
        <f t="shared" si="183"/>
        <v>-0.2219079021770971</v>
      </c>
    </row>
    <row r="2912" spans="1:13" x14ac:dyDescent="0.25">
      <c r="A2912" s="252" t="s">
        <v>183</v>
      </c>
      <c r="B2912" s="252" t="s">
        <v>350</v>
      </c>
      <c r="C2912" s="253">
        <v>0</v>
      </c>
      <c r="D2912" s="253">
        <v>0</v>
      </c>
      <c r="E2912" s="254" t="str">
        <f t="shared" si="180"/>
        <v/>
      </c>
      <c r="F2912" s="253">
        <v>392.97775999999999</v>
      </c>
      <c r="G2912" s="253">
        <v>1213.5742</v>
      </c>
      <c r="H2912" s="254">
        <f t="shared" si="181"/>
        <v>2.0881498230332425</v>
      </c>
      <c r="I2912" s="253">
        <v>5.2900000000000003E-2</v>
      </c>
      <c r="J2912" s="254">
        <f t="shared" si="182"/>
        <v>22939.91115311909</v>
      </c>
      <c r="K2912" s="253">
        <v>1837.6194800000001</v>
      </c>
      <c r="L2912" s="253">
        <v>2394.4070999999999</v>
      </c>
      <c r="M2912" s="254">
        <f t="shared" si="183"/>
        <v>0.30299396913228183</v>
      </c>
    </row>
    <row r="2913" spans="1:13" x14ac:dyDescent="0.25">
      <c r="A2913" s="252" t="s">
        <v>183</v>
      </c>
      <c r="B2913" s="252" t="s">
        <v>299</v>
      </c>
      <c r="C2913" s="253">
        <v>0</v>
      </c>
      <c r="D2913" s="253">
        <v>0</v>
      </c>
      <c r="E2913" s="254" t="str">
        <f t="shared" si="180"/>
        <v/>
      </c>
      <c r="F2913" s="253">
        <v>5250.3212899999999</v>
      </c>
      <c r="G2913" s="253">
        <v>4699.3236699999998</v>
      </c>
      <c r="H2913" s="254">
        <f t="shared" si="181"/>
        <v>-0.10494550515402845</v>
      </c>
      <c r="I2913" s="253">
        <v>9473.12212</v>
      </c>
      <c r="J2913" s="254">
        <f t="shared" si="182"/>
        <v>-0.50393084661300658</v>
      </c>
      <c r="K2913" s="253">
        <v>22878.024580000001</v>
      </c>
      <c r="L2913" s="253">
        <v>26951.253479999999</v>
      </c>
      <c r="M2913" s="254">
        <f t="shared" si="183"/>
        <v>0.17804111040080017</v>
      </c>
    </row>
    <row r="2914" spans="1:13" x14ac:dyDescent="0.25">
      <c r="A2914" s="252" t="s">
        <v>183</v>
      </c>
      <c r="B2914" s="252" t="s">
        <v>316</v>
      </c>
      <c r="C2914" s="253">
        <v>0</v>
      </c>
      <c r="D2914" s="253">
        <v>0</v>
      </c>
      <c r="E2914" s="254" t="str">
        <f t="shared" si="180"/>
        <v/>
      </c>
      <c r="F2914" s="253">
        <v>0</v>
      </c>
      <c r="G2914" s="253">
        <v>4.4531900000000002</v>
      </c>
      <c r="H2914" s="254" t="str">
        <f t="shared" si="181"/>
        <v/>
      </c>
      <c r="I2914" s="253">
        <v>77.046689999999998</v>
      </c>
      <c r="J2914" s="254">
        <f t="shared" si="182"/>
        <v>-0.94220141059920937</v>
      </c>
      <c r="K2914" s="253">
        <v>14.727499999999999</v>
      </c>
      <c r="L2914" s="253">
        <v>361.60917000000001</v>
      </c>
      <c r="M2914" s="254">
        <f t="shared" si="183"/>
        <v>23.553330164657954</v>
      </c>
    </row>
    <row r="2915" spans="1:13" x14ac:dyDescent="0.25">
      <c r="A2915" s="252" t="s">
        <v>183</v>
      </c>
      <c r="B2915" s="252" t="s">
        <v>261</v>
      </c>
      <c r="C2915" s="253">
        <v>0</v>
      </c>
      <c r="D2915" s="253">
        <v>0</v>
      </c>
      <c r="E2915" s="254" t="str">
        <f t="shared" si="180"/>
        <v/>
      </c>
      <c r="F2915" s="253">
        <v>15445.681130000001</v>
      </c>
      <c r="G2915" s="253">
        <v>6104.4208600000002</v>
      </c>
      <c r="H2915" s="254">
        <f t="shared" si="181"/>
        <v>-0.6047813748955726</v>
      </c>
      <c r="I2915" s="253">
        <v>2717.95244</v>
      </c>
      <c r="J2915" s="254">
        <f t="shared" si="182"/>
        <v>1.2459630897735652</v>
      </c>
      <c r="K2915" s="253">
        <v>33226.141389999997</v>
      </c>
      <c r="L2915" s="253">
        <v>23510.190849999999</v>
      </c>
      <c r="M2915" s="254">
        <f t="shared" si="183"/>
        <v>-0.29241886459088473</v>
      </c>
    </row>
    <row r="2916" spans="1:13" x14ac:dyDescent="0.25">
      <c r="A2916" s="252" t="s">
        <v>183</v>
      </c>
      <c r="B2916" s="252" t="s">
        <v>359</v>
      </c>
      <c r="C2916" s="253">
        <v>0</v>
      </c>
      <c r="D2916" s="253">
        <v>0</v>
      </c>
      <c r="E2916" s="254" t="str">
        <f t="shared" si="180"/>
        <v/>
      </c>
      <c r="F2916" s="253">
        <v>30.952999999999999</v>
      </c>
      <c r="G2916" s="253">
        <v>122.28196</v>
      </c>
      <c r="H2916" s="254">
        <f t="shared" si="181"/>
        <v>2.9505689270829967</v>
      </c>
      <c r="I2916" s="253">
        <v>93.538070000000005</v>
      </c>
      <c r="J2916" s="254">
        <f t="shared" si="182"/>
        <v>0.30729616294199769</v>
      </c>
      <c r="K2916" s="253">
        <v>178.69725</v>
      </c>
      <c r="L2916" s="253">
        <v>277.12891000000002</v>
      </c>
      <c r="M2916" s="254">
        <f t="shared" si="183"/>
        <v>0.55082918175853313</v>
      </c>
    </row>
    <row r="2917" spans="1:13" x14ac:dyDescent="0.25">
      <c r="A2917" s="252" t="s">
        <v>183</v>
      </c>
      <c r="B2917" s="252" t="s">
        <v>311</v>
      </c>
      <c r="C2917" s="253">
        <v>0</v>
      </c>
      <c r="D2917" s="253">
        <v>0</v>
      </c>
      <c r="E2917" s="254" t="str">
        <f t="shared" si="180"/>
        <v/>
      </c>
      <c r="F2917" s="253">
        <v>15.4694</v>
      </c>
      <c r="G2917" s="253">
        <v>19.802309999999999</v>
      </c>
      <c r="H2917" s="254">
        <f t="shared" si="181"/>
        <v>0.28009554345999188</v>
      </c>
      <c r="I2917" s="253">
        <v>9.6258400000000002</v>
      </c>
      <c r="J2917" s="254">
        <f t="shared" si="182"/>
        <v>1.0572033193986186</v>
      </c>
      <c r="K2917" s="253">
        <v>135.66256999999999</v>
      </c>
      <c r="L2917" s="253">
        <v>392.80617000000001</v>
      </c>
      <c r="M2917" s="254">
        <f t="shared" si="183"/>
        <v>1.8954646075184929</v>
      </c>
    </row>
    <row r="2918" spans="1:13" x14ac:dyDescent="0.25">
      <c r="A2918" s="252" t="s">
        <v>183</v>
      </c>
      <c r="B2918" s="252" t="s">
        <v>243</v>
      </c>
      <c r="C2918" s="253">
        <v>24.288</v>
      </c>
      <c r="D2918" s="253">
        <v>0</v>
      </c>
      <c r="E2918" s="254">
        <f t="shared" si="180"/>
        <v>-1</v>
      </c>
      <c r="F2918" s="253">
        <v>2089.19004</v>
      </c>
      <c r="G2918" s="253">
        <v>1152.3144299999999</v>
      </c>
      <c r="H2918" s="254">
        <f t="shared" si="181"/>
        <v>-0.44843963070013493</v>
      </c>
      <c r="I2918" s="253">
        <v>2112.2032399999998</v>
      </c>
      <c r="J2918" s="254">
        <f t="shared" si="182"/>
        <v>-0.45444907564861037</v>
      </c>
      <c r="K2918" s="253">
        <v>8203.47703</v>
      </c>
      <c r="L2918" s="253">
        <v>4880.0179799999996</v>
      </c>
      <c r="M2918" s="254">
        <f t="shared" si="183"/>
        <v>-0.40512809846924147</v>
      </c>
    </row>
    <row r="2919" spans="1:13" x14ac:dyDescent="0.25">
      <c r="A2919" s="252" t="s">
        <v>183</v>
      </c>
      <c r="B2919" s="252" t="s">
        <v>315</v>
      </c>
      <c r="C2919" s="253">
        <v>1.09016</v>
      </c>
      <c r="D2919" s="253">
        <v>0</v>
      </c>
      <c r="E2919" s="254">
        <f t="shared" si="180"/>
        <v>-1</v>
      </c>
      <c r="F2919" s="253">
        <v>138.77834999999999</v>
      </c>
      <c r="G2919" s="253">
        <v>236.06574000000001</v>
      </c>
      <c r="H2919" s="254">
        <f t="shared" si="181"/>
        <v>0.70102714148136247</v>
      </c>
      <c r="I2919" s="253">
        <v>199.73307</v>
      </c>
      <c r="J2919" s="254">
        <f t="shared" si="182"/>
        <v>0.18190613101776298</v>
      </c>
      <c r="K2919" s="253">
        <v>348.38690000000003</v>
      </c>
      <c r="L2919" s="253">
        <v>827.71398999999997</v>
      </c>
      <c r="M2919" s="254">
        <f t="shared" si="183"/>
        <v>1.3758470539506504</v>
      </c>
    </row>
    <row r="2920" spans="1:13" x14ac:dyDescent="0.25">
      <c r="A2920" s="252" t="s">
        <v>183</v>
      </c>
      <c r="B2920" s="252" t="s">
        <v>250</v>
      </c>
      <c r="C2920" s="253">
        <v>0</v>
      </c>
      <c r="D2920" s="253">
        <v>0</v>
      </c>
      <c r="E2920" s="254" t="str">
        <f t="shared" si="180"/>
        <v/>
      </c>
      <c r="F2920" s="253">
        <v>2642.02007</v>
      </c>
      <c r="G2920" s="253">
        <v>1853.94379</v>
      </c>
      <c r="H2920" s="254">
        <f t="shared" si="181"/>
        <v>-0.29828550091218653</v>
      </c>
      <c r="I2920" s="253">
        <v>1864.48883</v>
      </c>
      <c r="J2920" s="254">
        <f t="shared" si="182"/>
        <v>-5.6557270981344443E-3</v>
      </c>
      <c r="K2920" s="253">
        <v>9434.9359800000002</v>
      </c>
      <c r="L2920" s="253">
        <v>6914.9033099999997</v>
      </c>
      <c r="M2920" s="254">
        <f t="shared" si="183"/>
        <v>-0.26709589501634334</v>
      </c>
    </row>
    <row r="2921" spans="1:13" x14ac:dyDescent="0.25">
      <c r="A2921" s="252" t="s">
        <v>183</v>
      </c>
      <c r="B2921" s="252" t="s">
        <v>290</v>
      </c>
      <c r="C2921" s="253">
        <v>0</v>
      </c>
      <c r="D2921" s="253">
        <v>0</v>
      </c>
      <c r="E2921" s="254" t="str">
        <f t="shared" si="180"/>
        <v/>
      </c>
      <c r="F2921" s="253">
        <v>77.732730000000004</v>
      </c>
      <c r="G2921" s="253">
        <v>99.697999999999993</v>
      </c>
      <c r="H2921" s="254">
        <f t="shared" si="181"/>
        <v>0.28257427727033368</v>
      </c>
      <c r="I2921" s="253">
        <v>182.12547000000001</v>
      </c>
      <c r="J2921" s="254">
        <f t="shared" si="182"/>
        <v>-0.45258617589291605</v>
      </c>
      <c r="K2921" s="253">
        <v>276.49331999999998</v>
      </c>
      <c r="L2921" s="253">
        <v>519.41519000000005</v>
      </c>
      <c r="M2921" s="254">
        <f t="shared" si="183"/>
        <v>0.87858133426152962</v>
      </c>
    </row>
    <row r="2922" spans="1:13" x14ac:dyDescent="0.25">
      <c r="A2922" s="252" t="s">
        <v>183</v>
      </c>
      <c r="B2922" s="252" t="s">
        <v>229</v>
      </c>
      <c r="C2922" s="253">
        <v>0</v>
      </c>
      <c r="D2922" s="253">
        <v>0</v>
      </c>
      <c r="E2922" s="254" t="str">
        <f t="shared" si="180"/>
        <v/>
      </c>
      <c r="F2922" s="253">
        <v>875.01129000000003</v>
      </c>
      <c r="G2922" s="253">
        <v>548.17147</v>
      </c>
      <c r="H2922" s="254">
        <f t="shared" si="181"/>
        <v>-0.37352640329932207</v>
      </c>
      <c r="I2922" s="253">
        <v>776.91031999999996</v>
      </c>
      <c r="J2922" s="254">
        <f t="shared" si="182"/>
        <v>-0.2944211759215658</v>
      </c>
      <c r="K2922" s="253">
        <v>2665.4908399999999</v>
      </c>
      <c r="L2922" s="253">
        <v>2476.9294399999999</v>
      </c>
      <c r="M2922" s="254">
        <f t="shared" si="183"/>
        <v>-7.0741717499205548E-2</v>
      </c>
    </row>
    <row r="2923" spans="1:13" x14ac:dyDescent="0.25">
      <c r="A2923" s="252" t="s">
        <v>183</v>
      </c>
      <c r="B2923" s="252" t="s">
        <v>304</v>
      </c>
      <c r="C2923" s="253">
        <v>0</v>
      </c>
      <c r="D2923" s="253">
        <v>0</v>
      </c>
      <c r="E2923" s="254" t="str">
        <f t="shared" si="180"/>
        <v/>
      </c>
      <c r="F2923" s="253">
        <v>325.62729999999999</v>
      </c>
      <c r="G2923" s="253">
        <v>10.652010000000001</v>
      </c>
      <c r="H2923" s="254">
        <f t="shared" si="181"/>
        <v>-0.96728772434006605</v>
      </c>
      <c r="I2923" s="253">
        <v>110.46808</v>
      </c>
      <c r="J2923" s="254">
        <f t="shared" si="182"/>
        <v>-0.90357386495718939</v>
      </c>
      <c r="K2923" s="253">
        <v>781.40054999999995</v>
      </c>
      <c r="L2923" s="253">
        <v>198.23311000000001</v>
      </c>
      <c r="M2923" s="254">
        <f t="shared" si="183"/>
        <v>-0.74631050618021699</v>
      </c>
    </row>
    <row r="2924" spans="1:13" x14ac:dyDescent="0.25">
      <c r="A2924" s="252" t="s">
        <v>183</v>
      </c>
      <c r="B2924" s="252" t="s">
        <v>245</v>
      </c>
      <c r="C2924" s="253">
        <v>0.54210000000000003</v>
      </c>
      <c r="D2924" s="253">
        <v>0</v>
      </c>
      <c r="E2924" s="254">
        <f t="shared" si="180"/>
        <v>-1</v>
      </c>
      <c r="F2924" s="253">
        <v>85.956739999999996</v>
      </c>
      <c r="G2924" s="253">
        <v>31.96489</v>
      </c>
      <c r="H2924" s="254">
        <f t="shared" si="181"/>
        <v>-0.62812817238066487</v>
      </c>
      <c r="I2924" s="253">
        <v>1.90063</v>
      </c>
      <c r="J2924" s="254">
        <f t="shared" si="182"/>
        <v>15.818049804538497</v>
      </c>
      <c r="K2924" s="253">
        <v>107.31101</v>
      </c>
      <c r="L2924" s="253">
        <v>44.27478</v>
      </c>
      <c r="M2924" s="254">
        <f t="shared" si="183"/>
        <v>-0.58741623995524783</v>
      </c>
    </row>
    <row r="2925" spans="1:13" x14ac:dyDescent="0.25">
      <c r="A2925" s="252" t="s">
        <v>183</v>
      </c>
      <c r="B2925" s="252" t="s">
        <v>327</v>
      </c>
      <c r="C2925" s="253">
        <v>0</v>
      </c>
      <c r="D2925" s="253">
        <v>0</v>
      </c>
      <c r="E2925" s="254" t="str">
        <f t="shared" si="180"/>
        <v/>
      </c>
      <c r="F2925" s="253">
        <v>42.175910000000002</v>
      </c>
      <c r="G2925" s="253">
        <v>45.683729999999997</v>
      </c>
      <c r="H2925" s="254">
        <f t="shared" si="181"/>
        <v>8.3171175204044046E-2</v>
      </c>
      <c r="I2925" s="253">
        <v>95.721220000000002</v>
      </c>
      <c r="J2925" s="254">
        <f t="shared" si="182"/>
        <v>-0.52274187479014578</v>
      </c>
      <c r="K2925" s="253">
        <v>128.53873999999999</v>
      </c>
      <c r="L2925" s="253">
        <v>259.36300999999997</v>
      </c>
      <c r="M2925" s="254">
        <f t="shared" si="183"/>
        <v>1.0177808651306215</v>
      </c>
    </row>
    <row r="2926" spans="1:13" x14ac:dyDescent="0.25">
      <c r="A2926" s="252" t="s">
        <v>183</v>
      </c>
      <c r="B2926" s="252" t="s">
        <v>312</v>
      </c>
      <c r="C2926" s="253">
        <v>0</v>
      </c>
      <c r="D2926" s="253">
        <v>0</v>
      </c>
      <c r="E2926" s="254" t="str">
        <f t="shared" si="180"/>
        <v/>
      </c>
      <c r="F2926" s="253">
        <v>342.04023000000001</v>
      </c>
      <c r="G2926" s="253">
        <v>127.82747999999999</v>
      </c>
      <c r="H2926" s="254">
        <f t="shared" si="181"/>
        <v>-0.62627939994076143</v>
      </c>
      <c r="I2926" s="253">
        <v>53.812249999999999</v>
      </c>
      <c r="J2926" s="254">
        <f t="shared" si="182"/>
        <v>1.3754345897077336</v>
      </c>
      <c r="K2926" s="253">
        <v>1861.09385</v>
      </c>
      <c r="L2926" s="253">
        <v>1304.2572</v>
      </c>
      <c r="M2926" s="254">
        <f t="shared" si="183"/>
        <v>-0.29919858689555068</v>
      </c>
    </row>
    <row r="2927" spans="1:13" x14ac:dyDescent="0.25">
      <c r="A2927" s="252" t="s">
        <v>183</v>
      </c>
      <c r="B2927" s="252" t="s">
        <v>369</v>
      </c>
      <c r="C2927" s="253">
        <v>0</v>
      </c>
      <c r="D2927" s="253">
        <v>0</v>
      </c>
      <c r="E2927" s="254" t="str">
        <f t="shared" si="180"/>
        <v/>
      </c>
      <c r="F2927" s="253">
        <v>9.0609999999999996E-2</v>
      </c>
      <c r="G2927" s="253">
        <v>0</v>
      </c>
      <c r="H2927" s="254">
        <f t="shared" si="181"/>
        <v>-1</v>
      </c>
      <c r="I2927" s="253">
        <v>0.51449999999999996</v>
      </c>
      <c r="J2927" s="254">
        <f t="shared" si="182"/>
        <v>-1</v>
      </c>
      <c r="K2927" s="253">
        <v>0.49913000000000002</v>
      </c>
      <c r="L2927" s="253">
        <v>0.51449999999999996</v>
      </c>
      <c r="M2927" s="254">
        <f t="shared" si="183"/>
        <v>3.0793580830645206E-2</v>
      </c>
    </row>
    <row r="2928" spans="1:13" x14ac:dyDescent="0.25">
      <c r="A2928" s="252" t="s">
        <v>183</v>
      </c>
      <c r="B2928" s="252" t="s">
        <v>319</v>
      </c>
      <c r="C2928" s="253">
        <v>0</v>
      </c>
      <c r="D2928" s="253">
        <v>0</v>
      </c>
      <c r="E2928" s="254" t="str">
        <f t="shared" si="180"/>
        <v/>
      </c>
      <c r="F2928" s="253">
        <v>54.376489999999997</v>
      </c>
      <c r="G2928" s="253">
        <v>105.37199</v>
      </c>
      <c r="H2928" s="254">
        <f t="shared" si="181"/>
        <v>0.93782257736753527</v>
      </c>
      <c r="I2928" s="253">
        <v>189.33842999999999</v>
      </c>
      <c r="J2928" s="254">
        <f t="shared" si="182"/>
        <v>-0.44347278045983585</v>
      </c>
      <c r="K2928" s="253">
        <v>165.79998000000001</v>
      </c>
      <c r="L2928" s="253">
        <v>451.42604999999998</v>
      </c>
      <c r="M2928" s="254">
        <f t="shared" si="183"/>
        <v>1.7227147433914043</v>
      </c>
    </row>
    <row r="2929" spans="1:13" x14ac:dyDescent="0.25">
      <c r="A2929" s="252" t="s">
        <v>183</v>
      </c>
      <c r="B2929" s="252" t="s">
        <v>326</v>
      </c>
      <c r="C2929" s="253">
        <v>0</v>
      </c>
      <c r="D2929" s="253">
        <v>0</v>
      </c>
      <c r="E2929" s="254" t="str">
        <f t="shared" si="180"/>
        <v/>
      </c>
      <c r="F2929" s="253">
        <v>10.83015</v>
      </c>
      <c r="G2929" s="253">
        <v>92.140479999999997</v>
      </c>
      <c r="H2929" s="254">
        <f t="shared" si="181"/>
        <v>7.5077750539004544</v>
      </c>
      <c r="I2929" s="253">
        <v>98.41677</v>
      </c>
      <c r="J2929" s="254">
        <f t="shared" si="182"/>
        <v>-6.377256640306328E-2</v>
      </c>
      <c r="K2929" s="253">
        <v>49.272129999999997</v>
      </c>
      <c r="L2929" s="253">
        <v>220.58009999999999</v>
      </c>
      <c r="M2929" s="254">
        <f t="shared" si="183"/>
        <v>3.4767721630869213</v>
      </c>
    </row>
    <row r="2930" spans="1:13" x14ac:dyDescent="0.25">
      <c r="A2930" s="252" t="s">
        <v>183</v>
      </c>
      <c r="B2930" s="252" t="s">
        <v>264</v>
      </c>
      <c r="C2930" s="253">
        <v>0</v>
      </c>
      <c r="D2930" s="253">
        <v>0</v>
      </c>
      <c r="E2930" s="254" t="str">
        <f t="shared" si="180"/>
        <v/>
      </c>
      <c r="F2930" s="253">
        <v>22.487929999999999</v>
      </c>
      <c r="G2930" s="253">
        <v>113.0115</v>
      </c>
      <c r="H2930" s="254">
        <f t="shared" si="181"/>
        <v>4.0254291969069635</v>
      </c>
      <c r="I2930" s="253">
        <v>147.13638</v>
      </c>
      <c r="J2930" s="254">
        <f t="shared" si="182"/>
        <v>-0.23192686947986629</v>
      </c>
      <c r="K2930" s="253">
        <v>185.69878</v>
      </c>
      <c r="L2930" s="253">
        <v>375.46981</v>
      </c>
      <c r="M2930" s="254">
        <f t="shared" si="183"/>
        <v>1.0219293309304454</v>
      </c>
    </row>
    <row r="2931" spans="1:13" x14ac:dyDescent="0.25">
      <c r="A2931" s="252" t="s">
        <v>183</v>
      </c>
      <c r="B2931" s="252" t="s">
        <v>333</v>
      </c>
      <c r="C2931" s="253">
        <v>0</v>
      </c>
      <c r="D2931" s="253">
        <v>0</v>
      </c>
      <c r="E2931" s="254" t="str">
        <f t="shared" si="180"/>
        <v/>
      </c>
      <c r="F2931" s="253">
        <v>2.9520000000000001E-2</v>
      </c>
      <c r="G2931" s="253">
        <v>45.424909999999997</v>
      </c>
      <c r="H2931" s="254">
        <f t="shared" si="181"/>
        <v>1537.7842140921407</v>
      </c>
      <c r="I2931" s="253">
        <v>5.4459200000000001</v>
      </c>
      <c r="J2931" s="254">
        <f t="shared" si="182"/>
        <v>7.3410902106531122</v>
      </c>
      <c r="K2931" s="253">
        <v>44.74324</v>
      </c>
      <c r="L2931" s="253">
        <v>98.057770000000005</v>
      </c>
      <c r="M2931" s="254">
        <f t="shared" si="183"/>
        <v>1.1915661449640216</v>
      </c>
    </row>
    <row r="2932" spans="1:13" x14ac:dyDescent="0.25">
      <c r="A2932" s="252" t="s">
        <v>183</v>
      </c>
      <c r="B2932" s="252" t="s">
        <v>298</v>
      </c>
      <c r="C2932" s="253">
        <v>0</v>
      </c>
      <c r="D2932" s="253">
        <v>0</v>
      </c>
      <c r="E2932" s="254" t="str">
        <f t="shared" si="180"/>
        <v/>
      </c>
      <c r="F2932" s="253">
        <v>225.48095000000001</v>
      </c>
      <c r="G2932" s="253">
        <v>541.65530000000001</v>
      </c>
      <c r="H2932" s="254">
        <f t="shared" si="181"/>
        <v>1.4022220058945112</v>
      </c>
      <c r="I2932" s="253">
        <v>417.75700000000001</v>
      </c>
      <c r="J2932" s="254">
        <f t="shared" si="182"/>
        <v>0.29657982990111487</v>
      </c>
      <c r="K2932" s="253">
        <v>518.07000000000005</v>
      </c>
      <c r="L2932" s="253">
        <v>1270.47433</v>
      </c>
      <c r="M2932" s="254">
        <f t="shared" si="183"/>
        <v>1.4523217518868106</v>
      </c>
    </row>
    <row r="2933" spans="1:13" x14ac:dyDescent="0.25">
      <c r="A2933" s="252" t="s">
        <v>183</v>
      </c>
      <c r="B2933" s="252" t="s">
        <v>266</v>
      </c>
      <c r="C2933" s="253">
        <v>0</v>
      </c>
      <c r="D2933" s="253">
        <v>0</v>
      </c>
      <c r="E2933" s="254" t="str">
        <f t="shared" si="180"/>
        <v/>
      </c>
      <c r="F2933" s="253">
        <v>1885.6664499999999</v>
      </c>
      <c r="G2933" s="253">
        <v>2149.9557199999999</v>
      </c>
      <c r="H2933" s="254">
        <f t="shared" si="181"/>
        <v>0.14015695617854362</v>
      </c>
      <c r="I2933" s="253">
        <v>2308.21027</v>
      </c>
      <c r="J2933" s="254">
        <f t="shared" si="182"/>
        <v>-6.8561582996509274E-2</v>
      </c>
      <c r="K2933" s="253">
        <v>6778.1091800000004</v>
      </c>
      <c r="L2933" s="253">
        <v>8573.0766100000001</v>
      </c>
      <c r="M2933" s="254">
        <f t="shared" si="183"/>
        <v>0.26481831176404858</v>
      </c>
    </row>
    <row r="2934" spans="1:13" x14ac:dyDescent="0.25">
      <c r="A2934" s="252" t="s">
        <v>183</v>
      </c>
      <c r="B2934" s="252" t="s">
        <v>234</v>
      </c>
      <c r="C2934" s="253">
        <v>4.4184299999999999</v>
      </c>
      <c r="D2934" s="253">
        <v>6.8109599999999997</v>
      </c>
      <c r="E2934" s="254">
        <f t="shared" si="180"/>
        <v>0.54148871884357108</v>
      </c>
      <c r="F2934" s="253">
        <v>1133.08736</v>
      </c>
      <c r="G2934" s="253">
        <v>960.69847000000004</v>
      </c>
      <c r="H2934" s="254">
        <f t="shared" si="181"/>
        <v>-0.15214086405482441</v>
      </c>
      <c r="I2934" s="253">
        <v>1430.8893800000001</v>
      </c>
      <c r="J2934" s="254">
        <f t="shared" si="182"/>
        <v>-0.32860046106429275</v>
      </c>
      <c r="K2934" s="253">
        <v>5063.6007799999998</v>
      </c>
      <c r="L2934" s="253">
        <v>4231.3640599999999</v>
      </c>
      <c r="M2934" s="254">
        <f t="shared" si="183"/>
        <v>-0.16435670112208178</v>
      </c>
    </row>
    <row r="2935" spans="1:13" x14ac:dyDescent="0.25">
      <c r="A2935" s="252" t="s">
        <v>183</v>
      </c>
      <c r="B2935" s="252" t="s">
        <v>357</v>
      </c>
      <c r="C2935" s="253">
        <v>0</v>
      </c>
      <c r="D2935" s="253">
        <v>0</v>
      </c>
      <c r="E2935" s="254" t="str">
        <f t="shared" si="180"/>
        <v/>
      </c>
      <c r="F2935" s="253">
        <v>0</v>
      </c>
      <c r="G2935" s="253">
        <v>0.99739999999999995</v>
      </c>
      <c r="H2935" s="254" t="str">
        <f t="shared" si="181"/>
        <v/>
      </c>
      <c r="I2935" s="253">
        <v>2.4253</v>
      </c>
      <c r="J2935" s="254">
        <f t="shared" si="182"/>
        <v>-0.58875190698057978</v>
      </c>
      <c r="K2935" s="253">
        <v>0.24423</v>
      </c>
      <c r="L2935" s="253">
        <v>8.6195400000000006</v>
      </c>
      <c r="M2935" s="254">
        <f t="shared" si="183"/>
        <v>34.292715882569709</v>
      </c>
    </row>
    <row r="2936" spans="1:13" x14ac:dyDescent="0.25">
      <c r="A2936" s="252" t="s">
        <v>183</v>
      </c>
      <c r="B2936" s="252" t="s">
        <v>277</v>
      </c>
      <c r="C2936" s="253">
        <v>0</v>
      </c>
      <c r="D2936" s="253">
        <v>0</v>
      </c>
      <c r="E2936" s="254" t="str">
        <f t="shared" si="180"/>
        <v/>
      </c>
      <c r="F2936" s="253">
        <v>179.19246999999999</v>
      </c>
      <c r="G2936" s="253">
        <v>686.19195999999999</v>
      </c>
      <c r="H2936" s="254">
        <f t="shared" si="181"/>
        <v>2.8293571152850343</v>
      </c>
      <c r="I2936" s="253">
        <v>97.954949999999997</v>
      </c>
      <c r="J2936" s="254">
        <f t="shared" si="182"/>
        <v>6.0051790134138194</v>
      </c>
      <c r="K2936" s="253">
        <v>1601.54369</v>
      </c>
      <c r="L2936" s="253">
        <v>1295.1251299999999</v>
      </c>
      <c r="M2936" s="254">
        <f t="shared" si="183"/>
        <v>-0.19132700650832701</v>
      </c>
    </row>
    <row r="2937" spans="1:13" x14ac:dyDescent="0.25">
      <c r="A2937" s="252" t="s">
        <v>183</v>
      </c>
      <c r="B2937" s="252" t="s">
        <v>310</v>
      </c>
      <c r="C2937" s="253">
        <v>0</v>
      </c>
      <c r="D2937" s="253">
        <v>0</v>
      </c>
      <c r="E2937" s="254" t="str">
        <f t="shared" si="180"/>
        <v/>
      </c>
      <c r="F2937" s="253">
        <v>5.89663</v>
      </c>
      <c r="G2937" s="253">
        <v>85.688779999999994</v>
      </c>
      <c r="H2937" s="254">
        <f t="shared" si="181"/>
        <v>13.531822413819418</v>
      </c>
      <c r="I2937" s="253">
        <v>0</v>
      </c>
      <c r="J2937" s="254" t="str">
        <f t="shared" si="182"/>
        <v/>
      </c>
      <c r="K2937" s="253">
        <v>7.35067</v>
      </c>
      <c r="L2937" s="253">
        <v>102.71234</v>
      </c>
      <c r="M2937" s="254">
        <f t="shared" si="183"/>
        <v>12.973194280249283</v>
      </c>
    </row>
    <row r="2938" spans="1:13" x14ac:dyDescent="0.25">
      <c r="A2938" s="252" t="s">
        <v>183</v>
      </c>
      <c r="B2938" s="252" t="s">
        <v>223</v>
      </c>
      <c r="C2938" s="253">
        <v>0</v>
      </c>
      <c r="D2938" s="253">
        <v>0</v>
      </c>
      <c r="E2938" s="254" t="str">
        <f t="shared" si="180"/>
        <v/>
      </c>
      <c r="F2938" s="253">
        <v>4043.9440199999999</v>
      </c>
      <c r="G2938" s="253">
        <v>1938.89302</v>
      </c>
      <c r="H2938" s="254">
        <f t="shared" si="181"/>
        <v>-0.52054405045893781</v>
      </c>
      <c r="I2938" s="253">
        <v>3620.20192</v>
      </c>
      <c r="J2938" s="254">
        <f t="shared" si="182"/>
        <v>-0.46442406726307683</v>
      </c>
      <c r="K2938" s="253">
        <v>12445.66246</v>
      </c>
      <c r="L2938" s="253">
        <v>9899.22667</v>
      </c>
      <c r="M2938" s="254">
        <f t="shared" si="183"/>
        <v>-0.20460427865404274</v>
      </c>
    </row>
    <row r="2939" spans="1:13" x14ac:dyDescent="0.25">
      <c r="A2939" s="252" t="s">
        <v>183</v>
      </c>
      <c r="B2939" s="252" t="s">
        <v>391</v>
      </c>
      <c r="C2939" s="253">
        <v>0</v>
      </c>
      <c r="D2939" s="253">
        <v>0</v>
      </c>
      <c r="E2939" s="254" t="str">
        <f t="shared" si="180"/>
        <v/>
      </c>
      <c r="F2939" s="253">
        <v>0</v>
      </c>
      <c r="G2939" s="253">
        <v>0</v>
      </c>
      <c r="H2939" s="254" t="str">
        <f t="shared" si="181"/>
        <v/>
      </c>
      <c r="I2939" s="253">
        <v>0</v>
      </c>
      <c r="J2939" s="254" t="str">
        <f t="shared" si="182"/>
        <v/>
      </c>
      <c r="K2939" s="253">
        <v>0</v>
      </c>
      <c r="L2939" s="253">
        <v>0</v>
      </c>
      <c r="M2939" s="254" t="str">
        <f t="shared" si="183"/>
        <v/>
      </c>
    </row>
    <row r="2940" spans="1:13" x14ac:dyDescent="0.25">
      <c r="A2940" s="252" t="s">
        <v>183</v>
      </c>
      <c r="B2940" s="252" t="s">
        <v>272</v>
      </c>
      <c r="C2940" s="253">
        <v>0</v>
      </c>
      <c r="D2940" s="253">
        <v>0</v>
      </c>
      <c r="E2940" s="254" t="str">
        <f t="shared" si="180"/>
        <v/>
      </c>
      <c r="F2940" s="253">
        <v>120.84424</v>
      </c>
      <c r="G2940" s="253">
        <v>330.92345999999998</v>
      </c>
      <c r="H2940" s="254">
        <f t="shared" si="181"/>
        <v>1.7384297340113188</v>
      </c>
      <c r="I2940" s="253">
        <v>172.38158000000001</v>
      </c>
      <c r="J2940" s="254">
        <f t="shared" si="182"/>
        <v>0.91971473982312935</v>
      </c>
      <c r="K2940" s="253">
        <v>428.27721000000003</v>
      </c>
      <c r="L2940" s="253">
        <v>838.86019999999996</v>
      </c>
      <c r="M2940" s="254">
        <f t="shared" si="183"/>
        <v>0.95868512359086289</v>
      </c>
    </row>
    <row r="2941" spans="1:13" x14ac:dyDescent="0.25">
      <c r="A2941" s="252" t="s">
        <v>183</v>
      </c>
      <c r="B2941" s="252" t="s">
        <v>233</v>
      </c>
      <c r="C2941" s="253">
        <v>0</v>
      </c>
      <c r="D2941" s="253">
        <v>0</v>
      </c>
      <c r="E2941" s="254" t="str">
        <f t="shared" si="180"/>
        <v/>
      </c>
      <c r="F2941" s="253">
        <v>2730.9542099999999</v>
      </c>
      <c r="G2941" s="253">
        <v>1642.84951</v>
      </c>
      <c r="H2941" s="254">
        <f t="shared" si="181"/>
        <v>-0.39843388659379975</v>
      </c>
      <c r="I2941" s="253">
        <v>196.68279999999999</v>
      </c>
      <c r="J2941" s="254">
        <f t="shared" si="182"/>
        <v>7.3527868730768535</v>
      </c>
      <c r="K2941" s="253">
        <v>4563.6807699999999</v>
      </c>
      <c r="L2941" s="253">
        <v>2415.8964299999998</v>
      </c>
      <c r="M2941" s="254">
        <f t="shared" si="183"/>
        <v>-0.47062545525067478</v>
      </c>
    </row>
    <row r="2942" spans="1:13" x14ac:dyDescent="0.25">
      <c r="A2942" s="252" t="s">
        <v>183</v>
      </c>
      <c r="B2942" s="252" t="s">
        <v>321</v>
      </c>
      <c r="C2942" s="253">
        <v>0</v>
      </c>
      <c r="D2942" s="253">
        <v>0</v>
      </c>
      <c r="E2942" s="254" t="str">
        <f t="shared" si="180"/>
        <v/>
      </c>
      <c r="F2942" s="253">
        <v>6.3461100000000004</v>
      </c>
      <c r="G2942" s="253">
        <v>0</v>
      </c>
      <c r="H2942" s="254">
        <f t="shared" si="181"/>
        <v>-1</v>
      </c>
      <c r="I2942" s="253">
        <v>13.61787</v>
      </c>
      <c r="J2942" s="254">
        <f t="shared" si="182"/>
        <v>-1</v>
      </c>
      <c r="K2942" s="253">
        <v>15.355980000000001</v>
      </c>
      <c r="L2942" s="253">
        <v>13.61787</v>
      </c>
      <c r="M2942" s="254">
        <f t="shared" si="183"/>
        <v>-0.11318782650146719</v>
      </c>
    </row>
    <row r="2943" spans="1:13" x14ac:dyDescent="0.25">
      <c r="A2943" s="252" t="s">
        <v>183</v>
      </c>
      <c r="B2943" s="252" t="s">
        <v>239</v>
      </c>
      <c r="C2943" s="253">
        <v>0</v>
      </c>
      <c r="D2943" s="253">
        <v>0</v>
      </c>
      <c r="E2943" s="254" t="str">
        <f t="shared" si="180"/>
        <v/>
      </c>
      <c r="F2943" s="253">
        <v>765.98893999999996</v>
      </c>
      <c r="G2943" s="253">
        <v>840.65228999999999</v>
      </c>
      <c r="H2943" s="254">
        <f t="shared" si="181"/>
        <v>9.7473143672283324E-2</v>
      </c>
      <c r="I2943" s="253">
        <v>405.86066</v>
      </c>
      <c r="J2943" s="254">
        <f t="shared" si="182"/>
        <v>1.0712830112679557</v>
      </c>
      <c r="K2943" s="253">
        <v>2736.5156200000001</v>
      </c>
      <c r="L2943" s="253">
        <v>2077.3734100000001</v>
      </c>
      <c r="M2943" s="254">
        <f t="shared" si="183"/>
        <v>-0.24086915681482568</v>
      </c>
    </row>
    <row r="2944" spans="1:13" x14ac:dyDescent="0.25">
      <c r="A2944" s="252" t="s">
        <v>183</v>
      </c>
      <c r="B2944" s="252" t="s">
        <v>354</v>
      </c>
      <c r="C2944" s="253">
        <v>0</v>
      </c>
      <c r="D2944" s="253">
        <v>0</v>
      </c>
      <c r="E2944" s="254" t="str">
        <f t="shared" si="180"/>
        <v/>
      </c>
      <c r="F2944" s="253">
        <v>0</v>
      </c>
      <c r="G2944" s="253">
        <v>0</v>
      </c>
      <c r="H2944" s="254" t="str">
        <f t="shared" si="181"/>
        <v/>
      </c>
      <c r="I2944" s="253">
        <v>0</v>
      </c>
      <c r="J2944" s="254" t="str">
        <f t="shared" si="182"/>
        <v/>
      </c>
      <c r="K2944" s="253">
        <v>20.28</v>
      </c>
      <c r="L2944" s="253">
        <v>0.89176</v>
      </c>
      <c r="M2944" s="254">
        <f t="shared" si="183"/>
        <v>-0.95602761341222875</v>
      </c>
    </row>
    <row r="2945" spans="1:13" x14ac:dyDescent="0.25">
      <c r="A2945" s="252" t="s">
        <v>183</v>
      </c>
      <c r="B2945" s="252" t="s">
        <v>414</v>
      </c>
      <c r="C2945" s="253">
        <v>0</v>
      </c>
      <c r="D2945" s="253">
        <v>0</v>
      </c>
      <c r="E2945" s="254" t="str">
        <f t="shared" si="180"/>
        <v/>
      </c>
      <c r="F2945" s="253">
        <v>0</v>
      </c>
      <c r="G2945" s="253">
        <v>0</v>
      </c>
      <c r="H2945" s="254" t="str">
        <f t="shared" si="181"/>
        <v/>
      </c>
      <c r="I2945" s="253">
        <v>0</v>
      </c>
      <c r="J2945" s="254" t="str">
        <f t="shared" si="182"/>
        <v/>
      </c>
      <c r="K2945" s="253">
        <v>0</v>
      </c>
      <c r="L2945" s="253">
        <v>0</v>
      </c>
      <c r="M2945" s="254" t="str">
        <f t="shared" si="183"/>
        <v/>
      </c>
    </row>
    <row r="2946" spans="1:13" x14ac:dyDescent="0.25">
      <c r="A2946" s="252" t="s">
        <v>183</v>
      </c>
      <c r="B2946" s="252" t="s">
        <v>265</v>
      </c>
      <c r="C2946" s="253">
        <v>0</v>
      </c>
      <c r="D2946" s="253">
        <v>0</v>
      </c>
      <c r="E2946" s="254" t="str">
        <f t="shared" ref="E2946:E3009" si="184">IF(C2946=0,"",(D2946/C2946-1))</f>
        <v/>
      </c>
      <c r="F2946" s="253">
        <v>707.24257</v>
      </c>
      <c r="G2946" s="253">
        <v>254.53215</v>
      </c>
      <c r="H2946" s="254">
        <f t="shared" ref="H2946:H3009" si="185">IF(F2946=0,"",(G2946/F2946-1))</f>
        <v>-0.64010629337541147</v>
      </c>
      <c r="I2946" s="253">
        <v>322.17406</v>
      </c>
      <c r="J2946" s="254">
        <f t="shared" ref="J2946:J3009" si="186">IF(I2946=0,"",(G2946/I2946-1))</f>
        <v>-0.20995455065500923</v>
      </c>
      <c r="K2946" s="253">
        <v>1772.89364</v>
      </c>
      <c r="L2946" s="253">
        <v>931.56904999999995</v>
      </c>
      <c r="M2946" s="254">
        <f t="shared" ref="M2946:M3009" si="187">IF(K2946=0,"",(L2946/K2946-1))</f>
        <v>-0.47454882290626299</v>
      </c>
    </row>
    <row r="2947" spans="1:13" x14ac:dyDescent="0.25">
      <c r="A2947" s="252" t="s">
        <v>183</v>
      </c>
      <c r="B2947" s="252" t="s">
        <v>381</v>
      </c>
      <c r="C2947" s="253">
        <v>0</v>
      </c>
      <c r="D2947" s="253">
        <v>0</v>
      </c>
      <c r="E2947" s="254" t="str">
        <f t="shared" si="184"/>
        <v/>
      </c>
      <c r="F2947" s="253">
        <v>1.2375499999999999</v>
      </c>
      <c r="G2947" s="253">
        <v>0</v>
      </c>
      <c r="H2947" s="254">
        <f t="shared" si="185"/>
        <v>-1</v>
      </c>
      <c r="I2947" s="253">
        <v>0</v>
      </c>
      <c r="J2947" s="254" t="str">
        <f t="shared" si="186"/>
        <v/>
      </c>
      <c r="K2947" s="253">
        <v>1.2375499999999999</v>
      </c>
      <c r="L2947" s="253">
        <v>11.1913</v>
      </c>
      <c r="M2947" s="254">
        <f t="shared" si="187"/>
        <v>8.0431093693184117</v>
      </c>
    </row>
    <row r="2948" spans="1:13" x14ac:dyDescent="0.25">
      <c r="A2948" s="252" t="s">
        <v>183</v>
      </c>
      <c r="B2948" s="252" t="s">
        <v>361</v>
      </c>
      <c r="C2948" s="253">
        <v>0</v>
      </c>
      <c r="D2948" s="253">
        <v>0</v>
      </c>
      <c r="E2948" s="254" t="str">
        <f t="shared" si="184"/>
        <v/>
      </c>
      <c r="F2948" s="253">
        <v>3.2328299999999999</v>
      </c>
      <c r="G2948" s="253">
        <v>1.7691399999999999</v>
      </c>
      <c r="H2948" s="254">
        <f t="shared" si="185"/>
        <v>-0.452758109767603</v>
      </c>
      <c r="I2948" s="253">
        <v>0</v>
      </c>
      <c r="J2948" s="254" t="str">
        <f t="shared" si="186"/>
        <v/>
      </c>
      <c r="K2948" s="253">
        <v>159.43517</v>
      </c>
      <c r="L2948" s="253">
        <v>15.49464</v>
      </c>
      <c r="M2948" s="254">
        <f t="shared" si="187"/>
        <v>-0.90281542021123695</v>
      </c>
    </row>
    <row r="2949" spans="1:13" x14ac:dyDescent="0.25">
      <c r="A2949" s="252" t="s">
        <v>183</v>
      </c>
      <c r="B2949" s="252" t="s">
        <v>276</v>
      </c>
      <c r="C2949" s="253">
        <v>0</v>
      </c>
      <c r="D2949" s="253">
        <v>0</v>
      </c>
      <c r="E2949" s="254" t="str">
        <f t="shared" si="184"/>
        <v/>
      </c>
      <c r="F2949" s="253">
        <v>1565.5042100000001</v>
      </c>
      <c r="G2949" s="253">
        <v>564.75819000000001</v>
      </c>
      <c r="H2949" s="254">
        <f t="shared" si="185"/>
        <v>-0.63924837353200092</v>
      </c>
      <c r="I2949" s="253">
        <v>2125.2547199999999</v>
      </c>
      <c r="J2949" s="254">
        <f t="shared" si="186"/>
        <v>-0.73426329339007412</v>
      </c>
      <c r="K2949" s="253">
        <v>7270.3357900000001</v>
      </c>
      <c r="L2949" s="253">
        <v>6489.1048199999996</v>
      </c>
      <c r="M2949" s="254">
        <f t="shared" si="187"/>
        <v>-0.10745459254778111</v>
      </c>
    </row>
    <row r="2950" spans="1:13" x14ac:dyDescent="0.25">
      <c r="A2950" s="252" t="s">
        <v>183</v>
      </c>
      <c r="B2950" s="252" t="s">
        <v>278</v>
      </c>
      <c r="C2950" s="253">
        <v>0</v>
      </c>
      <c r="D2950" s="253">
        <v>0</v>
      </c>
      <c r="E2950" s="254" t="str">
        <f t="shared" si="184"/>
        <v/>
      </c>
      <c r="F2950" s="253">
        <v>154.99128999999999</v>
      </c>
      <c r="G2950" s="253">
        <v>4.5038299999999998</v>
      </c>
      <c r="H2950" s="254">
        <f t="shared" si="185"/>
        <v>-0.97094139935218293</v>
      </c>
      <c r="I2950" s="253">
        <v>2.3450000000000002</v>
      </c>
      <c r="J2950" s="254">
        <f t="shared" si="186"/>
        <v>0.92060980810234505</v>
      </c>
      <c r="K2950" s="253">
        <v>179.15812</v>
      </c>
      <c r="L2950" s="253">
        <v>29.967479999999998</v>
      </c>
      <c r="M2950" s="254">
        <f t="shared" si="187"/>
        <v>-0.83273166742316784</v>
      </c>
    </row>
    <row r="2951" spans="1:13" x14ac:dyDescent="0.25">
      <c r="A2951" s="252" t="s">
        <v>183</v>
      </c>
      <c r="B2951" s="252" t="s">
        <v>263</v>
      </c>
      <c r="C2951" s="253">
        <v>0</v>
      </c>
      <c r="D2951" s="253">
        <v>0</v>
      </c>
      <c r="E2951" s="254" t="str">
        <f t="shared" si="184"/>
        <v/>
      </c>
      <c r="F2951" s="253">
        <v>152.89260999999999</v>
      </c>
      <c r="G2951" s="253">
        <v>266.67860999999999</v>
      </c>
      <c r="H2951" s="254">
        <f t="shared" si="185"/>
        <v>0.74422171222010025</v>
      </c>
      <c r="I2951" s="253">
        <v>434.19950999999998</v>
      </c>
      <c r="J2951" s="254">
        <f t="shared" si="186"/>
        <v>-0.38581549758082401</v>
      </c>
      <c r="K2951" s="253">
        <v>1029.76081</v>
      </c>
      <c r="L2951" s="253">
        <v>1264.6874399999999</v>
      </c>
      <c r="M2951" s="254">
        <f t="shared" si="187"/>
        <v>0.22813708554319523</v>
      </c>
    </row>
    <row r="2952" spans="1:13" x14ac:dyDescent="0.25">
      <c r="A2952" s="252" t="s">
        <v>183</v>
      </c>
      <c r="B2952" s="252" t="s">
        <v>334</v>
      </c>
      <c r="C2952" s="253">
        <v>0</v>
      </c>
      <c r="D2952" s="253">
        <v>0</v>
      </c>
      <c r="E2952" s="254" t="str">
        <f t="shared" si="184"/>
        <v/>
      </c>
      <c r="F2952" s="253">
        <v>0</v>
      </c>
      <c r="G2952" s="253">
        <v>0</v>
      </c>
      <c r="H2952" s="254" t="str">
        <f t="shared" si="185"/>
        <v/>
      </c>
      <c r="I2952" s="253">
        <v>0</v>
      </c>
      <c r="J2952" s="254" t="str">
        <f t="shared" si="186"/>
        <v/>
      </c>
      <c r="K2952" s="253">
        <v>0</v>
      </c>
      <c r="L2952" s="253">
        <v>2.2161</v>
      </c>
      <c r="M2952" s="254" t="str">
        <f t="shared" si="187"/>
        <v/>
      </c>
    </row>
    <row r="2953" spans="1:13" x14ac:dyDescent="0.25">
      <c r="A2953" s="252" t="s">
        <v>183</v>
      </c>
      <c r="B2953" s="252" t="s">
        <v>338</v>
      </c>
      <c r="C2953" s="253">
        <v>0</v>
      </c>
      <c r="D2953" s="253">
        <v>0</v>
      </c>
      <c r="E2953" s="254" t="str">
        <f t="shared" si="184"/>
        <v/>
      </c>
      <c r="F2953" s="253">
        <v>11.282</v>
      </c>
      <c r="G2953" s="253">
        <v>17.779209999999999</v>
      </c>
      <c r="H2953" s="254">
        <f t="shared" si="185"/>
        <v>0.57589168587129924</v>
      </c>
      <c r="I2953" s="253">
        <v>12.34925</v>
      </c>
      <c r="J2953" s="254">
        <f t="shared" si="186"/>
        <v>0.43969957689738237</v>
      </c>
      <c r="K2953" s="253">
        <v>68.749549999999999</v>
      </c>
      <c r="L2953" s="253">
        <v>64.460790000000003</v>
      </c>
      <c r="M2953" s="254">
        <f t="shared" si="187"/>
        <v>-6.2382371957343641E-2</v>
      </c>
    </row>
    <row r="2954" spans="1:13" x14ac:dyDescent="0.25">
      <c r="A2954" s="252" t="s">
        <v>183</v>
      </c>
      <c r="B2954" s="252" t="s">
        <v>377</v>
      </c>
      <c r="C2954" s="253">
        <v>0</v>
      </c>
      <c r="D2954" s="253">
        <v>0</v>
      </c>
      <c r="E2954" s="254" t="str">
        <f t="shared" si="184"/>
        <v/>
      </c>
      <c r="F2954" s="253">
        <v>0</v>
      </c>
      <c r="G2954" s="253">
        <v>0</v>
      </c>
      <c r="H2954" s="254" t="str">
        <f t="shared" si="185"/>
        <v/>
      </c>
      <c r="I2954" s="253">
        <v>2.342E-2</v>
      </c>
      <c r="J2954" s="254">
        <f t="shared" si="186"/>
        <v>-1</v>
      </c>
      <c r="K2954" s="253">
        <v>0</v>
      </c>
      <c r="L2954" s="253">
        <v>2.342E-2</v>
      </c>
      <c r="M2954" s="254" t="str">
        <f t="shared" si="187"/>
        <v/>
      </c>
    </row>
    <row r="2955" spans="1:13" x14ac:dyDescent="0.25">
      <c r="A2955" s="252" t="s">
        <v>183</v>
      </c>
      <c r="B2955" s="252" t="s">
        <v>246</v>
      </c>
      <c r="C2955" s="253">
        <v>15.55983</v>
      </c>
      <c r="D2955" s="253">
        <v>0</v>
      </c>
      <c r="E2955" s="254">
        <f t="shared" si="184"/>
        <v>-1</v>
      </c>
      <c r="F2955" s="253">
        <v>6555.9106700000002</v>
      </c>
      <c r="G2955" s="253">
        <v>1129.9788599999999</v>
      </c>
      <c r="H2955" s="254">
        <f t="shared" si="185"/>
        <v>-0.82763968014835687</v>
      </c>
      <c r="I2955" s="253">
        <v>1313.1098999999999</v>
      </c>
      <c r="J2955" s="254">
        <f t="shared" si="186"/>
        <v>-0.13946360468381203</v>
      </c>
      <c r="K2955" s="253">
        <v>13211.629989999999</v>
      </c>
      <c r="L2955" s="253">
        <v>4254.89185</v>
      </c>
      <c r="M2955" s="254">
        <f t="shared" si="187"/>
        <v>-0.67794345942018008</v>
      </c>
    </row>
    <row r="2956" spans="1:13" x14ac:dyDescent="0.25">
      <c r="A2956" s="252" t="s">
        <v>183</v>
      </c>
      <c r="B2956" s="252" t="s">
        <v>275</v>
      </c>
      <c r="C2956" s="253">
        <v>0</v>
      </c>
      <c r="D2956" s="253">
        <v>0</v>
      </c>
      <c r="E2956" s="254" t="str">
        <f t="shared" si="184"/>
        <v/>
      </c>
      <c r="F2956" s="253">
        <v>126.30938999999999</v>
      </c>
      <c r="G2956" s="253">
        <v>310.78300000000002</v>
      </c>
      <c r="H2956" s="254">
        <f t="shared" si="185"/>
        <v>1.4604900712449012</v>
      </c>
      <c r="I2956" s="253">
        <v>305.97568000000001</v>
      </c>
      <c r="J2956" s="254">
        <f t="shared" si="186"/>
        <v>1.5711444778879091E-2</v>
      </c>
      <c r="K2956" s="253">
        <v>1087.0628099999999</v>
      </c>
      <c r="L2956" s="253">
        <v>968.94311000000005</v>
      </c>
      <c r="M2956" s="254">
        <f t="shared" si="187"/>
        <v>-0.10865949870918667</v>
      </c>
    </row>
    <row r="2957" spans="1:13" x14ac:dyDescent="0.25">
      <c r="A2957" s="252" t="s">
        <v>183</v>
      </c>
      <c r="B2957" s="252" t="s">
        <v>217</v>
      </c>
      <c r="C2957" s="253">
        <v>0</v>
      </c>
      <c r="D2957" s="253">
        <v>0</v>
      </c>
      <c r="E2957" s="254" t="str">
        <f t="shared" si="184"/>
        <v/>
      </c>
      <c r="F2957" s="253">
        <v>3245.0299300000001</v>
      </c>
      <c r="G2957" s="253">
        <v>1963.84076</v>
      </c>
      <c r="H2957" s="254">
        <f t="shared" si="185"/>
        <v>-0.39481582531967585</v>
      </c>
      <c r="I2957" s="253">
        <v>3195.5075700000002</v>
      </c>
      <c r="J2957" s="254">
        <f t="shared" si="186"/>
        <v>-0.38543698708872098</v>
      </c>
      <c r="K2957" s="253">
        <v>23504.837380000001</v>
      </c>
      <c r="L2957" s="253">
        <v>15477.311110000001</v>
      </c>
      <c r="M2957" s="254">
        <f t="shared" si="187"/>
        <v>-0.34152656069131249</v>
      </c>
    </row>
    <row r="2958" spans="1:13" x14ac:dyDescent="0.25">
      <c r="A2958" s="252" t="s">
        <v>183</v>
      </c>
      <c r="B2958" s="252" t="s">
        <v>336</v>
      </c>
      <c r="C2958" s="253">
        <v>0</v>
      </c>
      <c r="D2958" s="253">
        <v>0</v>
      </c>
      <c r="E2958" s="254" t="str">
        <f t="shared" si="184"/>
        <v/>
      </c>
      <c r="F2958" s="253">
        <v>55.463380000000001</v>
      </c>
      <c r="G2958" s="253">
        <v>29.03434</v>
      </c>
      <c r="H2958" s="254">
        <f t="shared" si="185"/>
        <v>-0.47651333185968836</v>
      </c>
      <c r="I2958" s="253">
        <v>57.803879999999999</v>
      </c>
      <c r="J2958" s="254">
        <f t="shared" si="186"/>
        <v>-0.49770949631754824</v>
      </c>
      <c r="K2958" s="253">
        <v>211.27534</v>
      </c>
      <c r="L2958" s="253">
        <v>100.77518999999999</v>
      </c>
      <c r="M2958" s="254">
        <f t="shared" si="187"/>
        <v>-0.52301489610666341</v>
      </c>
    </row>
    <row r="2959" spans="1:13" x14ac:dyDescent="0.25">
      <c r="A2959" s="252" t="s">
        <v>183</v>
      </c>
      <c r="B2959" s="252" t="s">
        <v>269</v>
      </c>
      <c r="C2959" s="253">
        <v>10.168380000000001</v>
      </c>
      <c r="D2959" s="253">
        <v>5.2817100000000003</v>
      </c>
      <c r="E2959" s="254">
        <f t="shared" si="184"/>
        <v>-0.4805750768559004</v>
      </c>
      <c r="F2959" s="253">
        <v>134.23893000000001</v>
      </c>
      <c r="G2959" s="253">
        <v>201.02403000000001</v>
      </c>
      <c r="H2959" s="254">
        <f t="shared" si="185"/>
        <v>0.4975091800865814</v>
      </c>
      <c r="I2959" s="253">
        <v>235.91027</v>
      </c>
      <c r="J2959" s="254">
        <f t="shared" si="186"/>
        <v>-0.14787927630280784</v>
      </c>
      <c r="K2959" s="253">
        <v>283.97775999999999</v>
      </c>
      <c r="L2959" s="253">
        <v>561.68236999999999</v>
      </c>
      <c r="M2959" s="254">
        <f t="shared" si="187"/>
        <v>0.97790971377476898</v>
      </c>
    </row>
    <row r="2960" spans="1:13" x14ac:dyDescent="0.25">
      <c r="A2960" s="252" t="s">
        <v>183</v>
      </c>
      <c r="B2960" s="252" t="s">
        <v>313</v>
      </c>
      <c r="C2960" s="253">
        <v>0</v>
      </c>
      <c r="D2960" s="253">
        <v>0</v>
      </c>
      <c r="E2960" s="254" t="str">
        <f t="shared" si="184"/>
        <v/>
      </c>
      <c r="F2960" s="253">
        <v>92.970839999999995</v>
      </c>
      <c r="G2960" s="253">
        <v>29.595649999999999</v>
      </c>
      <c r="H2960" s="254">
        <f t="shared" si="185"/>
        <v>-0.68166739162515899</v>
      </c>
      <c r="I2960" s="253">
        <v>28.010149999999999</v>
      </c>
      <c r="J2960" s="254">
        <f t="shared" si="186"/>
        <v>5.6604480875682484E-2</v>
      </c>
      <c r="K2960" s="253">
        <v>225.30440999999999</v>
      </c>
      <c r="L2960" s="253">
        <v>98.113290000000006</v>
      </c>
      <c r="M2960" s="254">
        <f t="shared" si="187"/>
        <v>-0.5645300950833585</v>
      </c>
    </row>
    <row r="2961" spans="1:13" x14ac:dyDescent="0.25">
      <c r="A2961" s="252" t="s">
        <v>183</v>
      </c>
      <c r="B2961" s="252" t="s">
        <v>349</v>
      </c>
      <c r="C2961" s="253">
        <v>0</v>
      </c>
      <c r="D2961" s="253">
        <v>0</v>
      </c>
      <c r="E2961" s="254" t="str">
        <f t="shared" si="184"/>
        <v/>
      </c>
      <c r="F2961" s="253">
        <v>36.012360000000001</v>
      </c>
      <c r="G2961" s="253">
        <v>64.04571</v>
      </c>
      <c r="H2961" s="254">
        <f t="shared" si="185"/>
        <v>0.7784369033298566</v>
      </c>
      <c r="I2961" s="253">
        <v>11.490159999999999</v>
      </c>
      <c r="J2961" s="254">
        <f t="shared" si="186"/>
        <v>4.5739615462273813</v>
      </c>
      <c r="K2961" s="253">
        <v>316.33112999999997</v>
      </c>
      <c r="L2961" s="253">
        <v>96.288529999999994</v>
      </c>
      <c r="M2961" s="254">
        <f t="shared" si="187"/>
        <v>-0.69560842778894383</v>
      </c>
    </row>
    <row r="2962" spans="1:13" x14ac:dyDescent="0.25">
      <c r="A2962" s="252" t="s">
        <v>183</v>
      </c>
      <c r="B2962" s="252" t="s">
        <v>376</v>
      </c>
      <c r="C2962" s="253">
        <v>0</v>
      </c>
      <c r="D2962" s="253">
        <v>0</v>
      </c>
      <c r="E2962" s="254" t="str">
        <f t="shared" si="184"/>
        <v/>
      </c>
      <c r="F2962" s="253">
        <v>0</v>
      </c>
      <c r="G2962" s="253">
        <v>0</v>
      </c>
      <c r="H2962" s="254" t="str">
        <f t="shared" si="185"/>
        <v/>
      </c>
      <c r="I2962" s="253">
        <v>19.934200000000001</v>
      </c>
      <c r="J2962" s="254">
        <f t="shared" si="186"/>
        <v>-1</v>
      </c>
      <c r="K2962" s="253">
        <v>0</v>
      </c>
      <c r="L2962" s="253">
        <v>19.934200000000001</v>
      </c>
      <c r="M2962" s="254" t="str">
        <f t="shared" si="187"/>
        <v/>
      </c>
    </row>
    <row r="2963" spans="1:13" x14ac:dyDescent="0.25">
      <c r="A2963" s="252" t="s">
        <v>183</v>
      </c>
      <c r="B2963" s="252" t="s">
        <v>380</v>
      </c>
      <c r="C2963" s="253">
        <v>0</v>
      </c>
      <c r="D2963" s="253">
        <v>0</v>
      </c>
      <c r="E2963" s="254" t="str">
        <f t="shared" si="184"/>
        <v/>
      </c>
      <c r="F2963" s="253">
        <v>0</v>
      </c>
      <c r="G2963" s="253">
        <v>0</v>
      </c>
      <c r="H2963" s="254" t="str">
        <f t="shared" si="185"/>
        <v/>
      </c>
      <c r="I2963" s="253">
        <v>0</v>
      </c>
      <c r="J2963" s="254" t="str">
        <f t="shared" si="186"/>
        <v/>
      </c>
      <c r="K2963" s="253">
        <v>0</v>
      </c>
      <c r="L2963" s="253">
        <v>0</v>
      </c>
      <c r="M2963" s="254" t="str">
        <f t="shared" si="187"/>
        <v/>
      </c>
    </row>
    <row r="2964" spans="1:13" x14ac:dyDescent="0.25">
      <c r="A2964" s="252" t="s">
        <v>183</v>
      </c>
      <c r="B2964" s="252" t="s">
        <v>358</v>
      </c>
      <c r="C2964" s="253">
        <v>0</v>
      </c>
      <c r="D2964" s="253">
        <v>0</v>
      </c>
      <c r="E2964" s="254" t="str">
        <f t="shared" si="184"/>
        <v/>
      </c>
      <c r="F2964" s="253">
        <v>42.810699999999997</v>
      </c>
      <c r="G2964" s="253">
        <v>0</v>
      </c>
      <c r="H2964" s="254">
        <f t="shared" si="185"/>
        <v>-1</v>
      </c>
      <c r="I2964" s="253">
        <v>0</v>
      </c>
      <c r="J2964" s="254" t="str">
        <f t="shared" si="186"/>
        <v/>
      </c>
      <c r="K2964" s="253">
        <v>57.407620000000001</v>
      </c>
      <c r="L2964" s="253">
        <v>20.92764</v>
      </c>
      <c r="M2964" s="254">
        <f t="shared" si="187"/>
        <v>-0.63545536289433358</v>
      </c>
    </row>
    <row r="2965" spans="1:13" x14ac:dyDescent="0.25">
      <c r="A2965" s="252" t="s">
        <v>183</v>
      </c>
      <c r="B2965" s="252" t="s">
        <v>318</v>
      </c>
      <c r="C2965" s="253">
        <v>0</v>
      </c>
      <c r="D2965" s="253">
        <v>0</v>
      </c>
      <c r="E2965" s="254" t="str">
        <f t="shared" si="184"/>
        <v/>
      </c>
      <c r="F2965" s="253">
        <v>7.3457699999999999</v>
      </c>
      <c r="G2965" s="253">
        <v>0</v>
      </c>
      <c r="H2965" s="254">
        <f t="shared" si="185"/>
        <v>-1</v>
      </c>
      <c r="I2965" s="253">
        <v>0.85040000000000004</v>
      </c>
      <c r="J2965" s="254">
        <f t="shared" si="186"/>
        <v>-1</v>
      </c>
      <c r="K2965" s="253">
        <v>48.604799999999997</v>
      </c>
      <c r="L2965" s="253">
        <v>6.9090199999999999</v>
      </c>
      <c r="M2965" s="254">
        <f t="shared" si="187"/>
        <v>-0.8578531338468629</v>
      </c>
    </row>
    <row r="2966" spans="1:13" x14ac:dyDescent="0.25">
      <c r="A2966" s="252" t="s">
        <v>183</v>
      </c>
      <c r="B2966" s="252" t="s">
        <v>270</v>
      </c>
      <c r="C2966" s="253">
        <v>0</v>
      </c>
      <c r="D2966" s="253">
        <v>0</v>
      </c>
      <c r="E2966" s="254" t="str">
        <f t="shared" si="184"/>
        <v/>
      </c>
      <c r="F2966" s="253">
        <v>2607.13456</v>
      </c>
      <c r="G2966" s="253">
        <v>2890.1936900000001</v>
      </c>
      <c r="H2966" s="254">
        <f t="shared" si="185"/>
        <v>0.10857097072887556</v>
      </c>
      <c r="I2966" s="253">
        <v>4606.4354300000005</v>
      </c>
      <c r="J2966" s="254">
        <f t="shared" si="186"/>
        <v>-0.37257479586553111</v>
      </c>
      <c r="K2966" s="253">
        <v>12402.060509999999</v>
      </c>
      <c r="L2966" s="253">
        <v>16004.02108</v>
      </c>
      <c r="M2966" s="254">
        <f t="shared" si="187"/>
        <v>0.29043242992530782</v>
      </c>
    </row>
    <row r="2967" spans="1:13" x14ac:dyDescent="0.25">
      <c r="A2967" s="252" t="s">
        <v>183</v>
      </c>
      <c r="B2967" s="252" t="s">
        <v>368</v>
      </c>
      <c r="C2967" s="253">
        <v>0</v>
      </c>
      <c r="D2967" s="253">
        <v>0</v>
      </c>
      <c r="E2967" s="254" t="str">
        <f t="shared" si="184"/>
        <v/>
      </c>
      <c r="F2967" s="253">
        <v>15.48634</v>
      </c>
      <c r="G2967" s="253">
        <v>13.28004</v>
      </c>
      <c r="H2967" s="254">
        <f t="shared" si="185"/>
        <v>-0.14246749070471143</v>
      </c>
      <c r="I2967" s="253">
        <v>13.4293</v>
      </c>
      <c r="J2967" s="254">
        <f t="shared" si="186"/>
        <v>-1.1114503362051664E-2</v>
      </c>
      <c r="K2967" s="253">
        <v>15.48634</v>
      </c>
      <c r="L2967" s="253">
        <v>88.187809999999999</v>
      </c>
      <c r="M2967" s="254">
        <f t="shared" si="187"/>
        <v>4.6945546849675264</v>
      </c>
    </row>
    <row r="2968" spans="1:13" x14ac:dyDescent="0.25">
      <c r="A2968" s="252" t="s">
        <v>183</v>
      </c>
      <c r="B2968" s="252" t="s">
        <v>262</v>
      </c>
      <c r="C2968" s="253">
        <v>0</v>
      </c>
      <c r="D2968" s="253">
        <v>0</v>
      </c>
      <c r="E2968" s="254" t="str">
        <f t="shared" si="184"/>
        <v/>
      </c>
      <c r="F2968" s="253">
        <v>791.37306999999998</v>
      </c>
      <c r="G2968" s="253">
        <v>200.52279999999999</v>
      </c>
      <c r="H2968" s="254">
        <f t="shared" si="185"/>
        <v>-0.74661407166660343</v>
      </c>
      <c r="I2968" s="253">
        <v>243.03738999999999</v>
      </c>
      <c r="J2968" s="254">
        <f t="shared" si="186"/>
        <v>-0.17493024427229076</v>
      </c>
      <c r="K2968" s="253">
        <v>1976.9453000000001</v>
      </c>
      <c r="L2968" s="253">
        <v>657.78348000000005</v>
      </c>
      <c r="M2968" s="254">
        <f t="shared" si="187"/>
        <v>-0.66727279707739007</v>
      </c>
    </row>
    <row r="2969" spans="1:13" x14ac:dyDescent="0.25">
      <c r="A2969" s="252" t="s">
        <v>183</v>
      </c>
      <c r="B2969" s="252" t="s">
        <v>405</v>
      </c>
      <c r="C2969" s="253">
        <v>0</v>
      </c>
      <c r="D2969" s="253">
        <v>0</v>
      </c>
      <c r="E2969" s="254" t="str">
        <f t="shared" si="184"/>
        <v/>
      </c>
      <c r="F2969" s="253">
        <v>0</v>
      </c>
      <c r="G2969" s="253">
        <v>0</v>
      </c>
      <c r="H2969" s="254" t="str">
        <f t="shared" si="185"/>
        <v/>
      </c>
      <c r="I2969" s="253">
        <v>0</v>
      </c>
      <c r="J2969" s="254" t="str">
        <f t="shared" si="186"/>
        <v/>
      </c>
      <c r="K2969" s="253">
        <v>0</v>
      </c>
      <c r="L2969" s="253">
        <v>0</v>
      </c>
      <c r="M2969" s="254" t="str">
        <f t="shared" si="187"/>
        <v/>
      </c>
    </row>
    <row r="2970" spans="1:13" x14ac:dyDescent="0.25">
      <c r="A2970" s="252" t="s">
        <v>183</v>
      </c>
      <c r="B2970" s="252" t="s">
        <v>235</v>
      </c>
      <c r="C2970" s="253">
        <v>18.35004</v>
      </c>
      <c r="D2970" s="253">
        <v>0</v>
      </c>
      <c r="E2970" s="254">
        <f t="shared" si="184"/>
        <v>-1</v>
      </c>
      <c r="F2970" s="253">
        <v>1018.45786</v>
      </c>
      <c r="G2970" s="253">
        <v>438.35728</v>
      </c>
      <c r="H2970" s="254">
        <f t="shared" si="185"/>
        <v>-0.56958721885655628</v>
      </c>
      <c r="I2970" s="253">
        <v>544.5453</v>
      </c>
      <c r="J2970" s="254">
        <f t="shared" si="186"/>
        <v>-0.19500309707934305</v>
      </c>
      <c r="K2970" s="253">
        <v>3030.6251900000002</v>
      </c>
      <c r="L2970" s="253">
        <v>1666.7701300000001</v>
      </c>
      <c r="M2970" s="254">
        <f t="shared" si="187"/>
        <v>-0.45002432649878421</v>
      </c>
    </row>
    <row r="2971" spans="1:13" x14ac:dyDescent="0.25">
      <c r="A2971" s="252" t="s">
        <v>183</v>
      </c>
      <c r="B2971" s="252" t="s">
        <v>254</v>
      </c>
      <c r="C2971" s="253">
        <v>6.4854399999999996</v>
      </c>
      <c r="D2971" s="253">
        <v>0</v>
      </c>
      <c r="E2971" s="254">
        <f t="shared" si="184"/>
        <v>-1</v>
      </c>
      <c r="F2971" s="253">
        <v>791.80196000000001</v>
      </c>
      <c r="G2971" s="253">
        <v>763.42831000000001</v>
      </c>
      <c r="H2971" s="254">
        <f t="shared" si="185"/>
        <v>-3.583427603538647E-2</v>
      </c>
      <c r="I2971" s="253">
        <v>257.47849000000002</v>
      </c>
      <c r="J2971" s="254">
        <f t="shared" si="186"/>
        <v>1.9650178156629705</v>
      </c>
      <c r="K2971" s="253">
        <v>2651.9941699999999</v>
      </c>
      <c r="L2971" s="253">
        <v>1761.61752</v>
      </c>
      <c r="M2971" s="254">
        <f t="shared" si="187"/>
        <v>-0.33573853972688028</v>
      </c>
    </row>
    <row r="2972" spans="1:13" x14ac:dyDescent="0.25">
      <c r="A2972" s="252" t="s">
        <v>183</v>
      </c>
      <c r="B2972" s="252" t="s">
        <v>400</v>
      </c>
      <c r="C2972" s="253">
        <v>0</v>
      </c>
      <c r="D2972" s="253">
        <v>0</v>
      </c>
      <c r="E2972" s="254" t="str">
        <f t="shared" si="184"/>
        <v/>
      </c>
      <c r="F2972" s="253">
        <v>0</v>
      </c>
      <c r="G2972" s="253">
        <v>0</v>
      </c>
      <c r="H2972" s="254" t="str">
        <f t="shared" si="185"/>
        <v/>
      </c>
      <c r="I2972" s="253">
        <v>0</v>
      </c>
      <c r="J2972" s="254" t="str">
        <f t="shared" si="186"/>
        <v/>
      </c>
      <c r="K2972" s="253">
        <v>0</v>
      </c>
      <c r="L2972" s="253">
        <v>0.05</v>
      </c>
      <c r="M2972" s="254" t="str">
        <f t="shared" si="187"/>
        <v/>
      </c>
    </row>
    <row r="2973" spans="1:13" x14ac:dyDescent="0.25">
      <c r="A2973" s="252" t="s">
        <v>183</v>
      </c>
      <c r="B2973" s="252" t="s">
        <v>301</v>
      </c>
      <c r="C2973" s="253">
        <v>0</v>
      </c>
      <c r="D2973" s="253">
        <v>0</v>
      </c>
      <c r="E2973" s="254" t="str">
        <f t="shared" si="184"/>
        <v/>
      </c>
      <c r="F2973" s="253">
        <v>226.28584000000001</v>
      </c>
      <c r="G2973" s="253">
        <v>205.89607000000001</v>
      </c>
      <c r="H2973" s="254">
        <f t="shared" si="185"/>
        <v>-9.0106256759150294E-2</v>
      </c>
      <c r="I2973" s="253">
        <v>107.4361</v>
      </c>
      <c r="J2973" s="254">
        <f t="shared" si="186"/>
        <v>0.91645145346862011</v>
      </c>
      <c r="K2973" s="253">
        <v>901.41923999999995</v>
      </c>
      <c r="L2973" s="253">
        <v>647.09522000000004</v>
      </c>
      <c r="M2973" s="254">
        <f t="shared" si="187"/>
        <v>-0.28213733267996355</v>
      </c>
    </row>
    <row r="2974" spans="1:13" x14ac:dyDescent="0.25">
      <c r="A2974" s="252" t="s">
        <v>183</v>
      </c>
      <c r="B2974" s="252" t="s">
        <v>399</v>
      </c>
      <c r="C2974" s="253">
        <v>0</v>
      </c>
      <c r="D2974" s="253">
        <v>0</v>
      </c>
      <c r="E2974" s="254" t="str">
        <f t="shared" si="184"/>
        <v/>
      </c>
      <c r="F2974" s="253">
        <v>0</v>
      </c>
      <c r="G2974" s="253">
        <v>0</v>
      </c>
      <c r="H2974" s="254" t="str">
        <f t="shared" si="185"/>
        <v/>
      </c>
      <c r="I2974" s="253">
        <v>0</v>
      </c>
      <c r="J2974" s="254" t="str">
        <f t="shared" si="186"/>
        <v/>
      </c>
      <c r="K2974" s="253">
        <v>0</v>
      </c>
      <c r="L2974" s="253">
        <v>0</v>
      </c>
      <c r="M2974" s="254" t="str">
        <f t="shared" si="187"/>
        <v/>
      </c>
    </row>
    <row r="2975" spans="1:13" x14ac:dyDescent="0.25">
      <c r="A2975" s="252" t="s">
        <v>183</v>
      </c>
      <c r="B2975" s="252" t="s">
        <v>346</v>
      </c>
      <c r="C2975" s="253">
        <v>0</v>
      </c>
      <c r="D2975" s="253">
        <v>0</v>
      </c>
      <c r="E2975" s="254" t="str">
        <f t="shared" si="184"/>
        <v/>
      </c>
      <c r="F2975" s="253">
        <v>0.26604</v>
      </c>
      <c r="G2975" s="253">
        <v>46.252749999999999</v>
      </c>
      <c r="H2975" s="254">
        <f t="shared" si="185"/>
        <v>172.85637498120582</v>
      </c>
      <c r="I2975" s="253">
        <v>0</v>
      </c>
      <c r="J2975" s="254" t="str">
        <f t="shared" si="186"/>
        <v/>
      </c>
      <c r="K2975" s="253">
        <v>80.417950000000005</v>
      </c>
      <c r="L2975" s="253">
        <v>46.252749999999999</v>
      </c>
      <c r="M2975" s="254">
        <f t="shared" si="187"/>
        <v>-0.42484544806227964</v>
      </c>
    </row>
    <row r="2976" spans="1:13" x14ac:dyDescent="0.25">
      <c r="A2976" s="252" t="s">
        <v>183</v>
      </c>
      <c r="B2976" s="252" t="s">
        <v>307</v>
      </c>
      <c r="C2976" s="253">
        <v>0</v>
      </c>
      <c r="D2976" s="253">
        <v>0</v>
      </c>
      <c r="E2976" s="254" t="str">
        <f t="shared" si="184"/>
        <v/>
      </c>
      <c r="F2976" s="253">
        <v>2450.84575</v>
      </c>
      <c r="G2976" s="253">
        <v>1793.9841200000001</v>
      </c>
      <c r="H2976" s="254">
        <f t="shared" si="185"/>
        <v>-0.26801426813580576</v>
      </c>
      <c r="I2976" s="253">
        <v>3698.2431200000001</v>
      </c>
      <c r="J2976" s="254">
        <f t="shared" si="186"/>
        <v>-0.51490909013034281</v>
      </c>
      <c r="K2976" s="253">
        <v>14800.953369999999</v>
      </c>
      <c r="L2976" s="253">
        <v>7504.3293800000001</v>
      </c>
      <c r="M2976" s="254">
        <f t="shared" si="187"/>
        <v>-0.49298337800249414</v>
      </c>
    </row>
    <row r="2977" spans="1:13" x14ac:dyDescent="0.25">
      <c r="A2977" s="252" t="s">
        <v>183</v>
      </c>
      <c r="B2977" s="252" t="s">
        <v>212</v>
      </c>
      <c r="C2977" s="253">
        <v>0</v>
      </c>
      <c r="D2977" s="253">
        <v>0</v>
      </c>
      <c r="E2977" s="254" t="str">
        <f t="shared" si="184"/>
        <v/>
      </c>
      <c r="F2977" s="253">
        <v>8161.1099400000003</v>
      </c>
      <c r="G2977" s="253">
        <v>2731.6397900000002</v>
      </c>
      <c r="H2977" s="254">
        <f t="shared" si="185"/>
        <v>-0.66528575033508242</v>
      </c>
      <c r="I2977" s="253">
        <v>4801.1804000000002</v>
      </c>
      <c r="J2977" s="254">
        <f t="shared" si="186"/>
        <v>-0.43104829179091042</v>
      </c>
      <c r="K2977" s="253">
        <v>25244.970160000001</v>
      </c>
      <c r="L2977" s="253">
        <v>16047.240750000001</v>
      </c>
      <c r="M2977" s="254">
        <f t="shared" si="187"/>
        <v>-0.36433908821067107</v>
      </c>
    </row>
    <row r="2978" spans="1:13" x14ac:dyDescent="0.25">
      <c r="A2978" s="252" t="s">
        <v>183</v>
      </c>
      <c r="B2978" s="252" t="s">
        <v>240</v>
      </c>
      <c r="C2978" s="253">
        <v>11.411670000000001</v>
      </c>
      <c r="D2978" s="253">
        <v>0</v>
      </c>
      <c r="E2978" s="254">
        <f t="shared" si="184"/>
        <v>-1</v>
      </c>
      <c r="F2978" s="253">
        <v>884.69128999999998</v>
      </c>
      <c r="G2978" s="253">
        <v>810.51075000000003</v>
      </c>
      <c r="H2978" s="254">
        <f t="shared" si="185"/>
        <v>-8.3849067848288605E-2</v>
      </c>
      <c r="I2978" s="253">
        <v>1578.4967799999999</v>
      </c>
      <c r="J2978" s="254">
        <f t="shared" si="186"/>
        <v>-0.48652999469533287</v>
      </c>
      <c r="K2978" s="253">
        <v>4470.6089300000003</v>
      </c>
      <c r="L2978" s="253">
        <v>4198.7426299999997</v>
      </c>
      <c r="M2978" s="254">
        <f t="shared" si="187"/>
        <v>-6.0811917181045061E-2</v>
      </c>
    </row>
    <row r="2979" spans="1:13" x14ac:dyDescent="0.25">
      <c r="A2979" s="252" t="s">
        <v>183</v>
      </c>
      <c r="B2979" s="252" t="s">
        <v>210</v>
      </c>
      <c r="C2979" s="253">
        <v>16.079979999999999</v>
      </c>
      <c r="D2979" s="253">
        <v>0</v>
      </c>
      <c r="E2979" s="254">
        <f t="shared" si="184"/>
        <v>-1</v>
      </c>
      <c r="F2979" s="253">
        <v>22122.259719999998</v>
      </c>
      <c r="G2979" s="253">
        <v>19954.847860000002</v>
      </c>
      <c r="H2979" s="254">
        <f t="shared" si="185"/>
        <v>-9.797425251456171E-2</v>
      </c>
      <c r="I2979" s="253">
        <v>12167.284600000001</v>
      </c>
      <c r="J2979" s="254">
        <f t="shared" si="186"/>
        <v>0.64004118552466505</v>
      </c>
      <c r="K2979" s="253">
        <v>53970.281320000002</v>
      </c>
      <c r="L2979" s="253">
        <v>37637.57159</v>
      </c>
      <c r="M2979" s="254">
        <f t="shared" si="187"/>
        <v>-0.30262413555268086</v>
      </c>
    </row>
    <row r="2980" spans="1:13" x14ac:dyDescent="0.25">
      <c r="A2980" s="252" t="s">
        <v>183</v>
      </c>
      <c r="B2980" s="252" t="s">
        <v>351</v>
      </c>
      <c r="C2980" s="253">
        <v>0</v>
      </c>
      <c r="D2980" s="253">
        <v>0</v>
      </c>
      <c r="E2980" s="254" t="str">
        <f t="shared" si="184"/>
        <v/>
      </c>
      <c r="F2980" s="253">
        <v>0</v>
      </c>
      <c r="G2980" s="253">
        <v>0</v>
      </c>
      <c r="H2980" s="254" t="str">
        <f t="shared" si="185"/>
        <v/>
      </c>
      <c r="I2980" s="253">
        <v>12.088570000000001</v>
      </c>
      <c r="J2980" s="254">
        <f t="shared" si="186"/>
        <v>-1</v>
      </c>
      <c r="K2980" s="253">
        <v>9.9874399999999994</v>
      </c>
      <c r="L2980" s="253">
        <v>12.46795</v>
      </c>
      <c r="M2980" s="254">
        <f t="shared" si="187"/>
        <v>0.24836294385748503</v>
      </c>
    </row>
    <row r="2981" spans="1:13" x14ac:dyDescent="0.25">
      <c r="A2981" s="252" t="s">
        <v>183</v>
      </c>
      <c r="B2981" s="252" t="s">
        <v>207</v>
      </c>
      <c r="C2981" s="253">
        <v>156</v>
      </c>
      <c r="D2981" s="253">
        <v>0</v>
      </c>
      <c r="E2981" s="254">
        <f t="shared" si="184"/>
        <v>-1</v>
      </c>
      <c r="F2981" s="253">
        <v>9077.8546000000006</v>
      </c>
      <c r="G2981" s="253">
        <v>8424.9751699999997</v>
      </c>
      <c r="H2981" s="254">
        <f t="shared" si="185"/>
        <v>-7.1920014008596378E-2</v>
      </c>
      <c r="I2981" s="253">
        <v>10949.638300000001</v>
      </c>
      <c r="J2981" s="254">
        <f t="shared" si="186"/>
        <v>-0.23057045911735741</v>
      </c>
      <c r="K2981" s="253">
        <v>19128.981960000001</v>
      </c>
      <c r="L2981" s="253">
        <v>32336.169809999999</v>
      </c>
      <c r="M2981" s="254">
        <f t="shared" si="187"/>
        <v>0.69042816170861188</v>
      </c>
    </row>
    <row r="2982" spans="1:13" x14ac:dyDescent="0.25">
      <c r="A2982" s="252" t="s">
        <v>183</v>
      </c>
      <c r="B2982" s="252" t="s">
        <v>362</v>
      </c>
      <c r="C2982" s="253">
        <v>0</v>
      </c>
      <c r="D2982" s="253">
        <v>0</v>
      </c>
      <c r="E2982" s="254" t="str">
        <f t="shared" si="184"/>
        <v/>
      </c>
      <c r="F2982" s="253">
        <v>0</v>
      </c>
      <c r="G2982" s="253">
        <v>0</v>
      </c>
      <c r="H2982" s="254" t="str">
        <f t="shared" si="185"/>
        <v/>
      </c>
      <c r="I2982" s="253">
        <v>0</v>
      </c>
      <c r="J2982" s="254" t="str">
        <f t="shared" si="186"/>
        <v/>
      </c>
      <c r="K2982" s="253">
        <v>0</v>
      </c>
      <c r="L2982" s="253">
        <v>0</v>
      </c>
      <c r="M2982" s="254" t="str">
        <f t="shared" si="187"/>
        <v/>
      </c>
    </row>
    <row r="2983" spans="1:13" x14ac:dyDescent="0.25">
      <c r="A2983" s="252" t="s">
        <v>183</v>
      </c>
      <c r="B2983" s="252" t="s">
        <v>413</v>
      </c>
      <c r="C2983" s="253">
        <v>0</v>
      </c>
      <c r="D2983" s="253">
        <v>0</v>
      </c>
      <c r="E2983" s="254" t="str">
        <f t="shared" si="184"/>
        <v/>
      </c>
      <c r="F2983" s="253">
        <v>0</v>
      </c>
      <c r="G2983" s="253">
        <v>21.120139999999999</v>
      </c>
      <c r="H2983" s="254" t="str">
        <f t="shared" si="185"/>
        <v/>
      </c>
      <c r="I2983" s="253">
        <v>0</v>
      </c>
      <c r="J2983" s="254" t="str">
        <f t="shared" si="186"/>
        <v/>
      </c>
      <c r="K2983" s="253">
        <v>0</v>
      </c>
      <c r="L2983" s="253">
        <v>21.120139999999999</v>
      </c>
      <c r="M2983" s="254" t="str">
        <f t="shared" si="187"/>
        <v/>
      </c>
    </row>
    <row r="2984" spans="1:13" x14ac:dyDescent="0.25">
      <c r="A2984" s="252" t="s">
        <v>183</v>
      </c>
      <c r="B2984" s="252" t="s">
        <v>273</v>
      </c>
      <c r="C2984" s="253">
        <v>0</v>
      </c>
      <c r="D2984" s="253">
        <v>0</v>
      </c>
      <c r="E2984" s="254" t="str">
        <f t="shared" si="184"/>
        <v/>
      </c>
      <c r="F2984" s="253">
        <v>90.173869999999994</v>
      </c>
      <c r="G2984" s="253">
        <v>36.195149999999998</v>
      </c>
      <c r="H2984" s="254">
        <f t="shared" si="185"/>
        <v>-0.59860711312489978</v>
      </c>
      <c r="I2984" s="253">
        <v>31.533819999999999</v>
      </c>
      <c r="J2984" s="254">
        <f t="shared" si="186"/>
        <v>0.14782002307363973</v>
      </c>
      <c r="K2984" s="253">
        <v>260.33267999999998</v>
      </c>
      <c r="L2984" s="253">
        <v>176.55305999999999</v>
      </c>
      <c r="M2984" s="254">
        <f t="shared" si="187"/>
        <v>-0.32181752978535005</v>
      </c>
    </row>
    <row r="2985" spans="1:13" x14ac:dyDescent="0.25">
      <c r="A2985" s="252" t="s">
        <v>183</v>
      </c>
      <c r="B2985" s="252" t="s">
        <v>371</v>
      </c>
      <c r="C2985" s="253">
        <v>0</v>
      </c>
      <c r="D2985" s="253">
        <v>0</v>
      </c>
      <c r="E2985" s="254" t="str">
        <f t="shared" si="184"/>
        <v/>
      </c>
      <c r="F2985" s="253">
        <v>0</v>
      </c>
      <c r="G2985" s="253">
        <v>0</v>
      </c>
      <c r="H2985" s="254" t="str">
        <f t="shared" si="185"/>
        <v/>
      </c>
      <c r="I2985" s="253">
        <v>0</v>
      </c>
      <c r="J2985" s="254" t="str">
        <f t="shared" si="186"/>
        <v/>
      </c>
      <c r="K2985" s="253">
        <v>0</v>
      </c>
      <c r="L2985" s="253">
        <v>4.8007799999999996</v>
      </c>
      <c r="M2985" s="254" t="str">
        <f t="shared" si="187"/>
        <v/>
      </c>
    </row>
    <row r="2986" spans="1:13" x14ac:dyDescent="0.25">
      <c r="A2986" s="252" t="s">
        <v>183</v>
      </c>
      <c r="B2986" s="252" t="s">
        <v>236</v>
      </c>
      <c r="C2986" s="253">
        <v>16.514759999999999</v>
      </c>
      <c r="D2986" s="253">
        <v>0</v>
      </c>
      <c r="E2986" s="254">
        <f t="shared" si="184"/>
        <v>-1</v>
      </c>
      <c r="F2986" s="253">
        <v>601.66107</v>
      </c>
      <c r="G2986" s="253">
        <v>718.74144999999999</v>
      </c>
      <c r="H2986" s="254">
        <f t="shared" si="185"/>
        <v>0.1945952394759396</v>
      </c>
      <c r="I2986" s="253">
        <v>988.20123000000001</v>
      </c>
      <c r="J2986" s="254">
        <f t="shared" si="186"/>
        <v>-0.27267703360377327</v>
      </c>
      <c r="K2986" s="253">
        <v>1988.2843600000001</v>
      </c>
      <c r="L2986" s="253">
        <v>2931.6031699999999</v>
      </c>
      <c r="M2986" s="254">
        <f t="shared" si="187"/>
        <v>0.47443858080742518</v>
      </c>
    </row>
    <row r="2987" spans="1:13" x14ac:dyDescent="0.25">
      <c r="A2987" s="252" t="s">
        <v>183</v>
      </c>
      <c r="B2987" s="252" t="s">
        <v>340</v>
      </c>
      <c r="C2987" s="253">
        <v>0</v>
      </c>
      <c r="D2987" s="253">
        <v>0</v>
      </c>
      <c r="E2987" s="254" t="str">
        <f t="shared" si="184"/>
        <v/>
      </c>
      <c r="F2987" s="253">
        <v>13.85486</v>
      </c>
      <c r="G2987" s="253">
        <v>285.53282000000002</v>
      </c>
      <c r="H2987" s="254">
        <f t="shared" si="185"/>
        <v>19.60885638685631</v>
      </c>
      <c r="I2987" s="253">
        <v>0.72319</v>
      </c>
      <c r="J2987" s="254">
        <f t="shared" si="186"/>
        <v>393.82407112930213</v>
      </c>
      <c r="K2987" s="253">
        <v>26.59235</v>
      </c>
      <c r="L2987" s="253">
        <v>301.53658999999999</v>
      </c>
      <c r="M2987" s="254">
        <f t="shared" si="187"/>
        <v>10.339223122439348</v>
      </c>
    </row>
    <row r="2988" spans="1:13" x14ac:dyDescent="0.25">
      <c r="A2988" s="252" t="s">
        <v>183</v>
      </c>
      <c r="B2988" s="252" t="s">
        <v>288</v>
      </c>
      <c r="C2988" s="253">
        <v>0</v>
      </c>
      <c r="D2988" s="253">
        <v>0</v>
      </c>
      <c r="E2988" s="254" t="str">
        <f t="shared" si="184"/>
        <v/>
      </c>
      <c r="F2988" s="253">
        <v>716.27368999999999</v>
      </c>
      <c r="G2988" s="253">
        <v>567.87707999999998</v>
      </c>
      <c r="H2988" s="254">
        <f t="shared" si="185"/>
        <v>-0.2071786414491924</v>
      </c>
      <c r="I2988" s="253">
        <v>688.97641999999996</v>
      </c>
      <c r="J2988" s="254">
        <f t="shared" si="186"/>
        <v>-0.175767031330332</v>
      </c>
      <c r="K2988" s="253">
        <v>2753.4016499999998</v>
      </c>
      <c r="L2988" s="253">
        <v>2194.7987899999998</v>
      </c>
      <c r="M2988" s="254">
        <f t="shared" si="187"/>
        <v>-0.20287736080931018</v>
      </c>
    </row>
    <row r="2989" spans="1:13" x14ac:dyDescent="0.25">
      <c r="A2989" s="252" t="s">
        <v>183</v>
      </c>
      <c r="B2989" s="252" t="s">
        <v>251</v>
      </c>
      <c r="C2989" s="253">
        <v>0</v>
      </c>
      <c r="D2989" s="253">
        <v>0</v>
      </c>
      <c r="E2989" s="254" t="str">
        <f t="shared" si="184"/>
        <v/>
      </c>
      <c r="F2989" s="253">
        <v>442.65386999999998</v>
      </c>
      <c r="G2989" s="253">
        <v>171.83017000000001</v>
      </c>
      <c r="H2989" s="254">
        <f t="shared" si="185"/>
        <v>-0.61181821363043765</v>
      </c>
      <c r="I2989" s="253">
        <v>153.57901000000001</v>
      </c>
      <c r="J2989" s="254">
        <f t="shared" si="186"/>
        <v>0.11883889601840769</v>
      </c>
      <c r="K2989" s="253">
        <v>1207.58395</v>
      </c>
      <c r="L2989" s="253">
        <v>542.58303999999998</v>
      </c>
      <c r="M2989" s="254">
        <f t="shared" si="187"/>
        <v>-0.55068710543892208</v>
      </c>
    </row>
    <row r="2990" spans="1:13" x14ac:dyDescent="0.25">
      <c r="A2990" s="252" t="s">
        <v>183</v>
      </c>
      <c r="B2990" s="252" t="s">
        <v>221</v>
      </c>
      <c r="C2990" s="253">
        <v>70.121669999999995</v>
      </c>
      <c r="D2990" s="253">
        <v>0</v>
      </c>
      <c r="E2990" s="254">
        <f t="shared" si="184"/>
        <v>-1</v>
      </c>
      <c r="F2990" s="253">
        <v>2336.9641999999999</v>
      </c>
      <c r="G2990" s="253">
        <v>3497.1542199999999</v>
      </c>
      <c r="H2990" s="254">
        <f t="shared" si="185"/>
        <v>0.49645177277426855</v>
      </c>
      <c r="I2990" s="253">
        <v>6686.5654299999997</v>
      </c>
      <c r="J2990" s="254">
        <f t="shared" si="186"/>
        <v>-0.47698796091792672</v>
      </c>
      <c r="K2990" s="253">
        <v>3197.8323700000001</v>
      </c>
      <c r="L2990" s="253">
        <v>21378.22033</v>
      </c>
      <c r="M2990" s="254">
        <f t="shared" si="187"/>
        <v>5.6852223182667947</v>
      </c>
    </row>
    <row r="2991" spans="1:13" x14ac:dyDescent="0.25">
      <c r="A2991" s="252" t="s">
        <v>183</v>
      </c>
      <c r="B2991" s="252" t="s">
        <v>279</v>
      </c>
      <c r="C2991" s="253">
        <v>0</v>
      </c>
      <c r="D2991" s="253">
        <v>0</v>
      </c>
      <c r="E2991" s="254" t="str">
        <f t="shared" si="184"/>
        <v/>
      </c>
      <c r="F2991" s="253">
        <v>43.454300000000003</v>
      </c>
      <c r="G2991" s="253">
        <v>32.569929999999999</v>
      </c>
      <c r="H2991" s="254">
        <f t="shared" si="185"/>
        <v>-0.25047854872820419</v>
      </c>
      <c r="I2991" s="253">
        <v>25.849509999999999</v>
      </c>
      <c r="J2991" s="254">
        <f t="shared" si="186"/>
        <v>0.25998249096404535</v>
      </c>
      <c r="K2991" s="253">
        <v>222.48357999999999</v>
      </c>
      <c r="L2991" s="253">
        <v>117.45491</v>
      </c>
      <c r="M2991" s="254">
        <f t="shared" si="187"/>
        <v>-0.47207380427805057</v>
      </c>
    </row>
    <row r="2992" spans="1:13" x14ac:dyDescent="0.25">
      <c r="A2992" s="252" t="s">
        <v>183</v>
      </c>
      <c r="B2992" s="252" t="s">
        <v>328</v>
      </c>
      <c r="C2992" s="253">
        <v>0</v>
      </c>
      <c r="D2992" s="253">
        <v>0</v>
      </c>
      <c r="E2992" s="254" t="str">
        <f t="shared" si="184"/>
        <v/>
      </c>
      <c r="F2992" s="253">
        <v>48.27</v>
      </c>
      <c r="G2992" s="253">
        <v>61.566099999999999</v>
      </c>
      <c r="H2992" s="254">
        <f t="shared" si="185"/>
        <v>0.27545266210897035</v>
      </c>
      <c r="I2992" s="253">
        <v>53.66</v>
      </c>
      <c r="J2992" s="254">
        <f t="shared" si="186"/>
        <v>0.1473369362653747</v>
      </c>
      <c r="K2992" s="253">
        <v>222.90253000000001</v>
      </c>
      <c r="L2992" s="253">
        <v>137.4889</v>
      </c>
      <c r="M2992" s="254">
        <f t="shared" si="187"/>
        <v>-0.38318824824464759</v>
      </c>
    </row>
    <row r="2993" spans="1:13" x14ac:dyDescent="0.25">
      <c r="A2993" s="252" t="s">
        <v>183</v>
      </c>
      <c r="B2993" s="252" t="s">
        <v>520</v>
      </c>
      <c r="C2993" s="253">
        <v>0</v>
      </c>
      <c r="D2993" s="253">
        <v>0</v>
      </c>
      <c r="E2993" s="254" t="str">
        <f t="shared" si="184"/>
        <v/>
      </c>
      <c r="F2993" s="253">
        <v>0</v>
      </c>
      <c r="G2993" s="253">
        <v>0</v>
      </c>
      <c r="H2993" s="254" t="str">
        <f t="shared" si="185"/>
        <v/>
      </c>
      <c r="I2993" s="253">
        <v>0</v>
      </c>
      <c r="J2993" s="254" t="str">
        <f t="shared" si="186"/>
        <v/>
      </c>
      <c r="K2993" s="253">
        <v>0</v>
      </c>
      <c r="L2993" s="253">
        <v>0</v>
      </c>
      <c r="M2993" s="254" t="str">
        <f t="shared" si="187"/>
        <v/>
      </c>
    </row>
    <row r="2994" spans="1:13" x14ac:dyDescent="0.25">
      <c r="A2994" s="252" t="s">
        <v>183</v>
      </c>
      <c r="B2994" s="252" t="s">
        <v>404</v>
      </c>
      <c r="C2994" s="253">
        <v>0</v>
      </c>
      <c r="D2994" s="253">
        <v>0</v>
      </c>
      <c r="E2994" s="254" t="str">
        <f t="shared" si="184"/>
        <v/>
      </c>
      <c r="F2994" s="253">
        <v>0</v>
      </c>
      <c r="G2994" s="253">
        <v>0</v>
      </c>
      <c r="H2994" s="254" t="str">
        <f t="shared" si="185"/>
        <v/>
      </c>
      <c r="I2994" s="253">
        <v>0</v>
      </c>
      <c r="J2994" s="254" t="str">
        <f t="shared" si="186"/>
        <v/>
      </c>
      <c r="K2994" s="253">
        <v>40.358539999999998</v>
      </c>
      <c r="L2994" s="253">
        <v>0</v>
      </c>
      <c r="M2994" s="254">
        <f t="shared" si="187"/>
        <v>-1</v>
      </c>
    </row>
    <row r="2995" spans="1:13" x14ac:dyDescent="0.25">
      <c r="A2995" s="252" t="s">
        <v>183</v>
      </c>
      <c r="B2995" s="252" t="s">
        <v>387</v>
      </c>
      <c r="C2995" s="253">
        <v>0</v>
      </c>
      <c r="D2995" s="253">
        <v>0</v>
      </c>
      <c r="E2995" s="254" t="str">
        <f t="shared" si="184"/>
        <v/>
      </c>
      <c r="F2995" s="253">
        <v>0</v>
      </c>
      <c r="G2995" s="253">
        <v>0</v>
      </c>
      <c r="H2995" s="254" t="str">
        <f t="shared" si="185"/>
        <v/>
      </c>
      <c r="I2995" s="253">
        <v>0</v>
      </c>
      <c r="J2995" s="254" t="str">
        <f t="shared" si="186"/>
        <v/>
      </c>
      <c r="K2995" s="253">
        <v>0</v>
      </c>
      <c r="L2995" s="253">
        <v>62.651090000000003</v>
      </c>
      <c r="M2995" s="254" t="str">
        <f t="shared" si="187"/>
        <v/>
      </c>
    </row>
    <row r="2996" spans="1:13" x14ac:dyDescent="0.25">
      <c r="A2996" s="252" t="s">
        <v>183</v>
      </c>
      <c r="B2996" s="252" t="s">
        <v>285</v>
      </c>
      <c r="C2996" s="253">
        <v>0</v>
      </c>
      <c r="D2996" s="253">
        <v>0</v>
      </c>
      <c r="E2996" s="254" t="str">
        <f t="shared" si="184"/>
        <v/>
      </c>
      <c r="F2996" s="253">
        <v>59.69941</v>
      </c>
      <c r="G2996" s="253">
        <v>11.68327</v>
      </c>
      <c r="H2996" s="254">
        <f t="shared" si="185"/>
        <v>-0.80429840093897076</v>
      </c>
      <c r="I2996" s="253">
        <v>92.809380000000004</v>
      </c>
      <c r="J2996" s="254">
        <f t="shared" si="186"/>
        <v>-0.87411541807519888</v>
      </c>
      <c r="K2996" s="253">
        <v>185.80368999999999</v>
      </c>
      <c r="L2996" s="253">
        <v>273.15230000000003</v>
      </c>
      <c r="M2996" s="254">
        <f t="shared" si="187"/>
        <v>0.47011235352753244</v>
      </c>
    </row>
    <row r="2997" spans="1:13" x14ac:dyDescent="0.25">
      <c r="A2997" s="252" t="s">
        <v>183</v>
      </c>
      <c r="B2997" s="252" t="s">
        <v>355</v>
      </c>
      <c r="C2997" s="253">
        <v>0</v>
      </c>
      <c r="D2997" s="253">
        <v>0</v>
      </c>
      <c r="E2997" s="254" t="str">
        <f t="shared" si="184"/>
        <v/>
      </c>
      <c r="F2997" s="253">
        <v>20.584620000000001</v>
      </c>
      <c r="G2997" s="253">
        <v>34.412869999999998</v>
      </c>
      <c r="H2997" s="254">
        <f t="shared" si="185"/>
        <v>0.6717758209770206</v>
      </c>
      <c r="I2997" s="253">
        <v>5.3725300000000002</v>
      </c>
      <c r="J2997" s="254">
        <f t="shared" si="186"/>
        <v>5.4053378948093354</v>
      </c>
      <c r="K2997" s="253">
        <v>37.068939999999998</v>
      </c>
      <c r="L2997" s="253">
        <v>365.94839999999999</v>
      </c>
      <c r="M2997" s="254">
        <f t="shared" si="187"/>
        <v>8.8721031677733446</v>
      </c>
    </row>
    <row r="2998" spans="1:13" x14ac:dyDescent="0.25">
      <c r="A2998" s="252" t="s">
        <v>183</v>
      </c>
      <c r="B2998" s="252" t="s">
        <v>238</v>
      </c>
      <c r="C2998" s="253">
        <v>0</v>
      </c>
      <c r="D2998" s="253">
        <v>0</v>
      </c>
      <c r="E2998" s="254" t="str">
        <f t="shared" si="184"/>
        <v/>
      </c>
      <c r="F2998" s="253">
        <v>762.84290999999996</v>
      </c>
      <c r="G2998" s="253">
        <v>583.48388</v>
      </c>
      <c r="H2998" s="254">
        <f t="shared" si="185"/>
        <v>-0.23511922002394958</v>
      </c>
      <c r="I2998" s="253">
        <v>862.66511000000003</v>
      </c>
      <c r="J2998" s="254">
        <f t="shared" si="186"/>
        <v>-0.32362643019143322</v>
      </c>
      <c r="K2998" s="253">
        <v>4973.3030099999996</v>
      </c>
      <c r="L2998" s="253">
        <v>2892.9404800000002</v>
      </c>
      <c r="M2998" s="254">
        <f t="shared" si="187"/>
        <v>-0.41830600826391218</v>
      </c>
    </row>
    <row r="2999" spans="1:13" x14ac:dyDescent="0.25">
      <c r="A2999" s="252" t="s">
        <v>183</v>
      </c>
      <c r="B2999" s="252" t="s">
        <v>222</v>
      </c>
      <c r="C2999" s="253">
        <v>0</v>
      </c>
      <c r="D2999" s="253">
        <v>0</v>
      </c>
      <c r="E2999" s="254" t="str">
        <f t="shared" si="184"/>
        <v/>
      </c>
      <c r="F2999" s="253">
        <v>0</v>
      </c>
      <c r="G2999" s="253">
        <v>7440.4555200000004</v>
      </c>
      <c r="H2999" s="254" t="str">
        <f t="shared" si="185"/>
        <v/>
      </c>
      <c r="I2999" s="253">
        <v>10611.629929999999</v>
      </c>
      <c r="J2999" s="254">
        <f t="shared" si="186"/>
        <v>-0.29883952144192416</v>
      </c>
      <c r="K2999" s="253">
        <v>1411.9288799999999</v>
      </c>
      <c r="L2999" s="253">
        <v>39012.666709999998</v>
      </c>
      <c r="M2999" s="254">
        <f t="shared" si="187"/>
        <v>26.63075907194419</v>
      </c>
    </row>
    <row r="3000" spans="1:13" x14ac:dyDescent="0.25">
      <c r="A3000" s="252" t="s">
        <v>183</v>
      </c>
      <c r="B3000" s="252" t="s">
        <v>419</v>
      </c>
      <c r="C3000" s="253">
        <v>0</v>
      </c>
      <c r="D3000" s="253">
        <v>0</v>
      </c>
      <c r="E3000" s="254" t="str">
        <f t="shared" si="184"/>
        <v/>
      </c>
      <c r="F3000" s="253">
        <v>0</v>
      </c>
      <c r="G3000" s="253">
        <v>0</v>
      </c>
      <c r="H3000" s="254" t="str">
        <f t="shared" si="185"/>
        <v/>
      </c>
      <c r="I3000" s="253">
        <v>0</v>
      </c>
      <c r="J3000" s="254" t="str">
        <f t="shared" si="186"/>
        <v/>
      </c>
      <c r="K3000" s="253">
        <v>176.98108999999999</v>
      </c>
      <c r="L3000" s="253">
        <v>0</v>
      </c>
      <c r="M3000" s="254">
        <f t="shared" si="187"/>
        <v>-1</v>
      </c>
    </row>
    <row r="3001" spans="1:13" x14ac:dyDescent="0.25">
      <c r="A3001" s="252" t="s">
        <v>183</v>
      </c>
      <c r="B3001" s="252" t="s">
        <v>300</v>
      </c>
      <c r="C3001" s="253">
        <v>0</v>
      </c>
      <c r="D3001" s="253">
        <v>0</v>
      </c>
      <c r="E3001" s="254" t="str">
        <f t="shared" si="184"/>
        <v/>
      </c>
      <c r="F3001" s="253">
        <v>72.643000000000001</v>
      </c>
      <c r="G3001" s="253">
        <v>100.23716</v>
      </c>
      <c r="H3001" s="254">
        <f t="shared" si="185"/>
        <v>0.37985986261580607</v>
      </c>
      <c r="I3001" s="253">
        <v>108.87188</v>
      </c>
      <c r="J3001" s="254">
        <f t="shared" si="186"/>
        <v>-7.9310837656151434E-2</v>
      </c>
      <c r="K3001" s="253">
        <v>669.66282999999999</v>
      </c>
      <c r="L3001" s="253">
        <v>368.15462000000002</v>
      </c>
      <c r="M3001" s="254">
        <f t="shared" si="187"/>
        <v>-0.45023883138324994</v>
      </c>
    </row>
    <row r="3002" spans="1:13" x14ac:dyDescent="0.25">
      <c r="A3002" s="252" t="s">
        <v>183</v>
      </c>
      <c r="B3002" s="252" t="s">
        <v>280</v>
      </c>
      <c r="C3002" s="253">
        <v>0</v>
      </c>
      <c r="D3002" s="253">
        <v>0</v>
      </c>
      <c r="E3002" s="254" t="str">
        <f t="shared" si="184"/>
        <v/>
      </c>
      <c r="F3002" s="253">
        <v>8.8162099999999999</v>
      </c>
      <c r="G3002" s="253">
        <v>24.94577</v>
      </c>
      <c r="H3002" s="254">
        <f t="shared" si="185"/>
        <v>1.8295344598189018</v>
      </c>
      <c r="I3002" s="253">
        <v>20.70242</v>
      </c>
      <c r="J3002" s="254">
        <f t="shared" si="186"/>
        <v>0.20496879108819166</v>
      </c>
      <c r="K3002" s="253">
        <v>26.351099999999999</v>
      </c>
      <c r="L3002" s="253">
        <v>59.14893</v>
      </c>
      <c r="M3002" s="254">
        <f t="shared" si="187"/>
        <v>1.2446474720220411</v>
      </c>
    </row>
    <row r="3003" spans="1:13" x14ac:dyDescent="0.25">
      <c r="A3003" s="252" t="s">
        <v>183</v>
      </c>
      <c r="B3003" s="252" t="s">
        <v>292</v>
      </c>
      <c r="C3003" s="253">
        <v>0</v>
      </c>
      <c r="D3003" s="253">
        <v>0</v>
      </c>
      <c r="E3003" s="254" t="str">
        <f t="shared" si="184"/>
        <v/>
      </c>
      <c r="F3003" s="253">
        <v>2513.6523000000002</v>
      </c>
      <c r="G3003" s="253">
        <v>2611.9551900000001</v>
      </c>
      <c r="H3003" s="254">
        <f t="shared" si="185"/>
        <v>3.9107592565606586E-2</v>
      </c>
      <c r="I3003" s="253">
        <v>1697.15184</v>
      </c>
      <c r="J3003" s="254">
        <f t="shared" si="186"/>
        <v>0.53902268992030788</v>
      </c>
      <c r="K3003" s="253">
        <v>3594.1910499999999</v>
      </c>
      <c r="L3003" s="253">
        <v>6605.6669899999997</v>
      </c>
      <c r="M3003" s="254">
        <f t="shared" si="187"/>
        <v>0.83787308412556416</v>
      </c>
    </row>
    <row r="3004" spans="1:13" x14ac:dyDescent="0.25">
      <c r="A3004" s="252" t="s">
        <v>183</v>
      </c>
      <c r="B3004" s="252" t="s">
        <v>297</v>
      </c>
      <c r="C3004" s="253">
        <v>0</v>
      </c>
      <c r="D3004" s="253">
        <v>0</v>
      </c>
      <c r="E3004" s="254" t="str">
        <f t="shared" si="184"/>
        <v/>
      </c>
      <c r="F3004" s="253">
        <v>300.04104999999998</v>
      </c>
      <c r="G3004" s="253">
        <v>220.18482</v>
      </c>
      <c r="H3004" s="254">
        <f t="shared" si="185"/>
        <v>-0.26615101500278038</v>
      </c>
      <c r="I3004" s="253">
        <v>331.58033999999998</v>
      </c>
      <c r="J3004" s="254">
        <f t="shared" si="186"/>
        <v>-0.33595333185314902</v>
      </c>
      <c r="K3004" s="253">
        <v>1500.9683299999999</v>
      </c>
      <c r="L3004" s="253">
        <v>2125.59636</v>
      </c>
      <c r="M3004" s="254">
        <f t="shared" si="187"/>
        <v>0.41615003962142239</v>
      </c>
    </row>
    <row r="3005" spans="1:13" x14ac:dyDescent="0.25">
      <c r="A3005" s="252" t="s">
        <v>183</v>
      </c>
      <c r="B3005" s="252" t="s">
        <v>305</v>
      </c>
      <c r="C3005" s="253">
        <v>0</v>
      </c>
      <c r="D3005" s="253">
        <v>0</v>
      </c>
      <c r="E3005" s="254" t="str">
        <f t="shared" si="184"/>
        <v/>
      </c>
      <c r="F3005" s="253">
        <v>2559.09701</v>
      </c>
      <c r="G3005" s="253">
        <v>773.53134999999997</v>
      </c>
      <c r="H3005" s="254">
        <f t="shared" si="185"/>
        <v>-0.69773269751895806</v>
      </c>
      <c r="I3005" s="253">
        <v>2205.2351100000001</v>
      </c>
      <c r="J3005" s="254">
        <f t="shared" si="186"/>
        <v>-0.64922953271862249</v>
      </c>
      <c r="K3005" s="253">
        <v>14614.85893</v>
      </c>
      <c r="L3005" s="253">
        <v>6593.7743499999997</v>
      </c>
      <c r="M3005" s="254">
        <f t="shared" si="187"/>
        <v>-0.54883079052751427</v>
      </c>
    </row>
    <row r="3006" spans="1:13" x14ac:dyDescent="0.25">
      <c r="A3006" s="252" t="s">
        <v>183</v>
      </c>
      <c r="B3006" s="252" t="s">
        <v>291</v>
      </c>
      <c r="C3006" s="253">
        <v>0</v>
      </c>
      <c r="D3006" s="253">
        <v>0</v>
      </c>
      <c r="E3006" s="254" t="str">
        <f t="shared" si="184"/>
        <v/>
      </c>
      <c r="F3006" s="253">
        <v>85.649780000000007</v>
      </c>
      <c r="G3006" s="253">
        <v>14.193</v>
      </c>
      <c r="H3006" s="254">
        <f t="shared" si="185"/>
        <v>-0.83429029239771546</v>
      </c>
      <c r="I3006" s="253">
        <v>2.0769500000000001</v>
      </c>
      <c r="J3006" s="254">
        <f t="shared" si="186"/>
        <v>5.8335780832470689</v>
      </c>
      <c r="K3006" s="253">
        <v>88.39734</v>
      </c>
      <c r="L3006" s="253">
        <v>16.914429999999999</v>
      </c>
      <c r="M3006" s="254">
        <f t="shared" si="187"/>
        <v>-0.8086545364374087</v>
      </c>
    </row>
    <row r="3007" spans="1:13" x14ac:dyDescent="0.25">
      <c r="A3007" s="252" t="s">
        <v>183</v>
      </c>
      <c r="B3007" s="252" t="s">
        <v>418</v>
      </c>
      <c r="C3007" s="253">
        <v>0</v>
      </c>
      <c r="D3007" s="253">
        <v>0</v>
      </c>
      <c r="E3007" s="254" t="str">
        <f t="shared" si="184"/>
        <v/>
      </c>
      <c r="F3007" s="253">
        <v>0</v>
      </c>
      <c r="G3007" s="253">
        <v>0</v>
      </c>
      <c r="H3007" s="254" t="str">
        <f t="shared" si="185"/>
        <v/>
      </c>
      <c r="I3007" s="253">
        <v>2.9690000000000001E-2</v>
      </c>
      <c r="J3007" s="254">
        <f t="shared" si="186"/>
        <v>-1</v>
      </c>
      <c r="K3007" s="253">
        <v>0</v>
      </c>
      <c r="L3007" s="253">
        <v>2.9690000000000001E-2</v>
      </c>
      <c r="M3007" s="254" t="str">
        <f t="shared" si="187"/>
        <v/>
      </c>
    </row>
    <row r="3008" spans="1:13" x14ac:dyDescent="0.25">
      <c r="A3008" s="252" t="s">
        <v>183</v>
      </c>
      <c r="B3008" s="252" t="s">
        <v>296</v>
      </c>
      <c r="C3008" s="253">
        <v>0</v>
      </c>
      <c r="D3008" s="253">
        <v>0</v>
      </c>
      <c r="E3008" s="254" t="str">
        <f t="shared" si="184"/>
        <v/>
      </c>
      <c r="F3008" s="253">
        <v>1.8477399999999999</v>
      </c>
      <c r="G3008" s="253">
        <v>1.7825599999999999</v>
      </c>
      <c r="H3008" s="254">
        <f t="shared" si="185"/>
        <v>-3.5275525777436201E-2</v>
      </c>
      <c r="I3008" s="253">
        <v>7.7136800000000001</v>
      </c>
      <c r="J3008" s="254">
        <f t="shared" si="186"/>
        <v>-0.76890926250505598</v>
      </c>
      <c r="K3008" s="253">
        <v>4.2627800000000002</v>
      </c>
      <c r="L3008" s="253">
        <v>14.928699999999999</v>
      </c>
      <c r="M3008" s="254">
        <f t="shared" si="187"/>
        <v>2.5021042605998898</v>
      </c>
    </row>
    <row r="3009" spans="1:13" x14ac:dyDescent="0.25">
      <c r="A3009" s="252" t="s">
        <v>183</v>
      </c>
      <c r="B3009" s="252" t="s">
        <v>337</v>
      </c>
      <c r="C3009" s="253">
        <v>0</v>
      </c>
      <c r="D3009" s="253">
        <v>0</v>
      </c>
      <c r="E3009" s="254" t="str">
        <f t="shared" si="184"/>
        <v/>
      </c>
      <c r="F3009" s="253">
        <v>0</v>
      </c>
      <c r="G3009" s="253">
        <v>33.653269999999999</v>
      </c>
      <c r="H3009" s="254" t="str">
        <f t="shared" si="185"/>
        <v/>
      </c>
      <c r="I3009" s="253">
        <v>842.99755000000005</v>
      </c>
      <c r="J3009" s="254">
        <f t="shared" si="186"/>
        <v>-0.96007904174810477</v>
      </c>
      <c r="K3009" s="253">
        <v>51.70626</v>
      </c>
      <c r="L3009" s="253">
        <v>886.22922000000005</v>
      </c>
      <c r="M3009" s="254">
        <f t="shared" si="187"/>
        <v>16.13968908213435</v>
      </c>
    </row>
    <row r="3010" spans="1:13" x14ac:dyDescent="0.25">
      <c r="A3010" s="252" t="s">
        <v>183</v>
      </c>
      <c r="B3010" s="252" t="s">
        <v>241</v>
      </c>
      <c r="C3010" s="253">
        <v>0</v>
      </c>
      <c r="D3010" s="253">
        <v>0</v>
      </c>
      <c r="E3010" s="254" t="str">
        <f t="shared" ref="E3010:E3073" si="188">IF(C3010=0,"",(D3010/C3010-1))</f>
        <v/>
      </c>
      <c r="F3010" s="253">
        <v>334.59546</v>
      </c>
      <c r="G3010" s="253">
        <v>1248.7055399999999</v>
      </c>
      <c r="H3010" s="254">
        <f t="shared" ref="H3010:H3073" si="189">IF(F3010=0,"",(G3010/F3010-1))</f>
        <v>2.7319859032157816</v>
      </c>
      <c r="I3010" s="253">
        <v>1983.36979</v>
      </c>
      <c r="J3010" s="254">
        <f t="shared" ref="J3010:J3073" si="190">IF(I3010=0,"",(G3010/I3010-1))</f>
        <v>-0.370412140844396</v>
      </c>
      <c r="K3010" s="253">
        <v>7989.5730400000002</v>
      </c>
      <c r="L3010" s="253">
        <v>10736.6073</v>
      </c>
      <c r="M3010" s="254">
        <f t="shared" ref="M3010:M3073" si="191">IF(K3010=0,"",(L3010/K3010-1))</f>
        <v>0.34382741684028706</v>
      </c>
    </row>
    <row r="3011" spans="1:13" x14ac:dyDescent="0.25">
      <c r="A3011" s="252" t="s">
        <v>183</v>
      </c>
      <c r="B3011" s="252" t="s">
        <v>385</v>
      </c>
      <c r="C3011" s="253">
        <v>0</v>
      </c>
      <c r="D3011" s="253">
        <v>0</v>
      </c>
      <c r="E3011" s="254" t="str">
        <f t="shared" si="188"/>
        <v/>
      </c>
      <c r="F3011" s="253">
        <v>0</v>
      </c>
      <c r="G3011" s="253">
        <v>0</v>
      </c>
      <c r="H3011" s="254" t="str">
        <f t="shared" si="189"/>
        <v/>
      </c>
      <c r="I3011" s="253">
        <v>0</v>
      </c>
      <c r="J3011" s="254" t="str">
        <f t="shared" si="190"/>
        <v/>
      </c>
      <c r="K3011" s="253">
        <v>0</v>
      </c>
      <c r="L3011" s="253">
        <v>0</v>
      </c>
      <c r="M3011" s="254" t="str">
        <f t="shared" si="191"/>
        <v/>
      </c>
    </row>
    <row r="3012" spans="1:13" x14ac:dyDescent="0.25">
      <c r="A3012" s="252" t="s">
        <v>183</v>
      </c>
      <c r="B3012" s="252" t="s">
        <v>407</v>
      </c>
      <c r="C3012" s="253">
        <v>0</v>
      </c>
      <c r="D3012" s="253">
        <v>0</v>
      </c>
      <c r="E3012" s="254" t="str">
        <f t="shared" si="188"/>
        <v/>
      </c>
      <c r="F3012" s="253">
        <v>0</v>
      </c>
      <c r="G3012" s="253">
        <v>0</v>
      </c>
      <c r="H3012" s="254" t="str">
        <f t="shared" si="189"/>
        <v/>
      </c>
      <c r="I3012" s="253">
        <v>0.22725999999999999</v>
      </c>
      <c r="J3012" s="254">
        <f t="shared" si="190"/>
        <v>-1</v>
      </c>
      <c r="K3012" s="253">
        <v>0</v>
      </c>
      <c r="L3012" s="253">
        <v>20.662980000000001</v>
      </c>
      <c r="M3012" s="254" t="str">
        <f t="shared" si="191"/>
        <v/>
      </c>
    </row>
    <row r="3013" spans="1:13" x14ac:dyDescent="0.25">
      <c r="A3013" s="252" t="s">
        <v>183</v>
      </c>
      <c r="B3013" s="252" t="s">
        <v>248</v>
      </c>
      <c r="C3013" s="253">
        <v>30.114519999999999</v>
      </c>
      <c r="D3013" s="253">
        <v>0</v>
      </c>
      <c r="E3013" s="254">
        <f t="shared" si="188"/>
        <v>-1</v>
      </c>
      <c r="F3013" s="253">
        <v>417.86797000000001</v>
      </c>
      <c r="G3013" s="253">
        <v>594.10288000000003</v>
      </c>
      <c r="H3013" s="254">
        <f t="shared" si="189"/>
        <v>0.42174783101944868</v>
      </c>
      <c r="I3013" s="253">
        <v>456.51091000000002</v>
      </c>
      <c r="J3013" s="254">
        <f t="shared" si="190"/>
        <v>0.30139908375902769</v>
      </c>
      <c r="K3013" s="253">
        <v>1047.5543700000001</v>
      </c>
      <c r="L3013" s="253">
        <v>1637.3413</v>
      </c>
      <c r="M3013" s="254">
        <f t="shared" si="191"/>
        <v>0.56301319233673763</v>
      </c>
    </row>
    <row r="3014" spans="1:13" x14ac:dyDescent="0.25">
      <c r="A3014" s="252" t="s">
        <v>183</v>
      </c>
      <c r="B3014" s="252" t="s">
        <v>352</v>
      </c>
      <c r="C3014" s="253">
        <v>0</v>
      </c>
      <c r="D3014" s="253">
        <v>0</v>
      </c>
      <c r="E3014" s="254" t="str">
        <f t="shared" si="188"/>
        <v/>
      </c>
      <c r="F3014" s="253">
        <v>0.13299</v>
      </c>
      <c r="G3014" s="253">
        <v>0.20752000000000001</v>
      </c>
      <c r="H3014" s="254">
        <f t="shared" si="189"/>
        <v>0.56041807654710896</v>
      </c>
      <c r="I3014" s="253">
        <v>8.2537599999999998</v>
      </c>
      <c r="J3014" s="254">
        <f t="shared" si="190"/>
        <v>-0.97485751948203003</v>
      </c>
      <c r="K3014" s="253">
        <v>26.390049999999999</v>
      </c>
      <c r="L3014" s="253">
        <v>29.346830000000001</v>
      </c>
      <c r="M3014" s="254">
        <f t="shared" si="191"/>
        <v>0.1120414701753123</v>
      </c>
    </row>
    <row r="3015" spans="1:13" x14ac:dyDescent="0.25">
      <c r="A3015" s="252" t="s">
        <v>183</v>
      </c>
      <c r="B3015" s="252" t="s">
        <v>216</v>
      </c>
      <c r="C3015" s="253">
        <v>17.993069999999999</v>
      </c>
      <c r="D3015" s="253">
        <v>0</v>
      </c>
      <c r="E3015" s="254">
        <f t="shared" si="188"/>
        <v>-1</v>
      </c>
      <c r="F3015" s="253">
        <v>600.36911999999995</v>
      </c>
      <c r="G3015" s="253">
        <v>4120.8643700000002</v>
      </c>
      <c r="H3015" s="254">
        <f t="shared" si="189"/>
        <v>5.8638846215141784</v>
      </c>
      <c r="I3015" s="253">
        <v>2768.5990700000002</v>
      </c>
      <c r="J3015" s="254">
        <f t="shared" si="190"/>
        <v>0.48842944240387975</v>
      </c>
      <c r="K3015" s="253">
        <v>3900.00245</v>
      </c>
      <c r="L3015" s="253">
        <v>11228.917359999999</v>
      </c>
      <c r="M3015" s="254">
        <f t="shared" si="191"/>
        <v>1.8792077707540926</v>
      </c>
    </row>
    <row r="3016" spans="1:13" x14ac:dyDescent="0.25">
      <c r="A3016" s="252" t="s">
        <v>183</v>
      </c>
      <c r="B3016" s="252" t="s">
        <v>286</v>
      </c>
      <c r="C3016" s="253">
        <v>0</v>
      </c>
      <c r="D3016" s="253">
        <v>0</v>
      </c>
      <c r="E3016" s="254" t="str">
        <f t="shared" si="188"/>
        <v/>
      </c>
      <c r="F3016" s="253">
        <v>1348.3981200000001</v>
      </c>
      <c r="G3016" s="253">
        <v>343.70562999999999</v>
      </c>
      <c r="H3016" s="254">
        <f t="shared" si="189"/>
        <v>-0.74510077928616514</v>
      </c>
      <c r="I3016" s="253">
        <v>305.44004999999999</v>
      </c>
      <c r="J3016" s="254">
        <f t="shared" si="190"/>
        <v>0.12528016545308973</v>
      </c>
      <c r="K3016" s="253">
        <v>6539.4243200000001</v>
      </c>
      <c r="L3016" s="253">
        <v>1133.4681599999999</v>
      </c>
      <c r="M3016" s="254">
        <f t="shared" si="191"/>
        <v>-0.82667156854565449</v>
      </c>
    </row>
    <row r="3017" spans="1:13" x14ac:dyDescent="0.25">
      <c r="A3017" s="252" t="s">
        <v>183</v>
      </c>
      <c r="B3017" s="252" t="s">
        <v>322</v>
      </c>
      <c r="C3017" s="253">
        <v>0</v>
      </c>
      <c r="D3017" s="253">
        <v>0</v>
      </c>
      <c r="E3017" s="254" t="str">
        <f t="shared" si="188"/>
        <v/>
      </c>
      <c r="F3017" s="253">
        <v>52.444369999999999</v>
      </c>
      <c r="G3017" s="253">
        <v>108.62178</v>
      </c>
      <c r="H3017" s="254">
        <f t="shared" si="189"/>
        <v>1.0711809484983803</v>
      </c>
      <c r="I3017" s="253">
        <v>34.20187</v>
      </c>
      <c r="J3017" s="254">
        <f t="shared" si="190"/>
        <v>2.1759017854871678</v>
      </c>
      <c r="K3017" s="253">
        <v>66.518010000000004</v>
      </c>
      <c r="L3017" s="253">
        <v>314.31250999999997</v>
      </c>
      <c r="M3017" s="254">
        <f t="shared" si="191"/>
        <v>3.7252241911626633</v>
      </c>
    </row>
    <row r="3018" spans="1:13" x14ac:dyDescent="0.25">
      <c r="A3018" s="252" t="s">
        <v>183</v>
      </c>
      <c r="B3018" s="252" t="s">
        <v>253</v>
      </c>
      <c r="C3018" s="253">
        <v>0</v>
      </c>
      <c r="D3018" s="253">
        <v>0</v>
      </c>
      <c r="E3018" s="254" t="str">
        <f t="shared" si="188"/>
        <v/>
      </c>
      <c r="F3018" s="253">
        <v>815.70704000000001</v>
      </c>
      <c r="G3018" s="253">
        <v>143.23522</v>
      </c>
      <c r="H3018" s="254">
        <f t="shared" si="189"/>
        <v>-0.82440359960605458</v>
      </c>
      <c r="I3018" s="253">
        <v>401.04226</v>
      </c>
      <c r="J3018" s="254">
        <f t="shared" si="190"/>
        <v>-0.64284257723861815</v>
      </c>
      <c r="K3018" s="253">
        <v>2802.41707</v>
      </c>
      <c r="L3018" s="253">
        <v>1332.5229200000001</v>
      </c>
      <c r="M3018" s="254">
        <f t="shared" si="191"/>
        <v>-0.52450941929211126</v>
      </c>
    </row>
    <row r="3019" spans="1:13" x14ac:dyDescent="0.25">
      <c r="A3019" s="252" t="s">
        <v>183</v>
      </c>
      <c r="B3019" s="252" t="s">
        <v>293</v>
      </c>
      <c r="C3019" s="253">
        <v>0</v>
      </c>
      <c r="D3019" s="253">
        <v>0</v>
      </c>
      <c r="E3019" s="254" t="str">
        <f t="shared" si="188"/>
        <v/>
      </c>
      <c r="F3019" s="253">
        <v>162.73822999999999</v>
      </c>
      <c r="G3019" s="253">
        <v>117.13970999999999</v>
      </c>
      <c r="H3019" s="254">
        <f t="shared" si="189"/>
        <v>-0.28019550169619023</v>
      </c>
      <c r="I3019" s="253">
        <v>72.09845</v>
      </c>
      <c r="J3019" s="254">
        <f t="shared" si="190"/>
        <v>0.6247188393093055</v>
      </c>
      <c r="K3019" s="253">
        <v>386.86745999999999</v>
      </c>
      <c r="L3019" s="253">
        <v>390.55928</v>
      </c>
      <c r="M3019" s="254">
        <f t="shared" si="191"/>
        <v>9.542854806139589E-3</v>
      </c>
    </row>
    <row r="3020" spans="1:13" x14ac:dyDescent="0.25">
      <c r="A3020" s="252" t="s">
        <v>183</v>
      </c>
      <c r="B3020" s="252" t="s">
        <v>287</v>
      </c>
      <c r="C3020" s="253">
        <v>0</v>
      </c>
      <c r="D3020" s="253">
        <v>0</v>
      </c>
      <c r="E3020" s="254" t="str">
        <f t="shared" si="188"/>
        <v/>
      </c>
      <c r="F3020" s="253">
        <v>1620.13985</v>
      </c>
      <c r="G3020" s="253">
        <v>842.18514000000005</v>
      </c>
      <c r="H3020" s="254">
        <f t="shared" si="189"/>
        <v>-0.48017750442963303</v>
      </c>
      <c r="I3020" s="253">
        <v>648.05692999999997</v>
      </c>
      <c r="J3020" s="254">
        <f t="shared" si="190"/>
        <v>0.29955425366718957</v>
      </c>
      <c r="K3020" s="253">
        <v>4113.7329099999997</v>
      </c>
      <c r="L3020" s="253">
        <v>2794.80303</v>
      </c>
      <c r="M3020" s="254">
        <f t="shared" si="191"/>
        <v>-0.32061631342030894</v>
      </c>
    </row>
    <row r="3021" spans="1:13" x14ac:dyDescent="0.25">
      <c r="A3021" s="252" t="s">
        <v>183</v>
      </c>
      <c r="B3021" s="252" t="s">
        <v>249</v>
      </c>
      <c r="C3021" s="253">
        <v>0</v>
      </c>
      <c r="D3021" s="253">
        <v>0</v>
      </c>
      <c r="E3021" s="254" t="str">
        <f t="shared" si="188"/>
        <v/>
      </c>
      <c r="F3021" s="253">
        <v>298.00785999999999</v>
      </c>
      <c r="G3021" s="253">
        <v>118.78297999999999</v>
      </c>
      <c r="H3021" s="254">
        <f t="shared" si="189"/>
        <v>-0.60140990912118897</v>
      </c>
      <c r="I3021" s="253">
        <v>32.10483</v>
      </c>
      <c r="J3021" s="254">
        <f t="shared" si="190"/>
        <v>2.6998476553216446</v>
      </c>
      <c r="K3021" s="253">
        <v>617.60495000000003</v>
      </c>
      <c r="L3021" s="253">
        <v>255.24243000000001</v>
      </c>
      <c r="M3021" s="254">
        <f t="shared" si="191"/>
        <v>-0.58672217572090379</v>
      </c>
    </row>
    <row r="3022" spans="1:13" x14ac:dyDescent="0.25">
      <c r="A3022" s="252" t="s">
        <v>183</v>
      </c>
      <c r="B3022" s="252" t="s">
        <v>363</v>
      </c>
      <c r="C3022" s="253">
        <v>0</v>
      </c>
      <c r="D3022" s="253">
        <v>0</v>
      </c>
      <c r="E3022" s="254" t="str">
        <f t="shared" si="188"/>
        <v/>
      </c>
      <c r="F3022" s="253">
        <v>0</v>
      </c>
      <c r="G3022" s="253">
        <v>0</v>
      </c>
      <c r="H3022" s="254" t="str">
        <f t="shared" si="189"/>
        <v/>
      </c>
      <c r="I3022" s="253">
        <v>0</v>
      </c>
      <c r="J3022" s="254" t="str">
        <f t="shared" si="190"/>
        <v/>
      </c>
      <c r="K3022" s="253">
        <v>0</v>
      </c>
      <c r="L3022" s="253">
        <v>0</v>
      </c>
      <c r="M3022" s="254" t="str">
        <f t="shared" si="191"/>
        <v/>
      </c>
    </row>
    <row r="3023" spans="1:13" x14ac:dyDescent="0.25">
      <c r="A3023" s="252" t="s">
        <v>183</v>
      </c>
      <c r="B3023" s="252" t="s">
        <v>335</v>
      </c>
      <c r="C3023" s="253">
        <v>0</v>
      </c>
      <c r="D3023" s="253">
        <v>0</v>
      </c>
      <c r="E3023" s="254" t="str">
        <f t="shared" si="188"/>
        <v/>
      </c>
      <c r="F3023" s="253">
        <v>192.84412</v>
      </c>
      <c r="G3023" s="253">
        <v>10.48244</v>
      </c>
      <c r="H3023" s="254">
        <f t="shared" si="189"/>
        <v>-0.94564293689639067</v>
      </c>
      <c r="I3023" s="253">
        <v>214.42782</v>
      </c>
      <c r="J3023" s="254">
        <f t="shared" si="190"/>
        <v>-0.95111436566393293</v>
      </c>
      <c r="K3023" s="253">
        <v>525.02710000000002</v>
      </c>
      <c r="L3023" s="253">
        <v>402.96715</v>
      </c>
      <c r="M3023" s="254">
        <f t="shared" si="191"/>
        <v>-0.23248314229874989</v>
      </c>
    </row>
    <row r="3024" spans="1:13" x14ac:dyDescent="0.25">
      <c r="A3024" s="252" t="s">
        <v>183</v>
      </c>
      <c r="B3024" s="252" t="s">
        <v>332</v>
      </c>
      <c r="C3024" s="253">
        <v>0</v>
      </c>
      <c r="D3024" s="253">
        <v>0</v>
      </c>
      <c r="E3024" s="254" t="str">
        <f t="shared" si="188"/>
        <v/>
      </c>
      <c r="F3024" s="253">
        <v>1536.54431</v>
      </c>
      <c r="G3024" s="253">
        <v>152.95343</v>
      </c>
      <c r="H3024" s="254">
        <f t="shared" si="189"/>
        <v>-0.90045621918966989</v>
      </c>
      <c r="I3024" s="253">
        <v>1810.9705200000001</v>
      </c>
      <c r="J3024" s="254">
        <f t="shared" si="190"/>
        <v>-0.91554062956253979</v>
      </c>
      <c r="K3024" s="253">
        <v>5896.442</v>
      </c>
      <c r="L3024" s="253">
        <v>3753.5727900000002</v>
      </c>
      <c r="M3024" s="254">
        <f t="shared" si="191"/>
        <v>-0.36341733031546819</v>
      </c>
    </row>
    <row r="3025" spans="1:13" x14ac:dyDescent="0.25">
      <c r="A3025" s="252" t="s">
        <v>183</v>
      </c>
      <c r="B3025" s="252" t="s">
        <v>220</v>
      </c>
      <c r="C3025" s="253">
        <v>0</v>
      </c>
      <c r="D3025" s="253">
        <v>0</v>
      </c>
      <c r="E3025" s="254" t="str">
        <f t="shared" si="188"/>
        <v/>
      </c>
      <c r="F3025" s="253">
        <v>3544.14723</v>
      </c>
      <c r="G3025" s="253">
        <v>1810.8810000000001</v>
      </c>
      <c r="H3025" s="254">
        <f t="shared" si="189"/>
        <v>-0.48905028982105803</v>
      </c>
      <c r="I3025" s="253">
        <v>2313.36823</v>
      </c>
      <c r="J3025" s="254">
        <f t="shared" si="190"/>
        <v>-0.21721022338065044</v>
      </c>
      <c r="K3025" s="253">
        <v>8521.1917300000005</v>
      </c>
      <c r="L3025" s="253">
        <v>9873.6724699999995</v>
      </c>
      <c r="M3025" s="254">
        <f t="shared" si="191"/>
        <v>0.15871967007131271</v>
      </c>
    </row>
    <row r="3026" spans="1:13" x14ac:dyDescent="0.25">
      <c r="A3026" s="252" t="s">
        <v>183</v>
      </c>
      <c r="B3026" s="252" t="s">
        <v>366</v>
      </c>
      <c r="C3026" s="253">
        <v>0</v>
      </c>
      <c r="D3026" s="253">
        <v>0</v>
      </c>
      <c r="E3026" s="254" t="str">
        <f t="shared" si="188"/>
        <v/>
      </c>
      <c r="F3026" s="253">
        <v>0</v>
      </c>
      <c r="G3026" s="253">
        <v>1.6779999999999999</v>
      </c>
      <c r="H3026" s="254" t="str">
        <f t="shared" si="189"/>
        <v/>
      </c>
      <c r="I3026" s="253">
        <v>0</v>
      </c>
      <c r="J3026" s="254" t="str">
        <f t="shared" si="190"/>
        <v/>
      </c>
      <c r="K3026" s="253">
        <v>5.8739999999999997</v>
      </c>
      <c r="L3026" s="253">
        <v>1.6779999999999999</v>
      </c>
      <c r="M3026" s="254">
        <f t="shared" si="191"/>
        <v>-0.71433435478379304</v>
      </c>
    </row>
    <row r="3027" spans="1:13" x14ac:dyDescent="0.25">
      <c r="A3027" s="252" t="s">
        <v>183</v>
      </c>
      <c r="B3027" s="252" t="s">
        <v>360</v>
      </c>
      <c r="C3027" s="253">
        <v>0</v>
      </c>
      <c r="D3027" s="253">
        <v>0</v>
      </c>
      <c r="E3027" s="254" t="str">
        <f t="shared" si="188"/>
        <v/>
      </c>
      <c r="F3027" s="253">
        <v>0</v>
      </c>
      <c r="G3027" s="253">
        <v>7.7249999999999996</v>
      </c>
      <c r="H3027" s="254" t="str">
        <f t="shared" si="189"/>
        <v/>
      </c>
      <c r="I3027" s="253">
        <v>6.2535999999999996</v>
      </c>
      <c r="J3027" s="254">
        <f t="shared" si="190"/>
        <v>0.23528847383906881</v>
      </c>
      <c r="K3027" s="253">
        <v>0</v>
      </c>
      <c r="L3027" s="253">
        <v>13.9786</v>
      </c>
      <c r="M3027" s="254" t="str">
        <f t="shared" si="191"/>
        <v/>
      </c>
    </row>
    <row r="3028" spans="1:13" s="117" customFormat="1" ht="13" x14ac:dyDescent="0.3">
      <c r="A3028" s="117" t="s">
        <v>183</v>
      </c>
      <c r="B3028" s="117" t="s">
        <v>3</v>
      </c>
      <c r="C3028" s="165">
        <v>5903.4042900000004</v>
      </c>
      <c r="D3028" s="165">
        <v>952.71117000000004</v>
      </c>
      <c r="E3028" s="255">
        <f t="shared" si="188"/>
        <v>-0.83861664842880002</v>
      </c>
      <c r="F3028" s="165">
        <v>704145.15989999997</v>
      </c>
      <c r="G3028" s="165">
        <v>470093.02055000002</v>
      </c>
      <c r="H3028" s="255">
        <f t="shared" si="189"/>
        <v>-0.33239188831921984</v>
      </c>
      <c r="I3028" s="165">
        <v>482753.70649000001</v>
      </c>
      <c r="J3028" s="255">
        <f t="shared" si="190"/>
        <v>-2.622597355503109E-2</v>
      </c>
      <c r="K3028" s="165">
        <v>2228313.2069199998</v>
      </c>
      <c r="L3028" s="165">
        <v>1792109.3246500001</v>
      </c>
      <c r="M3028" s="255">
        <f t="shared" si="191"/>
        <v>-0.19575519317274337</v>
      </c>
    </row>
    <row r="3029" spans="1:13" x14ac:dyDescent="0.25">
      <c r="A3029" s="252" t="s">
        <v>175</v>
      </c>
      <c r="B3029" s="252" t="s">
        <v>202</v>
      </c>
      <c r="C3029" s="253">
        <v>223.46106</v>
      </c>
      <c r="D3029" s="253">
        <v>0</v>
      </c>
      <c r="E3029" s="254">
        <f t="shared" si="188"/>
        <v>-1</v>
      </c>
      <c r="F3029" s="253">
        <v>54686.022100000002</v>
      </c>
      <c r="G3029" s="253">
        <v>51981.372499999998</v>
      </c>
      <c r="H3029" s="254">
        <f t="shared" si="189"/>
        <v>-4.9457786398400372E-2</v>
      </c>
      <c r="I3029" s="253">
        <v>73326.942139999999</v>
      </c>
      <c r="J3029" s="254">
        <f t="shared" si="190"/>
        <v>-0.29110131988384047</v>
      </c>
      <c r="K3029" s="253">
        <v>204461.62072000001</v>
      </c>
      <c r="L3029" s="253">
        <v>248384.96057</v>
      </c>
      <c r="M3029" s="254">
        <f t="shared" si="191"/>
        <v>0.21482437484025829</v>
      </c>
    </row>
    <row r="3030" spans="1:13" x14ac:dyDescent="0.25">
      <c r="A3030" s="252" t="s">
        <v>175</v>
      </c>
      <c r="B3030" s="252" t="s">
        <v>410</v>
      </c>
      <c r="C3030" s="253">
        <v>0</v>
      </c>
      <c r="D3030" s="253">
        <v>0</v>
      </c>
      <c r="E3030" s="254" t="str">
        <f t="shared" si="188"/>
        <v/>
      </c>
      <c r="F3030" s="253">
        <v>0</v>
      </c>
      <c r="G3030" s="253">
        <v>0</v>
      </c>
      <c r="H3030" s="254" t="str">
        <f t="shared" si="189"/>
        <v/>
      </c>
      <c r="I3030" s="253">
        <v>0</v>
      </c>
      <c r="J3030" s="254" t="str">
        <f t="shared" si="190"/>
        <v/>
      </c>
      <c r="K3030" s="253">
        <v>0</v>
      </c>
      <c r="L3030" s="253">
        <v>0</v>
      </c>
      <c r="M3030" s="254" t="str">
        <f t="shared" si="191"/>
        <v/>
      </c>
    </row>
    <row r="3031" spans="1:13" x14ac:dyDescent="0.25">
      <c r="A3031" s="252" t="s">
        <v>175</v>
      </c>
      <c r="B3031" s="252" t="s">
        <v>306</v>
      </c>
      <c r="C3031" s="253">
        <v>0</v>
      </c>
      <c r="D3031" s="253">
        <v>0</v>
      </c>
      <c r="E3031" s="254" t="str">
        <f t="shared" si="188"/>
        <v/>
      </c>
      <c r="F3031" s="253">
        <v>989.23491000000001</v>
      </c>
      <c r="G3031" s="253">
        <v>646.50852999999995</v>
      </c>
      <c r="H3031" s="254">
        <f t="shared" si="189"/>
        <v>-0.34645601013009142</v>
      </c>
      <c r="I3031" s="253">
        <v>1004.1463199999999</v>
      </c>
      <c r="J3031" s="254">
        <f t="shared" si="190"/>
        <v>-0.35616103238818819</v>
      </c>
      <c r="K3031" s="253">
        <v>3354.9809799999998</v>
      </c>
      <c r="L3031" s="253">
        <v>3915.23704</v>
      </c>
      <c r="M3031" s="254">
        <f t="shared" si="191"/>
        <v>0.16699232077315695</v>
      </c>
    </row>
    <row r="3032" spans="1:13" x14ac:dyDescent="0.25">
      <c r="A3032" s="252" t="s">
        <v>175</v>
      </c>
      <c r="B3032" s="252" t="s">
        <v>348</v>
      </c>
      <c r="C3032" s="253">
        <v>0</v>
      </c>
      <c r="D3032" s="253">
        <v>0</v>
      </c>
      <c r="E3032" s="254" t="str">
        <f t="shared" si="188"/>
        <v/>
      </c>
      <c r="F3032" s="253">
        <v>231.0472</v>
      </c>
      <c r="G3032" s="253">
        <v>211.76845</v>
      </c>
      <c r="H3032" s="254">
        <f t="shared" si="189"/>
        <v>-8.3440742843886473E-2</v>
      </c>
      <c r="I3032" s="253">
        <v>312.01067</v>
      </c>
      <c r="J3032" s="254">
        <f t="shared" si="190"/>
        <v>-0.3212781793648275</v>
      </c>
      <c r="K3032" s="253">
        <v>1405.8386700000001</v>
      </c>
      <c r="L3032" s="253">
        <v>657.90431999999998</v>
      </c>
      <c r="M3032" s="254">
        <f t="shared" si="191"/>
        <v>-0.53202004323867413</v>
      </c>
    </row>
    <row r="3033" spans="1:13" x14ac:dyDescent="0.25">
      <c r="A3033" s="252" t="s">
        <v>175</v>
      </c>
      <c r="B3033" s="252" t="s">
        <v>201</v>
      </c>
      <c r="C3033" s="253">
        <v>2988.50074</v>
      </c>
      <c r="D3033" s="253">
        <v>63.136609999999997</v>
      </c>
      <c r="E3033" s="254">
        <f t="shared" si="188"/>
        <v>-0.97887348356487269</v>
      </c>
      <c r="F3033" s="253">
        <v>94020.037360000002</v>
      </c>
      <c r="G3033" s="253">
        <v>81921.637059999994</v>
      </c>
      <c r="H3033" s="254">
        <f t="shared" si="189"/>
        <v>-0.12867895652578376</v>
      </c>
      <c r="I3033" s="253">
        <v>99606.126900000003</v>
      </c>
      <c r="J3033" s="254">
        <f t="shared" si="190"/>
        <v>-0.17754419723351389</v>
      </c>
      <c r="K3033" s="253">
        <v>346357.16067999997</v>
      </c>
      <c r="L3033" s="253">
        <v>349701.67440999998</v>
      </c>
      <c r="M3033" s="254">
        <f t="shared" si="191"/>
        <v>9.6562569211324778E-3</v>
      </c>
    </row>
    <row r="3034" spans="1:13" x14ac:dyDescent="0.25">
      <c r="A3034" s="252" t="s">
        <v>175</v>
      </c>
      <c r="B3034" s="252" t="s">
        <v>524</v>
      </c>
      <c r="C3034" s="253">
        <v>0</v>
      </c>
      <c r="D3034" s="253">
        <v>0</v>
      </c>
      <c r="E3034" s="254" t="str">
        <f t="shared" si="188"/>
        <v/>
      </c>
      <c r="F3034" s="253">
        <v>0</v>
      </c>
      <c r="G3034" s="253">
        <v>0</v>
      </c>
      <c r="H3034" s="254" t="str">
        <f t="shared" si="189"/>
        <v/>
      </c>
      <c r="I3034" s="253">
        <v>0</v>
      </c>
      <c r="J3034" s="254" t="str">
        <f t="shared" si="190"/>
        <v/>
      </c>
      <c r="K3034" s="253">
        <v>0</v>
      </c>
      <c r="L3034" s="253">
        <v>0</v>
      </c>
      <c r="M3034" s="254" t="str">
        <f t="shared" si="191"/>
        <v/>
      </c>
    </row>
    <row r="3035" spans="1:13" x14ac:dyDescent="0.25">
      <c r="A3035" s="252" t="s">
        <v>175</v>
      </c>
      <c r="B3035" s="252" t="s">
        <v>402</v>
      </c>
      <c r="C3035" s="253">
        <v>0</v>
      </c>
      <c r="D3035" s="253">
        <v>0</v>
      </c>
      <c r="E3035" s="254" t="str">
        <f t="shared" si="188"/>
        <v/>
      </c>
      <c r="F3035" s="253">
        <v>0</v>
      </c>
      <c r="G3035" s="253">
        <v>0</v>
      </c>
      <c r="H3035" s="254" t="str">
        <f t="shared" si="189"/>
        <v/>
      </c>
      <c r="I3035" s="253">
        <v>96.890730000000005</v>
      </c>
      <c r="J3035" s="254">
        <f t="shared" si="190"/>
        <v>-1</v>
      </c>
      <c r="K3035" s="253">
        <v>0</v>
      </c>
      <c r="L3035" s="253">
        <v>96.890730000000005</v>
      </c>
      <c r="M3035" s="254" t="str">
        <f t="shared" si="191"/>
        <v/>
      </c>
    </row>
    <row r="3036" spans="1:13" x14ac:dyDescent="0.25">
      <c r="A3036" s="252" t="s">
        <v>175</v>
      </c>
      <c r="B3036" s="252" t="s">
        <v>323</v>
      </c>
      <c r="C3036" s="253">
        <v>0</v>
      </c>
      <c r="D3036" s="253">
        <v>0</v>
      </c>
      <c r="E3036" s="254" t="str">
        <f t="shared" si="188"/>
        <v/>
      </c>
      <c r="F3036" s="253">
        <v>1395.9565299999999</v>
      </c>
      <c r="G3036" s="253">
        <v>247.28878</v>
      </c>
      <c r="H3036" s="254">
        <f t="shared" si="189"/>
        <v>-0.82285352395607902</v>
      </c>
      <c r="I3036" s="253">
        <v>779.38283999999999</v>
      </c>
      <c r="J3036" s="254">
        <f t="shared" si="190"/>
        <v>-0.68271205457897943</v>
      </c>
      <c r="K3036" s="253">
        <v>5541.3295399999997</v>
      </c>
      <c r="L3036" s="253">
        <v>2986.1254100000001</v>
      </c>
      <c r="M3036" s="254">
        <f t="shared" si="191"/>
        <v>-0.46111751909993781</v>
      </c>
    </row>
    <row r="3037" spans="1:13" x14ac:dyDescent="0.25">
      <c r="A3037" s="252" t="s">
        <v>175</v>
      </c>
      <c r="B3037" s="252" t="s">
        <v>325</v>
      </c>
      <c r="C3037" s="253">
        <v>0</v>
      </c>
      <c r="D3037" s="253">
        <v>0</v>
      </c>
      <c r="E3037" s="254" t="str">
        <f t="shared" si="188"/>
        <v/>
      </c>
      <c r="F3037" s="253">
        <v>384.55644000000001</v>
      </c>
      <c r="G3037" s="253">
        <v>273.48946000000001</v>
      </c>
      <c r="H3037" s="254">
        <f t="shared" si="189"/>
        <v>-0.28881841115441986</v>
      </c>
      <c r="I3037" s="253">
        <v>433.41233</v>
      </c>
      <c r="J3037" s="254">
        <f t="shared" si="190"/>
        <v>-0.36898551086444631</v>
      </c>
      <c r="K3037" s="253">
        <v>1345.28262</v>
      </c>
      <c r="L3037" s="253">
        <v>1533.9414099999999</v>
      </c>
      <c r="M3037" s="254">
        <f t="shared" si="191"/>
        <v>0.14023729080808311</v>
      </c>
    </row>
    <row r="3038" spans="1:13" x14ac:dyDescent="0.25">
      <c r="A3038" s="252" t="s">
        <v>175</v>
      </c>
      <c r="B3038" s="252" t="s">
        <v>393</v>
      </c>
      <c r="C3038" s="253">
        <v>0</v>
      </c>
      <c r="D3038" s="253">
        <v>0</v>
      </c>
      <c r="E3038" s="254" t="str">
        <f t="shared" si="188"/>
        <v/>
      </c>
      <c r="F3038" s="253">
        <v>0</v>
      </c>
      <c r="G3038" s="253">
        <v>0.29194999999999999</v>
      </c>
      <c r="H3038" s="254" t="str">
        <f t="shared" si="189"/>
        <v/>
      </c>
      <c r="I3038" s="253">
        <v>7.3452299999999999</v>
      </c>
      <c r="J3038" s="254">
        <f t="shared" si="190"/>
        <v>-0.96025311664849156</v>
      </c>
      <c r="K3038" s="253">
        <v>0</v>
      </c>
      <c r="L3038" s="253">
        <v>24.226900000000001</v>
      </c>
      <c r="M3038" s="254" t="str">
        <f t="shared" si="191"/>
        <v/>
      </c>
    </row>
    <row r="3039" spans="1:13" x14ac:dyDescent="0.25">
      <c r="A3039" s="252" t="s">
        <v>175</v>
      </c>
      <c r="B3039" s="252" t="s">
        <v>309</v>
      </c>
      <c r="C3039" s="253">
        <v>0</v>
      </c>
      <c r="D3039" s="253">
        <v>0</v>
      </c>
      <c r="E3039" s="254" t="str">
        <f t="shared" si="188"/>
        <v/>
      </c>
      <c r="F3039" s="253">
        <v>5868.4904900000001</v>
      </c>
      <c r="G3039" s="253">
        <v>3634.6868399999998</v>
      </c>
      <c r="H3039" s="254">
        <f t="shared" si="189"/>
        <v>-0.38064365168631298</v>
      </c>
      <c r="I3039" s="253">
        <v>3633.1342</v>
      </c>
      <c r="J3039" s="254">
        <f t="shared" si="190"/>
        <v>4.2735553231154633E-4</v>
      </c>
      <c r="K3039" s="253">
        <v>13779.66373</v>
      </c>
      <c r="L3039" s="253">
        <v>9375.9385299999994</v>
      </c>
      <c r="M3039" s="254">
        <f t="shared" si="191"/>
        <v>-0.31958147065755727</v>
      </c>
    </row>
    <row r="3040" spans="1:13" x14ac:dyDescent="0.25">
      <c r="A3040" s="252" t="s">
        <v>175</v>
      </c>
      <c r="B3040" s="252" t="s">
        <v>257</v>
      </c>
      <c r="C3040" s="253">
        <v>14.594659999999999</v>
      </c>
      <c r="D3040" s="253">
        <v>0</v>
      </c>
      <c r="E3040" s="254">
        <f t="shared" si="188"/>
        <v>-1</v>
      </c>
      <c r="F3040" s="253">
        <v>2889.6874400000002</v>
      </c>
      <c r="G3040" s="253">
        <v>2362.2145500000001</v>
      </c>
      <c r="H3040" s="254">
        <f t="shared" si="189"/>
        <v>-0.18253631264701764</v>
      </c>
      <c r="I3040" s="253">
        <v>2770.4782</v>
      </c>
      <c r="J3040" s="254">
        <f t="shared" si="190"/>
        <v>-0.1473621593557386</v>
      </c>
      <c r="K3040" s="253">
        <v>9170.7624199999991</v>
      </c>
      <c r="L3040" s="253">
        <v>9354.3797699999996</v>
      </c>
      <c r="M3040" s="254">
        <f t="shared" si="191"/>
        <v>2.0022037600664344E-2</v>
      </c>
    </row>
    <row r="3041" spans="1:13" x14ac:dyDescent="0.25">
      <c r="A3041" s="252" t="s">
        <v>175</v>
      </c>
      <c r="B3041" s="252" t="s">
        <v>397</v>
      </c>
      <c r="C3041" s="253">
        <v>0</v>
      </c>
      <c r="D3041" s="253">
        <v>0</v>
      </c>
      <c r="E3041" s="254" t="str">
        <f t="shared" si="188"/>
        <v/>
      </c>
      <c r="F3041" s="253">
        <v>0</v>
      </c>
      <c r="G3041" s="253">
        <v>0</v>
      </c>
      <c r="H3041" s="254" t="str">
        <f t="shared" si="189"/>
        <v/>
      </c>
      <c r="I3041" s="253">
        <v>0</v>
      </c>
      <c r="J3041" s="254" t="str">
        <f t="shared" si="190"/>
        <v/>
      </c>
      <c r="K3041" s="253">
        <v>0</v>
      </c>
      <c r="L3041" s="253">
        <v>70.229740000000007</v>
      </c>
      <c r="M3041" s="254" t="str">
        <f t="shared" si="191"/>
        <v/>
      </c>
    </row>
    <row r="3042" spans="1:13" x14ac:dyDescent="0.25">
      <c r="A3042" s="252" t="s">
        <v>175</v>
      </c>
      <c r="B3042" s="252" t="s">
        <v>256</v>
      </c>
      <c r="C3042" s="253">
        <v>46.12773</v>
      </c>
      <c r="D3042" s="253">
        <v>0</v>
      </c>
      <c r="E3042" s="254">
        <f t="shared" si="188"/>
        <v>-1</v>
      </c>
      <c r="F3042" s="253">
        <v>7650.6122999999998</v>
      </c>
      <c r="G3042" s="253">
        <v>7388.5377799999997</v>
      </c>
      <c r="H3042" s="254">
        <f t="shared" si="189"/>
        <v>-3.4255365416961503E-2</v>
      </c>
      <c r="I3042" s="253">
        <v>8810.3315000000002</v>
      </c>
      <c r="J3042" s="254">
        <f t="shared" si="190"/>
        <v>-0.16137800490253973</v>
      </c>
      <c r="K3042" s="253">
        <v>30193.002670000002</v>
      </c>
      <c r="L3042" s="253">
        <v>30542.606680000001</v>
      </c>
      <c r="M3042" s="254">
        <f t="shared" si="191"/>
        <v>1.1578974566427203E-2</v>
      </c>
    </row>
    <row r="3043" spans="1:13" x14ac:dyDescent="0.25">
      <c r="A3043" s="252" t="s">
        <v>175</v>
      </c>
      <c r="B3043" s="252" t="s">
        <v>230</v>
      </c>
      <c r="C3043" s="253">
        <v>169.14331999999999</v>
      </c>
      <c r="D3043" s="253">
        <v>0</v>
      </c>
      <c r="E3043" s="254">
        <f t="shared" si="188"/>
        <v>-1</v>
      </c>
      <c r="F3043" s="253">
        <v>9367.4013599999998</v>
      </c>
      <c r="G3043" s="253">
        <v>9689.3965700000008</v>
      </c>
      <c r="H3043" s="254">
        <f t="shared" si="189"/>
        <v>3.437401661627959E-2</v>
      </c>
      <c r="I3043" s="253">
        <v>12434.22421</v>
      </c>
      <c r="J3043" s="254">
        <f t="shared" si="190"/>
        <v>-0.22074780007525696</v>
      </c>
      <c r="K3043" s="253">
        <v>34804.689989999999</v>
      </c>
      <c r="L3043" s="253">
        <v>41946.663209999999</v>
      </c>
      <c r="M3043" s="254">
        <f t="shared" si="191"/>
        <v>0.20520146055178246</v>
      </c>
    </row>
    <row r="3044" spans="1:13" x14ac:dyDescent="0.25">
      <c r="A3044" s="252" t="s">
        <v>175</v>
      </c>
      <c r="B3044" s="252" t="s">
        <v>224</v>
      </c>
      <c r="C3044" s="253">
        <v>396.83715999999998</v>
      </c>
      <c r="D3044" s="253">
        <v>0</v>
      </c>
      <c r="E3044" s="254">
        <f t="shared" si="188"/>
        <v>-1</v>
      </c>
      <c r="F3044" s="253">
        <v>20078.517319999999</v>
      </c>
      <c r="G3044" s="253">
        <v>18599.17798</v>
      </c>
      <c r="H3044" s="254">
        <f t="shared" si="189"/>
        <v>-7.3677718151351934E-2</v>
      </c>
      <c r="I3044" s="253">
        <v>22380.657749999998</v>
      </c>
      <c r="J3044" s="254">
        <f t="shared" si="190"/>
        <v>-0.16896195868059327</v>
      </c>
      <c r="K3044" s="253">
        <v>66439.41605</v>
      </c>
      <c r="L3044" s="253">
        <v>77629.521070000003</v>
      </c>
      <c r="M3044" s="254">
        <f t="shared" si="191"/>
        <v>0.16842569795584472</v>
      </c>
    </row>
    <row r="3045" spans="1:13" x14ac:dyDescent="0.25">
      <c r="A3045" s="252" t="s">
        <v>175</v>
      </c>
      <c r="B3045" s="252" t="s">
        <v>213</v>
      </c>
      <c r="C3045" s="253">
        <v>29.656939999999999</v>
      </c>
      <c r="D3045" s="253">
        <v>0</v>
      </c>
      <c r="E3045" s="254">
        <f t="shared" si="188"/>
        <v>-1</v>
      </c>
      <c r="F3045" s="253">
        <v>8700.8230800000001</v>
      </c>
      <c r="G3045" s="253">
        <v>6633.52988</v>
      </c>
      <c r="H3045" s="254">
        <f t="shared" si="189"/>
        <v>-0.23759742969052533</v>
      </c>
      <c r="I3045" s="253">
        <v>9635.7254099999991</v>
      </c>
      <c r="J3045" s="254">
        <f t="shared" si="190"/>
        <v>-0.31156922828916511</v>
      </c>
      <c r="K3045" s="253">
        <v>31365.141820000001</v>
      </c>
      <c r="L3045" s="253">
        <v>36297.002209999999</v>
      </c>
      <c r="M3045" s="254">
        <f t="shared" si="191"/>
        <v>0.15724017504219279</v>
      </c>
    </row>
    <row r="3046" spans="1:13" x14ac:dyDescent="0.25">
      <c r="A3046" s="252" t="s">
        <v>175</v>
      </c>
      <c r="B3046" s="252" t="s">
        <v>375</v>
      </c>
      <c r="C3046" s="253">
        <v>0</v>
      </c>
      <c r="D3046" s="253">
        <v>0</v>
      </c>
      <c r="E3046" s="254" t="str">
        <f t="shared" si="188"/>
        <v/>
      </c>
      <c r="F3046" s="253">
        <v>19.03342</v>
      </c>
      <c r="G3046" s="253">
        <v>6.68607</v>
      </c>
      <c r="H3046" s="254">
        <f t="shared" si="189"/>
        <v>-0.64871946292363636</v>
      </c>
      <c r="I3046" s="253">
        <v>15.470599999999999</v>
      </c>
      <c r="J3046" s="254">
        <f t="shared" si="190"/>
        <v>-0.56782089899551402</v>
      </c>
      <c r="K3046" s="253">
        <v>39.771680000000003</v>
      </c>
      <c r="L3046" s="253">
        <v>62.910339999999998</v>
      </c>
      <c r="M3046" s="254">
        <f t="shared" si="191"/>
        <v>0.58178734214898631</v>
      </c>
    </row>
    <row r="3047" spans="1:13" x14ac:dyDescent="0.25">
      <c r="A3047" s="252" t="s">
        <v>175</v>
      </c>
      <c r="B3047" s="252" t="s">
        <v>314</v>
      </c>
      <c r="C3047" s="253">
        <v>0</v>
      </c>
      <c r="D3047" s="253">
        <v>0</v>
      </c>
      <c r="E3047" s="254" t="str">
        <f t="shared" si="188"/>
        <v/>
      </c>
      <c r="F3047" s="253">
        <v>806.80940999999996</v>
      </c>
      <c r="G3047" s="253">
        <v>1032.6675399999999</v>
      </c>
      <c r="H3047" s="254">
        <f t="shared" si="189"/>
        <v>0.27993988072102427</v>
      </c>
      <c r="I3047" s="253">
        <v>467.38384000000002</v>
      </c>
      <c r="J3047" s="254">
        <f t="shared" si="190"/>
        <v>1.2094635107623746</v>
      </c>
      <c r="K3047" s="253">
        <v>3227.2985100000001</v>
      </c>
      <c r="L3047" s="253">
        <v>2575.4494800000002</v>
      </c>
      <c r="M3047" s="254">
        <f t="shared" si="191"/>
        <v>-0.20197977595818983</v>
      </c>
    </row>
    <row r="3048" spans="1:13" x14ac:dyDescent="0.25">
      <c r="A3048" s="252" t="s">
        <v>175</v>
      </c>
      <c r="B3048" s="252" t="s">
        <v>284</v>
      </c>
      <c r="C3048" s="253">
        <v>0</v>
      </c>
      <c r="D3048" s="253">
        <v>0</v>
      </c>
      <c r="E3048" s="254" t="str">
        <f t="shared" si="188"/>
        <v/>
      </c>
      <c r="F3048" s="253">
        <v>15009.79378</v>
      </c>
      <c r="G3048" s="253">
        <v>7516.3036400000001</v>
      </c>
      <c r="H3048" s="254">
        <f t="shared" si="189"/>
        <v>-0.49924004618802964</v>
      </c>
      <c r="I3048" s="253">
        <v>9499.2037899999996</v>
      </c>
      <c r="J3048" s="254">
        <f t="shared" si="190"/>
        <v>-0.20874382672866099</v>
      </c>
      <c r="K3048" s="253">
        <v>49973.551140000003</v>
      </c>
      <c r="L3048" s="253">
        <v>32526.83785</v>
      </c>
      <c r="M3048" s="254">
        <f t="shared" si="191"/>
        <v>-0.34911894176027936</v>
      </c>
    </row>
    <row r="3049" spans="1:13" x14ac:dyDescent="0.25">
      <c r="A3049" s="252" t="s">
        <v>175</v>
      </c>
      <c r="B3049" s="252" t="s">
        <v>378</v>
      </c>
      <c r="C3049" s="253">
        <v>0</v>
      </c>
      <c r="D3049" s="253">
        <v>0</v>
      </c>
      <c r="E3049" s="254" t="str">
        <f t="shared" si="188"/>
        <v/>
      </c>
      <c r="F3049" s="253">
        <v>0</v>
      </c>
      <c r="G3049" s="253">
        <v>0</v>
      </c>
      <c r="H3049" s="254" t="str">
        <f t="shared" si="189"/>
        <v/>
      </c>
      <c r="I3049" s="253">
        <v>0</v>
      </c>
      <c r="J3049" s="254" t="str">
        <f t="shared" si="190"/>
        <v/>
      </c>
      <c r="K3049" s="253">
        <v>0</v>
      </c>
      <c r="L3049" s="253">
        <v>4.3275800000000002</v>
      </c>
      <c r="M3049" s="254" t="str">
        <f t="shared" si="191"/>
        <v/>
      </c>
    </row>
    <row r="3050" spans="1:13" x14ac:dyDescent="0.25">
      <c r="A3050" s="252" t="s">
        <v>175</v>
      </c>
      <c r="B3050" s="252" t="s">
        <v>237</v>
      </c>
      <c r="C3050" s="253">
        <v>23.388470000000002</v>
      </c>
      <c r="D3050" s="253">
        <v>0</v>
      </c>
      <c r="E3050" s="254">
        <f t="shared" si="188"/>
        <v>-1</v>
      </c>
      <c r="F3050" s="253">
        <v>1787.3686700000001</v>
      </c>
      <c r="G3050" s="253">
        <v>8610.5769899999996</v>
      </c>
      <c r="H3050" s="254">
        <f t="shared" si="189"/>
        <v>3.8174599535752183</v>
      </c>
      <c r="I3050" s="253">
        <v>8268.94614</v>
      </c>
      <c r="J3050" s="254">
        <f t="shared" si="190"/>
        <v>4.1314920210618222E-2</v>
      </c>
      <c r="K3050" s="253">
        <v>7850.4688100000003</v>
      </c>
      <c r="L3050" s="253">
        <v>25949.62225</v>
      </c>
      <c r="M3050" s="254">
        <f t="shared" si="191"/>
        <v>2.305486956007663</v>
      </c>
    </row>
    <row r="3051" spans="1:13" x14ac:dyDescent="0.25">
      <c r="A3051" s="252" t="s">
        <v>175</v>
      </c>
      <c r="B3051" s="252" t="s">
        <v>215</v>
      </c>
      <c r="C3051" s="253">
        <v>244.31406000000001</v>
      </c>
      <c r="D3051" s="253">
        <v>56.716119999999997</v>
      </c>
      <c r="E3051" s="254">
        <f t="shared" si="188"/>
        <v>-0.76785568542391713</v>
      </c>
      <c r="F3051" s="253">
        <v>10137.20897</v>
      </c>
      <c r="G3051" s="253">
        <v>6666.2087499999998</v>
      </c>
      <c r="H3051" s="254">
        <f t="shared" si="189"/>
        <v>-0.34240195997459055</v>
      </c>
      <c r="I3051" s="253">
        <v>7706.6306199999999</v>
      </c>
      <c r="J3051" s="254">
        <f t="shared" si="190"/>
        <v>-0.13500346925930651</v>
      </c>
      <c r="K3051" s="253">
        <v>33972.617720000002</v>
      </c>
      <c r="L3051" s="253">
        <v>30580.572219999998</v>
      </c>
      <c r="M3051" s="254">
        <f t="shared" si="191"/>
        <v>-9.9846456577382781E-2</v>
      </c>
    </row>
    <row r="3052" spans="1:13" x14ac:dyDescent="0.25">
      <c r="A3052" s="252" t="s">
        <v>175</v>
      </c>
      <c r="B3052" s="252" t="s">
        <v>388</v>
      </c>
      <c r="C3052" s="253">
        <v>0</v>
      </c>
      <c r="D3052" s="253">
        <v>0</v>
      </c>
      <c r="E3052" s="254" t="str">
        <f t="shared" si="188"/>
        <v/>
      </c>
      <c r="F3052" s="253">
        <v>12.011939999999999</v>
      </c>
      <c r="G3052" s="253">
        <v>13.6374</v>
      </c>
      <c r="H3052" s="254">
        <f t="shared" si="189"/>
        <v>0.13532035624553562</v>
      </c>
      <c r="I3052" s="253">
        <v>0</v>
      </c>
      <c r="J3052" s="254" t="str">
        <f t="shared" si="190"/>
        <v/>
      </c>
      <c r="K3052" s="253">
        <v>43.461390000000002</v>
      </c>
      <c r="L3052" s="253">
        <v>159.90977000000001</v>
      </c>
      <c r="M3052" s="254">
        <f t="shared" si="191"/>
        <v>2.6793524091153089</v>
      </c>
    </row>
    <row r="3053" spans="1:13" x14ac:dyDescent="0.25">
      <c r="A3053" s="252" t="s">
        <v>175</v>
      </c>
      <c r="B3053" s="252" t="s">
        <v>386</v>
      </c>
      <c r="C3053" s="253">
        <v>0</v>
      </c>
      <c r="D3053" s="253">
        <v>0</v>
      </c>
      <c r="E3053" s="254" t="str">
        <f t="shared" si="188"/>
        <v/>
      </c>
      <c r="F3053" s="253">
        <v>6.3934300000000004</v>
      </c>
      <c r="G3053" s="253">
        <v>0</v>
      </c>
      <c r="H3053" s="254">
        <f t="shared" si="189"/>
        <v>-1</v>
      </c>
      <c r="I3053" s="253">
        <v>0</v>
      </c>
      <c r="J3053" s="254" t="str">
        <f t="shared" si="190"/>
        <v/>
      </c>
      <c r="K3053" s="253">
        <v>29.082940000000001</v>
      </c>
      <c r="L3053" s="253">
        <v>9.0015599999999996</v>
      </c>
      <c r="M3053" s="254">
        <f t="shared" si="191"/>
        <v>-0.6904865876696098</v>
      </c>
    </row>
    <row r="3054" spans="1:13" x14ac:dyDescent="0.25">
      <c r="A3054" s="252" t="s">
        <v>175</v>
      </c>
      <c r="B3054" s="252" t="s">
        <v>329</v>
      </c>
      <c r="C3054" s="253">
        <v>0</v>
      </c>
      <c r="D3054" s="253">
        <v>0</v>
      </c>
      <c r="E3054" s="254" t="str">
        <f t="shared" si="188"/>
        <v/>
      </c>
      <c r="F3054" s="253">
        <v>253.59236999999999</v>
      </c>
      <c r="G3054" s="253">
        <v>139.1611</v>
      </c>
      <c r="H3054" s="254">
        <f t="shared" si="189"/>
        <v>-0.45124098173773919</v>
      </c>
      <c r="I3054" s="253">
        <v>401.63844</v>
      </c>
      <c r="J3054" s="254">
        <f t="shared" si="190"/>
        <v>-0.65351648114159588</v>
      </c>
      <c r="K3054" s="253">
        <v>2155.2641199999998</v>
      </c>
      <c r="L3054" s="253">
        <v>1465.3620800000001</v>
      </c>
      <c r="M3054" s="254">
        <f t="shared" si="191"/>
        <v>-0.32010092572784066</v>
      </c>
    </row>
    <row r="3055" spans="1:13" x14ac:dyDescent="0.25">
      <c r="A3055" s="252" t="s">
        <v>175</v>
      </c>
      <c r="B3055" s="252" t="s">
        <v>395</v>
      </c>
      <c r="C3055" s="253">
        <v>0</v>
      </c>
      <c r="D3055" s="253">
        <v>0</v>
      </c>
      <c r="E3055" s="254" t="str">
        <f t="shared" si="188"/>
        <v/>
      </c>
      <c r="F3055" s="253">
        <v>0</v>
      </c>
      <c r="G3055" s="253">
        <v>0</v>
      </c>
      <c r="H3055" s="254" t="str">
        <f t="shared" si="189"/>
        <v/>
      </c>
      <c r="I3055" s="253">
        <v>0</v>
      </c>
      <c r="J3055" s="254" t="str">
        <f t="shared" si="190"/>
        <v/>
      </c>
      <c r="K3055" s="253">
        <v>0</v>
      </c>
      <c r="L3055" s="253">
        <v>2.60636</v>
      </c>
      <c r="M3055" s="254" t="str">
        <f t="shared" si="191"/>
        <v/>
      </c>
    </row>
    <row r="3056" spans="1:13" x14ac:dyDescent="0.25">
      <c r="A3056" s="252" t="s">
        <v>175</v>
      </c>
      <c r="B3056" s="252" t="s">
        <v>204</v>
      </c>
      <c r="C3056" s="253">
        <v>453.20001999999999</v>
      </c>
      <c r="D3056" s="253">
        <v>0</v>
      </c>
      <c r="E3056" s="254">
        <f t="shared" si="188"/>
        <v>-1</v>
      </c>
      <c r="F3056" s="253">
        <v>26109.299169999998</v>
      </c>
      <c r="G3056" s="253">
        <v>19072.091380000002</v>
      </c>
      <c r="H3056" s="254">
        <f t="shared" si="189"/>
        <v>-0.26952878911762823</v>
      </c>
      <c r="I3056" s="253">
        <v>24872.554390000001</v>
      </c>
      <c r="J3056" s="254">
        <f t="shared" si="190"/>
        <v>-0.23320737062422803</v>
      </c>
      <c r="K3056" s="253">
        <v>105411.58915</v>
      </c>
      <c r="L3056" s="253">
        <v>85576.586460000006</v>
      </c>
      <c r="M3056" s="254">
        <f t="shared" si="191"/>
        <v>-0.18816719157677164</v>
      </c>
    </row>
    <row r="3057" spans="1:13" x14ac:dyDescent="0.25">
      <c r="A3057" s="252" t="s">
        <v>175</v>
      </c>
      <c r="B3057" s="252" t="s">
        <v>367</v>
      </c>
      <c r="C3057" s="253">
        <v>0</v>
      </c>
      <c r="D3057" s="253">
        <v>0</v>
      </c>
      <c r="E3057" s="254" t="str">
        <f t="shared" si="188"/>
        <v/>
      </c>
      <c r="F3057" s="253">
        <v>327.15832999999998</v>
      </c>
      <c r="G3057" s="253">
        <v>243.88122999999999</v>
      </c>
      <c r="H3057" s="254">
        <f t="shared" si="189"/>
        <v>-0.25454678167601597</v>
      </c>
      <c r="I3057" s="253">
        <v>214.82823999999999</v>
      </c>
      <c r="J3057" s="254">
        <f t="shared" si="190"/>
        <v>0.13523822566344168</v>
      </c>
      <c r="K3057" s="253">
        <v>1273.7653800000001</v>
      </c>
      <c r="L3057" s="253">
        <v>937.74311</v>
      </c>
      <c r="M3057" s="254">
        <f t="shared" si="191"/>
        <v>-0.26380232598251341</v>
      </c>
    </row>
    <row r="3058" spans="1:13" x14ac:dyDescent="0.25">
      <c r="A3058" s="252" t="s">
        <v>175</v>
      </c>
      <c r="B3058" s="252" t="s">
        <v>259</v>
      </c>
      <c r="C3058" s="253">
        <v>197.54571999999999</v>
      </c>
      <c r="D3058" s="253">
        <v>0</v>
      </c>
      <c r="E3058" s="254">
        <f t="shared" si="188"/>
        <v>-1</v>
      </c>
      <c r="F3058" s="253">
        <v>2604.10779</v>
      </c>
      <c r="G3058" s="253">
        <v>3651.50614</v>
      </c>
      <c r="H3058" s="254">
        <f t="shared" si="189"/>
        <v>0.40221005982244695</v>
      </c>
      <c r="I3058" s="253">
        <v>4690.8989600000004</v>
      </c>
      <c r="J3058" s="254">
        <f t="shared" si="190"/>
        <v>-0.22157646729615343</v>
      </c>
      <c r="K3058" s="253">
        <v>12263.012070000001</v>
      </c>
      <c r="L3058" s="253">
        <v>12693.730460000001</v>
      </c>
      <c r="M3058" s="254">
        <f t="shared" si="191"/>
        <v>3.5123376503371606E-2</v>
      </c>
    </row>
    <row r="3059" spans="1:13" x14ac:dyDescent="0.25">
      <c r="A3059" s="252" t="s">
        <v>175</v>
      </c>
      <c r="B3059" s="252" t="s">
        <v>403</v>
      </c>
      <c r="C3059" s="253">
        <v>0</v>
      </c>
      <c r="D3059" s="253">
        <v>0</v>
      </c>
      <c r="E3059" s="254" t="str">
        <f t="shared" si="188"/>
        <v/>
      </c>
      <c r="F3059" s="253">
        <v>3.2</v>
      </c>
      <c r="G3059" s="253">
        <v>0</v>
      </c>
      <c r="H3059" s="254">
        <f t="shared" si="189"/>
        <v>-1</v>
      </c>
      <c r="I3059" s="253">
        <v>2.2141999999999999</v>
      </c>
      <c r="J3059" s="254">
        <f t="shared" si="190"/>
        <v>-1</v>
      </c>
      <c r="K3059" s="253">
        <v>2025.6660300000001</v>
      </c>
      <c r="L3059" s="253">
        <v>67.890010000000004</v>
      </c>
      <c r="M3059" s="254">
        <f t="shared" si="191"/>
        <v>-0.96648509231307</v>
      </c>
    </row>
    <row r="3060" spans="1:13" x14ac:dyDescent="0.25">
      <c r="A3060" s="252" t="s">
        <v>175</v>
      </c>
      <c r="B3060" s="252" t="s">
        <v>258</v>
      </c>
      <c r="C3060" s="253">
        <v>0</v>
      </c>
      <c r="D3060" s="253">
        <v>0</v>
      </c>
      <c r="E3060" s="254" t="str">
        <f t="shared" si="188"/>
        <v/>
      </c>
      <c r="F3060" s="253">
        <v>3336.4238300000002</v>
      </c>
      <c r="G3060" s="253">
        <v>3221.8759500000001</v>
      </c>
      <c r="H3060" s="254">
        <f t="shared" si="189"/>
        <v>-3.4332532626707657E-2</v>
      </c>
      <c r="I3060" s="253">
        <v>7022.7563600000003</v>
      </c>
      <c r="J3060" s="254">
        <f t="shared" si="190"/>
        <v>-0.54122344776887577</v>
      </c>
      <c r="K3060" s="253">
        <v>15508.02327</v>
      </c>
      <c r="L3060" s="253">
        <v>19932.206559999999</v>
      </c>
      <c r="M3060" s="254">
        <f t="shared" si="191"/>
        <v>0.28528350860541352</v>
      </c>
    </row>
    <row r="3061" spans="1:13" x14ac:dyDescent="0.25">
      <c r="A3061" s="252" t="s">
        <v>175</v>
      </c>
      <c r="B3061" s="252" t="s">
        <v>372</v>
      </c>
      <c r="C3061" s="253">
        <v>0</v>
      </c>
      <c r="D3061" s="253">
        <v>0</v>
      </c>
      <c r="E3061" s="254" t="str">
        <f t="shared" si="188"/>
        <v/>
      </c>
      <c r="F3061" s="253">
        <v>28.35943</v>
      </c>
      <c r="G3061" s="253">
        <v>0</v>
      </c>
      <c r="H3061" s="254">
        <f t="shared" si="189"/>
        <v>-1</v>
      </c>
      <c r="I3061" s="253">
        <v>0</v>
      </c>
      <c r="J3061" s="254" t="str">
        <f t="shared" si="190"/>
        <v/>
      </c>
      <c r="K3061" s="253">
        <v>119.9383</v>
      </c>
      <c r="L3061" s="253">
        <v>25.037980000000001</v>
      </c>
      <c r="M3061" s="254">
        <f t="shared" si="191"/>
        <v>-0.7912428306887791</v>
      </c>
    </row>
    <row r="3062" spans="1:13" x14ac:dyDescent="0.25">
      <c r="A3062" s="252" t="s">
        <v>175</v>
      </c>
      <c r="B3062" s="252" t="s">
        <v>398</v>
      </c>
      <c r="C3062" s="253">
        <v>0</v>
      </c>
      <c r="D3062" s="253">
        <v>0</v>
      </c>
      <c r="E3062" s="254" t="str">
        <f t="shared" si="188"/>
        <v/>
      </c>
      <c r="F3062" s="253">
        <v>89.12</v>
      </c>
      <c r="G3062" s="253">
        <v>0.51080999999999999</v>
      </c>
      <c r="H3062" s="254">
        <f t="shared" si="189"/>
        <v>-0.99426828994614003</v>
      </c>
      <c r="I3062" s="253">
        <v>0</v>
      </c>
      <c r="J3062" s="254" t="str">
        <f t="shared" si="190"/>
        <v/>
      </c>
      <c r="K3062" s="253">
        <v>124.90255999999999</v>
      </c>
      <c r="L3062" s="253">
        <v>0.63441000000000003</v>
      </c>
      <c r="M3062" s="254">
        <f t="shared" si="191"/>
        <v>-0.99492076063132728</v>
      </c>
    </row>
    <row r="3063" spans="1:13" x14ac:dyDescent="0.25">
      <c r="A3063" s="252" t="s">
        <v>175</v>
      </c>
      <c r="B3063" s="252" t="s">
        <v>214</v>
      </c>
      <c r="C3063" s="253">
        <v>380.87414999999999</v>
      </c>
      <c r="D3063" s="253">
        <v>0</v>
      </c>
      <c r="E3063" s="254">
        <f t="shared" si="188"/>
        <v>-1</v>
      </c>
      <c r="F3063" s="253">
        <v>16216.31972</v>
      </c>
      <c r="G3063" s="253">
        <v>12583.47741</v>
      </c>
      <c r="H3063" s="254">
        <f t="shared" si="189"/>
        <v>-0.2240238458988647</v>
      </c>
      <c r="I3063" s="253">
        <v>15659.57409</v>
      </c>
      <c r="J3063" s="254">
        <f t="shared" si="190"/>
        <v>-0.19643552642752626</v>
      </c>
      <c r="K3063" s="253">
        <v>62633.122190000002</v>
      </c>
      <c r="L3063" s="253">
        <v>54592.909870000003</v>
      </c>
      <c r="M3063" s="254">
        <f t="shared" si="191"/>
        <v>-0.12836997484509405</v>
      </c>
    </row>
    <row r="3064" spans="1:13" x14ac:dyDescent="0.25">
      <c r="A3064" s="252" t="s">
        <v>175</v>
      </c>
      <c r="B3064" s="252" t="s">
        <v>302</v>
      </c>
      <c r="C3064" s="253">
        <v>0</v>
      </c>
      <c r="D3064" s="253">
        <v>0</v>
      </c>
      <c r="E3064" s="254" t="str">
        <f t="shared" si="188"/>
        <v/>
      </c>
      <c r="F3064" s="253">
        <v>668.07785999999999</v>
      </c>
      <c r="G3064" s="253">
        <v>87.621949999999998</v>
      </c>
      <c r="H3064" s="254">
        <f t="shared" si="189"/>
        <v>-0.86884470322066953</v>
      </c>
      <c r="I3064" s="253">
        <v>1623.55736</v>
      </c>
      <c r="J3064" s="254">
        <f t="shared" si="190"/>
        <v>-0.94603088738423136</v>
      </c>
      <c r="K3064" s="253">
        <v>1149.49702</v>
      </c>
      <c r="L3064" s="253">
        <v>4266.2136700000001</v>
      </c>
      <c r="M3064" s="254">
        <f t="shared" si="191"/>
        <v>2.711374275681028</v>
      </c>
    </row>
    <row r="3065" spans="1:13" x14ac:dyDescent="0.25">
      <c r="A3065" s="252" t="s">
        <v>175</v>
      </c>
      <c r="B3065" s="252" t="s">
        <v>281</v>
      </c>
      <c r="C3065" s="253">
        <v>0</v>
      </c>
      <c r="D3065" s="253">
        <v>0</v>
      </c>
      <c r="E3065" s="254" t="str">
        <f t="shared" si="188"/>
        <v/>
      </c>
      <c r="F3065" s="253">
        <v>1766.7867699999999</v>
      </c>
      <c r="G3065" s="253">
        <v>2466.6488199999999</v>
      </c>
      <c r="H3065" s="254">
        <f t="shared" si="189"/>
        <v>0.39612140066002421</v>
      </c>
      <c r="I3065" s="253">
        <v>2168.2695800000001</v>
      </c>
      <c r="J3065" s="254">
        <f t="shared" si="190"/>
        <v>0.13761168940994861</v>
      </c>
      <c r="K3065" s="253">
        <v>5203.8470699999998</v>
      </c>
      <c r="L3065" s="253">
        <v>7354.7110700000003</v>
      </c>
      <c r="M3065" s="254">
        <f t="shared" si="191"/>
        <v>0.41332190801679358</v>
      </c>
    </row>
    <row r="3066" spans="1:13" x14ac:dyDescent="0.25">
      <c r="A3066" s="252" t="s">
        <v>175</v>
      </c>
      <c r="B3066" s="252" t="s">
        <v>383</v>
      </c>
      <c r="C3066" s="253">
        <v>0</v>
      </c>
      <c r="D3066" s="253">
        <v>0</v>
      </c>
      <c r="E3066" s="254" t="str">
        <f t="shared" si="188"/>
        <v/>
      </c>
      <c r="F3066" s="253">
        <v>3.3813200000000001</v>
      </c>
      <c r="G3066" s="253">
        <v>0</v>
      </c>
      <c r="H3066" s="254">
        <f t="shared" si="189"/>
        <v>-1</v>
      </c>
      <c r="I3066" s="253">
        <v>24.821059999999999</v>
      </c>
      <c r="J3066" s="254">
        <f t="shared" si="190"/>
        <v>-1</v>
      </c>
      <c r="K3066" s="253">
        <v>68.714849999999998</v>
      </c>
      <c r="L3066" s="253">
        <v>26.063079999999999</v>
      </c>
      <c r="M3066" s="254">
        <f t="shared" si="191"/>
        <v>-0.62070673224201167</v>
      </c>
    </row>
    <row r="3067" spans="1:13" x14ac:dyDescent="0.25">
      <c r="A3067" s="252" t="s">
        <v>175</v>
      </c>
      <c r="B3067" s="252" t="s">
        <v>431</v>
      </c>
      <c r="C3067" s="253">
        <v>0</v>
      </c>
      <c r="D3067" s="253">
        <v>0</v>
      </c>
      <c r="E3067" s="254" t="str">
        <f t="shared" si="188"/>
        <v/>
      </c>
      <c r="F3067" s="253">
        <v>0</v>
      </c>
      <c r="G3067" s="253">
        <v>0</v>
      </c>
      <c r="H3067" s="254" t="str">
        <f t="shared" si="189"/>
        <v/>
      </c>
      <c r="I3067" s="253">
        <v>0</v>
      </c>
      <c r="J3067" s="254" t="str">
        <f t="shared" si="190"/>
        <v/>
      </c>
      <c r="K3067" s="253">
        <v>0</v>
      </c>
      <c r="L3067" s="253">
        <v>0</v>
      </c>
      <c r="M3067" s="254" t="str">
        <f t="shared" si="191"/>
        <v/>
      </c>
    </row>
    <row r="3068" spans="1:13" x14ac:dyDescent="0.25">
      <c r="A3068" s="252" t="s">
        <v>175</v>
      </c>
      <c r="B3068" s="252" t="s">
        <v>379</v>
      </c>
      <c r="C3068" s="253">
        <v>0</v>
      </c>
      <c r="D3068" s="253">
        <v>0</v>
      </c>
      <c r="E3068" s="254" t="str">
        <f t="shared" si="188"/>
        <v/>
      </c>
      <c r="F3068" s="253">
        <v>4.9259300000000001</v>
      </c>
      <c r="G3068" s="253">
        <v>9.8244500000000006</v>
      </c>
      <c r="H3068" s="254">
        <f t="shared" si="189"/>
        <v>0.99443556851193593</v>
      </c>
      <c r="I3068" s="253">
        <v>0</v>
      </c>
      <c r="J3068" s="254" t="str">
        <f t="shared" si="190"/>
        <v/>
      </c>
      <c r="K3068" s="253">
        <v>20.66582</v>
      </c>
      <c r="L3068" s="253">
        <v>9.8244500000000006</v>
      </c>
      <c r="M3068" s="254">
        <f t="shared" si="191"/>
        <v>-0.52460391119249072</v>
      </c>
    </row>
    <row r="3069" spans="1:13" x14ac:dyDescent="0.25">
      <c r="A3069" s="252" t="s">
        <v>175</v>
      </c>
      <c r="B3069" s="252" t="s">
        <v>295</v>
      </c>
      <c r="C3069" s="253">
        <v>0</v>
      </c>
      <c r="D3069" s="253">
        <v>0</v>
      </c>
      <c r="E3069" s="254" t="str">
        <f t="shared" si="188"/>
        <v/>
      </c>
      <c r="F3069" s="253">
        <v>0</v>
      </c>
      <c r="G3069" s="253">
        <v>0</v>
      </c>
      <c r="H3069" s="254" t="str">
        <f t="shared" si="189"/>
        <v/>
      </c>
      <c r="I3069" s="253">
        <v>1.0126999999999999</v>
      </c>
      <c r="J3069" s="254">
        <f t="shared" si="190"/>
        <v>-1</v>
      </c>
      <c r="K3069" s="253">
        <v>0</v>
      </c>
      <c r="L3069" s="253">
        <v>1.0126999999999999</v>
      </c>
      <c r="M3069" s="254" t="str">
        <f t="shared" si="191"/>
        <v/>
      </c>
    </row>
    <row r="3070" spans="1:13" x14ac:dyDescent="0.25">
      <c r="A3070" s="252" t="s">
        <v>175</v>
      </c>
      <c r="B3070" s="252" t="s">
        <v>342</v>
      </c>
      <c r="C3070" s="253">
        <v>0</v>
      </c>
      <c r="D3070" s="253">
        <v>0</v>
      </c>
      <c r="E3070" s="254" t="str">
        <f t="shared" si="188"/>
        <v/>
      </c>
      <c r="F3070" s="253">
        <v>6.4448299999999996</v>
      </c>
      <c r="G3070" s="253">
        <v>0</v>
      </c>
      <c r="H3070" s="254">
        <f t="shared" si="189"/>
        <v>-1</v>
      </c>
      <c r="I3070" s="253">
        <v>0</v>
      </c>
      <c r="J3070" s="254" t="str">
        <f t="shared" si="190"/>
        <v/>
      </c>
      <c r="K3070" s="253">
        <v>337.38125000000002</v>
      </c>
      <c r="L3070" s="253">
        <v>83.25</v>
      </c>
      <c r="M3070" s="254">
        <f t="shared" si="191"/>
        <v>-0.75324651266186249</v>
      </c>
    </row>
    <row r="3071" spans="1:13" x14ac:dyDescent="0.25">
      <c r="A3071" s="252" t="s">
        <v>175</v>
      </c>
      <c r="B3071" s="252" t="s">
        <v>227</v>
      </c>
      <c r="C3071" s="253">
        <v>112.30481</v>
      </c>
      <c r="D3071" s="253">
        <v>89.297250000000005</v>
      </c>
      <c r="E3071" s="254">
        <f t="shared" si="188"/>
        <v>-0.20486709340410258</v>
      </c>
      <c r="F3071" s="253">
        <v>21385.262989999999</v>
      </c>
      <c r="G3071" s="253">
        <v>20349.799510000001</v>
      </c>
      <c r="H3071" s="254">
        <f t="shared" si="189"/>
        <v>-4.8419487779233439E-2</v>
      </c>
      <c r="I3071" s="253">
        <v>23124.25793</v>
      </c>
      <c r="J3071" s="254">
        <f t="shared" si="190"/>
        <v>-0.11998043043796813</v>
      </c>
      <c r="K3071" s="253">
        <v>71453.186419999998</v>
      </c>
      <c r="L3071" s="253">
        <v>88799.701119999998</v>
      </c>
      <c r="M3071" s="254">
        <f t="shared" si="191"/>
        <v>0.24276754570520653</v>
      </c>
    </row>
    <row r="3072" spans="1:13" x14ac:dyDescent="0.25">
      <c r="A3072" s="252" t="s">
        <v>175</v>
      </c>
      <c r="B3072" s="252" t="s">
        <v>274</v>
      </c>
      <c r="C3072" s="253">
        <v>0</v>
      </c>
      <c r="D3072" s="253">
        <v>0</v>
      </c>
      <c r="E3072" s="254" t="str">
        <f t="shared" si="188"/>
        <v/>
      </c>
      <c r="F3072" s="253">
        <v>704.73122999999998</v>
      </c>
      <c r="G3072" s="253">
        <v>278.56353999999999</v>
      </c>
      <c r="H3072" s="254">
        <f t="shared" si="189"/>
        <v>-0.60472371857282381</v>
      </c>
      <c r="I3072" s="253">
        <v>316.32646999999997</v>
      </c>
      <c r="J3072" s="254">
        <f t="shared" si="190"/>
        <v>-0.11937960803596359</v>
      </c>
      <c r="K3072" s="253">
        <v>1590.17941</v>
      </c>
      <c r="L3072" s="253">
        <v>1517.3499099999999</v>
      </c>
      <c r="M3072" s="254">
        <f t="shared" si="191"/>
        <v>-4.5799549121315897E-2</v>
      </c>
    </row>
    <row r="3073" spans="1:13" x14ac:dyDescent="0.25">
      <c r="A3073" s="252" t="s">
        <v>175</v>
      </c>
      <c r="B3073" s="252" t="s">
        <v>308</v>
      </c>
      <c r="C3073" s="253">
        <v>0</v>
      </c>
      <c r="D3073" s="253">
        <v>0</v>
      </c>
      <c r="E3073" s="254" t="str">
        <f t="shared" si="188"/>
        <v/>
      </c>
      <c r="F3073" s="253">
        <v>95.981999999999999</v>
      </c>
      <c r="G3073" s="253">
        <v>99.238020000000006</v>
      </c>
      <c r="H3073" s="254">
        <f t="shared" si="189"/>
        <v>3.3923235606676316E-2</v>
      </c>
      <c r="I3073" s="253">
        <v>153.08176</v>
      </c>
      <c r="J3073" s="254">
        <f t="shared" si="190"/>
        <v>-0.35173191110423607</v>
      </c>
      <c r="K3073" s="253">
        <v>472.93124999999998</v>
      </c>
      <c r="L3073" s="253">
        <v>358.98174999999998</v>
      </c>
      <c r="M3073" s="254">
        <f t="shared" si="191"/>
        <v>-0.24094305461946108</v>
      </c>
    </row>
    <row r="3074" spans="1:13" x14ac:dyDescent="0.25">
      <c r="A3074" s="252" t="s">
        <v>175</v>
      </c>
      <c r="B3074" s="252" t="s">
        <v>231</v>
      </c>
      <c r="C3074" s="253">
        <v>71.423749999999998</v>
      </c>
      <c r="D3074" s="253">
        <v>0</v>
      </c>
      <c r="E3074" s="254">
        <f t="shared" ref="E3074:E3137" si="192">IF(C3074=0,"",(D3074/C3074-1))</f>
        <v>-1</v>
      </c>
      <c r="F3074" s="253">
        <v>3403.1756399999999</v>
      </c>
      <c r="G3074" s="253">
        <v>3840.33952</v>
      </c>
      <c r="H3074" s="254">
        <f t="shared" ref="H3074:H3137" si="193">IF(F3074=0,"",(G3074/F3074-1))</f>
        <v>0.12845763082624795</v>
      </c>
      <c r="I3074" s="253">
        <v>4768.0762400000003</v>
      </c>
      <c r="J3074" s="254">
        <f t="shared" ref="J3074:J3137" si="194">IF(I3074=0,"",(G3074/I3074-1))</f>
        <v>-0.19457254316050954</v>
      </c>
      <c r="K3074" s="253">
        <v>17257.296590000002</v>
      </c>
      <c r="L3074" s="253">
        <v>17981.92467</v>
      </c>
      <c r="M3074" s="254">
        <f t="shared" ref="M3074:M3137" si="195">IF(K3074=0,"",(L3074/K3074-1))</f>
        <v>4.1989663689264933E-2</v>
      </c>
    </row>
    <row r="3075" spans="1:13" x14ac:dyDescent="0.25">
      <c r="A3075" s="252" t="s">
        <v>175</v>
      </c>
      <c r="B3075" s="252" t="s">
        <v>219</v>
      </c>
      <c r="C3075" s="253">
        <v>3.3811499999999999</v>
      </c>
      <c r="D3075" s="253">
        <v>0</v>
      </c>
      <c r="E3075" s="254">
        <f t="shared" si="192"/>
        <v>-1</v>
      </c>
      <c r="F3075" s="253">
        <v>2478.683</v>
      </c>
      <c r="G3075" s="253">
        <v>2402.5284000000001</v>
      </c>
      <c r="H3075" s="254">
        <f t="shared" si="193"/>
        <v>-3.0723815832843449E-2</v>
      </c>
      <c r="I3075" s="253">
        <v>2791.2181300000002</v>
      </c>
      <c r="J3075" s="254">
        <f t="shared" si="194"/>
        <v>-0.13925451609186845</v>
      </c>
      <c r="K3075" s="253">
        <v>11371.97609</v>
      </c>
      <c r="L3075" s="253">
        <v>10134.809370000001</v>
      </c>
      <c r="M3075" s="254">
        <f t="shared" si="195"/>
        <v>-0.10879083021357283</v>
      </c>
    </row>
    <row r="3076" spans="1:13" x14ac:dyDescent="0.25">
      <c r="A3076" s="252" t="s">
        <v>175</v>
      </c>
      <c r="B3076" s="252" t="s">
        <v>294</v>
      </c>
      <c r="C3076" s="253">
        <v>0</v>
      </c>
      <c r="D3076" s="253">
        <v>0</v>
      </c>
      <c r="E3076" s="254" t="str">
        <f t="shared" si="192"/>
        <v/>
      </c>
      <c r="F3076" s="253">
        <v>977.66881000000001</v>
      </c>
      <c r="G3076" s="253">
        <v>1000.13527</v>
      </c>
      <c r="H3076" s="254">
        <f t="shared" si="193"/>
        <v>2.2979622311976922E-2</v>
      </c>
      <c r="I3076" s="253">
        <v>2142.4972200000002</v>
      </c>
      <c r="J3076" s="254">
        <f t="shared" si="194"/>
        <v>-0.5331918003608892</v>
      </c>
      <c r="K3076" s="253">
        <v>4341.5411000000004</v>
      </c>
      <c r="L3076" s="253">
        <v>6022.1564099999996</v>
      </c>
      <c r="M3076" s="254">
        <f t="shared" si="195"/>
        <v>0.38710109412530924</v>
      </c>
    </row>
    <row r="3077" spans="1:13" x14ac:dyDescent="0.25">
      <c r="A3077" s="252" t="s">
        <v>175</v>
      </c>
      <c r="B3077" s="252" t="s">
        <v>242</v>
      </c>
      <c r="C3077" s="253">
        <v>499.60487999999998</v>
      </c>
      <c r="D3077" s="253">
        <v>0</v>
      </c>
      <c r="E3077" s="254">
        <f t="shared" si="192"/>
        <v>-1</v>
      </c>
      <c r="F3077" s="253">
        <v>3453.2262599999999</v>
      </c>
      <c r="G3077" s="253">
        <v>2563.0401099999999</v>
      </c>
      <c r="H3077" s="254">
        <f t="shared" si="193"/>
        <v>-0.25778390495617276</v>
      </c>
      <c r="I3077" s="253">
        <v>3305.9357300000001</v>
      </c>
      <c r="J3077" s="254">
        <f t="shared" si="194"/>
        <v>-0.22471568737968184</v>
      </c>
      <c r="K3077" s="253">
        <v>10603.26204</v>
      </c>
      <c r="L3077" s="253">
        <v>10095.368930000001</v>
      </c>
      <c r="M3077" s="254">
        <f t="shared" si="195"/>
        <v>-4.7899703702880436E-2</v>
      </c>
    </row>
    <row r="3078" spans="1:13" x14ac:dyDescent="0.25">
      <c r="A3078" s="252" t="s">
        <v>175</v>
      </c>
      <c r="B3078" s="252" t="s">
        <v>373</v>
      </c>
      <c r="C3078" s="253">
        <v>0</v>
      </c>
      <c r="D3078" s="253">
        <v>0</v>
      </c>
      <c r="E3078" s="254" t="str">
        <f t="shared" si="192"/>
        <v/>
      </c>
      <c r="F3078" s="253">
        <v>14.085940000000001</v>
      </c>
      <c r="G3078" s="253">
        <v>0</v>
      </c>
      <c r="H3078" s="254">
        <f t="shared" si="193"/>
        <v>-1</v>
      </c>
      <c r="I3078" s="253">
        <v>55.099139999999998</v>
      </c>
      <c r="J3078" s="254">
        <f t="shared" si="194"/>
        <v>-1</v>
      </c>
      <c r="K3078" s="253">
        <v>84.505979999999994</v>
      </c>
      <c r="L3078" s="253">
        <v>184.70902000000001</v>
      </c>
      <c r="M3078" s="254">
        <f t="shared" si="195"/>
        <v>1.1857508782218726</v>
      </c>
    </row>
    <row r="3079" spans="1:13" x14ac:dyDescent="0.25">
      <c r="A3079" s="252" t="s">
        <v>175</v>
      </c>
      <c r="B3079" s="252" t="s">
        <v>416</v>
      </c>
      <c r="C3079" s="253">
        <v>0</v>
      </c>
      <c r="D3079" s="253">
        <v>0</v>
      </c>
      <c r="E3079" s="254" t="str">
        <f t="shared" si="192"/>
        <v/>
      </c>
      <c r="F3079" s="253">
        <v>0</v>
      </c>
      <c r="G3079" s="253">
        <v>0</v>
      </c>
      <c r="H3079" s="254" t="str">
        <f t="shared" si="193"/>
        <v/>
      </c>
      <c r="I3079" s="253">
        <v>0</v>
      </c>
      <c r="J3079" s="254" t="str">
        <f t="shared" si="194"/>
        <v/>
      </c>
      <c r="K3079" s="253">
        <v>0</v>
      </c>
      <c r="L3079" s="253">
        <v>0</v>
      </c>
      <c r="M3079" s="254" t="str">
        <f t="shared" si="195"/>
        <v/>
      </c>
    </row>
    <row r="3080" spans="1:13" x14ac:dyDescent="0.25">
      <c r="A3080" s="252" t="s">
        <v>175</v>
      </c>
      <c r="B3080" s="252" t="s">
        <v>401</v>
      </c>
      <c r="C3080" s="253">
        <v>0</v>
      </c>
      <c r="D3080" s="253">
        <v>0</v>
      </c>
      <c r="E3080" s="254" t="str">
        <f t="shared" si="192"/>
        <v/>
      </c>
      <c r="F3080" s="253">
        <v>0</v>
      </c>
      <c r="G3080" s="253">
        <v>0</v>
      </c>
      <c r="H3080" s="254" t="str">
        <f t="shared" si="193"/>
        <v/>
      </c>
      <c r="I3080" s="253">
        <v>0</v>
      </c>
      <c r="J3080" s="254" t="str">
        <f t="shared" si="194"/>
        <v/>
      </c>
      <c r="K3080" s="253">
        <v>0</v>
      </c>
      <c r="L3080" s="253">
        <v>0</v>
      </c>
      <c r="M3080" s="254" t="str">
        <f t="shared" si="195"/>
        <v/>
      </c>
    </row>
    <row r="3081" spans="1:13" x14ac:dyDescent="0.25">
      <c r="A3081" s="252" t="s">
        <v>175</v>
      </c>
      <c r="B3081" s="252" t="s">
        <v>324</v>
      </c>
      <c r="C3081" s="253">
        <v>0</v>
      </c>
      <c r="D3081" s="253">
        <v>0</v>
      </c>
      <c r="E3081" s="254" t="str">
        <f t="shared" si="192"/>
        <v/>
      </c>
      <c r="F3081" s="253">
        <v>203.74682000000001</v>
      </c>
      <c r="G3081" s="253">
        <v>226.86340999999999</v>
      </c>
      <c r="H3081" s="254">
        <f t="shared" si="193"/>
        <v>0.11345742721285168</v>
      </c>
      <c r="I3081" s="253">
        <v>1179.6611399999999</v>
      </c>
      <c r="J3081" s="254">
        <f t="shared" si="194"/>
        <v>-0.80768764664062764</v>
      </c>
      <c r="K3081" s="253">
        <v>898.43183999999997</v>
      </c>
      <c r="L3081" s="253">
        <v>2717.1151799999998</v>
      </c>
      <c r="M3081" s="254">
        <f t="shared" si="195"/>
        <v>2.0242863832608604</v>
      </c>
    </row>
    <row r="3082" spans="1:13" x14ac:dyDescent="0.25">
      <c r="A3082" s="252" t="s">
        <v>175</v>
      </c>
      <c r="B3082" s="252" t="s">
        <v>255</v>
      </c>
      <c r="C3082" s="253">
        <v>0</v>
      </c>
      <c r="D3082" s="253">
        <v>0</v>
      </c>
      <c r="E3082" s="254" t="str">
        <f t="shared" si="192"/>
        <v/>
      </c>
      <c r="F3082" s="253">
        <v>7928.5328099999997</v>
      </c>
      <c r="G3082" s="253">
        <v>11166.58188</v>
      </c>
      <c r="H3082" s="254">
        <f t="shared" si="193"/>
        <v>0.40840457466682301</v>
      </c>
      <c r="I3082" s="253">
        <v>14105.261210000001</v>
      </c>
      <c r="J3082" s="254">
        <f t="shared" si="194"/>
        <v>-0.20833923500236973</v>
      </c>
      <c r="K3082" s="253">
        <v>33902.884469999997</v>
      </c>
      <c r="L3082" s="253">
        <v>49694.080150000002</v>
      </c>
      <c r="M3082" s="254">
        <f t="shared" si="195"/>
        <v>0.4657773498291371</v>
      </c>
    </row>
    <row r="3083" spans="1:13" x14ac:dyDescent="0.25">
      <c r="A3083" s="252" t="s">
        <v>175</v>
      </c>
      <c r="B3083" s="252" t="s">
        <v>343</v>
      </c>
      <c r="C3083" s="253">
        <v>0</v>
      </c>
      <c r="D3083" s="253">
        <v>0</v>
      </c>
      <c r="E3083" s="254" t="str">
        <f t="shared" si="192"/>
        <v/>
      </c>
      <c r="F3083" s="253">
        <v>931.49393999999995</v>
      </c>
      <c r="G3083" s="253">
        <v>1412.46489</v>
      </c>
      <c r="H3083" s="254">
        <f t="shared" si="193"/>
        <v>0.51634361679261165</v>
      </c>
      <c r="I3083" s="253">
        <v>1254.7890299999999</v>
      </c>
      <c r="J3083" s="254">
        <f t="shared" si="194"/>
        <v>0.12565925923021504</v>
      </c>
      <c r="K3083" s="253">
        <v>2339.07978</v>
      </c>
      <c r="L3083" s="253">
        <v>4816.7177899999997</v>
      </c>
      <c r="M3083" s="254">
        <f t="shared" si="195"/>
        <v>1.0592362138242244</v>
      </c>
    </row>
    <row r="3084" spans="1:13" x14ac:dyDescent="0.25">
      <c r="A3084" s="252" t="s">
        <v>175</v>
      </c>
      <c r="B3084" s="252" t="s">
        <v>353</v>
      </c>
      <c r="C3084" s="253">
        <v>0</v>
      </c>
      <c r="D3084" s="253">
        <v>0</v>
      </c>
      <c r="E3084" s="254" t="str">
        <f t="shared" si="192"/>
        <v/>
      </c>
      <c r="F3084" s="253">
        <v>166.46764999999999</v>
      </c>
      <c r="G3084" s="253">
        <v>390.75632000000002</v>
      </c>
      <c r="H3084" s="254">
        <f t="shared" si="193"/>
        <v>1.347340879744503</v>
      </c>
      <c r="I3084" s="253">
        <v>64.654780000000002</v>
      </c>
      <c r="J3084" s="254">
        <f t="shared" si="194"/>
        <v>5.0437344307721714</v>
      </c>
      <c r="K3084" s="253">
        <v>423.34820999999999</v>
      </c>
      <c r="L3084" s="253">
        <v>592.19590000000005</v>
      </c>
      <c r="M3084" s="254">
        <f t="shared" si="195"/>
        <v>0.39883879513745923</v>
      </c>
    </row>
    <row r="3085" spans="1:13" x14ac:dyDescent="0.25">
      <c r="A3085" s="252" t="s">
        <v>175</v>
      </c>
      <c r="B3085" s="252" t="s">
        <v>374</v>
      </c>
      <c r="C3085" s="253">
        <v>0</v>
      </c>
      <c r="D3085" s="253">
        <v>0</v>
      </c>
      <c r="E3085" s="254" t="str">
        <f t="shared" si="192"/>
        <v/>
      </c>
      <c r="F3085" s="253">
        <v>59.047110000000004</v>
      </c>
      <c r="G3085" s="253">
        <v>124.30294000000001</v>
      </c>
      <c r="H3085" s="254">
        <f t="shared" si="193"/>
        <v>1.1051485839019048</v>
      </c>
      <c r="I3085" s="253">
        <v>89.976609999999994</v>
      </c>
      <c r="J3085" s="254">
        <f t="shared" si="194"/>
        <v>0.38150281500936756</v>
      </c>
      <c r="K3085" s="253">
        <v>1025.69138</v>
      </c>
      <c r="L3085" s="253">
        <v>221.45034999999999</v>
      </c>
      <c r="M3085" s="254">
        <f t="shared" si="195"/>
        <v>-0.78409650863986013</v>
      </c>
    </row>
    <row r="3086" spans="1:13" x14ac:dyDescent="0.25">
      <c r="A3086" s="252" t="s">
        <v>175</v>
      </c>
      <c r="B3086" s="252" t="s">
        <v>289</v>
      </c>
      <c r="C3086" s="253">
        <v>0</v>
      </c>
      <c r="D3086" s="253">
        <v>0</v>
      </c>
      <c r="E3086" s="254" t="str">
        <f t="shared" si="192"/>
        <v/>
      </c>
      <c r="F3086" s="253">
        <v>2444.0407100000002</v>
      </c>
      <c r="G3086" s="253">
        <v>3243.8849599999999</v>
      </c>
      <c r="H3086" s="254">
        <f t="shared" si="193"/>
        <v>0.32726306347000245</v>
      </c>
      <c r="I3086" s="253">
        <v>3146.6886399999999</v>
      </c>
      <c r="J3086" s="254">
        <f t="shared" si="194"/>
        <v>3.0888445321364921E-2</v>
      </c>
      <c r="K3086" s="253">
        <v>8266.9971000000005</v>
      </c>
      <c r="L3086" s="253">
        <v>11558.689920000001</v>
      </c>
      <c r="M3086" s="254">
        <f t="shared" si="195"/>
        <v>0.39817273191011515</v>
      </c>
    </row>
    <row r="3087" spans="1:13" x14ac:dyDescent="0.25">
      <c r="A3087" s="252" t="s">
        <v>175</v>
      </c>
      <c r="B3087" s="252" t="s">
        <v>365</v>
      </c>
      <c r="C3087" s="253">
        <v>0</v>
      </c>
      <c r="D3087" s="253">
        <v>0</v>
      </c>
      <c r="E3087" s="254" t="str">
        <f t="shared" si="192"/>
        <v/>
      </c>
      <c r="F3087" s="253">
        <v>5.2040000000000003E-2</v>
      </c>
      <c r="G3087" s="253">
        <v>0</v>
      </c>
      <c r="H3087" s="254">
        <f t="shared" si="193"/>
        <v>-1</v>
      </c>
      <c r="I3087" s="253">
        <v>0</v>
      </c>
      <c r="J3087" s="254" t="str">
        <f t="shared" si="194"/>
        <v/>
      </c>
      <c r="K3087" s="253">
        <v>0.10036</v>
      </c>
      <c r="L3087" s="253">
        <v>0.98787999999999998</v>
      </c>
      <c r="M3087" s="254">
        <f t="shared" si="195"/>
        <v>8.843363889996013</v>
      </c>
    </row>
    <row r="3088" spans="1:13" x14ac:dyDescent="0.25">
      <c r="A3088" s="252" t="s">
        <v>175</v>
      </c>
      <c r="B3088" s="252" t="s">
        <v>415</v>
      </c>
      <c r="C3088" s="253">
        <v>0</v>
      </c>
      <c r="D3088" s="253">
        <v>0</v>
      </c>
      <c r="E3088" s="254" t="str">
        <f t="shared" si="192"/>
        <v/>
      </c>
      <c r="F3088" s="253">
        <v>0</v>
      </c>
      <c r="G3088" s="253">
        <v>0</v>
      </c>
      <c r="H3088" s="254" t="str">
        <f t="shared" si="193"/>
        <v/>
      </c>
      <c r="I3088" s="253">
        <v>0</v>
      </c>
      <c r="J3088" s="254" t="str">
        <f t="shared" si="194"/>
        <v/>
      </c>
      <c r="K3088" s="253">
        <v>0</v>
      </c>
      <c r="L3088" s="253">
        <v>0.40683999999999998</v>
      </c>
      <c r="M3088" s="254" t="str">
        <f t="shared" si="195"/>
        <v/>
      </c>
    </row>
    <row r="3089" spans="1:13" x14ac:dyDescent="0.25">
      <c r="A3089" s="252" t="s">
        <v>175</v>
      </c>
      <c r="B3089" s="252" t="s">
        <v>320</v>
      </c>
      <c r="C3089" s="253">
        <v>77.260570000000001</v>
      </c>
      <c r="D3089" s="253">
        <v>0</v>
      </c>
      <c r="E3089" s="254">
        <f t="shared" si="192"/>
        <v>-1</v>
      </c>
      <c r="F3089" s="253">
        <v>640.70899999999995</v>
      </c>
      <c r="G3089" s="253">
        <v>1065.9008200000001</v>
      </c>
      <c r="H3089" s="254">
        <f t="shared" si="193"/>
        <v>0.66362704441485931</v>
      </c>
      <c r="I3089" s="253">
        <v>532.70408999999995</v>
      </c>
      <c r="J3089" s="254">
        <f t="shared" si="194"/>
        <v>1.0009247910974368</v>
      </c>
      <c r="K3089" s="253">
        <v>2110.5161400000002</v>
      </c>
      <c r="L3089" s="253">
        <v>3121.4440800000002</v>
      </c>
      <c r="M3089" s="254">
        <f t="shared" si="195"/>
        <v>0.4789955977308944</v>
      </c>
    </row>
    <row r="3090" spans="1:13" x14ac:dyDescent="0.25">
      <c r="A3090" s="252" t="s">
        <v>175</v>
      </c>
      <c r="B3090" s="252" t="s">
        <v>283</v>
      </c>
      <c r="C3090" s="253">
        <v>186.39270999999999</v>
      </c>
      <c r="D3090" s="253">
        <v>0</v>
      </c>
      <c r="E3090" s="254">
        <f t="shared" si="192"/>
        <v>-1</v>
      </c>
      <c r="F3090" s="253">
        <v>1738.78</v>
      </c>
      <c r="G3090" s="253">
        <v>2098.6196</v>
      </c>
      <c r="H3090" s="254">
        <f t="shared" si="193"/>
        <v>0.20694947031826905</v>
      </c>
      <c r="I3090" s="253">
        <v>2779.1734900000001</v>
      </c>
      <c r="J3090" s="254">
        <f t="shared" si="194"/>
        <v>-0.2448763607053549</v>
      </c>
      <c r="K3090" s="253">
        <v>7844.9463400000004</v>
      </c>
      <c r="L3090" s="253">
        <v>10140.23667</v>
      </c>
      <c r="M3090" s="254">
        <f t="shared" si="195"/>
        <v>0.29258203058658516</v>
      </c>
    </row>
    <row r="3091" spans="1:13" x14ac:dyDescent="0.25">
      <c r="A3091" s="252" t="s">
        <v>175</v>
      </c>
      <c r="B3091" s="252" t="s">
        <v>426</v>
      </c>
      <c r="C3091" s="253">
        <v>0</v>
      </c>
      <c r="D3091" s="253">
        <v>0</v>
      </c>
      <c r="E3091" s="254" t="str">
        <f t="shared" si="192"/>
        <v/>
      </c>
      <c r="F3091" s="253">
        <v>0</v>
      </c>
      <c r="G3091" s="253">
        <v>5.0463100000000001</v>
      </c>
      <c r="H3091" s="254" t="str">
        <f t="shared" si="193"/>
        <v/>
      </c>
      <c r="I3091" s="253">
        <v>0</v>
      </c>
      <c r="J3091" s="254" t="str">
        <f t="shared" si="194"/>
        <v/>
      </c>
      <c r="K3091" s="253">
        <v>0</v>
      </c>
      <c r="L3091" s="253">
        <v>5.0463100000000001</v>
      </c>
      <c r="M3091" s="254" t="str">
        <f t="shared" si="195"/>
        <v/>
      </c>
    </row>
    <row r="3092" spans="1:13" x14ac:dyDescent="0.25">
      <c r="A3092" s="252" t="s">
        <v>175</v>
      </c>
      <c r="B3092" s="252" t="s">
        <v>218</v>
      </c>
      <c r="C3092" s="253">
        <v>9.4420599999999997</v>
      </c>
      <c r="D3092" s="253">
        <v>0</v>
      </c>
      <c r="E3092" s="254">
        <f t="shared" si="192"/>
        <v>-1</v>
      </c>
      <c r="F3092" s="253">
        <v>11306.255429999999</v>
      </c>
      <c r="G3092" s="253">
        <v>7908.9205599999996</v>
      </c>
      <c r="H3092" s="254">
        <f t="shared" si="193"/>
        <v>-0.30048276293011367</v>
      </c>
      <c r="I3092" s="253">
        <v>12027.585440000001</v>
      </c>
      <c r="J3092" s="254">
        <f t="shared" si="194"/>
        <v>-0.34243488857727045</v>
      </c>
      <c r="K3092" s="253">
        <v>48645.106189999999</v>
      </c>
      <c r="L3092" s="253">
        <v>36012.443059999998</v>
      </c>
      <c r="M3092" s="254">
        <f t="shared" si="195"/>
        <v>-0.25969031870665138</v>
      </c>
    </row>
    <row r="3093" spans="1:13" x14ac:dyDescent="0.25">
      <c r="A3093" s="252" t="s">
        <v>175</v>
      </c>
      <c r="B3093" s="252" t="s">
        <v>396</v>
      </c>
      <c r="C3093" s="253">
        <v>0</v>
      </c>
      <c r="D3093" s="253">
        <v>0</v>
      </c>
      <c r="E3093" s="254" t="str">
        <f t="shared" si="192"/>
        <v/>
      </c>
      <c r="F3093" s="253">
        <v>0</v>
      </c>
      <c r="G3093" s="253">
        <v>0</v>
      </c>
      <c r="H3093" s="254" t="str">
        <f t="shared" si="193"/>
        <v/>
      </c>
      <c r="I3093" s="253">
        <v>0</v>
      </c>
      <c r="J3093" s="254" t="str">
        <f t="shared" si="194"/>
        <v/>
      </c>
      <c r="K3093" s="253">
        <v>0</v>
      </c>
      <c r="L3093" s="253">
        <v>0</v>
      </c>
      <c r="M3093" s="254" t="str">
        <f t="shared" si="195"/>
        <v/>
      </c>
    </row>
    <row r="3094" spans="1:13" x14ac:dyDescent="0.25">
      <c r="A3094" s="252" t="s">
        <v>175</v>
      </c>
      <c r="B3094" s="252" t="s">
        <v>331</v>
      </c>
      <c r="C3094" s="253">
        <v>0</v>
      </c>
      <c r="D3094" s="253">
        <v>0</v>
      </c>
      <c r="E3094" s="254" t="str">
        <f t="shared" si="192"/>
        <v/>
      </c>
      <c r="F3094" s="253">
        <v>1336.6930400000001</v>
      </c>
      <c r="G3094" s="253">
        <v>1314.4281599999999</v>
      </c>
      <c r="H3094" s="254">
        <f t="shared" si="193"/>
        <v>-1.665668880867377E-2</v>
      </c>
      <c r="I3094" s="253">
        <v>1193.9823699999999</v>
      </c>
      <c r="J3094" s="254">
        <f t="shared" si="194"/>
        <v>0.10087736052585106</v>
      </c>
      <c r="K3094" s="253">
        <v>2824.02502</v>
      </c>
      <c r="L3094" s="253">
        <v>7297.0625799999998</v>
      </c>
      <c r="M3094" s="254">
        <f t="shared" si="195"/>
        <v>1.5839227798342947</v>
      </c>
    </row>
    <row r="3095" spans="1:13" x14ac:dyDescent="0.25">
      <c r="A3095" s="252" t="s">
        <v>175</v>
      </c>
      <c r="B3095" s="252" t="s">
        <v>330</v>
      </c>
      <c r="C3095" s="253">
        <v>0</v>
      </c>
      <c r="D3095" s="253">
        <v>0</v>
      </c>
      <c r="E3095" s="254" t="str">
        <f t="shared" si="192"/>
        <v/>
      </c>
      <c r="F3095" s="253">
        <v>4.6518300000000004</v>
      </c>
      <c r="G3095" s="253">
        <v>896.25896</v>
      </c>
      <c r="H3095" s="254">
        <f t="shared" si="193"/>
        <v>191.6680381699245</v>
      </c>
      <c r="I3095" s="253">
        <v>229.17004</v>
      </c>
      <c r="J3095" s="254">
        <f t="shared" si="194"/>
        <v>2.9108906207809713</v>
      </c>
      <c r="K3095" s="253">
        <v>331.45573999999999</v>
      </c>
      <c r="L3095" s="253">
        <v>1223.84106</v>
      </c>
      <c r="M3095" s="254">
        <f t="shared" si="195"/>
        <v>2.6923212130826277</v>
      </c>
    </row>
    <row r="3096" spans="1:13" x14ac:dyDescent="0.25">
      <c r="A3096" s="252" t="s">
        <v>175</v>
      </c>
      <c r="B3096" s="252" t="s">
        <v>271</v>
      </c>
      <c r="C3096" s="253">
        <v>29.3339</v>
      </c>
      <c r="D3096" s="253">
        <v>0</v>
      </c>
      <c r="E3096" s="254">
        <f t="shared" si="192"/>
        <v>-1</v>
      </c>
      <c r="F3096" s="253">
        <v>2876.51316</v>
      </c>
      <c r="G3096" s="253">
        <v>2473.6065699999999</v>
      </c>
      <c r="H3096" s="254">
        <f t="shared" si="193"/>
        <v>-0.14006770266262225</v>
      </c>
      <c r="I3096" s="253">
        <v>3348.6087600000001</v>
      </c>
      <c r="J3096" s="254">
        <f t="shared" si="194"/>
        <v>-0.26130320163171294</v>
      </c>
      <c r="K3096" s="253">
        <v>11238.01838</v>
      </c>
      <c r="L3096" s="253">
        <v>9938.0549200000005</v>
      </c>
      <c r="M3096" s="254">
        <f t="shared" si="195"/>
        <v>-0.11567550577364327</v>
      </c>
    </row>
    <row r="3097" spans="1:13" x14ac:dyDescent="0.25">
      <c r="A3097" s="252" t="s">
        <v>175</v>
      </c>
      <c r="B3097" s="252" t="s">
        <v>206</v>
      </c>
      <c r="C3097" s="253">
        <v>618.96564999999998</v>
      </c>
      <c r="D3097" s="253">
        <v>46.404879999999999</v>
      </c>
      <c r="E3097" s="254">
        <f t="shared" si="192"/>
        <v>-0.92502834365687336</v>
      </c>
      <c r="F3097" s="253">
        <v>30683.043399999999</v>
      </c>
      <c r="G3097" s="253">
        <v>24570.956839999999</v>
      </c>
      <c r="H3097" s="254">
        <f t="shared" si="193"/>
        <v>-0.19920079244811806</v>
      </c>
      <c r="I3097" s="253">
        <v>32357.974010000002</v>
      </c>
      <c r="J3097" s="254">
        <f t="shared" si="194"/>
        <v>-0.24065218568979263</v>
      </c>
      <c r="K3097" s="253">
        <v>124492.20318</v>
      </c>
      <c r="L3097" s="253">
        <v>112066.25645</v>
      </c>
      <c r="M3097" s="254">
        <f t="shared" si="195"/>
        <v>-9.9813051842561173E-2</v>
      </c>
    </row>
    <row r="3098" spans="1:13" x14ac:dyDescent="0.25">
      <c r="A3098" s="252" t="s">
        <v>175</v>
      </c>
      <c r="B3098" s="252" t="s">
        <v>421</v>
      </c>
      <c r="C3098" s="253">
        <v>0</v>
      </c>
      <c r="D3098" s="253">
        <v>0</v>
      </c>
      <c r="E3098" s="254" t="str">
        <f t="shared" si="192"/>
        <v/>
      </c>
      <c r="F3098" s="253">
        <v>0</v>
      </c>
      <c r="G3098" s="253">
        <v>0</v>
      </c>
      <c r="H3098" s="254" t="str">
        <f t="shared" si="193"/>
        <v/>
      </c>
      <c r="I3098" s="253">
        <v>0</v>
      </c>
      <c r="J3098" s="254" t="str">
        <f t="shared" si="194"/>
        <v/>
      </c>
      <c r="K3098" s="253">
        <v>0</v>
      </c>
      <c r="L3098" s="253">
        <v>0</v>
      </c>
      <c r="M3098" s="254" t="str">
        <f t="shared" si="195"/>
        <v/>
      </c>
    </row>
    <row r="3099" spans="1:13" x14ac:dyDescent="0.25">
      <c r="A3099" s="252" t="s">
        <v>175</v>
      </c>
      <c r="B3099" s="252" t="s">
        <v>384</v>
      </c>
      <c r="C3099" s="253">
        <v>0</v>
      </c>
      <c r="D3099" s="253">
        <v>0</v>
      </c>
      <c r="E3099" s="254" t="str">
        <f t="shared" si="192"/>
        <v/>
      </c>
      <c r="F3099" s="253">
        <v>0.49012</v>
      </c>
      <c r="G3099" s="253">
        <v>0</v>
      </c>
      <c r="H3099" s="254">
        <f t="shared" si="193"/>
        <v>-1</v>
      </c>
      <c r="I3099" s="253">
        <v>0</v>
      </c>
      <c r="J3099" s="254" t="str">
        <f t="shared" si="194"/>
        <v/>
      </c>
      <c r="K3099" s="253">
        <v>94.702690000000004</v>
      </c>
      <c r="L3099" s="253">
        <v>59.02664</v>
      </c>
      <c r="M3099" s="254">
        <f t="shared" si="195"/>
        <v>-0.37671633192256737</v>
      </c>
    </row>
    <row r="3100" spans="1:13" x14ac:dyDescent="0.25">
      <c r="A3100" s="252" t="s">
        <v>175</v>
      </c>
      <c r="B3100" s="252" t="s">
        <v>345</v>
      </c>
      <c r="C3100" s="253">
        <v>0</v>
      </c>
      <c r="D3100" s="253">
        <v>0</v>
      </c>
      <c r="E3100" s="254" t="str">
        <f t="shared" si="192"/>
        <v/>
      </c>
      <c r="F3100" s="253">
        <v>727.19164999999998</v>
      </c>
      <c r="G3100" s="253">
        <v>357.00689</v>
      </c>
      <c r="H3100" s="254">
        <f t="shared" si="193"/>
        <v>-0.50906079573383445</v>
      </c>
      <c r="I3100" s="253">
        <v>102.33955</v>
      </c>
      <c r="J3100" s="254">
        <f t="shared" si="194"/>
        <v>2.4884547567387192</v>
      </c>
      <c r="K3100" s="253">
        <v>1082.23793</v>
      </c>
      <c r="L3100" s="253">
        <v>675.65372000000002</v>
      </c>
      <c r="M3100" s="254">
        <f t="shared" si="195"/>
        <v>-0.37568837566060909</v>
      </c>
    </row>
    <row r="3101" spans="1:13" x14ac:dyDescent="0.25">
      <c r="A3101" s="252" t="s">
        <v>175</v>
      </c>
      <c r="B3101" s="252" t="s">
        <v>344</v>
      </c>
      <c r="C3101" s="253">
        <v>0</v>
      </c>
      <c r="D3101" s="253">
        <v>0</v>
      </c>
      <c r="E3101" s="254" t="str">
        <f t="shared" si="192"/>
        <v/>
      </c>
      <c r="F3101" s="253">
        <v>2.0779000000000001</v>
      </c>
      <c r="G3101" s="253">
        <v>4.04643</v>
      </c>
      <c r="H3101" s="254">
        <f t="shared" si="193"/>
        <v>0.94736512825448771</v>
      </c>
      <c r="I3101" s="253">
        <v>192.54575</v>
      </c>
      <c r="J3101" s="254">
        <f t="shared" si="194"/>
        <v>-0.97898457898966873</v>
      </c>
      <c r="K3101" s="253">
        <v>217.01071999999999</v>
      </c>
      <c r="L3101" s="253">
        <v>503.73777000000001</v>
      </c>
      <c r="M3101" s="254">
        <f t="shared" si="195"/>
        <v>1.3212575397196971</v>
      </c>
    </row>
    <row r="3102" spans="1:13" x14ac:dyDescent="0.25">
      <c r="A3102" s="252" t="s">
        <v>175</v>
      </c>
      <c r="B3102" s="252" t="s">
        <v>303</v>
      </c>
      <c r="C3102" s="253">
        <v>0</v>
      </c>
      <c r="D3102" s="253">
        <v>0</v>
      </c>
      <c r="E3102" s="254" t="str">
        <f t="shared" si="192"/>
        <v/>
      </c>
      <c r="F3102" s="253">
        <v>2134.1223199999999</v>
      </c>
      <c r="G3102" s="253">
        <v>944.58496000000002</v>
      </c>
      <c r="H3102" s="254">
        <f t="shared" si="193"/>
        <v>-0.55738949396302639</v>
      </c>
      <c r="I3102" s="253">
        <v>1076.01253</v>
      </c>
      <c r="J3102" s="254">
        <f t="shared" si="194"/>
        <v>-0.12214315942956533</v>
      </c>
      <c r="K3102" s="253">
        <v>10517.87235</v>
      </c>
      <c r="L3102" s="253">
        <v>3604.75243</v>
      </c>
      <c r="M3102" s="254">
        <f t="shared" si="195"/>
        <v>-0.65727360914396349</v>
      </c>
    </row>
    <row r="3103" spans="1:13" x14ac:dyDescent="0.25">
      <c r="A3103" s="252" t="s">
        <v>175</v>
      </c>
      <c r="B3103" s="252" t="s">
        <v>370</v>
      </c>
      <c r="C3103" s="253">
        <v>0</v>
      </c>
      <c r="D3103" s="253">
        <v>0</v>
      </c>
      <c r="E3103" s="254" t="str">
        <f t="shared" si="192"/>
        <v/>
      </c>
      <c r="F3103" s="253">
        <v>26.707650000000001</v>
      </c>
      <c r="G3103" s="253">
        <v>2.2808700000000002</v>
      </c>
      <c r="H3103" s="254">
        <f t="shared" si="193"/>
        <v>-0.91459862623630306</v>
      </c>
      <c r="I3103" s="253">
        <v>70.001069999999999</v>
      </c>
      <c r="J3103" s="254">
        <f t="shared" si="194"/>
        <v>-0.96741664091706026</v>
      </c>
      <c r="K3103" s="253">
        <v>168.26258000000001</v>
      </c>
      <c r="L3103" s="253">
        <v>388.8252</v>
      </c>
      <c r="M3103" s="254">
        <f t="shared" si="195"/>
        <v>1.3108239514691857</v>
      </c>
    </row>
    <row r="3104" spans="1:13" x14ac:dyDescent="0.25">
      <c r="A3104" s="252" t="s">
        <v>175</v>
      </c>
      <c r="B3104" s="252" t="s">
        <v>317</v>
      </c>
      <c r="C3104" s="253">
        <v>0</v>
      </c>
      <c r="D3104" s="253">
        <v>0</v>
      </c>
      <c r="E3104" s="254" t="str">
        <f t="shared" si="192"/>
        <v/>
      </c>
      <c r="F3104" s="253">
        <v>664.77309000000002</v>
      </c>
      <c r="G3104" s="253">
        <v>964.22082999999998</v>
      </c>
      <c r="H3104" s="254">
        <f t="shared" si="193"/>
        <v>0.45045105541200514</v>
      </c>
      <c r="I3104" s="253">
        <v>1258.14922</v>
      </c>
      <c r="J3104" s="254">
        <f t="shared" si="194"/>
        <v>-0.23361965761104242</v>
      </c>
      <c r="K3104" s="253">
        <v>1519.14002</v>
      </c>
      <c r="L3104" s="253">
        <v>3399.0251600000001</v>
      </c>
      <c r="M3104" s="254">
        <f t="shared" si="195"/>
        <v>1.2374666688064737</v>
      </c>
    </row>
    <row r="3105" spans="1:13" x14ac:dyDescent="0.25">
      <c r="A3105" s="252" t="s">
        <v>175</v>
      </c>
      <c r="B3105" s="252" t="s">
        <v>382</v>
      </c>
      <c r="C3105" s="253">
        <v>0</v>
      </c>
      <c r="D3105" s="253">
        <v>0</v>
      </c>
      <c r="E3105" s="254" t="str">
        <f t="shared" si="192"/>
        <v/>
      </c>
      <c r="F3105" s="253">
        <v>1.3338099999999999</v>
      </c>
      <c r="G3105" s="253">
        <v>0</v>
      </c>
      <c r="H3105" s="254">
        <f t="shared" si="193"/>
        <v>-1</v>
      </c>
      <c r="I3105" s="253">
        <v>10.63917</v>
      </c>
      <c r="J3105" s="254">
        <f t="shared" si="194"/>
        <v>-1</v>
      </c>
      <c r="K3105" s="253">
        <v>1.5080800000000001</v>
      </c>
      <c r="L3105" s="253">
        <v>10.92304</v>
      </c>
      <c r="M3105" s="254">
        <f t="shared" si="195"/>
        <v>6.2430109808498218</v>
      </c>
    </row>
    <row r="3106" spans="1:13" x14ac:dyDescent="0.25">
      <c r="A3106" s="252" t="s">
        <v>175</v>
      </c>
      <c r="B3106" s="252" t="s">
        <v>406</v>
      </c>
      <c r="C3106" s="253">
        <v>0</v>
      </c>
      <c r="D3106" s="253">
        <v>0</v>
      </c>
      <c r="E3106" s="254" t="str">
        <f t="shared" si="192"/>
        <v/>
      </c>
      <c r="F3106" s="253">
        <v>16.852</v>
      </c>
      <c r="G3106" s="253">
        <v>0</v>
      </c>
      <c r="H3106" s="254">
        <f t="shared" si="193"/>
        <v>-1</v>
      </c>
      <c r="I3106" s="253">
        <v>0</v>
      </c>
      <c r="J3106" s="254" t="str">
        <f t="shared" si="194"/>
        <v/>
      </c>
      <c r="K3106" s="253">
        <v>59.379150000000003</v>
      </c>
      <c r="L3106" s="253">
        <v>0</v>
      </c>
      <c r="M3106" s="254">
        <f t="shared" si="195"/>
        <v>-1</v>
      </c>
    </row>
    <row r="3107" spans="1:13" x14ac:dyDescent="0.25">
      <c r="A3107" s="252" t="s">
        <v>175</v>
      </c>
      <c r="B3107" s="252" t="s">
        <v>390</v>
      </c>
      <c r="C3107" s="253">
        <v>0</v>
      </c>
      <c r="D3107" s="253">
        <v>0</v>
      </c>
      <c r="E3107" s="254" t="str">
        <f t="shared" si="192"/>
        <v/>
      </c>
      <c r="F3107" s="253">
        <v>0</v>
      </c>
      <c r="G3107" s="253">
        <v>0</v>
      </c>
      <c r="H3107" s="254" t="str">
        <f t="shared" si="193"/>
        <v/>
      </c>
      <c r="I3107" s="253">
        <v>5.9100000000000003E-3</v>
      </c>
      <c r="J3107" s="254">
        <f t="shared" si="194"/>
        <v>-1</v>
      </c>
      <c r="K3107" s="253">
        <v>0.20407</v>
      </c>
      <c r="L3107" s="253">
        <v>5.9100000000000003E-3</v>
      </c>
      <c r="M3107" s="254">
        <f t="shared" si="195"/>
        <v>-0.9710393492429068</v>
      </c>
    </row>
    <row r="3108" spans="1:13" x14ac:dyDescent="0.25">
      <c r="A3108" s="252" t="s">
        <v>175</v>
      </c>
      <c r="B3108" s="252" t="s">
        <v>341</v>
      </c>
      <c r="C3108" s="253">
        <v>0</v>
      </c>
      <c r="D3108" s="253">
        <v>0</v>
      </c>
      <c r="E3108" s="254" t="str">
        <f t="shared" si="192"/>
        <v/>
      </c>
      <c r="F3108" s="253">
        <v>295.23826000000003</v>
      </c>
      <c r="G3108" s="253">
        <v>72.49624</v>
      </c>
      <c r="H3108" s="254">
        <f t="shared" si="193"/>
        <v>-0.75444835638849794</v>
      </c>
      <c r="I3108" s="253">
        <v>289.92529000000002</v>
      </c>
      <c r="J3108" s="254">
        <f t="shared" si="194"/>
        <v>-0.74994854708949332</v>
      </c>
      <c r="K3108" s="253">
        <v>732.60064999999997</v>
      </c>
      <c r="L3108" s="253">
        <v>2235.1558100000002</v>
      </c>
      <c r="M3108" s="254">
        <f t="shared" si="195"/>
        <v>2.0509880246489001</v>
      </c>
    </row>
    <row r="3109" spans="1:13" x14ac:dyDescent="0.25">
      <c r="A3109" s="252" t="s">
        <v>175</v>
      </c>
      <c r="B3109" s="252" t="s">
        <v>347</v>
      </c>
      <c r="C3109" s="253">
        <v>0</v>
      </c>
      <c r="D3109" s="253">
        <v>0</v>
      </c>
      <c r="E3109" s="254" t="str">
        <f t="shared" si="192"/>
        <v/>
      </c>
      <c r="F3109" s="253">
        <v>11.41958</v>
      </c>
      <c r="G3109" s="253">
        <v>44.77505</v>
      </c>
      <c r="H3109" s="254">
        <f t="shared" si="193"/>
        <v>2.920901644368707</v>
      </c>
      <c r="I3109" s="253">
        <v>11.247719999999999</v>
      </c>
      <c r="J3109" s="254">
        <f t="shared" si="194"/>
        <v>2.9808112221854741</v>
      </c>
      <c r="K3109" s="253">
        <v>54.043669999999999</v>
      </c>
      <c r="L3109" s="253">
        <v>132.33734000000001</v>
      </c>
      <c r="M3109" s="254">
        <f t="shared" si="195"/>
        <v>1.4487111996650119</v>
      </c>
    </row>
    <row r="3110" spans="1:13" x14ac:dyDescent="0.25">
      <c r="A3110" s="252" t="s">
        <v>175</v>
      </c>
      <c r="B3110" s="252" t="s">
        <v>268</v>
      </c>
      <c r="C3110" s="253">
        <v>167.89680999999999</v>
      </c>
      <c r="D3110" s="253">
        <v>0</v>
      </c>
      <c r="E3110" s="254">
        <f t="shared" si="192"/>
        <v>-1</v>
      </c>
      <c r="F3110" s="253">
        <v>7552.6654600000002</v>
      </c>
      <c r="G3110" s="253">
        <v>6524.40121</v>
      </c>
      <c r="H3110" s="254">
        <f t="shared" si="193"/>
        <v>-0.13614587531326994</v>
      </c>
      <c r="I3110" s="253">
        <v>7391.9187099999999</v>
      </c>
      <c r="J3110" s="254">
        <f t="shared" si="194"/>
        <v>-0.11736025976941511</v>
      </c>
      <c r="K3110" s="253">
        <v>25824.228070000001</v>
      </c>
      <c r="L3110" s="253">
        <v>26557.340209999998</v>
      </c>
      <c r="M3110" s="254">
        <f t="shared" si="195"/>
        <v>2.8388540327819234E-2</v>
      </c>
    </row>
    <row r="3111" spans="1:13" x14ac:dyDescent="0.25">
      <c r="A3111" s="252" t="s">
        <v>175</v>
      </c>
      <c r="B3111" s="252" t="s">
        <v>408</v>
      </c>
      <c r="C3111" s="253">
        <v>0</v>
      </c>
      <c r="D3111" s="253">
        <v>0</v>
      </c>
      <c r="E3111" s="254" t="str">
        <f t="shared" si="192"/>
        <v/>
      </c>
      <c r="F3111" s="253">
        <v>0</v>
      </c>
      <c r="G3111" s="253">
        <v>3.19245</v>
      </c>
      <c r="H3111" s="254" t="str">
        <f t="shared" si="193"/>
        <v/>
      </c>
      <c r="I3111" s="253">
        <v>0</v>
      </c>
      <c r="J3111" s="254" t="str">
        <f t="shared" si="194"/>
        <v/>
      </c>
      <c r="K3111" s="253">
        <v>33.707680000000003</v>
      </c>
      <c r="L3111" s="253">
        <v>3.40435</v>
      </c>
      <c r="M3111" s="254">
        <f t="shared" si="195"/>
        <v>-0.89900372852714872</v>
      </c>
    </row>
    <row r="3112" spans="1:13" x14ac:dyDescent="0.25">
      <c r="A3112" s="252" t="s">
        <v>175</v>
      </c>
      <c r="B3112" s="252" t="s">
        <v>267</v>
      </c>
      <c r="C3112" s="253">
        <v>0.40109</v>
      </c>
      <c r="D3112" s="253">
        <v>0</v>
      </c>
      <c r="E3112" s="254">
        <f t="shared" si="192"/>
        <v>-1</v>
      </c>
      <c r="F3112" s="253">
        <v>3977.1682000000001</v>
      </c>
      <c r="G3112" s="253">
        <v>3430.1162100000001</v>
      </c>
      <c r="H3112" s="254">
        <f t="shared" si="193"/>
        <v>-0.13754811526452415</v>
      </c>
      <c r="I3112" s="253">
        <v>3819.6385399999999</v>
      </c>
      <c r="J3112" s="254">
        <f t="shared" si="194"/>
        <v>-0.10197884588314987</v>
      </c>
      <c r="K3112" s="253">
        <v>9796.4717999999993</v>
      </c>
      <c r="L3112" s="253">
        <v>11436.82667</v>
      </c>
      <c r="M3112" s="254">
        <f t="shared" si="195"/>
        <v>0.16744343305311205</v>
      </c>
    </row>
    <row r="3113" spans="1:13" x14ac:dyDescent="0.25">
      <c r="A3113" s="252" t="s">
        <v>175</v>
      </c>
      <c r="B3113" s="252" t="s">
        <v>364</v>
      </c>
      <c r="C3113" s="253">
        <v>0</v>
      </c>
      <c r="D3113" s="253">
        <v>0</v>
      </c>
      <c r="E3113" s="254" t="str">
        <f t="shared" si="192"/>
        <v/>
      </c>
      <c r="F3113" s="253">
        <v>152.98097000000001</v>
      </c>
      <c r="G3113" s="253">
        <v>197.00944999999999</v>
      </c>
      <c r="H3113" s="254">
        <f t="shared" si="193"/>
        <v>0.28780363989063451</v>
      </c>
      <c r="I3113" s="253">
        <v>136.93462</v>
      </c>
      <c r="J3113" s="254">
        <f t="shared" si="194"/>
        <v>0.43871177354565272</v>
      </c>
      <c r="K3113" s="253">
        <v>765.64237000000003</v>
      </c>
      <c r="L3113" s="253">
        <v>820.83496000000002</v>
      </c>
      <c r="M3113" s="254">
        <f t="shared" si="195"/>
        <v>7.2086645361593593E-2</v>
      </c>
    </row>
    <row r="3114" spans="1:13" x14ac:dyDescent="0.25">
      <c r="A3114" s="252" t="s">
        <v>175</v>
      </c>
      <c r="B3114" s="252" t="s">
        <v>226</v>
      </c>
      <c r="C3114" s="253">
        <v>76.411529999999999</v>
      </c>
      <c r="D3114" s="253">
        <v>0</v>
      </c>
      <c r="E3114" s="254">
        <f t="shared" si="192"/>
        <v>-1</v>
      </c>
      <c r="F3114" s="253">
        <v>13512.072770000001</v>
      </c>
      <c r="G3114" s="253">
        <v>13855.57668</v>
      </c>
      <c r="H3114" s="254">
        <f t="shared" si="193"/>
        <v>2.5421999707007092E-2</v>
      </c>
      <c r="I3114" s="253">
        <v>14635.08022</v>
      </c>
      <c r="J3114" s="254">
        <f t="shared" si="194"/>
        <v>-5.326267627387149E-2</v>
      </c>
      <c r="K3114" s="253">
        <v>38711.263379999997</v>
      </c>
      <c r="L3114" s="253">
        <v>47321.704259999999</v>
      </c>
      <c r="M3114" s="254">
        <f t="shared" si="195"/>
        <v>0.22242727640990778</v>
      </c>
    </row>
    <row r="3115" spans="1:13" x14ac:dyDescent="0.25">
      <c r="A3115" s="252" t="s">
        <v>175</v>
      </c>
      <c r="B3115" s="252" t="s">
        <v>339</v>
      </c>
      <c r="C3115" s="253">
        <v>0</v>
      </c>
      <c r="D3115" s="253">
        <v>0</v>
      </c>
      <c r="E3115" s="254" t="str">
        <f t="shared" si="192"/>
        <v/>
      </c>
      <c r="F3115" s="253">
        <v>40.651589999999999</v>
      </c>
      <c r="G3115" s="253">
        <v>9.5336300000000005</v>
      </c>
      <c r="H3115" s="254">
        <f t="shared" si="193"/>
        <v>-0.7654795298289685</v>
      </c>
      <c r="I3115" s="253">
        <v>0</v>
      </c>
      <c r="J3115" s="254" t="str">
        <f t="shared" si="194"/>
        <v/>
      </c>
      <c r="K3115" s="253">
        <v>107.02659</v>
      </c>
      <c r="L3115" s="253">
        <v>39.184719999999999</v>
      </c>
      <c r="M3115" s="254">
        <f t="shared" si="195"/>
        <v>-0.63387864641861436</v>
      </c>
    </row>
    <row r="3116" spans="1:13" x14ac:dyDescent="0.25">
      <c r="A3116" s="252" t="s">
        <v>175</v>
      </c>
      <c r="B3116" s="252" t="s">
        <v>260</v>
      </c>
      <c r="C3116" s="253">
        <v>24.744039999999998</v>
      </c>
      <c r="D3116" s="253">
        <v>0</v>
      </c>
      <c r="E3116" s="254">
        <f t="shared" si="192"/>
        <v>-1</v>
      </c>
      <c r="F3116" s="253">
        <v>2832.5341400000002</v>
      </c>
      <c r="G3116" s="253">
        <v>2913.7631500000002</v>
      </c>
      <c r="H3116" s="254">
        <f t="shared" si="193"/>
        <v>2.8677151266392142E-2</v>
      </c>
      <c r="I3116" s="253">
        <v>6005.01782</v>
      </c>
      <c r="J3116" s="254">
        <f t="shared" si="194"/>
        <v>-0.51477860060705027</v>
      </c>
      <c r="K3116" s="253">
        <v>12112.29616</v>
      </c>
      <c r="L3116" s="253">
        <v>17212.203839999998</v>
      </c>
      <c r="M3116" s="254">
        <f t="shared" si="195"/>
        <v>0.42105209554255141</v>
      </c>
    </row>
    <row r="3117" spans="1:13" x14ac:dyDescent="0.25">
      <c r="A3117" s="252" t="s">
        <v>175</v>
      </c>
      <c r="B3117" s="252" t="s">
        <v>244</v>
      </c>
      <c r="C3117" s="253">
        <v>18.158100000000001</v>
      </c>
      <c r="D3117" s="253">
        <v>0</v>
      </c>
      <c r="E3117" s="254">
        <f t="shared" si="192"/>
        <v>-1</v>
      </c>
      <c r="F3117" s="253">
        <v>13949.642529999999</v>
      </c>
      <c r="G3117" s="253">
        <v>11630.173119999999</v>
      </c>
      <c r="H3117" s="254">
        <f t="shared" si="193"/>
        <v>-0.16627446940032808</v>
      </c>
      <c r="I3117" s="253">
        <v>13760.1978</v>
      </c>
      <c r="J3117" s="254">
        <f t="shared" si="194"/>
        <v>-0.15479608003890766</v>
      </c>
      <c r="K3117" s="253">
        <v>44312.405359999997</v>
      </c>
      <c r="L3117" s="253">
        <v>42216.721859999998</v>
      </c>
      <c r="M3117" s="254">
        <f t="shared" si="195"/>
        <v>-4.7293381683399582E-2</v>
      </c>
    </row>
    <row r="3118" spans="1:13" x14ac:dyDescent="0.25">
      <c r="A3118" s="252" t="s">
        <v>175</v>
      </c>
      <c r="B3118" s="252" t="s">
        <v>209</v>
      </c>
      <c r="C3118" s="253">
        <v>574.65044</v>
      </c>
      <c r="D3118" s="253">
        <v>0</v>
      </c>
      <c r="E3118" s="254">
        <f t="shared" si="192"/>
        <v>-1</v>
      </c>
      <c r="F3118" s="253">
        <v>12962.76442</v>
      </c>
      <c r="G3118" s="253">
        <v>9475.4440400000003</v>
      </c>
      <c r="H3118" s="254">
        <f t="shared" si="193"/>
        <v>-0.26902597833371711</v>
      </c>
      <c r="I3118" s="253">
        <v>13003.71429</v>
      </c>
      <c r="J3118" s="254">
        <f t="shared" si="194"/>
        <v>-0.27132788150484655</v>
      </c>
      <c r="K3118" s="253">
        <v>44391.94025</v>
      </c>
      <c r="L3118" s="253">
        <v>43184.118670000003</v>
      </c>
      <c r="M3118" s="254">
        <f t="shared" si="195"/>
        <v>-2.7208127718634567E-2</v>
      </c>
    </row>
    <row r="3119" spans="1:13" x14ac:dyDescent="0.25">
      <c r="A3119" s="252" t="s">
        <v>175</v>
      </c>
      <c r="B3119" s="252" t="s">
        <v>356</v>
      </c>
      <c r="C3119" s="253">
        <v>0</v>
      </c>
      <c r="D3119" s="253">
        <v>0</v>
      </c>
      <c r="E3119" s="254" t="str">
        <f t="shared" si="192"/>
        <v/>
      </c>
      <c r="F3119" s="253">
        <v>27.58408</v>
      </c>
      <c r="G3119" s="253">
        <v>517.96262000000002</v>
      </c>
      <c r="H3119" s="254">
        <f t="shared" si="193"/>
        <v>17.777592727399284</v>
      </c>
      <c r="I3119" s="253">
        <v>84.060640000000006</v>
      </c>
      <c r="J3119" s="254">
        <f t="shared" si="194"/>
        <v>5.1617734530691175</v>
      </c>
      <c r="K3119" s="253">
        <v>599.34703000000002</v>
      </c>
      <c r="L3119" s="253">
        <v>1939.8966800000001</v>
      </c>
      <c r="M3119" s="254">
        <f t="shared" si="195"/>
        <v>2.2366835621092509</v>
      </c>
    </row>
    <row r="3120" spans="1:13" x14ac:dyDescent="0.25">
      <c r="A3120" s="252" t="s">
        <v>175</v>
      </c>
      <c r="B3120" s="252" t="s">
        <v>252</v>
      </c>
      <c r="C3120" s="253">
        <v>0</v>
      </c>
      <c r="D3120" s="253">
        <v>0</v>
      </c>
      <c r="E3120" s="254" t="str">
        <f t="shared" si="192"/>
        <v/>
      </c>
      <c r="F3120" s="253">
        <v>695.38901999999996</v>
      </c>
      <c r="G3120" s="253">
        <v>127.82154</v>
      </c>
      <c r="H3120" s="254">
        <f t="shared" si="193"/>
        <v>-0.81618700278011291</v>
      </c>
      <c r="I3120" s="253">
        <v>112.3518</v>
      </c>
      <c r="J3120" s="254">
        <f t="shared" si="194"/>
        <v>0.13769018386888332</v>
      </c>
      <c r="K3120" s="253">
        <v>1087.4646499999999</v>
      </c>
      <c r="L3120" s="253">
        <v>661.34604000000002</v>
      </c>
      <c r="M3120" s="254">
        <f t="shared" si="195"/>
        <v>-0.39184594184279908</v>
      </c>
    </row>
    <row r="3121" spans="1:13" x14ac:dyDescent="0.25">
      <c r="A3121" s="252" t="s">
        <v>175</v>
      </c>
      <c r="B3121" s="252" t="s">
        <v>208</v>
      </c>
      <c r="C3121" s="253">
        <v>719.89045999999996</v>
      </c>
      <c r="D3121" s="253">
        <v>0</v>
      </c>
      <c r="E3121" s="254">
        <f t="shared" si="192"/>
        <v>-1</v>
      </c>
      <c r="F3121" s="253">
        <v>32326.74206</v>
      </c>
      <c r="G3121" s="253">
        <v>42789.397369999999</v>
      </c>
      <c r="H3121" s="254">
        <f t="shared" si="193"/>
        <v>0.32365325557956948</v>
      </c>
      <c r="I3121" s="253">
        <v>33125.713349999998</v>
      </c>
      <c r="J3121" s="254">
        <f t="shared" si="194"/>
        <v>0.29172757482670186</v>
      </c>
      <c r="K3121" s="253">
        <v>110169.49580999999</v>
      </c>
      <c r="L3121" s="253">
        <v>121385.00904</v>
      </c>
      <c r="M3121" s="254">
        <f t="shared" si="195"/>
        <v>0.10180234689775158</v>
      </c>
    </row>
    <row r="3122" spans="1:13" x14ac:dyDescent="0.25">
      <c r="A3122" s="252" t="s">
        <v>175</v>
      </c>
      <c r="B3122" s="252" t="s">
        <v>225</v>
      </c>
      <c r="C3122" s="253">
        <v>300.68893000000003</v>
      </c>
      <c r="D3122" s="253">
        <v>0</v>
      </c>
      <c r="E3122" s="254">
        <f t="shared" si="192"/>
        <v>-1</v>
      </c>
      <c r="F3122" s="253">
        <v>20041.580959999999</v>
      </c>
      <c r="G3122" s="253">
        <v>16553.81582</v>
      </c>
      <c r="H3122" s="254">
        <f t="shared" si="193"/>
        <v>-0.17402644766204112</v>
      </c>
      <c r="I3122" s="253">
        <v>15421.82537</v>
      </c>
      <c r="J3122" s="254">
        <f t="shared" si="194"/>
        <v>7.3401845945036737E-2</v>
      </c>
      <c r="K3122" s="253">
        <v>77970.967900000003</v>
      </c>
      <c r="L3122" s="253">
        <v>65185.3704</v>
      </c>
      <c r="M3122" s="254">
        <f t="shared" si="195"/>
        <v>-0.16397895068325818</v>
      </c>
    </row>
    <row r="3123" spans="1:13" x14ac:dyDescent="0.25">
      <c r="A3123" s="252" t="s">
        <v>175</v>
      </c>
      <c r="B3123" s="252" t="s">
        <v>247</v>
      </c>
      <c r="C3123" s="253">
        <v>65.900279999999995</v>
      </c>
      <c r="D3123" s="253">
        <v>0</v>
      </c>
      <c r="E3123" s="254">
        <f t="shared" si="192"/>
        <v>-1</v>
      </c>
      <c r="F3123" s="253">
        <v>4853.92731</v>
      </c>
      <c r="G3123" s="253">
        <v>2334.3890999999999</v>
      </c>
      <c r="H3123" s="254">
        <f t="shared" si="193"/>
        <v>-0.51907209339729488</v>
      </c>
      <c r="I3123" s="253">
        <v>2987.3850200000002</v>
      </c>
      <c r="J3123" s="254">
        <f t="shared" si="194"/>
        <v>-0.21858445283360239</v>
      </c>
      <c r="K3123" s="253">
        <v>18418.97611</v>
      </c>
      <c r="L3123" s="253">
        <v>8359.3413799999998</v>
      </c>
      <c r="M3123" s="254">
        <f t="shared" si="195"/>
        <v>-0.54615602245873163</v>
      </c>
    </row>
    <row r="3124" spans="1:13" x14ac:dyDescent="0.25">
      <c r="A3124" s="252" t="s">
        <v>175</v>
      </c>
      <c r="B3124" s="252" t="s">
        <v>205</v>
      </c>
      <c r="C3124" s="253">
        <v>377.47836000000001</v>
      </c>
      <c r="D3124" s="253">
        <v>0</v>
      </c>
      <c r="E3124" s="254">
        <f t="shared" si="192"/>
        <v>-1</v>
      </c>
      <c r="F3124" s="253">
        <v>15255.92222</v>
      </c>
      <c r="G3124" s="253">
        <v>13553.59735</v>
      </c>
      <c r="H3124" s="254">
        <f t="shared" si="193"/>
        <v>-0.11158452733642743</v>
      </c>
      <c r="I3124" s="253">
        <v>16280.219370000001</v>
      </c>
      <c r="J3124" s="254">
        <f t="shared" si="194"/>
        <v>-0.16748066829028241</v>
      </c>
      <c r="K3124" s="253">
        <v>54820.634480000001</v>
      </c>
      <c r="L3124" s="253">
        <v>58573.978589999999</v>
      </c>
      <c r="M3124" s="254">
        <f t="shared" si="195"/>
        <v>6.8465900579266714E-2</v>
      </c>
    </row>
    <row r="3125" spans="1:13" x14ac:dyDescent="0.25">
      <c r="A3125" s="252" t="s">
        <v>175</v>
      </c>
      <c r="B3125" s="252" t="s">
        <v>211</v>
      </c>
      <c r="C3125" s="253">
        <v>214.63499999999999</v>
      </c>
      <c r="D3125" s="253">
        <v>0</v>
      </c>
      <c r="E3125" s="254">
        <f t="shared" si="192"/>
        <v>-1</v>
      </c>
      <c r="F3125" s="253">
        <v>18423.633290000002</v>
      </c>
      <c r="G3125" s="253">
        <v>11169.591770000001</v>
      </c>
      <c r="H3125" s="254">
        <f t="shared" si="193"/>
        <v>-0.39373566580579722</v>
      </c>
      <c r="I3125" s="253">
        <v>12622.318010000001</v>
      </c>
      <c r="J3125" s="254">
        <f t="shared" si="194"/>
        <v>-0.11509187447575642</v>
      </c>
      <c r="K3125" s="253">
        <v>55409.288059999999</v>
      </c>
      <c r="L3125" s="253">
        <v>47344.708709999999</v>
      </c>
      <c r="M3125" s="254">
        <f t="shared" si="195"/>
        <v>-0.14554562298774287</v>
      </c>
    </row>
    <row r="3126" spans="1:13" x14ac:dyDescent="0.25">
      <c r="A3126" s="252" t="s">
        <v>175</v>
      </c>
      <c r="B3126" s="252" t="s">
        <v>282</v>
      </c>
      <c r="C3126" s="253">
        <v>0</v>
      </c>
      <c r="D3126" s="253">
        <v>0</v>
      </c>
      <c r="E3126" s="254" t="str">
        <f t="shared" si="192"/>
        <v/>
      </c>
      <c r="F3126" s="253">
        <v>1706.07069</v>
      </c>
      <c r="G3126" s="253">
        <v>2439.5651499999999</v>
      </c>
      <c r="H3126" s="254">
        <f t="shared" si="193"/>
        <v>0.42993204460947632</v>
      </c>
      <c r="I3126" s="253">
        <v>2228.2243100000001</v>
      </c>
      <c r="J3126" s="254">
        <f t="shared" si="194"/>
        <v>9.4847201447146867E-2</v>
      </c>
      <c r="K3126" s="253">
        <v>6614.1696499999998</v>
      </c>
      <c r="L3126" s="253">
        <v>9031.4483500000006</v>
      </c>
      <c r="M3126" s="254">
        <f t="shared" si="195"/>
        <v>0.36546971546156226</v>
      </c>
    </row>
    <row r="3127" spans="1:13" x14ac:dyDescent="0.25">
      <c r="A3127" s="252" t="s">
        <v>175</v>
      </c>
      <c r="B3127" s="252" t="s">
        <v>232</v>
      </c>
      <c r="C3127" s="253">
        <v>314.54127999999997</v>
      </c>
      <c r="D3127" s="253">
        <v>0</v>
      </c>
      <c r="E3127" s="254">
        <f t="shared" si="192"/>
        <v>-1</v>
      </c>
      <c r="F3127" s="253">
        <v>7346.81113</v>
      </c>
      <c r="G3127" s="253">
        <v>6084.5138500000003</v>
      </c>
      <c r="H3127" s="254">
        <f t="shared" si="193"/>
        <v>-0.17181567045401913</v>
      </c>
      <c r="I3127" s="253">
        <v>7883.8473899999999</v>
      </c>
      <c r="J3127" s="254">
        <f t="shared" si="194"/>
        <v>-0.22823038688982022</v>
      </c>
      <c r="K3127" s="253">
        <v>25290.671409999999</v>
      </c>
      <c r="L3127" s="253">
        <v>26597.683379999999</v>
      </c>
      <c r="M3127" s="254">
        <f t="shared" si="195"/>
        <v>5.1679607425653584E-2</v>
      </c>
    </row>
    <row r="3128" spans="1:13" x14ac:dyDescent="0.25">
      <c r="A3128" s="252" t="s">
        <v>175</v>
      </c>
      <c r="B3128" s="252" t="s">
        <v>228</v>
      </c>
      <c r="C3128" s="253">
        <v>106.40964</v>
      </c>
      <c r="D3128" s="253">
        <v>0</v>
      </c>
      <c r="E3128" s="254">
        <f t="shared" si="192"/>
        <v>-1</v>
      </c>
      <c r="F3128" s="253">
        <v>1645.4659300000001</v>
      </c>
      <c r="G3128" s="253">
        <v>2940.2433299999998</v>
      </c>
      <c r="H3128" s="254">
        <f t="shared" si="193"/>
        <v>0.78687584859323079</v>
      </c>
      <c r="I3128" s="253">
        <v>3899.7789699999998</v>
      </c>
      <c r="J3128" s="254">
        <f t="shared" si="194"/>
        <v>-0.24604872414089662</v>
      </c>
      <c r="K3128" s="253">
        <v>8364.8662600000007</v>
      </c>
      <c r="L3128" s="253">
        <v>11822.576940000001</v>
      </c>
      <c r="M3128" s="254">
        <f t="shared" si="195"/>
        <v>0.41336114320613171</v>
      </c>
    </row>
    <row r="3129" spans="1:13" x14ac:dyDescent="0.25">
      <c r="A3129" s="252" t="s">
        <v>175</v>
      </c>
      <c r="B3129" s="252" t="s">
        <v>203</v>
      </c>
      <c r="C3129" s="253">
        <v>399.79638999999997</v>
      </c>
      <c r="D3129" s="253">
        <v>0</v>
      </c>
      <c r="E3129" s="254">
        <f t="shared" si="192"/>
        <v>-1</v>
      </c>
      <c r="F3129" s="253">
        <v>31455.807840000001</v>
      </c>
      <c r="G3129" s="253">
        <v>38153.484620000003</v>
      </c>
      <c r="H3129" s="254">
        <f t="shared" si="193"/>
        <v>0.21292337536100625</v>
      </c>
      <c r="I3129" s="253">
        <v>46729.041469999996</v>
      </c>
      <c r="J3129" s="254">
        <f t="shared" si="194"/>
        <v>-0.18351664361670017</v>
      </c>
      <c r="K3129" s="253">
        <v>143588.60712</v>
      </c>
      <c r="L3129" s="253">
        <v>160637.77455999999</v>
      </c>
      <c r="M3129" s="254">
        <f t="shared" si="195"/>
        <v>0.1187362130043621</v>
      </c>
    </row>
    <row r="3130" spans="1:13" x14ac:dyDescent="0.25">
      <c r="A3130" s="252" t="s">
        <v>175</v>
      </c>
      <c r="B3130" s="252" t="s">
        <v>350</v>
      </c>
      <c r="C3130" s="253">
        <v>0</v>
      </c>
      <c r="D3130" s="253">
        <v>0</v>
      </c>
      <c r="E3130" s="254" t="str">
        <f t="shared" si="192"/>
        <v/>
      </c>
      <c r="F3130" s="253">
        <v>85.713049999999996</v>
      </c>
      <c r="G3130" s="253">
        <v>126.09911</v>
      </c>
      <c r="H3130" s="254">
        <f t="shared" si="193"/>
        <v>0.47117749280885479</v>
      </c>
      <c r="I3130" s="253">
        <v>143.38088999999999</v>
      </c>
      <c r="J3130" s="254">
        <f t="shared" si="194"/>
        <v>-0.12053056721854638</v>
      </c>
      <c r="K3130" s="253">
        <v>116.92904</v>
      </c>
      <c r="L3130" s="253">
        <v>505.64674000000002</v>
      </c>
      <c r="M3130" s="254">
        <f t="shared" si="195"/>
        <v>3.3243897324394354</v>
      </c>
    </row>
    <row r="3131" spans="1:13" x14ac:dyDescent="0.25">
      <c r="A3131" s="252" t="s">
        <v>175</v>
      </c>
      <c r="B3131" s="252" t="s">
        <v>299</v>
      </c>
      <c r="C3131" s="253">
        <v>0</v>
      </c>
      <c r="D3131" s="253">
        <v>0</v>
      </c>
      <c r="E3131" s="254" t="str">
        <f t="shared" si="192"/>
        <v/>
      </c>
      <c r="F3131" s="253">
        <v>72.842699999999994</v>
      </c>
      <c r="G3131" s="253">
        <v>223.83922999999999</v>
      </c>
      <c r="H3131" s="254">
        <f t="shared" si="193"/>
        <v>2.0729123165396119</v>
      </c>
      <c r="I3131" s="253">
        <v>248.71205</v>
      </c>
      <c r="J3131" s="254">
        <f t="shared" si="194"/>
        <v>-0.10000649345297108</v>
      </c>
      <c r="K3131" s="253">
        <v>1052.5619999999999</v>
      </c>
      <c r="L3131" s="253">
        <v>992.87813000000006</v>
      </c>
      <c r="M3131" s="254">
        <f t="shared" si="195"/>
        <v>-5.6703424596365681E-2</v>
      </c>
    </row>
    <row r="3132" spans="1:13" x14ac:dyDescent="0.25">
      <c r="A3132" s="252" t="s">
        <v>175</v>
      </c>
      <c r="B3132" s="252" t="s">
        <v>316</v>
      </c>
      <c r="C3132" s="253">
        <v>0</v>
      </c>
      <c r="D3132" s="253">
        <v>0</v>
      </c>
      <c r="E3132" s="254" t="str">
        <f t="shared" si="192"/>
        <v/>
      </c>
      <c r="F3132" s="253">
        <v>122.32508</v>
      </c>
      <c r="G3132" s="253">
        <v>219.55257</v>
      </c>
      <c r="H3132" s="254">
        <f t="shared" si="193"/>
        <v>0.79482874648436774</v>
      </c>
      <c r="I3132" s="253">
        <v>27.228860000000001</v>
      </c>
      <c r="J3132" s="254">
        <f t="shared" si="194"/>
        <v>7.0632303372230787</v>
      </c>
      <c r="K3132" s="253">
        <v>486.31936000000002</v>
      </c>
      <c r="L3132" s="253">
        <v>525.42609000000004</v>
      </c>
      <c r="M3132" s="254">
        <f t="shared" si="195"/>
        <v>8.0413681248470148E-2</v>
      </c>
    </row>
    <row r="3133" spans="1:13" x14ac:dyDescent="0.25">
      <c r="A3133" s="252" t="s">
        <v>175</v>
      </c>
      <c r="B3133" s="252" t="s">
        <v>261</v>
      </c>
      <c r="C3133" s="253">
        <v>0</v>
      </c>
      <c r="D3133" s="253">
        <v>0</v>
      </c>
      <c r="E3133" s="254" t="str">
        <f t="shared" si="192"/>
        <v/>
      </c>
      <c r="F3133" s="253">
        <v>2026.6076599999999</v>
      </c>
      <c r="G3133" s="253">
        <v>1745.34312</v>
      </c>
      <c r="H3133" s="254">
        <f t="shared" si="193"/>
        <v>-0.13878588616407372</v>
      </c>
      <c r="I3133" s="253">
        <v>2285.5231199999998</v>
      </c>
      <c r="J3133" s="254">
        <f t="shared" si="194"/>
        <v>-0.2363485170082199</v>
      </c>
      <c r="K3133" s="253">
        <v>5929.8886899999998</v>
      </c>
      <c r="L3133" s="253">
        <v>8406.7084699999996</v>
      </c>
      <c r="M3133" s="254">
        <f t="shared" si="195"/>
        <v>0.41768402570133234</v>
      </c>
    </row>
    <row r="3134" spans="1:13" x14ac:dyDescent="0.25">
      <c r="A3134" s="252" t="s">
        <v>175</v>
      </c>
      <c r="B3134" s="252" t="s">
        <v>359</v>
      </c>
      <c r="C3134" s="253">
        <v>0</v>
      </c>
      <c r="D3134" s="253">
        <v>0</v>
      </c>
      <c r="E3134" s="254" t="str">
        <f t="shared" si="192"/>
        <v/>
      </c>
      <c r="F3134" s="253">
        <v>18.5549</v>
      </c>
      <c r="G3134" s="253">
        <v>34.413409999999999</v>
      </c>
      <c r="H3134" s="254">
        <f t="shared" si="193"/>
        <v>0.85468043481775702</v>
      </c>
      <c r="I3134" s="253">
        <v>12.44225</v>
      </c>
      <c r="J3134" s="254">
        <f t="shared" si="194"/>
        <v>1.7658510317667626</v>
      </c>
      <c r="K3134" s="253">
        <v>168.47068999999999</v>
      </c>
      <c r="L3134" s="253">
        <v>382.65449999999998</v>
      </c>
      <c r="M3134" s="254">
        <f t="shared" si="195"/>
        <v>1.2713416796714014</v>
      </c>
    </row>
    <row r="3135" spans="1:13" x14ac:dyDescent="0.25">
      <c r="A3135" s="252" t="s">
        <v>175</v>
      </c>
      <c r="B3135" s="252" t="s">
        <v>311</v>
      </c>
      <c r="C3135" s="253">
        <v>0</v>
      </c>
      <c r="D3135" s="253">
        <v>0</v>
      </c>
      <c r="E3135" s="254" t="str">
        <f t="shared" si="192"/>
        <v/>
      </c>
      <c r="F3135" s="253">
        <v>854.47554000000002</v>
      </c>
      <c r="G3135" s="253">
        <v>680.59649999999999</v>
      </c>
      <c r="H3135" s="254">
        <f t="shared" si="193"/>
        <v>-0.20349212102665926</v>
      </c>
      <c r="I3135" s="253">
        <v>1820.32927</v>
      </c>
      <c r="J3135" s="254">
        <f t="shared" si="194"/>
        <v>-0.62611352175862112</v>
      </c>
      <c r="K3135" s="253">
        <v>3250.5450099999998</v>
      </c>
      <c r="L3135" s="253">
        <v>3784.5209599999998</v>
      </c>
      <c r="M3135" s="254">
        <f t="shared" si="195"/>
        <v>0.164272744526617</v>
      </c>
    </row>
    <row r="3136" spans="1:13" x14ac:dyDescent="0.25">
      <c r="A3136" s="252" t="s">
        <v>175</v>
      </c>
      <c r="B3136" s="252" t="s">
        <v>243</v>
      </c>
      <c r="C3136" s="253">
        <v>272.15537999999998</v>
      </c>
      <c r="D3136" s="253">
        <v>154.11206000000001</v>
      </c>
      <c r="E3136" s="254">
        <f t="shared" si="192"/>
        <v>-0.43373502298576638</v>
      </c>
      <c r="F3136" s="253">
        <v>5849.4116899999999</v>
      </c>
      <c r="G3136" s="253">
        <v>5732.1298500000003</v>
      </c>
      <c r="H3136" s="254">
        <f t="shared" si="193"/>
        <v>-2.0050194141831623E-2</v>
      </c>
      <c r="I3136" s="253">
        <v>6429.7921100000003</v>
      </c>
      <c r="J3136" s="254">
        <f t="shared" si="194"/>
        <v>-0.10850463717403147</v>
      </c>
      <c r="K3136" s="253">
        <v>21342.925739999999</v>
      </c>
      <c r="L3136" s="253">
        <v>23978.11924</v>
      </c>
      <c r="M3136" s="254">
        <f t="shared" si="195"/>
        <v>0.12346917812965241</v>
      </c>
    </row>
    <row r="3137" spans="1:13" x14ac:dyDescent="0.25">
      <c r="A3137" s="252" t="s">
        <v>175</v>
      </c>
      <c r="B3137" s="252" t="s">
        <v>315</v>
      </c>
      <c r="C3137" s="253">
        <v>10.490220000000001</v>
      </c>
      <c r="D3137" s="253">
        <v>0.12645000000000001</v>
      </c>
      <c r="E3137" s="254">
        <f t="shared" si="192"/>
        <v>-0.98794591533828657</v>
      </c>
      <c r="F3137" s="253">
        <v>1477.91185</v>
      </c>
      <c r="G3137" s="253">
        <v>391.95195000000001</v>
      </c>
      <c r="H3137" s="254">
        <f t="shared" si="193"/>
        <v>-0.73479341815954724</v>
      </c>
      <c r="I3137" s="253">
        <v>368.04926</v>
      </c>
      <c r="J3137" s="254">
        <f t="shared" si="194"/>
        <v>6.4944268601436761E-2</v>
      </c>
      <c r="K3137" s="253">
        <v>2832.1498000000001</v>
      </c>
      <c r="L3137" s="253">
        <v>1754.6935699999999</v>
      </c>
      <c r="M3137" s="254">
        <f t="shared" si="195"/>
        <v>-0.3804375849045839</v>
      </c>
    </row>
    <row r="3138" spans="1:13" x14ac:dyDescent="0.25">
      <c r="A3138" s="252" t="s">
        <v>175</v>
      </c>
      <c r="B3138" s="252" t="s">
        <v>250</v>
      </c>
      <c r="C3138" s="253">
        <v>0</v>
      </c>
      <c r="D3138" s="253">
        <v>0</v>
      </c>
      <c r="E3138" s="254" t="str">
        <f t="shared" ref="E3138:E3201" si="196">IF(C3138=0,"",(D3138/C3138-1))</f>
        <v/>
      </c>
      <c r="F3138" s="253">
        <v>4107.9725799999997</v>
      </c>
      <c r="G3138" s="253">
        <v>2795.4418799999999</v>
      </c>
      <c r="H3138" s="254">
        <f t="shared" ref="H3138:H3201" si="197">IF(F3138=0,"",(G3138/F3138-1))</f>
        <v>-0.31950814530509841</v>
      </c>
      <c r="I3138" s="253">
        <v>1977.76926</v>
      </c>
      <c r="J3138" s="254">
        <f t="shared" ref="J3138:J3201" si="198">IF(I3138=0,"",(G3138/I3138-1))</f>
        <v>0.41343175694822953</v>
      </c>
      <c r="K3138" s="253">
        <v>19917.116529999999</v>
      </c>
      <c r="L3138" s="253">
        <v>9915.6948200000006</v>
      </c>
      <c r="M3138" s="254">
        <f t="shared" ref="M3138:M3201" si="199">IF(K3138=0,"",(L3138/K3138-1))</f>
        <v>-0.5021520908880277</v>
      </c>
    </row>
    <row r="3139" spans="1:13" x14ac:dyDescent="0.25">
      <c r="A3139" s="252" t="s">
        <v>175</v>
      </c>
      <c r="B3139" s="252" t="s">
        <v>290</v>
      </c>
      <c r="C3139" s="253">
        <v>0</v>
      </c>
      <c r="D3139" s="253">
        <v>0</v>
      </c>
      <c r="E3139" s="254" t="str">
        <f t="shared" si="196"/>
        <v/>
      </c>
      <c r="F3139" s="253">
        <v>735.18728999999996</v>
      </c>
      <c r="G3139" s="253">
        <v>2391.9362700000001</v>
      </c>
      <c r="H3139" s="254">
        <f t="shared" si="197"/>
        <v>2.2535060147734605</v>
      </c>
      <c r="I3139" s="253">
        <v>625.726</v>
      </c>
      <c r="J3139" s="254">
        <f t="shared" si="198"/>
        <v>2.8226576328936308</v>
      </c>
      <c r="K3139" s="253">
        <v>3998.4208100000001</v>
      </c>
      <c r="L3139" s="253">
        <v>5304.0194899999997</v>
      </c>
      <c r="M3139" s="254">
        <f t="shared" si="199"/>
        <v>0.32652858266811591</v>
      </c>
    </row>
    <row r="3140" spans="1:13" x14ac:dyDescent="0.25">
      <c r="A3140" s="252" t="s">
        <v>175</v>
      </c>
      <c r="B3140" s="252" t="s">
        <v>229</v>
      </c>
      <c r="C3140" s="253">
        <v>261.87079999999997</v>
      </c>
      <c r="D3140" s="253">
        <v>0</v>
      </c>
      <c r="E3140" s="254">
        <f t="shared" si="196"/>
        <v>-1</v>
      </c>
      <c r="F3140" s="253">
        <v>13635.203589999999</v>
      </c>
      <c r="G3140" s="253">
        <v>16794.336599999999</v>
      </c>
      <c r="H3140" s="254">
        <f t="shared" si="197"/>
        <v>0.23168946390480705</v>
      </c>
      <c r="I3140" s="253">
        <v>17459.903300000002</v>
      </c>
      <c r="J3140" s="254">
        <f t="shared" si="198"/>
        <v>-3.8119724294234936E-2</v>
      </c>
      <c r="K3140" s="253">
        <v>36606.534500000002</v>
      </c>
      <c r="L3140" s="253">
        <v>55913.536849999997</v>
      </c>
      <c r="M3140" s="254">
        <f t="shared" si="199"/>
        <v>0.52741956084370667</v>
      </c>
    </row>
    <row r="3141" spans="1:13" x14ac:dyDescent="0.25">
      <c r="A3141" s="252" t="s">
        <v>175</v>
      </c>
      <c r="B3141" s="252" t="s">
        <v>304</v>
      </c>
      <c r="C3141" s="253">
        <v>0</v>
      </c>
      <c r="D3141" s="253">
        <v>0</v>
      </c>
      <c r="E3141" s="254" t="str">
        <f t="shared" si="196"/>
        <v/>
      </c>
      <c r="F3141" s="253">
        <v>1377.75236</v>
      </c>
      <c r="G3141" s="253">
        <v>916.51977999999997</v>
      </c>
      <c r="H3141" s="254">
        <f t="shared" si="197"/>
        <v>-0.33477175825704986</v>
      </c>
      <c r="I3141" s="253">
        <v>1415.83683</v>
      </c>
      <c r="J3141" s="254">
        <f t="shared" si="198"/>
        <v>-0.35266567405228466</v>
      </c>
      <c r="K3141" s="253">
        <v>6247.2089900000001</v>
      </c>
      <c r="L3141" s="253">
        <v>7432.69067</v>
      </c>
      <c r="M3141" s="254">
        <f t="shared" si="199"/>
        <v>0.18976180913710716</v>
      </c>
    </row>
    <row r="3142" spans="1:13" x14ac:dyDescent="0.25">
      <c r="A3142" s="252" t="s">
        <v>175</v>
      </c>
      <c r="B3142" s="252" t="s">
        <v>245</v>
      </c>
      <c r="C3142" s="253">
        <v>20.864560000000001</v>
      </c>
      <c r="D3142" s="253">
        <v>15.675000000000001</v>
      </c>
      <c r="E3142" s="254">
        <f t="shared" si="196"/>
        <v>-0.24872606946899434</v>
      </c>
      <c r="F3142" s="253">
        <v>2843.2210799999998</v>
      </c>
      <c r="G3142" s="253">
        <v>3057.9619600000001</v>
      </c>
      <c r="H3142" s="254">
        <f t="shared" si="197"/>
        <v>7.5527324101015925E-2</v>
      </c>
      <c r="I3142" s="253">
        <v>4734.0459799999999</v>
      </c>
      <c r="J3142" s="254">
        <f t="shared" si="198"/>
        <v>-0.35404895243539647</v>
      </c>
      <c r="K3142" s="253">
        <v>10041.674789999999</v>
      </c>
      <c r="L3142" s="253">
        <v>14464.71502</v>
      </c>
      <c r="M3142" s="254">
        <f t="shared" si="199"/>
        <v>0.44046838027503976</v>
      </c>
    </row>
    <row r="3143" spans="1:13" x14ac:dyDescent="0.25">
      <c r="A3143" s="252" t="s">
        <v>175</v>
      </c>
      <c r="B3143" s="252" t="s">
        <v>327</v>
      </c>
      <c r="C3143" s="253">
        <v>0</v>
      </c>
      <c r="D3143" s="253">
        <v>0</v>
      </c>
      <c r="E3143" s="254" t="str">
        <f t="shared" si="196"/>
        <v/>
      </c>
      <c r="F3143" s="253">
        <v>1674.86032</v>
      </c>
      <c r="G3143" s="253">
        <v>664.88268000000005</v>
      </c>
      <c r="H3143" s="254">
        <f t="shared" si="197"/>
        <v>-0.60302201200873873</v>
      </c>
      <c r="I3143" s="253">
        <v>1212.57203</v>
      </c>
      <c r="J3143" s="254">
        <f t="shared" si="198"/>
        <v>-0.45167572436913295</v>
      </c>
      <c r="K3143" s="253">
        <v>3533.4350399999998</v>
      </c>
      <c r="L3143" s="253">
        <v>3376.12572</v>
      </c>
      <c r="M3143" s="254">
        <f t="shared" si="199"/>
        <v>-4.4520224149925181E-2</v>
      </c>
    </row>
    <row r="3144" spans="1:13" x14ac:dyDescent="0.25">
      <c r="A3144" s="252" t="s">
        <v>175</v>
      </c>
      <c r="B3144" s="252" t="s">
        <v>312</v>
      </c>
      <c r="C3144" s="253">
        <v>16.354800000000001</v>
      </c>
      <c r="D3144" s="253">
        <v>0</v>
      </c>
      <c r="E3144" s="254">
        <f t="shared" si="196"/>
        <v>-1</v>
      </c>
      <c r="F3144" s="253">
        <v>1279.4391700000001</v>
      </c>
      <c r="G3144" s="253">
        <v>1346.0289600000001</v>
      </c>
      <c r="H3144" s="254">
        <f t="shared" si="197"/>
        <v>5.204607734496669E-2</v>
      </c>
      <c r="I3144" s="253">
        <v>1574.5552299999999</v>
      </c>
      <c r="J3144" s="254">
        <f t="shared" si="198"/>
        <v>-0.14513703022027358</v>
      </c>
      <c r="K3144" s="253">
        <v>5081.1153899999999</v>
      </c>
      <c r="L3144" s="253">
        <v>6222.6262399999996</v>
      </c>
      <c r="M3144" s="254">
        <f t="shared" si="199"/>
        <v>0.22465753331376326</v>
      </c>
    </row>
    <row r="3145" spans="1:13" x14ac:dyDescent="0.25">
      <c r="A3145" s="252" t="s">
        <v>175</v>
      </c>
      <c r="B3145" s="252" t="s">
        <v>369</v>
      </c>
      <c r="C3145" s="253">
        <v>0</v>
      </c>
      <c r="D3145" s="253">
        <v>0</v>
      </c>
      <c r="E3145" s="254" t="str">
        <f t="shared" si="196"/>
        <v/>
      </c>
      <c r="F3145" s="253">
        <v>39.253230000000002</v>
      </c>
      <c r="G3145" s="253">
        <v>38.865479999999998</v>
      </c>
      <c r="H3145" s="254">
        <f t="shared" si="197"/>
        <v>-9.878167987704578E-3</v>
      </c>
      <c r="I3145" s="253">
        <v>0</v>
      </c>
      <c r="J3145" s="254" t="str">
        <f t="shared" si="198"/>
        <v/>
      </c>
      <c r="K3145" s="253">
        <v>41.20223</v>
      </c>
      <c r="L3145" s="253">
        <v>46.983789999999999</v>
      </c>
      <c r="M3145" s="254">
        <f t="shared" si="199"/>
        <v>0.140321531140426</v>
      </c>
    </row>
    <row r="3146" spans="1:13" x14ac:dyDescent="0.25">
      <c r="A3146" s="252" t="s">
        <v>175</v>
      </c>
      <c r="B3146" s="252" t="s">
        <v>319</v>
      </c>
      <c r="C3146" s="253">
        <v>0</v>
      </c>
      <c r="D3146" s="253">
        <v>0</v>
      </c>
      <c r="E3146" s="254" t="str">
        <f t="shared" si="196"/>
        <v/>
      </c>
      <c r="F3146" s="253">
        <v>206.26591999999999</v>
      </c>
      <c r="G3146" s="253">
        <v>462.32830000000001</v>
      </c>
      <c r="H3146" s="254">
        <f t="shared" si="197"/>
        <v>1.2414187472171845</v>
      </c>
      <c r="I3146" s="253">
        <v>447.06992000000002</v>
      </c>
      <c r="J3146" s="254">
        <f t="shared" si="198"/>
        <v>3.4129739706039608E-2</v>
      </c>
      <c r="K3146" s="253">
        <v>937.73707999999999</v>
      </c>
      <c r="L3146" s="253">
        <v>2437.54306</v>
      </c>
      <c r="M3146" s="254">
        <f t="shared" si="199"/>
        <v>1.5993885834182859</v>
      </c>
    </row>
    <row r="3147" spans="1:13" x14ac:dyDescent="0.25">
      <c r="A3147" s="252" t="s">
        <v>175</v>
      </c>
      <c r="B3147" s="252" t="s">
        <v>326</v>
      </c>
      <c r="C3147" s="253">
        <v>0</v>
      </c>
      <c r="D3147" s="253">
        <v>0</v>
      </c>
      <c r="E3147" s="254" t="str">
        <f t="shared" si="196"/>
        <v/>
      </c>
      <c r="F3147" s="253">
        <v>398.07078999999999</v>
      </c>
      <c r="G3147" s="253">
        <v>506.93547999999998</v>
      </c>
      <c r="H3147" s="254">
        <f t="shared" si="197"/>
        <v>0.27348072939488977</v>
      </c>
      <c r="I3147" s="253">
        <v>420.85189000000003</v>
      </c>
      <c r="J3147" s="254">
        <f t="shared" si="198"/>
        <v>0.20454604587851555</v>
      </c>
      <c r="K3147" s="253">
        <v>1257.2690500000001</v>
      </c>
      <c r="L3147" s="253">
        <v>2231.7561900000001</v>
      </c>
      <c r="M3147" s="254">
        <f t="shared" si="199"/>
        <v>0.77508242169804453</v>
      </c>
    </row>
    <row r="3148" spans="1:13" x14ac:dyDescent="0.25">
      <c r="A3148" s="252" t="s">
        <v>175</v>
      </c>
      <c r="B3148" s="252" t="s">
        <v>264</v>
      </c>
      <c r="C3148" s="253">
        <v>0</v>
      </c>
      <c r="D3148" s="253">
        <v>0</v>
      </c>
      <c r="E3148" s="254" t="str">
        <f t="shared" si="196"/>
        <v/>
      </c>
      <c r="F3148" s="253">
        <v>4542.3208199999999</v>
      </c>
      <c r="G3148" s="253">
        <v>2713.4093499999999</v>
      </c>
      <c r="H3148" s="254">
        <f t="shared" si="197"/>
        <v>-0.40263811000474425</v>
      </c>
      <c r="I3148" s="253">
        <v>3172.4908500000001</v>
      </c>
      <c r="J3148" s="254">
        <f t="shared" si="198"/>
        <v>-0.14470695794126565</v>
      </c>
      <c r="K3148" s="253">
        <v>16004.15381</v>
      </c>
      <c r="L3148" s="253">
        <v>11155.27348</v>
      </c>
      <c r="M3148" s="254">
        <f t="shared" si="199"/>
        <v>-0.30297636398434491</v>
      </c>
    </row>
    <row r="3149" spans="1:13" x14ac:dyDescent="0.25">
      <c r="A3149" s="252" t="s">
        <v>175</v>
      </c>
      <c r="B3149" s="252" t="s">
        <v>333</v>
      </c>
      <c r="C3149" s="253">
        <v>0</v>
      </c>
      <c r="D3149" s="253">
        <v>0</v>
      </c>
      <c r="E3149" s="254" t="str">
        <f t="shared" si="196"/>
        <v/>
      </c>
      <c r="F3149" s="253">
        <v>236.78056000000001</v>
      </c>
      <c r="G3149" s="253">
        <v>150.94001</v>
      </c>
      <c r="H3149" s="254">
        <f t="shared" si="197"/>
        <v>-0.36253208455964459</v>
      </c>
      <c r="I3149" s="253">
        <v>386.88995</v>
      </c>
      <c r="J3149" s="254">
        <f t="shared" si="198"/>
        <v>-0.60986319236258268</v>
      </c>
      <c r="K3149" s="253">
        <v>1313.09665</v>
      </c>
      <c r="L3149" s="253">
        <v>792.65423999999996</v>
      </c>
      <c r="M3149" s="254">
        <f t="shared" si="199"/>
        <v>-0.39634737473437309</v>
      </c>
    </row>
    <row r="3150" spans="1:13" x14ac:dyDescent="0.25">
      <c r="A3150" s="252" t="s">
        <v>175</v>
      </c>
      <c r="B3150" s="252" t="s">
        <v>298</v>
      </c>
      <c r="C3150" s="253">
        <v>12.87</v>
      </c>
      <c r="D3150" s="253">
        <v>0</v>
      </c>
      <c r="E3150" s="254">
        <f t="shared" si="196"/>
        <v>-1</v>
      </c>
      <c r="F3150" s="253">
        <v>4318.2104499999996</v>
      </c>
      <c r="G3150" s="253">
        <v>2144.77972</v>
      </c>
      <c r="H3150" s="254">
        <f t="shared" si="197"/>
        <v>-0.50331746337189287</v>
      </c>
      <c r="I3150" s="253">
        <v>2104.6052300000001</v>
      </c>
      <c r="J3150" s="254">
        <f t="shared" si="198"/>
        <v>1.9088848315747864E-2</v>
      </c>
      <c r="K3150" s="253">
        <v>8338.8704699999998</v>
      </c>
      <c r="L3150" s="253">
        <v>6026.8987999999999</v>
      </c>
      <c r="M3150" s="254">
        <f t="shared" si="199"/>
        <v>-0.27725237828283478</v>
      </c>
    </row>
    <row r="3151" spans="1:13" x14ac:dyDescent="0.25">
      <c r="A3151" s="252" t="s">
        <v>175</v>
      </c>
      <c r="B3151" s="252" t="s">
        <v>266</v>
      </c>
      <c r="C3151" s="253">
        <v>0</v>
      </c>
      <c r="D3151" s="253">
        <v>0</v>
      </c>
      <c r="E3151" s="254" t="str">
        <f t="shared" si="196"/>
        <v/>
      </c>
      <c r="F3151" s="253">
        <v>2315.5282900000002</v>
      </c>
      <c r="G3151" s="253">
        <v>1973.96922</v>
      </c>
      <c r="H3151" s="254">
        <f t="shared" si="197"/>
        <v>-0.14750805311905746</v>
      </c>
      <c r="I3151" s="253">
        <v>1537.55423</v>
      </c>
      <c r="J3151" s="254">
        <f t="shared" si="198"/>
        <v>0.2838371365932244</v>
      </c>
      <c r="K3151" s="253">
        <v>8955.5741300000009</v>
      </c>
      <c r="L3151" s="253">
        <v>8079.4259400000001</v>
      </c>
      <c r="M3151" s="254">
        <f t="shared" si="199"/>
        <v>-9.7832721529825695E-2</v>
      </c>
    </row>
    <row r="3152" spans="1:13" x14ac:dyDescent="0.25">
      <c r="A3152" s="252" t="s">
        <v>175</v>
      </c>
      <c r="B3152" s="252" t="s">
        <v>234</v>
      </c>
      <c r="C3152" s="253">
        <v>30.515899999999998</v>
      </c>
      <c r="D3152" s="253">
        <v>7.732E-2</v>
      </c>
      <c r="E3152" s="254">
        <f t="shared" si="196"/>
        <v>-0.99746623891151831</v>
      </c>
      <c r="F3152" s="253">
        <v>5993.5669900000003</v>
      </c>
      <c r="G3152" s="253">
        <v>3136.9784100000002</v>
      </c>
      <c r="H3152" s="254">
        <f t="shared" si="197"/>
        <v>-0.47660910185305194</v>
      </c>
      <c r="I3152" s="253">
        <v>3565.6029199999998</v>
      </c>
      <c r="J3152" s="254">
        <f t="shared" si="198"/>
        <v>-0.12021094878394356</v>
      </c>
      <c r="K3152" s="253">
        <v>12388.62184</v>
      </c>
      <c r="L3152" s="253">
        <v>13875.18094</v>
      </c>
      <c r="M3152" s="254">
        <f t="shared" si="199"/>
        <v>0.11999390401927057</v>
      </c>
    </row>
    <row r="3153" spans="1:13" x14ac:dyDescent="0.25">
      <c r="A3153" s="252" t="s">
        <v>175</v>
      </c>
      <c r="B3153" s="252" t="s">
        <v>525</v>
      </c>
      <c r="C3153" s="253">
        <v>0</v>
      </c>
      <c r="D3153" s="253">
        <v>0</v>
      </c>
      <c r="E3153" s="254" t="str">
        <f t="shared" si="196"/>
        <v/>
      </c>
      <c r="F3153" s="253">
        <v>0</v>
      </c>
      <c r="G3153" s="253">
        <v>0</v>
      </c>
      <c r="H3153" s="254" t="str">
        <f t="shared" si="197"/>
        <v/>
      </c>
      <c r="I3153" s="253">
        <v>0</v>
      </c>
      <c r="J3153" s="254" t="str">
        <f t="shared" si="198"/>
        <v/>
      </c>
      <c r="K3153" s="253">
        <v>0</v>
      </c>
      <c r="L3153" s="253">
        <v>0</v>
      </c>
      <c r="M3153" s="254" t="str">
        <f t="shared" si="199"/>
        <v/>
      </c>
    </row>
    <row r="3154" spans="1:13" x14ac:dyDescent="0.25">
      <c r="A3154" s="252" t="s">
        <v>175</v>
      </c>
      <c r="B3154" s="252" t="s">
        <v>357</v>
      </c>
      <c r="C3154" s="253">
        <v>0</v>
      </c>
      <c r="D3154" s="253">
        <v>0</v>
      </c>
      <c r="E3154" s="254" t="str">
        <f t="shared" si="196"/>
        <v/>
      </c>
      <c r="F3154" s="253">
        <v>1.05433</v>
      </c>
      <c r="G3154" s="253">
        <v>55.206910000000001</v>
      </c>
      <c r="H3154" s="254">
        <f t="shared" si="197"/>
        <v>51.362078286684437</v>
      </c>
      <c r="I3154" s="253">
        <v>29.130839999999999</v>
      </c>
      <c r="J3154" s="254">
        <f t="shared" si="198"/>
        <v>0.89513621989616521</v>
      </c>
      <c r="K3154" s="253">
        <v>98.027349999999998</v>
      </c>
      <c r="L3154" s="253">
        <v>177.21530999999999</v>
      </c>
      <c r="M3154" s="254">
        <f t="shared" si="199"/>
        <v>0.80781496184483204</v>
      </c>
    </row>
    <row r="3155" spans="1:13" x14ac:dyDescent="0.25">
      <c r="A3155" s="252" t="s">
        <v>175</v>
      </c>
      <c r="B3155" s="252" t="s">
        <v>389</v>
      </c>
      <c r="C3155" s="253">
        <v>0</v>
      </c>
      <c r="D3155" s="253">
        <v>0</v>
      </c>
      <c r="E3155" s="254" t="str">
        <f t="shared" si="196"/>
        <v/>
      </c>
      <c r="F3155" s="253">
        <v>0</v>
      </c>
      <c r="G3155" s="253">
        <v>0</v>
      </c>
      <c r="H3155" s="254" t="str">
        <f t="shared" si="197"/>
        <v/>
      </c>
      <c r="I3155" s="253">
        <v>0</v>
      </c>
      <c r="J3155" s="254" t="str">
        <f t="shared" si="198"/>
        <v/>
      </c>
      <c r="K3155" s="253">
        <v>100.05352999999999</v>
      </c>
      <c r="L3155" s="253">
        <v>2.415</v>
      </c>
      <c r="M3155" s="254">
        <f t="shared" si="199"/>
        <v>-0.97586292057861423</v>
      </c>
    </row>
    <row r="3156" spans="1:13" x14ac:dyDescent="0.25">
      <c r="A3156" s="252" t="s">
        <v>175</v>
      </c>
      <c r="B3156" s="252" t="s">
        <v>420</v>
      </c>
      <c r="C3156" s="253">
        <v>0</v>
      </c>
      <c r="D3156" s="253">
        <v>0</v>
      </c>
      <c r="E3156" s="254" t="str">
        <f t="shared" si="196"/>
        <v/>
      </c>
      <c r="F3156" s="253">
        <v>0</v>
      </c>
      <c r="G3156" s="253">
        <v>13.953889999999999</v>
      </c>
      <c r="H3156" s="254" t="str">
        <f t="shared" si="197"/>
        <v/>
      </c>
      <c r="I3156" s="253">
        <v>7.3204500000000001</v>
      </c>
      <c r="J3156" s="254">
        <f t="shared" si="198"/>
        <v>0.90615194421107992</v>
      </c>
      <c r="K3156" s="253">
        <v>0</v>
      </c>
      <c r="L3156" s="253">
        <v>33.322980000000001</v>
      </c>
      <c r="M3156" s="254" t="str">
        <f t="shared" si="199"/>
        <v/>
      </c>
    </row>
    <row r="3157" spans="1:13" x14ac:dyDescent="0.25">
      <c r="A3157" s="252" t="s">
        <v>175</v>
      </c>
      <c r="B3157" s="252" t="s">
        <v>277</v>
      </c>
      <c r="C3157" s="253">
        <v>48.248429999999999</v>
      </c>
      <c r="D3157" s="253">
        <v>0</v>
      </c>
      <c r="E3157" s="254">
        <f t="shared" si="196"/>
        <v>-1</v>
      </c>
      <c r="F3157" s="253">
        <v>608.93655000000001</v>
      </c>
      <c r="G3157" s="253">
        <v>1068.8210899999999</v>
      </c>
      <c r="H3157" s="254">
        <f t="shared" si="197"/>
        <v>0.755225712761042</v>
      </c>
      <c r="I3157" s="253">
        <v>1834.9121399999999</v>
      </c>
      <c r="J3157" s="254">
        <f t="shared" si="198"/>
        <v>-0.41750830096965841</v>
      </c>
      <c r="K3157" s="253">
        <v>3200.0119599999998</v>
      </c>
      <c r="L3157" s="253">
        <v>4116.8739299999997</v>
      </c>
      <c r="M3157" s="254">
        <f t="shared" si="199"/>
        <v>0.28651829476287327</v>
      </c>
    </row>
    <row r="3158" spans="1:13" x14ac:dyDescent="0.25">
      <c r="A3158" s="252" t="s">
        <v>175</v>
      </c>
      <c r="B3158" s="252" t="s">
        <v>310</v>
      </c>
      <c r="C3158" s="253">
        <v>0</v>
      </c>
      <c r="D3158" s="253">
        <v>0</v>
      </c>
      <c r="E3158" s="254" t="str">
        <f t="shared" si="196"/>
        <v/>
      </c>
      <c r="F3158" s="253">
        <v>1217.61545</v>
      </c>
      <c r="G3158" s="253">
        <v>1634.7654700000001</v>
      </c>
      <c r="H3158" s="254">
        <f t="shared" si="197"/>
        <v>0.34259586637143946</v>
      </c>
      <c r="I3158" s="253">
        <v>2383.11238</v>
      </c>
      <c r="J3158" s="254">
        <f t="shared" si="198"/>
        <v>-0.31402082263531361</v>
      </c>
      <c r="K3158" s="253">
        <v>6767.0173100000002</v>
      </c>
      <c r="L3158" s="253">
        <v>5741.73189</v>
      </c>
      <c r="M3158" s="254">
        <f t="shared" si="199"/>
        <v>-0.1515121615670878</v>
      </c>
    </row>
    <row r="3159" spans="1:13" x14ac:dyDescent="0.25">
      <c r="A3159" s="252" t="s">
        <v>175</v>
      </c>
      <c r="B3159" s="252" t="s">
        <v>223</v>
      </c>
      <c r="C3159" s="253">
        <v>0</v>
      </c>
      <c r="D3159" s="253">
        <v>0</v>
      </c>
      <c r="E3159" s="254" t="str">
        <f t="shared" si="196"/>
        <v/>
      </c>
      <c r="F3159" s="253">
        <v>6894.0692799999997</v>
      </c>
      <c r="G3159" s="253">
        <v>5334.5564599999998</v>
      </c>
      <c r="H3159" s="254">
        <f t="shared" si="197"/>
        <v>-0.22621078446719645</v>
      </c>
      <c r="I3159" s="253">
        <v>8884.3931900000007</v>
      </c>
      <c r="J3159" s="254">
        <f t="shared" si="198"/>
        <v>-0.39955871538819199</v>
      </c>
      <c r="K3159" s="253">
        <v>26889.41403</v>
      </c>
      <c r="L3159" s="253">
        <v>24792.514500000001</v>
      </c>
      <c r="M3159" s="254">
        <f t="shared" si="199"/>
        <v>-7.7982343819784528E-2</v>
      </c>
    </row>
    <row r="3160" spans="1:13" x14ac:dyDescent="0.25">
      <c r="A3160" s="252" t="s">
        <v>175</v>
      </c>
      <c r="B3160" s="252" t="s">
        <v>391</v>
      </c>
      <c r="C3160" s="253">
        <v>0</v>
      </c>
      <c r="D3160" s="253">
        <v>0</v>
      </c>
      <c r="E3160" s="254" t="str">
        <f t="shared" si="196"/>
        <v/>
      </c>
      <c r="F3160" s="253">
        <v>104.06976</v>
      </c>
      <c r="G3160" s="253">
        <v>81.094049999999996</v>
      </c>
      <c r="H3160" s="254">
        <f t="shared" si="197"/>
        <v>-0.22077220126192287</v>
      </c>
      <c r="I3160" s="253">
        <v>128.98502999999999</v>
      </c>
      <c r="J3160" s="254">
        <f t="shared" si="198"/>
        <v>-0.37129099400139687</v>
      </c>
      <c r="K3160" s="253">
        <v>314.18421000000001</v>
      </c>
      <c r="L3160" s="253">
        <v>354.62536</v>
      </c>
      <c r="M3160" s="254">
        <f t="shared" si="199"/>
        <v>0.12871795816855336</v>
      </c>
    </row>
    <row r="3161" spans="1:13" x14ac:dyDescent="0.25">
      <c r="A3161" s="252" t="s">
        <v>175</v>
      </c>
      <c r="B3161" s="252" t="s">
        <v>272</v>
      </c>
      <c r="C3161" s="253">
        <v>0</v>
      </c>
      <c r="D3161" s="253">
        <v>0</v>
      </c>
      <c r="E3161" s="254" t="str">
        <f t="shared" si="196"/>
        <v/>
      </c>
      <c r="F3161" s="253">
        <v>1210.9206899999999</v>
      </c>
      <c r="G3161" s="253">
        <v>1092.66733</v>
      </c>
      <c r="H3161" s="254">
        <f t="shared" si="197"/>
        <v>-9.7655743251029881E-2</v>
      </c>
      <c r="I3161" s="253">
        <v>1376.90416</v>
      </c>
      <c r="J3161" s="254">
        <f t="shared" si="198"/>
        <v>-0.2064318187549089</v>
      </c>
      <c r="K3161" s="253">
        <v>4655.6586100000004</v>
      </c>
      <c r="L3161" s="253">
        <v>3919.0181400000001</v>
      </c>
      <c r="M3161" s="254">
        <f t="shared" si="199"/>
        <v>-0.15822476081423853</v>
      </c>
    </row>
    <row r="3162" spans="1:13" x14ac:dyDescent="0.25">
      <c r="A3162" s="252" t="s">
        <v>175</v>
      </c>
      <c r="B3162" s="252" t="s">
        <v>233</v>
      </c>
      <c r="C3162" s="253">
        <v>0</v>
      </c>
      <c r="D3162" s="253">
        <v>0</v>
      </c>
      <c r="E3162" s="254" t="str">
        <f t="shared" si="196"/>
        <v/>
      </c>
      <c r="F3162" s="253">
        <v>2130.8542699999998</v>
      </c>
      <c r="G3162" s="253">
        <v>1439.24324</v>
      </c>
      <c r="H3162" s="254">
        <f t="shared" si="197"/>
        <v>-0.32456984024533964</v>
      </c>
      <c r="I3162" s="253">
        <v>1855.14984</v>
      </c>
      <c r="J3162" s="254">
        <f t="shared" si="198"/>
        <v>-0.22419030044494948</v>
      </c>
      <c r="K3162" s="253">
        <v>6680.81477</v>
      </c>
      <c r="L3162" s="253">
        <v>6610.5080600000001</v>
      </c>
      <c r="M3162" s="254">
        <f t="shared" si="199"/>
        <v>-1.0523672998046574E-2</v>
      </c>
    </row>
    <row r="3163" spans="1:13" x14ac:dyDescent="0.25">
      <c r="A3163" s="252" t="s">
        <v>175</v>
      </c>
      <c r="B3163" s="252" t="s">
        <v>321</v>
      </c>
      <c r="C3163" s="253">
        <v>0</v>
      </c>
      <c r="D3163" s="253">
        <v>0</v>
      </c>
      <c r="E3163" s="254" t="str">
        <f t="shared" si="196"/>
        <v/>
      </c>
      <c r="F3163" s="253">
        <v>511.71911</v>
      </c>
      <c r="G3163" s="253">
        <v>481.50614999999999</v>
      </c>
      <c r="H3163" s="254">
        <f t="shared" si="197"/>
        <v>-5.9042078768565043E-2</v>
      </c>
      <c r="I3163" s="253">
        <v>512.56215999999995</v>
      </c>
      <c r="J3163" s="254">
        <f t="shared" si="198"/>
        <v>-6.0589743885892666E-2</v>
      </c>
      <c r="K3163" s="253">
        <v>1063.6536000000001</v>
      </c>
      <c r="L3163" s="253">
        <v>1595.5255400000001</v>
      </c>
      <c r="M3163" s="254">
        <f t="shared" si="199"/>
        <v>0.50004243862851583</v>
      </c>
    </row>
    <row r="3164" spans="1:13" x14ac:dyDescent="0.25">
      <c r="A3164" s="252" t="s">
        <v>175</v>
      </c>
      <c r="B3164" s="252" t="s">
        <v>239</v>
      </c>
      <c r="C3164" s="253">
        <v>2.5926</v>
      </c>
      <c r="D3164" s="253">
        <v>0</v>
      </c>
      <c r="E3164" s="254">
        <f t="shared" si="196"/>
        <v>-1</v>
      </c>
      <c r="F3164" s="253">
        <v>6069.9337299999997</v>
      </c>
      <c r="G3164" s="253">
        <v>6250.9776499999998</v>
      </c>
      <c r="H3164" s="254">
        <f t="shared" si="197"/>
        <v>2.9826342107362791E-2</v>
      </c>
      <c r="I3164" s="253">
        <v>6732.8993799999998</v>
      </c>
      <c r="J3164" s="254">
        <f t="shared" si="198"/>
        <v>-7.1577147199250124E-2</v>
      </c>
      <c r="K3164" s="253">
        <v>26922.156859999999</v>
      </c>
      <c r="L3164" s="253">
        <v>23646.352009999999</v>
      </c>
      <c r="M3164" s="254">
        <f t="shared" si="199"/>
        <v>-0.12167690973032985</v>
      </c>
    </row>
    <row r="3165" spans="1:13" x14ac:dyDescent="0.25">
      <c r="A3165" s="252" t="s">
        <v>175</v>
      </c>
      <c r="B3165" s="252" t="s">
        <v>354</v>
      </c>
      <c r="C3165" s="253">
        <v>0</v>
      </c>
      <c r="D3165" s="253">
        <v>0</v>
      </c>
      <c r="E3165" s="254" t="str">
        <f t="shared" si="196"/>
        <v/>
      </c>
      <c r="F3165" s="253">
        <v>54.987009999999998</v>
      </c>
      <c r="G3165" s="253">
        <v>276.54496</v>
      </c>
      <c r="H3165" s="254">
        <f t="shared" si="197"/>
        <v>4.0292780058417437</v>
      </c>
      <c r="I3165" s="253">
        <v>257.43887999999998</v>
      </c>
      <c r="J3165" s="254">
        <f t="shared" si="198"/>
        <v>7.4215984780543032E-2</v>
      </c>
      <c r="K3165" s="253">
        <v>210.73337000000001</v>
      </c>
      <c r="L3165" s="253">
        <v>913.09918000000005</v>
      </c>
      <c r="M3165" s="254">
        <f t="shared" si="199"/>
        <v>3.3329596067295846</v>
      </c>
    </row>
    <row r="3166" spans="1:13" x14ac:dyDescent="0.25">
      <c r="A3166" s="252" t="s">
        <v>175</v>
      </c>
      <c r="B3166" s="252" t="s">
        <v>265</v>
      </c>
      <c r="C3166" s="253">
        <v>0.42241000000000001</v>
      </c>
      <c r="D3166" s="253">
        <v>0</v>
      </c>
      <c r="E3166" s="254">
        <f t="shared" si="196"/>
        <v>-1</v>
      </c>
      <c r="F3166" s="253">
        <v>4853.0344500000001</v>
      </c>
      <c r="G3166" s="253">
        <v>2044.6513399999999</v>
      </c>
      <c r="H3166" s="254">
        <f t="shared" si="197"/>
        <v>-0.57868600335198528</v>
      </c>
      <c r="I3166" s="253">
        <v>2946.5739600000002</v>
      </c>
      <c r="J3166" s="254">
        <f t="shared" si="198"/>
        <v>-0.30609196722827214</v>
      </c>
      <c r="K3166" s="253">
        <v>14262.48569</v>
      </c>
      <c r="L3166" s="253">
        <v>8886.90092</v>
      </c>
      <c r="M3166" s="254">
        <f t="shared" si="199"/>
        <v>-0.37690378008715808</v>
      </c>
    </row>
    <row r="3167" spans="1:13" x14ac:dyDescent="0.25">
      <c r="A3167" s="252" t="s">
        <v>175</v>
      </c>
      <c r="B3167" s="252" t="s">
        <v>381</v>
      </c>
      <c r="C3167" s="253">
        <v>0</v>
      </c>
      <c r="D3167" s="253">
        <v>0</v>
      </c>
      <c r="E3167" s="254" t="str">
        <f t="shared" si="196"/>
        <v/>
      </c>
      <c r="F3167" s="253">
        <v>0</v>
      </c>
      <c r="G3167" s="253">
        <v>42.408299999999997</v>
      </c>
      <c r="H3167" s="254" t="str">
        <f t="shared" si="197"/>
        <v/>
      </c>
      <c r="I3167" s="253">
        <v>15.657260000000001</v>
      </c>
      <c r="J3167" s="254">
        <f t="shared" si="198"/>
        <v>1.7085390419524229</v>
      </c>
      <c r="K3167" s="253">
        <v>94.752219999999994</v>
      </c>
      <c r="L3167" s="253">
        <v>233.47385</v>
      </c>
      <c r="M3167" s="254">
        <f t="shared" si="199"/>
        <v>1.4640462249855468</v>
      </c>
    </row>
    <row r="3168" spans="1:13" x14ac:dyDescent="0.25">
      <c r="A3168" s="252" t="s">
        <v>175</v>
      </c>
      <c r="B3168" s="252" t="s">
        <v>361</v>
      </c>
      <c r="C3168" s="253">
        <v>0</v>
      </c>
      <c r="D3168" s="253">
        <v>0</v>
      </c>
      <c r="E3168" s="254" t="str">
        <f t="shared" si="196"/>
        <v/>
      </c>
      <c r="F3168" s="253">
        <v>323.81470000000002</v>
      </c>
      <c r="G3168" s="253">
        <v>38.530549999999998</v>
      </c>
      <c r="H3168" s="254">
        <f t="shared" si="197"/>
        <v>-0.88101049767042694</v>
      </c>
      <c r="I3168" s="253">
        <v>128.57847000000001</v>
      </c>
      <c r="J3168" s="254">
        <f t="shared" si="198"/>
        <v>-0.70033435613287365</v>
      </c>
      <c r="K3168" s="253">
        <v>701.21195</v>
      </c>
      <c r="L3168" s="253">
        <v>269.31274999999999</v>
      </c>
      <c r="M3168" s="254">
        <f t="shared" si="199"/>
        <v>-0.61593245808203934</v>
      </c>
    </row>
    <row r="3169" spans="1:13" x14ac:dyDescent="0.25">
      <c r="A3169" s="252" t="s">
        <v>175</v>
      </c>
      <c r="B3169" s="252" t="s">
        <v>276</v>
      </c>
      <c r="C3169" s="253">
        <v>270.22906</v>
      </c>
      <c r="D3169" s="253">
        <v>0</v>
      </c>
      <c r="E3169" s="254">
        <f t="shared" si="196"/>
        <v>-1</v>
      </c>
      <c r="F3169" s="253">
        <v>960.42944999999997</v>
      </c>
      <c r="G3169" s="253">
        <v>577.51049999999998</v>
      </c>
      <c r="H3169" s="254">
        <f t="shared" si="197"/>
        <v>-0.39869555228653186</v>
      </c>
      <c r="I3169" s="253">
        <v>928.58918000000006</v>
      </c>
      <c r="J3169" s="254">
        <f t="shared" si="198"/>
        <v>-0.37807750462911927</v>
      </c>
      <c r="K3169" s="253">
        <v>3403.4761400000002</v>
      </c>
      <c r="L3169" s="253">
        <v>3643.2343700000001</v>
      </c>
      <c r="M3169" s="254">
        <f t="shared" si="199"/>
        <v>7.0445103810834908E-2</v>
      </c>
    </row>
    <row r="3170" spans="1:13" x14ac:dyDescent="0.25">
      <c r="A3170" s="252" t="s">
        <v>175</v>
      </c>
      <c r="B3170" s="252" t="s">
        <v>278</v>
      </c>
      <c r="C3170" s="253">
        <v>0</v>
      </c>
      <c r="D3170" s="253">
        <v>0</v>
      </c>
      <c r="E3170" s="254" t="str">
        <f t="shared" si="196"/>
        <v/>
      </c>
      <c r="F3170" s="253">
        <v>441.35028999999997</v>
      </c>
      <c r="G3170" s="253">
        <v>424.01621999999998</v>
      </c>
      <c r="H3170" s="254">
        <f t="shared" si="197"/>
        <v>-3.9275084649882053E-2</v>
      </c>
      <c r="I3170" s="253">
        <v>656.50220000000002</v>
      </c>
      <c r="J3170" s="254">
        <f t="shared" si="198"/>
        <v>-0.35412825730058484</v>
      </c>
      <c r="K3170" s="253">
        <v>1721.6356499999999</v>
      </c>
      <c r="L3170" s="253">
        <v>1363.37709</v>
      </c>
      <c r="M3170" s="254">
        <f t="shared" si="199"/>
        <v>-0.20809197346720831</v>
      </c>
    </row>
    <row r="3171" spans="1:13" x14ac:dyDescent="0.25">
      <c r="A3171" s="252" t="s">
        <v>175</v>
      </c>
      <c r="B3171" s="252" t="s">
        <v>263</v>
      </c>
      <c r="C3171" s="253">
        <v>0</v>
      </c>
      <c r="D3171" s="253">
        <v>0.34525</v>
      </c>
      <c r="E3171" s="254" t="str">
        <f t="shared" si="196"/>
        <v/>
      </c>
      <c r="F3171" s="253">
        <v>952.78994999999998</v>
      </c>
      <c r="G3171" s="253">
        <v>1159.80627</v>
      </c>
      <c r="H3171" s="254">
        <f t="shared" si="197"/>
        <v>0.21727382829762232</v>
      </c>
      <c r="I3171" s="253">
        <v>594.37968000000001</v>
      </c>
      <c r="J3171" s="254">
        <f t="shared" si="198"/>
        <v>0.95128856020111585</v>
      </c>
      <c r="K3171" s="253">
        <v>3056.8295899999998</v>
      </c>
      <c r="L3171" s="253">
        <v>2325.5901399999998</v>
      </c>
      <c r="M3171" s="254">
        <f t="shared" si="199"/>
        <v>-0.23921498679290132</v>
      </c>
    </row>
    <row r="3172" spans="1:13" x14ac:dyDescent="0.25">
      <c r="A3172" s="252" t="s">
        <v>175</v>
      </c>
      <c r="B3172" s="252" t="s">
        <v>334</v>
      </c>
      <c r="C3172" s="253">
        <v>0</v>
      </c>
      <c r="D3172" s="253">
        <v>0</v>
      </c>
      <c r="E3172" s="254" t="str">
        <f t="shared" si="196"/>
        <v/>
      </c>
      <c r="F3172" s="253">
        <v>2.9925999999999999</v>
      </c>
      <c r="G3172" s="253">
        <v>4.5090000000000003</v>
      </c>
      <c r="H3172" s="254">
        <f t="shared" si="197"/>
        <v>0.50671656753324879</v>
      </c>
      <c r="I3172" s="253">
        <v>0</v>
      </c>
      <c r="J3172" s="254" t="str">
        <f t="shared" si="198"/>
        <v/>
      </c>
      <c r="K3172" s="253">
        <v>40.092599999999997</v>
      </c>
      <c r="L3172" s="253">
        <v>29.406739999999999</v>
      </c>
      <c r="M3172" s="254">
        <f t="shared" si="199"/>
        <v>-0.26652948424397516</v>
      </c>
    </row>
    <row r="3173" spans="1:13" x14ac:dyDescent="0.25">
      <c r="A3173" s="252" t="s">
        <v>175</v>
      </c>
      <c r="B3173" s="252" t="s">
        <v>338</v>
      </c>
      <c r="C3173" s="253">
        <v>0</v>
      </c>
      <c r="D3173" s="253">
        <v>0</v>
      </c>
      <c r="E3173" s="254" t="str">
        <f t="shared" si="196"/>
        <v/>
      </c>
      <c r="F3173" s="253">
        <v>131.79028</v>
      </c>
      <c r="G3173" s="253">
        <v>65.722130000000007</v>
      </c>
      <c r="H3173" s="254">
        <f t="shared" si="197"/>
        <v>-0.50131276752731679</v>
      </c>
      <c r="I3173" s="253">
        <v>300.08584999999999</v>
      </c>
      <c r="J3173" s="254">
        <f t="shared" si="198"/>
        <v>-0.7809889070077779</v>
      </c>
      <c r="K3173" s="253">
        <v>708.44521999999995</v>
      </c>
      <c r="L3173" s="253">
        <v>1331.5712000000001</v>
      </c>
      <c r="M3173" s="254">
        <f t="shared" si="199"/>
        <v>0.87956833133830759</v>
      </c>
    </row>
    <row r="3174" spans="1:13" x14ac:dyDescent="0.25">
      <c r="A3174" s="252" t="s">
        <v>175</v>
      </c>
      <c r="B3174" s="252" t="s">
        <v>377</v>
      </c>
      <c r="C3174" s="253">
        <v>0</v>
      </c>
      <c r="D3174" s="253">
        <v>0</v>
      </c>
      <c r="E3174" s="254" t="str">
        <f t="shared" si="196"/>
        <v/>
      </c>
      <c r="F3174" s="253">
        <v>0</v>
      </c>
      <c r="G3174" s="253">
        <v>0</v>
      </c>
      <c r="H3174" s="254" t="str">
        <f t="shared" si="197"/>
        <v/>
      </c>
      <c r="I3174" s="253">
        <v>0</v>
      </c>
      <c r="J3174" s="254" t="str">
        <f t="shared" si="198"/>
        <v/>
      </c>
      <c r="K3174" s="253">
        <v>577.47618999999997</v>
      </c>
      <c r="L3174" s="253">
        <v>59.459980000000002</v>
      </c>
      <c r="M3174" s="254">
        <f t="shared" si="199"/>
        <v>-0.89703475047170345</v>
      </c>
    </row>
    <row r="3175" spans="1:13" x14ac:dyDescent="0.25">
      <c r="A3175" s="252" t="s">
        <v>175</v>
      </c>
      <c r="B3175" s="252" t="s">
        <v>246</v>
      </c>
      <c r="C3175" s="253">
        <v>0</v>
      </c>
      <c r="D3175" s="253">
        <v>0</v>
      </c>
      <c r="E3175" s="254" t="str">
        <f t="shared" si="196"/>
        <v/>
      </c>
      <c r="F3175" s="253">
        <v>9442.2018000000007</v>
      </c>
      <c r="G3175" s="253">
        <v>5396.6613900000002</v>
      </c>
      <c r="H3175" s="254">
        <f t="shared" si="197"/>
        <v>-0.42845307648476649</v>
      </c>
      <c r="I3175" s="253">
        <v>9228.1566899999998</v>
      </c>
      <c r="J3175" s="254">
        <f t="shared" si="198"/>
        <v>-0.41519616849938856</v>
      </c>
      <c r="K3175" s="253">
        <v>27696.337670000001</v>
      </c>
      <c r="L3175" s="253">
        <v>28581.465670000001</v>
      </c>
      <c r="M3175" s="254">
        <f t="shared" si="199"/>
        <v>3.1958304760226541E-2</v>
      </c>
    </row>
    <row r="3176" spans="1:13" x14ac:dyDescent="0.25">
      <c r="A3176" s="252" t="s">
        <v>175</v>
      </c>
      <c r="B3176" s="252" t="s">
        <v>275</v>
      </c>
      <c r="C3176" s="253">
        <v>0</v>
      </c>
      <c r="D3176" s="253">
        <v>0</v>
      </c>
      <c r="E3176" s="254" t="str">
        <f t="shared" si="196"/>
        <v/>
      </c>
      <c r="F3176" s="253">
        <v>547.00144999999998</v>
      </c>
      <c r="G3176" s="253">
        <v>340.80266</v>
      </c>
      <c r="H3176" s="254">
        <f t="shared" si="197"/>
        <v>-0.37696205375689584</v>
      </c>
      <c r="I3176" s="253">
        <v>328.27960999999999</v>
      </c>
      <c r="J3176" s="254">
        <f t="shared" si="198"/>
        <v>3.8147510897798442E-2</v>
      </c>
      <c r="K3176" s="253">
        <v>1319.9215200000001</v>
      </c>
      <c r="L3176" s="253">
        <v>1048.6654599999999</v>
      </c>
      <c r="M3176" s="254">
        <f t="shared" si="199"/>
        <v>-0.20550923360958617</v>
      </c>
    </row>
    <row r="3177" spans="1:13" x14ac:dyDescent="0.25">
      <c r="A3177" s="252" t="s">
        <v>175</v>
      </c>
      <c r="B3177" s="252" t="s">
        <v>217</v>
      </c>
      <c r="C3177" s="253">
        <v>11.352539999999999</v>
      </c>
      <c r="D3177" s="253">
        <v>0</v>
      </c>
      <c r="E3177" s="254">
        <f t="shared" si="196"/>
        <v>-1</v>
      </c>
      <c r="F3177" s="253">
        <v>15770.31105</v>
      </c>
      <c r="G3177" s="253">
        <v>17728.48299</v>
      </c>
      <c r="H3177" s="254">
        <f t="shared" si="197"/>
        <v>0.12416825094898809</v>
      </c>
      <c r="I3177" s="253">
        <v>14039.752119999999</v>
      </c>
      <c r="J3177" s="254">
        <f t="shared" si="198"/>
        <v>0.26273475759912501</v>
      </c>
      <c r="K3177" s="253">
        <v>80766.311740000005</v>
      </c>
      <c r="L3177" s="253">
        <v>62625.593829999998</v>
      </c>
      <c r="M3177" s="254">
        <f t="shared" si="199"/>
        <v>-0.22460748199568592</v>
      </c>
    </row>
    <row r="3178" spans="1:13" x14ac:dyDescent="0.25">
      <c r="A3178" s="252" t="s">
        <v>175</v>
      </c>
      <c r="B3178" s="252" t="s">
        <v>336</v>
      </c>
      <c r="C3178" s="253">
        <v>7.5507499999999999</v>
      </c>
      <c r="D3178" s="253">
        <v>0</v>
      </c>
      <c r="E3178" s="254">
        <f t="shared" si="196"/>
        <v>-1</v>
      </c>
      <c r="F3178" s="253">
        <v>206.30538000000001</v>
      </c>
      <c r="G3178" s="253">
        <v>285.25882000000001</v>
      </c>
      <c r="H3178" s="254">
        <f t="shared" si="197"/>
        <v>0.38270179866370913</v>
      </c>
      <c r="I3178" s="253">
        <v>1122.09942</v>
      </c>
      <c r="J3178" s="254">
        <f t="shared" si="198"/>
        <v>-0.74578115368778997</v>
      </c>
      <c r="K3178" s="253">
        <v>1110.3171299999999</v>
      </c>
      <c r="L3178" s="253">
        <v>2240.8387699999998</v>
      </c>
      <c r="M3178" s="254">
        <f t="shared" si="199"/>
        <v>1.0181970623113776</v>
      </c>
    </row>
    <row r="3179" spans="1:13" x14ac:dyDescent="0.25">
      <c r="A3179" s="252" t="s">
        <v>175</v>
      </c>
      <c r="B3179" s="252" t="s">
        <v>269</v>
      </c>
      <c r="C3179" s="253">
        <v>5.7696100000000001</v>
      </c>
      <c r="D3179" s="253">
        <v>0</v>
      </c>
      <c r="E3179" s="254">
        <f t="shared" si="196"/>
        <v>-1</v>
      </c>
      <c r="F3179" s="253">
        <v>4023.32062</v>
      </c>
      <c r="G3179" s="253">
        <v>1859.1348800000001</v>
      </c>
      <c r="H3179" s="254">
        <f t="shared" si="197"/>
        <v>-0.53791033437449487</v>
      </c>
      <c r="I3179" s="253">
        <v>3651.8155000000002</v>
      </c>
      <c r="J3179" s="254">
        <f t="shared" si="198"/>
        <v>-0.49090120242931223</v>
      </c>
      <c r="K3179" s="253">
        <v>18448.899069999999</v>
      </c>
      <c r="L3179" s="253">
        <v>9781.0742900000005</v>
      </c>
      <c r="M3179" s="254">
        <f t="shared" si="199"/>
        <v>-0.46982883624177141</v>
      </c>
    </row>
    <row r="3180" spans="1:13" x14ac:dyDescent="0.25">
      <c r="A3180" s="252" t="s">
        <v>175</v>
      </c>
      <c r="B3180" s="252" t="s">
        <v>313</v>
      </c>
      <c r="C3180" s="253">
        <v>0</v>
      </c>
      <c r="D3180" s="253">
        <v>0</v>
      </c>
      <c r="E3180" s="254" t="str">
        <f t="shared" si="196"/>
        <v/>
      </c>
      <c r="F3180" s="253">
        <v>965.38422000000003</v>
      </c>
      <c r="G3180" s="253">
        <v>970.10832000000005</v>
      </c>
      <c r="H3180" s="254">
        <f t="shared" si="197"/>
        <v>4.8934920440277807E-3</v>
      </c>
      <c r="I3180" s="253">
        <v>2081.9973100000002</v>
      </c>
      <c r="J3180" s="254">
        <f t="shared" si="198"/>
        <v>-0.53404919624992209</v>
      </c>
      <c r="K3180" s="253">
        <v>1902.3286800000001</v>
      </c>
      <c r="L3180" s="253">
        <v>5313.8916399999998</v>
      </c>
      <c r="M3180" s="254">
        <f t="shared" si="199"/>
        <v>1.793361471057672</v>
      </c>
    </row>
    <row r="3181" spans="1:13" x14ac:dyDescent="0.25">
      <c r="A3181" s="252" t="s">
        <v>175</v>
      </c>
      <c r="B3181" s="252" t="s">
        <v>349</v>
      </c>
      <c r="C3181" s="253">
        <v>1.77518</v>
      </c>
      <c r="D3181" s="253">
        <v>0</v>
      </c>
      <c r="E3181" s="254">
        <f t="shared" si="196"/>
        <v>-1</v>
      </c>
      <c r="F3181" s="253">
        <v>211.833</v>
      </c>
      <c r="G3181" s="253">
        <v>76.401830000000004</v>
      </c>
      <c r="H3181" s="254">
        <f t="shared" si="197"/>
        <v>-0.6393298966638814</v>
      </c>
      <c r="I3181" s="253">
        <v>473.21345000000002</v>
      </c>
      <c r="J3181" s="254">
        <f t="shared" si="198"/>
        <v>-0.83854679109395558</v>
      </c>
      <c r="K3181" s="253">
        <v>1152.03215</v>
      </c>
      <c r="L3181" s="253">
        <v>710.33177000000001</v>
      </c>
      <c r="M3181" s="254">
        <f t="shared" si="199"/>
        <v>-0.38340976855550424</v>
      </c>
    </row>
    <row r="3182" spans="1:13" x14ac:dyDescent="0.25">
      <c r="A3182" s="252" t="s">
        <v>175</v>
      </c>
      <c r="B3182" s="252" t="s">
        <v>376</v>
      </c>
      <c r="C3182" s="253">
        <v>0</v>
      </c>
      <c r="D3182" s="253">
        <v>0</v>
      </c>
      <c r="E3182" s="254" t="str">
        <f t="shared" si="196"/>
        <v/>
      </c>
      <c r="F3182" s="253">
        <v>41.885959999999997</v>
      </c>
      <c r="G3182" s="253">
        <v>19.074999999999999</v>
      </c>
      <c r="H3182" s="254">
        <f t="shared" si="197"/>
        <v>-0.54459680523020126</v>
      </c>
      <c r="I3182" s="253">
        <v>136.03868</v>
      </c>
      <c r="J3182" s="254">
        <f t="shared" si="198"/>
        <v>-0.85978252655788778</v>
      </c>
      <c r="K3182" s="253">
        <v>288.71301999999997</v>
      </c>
      <c r="L3182" s="253">
        <v>416.77929999999998</v>
      </c>
      <c r="M3182" s="254">
        <f t="shared" si="199"/>
        <v>0.44357639291778406</v>
      </c>
    </row>
    <row r="3183" spans="1:13" x14ac:dyDescent="0.25">
      <c r="A3183" s="252" t="s">
        <v>175</v>
      </c>
      <c r="B3183" s="252" t="s">
        <v>380</v>
      </c>
      <c r="C3183" s="253">
        <v>0</v>
      </c>
      <c r="D3183" s="253">
        <v>0</v>
      </c>
      <c r="E3183" s="254" t="str">
        <f t="shared" si="196"/>
        <v/>
      </c>
      <c r="F3183" s="253">
        <v>6.7778400000000003</v>
      </c>
      <c r="G3183" s="253">
        <v>73.106009999999998</v>
      </c>
      <c r="H3183" s="254">
        <f t="shared" si="197"/>
        <v>9.786033603625933</v>
      </c>
      <c r="I3183" s="253">
        <v>0.45834000000000003</v>
      </c>
      <c r="J3183" s="254">
        <f t="shared" si="198"/>
        <v>158.50170179342845</v>
      </c>
      <c r="K3183" s="253">
        <v>233.60786999999999</v>
      </c>
      <c r="L3183" s="253">
        <v>189.16612000000001</v>
      </c>
      <c r="M3183" s="254">
        <f t="shared" si="199"/>
        <v>-0.19024080823989353</v>
      </c>
    </row>
    <row r="3184" spans="1:13" x14ac:dyDescent="0.25">
      <c r="A3184" s="252" t="s">
        <v>175</v>
      </c>
      <c r="B3184" s="252" t="s">
        <v>358</v>
      </c>
      <c r="C3184" s="253">
        <v>0</v>
      </c>
      <c r="D3184" s="253">
        <v>0</v>
      </c>
      <c r="E3184" s="254" t="str">
        <f t="shared" si="196"/>
        <v/>
      </c>
      <c r="F3184" s="253">
        <v>341.55383999999998</v>
      </c>
      <c r="G3184" s="253">
        <v>12.137029999999999</v>
      </c>
      <c r="H3184" s="254">
        <f t="shared" si="197"/>
        <v>-0.9644652509250079</v>
      </c>
      <c r="I3184" s="253">
        <v>0.88663000000000003</v>
      </c>
      <c r="J3184" s="254">
        <f t="shared" si="198"/>
        <v>12.688945783472247</v>
      </c>
      <c r="K3184" s="253">
        <v>692.04987000000006</v>
      </c>
      <c r="L3184" s="253">
        <v>29.855650000000001</v>
      </c>
      <c r="M3184" s="254">
        <f t="shared" si="199"/>
        <v>-0.95685910612193315</v>
      </c>
    </row>
    <row r="3185" spans="1:13" x14ac:dyDescent="0.25">
      <c r="A3185" s="252" t="s">
        <v>175</v>
      </c>
      <c r="B3185" s="252" t="s">
        <v>318</v>
      </c>
      <c r="C3185" s="253">
        <v>0</v>
      </c>
      <c r="D3185" s="253">
        <v>0</v>
      </c>
      <c r="E3185" s="254" t="str">
        <f t="shared" si="196"/>
        <v/>
      </c>
      <c r="F3185" s="253">
        <v>523.2971</v>
      </c>
      <c r="G3185" s="253">
        <v>172.85643999999999</v>
      </c>
      <c r="H3185" s="254">
        <f t="shared" si="197"/>
        <v>-0.6696782000129563</v>
      </c>
      <c r="I3185" s="253">
        <v>136.18639999999999</v>
      </c>
      <c r="J3185" s="254">
        <f t="shared" si="198"/>
        <v>0.26926359753984253</v>
      </c>
      <c r="K3185" s="253">
        <v>1458.97587</v>
      </c>
      <c r="L3185" s="253">
        <v>1841.7846199999999</v>
      </c>
      <c r="M3185" s="254">
        <f t="shared" si="199"/>
        <v>0.26238182403935162</v>
      </c>
    </row>
    <row r="3186" spans="1:13" x14ac:dyDescent="0.25">
      <c r="A3186" s="252" t="s">
        <v>175</v>
      </c>
      <c r="B3186" s="252" t="s">
        <v>270</v>
      </c>
      <c r="C3186" s="253">
        <v>0.8</v>
      </c>
      <c r="D3186" s="253">
        <v>0</v>
      </c>
      <c r="E3186" s="254">
        <f t="shared" si="196"/>
        <v>-1</v>
      </c>
      <c r="F3186" s="253">
        <v>6168.14833</v>
      </c>
      <c r="G3186" s="253">
        <v>2180.3505700000001</v>
      </c>
      <c r="H3186" s="254">
        <f t="shared" si="197"/>
        <v>-0.64651456914623195</v>
      </c>
      <c r="I3186" s="253">
        <v>2150.5174900000002</v>
      </c>
      <c r="J3186" s="254">
        <f t="shared" si="198"/>
        <v>1.3872512145902016E-2</v>
      </c>
      <c r="K3186" s="253">
        <v>14476.045</v>
      </c>
      <c r="L3186" s="253">
        <v>10379.076279999999</v>
      </c>
      <c r="M3186" s="254">
        <f t="shared" si="199"/>
        <v>-0.28301713071491563</v>
      </c>
    </row>
    <row r="3187" spans="1:13" x14ac:dyDescent="0.25">
      <c r="A3187" s="252" t="s">
        <v>175</v>
      </c>
      <c r="B3187" s="252" t="s">
        <v>368</v>
      </c>
      <c r="C3187" s="253">
        <v>0</v>
      </c>
      <c r="D3187" s="253">
        <v>0</v>
      </c>
      <c r="E3187" s="254" t="str">
        <f t="shared" si="196"/>
        <v/>
      </c>
      <c r="F3187" s="253">
        <v>61.720880000000001</v>
      </c>
      <c r="G3187" s="253">
        <v>0.1</v>
      </c>
      <c r="H3187" s="254">
        <f t="shared" si="197"/>
        <v>-0.99837980275070604</v>
      </c>
      <c r="I3187" s="253">
        <v>244.03323</v>
      </c>
      <c r="J3187" s="254">
        <f t="shared" si="198"/>
        <v>-0.99959021974179496</v>
      </c>
      <c r="K3187" s="253">
        <v>462.26350000000002</v>
      </c>
      <c r="L3187" s="253">
        <v>589.10626000000002</v>
      </c>
      <c r="M3187" s="254">
        <f t="shared" si="199"/>
        <v>0.27439492843367463</v>
      </c>
    </row>
    <row r="3188" spans="1:13" x14ac:dyDescent="0.25">
      <c r="A3188" s="252" t="s">
        <v>175</v>
      </c>
      <c r="B3188" s="252" t="s">
        <v>262</v>
      </c>
      <c r="C3188" s="253">
        <v>10.98291</v>
      </c>
      <c r="D3188" s="253">
        <v>0</v>
      </c>
      <c r="E3188" s="254">
        <f t="shared" si="196"/>
        <v>-1</v>
      </c>
      <c r="F3188" s="253">
        <v>1733.9471900000001</v>
      </c>
      <c r="G3188" s="253">
        <v>1824.2377100000001</v>
      </c>
      <c r="H3188" s="254">
        <f t="shared" si="197"/>
        <v>5.2072243330548051E-2</v>
      </c>
      <c r="I3188" s="253">
        <v>1450.1410000000001</v>
      </c>
      <c r="J3188" s="254">
        <f t="shared" si="198"/>
        <v>0.25797264541861797</v>
      </c>
      <c r="K3188" s="253">
        <v>4392.17641</v>
      </c>
      <c r="L3188" s="253">
        <v>5490.0637699999997</v>
      </c>
      <c r="M3188" s="254">
        <f t="shared" si="199"/>
        <v>0.2499643132503413</v>
      </c>
    </row>
    <row r="3189" spans="1:13" x14ac:dyDescent="0.25">
      <c r="A3189" s="252" t="s">
        <v>175</v>
      </c>
      <c r="B3189" s="252" t="s">
        <v>405</v>
      </c>
      <c r="C3189" s="253">
        <v>0</v>
      </c>
      <c r="D3189" s="253">
        <v>0</v>
      </c>
      <c r="E3189" s="254" t="str">
        <f t="shared" si="196"/>
        <v/>
      </c>
      <c r="F3189" s="253">
        <v>0</v>
      </c>
      <c r="G3189" s="253">
        <v>0</v>
      </c>
      <c r="H3189" s="254" t="str">
        <f t="shared" si="197"/>
        <v/>
      </c>
      <c r="I3189" s="253">
        <v>0</v>
      </c>
      <c r="J3189" s="254" t="str">
        <f t="shared" si="198"/>
        <v/>
      </c>
      <c r="K3189" s="253">
        <v>96.693929999999995</v>
      </c>
      <c r="L3189" s="253">
        <v>9.8161299999999994</v>
      </c>
      <c r="M3189" s="254">
        <f t="shared" si="199"/>
        <v>-0.89848245903336432</v>
      </c>
    </row>
    <row r="3190" spans="1:13" x14ac:dyDescent="0.25">
      <c r="A3190" s="252" t="s">
        <v>175</v>
      </c>
      <c r="B3190" s="252" t="s">
        <v>235</v>
      </c>
      <c r="C3190" s="253">
        <v>675.12419</v>
      </c>
      <c r="D3190" s="253">
        <v>0</v>
      </c>
      <c r="E3190" s="254">
        <f t="shared" si="196"/>
        <v>-1</v>
      </c>
      <c r="F3190" s="253">
        <v>34623.65178</v>
      </c>
      <c r="G3190" s="253">
        <v>29948.316030000002</v>
      </c>
      <c r="H3190" s="254">
        <f t="shared" si="197"/>
        <v>-0.13503300517540029</v>
      </c>
      <c r="I3190" s="253">
        <v>30483.42856</v>
      </c>
      <c r="J3190" s="254">
        <f t="shared" si="198"/>
        <v>-1.7554210772149359E-2</v>
      </c>
      <c r="K3190" s="253">
        <v>110177.05103</v>
      </c>
      <c r="L3190" s="253">
        <v>105528.13225</v>
      </c>
      <c r="M3190" s="254">
        <f t="shared" si="199"/>
        <v>-4.2194982862031383E-2</v>
      </c>
    </row>
    <row r="3191" spans="1:13" x14ac:dyDescent="0.25">
      <c r="A3191" s="252" t="s">
        <v>175</v>
      </c>
      <c r="B3191" s="252" t="s">
        <v>254</v>
      </c>
      <c r="C3191" s="253">
        <v>18.227499999999999</v>
      </c>
      <c r="D3191" s="253">
        <v>0</v>
      </c>
      <c r="E3191" s="254">
        <f t="shared" si="196"/>
        <v>-1</v>
      </c>
      <c r="F3191" s="253">
        <v>9162.3934800000006</v>
      </c>
      <c r="G3191" s="253">
        <v>2669.89849</v>
      </c>
      <c r="H3191" s="254">
        <f t="shared" si="197"/>
        <v>-0.70860250699471161</v>
      </c>
      <c r="I3191" s="253">
        <v>3441.0501899999999</v>
      </c>
      <c r="J3191" s="254">
        <f t="shared" si="198"/>
        <v>-0.22410358972415911</v>
      </c>
      <c r="K3191" s="253">
        <v>34849.474560000002</v>
      </c>
      <c r="L3191" s="253">
        <v>11224.79723</v>
      </c>
      <c r="M3191" s="254">
        <f t="shared" si="199"/>
        <v>-0.6779062705615726</v>
      </c>
    </row>
    <row r="3192" spans="1:13" x14ac:dyDescent="0.25">
      <c r="A3192" s="252" t="s">
        <v>175</v>
      </c>
      <c r="B3192" s="252" t="s">
        <v>301</v>
      </c>
      <c r="C3192" s="253">
        <v>0</v>
      </c>
      <c r="D3192" s="253">
        <v>0</v>
      </c>
      <c r="E3192" s="254" t="str">
        <f t="shared" si="196"/>
        <v/>
      </c>
      <c r="F3192" s="253">
        <v>408.20170000000002</v>
      </c>
      <c r="G3192" s="253">
        <v>106.88663</v>
      </c>
      <c r="H3192" s="254">
        <f t="shared" si="197"/>
        <v>-0.7381524133779942</v>
      </c>
      <c r="I3192" s="253">
        <v>339.79662000000002</v>
      </c>
      <c r="J3192" s="254">
        <f t="shared" si="198"/>
        <v>-0.68543939607168547</v>
      </c>
      <c r="K3192" s="253">
        <v>1790.0133000000001</v>
      </c>
      <c r="L3192" s="253">
        <v>801.21915000000001</v>
      </c>
      <c r="M3192" s="254">
        <f t="shared" si="199"/>
        <v>-0.55239486209404143</v>
      </c>
    </row>
    <row r="3193" spans="1:13" x14ac:dyDescent="0.25">
      <c r="A3193" s="252" t="s">
        <v>175</v>
      </c>
      <c r="B3193" s="252" t="s">
        <v>399</v>
      </c>
      <c r="C3193" s="253">
        <v>0</v>
      </c>
      <c r="D3193" s="253">
        <v>0</v>
      </c>
      <c r="E3193" s="254" t="str">
        <f t="shared" si="196"/>
        <v/>
      </c>
      <c r="F3193" s="253">
        <v>23.400259999999999</v>
      </c>
      <c r="G3193" s="253">
        <v>1.8590800000000001</v>
      </c>
      <c r="H3193" s="254">
        <f t="shared" si="197"/>
        <v>-0.92055301949636459</v>
      </c>
      <c r="I3193" s="253">
        <v>195.17348000000001</v>
      </c>
      <c r="J3193" s="254">
        <f t="shared" si="198"/>
        <v>-0.99047473048080092</v>
      </c>
      <c r="K3193" s="253">
        <v>160.52494999999999</v>
      </c>
      <c r="L3193" s="253">
        <v>197.03255999999999</v>
      </c>
      <c r="M3193" s="254">
        <f t="shared" si="199"/>
        <v>0.22742639072617687</v>
      </c>
    </row>
    <row r="3194" spans="1:13" x14ac:dyDescent="0.25">
      <c r="A3194" s="252" t="s">
        <v>175</v>
      </c>
      <c r="B3194" s="252" t="s">
        <v>346</v>
      </c>
      <c r="C3194" s="253">
        <v>0</v>
      </c>
      <c r="D3194" s="253">
        <v>0</v>
      </c>
      <c r="E3194" s="254" t="str">
        <f t="shared" si="196"/>
        <v/>
      </c>
      <c r="F3194" s="253">
        <v>283.64506</v>
      </c>
      <c r="G3194" s="253">
        <v>5.80661</v>
      </c>
      <c r="H3194" s="254">
        <f t="shared" si="197"/>
        <v>-0.97952860522231555</v>
      </c>
      <c r="I3194" s="253">
        <v>89.726299999999995</v>
      </c>
      <c r="J3194" s="254">
        <f t="shared" si="198"/>
        <v>-0.93528530653777098</v>
      </c>
      <c r="K3194" s="253">
        <v>2406.5760599999999</v>
      </c>
      <c r="L3194" s="253">
        <v>534.89759000000004</v>
      </c>
      <c r="M3194" s="254">
        <f t="shared" si="199"/>
        <v>-0.77773501578005388</v>
      </c>
    </row>
    <row r="3195" spans="1:13" x14ac:dyDescent="0.25">
      <c r="A3195" s="252" t="s">
        <v>175</v>
      </c>
      <c r="B3195" s="252" t="s">
        <v>307</v>
      </c>
      <c r="C3195" s="253">
        <v>0</v>
      </c>
      <c r="D3195" s="253">
        <v>0</v>
      </c>
      <c r="E3195" s="254" t="str">
        <f t="shared" si="196"/>
        <v/>
      </c>
      <c r="F3195" s="253">
        <v>1485.71</v>
      </c>
      <c r="G3195" s="253">
        <v>2799.0823099999998</v>
      </c>
      <c r="H3195" s="254">
        <f t="shared" si="197"/>
        <v>0.88400314327829776</v>
      </c>
      <c r="I3195" s="253">
        <v>2392.0559600000001</v>
      </c>
      <c r="J3195" s="254">
        <f t="shared" si="198"/>
        <v>0.17015753678270951</v>
      </c>
      <c r="K3195" s="253">
        <v>6439.3461900000002</v>
      </c>
      <c r="L3195" s="253">
        <v>8832.5257600000004</v>
      </c>
      <c r="M3195" s="254">
        <f t="shared" si="199"/>
        <v>0.37164946554923461</v>
      </c>
    </row>
    <row r="3196" spans="1:13" x14ac:dyDescent="0.25">
      <c r="A3196" s="252" t="s">
        <v>175</v>
      </c>
      <c r="B3196" s="252" t="s">
        <v>212</v>
      </c>
      <c r="C3196" s="253">
        <v>128.97048000000001</v>
      </c>
      <c r="D3196" s="253">
        <v>33.018900000000002</v>
      </c>
      <c r="E3196" s="254">
        <f t="shared" si="196"/>
        <v>-0.74398094819837834</v>
      </c>
      <c r="F3196" s="253">
        <v>19895.481220000001</v>
      </c>
      <c r="G3196" s="253">
        <v>17132.148440000001</v>
      </c>
      <c r="H3196" s="254">
        <f t="shared" si="197"/>
        <v>-0.13889248264184484</v>
      </c>
      <c r="I3196" s="253">
        <v>24716.766919999998</v>
      </c>
      <c r="J3196" s="254">
        <f t="shared" si="198"/>
        <v>-0.30686126970201644</v>
      </c>
      <c r="K3196" s="253">
        <v>78984.185989999998</v>
      </c>
      <c r="L3196" s="253">
        <v>71430.504889999997</v>
      </c>
      <c r="M3196" s="254">
        <f t="shared" si="199"/>
        <v>-9.5635360487938081E-2</v>
      </c>
    </row>
    <row r="3197" spans="1:13" x14ac:dyDescent="0.25">
      <c r="A3197" s="252" t="s">
        <v>175</v>
      </c>
      <c r="B3197" s="252" t="s">
        <v>240</v>
      </c>
      <c r="C3197" s="253">
        <v>0</v>
      </c>
      <c r="D3197" s="253">
        <v>0</v>
      </c>
      <c r="E3197" s="254" t="str">
        <f t="shared" si="196"/>
        <v/>
      </c>
      <c r="F3197" s="253">
        <v>4166.7877799999997</v>
      </c>
      <c r="G3197" s="253">
        <v>3648.25684</v>
      </c>
      <c r="H3197" s="254">
        <f t="shared" si="197"/>
        <v>-0.12444380836693336</v>
      </c>
      <c r="I3197" s="253">
        <v>5061.8323600000003</v>
      </c>
      <c r="J3197" s="254">
        <f t="shared" si="198"/>
        <v>-0.27926162295900303</v>
      </c>
      <c r="K3197" s="253">
        <v>15536.31747</v>
      </c>
      <c r="L3197" s="253">
        <v>15748.779189999999</v>
      </c>
      <c r="M3197" s="254">
        <f t="shared" si="199"/>
        <v>1.3675165972261816E-2</v>
      </c>
    </row>
    <row r="3198" spans="1:13" x14ac:dyDescent="0.25">
      <c r="A3198" s="252" t="s">
        <v>175</v>
      </c>
      <c r="B3198" s="252" t="s">
        <v>210</v>
      </c>
      <c r="C3198" s="253">
        <v>848.26049</v>
      </c>
      <c r="D3198" s="253">
        <v>0</v>
      </c>
      <c r="E3198" s="254">
        <f t="shared" si="196"/>
        <v>-1</v>
      </c>
      <c r="F3198" s="253">
        <v>20740.598750000001</v>
      </c>
      <c r="G3198" s="253">
        <v>16987.179629999999</v>
      </c>
      <c r="H3198" s="254">
        <f t="shared" si="197"/>
        <v>-0.180969660772209</v>
      </c>
      <c r="I3198" s="253">
        <v>25423.762770000001</v>
      </c>
      <c r="J3198" s="254">
        <f t="shared" si="198"/>
        <v>-0.33183849362987117</v>
      </c>
      <c r="K3198" s="253">
        <v>74697.190799999997</v>
      </c>
      <c r="L3198" s="253">
        <v>85332.593999999997</v>
      </c>
      <c r="M3198" s="254">
        <f t="shared" si="199"/>
        <v>0.14238022991354593</v>
      </c>
    </row>
    <row r="3199" spans="1:13" x14ac:dyDescent="0.25">
      <c r="A3199" s="252" t="s">
        <v>175</v>
      </c>
      <c r="B3199" s="252" t="s">
        <v>351</v>
      </c>
      <c r="C3199" s="253">
        <v>0</v>
      </c>
      <c r="D3199" s="253">
        <v>0</v>
      </c>
      <c r="E3199" s="254" t="str">
        <f t="shared" si="196"/>
        <v/>
      </c>
      <c r="F3199" s="253">
        <v>6.2728700000000002</v>
      </c>
      <c r="G3199" s="253">
        <v>65.991550000000004</v>
      </c>
      <c r="H3199" s="254">
        <f t="shared" si="197"/>
        <v>9.5201526573960571</v>
      </c>
      <c r="I3199" s="253">
        <v>688.46349999999995</v>
      </c>
      <c r="J3199" s="254">
        <f t="shared" si="198"/>
        <v>-0.90414662505710175</v>
      </c>
      <c r="K3199" s="253">
        <v>184.65456</v>
      </c>
      <c r="L3199" s="253">
        <v>1048.14418</v>
      </c>
      <c r="M3199" s="254">
        <f t="shared" si="199"/>
        <v>4.6762431428717495</v>
      </c>
    </row>
    <row r="3200" spans="1:13" x14ac:dyDescent="0.25">
      <c r="A3200" s="252" t="s">
        <v>175</v>
      </c>
      <c r="B3200" s="252" t="s">
        <v>207</v>
      </c>
      <c r="C3200" s="253">
        <v>1196.3730399999999</v>
      </c>
      <c r="D3200" s="253">
        <v>424.08260000000001</v>
      </c>
      <c r="E3200" s="254">
        <f t="shared" si="196"/>
        <v>-0.64552644884073951</v>
      </c>
      <c r="F3200" s="253">
        <v>45331.419289999998</v>
      </c>
      <c r="G3200" s="253">
        <v>117179.4948</v>
      </c>
      <c r="H3200" s="254">
        <f t="shared" si="197"/>
        <v>1.5849509376788808</v>
      </c>
      <c r="I3200" s="253">
        <v>132629.34143999999</v>
      </c>
      <c r="J3200" s="254">
        <f t="shared" si="198"/>
        <v>-0.11648890413128776</v>
      </c>
      <c r="K3200" s="253">
        <v>150838.82762</v>
      </c>
      <c r="L3200" s="253">
        <v>446091.29619999998</v>
      </c>
      <c r="M3200" s="254">
        <f t="shared" si="199"/>
        <v>1.9574036290166177</v>
      </c>
    </row>
    <row r="3201" spans="1:13" x14ac:dyDescent="0.25">
      <c r="A3201" s="252" t="s">
        <v>175</v>
      </c>
      <c r="B3201" s="252" t="s">
        <v>411</v>
      </c>
      <c r="C3201" s="253">
        <v>0</v>
      </c>
      <c r="D3201" s="253">
        <v>0</v>
      </c>
      <c r="E3201" s="254" t="str">
        <f t="shared" si="196"/>
        <v/>
      </c>
      <c r="F3201" s="253">
        <v>0</v>
      </c>
      <c r="G3201" s="253">
        <v>0</v>
      </c>
      <c r="H3201" s="254" t="str">
        <f t="shared" si="197"/>
        <v/>
      </c>
      <c r="I3201" s="253">
        <v>50.311929999999997</v>
      </c>
      <c r="J3201" s="254">
        <f t="shared" si="198"/>
        <v>-1</v>
      </c>
      <c r="K3201" s="253">
        <v>0</v>
      </c>
      <c r="L3201" s="253">
        <v>50.311929999999997</v>
      </c>
      <c r="M3201" s="254" t="str">
        <f t="shared" si="199"/>
        <v/>
      </c>
    </row>
    <row r="3202" spans="1:13" x14ac:dyDescent="0.25">
      <c r="A3202" s="252" t="s">
        <v>175</v>
      </c>
      <c r="B3202" s="252" t="s">
        <v>362</v>
      </c>
      <c r="C3202" s="253">
        <v>0</v>
      </c>
      <c r="D3202" s="253">
        <v>0</v>
      </c>
      <c r="E3202" s="254" t="str">
        <f t="shared" ref="E3202:E3265" si="200">IF(C3202=0,"",(D3202/C3202-1))</f>
        <v/>
      </c>
      <c r="F3202" s="253">
        <v>13.550750000000001</v>
      </c>
      <c r="G3202" s="253">
        <v>0</v>
      </c>
      <c r="H3202" s="254">
        <f t="shared" ref="H3202:H3265" si="201">IF(F3202=0,"",(G3202/F3202-1))</f>
        <v>-1</v>
      </c>
      <c r="I3202" s="253">
        <v>1.521E-2</v>
      </c>
      <c r="J3202" s="254">
        <f t="shared" ref="J3202:J3265" si="202">IF(I3202=0,"",(G3202/I3202-1))</f>
        <v>-1</v>
      </c>
      <c r="K3202" s="253">
        <v>13.550750000000001</v>
      </c>
      <c r="L3202" s="253">
        <v>5.26668</v>
      </c>
      <c r="M3202" s="254">
        <f t="shared" ref="M3202:M3265" si="203">IF(K3202=0,"",(L3202/K3202-1))</f>
        <v>-0.61133664188329062</v>
      </c>
    </row>
    <row r="3203" spans="1:13" x14ac:dyDescent="0.25">
      <c r="A3203" s="252" t="s">
        <v>175</v>
      </c>
      <c r="B3203" s="252" t="s">
        <v>413</v>
      </c>
      <c r="C3203" s="253">
        <v>0</v>
      </c>
      <c r="D3203" s="253">
        <v>0</v>
      </c>
      <c r="E3203" s="254" t="str">
        <f t="shared" si="200"/>
        <v/>
      </c>
      <c r="F3203" s="253">
        <v>0</v>
      </c>
      <c r="G3203" s="253">
        <v>5.1682499999999996</v>
      </c>
      <c r="H3203" s="254" t="str">
        <f t="shared" si="201"/>
        <v/>
      </c>
      <c r="I3203" s="253">
        <v>0</v>
      </c>
      <c r="J3203" s="254" t="str">
        <f t="shared" si="202"/>
        <v/>
      </c>
      <c r="K3203" s="253">
        <v>0</v>
      </c>
      <c r="L3203" s="253">
        <v>5.1682499999999996</v>
      </c>
      <c r="M3203" s="254" t="str">
        <f t="shared" si="203"/>
        <v/>
      </c>
    </row>
    <row r="3204" spans="1:13" x14ac:dyDescent="0.25">
      <c r="A3204" s="252" t="s">
        <v>175</v>
      </c>
      <c r="B3204" s="252" t="s">
        <v>392</v>
      </c>
      <c r="C3204" s="253">
        <v>0</v>
      </c>
      <c r="D3204" s="253">
        <v>0</v>
      </c>
      <c r="E3204" s="254" t="str">
        <f t="shared" si="200"/>
        <v/>
      </c>
      <c r="F3204" s="253">
        <v>0</v>
      </c>
      <c r="G3204" s="253">
        <v>0</v>
      </c>
      <c r="H3204" s="254" t="str">
        <f t="shared" si="201"/>
        <v/>
      </c>
      <c r="I3204" s="253">
        <v>0</v>
      </c>
      <c r="J3204" s="254" t="str">
        <f t="shared" si="202"/>
        <v/>
      </c>
      <c r="K3204" s="253">
        <v>0</v>
      </c>
      <c r="L3204" s="253">
        <v>0</v>
      </c>
      <c r="M3204" s="254" t="str">
        <f t="shared" si="203"/>
        <v/>
      </c>
    </row>
    <row r="3205" spans="1:13" x14ac:dyDescent="0.25">
      <c r="A3205" s="252" t="s">
        <v>175</v>
      </c>
      <c r="B3205" s="252" t="s">
        <v>273</v>
      </c>
      <c r="C3205" s="253">
        <v>0</v>
      </c>
      <c r="D3205" s="253">
        <v>0</v>
      </c>
      <c r="E3205" s="254" t="str">
        <f t="shared" si="200"/>
        <v/>
      </c>
      <c r="F3205" s="253">
        <v>1489.4367400000001</v>
      </c>
      <c r="G3205" s="253">
        <v>683.94402000000002</v>
      </c>
      <c r="H3205" s="254">
        <f t="shared" si="201"/>
        <v>-0.54080357921075595</v>
      </c>
      <c r="I3205" s="253">
        <v>786.15552000000002</v>
      </c>
      <c r="J3205" s="254">
        <f t="shared" si="202"/>
        <v>-0.13001435135887618</v>
      </c>
      <c r="K3205" s="253">
        <v>6898.3299399999996</v>
      </c>
      <c r="L3205" s="253">
        <v>4018.0401900000002</v>
      </c>
      <c r="M3205" s="254">
        <f t="shared" si="203"/>
        <v>-0.41753435614881584</v>
      </c>
    </row>
    <row r="3206" spans="1:13" x14ac:dyDescent="0.25">
      <c r="A3206" s="252" t="s">
        <v>175</v>
      </c>
      <c r="B3206" s="252" t="s">
        <v>371</v>
      </c>
      <c r="C3206" s="253">
        <v>0</v>
      </c>
      <c r="D3206" s="253">
        <v>0</v>
      </c>
      <c r="E3206" s="254" t="str">
        <f t="shared" si="200"/>
        <v/>
      </c>
      <c r="F3206" s="253">
        <v>26.901</v>
      </c>
      <c r="G3206" s="253">
        <v>0</v>
      </c>
      <c r="H3206" s="254">
        <f t="shared" si="201"/>
        <v>-1</v>
      </c>
      <c r="I3206" s="253">
        <v>2.1397300000000001</v>
      </c>
      <c r="J3206" s="254">
        <f t="shared" si="202"/>
        <v>-1</v>
      </c>
      <c r="K3206" s="253">
        <v>110.67403</v>
      </c>
      <c r="L3206" s="253">
        <v>119.03339</v>
      </c>
      <c r="M3206" s="254">
        <f t="shared" si="203"/>
        <v>7.5531359976680923E-2</v>
      </c>
    </row>
    <row r="3207" spans="1:13" x14ac:dyDescent="0.25">
      <c r="A3207" s="252" t="s">
        <v>175</v>
      </c>
      <c r="B3207" s="252" t="s">
        <v>236</v>
      </c>
      <c r="C3207" s="253">
        <v>107.10769000000001</v>
      </c>
      <c r="D3207" s="253">
        <v>5.8837000000000002</v>
      </c>
      <c r="E3207" s="254">
        <f t="shared" si="200"/>
        <v>-0.94506743633440327</v>
      </c>
      <c r="F3207" s="253">
        <v>9995.2007799999992</v>
      </c>
      <c r="G3207" s="253">
        <v>6623.5498500000003</v>
      </c>
      <c r="H3207" s="254">
        <f t="shared" si="201"/>
        <v>-0.33732698364064273</v>
      </c>
      <c r="I3207" s="253">
        <v>6411.8557799999999</v>
      </c>
      <c r="J3207" s="254">
        <f t="shared" si="202"/>
        <v>3.3016037363210904E-2</v>
      </c>
      <c r="K3207" s="253">
        <v>40535.461380000001</v>
      </c>
      <c r="L3207" s="253">
        <v>26784.49222</v>
      </c>
      <c r="M3207" s="254">
        <f t="shared" si="203"/>
        <v>-0.3392330737546424</v>
      </c>
    </row>
    <row r="3208" spans="1:13" x14ac:dyDescent="0.25">
      <c r="A3208" s="252" t="s">
        <v>175</v>
      </c>
      <c r="B3208" s="252" t="s">
        <v>340</v>
      </c>
      <c r="C3208" s="253">
        <v>0</v>
      </c>
      <c r="D3208" s="253">
        <v>0</v>
      </c>
      <c r="E3208" s="254" t="str">
        <f t="shared" si="200"/>
        <v/>
      </c>
      <c r="F3208" s="253">
        <v>252.97314</v>
      </c>
      <c r="G3208" s="253">
        <v>74.428399999999996</v>
      </c>
      <c r="H3208" s="254">
        <f t="shared" si="201"/>
        <v>-0.70578536519726964</v>
      </c>
      <c r="I3208" s="253">
        <v>342.48818</v>
      </c>
      <c r="J3208" s="254">
        <f t="shared" si="202"/>
        <v>-0.78268330311428558</v>
      </c>
      <c r="K3208" s="253">
        <v>1840.05765</v>
      </c>
      <c r="L3208" s="253">
        <v>754.58123999999998</v>
      </c>
      <c r="M3208" s="254">
        <f t="shared" si="203"/>
        <v>-0.58991434860750158</v>
      </c>
    </row>
    <row r="3209" spans="1:13" x14ac:dyDescent="0.25">
      <c r="A3209" s="252" t="s">
        <v>175</v>
      </c>
      <c r="B3209" s="252" t="s">
        <v>288</v>
      </c>
      <c r="C3209" s="253">
        <v>0</v>
      </c>
      <c r="D3209" s="253">
        <v>0</v>
      </c>
      <c r="E3209" s="254" t="str">
        <f t="shared" si="200"/>
        <v/>
      </c>
      <c r="F3209" s="253">
        <v>1413.5793000000001</v>
      </c>
      <c r="G3209" s="253">
        <v>1126.1115199999999</v>
      </c>
      <c r="H3209" s="254">
        <f t="shared" si="201"/>
        <v>-0.20336162251385559</v>
      </c>
      <c r="I3209" s="253">
        <v>1056.72945</v>
      </c>
      <c r="J3209" s="254">
        <f t="shared" si="202"/>
        <v>6.5657363859784379E-2</v>
      </c>
      <c r="K3209" s="253">
        <v>2886.3559399999999</v>
      </c>
      <c r="L3209" s="253">
        <v>3550.4702000000002</v>
      </c>
      <c r="M3209" s="254">
        <f t="shared" si="203"/>
        <v>0.23008744375442491</v>
      </c>
    </row>
    <row r="3210" spans="1:13" x14ac:dyDescent="0.25">
      <c r="A3210" s="252" t="s">
        <v>175</v>
      </c>
      <c r="B3210" s="252" t="s">
        <v>251</v>
      </c>
      <c r="C3210" s="253">
        <v>152.20161999999999</v>
      </c>
      <c r="D3210" s="253">
        <v>0</v>
      </c>
      <c r="E3210" s="254">
        <f t="shared" si="200"/>
        <v>-1</v>
      </c>
      <c r="F3210" s="253">
        <v>2582.5809300000001</v>
      </c>
      <c r="G3210" s="253">
        <v>2993.70541</v>
      </c>
      <c r="H3210" s="254">
        <f t="shared" si="201"/>
        <v>0.15919132493555588</v>
      </c>
      <c r="I3210" s="253">
        <v>3703.9271800000001</v>
      </c>
      <c r="J3210" s="254">
        <f t="shared" si="202"/>
        <v>-0.19174830807553833</v>
      </c>
      <c r="K3210" s="253">
        <v>13364.65105</v>
      </c>
      <c r="L3210" s="253">
        <v>13283.3838</v>
      </c>
      <c r="M3210" s="254">
        <f t="shared" si="203"/>
        <v>-6.0807610835451609E-3</v>
      </c>
    </row>
    <row r="3211" spans="1:13" x14ac:dyDescent="0.25">
      <c r="A3211" s="252" t="s">
        <v>175</v>
      </c>
      <c r="B3211" s="252" t="s">
        <v>221</v>
      </c>
      <c r="C3211" s="253">
        <v>0</v>
      </c>
      <c r="D3211" s="253">
        <v>0</v>
      </c>
      <c r="E3211" s="254" t="str">
        <f t="shared" si="200"/>
        <v/>
      </c>
      <c r="F3211" s="253">
        <v>2730.1367</v>
      </c>
      <c r="G3211" s="253">
        <v>2802.94562</v>
      </c>
      <c r="H3211" s="254">
        <f t="shared" si="201"/>
        <v>2.666859868225635E-2</v>
      </c>
      <c r="I3211" s="253">
        <v>4079.1692800000001</v>
      </c>
      <c r="J3211" s="254">
        <f t="shared" si="202"/>
        <v>-0.312863618153155</v>
      </c>
      <c r="K3211" s="253">
        <v>11904.93921</v>
      </c>
      <c r="L3211" s="253">
        <v>13166.136479999999</v>
      </c>
      <c r="M3211" s="254">
        <f t="shared" si="203"/>
        <v>0.1059389928627783</v>
      </c>
    </row>
    <row r="3212" spans="1:13" x14ac:dyDescent="0.25">
      <c r="A3212" s="252" t="s">
        <v>175</v>
      </c>
      <c r="B3212" s="252" t="s">
        <v>279</v>
      </c>
      <c r="C3212" s="253">
        <v>0</v>
      </c>
      <c r="D3212" s="253">
        <v>0</v>
      </c>
      <c r="E3212" s="254" t="str">
        <f t="shared" si="200"/>
        <v/>
      </c>
      <c r="F3212" s="253">
        <v>872.29277999999999</v>
      </c>
      <c r="G3212" s="253">
        <v>174.20108999999999</v>
      </c>
      <c r="H3212" s="254">
        <f t="shared" si="201"/>
        <v>-0.80029516007228674</v>
      </c>
      <c r="I3212" s="253">
        <v>464.00418000000002</v>
      </c>
      <c r="J3212" s="254">
        <f t="shared" si="202"/>
        <v>-0.62456999848578953</v>
      </c>
      <c r="K3212" s="253">
        <v>2999.0923400000001</v>
      </c>
      <c r="L3212" s="253">
        <v>2151.3680800000002</v>
      </c>
      <c r="M3212" s="254">
        <f t="shared" si="203"/>
        <v>-0.28266027314117304</v>
      </c>
    </row>
    <row r="3213" spans="1:13" x14ac:dyDescent="0.25">
      <c r="A3213" s="252" t="s">
        <v>175</v>
      </c>
      <c r="B3213" s="252" t="s">
        <v>328</v>
      </c>
      <c r="C3213" s="253">
        <v>0</v>
      </c>
      <c r="D3213" s="253">
        <v>0</v>
      </c>
      <c r="E3213" s="254" t="str">
        <f t="shared" si="200"/>
        <v/>
      </c>
      <c r="F3213" s="253">
        <v>2281.34582</v>
      </c>
      <c r="G3213" s="253">
        <v>125.39199000000001</v>
      </c>
      <c r="H3213" s="254">
        <f t="shared" si="201"/>
        <v>-0.94503595688969244</v>
      </c>
      <c r="I3213" s="253">
        <v>211.87200000000001</v>
      </c>
      <c r="J3213" s="254">
        <f t="shared" si="202"/>
        <v>-0.40817101835070235</v>
      </c>
      <c r="K3213" s="253">
        <v>6635.1234599999998</v>
      </c>
      <c r="L3213" s="253">
        <v>696.77140999999995</v>
      </c>
      <c r="M3213" s="254">
        <f t="shared" si="203"/>
        <v>-0.89498742348947946</v>
      </c>
    </row>
    <row r="3214" spans="1:13" x14ac:dyDescent="0.25">
      <c r="A3214" s="252" t="s">
        <v>175</v>
      </c>
      <c r="B3214" s="252" t="s">
        <v>520</v>
      </c>
      <c r="C3214" s="253">
        <v>0</v>
      </c>
      <c r="D3214" s="253">
        <v>0</v>
      </c>
      <c r="E3214" s="254" t="str">
        <f t="shared" si="200"/>
        <v/>
      </c>
      <c r="F3214" s="253">
        <v>0</v>
      </c>
      <c r="G3214" s="253">
        <v>0</v>
      </c>
      <c r="H3214" s="254" t="str">
        <f t="shared" si="201"/>
        <v/>
      </c>
      <c r="I3214" s="253">
        <v>0</v>
      </c>
      <c r="J3214" s="254" t="str">
        <f t="shared" si="202"/>
        <v/>
      </c>
      <c r="K3214" s="253">
        <v>4.0232999999999999</v>
      </c>
      <c r="L3214" s="253">
        <v>0</v>
      </c>
      <c r="M3214" s="254">
        <f t="shared" si="203"/>
        <v>-1</v>
      </c>
    </row>
    <row r="3215" spans="1:13" x14ac:dyDescent="0.25">
      <c r="A3215" s="252" t="s">
        <v>175</v>
      </c>
      <c r="B3215" s="252" t="s">
        <v>404</v>
      </c>
      <c r="C3215" s="253">
        <v>0</v>
      </c>
      <c r="D3215" s="253">
        <v>0</v>
      </c>
      <c r="E3215" s="254" t="str">
        <f t="shared" si="200"/>
        <v/>
      </c>
      <c r="F3215" s="253">
        <v>0</v>
      </c>
      <c r="G3215" s="253">
        <v>0</v>
      </c>
      <c r="H3215" s="254" t="str">
        <f t="shared" si="201"/>
        <v/>
      </c>
      <c r="I3215" s="253">
        <v>0</v>
      </c>
      <c r="J3215" s="254" t="str">
        <f t="shared" si="202"/>
        <v/>
      </c>
      <c r="K3215" s="253">
        <v>0</v>
      </c>
      <c r="L3215" s="253">
        <v>0</v>
      </c>
      <c r="M3215" s="254" t="str">
        <f t="shared" si="203"/>
        <v/>
      </c>
    </row>
    <row r="3216" spans="1:13" x14ac:dyDescent="0.25">
      <c r="A3216" s="252" t="s">
        <v>175</v>
      </c>
      <c r="B3216" s="252" t="s">
        <v>387</v>
      </c>
      <c r="C3216" s="253">
        <v>0</v>
      </c>
      <c r="D3216" s="253">
        <v>0</v>
      </c>
      <c r="E3216" s="254" t="str">
        <f t="shared" si="200"/>
        <v/>
      </c>
      <c r="F3216" s="253">
        <v>0</v>
      </c>
      <c r="G3216" s="253">
        <v>5.6460499999999998</v>
      </c>
      <c r="H3216" s="254" t="str">
        <f t="shared" si="201"/>
        <v/>
      </c>
      <c r="I3216" s="253">
        <v>0</v>
      </c>
      <c r="J3216" s="254" t="str">
        <f t="shared" si="202"/>
        <v/>
      </c>
      <c r="K3216" s="253">
        <v>27.927759999999999</v>
      </c>
      <c r="L3216" s="253">
        <v>5.6460499999999998</v>
      </c>
      <c r="M3216" s="254">
        <f t="shared" si="203"/>
        <v>-0.79783376826498076</v>
      </c>
    </row>
    <row r="3217" spans="1:13" x14ac:dyDescent="0.25">
      <c r="A3217" s="252" t="s">
        <v>175</v>
      </c>
      <c r="B3217" s="252" t="s">
        <v>394</v>
      </c>
      <c r="C3217" s="253">
        <v>0</v>
      </c>
      <c r="D3217" s="253">
        <v>0</v>
      </c>
      <c r="E3217" s="254" t="str">
        <f t="shared" si="200"/>
        <v/>
      </c>
      <c r="F3217" s="253">
        <v>0</v>
      </c>
      <c r="G3217" s="253">
        <v>0</v>
      </c>
      <c r="H3217" s="254" t="str">
        <f t="shared" si="201"/>
        <v/>
      </c>
      <c r="I3217" s="253">
        <v>0</v>
      </c>
      <c r="J3217" s="254" t="str">
        <f t="shared" si="202"/>
        <v/>
      </c>
      <c r="K3217" s="253">
        <v>0</v>
      </c>
      <c r="L3217" s="253">
        <v>0</v>
      </c>
      <c r="M3217" s="254" t="str">
        <f t="shared" si="203"/>
        <v/>
      </c>
    </row>
    <row r="3218" spans="1:13" x14ac:dyDescent="0.25">
      <c r="A3218" s="252" t="s">
        <v>175</v>
      </c>
      <c r="B3218" s="252" t="s">
        <v>285</v>
      </c>
      <c r="C3218" s="253">
        <v>20</v>
      </c>
      <c r="D3218" s="253">
        <v>0</v>
      </c>
      <c r="E3218" s="254">
        <f t="shared" si="200"/>
        <v>-1</v>
      </c>
      <c r="F3218" s="253">
        <v>7518.8710000000001</v>
      </c>
      <c r="G3218" s="253">
        <v>3021.74683</v>
      </c>
      <c r="H3218" s="254">
        <f t="shared" si="201"/>
        <v>-0.59811162739725154</v>
      </c>
      <c r="I3218" s="253">
        <v>5447.9874799999998</v>
      </c>
      <c r="J3218" s="254">
        <f t="shared" si="202"/>
        <v>-0.44534622351958852</v>
      </c>
      <c r="K3218" s="253">
        <v>34047.057330000003</v>
      </c>
      <c r="L3218" s="253">
        <v>13640.88625</v>
      </c>
      <c r="M3218" s="254">
        <f t="shared" si="203"/>
        <v>-0.59935197577323196</v>
      </c>
    </row>
    <row r="3219" spans="1:13" x14ac:dyDescent="0.25">
      <c r="A3219" s="252" t="s">
        <v>175</v>
      </c>
      <c r="B3219" s="252" t="s">
        <v>355</v>
      </c>
      <c r="C3219" s="253">
        <v>0</v>
      </c>
      <c r="D3219" s="253">
        <v>0</v>
      </c>
      <c r="E3219" s="254" t="str">
        <f t="shared" si="200"/>
        <v/>
      </c>
      <c r="F3219" s="253">
        <v>118.40741</v>
      </c>
      <c r="G3219" s="253">
        <v>0</v>
      </c>
      <c r="H3219" s="254">
        <f t="shared" si="201"/>
        <v>-1</v>
      </c>
      <c r="I3219" s="253">
        <v>7.5872599999999997</v>
      </c>
      <c r="J3219" s="254">
        <f t="shared" si="202"/>
        <v>-1</v>
      </c>
      <c r="K3219" s="253">
        <v>337.27161000000001</v>
      </c>
      <c r="L3219" s="253">
        <v>197.66766000000001</v>
      </c>
      <c r="M3219" s="254">
        <f t="shared" si="203"/>
        <v>-0.41392143856994068</v>
      </c>
    </row>
    <row r="3220" spans="1:13" x14ac:dyDescent="0.25">
      <c r="A3220" s="252" t="s">
        <v>175</v>
      </c>
      <c r="B3220" s="252" t="s">
        <v>238</v>
      </c>
      <c r="C3220" s="253">
        <v>2.9760000000000002E-2</v>
      </c>
      <c r="D3220" s="253">
        <v>0</v>
      </c>
      <c r="E3220" s="254">
        <f t="shared" si="200"/>
        <v>-1</v>
      </c>
      <c r="F3220" s="253">
        <v>1319.4058199999999</v>
      </c>
      <c r="G3220" s="253">
        <v>1027.7692</v>
      </c>
      <c r="H3220" s="254">
        <f t="shared" si="201"/>
        <v>-0.22103632982307142</v>
      </c>
      <c r="I3220" s="253">
        <v>1596.8625500000001</v>
      </c>
      <c r="J3220" s="254">
        <f t="shared" si="202"/>
        <v>-0.35638217578588716</v>
      </c>
      <c r="K3220" s="253">
        <v>5215.7123000000001</v>
      </c>
      <c r="L3220" s="253">
        <v>4797.8996299999999</v>
      </c>
      <c r="M3220" s="254">
        <f t="shared" si="203"/>
        <v>-8.0106540769129486E-2</v>
      </c>
    </row>
    <row r="3221" spans="1:13" x14ac:dyDescent="0.25">
      <c r="A3221" s="252" t="s">
        <v>175</v>
      </c>
      <c r="B3221" s="252" t="s">
        <v>222</v>
      </c>
      <c r="C3221" s="253">
        <v>0</v>
      </c>
      <c r="D3221" s="253">
        <v>0</v>
      </c>
      <c r="E3221" s="254" t="str">
        <f t="shared" si="200"/>
        <v/>
      </c>
      <c r="F3221" s="253">
        <v>779.50878999999998</v>
      </c>
      <c r="G3221" s="253">
        <v>11528.194939999999</v>
      </c>
      <c r="H3221" s="254">
        <f t="shared" si="201"/>
        <v>13.789050601982307</v>
      </c>
      <c r="I3221" s="253">
        <v>16174.342259999999</v>
      </c>
      <c r="J3221" s="254">
        <f t="shared" si="202"/>
        <v>-0.28725417363586814</v>
      </c>
      <c r="K3221" s="253">
        <v>2387.1951600000002</v>
      </c>
      <c r="L3221" s="253">
        <v>51694.911269999997</v>
      </c>
      <c r="M3221" s="254">
        <f t="shared" si="203"/>
        <v>20.65508381392663</v>
      </c>
    </row>
    <row r="3222" spans="1:13" x14ac:dyDescent="0.25">
      <c r="A3222" s="252" t="s">
        <v>175</v>
      </c>
      <c r="B3222" s="252" t="s">
        <v>419</v>
      </c>
      <c r="C3222" s="253">
        <v>0</v>
      </c>
      <c r="D3222" s="253">
        <v>0</v>
      </c>
      <c r="E3222" s="254" t="str">
        <f t="shared" si="200"/>
        <v/>
      </c>
      <c r="F3222" s="253">
        <v>0</v>
      </c>
      <c r="G3222" s="253">
        <v>0</v>
      </c>
      <c r="H3222" s="254" t="str">
        <f t="shared" si="201"/>
        <v/>
      </c>
      <c r="I3222" s="253">
        <v>0</v>
      </c>
      <c r="J3222" s="254" t="str">
        <f t="shared" si="202"/>
        <v/>
      </c>
      <c r="K3222" s="253">
        <v>0</v>
      </c>
      <c r="L3222" s="253">
        <v>9.5350000000000001</v>
      </c>
      <c r="M3222" s="254" t="str">
        <f t="shared" si="203"/>
        <v/>
      </c>
    </row>
    <row r="3223" spans="1:13" x14ac:dyDescent="0.25">
      <c r="A3223" s="252" t="s">
        <v>175</v>
      </c>
      <c r="B3223" s="252" t="s">
        <v>300</v>
      </c>
      <c r="C3223" s="253">
        <v>7.7</v>
      </c>
      <c r="D3223" s="253">
        <v>0</v>
      </c>
      <c r="E3223" s="254">
        <f t="shared" si="200"/>
        <v>-1</v>
      </c>
      <c r="F3223" s="253">
        <v>3757.4723300000001</v>
      </c>
      <c r="G3223" s="253">
        <v>2923.7861800000001</v>
      </c>
      <c r="H3223" s="254">
        <f t="shared" si="201"/>
        <v>-0.22187419541157338</v>
      </c>
      <c r="I3223" s="253">
        <v>3020.2268300000001</v>
      </c>
      <c r="J3223" s="254">
        <f t="shared" si="202"/>
        <v>-3.1931591707633378E-2</v>
      </c>
      <c r="K3223" s="253">
        <v>11803.15724</v>
      </c>
      <c r="L3223" s="253">
        <v>10655.26614</v>
      </c>
      <c r="M3223" s="254">
        <f t="shared" si="203"/>
        <v>-9.7252885533871014E-2</v>
      </c>
    </row>
    <row r="3224" spans="1:13" x14ac:dyDescent="0.25">
      <c r="A3224" s="252" t="s">
        <v>175</v>
      </c>
      <c r="B3224" s="252" t="s">
        <v>280</v>
      </c>
      <c r="C3224" s="253">
        <v>29.96452</v>
      </c>
      <c r="D3224" s="253">
        <v>0</v>
      </c>
      <c r="E3224" s="254">
        <f t="shared" si="200"/>
        <v>-1</v>
      </c>
      <c r="F3224" s="253">
        <v>1050.9667300000001</v>
      </c>
      <c r="G3224" s="253">
        <v>929.27660000000003</v>
      </c>
      <c r="H3224" s="254">
        <f t="shared" si="201"/>
        <v>-0.11578875574871916</v>
      </c>
      <c r="I3224" s="253">
        <v>1496.4029800000001</v>
      </c>
      <c r="J3224" s="254">
        <f t="shared" si="202"/>
        <v>-0.37899308380153052</v>
      </c>
      <c r="K3224" s="253">
        <v>3266.78784</v>
      </c>
      <c r="L3224" s="253">
        <v>5067.3129099999996</v>
      </c>
      <c r="M3224" s="254">
        <f t="shared" si="203"/>
        <v>0.55116069919006416</v>
      </c>
    </row>
    <row r="3225" spans="1:13" x14ac:dyDescent="0.25">
      <c r="A3225" s="252" t="s">
        <v>175</v>
      </c>
      <c r="B3225" s="252" t="s">
        <v>292</v>
      </c>
      <c r="C3225" s="253">
        <v>0</v>
      </c>
      <c r="D3225" s="253">
        <v>0</v>
      </c>
      <c r="E3225" s="254" t="str">
        <f t="shared" si="200"/>
        <v/>
      </c>
      <c r="F3225" s="253">
        <v>1404.1858</v>
      </c>
      <c r="G3225" s="253">
        <v>1180.31161</v>
      </c>
      <c r="H3225" s="254">
        <f t="shared" si="201"/>
        <v>-0.15943345246761509</v>
      </c>
      <c r="I3225" s="253">
        <v>1409.28208</v>
      </c>
      <c r="J3225" s="254">
        <f t="shared" si="202"/>
        <v>-0.16247312958098492</v>
      </c>
      <c r="K3225" s="253">
        <v>7095.7375700000002</v>
      </c>
      <c r="L3225" s="253">
        <v>4279.0483700000004</v>
      </c>
      <c r="M3225" s="254">
        <f t="shared" si="203"/>
        <v>-0.39695509765026438</v>
      </c>
    </row>
    <row r="3226" spans="1:13" x14ac:dyDescent="0.25">
      <c r="A3226" s="252" t="s">
        <v>175</v>
      </c>
      <c r="B3226" s="252" t="s">
        <v>297</v>
      </c>
      <c r="C3226" s="253">
        <v>169.03305</v>
      </c>
      <c r="D3226" s="253">
        <v>0</v>
      </c>
      <c r="E3226" s="254">
        <f t="shared" si="200"/>
        <v>-1</v>
      </c>
      <c r="F3226" s="253">
        <v>2450.03332</v>
      </c>
      <c r="G3226" s="253">
        <v>2067.4466299999999</v>
      </c>
      <c r="H3226" s="254">
        <f t="shared" si="201"/>
        <v>-0.15615570893541975</v>
      </c>
      <c r="I3226" s="253">
        <v>1634.5867599999999</v>
      </c>
      <c r="J3226" s="254">
        <f t="shared" si="202"/>
        <v>0.2648130283399579</v>
      </c>
      <c r="K3226" s="253">
        <v>8029.6696000000002</v>
      </c>
      <c r="L3226" s="253">
        <v>6012.77117</v>
      </c>
      <c r="M3226" s="254">
        <f t="shared" si="203"/>
        <v>-0.2511807497035744</v>
      </c>
    </row>
    <row r="3227" spans="1:13" x14ac:dyDescent="0.25">
      <c r="A3227" s="252" t="s">
        <v>175</v>
      </c>
      <c r="B3227" s="252" t="s">
        <v>305</v>
      </c>
      <c r="C3227" s="253">
        <v>0</v>
      </c>
      <c r="D3227" s="253">
        <v>0</v>
      </c>
      <c r="E3227" s="254" t="str">
        <f t="shared" si="200"/>
        <v/>
      </c>
      <c r="F3227" s="253">
        <v>510.13627000000002</v>
      </c>
      <c r="G3227" s="253">
        <v>680.77072999999996</v>
      </c>
      <c r="H3227" s="254">
        <f t="shared" si="201"/>
        <v>0.33448799866749312</v>
      </c>
      <c r="I3227" s="253">
        <v>193.30846</v>
      </c>
      <c r="J3227" s="254">
        <f t="shared" si="202"/>
        <v>2.5216809962688647</v>
      </c>
      <c r="K3227" s="253">
        <v>1812.67281</v>
      </c>
      <c r="L3227" s="253">
        <v>1795.7105200000001</v>
      </c>
      <c r="M3227" s="254">
        <f t="shared" si="203"/>
        <v>-9.3576126405293669E-3</v>
      </c>
    </row>
    <row r="3228" spans="1:13" x14ac:dyDescent="0.25">
      <c r="A3228" s="252" t="s">
        <v>175</v>
      </c>
      <c r="B3228" s="252" t="s">
        <v>291</v>
      </c>
      <c r="C3228" s="253">
        <v>0</v>
      </c>
      <c r="D3228" s="253">
        <v>0</v>
      </c>
      <c r="E3228" s="254" t="str">
        <f t="shared" si="200"/>
        <v/>
      </c>
      <c r="F3228" s="253">
        <v>1204.2026900000001</v>
      </c>
      <c r="G3228" s="253">
        <v>1186.6736800000001</v>
      </c>
      <c r="H3228" s="254">
        <f t="shared" si="201"/>
        <v>-1.4556527854957646E-2</v>
      </c>
      <c r="I3228" s="253">
        <v>464.02174000000002</v>
      </c>
      <c r="J3228" s="254">
        <f t="shared" si="202"/>
        <v>1.5573665578686033</v>
      </c>
      <c r="K3228" s="253">
        <v>4531.7964000000002</v>
      </c>
      <c r="L3228" s="253">
        <v>2546.73405</v>
      </c>
      <c r="M3228" s="254">
        <f t="shared" si="203"/>
        <v>-0.43802990575657819</v>
      </c>
    </row>
    <row r="3229" spans="1:13" x14ac:dyDescent="0.25">
      <c r="A3229" s="252" t="s">
        <v>175</v>
      </c>
      <c r="B3229" s="252" t="s">
        <v>418</v>
      </c>
      <c r="C3229" s="253">
        <v>0</v>
      </c>
      <c r="D3229" s="253">
        <v>0</v>
      </c>
      <c r="E3229" s="254" t="str">
        <f t="shared" si="200"/>
        <v/>
      </c>
      <c r="F3229" s="253">
        <v>0</v>
      </c>
      <c r="G3229" s="253">
        <v>0</v>
      </c>
      <c r="H3229" s="254" t="str">
        <f t="shared" si="201"/>
        <v/>
      </c>
      <c r="I3229" s="253">
        <v>0</v>
      </c>
      <c r="J3229" s="254" t="str">
        <f t="shared" si="202"/>
        <v/>
      </c>
      <c r="K3229" s="253">
        <v>0</v>
      </c>
      <c r="L3229" s="253">
        <v>0</v>
      </c>
      <c r="M3229" s="254" t="str">
        <f t="shared" si="203"/>
        <v/>
      </c>
    </row>
    <row r="3230" spans="1:13" x14ac:dyDescent="0.25">
      <c r="A3230" s="252" t="s">
        <v>175</v>
      </c>
      <c r="B3230" s="252" t="s">
        <v>296</v>
      </c>
      <c r="C3230" s="253">
        <v>0</v>
      </c>
      <c r="D3230" s="253">
        <v>0</v>
      </c>
      <c r="E3230" s="254" t="str">
        <f t="shared" si="200"/>
        <v/>
      </c>
      <c r="F3230" s="253">
        <v>698.22009000000003</v>
      </c>
      <c r="G3230" s="253">
        <v>819.40003000000002</v>
      </c>
      <c r="H3230" s="254">
        <f t="shared" si="201"/>
        <v>0.17355550454012292</v>
      </c>
      <c r="I3230" s="253">
        <v>739.47925999999995</v>
      </c>
      <c r="J3230" s="254">
        <f t="shared" si="202"/>
        <v>0.10807709468417004</v>
      </c>
      <c r="K3230" s="253">
        <v>2882.6082700000002</v>
      </c>
      <c r="L3230" s="253">
        <v>2838.2819399999998</v>
      </c>
      <c r="M3230" s="254">
        <f t="shared" si="203"/>
        <v>-1.5377160490835706E-2</v>
      </c>
    </row>
    <row r="3231" spans="1:13" x14ac:dyDescent="0.25">
      <c r="A3231" s="252" t="s">
        <v>175</v>
      </c>
      <c r="B3231" s="252" t="s">
        <v>337</v>
      </c>
      <c r="C3231" s="253">
        <v>0</v>
      </c>
      <c r="D3231" s="253">
        <v>0</v>
      </c>
      <c r="E3231" s="254" t="str">
        <f t="shared" si="200"/>
        <v/>
      </c>
      <c r="F3231" s="253">
        <v>28.92183</v>
      </c>
      <c r="G3231" s="253">
        <v>47.52863</v>
      </c>
      <c r="H3231" s="254">
        <f t="shared" si="201"/>
        <v>0.64334794859108158</v>
      </c>
      <c r="I3231" s="253">
        <v>497.08390000000003</v>
      </c>
      <c r="J3231" s="254">
        <f t="shared" si="202"/>
        <v>-0.90438509474959861</v>
      </c>
      <c r="K3231" s="253">
        <v>98.207030000000003</v>
      </c>
      <c r="L3231" s="253">
        <v>1071.31962</v>
      </c>
      <c r="M3231" s="254">
        <f t="shared" si="203"/>
        <v>9.9087874870057675</v>
      </c>
    </row>
    <row r="3232" spans="1:13" x14ac:dyDescent="0.25">
      <c r="A3232" s="252" t="s">
        <v>175</v>
      </c>
      <c r="B3232" s="252" t="s">
        <v>241</v>
      </c>
      <c r="C3232" s="253">
        <v>0</v>
      </c>
      <c r="D3232" s="253">
        <v>0</v>
      </c>
      <c r="E3232" s="254" t="str">
        <f t="shared" si="200"/>
        <v/>
      </c>
      <c r="F3232" s="253">
        <v>4885.9317499999997</v>
      </c>
      <c r="G3232" s="253">
        <v>3702.4276199999999</v>
      </c>
      <c r="H3232" s="254">
        <f t="shared" si="201"/>
        <v>-0.24222690585065987</v>
      </c>
      <c r="I3232" s="253">
        <v>4513.2740800000001</v>
      </c>
      <c r="J3232" s="254">
        <f t="shared" si="202"/>
        <v>-0.1796581474174509</v>
      </c>
      <c r="K3232" s="253">
        <v>16495.89302</v>
      </c>
      <c r="L3232" s="253">
        <v>14426.530650000001</v>
      </c>
      <c r="M3232" s="254">
        <f t="shared" si="203"/>
        <v>-0.1254471259901514</v>
      </c>
    </row>
    <row r="3233" spans="1:13" x14ac:dyDescent="0.25">
      <c r="A3233" s="252" t="s">
        <v>175</v>
      </c>
      <c r="B3233" s="252" t="s">
        <v>385</v>
      </c>
      <c r="C3233" s="253">
        <v>0</v>
      </c>
      <c r="D3233" s="253">
        <v>0</v>
      </c>
      <c r="E3233" s="254" t="str">
        <f t="shared" si="200"/>
        <v/>
      </c>
      <c r="F3233" s="253">
        <v>23.256530000000001</v>
      </c>
      <c r="G3233" s="253">
        <v>91.796729999999997</v>
      </c>
      <c r="H3233" s="254">
        <f t="shared" si="201"/>
        <v>2.9471378576253633</v>
      </c>
      <c r="I3233" s="253">
        <v>33.684530000000002</v>
      </c>
      <c r="J3233" s="254">
        <f t="shared" si="202"/>
        <v>1.7251895751551229</v>
      </c>
      <c r="K3233" s="253">
        <v>73.275700000000001</v>
      </c>
      <c r="L3233" s="253">
        <v>149.85945000000001</v>
      </c>
      <c r="M3233" s="254">
        <f t="shared" si="203"/>
        <v>1.0451452527918534</v>
      </c>
    </row>
    <row r="3234" spans="1:13" x14ac:dyDescent="0.25">
      <c r="A3234" s="252" t="s">
        <v>175</v>
      </c>
      <c r="B3234" s="252" t="s">
        <v>407</v>
      </c>
      <c r="C3234" s="253">
        <v>0</v>
      </c>
      <c r="D3234" s="253">
        <v>0</v>
      </c>
      <c r="E3234" s="254" t="str">
        <f t="shared" si="200"/>
        <v/>
      </c>
      <c r="F3234" s="253">
        <v>0</v>
      </c>
      <c r="G3234" s="253">
        <v>0</v>
      </c>
      <c r="H3234" s="254" t="str">
        <f t="shared" si="201"/>
        <v/>
      </c>
      <c r="I3234" s="253">
        <v>0.94850999999999996</v>
      </c>
      <c r="J3234" s="254">
        <f t="shared" si="202"/>
        <v>-1</v>
      </c>
      <c r="K3234" s="253">
        <v>0</v>
      </c>
      <c r="L3234" s="253">
        <v>0.94850999999999996</v>
      </c>
      <c r="M3234" s="254" t="str">
        <f t="shared" si="203"/>
        <v/>
      </c>
    </row>
    <row r="3235" spans="1:13" x14ac:dyDescent="0.25">
      <c r="A3235" s="252" t="s">
        <v>175</v>
      </c>
      <c r="B3235" s="252" t="s">
        <v>248</v>
      </c>
      <c r="C3235" s="253">
        <v>424.25234</v>
      </c>
      <c r="D3235" s="253">
        <v>0</v>
      </c>
      <c r="E3235" s="254">
        <f t="shared" si="200"/>
        <v>-1</v>
      </c>
      <c r="F3235" s="253">
        <v>8688.3216499999999</v>
      </c>
      <c r="G3235" s="253">
        <v>4728.3454599999995</v>
      </c>
      <c r="H3235" s="254">
        <f t="shared" si="201"/>
        <v>-0.45578149031809845</v>
      </c>
      <c r="I3235" s="253">
        <v>6163.8296799999998</v>
      </c>
      <c r="J3235" s="254">
        <f t="shared" si="202"/>
        <v>-0.23288836559805792</v>
      </c>
      <c r="K3235" s="253">
        <v>27440.891780000002</v>
      </c>
      <c r="L3235" s="253">
        <v>21338.17873</v>
      </c>
      <c r="M3235" s="254">
        <f t="shared" si="203"/>
        <v>-0.22239485141105719</v>
      </c>
    </row>
    <row r="3236" spans="1:13" x14ac:dyDescent="0.25">
      <c r="A3236" s="252" t="s">
        <v>175</v>
      </c>
      <c r="B3236" s="252" t="s">
        <v>352</v>
      </c>
      <c r="C3236" s="253">
        <v>0</v>
      </c>
      <c r="D3236" s="253">
        <v>0</v>
      </c>
      <c r="E3236" s="254" t="str">
        <f t="shared" si="200"/>
        <v/>
      </c>
      <c r="F3236" s="253">
        <v>641.25717999999995</v>
      </c>
      <c r="G3236" s="253">
        <v>422.99031000000002</v>
      </c>
      <c r="H3236" s="254">
        <f t="shared" si="201"/>
        <v>-0.34037337406498891</v>
      </c>
      <c r="I3236" s="253">
        <v>710.61995000000002</v>
      </c>
      <c r="J3236" s="254">
        <f t="shared" si="202"/>
        <v>-0.40475874621870667</v>
      </c>
      <c r="K3236" s="253">
        <v>2519.2061199999998</v>
      </c>
      <c r="L3236" s="253">
        <v>2021.1239399999999</v>
      </c>
      <c r="M3236" s="254">
        <f t="shared" si="203"/>
        <v>-0.19771394489943517</v>
      </c>
    </row>
    <row r="3237" spans="1:13" x14ac:dyDescent="0.25">
      <c r="A3237" s="252" t="s">
        <v>175</v>
      </c>
      <c r="B3237" s="252" t="s">
        <v>216</v>
      </c>
      <c r="C3237" s="253">
        <v>12.8527</v>
      </c>
      <c r="D3237" s="253">
        <v>0</v>
      </c>
      <c r="E3237" s="254">
        <f t="shared" si="200"/>
        <v>-1</v>
      </c>
      <c r="F3237" s="253">
        <v>4117.8307100000002</v>
      </c>
      <c r="G3237" s="253">
        <v>8253.6313699999992</v>
      </c>
      <c r="H3237" s="254">
        <f t="shared" si="201"/>
        <v>1.0043639360783723</v>
      </c>
      <c r="I3237" s="253">
        <v>7982.7639399999998</v>
      </c>
      <c r="J3237" s="254">
        <f t="shared" si="202"/>
        <v>3.3931534495557081E-2</v>
      </c>
      <c r="K3237" s="253">
        <v>44633.807079999999</v>
      </c>
      <c r="L3237" s="253">
        <v>29284.990559999998</v>
      </c>
      <c r="M3237" s="254">
        <f t="shared" si="203"/>
        <v>-0.34388320253500548</v>
      </c>
    </row>
    <row r="3238" spans="1:13" x14ac:dyDescent="0.25">
      <c r="A3238" s="252" t="s">
        <v>175</v>
      </c>
      <c r="B3238" s="252" t="s">
        <v>286</v>
      </c>
      <c r="C3238" s="253">
        <v>0</v>
      </c>
      <c r="D3238" s="253">
        <v>0</v>
      </c>
      <c r="E3238" s="254" t="str">
        <f t="shared" si="200"/>
        <v/>
      </c>
      <c r="F3238" s="253">
        <v>1133.65554</v>
      </c>
      <c r="G3238" s="253">
        <v>803.89858000000004</v>
      </c>
      <c r="H3238" s="254">
        <f t="shared" si="201"/>
        <v>-0.29087932653687731</v>
      </c>
      <c r="I3238" s="253">
        <v>1145.39888</v>
      </c>
      <c r="J3238" s="254">
        <f t="shared" si="202"/>
        <v>-0.29814967166721862</v>
      </c>
      <c r="K3238" s="253">
        <v>6119.3522000000003</v>
      </c>
      <c r="L3238" s="253">
        <v>5424.1279000000004</v>
      </c>
      <c r="M3238" s="254">
        <f t="shared" si="203"/>
        <v>-0.11361076749267673</v>
      </c>
    </row>
    <row r="3239" spans="1:13" x14ac:dyDescent="0.25">
      <c r="A3239" s="252" t="s">
        <v>175</v>
      </c>
      <c r="B3239" s="252" t="s">
        <v>322</v>
      </c>
      <c r="C3239" s="253">
        <v>0</v>
      </c>
      <c r="D3239" s="253">
        <v>0</v>
      </c>
      <c r="E3239" s="254" t="str">
        <f t="shared" si="200"/>
        <v/>
      </c>
      <c r="F3239" s="253">
        <v>1183.43397</v>
      </c>
      <c r="G3239" s="253">
        <v>461.85268000000002</v>
      </c>
      <c r="H3239" s="254">
        <f t="shared" si="201"/>
        <v>-0.60973515066497541</v>
      </c>
      <c r="I3239" s="253">
        <v>1052.8054500000001</v>
      </c>
      <c r="J3239" s="254">
        <f t="shared" si="202"/>
        <v>-0.56131241531851872</v>
      </c>
      <c r="K3239" s="253">
        <v>5497.1389399999998</v>
      </c>
      <c r="L3239" s="253">
        <v>3276.6875700000001</v>
      </c>
      <c r="M3239" s="254">
        <f t="shared" si="203"/>
        <v>-0.40392855160397312</v>
      </c>
    </row>
    <row r="3240" spans="1:13" x14ac:dyDescent="0.25">
      <c r="A3240" s="252" t="s">
        <v>175</v>
      </c>
      <c r="B3240" s="252" t="s">
        <v>253</v>
      </c>
      <c r="C3240" s="253">
        <v>59.690519999999999</v>
      </c>
      <c r="D3240" s="253">
        <v>59.94</v>
      </c>
      <c r="E3240" s="254">
        <f t="shared" si="200"/>
        <v>4.1795581609944676E-3</v>
      </c>
      <c r="F3240" s="253">
        <v>5415.6499599999997</v>
      </c>
      <c r="G3240" s="253">
        <v>2234.70631</v>
      </c>
      <c r="H3240" s="254">
        <f t="shared" si="201"/>
        <v>-0.5873613829354658</v>
      </c>
      <c r="I3240" s="253">
        <v>4378.5726100000002</v>
      </c>
      <c r="J3240" s="254">
        <f t="shared" si="202"/>
        <v>-0.4896267553274628</v>
      </c>
      <c r="K3240" s="253">
        <v>19315.851630000001</v>
      </c>
      <c r="L3240" s="253">
        <v>14535.9337</v>
      </c>
      <c r="M3240" s="254">
        <f t="shared" si="203"/>
        <v>-0.24746089489402445</v>
      </c>
    </row>
    <row r="3241" spans="1:13" x14ac:dyDescent="0.25">
      <c r="A3241" s="252" t="s">
        <v>175</v>
      </c>
      <c r="B3241" s="252" t="s">
        <v>293</v>
      </c>
      <c r="C3241" s="253">
        <v>0</v>
      </c>
      <c r="D3241" s="253">
        <v>0</v>
      </c>
      <c r="E3241" s="254" t="str">
        <f t="shared" si="200"/>
        <v/>
      </c>
      <c r="F3241" s="253">
        <v>257.4984</v>
      </c>
      <c r="G3241" s="253">
        <v>188.53145000000001</v>
      </c>
      <c r="H3241" s="254">
        <f t="shared" si="201"/>
        <v>-0.26783447974822361</v>
      </c>
      <c r="I3241" s="253">
        <v>481.47239000000002</v>
      </c>
      <c r="J3241" s="254">
        <f t="shared" si="202"/>
        <v>-0.60842728697277948</v>
      </c>
      <c r="K3241" s="253">
        <v>792.46813999999995</v>
      </c>
      <c r="L3241" s="253">
        <v>2124.7996899999998</v>
      </c>
      <c r="M3241" s="254">
        <f t="shared" si="203"/>
        <v>1.6812430465658847</v>
      </c>
    </row>
    <row r="3242" spans="1:13" x14ac:dyDescent="0.25">
      <c r="A3242" s="252" t="s">
        <v>175</v>
      </c>
      <c r="B3242" s="252" t="s">
        <v>287</v>
      </c>
      <c r="C3242" s="253">
        <v>12.1593</v>
      </c>
      <c r="D3242" s="253">
        <v>0</v>
      </c>
      <c r="E3242" s="254">
        <f t="shared" si="200"/>
        <v>-1</v>
      </c>
      <c r="F3242" s="253">
        <v>919.38048000000003</v>
      </c>
      <c r="G3242" s="253">
        <v>1708.57963</v>
      </c>
      <c r="H3242" s="254">
        <f t="shared" si="201"/>
        <v>0.85840320429687589</v>
      </c>
      <c r="I3242" s="253">
        <v>2469.9416000000001</v>
      </c>
      <c r="J3242" s="254">
        <f t="shared" si="202"/>
        <v>-0.30825100075240652</v>
      </c>
      <c r="K3242" s="253">
        <v>5769.1318000000001</v>
      </c>
      <c r="L3242" s="253">
        <v>6102.4411899999996</v>
      </c>
      <c r="M3242" s="254">
        <f t="shared" si="203"/>
        <v>5.7774618704325542E-2</v>
      </c>
    </row>
    <row r="3243" spans="1:13" x14ac:dyDescent="0.25">
      <c r="A3243" s="252" t="s">
        <v>175</v>
      </c>
      <c r="B3243" s="252" t="s">
        <v>249</v>
      </c>
      <c r="C3243" s="253">
        <v>0</v>
      </c>
      <c r="D3243" s="253">
        <v>0</v>
      </c>
      <c r="E3243" s="254" t="str">
        <f t="shared" si="200"/>
        <v/>
      </c>
      <c r="F3243" s="253">
        <v>839.47308999999996</v>
      </c>
      <c r="G3243" s="253">
        <v>518.12058000000002</v>
      </c>
      <c r="H3243" s="254">
        <f t="shared" si="201"/>
        <v>-0.38280263397126879</v>
      </c>
      <c r="I3243" s="253">
        <v>828.82258999999999</v>
      </c>
      <c r="J3243" s="254">
        <f t="shared" si="202"/>
        <v>-0.37487155122062976</v>
      </c>
      <c r="K3243" s="253">
        <v>4249.9032299999999</v>
      </c>
      <c r="L3243" s="253">
        <v>2440.2925</v>
      </c>
      <c r="M3243" s="254">
        <f t="shared" si="203"/>
        <v>-0.4258004552258946</v>
      </c>
    </row>
    <row r="3244" spans="1:13" x14ac:dyDescent="0.25">
      <c r="A3244" s="252" t="s">
        <v>175</v>
      </c>
      <c r="B3244" s="252" t="s">
        <v>363</v>
      </c>
      <c r="C3244" s="253">
        <v>0</v>
      </c>
      <c r="D3244" s="253">
        <v>0</v>
      </c>
      <c r="E3244" s="254" t="str">
        <f t="shared" si="200"/>
        <v/>
      </c>
      <c r="F3244" s="253">
        <v>11.616989999999999</v>
      </c>
      <c r="G3244" s="253">
        <v>4.5407599999999997</v>
      </c>
      <c r="H3244" s="254">
        <f t="shared" si="201"/>
        <v>-0.60912766560012532</v>
      </c>
      <c r="I3244" s="253">
        <v>73.713319999999996</v>
      </c>
      <c r="J3244" s="254">
        <f t="shared" si="202"/>
        <v>-0.93839973562444345</v>
      </c>
      <c r="K3244" s="253">
        <v>499.45051000000001</v>
      </c>
      <c r="L3244" s="253">
        <v>86.568119999999993</v>
      </c>
      <c r="M3244" s="254">
        <f t="shared" si="203"/>
        <v>-0.82667327739839536</v>
      </c>
    </row>
    <row r="3245" spans="1:13" x14ac:dyDescent="0.25">
      <c r="A3245" s="252" t="s">
        <v>175</v>
      </c>
      <c r="B3245" s="252" t="s">
        <v>335</v>
      </c>
      <c r="C3245" s="253">
        <v>4.3580000000000001E-2</v>
      </c>
      <c r="D3245" s="253">
        <v>0</v>
      </c>
      <c r="E3245" s="254">
        <f t="shared" si="200"/>
        <v>-1</v>
      </c>
      <c r="F3245" s="253">
        <v>1672.17967</v>
      </c>
      <c r="G3245" s="253">
        <v>677.92966000000001</v>
      </c>
      <c r="H3245" s="254">
        <f t="shared" si="201"/>
        <v>-0.59458324236174931</v>
      </c>
      <c r="I3245" s="253">
        <v>920.57207000000005</v>
      </c>
      <c r="J3245" s="254">
        <f t="shared" si="202"/>
        <v>-0.26357785327986327</v>
      </c>
      <c r="K3245" s="253">
        <v>4940.3130700000002</v>
      </c>
      <c r="L3245" s="253">
        <v>2561.27178</v>
      </c>
      <c r="M3245" s="254">
        <f t="shared" si="203"/>
        <v>-0.48155678725032702</v>
      </c>
    </row>
    <row r="3246" spans="1:13" x14ac:dyDescent="0.25">
      <c r="A3246" s="252" t="s">
        <v>175</v>
      </c>
      <c r="B3246" s="252" t="s">
        <v>332</v>
      </c>
      <c r="C3246" s="253">
        <v>0</v>
      </c>
      <c r="D3246" s="253">
        <v>0</v>
      </c>
      <c r="E3246" s="254" t="str">
        <f t="shared" si="200"/>
        <v/>
      </c>
      <c r="F3246" s="253">
        <v>337.64616999999998</v>
      </c>
      <c r="G3246" s="253">
        <v>251.53818999999999</v>
      </c>
      <c r="H3246" s="254">
        <f t="shared" si="201"/>
        <v>-0.2550243054733895</v>
      </c>
      <c r="I3246" s="253">
        <v>475.32002</v>
      </c>
      <c r="J3246" s="254">
        <f t="shared" si="202"/>
        <v>-0.47080245010508925</v>
      </c>
      <c r="K3246" s="253">
        <v>956.39503999999999</v>
      </c>
      <c r="L3246" s="253">
        <v>1317.17056</v>
      </c>
      <c r="M3246" s="254">
        <f t="shared" si="203"/>
        <v>0.3772243737274088</v>
      </c>
    </row>
    <row r="3247" spans="1:13" x14ac:dyDescent="0.25">
      <c r="A3247" s="252" t="s">
        <v>175</v>
      </c>
      <c r="B3247" s="252" t="s">
        <v>220</v>
      </c>
      <c r="C3247" s="253">
        <v>51.526989999999998</v>
      </c>
      <c r="D3247" s="253">
        <v>0</v>
      </c>
      <c r="E3247" s="254">
        <f t="shared" si="200"/>
        <v>-1</v>
      </c>
      <c r="F3247" s="253">
        <v>4506.2886900000003</v>
      </c>
      <c r="G3247" s="253">
        <v>4578.0366000000004</v>
      </c>
      <c r="H3247" s="254">
        <f t="shared" si="201"/>
        <v>1.5921729595180567E-2</v>
      </c>
      <c r="I3247" s="253">
        <v>4038.3026799999998</v>
      </c>
      <c r="J3247" s="254">
        <f t="shared" si="202"/>
        <v>0.13365365668925056</v>
      </c>
      <c r="K3247" s="253">
        <v>17328.09388</v>
      </c>
      <c r="L3247" s="253">
        <v>16600.706109999999</v>
      </c>
      <c r="M3247" s="254">
        <f t="shared" si="203"/>
        <v>-4.1977367795747456E-2</v>
      </c>
    </row>
    <row r="3248" spans="1:13" x14ac:dyDescent="0.25">
      <c r="A3248" s="252" t="s">
        <v>175</v>
      </c>
      <c r="B3248" s="252" t="s">
        <v>366</v>
      </c>
      <c r="C3248" s="253">
        <v>13.5</v>
      </c>
      <c r="D3248" s="253">
        <v>0</v>
      </c>
      <c r="E3248" s="254">
        <f t="shared" si="200"/>
        <v>-1</v>
      </c>
      <c r="F3248" s="253">
        <v>630.03147999999999</v>
      </c>
      <c r="G3248" s="253">
        <v>792.23012000000006</v>
      </c>
      <c r="H3248" s="254">
        <f t="shared" si="201"/>
        <v>0.25744529463829346</v>
      </c>
      <c r="I3248" s="253">
        <v>336.40523000000002</v>
      </c>
      <c r="J3248" s="254">
        <f t="shared" si="202"/>
        <v>1.3549875250155892</v>
      </c>
      <c r="K3248" s="253">
        <v>2824.4512199999999</v>
      </c>
      <c r="L3248" s="253">
        <v>2284.6953100000001</v>
      </c>
      <c r="M3248" s="254">
        <f t="shared" si="203"/>
        <v>-0.19110116194536364</v>
      </c>
    </row>
    <row r="3249" spans="1:13" x14ac:dyDescent="0.25">
      <c r="A3249" s="252" t="s">
        <v>175</v>
      </c>
      <c r="B3249" s="252" t="s">
        <v>360</v>
      </c>
      <c r="C3249" s="253">
        <v>0</v>
      </c>
      <c r="D3249" s="253">
        <v>0</v>
      </c>
      <c r="E3249" s="254" t="str">
        <f t="shared" si="200"/>
        <v/>
      </c>
      <c r="F3249" s="253">
        <v>366.63952999999998</v>
      </c>
      <c r="G3249" s="253">
        <v>1290.10563</v>
      </c>
      <c r="H3249" s="254">
        <f t="shared" si="201"/>
        <v>2.518730318031992</v>
      </c>
      <c r="I3249" s="253">
        <v>664.38143000000002</v>
      </c>
      <c r="J3249" s="254">
        <f t="shared" si="202"/>
        <v>0.94181470424301295</v>
      </c>
      <c r="K3249" s="253">
        <v>2466.8581399999998</v>
      </c>
      <c r="L3249" s="253">
        <v>3027.7408700000001</v>
      </c>
      <c r="M3249" s="254">
        <f t="shared" si="203"/>
        <v>0.22736724131206043</v>
      </c>
    </row>
    <row r="3250" spans="1:13" s="117" customFormat="1" ht="13" x14ac:dyDescent="0.3">
      <c r="A3250" s="117" t="s">
        <v>175</v>
      </c>
      <c r="B3250" s="117" t="s">
        <v>3</v>
      </c>
      <c r="C3250" s="165">
        <v>15049.218779999999</v>
      </c>
      <c r="D3250" s="165">
        <v>948.81614000000002</v>
      </c>
      <c r="E3250" s="255">
        <f t="shared" si="200"/>
        <v>-0.93695246551528966</v>
      </c>
      <c r="F3250" s="165">
        <v>905912.17776999995</v>
      </c>
      <c r="G3250" s="165">
        <v>885994.44463000004</v>
      </c>
      <c r="H3250" s="255">
        <f t="shared" si="201"/>
        <v>-2.1986384142698601E-2</v>
      </c>
      <c r="I3250" s="165">
        <v>1058085.17435</v>
      </c>
      <c r="J3250" s="255">
        <f t="shared" si="202"/>
        <v>-0.16264355071955172</v>
      </c>
      <c r="K3250" s="165">
        <v>3338525.9761399999</v>
      </c>
      <c r="L3250" s="165">
        <v>3637134.4783100002</v>
      </c>
      <c r="M3250" s="255">
        <f t="shared" si="203"/>
        <v>8.9443216648339874E-2</v>
      </c>
    </row>
    <row r="3251" spans="1:13" x14ac:dyDescent="0.25">
      <c r="A3251" s="252" t="s">
        <v>159</v>
      </c>
      <c r="B3251" s="252" t="s">
        <v>202</v>
      </c>
      <c r="C3251" s="253">
        <v>12.72</v>
      </c>
      <c r="D3251" s="253">
        <v>0</v>
      </c>
      <c r="E3251" s="254">
        <f t="shared" si="200"/>
        <v>-1</v>
      </c>
      <c r="F3251" s="253">
        <v>41732.52362</v>
      </c>
      <c r="G3251" s="253">
        <v>29284.795399999999</v>
      </c>
      <c r="H3251" s="254">
        <f t="shared" si="201"/>
        <v>-0.29827403521876927</v>
      </c>
      <c r="I3251" s="253">
        <v>34643.110260000001</v>
      </c>
      <c r="J3251" s="254">
        <f t="shared" si="202"/>
        <v>-0.15467187616196454</v>
      </c>
      <c r="K3251" s="253">
        <v>132713.53187000001</v>
      </c>
      <c r="L3251" s="253">
        <v>119030.69663000001</v>
      </c>
      <c r="M3251" s="254">
        <f t="shared" si="203"/>
        <v>-0.10310052823703819</v>
      </c>
    </row>
    <row r="3252" spans="1:13" x14ac:dyDescent="0.25">
      <c r="A3252" s="252" t="s">
        <v>159</v>
      </c>
      <c r="B3252" s="252" t="s">
        <v>306</v>
      </c>
      <c r="C3252" s="253">
        <v>0</v>
      </c>
      <c r="D3252" s="253">
        <v>0</v>
      </c>
      <c r="E3252" s="254" t="str">
        <f t="shared" si="200"/>
        <v/>
      </c>
      <c r="F3252" s="253">
        <v>287.06169</v>
      </c>
      <c r="G3252" s="253">
        <v>125.99659</v>
      </c>
      <c r="H3252" s="254">
        <f t="shared" si="201"/>
        <v>-0.56108183575453763</v>
      </c>
      <c r="I3252" s="253">
        <v>75.274829999999994</v>
      </c>
      <c r="J3252" s="254">
        <f t="shared" si="202"/>
        <v>0.67382098372058774</v>
      </c>
      <c r="K3252" s="253">
        <v>557.58478000000002</v>
      </c>
      <c r="L3252" s="253">
        <v>315.32873000000001</v>
      </c>
      <c r="M3252" s="254">
        <f t="shared" si="203"/>
        <v>-0.43447392878980662</v>
      </c>
    </row>
    <row r="3253" spans="1:13" x14ac:dyDescent="0.25">
      <c r="A3253" s="252" t="s">
        <v>159</v>
      </c>
      <c r="B3253" s="252" t="s">
        <v>201</v>
      </c>
      <c r="C3253" s="253">
        <v>154.00773000000001</v>
      </c>
      <c r="D3253" s="253">
        <v>0</v>
      </c>
      <c r="E3253" s="254">
        <f t="shared" si="200"/>
        <v>-1</v>
      </c>
      <c r="F3253" s="253">
        <v>26028.512139999999</v>
      </c>
      <c r="G3253" s="253">
        <v>21523.869549999999</v>
      </c>
      <c r="H3253" s="254">
        <f t="shared" si="201"/>
        <v>-0.17306569679322437</v>
      </c>
      <c r="I3253" s="253">
        <v>29580.717980000001</v>
      </c>
      <c r="J3253" s="254">
        <f t="shared" si="202"/>
        <v>-0.27236825135371512</v>
      </c>
      <c r="K3253" s="253">
        <v>105758.01485000001</v>
      </c>
      <c r="L3253" s="253">
        <v>100421.48751000001</v>
      </c>
      <c r="M3253" s="254">
        <f t="shared" si="203"/>
        <v>-5.0459791133267484E-2</v>
      </c>
    </row>
    <row r="3254" spans="1:13" x14ac:dyDescent="0.25">
      <c r="A3254" s="252" t="s">
        <v>159</v>
      </c>
      <c r="B3254" s="252" t="s">
        <v>323</v>
      </c>
      <c r="C3254" s="253">
        <v>0</v>
      </c>
      <c r="D3254" s="253">
        <v>0</v>
      </c>
      <c r="E3254" s="254" t="str">
        <f t="shared" si="200"/>
        <v/>
      </c>
      <c r="F3254" s="253">
        <v>5.4484599999999999</v>
      </c>
      <c r="G3254" s="253">
        <v>4.2533099999999999</v>
      </c>
      <c r="H3254" s="254">
        <f t="shared" si="201"/>
        <v>-0.21935556102091236</v>
      </c>
      <c r="I3254" s="253">
        <v>59.53989</v>
      </c>
      <c r="J3254" s="254">
        <f t="shared" si="202"/>
        <v>-0.9285636906618403</v>
      </c>
      <c r="K3254" s="253">
        <v>64.674530000000004</v>
      </c>
      <c r="L3254" s="253">
        <v>114.24506</v>
      </c>
      <c r="M3254" s="254">
        <f t="shared" si="203"/>
        <v>0.7664613875044779</v>
      </c>
    </row>
    <row r="3255" spans="1:13" x14ac:dyDescent="0.25">
      <c r="A3255" s="252" t="s">
        <v>159</v>
      </c>
      <c r="B3255" s="252" t="s">
        <v>517</v>
      </c>
      <c r="C3255" s="253">
        <v>0</v>
      </c>
      <c r="D3255" s="253">
        <v>0</v>
      </c>
      <c r="E3255" s="254" t="str">
        <f t="shared" si="200"/>
        <v/>
      </c>
      <c r="F3255" s="253">
        <v>0</v>
      </c>
      <c r="G3255" s="253">
        <v>0</v>
      </c>
      <c r="H3255" s="254" t="str">
        <f t="shared" si="201"/>
        <v/>
      </c>
      <c r="I3255" s="253">
        <v>0</v>
      </c>
      <c r="J3255" s="254" t="str">
        <f t="shared" si="202"/>
        <v/>
      </c>
      <c r="K3255" s="253">
        <v>0</v>
      </c>
      <c r="L3255" s="253">
        <v>0</v>
      </c>
      <c r="M3255" s="254" t="str">
        <f t="shared" si="203"/>
        <v/>
      </c>
    </row>
    <row r="3256" spans="1:13" x14ac:dyDescent="0.25">
      <c r="A3256" s="252" t="s">
        <v>159</v>
      </c>
      <c r="B3256" s="252" t="s">
        <v>325</v>
      </c>
      <c r="C3256" s="253">
        <v>0</v>
      </c>
      <c r="D3256" s="253">
        <v>0</v>
      </c>
      <c r="E3256" s="254" t="str">
        <f t="shared" si="200"/>
        <v/>
      </c>
      <c r="F3256" s="253">
        <v>3</v>
      </c>
      <c r="G3256" s="253">
        <v>0</v>
      </c>
      <c r="H3256" s="254">
        <f t="shared" si="201"/>
        <v>-1</v>
      </c>
      <c r="I3256" s="253">
        <v>0</v>
      </c>
      <c r="J3256" s="254" t="str">
        <f t="shared" si="202"/>
        <v/>
      </c>
      <c r="K3256" s="253">
        <v>3</v>
      </c>
      <c r="L3256" s="253">
        <v>0</v>
      </c>
      <c r="M3256" s="254">
        <f t="shared" si="203"/>
        <v>-1</v>
      </c>
    </row>
    <row r="3257" spans="1:13" x14ac:dyDescent="0.25">
      <c r="A3257" s="252" t="s">
        <v>159</v>
      </c>
      <c r="B3257" s="252" t="s">
        <v>393</v>
      </c>
      <c r="C3257" s="253">
        <v>0</v>
      </c>
      <c r="D3257" s="253">
        <v>0</v>
      </c>
      <c r="E3257" s="254" t="str">
        <f t="shared" si="200"/>
        <v/>
      </c>
      <c r="F3257" s="253">
        <v>0</v>
      </c>
      <c r="G3257" s="253">
        <v>0</v>
      </c>
      <c r="H3257" s="254" t="str">
        <f t="shared" si="201"/>
        <v/>
      </c>
      <c r="I3257" s="253">
        <v>20.49597</v>
      </c>
      <c r="J3257" s="254">
        <f t="shared" si="202"/>
        <v>-1</v>
      </c>
      <c r="K3257" s="253">
        <v>0</v>
      </c>
      <c r="L3257" s="253">
        <v>20.49597</v>
      </c>
      <c r="M3257" s="254" t="str">
        <f t="shared" si="203"/>
        <v/>
      </c>
    </row>
    <row r="3258" spans="1:13" x14ac:dyDescent="0.25">
      <c r="A3258" s="252" t="s">
        <v>159</v>
      </c>
      <c r="B3258" s="252" t="s">
        <v>309</v>
      </c>
      <c r="C3258" s="253">
        <v>0</v>
      </c>
      <c r="D3258" s="253">
        <v>0</v>
      </c>
      <c r="E3258" s="254" t="str">
        <f t="shared" si="200"/>
        <v/>
      </c>
      <c r="F3258" s="253">
        <v>23.248570000000001</v>
      </c>
      <c r="G3258" s="253">
        <v>0</v>
      </c>
      <c r="H3258" s="254">
        <f t="shared" si="201"/>
        <v>-1</v>
      </c>
      <c r="I3258" s="253">
        <v>0</v>
      </c>
      <c r="J3258" s="254" t="str">
        <f t="shared" si="202"/>
        <v/>
      </c>
      <c r="K3258" s="253">
        <v>73.668210000000002</v>
      </c>
      <c r="L3258" s="253">
        <v>33.681339999999999</v>
      </c>
      <c r="M3258" s="254">
        <f t="shared" si="203"/>
        <v>-0.54279681832910021</v>
      </c>
    </row>
    <row r="3259" spans="1:13" x14ac:dyDescent="0.25">
      <c r="A3259" s="252" t="s">
        <v>159</v>
      </c>
      <c r="B3259" s="252" t="s">
        <v>257</v>
      </c>
      <c r="C3259" s="253">
        <v>7.2375699999999998</v>
      </c>
      <c r="D3259" s="253">
        <v>0</v>
      </c>
      <c r="E3259" s="254">
        <f t="shared" si="200"/>
        <v>-1</v>
      </c>
      <c r="F3259" s="253">
        <v>678.57371000000001</v>
      </c>
      <c r="G3259" s="253">
        <v>240.36954</v>
      </c>
      <c r="H3259" s="254">
        <f t="shared" si="201"/>
        <v>-0.64577239516102092</v>
      </c>
      <c r="I3259" s="253">
        <v>336.26598999999999</v>
      </c>
      <c r="J3259" s="254">
        <f t="shared" si="202"/>
        <v>-0.28518034190730968</v>
      </c>
      <c r="K3259" s="253">
        <v>2272.4787200000001</v>
      </c>
      <c r="L3259" s="253">
        <v>843.05089999999996</v>
      </c>
      <c r="M3259" s="254">
        <f t="shared" si="203"/>
        <v>-0.62901703211548665</v>
      </c>
    </row>
    <row r="3260" spans="1:13" x14ac:dyDescent="0.25">
      <c r="A3260" s="252" t="s">
        <v>159</v>
      </c>
      <c r="B3260" s="252" t="s">
        <v>256</v>
      </c>
      <c r="C3260" s="253">
        <v>60.48</v>
      </c>
      <c r="D3260" s="253">
        <v>0</v>
      </c>
      <c r="E3260" s="254">
        <f t="shared" si="200"/>
        <v>-1</v>
      </c>
      <c r="F3260" s="253">
        <v>2467.5600100000001</v>
      </c>
      <c r="G3260" s="253">
        <v>2256.7792399999998</v>
      </c>
      <c r="H3260" s="254">
        <f t="shared" si="201"/>
        <v>-8.5420727012025299E-2</v>
      </c>
      <c r="I3260" s="253">
        <v>2982.4896600000002</v>
      </c>
      <c r="J3260" s="254">
        <f t="shared" si="202"/>
        <v>-0.24332370024042271</v>
      </c>
      <c r="K3260" s="253">
        <v>8478.9626499999995</v>
      </c>
      <c r="L3260" s="253">
        <v>11397.948979999999</v>
      </c>
      <c r="M3260" s="254">
        <f t="shared" si="203"/>
        <v>0.34426219933873625</v>
      </c>
    </row>
    <row r="3261" spans="1:13" x14ac:dyDescent="0.25">
      <c r="A3261" s="252" t="s">
        <v>159</v>
      </c>
      <c r="B3261" s="252" t="s">
        <v>230</v>
      </c>
      <c r="C3261" s="253">
        <v>0</v>
      </c>
      <c r="D3261" s="253">
        <v>0</v>
      </c>
      <c r="E3261" s="254" t="str">
        <f t="shared" si="200"/>
        <v/>
      </c>
      <c r="F3261" s="253">
        <v>1062.96253</v>
      </c>
      <c r="G3261" s="253">
        <v>678.90123000000006</v>
      </c>
      <c r="H3261" s="254">
        <f t="shared" si="201"/>
        <v>-0.36131217155886008</v>
      </c>
      <c r="I3261" s="253">
        <v>1588.8462199999999</v>
      </c>
      <c r="J3261" s="254">
        <f t="shared" si="202"/>
        <v>-0.57270803086279798</v>
      </c>
      <c r="K3261" s="253">
        <v>3440.9821099999999</v>
      </c>
      <c r="L3261" s="253">
        <v>4243.2682500000001</v>
      </c>
      <c r="M3261" s="254">
        <f t="shared" si="203"/>
        <v>0.23315614971331544</v>
      </c>
    </row>
    <row r="3262" spans="1:13" x14ac:dyDescent="0.25">
      <c r="A3262" s="252" t="s">
        <v>159</v>
      </c>
      <c r="B3262" s="252" t="s">
        <v>224</v>
      </c>
      <c r="C3262" s="253">
        <v>12.877800000000001</v>
      </c>
      <c r="D3262" s="253">
        <v>0</v>
      </c>
      <c r="E3262" s="254">
        <f t="shared" si="200"/>
        <v>-1</v>
      </c>
      <c r="F3262" s="253">
        <v>1584.9368999999999</v>
      </c>
      <c r="G3262" s="253">
        <v>1725.18298</v>
      </c>
      <c r="H3262" s="254">
        <f t="shared" si="201"/>
        <v>8.8486853956141864E-2</v>
      </c>
      <c r="I3262" s="253">
        <v>1589.8255200000001</v>
      </c>
      <c r="J3262" s="254">
        <f t="shared" si="202"/>
        <v>8.5139820877953909E-2</v>
      </c>
      <c r="K3262" s="253">
        <v>5049.9798799999999</v>
      </c>
      <c r="L3262" s="253">
        <v>5810.2370300000002</v>
      </c>
      <c r="M3262" s="254">
        <f t="shared" si="203"/>
        <v>0.1505465700984141</v>
      </c>
    </row>
    <row r="3263" spans="1:13" x14ac:dyDescent="0.25">
      <c r="A3263" s="252" t="s">
        <v>159</v>
      </c>
      <c r="B3263" s="252" t="s">
        <v>213</v>
      </c>
      <c r="C3263" s="253">
        <v>0</v>
      </c>
      <c r="D3263" s="253">
        <v>0</v>
      </c>
      <c r="E3263" s="254" t="str">
        <f t="shared" si="200"/>
        <v/>
      </c>
      <c r="F3263" s="253">
        <v>5011.7233500000002</v>
      </c>
      <c r="G3263" s="253">
        <v>3866.4640100000001</v>
      </c>
      <c r="H3263" s="254">
        <f t="shared" si="201"/>
        <v>-0.22851607321860656</v>
      </c>
      <c r="I3263" s="253">
        <v>3365.1711700000001</v>
      </c>
      <c r="J3263" s="254">
        <f t="shared" si="202"/>
        <v>0.14896503466716671</v>
      </c>
      <c r="K3263" s="253">
        <v>19096.295699999999</v>
      </c>
      <c r="L3263" s="253">
        <v>14359.61796</v>
      </c>
      <c r="M3263" s="254">
        <f t="shared" si="203"/>
        <v>-0.24804170475847831</v>
      </c>
    </row>
    <row r="3264" spans="1:13" x14ac:dyDescent="0.25">
      <c r="A3264" s="252" t="s">
        <v>159</v>
      </c>
      <c r="B3264" s="252" t="s">
        <v>375</v>
      </c>
      <c r="C3264" s="253">
        <v>0</v>
      </c>
      <c r="D3264" s="253">
        <v>0</v>
      </c>
      <c r="E3264" s="254" t="str">
        <f t="shared" si="200"/>
        <v/>
      </c>
      <c r="F3264" s="253">
        <v>0</v>
      </c>
      <c r="G3264" s="253">
        <v>12.25774</v>
      </c>
      <c r="H3264" s="254" t="str">
        <f t="shared" si="201"/>
        <v/>
      </c>
      <c r="I3264" s="253">
        <v>0</v>
      </c>
      <c r="J3264" s="254" t="str">
        <f t="shared" si="202"/>
        <v/>
      </c>
      <c r="K3264" s="253">
        <v>11.599019999999999</v>
      </c>
      <c r="L3264" s="253">
        <v>12.25774</v>
      </c>
      <c r="M3264" s="254">
        <f t="shared" si="203"/>
        <v>5.6791004757298591E-2</v>
      </c>
    </row>
    <row r="3265" spans="1:13" x14ac:dyDescent="0.25">
      <c r="A3265" s="252" t="s">
        <v>159</v>
      </c>
      <c r="B3265" s="252" t="s">
        <v>314</v>
      </c>
      <c r="C3265" s="253">
        <v>0</v>
      </c>
      <c r="D3265" s="253">
        <v>0</v>
      </c>
      <c r="E3265" s="254" t="str">
        <f t="shared" si="200"/>
        <v/>
      </c>
      <c r="F3265" s="253">
        <v>145.00447</v>
      </c>
      <c r="G3265" s="253">
        <v>125.43720999999999</v>
      </c>
      <c r="H3265" s="254">
        <f t="shared" si="201"/>
        <v>-0.13494246073931382</v>
      </c>
      <c r="I3265" s="253">
        <v>241.34035</v>
      </c>
      <c r="J3265" s="254">
        <f t="shared" si="202"/>
        <v>-0.48024766683233866</v>
      </c>
      <c r="K3265" s="253">
        <v>699.23184000000003</v>
      </c>
      <c r="L3265" s="253">
        <v>730.97673999999995</v>
      </c>
      <c r="M3265" s="254">
        <f t="shared" si="203"/>
        <v>4.539967745175888E-2</v>
      </c>
    </row>
    <row r="3266" spans="1:13" x14ac:dyDescent="0.25">
      <c r="A3266" s="252" t="s">
        <v>159</v>
      </c>
      <c r="B3266" s="252" t="s">
        <v>284</v>
      </c>
      <c r="C3266" s="253">
        <v>0</v>
      </c>
      <c r="D3266" s="253">
        <v>0</v>
      </c>
      <c r="E3266" s="254" t="str">
        <f t="shared" ref="E3266:E3329" si="204">IF(C3266=0,"",(D3266/C3266-1))</f>
        <v/>
      </c>
      <c r="F3266" s="253">
        <v>0</v>
      </c>
      <c r="G3266" s="253">
        <v>0</v>
      </c>
      <c r="H3266" s="254" t="str">
        <f t="shared" ref="H3266:H3329" si="205">IF(F3266=0,"",(G3266/F3266-1))</f>
        <v/>
      </c>
      <c r="I3266" s="253">
        <v>0</v>
      </c>
      <c r="J3266" s="254" t="str">
        <f t="shared" ref="J3266:J3329" si="206">IF(I3266=0,"",(G3266/I3266-1))</f>
        <v/>
      </c>
      <c r="K3266" s="253">
        <v>24.795000000000002</v>
      </c>
      <c r="L3266" s="253">
        <v>17.172000000000001</v>
      </c>
      <c r="M3266" s="254">
        <f t="shared" ref="M3266:M3329" si="207">IF(K3266=0,"",(L3266/K3266-1))</f>
        <v>-0.30744101633393828</v>
      </c>
    </row>
    <row r="3267" spans="1:13" x14ac:dyDescent="0.25">
      <c r="A3267" s="252" t="s">
        <v>159</v>
      </c>
      <c r="B3267" s="252" t="s">
        <v>378</v>
      </c>
      <c r="C3267" s="253">
        <v>0</v>
      </c>
      <c r="D3267" s="253">
        <v>0</v>
      </c>
      <c r="E3267" s="254" t="str">
        <f t="shared" si="204"/>
        <v/>
      </c>
      <c r="F3267" s="253">
        <v>13.372199999999999</v>
      </c>
      <c r="G3267" s="253">
        <v>0</v>
      </c>
      <c r="H3267" s="254">
        <f t="shared" si="205"/>
        <v>-1</v>
      </c>
      <c r="I3267" s="253">
        <v>0</v>
      </c>
      <c r="J3267" s="254" t="str">
        <f t="shared" si="206"/>
        <v/>
      </c>
      <c r="K3267" s="253">
        <v>13.372199999999999</v>
      </c>
      <c r="L3267" s="253">
        <v>0</v>
      </c>
      <c r="M3267" s="254">
        <f t="shared" si="207"/>
        <v>-1</v>
      </c>
    </row>
    <row r="3268" spans="1:13" x14ac:dyDescent="0.25">
      <c r="A3268" s="252" t="s">
        <v>159</v>
      </c>
      <c r="B3268" s="252" t="s">
        <v>237</v>
      </c>
      <c r="C3268" s="253">
        <v>0</v>
      </c>
      <c r="D3268" s="253">
        <v>0</v>
      </c>
      <c r="E3268" s="254" t="str">
        <f t="shared" si="204"/>
        <v/>
      </c>
      <c r="F3268" s="253">
        <v>119.98847000000001</v>
      </c>
      <c r="G3268" s="253">
        <v>254.97712999999999</v>
      </c>
      <c r="H3268" s="254">
        <f t="shared" si="205"/>
        <v>1.1250135950562581</v>
      </c>
      <c r="I3268" s="253">
        <v>248.76606000000001</v>
      </c>
      <c r="J3268" s="254">
        <f t="shared" si="206"/>
        <v>2.4967513655198781E-2</v>
      </c>
      <c r="K3268" s="253">
        <v>290.34613999999999</v>
      </c>
      <c r="L3268" s="253">
        <v>910.83086000000003</v>
      </c>
      <c r="M3268" s="254">
        <f t="shared" si="207"/>
        <v>2.1370517272934988</v>
      </c>
    </row>
    <row r="3269" spans="1:13" x14ac:dyDescent="0.25">
      <c r="A3269" s="252" t="s">
        <v>159</v>
      </c>
      <c r="B3269" s="252" t="s">
        <v>215</v>
      </c>
      <c r="C3269" s="253">
        <v>7.5160900000000002</v>
      </c>
      <c r="D3269" s="253">
        <v>0</v>
      </c>
      <c r="E3269" s="254">
        <f t="shared" si="204"/>
        <v>-1</v>
      </c>
      <c r="F3269" s="253">
        <v>3077.8737000000001</v>
      </c>
      <c r="G3269" s="253">
        <v>3677.3461499999999</v>
      </c>
      <c r="H3269" s="254">
        <f t="shared" si="205"/>
        <v>0.19476837207452657</v>
      </c>
      <c r="I3269" s="253">
        <v>4698.9335600000004</v>
      </c>
      <c r="J3269" s="254">
        <f t="shared" si="206"/>
        <v>-0.21740835382230861</v>
      </c>
      <c r="K3269" s="253">
        <v>12676.08115</v>
      </c>
      <c r="L3269" s="253">
        <v>17894.467270000001</v>
      </c>
      <c r="M3269" s="254">
        <f t="shared" si="207"/>
        <v>0.41167187699804209</v>
      </c>
    </row>
    <row r="3270" spans="1:13" x14ac:dyDescent="0.25">
      <c r="A3270" s="252" t="s">
        <v>159</v>
      </c>
      <c r="B3270" s="252" t="s">
        <v>388</v>
      </c>
      <c r="C3270" s="253">
        <v>0</v>
      </c>
      <c r="D3270" s="253">
        <v>0</v>
      </c>
      <c r="E3270" s="254" t="str">
        <f t="shared" si="204"/>
        <v/>
      </c>
      <c r="F3270" s="253">
        <v>38.30104</v>
      </c>
      <c r="G3270" s="253">
        <v>3.76</v>
      </c>
      <c r="H3270" s="254">
        <f t="shared" si="205"/>
        <v>-0.90183034194371747</v>
      </c>
      <c r="I3270" s="253">
        <v>33.515999999999998</v>
      </c>
      <c r="J3270" s="254">
        <f t="shared" si="206"/>
        <v>-0.88781477503282014</v>
      </c>
      <c r="K3270" s="253">
        <v>38.30104</v>
      </c>
      <c r="L3270" s="253">
        <v>53.144379999999998</v>
      </c>
      <c r="M3270" s="254">
        <f t="shared" si="207"/>
        <v>0.38754404580136725</v>
      </c>
    </row>
    <row r="3271" spans="1:13" x14ac:dyDescent="0.25">
      <c r="A3271" s="252" t="s">
        <v>159</v>
      </c>
      <c r="B3271" s="252" t="s">
        <v>386</v>
      </c>
      <c r="C3271" s="253">
        <v>0</v>
      </c>
      <c r="D3271" s="253">
        <v>0</v>
      </c>
      <c r="E3271" s="254" t="str">
        <f t="shared" si="204"/>
        <v/>
      </c>
      <c r="F3271" s="253">
        <v>0</v>
      </c>
      <c r="G3271" s="253">
        <v>0</v>
      </c>
      <c r="H3271" s="254" t="str">
        <f t="shared" si="205"/>
        <v/>
      </c>
      <c r="I3271" s="253">
        <v>0</v>
      </c>
      <c r="J3271" s="254" t="str">
        <f t="shared" si="206"/>
        <v/>
      </c>
      <c r="K3271" s="253">
        <v>0</v>
      </c>
      <c r="L3271" s="253">
        <v>0</v>
      </c>
      <c r="M3271" s="254" t="str">
        <f t="shared" si="207"/>
        <v/>
      </c>
    </row>
    <row r="3272" spans="1:13" x14ac:dyDescent="0.25">
      <c r="A3272" s="252" t="s">
        <v>159</v>
      </c>
      <c r="B3272" s="252" t="s">
        <v>329</v>
      </c>
      <c r="C3272" s="253">
        <v>0</v>
      </c>
      <c r="D3272" s="253">
        <v>0</v>
      </c>
      <c r="E3272" s="254" t="str">
        <f t="shared" si="204"/>
        <v/>
      </c>
      <c r="F3272" s="253">
        <v>42.949829999999999</v>
      </c>
      <c r="G3272" s="253">
        <v>0</v>
      </c>
      <c r="H3272" s="254">
        <f t="shared" si="205"/>
        <v>-1</v>
      </c>
      <c r="I3272" s="253">
        <v>0</v>
      </c>
      <c r="J3272" s="254" t="str">
        <f t="shared" si="206"/>
        <v/>
      </c>
      <c r="K3272" s="253">
        <v>70.949600000000004</v>
      </c>
      <c r="L3272" s="253">
        <v>22.649450000000002</v>
      </c>
      <c r="M3272" s="254">
        <f t="shared" si="207"/>
        <v>-0.68076705154081207</v>
      </c>
    </row>
    <row r="3273" spans="1:13" x14ac:dyDescent="0.25">
      <c r="A3273" s="252" t="s">
        <v>159</v>
      </c>
      <c r="B3273" s="252" t="s">
        <v>204</v>
      </c>
      <c r="C3273" s="253">
        <v>14.533939999999999</v>
      </c>
      <c r="D3273" s="253">
        <v>0</v>
      </c>
      <c r="E3273" s="254">
        <f t="shared" si="204"/>
        <v>-1</v>
      </c>
      <c r="F3273" s="253">
        <v>10428.5368</v>
      </c>
      <c r="G3273" s="253">
        <v>11958.685149999999</v>
      </c>
      <c r="H3273" s="254">
        <f t="shared" si="205"/>
        <v>0.14672704132376446</v>
      </c>
      <c r="I3273" s="253">
        <v>14171.2178</v>
      </c>
      <c r="J3273" s="254">
        <f t="shared" si="206"/>
        <v>-0.15612861796535238</v>
      </c>
      <c r="K3273" s="253">
        <v>45310.925380000001</v>
      </c>
      <c r="L3273" s="253">
        <v>45741.246500000001</v>
      </c>
      <c r="M3273" s="254">
        <f t="shared" si="207"/>
        <v>9.4970719840989926E-3</v>
      </c>
    </row>
    <row r="3274" spans="1:13" x14ac:dyDescent="0.25">
      <c r="A3274" s="252" t="s">
        <v>159</v>
      </c>
      <c r="B3274" s="252" t="s">
        <v>259</v>
      </c>
      <c r="C3274" s="253">
        <v>0</v>
      </c>
      <c r="D3274" s="253">
        <v>0</v>
      </c>
      <c r="E3274" s="254" t="str">
        <f t="shared" si="204"/>
        <v/>
      </c>
      <c r="F3274" s="253">
        <v>371.42237</v>
      </c>
      <c r="G3274" s="253">
        <v>73.290819999999997</v>
      </c>
      <c r="H3274" s="254">
        <f t="shared" si="205"/>
        <v>-0.80267526697436131</v>
      </c>
      <c r="I3274" s="253">
        <v>388.48845999999998</v>
      </c>
      <c r="J3274" s="254">
        <f t="shared" si="206"/>
        <v>-0.81134363682257127</v>
      </c>
      <c r="K3274" s="253">
        <v>1654.4474299999999</v>
      </c>
      <c r="L3274" s="253">
        <v>969.26703999999995</v>
      </c>
      <c r="M3274" s="254">
        <f t="shared" si="207"/>
        <v>-0.41414455217836688</v>
      </c>
    </row>
    <row r="3275" spans="1:13" x14ac:dyDescent="0.25">
      <c r="A3275" s="252" t="s">
        <v>159</v>
      </c>
      <c r="B3275" s="252" t="s">
        <v>258</v>
      </c>
      <c r="C3275" s="253">
        <v>0</v>
      </c>
      <c r="D3275" s="253">
        <v>0</v>
      </c>
      <c r="E3275" s="254" t="str">
        <f t="shared" si="204"/>
        <v/>
      </c>
      <c r="F3275" s="253">
        <v>612.93782999999996</v>
      </c>
      <c r="G3275" s="253">
        <v>937.40409</v>
      </c>
      <c r="H3275" s="254">
        <f t="shared" si="205"/>
        <v>0.52936243142310224</v>
      </c>
      <c r="I3275" s="253">
        <v>1058.55323</v>
      </c>
      <c r="J3275" s="254">
        <f t="shared" si="206"/>
        <v>-0.11444784878697123</v>
      </c>
      <c r="K3275" s="253">
        <v>2013.81772</v>
      </c>
      <c r="L3275" s="253">
        <v>3653.9084600000001</v>
      </c>
      <c r="M3275" s="254">
        <f t="shared" si="207"/>
        <v>0.81441866545895736</v>
      </c>
    </row>
    <row r="3276" spans="1:13" x14ac:dyDescent="0.25">
      <c r="A3276" s="252" t="s">
        <v>159</v>
      </c>
      <c r="B3276" s="252" t="s">
        <v>398</v>
      </c>
      <c r="C3276" s="253">
        <v>0</v>
      </c>
      <c r="D3276" s="253">
        <v>0</v>
      </c>
      <c r="E3276" s="254" t="str">
        <f t="shared" si="204"/>
        <v/>
      </c>
      <c r="F3276" s="253">
        <v>2.7640099999999999</v>
      </c>
      <c r="G3276" s="253">
        <v>3.5789399999999998</v>
      </c>
      <c r="H3276" s="254">
        <f t="shared" si="205"/>
        <v>0.29483612577378526</v>
      </c>
      <c r="I3276" s="253">
        <v>0</v>
      </c>
      <c r="J3276" s="254" t="str">
        <f t="shared" si="206"/>
        <v/>
      </c>
      <c r="K3276" s="253">
        <v>32.92098</v>
      </c>
      <c r="L3276" s="253">
        <v>19.2135</v>
      </c>
      <c r="M3276" s="254">
        <f t="shared" si="207"/>
        <v>-0.4163752111875163</v>
      </c>
    </row>
    <row r="3277" spans="1:13" x14ac:dyDescent="0.25">
      <c r="A3277" s="252" t="s">
        <v>159</v>
      </c>
      <c r="B3277" s="252" t="s">
        <v>214</v>
      </c>
      <c r="C3277" s="253">
        <v>106.92055000000001</v>
      </c>
      <c r="D3277" s="253">
        <v>0</v>
      </c>
      <c r="E3277" s="254">
        <f t="shared" si="204"/>
        <v>-1</v>
      </c>
      <c r="F3277" s="253">
        <v>2248.3230800000001</v>
      </c>
      <c r="G3277" s="253">
        <v>2244.8394699999999</v>
      </c>
      <c r="H3277" s="254">
        <f t="shared" si="205"/>
        <v>-1.5494258947874595E-3</v>
      </c>
      <c r="I3277" s="253">
        <v>2125.3823900000002</v>
      </c>
      <c r="J3277" s="254">
        <f t="shared" si="206"/>
        <v>5.6204982483175403E-2</v>
      </c>
      <c r="K3277" s="253">
        <v>8065.1758799999998</v>
      </c>
      <c r="L3277" s="253">
        <v>7301.70136</v>
      </c>
      <c r="M3277" s="254">
        <f t="shared" si="207"/>
        <v>-9.4663096175405359E-2</v>
      </c>
    </row>
    <row r="3278" spans="1:13" x14ac:dyDescent="0.25">
      <c r="A3278" s="252" t="s">
        <v>159</v>
      </c>
      <c r="B3278" s="252" t="s">
        <v>302</v>
      </c>
      <c r="C3278" s="253">
        <v>0</v>
      </c>
      <c r="D3278" s="253">
        <v>0</v>
      </c>
      <c r="E3278" s="254" t="str">
        <f t="shared" si="204"/>
        <v/>
      </c>
      <c r="F3278" s="253">
        <v>12.17</v>
      </c>
      <c r="G3278" s="253">
        <v>62.423819999999999</v>
      </c>
      <c r="H3278" s="254">
        <f t="shared" si="205"/>
        <v>4.1293196384552173</v>
      </c>
      <c r="I3278" s="253">
        <v>23.71819</v>
      </c>
      <c r="J3278" s="254">
        <f t="shared" si="206"/>
        <v>1.6318964474101945</v>
      </c>
      <c r="K3278" s="253">
        <v>26.596789999999999</v>
      </c>
      <c r="L3278" s="253">
        <v>91.515199999999993</v>
      </c>
      <c r="M3278" s="254">
        <f t="shared" si="207"/>
        <v>2.4408362813707969</v>
      </c>
    </row>
    <row r="3279" spans="1:13" x14ac:dyDescent="0.25">
      <c r="A3279" s="252" t="s">
        <v>159</v>
      </c>
      <c r="B3279" s="252" t="s">
        <v>281</v>
      </c>
      <c r="C3279" s="253">
        <v>0</v>
      </c>
      <c r="D3279" s="253">
        <v>0</v>
      </c>
      <c r="E3279" s="254" t="str">
        <f t="shared" si="204"/>
        <v/>
      </c>
      <c r="F3279" s="253">
        <v>6.8165300000000002</v>
      </c>
      <c r="G3279" s="253">
        <v>0</v>
      </c>
      <c r="H3279" s="254">
        <f t="shared" si="205"/>
        <v>-1</v>
      </c>
      <c r="I3279" s="253">
        <v>35.548650000000002</v>
      </c>
      <c r="J3279" s="254">
        <f t="shared" si="206"/>
        <v>-1</v>
      </c>
      <c r="K3279" s="253">
        <v>95.027760000000001</v>
      </c>
      <c r="L3279" s="253">
        <v>51.04909</v>
      </c>
      <c r="M3279" s="254">
        <f t="shared" si="207"/>
        <v>-0.46279813393475755</v>
      </c>
    </row>
    <row r="3280" spans="1:13" x14ac:dyDescent="0.25">
      <c r="A3280" s="252" t="s">
        <v>159</v>
      </c>
      <c r="B3280" s="252" t="s">
        <v>383</v>
      </c>
      <c r="C3280" s="253">
        <v>0</v>
      </c>
      <c r="D3280" s="253">
        <v>0</v>
      </c>
      <c r="E3280" s="254" t="str">
        <f t="shared" si="204"/>
        <v/>
      </c>
      <c r="F3280" s="253">
        <v>0</v>
      </c>
      <c r="G3280" s="253">
        <v>0</v>
      </c>
      <c r="H3280" s="254" t="str">
        <f t="shared" si="205"/>
        <v/>
      </c>
      <c r="I3280" s="253">
        <v>0</v>
      </c>
      <c r="J3280" s="254" t="str">
        <f t="shared" si="206"/>
        <v/>
      </c>
      <c r="K3280" s="253">
        <v>0</v>
      </c>
      <c r="L3280" s="253">
        <v>0.43152000000000001</v>
      </c>
      <c r="M3280" s="254" t="str">
        <f t="shared" si="207"/>
        <v/>
      </c>
    </row>
    <row r="3281" spans="1:13" x14ac:dyDescent="0.25">
      <c r="A3281" s="252" t="s">
        <v>159</v>
      </c>
      <c r="B3281" s="252" t="s">
        <v>431</v>
      </c>
      <c r="C3281" s="253">
        <v>0</v>
      </c>
      <c r="D3281" s="253">
        <v>0</v>
      </c>
      <c r="E3281" s="254" t="str">
        <f t="shared" si="204"/>
        <v/>
      </c>
      <c r="F3281" s="253">
        <v>12.5806</v>
      </c>
      <c r="G3281" s="253">
        <v>0</v>
      </c>
      <c r="H3281" s="254">
        <f t="shared" si="205"/>
        <v>-1</v>
      </c>
      <c r="I3281" s="253">
        <v>0</v>
      </c>
      <c r="J3281" s="254" t="str">
        <f t="shared" si="206"/>
        <v/>
      </c>
      <c r="K3281" s="253">
        <v>12.5806</v>
      </c>
      <c r="L3281" s="253">
        <v>0</v>
      </c>
      <c r="M3281" s="254">
        <f t="shared" si="207"/>
        <v>-1</v>
      </c>
    </row>
    <row r="3282" spans="1:13" x14ac:dyDescent="0.25">
      <c r="A3282" s="252" t="s">
        <v>159</v>
      </c>
      <c r="B3282" s="252" t="s">
        <v>379</v>
      </c>
      <c r="C3282" s="253">
        <v>0</v>
      </c>
      <c r="D3282" s="253">
        <v>0</v>
      </c>
      <c r="E3282" s="254" t="str">
        <f t="shared" si="204"/>
        <v/>
      </c>
      <c r="F3282" s="253">
        <v>49.085369999999998</v>
      </c>
      <c r="G3282" s="253">
        <v>0</v>
      </c>
      <c r="H3282" s="254">
        <f t="shared" si="205"/>
        <v>-1</v>
      </c>
      <c r="I3282" s="253">
        <v>17.876989999999999</v>
      </c>
      <c r="J3282" s="254">
        <f t="shared" si="206"/>
        <v>-1</v>
      </c>
      <c r="K3282" s="253">
        <v>73.814769999999996</v>
      </c>
      <c r="L3282" s="253">
        <v>17.876989999999999</v>
      </c>
      <c r="M3282" s="254">
        <f t="shared" si="207"/>
        <v>-0.75781283339364192</v>
      </c>
    </row>
    <row r="3283" spans="1:13" x14ac:dyDescent="0.25">
      <c r="A3283" s="252" t="s">
        <v>159</v>
      </c>
      <c r="B3283" s="252" t="s">
        <v>295</v>
      </c>
      <c r="C3283" s="253">
        <v>0</v>
      </c>
      <c r="D3283" s="253">
        <v>0</v>
      </c>
      <c r="E3283" s="254" t="str">
        <f t="shared" si="204"/>
        <v/>
      </c>
      <c r="F3283" s="253">
        <v>0</v>
      </c>
      <c r="G3283" s="253">
        <v>0</v>
      </c>
      <c r="H3283" s="254" t="str">
        <f t="shared" si="205"/>
        <v/>
      </c>
      <c r="I3283" s="253">
        <v>0</v>
      </c>
      <c r="J3283" s="254" t="str">
        <f t="shared" si="206"/>
        <v/>
      </c>
      <c r="K3283" s="253">
        <v>0</v>
      </c>
      <c r="L3283" s="253">
        <v>0</v>
      </c>
      <c r="M3283" s="254" t="str">
        <f t="shared" si="207"/>
        <v/>
      </c>
    </row>
    <row r="3284" spans="1:13" x14ac:dyDescent="0.25">
      <c r="A3284" s="252" t="s">
        <v>159</v>
      </c>
      <c r="B3284" s="252" t="s">
        <v>227</v>
      </c>
      <c r="C3284" s="253">
        <v>0</v>
      </c>
      <c r="D3284" s="253">
        <v>0</v>
      </c>
      <c r="E3284" s="254" t="str">
        <f t="shared" si="204"/>
        <v/>
      </c>
      <c r="F3284" s="253">
        <v>174.76832999999999</v>
      </c>
      <c r="G3284" s="253">
        <v>116.86243</v>
      </c>
      <c r="H3284" s="254">
        <f t="shared" si="205"/>
        <v>-0.33132948057579992</v>
      </c>
      <c r="I3284" s="253">
        <v>82.548869999999994</v>
      </c>
      <c r="J3284" s="254">
        <f t="shared" si="206"/>
        <v>0.41567570821987032</v>
      </c>
      <c r="K3284" s="253">
        <v>585.69965999999999</v>
      </c>
      <c r="L3284" s="253">
        <v>579.42094999999995</v>
      </c>
      <c r="M3284" s="254">
        <f t="shared" si="207"/>
        <v>-1.0720016467142934E-2</v>
      </c>
    </row>
    <row r="3285" spans="1:13" x14ac:dyDescent="0.25">
      <c r="A3285" s="252" t="s">
        <v>159</v>
      </c>
      <c r="B3285" s="252" t="s">
        <v>274</v>
      </c>
      <c r="C3285" s="253">
        <v>0</v>
      </c>
      <c r="D3285" s="253">
        <v>0</v>
      </c>
      <c r="E3285" s="254" t="str">
        <f t="shared" si="204"/>
        <v/>
      </c>
      <c r="F3285" s="253">
        <v>53.447389999999999</v>
      </c>
      <c r="G3285" s="253">
        <v>8.4250000000000007</v>
      </c>
      <c r="H3285" s="254">
        <f t="shared" si="205"/>
        <v>-0.842368355124544</v>
      </c>
      <c r="I3285" s="253">
        <v>39.167200000000001</v>
      </c>
      <c r="J3285" s="254">
        <f t="shared" si="206"/>
        <v>-0.78489654608958515</v>
      </c>
      <c r="K3285" s="253">
        <v>73.554159999999996</v>
      </c>
      <c r="L3285" s="253">
        <v>166.29575</v>
      </c>
      <c r="M3285" s="254">
        <f t="shared" si="207"/>
        <v>1.2608612483644706</v>
      </c>
    </row>
    <row r="3286" spans="1:13" x14ac:dyDescent="0.25">
      <c r="A3286" s="252" t="s">
        <v>159</v>
      </c>
      <c r="B3286" s="252" t="s">
        <v>308</v>
      </c>
      <c r="C3286" s="253">
        <v>0</v>
      </c>
      <c r="D3286" s="253">
        <v>0</v>
      </c>
      <c r="E3286" s="254" t="str">
        <f t="shared" si="204"/>
        <v/>
      </c>
      <c r="F3286" s="253">
        <v>0</v>
      </c>
      <c r="G3286" s="253">
        <v>12.30917</v>
      </c>
      <c r="H3286" s="254" t="str">
        <f t="shared" si="205"/>
        <v/>
      </c>
      <c r="I3286" s="253">
        <v>20.729209999999998</v>
      </c>
      <c r="J3286" s="254">
        <f t="shared" si="206"/>
        <v>-0.40619203529705183</v>
      </c>
      <c r="K3286" s="253">
        <v>11.270619999999999</v>
      </c>
      <c r="L3286" s="253">
        <v>47.543729999999996</v>
      </c>
      <c r="M3286" s="254">
        <f t="shared" si="207"/>
        <v>3.2183775160550177</v>
      </c>
    </row>
    <row r="3287" spans="1:13" x14ac:dyDescent="0.25">
      <c r="A3287" s="252" t="s">
        <v>159</v>
      </c>
      <c r="B3287" s="252" t="s">
        <v>231</v>
      </c>
      <c r="C3287" s="253">
        <v>0</v>
      </c>
      <c r="D3287" s="253">
        <v>0</v>
      </c>
      <c r="E3287" s="254" t="str">
        <f t="shared" si="204"/>
        <v/>
      </c>
      <c r="F3287" s="253">
        <v>890.55642999999998</v>
      </c>
      <c r="G3287" s="253">
        <v>551.39922000000001</v>
      </c>
      <c r="H3287" s="254">
        <f t="shared" si="205"/>
        <v>-0.38083741644535651</v>
      </c>
      <c r="I3287" s="253">
        <v>525.56487000000004</v>
      </c>
      <c r="J3287" s="254">
        <f t="shared" si="206"/>
        <v>4.915539731565377E-2</v>
      </c>
      <c r="K3287" s="253">
        <v>3391.24244</v>
      </c>
      <c r="L3287" s="253">
        <v>1949.7166299999999</v>
      </c>
      <c r="M3287" s="254">
        <f t="shared" si="207"/>
        <v>-0.42507306260297928</v>
      </c>
    </row>
    <row r="3288" spans="1:13" x14ac:dyDescent="0.25">
      <c r="A3288" s="252" t="s">
        <v>159</v>
      </c>
      <c r="B3288" s="252" t="s">
        <v>219</v>
      </c>
      <c r="C3288" s="253">
        <v>0</v>
      </c>
      <c r="D3288" s="253">
        <v>0</v>
      </c>
      <c r="E3288" s="254" t="str">
        <f t="shared" si="204"/>
        <v/>
      </c>
      <c r="F3288" s="253">
        <v>1379.9688000000001</v>
      </c>
      <c r="G3288" s="253">
        <v>2267.7103699999998</v>
      </c>
      <c r="H3288" s="254">
        <f t="shared" si="205"/>
        <v>0.64330553705272142</v>
      </c>
      <c r="I3288" s="253">
        <v>1380.09662</v>
      </c>
      <c r="J3288" s="254">
        <f t="shared" si="206"/>
        <v>0.64315333951038856</v>
      </c>
      <c r="K3288" s="253">
        <v>5119.9700599999996</v>
      </c>
      <c r="L3288" s="253">
        <v>6786.1963299999998</v>
      </c>
      <c r="M3288" s="254">
        <f t="shared" si="207"/>
        <v>0.32543672140145286</v>
      </c>
    </row>
    <row r="3289" spans="1:13" x14ac:dyDescent="0.25">
      <c r="A3289" s="252" t="s">
        <v>159</v>
      </c>
      <c r="B3289" s="252" t="s">
        <v>294</v>
      </c>
      <c r="C3289" s="253">
        <v>0</v>
      </c>
      <c r="D3289" s="253">
        <v>0</v>
      </c>
      <c r="E3289" s="254" t="str">
        <f t="shared" si="204"/>
        <v/>
      </c>
      <c r="F3289" s="253">
        <v>31.37801</v>
      </c>
      <c r="G3289" s="253">
        <v>11.75</v>
      </c>
      <c r="H3289" s="254">
        <f t="shared" si="205"/>
        <v>-0.62553393284022785</v>
      </c>
      <c r="I3289" s="253">
        <v>23.53</v>
      </c>
      <c r="J3289" s="254">
        <f t="shared" si="206"/>
        <v>-0.50063748406289843</v>
      </c>
      <c r="K3289" s="253">
        <v>50.847749999999998</v>
      </c>
      <c r="L3289" s="253">
        <v>124.66876999999999</v>
      </c>
      <c r="M3289" s="254">
        <f t="shared" si="207"/>
        <v>1.4518050454543219</v>
      </c>
    </row>
    <row r="3290" spans="1:13" x14ac:dyDescent="0.25">
      <c r="A3290" s="252" t="s">
        <v>159</v>
      </c>
      <c r="B3290" s="252" t="s">
        <v>242</v>
      </c>
      <c r="C3290" s="253">
        <v>0</v>
      </c>
      <c r="D3290" s="253">
        <v>0</v>
      </c>
      <c r="E3290" s="254" t="str">
        <f t="shared" si="204"/>
        <v/>
      </c>
      <c r="F3290" s="253">
        <v>758.75945000000002</v>
      </c>
      <c r="G3290" s="253">
        <v>538.0394</v>
      </c>
      <c r="H3290" s="254">
        <f t="shared" si="205"/>
        <v>-0.29089594864353918</v>
      </c>
      <c r="I3290" s="253">
        <v>1186.3124299999999</v>
      </c>
      <c r="J3290" s="254">
        <f t="shared" si="206"/>
        <v>-0.54646062336209356</v>
      </c>
      <c r="K3290" s="253">
        <v>3519.36825</v>
      </c>
      <c r="L3290" s="253">
        <v>3662.95048</v>
      </c>
      <c r="M3290" s="254">
        <f t="shared" si="207"/>
        <v>4.0797728399123878E-2</v>
      </c>
    </row>
    <row r="3291" spans="1:13" x14ac:dyDescent="0.25">
      <c r="A3291" s="252" t="s">
        <v>159</v>
      </c>
      <c r="B3291" s="252" t="s">
        <v>401</v>
      </c>
      <c r="C3291" s="253">
        <v>0</v>
      </c>
      <c r="D3291" s="253">
        <v>0</v>
      </c>
      <c r="E3291" s="254" t="str">
        <f t="shared" si="204"/>
        <v/>
      </c>
      <c r="F3291" s="253">
        <v>0</v>
      </c>
      <c r="G3291" s="253">
        <v>0</v>
      </c>
      <c r="H3291" s="254" t="str">
        <f t="shared" si="205"/>
        <v/>
      </c>
      <c r="I3291" s="253">
        <v>0</v>
      </c>
      <c r="J3291" s="254" t="str">
        <f t="shared" si="206"/>
        <v/>
      </c>
      <c r="K3291" s="253">
        <v>0</v>
      </c>
      <c r="L3291" s="253">
        <v>14.058859999999999</v>
      </c>
      <c r="M3291" s="254" t="str">
        <f t="shared" si="207"/>
        <v/>
      </c>
    </row>
    <row r="3292" spans="1:13" x14ac:dyDescent="0.25">
      <c r="A3292" s="252" t="s">
        <v>159</v>
      </c>
      <c r="B3292" s="252" t="s">
        <v>324</v>
      </c>
      <c r="C3292" s="253">
        <v>0</v>
      </c>
      <c r="D3292" s="253">
        <v>0</v>
      </c>
      <c r="E3292" s="254" t="str">
        <f t="shared" si="204"/>
        <v/>
      </c>
      <c r="F3292" s="253">
        <v>18.026</v>
      </c>
      <c r="G3292" s="253">
        <v>30.142199999999999</v>
      </c>
      <c r="H3292" s="254">
        <f t="shared" si="205"/>
        <v>0.67215133695772766</v>
      </c>
      <c r="I3292" s="253">
        <v>0</v>
      </c>
      <c r="J3292" s="254" t="str">
        <f t="shared" si="206"/>
        <v/>
      </c>
      <c r="K3292" s="253">
        <v>48.852400000000003</v>
      </c>
      <c r="L3292" s="253">
        <v>69.361829999999998</v>
      </c>
      <c r="M3292" s="254">
        <f t="shared" si="207"/>
        <v>0.4198244098549917</v>
      </c>
    </row>
    <row r="3293" spans="1:13" x14ac:dyDescent="0.25">
      <c r="A3293" s="252" t="s">
        <v>159</v>
      </c>
      <c r="B3293" s="252" t="s">
        <v>255</v>
      </c>
      <c r="C3293" s="253">
        <v>0</v>
      </c>
      <c r="D3293" s="253">
        <v>0</v>
      </c>
      <c r="E3293" s="254" t="str">
        <f t="shared" si="204"/>
        <v/>
      </c>
      <c r="F3293" s="253">
        <v>407.08564999999999</v>
      </c>
      <c r="G3293" s="253">
        <v>891.15629999999999</v>
      </c>
      <c r="H3293" s="254">
        <f t="shared" si="205"/>
        <v>1.1891125368825946</v>
      </c>
      <c r="I3293" s="253">
        <v>2609.7478599999999</v>
      </c>
      <c r="J3293" s="254">
        <f t="shared" si="206"/>
        <v>-0.65852781655312864</v>
      </c>
      <c r="K3293" s="253">
        <v>3085.9414700000002</v>
      </c>
      <c r="L3293" s="253">
        <v>7058.2191000000003</v>
      </c>
      <c r="M3293" s="254">
        <f t="shared" si="207"/>
        <v>1.2872174241204903</v>
      </c>
    </row>
    <row r="3294" spans="1:13" x14ac:dyDescent="0.25">
      <c r="A3294" s="252" t="s">
        <v>159</v>
      </c>
      <c r="B3294" s="252" t="s">
        <v>343</v>
      </c>
      <c r="C3294" s="253">
        <v>0</v>
      </c>
      <c r="D3294" s="253">
        <v>0</v>
      </c>
      <c r="E3294" s="254" t="str">
        <f t="shared" si="204"/>
        <v/>
      </c>
      <c r="F3294" s="253">
        <v>0</v>
      </c>
      <c r="G3294" s="253">
        <v>0</v>
      </c>
      <c r="H3294" s="254" t="str">
        <f t="shared" si="205"/>
        <v/>
      </c>
      <c r="I3294" s="253">
        <v>10.6638</v>
      </c>
      <c r="J3294" s="254">
        <f t="shared" si="206"/>
        <v>-1</v>
      </c>
      <c r="K3294" s="253">
        <v>0</v>
      </c>
      <c r="L3294" s="253">
        <v>10.6638</v>
      </c>
      <c r="M3294" s="254" t="str">
        <f t="shared" si="207"/>
        <v/>
      </c>
    </row>
    <row r="3295" spans="1:13" x14ac:dyDescent="0.25">
      <c r="A3295" s="252" t="s">
        <v>159</v>
      </c>
      <c r="B3295" s="252" t="s">
        <v>353</v>
      </c>
      <c r="C3295" s="253">
        <v>0</v>
      </c>
      <c r="D3295" s="253">
        <v>0</v>
      </c>
      <c r="E3295" s="254" t="str">
        <f t="shared" si="204"/>
        <v/>
      </c>
      <c r="F3295" s="253">
        <v>32.037230000000001</v>
      </c>
      <c r="G3295" s="253">
        <v>0</v>
      </c>
      <c r="H3295" s="254">
        <f t="shared" si="205"/>
        <v>-1</v>
      </c>
      <c r="I3295" s="253">
        <v>31.5</v>
      </c>
      <c r="J3295" s="254">
        <f t="shared" si="206"/>
        <v>-1</v>
      </c>
      <c r="K3295" s="253">
        <v>97.211460000000002</v>
      </c>
      <c r="L3295" s="253">
        <v>31.5</v>
      </c>
      <c r="M3295" s="254">
        <f t="shared" si="207"/>
        <v>-0.67596413015502499</v>
      </c>
    </row>
    <row r="3296" spans="1:13" x14ac:dyDescent="0.25">
      <c r="A3296" s="252" t="s">
        <v>159</v>
      </c>
      <c r="B3296" s="252" t="s">
        <v>374</v>
      </c>
      <c r="C3296" s="253">
        <v>0</v>
      </c>
      <c r="D3296" s="253">
        <v>0</v>
      </c>
      <c r="E3296" s="254" t="str">
        <f t="shared" si="204"/>
        <v/>
      </c>
      <c r="F3296" s="253">
        <v>0</v>
      </c>
      <c r="G3296" s="253">
        <v>14.361800000000001</v>
      </c>
      <c r="H3296" s="254" t="str">
        <f t="shared" si="205"/>
        <v/>
      </c>
      <c r="I3296" s="253">
        <v>0</v>
      </c>
      <c r="J3296" s="254" t="str">
        <f t="shared" si="206"/>
        <v/>
      </c>
      <c r="K3296" s="253">
        <v>0</v>
      </c>
      <c r="L3296" s="253">
        <v>14.361800000000001</v>
      </c>
      <c r="M3296" s="254" t="str">
        <f t="shared" si="207"/>
        <v/>
      </c>
    </row>
    <row r="3297" spans="1:13" x14ac:dyDescent="0.25">
      <c r="A3297" s="252" t="s">
        <v>159</v>
      </c>
      <c r="B3297" s="252" t="s">
        <v>289</v>
      </c>
      <c r="C3297" s="253">
        <v>0</v>
      </c>
      <c r="D3297" s="253">
        <v>0</v>
      </c>
      <c r="E3297" s="254" t="str">
        <f t="shared" si="204"/>
        <v/>
      </c>
      <c r="F3297" s="253">
        <v>0.875</v>
      </c>
      <c r="G3297" s="253">
        <v>14.3424</v>
      </c>
      <c r="H3297" s="254">
        <f t="shared" si="205"/>
        <v>15.391314285714284</v>
      </c>
      <c r="I3297" s="253">
        <v>82.582279999999997</v>
      </c>
      <c r="J3297" s="254">
        <f t="shared" si="206"/>
        <v>-0.82632593820369216</v>
      </c>
      <c r="K3297" s="253">
        <v>332.84086000000002</v>
      </c>
      <c r="L3297" s="253">
        <v>250.40514999999999</v>
      </c>
      <c r="M3297" s="254">
        <f t="shared" si="207"/>
        <v>-0.2476730471132661</v>
      </c>
    </row>
    <row r="3298" spans="1:13" x14ac:dyDescent="0.25">
      <c r="A3298" s="252" t="s">
        <v>159</v>
      </c>
      <c r="B3298" s="252" t="s">
        <v>365</v>
      </c>
      <c r="C3298" s="253">
        <v>0</v>
      </c>
      <c r="D3298" s="253">
        <v>0</v>
      </c>
      <c r="E3298" s="254" t="str">
        <f t="shared" si="204"/>
        <v/>
      </c>
      <c r="F3298" s="253">
        <v>0</v>
      </c>
      <c r="G3298" s="253">
        <v>0</v>
      </c>
      <c r="H3298" s="254" t="str">
        <f t="shared" si="205"/>
        <v/>
      </c>
      <c r="I3298" s="253">
        <v>0</v>
      </c>
      <c r="J3298" s="254" t="str">
        <f t="shared" si="206"/>
        <v/>
      </c>
      <c r="K3298" s="253">
        <v>2.7553899999999998</v>
      </c>
      <c r="L3298" s="253">
        <v>0</v>
      </c>
      <c r="M3298" s="254">
        <f t="shared" si="207"/>
        <v>-1</v>
      </c>
    </row>
    <row r="3299" spans="1:13" x14ac:dyDescent="0.25">
      <c r="A3299" s="252" t="s">
        <v>159</v>
      </c>
      <c r="B3299" s="252" t="s">
        <v>320</v>
      </c>
      <c r="C3299" s="253">
        <v>0</v>
      </c>
      <c r="D3299" s="253">
        <v>0</v>
      </c>
      <c r="E3299" s="254" t="str">
        <f t="shared" si="204"/>
        <v/>
      </c>
      <c r="F3299" s="253">
        <v>76.57347</v>
      </c>
      <c r="G3299" s="253">
        <v>69.298490000000001</v>
      </c>
      <c r="H3299" s="254">
        <f t="shared" si="205"/>
        <v>-9.500653424743577E-2</v>
      </c>
      <c r="I3299" s="253">
        <v>178.57262</v>
      </c>
      <c r="J3299" s="254">
        <f t="shared" si="206"/>
        <v>-0.61193104519606645</v>
      </c>
      <c r="K3299" s="253">
        <v>354.15852000000001</v>
      </c>
      <c r="L3299" s="253">
        <v>288.32641999999998</v>
      </c>
      <c r="M3299" s="254">
        <f t="shared" si="207"/>
        <v>-0.1858831463379732</v>
      </c>
    </row>
    <row r="3300" spans="1:13" x14ac:dyDescent="0.25">
      <c r="A3300" s="252" t="s">
        <v>159</v>
      </c>
      <c r="B3300" s="252" t="s">
        <v>283</v>
      </c>
      <c r="C3300" s="253">
        <v>0</v>
      </c>
      <c r="D3300" s="253">
        <v>0</v>
      </c>
      <c r="E3300" s="254" t="str">
        <f t="shared" si="204"/>
        <v/>
      </c>
      <c r="F3300" s="253">
        <v>211.37577999999999</v>
      </c>
      <c r="G3300" s="253">
        <v>0</v>
      </c>
      <c r="H3300" s="254">
        <f t="shared" si="205"/>
        <v>-1</v>
      </c>
      <c r="I3300" s="253">
        <v>0</v>
      </c>
      <c r="J3300" s="254" t="str">
        <f t="shared" si="206"/>
        <v/>
      </c>
      <c r="K3300" s="253">
        <v>5531.6399099999999</v>
      </c>
      <c r="L3300" s="253">
        <v>0</v>
      </c>
      <c r="M3300" s="254">
        <f t="shared" si="207"/>
        <v>-1</v>
      </c>
    </row>
    <row r="3301" spans="1:13" x14ac:dyDescent="0.25">
      <c r="A3301" s="252" t="s">
        <v>159</v>
      </c>
      <c r="B3301" s="252" t="s">
        <v>426</v>
      </c>
      <c r="C3301" s="253">
        <v>0</v>
      </c>
      <c r="D3301" s="253">
        <v>0</v>
      </c>
      <c r="E3301" s="254" t="str">
        <f t="shared" si="204"/>
        <v/>
      </c>
      <c r="F3301" s="253">
        <v>0</v>
      </c>
      <c r="G3301" s="253">
        <v>0</v>
      </c>
      <c r="H3301" s="254" t="str">
        <f t="shared" si="205"/>
        <v/>
      </c>
      <c r="I3301" s="253">
        <v>0</v>
      </c>
      <c r="J3301" s="254" t="str">
        <f t="shared" si="206"/>
        <v/>
      </c>
      <c r="K3301" s="253">
        <v>12.78</v>
      </c>
      <c r="L3301" s="253">
        <v>0</v>
      </c>
      <c r="M3301" s="254">
        <f t="shared" si="207"/>
        <v>-1</v>
      </c>
    </row>
    <row r="3302" spans="1:13" x14ac:dyDescent="0.25">
      <c r="A3302" s="252" t="s">
        <v>159</v>
      </c>
      <c r="B3302" s="252" t="s">
        <v>218</v>
      </c>
      <c r="C3302" s="253">
        <v>0</v>
      </c>
      <c r="D3302" s="253">
        <v>0</v>
      </c>
      <c r="E3302" s="254" t="str">
        <f t="shared" si="204"/>
        <v/>
      </c>
      <c r="F3302" s="253">
        <v>151.25747000000001</v>
      </c>
      <c r="G3302" s="253">
        <v>147.95571000000001</v>
      </c>
      <c r="H3302" s="254">
        <f t="shared" si="205"/>
        <v>-2.1828740094621435E-2</v>
      </c>
      <c r="I3302" s="253">
        <v>270.19011</v>
      </c>
      <c r="J3302" s="254">
        <f t="shared" si="206"/>
        <v>-0.45240145910596063</v>
      </c>
      <c r="K3302" s="253">
        <v>584.39224000000002</v>
      </c>
      <c r="L3302" s="253">
        <v>800.07628</v>
      </c>
      <c r="M3302" s="254">
        <f t="shared" si="207"/>
        <v>0.36907409995724794</v>
      </c>
    </row>
    <row r="3303" spans="1:13" x14ac:dyDescent="0.25">
      <c r="A3303" s="252" t="s">
        <v>159</v>
      </c>
      <c r="B3303" s="252" t="s">
        <v>396</v>
      </c>
      <c r="C3303" s="253">
        <v>0</v>
      </c>
      <c r="D3303" s="253">
        <v>0</v>
      </c>
      <c r="E3303" s="254" t="str">
        <f t="shared" si="204"/>
        <v/>
      </c>
      <c r="F3303" s="253">
        <v>13.455500000000001</v>
      </c>
      <c r="G3303" s="253">
        <v>0</v>
      </c>
      <c r="H3303" s="254">
        <f t="shared" si="205"/>
        <v>-1</v>
      </c>
      <c r="I3303" s="253">
        <v>13.569000000000001</v>
      </c>
      <c r="J3303" s="254">
        <f t="shared" si="206"/>
        <v>-1</v>
      </c>
      <c r="K3303" s="253">
        <v>14.967499999999999</v>
      </c>
      <c r="L3303" s="253">
        <v>14.2098</v>
      </c>
      <c r="M3303" s="254">
        <f t="shared" si="207"/>
        <v>-5.062301653582757E-2</v>
      </c>
    </row>
    <row r="3304" spans="1:13" x14ac:dyDescent="0.25">
      <c r="A3304" s="252" t="s">
        <v>159</v>
      </c>
      <c r="B3304" s="252" t="s">
        <v>331</v>
      </c>
      <c r="C3304" s="253">
        <v>0</v>
      </c>
      <c r="D3304" s="253">
        <v>0</v>
      </c>
      <c r="E3304" s="254" t="str">
        <f t="shared" si="204"/>
        <v/>
      </c>
      <c r="F3304" s="253">
        <v>18.277699999999999</v>
      </c>
      <c r="G3304" s="253">
        <v>17.97354</v>
      </c>
      <c r="H3304" s="254">
        <f t="shared" si="205"/>
        <v>-1.6641043457327753E-2</v>
      </c>
      <c r="I3304" s="253">
        <v>71.340459999999993</v>
      </c>
      <c r="J3304" s="254">
        <f t="shared" si="206"/>
        <v>-0.74805965646983497</v>
      </c>
      <c r="K3304" s="253">
        <v>87.618440000000007</v>
      </c>
      <c r="L3304" s="253">
        <v>314.24455</v>
      </c>
      <c r="M3304" s="254">
        <f t="shared" si="207"/>
        <v>2.5865115836346777</v>
      </c>
    </row>
    <row r="3305" spans="1:13" x14ac:dyDescent="0.25">
      <c r="A3305" s="252" t="s">
        <v>159</v>
      </c>
      <c r="B3305" s="252" t="s">
        <v>330</v>
      </c>
      <c r="C3305" s="253">
        <v>0</v>
      </c>
      <c r="D3305" s="253">
        <v>0</v>
      </c>
      <c r="E3305" s="254" t="str">
        <f t="shared" si="204"/>
        <v/>
      </c>
      <c r="F3305" s="253">
        <v>101.51494</v>
      </c>
      <c r="G3305" s="253">
        <v>52.043520000000001</v>
      </c>
      <c r="H3305" s="254">
        <f t="shared" si="205"/>
        <v>-0.48733142136517049</v>
      </c>
      <c r="I3305" s="253">
        <v>167.06547</v>
      </c>
      <c r="J3305" s="254">
        <f t="shared" si="206"/>
        <v>-0.68848428104263548</v>
      </c>
      <c r="K3305" s="253">
        <v>816.22023999999999</v>
      </c>
      <c r="L3305" s="253">
        <v>313.90814999999998</v>
      </c>
      <c r="M3305" s="254">
        <f t="shared" si="207"/>
        <v>-0.61541244064224632</v>
      </c>
    </row>
    <row r="3306" spans="1:13" x14ac:dyDescent="0.25">
      <c r="A3306" s="252" t="s">
        <v>159</v>
      </c>
      <c r="B3306" s="252" t="s">
        <v>271</v>
      </c>
      <c r="C3306" s="253">
        <v>0</v>
      </c>
      <c r="D3306" s="253">
        <v>0</v>
      </c>
      <c r="E3306" s="254" t="str">
        <f t="shared" si="204"/>
        <v/>
      </c>
      <c r="F3306" s="253">
        <v>405.20808</v>
      </c>
      <c r="G3306" s="253">
        <v>302.91077000000001</v>
      </c>
      <c r="H3306" s="254">
        <f t="shared" si="205"/>
        <v>-0.25245624420914803</v>
      </c>
      <c r="I3306" s="253">
        <v>656.29462000000001</v>
      </c>
      <c r="J3306" s="254">
        <f t="shared" si="206"/>
        <v>-0.53845306548452276</v>
      </c>
      <c r="K3306" s="253">
        <v>1421.43941</v>
      </c>
      <c r="L3306" s="253">
        <v>1562.2236600000001</v>
      </c>
      <c r="M3306" s="254">
        <f t="shared" si="207"/>
        <v>9.9043440761221069E-2</v>
      </c>
    </row>
    <row r="3307" spans="1:13" x14ac:dyDescent="0.25">
      <c r="A3307" s="252" t="s">
        <v>159</v>
      </c>
      <c r="B3307" s="252" t="s">
        <v>206</v>
      </c>
      <c r="C3307" s="253">
        <v>0</v>
      </c>
      <c r="D3307" s="253">
        <v>0</v>
      </c>
      <c r="E3307" s="254" t="str">
        <f t="shared" si="204"/>
        <v/>
      </c>
      <c r="F3307" s="253">
        <v>4400.2699400000001</v>
      </c>
      <c r="G3307" s="253">
        <v>4775.3685599999999</v>
      </c>
      <c r="H3307" s="254">
        <f t="shared" si="205"/>
        <v>8.524445661622293E-2</v>
      </c>
      <c r="I3307" s="253">
        <v>6136.1654099999996</v>
      </c>
      <c r="J3307" s="254">
        <f t="shared" si="206"/>
        <v>-0.22176665051798206</v>
      </c>
      <c r="K3307" s="253">
        <v>15901.85124</v>
      </c>
      <c r="L3307" s="253">
        <v>18664.215800000002</v>
      </c>
      <c r="M3307" s="254">
        <f t="shared" si="207"/>
        <v>0.17371339464247204</v>
      </c>
    </row>
    <row r="3308" spans="1:13" x14ac:dyDescent="0.25">
      <c r="A3308" s="252" t="s">
        <v>159</v>
      </c>
      <c r="B3308" s="252" t="s">
        <v>384</v>
      </c>
      <c r="C3308" s="253">
        <v>0</v>
      </c>
      <c r="D3308" s="253">
        <v>0</v>
      </c>
      <c r="E3308" s="254" t="str">
        <f t="shared" si="204"/>
        <v/>
      </c>
      <c r="F3308" s="253">
        <v>0</v>
      </c>
      <c r="G3308" s="253">
        <v>0</v>
      </c>
      <c r="H3308" s="254" t="str">
        <f t="shared" si="205"/>
        <v/>
      </c>
      <c r="I3308" s="253">
        <v>0</v>
      </c>
      <c r="J3308" s="254" t="str">
        <f t="shared" si="206"/>
        <v/>
      </c>
      <c r="K3308" s="253">
        <v>4.4987199999999996</v>
      </c>
      <c r="L3308" s="253">
        <v>0</v>
      </c>
      <c r="M3308" s="254">
        <f t="shared" si="207"/>
        <v>-1</v>
      </c>
    </row>
    <row r="3309" spans="1:13" x14ac:dyDescent="0.25">
      <c r="A3309" s="252" t="s">
        <v>159</v>
      </c>
      <c r="B3309" s="252" t="s">
        <v>345</v>
      </c>
      <c r="C3309" s="253">
        <v>0</v>
      </c>
      <c r="D3309" s="253">
        <v>0</v>
      </c>
      <c r="E3309" s="254" t="str">
        <f t="shared" si="204"/>
        <v/>
      </c>
      <c r="F3309" s="253">
        <v>33.345829999999999</v>
      </c>
      <c r="G3309" s="253">
        <v>53.346559999999997</v>
      </c>
      <c r="H3309" s="254">
        <f t="shared" si="205"/>
        <v>0.5997970360911693</v>
      </c>
      <c r="I3309" s="253">
        <v>38.8401</v>
      </c>
      <c r="J3309" s="254">
        <f t="shared" si="206"/>
        <v>0.37349182932072766</v>
      </c>
      <c r="K3309" s="253">
        <v>57.555010000000003</v>
      </c>
      <c r="L3309" s="253">
        <v>199.80838</v>
      </c>
      <c r="M3309" s="254">
        <f t="shared" si="207"/>
        <v>2.47160707643001</v>
      </c>
    </row>
    <row r="3310" spans="1:13" x14ac:dyDescent="0.25">
      <c r="A3310" s="252" t="s">
        <v>159</v>
      </c>
      <c r="B3310" s="252" t="s">
        <v>344</v>
      </c>
      <c r="C3310" s="253">
        <v>0</v>
      </c>
      <c r="D3310" s="253">
        <v>0</v>
      </c>
      <c r="E3310" s="254" t="str">
        <f t="shared" si="204"/>
        <v/>
      </c>
      <c r="F3310" s="253">
        <v>178.54750000000001</v>
      </c>
      <c r="G3310" s="253">
        <v>144.11715000000001</v>
      </c>
      <c r="H3310" s="254">
        <f t="shared" si="205"/>
        <v>-0.19283579999719969</v>
      </c>
      <c r="I3310" s="253">
        <v>399.18263000000002</v>
      </c>
      <c r="J3310" s="254">
        <f t="shared" si="206"/>
        <v>-0.6389693860176231</v>
      </c>
      <c r="K3310" s="253">
        <v>852.43983000000003</v>
      </c>
      <c r="L3310" s="253">
        <v>548.57078999999999</v>
      </c>
      <c r="M3310" s="254">
        <f t="shared" si="207"/>
        <v>-0.35646978156804343</v>
      </c>
    </row>
    <row r="3311" spans="1:13" x14ac:dyDescent="0.25">
      <c r="A3311" s="252" t="s">
        <v>159</v>
      </c>
      <c r="B3311" s="252" t="s">
        <v>303</v>
      </c>
      <c r="C3311" s="253">
        <v>0</v>
      </c>
      <c r="D3311" s="253">
        <v>0</v>
      </c>
      <c r="E3311" s="254" t="str">
        <f t="shared" si="204"/>
        <v/>
      </c>
      <c r="F3311" s="253">
        <v>100.16951</v>
      </c>
      <c r="G3311" s="253">
        <v>19.05057</v>
      </c>
      <c r="H3311" s="254">
        <f t="shared" si="205"/>
        <v>-0.80981667974616234</v>
      </c>
      <c r="I3311" s="253">
        <v>31.559229999999999</v>
      </c>
      <c r="J3311" s="254">
        <f t="shared" si="206"/>
        <v>-0.39635504415031675</v>
      </c>
      <c r="K3311" s="253">
        <v>396.07789000000002</v>
      </c>
      <c r="L3311" s="253">
        <v>253.59293</v>
      </c>
      <c r="M3311" s="254">
        <f t="shared" si="207"/>
        <v>-0.35973974714922874</v>
      </c>
    </row>
    <row r="3312" spans="1:13" x14ac:dyDescent="0.25">
      <c r="A3312" s="252" t="s">
        <v>159</v>
      </c>
      <c r="B3312" s="252" t="s">
        <v>370</v>
      </c>
      <c r="C3312" s="253">
        <v>0</v>
      </c>
      <c r="D3312" s="253">
        <v>0</v>
      </c>
      <c r="E3312" s="254" t="str">
        <f t="shared" si="204"/>
        <v/>
      </c>
      <c r="F3312" s="253">
        <v>0</v>
      </c>
      <c r="G3312" s="253">
        <v>0</v>
      </c>
      <c r="H3312" s="254" t="str">
        <f t="shared" si="205"/>
        <v/>
      </c>
      <c r="I3312" s="253">
        <v>0.1065</v>
      </c>
      <c r="J3312" s="254">
        <f t="shared" si="206"/>
        <v>-1</v>
      </c>
      <c r="K3312" s="253">
        <v>2.56046</v>
      </c>
      <c r="L3312" s="253">
        <v>1.3187</v>
      </c>
      <c r="M3312" s="254">
        <f t="shared" si="207"/>
        <v>-0.48497535599072039</v>
      </c>
    </row>
    <row r="3313" spans="1:13" x14ac:dyDescent="0.25">
      <c r="A3313" s="252" t="s">
        <v>159</v>
      </c>
      <c r="B3313" s="252" t="s">
        <v>317</v>
      </c>
      <c r="C3313" s="253">
        <v>0</v>
      </c>
      <c r="D3313" s="253">
        <v>0</v>
      </c>
      <c r="E3313" s="254" t="str">
        <f t="shared" si="204"/>
        <v/>
      </c>
      <c r="F3313" s="253">
        <v>66.67013</v>
      </c>
      <c r="G3313" s="253">
        <v>34.839230000000001</v>
      </c>
      <c r="H3313" s="254">
        <f t="shared" si="205"/>
        <v>-0.47743869705968778</v>
      </c>
      <c r="I3313" s="253">
        <v>20.097200000000001</v>
      </c>
      <c r="J3313" s="254">
        <f t="shared" si="206"/>
        <v>0.73353651254901187</v>
      </c>
      <c r="K3313" s="253">
        <v>147.37606</v>
      </c>
      <c r="L3313" s="253">
        <v>102.62687</v>
      </c>
      <c r="M3313" s="254">
        <f t="shared" si="207"/>
        <v>-0.30363947848789008</v>
      </c>
    </row>
    <row r="3314" spans="1:13" x14ac:dyDescent="0.25">
      <c r="A3314" s="252" t="s">
        <v>159</v>
      </c>
      <c r="B3314" s="252" t="s">
        <v>382</v>
      </c>
      <c r="C3314" s="253">
        <v>0</v>
      </c>
      <c r="D3314" s="253">
        <v>0</v>
      </c>
      <c r="E3314" s="254" t="str">
        <f t="shared" si="204"/>
        <v/>
      </c>
      <c r="F3314" s="253">
        <v>0</v>
      </c>
      <c r="G3314" s="253">
        <v>0</v>
      </c>
      <c r="H3314" s="254" t="str">
        <f t="shared" si="205"/>
        <v/>
      </c>
      <c r="I3314" s="253">
        <v>0</v>
      </c>
      <c r="J3314" s="254" t="str">
        <f t="shared" si="206"/>
        <v/>
      </c>
      <c r="K3314" s="253">
        <v>3.6900000000000001E-3</v>
      </c>
      <c r="L3314" s="253">
        <v>0</v>
      </c>
      <c r="M3314" s="254">
        <f t="shared" si="207"/>
        <v>-1</v>
      </c>
    </row>
    <row r="3315" spans="1:13" x14ac:dyDescent="0.25">
      <c r="A3315" s="252" t="s">
        <v>159</v>
      </c>
      <c r="B3315" s="252" t="s">
        <v>406</v>
      </c>
      <c r="C3315" s="253">
        <v>0</v>
      </c>
      <c r="D3315" s="253">
        <v>0</v>
      </c>
      <c r="E3315" s="254" t="str">
        <f t="shared" si="204"/>
        <v/>
      </c>
      <c r="F3315" s="253">
        <v>0</v>
      </c>
      <c r="G3315" s="253">
        <v>0</v>
      </c>
      <c r="H3315" s="254" t="str">
        <f t="shared" si="205"/>
        <v/>
      </c>
      <c r="I3315" s="253">
        <v>0</v>
      </c>
      <c r="J3315" s="254" t="str">
        <f t="shared" si="206"/>
        <v/>
      </c>
      <c r="K3315" s="253">
        <v>0</v>
      </c>
      <c r="L3315" s="253">
        <v>9.8567599999999995</v>
      </c>
      <c r="M3315" s="254" t="str">
        <f t="shared" si="207"/>
        <v/>
      </c>
    </row>
    <row r="3316" spans="1:13" x14ac:dyDescent="0.25">
      <c r="A3316" s="252" t="s">
        <v>159</v>
      </c>
      <c r="B3316" s="252" t="s">
        <v>341</v>
      </c>
      <c r="C3316" s="253">
        <v>0</v>
      </c>
      <c r="D3316" s="253">
        <v>0</v>
      </c>
      <c r="E3316" s="254" t="str">
        <f t="shared" si="204"/>
        <v/>
      </c>
      <c r="F3316" s="253">
        <v>0</v>
      </c>
      <c r="G3316" s="253">
        <v>0</v>
      </c>
      <c r="H3316" s="254" t="str">
        <f t="shared" si="205"/>
        <v/>
      </c>
      <c r="I3316" s="253">
        <v>0</v>
      </c>
      <c r="J3316" s="254" t="str">
        <f t="shared" si="206"/>
        <v/>
      </c>
      <c r="K3316" s="253">
        <v>0</v>
      </c>
      <c r="L3316" s="253">
        <v>185.53309999999999</v>
      </c>
      <c r="M3316" s="254" t="str">
        <f t="shared" si="207"/>
        <v/>
      </c>
    </row>
    <row r="3317" spans="1:13" x14ac:dyDescent="0.25">
      <c r="A3317" s="252" t="s">
        <v>159</v>
      </c>
      <c r="B3317" s="252" t="s">
        <v>347</v>
      </c>
      <c r="C3317" s="253">
        <v>0</v>
      </c>
      <c r="D3317" s="253">
        <v>0</v>
      </c>
      <c r="E3317" s="254" t="str">
        <f t="shared" si="204"/>
        <v/>
      </c>
      <c r="F3317" s="253">
        <v>0</v>
      </c>
      <c r="G3317" s="253">
        <v>0</v>
      </c>
      <c r="H3317" s="254" t="str">
        <f t="shared" si="205"/>
        <v/>
      </c>
      <c r="I3317" s="253">
        <v>0</v>
      </c>
      <c r="J3317" s="254" t="str">
        <f t="shared" si="206"/>
        <v/>
      </c>
      <c r="K3317" s="253">
        <v>3.2344900000000001</v>
      </c>
      <c r="L3317" s="253">
        <v>4.4116999999999997</v>
      </c>
      <c r="M3317" s="254">
        <f t="shared" si="207"/>
        <v>0.36395536854341781</v>
      </c>
    </row>
    <row r="3318" spans="1:13" x14ac:dyDescent="0.25">
      <c r="A3318" s="252" t="s">
        <v>159</v>
      </c>
      <c r="B3318" s="252" t="s">
        <v>268</v>
      </c>
      <c r="C3318" s="253">
        <v>0</v>
      </c>
      <c r="D3318" s="253">
        <v>0</v>
      </c>
      <c r="E3318" s="254" t="str">
        <f t="shared" si="204"/>
        <v/>
      </c>
      <c r="F3318" s="253">
        <v>79.893460000000005</v>
      </c>
      <c r="G3318" s="253">
        <v>601.20119999999997</v>
      </c>
      <c r="H3318" s="254">
        <f t="shared" si="205"/>
        <v>6.5250364673153465</v>
      </c>
      <c r="I3318" s="253">
        <v>900.16022999999996</v>
      </c>
      <c r="J3318" s="254">
        <f t="shared" si="206"/>
        <v>-0.33211757200159797</v>
      </c>
      <c r="K3318" s="253">
        <v>435.44033000000002</v>
      </c>
      <c r="L3318" s="253">
        <v>2429.0979299999999</v>
      </c>
      <c r="M3318" s="254">
        <f t="shared" si="207"/>
        <v>4.5784863335924806</v>
      </c>
    </row>
    <row r="3319" spans="1:13" x14ac:dyDescent="0.25">
      <c r="A3319" s="252" t="s">
        <v>159</v>
      </c>
      <c r="B3319" s="252" t="s">
        <v>267</v>
      </c>
      <c r="C3319" s="253">
        <v>9.8729999999999993</v>
      </c>
      <c r="D3319" s="253">
        <v>0</v>
      </c>
      <c r="E3319" s="254">
        <f t="shared" si="204"/>
        <v>-1</v>
      </c>
      <c r="F3319" s="253">
        <v>819.78994</v>
      </c>
      <c r="G3319" s="253">
        <v>1677.9343200000001</v>
      </c>
      <c r="H3319" s="254">
        <f t="shared" si="205"/>
        <v>1.0467856924421395</v>
      </c>
      <c r="I3319" s="253">
        <v>1087.88246</v>
      </c>
      <c r="J3319" s="254">
        <f t="shared" si="206"/>
        <v>0.54238567280513017</v>
      </c>
      <c r="K3319" s="253">
        <v>5558.4912599999998</v>
      </c>
      <c r="L3319" s="253">
        <v>5304.91482</v>
      </c>
      <c r="M3319" s="254">
        <f t="shared" si="207"/>
        <v>-4.561965255298428E-2</v>
      </c>
    </row>
    <row r="3320" spans="1:13" x14ac:dyDescent="0.25">
      <c r="A3320" s="252" t="s">
        <v>159</v>
      </c>
      <c r="B3320" s="252" t="s">
        <v>364</v>
      </c>
      <c r="C3320" s="253">
        <v>0</v>
      </c>
      <c r="D3320" s="253">
        <v>0</v>
      </c>
      <c r="E3320" s="254" t="str">
        <f t="shared" si="204"/>
        <v/>
      </c>
      <c r="F3320" s="253">
        <v>0</v>
      </c>
      <c r="G3320" s="253">
        <v>0</v>
      </c>
      <c r="H3320" s="254" t="str">
        <f t="shared" si="205"/>
        <v/>
      </c>
      <c r="I3320" s="253">
        <v>15.5</v>
      </c>
      <c r="J3320" s="254">
        <f t="shared" si="206"/>
        <v>-1</v>
      </c>
      <c r="K3320" s="253">
        <v>0</v>
      </c>
      <c r="L3320" s="253">
        <v>15.5</v>
      </c>
      <c r="M3320" s="254" t="str">
        <f t="shared" si="207"/>
        <v/>
      </c>
    </row>
    <row r="3321" spans="1:13" x14ac:dyDescent="0.25">
      <c r="A3321" s="252" t="s">
        <v>159</v>
      </c>
      <c r="B3321" s="252" t="s">
        <v>226</v>
      </c>
      <c r="C3321" s="253">
        <v>0</v>
      </c>
      <c r="D3321" s="253">
        <v>0</v>
      </c>
      <c r="E3321" s="254" t="str">
        <f t="shared" si="204"/>
        <v/>
      </c>
      <c r="F3321" s="253">
        <v>1589.1101000000001</v>
      </c>
      <c r="G3321" s="253">
        <v>1268.6328900000001</v>
      </c>
      <c r="H3321" s="254">
        <f t="shared" si="205"/>
        <v>-0.20167086597712769</v>
      </c>
      <c r="I3321" s="253">
        <v>2327.9424100000001</v>
      </c>
      <c r="J3321" s="254">
        <f t="shared" si="206"/>
        <v>-0.45504111933765579</v>
      </c>
      <c r="K3321" s="253">
        <v>4121.23063</v>
      </c>
      <c r="L3321" s="253">
        <v>5899.9238400000004</v>
      </c>
      <c r="M3321" s="254">
        <f t="shared" si="207"/>
        <v>0.43159273762846917</v>
      </c>
    </row>
    <row r="3322" spans="1:13" x14ac:dyDescent="0.25">
      <c r="A3322" s="252" t="s">
        <v>159</v>
      </c>
      <c r="B3322" s="252" t="s">
        <v>339</v>
      </c>
      <c r="C3322" s="253">
        <v>0</v>
      </c>
      <c r="D3322" s="253">
        <v>0</v>
      </c>
      <c r="E3322" s="254" t="str">
        <f t="shared" si="204"/>
        <v/>
      </c>
      <c r="F3322" s="253">
        <v>7.92</v>
      </c>
      <c r="G3322" s="253">
        <v>0</v>
      </c>
      <c r="H3322" s="254">
        <f t="shared" si="205"/>
        <v>-1</v>
      </c>
      <c r="I3322" s="253">
        <v>0.56925000000000003</v>
      </c>
      <c r="J3322" s="254">
        <f t="shared" si="206"/>
        <v>-1</v>
      </c>
      <c r="K3322" s="253">
        <v>7.92</v>
      </c>
      <c r="L3322" s="253">
        <v>0.56925000000000003</v>
      </c>
      <c r="M3322" s="254">
        <f t="shared" si="207"/>
        <v>-0.92812499999999998</v>
      </c>
    </row>
    <row r="3323" spans="1:13" x14ac:dyDescent="0.25">
      <c r="A3323" s="252" t="s">
        <v>159</v>
      </c>
      <c r="B3323" s="252" t="s">
        <v>260</v>
      </c>
      <c r="C3323" s="253">
        <v>0</v>
      </c>
      <c r="D3323" s="253">
        <v>0</v>
      </c>
      <c r="E3323" s="254" t="str">
        <f t="shared" si="204"/>
        <v/>
      </c>
      <c r="F3323" s="253">
        <v>151.15758</v>
      </c>
      <c r="G3323" s="253">
        <v>27.385750000000002</v>
      </c>
      <c r="H3323" s="254">
        <f t="shared" si="205"/>
        <v>-0.81882648557882443</v>
      </c>
      <c r="I3323" s="253">
        <v>59.59892</v>
      </c>
      <c r="J3323" s="254">
        <f t="shared" si="206"/>
        <v>-0.54049922381143811</v>
      </c>
      <c r="K3323" s="253">
        <v>559.15372000000002</v>
      </c>
      <c r="L3323" s="253">
        <v>106.32080000000001</v>
      </c>
      <c r="M3323" s="254">
        <f t="shared" si="207"/>
        <v>-0.80985407733672954</v>
      </c>
    </row>
    <row r="3324" spans="1:13" x14ac:dyDescent="0.25">
      <c r="A3324" s="252" t="s">
        <v>159</v>
      </c>
      <c r="B3324" s="252" t="s">
        <v>244</v>
      </c>
      <c r="C3324" s="253">
        <v>0</v>
      </c>
      <c r="D3324" s="253">
        <v>0</v>
      </c>
      <c r="E3324" s="254" t="str">
        <f t="shared" si="204"/>
        <v/>
      </c>
      <c r="F3324" s="253">
        <v>551.09218999999996</v>
      </c>
      <c r="G3324" s="253">
        <v>53.35765</v>
      </c>
      <c r="H3324" s="254">
        <f t="shared" si="205"/>
        <v>-0.90317835932314705</v>
      </c>
      <c r="I3324" s="253">
        <v>104.67915000000001</v>
      </c>
      <c r="J3324" s="254">
        <f t="shared" si="206"/>
        <v>-0.49027432874646004</v>
      </c>
      <c r="K3324" s="253">
        <v>1291.0687499999999</v>
      </c>
      <c r="L3324" s="253">
        <v>330.01051000000001</v>
      </c>
      <c r="M3324" s="254">
        <f t="shared" si="207"/>
        <v>-0.74438966941148554</v>
      </c>
    </row>
    <row r="3325" spans="1:13" x14ac:dyDescent="0.25">
      <c r="A3325" s="252" t="s">
        <v>159</v>
      </c>
      <c r="B3325" s="252" t="s">
        <v>209</v>
      </c>
      <c r="C3325" s="253">
        <v>247.36491000000001</v>
      </c>
      <c r="D3325" s="253">
        <v>0</v>
      </c>
      <c r="E3325" s="254">
        <f t="shared" si="204"/>
        <v>-1</v>
      </c>
      <c r="F3325" s="253">
        <v>11662.24129</v>
      </c>
      <c r="G3325" s="253">
        <v>8229.7366000000002</v>
      </c>
      <c r="H3325" s="254">
        <f t="shared" si="205"/>
        <v>-0.294326330989504</v>
      </c>
      <c r="I3325" s="253">
        <v>9879.1210100000008</v>
      </c>
      <c r="J3325" s="254">
        <f t="shared" si="206"/>
        <v>-0.16695659546334485</v>
      </c>
      <c r="K3325" s="253">
        <v>49715.176720000003</v>
      </c>
      <c r="L3325" s="253">
        <v>37571.183149999997</v>
      </c>
      <c r="M3325" s="254">
        <f t="shared" si="207"/>
        <v>-0.24427135476951001</v>
      </c>
    </row>
    <row r="3326" spans="1:13" x14ac:dyDescent="0.25">
      <c r="A3326" s="252" t="s">
        <v>159</v>
      </c>
      <c r="B3326" s="252" t="s">
        <v>356</v>
      </c>
      <c r="C3326" s="253">
        <v>0</v>
      </c>
      <c r="D3326" s="253">
        <v>0</v>
      </c>
      <c r="E3326" s="254" t="str">
        <f t="shared" si="204"/>
        <v/>
      </c>
      <c r="F3326" s="253">
        <v>0</v>
      </c>
      <c r="G3326" s="253">
        <v>4.0999999999999996</v>
      </c>
      <c r="H3326" s="254" t="str">
        <f t="shared" si="205"/>
        <v/>
      </c>
      <c r="I3326" s="253">
        <v>0</v>
      </c>
      <c r="J3326" s="254" t="str">
        <f t="shared" si="206"/>
        <v/>
      </c>
      <c r="K3326" s="253">
        <v>35.304319999999997</v>
      </c>
      <c r="L3326" s="253">
        <v>4.0999999999999996</v>
      </c>
      <c r="M3326" s="254">
        <f t="shared" si="207"/>
        <v>-0.88386690354041653</v>
      </c>
    </row>
    <row r="3327" spans="1:13" x14ac:dyDescent="0.25">
      <c r="A3327" s="252" t="s">
        <v>159</v>
      </c>
      <c r="B3327" s="252" t="s">
        <v>252</v>
      </c>
      <c r="C3327" s="253">
        <v>0</v>
      </c>
      <c r="D3327" s="253">
        <v>0</v>
      </c>
      <c r="E3327" s="254" t="str">
        <f t="shared" si="204"/>
        <v/>
      </c>
      <c r="F3327" s="253">
        <v>97.696820000000002</v>
      </c>
      <c r="G3327" s="253">
        <v>86.616619999999998</v>
      </c>
      <c r="H3327" s="254">
        <f t="shared" si="205"/>
        <v>-0.11341413159609504</v>
      </c>
      <c r="I3327" s="253">
        <v>92.013099999999994</v>
      </c>
      <c r="J3327" s="254">
        <f t="shared" si="206"/>
        <v>-5.8649040191016244E-2</v>
      </c>
      <c r="K3327" s="253">
        <v>313.23707999999999</v>
      </c>
      <c r="L3327" s="253">
        <v>266.95422000000002</v>
      </c>
      <c r="M3327" s="254">
        <f t="shared" si="207"/>
        <v>-0.1477566449029597</v>
      </c>
    </row>
    <row r="3328" spans="1:13" x14ac:dyDescent="0.25">
      <c r="A3328" s="252" t="s">
        <v>159</v>
      </c>
      <c r="B3328" s="252" t="s">
        <v>208</v>
      </c>
      <c r="C3328" s="253">
        <v>271.97604999999999</v>
      </c>
      <c r="D3328" s="253">
        <v>0</v>
      </c>
      <c r="E3328" s="254">
        <f t="shared" si="204"/>
        <v>-1</v>
      </c>
      <c r="F3328" s="253">
        <v>21176.088400000001</v>
      </c>
      <c r="G3328" s="253">
        <v>9148.5018400000008</v>
      </c>
      <c r="H3328" s="254">
        <f t="shared" si="205"/>
        <v>-0.56797961610322711</v>
      </c>
      <c r="I3328" s="253">
        <v>7641.8595100000002</v>
      </c>
      <c r="J3328" s="254">
        <f t="shared" si="206"/>
        <v>0.1971565072648136</v>
      </c>
      <c r="K3328" s="253">
        <v>108785.091</v>
      </c>
      <c r="L3328" s="253">
        <v>35882.413670000002</v>
      </c>
      <c r="M3328" s="254">
        <f t="shared" si="207"/>
        <v>-0.67015320444967963</v>
      </c>
    </row>
    <row r="3329" spans="1:13" x14ac:dyDescent="0.25">
      <c r="A3329" s="252" t="s">
        <v>159</v>
      </c>
      <c r="B3329" s="252" t="s">
        <v>225</v>
      </c>
      <c r="C3329" s="253">
        <v>31.22598</v>
      </c>
      <c r="D3329" s="253">
        <v>0</v>
      </c>
      <c r="E3329" s="254">
        <f t="shared" si="204"/>
        <v>-1</v>
      </c>
      <c r="F3329" s="253">
        <v>2904.0993100000001</v>
      </c>
      <c r="G3329" s="253">
        <v>1632.5260000000001</v>
      </c>
      <c r="H3329" s="254">
        <f t="shared" si="205"/>
        <v>-0.43785462350459359</v>
      </c>
      <c r="I3329" s="253">
        <v>1413.18931</v>
      </c>
      <c r="J3329" s="254">
        <f t="shared" si="206"/>
        <v>0.15520687033784597</v>
      </c>
      <c r="K3329" s="253">
        <v>7322.3901900000001</v>
      </c>
      <c r="L3329" s="253">
        <v>5561.0377500000004</v>
      </c>
      <c r="M3329" s="254">
        <f t="shared" si="207"/>
        <v>-0.24054337372043266</v>
      </c>
    </row>
    <row r="3330" spans="1:13" x14ac:dyDescent="0.25">
      <c r="A3330" s="252" t="s">
        <v>159</v>
      </c>
      <c r="B3330" s="252" t="s">
        <v>247</v>
      </c>
      <c r="C3330" s="253">
        <v>0</v>
      </c>
      <c r="D3330" s="253">
        <v>0</v>
      </c>
      <c r="E3330" s="254" t="str">
        <f t="shared" ref="E3330:E3393" si="208">IF(C3330=0,"",(D3330/C3330-1))</f>
        <v/>
      </c>
      <c r="F3330" s="253">
        <v>594.64873999999998</v>
      </c>
      <c r="G3330" s="253">
        <v>345.19905</v>
      </c>
      <c r="H3330" s="254">
        <f t="shared" ref="H3330:H3393" si="209">IF(F3330=0,"",(G3330/F3330-1))</f>
        <v>-0.41949082411239946</v>
      </c>
      <c r="I3330" s="253">
        <v>735.27247999999997</v>
      </c>
      <c r="J3330" s="254">
        <f t="shared" ref="J3330:J3393" si="210">IF(I3330=0,"",(G3330/I3330-1))</f>
        <v>-0.53051547638502661</v>
      </c>
      <c r="K3330" s="253">
        <v>1759.68956</v>
      </c>
      <c r="L3330" s="253">
        <v>1801.09573</v>
      </c>
      <c r="M3330" s="254">
        <f t="shared" ref="M3330:M3393" si="211">IF(K3330=0,"",(L3330/K3330-1))</f>
        <v>2.3530383393307153E-2</v>
      </c>
    </row>
    <row r="3331" spans="1:13" x14ac:dyDescent="0.25">
      <c r="A3331" s="252" t="s">
        <v>159</v>
      </c>
      <c r="B3331" s="252" t="s">
        <v>205</v>
      </c>
      <c r="C3331" s="253">
        <v>0</v>
      </c>
      <c r="D3331" s="253">
        <v>0</v>
      </c>
      <c r="E3331" s="254" t="str">
        <f t="shared" si="208"/>
        <v/>
      </c>
      <c r="F3331" s="253">
        <v>2461.4989799999998</v>
      </c>
      <c r="G3331" s="253">
        <v>349.12571000000003</v>
      </c>
      <c r="H3331" s="254">
        <f t="shared" si="209"/>
        <v>-0.85816540537424879</v>
      </c>
      <c r="I3331" s="253">
        <v>2079.5449699999999</v>
      </c>
      <c r="J3331" s="254">
        <f t="shared" si="210"/>
        <v>-0.83211437355932727</v>
      </c>
      <c r="K3331" s="253">
        <v>8324.6133499999996</v>
      </c>
      <c r="L3331" s="253">
        <v>6370.7567200000003</v>
      </c>
      <c r="M3331" s="254">
        <f t="shared" si="211"/>
        <v>-0.23470839399405852</v>
      </c>
    </row>
    <row r="3332" spans="1:13" x14ac:dyDescent="0.25">
      <c r="A3332" s="252" t="s">
        <v>159</v>
      </c>
      <c r="B3332" s="252" t="s">
        <v>211</v>
      </c>
      <c r="C3332" s="253">
        <v>0</v>
      </c>
      <c r="D3332" s="253">
        <v>0</v>
      </c>
      <c r="E3332" s="254" t="str">
        <f t="shared" si="208"/>
        <v/>
      </c>
      <c r="F3332" s="253">
        <v>4873.0416500000001</v>
      </c>
      <c r="G3332" s="253">
        <v>3234.8145800000002</v>
      </c>
      <c r="H3332" s="254">
        <f t="shared" si="209"/>
        <v>-0.33618162693109754</v>
      </c>
      <c r="I3332" s="253">
        <v>3954.7743700000001</v>
      </c>
      <c r="J3332" s="254">
        <f t="shared" si="210"/>
        <v>-0.18204825930436075</v>
      </c>
      <c r="K3332" s="253">
        <v>16096.82244</v>
      </c>
      <c r="L3332" s="253">
        <v>12052.91776</v>
      </c>
      <c r="M3332" s="254">
        <f t="shared" si="211"/>
        <v>-0.25122378625181629</v>
      </c>
    </row>
    <row r="3333" spans="1:13" x14ac:dyDescent="0.25">
      <c r="A3333" s="252" t="s">
        <v>159</v>
      </c>
      <c r="B3333" s="252" t="s">
        <v>282</v>
      </c>
      <c r="C3333" s="253">
        <v>0</v>
      </c>
      <c r="D3333" s="253">
        <v>0</v>
      </c>
      <c r="E3333" s="254" t="str">
        <f t="shared" si="208"/>
        <v/>
      </c>
      <c r="F3333" s="253">
        <v>32.712159999999997</v>
      </c>
      <c r="G3333" s="253">
        <v>91.641949999999994</v>
      </c>
      <c r="H3333" s="254">
        <f t="shared" si="209"/>
        <v>1.8014643484257844</v>
      </c>
      <c r="I3333" s="253">
        <v>313.95902999999998</v>
      </c>
      <c r="J3333" s="254">
        <f t="shared" si="210"/>
        <v>-0.70810857072656908</v>
      </c>
      <c r="K3333" s="253">
        <v>223.13406000000001</v>
      </c>
      <c r="L3333" s="253">
        <v>850.45046000000002</v>
      </c>
      <c r="M3333" s="254">
        <f t="shared" si="211"/>
        <v>2.8113879163046644</v>
      </c>
    </row>
    <row r="3334" spans="1:13" x14ac:dyDescent="0.25">
      <c r="A3334" s="252" t="s">
        <v>159</v>
      </c>
      <c r="B3334" s="252" t="s">
        <v>232</v>
      </c>
      <c r="C3334" s="253">
        <v>0</v>
      </c>
      <c r="D3334" s="253">
        <v>0</v>
      </c>
      <c r="E3334" s="254" t="str">
        <f t="shared" si="208"/>
        <v/>
      </c>
      <c r="F3334" s="253">
        <v>1491.3199</v>
      </c>
      <c r="G3334" s="253">
        <v>1133.17814</v>
      </c>
      <c r="H3334" s="254">
        <f t="shared" si="209"/>
        <v>-0.24015086233342686</v>
      </c>
      <c r="I3334" s="253">
        <v>1833.12338</v>
      </c>
      <c r="J3334" s="254">
        <f t="shared" si="210"/>
        <v>-0.38183204013250871</v>
      </c>
      <c r="K3334" s="253">
        <v>5381.80566</v>
      </c>
      <c r="L3334" s="253">
        <v>5877.4144900000001</v>
      </c>
      <c r="M3334" s="254">
        <f t="shared" si="211"/>
        <v>9.2089692811390123E-2</v>
      </c>
    </row>
    <row r="3335" spans="1:13" x14ac:dyDescent="0.25">
      <c r="A3335" s="252" t="s">
        <v>159</v>
      </c>
      <c r="B3335" s="252" t="s">
        <v>228</v>
      </c>
      <c r="C3335" s="253">
        <v>8.8759999999999994</v>
      </c>
      <c r="D3335" s="253">
        <v>0</v>
      </c>
      <c r="E3335" s="254">
        <f t="shared" si="208"/>
        <v>-1</v>
      </c>
      <c r="F3335" s="253">
        <v>821.53218000000004</v>
      </c>
      <c r="G3335" s="253">
        <v>1525.9906100000001</v>
      </c>
      <c r="H3335" s="254">
        <f t="shared" si="209"/>
        <v>0.85749340944867192</v>
      </c>
      <c r="I3335" s="253">
        <v>1460.9429700000001</v>
      </c>
      <c r="J3335" s="254">
        <f t="shared" si="210"/>
        <v>4.4524421100434974E-2</v>
      </c>
      <c r="K3335" s="253">
        <v>3660.7142600000002</v>
      </c>
      <c r="L3335" s="253">
        <v>4854.9740599999996</v>
      </c>
      <c r="M3335" s="254">
        <f t="shared" si="211"/>
        <v>0.32623682570624868</v>
      </c>
    </row>
    <row r="3336" spans="1:13" x14ac:dyDescent="0.25">
      <c r="A3336" s="252" t="s">
        <v>159</v>
      </c>
      <c r="B3336" s="252" t="s">
        <v>203</v>
      </c>
      <c r="C3336" s="253">
        <v>0</v>
      </c>
      <c r="D3336" s="253">
        <v>0</v>
      </c>
      <c r="E3336" s="254" t="str">
        <f t="shared" si="208"/>
        <v/>
      </c>
      <c r="F3336" s="253">
        <v>5279.3861900000002</v>
      </c>
      <c r="G3336" s="253">
        <v>5197.1410900000001</v>
      </c>
      <c r="H3336" s="254">
        <f t="shared" si="209"/>
        <v>-1.5578534518991161E-2</v>
      </c>
      <c r="I3336" s="253">
        <v>7854.5447599999998</v>
      </c>
      <c r="J3336" s="254">
        <f t="shared" si="210"/>
        <v>-0.33832688605112737</v>
      </c>
      <c r="K3336" s="253">
        <v>27469.86724</v>
      </c>
      <c r="L3336" s="253">
        <v>27773.286059999999</v>
      </c>
      <c r="M3336" s="254">
        <f t="shared" si="211"/>
        <v>1.1045514612396001E-2</v>
      </c>
    </row>
    <row r="3337" spans="1:13" x14ac:dyDescent="0.25">
      <c r="A3337" s="252" t="s">
        <v>159</v>
      </c>
      <c r="B3337" s="252" t="s">
        <v>350</v>
      </c>
      <c r="C3337" s="253">
        <v>0</v>
      </c>
      <c r="D3337" s="253">
        <v>0</v>
      </c>
      <c r="E3337" s="254" t="str">
        <f t="shared" si="208"/>
        <v/>
      </c>
      <c r="F3337" s="253">
        <v>1.85046</v>
      </c>
      <c r="G3337" s="253">
        <v>15.977539999999999</v>
      </c>
      <c r="H3337" s="254">
        <f t="shared" si="209"/>
        <v>7.6343611858672968</v>
      </c>
      <c r="I3337" s="253">
        <v>15.886559999999999</v>
      </c>
      <c r="J3337" s="254">
        <f t="shared" si="210"/>
        <v>5.7268533905390218E-3</v>
      </c>
      <c r="K3337" s="253">
        <v>2.8191600000000001</v>
      </c>
      <c r="L3337" s="253">
        <v>31.864100000000001</v>
      </c>
      <c r="M3337" s="254">
        <f t="shared" si="211"/>
        <v>10.302693000751997</v>
      </c>
    </row>
    <row r="3338" spans="1:13" x14ac:dyDescent="0.25">
      <c r="A3338" s="252" t="s">
        <v>159</v>
      </c>
      <c r="B3338" s="252" t="s">
        <v>299</v>
      </c>
      <c r="C3338" s="253">
        <v>0</v>
      </c>
      <c r="D3338" s="253">
        <v>0</v>
      </c>
      <c r="E3338" s="254" t="str">
        <f t="shared" si="208"/>
        <v/>
      </c>
      <c r="F3338" s="253">
        <v>296.22021000000001</v>
      </c>
      <c r="G3338" s="253">
        <v>61.128309999999999</v>
      </c>
      <c r="H3338" s="254">
        <f t="shared" si="209"/>
        <v>-0.79363896204111128</v>
      </c>
      <c r="I3338" s="253">
        <v>183.76716999999999</v>
      </c>
      <c r="J3338" s="254">
        <f t="shared" si="210"/>
        <v>-0.66736000777505577</v>
      </c>
      <c r="K3338" s="253">
        <v>4346.3855999999996</v>
      </c>
      <c r="L3338" s="253">
        <v>494.58033999999998</v>
      </c>
      <c r="M3338" s="254">
        <f t="shared" si="211"/>
        <v>-0.88620882141704127</v>
      </c>
    </row>
    <row r="3339" spans="1:13" x14ac:dyDescent="0.25">
      <c r="A3339" s="252" t="s">
        <v>159</v>
      </c>
      <c r="B3339" s="252" t="s">
        <v>316</v>
      </c>
      <c r="C3339" s="253">
        <v>0</v>
      </c>
      <c r="D3339" s="253">
        <v>0</v>
      </c>
      <c r="E3339" s="254" t="str">
        <f t="shared" si="208"/>
        <v/>
      </c>
      <c r="F3339" s="253">
        <v>11.250439999999999</v>
      </c>
      <c r="G3339" s="253">
        <v>66.096000000000004</v>
      </c>
      <c r="H3339" s="254">
        <f t="shared" si="209"/>
        <v>4.8749702233868195</v>
      </c>
      <c r="I3339" s="253">
        <v>0</v>
      </c>
      <c r="J3339" s="254" t="str">
        <f t="shared" si="210"/>
        <v/>
      </c>
      <c r="K3339" s="253">
        <v>11.250439999999999</v>
      </c>
      <c r="L3339" s="253">
        <v>66.096000000000004</v>
      </c>
      <c r="M3339" s="254">
        <f t="shared" si="211"/>
        <v>4.8749702233868195</v>
      </c>
    </row>
    <row r="3340" spans="1:13" x14ac:dyDescent="0.25">
      <c r="A3340" s="252" t="s">
        <v>159</v>
      </c>
      <c r="B3340" s="252" t="s">
        <v>261</v>
      </c>
      <c r="C3340" s="253">
        <v>0</v>
      </c>
      <c r="D3340" s="253">
        <v>0</v>
      </c>
      <c r="E3340" s="254" t="str">
        <f t="shared" si="208"/>
        <v/>
      </c>
      <c r="F3340" s="253">
        <v>3678.6792099999998</v>
      </c>
      <c r="G3340" s="253">
        <v>5167.4866300000003</v>
      </c>
      <c r="H3340" s="254">
        <f t="shared" si="209"/>
        <v>0.40471248918711789</v>
      </c>
      <c r="I3340" s="253">
        <v>3414.0501100000001</v>
      </c>
      <c r="J3340" s="254">
        <f t="shared" si="210"/>
        <v>0.51359425418626925</v>
      </c>
      <c r="K3340" s="253">
        <v>12997.578820000001</v>
      </c>
      <c r="L3340" s="253">
        <v>16814.694640000002</v>
      </c>
      <c r="M3340" s="254">
        <f t="shared" si="211"/>
        <v>0.29367898997668873</v>
      </c>
    </row>
    <row r="3341" spans="1:13" x14ac:dyDescent="0.25">
      <c r="A3341" s="252" t="s">
        <v>159</v>
      </c>
      <c r="B3341" s="252" t="s">
        <v>359</v>
      </c>
      <c r="C3341" s="253">
        <v>0</v>
      </c>
      <c r="D3341" s="253">
        <v>0</v>
      </c>
      <c r="E3341" s="254" t="str">
        <f t="shared" si="208"/>
        <v/>
      </c>
      <c r="F3341" s="253">
        <v>0</v>
      </c>
      <c r="G3341" s="253">
        <v>0</v>
      </c>
      <c r="H3341" s="254" t="str">
        <f t="shared" si="209"/>
        <v/>
      </c>
      <c r="I3341" s="253">
        <v>0</v>
      </c>
      <c r="J3341" s="254" t="str">
        <f t="shared" si="210"/>
        <v/>
      </c>
      <c r="K3341" s="253">
        <v>0</v>
      </c>
      <c r="L3341" s="253">
        <v>0</v>
      </c>
      <c r="M3341" s="254" t="str">
        <f t="shared" si="211"/>
        <v/>
      </c>
    </row>
    <row r="3342" spans="1:13" x14ac:dyDescent="0.25">
      <c r="A3342" s="252" t="s">
        <v>159</v>
      </c>
      <c r="B3342" s="252" t="s">
        <v>311</v>
      </c>
      <c r="C3342" s="253">
        <v>0</v>
      </c>
      <c r="D3342" s="253">
        <v>0</v>
      </c>
      <c r="E3342" s="254" t="str">
        <f t="shared" si="208"/>
        <v/>
      </c>
      <c r="F3342" s="253">
        <v>1.31393</v>
      </c>
      <c r="G3342" s="253">
        <v>27.670120000000001</v>
      </c>
      <c r="H3342" s="254">
        <f t="shared" si="209"/>
        <v>20.059051852077356</v>
      </c>
      <c r="I3342" s="253">
        <v>45.792250000000003</v>
      </c>
      <c r="J3342" s="254">
        <f t="shared" si="210"/>
        <v>-0.39574666018813232</v>
      </c>
      <c r="K3342" s="253">
        <v>90.788470000000004</v>
      </c>
      <c r="L3342" s="253">
        <v>123.56762999999999</v>
      </c>
      <c r="M3342" s="254">
        <f t="shared" si="211"/>
        <v>0.36104981172168649</v>
      </c>
    </row>
    <row r="3343" spans="1:13" x14ac:dyDescent="0.25">
      <c r="A3343" s="252" t="s">
        <v>159</v>
      </c>
      <c r="B3343" s="252" t="s">
        <v>243</v>
      </c>
      <c r="C3343" s="253">
        <v>0</v>
      </c>
      <c r="D3343" s="253">
        <v>0</v>
      </c>
      <c r="E3343" s="254" t="str">
        <f t="shared" si="208"/>
        <v/>
      </c>
      <c r="F3343" s="253">
        <v>5818.5044500000004</v>
      </c>
      <c r="G3343" s="253">
        <v>3457.9227999999998</v>
      </c>
      <c r="H3343" s="254">
        <f t="shared" si="209"/>
        <v>-0.40570247394070491</v>
      </c>
      <c r="I3343" s="253">
        <v>4933.5906999999997</v>
      </c>
      <c r="J3343" s="254">
        <f t="shared" si="210"/>
        <v>-0.29910626757100056</v>
      </c>
      <c r="K3343" s="253">
        <v>18449.347709999998</v>
      </c>
      <c r="L3343" s="253">
        <v>15223.51871</v>
      </c>
      <c r="M3343" s="254">
        <f t="shared" si="211"/>
        <v>-0.17484786187055923</v>
      </c>
    </row>
    <row r="3344" spans="1:13" x14ac:dyDescent="0.25">
      <c r="A3344" s="252" t="s">
        <v>159</v>
      </c>
      <c r="B3344" s="252" t="s">
        <v>315</v>
      </c>
      <c r="C3344" s="253">
        <v>0</v>
      </c>
      <c r="D3344" s="253">
        <v>0</v>
      </c>
      <c r="E3344" s="254" t="str">
        <f t="shared" si="208"/>
        <v/>
      </c>
      <c r="F3344" s="253">
        <v>27.657109999999999</v>
      </c>
      <c r="G3344" s="253">
        <v>6.9387999999999996</v>
      </c>
      <c r="H3344" s="254">
        <f t="shared" si="209"/>
        <v>-0.74911333830613547</v>
      </c>
      <c r="I3344" s="253">
        <v>14.112740000000001</v>
      </c>
      <c r="J3344" s="254">
        <f t="shared" si="210"/>
        <v>-0.50833077063702725</v>
      </c>
      <c r="K3344" s="253">
        <v>58.856439999999999</v>
      </c>
      <c r="L3344" s="253">
        <v>62.497410000000002</v>
      </c>
      <c r="M3344" s="254">
        <f t="shared" si="211"/>
        <v>6.1861879515648699E-2</v>
      </c>
    </row>
    <row r="3345" spans="1:13" x14ac:dyDescent="0.25">
      <c r="A3345" s="252" t="s">
        <v>159</v>
      </c>
      <c r="B3345" s="252" t="s">
        <v>250</v>
      </c>
      <c r="C3345" s="253">
        <v>0</v>
      </c>
      <c r="D3345" s="253">
        <v>0</v>
      </c>
      <c r="E3345" s="254" t="str">
        <f t="shared" si="208"/>
        <v/>
      </c>
      <c r="F3345" s="253">
        <v>1039.85239</v>
      </c>
      <c r="G3345" s="253">
        <v>450.69135999999997</v>
      </c>
      <c r="H3345" s="254">
        <f t="shared" si="209"/>
        <v>-0.5665814068090953</v>
      </c>
      <c r="I3345" s="253">
        <v>565.29584</v>
      </c>
      <c r="J3345" s="254">
        <f t="shared" si="210"/>
        <v>-0.20273363412686718</v>
      </c>
      <c r="K3345" s="253">
        <v>3940.8104800000001</v>
      </c>
      <c r="L3345" s="253">
        <v>2110.2858999999999</v>
      </c>
      <c r="M3345" s="254">
        <f t="shared" si="211"/>
        <v>-0.46450459601904026</v>
      </c>
    </row>
    <row r="3346" spans="1:13" x14ac:dyDescent="0.25">
      <c r="A3346" s="252" t="s">
        <v>159</v>
      </c>
      <c r="B3346" s="252" t="s">
        <v>229</v>
      </c>
      <c r="C3346" s="253">
        <v>16.38</v>
      </c>
      <c r="D3346" s="253">
        <v>0</v>
      </c>
      <c r="E3346" s="254">
        <f t="shared" si="208"/>
        <v>-1</v>
      </c>
      <c r="F3346" s="253">
        <v>339.42039</v>
      </c>
      <c r="G3346" s="253">
        <v>297.40046000000001</v>
      </c>
      <c r="H3346" s="254">
        <f t="shared" si="209"/>
        <v>-0.12379907406269841</v>
      </c>
      <c r="I3346" s="253">
        <v>378.02929999999998</v>
      </c>
      <c r="J3346" s="254">
        <f t="shared" si="210"/>
        <v>-0.2132872769385864</v>
      </c>
      <c r="K3346" s="253">
        <v>1129.78808</v>
      </c>
      <c r="L3346" s="253">
        <v>1429.37141</v>
      </c>
      <c r="M3346" s="254">
        <f t="shared" si="211"/>
        <v>0.26516772065784222</v>
      </c>
    </row>
    <row r="3347" spans="1:13" x14ac:dyDescent="0.25">
      <c r="A3347" s="252" t="s">
        <v>159</v>
      </c>
      <c r="B3347" s="252" t="s">
        <v>304</v>
      </c>
      <c r="C3347" s="253">
        <v>0.74285000000000001</v>
      </c>
      <c r="D3347" s="253">
        <v>0</v>
      </c>
      <c r="E3347" s="254">
        <f t="shared" si="208"/>
        <v>-1</v>
      </c>
      <c r="F3347" s="253">
        <v>53.725200000000001</v>
      </c>
      <c r="G3347" s="253">
        <v>1.70591</v>
      </c>
      <c r="H3347" s="254">
        <f t="shared" si="209"/>
        <v>-0.96824748907402858</v>
      </c>
      <c r="I3347" s="253">
        <v>43.835279999999997</v>
      </c>
      <c r="J3347" s="254">
        <f t="shared" si="210"/>
        <v>-0.96108362944185599</v>
      </c>
      <c r="K3347" s="253">
        <v>57.413429999999998</v>
      </c>
      <c r="L3347" s="253">
        <v>103.92296</v>
      </c>
      <c r="M3347" s="254">
        <f t="shared" si="211"/>
        <v>0.81008102111300451</v>
      </c>
    </row>
    <row r="3348" spans="1:13" x14ac:dyDescent="0.25">
      <c r="A3348" s="252" t="s">
        <v>159</v>
      </c>
      <c r="B3348" s="252" t="s">
        <v>245</v>
      </c>
      <c r="C3348" s="253">
        <v>0</v>
      </c>
      <c r="D3348" s="253">
        <v>0</v>
      </c>
      <c r="E3348" s="254" t="str">
        <f t="shared" si="208"/>
        <v/>
      </c>
      <c r="F3348" s="253">
        <v>34.811360000000001</v>
      </c>
      <c r="G3348" s="253">
        <v>16.986809999999998</v>
      </c>
      <c r="H3348" s="254">
        <f t="shared" si="209"/>
        <v>-0.51203256638062977</v>
      </c>
      <c r="I3348" s="253">
        <v>350.62013000000002</v>
      </c>
      <c r="J3348" s="254">
        <f t="shared" si="210"/>
        <v>-0.9515520971371495</v>
      </c>
      <c r="K3348" s="253">
        <v>164.91634999999999</v>
      </c>
      <c r="L3348" s="253">
        <v>446.03169000000003</v>
      </c>
      <c r="M3348" s="254">
        <f t="shared" si="211"/>
        <v>1.7045935105888534</v>
      </c>
    </row>
    <row r="3349" spans="1:13" x14ac:dyDescent="0.25">
      <c r="A3349" s="252" t="s">
        <v>159</v>
      </c>
      <c r="B3349" s="252" t="s">
        <v>312</v>
      </c>
      <c r="C3349" s="253">
        <v>0</v>
      </c>
      <c r="D3349" s="253">
        <v>0</v>
      </c>
      <c r="E3349" s="254" t="str">
        <f t="shared" si="208"/>
        <v/>
      </c>
      <c r="F3349" s="253">
        <v>0</v>
      </c>
      <c r="G3349" s="253">
        <v>0</v>
      </c>
      <c r="H3349" s="254" t="str">
        <f t="shared" si="209"/>
        <v/>
      </c>
      <c r="I3349" s="253">
        <v>21.896000000000001</v>
      </c>
      <c r="J3349" s="254">
        <f t="shared" si="210"/>
        <v>-1</v>
      </c>
      <c r="K3349" s="253">
        <v>2.4313600000000002</v>
      </c>
      <c r="L3349" s="253">
        <v>82.426789999999997</v>
      </c>
      <c r="M3349" s="254">
        <f t="shared" si="211"/>
        <v>32.901516023953668</v>
      </c>
    </row>
    <row r="3350" spans="1:13" x14ac:dyDescent="0.25">
      <c r="A3350" s="252" t="s">
        <v>159</v>
      </c>
      <c r="B3350" s="252" t="s">
        <v>369</v>
      </c>
      <c r="C3350" s="253">
        <v>0</v>
      </c>
      <c r="D3350" s="253">
        <v>0</v>
      </c>
      <c r="E3350" s="254" t="str">
        <f t="shared" si="208"/>
        <v/>
      </c>
      <c r="F3350" s="253">
        <v>2.51755</v>
      </c>
      <c r="G3350" s="253">
        <v>20.117999999999999</v>
      </c>
      <c r="H3350" s="254">
        <f t="shared" si="209"/>
        <v>6.9911024607257053</v>
      </c>
      <c r="I3350" s="253">
        <v>98.003420000000006</v>
      </c>
      <c r="J3350" s="254">
        <f t="shared" si="210"/>
        <v>-0.79472144951676182</v>
      </c>
      <c r="K3350" s="253">
        <v>26.8536</v>
      </c>
      <c r="L3350" s="253">
        <v>123.40458</v>
      </c>
      <c r="M3350" s="254">
        <f t="shared" si="211"/>
        <v>3.5954575922781302</v>
      </c>
    </row>
    <row r="3351" spans="1:13" x14ac:dyDescent="0.25">
      <c r="A3351" s="252" t="s">
        <v>159</v>
      </c>
      <c r="B3351" s="252" t="s">
        <v>319</v>
      </c>
      <c r="C3351" s="253">
        <v>0</v>
      </c>
      <c r="D3351" s="253">
        <v>0</v>
      </c>
      <c r="E3351" s="254" t="str">
        <f t="shared" si="208"/>
        <v/>
      </c>
      <c r="F3351" s="253">
        <v>35.161140000000003</v>
      </c>
      <c r="G3351" s="253">
        <v>18.49559</v>
      </c>
      <c r="H3351" s="254">
        <f t="shared" si="209"/>
        <v>-0.47397638415591758</v>
      </c>
      <c r="I3351" s="253">
        <v>0</v>
      </c>
      <c r="J3351" s="254" t="str">
        <f t="shared" si="210"/>
        <v/>
      </c>
      <c r="K3351" s="253">
        <v>72.476150000000004</v>
      </c>
      <c r="L3351" s="253">
        <v>52.880960000000002</v>
      </c>
      <c r="M3351" s="254">
        <f t="shared" si="211"/>
        <v>-0.27036742431820682</v>
      </c>
    </row>
    <row r="3352" spans="1:13" x14ac:dyDescent="0.25">
      <c r="A3352" s="252" t="s">
        <v>159</v>
      </c>
      <c r="B3352" s="252" t="s">
        <v>326</v>
      </c>
      <c r="C3352" s="253">
        <v>0</v>
      </c>
      <c r="D3352" s="253">
        <v>0</v>
      </c>
      <c r="E3352" s="254" t="str">
        <f t="shared" si="208"/>
        <v/>
      </c>
      <c r="F3352" s="253">
        <v>36.367559999999997</v>
      </c>
      <c r="G3352" s="253">
        <v>10.271470000000001</v>
      </c>
      <c r="H3352" s="254">
        <f t="shared" si="209"/>
        <v>-0.717565049731134</v>
      </c>
      <c r="I3352" s="253">
        <v>21.746649999999999</v>
      </c>
      <c r="J3352" s="254">
        <f t="shared" si="210"/>
        <v>-0.52767575695566893</v>
      </c>
      <c r="K3352" s="253">
        <v>82.220110000000005</v>
      </c>
      <c r="L3352" s="253">
        <v>51.688960000000002</v>
      </c>
      <c r="M3352" s="254">
        <f t="shared" si="211"/>
        <v>-0.371334336575322</v>
      </c>
    </row>
    <row r="3353" spans="1:13" x14ac:dyDescent="0.25">
      <c r="A3353" s="252" t="s">
        <v>159</v>
      </c>
      <c r="B3353" s="252" t="s">
        <v>264</v>
      </c>
      <c r="C3353" s="253">
        <v>0</v>
      </c>
      <c r="D3353" s="253">
        <v>0</v>
      </c>
      <c r="E3353" s="254" t="str">
        <f t="shared" si="208"/>
        <v/>
      </c>
      <c r="F3353" s="253">
        <v>492.45636000000002</v>
      </c>
      <c r="G3353" s="253">
        <v>562.47573999999997</v>
      </c>
      <c r="H3353" s="254">
        <f t="shared" si="209"/>
        <v>0.14218392874446772</v>
      </c>
      <c r="I3353" s="253">
        <v>575.03354999999999</v>
      </c>
      <c r="J3353" s="254">
        <f t="shared" si="210"/>
        <v>-2.1838395342324013E-2</v>
      </c>
      <c r="K3353" s="253">
        <v>2595.3782500000002</v>
      </c>
      <c r="L3353" s="253">
        <v>2092.01476</v>
      </c>
      <c r="M3353" s="254">
        <f t="shared" si="211"/>
        <v>-0.1939461001493713</v>
      </c>
    </row>
    <row r="3354" spans="1:13" x14ac:dyDescent="0.25">
      <c r="A3354" s="252" t="s">
        <v>159</v>
      </c>
      <c r="B3354" s="252" t="s">
        <v>333</v>
      </c>
      <c r="C3354" s="253">
        <v>0</v>
      </c>
      <c r="D3354" s="253">
        <v>0</v>
      </c>
      <c r="E3354" s="254" t="str">
        <f t="shared" si="208"/>
        <v/>
      </c>
      <c r="F3354" s="253">
        <v>0</v>
      </c>
      <c r="G3354" s="253">
        <v>0</v>
      </c>
      <c r="H3354" s="254" t="str">
        <f t="shared" si="209"/>
        <v/>
      </c>
      <c r="I3354" s="253">
        <v>0</v>
      </c>
      <c r="J3354" s="254" t="str">
        <f t="shared" si="210"/>
        <v/>
      </c>
      <c r="K3354" s="253">
        <v>0</v>
      </c>
      <c r="L3354" s="253">
        <v>0</v>
      </c>
      <c r="M3354" s="254" t="str">
        <f t="shared" si="211"/>
        <v/>
      </c>
    </row>
    <row r="3355" spans="1:13" x14ac:dyDescent="0.25">
      <c r="A3355" s="252" t="s">
        <v>159</v>
      </c>
      <c r="B3355" s="252" t="s">
        <v>298</v>
      </c>
      <c r="C3355" s="253">
        <v>0</v>
      </c>
      <c r="D3355" s="253">
        <v>0</v>
      </c>
      <c r="E3355" s="254" t="str">
        <f t="shared" si="208"/>
        <v/>
      </c>
      <c r="F3355" s="253">
        <v>327.42552000000001</v>
      </c>
      <c r="G3355" s="253">
        <v>23.084240000000001</v>
      </c>
      <c r="H3355" s="254">
        <f t="shared" si="209"/>
        <v>-0.92949773737856478</v>
      </c>
      <c r="I3355" s="253">
        <v>121.85074</v>
      </c>
      <c r="J3355" s="254">
        <f t="shared" si="210"/>
        <v>-0.81055314067029882</v>
      </c>
      <c r="K3355" s="253">
        <v>487.85579999999999</v>
      </c>
      <c r="L3355" s="253">
        <v>243.50639000000001</v>
      </c>
      <c r="M3355" s="254">
        <f t="shared" si="211"/>
        <v>-0.500864005306486</v>
      </c>
    </row>
    <row r="3356" spans="1:13" x14ac:dyDescent="0.25">
      <c r="A3356" s="252" t="s">
        <v>159</v>
      </c>
      <c r="B3356" s="252" t="s">
        <v>266</v>
      </c>
      <c r="C3356" s="253">
        <v>0</v>
      </c>
      <c r="D3356" s="253">
        <v>0</v>
      </c>
      <c r="E3356" s="254" t="str">
        <f t="shared" si="208"/>
        <v/>
      </c>
      <c r="F3356" s="253">
        <v>1247.0972400000001</v>
      </c>
      <c r="G3356" s="253">
        <v>142.40513000000001</v>
      </c>
      <c r="H3356" s="254">
        <f t="shared" si="209"/>
        <v>-0.88581072475150369</v>
      </c>
      <c r="I3356" s="253">
        <v>926.58857</v>
      </c>
      <c r="J3356" s="254">
        <f t="shared" si="210"/>
        <v>-0.8463124469579848</v>
      </c>
      <c r="K3356" s="253">
        <v>2922.3486899999998</v>
      </c>
      <c r="L3356" s="253">
        <v>2365.8276300000002</v>
      </c>
      <c r="M3356" s="254">
        <f t="shared" si="211"/>
        <v>-0.19043622751260381</v>
      </c>
    </row>
    <row r="3357" spans="1:13" x14ac:dyDescent="0.25">
      <c r="A3357" s="252" t="s">
        <v>159</v>
      </c>
      <c r="B3357" s="252" t="s">
        <v>234</v>
      </c>
      <c r="C3357" s="253">
        <v>74.088099999999997</v>
      </c>
      <c r="D3357" s="253">
        <v>0</v>
      </c>
      <c r="E3357" s="254">
        <f t="shared" si="208"/>
        <v>-1</v>
      </c>
      <c r="F3357" s="253">
        <v>3740.9873299999999</v>
      </c>
      <c r="G3357" s="253">
        <v>5029.3785200000002</v>
      </c>
      <c r="H3357" s="254">
        <f t="shared" si="209"/>
        <v>0.34439870449922116</v>
      </c>
      <c r="I3357" s="253">
        <v>6834.3566099999998</v>
      </c>
      <c r="J3357" s="254">
        <f t="shared" si="210"/>
        <v>-0.2641035861896589</v>
      </c>
      <c r="K3357" s="253">
        <v>11854.544819999999</v>
      </c>
      <c r="L3357" s="253">
        <v>20404.168470000001</v>
      </c>
      <c r="M3357" s="254">
        <f t="shared" si="211"/>
        <v>0.7212106225770718</v>
      </c>
    </row>
    <row r="3358" spans="1:13" x14ac:dyDescent="0.25">
      <c r="A3358" s="252" t="s">
        <v>159</v>
      </c>
      <c r="B3358" s="252" t="s">
        <v>357</v>
      </c>
      <c r="C3358" s="253">
        <v>0</v>
      </c>
      <c r="D3358" s="253">
        <v>0</v>
      </c>
      <c r="E3358" s="254" t="str">
        <f t="shared" si="208"/>
        <v/>
      </c>
      <c r="F3358" s="253">
        <v>86.53107</v>
      </c>
      <c r="G3358" s="253">
        <v>11.375999999999999</v>
      </c>
      <c r="H3358" s="254">
        <f t="shared" si="209"/>
        <v>-0.86853277094574244</v>
      </c>
      <c r="I3358" s="253">
        <v>348.60471000000001</v>
      </c>
      <c r="J3358" s="254">
        <f t="shared" si="210"/>
        <v>-0.96736705020422697</v>
      </c>
      <c r="K3358" s="253">
        <v>176.18866</v>
      </c>
      <c r="L3358" s="253">
        <v>494.08429999999998</v>
      </c>
      <c r="M3358" s="254">
        <f t="shared" si="211"/>
        <v>1.8042911501795857</v>
      </c>
    </row>
    <row r="3359" spans="1:13" x14ac:dyDescent="0.25">
      <c r="A3359" s="252" t="s">
        <v>159</v>
      </c>
      <c r="B3359" s="252" t="s">
        <v>277</v>
      </c>
      <c r="C3359" s="253">
        <v>0</v>
      </c>
      <c r="D3359" s="253">
        <v>0</v>
      </c>
      <c r="E3359" s="254" t="str">
        <f t="shared" si="208"/>
        <v/>
      </c>
      <c r="F3359" s="253">
        <v>588.21723999999995</v>
      </c>
      <c r="G3359" s="253">
        <v>404.49549000000002</v>
      </c>
      <c r="H3359" s="254">
        <f t="shared" si="209"/>
        <v>-0.31233656123373732</v>
      </c>
      <c r="I3359" s="253">
        <v>1019.47056</v>
      </c>
      <c r="J3359" s="254">
        <f t="shared" si="210"/>
        <v>-0.60322984706885507</v>
      </c>
      <c r="K3359" s="253">
        <v>1631.6349499999999</v>
      </c>
      <c r="L3359" s="253">
        <v>1696.3680300000001</v>
      </c>
      <c r="M3359" s="254">
        <f t="shared" si="211"/>
        <v>3.9673751778852351E-2</v>
      </c>
    </row>
    <row r="3360" spans="1:13" x14ac:dyDescent="0.25">
      <c r="A3360" s="252" t="s">
        <v>159</v>
      </c>
      <c r="B3360" s="252" t="s">
        <v>310</v>
      </c>
      <c r="C3360" s="253">
        <v>0</v>
      </c>
      <c r="D3360" s="253">
        <v>0</v>
      </c>
      <c r="E3360" s="254" t="str">
        <f t="shared" si="208"/>
        <v/>
      </c>
      <c r="F3360" s="253">
        <v>36.82976</v>
      </c>
      <c r="G3360" s="253">
        <v>0.31095</v>
      </c>
      <c r="H3360" s="254">
        <f t="shared" si="209"/>
        <v>-0.99155709947607584</v>
      </c>
      <c r="I3360" s="253">
        <v>29.680209999999999</v>
      </c>
      <c r="J3360" s="254">
        <f t="shared" si="210"/>
        <v>-0.98952332210587457</v>
      </c>
      <c r="K3360" s="253">
        <v>65.276989999999998</v>
      </c>
      <c r="L3360" s="253">
        <v>38.977040000000002</v>
      </c>
      <c r="M3360" s="254">
        <f t="shared" si="211"/>
        <v>-0.40289771326772261</v>
      </c>
    </row>
    <row r="3361" spans="1:13" x14ac:dyDescent="0.25">
      <c r="A3361" s="252" t="s">
        <v>159</v>
      </c>
      <c r="B3361" s="252" t="s">
        <v>223</v>
      </c>
      <c r="C3361" s="253">
        <v>0</v>
      </c>
      <c r="D3361" s="253">
        <v>0</v>
      </c>
      <c r="E3361" s="254" t="str">
        <f t="shared" si="208"/>
        <v/>
      </c>
      <c r="F3361" s="253">
        <v>2494.8771499999998</v>
      </c>
      <c r="G3361" s="253">
        <v>1151.12438</v>
      </c>
      <c r="H3361" s="254">
        <f t="shared" si="209"/>
        <v>-0.53860478460833228</v>
      </c>
      <c r="I3361" s="253">
        <v>1485.37103</v>
      </c>
      <c r="J3361" s="254">
        <f t="shared" si="210"/>
        <v>-0.22502569610503309</v>
      </c>
      <c r="K3361" s="253">
        <v>8510.8210899999995</v>
      </c>
      <c r="L3361" s="253">
        <v>6107.5084900000002</v>
      </c>
      <c r="M3361" s="254">
        <f t="shared" si="211"/>
        <v>-0.28238316545319364</v>
      </c>
    </row>
    <row r="3362" spans="1:13" x14ac:dyDescent="0.25">
      <c r="A3362" s="252" t="s">
        <v>159</v>
      </c>
      <c r="B3362" s="252" t="s">
        <v>272</v>
      </c>
      <c r="C3362" s="253">
        <v>0</v>
      </c>
      <c r="D3362" s="253">
        <v>0</v>
      </c>
      <c r="E3362" s="254" t="str">
        <f t="shared" si="208"/>
        <v/>
      </c>
      <c r="F3362" s="253">
        <v>654.59357999999997</v>
      </c>
      <c r="G3362" s="253">
        <v>227.69683000000001</v>
      </c>
      <c r="H3362" s="254">
        <f t="shared" si="209"/>
        <v>-0.65215541832842294</v>
      </c>
      <c r="I3362" s="253">
        <v>285.05236000000002</v>
      </c>
      <c r="J3362" s="254">
        <f t="shared" si="210"/>
        <v>-0.20121050743098567</v>
      </c>
      <c r="K3362" s="253">
        <v>1947.5139899999999</v>
      </c>
      <c r="L3362" s="253">
        <v>1217.1854499999999</v>
      </c>
      <c r="M3362" s="254">
        <f t="shared" si="211"/>
        <v>-0.37500554232218897</v>
      </c>
    </row>
    <row r="3363" spans="1:13" x14ac:dyDescent="0.25">
      <c r="A3363" s="252" t="s">
        <v>159</v>
      </c>
      <c r="B3363" s="252" t="s">
        <v>233</v>
      </c>
      <c r="C3363" s="253">
        <v>7.6715900000000001</v>
      </c>
      <c r="D3363" s="253">
        <v>0</v>
      </c>
      <c r="E3363" s="254">
        <f t="shared" si="208"/>
        <v>-1</v>
      </c>
      <c r="F3363" s="253">
        <v>1178.2412899999999</v>
      </c>
      <c r="G3363" s="253">
        <v>1350.1684600000001</v>
      </c>
      <c r="H3363" s="254">
        <f t="shared" si="209"/>
        <v>0.1459184731168266</v>
      </c>
      <c r="I3363" s="253">
        <v>432.78726999999998</v>
      </c>
      <c r="J3363" s="254">
        <f t="shared" si="210"/>
        <v>2.1197046530504471</v>
      </c>
      <c r="K3363" s="253">
        <v>3485.2352799999999</v>
      </c>
      <c r="L3363" s="253">
        <v>2708.8710299999998</v>
      </c>
      <c r="M3363" s="254">
        <f t="shared" si="211"/>
        <v>-0.22275806011007671</v>
      </c>
    </row>
    <row r="3364" spans="1:13" x14ac:dyDescent="0.25">
      <c r="A3364" s="252" t="s">
        <v>159</v>
      </c>
      <c r="B3364" s="252" t="s">
        <v>321</v>
      </c>
      <c r="C3364" s="253">
        <v>0</v>
      </c>
      <c r="D3364" s="253">
        <v>0</v>
      </c>
      <c r="E3364" s="254" t="str">
        <f t="shared" si="208"/>
        <v/>
      </c>
      <c r="F3364" s="253">
        <v>0</v>
      </c>
      <c r="G3364" s="253">
        <v>0</v>
      </c>
      <c r="H3364" s="254" t="str">
        <f t="shared" si="209"/>
        <v/>
      </c>
      <c r="I3364" s="253">
        <v>2.7567599999999999</v>
      </c>
      <c r="J3364" s="254">
        <f t="shared" si="210"/>
        <v>-1</v>
      </c>
      <c r="K3364" s="253">
        <v>24.245819999999998</v>
      </c>
      <c r="L3364" s="253">
        <v>8.41282</v>
      </c>
      <c r="M3364" s="254">
        <f t="shared" si="211"/>
        <v>-0.65301977825456103</v>
      </c>
    </row>
    <row r="3365" spans="1:13" x14ac:dyDescent="0.25">
      <c r="A3365" s="252" t="s">
        <v>159</v>
      </c>
      <c r="B3365" s="252" t="s">
        <v>239</v>
      </c>
      <c r="C3365" s="253">
        <v>0</v>
      </c>
      <c r="D3365" s="253">
        <v>0</v>
      </c>
      <c r="E3365" s="254" t="str">
        <f t="shared" si="208"/>
        <v/>
      </c>
      <c r="F3365" s="253">
        <v>499.62630999999999</v>
      </c>
      <c r="G3365" s="253">
        <v>569.67899999999997</v>
      </c>
      <c r="H3365" s="254">
        <f t="shared" si="209"/>
        <v>0.14021017027706173</v>
      </c>
      <c r="I3365" s="253">
        <v>811.47433000000001</v>
      </c>
      <c r="J3365" s="254">
        <f t="shared" si="210"/>
        <v>-0.29797039913757961</v>
      </c>
      <c r="K3365" s="253">
        <v>2065.4849199999999</v>
      </c>
      <c r="L3365" s="253">
        <v>2866.6941299999999</v>
      </c>
      <c r="M3365" s="254">
        <f t="shared" si="211"/>
        <v>0.3879036841382506</v>
      </c>
    </row>
    <row r="3366" spans="1:13" x14ac:dyDescent="0.25">
      <c r="A3366" s="252" t="s">
        <v>159</v>
      </c>
      <c r="B3366" s="252" t="s">
        <v>354</v>
      </c>
      <c r="C3366" s="253">
        <v>0</v>
      </c>
      <c r="D3366" s="253">
        <v>0</v>
      </c>
      <c r="E3366" s="254" t="str">
        <f t="shared" si="208"/>
        <v/>
      </c>
      <c r="F3366" s="253">
        <v>0</v>
      </c>
      <c r="G3366" s="253">
        <v>1.0245</v>
      </c>
      <c r="H3366" s="254" t="str">
        <f t="shared" si="209"/>
        <v/>
      </c>
      <c r="I3366" s="253">
        <v>11.128</v>
      </c>
      <c r="J3366" s="254">
        <f t="shared" si="210"/>
        <v>-0.90793493889288279</v>
      </c>
      <c r="K3366" s="253">
        <v>0</v>
      </c>
      <c r="L3366" s="253">
        <v>12.7525</v>
      </c>
      <c r="M3366" s="254" t="str">
        <f t="shared" si="211"/>
        <v/>
      </c>
    </row>
    <row r="3367" spans="1:13" x14ac:dyDescent="0.25">
      <c r="A3367" s="252" t="s">
        <v>159</v>
      </c>
      <c r="B3367" s="252" t="s">
        <v>414</v>
      </c>
      <c r="C3367" s="253">
        <v>0</v>
      </c>
      <c r="D3367" s="253">
        <v>0</v>
      </c>
      <c r="E3367" s="254" t="str">
        <f t="shared" si="208"/>
        <v/>
      </c>
      <c r="F3367" s="253">
        <v>0</v>
      </c>
      <c r="G3367" s="253">
        <v>0</v>
      </c>
      <c r="H3367" s="254" t="str">
        <f t="shared" si="209"/>
        <v/>
      </c>
      <c r="I3367" s="253">
        <v>10.616400000000001</v>
      </c>
      <c r="J3367" s="254">
        <f t="shared" si="210"/>
        <v>-1</v>
      </c>
      <c r="K3367" s="253">
        <v>0</v>
      </c>
      <c r="L3367" s="253">
        <v>10.616400000000001</v>
      </c>
      <c r="M3367" s="254" t="str">
        <f t="shared" si="211"/>
        <v/>
      </c>
    </row>
    <row r="3368" spans="1:13" x14ac:dyDescent="0.25">
      <c r="A3368" s="252" t="s">
        <v>159</v>
      </c>
      <c r="B3368" s="252" t="s">
        <v>265</v>
      </c>
      <c r="C3368" s="253">
        <v>0</v>
      </c>
      <c r="D3368" s="253">
        <v>0</v>
      </c>
      <c r="E3368" s="254" t="str">
        <f t="shared" si="208"/>
        <v/>
      </c>
      <c r="F3368" s="253">
        <v>154.82705999999999</v>
      </c>
      <c r="G3368" s="253">
        <v>82.263229999999993</v>
      </c>
      <c r="H3368" s="254">
        <f t="shared" si="209"/>
        <v>-0.4686766641438519</v>
      </c>
      <c r="I3368" s="253">
        <v>194.25469000000001</v>
      </c>
      <c r="J3368" s="254">
        <f t="shared" si="210"/>
        <v>-0.57651869306218551</v>
      </c>
      <c r="K3368" s="253">
        <v>533.94515000000001</v>
      </c>
      <c r="L3368" s="253">
        <v>540.17052999999999</v>
      </c>
      <c r="M3368" s="254">
        <f t="shared" si="211"/>
        <v>1.1659212561440091E-2</v>
      </c>
    </row>
    <row r="3369" spans="1:13" x14ac:dyDescent="0.25">
      <c r="A3369" s="252" t="s">
        <v>159</v>
      </c>
      <c r="B3369" s="252" t="s">
        <v>361</v>
      </c>
      <c r="C3369" s="253">
        <v>0</v>
      </c>
      <c r="D3369" s="253">
        <v>0</v>
      </c>
      <c r="E3369" s="254" t="str">
        <f t="shared" si="208"/>
        <v/>
      </c>
      <c r="F3369" s="253">
        <v>53.22784</v>
      </c>
      <c r="G3369" s="253">
        <v>4.3920700000000004</v>
      </c>
      <c r="H3369" s="254">
        <f t="shared" si="209"/>
        <v>-0.91748547376711131</v>
      </c>
      <c r="I3369" s="253">
        <v>14.00914</v>
      </c>
      <c r="J3369" s="254">
        <f t="shared" si="210"/>
        <v>-0.68648539453528201</v>
      </c>
      <c r="K3369" s="253">
        <v>206.75640999999999</v>
      </c>
      <c r="L3369" s="253">
        <v>41.227350000000001</v>
      </c>
      <c r="M3369" s="254">
        <f t="shared" si="211"/>
        <v>-0.80059941067848872</v>
      </c>
    </row>
    <row r="3370" spans="1:13" x14ac:dyDescent="0.25">
      <c r="A3370" s="252" t="s">
        <v>159</v>
      </c>
      <c r="B3370" s="252" t="s">
        <v>276</v>
      </c>
      <c r="C3370" s="253">
        <v>0</v>
      </c>
      <c r="D3370" s="253">
        <v>0</v>
      </c>
      <c r="E3370" s="254" t="str">
        <f t="shared" si="208"/>
        <v/>
      </c>
      <c r="F3370" s="253">
        <v>1352.6166800000001</v>
      </c>
      <c r="G3370" s="253">
        <v>72.073689999999999</v>
      </c>
      <c r="H3370" s="254">
        <f t="shared" si="209"/>
        <v>-0.94671536210835427</v>
      </c>
      <c r="I3370" s="253">
        <v>139.77080000000001</v>
      </c>
      <c r="J3370" s="254">
        <f t="shared" si="210"/>
        <v>-0.48434372558502925</v>
      </c>
      <c r="K3370" s="253">
        <v>2846.8685500000001</v>
      </c>
      <c r="L3370" s="253">
        <v>671.57668000000001</v>
      </c>
      <c r="M3370" s="254">
        <f t="shared" si="211"/>
        <v>-0.76409986333931723</v>
      </c>
    </row>
    <row r="3371" spans="1:13" x14ac:dyDescent="0.25">
      <c r="A3371" s="252" t="s">
        <v>159</v>
      </c>
      <c r="B3371" s="252" t="s">
        <v>278</v>
      </c>
      <c r="C3371" s="253">
        <v>0</v>
      </c>
      <c r="D3371" s="253">
        <v>0</v>
      </c>
      <c r="E3371" s="254" t="str">
        <f t="shared" si="208"/>
        <v/>
      </c>
      <c r="F3371" s="253">
        <v>43.369199999999999</v>
      </c>
      <c r="G3371" s="253">
        <v>13.854150000000001</v>
      </c>
      <c r="H3371" s="254">
        <f t="shared" si="209"/>
        <v>-0.68055324977172738</v>
      </c>
      <c r="I3371" s="253">
        <v>33.486130000000003</v>
      </c>
      <c r="J3371" s="254">
        <f t="shared" si="210"/>
        <v>-0.58627198783496337</v>
      </c>
      <c r="K3371" s="253">
        <v>304.64479999999998</v>
      </c>
      <c r="L3371" s="253">
        <v>204.78838999999999</v>
      </c>
      <c r="M3371" s="254">
        <f t="shared" si="211"/>
        <v>-0.32777979469861296</v>
      </c>
    </row>
    <row r="3372" spans="1:13" x14ac:dyDescent="0.25">
      <c r="A3372" s="252" t="s">
        <v>159</v>
      </c>
      <c r="B3372" s="252" t="s">
        <v>263</v>
      </c>
      <c r="C3372" s="253">
        <v>0</v>
      </c>
      <c r="D3372" s="253">
        <v>0</v>
      </c>
      <c r="E3372" s="254" t="str">
        <f t="shared" si="208"/>
        <v/>
      </c>
      <c r="F3372" s="253">
        <v>243.41810000000001</v>
      </c>
      <c r="G3372" s="253">
        <v>23.576329999999999</v>
      </c>
      <c r="H3372" s="254">
        <f t="shared" si="209"/>
        <v>-0.90314471273911023</v>
      </c>
      <c r="I3372" s="253">
        <v>117.83138</v>
      </c>
      <c r="J3372" s="254">
        <f t="shared" si="210"/>
        <v>-0.79991467468173583</v>
      </c>
      <c r="K3372" s="253">
        <v>648.65259000000003</v>
      </c>
      <c r="L3372" s="253">
        <v>257.54349000000002</v>
      </c>
      <c r="M3372" s="254">
        <f t="shared" si="211"/>
        <v>-0.60295619878739704</v>
      </c>
    </row>
    <row r="3373" spans="1:13" x14ac:dyDescent="0.25">
      <c r="A3373" s="252" t="s">
        <v>159</v>
      </c>
      <c r="B3373" s="252" t="s">
        <v>338</v>
      </c>
      <c r="C3373" s="253">
        <v>0</v>
      </c>
      <c r="D3373" s="253">
        <v>0</v>
      </c>
      <c r="E3373" s="254" t="str">
        <f t="shared" si="208"/>
        <v/>
      </c>
      <c r="F3373" s="253">
        <v>166.64308</v>
      </c>
      <c r="G3373" s="253">
        <v>48.417769999999997</v>
      </c>
      <c r="H3373" s="254">
        <f t="shared" si="209"/>
        <v>-0.70945226168407349</v>
      </c>
      <c r="I3373" s="253">
        <v>53.680340000000001</v>
      </c>
      <c r="J3373" s="254">
        <f t="shared" si="210"/>
        <v>-9.8035332861155622E-2</v>
      </c>
      <c r="K3373" s="253">
        <v>542.61122999999998</v>
      </c>
      <c r="L3373" s="253">
        <v>316.21028000000001</v>
      </c>
      <c r="M3373" s="254">
        <f t="shared" si="211"/>
        <v>-0.41724339173739544</v>
      </c>
    </row>
    <row r="3374" spans="1:13" x14ac:dyDescent="0.25">
      <c r="A3374" s="252" t="s">
        <v>159</v>
      </c>
      <c r="B3374" s="252" t="s">
        <v>377</v>
      </c>
      <c r="C3374" s="253">
        <v>0</v>
      </c>
      <c r="D3374" s="253">
        <v>0</v>
      </c>
      <c r="E3374" s="254" t="str">
        <f t="shared" si="208"/>
        <v/>
      </c>
      <c r="F3374" s="253">
        <v>23.959890000000001</v>
      </c>
      <c r="G3374" s="253">
        <v>12.347340000000001</v>
      </c>
      <c r="H3374" s="254">
        <f t="shared" si="209"/>
        <v>-0.48466624846775175</v>
      </c>
      <c r="I3374" s="253">
        <v>83.634439999999998</v>
      </c>
      <c r="J3374" s="254">
        <f t="shared" si="210"/>
        <v>-0.85236536527296647</v>
      </c>
      <c r="K3374" s="253">
        <v>161.76045999999999</v>
      </c>
      <c r="L3374" s="253">
        <v>164.95441</v>
      </c>
      <c r="M3374" s="254">
        <f t="shared" si="211"/>
        <v>1.9744936432549709E-2</v>
      </c>
    </row>
    <row r="3375" spans="1:13" x14ac:dyDescent="0.25">
      <c r="A3375" s="252" t="s">
        <v>159</v>
      </c>
      <c r="B3375" s="252" t="s">
        <v>246</v>
      </c>
      <c r="C3375" s="253">
        <v>0</v>
      </c>
      <c r="D3375" s="253">
        <v>0</v>
      </c>
      <c r="E3375" s="254" t="str">
        <f t="shared" si="208"/>
        <v/>
      </c>
      <c r="F3375" s="253">
        <v>126.79473</v>
      </c>
      <c r="G3375" s="253">
        <v>66.140860000000004</v>
      </c>
      <c r="H3375" s="254">
        <f t="shared" si="209"/>
        <v>-0.47836270482219567</v>
      </c>
      <c r="I3375" s="253">
        <v>0</v>
      </c>
      <c r="J3375" s="254" t="str">
        <f t="shared" si="210"/>
        <v/>
      </c>
      <c r="K3375" s="253">
        <v>516.95654000000002</v>
      </c>
      <c r="L3375" s="253">
        <v>2149.6269499999999</v>
      </c>
      <c r="M3375" s="254">
        <f t="shared" si="211"/>
        <v>3.1582353325097694</v>
      </c>
    </row>
    <row r="3376" spans="1:13" x14ac:dyDescent="0.25">
      <c r="A3376" s="252" t="s">
        <v>159</v>
      </c>
      <c r="B3376" s="252" t="s">
        <v>275</v>
      </c>
      <c r="C3376" s="253">
        <v>0</v>
      </c>
      <c r="D3376" s="253">
        <v>0</v>
      </c>
      <c r="E3376" s="254" t="str">
        <f t="shared" si="208"/>
        <v/>
      </c>
      <c r="F3376" s="253">
        <v>1424.02746</v>
      </c>
      <c r="G3376" s="253">
        <v>1794.83627</v>
      </c>
      <c r="H3376" s="254">
        <f t="shared" si="209"/>
        <v>0.26039442385471978</v>
      </c>
      <c r="I3376" s="253">
        <v>3591.2542100000001</v>
      </c>
      <c r="J3376" s="254">
        <f t="shared" si="210"/>
        <v>-0.5002202113673262</v>
      </c>
      <c r="K3376" s="253">
        <v>17216.988560000002</v>
      </c>
      <c r="L3376" s="253">
        <v>12722.375609999999</v>
      </c>
      <c r="M3376" s="254">
        <f t="shared" si="211"/>
        <v>-0.26105685871466955</v>
      </c>
    </row>
    <row r="3377" spans="1:13" x14ac:dyDescent="0.25">
      <c r="A3377" s="252" t="s">
        <v>159</v>
      </c>
      <c r="B3377" s="252" t="s">
        <v>217</v>
      </c>
      <c r="C3377" s="253">
        <v>0</v>
      </c>
      <c r="D3377" s="253">
        <v>0</v>
      </c>
      <c r="E3377" s="254" t="str">
        <f t="shared" si="208"/>
        <v/>
      </c>
      <c r="F3377" s="253">
        <v>103.77197</v>
      </c>
      <c r="G3377" s="253">
        <v>334.68167</v>
      </c>
      <c r="H3377" s="254">
        <f t="shared" si="209"/>
        <v>2.2251644639684494</v>
      </c>
      <c r="I3377" s="253">
        <v>451.18360999999999</v>
      </c>
      <c r="J3377" s="254">
        <f t="shared" si="210"/>
        <v>-0.25821403397166842</v>
      </c>
      <c r="K3377" s="253">
        <v>975.45959000000005</v>
      </c>
      <c r="L3377" s="253">
        <v>1223.8688199999999</v>
      </c>
      <c r="M3377" s="254">
        <f t="shared" si="211"/>
        <v>0.25465865787428443</v>
      </c>
    </row>
    <row r="3378" spans="1:13" x14ac:dyDescent="0.25">
      <c r="A3378" s="252" t="s">
        <v>159</v>
      </c>
      <c r="B3378" s="252" t="s">
        <v>336</v>
      </c>
      <c r="C3378" s="253">
        <v>0</v>
      </c>
      <c r="D3378" s="253">
        <v>0</v>
      </c>
      <c r="E3378" s="254" t="str">
        <f t="shared" si="208"/>
        <v/>
      </c>
      <c r="F3378" s="253">
        <v>123.05499</v>
      </c>
      <c r="G3378" s="253">
        <v>3.8565999999999998</v>
      </c>
      <c r="H3378" s="254">
        <f t="shared" si="209"/>
        <v>-0.96865953993413845</v>
      </c>
      <c r="I3378" s="253">
        <v>18.581499999999998</v>
      </c>
      <c r="J3378" s="254">
        <f t="shared" si="210"/>
        <v>-0.79244947932082987</v>
      </c>
      <c r="K3378" s="253">
        <v>282.77954</v>
      </c>
      <c r="L3378" s="253">
        <v>62.935659999999999</v>
      </c>
      <c r="M3378" s="254">
        <f t="shared" si="211"/>
        <v>-0.77743913155810351</v>
      </c>
    </row>
    <row r="3379" spans="1:13" x14ac:dyDescent="0.25">
      <c r="A3379" s="252" t="s">
        <v>159</v>
      </c>
      <c r="B3379" s="252" t="s">
        <v>269</v>
      </c>
      <c r="C3379" s="253">
        <v>0</v>
      </c>
      <c r="D3379" s="253">
        <v>0</v>
      </c>
      <c r="E3379" s="254" t="str">
        <f t="shared" si="208"/>
        <v/>
      </c>
      <c r="F3379" s="253">
        <v>86.542100000000005</v>
      </c>
      <c r="G3379" s="253">
        <v>64.516289999999998</v>
      </c>
      <c r="H3379" s="254">
        <f t="shared" si="209"/>
        <v>-0.25450977038920952</v>
      </c>
      <c r="I3379" s="253">
        <v>29.9818</v>
      </c>
      <c r="J3379" s="254">
        <f t="shared" si="210"/>
        <v>1.1518484547292025</v>
      </c>
      <c r="K3379" s="253">
        <v>352.11225999999999</v>
      </c>
      <c r="L3379" s="253">
        <v>210.56858</v>
      </c>
      <c r="M3379" s="254">
        <f t="shared" si="211"/>
        <v>-0.40198452618491609</v>
      </c>
    </row>
    <row r="3380" spans="1:13" x14ac:dyDescent="0.25">
      <c r="A3380" s="252" t="s">
        <v>159</v>
      </c>
      <c r="B3380" s="252" t="s">
        <v>313</v>
      </c>
      <c r="C3380" s="253">
        <v>0</v>
      </c>
      <c r="D3380" s="253">
        <v>0</v>
      </c>
      <c r="E3380" s="254" t="str">
        <f t="shared" si="208"/>
        <v/>
      </c>
      <c r="F3380" s="253">
        <v>52.065399999999997</v>
      </c>
      <c r="G3380" s="253">
        <v>20.73517</v>
      </c>
      <c r="H3380" s="254">
        <f t="shared" si="209"/>
        <v>-0.6017476097369846</v>
      </c>
      <c r="I3380" s="253">
        <v>36.556280000000001</v>
      </c>
      <c r="J3380" s="254">
        <f t="shared" si="210"/>
        <v>-0.43278774536139897</v>
      </c>
      <c r="K3380" s="253">
        <v>115.67498000000001</v>
      </c>
      <c r="L3380" s="253">
        <v>81.950100000000006</v>
      </c>
      <c r="M3380" s="254">
        <f t="shared" si="211"/>
        <v>-0.29154861319189329</v>
      </c>
    </row>
    <row r="3381" spans="1:13" x14ac:dyDescent="0.25">
      <c r="A3381" s="252" t="s">
        <v>159</v>
      </c>
      <c r="B3381" s="252" t="s">
        <v>349</v>
      </c>
      <c r="C3381" s="253">
        <v>0</v>
      </c>
      <c r="D3381" s="253">
        <v>0</v>
      </c>
      <c r="E3381" s="254" t="str">
        <f t="shared" si="208"/>
        <v/>
      </c>
      <c r="F3381" s="253">
        <v>0</v>
      </c>
      <c r="G3381" s="253">
        <v>15.68665</v>
      </c>
      <c r="H3381" s="254" t="str">
        <f t="shared" si="209"/>
        <v/>
      </c>
      <c r="I3381" s="253">
        <v>116.1597</v>
      </c>
      <c r="J3381" s="254">
        <f t="shared" si="210"/>
        <v>-0.86495617671188896</v>
      </c>
      <c r="K3381" s="253">
        <v>0.12701999999999999</v>
      </c>
      <c r="L3381" s="253">
        <v>162.98535000000001</v>
      </c>
      <c r="M3381" s="254">
        <f t="shared" si="211"/>
        <v>1282.1471421823337</v>
      </c>
    </row>
    <row r="3382" spans="1:13" x14ac:dyDescent="0.25">
      <c r="A3382" s="252" t="s">
        <v>159</v>
      </c>
      <c r="B3382" s="252" t="s">
        <v>376</v>
      </c>
      <c r="C3382" s="253">
        <v>0</v>
      </c>
      <c r="D3382" s="253">
        <v>0</v>
      </c>
      <c r="E3382" s="254" t="str">
        <f t="shared" si="208"/>
        <v/>
      </c>
      <c r="F3382" s="253">
        <v>26.615500000000001</v>
      </c>
      <c r="G3382" s="253">
        <v>14.3385</v>
      </c>
      <c r="H3382" s="254">
        <f t="shared" si="209"/>
        <v>-0.46127256673742745</v>
      </c>
      <c r="I3382" s="253">
        <v>0</v>
      </c>
      <c r="J3382" s="254" t="str">
        <f t="shared" si="210"/>
        <v/>
      </c>
      <c r="K3382" s="253">
        <v>69.412009999999995</v>
      </c>
      <c r="L3382" s="253">
        <v>14.3385</v>
      </c>
      <c r="M3382" s="254">
        <f t="shared" si="211"/>
        <v>-0.79342911983099174</v>
      </c>
    </row>
    <row r="3383" spans="1:13" x14ac:dyDescent="0.25">
      <c r="A3383" s="252" t="s">
        <v>159</v>
      </c>
      <c r="B3383" s="252" t="s">
        <v>358</v>
      </c>
      <c r="C3383" s="253">
        <v>0</v>
      </c>
      <c r="D3383" s="253">
        <v>0</v>
      </c>
      <c r="E3383" s="254" t="str">
        <f t="shared" si="208"/>
        <v/>
      </c>
      <c r="F3383" s="253">
        <v>0</v>
      </c>
      <c r="G3383" s="253">
        <v>2.5</v>
      </c>
      <c r="H3383" s="254" t="str">
        <f t="shared" si="209"/>
        <v/>
      </c>
      <c r="I3383" s="253">
        <v>0</v>
      </c>
      <c r="J3383" s="254" t="str">
        <f t="shared" si="210"/>
        <v/>
      </c>
      <c r="K3383" s="253">
        <v>18.482959999999999</v>
      </c>
      <c r="L3383" s="253">
        <v>2.5</v>
      </c>
      <c r="M3383" s="254">
        <f t="shared" si="211"/>
        <v>-0.86474027969545997</v>
      </c>
    </row>
    <row r="3384" spans="1:13" x14ac:dyDescent="0.25">
      <c r="A3384" s="252" t="s">
        <v>159</v>
      </c>
      <c r="B3384" s="252" t="s">
        <v>318</v>
      </c>
      <c r="C3384" s="253">
        <v>0</v>
      </c>
      <c r="D3384" s="253">
        <v>0</v>
      </c>
      <c r="E3384" s="254" t="str">
        <f t="shared" si="208"/>
        <v/>
      </c>
      <c r="F3384" s="253">
        <v>3.0949200000000001</v>
      </c>
      <c r="G3384" s="253">
        <v>14.318580000000001</v>
      </c>
      <c r="H3384" s="254">
        <f t="shared" si="209"/>
        <v>3.6264782288395176</v>
      </c>
      <c r="I3384" s="253">
        <v>5.9052699999999998</v>
      </c>
      <c r="J3384" s="254">
        <f t="shared" si="210"/>
        <v>1.4247121638807374</v>
      </c>
      <c r="K3384" s="253">
        <v>19.22175</v>
      </c>
      <c r="L3384" s="253">
        <v>31.92454</v>
      </c>
      <c r="M3384" s="254">
        <f t="shared" si="211"/>
        <v>0.66085502100485138</v>
      </c>
    </row>
    <row r="3385" spans="1:13" x14ac:dyDescent="0.25">
      <c r="A3385" s="252" t="s">
        <v>159</v>
      </c>
      <c r="B3385" s="252" t="s">
        <v>270</v>
      </c>
      <c r="C3385" s="253">
        <v>0</v>
      </c>
      <c r="D3385" s="253">
        <v>0</v>
      </c>
      <c r="E3385" s="254" t="str">
        <f t="shared" si="208"/>
        <v/>
      </c>
      <c r="F3385" s="253">
        <v>34.889479999999999</v>
      </c>
      <c r="G3385" s="253">
        <v>37.218820000000001</v>
      </c>
      <c r="H3385" s="254">
        <f t="shared" si="209"/>
        <v>6.6763391142544926E-2</v>
      </c>
      <c r="I3385" s="253">
        <v>30.84637</v>
      </c>
      <c r="J3385" s="254">
        <f t="shared" si="210"/>
        <v>0.20658670696098125</v>
      </c>
      <c r="K3385" s="253">
        <v>91.911109999999994</v>
      </c>
      <c r="L3385" s="253">
        <v>257.37124999999997</v>
      </c>
      <c r="M3385" s="254">
        <f t="shared" si="211"/>
        <v>1.8002191465210244</v>
      </c>
    </row>
    <row r="3386" spans="1:13" x14ac:dyDescent="0.25">
      <c r="A3386" s="252" t="s">
        <v>159</v>
      </c>
      <c r="B3386" s="252" t="s">
        <v>262</v>
      </c>
      <c r="C3386" s="253">
        <v>0</v>
      </c>
      <c r="D3386" s="253">
        <v>0</v>
      </c>
      <c r="E3386" s="254" t="str">
        <f t="shared" si="208"/>
        <v/>
      </c>
      <c r="F3386" s="253">
        <v>288.44376999999997</v>
      </c>
      <c r="G3386" s="253">
        <v>263.63420000000002</v>
      </c>
      <c r="H3386" s="254">
        <f t="shared" si="209"/>
        <v>-8.6011807431306098E-2</v>
      </c>
      <c r="I3386" s="253">
        <v>620.06212000000005</v>
      </c>
      <c r="J3386" s="254">
        <f t="shared" si="210"/>
        <v>-0.57482614806400367</v>
      </c>
      <c r="K3386" s="253">
        <v>891.89719000000002</v>
      </c>
      <c r="L3386" s="253">
        <v>1730.4260999999999</v>
      </c>
      <c r="M3386" s="254">
        <f t="shared" si="211"/>
        <v>0.94016319302452311</v>
      </c>
    </row>
    <row r="3387" spans="1:13" x14ac:dyDescent="0.25">
      <c r="A3387" s="252" t="s">
        <v>159</v>
      </c>
      <c r="B3387" s="252" t="s">
        <v>405</v>
      </c>
      <c r="C3387" s="253">
        <v>0</v>
      </c>
      <c r="D3387" s="253">
        <v>0</v>
      </c>
      <c r="E3387" s="254" t="str">
        <f t="shared" si="208"/>
        <v/>
      </c>
      <c r="F3387" s="253">
        <v>0</v>
      </c>
      <c r="G3387" s="253">
        <v>0</v>
      </c>
      <c r="H3387" s="254" t="str">
        <f t="shared" si="209"/>
        <v/>
      </c>
      <c r="I3387" s="253">
        <v>0</v>
      </c>
      <c r="J3387" s="254" t="str">
        <f t="shared" si="210"/>
        <v/>
      </c>
      <c r="K3387" s="253">
        <v>20.809139999999999</v>
      </c>
      <c r="L3387" s="253">
        <v>0</v>
      </c>
      <c r="M3387" s="254">
        <f t="shared" si="211"/>
        <v>-1</v>
      </c>
    </row>
    <row r="3388" spans="1:13" x14ac:dyDescent="0.25">
      <c r="A3388" s="252" t="s">
        <v>159</v>
      </c>
      <c r="B3388" s="252" t="s">
        <v>235</v>
      </c>
      <c r="C3388" s="253">
        <v>0</v>
      </c>
      <c r="D3388" s="253">
        <v>0</v>
      </c>
      <c r="E3388" s="254" t="str">
        <f t="shared" si="208"/>
        <v/>
      </c>
      <c r="F3388" s="253">
        <v>173.15935999999999</v>
      </c>
      <c r="G3388" s="253">
        <v>125.56126999999999</v>
      </c>
      <c r="H3388" s="254">
        <f t="shared" si="209"/>
        <v>-0.27488026058770376</v>
      </c>
      <c r="I3388" s="253">
        <v>181.62047999999999</v>
      </c>
      <c r="J3388" s="254">
        <f t="shared" si="210"/>
        <v>-0.30866128093043255</v>
      </c>
      <c r="K3388" s="253">
        <v>938.06213000000002</v>
      </c>
      <c r="L3388" s="253">
        <v>433.33724000000001</v>
      </c>
      <c r="M3388" s="254">
        <f t="shared" si="211"/>
        <v>-0.53805059799184085</v>
      </c>
    </row>
    <row r="3389" spans="1:13" x14ac:dyDescent="0.25">
      <c r="A3389" s="252" t="s">
        <v>159</v>
      </c>
      <c r="B3389" s="252" t="s">
        <v>254</v>
      </c>
      <c r="C3389" s="253">
        <v>0</v>
      </c>
      <c r="D3389" s="253">
        <v>0</v>
      </c>
      <c r="E3389" s="254" t="str">
        <f t="shared" si="208"/>
        <v/>
      </c>
      <c r="F3389" s="253">
        <v>154.12024</v>
      </c>
      <c r="G3389" s="253">
        <v>86.003519999999995</v>
      </c>
      <c r="H3389" s="254">
        <f t="shared" si="209"/>
        <v>-0.44197128164347532</v>
      </c>
      <c r="I3389" s="253">
        <v>0</v>
      </c>
      <c r="J3389" s="254" t="str">
        <f t="shared" si="210"/>
        <v/>
      </c>
      <c r="K3389" s="253">
        <v>307.26069999999999</v>
      </c>
      <c r="L3389" s="253">
        <v>192.36771999999999</v>
      </c>
      <c r="M3389" s="254">
        <f t="shared" si="211"/>
        <v>-0.37392670133212613</v>
      </c>
    </row>
    <row r="3390" spans="1:13" x14ac:dyDescent="0.25">
      <c r="A3390" s="252" t="s">
        <v>159</v>
      </c>
      <c r="B3390" s="252" t="s">
        <v>301</v>
      </c>
      <c r="C3390" s="253">
        <v>0</v>
      </c>
      <c r="D3390" s="253">
        <v>0</v>
      </c>
      <c r="E3390" s="254" t="str">
        <f t="shared" si="208"/>
        <v/>
      </c>
      <c r="F3390" s="253">
        <v>0</v>
      </c>
      <c r="G3390" s="253">
        <v>0</v>
      </c>
      <c r="H3390" s="254" t="str">
        <f t="shared" si="209"/>
        <v/>
      </c>
      <c r="I3390" s="253">
        <v>619.25238999999999</v>
      </c>
      <c r="J3390" s="254">
        <f t="shared" si="210"/>
        <v>-1</v>
      </c>
      <c r="K3390" s="253">
        <v>104.27016999999999</v>
      </c>
      <c r="L3390" s="253">
        <v>884.84969000000001</v>
      </c>
      <c r="M3390" s="254">
        <f t="shared" si="211"/>
        <v>7.486124938704906</v>
      </c>
    </row>
    <row r="3391" spans="1:13" x14ac:dyDescent="0.25">
      <c r="A3391" s="252" t="s">
        <v>159</v>
      </c>
      <c r="B3391" s="252" t="s">
        <v>399</v>
      </c>
      <c r="C3391" s="253">
        <v>0</v>
      </c>
      <c r="D3391" s="253">
        <v>0</v>
      </c>
      <c r="E3391" s="254" t="str">
        <f t="shared" si="208"/>
        <v/>
      </c>
      <c r="F3391" s="253">
        <v>0</v>
      </c>
      <c r="G3391" s="253">
        <v>15.782</v>
      </c>
      <c r="H3391" s="254" t="str">
        <f t="shared" si="209"/>
        <v/>
      </c>
      <c r="I3391" s="253">
        <v>12.563409999999999</v>
      </c>
      <c r="J3391" s="254">
        <f t="shared" si="210"/>
        <v>0.25618761148446167</v>
      </c>
      <c r="K3391" s="253">
        <v>11.960750000000001</v>
      </c>
      <c r="L3391" s="253">
        <v>28.345410000000001</v>
      </c>
      <c r="M3391" s="254">
        <f t="shared" si="211"/>
        <v>1.369868946345338</v>
      </c>
    </row>
    <row r="3392" spans="1:13" x14ac:dyDescent="0.25">
      <c r="A3392" s="252" t="s">
        <v>159</v>
      </c>
      <c r="B3392" s="252" t="s">
        <v>346</v>
      </c>
      <c r="C3392" s="253">
        <v>0</v>
      </c>
      <c r="D3392" s="253">
        <v>0</v>
      </c>
      <c r="E3392" s="254" t="str">
        <f t="shared" si="208"/>
        <v/>
      </c>
      <c r="F3392" s="253">
        <v>0</v>
      </c>
      <c r="G3392" s="253">
        <v>0</v>
      </c>
      <c r="H3392" s="254" t="str">
        <f t="shared" si="209"/>
        <v/>
      </c>
      <c r="I3392" s="253">
        <v>0</v>
      </c>
      <c r="J3392" s="254" t="str">
        <f t="shared" si="210"/>
        <v/>
      </c>
      <c r="K3392" s="253">
        <v>0</v>
      </c>
      <c r="L3392" s="253">
        <v>0</v>
      </c>
      <c r="M3392" s="254" t="str">
        <f t="shared" si="211"/>
        <v/>
      </c>
    </row>
    <row r="3393" spans="1:13" x14ac:dyDescent="0.25">
      <c r="A3393" s="252" t="s">
        <v>159</v>
      </c>
      <c r="B3393" s="252" t="s">
        <v>307</v>
      </c>
      <c r="C3393" s="253">
        <v>0</v>
      </c>
      <c r="D3393" s="253">
        <v>0</v>
      </c>
      <c r="E3393" s="254" t="str">
        <f t="shared" si="208"/>
        <v/>
      </c>
      <c r="F3393" s="253">
        <v>16.809999999999999</v>
      </c>
      <c r="G3393" s="253">
        <v>140.91659999999999</v>
      </c>
      <c r="H3393" s="254">
        <f t="shared" si="209"/>
        <v>7.3829030339083879</v>
      </c>
      <c r="I3393" s="253">
        <v>11.800800000000001</v>
      </c>
      <c r="J3393" s="254">
        <f t="shared" si="210"/>
        <v>10.941275167785234</v>
      </c>
      <c r="K3393" s="253">
        <v>77.239930000000001</v>
      </c>
      <c r="L3393" s="253">
        <v>169.45939999999999</v>
      </c>
      <c r="M3393" s="254">
        <f t="shared" si="211"/>
        <v>1.1939351835248941</v>
      </c>
    </row>
    <row r="3394" spans="1:13" x14ac:dyDescent="0.25">
      <c r="A3394" s="252" t="s">
        <v>159</v>
      </c>
      <c r="B3394" s="252" t="s">
        <v>212</v>
      </c>
      <c r="C3394" s="253">
        <v>0</v>
      </c>
      <c r="D3394" s="253">
        <v>0</v>
      </c>
      <c r="E3394" s="254" t="str">
        <f t="shared" ref="E3394:E3457" si="212">IF(C3394=0,"",(D3394/C3394-1))</f>
        <v/>
      </c>
      <c r="F3394" s="253">
        <v>1971.06231</v>
      </c>
      <c r="G3394" s="253">
        <v>2064.0070900000001</v>
      </c>
      <c r="H3394" s="254">
        <f t="shared" ref="H3394:H3457" si="213">IF(F3394=0,"",(G3394/F3394-1))</f>
        <v>4.7154663517461337E-2</v>
      </c>
      <c r="I3394" s="253">
        <v>2616.3338100000001</v>
      </c>
      <c r="J3394" s="254">
        <f t="shared" ref="J3394:J3457" si="214">IF(I3394=0,"",(G3394/I3394-1))</f>
        <v>-0.21110712933071796</v>
      </c>
      <c r="K3394" s="253">
        <v>9304.5738199999996</v>
      </c>
      <c r="L3394" s="253">
        <v>10235.836010000001</v>
      </c>
      <c r="M3394" s="254">
        <f t="shared" ref="M3394:M3457" si="215">IF(K3394=0,"",(L3394/K3394-1))</f>
        <v>0.10008649595516905</v>
      </c>
    </row>
    <row r="3395" spans="1:13" x14ac:dyDescent="0.25">
      <c r="A3395" s="252" t="s">
        <v>159</v>
      </c>
      <c r="B3395" s="252" t="s">
        <v>240</v>
      </c>
      <c r="C3395" s="253">
        <v>0</v>
      </c>
      <c r="D3395" s="253">
        <v>0</v>
      </c>
      <c r="E3395" s="254" t="str">
        <f t="shared" si="212"/>
        <v/>
      </c>
      <c r="F3395" s="253">
        <v>387.84311000000002</v>
      </c>
      <c r="G3395" s="253">
        <v>1478.29892</v>
      </c>
      <c r="H3395" s="254">
        <f t="shared" si="213"/>
        <v>2.8115900009155759</v>
      </c>
      <c r="I3395" s="253">
        <v>570.39963999999998</v>
      </c>
      <c r="J3395" s="254">
        <f t="shared" si="214"/>
        <v>1.5916897843764417</v>
      </c>
      <c r="K3395" s="253">
        <v>1187.92356</v>
      </c>
      <c r="L3395" s="253">
        <v>2443.2437399999999</v>
      </c>
      <c r="M3395" s="254">
        <f t="shared" si="215"/>
        <v>1.0567348121288207</v>
      </c>
    </row>
    <row r="3396" spans="1:13" x14ac:dyDescent="0.25">
      <c r="A3396" s="252" t="s">
        <v>159</v>
      </c>
      <c r="B3396" s="252" t="s">
        <v>210</v>
      </c>
      <c r="C3396" s="253">
        <v>14.02697</v>
      </c>
      <c r="D3396" s="253">
        <v>0</v>
      </c>
      <c r="E3396" s="254">
        <f t="shared" si="212"/>
        <v>-1</v>
      </c>
      <c r="F3396" s="253">
        <v>2451.2159700000002</v>
      </c>
      <c r="G3396" s="253">
        <v>2076.7995900000001</v>
      </c>
      <c r="H3396" s="254">
        <f t="shared" si="213"/>
        <v>-0.1527472016266278</v>
      </c>
      <c r="I3396" s="253">
        <v>2457.0304999999998</v>
      </c>
      <c r="J3396" s="254">
        <f t="shared" si="214"/>
        <v>-0.15475221410560425</v>
      </c>
      <c r="K3396" s="253">
        <v>9581.3363200000003</v>
      </c>
      <c r="L3396" s="253">
        <v>7818.0632900000001</v>
      </c>
      <c r="M3396" s="254">
        <f t="shared" si="215"/>
        <v>-0.18403205681438806</v>
      </c>
    </row>
    <row r="3397" spans="1:13" x14ac:dyDescent="0.25">
      <c r="A3397" s="252" t="s">
        <v>159</v>
      </c>
      <c r="B3397" s="252" t="s">
        <v>351</v>
      </c>
      <c r="C3397" s="253">
        <v>0</v>
      </c>
      <c r="D3397" s="253">
        <v>0</v>
      </c>
      <c r="E3397" s="254" t="str">
        <f t="shared" si="212"/>
        <v/>
      </c>
      <c r="F3397" s="253">
        <v>0</v>
      </c>
      <c r="G3397" s="253">
        <v>0.3165</v>
      </c>
      <c r="H3397" s="254" t="str">
        <f t="shared" si="213"/>
        <v/>
      </c>
      <c r="I3397" s="253">
        <v>0</v>
      </c>
      <c r="J3397" s="254" t="str">
        <f t="shared" si="214"/>
        <v/>
      </c>
      <c r="K3397" s="253">
        <v>3.8590900000000001</v>
      </c>
      <c r="L3397" s="253">
        <v>10.99399</v>
      </c>
      <c r="M3397" s="254">
        <f t="shared" si="215"/>
        <v>1.8488555592121458</v>
      </c>
    </row>
    <row r="3398" spans="1:13" x14ac:dyDescent="0.25">
      <c r="A3398" s="252" t="s">
        <v>159</v>
      </c>
      <c r="B3398" s="252" t="s">
        <v>207</v>
      </c>
      <c r="C3398" s="253">
        <v>13.722060000000001</v>
      </c>
      <c r="D3398" s="253">
        <v>0</v>
      </c>
      <c r="E3398" s="254">
        <f t="shared" si="212"/>
        <v>-1</v>
      </c>
      <c r="F3398" s="253">
        <v>1663.3097600000001</v>
      </c>
      <c r="G3398" s="253">
        <v>5183.1092699999999</v>
      </c>
      <c r="H3398" s="254">
        <f t="shared" si="213"/>
        <v>2.1161419205524288</v>
      </c>
      <c r="I3398" s="253">
        <v>6444.7541700000002</v>
      </c>
      <c r="J3398" s="254">
        <f t="shared" si="214"/>
        <v>-0.19576307594056763</v>
      </c>
      <c r="K3398" s="253">
        <v>6331.4116199999999</v>
      </c>
      <c r="L3398" s="253">
        <v>22223.01701</v>
      </c>
      <c r="M3398" s="254">
        <f t="shared" si="215"/>
        <v>2.5099624449942177</v>
      </c>
    </row>
    <row r="3399" spans="1:13" x14ac:dyDescent="0.25">
      <c r="A3399" s="252" t="s">
        <v>159</v>
      </c>
      <c r="B3399" s="252" t="s">
        <v>411</v>
      </c>
      <c r="C3399" s="253">
        <v>0</v>
      </c>
      <c r="D3399" s="253">
        <v>0</v>
      </c>
      <c r="E3399" s="254" t="str">
        <f t="shared" si="212"/>
        <v/>
      </c>
      <c r="F3399" s="253">
        <v>0</v>
      </c>
      <c r="G3399" s="253">
        <v>0</v>
      </c>
      <c r="H3399" s="254" t="str">
        <f t="shared" si="213"/>
        <v/>
      </c>
      <c r="I3399" s="253">
        <v>0</v>
      </c>
      <c r="J3399" s="254" t="str">
        <f t="shared" si="214"/>
        <v/>
      </c>
      <c r="K3399" s="253">
        <v>0</v>
      </c>
      <c r="L3399" s="253">
        <v>0</v>
      </c>
      <c r="M3399" s="254" t="str">
        <f t="shared" si="215"/>
        <v/>
      </c>
    </row>
    <row r="3400" spans="1:13" x14ac:dyDescent="0.25">
      <c r="A3400" s="252" t="s">
        <v>159</v>
      </c>
      <c r="B3400" s="252" t="s">
        <v>362</v>
      </c>
      <c r="C3400" s="253">
        <v>0</v>
      </c>
      <c r="D3400" s="253">
        <v>0</v>
      </c>
      <c r="E3400" s="254" t="str">
        <f t="shared" si="212"/>
        <v/>
      </c>
      <c r="F3400" s="253">
        <v>0</v>
      </c>
      <c r="G3400" s="253">
        <v>0</v>
      </c>
      <c r="H3400" s="254" t="str">
        <f t="shared" si="213"/>
        <v/>
      </c>
      <c r="I3400" s="253">
        <v>0</v>
      </c>
      <c r="J3400" s="254" t="str">
        <f t="shared" si="214"/>
        <v/>
      </c>
      <c r="K3400" s="253">
        <v>0</v>
      </c>
      <c r="L3400" s="253">
        <v>0</v>
      </c>
      <c r="M3400" s="254" t="str">
        <f t="shared" si="215"/>
        <v/>
      </c>
    </row>
    <row r="3401" spans="1:13" x14ac:dyDescent="0.25">
      <c r="A3401" s="252" t="s">
        <v>159</v>
      </c>
      <c r="B3401" s="252" t="s">
        <v>392</v>
      </c>
      <c r="C3401" s="253">
        <v>0</v>
      </c>
      <c r="D3401" s="253">
        <v>0</v>
      </c>
      <c r="E3401" s="254" t="str">
        <f t="shared" si="212"/>
        <v/>
      </c>
      <c r="F3401" s="253">
        <v>0</v>
      </c>
      <c r="G3401" s="253">
        <v>0</v>
      </c>
      <c r="H3401" s="254" t="str">
        <f t="shared" si="213"/>
        <v/>
      </c>
      <c r="I3401" s="253">
        <v>0</v>
      </c>
      <c r="J3401" s="254" t="str">
        <f t="shared" si="214"/>
        <v/>
      </c>
      <c r="K3401" s="253">
        <v>124.62268</v>
      </c>
      <c r="L3401" s="253">
        <v>0</v>
      </c>
      <c r="M3401" s="254">
        <f t="shared" si="215"/>
        <v>-1</v>
      </c>
    </row>
    <row r="3402" spans="1:13" x14ac:dyDescent="0.25">
      <c r="A3402" s="252" t="s">
        <v>159</v>
      </c>
      <c r="B3402" s="252" t="s">
        <v>273</v>
      </c>
      <c r="C3402" s="253">
        <v>0</v>
      </c>
      <c r="D3402" s="253">
        <v>0</v>
      </c>
      <c r="E3402" s="254" t="str">
        <f t="shared" si="212"/>
        <v/>
      </c>
      <c r="F3402" s="253">
        <v>134.45331999999999</v>
      </c>
      <c r="G3402" s="253">
        <v>25.252469999999999</v>
      </c>
      <c r="H3402" s="254">
        <f t="shared" si="213"/>
        <v>-0.81218410969695654</v>
      </c>
      <c r="I3402" s="253">
        <v>56.290329999999997</v>
      </c>
      <c r="J3402" s="254">
        <f t="shared" si="214"/>
        <v>-0.55138884422955059</v>
      </c>
      <c r="K3402" s="253">
        <v>657.57402000000002</v>
      </c>
      <c r="L3402" s="253">
        <v>240.47216</v>
      </c>
      <c r="M3402" s="254">
        <f t="shared" si="215"/>
        <v>-0.63430404382460237</v>
      </c>
    </row>
    <row r="3403" spans="1:13" x14ac:dyDescent="0.25">
      <c r="A3403" s="252" t="s">
        <v>159</v>
      </c>
      <c r="B3403" s="252" t="s">
        <v>371</v>
      </c>
      <c r="C3403" s="253">
        <v>0</v>
      </c>
      <c r="D3403" s="253">
        <v>0</v>
      </c>
      <c r="E3403" s="254" t="str">
        <f t="shared" si="212"/>
        <v/>
      </c>
      <c r="F3403" s="253">
        <v>0</v>
      </c>
      <c r="G3403" s="253">
        <v>18.112349999999999</v>
      </c>
      <c r="H3403" s="254" t="str">
        <f t="shared" si="213"/>
        <v/>
      </c>
      <c r="I3403" s="253">
        <v>11.52843</v>
      </c>
      <c r="J3403" s="254">
        <f t="shared" si="214"/>
        <v>0.57110291687593184</v>
      </c>
      <c r="K3403" s="253">
        <v>27.27468</v>
      </c>
      <c r="L3403" s="253">
        <v>50.978830000000002</v>
      </c>
      <c r="M3403" s="254">
        <f t="shared" si="215"/>
        <v>0.86908993982697513</v>
      </c>
    </row>
    <row r="3404" spans="1:13" x14ac:dyDescent="0.25">
      <c r="A3404" s="252" t="s">
        <v>159</v>
      </c>
      <c r="B3404" s="252" t="s">
        <v>236</v>
      </c>
      <c r="C3404" s="253">
        <v>0</v>
      </c>
      <c r="D3404" s="253">
        <v>0</v>
      </c>
      <c r="E3404" s="254" t="str">
        <f t="shared" si="212"/>
        <v/>
      </c>
      <c r="F3404" s="253">
        <v>431.73712</v>
      </c>
      <c r="G3404" s="253">
        <v>121.82716000000001</v>
      </c>
      <c r="H3404" s="254">
        <f t="shared" si="213"/>
        <v>-0.71782097402234024</v>
      </c>
      <c r="I3404" s="253">
        <v>247.39625000000001</v>
      </c>
      <c r="J3404" s="254">
        <f t="shared" si="214"/>
        <v>-0.50756262473663205</v>
      </c>
      <c r="K3404" s="253">
        <v>1469.32008</v>
      </c>
      <c r="L3404" s="253">
        <v>964.29004999999995</v>
      </c>
      <c r="M3404" s="254">
        <f t="shared" si="215"/>
        <v>-0.3437168230900377</v>
      </c>
    </row>
    <row r="3405" spans="1:13" x14ac:dyDescent="0.25">
      <c r="A3405" s="252" t="s">
        <v>159</v>
      </c>
      <c r="B3405" s="252" t="s">
        <v>340</v>
      </c>
      <c r="C3405" s="253">
        <v>0</v>
      </c>
      <c r="D3405" s="253">
        <v>0</v>
      </c>
      <c r="E3405" s="254" t="str">
        <f t="shared" si="212"/>
        <v/>
      </c>
      <c r="F3405" s="253">
        <v>67.608000000000004</v>
      </c>
      <c r="G3405" s="253">
        <v>2.7269100000000002</v>
      </c>
      <c r="H3405" s="254">
        <f t="shared" si="213"/>
        <v>-0.95966586794462194</v>
      </c>
      <c r="I3405" s="253">
        <v>14.310510000000001</v>
      </c>
      <c r="J3405" s="254">
        <f t="shared" si="214"/>
        <v>-0.80944704276786783</v>
      </c>
      <c r="K3405" s="253">
        <v>82.971509999999995</v>
      </c>
      <c r="L3405" s="253">
        <v>47.013689999999997</v>
      </c>
      <c r="M3405" s="254">
        <f t="shared" si="215"/>
        <v>-0.43337550443519712</v>
      </c>
    </row>
    <row r="3406" spans="1:13" x14ac:dyDescent="0.25">
      <c r="A3406" s="252" t="s">
        <v>159</v>
      </c>
      <c r="B3406" s="252" t="s">
        <v>288</v>
      </c>
      <c r="C3406" s="253">
        <v>0</v>
      </c>
      <c r="D3406" s="253">
        <v>0</v>
      </c>
      <c r="E3406" s="254" t="str">
        <f t="shared" si="212"/>
        <v/>
      </c>
      <c r="F3406" s="253">
        <v>194.01861</v>
      </c>
      <c r="G3406" s="253">
        <v>89.123540000000006</v>
      </c>
      <c r="H3406" s="254">
        <f t="shared" si="213"/>
        <v>-0.54064437426904566</v>
      </c>
      <c r="I3406" s="253">
        <v>133.55689000000001</v>
      </c>
      <c r="J3406" s="254">
        <f t="shared" si="214"/>
        <v>-0.33269230812427575</v>
      </c>
      <c r="K3406" s="253">
        <v>452.05705</v>
      </c>
      <c r="L3406" s="253">
        <v>412.73894000000001</v>
      </c>
      <c r="M3406" s="254">
        <f t="shared" si="215"/>
        <v>-8.6975991194031765E-2</v>
      </c>
    </row>
    <row r="3407" spans="1:13" x14ac:dyDescent="0.25">
      <c r="A3407" s="252" t="s">
        <v>159</v>
      </c>
      <c r="B3407" s="252" t="s">
        <v>251</v>
      </c>
      <c r="C3407" s="253">
        <v>0</v>
      </c>
      <c r="D3407" s="253">
        <v>0</v>
      </c>
      <c r="E3407" s="254" t="str">
        <f t="shared" si="212"/>
        <v/>
      </c>
      <c r="F3407" s="253">
        <v>300.12033000000002</v>
      </c>
      <c r="G3407" s="253">
        <v>229.97108</v>
      </c>
      <c r="H3407" s="254">
        <f t="shared" si="213"/>
        <v>-0.23373708138998783</v>
      </c>
      <c r="I3407" s="253">
        <v>476.46940000000001</v>
      </c>
      <c r="J3407" s="254">
        <f t="shared" si="214"/>
        <v>-0.51734344325154979</v>
      </c>
      <c r="K3407" s="253">
        <v>1334.7662499999999</v>
      </c>
      <c r="L3407" s="253">
        <v>1106.2212099999999</v>
      </c>
      <c r="M3407" s="254">
        <f t="shared" si="215"/>
        <v>-0.1712247668833401</v>
      </c>
    </row>
    <row r="3408" spans="1:13" x14ac:dyDescent="0.25">
      <c r="A3408" s="252" t="s">
        <v>159</v>
      </c>
      <c r="B3408" s="252" t="s">
        <v>221</v>
      </c>
      <c r="C3408" s="253">
        <v>0</v>
      </c>
      <c r="D3408" s="253">
        <v>0</v>
      </c>
      <c r="E3408" s="254" t="str">
        <f t="shared" si="212"/>
        <v/>
      </c>
      <c r="F3408" s="253">
        <v>292.50979999999998</v>
      </c>
      <c r="G3408" s="253">
        <v>40.074759999999998</v>
      </c>
      <c r="H3408" s="254">
        <f t="shared" si="213"/>
        <v>-0.8629968636948232</v>
      </c>
      <c r="I3408" s="253">
        <v>25.068380000000001</v>
      </c>
      <c r="J3408" s="254">
        <f t="shared" si="214"/>
        <v>0.59861786042815668</v>
      </c>
      <c r="K3408" s="253">
        <v>1947.9392</v>
      </c>
      <c r="L3408" s="253">
        <v>202.53936999999999</v>
      </c>
      <c r="M3408" s="254">
        <f t="shared" si="215"/>
        <v>-0.8960237721998715</v>
      </c>
    </row>
    <row r="3409" spans="1:13" x14ac:dyDescent="0.25">
      <c r="A3409" s="252" t="s">
        <v>159</v>
      </c>
      <c r="B3409" s="252" t="s">
        <v>429</v>
      </c>
      <c r="C3409" s="253">
        <v>0</v>
      </c>
      <c r="D3409" s="253">
        <v>0</v>
      </c>
      <c r="E3409" s="254" t="str">
        <f t="shared" si="212"/>
        <v/>
      </c>
      <c r="F3409" s="253">
        <v>0</v>
      </c>
      <c r="G3409" s="253">
        <v>0</v>
      </c>
      <c r="H3409" s="254" t="str">
        <f t="shared" si="213"/>
        <v/>
      </c>
      <c r="I3409" s="253">
        <v>9.4501500000000007</v>
      </c>
      <c r="J3409" s="254">
        <f t="shared" si="214"/>
        <v>-1</v>
      </c>
      <c r="K3409" s="253">
        <v>0</v>
      </c>
      <c r="L3409" s="253">
        <v>9.4501500000000007</v>
      </c>
      <c r="M3409" s="254" t="str">
        <f t="shared" si="215"/>
        <v/>
      </c>
    </row>
    <row r="3410" spans="1:13" x14ac:dyDescent="0.25">
      <c r="A3410" s="252" t="s">
        <v>159</v>
      </c>
      <c r="B3410" s="252" t="s">
        <v>279</v>
      </c>
      <c r="C3410" s="253">
        <v>0</v>
      </c>
      <c r="D3410" s="253">
        <v>0</v>
      </c>
      <c r="E3410" s="254" t="str">
        <f t="shared" si="212"/>
        <v/>
      </c>
      <c r="F3410" s="253">
        <v>77.270529999999994</v>
      </c>
      <c r="G3410" s="253">
        <v>96.79992</v>
      </c>
      <c r="H3410" s="254">
        <f t="shared" si="213"/>
        <v>0.25274046910251569</v>
      </c>
      <c r="I3410" s="253">
        <v>51.020429999999998</v>
      </c>
      <c r="J3410" s="254">
        <f t="shared" si="214"/>
        <v>0.89727761996517885</v>
      </c>
      <c r="K3410" s="253">
        <v>173.0027</v>
      </c>
      <c r="L3410" s="253">
        <v>380.65237000000002</v>
      </c>
      <c r="M3410" s="254">
        <f t="shared" si="215"/>
        <v>1.2002683773143423</v>
      </c>
    </row>
    <row r="3411" spans="1:13" x14ac:dyDescent="0.25">
      <c r="A3411" s="252" t="s">
        <v>159</v>
      </c>
      <c r="B3411" s="252" t="s">
        <v>328</v>
      </c>
      <c r="C3411" s="253">
        <v>0</v>
      </c>
      <c r="D3411" s="253">
        <v>0</v>
      </c>
      <c r="E3411" s="254" t="str">
        <f t="shared" si="212"/>
        <v/>
      </c>
      <c r="F3411" s="253">
        <v>1.4092499999999999</v>
      </c>
      <c r="G3411" s="253">
        <v>0.126</v>
      </c>
      <c r="H3411" s="254">
        <f t="shared" si="213"/>
        <v>-0.91059073975518889</v>
      </c>
      <c r="I3411" s="253">
        <v>0</v>
      </c>
      <c r="J3411" s="254" t="str">
        <f t="shared" si="214"/>
        <v/>
      </c>
      <c r="K3411" s="253">
        <v>153.65900999999999</v>
      </c>
      <c r="L3411" s="253">
        <v>0.126</v>
      </c>
      <c r="M3411" s="254">
        <f t="shared" si="215"/>
        <v>-0.99918000252637318</v>
      </c>
    </row>
    <row r="3412" spans="1:13" x14ac:dyDescent="0.25">
      <c r="A3412" s="252" t="s">
        <v>159</v>
      </c>
      <c r="B3412" s="252" t="s">
        <v>404</v>
      </c>
      <c r="C3412" s="253">
        <v>0</v>
      </c>
      <c r="D3412" s="253">
        <v>0</v>
      </c>
      <c r="E3412" s="254" t="str">
        <f t="shared" si="212"/>
        <v/>
      </c>
      <c r="F3412" s="253">
        <v>0</v>
      </c>
      <c r="G3412" s="253">
        <v>10.98183</v>
      </c>
      <c r="H3412" s="254" t="str">
        <f t="shared" si="213"/>
        <v/>
      </c>
      <c r="I3412" s="253">
        <v>0</v>
      </c>
      <c r="J3412" s="254" t="str">
        <f t="shared" si="214"/>
        <v/>
      </c>
      <c r="K3412" s="253">
        <v>0</v>
      </c>
      <c r="L3412" s="253">
        <v>10.98183</v>
      </c>
      <c r="M3412" s="254" t="str">
        <f t="shared" si="215"/>
        <v/>
      </c>
    </row>
    <row r="3413" spans="1:13" x14ac:dyDescent="0.25">
      <c r="A3413" s="252" t="s">
        <v>159</v>
      </c>
      <c r="B3413" s="252" t="s">
        <v>387</v>
      </c>
      <c r="C3413" s="253">
        <v>0</v>
      </c>
      <c r="D3413" s="253">
        <v>0</v>
      </c>
      <c r="E3413" s="254" t="str">
        <f t="shared" si="212"/>
        <v/>
      </c>
      <c r="F3413" s="253">
        <v>24.387180000000001</v>
      </c>
      <c r="G3413" s="253">
        <v>13.1564</v>
      </c>
      <c r="H3413" s="254">
        <f t="shared" si="213"/>
        <v>-0.46051983050110756</v>
      </c>
      <c r="I3413" s="253">
        <v>0</v>
      </c>
      <c r="J3413" s="254" t="str">
        <f t="shared" si="214"/>
        <v/>
      </c>
      <c r="K3413" s="253">
        <v>24.387180000000001</v>
      </c>
      <c r="L3413" s="253">
        <v>13.1564</v>
      </c>
      <c r="M3413" s="254">
        <f t="shared" si="215"/>
        <v>-0.46051983050110756</v>
      </c>
    </row>
    <row r="3414" spans="1:13" x14ac:dyDescent="0.25">
      <c r="A3414" s="252" t="s">
        <v>159</v>
      </c>
      <c r="B3414" s="252" t="s">
        <v>285</v>
      </c>
      <c r="C3414" s="253">
        <v>0</v>
      </c>
      <c r="D3414" s="253">
        <v>0</v>
      </c>
      <c r="E3414" s="254" t="str">
        <f t="shared" si="212"/>
        <v/>
      </c>
      <c r="F3414" s="253">
        <v>96.797280000000001</v>
      </c>
      <c r="G3414" s="253">
        <v>0</v>
      </c>
      <c r="H3414" s="254">
        <f t="shared" si="213"/>
        <v>-1</v>
      </c>
      <c r="I3414" s="253">
        <v>3.94754</v>
      </c>
      <c r="J3414" s="254">
        <f t="shared" si="214"/>
        <v>-1</v>
      </c>
      <c r="K3414" s="253">
        <v>132.59505999999999</v>
      </c>
      <c r="L3414" s="253">
        <v>945.33995000000004</v>
      </c>
      <c r="M3414" s="254">
        <f t="shared" si="215"/>
        <v>6.1295261678677937</v>
      </c>
    </row>
    <row r="3415" spans="1:13" x14ac:dyDescent="0.25">
      <c r="A3415" s="252" t="s">
        <v>159</v>
      </c>
      <c r="B3415" s="252" t="s">
        <v>355</v>
      </c>
      <c r="C3415" s="253">
        <v>0</v>
      </c>
      <c r="D3415" s="253">
        <v>0</v>
      </c>
      <c r="E3415" s="254" t="str">
        <f t="shared" si="212"/>
        <v/>
      </c>
      <c r="F3415" s="253">
        <v>57.489130000000003</v>
      </c>
      <c r="G3415" s="253">
        <v>0</v>
      </c>
      <c r="H3415" s="254">
        <f t="shared" si="213"/>
        <v>-1</v>
      </c>
      <c r="I3415" s="253">
        <v>8.9884199999999996</v>
      </c>
      <c r="J3415" s="254">
        <f t="shared" si="214"/>
        <v>-1</v>
      </c>
      <c r="K3415" s="253">
        <v>64.953800000000001</v>
      </c>
      <c r="L3415" s="253">
        <v>82.638379999999998</v>
      </c>
      <c r="M3415" s="254">
        <f t="shared" si="215"/>
        <v>0.27226397839695293</v>
      </c>
    </row>
    <row r="3416" spans="1:13" x14ac:dyDescent="0.25">
      <c r="A3416" s="252" t="s">
        <v>159</v>
      </c>
      <c r="B3416" s="252" t="s">
        <v>238</v>
      </c>
      <c r="C3416" s="253">
        <v>28.197510000000001</v>
      </c>
      <c r="D3416" s="253">
        <v>0</v>
      </c>
      <c r="E3416" s="254">
        <f t="shared" si="212"/>
        <v>-1</v>
      </c>
      <c r="F3416" s="253">
        <v>3832.2498799999998</v>
      </c>
      <c r="G3416" s="253">
        <v>3127.7634600000001</v>
      </c>
      <c r="H3416" s="254">
        <f t="shared" si="213"/>
        <v>-0.18383102408760454</v>
      </c>
      <c r="I3416" s="253">
        <v>5437.0768200000002</v>
      </c>
      <c r="J3416" s="254">
        <f t="shared" si="214"/>
        <v>-0.42473436305062173</v>
      </c>
      <c r="K3416" s="253">
        <v>14239.71812</v>
      </c>
      <c r="L3416" s="253">
        <v>12694.908810000001</v>
      </c>
      <c r="M3416" s="254">
        <f t="shared" si="215"/>
        <v>-0.10848594733278316</v>
      </c>
    </row>
    <row r="3417" spans="1:13" x14ac:dyDescent="0.25">
      <c r="A3417" s="252" t="s">
        <v>159</v>
      </c>
      <c r="B3417" s="252" t="s">
        <v>222</v>
      </c>
      <c r="C3417" s="253">
        <v>0</v>
      </c>
      <c r="D3417" s="253">
        <v>0</v>
      </c>
      <c r="E3417" s="254" t="str">
        <f t="shared" si="212"/>
        <v/>
      </c>
      <c r="F3417" s="253">
        <v>114.83244000000001</v>
      </c>
      <c r="G3417" s="253">
        <v>2326.1776599999998</v>
      </c>
      <c r="H3417" s="254">
        <f t="shared" si="213"/>
        <v>19.257147370551387</v>
      </c>
      <c r="I3417" s="253">
        <v>2405.2437500000001</v>
      </c>
      <c r="J3417" s="254">
        <f t="shared" si="214"/>
        <v>-3.287238143743243E-2</v>
      </c>
      <c r="K3417" s="253">
        <v>1113.9186299999999</v>
      </c>
      <c r="L3417" s="253">
        <v>7769.3584099999998</v>
      </c>
      <c r="M3417" s="254">
        <f t="shared" si="215"/>
        <v>5.9747988773650373</v>
      </c>
    </row>
    <row r="3418" spans="1:13" x14ac:dyDescent="0.25">
      <c r="A3418" s="252" t="s">
        <v>159</v>
      </c>
      <c r="B3418" s="252" t="s">
        <v>300</v>
      </c>
      <c r="C3418" s="253">
        <v>0</v>
      </c>
      <c r="D3418" s="253">
        <v>0</v>
      </c>
      <c r="E3418" s="254" t="str">
        <f t="shared" si="212"/>
        <v/>
      </c>
      <c r="F3418" s="253">
        <v>96.475380000000001</v>
      </c>
      <c r="G3418" s="253">
        <v>45.774749999999997</v>
      </c>
      <c r="H3418" s="254">
        <f t="shared" si="213"/>
        <v>-0.52552920755533694</v>
      </c>
      <c r="I3418" s="253">
        <v>130.83221</v>
      </c>
      <c r="J3418" s="254">
        <f t="shared" si="214"/>
        <v>-0.65012629535188626</v>
      </c>
      <c r="K3418" s="253">
        <v>664.09915999999998</v>
      </c>
      <c r="L3418" s="253">
        <v>253.06491</v>
      </c>
      <c r="M3418" s="254">
        <f t="shared" si="215"/>
        <v>-0.61893505481922306</v>
      </c>
    </row>
    <row r="3419" spans="1:13" x14ac:dyDescent="0.25">
      <c r="A3419" s="252" t="s">
        <v>159</v>
      </c>
      <c r="B3419" s="252" t="s">
        <v>280</v>
      </c>
      <c r="C3419" s="253">
        <v>0.91200000000000003</v>
      </c>
      <c r="D3419" s="253">
        <v>0</v>
      </c>
      <c r="E3419" s="254">
        <f t="shared" si="212"/>
        <v>-1</v>
      </c>
      <c r="F3419" s="253">
        <v>7.0220000000000002</v>
      </c>
      <c r="G3419" s="253">
        <v>52.83128</v>
      </c>
      <c r="H3419" s="254">
        <f t="shared" si="213"/>
        <v>6.5236798632868123</v>
      </c>
      <c r="I3419" s="253">
        <v>80.7119</v>
      </c>
      <c r="J3419" s="254">
        <f t="shared" si="214"/>
        <v>-0.34543382078726925</v>
      </c>
      <c r="K3419" s="253">
        <v>89.352930000000001</v>
      </c>
      <c r="L3419" s="253">
        <v>284.55605000000003</v>
      </c>
      <c r="M3419" s="254">
        <f t="shared" si="215"/>
        <v>2.1846303193415149</v>
      </c>
    </row>
    <row r="3420" spans="1:13" x14ac:dyDescent="0.25">
      <c r="A3420" s="252" t="s">
        <v>159</v>
      </c>
      <c r="B3420" s="252" t="s">
        <v>292</v>
      </c>
      <c r="C3420" s="253">
        <v>0</v>
      </c>
      <c r="D3420" s="253">
        <v>0</v>
      </c>
      <c r="E3420" s="254" t="str">
        <f t="shared" si="212"/>
        <v/>
      </c>
      <c r="F3420" s="253">
        <v>38.158259999999999</v>
      </c>
      <c r="G3420" s="253">
        <v>34.691719999999997</v>
      </c>
      <c r="H3420" s="254">
        <f t="shared" si="213"/>
        <v>-9.0846385553219777E-2</v>
      </c>
      <c r="I3420" s="253">
        <v>33.046579999999999</v>
      </c>
      <c r="J3420" s="254">
        <f t="shared" si="214"/>
        <v>4.9782458578164546E-2</v>
      </c>
      <c r="K3420" s="253">
        <v>170.75266999999999</v>
      </c>
      <c r="L3420" s="253">
        <v>120.88195</v>
      </c>
      <c r="M3420" s="254">
        <f t="shared" si="215"/>
        <v>-0.2920640713846524</v>
      </c>
    </row>
    <row r="3421" spans="1:13" x14ac:dyDescent="0.25">
      <c r="A3421" s="252" t="s">
        <v>159</v>
      </c>
      <c r="B3421" s="252" t="s">
        <v>297</v>
      </c>
      <c r="C3421" s="253">
        <v>0</v>
      </c>
      <c r="D3421" s="253">
        <v>0</v>
      </c>
      <c r="E3421" s="254" t="str">
        <f t="shared" si="212"/>
        <v/>
      </c>
      <c r="F3421" s="253">
        <v>89.563180000000003</v>
      </c>
      <c r="G3421" s="253">
        <v>20.79</v>
      </c>
      <c r="H3421" s="254">
        <f t="shared" si="213"/>
        <v>-0.76787336045906363</v>
      </c>
      <c r="I3421" s="253">
        <v>64.846000000000004</v>
      </c>
      <c r="J3421" s="254">
        <f t="shared" si="214"/>
        <v>-0.67939425716312496</v>
      </c>
      <c r="K3421" s="253">
        <v>147.86518000000001</v>
      </c>
      <c r="L3421" s="253">
        <v>177.16983999999999</v>
      </c>
      <c r="M3421" s="254">
        <f t="shared" si="215"/>
        <v>0.19818499527745459</v>
      </c>
    </row>
    <row r="3422" spans="1:13" x14ac:dyDescent="0.25">
      <c r="A3422" s="252" t="s">
        <v>159</v>
      </c>
      <c r="B3422" s="252" t="s">
        <v>305</v>
      </c>
      <c r="C3422" s="253">
        <v>0</v>
      </c>
      <c r="D3422" s="253">
        <v>0</v>
      </c>
      <c r="E3422" s="254" t="str">
        <f t="shared" si="212"/>
        <v/>
      </c>
      <c r="F3422" s="253">
        <v>163.49681000000001</v>
      </c>
      <c r="G3422" s="253">
        <v>278.65616999999997</v>
      </c>
      <c r="H3422" s="254">
        <f t="shared" si="213"/>
        <v>0.70435233568165612</v>
      </c>
      <c r="I3422" s="253">
        <v>436.41716000000002</v>
      </c>
      <c r="J3422" s="254">
        <f t="shared" si="214"/>
        <v>-0.36149126216760141</v>
      </c>
      <c r="K3422" s="253">
        <v>792.34704999999997</v>
      </c>
      <c r="L3422" s="253">
        <v>1334.77601</v>
      </c>
      <c r="M3422" s="254">
        <f t="shared" si="215"/>
        <v>0.68458506913100781</v>
      </c>
    </row>
    <row r="3423" spans="1:13" x14ac:dyDescent="0.25">
      <c r="A3423" s="252" t="s">
        <v>159</v>
      </c>
      <c r="B3423" s="252" t="s">
        <v>291</v>
      </c>
      <c r="C3423" s="253">
        <v>0</v>
      </c>
      <c r="D3423" s="253">
        <v>0</v>
      </c>
      <c r="E3423" s="254" t="str">
        <f t="shared" si="212"/>
        <v/>
      </c>
      <c r="F3423" s="253">
        <v>0</v>
      </c>
      <c r="G3423" s="253">
        <v>25.5791</v>
      </c>
      <c r="H3423" s="254" t="str">
        <f t="shared" si="213"/>
        <v/>
      </c>
      <c r="I3423" s="253">
        <v>43.629649999999998</v>
      </c>
      <c r="J3423" s="254">
        <f t="shared" si="214"/>
        <v>-0.41372209036744501</v>
      </c>
      <c r="K3423" s="253">
        <v>184.74924999999999</v>
      </c>
      <c r="L3423" s="253">
        <v>109.89284000000001</v>
      </c>
      <c r="M3423" s="254">
        <f t="shared" si="215"/>
        <v>-0.40517842426965189</v>
      </c>
    </row>
    <row r="3424" spans="1:13" x14ac:dyDescent="0.25">
      <c r="A3424" s="252" t="s">
        <v>159</v>
      </c>
      <c r="B3424" s="252" t="s">
        <v>296</v>
      </c>
      <c r="C3424" s="253">
        <v>0</v>
      </c>
      <c r="D3424" s="253">
        <v>0</v>
      </c>
      <c r="E3424" s="254" t="str">
        <f t="shared" si="212"/>
        <v/>
      </c>
      <c r="F3424" s="253">
        <v>0</v>
      </c>
      <c r="G3424" s="253">
        <v>15.940799999999999</v>
      </c>
      <c r="H3424" s="254" t="str">
        <f t="shared" si="213"/>
        <v/>
      </c>
      <c r="I3424" s="253">
        <v>0</v>
      </c>
      <c r="J3424" s="254" t="str">
        <f t="shared" si="214"/>
        <v/>
      </c>
      <c r="K3424" s="253">
        <v>0</v>
      </c>
      <c r="L3424" s="253">
        <v>16.825970000000002</v>
      </c>
      <c r="M3424" s="254" t="str">
        <f t="shared" si="215"/>
        <v/>
      </c>
    </row>
    <row r="3425" spans="1:13" x14ac:dyDescent="0.25">
      <c r="A3425" s="252" t="s">
        <v>159</v>
      </c>
      <c r="B3425" s="252" t="s">
        <v>337</v>
      </c>
      <c r="C3425" s="253">
        <v>0</v>
      </c>
      <c r="D3425" s="253">
        <v>0</v>
      </c>
      <c r="E3425" s="254" t="str">
        <f t="shared" si="212"/>
        <v/>
      </c>
      <c r="F3425" s="253">
        <v>4.5359999999999996</v>
      </c>
      <c r="G3425" s="253">
        <v>33.429040000000001</v>
      </c>
      <c r="H3425" s="254">
        <f t="shared" si="213"/>
        <v>6.3697178130511469</v>
      </c>
      <c r="I3425" s="253">
        <v>48.774160000000002</v>
      </c>
      <c r="J3425" s="254">
        <f t="shared" si="214"/>
        <v>-0.31461577195793844</v>
      </c>
      <c r="K3425" s="253">
        <v>79.214160000000007</v>
      </c>
      <c r="L3425" s="253">
        <v>178.86016000000001</v>
      </c>
      <c r="M3425" s="254">
        <f t="shared" si="215"/>
        <v>1.2579316627229273</v>
      </c>
    </row>
    <row r="3426" spans="1:13" x14ac:dyDescent="0.25">
      <c r="A3426" s="252" t="s">
        <v>159</v>
      </c>
      <c r="B3426" s="252" t="s">
        <v>241</v>
      </c>
      <c r="C3426" s="253">
        <v>0</v>
      </c>
      <c r="D3426" s="253">
        <v>0</v>
      </c>
      <c r="E3426" s="254" t="str">
        <f t="shared" si="212"/>
        <v/>
      </c>
      <c r="F3426" s="253">
        <v>9.9864599999999992</v>
      </c>
      <c r="G3426" s="253">
        <v>0</v>
      </c>
      <c r="H3426" s="254">
        <f t="shared" si="213"/>
        <v>-1</v>
      </c>
      <c r="I3426" s="253">
        <v>15.75122</v>
      </c>
      <c r="J3426" s="254">
        <f t="shared" si="214"/>
        <v>-1</v>
      </c>
      <c r="K3426" s="253">
        <v>52.822119999999998</v>
      </c>
      <c r="L3426" s="253">
        <v>21.53922</v>
      </c>
      <c r="M3426" s="254">
        <f t="shared" si="215"/>
        <v>-0.59223105774626239</v>
      </c>
    </row>
    <row r="3427" spans="1:13" x14ac:dyDescent="0.25">
      <c r="A3427" s="252" t="s">
        <v>159</v>
      </c>
      <c r="B3427" s="252" t="s">
        <v>248</v>
      </c>
      <c r="C3427" s="253">
        <v>0</v>
      </c>
      <c r="D3427" s="253">
        <v>0</v>
      </c>
      <c r="E3427" s="254" t="str">
        <f t="shared" si="212"/>
        <v/>
      </c>
      <c r="F3427" s="253">
        <v>255.15938</v>
      </c>
      <c r="G3427" s="253">
        <v>309.86790999999999</v>
      </c>
      <c r="H3427" s="254">
        <f t="shared" si="213"/>
        <v>0.21440924491978297</v>
      </c>
      <c r="I3427" s="253">
        <v>373.93995000000001</v>
      </c>
      <c r="J3427" s="254">
        <f t="shared" si="214"/>
        <v>-0.17134312608214242</v>
      </c>
      <c r="K3427" s="253">
        <v>962.11674000000005</v>
      </c>
      <c r="L3427" s="253">
        <v>1243.0387499999999</v>
      </c>
      <c r="M3427" s="254">
        <f t="shared" si="215"/>
        <v>0.29198328884704772</v>
      </c>
    </row>
    <row r="3428" spans="1:13" x14ac:dyDescent="0.25">
      <c r="A3428" s="252" t="s">
        <v>159</v>
      </c>
      <c r="B3428" s="252" t="s">
        <v>352</v>
      </c>
      <c r="C3428" s="253">
        <v>0</v>
      </c>
      <c r="D3428" s="253">
        <v>0</v>
      </c>
      <c r="E3428" s="254" t="str">
        <f t="shared" si="212"/>
        <v/>
      </c>
      <c r="F3428" s="253">
        <v>17.879300000000001</v>
      </c>
      <c r="G3428" s="253">
        <v>0</v>
      </c>
      <c r="H3428" s="254">
        <f t="shared" si="213"/>
        <v>-1</v>
      </c>
      <c r="I3428" s="253">
        <v>0</v>
      </c>
      <c r="J3428" s="254" t="str">
        <f t="shared" si="214"/>
        <v/>
      </c>
      <c r="K3428" s="253">
        <v>52.571359999999999</v>
      </c>
      <c r="L3428" s="253">
        <v>17.384620000000002</v>
      </c>
      <c r="M3428" s="254">
        <f t="shared" si="215"/>
        <v>-0.66931386214851574</v>
      </c>
    </row>
    <row r="3429" spans="1:13" x14ac:dyDescent="0.25">
      <c r="A3429" s="252" t="s">
        <v>159</v>
      </c>
      <c r="B3429" s="252" t="s">
        <v>216</v>
      </c>
      <c r="C3429" s="253">
        <v>0</v>
      </c>
      <c r="D3429" s="253">
        <v>0</v>
      </c>
      <c r="E3429" s="254" t="str">
        <f t="shared" si="212"/>
        <v/>
      </c>
      <c r="F3429" s="253">
        <v>2456.9030699999998</v>
      </c>
      <c r="G3429" s="253">
        <v>282.06542999999999</v>
      </c>
      <c r="H3429" s="254">
        <f t="shared" si="213"/>
        <v>-0.88519472605811833</v>
      </c>
      <c r="I3429" s="253">
        <v>319.86520000000002</v>
      </c>
      <c r="J3429" s="254">
        <f t="shared" si="214"/>
        <v>-0.11817406207364856</v>
      </c>
      <c r="K3429" s="253">
        <v>5096.2699599999996</v>
      </c>
      <c r="L3429" s="253">
        <v>1028.8580300000001</v>
      </c>
      <c r="M3429" s="254">
        <f t="shared" si="215"/>
        <v>-0.79811547699094021</v>
      </c>
    </row>
    <row r="3430" spans="1:13" x14ac:dyDescent="0.25">
      <c r="A3430" s="252" t="s">
        <v>159</v>
      </c>
      <c r="B3430" s="252" t="s">
        <v>286</v>
      </c>
      <c r="C3430" s="253">
        <v>0</v>
      </c>
      <c r="D3430" s="253">
        <v>0</v>
      </c>
      <c r="E3430" s="254" t="str">
        <f t="shared" si="212"/>
        <v/>
      </c>
      <c r="F3430" s="253">
        <v>799.51146000000006</v>
      </c>
      <c r="G3430" s="253">
        <v>1323.8330100000001</v>
      </c>
      <c r="H3430" s="254">
        <f t="shared" si="213"/>
        <v>0.65580241964261532</v>
      </c>
      <c r="I3430" s="253">
        <v>367.37639000000001</v>
      </c>
      <c r="J3430" s="254">
        <f t="shared" si="214"/>
        <v>2.6034787374332899</v>
      </c>
      <c r="K3430" s="253">
        <v>3949.0542300000002</v>
      </c>
      <c r="L3430" s="253">
        <v>2361.8812600000001</v>
      </c>
      <c r="M3430" s="254">
        <f t="shared" si="215"/>
        <v>-0.40191217379154598</v>
      </c>
    </row>
    <row r="3431" spans="1:13" x14ac:dyDescent="0.25">
      <c r="A3431" s="252" t="s">
        <v>159</v>
      </c>
      <c r="B3431" s="252" t="s">
        <v>322</v>
      </c>
      <c r="C3431" s="253">
        <v>0</v>
      </c>
      <c r="D3431" s="253">
        <v>0</v>
      </c>
      <c r="E3431" s="254" t="str">
        <f t="shared" si="212"/>
        <v/>
      </c>
      <c r="F3431" s="253">
        <v>17.84365</v>
      </c>
      <c r="G3431" s="253">
        <v>20.973109999999998</v>
      </c>
      <c r="H3431" s="254">
        <f t="shared" si="213"/>
        <v>0.17538227884989888</v>
      </c>
      <c r="I3431" s="253">
        <v>65.650000000000006</v>
      </c>
      <c r="J3431" s="254">
        <f t="shared" si="214"/>
        <v>-0.68053145468393006</v>
      </c>
      <c r="K3431" s="253">
        <v>134.64487</v>
      </c>
      <c r="L3431" s="253">
        <v>134.1437</v>
      </c>
      <c r="M3431" s="254">
        <f t="shared" si="215"/>
        <v>-3.7221618617924168E-3</v>
      </c>
    </row>
    <row r="3432" spans="1:13" x14ac:dyDescent="0.25">
      <c r="A3432" s="252" t="s">
        <v>159</v>
      </c>
      <c r="B3432" s="252" t="s">
        <v>253</v>
      </c>
      <c r="C3432" s="253">
        <v>0</v>
      </c>
      <c r="D3432" s="253">
        <v>0</v>
      </c>
      <c r="E3432" s="254" t="str">
        <f t="shared" si="212"/>
        <v/>
      </c>
      <c r="F3432" s="253">
        <v>437.0575</v>
      </c>
      <c r="G3432" s="253">
        <v>353.38968</v>
      </c>
      <c r="H3432" s="254">
        <f t="shared" si="213"/>
        <v>-0.19143435360335881</v>
      </c>
      <c r="I3432" s="253">
        <v>215.41399999999999</v>
      </c>
      <c r="J3432" s="254">
        <f t="shared" si="214"/>
        <v>0.64051398702034223</v>
      </c>
      <c r="K3432" s="253">
        <v>2038.17211</v>
      </c>
      <c r="L3432" s="253">
        <v>1194.6902399999999</v>
      </c>
      <c r="M3432" s="254">
        <f t="shared" si="215"/>
        <v>-0.41384231776186953</v>
      </c>
    </row>
    <row r="3433" spans="1:13" x14ac:dyDescent="0.25">
      <c r="A3433" s="252" t="s">
        <v>159</v>
      </c>
      <c r="B3433" s="252" t="s">
        <v>293</v>
      </c>
      <c r="C3433" s="253">
        <v>0</v>
      </c>
      <c r="D3433" s="253">
        <v>0</v>
      </c>
      <c r="E3433" s="254" t="str">
        <f t="shared" si="212"/>
        <v/>
      </c>
      <c r="F3433" s="253">
        <v>0.1875</v>
      </c>
      <c r="G3433" s="253">
        <v>107.70247999999999</v>
      </c>
      <c r="H3433" s="254">
        <f t="shared" si="213"/>
        <v>573.41322666666667</v>
      </c>
      <c r="I3433" s="253">
        <v>52.249220000000001</v>
      </c>
      <c r="J3433" s="254">
        <f t="shared" si="214"/>
        <v>1.0613222551456269</v>
      </c>
      <c r="K3433" s="253">
        <v>344.64078999999998</v>
      </c>
      <c r="L3433" s="253">
        <v>358.90577999999999</v>
      </c>
      <c r="M3433" s="254">
        <f t="shared" si="215"/>
        <v>4.1390892819158198E-2</v>
      </c>
    </row>
    <row r="3434" spans="1:13" x14ac:dyDescent="0.25">
      <c r="A3434" s="252" t="s">
        <v>159</v>
      </c>
      <c r="B3434" s="252" t="s">
        <v>287</v>
      </c>
      <c r="C3434" s="253">
        <v>0</v>
      </c>
      <c r="D3434" s="253">
        <v>0</v>
      </c>
      <c r="E3434" s="254" t="str">
        <f t="shared" si="212"/>
        <v/>
      </c>
      <c r="F3434" s="253">
        <v>15.98766</v>
      </c>
      <c r="G3434" s="253">
        <v>17.228249999999999</v>
      </c>
      <c r="H3434" s="254">
        <f t="shared" si="213"/>
        <v>7.7596721471434815E-2</v>
      </c>
      <c r="I3434" s="253">
        <v>144.00040000000001</v>
      </c>
      <c r="J3434" s="254">
        <f t="shared" si="214"/>
        <v>-0.88035970733414626</v>
      </c>
      <c r="K3434" s="253">
        <v>214.46897999999999</v>
      </c>
      <c r="L3434" s="253">
        <v>255.00312</v>
      </c>
      <c r="M3434" s="254">
        <f t="shared" si="215"/>
        <v>0.18899768162276898</v>
      </c>
    </row>
    <row r="3435" spans="1:13" x14ac:dyDescent="0.25">
      <c r="A3435" s="252" t="s">
        <v>159</v>
      </c>
      <c r="B3435" s="252" t="s">
        <v>249</v>
      </c>
      <c r="C3435" s="253">
        <v>0</v>
      </c>
      <c r="D3435" s="253">
        <v>0</v>
      </c>
      <c r="E3435" s="254" t="str">
        <f t="shared" si="212"/>
        <v/>
      </c>
      <c r="F3435" s="253">
        <v>39.618299999999998</v>
      </c>
      <c r="G3435" s="253">
        <v>0</v>
      </c>
      <c r="H3435" s="254">
        <f t="shared" si="213"/>
        <v>-1</v>
      </c>
      <c r="I3435" s="253">
        <v>6.8750000000000006E-2</v>
      </c>
      <c r="J3435" s="254">
        <f t="shared" si="214"/>
        <v>-1</v>
      </c>
      <c r="K3435" s="253">
        <v>292.44472999999999</v>
      </c>
      <c r="L3435" s="253">
        <v>48.057540000000003</v>
      </c>
      <c r="M3435" s="254">
        <f t="shared" si="215"/>
        <v>-0.8356696665383575</v>
      </c>
    </row>
    <row r="3436" spans="1:13" x14ac:dyDescent="0.25">
      <c r="A3436" s="252" t="s">
        <v>159</v>
      </c>
      <c r="B3436" s="252" t="s">
        <v>335</v>
      </c>
      <c r="C3436" s="253">
        <v>0</v>
      </c>
      <c r="D3436" s="253">
        <v>0</v>
      </c>
      <c r="E3436" s="254" t="str">
        <f t="shared" si="212"/>
        <v/>
      </c>
      <c r="F3436" s="253">
        <v>365.25454999999999</v>
      </c>
      <c r="G3436" s="253">
        <v>420.00465000000003</v>
      </c>
      <c r="H3436" s="254">
        <f t="shared" si="213"/>
        <v>0.14989573709622528</v>
      </c>
      <c r="I3436" s="253">
        <v>597.98515999999995</v>
      </c>
      <c r="J3436" s="254">
        <f t="shared" si="214"/>
        <v>-0.29763365699576882</v>
      </c>
      <c r="K3436" s="253">
        <v>1455.6631500000001</v>
      </c>
      <c r="L3436" s="253">
        <v>1420.0922499999999</v>
      </c>
      <c r="M3436" s="254">
        <f t="shared" si="215"/>
        <v>-2.4436216579364678E-2</v>
      </c>
    </row>
    <row r="3437" spans="1:13" x14ac:dyDescent="0.25">
      <c r="A3437" s="252" t="s">
        <v>159</v>
      </c>
      <c r="B3437" s="252" t="s">
        <v>332</v>
      </c>
      <c r="C3437" s="253">
        <v>0</v>
      </c>
      <c r="D3437" s="253">
        <v>0</v>
      </c>
      <c r="E3437" s="254" t="str">
        <f t="shared" si="212"/>
        <v/>
      </c>
      <c r="F3437" s="253">
        <v>0</v>
      </c>
      <c r="G3437" s="253">
        <v>0</v>
      </c>
      <c r="H3437" s="254" t="str">
        <f t="shared" si="213"/>
        <v/>
      </c>
      <c r="I3437" s="253">
        <v>0</v>
      </c>
      <c r="J3437" s="254" t="str">
        <f t="shared" si="214"/>
        <v/>
      </c>
      <c r="K3437" s="253">
        <v>0</v>
      </c>
      <c r="L3437" s="253">
        <v>0</v>
      </c>
      <c r="M3437" s="254" t="str">
        <f t="shared" si="215"/>
        <v/>
      </c>
    </row>
    <row r="3438" spans="1:13" x14ac:dyDescent="0.25">
      <c r="A3438" s="252" t="s">
        <v>159</v>
      </c>
      <c r="B3438" s="252" t="s">
        <v>220</v>
      </c>
      <c r="C3438" s="253">
        <v>0</v>
      </c>
      <c r="D3438" s="253">
        <v>0</v>
      </c>
      <c r="E3438" s="254" t="str">
        <f t="shared" si="212"/>
        <v/>
      </c>
      <c r="F3438" s="253">
        <v>2219.14363</v>
      </c>
      <c r="G3438" s="253">
        <v>2281.5240699999999</v>
      </c>
      <c r="H3438" s="254">
        <f t="shared" si="213"/>
        <v>2.8110140847440235E-2</v>
      </c>
      <c r="I3438" s="253">
        <v>2271.4324799999999</v>
      </c>
      <c r="J3438" s="254">
        <f t="shared" si="214"/>
        <v>4.4428307197579286E-3</v>
      </c>
      <c r="K3438" s="253">
        <v>10409.71364</v>
      </c>
      <c r="L3438" s="253">
        <v>9294.4436100000003</v>
      </c>
      <c r="M3438" s="254">
        <f t="shared" si="215"/>
        <v>-0.10713743610722415</v>
      </c>
    </row>
    <row r="3439" spans="1:13" x14ac:dyDescent="0.25">
      <c r="A3439" s="252" t="s">
        <v>159</v>
      </c>
      <c r="B3439" s="252" t="s">
        <v>366</v>
      </c>
      <c r="C3439" s="253">
        <v>0</v>
      </c>
      <c r="D3439" s="253">
        <v>0</v>
      </c>
      <c r="E3439" s="254" t="str">
        <f t="shared" si="212"/>
        <v/>
      </c>
      <c r="F3439" s="253">
        <v>0</v>
      </c>
      <c r="G3439" s="253">
        <v>0</v>
      </c>
      <c r="H3439" s="254" t="str">
        <f t="shared" si="213"/>
        <v/>
      </c>
      <c r="I3439" s="253">
        <v>0</v>
      </c>
      <c r="J3439" s="254" t="str">
        <f t="shared" si="214"/>
        <v/>
      </c>
      <c r="K3439" s="253">
        <v>41.189869999999999</v>
      </c>
      <c r="L3439" s="253">
        <v>0</v>
      </c>
      <c r="M3439" s="254">
        <f t="shared" si="215"/>
        <v>-1</v>
      </c>
    </row>
    <row r="3440" spans="1:13" s="117" customFormat="1" ht="13" x14ac:dyDescent="0.3">
      <c r="A3440" s="117" t="s">
        <v>159</v>
      </c>
      <c r="B3440" s="117" t="s">
        <v>3</v>
      </c>
      <c r="C3440" s="165">
        <v>1101.3507</v>
      </c>
      <c r="D3440" s="165">
        <v>0</v>
      </c>
      <c r="E3440" s="255">
        <f t="shared" si="212"/>
        <v>-1</v>
      </c>
      <c r="F3440" s="165">
        <v>206672.23843999999</v>
      </c>
      <c r="G3440" s="165">
        <v>168619.76574</v>
      </c>
      <c r="H3440" s="255">
        <f t="shared" si="213"/>
        <v>-0.18411990399497791</v>
      </c>
      <c r="I3440" s="165">
        <v>208589.87093</v>
      </c>
      <c r="J3440" s="255">
        <f t="shared" si="214"/>
        <v>-0.19162054711378307</v>
      </c>
      <c r="K3440" s="165">
        <v>812225.02364999999</v>
      </c>
      <c r="L3440" s="165">
        <v>718614.58276000002</v>
      </c>
      <c r="M3440" s="255">
        <f t="shared" si="215"/>
        <v>-0.1152518552916908</v>
      </c>
    </row>
    <row r="3441" spans="1:13" x14ac:dyDescent="0.25">
      <c r="A3441" s="252" t="s">
        <v>166</v>
      </c>
      <c r="B3441" s="252" t="s">
        <v>202</v>
      </c>
      <c r="C3441" s="253">
        <v>78.613410000000002</v>
      </c>
      <c r="D3441" s="253">
        <v>0</v>
      </c>
      <c r="E3441" s="254">
        <f t="shared" si="212"/>
        <v>-1</v>
      </c>
      <c r="F3441" s="253">
        <v>39785.436150000001</v>
      </c>
      <c r="G3441" s="253">
        <v>22556.714370000002</v>
      </c>
      <c r="H3441" s="254">
        <f t="shared" si="213"/>
        <v>-0.43304091766253017</v>
      </c>
      <c r="I3441" s="253">
        <v>27325.26439</v>
      </c>
      <c r="J3441" s="254">
        <f t="shared" si="214"/>
        <v>-0.1745106635361634</v>
      </c>
      <c r="K3441" s="253">
        <v>112870.64311</v>
      </c>
      <c r="L3441" s="253">
        <v>88468.109330000007</v>
      </c>
      <c r="M3441" s="254">
        <f t="shared" si="215"/>
        <v>-0.21619912058282587</v>
      </c>
    </row>
    <row r="3442" spans="1:13" x14ac:dyDescent="0.25">
      <c r="A3442" s="252" t="s">
        <v>166</v>
      </c>
      <c r="B3442" s="252" t="s">
        <v>430</v>
      </c>
      <c r="C3442" s="253">
        <v>0</v>
      </c>
      <c r="D3442" s="253">
        <v>0</v>
      </c>
      <c r="E3442" s="254" t="str">
        <f t="shared" si="212"/>
        <v/>
      </c>
      <c r="F3442" s="253">
        <v>0</v>
      </c>
      <c r="G3442" s="253">
        <v>0</v>
      </c>
      <c r="H3442" s="254" t="str">
        <f t="shared" si="213"/>
        <v/>
      </c>
      <c r="I3442" s="253">
        <v>0</v>
      </c>
      <c r="J3442" s="254" t="str">
        <f t="shared" si="214"/>
        <v/>
      </c>
      <c r="K3442" s="253">
        <v>0</v>
      </c>
      <c r="L3442" s="253">
        <v>0</v>
      </c>
      <c r="M3442" s="254" t="str">
        <f t="shared" si="215"/>
        <v/>
      </c>
    </row>
    <row r="3443" spans="1:13" x14ac:dyDescent="0.25">
      <c r="A3443" s="252" t="s">
        <v>166</v>
      </c>
      <c r="B3443" s="252" t="s">
        <v>410</v>
      </c>
      <c r="C3443" s="253">
        <v>0</v>
      </c>
      <c r="D3443" s="253">
        <v>0</v>
      </c>
      <c r="E3443" s="254" t="str">
        <f t="shared" si="212"/>
        <v/>
      </c>
      <c r="F3443" s="253">
        <v>0</v>
      </c>
      <c r="G3443" s="253">
        <v>5.1174099999999996</v>
      </c>
      <c r="H3443" s="254" t="str">
        <f t="shared" si="213"/>
        <v/>
      </c>
      <c r="I3443" s="253">
        <v>0</v>
      </c>
      <c r="J3443" s="254" t="str">
        <f t="shared" si="214"/>
        <v/>
      </c>
      <c r="K3443" s="253">
        <v>0</v>
      </c>
      <c r="L3443" s="253">
        <v>5.6174099999999996</v>
      </c>
      <c r="M3443" s="254" t="str">
        <f t="shared" si="215"/>
        <v/>
      </c>
    </row>
    <row r="3444" spans="1:13" x14ac:dyDescent="0.25">
      <c r="A3444" s="252" t="s">
        <v>166</v>
      </c>
      <c r="B3444" s="252" t="s">
        <v>306</v>
      </c>
      <c r="C3444" s="253">
        <v>0</v>
      </c>
      <c r="D3444" s="253">
        <v>0</v>
      </c>
      <c r="E3444" s="254" t="str">
        <f t="shared" si="212"/>
        <v/>
      </c>
      <c r="F3444" s="253">
        <v>83.241659999999996</v>
      </c>
      <c r="G3444" s="253">
        <v>542.13688999999999</v>
      </c>
      <c r="H3444" s="254">
        <f t="shared" si="213"/>
        <v>5.5128072890425299</v>
      </c>
      <c r="I3444" s="253">
        <v>599.39355</v>
      </c>
      <c r="J3444" s="254">
        <f t="shared" si="214"/>
        <v>-9.5524317870954722E-2</v>
      </c>
      <c r="K3444" s="253">
        <v>1122.42407</v>
      </c>
      <c r="L3444" s="253">
        <v>2163.5620100000001</v>
      </c>
      <c r="M3444" s="254">
        <f t="shared" si="215"/>
        <v>0.92757984065683852</v>
      </c>
    </row>
    <row r="3445" spans="1:13" x14ac:dyDescent="0.25">
      <c r="A3445" s="252" t="s">
        <v>166</v>
      </c>
      <c r="B3445" s="252" t="s">
        <v>348</v>
      </c>
      <c r="C3445" s="253">
        <v>0</v>
      </c>
      <c r="D3445" s="253">
        <v>0</v>
      </c>
      <c r="E3445" s="254" t="str">
        <f t="shared" si="212"/>
        <v/>
      </c>
      <c r="F3445" s="253">
        <v>0.25589000000000001</v>
      </c>
      <c r="G3445" s="253">
        <v>1.2144900000000001</v>
      </c>
      <c r="H3445" s="254">
        <f t="shared" si="213"/>
        <v>3.746140919926531</v>
      </c>
      <c r="I3445" s="253">
        <v>39.541020000000003</v>
      </c>
      <c r="J3445" s="254">
        <f t="shared" si="214"/>
        <v>-0.96928531433938725</v>
      </c>
      <c r="K3445" s="253">
        <v>23.61355</v>
      </c>
      <c r="L3445" s="253">
        <v>69.570300000000003</v>
      </c>
      <c r="M3445" s="254">
        <f t="shared" si="215"/>
        <v>1.9462024981419566</v>
      </c>
    </row>
    <row r="3446" spans="1:13" x14ac:dyDescent="0.25">
      <c r="A3446" s="252" t="s">
        <v>166</v>
      </c>
      <c r="B3446" s="252" t="s">
        <v>201</v>
      </c>
      <c r="C3446" s="253">
        <v>1003.40498</v>
      </c>
      <c r="D3446" s="253">
        <v>0</v>
      </c>
      <c r="E3446" s="254">
        <f t="shared" si="212"/>
        <v>-1</v>
      </c>
      <c r="F3446" s="253">
        <v>33769.75692</v>
      </c>
      <c r="G3446" s="253">
        <v>27917.402549999999</v>
      </c>
      <c r="H3446" s="254">
        <f t="shared" si="213"/>
        <v>-0.17330164335692833</v>
      </c>
      <c r="I3446" s="253">
        <v>34325.216240000002</v>
      </c>
      <c r="J3446" s="254">
        <f t="shared" si="214"/>
        <v>-0.18667948499426557</v>
      </c>
      <c r="K3446" s="253">
        <v>122398.30641999999</v>
      </c>
      <c r="L3446" s="253">
        <v>118858.15183</v>
      </c>
      <c r="M3446" s="254">
        <f t="shared" si="215"/>
        <v>-2.8923231812148065E-2</v>
      </c>
    </row>
    <row r="3447" spans="1:13" x14ac:dyDescent="0.25">
      <c r="A3447" s="252" t="s">
        <v>166</v>
      </c>
      <c r="B3447" s="252" t="s">
        <v>402</v>
      </c>
      <c r="C3447" s="253">
        <v>0</v>
      </c>
      <c r="D3447" s="253">
        <v>0</v>
      </c>
      <c r="E3447" s="254" t="str">
        <f t="shared" si="212"/>
        <v/>
      </c>
      <c r="F3447" s="253">
        <v>0</v>
      </c>
      <c r="G3447" s="253">
        <v>0</v>
      </c>
      <c r="H3447" s="254" t="str">
        <f t="shared" si="213"/>
        <v/>
      </c>
      <c r="I3447" s="253">
        <v>0</v>
      </c>
      <c r="J3447" s="254" t="str">
        <f t="shared" si="214"/>
        <v/>
      </c>
      <c r="K3447" s="253">
        <v>17.054760000000002</v>
      </c>
      <c r="L3447" s="253">
        <v>0</v>
      </c>
      <c r="M3447" s="254">
        <f t="shared" si="215"/>
        <v>-1</v>
      </c>
    </row>
    <row r="3448" spans="1:13" x14ac:dyDescent="0.25">
      <c r="A3448" s="252" t="s">
        <v>166</v>
      </c>
      <c r="B3448" s="252" t="s">
        <v>323</v>
      </c>
      <c r="C3448" s="253">
        <v>0</v>
      </c>
      <c r="D3448" s="253">
        <v>0</v>
      </c>
      <c r="E3448" s="254" t="str">
        <f t="shared" si="212"/>
        <v/>
      </c>
      <c r="F3448" s="253">
        <v>565.75019999999995</v>
      </c>
      <c r="G3448" s="253">
        <v>343.62299999999999</v>
      </c>
      <c r="H3448" s="254">
        <f t="shared" si="213"/>
        <v>-0.39262416522345012</v>
      </c>
      <c r="I3448" s="253">
        <v>348.42719</v>
      </c>
      <c r="J3448" s="254">
        <f t="shared" si="214"/>
        <v>-1.3788217848325846E-2</v>
      </c>
      <c r="K3448" s="253">
        <v>1569.7864199999999</v>
      </c>
      <c r="L3448" s="253">
        <v>1752.9874</v>
      </c>
      <c r="M3448" s="254">
        <f t="shared" si="215"/>
        <v>0.11670439855123727</v>
      </c>
    </row>
    <row r="3449" spans="1:13" x14ac:dyDescent="0.25">
      <c r="A3449" s="252" t="s">
        <v>166</v>
      </c>
      <c r="B3449" s="252" t="s">
        <v>517</v>
      </c>
      <c r="C3449" s="253">
        <v>0</v>
      </c>
      <c r="D3449" s="253">
        <v>0</v>
      </c>
      <c r="E3449" s="254" t="str">
        <f t="shared" si="212"/>
        <v/>
      </c>
      <c r="F3449" s="253">
        <v>0</v>
      </c>
      <c r="G3449" s="253">
        <v>0</v>
      </c>
      <c r="H3449" s="254" t="str">
        <f t="shared" si="213"/>
        <v/>
      </c>
      <c r="I3449" s="253">
        <v>0</v>
      </c>
      <c r="J3449" s="254" t="str">
        <f t="shared" si="214"/>
        <v/>
      </c>
      <c r="K3449" s="253">
        <v>0</v>
      </c>
      <c r="L3449" s="253">
        <v>0</v>
      </c>
      <c r="M3449" s="254" t="str">
        <f t="shared" si="215"/>
        <v/>
      </c>
    </row>
    <row r="3450" spans="1:13" x14ac:dyDescent="0.25">
      <c r="A3450" s="252" t="s">
        <v>166</v>
      </c>
      <c r="B3450" s="252" t="s">
        <v>325</v>
      </c>
      <c r="C3450" s="253">
        <v>0</v>
      </c>
      <c r="D3450" s="253">
        <v>0</v>
      </c>
      <c r="E3450" s="254" t="str">
        <f t="shared" si="212"/>
        <v/>
      </c>
      <c r="F3450" s="253">
        <v>4263.6685699999998</v>
      </c>
      <c r="G3450" s="253">
        <v>1322.9628600000001</v>
      </c>
      <c r="H3450" s="254">
        <f t="shared" si="213"/>
        <v>-0.68971254723957109</v>
      </c>
      <c r="I3450" s="253">
        <v>1057.7739300000001</v>
      </c>
      <c r="J3450" s="254">
        <f t="shared" si="214"/>
        <v>0.25070473234294965</v>
      </c>
      <c r="K3450" s="253">
        <v>15152.06243</v>
      </c>
      <c r="L3450" s="253">
        <v>7050.6493499999997</v>
      </c>
      <c r="M3450" s="254">
        <f t="shared" si="215"/>
        <v>-0.53467395065372636</v>
      </c>
    </row>
    <row r="3451" spans="1:13" x14ac:dyDescent="0.25">
      <c r="A3451" s="252" t="s">
        <v>166</v>
      </c>
      <c r="B3451" s="252" t="s">
        <v>393</v>
      </c>
      <c r="C3451" s="253">
        <v>0</v>
      </c>
      <c r="D3451" s="253">
        <v>0</v>
      </c>
      <c r="E3451" s="254" t="str">
        <f t="shared" si="212"/>
        <v/>
      </c>
      <c r="F3451" s="253">
        <v>29.58954</v>
      </c>
      <c r="G3451" s="253">
        <v>0</v>
      </c>
      <c r="H3451" s="254">
        <f t="shared" si="213"/>
        <v>-1</v>
      </c>
      <c r="I3451" s="253">
        <v>1.93038</v>
      </c>
      <c r="J3451" s="254">
        <f t="shared" si="214"/>
        <v>-1</v>
      </c>
      <c r="K3451" s="253">
        <v>118.25636</v>
      </c>
      <c r="L3451" s="253">
        <v>63.954079999999998</v>
      </c>
      <c r="M3451" s="254">
        <f t="shared" si="215"/>
        <v>-0.45919120121742296</v>
      </c>
    </row>
    <row r="3452" spans="1:13" x14ac:dyDescent="0.25">
      <c r="A3452" s="252" t="s">
        <v>166</v>
      </c>
      <c r="B3452" s="252" t="s">
        <v>309</v>
      </c>
      <c r="C3452" s="253">
        <v>0</v>
      </c>
      <c r="D3452" s="253">
        <v>0</v>
      </c>
      <c r="E3452" s="254" t="str">
        <f t="shared" si="212"/>
        <v/>
      </c>
      <c r="F3452" s="253">
        <v>388.18452000000002</v>
      </c>
      <c r="G3452" s="253">
        <v>433.71614</v>
      </c>
      <c r="H3452" s="254">
        <f t="shared" si="213"/>
        <v>0.11729375504206097</v>
      </c>
      <c r="I3452" s="253">
        <v>586.4674</v>
      </c>
      <c r="J3452" s="254">
        <f t="shared" si="214"/>
        <v>-0.26045993349331953</v>
      </c>
      <c r="K3452" s="253">
        <v>852.27922000000001</v>
      </c>
      <c r="L3452" s="253">
        <v>1347.8994600000001</v>
      </c>
      <c r="M3452" s="254">
        <f t="shared" si="215"/>
        <v>0.58152331814449276</v>
      </c>
    </row>
    <row r="3453" spans="1:13" x14ac:dyDescent="0.25">
      <c r="A3453" s="252" t="s">
        <v>166</v>
      </c>
      <c r="B3453" s="252" t="s">
        <v>257</v>
      </c>
      <c r="C3453" s="253">
        <v>58.428539999999998</v>
      </c>
      <c r="D3453" s="253">
        <v>0</v>
      </c>
      <c r="E3453" s="254">
        <f t="shared" si="212"/>
        <v>-1</v>
      </c>
      <c r="F3453" s="253">
        <v>4447.0715499999997</v>
      </c>
      <c r="G3453" s="253">
        <v>3644.8594199999998</v>
      </c>
      <c r="H3453" s="254">
        <f t="shared" si="213"/>
        <v>-0.18039110029610383</v>
      </c>
      <c r="I3453" s="253">
        <v>3886.79117</v>
      </c>
      <c r="J3453" s="254">
        <f t="shared" si="214"/>
        <v>-6.2244597000049362E-2</v>
      </c>
      <c r="K3453" s="253">
        <v>18238.655739999998</v>
      </c>
      <c r="L3453" s="253">
        <v>15985.051960000001</v>
      </c>
      <c r="M3453" s="254">
        <f t="shared" si="215"/>
        <v>-0.1235619451414679</v>
      </c>
    </row>
    <row r="3454" spans="1:13" x14ac:dyDescent="0.25">
      <c r="A3454" s="252" t="s">
        <v>166</v>
      </c>
      <c r="B3454" s="252" t="s">
        <v>397</v>
      </c>
      <c r="C3454" s="253">
        <v>0</v>
      </c>
      <c r="D3454" s="253">
        <v>0</v>
      </c>
      <c r="E3454" s="254" t="str">
        <f t="shared" si="212"/>
        <v/>
      </c>
      <c r="F3454" s="253">
        <v>0</v>
      </c>
      <c r="G3454" s="253">
        <v>110.54687</v>
      </c>
      <c r="H3454" s="254" t="str">
        <f t="shared" si="213"/>
        <v/>
      </c>
      <c r="I3454" s="253">
        <v>0</v>
      </c>
      <c r="J3454" s="254" t="str">
        <f t="shared" si="214"/>
        <v/>
      </c>
      <c r="K3454" s="253">
        <v>54.427880000000002</v>
      </c>
      <c r="L3454" s="253">
        <v>116.48783</v>
      </c>
      <c r="M3454" s="254">
        <f t="shared" si="215"/>
        <v>1.1402235398475926</v>
      </c>
    </row>
    <row r="3455" spans="1:13" x14ac:dyDescent="0.25">
      <c r="A3455" s="252" t="s">
        <v>166</v>
      </c>
      <c r="B3455" s="252" t="s">
        <v>256</v>
      </c>
      <c r="C3455" s="253">
        <v>2.75E-2</v>
      </c>
      <c r="D3455" s="253">
        <v>0</v>
      </c>
      <c r="E3455" s="254">
        <f t="shared" si="212"/>
        <v>-1</v>
      </c>
      <c r="F3455" s="253">
        <v>1037.0678700000001</v>
      </c>
      <c r="G3455" s="253">
        <v>1046.2610500000001</v>
      </c>
      <c r="H3455" s="254">
        <f t="shared" si="213"/>
        <v>8.8645885828089188E-3</v>
      </c>
      <c r="I3455" s="253">
        <v>776.17652999999996</v>
      </c>
      <c r="J3455" s="254">
        <f t="shared" si="214"/>
        <v>0.34796790364171426</v>
      </c>
      <c r="K3455" s="253">
        <v>5635.0401499999998</v>
      </c>
      <c r="L3455" s="253">
        <v>3974.9833199999998</v>
      </c>
      <c r="M3455" s="254">
        <f t="shared" si="215"/>
        <v>-0.29459538633455873</v>
      </c>
    </row>
    <row r="3456" spans="1:13" x14ac:dyDescent="0.25">
      <c r="A3456" s="252" t="s">
        <v>166</v>
      </c>
      <c r="B3456" s="252" t="s">
        <v>230</v>
      </c>
      <c r="C3456" s="253">
        <v>47.142850000000003</v>
      </c>
      <c r="D3456" s="253">
        <v>0</v>
      </c>
      <c r="E3456" s="254">
        <f t="shared" si="212"/>
        <v>-1</v>
      </c>
      <c r="F3456" s="253">
        <v>3387.7031299999999</v>
      </c>
      <c r="G3456" s="253">
        <v>3964.6102999999998</v>
      </c>
      <c r="H3456" s="254">
        <f t="shared" si="213"/>
        <v>0.17029448799428892</v>
      </c>
      <c r="I3456" s="253">
        <v>3816.70939</v>
      </c>
      <c r="J3456" s="254">
        <f t="shared" si="214"/>
        <v>3.8750896357870213E-2</v>
      </c>
      <c r="K3456" s="253">
        <v>14220.9154</v>
      </c>
      <c r="L3456" s="253">
        <v>14442.04794</v>
      </c>
      <c r="M3456" s="254">
        <f t="shared" si="215"/>
        <v>1.5549810527668351E-2</v>
      </c>
    </row>
    <row r="3457" spans="1:13" x14ac:dyDescent="0.25">
      <c r="A3457" s="252" t="s">
        <v>166</v>
      </c>
      <c r="B3457" s="252" t="s">
        <v>224</v>
      </c>
      <c r="C3457" s="253">
        <v>258.71188999999998</v>
      </c>
      <c r="D3457" s="253">
        <v>0</v>
      </c>
      <c r="E3457" s="254">
        <f t="shared" si="212"/>
        <v>-1</v>
      </c>
      <c r="F3457" s="253">
        <v>12635.02922</v>
      </c>
      <c r="G3457" s="253">
        <v>11100.943380000001</v>
      </c>
      <c r="H3457" s="254">
        <f t="shared" si="213"/>
        <v>-0.1214152981594766</v>
      </c>
      <c r="I3457" s="253">
        <v>16237.05739</v>
      </c>
      <c r="J3457" s="254">
        <f t="shared" si="214"/>
        <v>-0.31632049370985194</v>
      </c>
      <c r="K3457" s="253">
        <v>43413.141089999997</v>
      </c>
      <c r="L3457" s="253">
        <v>51494.656219999997</v>
      </c>
      <c r="M3457" s="254">
        <f t="shared" si="215"/>
        <v>0.18615366055283045</v>
      </c>
    </row>
    <row r="3458" spans="1:13" x14ac:dyDescent="0.25">
      <c r="A3458" s="252" t="s">
        <v>166</v>
      </c>
      <c r="B3458" s="252" t="s">
        <v>213</v>
      </c>
      <c r="C3458" s="253">
        <v>8.8383699999999994</v>
      </c>
      <c r="D3458" s="253">
        <v>0</v>
      </c>
      <c r="E3458" s="254">
        <f t="shared" ref="E3458:E3521" si="216">IF(C3458=0,"",(D3458/C3458-1))</f>
        <v>-1</v>
      </c>
      <c r="F3458" s="253">
        <v>12325.14287</v>
      </c>
      <c r="G3458" s="253">
        <v>7725.0234700000001</v>
      </c>
      <c r="H3458" s="254">
        <f t="shared" ref="H3458:H3521" si="217">IF(F3458=0,"",(G3458/F3458-1))</f>
        <v>-0.37323051331087731</v>
      </c>
      <c r="I3458" s="253">
        <v>9515.1830399999999</v>
      </c>
      <c r="J3458" s="254">
        <f t="shared" ref="J3458:J3521" si="218">IF(I3458=0,"",(G3458/I3458-1))</f>
        <v>-0.18813716588262286</v>
      </c>
      <c r="K3458" s="253">
        <v>39939.119059999997</v>
      </c>
      <c r="L3458" s="253">
        <v>33781.593130000001</v>
      </c>
      <c r="M3458" s="254">
        <f t="shared" ref="M3458:M3521" si="219">IF(K3458=0,"",(L3458/K3458-1))</f>
        <v>-0.15417280287904267</v>
      </c>
    </row>
    <row r="3459" spans="1:13" x14ac:dyDescent="0.25">
      <c r="A3459" s="252" t="s">
        <v>166</v>
      </c>
      <c r="B3459" s="252" t="s">
        <v>375</v>
      </c>
      <c r="C3459" s="253">
        <v>0</v>
      </c>
      <c r="D3459" s="253">
        <v>0</v>
      </c>
      <c r="E3459" s="254" t="str">
        <f t="shared" si="216"/>
        <v/>
      </c>
      <c r="F3459" s="253">
        <v>23.705349999999999</v>
      </c>
      <c r="G3459" s="253">
        <v>25.378540000000001</v>
      </c>
      <c r="H3459" s="254">
        <f t="shared" si="217"/>
        <v>7.0582800928904232E-2</v>
      </c>
      <c r="I3459" s="253">
        <v>43.835709999999999</v>
      </c>
      <c r="J3459" s="254">
        <f t="shared" si="218"/>
        <v>-0.42105329193938001</v>
      </c>
      <c r="K3459" s="253">
        <v>70.351770000000002</v>
      </c>
      <c r="L3459" s="253">
        <v>301.39332999999999</v>
      </c>
      <c r="M3459" s="254">
        <f t="shared" si="219"/>
        <v>3.284090222605629</v>
      </c>
    </row>
    <row r="3460" spans="1:13" x14ac:dyDescent="0.25">
      <c r="A3460" s="252" t="s">
        <v>166</v>
      </c>
      <c r="B3460" s="252" t="s">
        <v>314</v>
      </c>
      <c r="C3460" s="253">
        <v>0</v>
      </c>
      <c r="D3460" s="253">
        <v>0</v>
      </c>
      <c r="E3460" s="254" t="str">
        <f t="shared" si="216"/>
        <v/>
      </c>
      <c r="F3460" s="253">
        <v>1306.5778700000001</v>
      </c>
      <c r="G3460" s="253">
        <v>881.69794000000002</v>
      </c>
      <c r="H3460" s="254">
        <f t="shared" si="217"/>
        <v>-0.32518531023336561</v>
      </c>
      <c r="I3460" s="253">
        <v>1045.9812300000001</v>
      </c>
      <c r="J3460" s="254">
        <f t="shared" si="218"/>
        <v>-0.15706141304275612</v>
      </c>
      <c r="K3460" s="253">
        <v>5807.2540099999997</v>
      </c>
      <c r="L3460" s="253">
        <v>3548.0306700000001</v>
      </c>
      <c r="M3460" s="254">
        <f t="shared" si="219"/>
        <v>-0.38903470316773692</v>
      </c>
    </row>
    <row r="3461" spans="1:13" x14ac:dyDescent="0.25">
      <c r="A3461" s="252" t="s">
        <v>166</v>
      </c>
      <c r="B3461" s="252" t="s">
        <v>284</v>
      </c>
      <c r="C3461" s="253">
        <v>0</v>
      </c>
      <c r="D3461" s="253">
        <v>0</v>
      </c>
      <c r="E3461" s="254" t="str">
        <f t="shared" si="216"/>
        <v/>
      </c>
      <c r="F3461" s="253">
        <v>516.18564000000003</v>
      </c>
      <c r="G3461" s="253">
        <v>327.99367999999998</v>
      </c>
      <c r="H3461" s="254">
        <f t="shared" si="217"/>
        <v>-0.36458193606470735</v>
      </c>
      <c r="I3461" s="253">
        <v>450.61520000000002</v>
      </c>
      <c r="J3461" s="254">
        <f t="shared" si="218"/>
        <v>-0.27212024805199653</v>
      </c>
      <c r="K3461" s="253">
        <v>2441.04358</v>
      </c>
      <c r="L3461" s="253">
        <v>1390.3117500000001</v>
      </c>
      <c r="M3461" s="254">
        <f t="shared" si="219"/>
        <v>-0.43044369982120512</v>
      </c>
    </row>
    <row r="3462" spans="1:13" x14ac:dyDescent="0.25">
      <c r="A3462" s="252" t="s">
        <v>166</v>
      </c>
      <c r="B3462" s="252" t="s">
        <v>378</v>
      </c>
      <c r="C3462" s="253">
        <v>0</v>
      </c>
      <c r="D3462" s="253">
        <v>0</v>
      </c>
      <c r="E3462" s="254" t="str">
        <f t="shared" si="216"/>
        <v/>
      </c>
      <c r="F3462" s="253">
        <v>76.965639999999993</v>
      </c>
      <c r="G3462" s="253">
        <v>73.066559999999996</v>
      </c>
      <c r="H3462" s="254">
        <f t="shared" si="217"/>
        <v>-5.0660008803928624E-2</v>
      </c>
      <c r="I3462" s="253">
        <v>82.762039999999999</v>
      </c>
      <c r="J3462" s="254">
        <f t="shared" si="218"/>
        <v>-0.11714887646558736</v>
      </c>
      <c r="K3462" s="253">
        <v>105.4442</v>
      </c>
      <c r="L3462" s="253">
        <v>156.10548</v>
      </c>
      <c r="M3462" s="254">
        <f t="shared" si="219"/>
        <v>0.48045582402825393</v>
      </c>
    </row>
    <row r="3463" spans="1:13" x14ac:dyDescent="0.25">
      <c r="A3463" s="252" t="s">
        <v>166</v>
      </c>
      <c r="B3463" s="252" t="s">
        <v>237</v>
      </c>
      <c r="C3463" s="253">
        <v>14.972479999999999</v>
      </c>
      <c r="D3463" s="253">
        <v>0</v>
      </c>
      <c r="E3463" s="254">
        <f t="shared" si="216"/>
        <v>-1</v>
      </c>
      <c r="F3463" s="253">
        <v>1652.5980199999999</v>
      </c>
      <c r="G3463" s="253">
        <v>3051.1075700000001</v>
      </c>
      <c r="H3463" s="254">
        <f t="shared" si="217"/>
        <v>0.8462490775584981</v>
      </c>
      <c r="I3463" s="253">
        <v>4477.3815999999997</v>
      </c>
      <c r="J3463" s="254">
        <f t="shared" si="218"/>
        <v>-0.31855092047548494</v>
      </c>
      <c r="K3463" s="253">
        <v>6307.0532700000003</v>
      </c>
      <c r="L3463" s="253">
        <v>13033.086730000001</v>
      </c>
      <c r="M3463" s="254">
        <f t="shared" si="219"/>
        <v>1.0664304187809721</v>
      </c>
    </row>
    <row r="3464" spans="1:13" x14ac:dyDescent="0.25">
      <c r="A3464" s="252" t="s">
        <v>166</v>
      </c>
      <c r="B3464" s="252" t="s">
        <v>215</v>
      </c>
      <c r="C3464" s="253">
        <v>114.17529</v>
      </c>
      <c r="D3464" s="253">
        <v>0</v>
      </c>
      <c r="E3464" s="254">
        <f t="shared" si="216"/>
        <v>-1</v>
      </c>
      <c r="F3464" s="253">
        <v>8415.4035600000007</v>
      </c>
      <c r="G3464" s="253">
        <v>7090.7816499999999</v>
      </c>
      <c r="H3464" s="254">
        <f t="shared" si="217"/>
        <v>-0.15740444300213696</v>
      </c>
      <c r="I3464" s="253">
        <v>8193.1282100000008</v>
      </c>
      <c r="J3464" s="254">
        <f t="shared" si="218"/>
        <v>-0.13454525936193062</v>
      </c>
      <c r="K3464" s="253">
        <v>30864.326280000001</v>
      </c>
      <c r="L3464" s="253">
        <v>29865.7003</v>
      </c>
      <c r="M3464" s="254">
        <f t="shared" si="219"/>
        <v>-3.2355346782576899E-2</v>
      </c>
    </row>
    <row r="3465" spans="1:13" x14ac:dyDescent="0.25">
      <c r="A3465" s="252" t="s">
        <v>166</v>
      </c>
      <c r="B3465" s="252" t="s">
        <v>388</v>
      </c>
      <c r="C3465" s="253">
        <v>0</v>
      </c>
      <c r="D3465" s="253">
        <v>0</v>
      </c>
      <c r="E3465" s="254" t="str">
        <f t="shared" si="216"/>
        <v/>
      </c>
      <c r="F3465" s="253">
        <v>0</v>
      </c>
      <c r="G3465" s="253">
        <v>0</v>
      </c>
      <c r="H3465" s="254" t="str">
        <f t="shared" si="217"/>
        <v/>
      </c>
      <c r="I3465" s="253">
        <v>0</v>
      </c>
      <c r="J3465" s="254" t="str">
        <f t="shared" si="218"/>
        <v/>
      </c>
      <c r="K3465" s="253">
        <v>43.948790000000002</v>
      </c>
      <c r="L3465" s="253">
        <v>83.444040000000001</v>
      </c>
      <c r="M3465" s="254">
        <f t="shared" si="219"/>
        <v>0.8986652419782204</v>
      </c>
    </row>
    <row r="3466" spans="1:13" x14ac:dyDescent="0.25">
      <c r="A3466" s="252" t="s">
        <v>166</v>
      </c>
      <c r="B3466" s="252" t="s">
        <v>386</v>
      </c>
      <c r="C3466" s="253">
        <v>0</v>
      </c>
      <c r="D3466" s="253">
        <v>0</v>
      </c>
      <c r="E3466" s="254" t="str">
        <f t="shared" si="216"/>
        <v/>
      </c>
      <c r="F3466" s="253">
        <v>23.936</v>
      </c>
      <c r="G3466" s="253">
        <v>0</v>
      </c>
      <c r="H3466" s="254">
        <f t="shared" si="217"/>
        <v>-1</v>
      </c>
      <c r="I3466" s="253">
        <v>0</v>
      </c>
      <c r="J3466" s="254" t="str">
        <f t="shared" si="218"/>
        <v/>
      </c>
      <c r="K3466" s="253">
        <v>57.01294</v>
      </c>
      <c r="L3466" s="253">
        <v>32.561399999999999</v>
      </c>
      <c r="M3466" s="254">
        <f t="shared" si="219"/>
        <v>-0.42887702335645206</v>
      </c>
    </row>
    <row r="3467" spans="1:13" x14ac:dyDescent="0.25">
      <c r="A3467" s="252" t="s">
        <v>166</v>
      </c>
      <c r="B3467" s="252" t="s">
        <v>329</v>
      </c>
      <c r="C3467" s="253">
        <v>0</v>
      </c>
      <c r="D3467" s="253">
        <v>0</v>
      </c>
      <c r="E3467" s="254" t="str">
        <f t="shared" si="216"/>
        <v/>
      </c>
      <c r="F3467" s="253">
        <v>732.61634000000004</v>
      </c>
      <c r="G3467" s="253">
        <v>415.83729</v>
      </c>
      <c r="H3467" s="254">
        <f t="shared" si="217"/>
        <v>-0.4323941914809053</v>
      </c>
      <c r="I3467" s="253">
        <v>233.08026000000001</v>
      </c>
      <c r="J3467" s="254">
        <f t="shared" si="218"/>
        <v>0.78409484355303172</v>
      </c>
      <c r="K3467" s="253">
        <v>2658.1695599999998</v>
      </c>
      <c r="L3467" s="253">
        <v>2013.10232</v>
      </c>
      <c r="M3467" s="254">
        <f t="shared" si="219"/>
        <v>-0.2426734733957302</v>
      </c>
    </row>
    <row r="3468" spans="1:13" x14ac:dyDescent="0.25">
      <c r="A3468" s="252" t="s">
        <v>166</v>
      </c>
      <c r="B3468" s="252" t="s">
        <v>395</v>
      </c>
      <c r="C3468" s="253">
        <v>0</v>
      </c>
      <c r="D3468" s="253">
        <v>0</v>
      </c>
      <c r="E3468" s="254" t="str">
        <f t="shared" si="216"/>
        <v/>
      </c>
      <c r="F3468" s="253">
        <v>5.09</v>
      </c>
      <c r="G3468" s="253">
        <v>0</v>
      </c>
      <c r="H3468" s="254">
        <f t="shared" si="217"/>
        <v>-1</v>
      </c>
      <c r="I3468" s="253">
        <v>0</v>
      </c>
      <c r="J3468" s="254" t="str">
        <f t="shared" si="218"/>
        <v/>
      </c>
      <c r="K3468" s="253">
        <v>9.2059999999999995</v>
      </c>
      <c r="L3468" s="253">
        <v>1.8620000000000001</v>
      </c>
      <c r="M3468" s="254">
        <f t="shared" si="219"/>
        <v>-0.79774060395394308</v>
      </c>
    </row>
    <row r="3469" spans="1:13" x14ac:dyDescent="0.25">
      <c r="A3469" s="252" t="s">
        <v>166</v>
      </c>
      <c r="B3469" s="252" t="s">
        <v>204</v>
      </c>
      <c r="C3469" s="253">
        <v>329.96066999999999</v>
      </c>
      <c r="D3469" s="253">
        <v>0</v>
      </c>
      <c r="E3469" s="254">
        <f t="shared" si="216"/>
        <v>-1</v>
      </c>
      <c r="F3469" s="253">
        <v>39128.804620000003</v>
      </c>
      <c r="G3469" s="253">
        <v>33205.267209999998</v>
      </c>
      <c r="H3469" s="254">
        <f t="shared" si="217"/>
        <v>-0.15138559604686441</v>
      </c>
      <c r="I3469" s="253">
        <v>35233.295359999996</v>
      </c>
      <c r="J3469" s="254">
        <f t="shared" si="218"/>
        <v>-5.7559990607702227E-2</v>
      </c>
      <c r="K3469" s="253">
        <v>144315.73297000001</v>
      </c>
      <c r="L3469" s="253">
        <v>133451.65862999999</v>
      </c>
      <c r="M3469" s="254">
        <f t="shared" si="219"/>
        <v>-7.5279902727296011E-2</v>
      </c>
    </row>
    <row r="3470" spans="1:13" x14ac:dyDescent="0.25">
      <c r="A3470" s="252" t="s">
        <v>166</v>
      </c>
      <c r="B3470" s="252" t="s">
        <v>367</v>
      </c>
      <c r="C3470" s="253">
        <v>0</v>
      </c>
      <c r="D3470" s="253">
        <v>0</v>
      </c>
      <c r="E3470" s="254" t="str">
        <f t="shared" si="216"/>
        <v/>
      </c>
      <c r="F3470" s="253">
        <v>31.114190000000001</v>
      </c>
      <c r="G3470" s="253">
        <v>68.062449999999998</v>
      </c>
      <c r="H3470" s="254">
        <f t="shared" si="217"/>
        <v>1.1875051222609363</v>
      </c>
      <c r="I3470" s="253">
        <v>1.50576</v>
      </c>
      <c r="J3470" s="254">
        <f t="shared" si="218"/>
        <v>44.201393316331952</v>
      </c>
      <c r="K3470" s="253">
        <v>134.47799000000001</v>
      </c>
      <c r="L3470" s="253">
        <v>139.49511000000001</v>
      </c>
      <c r="M3470" s="254">
        <f t="shared" si="219"/>
        <v>3.7308112650999758E-2</v>
      </c>
    </row>
    <row r="3471" spans="1:13" x14ac:dyDescent="0.25">
      <c r="A3471" s="252" t="s">
        <v>166</v>
      </c>
      <c r="B3471" s="252" t="s">
        <v>259</v>
      </c>
      <c r="C3471" s="253">
        <v>48.858060000000002</v>
      </c>
      <c r="D3471" s="253">
        <v>0</v>
      </c>
      <c r="E3471" s="254">
        <f t="shared" si="216"/>
        <v>-1</v>
      </c>
      <c r="F3471" s="253">
        <v>2317.3724200000001</v>
      </c>
      <c r="G3471" s="253">
        <v>2860.8186599999999</v>
      </c>
      <c r="H3471" s="254">
        <f t="shared" si="217"/>
        <v>0.23450966936078399</v>
      </c>
      <c r="I3471" s="253">
        <v>3077.3608599999998</v>
      </c>
      <c r="J3471" s="254">
        <f t="shared" si="218"/>
        <v>-7.0366203331773014E-2</v>
      </c>
      <c r="K3471" s="253">
        <v>8452.3503500000006</v>
      </c>
      <c r="L3471" s="253">
        <v>10231.316360000001</v>
      </c>
      <c r="M3471" s="254">
        <f t="shared" si="219"/>
        <v>0.21046998010440965</v>
      </c>
    </row>
    <row r="3472" spans="1:13" x14ac:dyDescent="0.25">
      <c r="A3472" s="252" t="s">
        <v>166</v>
      </c>
      <c r="B3472" s="252" t="s">
        <v>403</v>
      </c>
      <c r="C3472" s="253">
        <v>0</v>
      </c>
      <c r="D3472" s="253">
        <v>0</v>
      </c>
      <c r="E3472" s="254" t="str">
        <f t="shared" si="216"/>
        <v/>
      </c>
      <c r="F3472" s="253">
        <v>0</v>
      </c>
      <c r="G3472" s="253">
        <v>0</v>
      </c>
      <c r="H3472" s="254" t="str">
        <f t="shared" si="217"/>
        <v/>
      </c>
      <c r="I3472" s="253">
        <v>0</v>
      </c>
      <c r="J3472" s="254" t="str">
        <f t="shared" si="218"/>
        <v/>
      </c>
      <c r="K3472" s="253">
        <v>1.072E-2</v>
      </c>
      <c r="L3472" s="253">
        <v>0</v>
      </c>
      <c r="M3472" s="254">
        <f t="shared" si="219"/>
        <v>-1</v>
      </c>
    </row>
    <row r="3473" spans="1:13" x14ac:dyDescent="0.25">
      <c r="A3473" s="252" t="s">
        <v>166</v>
      </c>
      <c r="B3473" s="252" t="s">
        <v>258</v>
      </c>
      <c r="C3473" s="253">
        <v>1.1827799999999999</v>
      </c>
      <c r="D3473" s="253">
        <v>0</v>
      </c>
      <c r="E3473" s="254">
        <f t="shared" si="216"/>
        <v>-1</v>
      </c>
      <c r="F3473" s="253">
        <v>442.15636000000001</v>
      </c>
      <c r="G3473" s="253">
        <v>843.37104999999997</v>
      </c>
      <c r="H3473" s="254">
        <f t="shared" si="217"/>
        <v>0.90740454349678457</v>
      </c>
      <c r="I3473" s="253">
        <v>706.31772000000001</v>
      </c>
      <c r="J3473" s="254">
        <f t="shared" si="218"/>
        <v>0.19403920660520879</v>
      </c>
      <c r="K3473" s="253">
        <v>1382.9624699999999</v>
      </c>
      <c r="L3473" s="253">
        <v>2552.0879300000001</v>
      </c>
      <c r="M3473" s="254">
        <f t="shared" si="219"/>
        <v>0.84537757557513493</v>
      </c>
    </row>
    <row r="3474" spans="1:13" x14ac:dyDescent="0.25">
      <c r="A3474" s="252" t="s">
        <v>166</v>
      </c>
      <c r="B3474" s="252" t="s">
        <v>518</v>
      </c>
      <c r="C3474" s="253">
        <v>0</v>
      </c>
      <c r="D3474" s="253">
        <v>0</v>
      </c>
      <c r="E3474" s="254" t="str">
        <f t="shared" si="216"/>
        <v/>
      </c>
      <c r="F3474" s="253">
        <v>0</v>
      </c>
      <c r="G3474" s="253">
        <v>0</v>
      </c>
      <c r="H3474" s="254" t="str">
        <f t="shared" si="217"/>
        <v/>
      </c>
      <c r="I3474" s="253">
        <v>0</v>
      </c>
      <c r="J3474" s="254" t="str">
        <f t="shared" si="218"/>
        <v/>
      </c>
      <c r="K3474" s="253">
        <v>0</v>
      </c>
      <c r="L3474" s="253">
        <v>0</v>
      </c>
      <c r="M3474" s="254" t="str">
        <f t="shared" si="219"/>
        <v/>
      </c>
    </row>
    <row r="3475" spans="1:13" x14ac:dyDescent="0.25">
      <c r="A3475" s="252" t="s">
        <v>166</v>
      </c>
      <c r="B3475" s="252" t="s">
        <v>372</v>
      </c>
      <c r="C3475" s="253">
        <v>0</v>
      </c>
      <c r="D3475" s="253">
        <v>0</v>
      </c>
      <c r="E3475" s="254" t="str">
        <f t="shared" si="216"/>
        <v/>
      </c>
      <c r="F3475" s="253">
        <v>0</v>
      </c>
      <c r="G3475" s="253">
        <v>0</v>
      </c>
      <c r="H3475" s="254" t="str">
        <f t="shared" si="217"/>
        <v/>
      </c>
      <c r="I3475" s="253">
        <v>0</v>
      </c>
      <c r="J3475" s="254" t="str">
        <f t="shared" si="218"/>
        <v/>
      </c>
      <c r="K3475" s="253">
        <v>15.872999999999999</v>
      </c>
      <c r="L3475" s="253">
        <v>17.581150000000001</v>
      </c>
      <c r="M3475" s="254">
        <f t="shared" si="219"/>
        <v>0.10761355761355773</v>
      </c>
    </row>
    <row r="3476" spans="1:13" x14ac:dyDescent="0.25">
      <c r="A3476" s="252" t="s">
        <v>166</v>
      </c>
      <c r="B3476" s="252" t="s">
        <v>398</v>
      </c>
      <c r="C3476" s="253">
        <v>0</v>
      </c>
      <c r="D3476" s="253">
        <v>0</v>
      </c>
      <c r="E3476" s="254" t="str">
        <f t="shared" si="216"/>
        <v/>
      </c>
      <c r="F3476" s="253">
        <v>15.584680000000001</v>
      </c>
      <c r="G3476" s="253">
        <v>3.9394300000000002</v>
      </c>
      <c r="H3476" s="254">
        <f t="shared" si="217"/>
        <v>-0.74722419709612264</v>
      </c>
      <c r="I3476" s="253">
        <v>15.51389</v>
      </c>
      <c r="J3476" s="254">
        <f t="shared" si="218"/>
        <v>-0.74607077915339093</v>
      </c>
      <c r="K3476" s="253">
        <v>87.289259999999999</v>
      </c>
      <c r="L3476" s="253">
        <v>57.22334</v>
      </c>
      <c r="M3476" s="254">
        <f t="shared" si="219"/>
        <v>-0.34444008346502186</v>
      </c>
    </row>
    <row r="3477" spans="1:13" x14ac:dyDescent="0.25">
      <c r="A3477" s="252" t="s">
        <v>166</v>
      </c>
      <c r="B3477" s="252" t="s">
        <v>214</v>
      </c>
      <c r="C3477" s="253">
        <v>600.49289999999996</v>
      </c>
      <c r="D3477" s="253">
        <v>0</v>
      </c>
      <c r="E3477" s="254">
        <f t="shared" si="216"/>
        <v>-1</v>
      </c>
      <c r="F3477" s="253">
        <v>19728.0759</v>
      </c>
      <c r="G3477" s="253">
        <v>15770.5093</v>
      </c>
      <c r="H3477" s="254">
        <f t="shared" si="217"/>
        <v>-0.20060580768548242</v>
      </c>
      <c r="I3477" s="253">
        <v>19907.879209999999</v>
      </c>
      <c r="J3477" s="254">
        <f t="shared" si="218"/>
        <v>-0.20782574910951546</v>
      </c>
      <c r="K3477" s="253">
        <v>67971.103149999995</v>
      </c>
      <c r="L3477" s="253">
        <v>69240.380709999998</v>
      </c>
      <c r="M3477" s="254">
        <f t="shared" si="219"/>
        <v>1.8673781962887048E-2</v>
      </c>
    </row>
    <row r="3478" spans="1:13" x14ac:dyDescent="0.25">
      <c r="A3478" s="252" t="s">
        <v>166</v>
      </c>
      <c r="B3478" s="252" t="s">
        <v>302</v>
      </c>
      <c r="C3478" s="253">
        <v>0</v>
      </c>
      <c r="D3478" s="253">
        <v>0</v>
      </c>
      <c r="E3478" s="254" t="str">
        <f t="shared" si="216"/>
        <v/>
      </c>
      <c r="F3478" s="253">
        <v>694.03963999999996</v>
      </c>
      <c r="G3478" s="253">
        <v>380.49806999999998</v>
      </c>
      <c r="H3478" s="254">
        <f t="shared" si="217"/>
        <v>-0.45176320188282038</v>
      </c>
      <c r="I3478" s="253">
        <v>127.36856</v>
      </c>
      <c r="J3478" s="254">
        <f t="shared" si="218"/>
        <v>1.9873782823641877</v>
      </c>
      <c r="K3478" s="253">
        <v>1545.08078</v>
      </c>
      <c r="L3478" s="253">
        <v>885.02170000000001</v>
      </c>
      <c r="M3478" s="254">
        <f t="shared" si="219"/>
        <v>-0.42720036942016715</v>
      </c>
    </row>
    <row r="3479" spans="1:13" x14ac:dyDescent="0.25">
      <c r="A3479" s="252" t="s">
        <v>166</v>
      </c>
      <c r="B3479" s="252" t="s">
        <v>281</v>
      </c>
      <c r="C3479" s="253">
        <v>0</v>
      </c>
      <c r="D3479" s="253">
        <v>0</v>
      </c>
      <c r="E3479" s="254" t="str">
        <f t="shared" si="216"/>
        <v/>
      </c>
      <c r="F3479" s="253">
        <v>353.45028000000002</v>
      </c>
      <c r="G3479" s="253">
        <v>116.32765999999999</v>
      </c>
      <c r="H3479" s="254">
        <f t="shared" si="217"/>
        <v>-0.67087970619233916</v>
      </c>
      <c r="I3479" s="253">
        <v>209.60526999999999</v>
      </c>
      <c r="J3479" s="254">
        <f t="shared" si="218"/>
        <v>-0.44501557618279353</v>
      </c>
      <c r="K3479" s="253">
        <v>1303.6443400000001</v>
      </c>
      <c r="L3479" s="253">
        <v>743.42645000000005</v>
      </c>
      <c r="M3479" s="254">
        <f t="shared" si="219"/>
        <v>-0.42973215378666851</v>
      </c>
    </row>
    <row r="3480" spans="1:13" x14ac:dyDescent="0.25">
      <c r="A3480" s="252" t="s">
        <v>166</v>
      </c>
      <c r="B3480" s="252" t="s">
        <v>383</v>
      </c>
      <c r="C3480" s="253">
        <v>0</v>
      </c>
      <c r="D3480" s="253">
        <v>0</v>
      </c>
      <c r="E3480" s="254" t="str">
        <f t="shared" si="216"/>
        <v/>
      </c>
      <c r="F3480" s="253">
        <v>0</v>
      </c>
      <c r="G3480" s="253">
        <v>48.848599999999998</v>
      </c>
      <c r="H3480" s="254" t="str">
        <f t="shared" si="217"/>
        <v/>
      </c>
      <c r="I3480" s="253">
        <v>0</v>
      </c>
      <c r="J3480" s="254" t="str">
        <f t="shared" si="218"/>
        <v/>
      </c>
      <c r="K3480" s="253">
        <v>2.5748199999999999</v>
      </c>
      <c r="L3480" s="253">
        <v>100.29528000000001</v>
      </c>
      <c r="M3480" s="254">
        <f t="shared" si="219"/>
        <v>37.952346183422534</v>
      </c>
    </row>
    <row r="3481" spans="1:13" x14ac:dyDescent="0.25">
      <c r="A3481" s="252" t="s">
        <v>166</v>
      </c>
      <c r="B3481" s="252" t="s">
        <v>431</v>
      </c>
      <c r="C3481" s="253">
        <v>0</v>
      </c>
      <c r="D3481" s="253">
        <v>0</v>
      </c>
      <c r="E3481" s="254" t="str">
        <f t="shared" si="216"/>
        <v/>
      </c>
      <c r="F3481" s="253">
        <v>0</v>
      </c>
      <c r="G3481" s="253">
        <v>0</v>
      </c>
      <c r="H3481" s="254" t="str">
        <f t="shared" si="217"/>
        <v/>
      </c>
      <c r="I3481" s="253">
        <v>0</v>
      </c>
      <c r="J3481" s="254" t="str">
        <f t="shared" si="218"/>
        <v/>
      </c>
      <c r="K3481" s="253">
        <v>0</v>
      </c>
      <c r="L3481" s="253">
        <v>0</v>
      </c>
      <c r="M3481" s="254" t="str">
        <f t="shared" si="219"/>
        <v/>
      </c>
    </row>
    <row r="3482" spans="1:13" x14ac:dyDescent="0.25">
      <c r="A3482" s="252" t="s">
        <v>166</v>
      </c>
      <c r="B3482" s="252" t="s">
        <v>379</v>
      </c>
      <c r="C3482" s="253">
        <v>0</v>
      </c>
      <c r="D3482" s="253">
        <v>0</v>
      </c>
      <c r="E3482" s="254" t="str">
        <f t="shared" si="216"/>
        <v/>
      </c>
      <c r="F3482" s="253">
        <v>69.631259999999997</v>
      </c>
      <c r="G3482" s="253">
        <v>95.644019999999998</v>
      </c>
      <c r="H3482" s="254">
        <f t="shared" si="217"/>
        <v>0.3735787633312968</v>
      </c>
      <c r="I3482" s="253">
        <v>5.32</v>
      </c>
      <c r="J3482" s="254">
        <f t="shared" si="218"/>
        <v>16.978199248120298</v>
      </c>
      <c r="K3482" s="253">
        <v>236.28709000000001</v>
      </c>
      <c r="L3482" s="253">
        <v>186.9579</v>
      </c>
      <c r="M3482" s="254">
        <f t="shared" si="219"/>
        <v>-0.20876802875688216</v>
      </c>
    </row>
    <row r="3483" spans="1:13" x14ac:dyDescent="0.25">
      <c r="A3483" s="252" t="s">
        <v>166</v>
      </c>
      <c r="B3483" s="252" t="s">
        <v>295</v>
      </c>
      <c r="C3483" s="253">
        <v>0</v>
      </c>
      <c r="D3483" s="253">
        <v>0</v>
      </c>
      <c r="E3483" s="254" t="str">
        <f t="shared" si="216"/>
        <v/>
      </c>
      <c r="F3483" s="253">
        <v>1.1999999999999999E-3</v>
      </c>
      <c r="G3483" s="253">
        <v>4.1399999999999997</v>
      </c>
      <c r="H3483" s="254">
        <f t="shared" si="217"/>
        <v>3449</v>
      </c>
      <c r="I3483" s="253">
        <v>19.3352</v>
      </c>
      <c r="J3483" s="254">
        <f t="shared" si="218"/>
        <v>-0.78588274235591049</v>
      </c>
      <c r="K3483" s="253">
        <v>1.1999999999999999E-3</v>
      </c>
      <c r="L3483" s="253">
        <v>23.475200000000001</v>
      </c>
      <c r="M3483" s="254">
        <f t="shared" si="219"/>
        <v>19561.666666666668</v>
      </c>
    </row>
    <row r="3484" spans="1:13" x14ac:dyDescent="0.25">
      <c r="A3484" s="252" t="s">
        <v>166</v>
      </c>
      <c r="B3484" s="252" t="s">
        <v>342</v>
      </c>
      <c r="C3484" s="253">
        <v>0</v>
      </c>
      <c r="D3484" s="253">
        <v>0</v>
      </c>
      <c r="E3484" s="254" t="str">
        <f t="shared" si="216"/>
        <v/>
      </c>
      <c r="F3484" s="253">
        <v>1.1050000000000001E-2</v>
      </c>
      <c r="G3484" s="253">
        <v>0</v>
      </c>
      <c r="H3484" s="254">
        <f t="shared" si="217"/>
        <v>-1</v>
      </c>
      <c r="I3484" s="253">
        <v>0</v>
      </c>
      <c r="J3484" s="254" t="str">
        <f t="shared" si="218"/>
        <v/>
      </c>
      <c r="K3484" s="253">
        <v>1.1050000000000001E-2</v>
      </c>
      <c r="L3484" s="253">
        <v>0</v>
      </c>
      <c r="M3484" s="254">
        <f t="shared" si="219"/>
        <v>-1</v>
      </c>
    </row>
    <row r="3485" spans="1:13" x14ac:dyDescent="0.25">
      <c r="A3485" s="252" t="s">
        <v>166</v>
      </c>
      <c r="B3485" s="252" t="s">
        <v>227</v>
      </c>
      <c r="C3485" s="253">
        <v>7.4802</v>
      </c>
      <c r="D3485" s="253">
        <v>23.7835</v>
      </c>
      <c r="E3485" s="254">
        <f t="shared" si="216"/>
        <v>2.1795272853667016</v>
      </c>
      <c r="F3485" s="253">
        <v>7218.5976499999997</v>
      </c>
      <c r="G3485" s="253">
        <v>8995.4803900000006</v>
      </c>
      <c r="H3485" s="254">
        <f t="shared" si="217"/>
        <v>0.24615345336500383</v>
      </c>
      <c r="I3485" s="253">
        <v>3464.29693</v>
      </c>
      <c r="J3485" s="254">
        <f t="shared" si="218"/>
        <v>1.5966251079984648</v>
      </c>
      <c r="K3485" s="253">
        <v>22477.887849999999</v>
      </c>
      <c r="L3485" s="253">
        <v>24408.24065</v>
      </c>
      <c r="M3485" s="254">
        <f t="shared" si="219"/>
        <v>8.5877855289681948E-2</v>
      </c>
    </row>
    <row r="3486" spans="1:13" x14ac:dyDescent="0.25">
      <c r="A3486" s="252" t="s">
        <v>166</v>
      </c>
      <c r="B3486" s="252" t="s">
        <v>274</v>
      </c>
      <c r="C3486" s="253">
        <v>0</v>
      </c>
      <c r="D3486" s="253">
        <v>0</v>
      </c>
      <c r="E3486" s="254" t="str">
        <f t="shared" si="216"/>
        <v/>
      </c>
      <c r="F3486" s="253">
        <v>771.43597</v>
      </c>
      <c r="G3486" s="253">
        <v>597.29013999999995</v>
      </c>
      <c r="H3486" s="254">
        <f t="shared" si="217"/>
        <v>-0.22574242940732991</v>
      </c>
      <c r="I3486" s="253">
        <v>361.88693999999998</v>
      </c>
      <c r="J3486" s="254">
        <f t="shared" si="218"/>
        <v>0.65048824364869318</v>
      </c>
      <c r="K3486" s="253">
        <v>1944.0510099999999</v>
      </c>
      <c r="L3486" s="253">
        <v>1962.2627500000001</v>
      </c>
      <c r="M3486" s="254">
        <f t="shared" si="219"/>
        <v>9.3679332004772409E-3</v>
      </c>
    </row>
    <row r="3487" spans="1:13" x14ac:dyDescent="0.25">
      <c r="A3487" s="252" t="s">
        <v>166</v>
      </c>
      <c r="B3487" s="252" t="s">
        <v>308</v>
      </c>
      <c r="C3487" s="253">
        <v>0</v>
      </c>
      <c r="D3487" s="253">
        <v>0</v>
      </c>
      <c r="E3487" s="254" t="str">
        <f t="shared" si="216"/>
        <v/>
      </c>
      <c r="F3487" s="253">
        <v>233.11490000000001</v>
      </c>
      <c r="G3487" s="253">
        <v>413.63094999999998</v>
      </c>
      <c r="H3487" s="254">
        <f t="shared" si="217"/>
        <v>0.77436513067161283</v>
      </c>
      <c r="I3487" s="253">
        <v>444.03805999999997</v>
      </c>
      <c r="J3487" s="254">
        <f t="shared" si="218"/>
        <v>-6.8478611946012014E-2</v>
      </c>
      <c r="K3487" s="253">
        <v>1642.51487</v>
      </c>
      <c r="L3487" s="253">
        <v>1395.8312599999999</v>
      </c>
      <c r="M3487" s="254">
        <f t="shared" si="219"/>
        <v>-0.15018653073137778</v>
      </c>
    </row>
    <row r="3488" spans="1:13" x14ac:dyDescent="0.25">
      <c r="A3488" s="252" t="s">
        <v>166</v>
      </c>
      <c r="B3488" s="252" t="s">
        <v>231</v>
      </c>
      <c r="C3488" s="253">
        <v>102.47087000000001</v>
      </c>
      <c r="D3488" s="253">
        <v>4.5253699999999997</v>
      </c>
      <c r="E3488" s="254">
        <f t="shared" si="216"/>
        <v>-0.9558374980128499</v>
      </c>
      <c r="F3488" s="253">
        <v>2405.1303800000001</v>
      </c>
      <c r="G3488" s="253">
        <v>1827.8137400000001</v>
      </c>
      <c r="H3488" s="254">
        <f t="shared" si="217"/>
        <v>-0.24003548614275128</v>
      </c>
      <c r="I3488" s="253">
        <v>2179.9619600000001</v>
      </c>
      <c r="J3488" s="254">
        <f t="shared" si="218"/>
        <v>-0.1615386995101511</v>
      </c>
      <c r="K3488" s="253">
        <v>8187.2926900000002</v>
      </c>
      <c r="L3488" s="253">
        <v>7220.4397399999998</v>
      </c>
      <c r="M3488" s="254">
        <f t="shared" si="219"/>
        <v>-0.11809190004663195</v>
      </c>
    </row>
    <row r="3489" spans="1:13" x14ac:dyDescent="0.25">
      <c r="A3489" s="252" t="s">
        <v>166</v>
      </c>
      <c r="B3489" s="252" t="s">
        <v>219</v>
      </c>
      <c r="C3489" s="253">
        <v>0</v>
      </c>
      <c r="D3489" s="253">
        <v>0</v>
      </c>
      <c r="E3489" s="254" t="str">
        <f t="shared" si="216"/>
        <v/>
      </c>
      <c r="F3489" s="253">
        <v>4591.96767</v>
      </c>
      <c r="G3489" s="253">
        <v>1832.0003200000001</v>
      </c>
      <c r="H3489" s="254">
        <f t="shared" si="217"/>
        <v>-0.60104241761789234</v>
      </c>
      <c r="I3489" s="253">
        <v>3205.1761200000001</v>
      </c>
      <c r="J3489" s="254">
        <f t="shared" si="218"/>
        <v>-0.42842444489446652</v>
      </c>
      <c r="K3489" s="253">
        <v>16561.78196</v>
      </c>
      <c r="L3489" s="253">
        <v>9892.1742400000003</v>
      </c>
      <c r="M3489" s="254">
        <f t="shared" si="219"/>
        <v>-0.40271075516562349</v>
      </c>
    </row>
    <row r="3490" spans="1:13" x14ac:dyDescent="0.25">
      <c r="A3490" s="252" t="s">
        <v>166</v>
      </c>
      <c r="B3490" s="252" t="s">
        <v>294</v>
      </c>
      <c r="C3490" s="253">
        <v>0</v>
      </c>
      <c r="D3490" s="253">
        <v>0</v>
      </c>
      <c r="E3490" s="254" t="str">
        <f t="shared" si="216"/>
        <v/>
      </c>
      <c r="F3490" s="253">
        <v>1573.6861200000001</v>
      </c>
      <c r="G3490" s="253">
        <v>884.78501000000006</v>
      </c>
      <c r="H3490" s="254">
        <f t="shared" si="217"/>
        <v>-0.43776271598557404</v>
      </c>
      <c r="I3490" s="253">
        <v>1104.1300200000001</v>
      </c>
      <c r="J3490" s="254">
        <f t="shared" si="218"/>
        <v>-0.19865867789737301</v>
      </c>
      <c r="K3490" s="253">
        <v>5924.0635599999996</v>
      </c>
      <c r="L3490" s="253">
        <v>4246.3284599999997</v>
      </c>
      <c r="M3490" s="254">
        <f t="shared" si="219"/>
        <v>-0.28320680273052301</v>
      </c>
    </row>
    <row r="3491" spans="1:13" x14ac:dyDescent="0.25">
      <c r="A3491" s="252" t="s">
        <v>166</v>
      </c>
      <c r="B3491" s="252" t="s">
        <v>242</v>
      </c>
      <c r="C3491" s="253">
        <v>47.933959999999999</v>
      </c>
      <c r="D3491" s="253">
        <v>0</v>
      </c>
      <c r="E3491" s="254">
        <f t="shared" si="216"/>
        <v>-1</v>
      </c>
      <c r="F3491" s="253">
        <v>1724.7239999999999</v>
      </c>
      <c r="G3491" s="253">
        <v>2012.50299</v>
      </c>
      <c r="H3491" s="254">
        <f t="shared" si="217"/>
        <v>0.16685509681549049</v>
      </c>
      <c r="I3491" s="253">
        <v>3091.53476</v>
      </c>
      <c r="J3491" s="254">
        <f t="shared" si="218"/>
        <v>-0.34902786278230302</v>
      </c>
      <c r="K3491" s="253">
        <v>7369.4977900000004</v>
      </c>
      <c r="L3491" s="253">
        <v>8930.2687499999993</v>
      </c>
      <c r="M3491" s="254">
        <f t="shared" si="219"/>
        <v>0.21178796771170472</v>
      </c>
    </row>
    <row r="3492" spans="1:13" x14ac:dyDescent="0.25">
      <c r="A3492" s="252" t="s">
        <v>166</v>
      </c>
      <c r="B3492" s="252" t="s">
        <v>373</v>
      </c>
      <c r="C3492" s="253">
        <v>0</v>
      </c>
      <c r="D3492" s="253">
        <v>0</v>
      </c>
      <c r="E3492" s="254" t="str">
        <f t="shared" si="216"/>
        <v/>
      </c>
      <c r="F3492" s="253">
        <v>255.12375</v>
      </c>
      <c r="G3492" s="253">
        <v>233.06036</v>
      </c>
      <c r="H3492" s="254">
        <f t="shared" si="217"/>
        <v>-8.6481129255900346E-2</v>
      </c>
      <c r="I3492" s="253">
        <v>309.75346000000002</v>
      </c>
      <c r="J3492" s="254">
        <f t="shared" si="218"/>
        <v>-0.24759400589100766</v>
      </c>
      <c r="K3492" s="253">
        <v>949.28372999999999</v>
      </c>
      <c r="L3492" s="253">
        <v>1195.0971300000001</v>
      </c>
      <c r="M3492" s="254">
        <f t="shared" si="219"/>
        <v>0.25894618461437258</v>
      </c>
    </row>
    <row r="3493" spans="1:13" x14ac:dyDescent="0.25">
      <c r="A3493" s="252" t="s">
        <v>166</v>
      </c>
      <c r="B3493" s="252" t="s">
        <v>401</v>
      </c>
      <c r="C3493" s="253">
        <v>0</v>
      </c>
      <c r="D3493" s="253">
        <v>0</v>
      </c>
      <c r="E3493" s="254" t="str">
        <f t="shared" si="216"/>
        <v/>
      </c>
      <c r="F3493" s="253">
        <v>66.856920000000002</v>
      </c>
      <c r="G3493" s="253">
        <v>0</v>
      </c>
      <c r="H3493" s="254">
        <f t="shared" si="217"/>
        <v>-1</v>
      </c>
      <c r="I3493" s="253">
        <v>0</v>
      </c>
      <c r="J3493" s="254" t="str">
        <f t="shared" si="218"/>
        <v/>
      </c>
      <c r="K3493" s="253">
        <v>125.27543</v>
      </c>
      <c r="L3493" s="253">
        <v>0.89490000000000003</v>
      </c>
      <c r="M3493" s="254">
        <f t="shared" si="219"/>
        <v>-0.9928565401850945</v>
      </c>
    </row>
    <row r="3494" spans="1:13" x14ac:dyDescent="0.25">
      <c r="A3494" s="252" t="s">
        <v>166</v>
      </c>
      <c r="B3494" s="252" t="s">
        <v>324</v>
      </c>
      <c r="C3494" s="253">
        <v>0</v>
      </c>
      <c r="D3494" s="253">
        <v>0</v>
      </c>
      <c r="E3494" s="254" t="str">
        <f t="shared" si="216"/>
        <v/>
      </c>
      <c r="F3494" s="253">
        <v>1224.1620800000001</v>
      </c>
      <c r="G3494" s="253">
        <v>235.32605000000001</v>
      </c>
      <c r="H3494" s="254">
        <f t="shared" si="217"/>
        <v>-0.80776561057993235</v>
      </c>
      <c r="I3494" s="253">
        <v>504.00209999999998</v>
      </c>
      <c r="J3494" s="254">
        <f t="shared" si="218"/>
        <v>-0.53308517960540236</v>
      </c>
      <c r="K3494" s="253">
        <v>4241.3771999999999</v>
      </c>
      <c r="L3494" s="253">
        <v>1460.5850499999999</v>
      </c>
      <c r="M3494" s="254">
        <f t="shared" si="219"/>
        <v>-0.65563424776273149</v>
      </c>
    </row>
    <row r="3495" spans="1:13" x14ac:dyDescent="0.25">
      <c r="A3495" s="252" t="s">
        <v>166</v>
      </c>
      <c r="B3495" s="252" t="s">
        <v>255</v>
      </c>
      <c r="C3495" s="253">
        <v>0</v>
      </c>
      <c r="D3495" s="253">
        <v>0</v>
      </c>
      <c r="E3495" s="254" t="str">
        <f t="shared" si="216"/>
        <v/>
      </c>
      <c r="F3495" s="253">
        <v>5512.2299400000002</v>
      </c>
      <c r="G3495" s="253">
        <v>3492.8058500000002</v>
      </c>
      <c r="H3495" s="254">
        <f t="shared" si="217"/>
        <v>-0.36635338365438364</v>
      </c>
      <c r="I3495" s="253">
        <v>4680.0876900000003</v>
      </c>
      <c r="J3495" s="254">
        <f t="shared" si="218"/>
        <v>-0.25368794745809564</v>
      </c>
      <c r="K3495" s="253">
        <v>23414.114570000002</v>
      </c>
      <c r="L3495" s="253">
        <v>16040.6296</v>
      </c>
      <c r="M3495" s="254">
        <f t="shared" si="219"/>
        <v>-0.31491624199394186</v>
      </c>
    </row>
    <row r="3496" spans="1:13" x14ac:dyDescent="0.25">
      <c r="A3496" s="252" t="s">
        <v>166</v>
      </c>
      <c r="B3496" s="252" t="s">
        <v>343</v>
      </c>
      <c r="C3496" s="253">
        <v>0</v>
      </c>
      <c r="D3496" s="253">
        <v>0</v>
      </c>
      <c r="E3496" s="254" t="str">
        <f t="shared" si="216"/>
        <v/>
      </c>
      <c r="F3496" s="253">
        <v>1202.6186399999999</v>
      </c>
      <c r="G3496" s="253">
        <v>174.14615000000001</v>
      </c>
      <c r="H3496" s="254">
        <f t="shared" si="217"/>
        <v>-0.8551942035423632</v>
      </c>
      <c r="I3496" s="253">
        <v>178.14004</v>
      </c>
      <c r="J3496" s="254">
        <f t="shared" si="218"/>
        <v>-2.2419945566420574E-2</v>
      </c>
      <c r="K3496" s="253">
        <v>3444.3775799999999</v>
      </c>
      <c r="L3496" s="253">
        <v>680.75358000000006</v>
      </c>
      <c r="M3496" s="254">
        <f t="shared" si="219"/>
        <v>-0.80235802719398719</v>
      </c>
    </row>
    <row r="3497" spans="1:13" x14ac:dyDescent="0.25">
      <c r="A3497" s="252" t="s">
        <v>166</v>
      </c>
      <c r="B3497" s="252" t="s">
        <v>353</v>
      </c>
      <c r="C3497" s="253">
        <v>0</v>
      </c>
      <c r="D3497" s="253">
        <v>0</v>
      </c>
      <c r="E3497" s="254" t="str">
        <f t="shared" si="216"/>
        <v/>
      </c>
      <c r="F3497" s="253">
        <v>71.360579999999999</v>
      </c>
      <c r="G3497" s="253">
        <v>296.57371000000001</v>
      </c>
      <c r="H3497" s="254">
        <f t="shared" si="217"/>
        <v>3.1559879418020431</v>
      </c>
      <c r="I3497" s="253">
        <v>398.44096999999999</v>
      </c>
      <c r="J3497" s="254">
        <f t="shared" si="218"/>
        <v>-0.25566462203924456</v>
      </c>
      <c r="K3497" s="253">
        <v>1116.00899</v>
      </c>
      <c r="L3497" s="253">
        <v>1318.2817399999999</v>
      </c>
      <c r="M3497" s="254">
        <f t="shared" si="219"/>
        <v>0.18124652382952555</v>
      </c>
    </row>
    <row r="3498" spans="1:13" x14ac:dyDescent="0.25">
      <c r="A3498" s="252" t="s">
        <v>166</v>
      </c>
      <c r="B3498" s="252" t="s">
        <v>374</v>
      </c>
      <c r="C3498" s="253">
        <v>0</v>
      </c>
      <c r="D3498" s="253">
        <v>0</v>
      </c>
      <c r="E3498" s="254" t="str">
        <f t="shared" si="216"/>
        <v/>
      </c>
      <c r="F3498" s="253">
        <v>269.90266000000003</v>
      </c>
      <c r="G3498" s="253">
        <v>621.4135</v>
      </c>
      <c r="H3498" s="254">
        <f t="shared" si="217"/>
        <v>1.3023615254477297</v>
      </c>
      <c r="I3498" s="253">
        <v>453.86669999999998</v>
      </c>
      <c r="J3498" s="254">
        <f t="shared" si="218"/>
        <v>0.36915420320547865</v>
      </c>
      <c r="K3498" s="253">
        <v>277.80748</v>
      </c>
      <c r="L3498" s="253">
        <v>1204.34367</v>
      </c>
      <c r="M3498" s="254">
        <f t="shared" si="219"/>
        <v>3.3351736605508249</v>
      </c>
    </row>
    <row r="3499" spans="1:13" x14ac:dyDescent="0.25">
      <c r="A3499" s="252" t="s">
        <v>166</v>
      </c>
      <c r="B3499" s="252" t="s">
        <v>289</v>
      </c>
      <c r="C3499" s="253">
        <v>0</v>
      </c>
      <c r="D3499" s="253">
        <v>0</v>
      </c>
      <c r="E3499" s="254" t="str">
        <f t="shared" si="216"/>
        <v/>
      </c>
      <c r="F3499" s="253">
        <v>152.5658</v>
      </c>
      <c r="G3499" s="253">
        <v>16.274539999999998</v>
      </c>
      <c r="H3499" s="254">
        <f t="shared" si="217"/>
        <v>-0.89332773137885424</v>
      </c>
      <c r="I3499" s="253">
        <v>79.465549999999993</v>
      </c>
      <c r="J3499" s="254">
        <f t="shared" si="218"/>
        <v>-0.79520005839008223</v>
      </c>
      <c r="K3499" s="253">
        <v>587.44836999999995</v>
      </c>
      <c r="L3499" s="253">
        <v>176.84745000000001</v>
      </c>
      <c r="M3499" s="254">
        <f t="shared" si="219"/>
        <v>-0.69895660788028058</v>
      </c>
    </row>
    <row r="3500" spans="1:13" x14ac:dyDescent="0.25">
      <c r="A3500" s="252" t="s">
        <v>166</v>
      </c>
      <c r="B3500" s="252" t="s">
        <v>365</v>
      </c>
      <c r="C3500" s="253">
        <v>0</v>
      </c>
      <c r="D3500" s="253">
        <v>0</v>
      </c>
      <c r="E3500" s="254" t="str">
        <f t="shared" si="216"/>
        <v/>
      </c>
      <c r="F3500" s="253">
        <v>1.46071</v>
      </c>
      <c r="G3500" s="253">
        <v>0</v>
      </c>
      <c r="H3500" s="254">
        <f t="shared" si="217"/>
        <v>-1</v>
      </c>
      <c r="I3500" s="253">
        <v>0.85792999999999997</v>
      </c>
      <c r="J3500" s="254">
        <f t="shared" si="218"/>
        <v>-1</v>
      </c>
      <c r="K3500" s="253">
        <v>6.6113099999999996</v>
      </c>
      <c r="L3500" s="253">
        <v>20.46022</v>
      </c>
      <c r="M3500" s="254">
        <f t="shared" si="219"/>
        <v>2.0947300913132194</v>
      </c>
    </row>
    <row r="3501" spans="1:13" x14ac:dyDescent="0.25">
      <c r="A3501" s="252" t="s">
        <v>166</v>
      </c>
      <c r="B3501" s="252" t="s">
        <v>320</v>
      </c>
      <c r="C3501" s="253">
        <v>0</v>
      </c>
      <c r="D3501" s="253">
        <v>0</v>
      </c>
      <c r="E3501" s="254" t="str">
        <f t="shared" si="216"/>
        <v/>
      </c>
      <c r="F3501" s="253">
        <v>157.17419000000001</v>
      </c>
      <c r="G3501" s="253">
        <v>134.97945000000001</v>
      </c>
      <c r="H3501" s="254">
        <f t="shared" si="217"/>
        <v>-0.1412110983361835</v>
      </c>
      <c r="I3501" s="253">
        <v>197.91088999999999</v>
      </c>
      <c r="J3501" s="254">
        <f t="shared" si="218"/>
        <v>-0.31797866201298974</v>
      </c>
      <c r="K3501" s="253">
        <v>644.65462000000002</v>
      </c>
      <c r="L3501" s="253">
        <v>682.36027999999999</v>
      </c>
      <c r="M3501" s="254">
        <f t="shared" si="219"/>
        <v>5.8489707248200462E-2</v>
      </c>
    </row>
    <row r="3502" spans="1:13" x14ac:dyDescent="0.25">
      <c r="A3502" s="252" t="s">
        <v>166</v>
      </c>
      <c r="B3502" s="252" t="s">
        <v>283</v>
      </c>
      <c r="C3502" s="253">
        <v>0</v>
      </c>
      <c r="D3502" s="253">
        <v>0</v>
      </c>
      <c r="E3502" s="254" t="str">
        <f t="shared" si="216"/>
        <v/>
      </c>
      <c r="F3502" s="253">
        <v>467.59336999999999</v>
      </c>
      <c r="G3502" s="253">
        <v>341.47543000000002</v>
      </c>
      <c r="H3502" s="254">
        <f t="shared" si="217"/>
        <v>-0.26971712622871447</v>
      </c>
      <c r="I3502" s="253">
        <v>504.13943</v>
      </c>
      <c r="J3502" s="254">
        <f t="shared" si="218"/>
        <v>-0.3226567697749807</v>
      </c>
      <c r="K3502" s="253">
        <v>2555.1334000000002</v>
      </c>
      <c r="L3502" s="253">
        <v>1821.96081</v>
      </c>
      <c r="M3502" s="254">
        <f t="shared" si="219"/>
        <v>-0.28694102233566365</v>
      </c>
    </row>
    <row r="3503" spans="1:13" x14ac:dyDescent="0.25">
      <c r="A3503" s="252" t="s">
        <v>166</v>
      </c>
      <c r="B3503" s="252" t="s">
        <v>426</v>
      </c>
      <c r="C3503" s="253">
        <v>0</v>
      </c>
      <c r="D3503" s="253">
        <v>0</v>
      </c>
      <c r="E3503" s="254" t="str">
        <f t="shared" si="216"/>
        <v/>
      </c>
      <c r="F3503" s="253">
        <v>0</v>
      </c>
      <c r="G3503" s="253">
        <v>0</v>
      </c>
      <c r="H3503" s="254" t="str">
        <f t="shared" si="217"/>
        <v/>
      </c>
      <c r="I3503" s="253">
        <v>0</v>
      </c>
      <c r="J3503" s="254" t="str">
        <f t="shared" si="218"/>
        <v/>
      </c>
      <c r="K3503" s="253">
        <v>0</v>
      </c>
      <c r="L3503" s="253">
        <v>0</v>
      </c>
      <c r="M3503" s="254" t="str">
        <f t="shared" si="219"/>
        <v/>
      </c>
    </row>
    <row r="3504" spans="1:13" x14ac:dyDescent="0.25">
      <c r="A3504" s="252" t="s">
        <v>166</v>
      </c>
      <c r="B3504" s="252" t="s">
        <v>218</v>
      </c>
      <c r="C3504" s="253">
        <v>212.87058999999999</v>
      </c>
      <c r="D3504" s="253">
        <v>0</v>
      </c>
      <c r="E3504" s="254">
        <f t="shared" si="216"/>
        <v>-1</v>
      </c>
      <c r="F3504" s="253">
        <v>19111.949710000001</v>
      </c>
      <c r="G3504" s="253">
        <v>20181.4352</v>
      </c>
      <c r="H3504" s="254">
        <f t="shared" si="217"/>
        <v>5.5958994567697484E-2</v>
      </c>
      <c r="I3504" s="253">
        <v>21480.718390000002</v>
      </c>
      <c r="J3504" s="254">
        <f t="shared" si="218"/>
        <v>-6.0486021296422887E-2</v>
      </c>
      <c r="K3504" s="253">
        <v>71000.118050000005</v>
      </c>
      <c r="L3504" s="253">
        <v>78254.481620000006</v>
      </c>
      <c r="M3504" s="254">
        <f t="shared" si="219"/>
        <v>0.10217396490652741</v>
      </c>
    </row>
    <row r="3505" spans="1:13" x14ac:dyDescent="0.25">
      <c r="A3505" s="252" t="s">
        <v>166</v>
      </c>
      <c r="B3505" s="252" t="s">
        <v>396</v>
      </c>
      <c r="C3505" s="253">
        <v>0</v>
      </c>
      <c r="D3505" s="253">
        <v>0</v>
      </c>
      <c r="E3505" s="254" t="str">
        <f t="shared" si="216"/>
        <v/>
      </c>
      <c r="F3505" s="253">
        <v>0</v>
      </c>
      <c r="G3505" s="253">
        <v>0</v>
      </c>
      <c r="H3505" s="254" t="str">
        <f t="shared" si="217"/>
        <v/>
      </c>
      <c r="I3505" s="253">
        <v>42.438639999999999</v>
      </c>
      <c r="J3505" s="254">
        <f t="shared" si="218"/>
        <v>-1</v>
      </c>
      <c r="K3505" s="253">
        <v>0</v>
      </c>
      <c r="L3505" s="253">
        <v>42.438639999999999</v>
      </c>
      <c r="M3505" s="254" t="str">
        <f t="shared" si="219"/>
        <v/>
      </c>
    </row>
    <row r="3506" spans="1:13" x14ac:dyDescent="0.25">
      <c r="A3506" s="252" t="s">
        <v>166</v>
      </c>
      <c r="B3506" s="252" t="s">
        <v>331</v>
      </c>
      <c r="C3506" s="253">
        <v>0</v>
      </c>
      <c r="D3506" s="253">
        <v>0</v>
      </c>
      <c r="E3506" s="254" t="str">
        <f t="shared" si="216"/>
        <v/>
      </c>
      <c r="F3506" s="253">
        <v>495.25062000000003</v>
      </c>
      <c r="G3506" s="253">
        <v>8.1026799999999994</v>
      </c>
      <c r="H3506" s="254">
        <f t="shared" si="217"/>
        <v>-0.9836392330008592</v>
      </c>
      <c r="I3506" s="253">
        <v>24.502289999999999</v>
      </c>
      <c r="J3506" s="254">
        <f t="shared" si="218"/>
        <v>-0.66930927680637198</v>
      </c>
      <c r="K3506" s="253">
        <v>737.54268999999999</v>
      </c>
      <c r="L3506" s="253">
        <v>428.96490999999997</v>
      </c>
      <c r="M3506" s="254">
        <f t="shared" si="219"/>
        <v>-0.41838633096614386</v>
      </c>
    </row>
    <row r="3507" spans="1:13" x14ac:dyDescent="0.25">
      <c r="A3507" s="252" t="s">
        <v>166</v>
      </c>
      <c r="B3507" s="252" t="s">
        <v>330</v>
      </c>
      <c r="C3507" s="253">
        <v>0</v>
      </c>
      <c r="D3507" s="253">
        <v>0</v>
      </c>
      <c r="E3507" s="254" t="str">
        <f t="shared" si="216"/>
        <v/>
      </c>
      <c r="F3507" s="253">
        <v>17.48152</v>
      </c>
      <c r="G3507" s="253">
        <v>167.15574000000001</v>
      </c>
      <c r="H3507" s="254">
        <f t="shared" si="217"/>
        <v>8.5618538891354987</v>
      </c>
      <c r="I3507" s="253">
        <v>96.244680000000002</v>
      </c>
      <c r="J3507" s="254">
        <f t="shared" si="218"/>
        <v>0.73677900949953812</v>
      </c>
      <c r="K3507" s="253">
        <v>179.58444</v>
      </c>
      <c r="L3507" s="253">
        <v>579.60955000000001</v>
      </c>
      <c r="M3507" s="254">
        <f t="shared" si="219"/>
        <v>2.2275042871197526</v>
      </c>
    </row>
    <row r="3508" spans="1:13" x14ac:dyDescent="0.25">
      <c r="A3508" s="252" t="s">
        <v>166</v>
      </c>
      <c r="B3508" s="252" t="s">
        <v>271</v>
      </c>
      <c r="C3508" s="253">
        <v>0</v>
      </c>
      <c r="D3508" s="253">
        <v>0</v>
      </c>
      <c r="E3508" s="254" t="str">
        <f t="shared" si="216"/>
        <v/>
      </c>
      <c r="F3508" s="253">
        <v>572.01837</v>
      </c>
      <c r="G3508" s="253">
        <v>463.73723999999999</v>
      </c>
      <c r="H3508" s="254">
        <f t="shared" si="217"/>
        <v>-0.18929659549220423</v>
      </c>
      <c r="I3508" s="253">
        <v>605.07671000000005</v>
      </c>
      <c r="J3508" s="254">
        <f t="shared" si="218"/>
        <v>-0.23358934109362772</v>
      </c>
      <c r="K3508" s="253">
        <v>1728.4693</v>
      </c>
      <c r="L3508" s="253">
        <v>2245.3867</v>
      </c>
      <c r="M3508" s="254">
        <f t="shared" si="219"/>
        <v>0.29906079326951307</v>
      </c>
    </row>
    <row r="3509" spans="1:13" x14ac:dyDescent="0.25">
      <c r="A3509" s="252" t="s">
        <v>166</v>
      </c>
      <c r="B3509" s="252" t="s">
        <v>206</v>
      </c>
      <c r="C3509" s="253">
        <v>497.64173</v>
      </c>
      <c r="D3509" s="253">
        <v>0</v>
      </c>
      <c r="E3509" s="254">
        <f t="shared" si="216"/>
        <v>-1</v>
      </c>
      <c r="F3509" s="253">
        <v>25847.090660000002</v>
      </c>
      <c r="G3509" s="253">
        <v>18855.375469999999</v>
      </c>
      <c r="H3509" s="254">
        <f t="shared" si="217"/>
        <v>-0.27050298549925855</v>
      </c>
      <c r="I3509" s="253">
        <v>24218.660070000002</v>
      </c>
      <c r="J3509" s="254">
        <f t="shared" si="218"/>
        <v>-0.22145257353207493</v>
      </c>
      <c r="K3509" s="253">
        <v>92116.420050000001</v>
      </c>
      <c r="L3509" s="253">
        <v>82925.400630000004</v>
      </c>
      <c r="M3509" s="254">
        <f t="shared" si="219"/>
        <v>-9.9776124767019692E-2</v>
      </c>
    </row>
    <row r="3510" spans="1:13" x14ac:dyDescent="0.25">
      <c r="A3510" s="252" t="s">
        <v>166</v>
      </c>
      <c r="B3510" s="252" t="s">
        <v>421</v>
      </c>
      <c r="C3510" s="253">
        <v>0</v>
      </c>
      <c r="D3510" s="253">
        <v>0</v>
      </c>
      <c r="E3510" s="254" t="str">
        <f t="shared" si="216"/>
        <v/>
      </c>
      <c r="F3510" s="253">
        <v>0</v>
      </c>
      <c r="G3510" s="253">
        <v>12.4916</v>
      </c>
      <c r="H3510" s="254" t="str">
        <f t="shared" si="217"/>
        <v/>
      </c>
      <c r="I3510" s="253">
        <v>0</v>
      </c>
      <c r="J3510" s="254" t="str">
        <f t="shared" si="218"/>
        <v/>
      </c>
      <c r="K3510" s="253">
        <v>15.23889</v>
      </c>
      <c r="L3510" s="253">
        <v>12.4916</v>
      </c>
      <c r="M3510" s="254">
        <f t="shared" si="219"/>
        <v>-0.180281503442836</v>
      </c>
    </row>
    <row r="3511" spans="1:13" x14ac:dyDescent="0.25">
      <c r="A3511" s="252" t="s">
        <v>166</v>
      </c>
      <c r="B3511" s="252" t="s">
        <v>384</v>
      </c>
      <c r="C3511" s="253">
        <v>0</v>
      </c>
      <c r="D3511" s="253">
        <v>0</v>
      </c>
      <c r="E3511" s="254" t="str">
        <f t="shared" si="216"/>
        <v/>
      </c>
      <c r="F3511" s="253">
        <v>36.364620000000002</v>
      </c>
      <c r="G3511" s="253">
        <v>11.45269</v>
      </c>
      <c r="H3511" s="254">
        <f t="shared" si="217"/>
        <v>-0.68505954413933101</v>
      </c>
      <c r="I3511" s="253">
        <v>37.084499999999998</v>
      </c>
      <c r="J3511" s="254">
        <f t="shared" si="218"/>
        <v>-0.69117313163181382</v>
      </c>
      <c r="K3511" s="253">
        <v>160.64553000000001</v>
      </c>
      <c r="L3511" s="253">
        <v>202.02222</v>
      </c>
      <c r="M3511" s="254">
        <f t="shared" si="219"/>
        <v>0.25756514980528866</v>
      </c>
    </row>
    <row r="3512" spans="1:13" x14ac:dyDescent="0.25">
      <c r="A3512" s="252" t="s">
        <v>166</v>
      </c>
      <c r="B3512" s="252" t="s">
        <v>345</v>
      </c>
      <c r="C3512" s="253">
        <v>0</v>
      </c>
      <c r="D3512" s="253">
        <v>0</v>
      </c>
      <c r="E3512" s="254" t="str">
        <f t="shared" si="216"/>
        <v/>
      </c>
      <c r="F3512" s="253">
        <v>826.36699999999996</v>
      </c>
      <c r="G3512" s="253">
        <v>221.65242000000001</v>
      </c>
      <c r="H3512" s="254">
        <f t="shared" si="217"/>
        <v>-0.73177484096049339</v>
      </c>
      <c r="I3512" s="253">
        <v>348.34449999999998</v>
      </c>
      <c r="J3512" s="254">
        <f t="shared" si="218"/>
        <v>-0.36369766136683657</v>
      </c>
      <c r="K3512" s="253">
        <v>1821.0903800000001</v>
      </c>
      <c r="L3512" s="253">
        <v>1536.12923</v>
      </c>
      <c r="M3512" s="254">
        <f t="shared" si="219"/>
        <v>-0.15647831273481339</v>
      </c>
    </row>
    <row r="3513" spans="1:13" x14ac:dyDescent="0.25">
      <c r="A3513" s="252" t="s">
        <v>166</v>
      </c>
      <c r="B3513" s="252" t="s">
        <v>344</v>
      </c>
      <c r="C3513" s="253">
        <v>0</v>
      </c>
      <c r="D3513" s="253">
        <v>0</v>
      </c>
      <c r="E3513" s="254" t="str">
        <f t="shared" si="216"/>
        <v/>
      </c>
      <c r="F3513" s="253">
        <v>225.00246999999999</v>
      </c>
      <c r="G3513" s="253">
        <v>319.96494999999999</v>
      </c>
      <c r="H3513" s="254">
        <f t="shared" si="217"/>
        <v>0.42205083348640571</v>
      </c>
      <c r="I3513" s="253">
        <v>187.51133999999999</v>
      </c>
      <c r="J3513" s="254">
        <f t="shared" si="218"/>
        <v>0.70637653168069736</v>
      </c>
      <c r="K3513" s="253">
        <v>944.82759999999996</v>
      </c>
      <c r="L3513" s="253">
        <v>1115.9828399999999</v>
      </c>
      <c r="M3513" s="254">
        <f t="shared" si="219"/>
        <v>0.18114970392482177</v>
      </c>
    </row>
    <row r="3514" spans="1:13" x14ac:dyDescent="0.25">
      <c r="A3514" s="252" t="s">
        <v>166</v>
      </c>
      <c r="B3514" s="252" t="s">
        <v>303</v>
      </c>
      <c r="C3514" s="253">
        <v>0</v>
      </c>
      <c r="D3514" s="253">
        <v>0</v>
      </c>
      <c r="E3514" s="254" t="str">
        <f t="shared" si="216"/>
        <v/>
      </c>
      <c r="F3514" s="253">
        <v>1837.4855700000001</v>
      </c>
      <c r="G3514" s="253">
        <v>1019.99396</v>
      </c>
      <c r="H3514" s="254">
        <f t="shared" si="217"/>
        <v>-0.44489688699977115</v>
      </c>
      <c r="I3514" s="253">
        <v>1401.81942</v>
      </c>
      <c r="J3514" s="254">
        <f t="shared" si="218"/>
        <v>-0.27237849223118915</v>
      </c>
      <c r="K3514" s="253">
        <v>8074.29342</v>
      </c>
      <c r="L3514" s="253">
        <v>4939.8704799999996</v>
      </c>
      <c r="M3514" s="254">
        <f t="shared" si="219"/>
        <v>-0.38819779972771917</v>
      </c>
    </row>
    <row r="3515" spans="1:13" x14ac:dyDescent="0.25">
      <c r="A3515" s="252" t="s">
        <v>166</v>
      </c>
      <c r="B3515" s="252" t="s">
        <v>370</v>
      </c>
      <c r="C3515" s="253">
        <v>0</v>
      </c>
      <c r="D3515" s="253">
        <v>0</v>
      </c>
      <c r="E3515" s="254" t="str">
        <f t="shared" si="216"/>
        <v/>
      </c>
      <c r="F3515" s="253">
        <v>64.05198</v>
      </c>
      <c r="G3515" s="253">
        <v>109.11693</v>
      </c>
      <c r="H3515" s="254">
        <f t="shared" si="217"/>
        <v>0.70356841427852812</v>
      </c>
      <c r="I3515" s="253">
        <v>28.05829</v>
      </c>
      <c r="J3515" s="254">
        <f t="shared" si="218"/>
        <v>2.8889372802120157</v>
      </c>
      <c r="K3515" s="253">
        <v>296.11671000000001</v>
      </c>
      <c r="L3515" s="253">
        <v>242.89069000000001</v>
      </c>
      <c r="M3515" s="254">
        <f t="shared" si="219"/>
        <v>-0.17974676268691492</v>
      </c>
    </row>
    <row r="3516" spans="1:13" x14ac:dyDescent="0.25">
      <c r="A3516" s="252" t="s">
        <v>166</v>
      </c>
      <c r="B3516" s="252" t="s">
        <v>317</v>
      </c>
      <c r="C3516" s="253">
        <v>0</v>
      </c>
      <c r="D3516" s="253">
        <v>0</v>
      </c>
      <c r="E3516" s="254" t="str">
        <f t="shared" si="216"/>
        <v/>
      </c>
      <c r="F3516" s="253">
        <v>859.46658000000002</v>
      </c>
      <c r="G3516" s="253">
        <v>452.68592999999998</v>
      </c>
      <c r="H3516" s="254">
        <f t="shared" si="217"/>
        <v>-0.47329431936725219</v>
      </c>
      <c r="I3516" s="253">
        <v>896.98895000000005</v>
      </c>
      <c r="J3516" s="254">
        <f t="shared" si="218"/>
        <v>-0.49532719438740025</v>
      </c>
      <c r="K3516" s="253">
        <v>3896.6173899999999</v>
      </c>
      <c r="L3516" s="253">
        <v>3401.4561699999999</v>
      </c>
      <c r="M3516" s="254">
        <f t="shared" si="219"/>
        <v>-0.12707463177440681</v>
      </c>
    </row>
    <row r="3517" spans="1:13" x14ac:dyDescent="0.25">
      <c r="A3517" s="252" t="s">
        <v>166</v>
      </c>
      <c r="B3517" s="252" t="s">
        <v>382</v>
      </c>
      <c r="C3517" s="253">
        <v>0</v>
      </c>
      <c r="D3517" s="253">
        <v>0</v>
      </c>
      <c r="E3517" s="254" t="str">
        <f t="shared" si="216"/>
        <v/>
      </c>
      <c r="F3517" s="253">
        <v>118.62963999999999</v>
      </c>
      <c r="G3517" s="253">
        <v>27.983000000000001</v>
      </c>
      <c r="H3517" s="254">
        <f t="shared" si="217"/>
        <v>-0.76411460070181447</v>
      </c>
      <c r="I3517" s="253">
        <v>29.499860000000002</v>
      </c>
      <c r="J3517" s="254">
        <f t="shared" si="218"/>
        <v>-5.1419227074298024E-2</v>
      </c>
      <c r="K3517" s="253">
        <v>296.68752999999998</v>
      </c>
      <c r="L3517" s="253">
        <v>57.482959999999999</v>
      </c>
      <c r="M3517" s="254">
        <f t="shared" si="219"/>
        <v>-0.80625083905616124</v>
      </c>
    </row>
    <row r="3518" spans="1:13" x14ac:dyDescent="0.25">
      <c r="A3518" s="252" t="s">
        <v>166</v>
      </c>
      <c r="B3518" s="252" t="s">
        <v>406</v>
      </c>
      <c r="C3518" s="253">
        <v>0</v>
      </c>
      <c r="D3518" s="253">
        <v>0</v>
      </c>
      <c r="E3518" s="254" t="str">
        <f t="shared" si="216"/>
        <v/>
      </c>
      <c r="F3518" s="253">
        <v>0</v>
      </c>
      <c r="G3518" s="253">
        <v>0</v>
      </c>
      <c r="H3518" s="254" t="str">
        <f t="shared" si="217"/>
        <v/>
      </c>
      <c r="I3518" s="253">
        <v>5.3354900000000001</v>
      </c>
      <c r="J3518" s="254">
        <f t="shared" si="218"/>
        <v>-1</v>
      </c>
      <c r="K3518" s="253">
        <v>0</v>
      </c>
      <c r="L3518" s="253">
        <v>6.3594299999999997</v>
      </c>
      <c r="M3518" s="254" t="str">
        <f t="shared" si="219"/>
        <v/>
      </c>
    </row>
    <row r="3519" spans="1:13" x14ac:dyDescent="0.25">
      <c r="A3519" s="252" t="s">
        <v>166</v>
      </c>
      <c r="B3519" s="252" t="s">
        <v>390</v>
      </c>
      <c r="C3519" s="253">
        <v>0</v>
      </c>
      <c r="D3519" s="253">
        <v>0</v>
      </c>
      <c r="E3519" s="254" t="str">
        <f t="shared" si="216"/>
        <v/>
      </c>
      <c r="F3519" s="253">
        <v>0</v>
      </c>
      <c r="G3519" s="253">
        <v>0</v>
      </c>
      <c r="H3519" s="254" t="str">
        <f t="shared" si="217"/>
        <v/>
      </c>
      <c r="I3519" s="253">
        <v>0</v>
      </c>
      <c r="J3519" s="254" t="str">
        <f t="shared" si="218"/>
        <v/>
      </c>
      <c r="K3519" s="253">
        <v>17.215170000000001</v>
      </c>
      <c r="L3519" s="253">
        <v>0</v>
      </c>
      <c r="M3519" s="254">
        <f t="shared" si="219"/>
        <v>-1</v>
      </c>
    </row>
    <row r="3520" spans="1:13" x14ac:dyDescent="0.25">
      <c r="A3520" s="252" t="s">
        <v>166</v>
      </c>
      <c r="B3520" s="252" t="s">
        <v>341</v>
      </c>
      <c r="C3520" s="253">
        <v>0</v>
      </c>
      <c r="D3520" s="253">
        <v>0</v>
      </c>
      <c r="E3520" s="254" t="str">
        <f t="shared" si="216"/>
        <v/>
      </c>
      <c r="F3520" s="253">
        <v>857.17091000000005</v>
      </c>
      <c r="G3520" s="253">
        <v>363.91818999999998</v>
      </c>
      <c r="H3520" s="254">
        <f t="shared" si="217"/>
        <v>-0.57544267338703792</v>
      </c>
      <c r="I3520" s="253">
        <v>147.47882000000001</v>
      </c>
      <c r="J3520" s="254">
        <f t="shared" si="218"/>
        <v>1.4675962962003624</v>
      </c>
      <c r="K3520" s="253">
        <v>4136.2459900000003</v>
      </c>
      <c r="L3520" s="253">
        <v>875.57276000000002</v>
      </c>
      <c r="M3520" s="254">
        <f t="shared" si="219"/>
        <v>-0.78831704832912997</v>
      </c>
    </row>
    <row r="3521" spans="1:13" x14ac:dyDescent="0.25">
      <c r="A3521" s="252" t="s">
        <v>166</v>
      </c>
      <c r="B3521" s="252" t="s">
        <v>347</v>
      </c>
      <c r="C3521" s="253">
        <v>0</v>
      </c>
      <c r="D3521" s="253">
        <v>0</v>
      </c>
      <c r="E3521" s="254" t="str">
        <f t="shared" si="216"/>
        <v/>
      </c>
      <c r="F3521" s="253">
        <v>525.49649999999997</v>
      </c>
      <c r="G3521" s="253">
        <v>611.70281999999997</v>
      </c>
      <c r="H3521" s="254">
        <f t="shared" si="217"/>
        <v>0.16404737234215649</v>
      </c>
      <c r="I3521" s="253">
        <v>882.78569000000005</v>
      </c>
      <c r="J3521" s="254">
        <f t="shared" si="218"/>
        <v>-0.30707664733441709</v>
      </c>
      <c r="K3521" s="253">
        <v>1732.47622</v>
      </c>
      <c r="L3521" s="253">
        <v>2459.57674</v>
      </c>
      <c r="M3521" s="254">
        <f t="shared" si="219"/>
        <v>0.41968860040110667</v>
      </c>
    </row>
    <row r="3522" spans="1:13" x14ac:dyDescent="0.25">
      <c r="A3522" s="252" t="s">
        <v>166</v>
      </c>
      <c r="B3522" s="252" t="s">
        <v>268</v>
      </c>
      <c r="C3522" s="253">
        <v>0</v>
      </c>
      <c r="D3522" s="253">
        <v>0</v>
      </c>
      <c r="E3522" s="254" t="str">
        <f t="shared" ref="E3522:E3585" si="220">IF(C3522=0,"",(D3522/C3522-1))</f>
        <v/>
      </c>
      <c r="F3522" s="253">
        <v>1079.73812</v>
      </c>
      <c r="G3522" s="253">
        <v>833.03854999999999</v>
      </c>
      <c r="H3522" s="254">
        <f t="shared" ref="H3522:H3585" si="221">IF(F3522=0,"",(G3522/F3522-1))</f>
        <v>-0.22848093017221616</v>
      </c>
      <c r="I3522" s="253">
        <v>1063.8945200000001</v>
      </c>
      <c r="J3522" s="254">
        <f t="shared" ref="J3522:J3585" si="222">IF(I3522=0,"",(G3522/I3522-1))</f>
        <v>-0.21699140813320483</v>
      </c>
      <c r="K3522" s="253">
        <v>4399.1660300000003</v>
      </c>
      <c r="L3522" s="253">
        <v>3264.5216099999998</v>
      </c>
      <c r="M3522" s="254">
        <f t="shared" ref="M3522:M3585" si="223">IF(K3522=0,"",(L3522/K3522-1))</f>
        <v>-0.25792261811950767</v>
      </c>
    </row>
    <row r="3523" spans="1:13" x14ac:dyDescent="0.25">
      <c r="A3523" s="252" t="s">
        <v>166</v>
      </c>
      <c r="B3523" s="252" t="s">
        <v>408</v>
      </c>
      <c r="C3523" s="253">
        <v>0</v>
      </c>
      <c r="D3523" s="253">
        <v>0</v>
      </c>
      <c r="E3523" s="254" t="str">
        <f t="shared" si="220"/>
        <v/>
      </c>
      <c r="F3523" s="253">
        <v>1.166E-2</v>
      </c>
      <c r="G3523" s="253">
        <v>0</v>
      </c>
      <c r="H3523" s="254">
        <f t="shared" si="221"/>
        <v>-1</v>
      </c>
      <c r="I3523" s="253">
        <v>0</v>
      </c>
      <c r="J3523" s="254" t="str">
        <f t="shared" si="222"/>
        <v/>
      </c>
      <c r="K3523" s="253">
        <v>2.3470000000000001E-2</v>
      </c>
      <c r="L3523" s="253">
        <v>1.091E-2</v>
      </c>
      <c r="M3523" s="254">
        <f t="shared" si="223"/>
        <v>-0.53515125692373244</v>
      </c>
    </row>
    <row r="3524" spans="1:13" x14ac:dyDescent="0.25">
      <c r="A3524" s="252" t="s">
        <v>166</v>
      </c>
      <c r="B3524" s="252" t="s">
        <v>267</v>
      </c>
      <c r="C3524" s="253">
        <v>0</v>
      </c>
      <c r="D3524" s="253">
        <v>0</v>
      </c>
      <c r="E3524" s="254" t="str">
        <f t="shared" si="220"/>
        <v/>
      </c>
      <c r="F3524" s="253">
        <v>864.62135000000001</v>
      </c>
      <c r="G3524" s="253">
        <v>401.15607999999997</v>
      </c>
      <c r="H3524" s="254">
        <f t="shared" si="221"/>
        <v>-0.53603264596693112</v>
      </c>
      <c r="I3524" s="253">
        <v>415.21305000000001</v>
      </c>
      <c r="J3524" s="254">
        <f t="shared" si="222"/>
        <v>-3.3854836691669554E-2</v>
      </c>
      <c r="K3524" s="253">
        <v>2701.4238399999999</v>
      </c>
      <c r="L3524" s="253">
        <v>1353.9281000000001</v>
      </c>
      <c r="M3524" s="254">
        <f t="shared" si="223"/>
        <v>-0.4988094500565301</v>
      </c>
    </row>
    <row r="3525" spans="1:13" x14ac:dyDescent="0.25">
      <c r="A3525" s="252" t="s">
        <v>166</v>
      </c>
      <c r="B3525" s="252" t="s">
        <v>364</v>
      </c>
      <c r="C3525" s="253">
        <v>0</v>
      </c>
      <c r="D3525" s="253">
        <v>0</v>
      </c>
      <c r="E3525" s="254" t="str">
        <f t="shared" si="220"/>
        <v/>
      </c>
      <c r="F3525" s="253">
        <v>94.685839999999999</v>
      </c>
      <c r="G3525" s="253">
        <v>67.981260000000006</v>
      </c>
      <c r="H3525" s="254">
        <f t="shared" si="221"/>
        <v>-0.28203351208586203</v>
      </c>
      <c r="I3525" s="253">
        <v>112.49742000000001</v>
      </c>
      <c r="J3525" s="254">
        <f t="shared" si="222"/>
        <v>-0.39570827490977123</v>
      </c>
      <c r="K3525" s="253">
        <v>549.92285000000004</v>
      </c>
      <c r="L3525" s="253">
        <v>295.35827999999998</v>
      </c>
      <c r="M3525" s="254">
        <f t="shared" si="223"/>
        <v>-0.46290960632023204</v>
      </c>
    </row>
    <row r="3526" spans="1:13" x14ac:dyDescent="0.25">
      <c r="A3526" s="252" t="s">
        <v>166</v>
      </c>
      <c r="B3526" s="252" t="s">
        <v>226</v>
      </c>
      <c r="C3526" s="253">
        <v>282.41550999999998</v>
      </c>
      <c r="D3526" s="253">
        <v>0</v>
      </c>
      <c r="E3526" s="254">
        <f t="shared" si="220"/>
        <v>-1</v>
      </c>
      <c r="F3526" s="253">
        <v>15579.291310000001</v>
      </c>
      <c r="G3526" s="253">
        <v>16188.13139</v>
      </c>
      <c r="H3526" s="254">
        <f t="shared" si="221"/>
        <v>3.9080088297033022E-2</v>
      </c>
      <c r="I3526" s="253">
        <v>22353.14243</v>
      </c>
      <c r="J3526" s="254">
        <f t="shared" si="222"/>
        <v>-0.27580064231711687</v>
      </c>
      <c r="K3526" s="253">
        <v>56344.600910000001</v>
      </c>
      <c r="L3526" s="253">
        <v>66608.367039999997</v>
      </c>
      <c r="M3526" s="254">
        <f t="shared" si="223"/>
        <v>0.18216059683153052</v>
      </c>
    </row>
    <row r="3527" spans="1:13" x14ac:dyDescent="0.25">
      <c r="A3527" s="252" t="s">
        <v>166</v>
      </c>
      <c r="B3527" s="252" t="s">
        <v>339</v>
      </c>
      <c r="C3527" s="253">
        <v>0</v>
      </c>
      <c r="D3527" s="253">
        <v>0</v>
      </c>
      <c r="E3527" s="254" t="str">
        <f t="shared" si="220"/>
        <v/>
      </c>
      <c r="F3527" s="253">
        <v>71.644260000000003</v>
      </c>
      <c r="G3527" s="253">
        <v>4.7549999999999999</v>
      </c>
      <c r="H3527" s="254">
        <f t="shared" si="221"/>
        <v>-0.93363041226191745</v>
      </c>
      <c r="I3527" s="253">
        <v>103.81388</v>
      </c>
      <c r="J3527" s="254">
        <f t="shared" si="222"/>
        <v>-0.95419687617879223</v>
      </c>
      <c r="K3527" s="253">
        <v>282.96636000000001</v>
      </c>
      <c r="L3527" s="253">
        <v>194.22234</v>
      </c>
      <c r="M3527" s="254">
        <f t="shared" si="223"/>
        <v>-0.31362038936359782</v>
      </c>
    </row>
    <row r="3528" spans="1:13" x14ac:dyDescent="0.25">
      <c r="A3528" s="252" t="s">
        <v>166</v>
      </c>
      <c r="B3528" s="252" t="s">
        <v>260</v>
      </c>
      <c r="C3528" s="253">
        <v>33.502079999999999</v>
      </c>
      <c r="D3528" s="253">
        <v>0</v>
      </c>
      <c r="E3528" s="254">
        <f t="shared" si="220"/>
        <v>-1</v>
      </c>
      <c r="F3528" s="253">
        <v>2073.9799800000001</v>
      </c>
      <c r="G3528" s="253">
        <v>2116.0845899999999</v>
      </c>
      <c r="H3528" s="254">
        <f t="shared" si="221"/>
        <v>2.0301357971642453E-2</v>
      </c>
      <c r="I3528" s="253">
        <v>1944.1090899999999</v>
      </c>
      <c r="J3528" s="254">
        <f t="shared" si="222"/>
        <v>8.8459799341815692E-2</v>
      </c>
      <c r="K3528" s="253">
        <v>5833.69344</v>
      </c>
      <c r="L3528" s="253">
        <v>7424.1775100000004</v>
      </c>
      <c r="M3528" s="254">
        <f t="shared" si="223"/>
        <v>0.27263758138103333</v>
      </c>
    </row>
    <row r="3529" spans="1:13" x14ac:dyDescent="0.25">
      <c r="A3529" s="252" t="s">
        <v>166</v>
      </c>
      <c r="B3529" s="252" t="s">
        <v>244</v>
      </c>
      <c r="C3529" s="253">
        <v>0</v>
      </c>
      <c r="D3529" s="253">
        <v>0</v>
      </c>
      <c r="E3529" s="254" t="str">
        <f t="shared" si="220"/>
        <v/>
      </c>
      <c r="F3529" s="253">
        <v>5906.4161800000002</v>
      </c>
      <c r="G3529" s="253">
        <v>3727.3726099999999</v>
      </c>
      <c r="H3529" s="254">
        <f t="shared" si="221"/>
        <v>-0.36892821358890426</v>
      </c>
      <c r="I3529" s="253">
        <v>5150.8626100000001</v>
      </c>
      <c r="J3529" s="254">
        <f t="shared" si="222"/>
        <v>-0.27635953582539841</v>
      </c>
      <c r="K3529" s="253">
        <v>17476.55961</v>
      </c>
      <c r="L3529" s="253">
        <v>17908.907360000001</v>
      </c>
      <c r="M3529" s="254">
        <f t="shared" si="223"/>
        <v>2.4738722016695691E-2</v>
      </c>
    </row>
    <row r="3530" spans="1:13" x14ac:dyDescent="0.25">
      <c r="A3530" s="252" t="s">
        <v>166</v>
      </c>
      <c r="B3530" s="252" t="s">
        <v>209</v>
      </c>
      <c r="C3530" s="253">
        <v>300.50747999999999</v>
      </c>
      <c r="D3530" s="253">
        <v>0</v>
      </c>
      <c r="E3530" s="254">
        <f t="shared" si="220"/>
        <v>-1</v>
      </c>
      <c r="F3530" s="253">
        <v>12744.08958</v>
      </c>
      <c r="G3530" s="253">
        <v>10325.31349</v>
      </c>
      <c r="H3530" s="254">
        <f t="shared" si="221"/>
        <v>-0.18979591086647085</v>
      </c>
      <c r="I3530" s="253">
        <v>12613.375830000001</v>
      </c>
      <c r="J3530" s="254">
        <f t="shared" si="222"/>
        <v>-0.18139968005694473</v>
      </c>
      <c r="K3530" s="253">
        <v>48048.07071</v>
      </c>
      <c r="L3530" s="253">
        <v>44314.366750000001</v>
      </c>
      <c r="M3530" s="254">
        <f t="shared" si="223"/>
        <v>-7.7707677016528365E-2</v>
      </c>
    </row>
    <row r="3531" spans="1:13" x14ac:dyDescent="0.25">
      <c r="A3531" s="252" t="s">
        <v>166</v>
      </c>
      <c r="B3531" s="252" t="s">
        <v>356</v>
      </c>
      <c r="C3531" s="253">
        <v>0</v>
      </c>
      <c r="D3531" s="253">
        <v>0</v>
      </c>
      <c r="E3531" s="254" t="str">
        <f t="shared" si="220"/>
        <v/>
      </c>
      <c r="F3531" s="253">
        <v>78.069249999999997</v>
      </c>
      <c r="G3531" s="253">
        <v>2.10168</v>
      </c>
      <c r="H3531" s="254">
        <f t="shared" si="221"/>
        <v>-0.97307928537804578</v>
      </c>
      <c r="I3531" s="253">
        <v>0</v>
      </c>
      <c r="J3531" s="254" t="str">
        <f t="shared" si="222"/>
        <v/>
      </c>
      <c r="K3531" s="253">
        <v>209.98222999999999</v>
      </c>
      <c r="L3531" s="253">
        <v>2.4064299999999998</v>
      </c>
      <c r="M3531" s="254">
        <f t="shared" si="223"/>
        <v>-0.98853983977596582</v>
      </c>
    </row>
    <row r="3532" spans="1:13" x14ac:dyDescent="0.25">
      <c r="A3532" s="252" t="s">
        <v>166</v>
      </c>
      <c r="B3532" s="252" t="s">
        <v>252</v>
      </c>
      <c r="C3532" s="253">
        <v>0</v>
      </c>
      <c r="D3532" s="253">
        <v>0</v>
      </c>
      <c r="E3532" s="254" t="str">
        <f t="shared" si="220"/>
        <v/>
      </c>
      <c r="F3532" s="253">
        <v>289.45512000000002</v>
      </c>
      <c r="G3532" s="253">
        <v>150.14299</v>
      </c>
      <c r="H3532" s="254">
        <f t="shared" si="221"/>
        <v>-0.48129095108077558</v>
      </c>
      <c r="I3532" s="253">
        <v>113.64384</v>
      </c>
      <c r="J3532" s="254">
        <f t="shared" si="222"/>
        <v>0.32117138949194257</v>
      </c>
      <c r="K3532" s="253">
        <v>766.34232999999995</v>
      </c>
      <c r="L3532" s="253">
        <v>420.38481000000002</v>
      </c>
      <c r="M3532" s="254">
        <f t="shared" si="223"/>
        <v>-0.45143991980711795</v>
      </c>
    </row>
    <row r="3533" spans="1:13" x14ac:dyDescent="0.25">
      <c r="A3533" s="252" t="s">
        <v>166</v>
      </c>
      <c r="B3533" s="252" t="s">
        <v>208</v>
      </c>
      <c r="C3533" s="253">
        <v>1212.27441</v>
      </c>
      <c r="D3533" s="253">
        <v>0</v>
      </c>
      <c r="E3533" s="254">
        <f t="shared" si="220"/>
        <v>-1</v>
      </c>
      <c r="F3533" s="253">
        <v>89227.457070000004</v>
      </c>
      <c r="G3533" s="253">
        <v>77627.368709999995</v>
      </c>
      <c r="H3533" s="254">
        <f t="shared" si="221"/>
        <v>-0.13000581593286475</v>
      </c>
      <c r="I3533" s="253">
        <v>87376.675579999996</v>
      </c>
      <c r="J3533" s="254">
        <f t="shared" si="222"/>
        <v>-0.11157791029796926</v>
      </c>
      <c r="K3533" s="253">
        <v>321165.01903999998</v>
      </c>
      <c r="L3533" s="253">
        <v>294088.20692999999</v>
      </c>
      <c r="M3533" s="254">
        <f t="shared" si="223"/>
        <v>-8.4308098655749508E-2</v>
      </c>
    </row>
    <row r="3534" spans="1:13" x14ac:dyDescent="0.25">
      <c r="A3534" s="252" t="s">
        <v>166</v>
      </c>
      <c r="B3534" s="252" t="s">
        <v>225</v>
      </c>
      <c r="C3534" s="253">
        <v>1331.7983999999999</v>
      </c>
      <c r="D3534" s="253">
        <v>0</v>
      </c>
      <c r="E3534" s="254">
        <f t="shared" si="220"/>
        <v>-1</v>
      </c>
      <c r="F3534" s="253">
        <v>23039.721030000001</v>
      </c>
      <c r="G3534" s="253">
        <v>17321.9755</v>
      </c>
      <c r="H3534" s="254">
        <f t="shared" si="221"/>
        <v>-0.24816904347734625</v>
      </c>
      <c r="I3534" s="253">
        <v>28052.259559999999</v>
      </c>
      <c r="J3534" s="254">
        <f t="shared" si="222"/>
        <v>-0.38251050818381915</v>
      </c>
      <c r="K3534" s="253">
        <v>80262.684739999997</v>
      </c>
      <c r="L3534" s="253">
        <v>101694.3406</v>
      </c>
      <c r="M3534" s="254">
        <f t="shared" si="223"/>
        <v>0.26701892578630937</v>
      </c>
    </row>
    <row r="3535" spans="1:13" x14ac:dyDescent="0.25">
      <c r="A3535" s="252" t="s">
        <v>166</v>
      </c>
      <c r="B3535" s="252" t="s">
        <v>247</v>
      </c>
      <c r="C3535" s="253">
        <v>3.7687900000000001</v>
      </c>
      <c r="D3535" s="253">
        <v>0</v>
      </c>
      <c r="E3535" s="254">
        <f t="shared" si="220"/>
        <v>-1</v>
      </c>
      <c r="F3535" s="253">
        <v>4084.6402699999999</v>
      </c>
      <c r="G3535" s="253">
        <v>3385.7249999999999</v>
      </c>
      <c r="H3535" s="254">
        <f t="shared" si="221"/>
        <v>-0.1711081573408666</v>
      </c>
      <c r="I3535" s="253">
        <v>4314.1532500000003</v>
      </c>
      <c r="J3535" s="254">
        <f t="shared" si="222"/>
        <v>-0.21520520857714087</v>
      </c>
      <c r="K3535" s="253">
        <v>14316.30846</v>
      </c>
      <c r="L3535" s="253">
        <v>12486.49577</v>
      </c>
      <c r="M3535" s="254">
        <f t="shared" si="223"/>
        <v>-0.12781316462358483</v>
      </c>
    </row>
    <row r="3536" spans="1:13" x14ac:dyDescent="0.25">
      <c r="A3536" s="252" t="s">
        <v>166</v>
      </c>
      <c r="B3536" s="252" t="s">
        <v>205</v>
      </c>
      <c r="C3536" s="253">
        <v>107.56480999999999</v>
      </c>
      <c r="D3536" s="253">
        <v>0</v>
      </c>
      <c r="E3536" s="254">
        <f t="shared" si="220"/>
        <v>-1</v>
      </c>
      <c r="F3536" s="253">
        <v>9615.1661999999997</v>
      </c>
      <c r="G3536" s="253">
        <v>6978.7868799999997</v>
      </c>
      <c r="H3536" s="254">
        <f t="shared" si="221"/>
        <v>-0.27418967755336354</v>
      </c>
      <c r="I3536" s="253">
        <v>8658.8007799999996</v>
      </c>
      <c r="J3536" s="254">
        <f t="shared" si="222"/>
        <v>-0.19402385419011803</v>
      </c>
      <c r="K3536" s="253">
        <v>35050.924319999998</v>
      </c>
      <c r="L3536" s="253">
        <v>27112.090209999998</v>
      </c>
      <c r="M3536" s="254">
        <f t="shared" si="223"/>
        <v>-0.22649428692726703</v>
      </c>
    </row>
    <row r="3537" spans="1:13" x14ac:dyDescent="0.25">
      <c r="A3537" s="252" t="s">
        <v>166</v>
      </c>
      <c r="B3537" s="252" t="s">
        <v>211</v>
      </c>
      <c r="C3537" s="253">
        <v>141.36848000000001</v>
      </c>
      <c r="D3537" s="253">
        <v>0</v>
      </c>
      <c r="E3537" s="254">
        <f t="shared" si="220"/>
        <v>-1</v>
      </c>
      <c r="F3537" s="253">
        <v>51219.982150000003</v>
      </c>
      <c r="G3537" s="253">
        <v>31271.46126</v>
      </c>
      <c r="H3537" s="254">
        <f t="shared" si="221"/>
        <v>-0.38946754865278688</v>
      </c>
      <c r="I3537" s="253">
        <v>44543.582300000002</v>
      </c>
      <c r="J3537" s="254">
        <f t="shared" si="222"/>
        <v>-0.29795809754618685</v>
      </c>
      <c r="K3537" s="253">
        <v>172602.03542</v>
      </c>
      <c r="L3537" s="253">
        <v>138026.3867</v>
      </c>
      <c r="M3537" s="254">
        <f t="shared" si="223"/>
        <v>-0.20032005205422743</v>
      </c>
    </row>
    <row r="3538" spans="1:13" x14ac:dyDescent="0.25">
      <c r="A3538" s="252" t="s">
        <v>166</v>
      </c>
      <c r="B3538" s="252" t="s">
        <v>282</v>
      </c>
      <c r="C3538" s="253">
        <v>0</v>
      </c>
      <c r="D3538" s="253">
        <v>0</v>
      </c>
      <c r="E3538" s="254" t="str">
        <f t="shared" si="220"/>
        <v/>
      </c>
      <c r="F3538" s="253">
        <v>768.48551999999995</v>
      </c>
      <c r="G3538" s="253">
        <v>436.77071000000001</v>
      </c>
      <c r="H3538" s="254">
        <f t="shared" si="221"/>
        <v>-0.43164744340270711</v>
      </c>
      <c r="I3538" s="253">
        <v>630.94415000000004</v>
      </c>
      <c r="J3538" s="254">
        <f t="shared" si="222"/>
        <v>-0.30775059884460454</v>
      </c>
      <c r="K3538" s="253">
        <v>2974.75758</v>
      </c>
      <c r="L3538" s="253">
        <v>2233.3944200000001</v>
      </c>
      <c r="M3538" s="254">
        <f t="shared" si="223"/>
        <v>-0.24921800854777543</v>
      </c>
    </row>
    <row r="3539" spans="1:13" x14ac:dyDescent="0.25">
      <c r="A3539" s="252" t="s">
        <v>166</v>
      </c>
      <c r="B3539" s="252" t="s">
        <v>232</v>
      </c>
      <c r="C3539" s="253">
        <v>36.111710000000002</v>
      </c>
      <c r="D3539" s="253">
        <v>0</v>
      </c>
      <c r="E3539" s="254">
        <f t="shared" si="220"/>
        <v>-1</v>
      </c>
      <c r="F3539" s="253">
        <v>3017.6691300000002</v>
      </c>
      <c r="G3539" s="253">
        <v>2631.5444299999999</v>
      </c>
      <c r="H3539" s="254">
        <f t="shared" si="221"/>
        <v>-0.12795461774167416</v>
      </c>
      <c r="I3539" s="253">
        <v>2948.7824599999999</v>
      </c>
      <c r="J3539" s="254">
        <f t="shared" si="222"/>
        <v>-0.10758271737685254</v>
      </c>
      <c r="K3539" s="253">
        <v>11768.68993</v>
      </c>
      <c r="L3539" s="253">
        <v>11332.92416</v>
      </c>
      <c r="M3539" s="254">
        <f t="shared" si="223"/>
        <v>-3.7027551290069516E-2</v>
      </c>
    </row>
    <row r="3540" spans="1:13" x14ac:dyDescent="0.25">
      <c r="A3540" s="252" t="s">
        <v>166</v>
      </c>
      <c r="B3540" s="252" t="s">
        <v>228</v>
      </c>
      <c r="C3540" s="253">
        <v>71.241579999999999</v>
      </c>
      <c r="D3540" s="253">
        <v>0</v>
      </c>
      <c r="E3540" s="254">
        <f t="shared" si="220"/>
        <v>-1</v>
      </c>
      <c r="F3540" s="253">
        <v>3092.67605</v>
      </c>
      <c r="G3540" s="253">
        <v>3060.0515500000001</v>
      </c>
      <c r="H3540" s="254">
        <f t="shared" si="221"/>
        <v>-1.0548954844462277E-2</v>
      </c>
      <c r="I3540" s="253">
        <v>4511.6481899999999</v>
      </c>
      <c r="J3540" s="254">
        <f t="shared" si="222"/>
        <v>-0.32174420053794128</v>
      </c>
      <c r="K3540" s="253">
        <v>12325.048210000001</v>
      </c>
      <c r="L3540" s="253">
        <v>14468.08844</v>
      </c>
      <c r="M3540" s="254">
        <f t="shared" si="223"/>
        <v>0.17387682331832433</v>
      </c>
    </row>
    <row r="3541" spans="1:13" x14ac:dyDescent="0.25">
      <c r="A3541" s="252" t="s">
        <v>166</v>
      </c>
      <c r="B3541" s="252" t="s">
        <v>203</v>
      </c>
      <c r="C3541" s="253">
        <v>33.501600000000003</v>
      </c>
      <c r="D3541" s="253">
        <v>0</v>
      </c>
      <c r="E3541" s="254">
        <f t="shared" si="220"/>
        <v>-1</v>
      </c>
      <c r="F3541" s="253">
        <v>18019.812600000001</v>
      </c>
      <c r="G3541" s="253">
        <v>9665.8284500000009</v>
      </c>
      <c r="H3541" s="254">
        <f t="shared" si="221"/>
        <v>-0.46359994609488886</v>
      </c>
      <c r="I3541" s="253">
        <v>13326.300880000001</v>
      </c>
      <c r="J3541" s="254">
        <f t="shared" si="222"/>
        <v>-0.27468030798356102</v>
      </c>
      <c r="K3541" s="253">
        <v>59886.628640000003</v>
      </c>
      <c r="L3541" s="253">
        <v>45828.136550000003</v>
      </c>
      <c r="M3541" s="254">
        <f t="shared" si="223"/>
        <v>-0.23475177029100491</v>
      </c>
    </row>
    <row r="3542" spans="1:13" x14ac:dyDescent="0.25">
      <c r="A3542" s="252" t="s">
        <v>166</v>
      </c>
      <c r="B3542" s="252" t="s">
        <v>350</v>
      </c>
      <c r="C3542" s="253">
        <v>0</v>
      </c>
      <c r="D3542" s="253">
        <v>0</v>
      </c>
      <c r="E3542" s="254" t="str">
        <f t="shared" si="220"/>
        <v/>
      </c>
      <c r="F3542" s="253">
        <v>103.21723</v>
      </c>
      <c r="G3542" s="253">
        <v>50.255490000000002</v>
      </c>
      <c r="H3542" s="254">
        <f t="shared" si="221"/>
        <v>-0.51310948763108644</v>
      </c>
      <c r="I3542" s="253">
        <v>78.925129999999996</v>
      </c>
      <c r="J3542" s="254">
        <f t="shared" si="222"/>
        <v>-0.3632510963238198</v>
      </c>
      <c r="K3542" s="253">
        <v>245.27428</v>
      </c>
      <c r="L3542" s="253">
        <v>342.18970999999999</v>
      </c>
      <c r="M3542" s="254">
        <f t="shared" si="223"/>
        <v>0.39513083067657973</v>
      </c>
    </row>
    <row r="3543" spans="1:13" x14ac:dyDescent="0.25">
      <c r="A3543" s="252" t="s">
        <v>166</v>
      </c>
      <c r="B3543" s="252" t="s">
        <v>299</v>
      </c>
      <c r="C3543" s="253">
        <v>0</v>
      </c>
      <c r="D3543" s="253">
        <v>0</v>
      </c>
      <c r="E3543" s="254" t="str">
        <f t="shared" si="220"/>
        <v/>
      </c>
      <c r="F3543" s="253">
        <v>690.38756000000001</v>
      </c>
      <c r="G3543" s="253">
        <v>558.84487000000001</v>
      </c>
      <c r="H3543" s="254">
        <f t="shared" si="221"/>
        <v>-0.19053456003755342</v>
      </c>
      <c r="I3543" s="253">
        <v>910.38352999999995</v>
      </c>
      <c r="J3543" s="254">
        <f t="shared" si="222"/>
        <v>-0.38614347515711311</v>
      </c>
      <c r="K3543" s="253">
        <v>2488.1497399999998</v>
      </c>
      <c r="L3543" s="253">
        <v>2842.0363000000002</v>
      </c>
      <c r="M3543" s="254">
        <f t="shared" si="223"/>
        <v>0.14222880331953025</v>
      </c>
    </row>
    <row r="3544" spans="1:13" x14ac:dyDescent="0.25">
      <c r="A3544" s="252" t="s">
        <v>166</v>
      </c>
      <c r="B3544" s="252" t="s">
        <v>316</v>
      </c>
      <c r="C3544" s="253">
        <v>0</v>
      </c>
      <c r="D3544" s="253">
        <v>0</v>
      </c>
      <c r="E3544" s="254" t="str">
        <f t="shared" si="220"/>
        <v/>
      </c>
      <c r="F3544" s="253">
        <v>17.323650000000001</v>
      </c>
      <c r="G3544" s="253">
        <v>97.715429999999998</v>
      </c>
      <c r="H3544" s="254">
        <f t="shared" si="221"/>
        <v>4.6405797854378257</v>
      </c>
      <c r="I3544" s="253">
        <v>156.11385999999999</v>
      </c>
      <c r="J3544" s="254">
        <f t="shared" si="222"/>
        <v>-0.37407588282039783</v>
      </c>
      <c r="K3544" s="253">
        <v>341.03480999999999</v>
      </c>
      <c r="L3544" s="253">
        <v>295.89321000000001</v>
      </c>
      <c r="M3544" s="254">
        <f t="shared" si="223"/>
        <v>-0.13236654639448675</v>
      </c>
    </row>
    <row r="3545" spans="1:13" x14ac:dyDescent="0.25">
      <c r="A3545" s="252" t="s">
        <v>166</v>
      </c>
      <c r="B3545" s="252" t="s">
        <v>261</v>
      </c>
      <c r="C3545" s="253">
        <v>0</v>
      </c>
      <c r="D3545" s="253">
        <v>0</v>
      </c>
      <c r="E3545" s="254" t="str">
        <f t="shared" si="220"/>
        <v/>
      </c>
      <c r="F3545" s="253">
        <v>310.62020999999999</v>
      </c>
      <c r="G3545" s="253">
        <v>163.1378</v>
      </c>
      <c r="H3545" s="254">
        <f t="shared" si="221"/>
        <v>-0.47479978846192905</v>
      </c>
      <c r="I3545" s="253">
        <v>351.45177000000001</v>
      </c>
      <c r="J3545" s="254">
        <f t="shared" si="222"/>
        <v>-0.53581738968052428</v>
      </c>
      <c r="K3545" s="253">
        <v>1703.09249</v>
      </c>
      <c r="L3545" s="253">
        <v>1097.1201799999999</v>
      </c>
      <c r="M3545" s="254">
        <f t="shared" si="223"/>
        <v>-0.355807047214447</v>
      </c>
    </row>
    <row r="3546" spans="1:13" x14ac:dyDescent="0.25">
      <c r="A3546" s="252" t="s">
        <v>166</v>
      </c>
      <c r="B3546" s="252" t="s">
        <v>359</v>
      </c>
      <c r="C3546" s="253">
        <v>0</v>
      </c>
      <c r="D3546" s="253">
        <v>0</v>
      </c>
      <c r="E3546" s="254" t="str">
        <f t="shared" si="220"/>
        <v/>
      </c>
      <c r="F3546" s="253">
        <v>3.85E-2</v>
      </c>
      <c r="G3546" s="253">
        <v>37.201779999999999</v>
      </c>
      <c r="H3546" s="254">
        <f t="shared" si="221"/>
        <v>965.28</v>
      </c>
      <c r="I3546" s="253">
        <v>57.863169999999997</v>
      </c>
      <c r="J3546" s="254">
        <f t="shared" si="222"/>
        <v>-0.35707324711038124</v>
      </c>
      <c r="K3546" s="253">
        <v>39.292960000000001</v>
      </c>
      <c r="L3546" s="253">
        <v>97.282250000000005</v>
      </c>
      <c r="M3546" s="254">
        <f t="shared" si="223"/>
        <v>1.4758188235246212</v>
      </c>
    </row>
    <row r="3547" spans="1:13" x14ac:dyDescent="0.25">
      <c r="A3547" s="252" t="s">
        <v>166</v>
      </c>
      <c r="B3547" s="252" t="s">
        <v>311</v>
      </c>
      <c r="C3547" s="253">
        <v>37.308</v>
      </c>
      <c r="D3547" s="253">
        <v>0</v>
      </c>
      <c r="E3547" s="254">
        <f t="shared" si="220"/>
        <v>-1</v>
      </c>
      <c r="F3547" s="253">
        <v>671.19313999999997</v>
      </c>
      <c r="G3547" s="253">
        <v>268.13729000000001</v>
      </c>
      <c r="H3547" s="254">
        <f t="shared" si="221"/>
        <v>-0.60050650994436561</v>
      </c>
      <c r="I3547" s="253">
        <v>768.18223999999998</v>
      </c>
      <c r="J3547" s="254">
        <f t="shared" si="222"/>
        <v>-0.65094573131500666</v>
      </c>
      <c r="K3547" s="253">
        <v>3046.74008</v>
      </c>
      <c r="L3547" s="253">
        <v>1948.02928</v>
      </c>
      <c r="M3547" s="254">
        <f t="shared" si="223"/>
        <v>-0.36061848767880456</v>
      </c>
    </row>
    <row r="3548" spans="1:13" x14ac:dyDescent="0.25">
      <c r="A3548" s="252" t="s">
        <v>166</v>
      </c>
      <c r="B3548" s="252" t="s">
        <v>243</v>
      </c>
      <c r="C3548" s="253">
        <v>6.8343699999999998</v>
      </c>
      <c r="D3548" s="253">
        <v>0</v>
      </c>
      <c r="E3548" s="254">
        <f t="shared" si="220"/>
        <v>-1</v>
      </c>
      <c r="F3548" s="253">
        <v>11207.67525</v>
      </c>
      <c r="G3548" s="253">
        <v>4880.0752599999996</v>
      </c>
      <c r="H3548" s="254">
        <f t="shared" si="221"/>
        <v>-0.56457738548411274</v>
      </c>
      <c r="I3548" s="253">
        <v>5326.2611699999998</v>
      </c>
      <c r="J3548" s="254">
        <f t="shared" si="222"/>
        <v>-8.3770940958195705E-2</v>
      </c>
      <c r="K3548" s="253">
        <v>31797.261050000001</v>
      </c>
      <c r="L3548" s="253">
        <v>19847.449860000001</v>
      </c>
      <c r="M3548" s="254">
        <f t="shared" si="223"/>
        <v>-0.37581259502852682</v>
      </c>
    </row>
    <row r="3549" spans="1:13" x14ac:dyDescent="0.25">
      <c r="A3549" s="252" t="s">
        <v>166</v>
      </c>
      <c r="B3549" s="252" t="s">
        <v>315</v>
      </c>
      <c r="C3549" s="253">
        <v>55.331040000000002</v>
      </c>
      <c r="D3549" s="253">
        <v>0</v>
      </c>
      <c r="E3549" s="254">
        <f t="shared" si="220"/>
        <v>-1</v>
      </c>
      <c r="F3549" s="253">
        <v>4439.2651100000003</v>
      </c>
      <c r="G3549" s="253">
        <v>4461.5133100000003</v>
      </c>
      <c r="H3549" s="254">
        <f t="shared" si="221"/>
        <v>5.0116853687973695E-3</v>
      </c>
      <c r="I3549" s="253">
        <v>1953.1674399999999</v>
      </c>
      <c r="J3549" s="254">
        <f t="shared" si="222"/>
        <v>1.2842451797169017</v>
      </c>
      <c r="K3549" s="253">
        <v>11636.19629</v>
      </c>
      <c r="L3549" s="253">
        <v>10691.910889999999</v>
      </c>
      <c r="M3549" s="254">
        <f t="shared" si="223"/>
        <v>-8.1150693617252578E-2</v>
      </c>
    </row>
    <row r="3550" spans="1:13" x14ac:dyDescent="0.25">
      <c r="A3550" s="252" t="s">
        <v>166</v>
      </c>
      <c r="B3550" s="252" t="s">
        <v>250</v>
      </c>
      <c r="C3550" s="253">
        <v>239.12261000000001</v>
      </c>
      <c r="D3550" s="253">
        <v>0</v>
      </c>
      <c r="E3550" s="254">
        <f t="shared" si="220"/>
        <v>-1</v>
      </c>
      <c r="F3550" s="253">
        <v>14930.6826</v>
      </c>
      <c r="G3550" s="253">
        <v>5598.6324500000001</v>
      </c>
      <c r="H3550" s="254">
        <f t="shared" si="221"/>
        <v>-0.62502501727549953</v>
      </c>
      <c r="I3550" s="253">
        <v>11149.66416</v>
      </c>
      <c r="J3550" s="254">
        <f t="shared" si="222"/>
        <v>-0.49786537337282455</v>
      </c>
      <c r="K3550" s="253">
        <v>46695.9018</v>
      </c>
      <c r="L3550" s="253">
        <v>32105.220979999998</v>
      </c>
      <c r="M3550" s="254">
        <f t="shared" si="223"/>
        <v>-0.31246169915493527</v>
      </c>
    </row>
    <row r="3551" spans="1:13" x14ac:dyDescent="0.25">
      <c r="A3551" s="252" t="s">
        <v>166</v>
      </c>
      <c r="B3551" s="252" t="s">
        <v>290</v>
      </c>
      <c r="C3551" s="253">
        <v>0</v>
      </c>
      <c r="D3551" s="253">
        <v>0</v>
      </c>
      <c r="E3551" s="254" t="str">
        <f t="shared" si="220"/>
        <v/>
      </c>
      <c r="F3551" s="253">
        <v>1870.3671400000001</v>
      </c>
      <c r="G3551" s="253">
        <v>1280.4854800000001</v>
      </c>
      <c r="H3551" s="254">
        <f t="shared" si="221"/>
        <v>-0.31538281837008753</v>
      </c>
      <c r="I3551" s="253">
        <v>1485.38931</v>
      </c>
      <c r="J3551" s="254">
        <f t="shared" si="222"/>
        <v>-0.13794621290225928</v>
      </c>
      <c r="K3551" s="253">
        <v>6985.9957999999997</v>
      </c>
      <c r="L3551" s="253">
        <v>5777.2805699999999</v>
      </c>
      <c r="M3551" s="254">
        <f t="shared" si="223"/>
        <v>-0.1730197475927483</v>
      </c>
    </row>
    <row r="3552" spans="1:13" x14ac:dyDescent="0.25">
      <c r="A3552" s="252" t="s">
        <v>166</v>
      </c>
      <c r="B3552" s="252" t="s">
        <v>229</v>
      </c>
      <c r="C3552" s="253">
        <v>330.34611000000001</v>
      </c>
      <c r="D3552" s="253">
        <v>0</v>
      </c>
      <c r="E3552" s="254">
        <f t="shared" si="220"/>
        <v>-1</v>
      </c>
      <c r="F3552" s="253">
        <v>4281.6352399999996</v>
      </c>
      <c r="G3552" s="253">
        <v>4644.3386099999998</v>
      </c>
      <c r="H3552" s="254">
        <f t="shared" si="221"/>
        <v>8.4711412735849922E-2</v>
      </c>
      <c r="I3552" s="253">
        <v>5754.8981299999996</v>
      </c>
      <c r="J3552" s="254">
        <f t="shared" si="222"/>
        <v>-0.19297639939284206</v>
      </c>
      <c r="K3552" s="253">
        <v>13896.887629999999</v>
      </c>
      <c r="L3552" s="253">
        <v>19307.310659999999</v>
      </c>
      <c r="M3552" s="254">
        <f t="shared" si="223"/>
        <v>0.38932624153340734</v>
      </c>
    </row>
    <row r="3553" spans="1:13" x14ac:dyDescent="0.25">
      <c r="A3553" s="252" t="s">
        <v>166</v>
      </c>
      <c r="B3553" s="252" t="s">
        <v>304</v>
      </c>
      <c r="C3553" s="253">
        <v>3.3670300000000002</v>
      </c>
      <c r="D3553" s="253">
        <v>0</v>
      </c>
      <c r="E3553" s="254">
        <f t="shared" si="220"/>
        <v>-1</v>
      </c>
      <c r="F3553" s="253">
        <v>1242.7169200000001</v>
      </c>
      <c r="G3553" s="253">
        <v>552.19993999999997</v>
      </c>
      <c r="H3553" s="254">
        <f t="shared" si="221"/>
        <v>-0.55565106492635508</v>
      </c>
      <c r="I3553" s="253">
        <v>676.63383999999996</v>
      </c>
      <c r="J3553" s="254">
        <f t="shared" si="222"/>
        <v>-0.18390138453613258</v>
      </c>
      <c r="K3553" s="253">
        <v>5019.1976000000004</v>
      </c>
      <c r="L3553" s="253">
        <v>3276.7018899999998</v>
      </c>
      <c r="M3553" s="254">
        <f t="shared" si="223"/>
        <v>-0.34716619046837294</v>
      </c>
    </row>
    <row r="3554" spans="1:13" x14ac:dyDescent="0.25">
      <c r="A3554" s="252" t="s">
        <v>166</v>
      </c>
      <c r="B3554" s="252" t="s">
        <v>245</v>
      </c>
      <c r="C3554" s="253">
        <v>18.050059999999998</v>
      </c>
      <c r="D3554" s="253">
        <v>0</v>
      </c>
      <c r="E3554" s="254">
        <f t="shared" si="220"/>
        <v>-1</v>
      </c>
      <c r="F3554" s="253">
        <v>1402.6323600000001</v>
      </c>
      <c r="G3554" s="253">
        <v>1070.3065999999999</v>
      </c>
      <c r="H3554" s="254">
        <f t="shared" si="221"/>
        <v>-0.23693005343182028</v>
      </c>
      <c r="I3554" s="253">
        <v>982.51724000000002</v>
      </c>
      <c r="J3554" s="254">
        <f t="shared" si="222"/>
        <v>8.9351470311095804E-2</v>
      </c>
      <c r="K3554" s="253">
        <v>3194.0605999999998</v>
      </c>
      <c r="L3554" s="253">
        <v>3403.8490499999998</v>
      </c>
      <c r="M3554" s="254">
        <f t="shared" si="223"/>
        <v>6.5680798291679166E-2</v>
      </c>
    </row>
    <row r="3555" spans="1:13" x14ac:dyDescent="0.25">
      <c r="A3555" s="252" t="s">
        <v>166</v>
      </c>
      <c r="B3555" s="252" t="s">
        <v>519</v>
      </c>
      <c r="C3555" s="253">
        <v>0</v>
      </c>
      <c r="D3555" s="253">
        <v>0</v>
      </c>
      <c r="E3555" s="254" t="str">
        <f t="shared" si="220"/>
        <v/>
      </c>
      <c r="F3555" s="253">
        <v>8.9077199999999994</v>
      </c>
      <c r="G3555" s="253">
        <v>0</v>
      </c>
      <c r="H3555" s="254">
        <f t="shared" si="221"/>
        <v>-1</v>
      </c>
      <c r="I3555" s="253">
        <v>0</v>
      </c>
      <c r="J3555" s="254" t="str">
        <f t="shared" si="222"/>
        <v/>
      </c>
      <c r="K3555" s="253">
        <v>8.9077199999999994</v>
      </c>
      <c r="L3555" s="253">
        <v>0</v>
      </c>
      <c r="M3555" s="254">
        <f t="shared" si="223"/>
        <v>-1</v>
      </c>
    </row>
    <row r="3556" spans="1:13" x14ac:dyDescent="0.25">
      <c r="A3556" s="252" t="s">
        <v>166</v>
      </c>
      <c r="B3556" s="252" t="s">
        <v>327</v>
      </c>
      <c r="C3556" s="253">
        <v>0</v>
      </c>
      <c r="D3556" s="253">
        <v>0</v>
      </c>
      <c r="E3556" s="254" t="str">
        <f t="shared" si="220"/>
        <v/>
      </c>
      <c r="F3556" s="253">
        <v>73.533550000000005</v>
      </c>
      <c r="G3556" s="253">
        <v>231.66120000000001</v>
      </c>
      <c r="H3556" s="254">
        <f t="shared" si="221"/>
        <v>2.1504150146429759</v>
      </c>
      <c r="I3556" s="253">
        <v>233.37513999999999</v>
      </c>
      <c r="J3556" s="254">
        <f t="shared" si="222"/>
        <v>-7.344141282571881E-3</v>
      </c>
      <c r="K3556" s="253">
        <v>506.84294</v>
      </c>
      <c r="L3556" s="253">
        <v>829.26543000000004</v>
      </c>
      <c r="M3556" s="254">
        <f t="shared" si="223"/>
        <v>0.6361388599000708</v>
      </c>
    </row>
    <row r="3557" spans="1:13" x14ac:dyDescent="0.25">
      <c r="A3557" s="252" t="s">
        <v>166</v>
      </c>
      <c r="B3557" s="252" t="s">
        <v>312</v>
      </c>
      <c r="C3557" s="253">
        <v>0</v>
      </c>
      <c r="D3557" s="253">
        <v>0</v>
      </c>
      <c r="E3557" s="254" t="str">
        <f t="shared" si="220"/>
        <v/>
      </c>
      <c r="F3557" s="253">
        <v>1060.53341</v>
      </c>
      <c r="G3557" s="253">
        <v>306.04694999999998</v>
      </c>
      <c r="H3557" s="254">
        <f t="shared" si="221"/>
        <v>-0.7114216797752746</v>
      </c>
      <c r="I3557" s="253">
        <v>248.47448</v>
      </c>
      <c r="J3557" s="254">
        <f t="shared" si="222"/>
        <v>0.23170375484838512</v>
      </c>
      <c r="K3557" s="253">
        <v>3878.8303700000001</v>
      </c>
      <c r="L3557" s="253">
        <v>1281.7488599999999</v>
      </c>
      <c r="M3557" s="254">
        <f t="shared" si="223"/>
        <v>-0.66955274200351278</v>
      </c>
    </row>
    <row r="3558" spans="1:13" x14ac:dyDescent="0.25">
      <c r="A3558" s="252" t="s">
        <v>166</v>
      </c>
      <c r="B3558" s="252" t="s">
        <v>369</v>
      </c>
      <c r="C3558" s="253">
        <v>0</v>
      </c>
      <c r="D3558" s="253">
        <v>0</v>
      </c>
      <c r="E3558" s="254" t="str">
        <f t="shared" si="220"/>
        <v/>
      </c>
      <c r="F3558" s="253">
        <v>54.85425</v>
      </c>
      <c r="G3558" s="253">
        <v>46.77402</v>
      </c>
      <c r="H3558" s="254">
        <f t="shared" si="221"/>
        <v>-0.14730362733972302</v>
      </c>
      <c r="I3558" s="253">
        <v>58.574919999999999</v>
      </c>
      <c r="J3558" s="254">
        <f t="shared" si="222"/>
        <v>-0.20146677110271771</v>
      </c>
      <c r="K3558" s="253">
        <v>257.07405999999997</v>
      </c>
      <c r="L3558" s="253">
        <v>422.50594999999998</v>
      </c>
      <c r="M3558" s="254">
        <f t="shared" si="223"/>
        <v>0.64351840866402488</v>
      </c>
    </row>
    <row r="3559" spans="1:13" x14ac:dyDescent="0.25">
      <c r="A3559" s="252" t="s">
        <v>166</v>
      </c>
      <c r="B3559" s="252" t="s">
        <v>319</v>
      </c>
      <c r="C3559" s="253">
        <v>0</v>
      </c>
      <c r="D3559" s="253">
        <v>0</v>
      </c>
      <c r="E3559" s="254" t="str">
        <f t="shared" si="220"/>
        <v/>
      </c>
      <c r="F3559" s="253">
        <v>456.29942</v>
      </c>
      <c r="G3559" s="253">
        <v>469.17545000000001</v>
      </c>
      <c r="H3559" s="254">
        <f t="shared" si="221"/>
        <v>2.8218379063466692E-2</v>
      </c>
      <c r="I3559" s="253">
        <v>500.43349999999998</v>
      </c>
      <c r="J3559" s="254">
        <f t="shared" si="222"/>
        <v>-6.2461945493257232E-2</v>
      </c>
      <c r="K3559" s="253">
        <v>1324.4929</v>
      </c>
      <c r="L3559" s="253">
        <v>1458.9566199999999</v>
      </c>
      <c r="M3559" s="254">
        <f t="shared" si="223"/>
        <v>0.10152090660508639</v>
      </c>
    </row>
    <row r="3560" spans="1:13" x14ac:dyDescent="0.25">
      <c r="A3560" s="252" t="s">
        <v>166</v>
      </c>
      <c r="B3560" s="252" t="s">
        <v>326</v>
      </c>
      <c r="C3560" s="253">
        <v>0.26995999999999998</v>
      </c>
      <c r="D3560" s="253">
        <v>0</v>
      </c>
      <c r="E3560" s="254">
        <f t="shared" si="220"/>
        <v>-1</v>
      </c>
      <c r="F3560" s="253">
        <v>421.75993999999997</v>
      </c>
      <c r="G3560" s="253">
        <v>443.92138</v>
      </c>
      <c r="H3560" s="254">
        <f t="shared" si="221"/>
        <v>5.2545151632940934E-2</v>
      </c>
      <c r="I3560" s="253">
        <v>595.97920999999997</v>
      </c>
      <c r="J3560" s="254">
        <f t="shared" si="222"/>
        <v>-0.25513948716432566</v>
      </c>
      <c r="K3560" s="253">
        <v>2130.1262400000001</v>
      </c>
      <c r="L3560" s="253">
        <v>3106.35727</v>
      </c>
      <c r="M3560" s="254">
        <f t="shared" si="223"/>
        <v>0.4582972650484789</v>
      </c>
    </row>
    <row r="3561" spans="1:13" x14ac:dyDescent="0.25">
      <c r="A3561" s="252" t="s">
        <v>166</v>
      </c>
      <c r="B3561" s="252" t="s">
        <v>264</v>
      </c>
      <c r="C3561" s="253">
        <v>52.833539999999999</v>
      </c>
      <c r="D3561" s="253">
        <v>0</v>
      </c>
      <c r="E3561" s="254">
        <f t="shared" si="220"/>
        <v>-1</v>
      </c>
      <c r="F3561" s="253">
        <v>5882.85959</v>
      </c>
      <c r="G3561" s="253">
        <v>5266.0497400000004</v>
      </c>
      <c r="H3561" s="254">
        <f t="shared" si="221"/>
        <v>-0.10484864385485015</v>
      </c>
      <c r="I3561" s="253">
        <v>4840.4368899999999</v>
      </c>
      <c r="J3561" s="254">
        <f t="shared" si="222"/>
        <v>8.792860224648047E-2</v>
      </c>
      <c r="K3561" s="253">
        <v>19244.86651</v>
      </c>
      <c r="L3561" s="253">
        <v>17583.579129999998</v>
      </c>
      <c r="M3561" s="254">
        <f t="shared" si="223"/>
        <v>-8.6323663463020894E-2</v>
      </c>
    </row>
    <row r="3562" spans="1:13" x14ac:dyDescent="0.25">
      <c r="A3562" s="252" t="s">
        <v>166</v>
      </c>
      <c r="B3562" s="252" t="s">
        <v>333</v>
      </c>
      <c r="C3562" s="253">
        <v>0</v>
      </c>
      <c r="D3562" s="253">
        <v>0</v>
      </c>
      <c r="E3562" s="254" t="str">
        <f t="shared" si="220"/>
        <v/>
      </c>
      <c r="F3562" s="253">
        <v>49.773409999999998</v>
      </c>
      <c r="G3562" s="253">
        <v>58.438679999999998</v>
      </c>
      <c r="H3562" s="254">
        <f t="shared" si="221"/>
        <v>0.1740943608243839</v>
      </c>
      <c r="I3562" s="253">
        <v>170.78146000000001</v>
      </c>
      <c r="J3562" s="254">
        <f t="shared" si="222"/>
        <v>-0.65781601820244417</v>
      </c>
      <c r="K3562" s="253">
        <v>237.39041</v>
      </c>
      <c r="L3562" s="253">
        <v>421.53268000000003</v>
      </c>
      <c r="M3562" s="254">
        <f t="shared" si="223"/>
        <v>0.7756938033006473</v>
      </c>
    </row>
    <row r="3563" spans="1:13" x14ac:dyDescent="0.25">
      <c r="A3563" s="252" t="s">
        <v>166</v>
      </c>
      <c r="B3563" s="252" t="s">
        <v>298</v>
      </c>
      <c r="C3563" s="253">
        <v>15.873749999999999</v>
      </c>
      <c r="D3563" s="253">
        <v>0</v>
      </c>
      <c r="E3563" s="254">
        <f t="shared" si="220"/>
        <v>-1</v>
      </c>
      <c r="F3563" s="253">
        <v>2032.8933</v>
      </c>
      <c r="G3563" s="253">
        <v>854.74527999999998</v>
      </c>
      <c r="H3563" s="254">
        <f t="shared" si="221"/>
        <v>-0.57954247770898748</v>
      </c>
      <c r="I3563" s="253">
        <v>1456.35619</v>
      </c>
      <c r="J3563" s="254">
        <f t="shared" si="222"/>
        <v>-0.41309324884319676</v>
      </c>
      <c r="K3563" s="253">
        <v>5814.3173699999998</v>
      </c>
      <c r="L3563" s="253">
        <v>4671.1859199999999</v>
      </c>
      <c r="M3563" s="254">
        <f t="shared" si="223"/>
        <v>-0.19660630427540626</v>
      </c>
    </row>
    <row r="3564" spans="1:13" x14ac:dyDescent="0.25">
      <c r="A3564" s="252" t="s">
        <v>166</v>
      </c>
      <c r="B3564" s="252" t="s">
        <v>266</v>
      </c>
      <c r="C3564" s="253">
        <v>0</v>
      </c>
      <c r="D3564" s="253">
        <v>0</v>
      </c>
      <c r="E3564" s="254" t="str">
        <f t="shared" si="220"/>
        <v/>
      </c>
      <c r="F3564" s="253">
        <v>4825.63508</v>
      </c>
      <c r="G3564" s="253">
        <v>2289.5290100000002</v>
      </c>
      <c r="H3564" s="254">
        <f t="shared" si="221"/>
        <v>-0.5255486641563456</v>
      </c>
      <c r="I3564" s="253">
        <v>3393.7959599999999</v>
      </c>
      <c r="J3564" s="254">
        <f t="shared" si="222"/>
        <v>-0.32537812025682289</v>
      </c>
      <c r="K3564" s="253">
        <v>14675.39258</v>
      </c>
      <c r="L3564" s="253">
        <v>11521.58338</v>
      </c>
      <c r="M3564" s="254">
        <f t="shared" si="223"/>
        <v>-0.21490458826281023</v>
      </c>
    </row>
    <row r="3565" spans="1:13" x14ac:dyDescent="0.25">
      <c r="A3565" s="252" t="s">
        <v>166</v>
      </c>
      <c r="B3565" s="252" t="s">
        <v>234</v>
      </c>
      <c r="C3565" s="253">
        <v>143.63672</v>
      </c>
      <c r="D3565" s="253">
        <v>18.487369999999999</v>
      </c>
      <c r="E3565" s="254">
        <f t="shared" si="220"/>
        <v>-0.87129078135451721</v>
      </c>
      <c r="F3565" s="253">
        <v>7384.9374200000002</v>
      </c>
      <c r="G3565" s="253">
        <v>7486.2412700000004</v>
      </c>
      <c r="H3565" s="254">
        <f t="shared" si="221"/>
        <v>1.3717631475880676E-2</v>
      </c>
      <c r="I3565" s="253">
        <v>9273.7270499999995</v>
      </c>
      <c r="J3565" s="254">
        <f t="shared" si="222"/>
        <v>-0.19274729247072231</v>
      </c>
      <c r="K3565" s="253">
        <v>24932.530439999999</v>
      </c>
      <c r="L3565" s="253">
        <v>28208.767879999999</v>
      </c>
      <c r="M3565" s="254">
        <f t="shared" si="223"/>
        <v>0.13140412874995766</v>
      </c>
    </row>
    <row r="3566" spans="1:13" x14ac:dyDescent="0.25">
      <c r="A3566" s="252" t="s">
        <v>166</v>
      </c>
      <c r="B3566" s="252" t="s">
        <v>357</v>
      </c>
      <c r="C3566" s="253">
        <v>0</v>
      </c>
      <c r="D3566" s="253">
        <v>0</v>
      </c>
      <c r="E3566" s="254" t="str">
        <f t="shared" si="220"/>
        <v/>
      </c>
      <c r="F3566" s="253">
        <v>0</v>
      </c>
      <c r="G3566" s="253">
        <v>399.72199999999998</v>
      </c>
      <c r="H3566" s="254" t="str">
        <f t="shared" si="221"/>
        <v/>
      </c>
      <c r="I3566" s="253">
        <v>9.0494299999999992</v>
      </c>
      <c r="J3566" s="254">
        <f t="shared" si="222"/>
        <v>43.170958833871303</v>
      </c>
      <c r="K3566" s="253">
        <v>130.29792</v>
      </c>
      <c r="L3566" s="253">
        <v>645.90646000000004</v>
      </c>
      <c r="M3566" s="254">
        <f t="shared" si="223"/>
        <v>3.9571509660323052</v>
      </c>
    </row>
    <row r="3567" spans="1:13" x14ac:dyDescent="0.25">
      <c r="A3567" s="252" t="s">
        <v>166</v>
      </c>
      <c r="B3567" s="252" t="s">
        <v>389</v>
      </c>
      <c r="C3567" s="253">
        <v>0</v>
      </c>
      <c r="D3567" s="253">
        <v>0</v>
      </c>
      <c r="E3567" s="254" t="str">
        <f t="shared" si="220"/>
        <v/>
      </c>
      <c r="F3567" s="253">
        <v>0</v>
      </c>
      <c r="G3567" s="253">
        <v>157.85499999999999</v>
      </c>
      <c r="H3567" s="254" t="str">
        <f t="shared" si="221"/>
        <v/>
      </c>
      <c r="I3567" s="253">
        <v>307.96899999999999</v>
      </c>
      <c r="J3567" s="254">
        <f t="shared" si="222"/>
        <v>-0.48743217661517879</v>
      </c>
      <c r="K3567" s="253">
        <v>0</v>
      </c>
      <c r="L3567" s="253">
        <v>974.58699999999999</v>
      </c>
      <c r="M3567" s="254" t="str">
        <f t="shared" si="223"/>
        <v/>
      </c>
    </row>
    <row r="3568" spans="1:13" x14ac:dyDescent="0.25">
      <c r="A3568" s="252" t="s">
        <v>166</v>
      </c>
      <c r="B3568" s="252" t="s">
        <v>420</v>
      </c>
      <c r="C3568" s="253">
        <v>0</v>
      </c>
      <c r="D3568" s="253">
        <v>0</v>
      </c>
      <c r="E3568" s="254" t="str">
        <f t="shared" si="220"/>
        <v/>
      </c>
      <c r="F3568" s="253">
        <v>0</v>
      </c>
      <c r="G3568" s="253">
        <v>0</v>
      </c>
      <c r="H3568" s="254" t="str">
        <f t="shared" si="221"/>
        <v/>
      </c>
      <c r="I3568" s="253">
        <v>0</v>
      </c>
      <c r="J3568" s="254" t="str">
        <f t="shared" si="222"/>
        <v/>
      </c>
      <c r="K3568" s="253">
        <v>0.91700000000000004</v>
      </c>
      <c r="L3568" s="253">
        <v>0</v>
      </c>
      <c r="M3568" s="254">
        <f t="shared" si="223"/>
        <v>-1</v>
      </c>
    </row>
    <row r="3569" spans="1:13" x14ac:dyDescent="0.25">
      <c r="A3569" s="252" t="s">
        <v>166</v>
      </c>
      <c r="B3569" s="252" t="s">
        <v>277</v>
      </c>
      <c r="C3569" s="253">
        <v>75.56908</v>
      </c>
      <c r="D3569" s="253">
        <v>0</v>
      </c>
      <c r="E3569" s="254">
        <f t="shared" si="220"/>
        <v>-1</v>
      </c>
      <c r="F3569" s="253">
        <v>312.23656</v>
      </c>
      <c r="G3569" s="253">
        <v>717.58559000000002</v>
      </c>
      <c r="H3569" s="254">
        <f t="shared" si="221"/>
        <v>1.2982112985103349</v>
      </c>
      <c r="I3569" s="253">
        <v>469.13834000000003</v>
      </c>
      <c r="J3569" s="254">
        <f t="shared" si="222"/>
        <v>0.52958206315007206</v>
      </c>
      <c r="K3569" s="253">
        <v>660.76058999999998</v>
      </c>
      <c r="L3569" s="253">
        <v>1818.64798</v>
      </c>
      <c r="M3569" s="254">
        <f t="shared" si="223"/>
        <v>1.7523554030363706</v>
      </c>
    </row>
    <row r="3570" spans="1:13" x14ac:dyDescent="0.25">
      <c r="A3570" s="252" t="s">
        <v>166</v>
      </c>
      <c r="B3570" s="252" t="s">
        <v>310</v>
      </c>
      <c r="C3570" s="253">
        <v>0</v>
      </c>
      <c r="D3570" s="253">
        <v>0</v>
      </c>
      <c r="E3570" s="254" t="str">
        <f t="shared" si="220"/>
        <v/>
      </c>
      <c r="F3570" s="253">
        <v>444.97019</v>
      </c>
      <c r="G3570" s="253">
        <v>136.51329999999999</v>
      </c>
      <c r="H3570" s="254">
        <f t="shared" si="221"/>
        <v>-0.69320798770812042</v>
      </c>
      <c r="I3570" s="253">
        <v>182.76514</v>
      </c>
      <c r="J3570" s="254">
        <f t="shared" si="222"/>
        <v>-0.25306707832795694</v>
      </c>
      <c r="K3570" s="253">
        <v>1818.4652599999999</v>
      </c>
      <c r="L3570" s="253">
        <v>558.29821000000004</v>
      </c>
      <c r="M3570" s="254">
        <f t="shared" si="223"/>
        <v>-0.69298384616926911</v>
      </c>
    </row>
    <row r="3571" spans="1:13" x14ac:dyDescent="0.25">
      <c r="A3571" s="252" t="s">
        <v>166</v>
      </c>
      <c r="B3571" s="252" t="s">
        <v>223</v>
      </c>
      <c r="C3571" s="253">
        <v>132.86054999999999</v>
      </c>
      <c r="D3571" s="253">
        <v>0</v>
      </c>
      <c r="E3571" s="254">
        <f t="shared" si="220"/>
        <v>-1</v>
      </c>
      <c r="F3571" s="253">
        <v>28744.891240000001</v>
      </c>
      <c r="G3571" s="253">
        <v>22746.17684</v>
      </c>
      <c r="H3571" s="254">
        <f t="shared" si="221"/>
        <v>-0.20868801867834097</v>
      </c>
      <c r="I3571" s="253">
        <v>28798.753690000001</v>
      </c>
      <c r="J3571" s="254">
        <f t="shared" si="222"/>
        <v>-0.21016801335058055</v>
      </c>
      <c r="K3571" s="253">
        <v>122086.93501</v>
      </c>
      <c r="L3571" s="253">
        <v>94431.725219999993</v>
      </c>
      <c r="M3571" s="254">
        <f t="shared" si="223"/>
        <v>-0.22652063292222713</v>
      </c>
    </row>
    <row r="3572" spans="1:13" x14ac:dyDescent="0.25">
      <c r="A3572" s="252" t="s">
        <v>166</v>
      </c>
      <c r="B3572" s="252" t="s">
        <v>391</v>
      </c>
      <c r="C3572" s="253">
        <v>0</v>
      </c>
      <c r="D3572" s="253">
        <v>0</v>
      </c>
      <c r="E3572" s="254" t="str">
        <f t="shared" si="220"/>
        <v/>
      </c>
      <c r="F3572" s="253">
        <v>1.18547</v>
      </c>
      <c r="G3572" s="253">
        <v>0</v>
      </c>
      <c r="H3572" s="254">
        <f t="shared" si="221"/>
        <v>-1</v>
      </c>
      <c r="I3572" s="253">
        <v>0</v>
      </c>
      <c r="J3572" s="254" t="str">
        <f t="shared" si="222"/>
        <v/>
      </c>
      <c r="K3572" s="253">
        <v>93.52646</v>
      </c>
      <c r="L3572" s="253">
        <v>16.639410000000002</v>
      </c>
      <c r="M3572" s="254">
        <f t="shared" si="223"/>
        <v>-0.82208874365607332</v>
      </c>
    </row>
    <row r="3573" spans="1:13" x14ac:dyDescent="0.25">
      <c r="A3573" s="252" t="s">
        <v>166</v>
      </c>
      <c r="B3573" s="252" t="s">
        <v>272</v>
      </c>
      <c r="C3573" s="253">
        <v>63.520220000000002</v>
      </c>
      <c r="D3573" s="253">
        <v>0</v>
      </c>
      <c r="E3573" s="254">
        <f t="shared" si="220"/>
        <v>-1</v>
      </c>
      <c r="F3573" s="253">
        <v>1306.0130999999999</v>
      </c>
      <c r="G3573" s="253">
        <v>2118.89716</v>
      </c>
      <c r="H3573" s="254">
        <f t="shared" si="221"/>
        <v>0.62241646733865075</v>
      </c>
      <c r="I3573" s="253">
        <v>1888.04099</v>
      </c>
      <c r="J3573" s="254">
        <f t="shared" si="222"/>
        <v>0.12227285912897479</v>
      </c>
      <c r="K3573" s="253">
        <v>4542.6039199999996</v>
      </c>
      <c r="L3573" s="253">
        <v>7608.5354200000002</v>
      </c>
      <c r="M3573" s="254">
        <f t="shared" si="223"/>
        <v>0.6749282028533099</v>
      </c>
    </row>
    <row r="3574" spans="1:13" x14ac:dyDescent="0.25">
      <c r="A3574" s="252" t="s">
        <v>166</v>
      </c>
      <c r="B3574" s="252" t="s">
        <v>233</v>
      </c>
      <c r="C3574" s="253">
        <v>5.33439</v>
      </c>
      <c r="D3574" s="253">
        <v>23.545929999999998</v>
      </c>
      <c r="E3574" s="254">
        <f t="shared" si="220"/>
        <v>3.4139873537555365</v>
      </c>
      <c r="F3574" s="253">
        <v>4096.6132500000003</v>
      </c>
      <c r="G3574" s="253">
        <v>2831.3511899999999</v>
      </c>
      <c r="H3574" s="254">
        <f t="shared" si="221"/>
        <v>-0.3088556284877515</v>
      </c>
      <c r="I3574" s="253">
        <v>6002.7200400000002</v>
      </c>
      <c r="J3574" s="254">
        <f t="shared" si="222"/>
        <v>-0.5283219655201512</v>
      </c>
      <c r="K3574" s="253">
        <v>15926.220649999999</v>
      </c>
      <c r="L3574" s="253">
        <v>13669.57351</v>
      </c>
      <c r="M3574" s="254">
        <f t="shared" si="223"/>
        <v>-0.1416938261495202</v>
      </c>
    </row>
    <row r="3575" spans="1:13" x14ac:dyDescent="0.25">
      <c r="A3575" s="252" t="s">
        <v>166</v>
      </c>
      <c r="B3575" s="252" t="s">
        <v>321</v>
      </c>
      <c r="C3575" s="253">
        <v>0</v>
      </c>
      <c r="D3575" s="253">
        <v>0</v>
      </c>
      <c r="E3575" s="254" t="str">
        <f t="shared" si="220"/>
        <v/>
      </c>
      <c r="F3575" s="253">
        <v>75.535849999999996</v>
      </c>
      <c r="G3575" s="253">
        <v>45.49127</v>
      </c>
      <c r="H3575" s="254">
        <f t="shared" si="221"/>
        <v>-0.39775259032631527</v>
      </c>
      <c r="I3575" s="253">
        <v>80.277180000000001</v>
      </c>
      <c r="J3575" s="254">
        <f t="shared" si="222"/>
        <v>-0.43332252079607181</v>
      </c>
      <c r="K3575" s="253">
        <v>218.04895999999999</v>
      </c>
      <c r="L3575" s="253">
        <v>210.30184</v>
      </c>
      <c r="M3575" s="254">
        <f t="shared" si="223"/>
        <v>-3.5529268289103522E-2</v>
      </c>
    </row>
    <row r="3576" spans="1:13" x14ac:dyDescent="0.25">
      <c r="A3576" s="252" t="s">
        <v>166</v>
      </c>
      <c r="B3576" s="252" t="s">
        <v>239</v>
      </c>
      <c r="C3576" s="253">
        <v>29.901319999999998</v>
      </c>
      <c r="D3576" s="253">
        <v>0</v>
      </c>
      <c r="E3576" s="254">
        <f t="shared" si="220"/>
        <v>-1</v>
      </c>
      <c r="F3576" s="253">
        <v>2139.3190599999998</v>
      </c>
      <c r="G3576" s="253">
        <v>2093.60842</v>
      </c>
      <c r="H3576" s="254">
        <f t="shared" si="221"/>
        <v>-2.1366911020743062E-2</v>
      </c>
      <c r="I3576" s="253">
        <v>2145.01224</v>
      </c>
      <c r="J3576" s="254">
        <f t="shared" si="222"/>
        <v>-2.3964348100876109E-2</v>
      </c>
      <c r="K3576" s="253">
        <v>6186.35815</v>
      </c>
      <c r="L3576" s="253">
        <v>9609.0169700000006</v>
      </c>
      <c r="M3576" s="254">
        <f t="shared" si="223"/>
        <v>0.55325908022315207</v>
      </c>
    </row>
    <row r="3577" spans="1:13" x14ac:dyDescent="0.25">
      <c r="A3577" s="252" t="s">
        <v>166</v>
      </c>
      <c r="B3577" s="252" t="s">
        <v>354</v>
      </c>
      <c r="C3577" s="253">
        <v>0</v>
      </c>
      <c r="D3577" s="253">
        <v>0</v>
      </c>
      <c r="E3577" s="254" t="str">
        <f t="shared" si="220"/>
        <v/>
      </c>
      <c r="F3577" s="253">
        <v>274.67313000000001</v>
      </c>
      <c r="G3577" s="253">
        <v>331.36815999999999</v>
      </c>
      <c r="H3577" s="254">
        <f t="shared" si="221"/>
        <v>0.20640908704830352</v>
      </c>
      <c r="I3577" s="253">
        <v>616.30843000000004</v>
      </c>
      <c r="J3577" s="254">
        <f t="shared" si="222"/>
        <v>-0.46233388370170436</v>
      </c>
      <c r="K3577" s="253">
        <v>1097.15482</v>
      </c>
      <c r="L3577" s="253">
        <v>1474.24937</v>
      </c>
      <c r="M3577" s="254">
        <f t="shared" si="223"/>
        <v>0.34370222244477766</v>
      </c>
    </row>
    <row r="3578" spans="1:13" x14ac:dyDescent="0.25">
      <c r="A3578" s="252" t="s">
        <v>166</v>
      </c>
      <c r="B3578" s="252" t="s">
        <v>414</v>
      </c>
      <c r="C3578" s="253">
        <v>0</v>
      </c>
      <c r="D3578" s="253">
        <v>0</v>
      </c>
      <c r="E3578" s="254" t="str">
        <f t="shared" si="220"/>
        <v/>
      </c>
      <c r="F3578" s="253">
        <v>0</v>
      </c>
      <c r="G3578" s="253">
        <v>0</v>
      </c>
      <c r="H3578" s="254" t="str">
        <f t="shared" si="221"/>
        <v/>
      </c>
      <c r="I3578" s="253">
        <v>1.8550000000000001E-2</v>
      </c>
      <c r="J3578" s="254">
        <f t="shared" si="222"/>
        <v>-1</v>
      </c>
      <c r="K3578" s="253">
        <v>0</v>
      </c>
      <c r="L3578" s="253">
        <v>1.8550000000000001E-2</v>
      </c>
      <c r="M3578" s="254" t="str">
        <f t="shared" si="223"/>
        <v/>
      </c>
    </row>
    <row r="3579" spans="1:13" x14ac:dyDescent="0.25">
      <c r="A3579" s="252" t="s">
        <v>166</v>
      </c>
      <c r="B3579" s="252" t="s">
        <v>265</v>
      </c>
      <c r="C3579" s="253">
        <v>36.056420000000003</v>
      </c>
      <c r="D3579" s="253">
        <v>0</v>
      </c>
      <c r="E3579" s="254">
        <f t="shared" si="220"/>
        <v>-1</v>
      </c>
      <c r="F3579" s="253">
        <v>4044.39815</v>
      </c>
      <c r="G3579" s="253">
        <v>3846.1284300000002</v>
      </c>
      <c r="H3579" s="254">
        <f t="shared" si="221"/>
        <v>-4.9023294108667237E-2</v>
      </c>
      <c r="I3579" s="253">
        <v>4380.2964300000003</v>
      </c>
      <c r="J3579" s="254">
        <f t="shared" si="222"/>
        <v>-0.12194791118280557</v>
      </c>
      <c r="K3579" s="253">
        <v>15360.151400000001</v>
      </c>
      <c r="L3579" s="253">
        <v>14834.681420000001</v>
      </c>
      <c r="M3579" s="254">
        <f t="shared" si="223"/>
        <v>-3.4209947956632791E-2</v>
      </c>
    </row>
    <row r="3580" spans="1:13" x14ac:dyDescent="0.25">
      <c r="A3580" s="252" t="s">
        <v>166</v>
      </c>
      <c r="B3580" s="252" t="s">
        <v>381</v>
      </c>
      <c r="C3580" s="253">
        <v>0</v>
      </c>
      <c r="D3580" s="253">
        <v>0</v>
      </c>
      <c r="E3580" s="254" t="str">
        <f t="shared" si="220"/>
        <v/>
      </c>
      <c r="F3580" s="253">
        <v>177.24203</v>
      </c>
      <c r="G3580" s="253">
        <v>86.136700000000005</v>
      </c>
      <c r="H3580" s="254">
        <f t="shared" si="221"/>
        <v>-0.51401651177206675</v>
      </c>
      <c r="I3580" s="253">
        <v>133.01947999999999</v>
      </c>
      <c r="J3580" s="254">
        <f t="shared" si="222"/>
        <v>-0.35245048319238648</v>
      </c>
      <c r="K3580" s="253">
        <v>625.39958000000001</v>
      </c>
      <c r="L3580" s="253">
        <v>339.27420000000001</v>
      </c>
      <c r="M3580" s="254">
        <f t="shared" si="223"/>
        <v>-0.45750811025488691</v>
      </c>
    </row>
    <row r="3581" spans="1:13" x14ac:dyDescent="0.25">
      <c r="A3581" s="252" t="s">
        <v>166</v>
      </c>
      <c r="B3581" s="252" t="s">
        <v>361</v>
      </c>
      <c r="C3581" s="253">
        <v>0</v>
      </c>
      <c r="D3581" s="253">
        <v>0</v>
      </c>
      <c r="E3581" s="254" t="str">
        <f t="shared" si="220"/>
        <v/>
      </c>
      <c r="F3581" s="253">
        <v>234.32253</v>
      </c>
      <c r="G3581" s="253">
        <v>229.36102</v>
      </c>
      <c r="H3581" s="254">
        <f t="shared" si="221"/>
        <v>-2.1173849565383263E-2</v>
      </c>
      <c r="I3581" s="253">
        <v>456.21766000000002</v>
      </c>
      <c r="J3581" s="254">
        <f t="shared" si="222"/>
        <v>-0.49725527942079228</v>
      </c>
      <c r="K3581" s="253">
        <v>1048.75044</v>
      </c>
      <c r="L3581" s="253">
        <v>1150.2599600000001</v>
      </c>
      <c r="M3581" s="254">
        <f t="shared" si="223"/>
        <v>9.6790920059113494E-2</v>
      </c>
    </row>
    <row r="3582" spans="1:13" x14ac:dyDescent="0.25">
      <c r="A3582" s="252" t="s">
        <v>166</v>
      </c>
      <c r="B3582" s="252" t="s">
        <v>276</v>
      </c>
      <c r="C3582" s="253">
        <v>0</v>
      </c>
      <c r="D3582" s="253">
        <v>0</v>
      </c>
      <c r="E3582" s="254" t="str">
        <f t="shared" si="220"/>
        <v/>
      </c>
      <c r="F3582" s="253">
        <v>43.636899999999997</v>
      </c>
      <c r="G3582" s="253">
        <v>201.50907000000001</v>
      </c>
      <c r="H3582" s="254">
        <f t="shared" si="221"/>
        <v>3.6178594263112185</v>
      </c>
      <c r="I3582" s="253">
        <v>99.611400000000003</v>
      </c>
      <c r="J3582" s="254">
        <f t="shared" si="222"/>
        <v>1.0229518910486148</v>
      </c>
      <c r="K3582" s="253">
        <v>246.58201</v>
      </c>
      <c r="L3582" s="253">
        <v>442.35671000000002</v>
      </c>
      <c r="M3582" s="254">
        <f t="shared" si="223"/>
        <v>0.79395370327300041</v>
      </c>
    </row>
    <row r="3583" spans="1:13" x14ac:dyDescent="0.25">
      <c r="A3583" s="252" t="s">
        <v>166</v>
      </c>
      <c r="B3583" s="252" t="s">
        <v>278</v>
      </c>
      <c r="C3583" s="253">
        <v>0</v>
      </c>
      <c r="D3583" s="253">
        <v>0</v>
      </c>
      <c r="E3583" s="254" t="str">
        <f t="shared" si="220"/>
        <v/>
      </c>
      <c r="F3583" s="253">
        <v>439.16478000000001</v>
      </c>
      <c r="G3583" s="253">
        <v>615.99806000000001</v>
      </c>
      <c r="H3583" s="254">
        <f t="shared" si="221"/>
        <v>0.40265815487298418</v>
      </c>
      <c r="I3583" s="253">
        <v>395.19150000000002</v>
      </c>
      <c r="J3583" s="254">
        <f t="shared" si="222"/>
        <v>0.55873306991673655</v>
      </c>
      <c r="K3583" s="253">
        <v>1600.46578</v>
      </c>
      <c r="L3583" s="253">
        <v>1477.93913</v>
      </c>
      <c r="M3583" s="254">
        <f t="shared" si="223"/>
        <v>-7.655686958830199E-2</v>
      </c>
    </row>
    <row r="3584" spans="1:13" x14ac:dyDescent="0.25">
      <c r="A3584" s="252" t="s">
        <v>166</v>
      </c>
      <c r="B3584" s="252" t="s">
        <v>263</v>
      </c>
      <c r="C3584" s="253">
        <v>0</v>
      </c>
      <c r="D3584" s="253">
        <v>0</v>
      </c>
      <c r="E3584" s="254" t="str">
        <f t="shared" si="220"/>
        <v/>
      </c>
      <c r="F3584" s="253">
        <v>1671.04222</v>
      </c>
      <c r="G3584" s="253">
        <v>1980.8730499999999</v>
      </c>
      <c r="H3584" s="254">
        <f t="shared" si="221"/>
        <v>0.18541173065034822</v>
      </c>
      <c r="I3584" s="253">
        <v>1211.6095399999999</v>
      </c>
      <c r="J3584" s="254">
        <f t="shared" si="222"/>
        <v>0.6349104101639873</v>
      </c>
      <c r="K3584" s="253">
        <v>3930.4114199999999</v>
      </c>
      <c r="L3584" s="253">
        <v>4857.8060699999996</v>
      </c>
      <c r="M3584" s="254">
        <f t="shared" si="223"/>
        <v>0.23595358116479304</v>
      </c>
    </row>
    <row r="3585" spans="1:13" x14ac:dyDescent="0.25">
      <c r="A3585" s="252" t="s">
        <v>166</v>
      </c>
      <c r="B3585" s="252" t="s">
        <v>334</v>
      </c>
      <c r="C3585" s="253">
        <v>0</v>
      </c>
      <c r="D3585" s="253">
        <v>0</v>
      </c>
      <c r="E3585" s="254" t="str">
        <f t="shared" si="220"/>
        <v/>
      </c>
      <c r="F3585" s="253">
        <v>0</v>
      </c>
      <c r="G3585" s="253">
        <v>0</v>
      </c>
      <c r="H3585" s="254" t="str">
        <f t="shared" si="221"/>
        <v/>
      </c>
      <c r="I3585" s="253">
        <v>0</v>
      </c>
      <c r="J3585" s="254" t="str">
        <f t="shared" si="222"/>
        <v/>
      </c>
      <c r="K3585" s="253">
        <v>0</v>
      </c>
      <c r="L3585" s="253">
        <v>1.306E-2</v>
      </c>
      <c r="M3585" s="254" t="str">
        <f t="shared" si="223"/>
        <v/>
      </c>
    </row>
    <row r="3586" spans="1:13" x14ac:dyDescent="0.25">
      <c r="A3586" s="252" t="s">
        <v>166</v>
      </c>
      <c r="B3586" s="252" t="s">
        <v>338</v>
      </c>
      <c r="C3586" s="253">
        <v>0</v>
      </c>
      <c r="D3586" s="253">
        <v>0</v>
      </c>
      <c r="E3586" s="254" t="str">
        <f t="shared" ref="E3586:E3649" si="224">IF(C3586=0,"",(D3586/C3586-1))</f>
        <v/>
      </c>
      <c r="F3586" s="253">
        <v>681.70023000000003</v>
      </c>
      <c r="G3586" s="253">
        <v>492.54622000000001</v>
      </c>
      <c r="H3586" s="254">
        <f t="shared" ref="H3586:H3649" si="225">IF(F3586=0,"",(G3586/F3586-1))</f>
        <v>-0.27747388320523236</v>
      </c>
      <c r="I3586" s="253">
        <v>392.04928999999998</v>
      </c>
      <c r="J3586" s="254">
        <f t="shared" ref="J3586:J3649" si="226">IF(I3586=0,"",(G3586/I3586-1))</f>
        <v>0.25633748756438268</v>
      </c>
      <c r="K3586" s="253">
        <v>2139.3779399999999</v>
      </c>
      <c r="L3586" s="253">
        <v>1945.3797</v>
      </c>
      <c r="M3586" s="254">
        <f t="shared" ref="M3586:M3649" si="227">IF(K3586=0,"",(L3586/K3586-1))</f>
        <v>-9.0679742168417343E-2</v>
      </c>
    </row>
    <row r="3587" spans="1:13" x14ac:dyDescent="0.25">
      <c r="A3587" s="252" t="s">
        <v>166</v>
      </c>
      <c r="B3587" s="252" t="s">
        <v>377</v>
      </c>
      <c r="C3587" s="253">
        <v>0</v>
      </c>
      <c r="D3587" s="253">
        <v>0</v>
      </c>
      <c r="E3587" s="254" t="str">
        <f t="shared" si="224"/>
        <v/>
      </c>
      <c r="F3587" s="253">
        <v>22.70194</v>
      </c>
      <c r="G3587" s="253">
        <v>21.751329999999999</v>
      </c>
      <c r="H3587" s="254">
        <f t="shared" si="225"/>
        <v>-4.1873513893526337E-2</v>
      </c>
      <c r="I3587" s="253">
        <v>18.139030000000002</v>
      </c>
      <c r="J3587" s="254">
        <f t="shared" si="226"/>
        <v>0.19914515825818668</v>
      </c>
      <c r="K3587" s="253">
        <v>193.80000999999999</v>
      </c>
      <c r="L3587" s="253">
        <v>145.59345999999999</v>
      </c>
      <c r="M3587" s="254">
        <f t="shared" si="227"/>
        <v>-0.24874379521445844</v>
      </c>
    </row>
    <row r="3588" spans="1:13" x14ac:dyDescent="0.25">
      <c r="A3588" s="252" t="s">
        <v>166</v>
      </c>
      <c r="B3588" s="252" t="s">
        <v>246</v>
      </c>
      <c r="C3588" s="253">
        <v>0</v>
      </c>
      <c r="D3588" s="253">
        <v>0</v>
      </c>
      <c r="E3588" s="254" t="str">
        <f t="shared" si="224"/>
        <v/>
      </c>
      <c r="F3588" s="253">
        <v>1336.2536600000001</v>
      </c>
      <c r="G3588" s="253">
        <v>876.29530999999997</v>
      </c>
      <c r="H3588" s="254">
        <f t="shared" si="225"/>
        <v>-0.34421484765100663</v>
      </c>
      <c r="I3588" s="253">
        <v>1023.56949</v>
      </c>
      <c r="J3588" s="254">
        <f t="shared" si="226"/>
        <v>-0.14388293265755703</v>
      </c>
      <c r="K3588" s="253">
        <v>4394.6074500000004</v>
      </c>
      <c r="L3588" s="253">
        <v>3538.04171</v>
      </c>
      <c r="M3588" s="254">
        <f t="shared" si="227"/>
        <v>-0.19491291309761927</v>
      </c>
    </row>
    <row r="3589" spans="1:13" x14ac:dyDescent="0.25">
      <c r="A3589" s="252" t="s">
        <v>166</v>
      </c>
      <c r="B3589" s="252" t="s">
        <v>275</v>
      </c>
      <c r="C3589" s="253">
        <v>0</v>
      </c>
      <c r="D3589" s="253">
        <v>0</v>
      </c>
      <c r="E3589" s="254" t="str">
        <f t="shared" si="224"/>
        <v/>
      </c>
      <c r="F3589" s="253">
        <v>1440.69634</v>
      </c>
      <c r="G3589" s="253">
        <v>1034.68435</v>
      </c>
      <c r="H3589" s="254">
        <f t="shared" si="225"/>
        <v>-0.28181649298838363</v>
      </c>
      <c r="I3589" s="253">
        <v>1099.3983499999999</v>
      </c>
      <c r="J3589" s="254">
        <f t="shared" si="226"/>
        <v>-5.8863104533493193E-2</v>
      </c>
      <c r="K3589" s="253">
        <v>5875.0431099999996</v>
      </c>
      <c r="L3589" s="253">
        <v>3941.2056299999999</v>
      </c>
      <c r="M3589" s="254">
        <f t="shared" si="227"/>
        <v>-0.32916141103856511</v>
      </c>
    </row>
    <row r="3590" spans="1:13" x14ac:dyDescent="0.25">
      <c r="A3590" s="252" t="s">
        <v>166</v>
      </c>
      <c r="B3590" s="252" t="s">
        <v>217</v>
      </c>
      <c r="C3590" s="253">
        <v>36.246380000000002</v>
      </c>
      <c r="D3590" s="253">
        <v>0</v>
      </c>
      <c r="E3590" s="254">
        <f t="shared" si="224"/>
        <v>-1</v>
      </c>
      <c r="F3590" s="253">
        <v>11039.66273</v>
      </c>
      <c r="G3590" s="253">
        <v>10890.48271</v>
      </c>
      <c r="H3590" s="254">
        <f t="shared" si="225"/>
        <v>-1.3513095793642904E-2</v>
      </c>
      <c r="I3590" s="253">
        <v>10802.882600000001</v>
      </c>
      <c r="J3590" s="254">
        <f t="shared" si="226"/>
        <v>8.1089569556185292E-3</v>
      </c>
      <c r="K3590" s="253">
        <v>49002.803330000002</v>
      </c>
      <c r="L3590" s="253">
        <v>45215.493390000003</v>
      </c>
      <c r="M3590" s="254">
        <f t="shared" si="227"/>
        <v>-7.7287617904124528E-2</v>
      </c>
    </row>
    <row r="3591" spans="1:13" x14ac:dyDescent="0.25">
      <c r="A3591" s="252" t="s">
        <v>166</v>
      </c>
      <c r="B3591" s="252" t="s">
        <v>336</v>
      </c>
      <c r="C3591" s="253">
        <v>0</v>
      </c>
      <c r="D3591" s="253">
        <v>0</v>
      </c>
      <c r="E3591" s="254" t="str">
        <f t="shared" si="224"/>
        <v/>
      </c>
      <c r="F3591" s="253">
        <v>1166.9588200000001</v>
      </c>
      <c r="G3591" s="253">
        <v>736.20980999999995</v>
      </c>
      <c r="H3591" s="254">
        <f t="shared" si="225"/>
        <v>-0.36912100291593841</v>
      </c>
      <c r="I3591" s="253">
        <v>520.36049000000003</v>
      </c>
      <c r="J3591" s="254">
        <f t="shared" si="226"/>
        <v>0.41480728100628839</v>
      </c>
      <c r="K3591" s="253">
        <v>3796.1737899999998</v>
      </c>
      <c r="L3591" s="253">
        <v>2251.31196</v>
      </c>
      <c r="M3591" s="254">
        <f t="shared" si="227"/>
        <v>-0.40695234608845443</v>
      </c>
    </row>
    <row r="3592" spans="1:13" x14ac:dyDescent="0.25">
      <c r="A3592" s="252" t="s">
        <v>166</v>
      </c>
      <c r="B3592" s="252" t="s">
        <v>269</v>
      </c>
      <c r="C3592" s="253">
        <v>54.680349999999997</v>
      </c>
      <c r="D3592" s="253">
        <v>0</v>
      </c>
      <c r="E3592" s="254">
        <f t="shared" si="224"/>
        <v>-1</v>
      </c>
      <c r="F3592" s="253">
        <v>2028.2145</v>
      </c>
      <c r="G3592" s="253">
        <v>2594.8033999999998</v>
      </c>
      <c r="H3592" s="254">
        <f t="shared" si="225"/>
        <v>0.27935353977599497</v>
      </c>
      <c r="I3592" s="253">
        <v>3079.3127100000002</v>
      </c>
      <c r="J3592" s="254">
        <f t="shared" si="226"/>
        <v>-0.15734332808310347</v>
      </c>
      <c r="K3592" s="253">
        <v>7134.4084599999996</v>
      </c>
      <c r="L3592" s="253">
        <v>9966.9706399999995</v>
      </c>
      <c r="M3592" s="254">
        <f t="shared" si="227"/>
        <v>0.39702831648638193</v>
      </c>
    </row>
    <row r="3593" spans="1:13" x14ac:dyDescent="0.25">
      <c r="A3593" s="252" t="s">
        <v>166</v>
      </c>
      <c r="B3593" s="252" t="s">
        <v>313</v>
      </c>
      <c r="C3593" s="253">
        <v>16.649999999999999</v>
      </c>
      <c r="D3593" s="253">
        <v>0</v>
      </c>
      <c r="E3593" s="254">
        <f t="shared" si="224"/>
        <v>-1</v>
      </c>
      <c r="F3593" s="253">
        <v>1432.52243</v>
      </c>
      <c r="G3593" s="253">
        <v>890.73284000000001</v>
      </c>
      <c r="H3593" s="254">
        <f t="shared" si="225"/>
        <v>-0.37820670633408515</v>
      </c>
      <c r="I3593" s="253">
        <v>703.82795999999996</v>
      </c>
      <c r="J3593" s="254">
        <f t="shared" si="226"/>
        <v>0.26555478131331989</v>
      </c>
      <c r="K3593" s="253">
        <v>4153.1565899999996</v>
      </c>
      <c r="L3593" s="253">
        <v>3513.7200800000001</v>
      </c>
      <c r="M3593" s="254">
        <f t="shared" si="227"/>
        <v>-0.1539639780353188</v>
      </c>
    </row>
    <row r="3594" spans="1:13" x14ac:dyDescent="0.25">
      <c r="A3594" s="252" t="s">
        <v>166</v>
      </c>
      <c r="B3594" s="252" t="s">
        <v>349</v>
      </c>
      <c r="C3594" s="253">
        <v>0</v>
      </c>
      <c r="D3594" s="253">
        <v>0</v>
      </c>
      <c r="E3594" s="254" t="str">
        <f t="shared" si="224"/>
        <v/>
      </c>
      <c r="F3594" s="253">
        <v>87.987399999999994</v>
      </c>
      <c r="G3594" s="253">
        <v>124.41615</v>
      </c>
      <c r="H3594" s="254">
        <f t="shared" si="225"/>
        <v>0.41402234865446652</v>
      </c>
      <c r="I3594" s="253">
        <v>395.72618</v>
      </c>
      <c r="J3594" s="254">
        <f t="shared" si="226"/>
        <v>-0.68560040682676093</v>
      </c>
      <c r="K3594" s="253">
        <v>809.53698999999995</v>
      </c>
      <c r="L3594" s="253">
        <v>672.20375000000001</v>
      </c>
      <c r="M3594" s="254">
        <f t="shared" si="227"/>
        <v>-0.16964418142276605</v>
      </c>
    </row>
    <row r="3595" spans="1:13" x14ac:dyDescent="0.25">
      <c r="A3595" s="252" t="s">
        <v>166</v>
      </c>
      <c r="B3595" s="252" t="s">
        <v>376</v>
      </c>
      <c r="C3595" s="253">
        <v>0</v>
      </c>
      <c r="D3595" s="253">
        <v>0</v>
      </c>
      <c r="E3595" s="254" t="str">
        <f t="shared" si="224"/>
        <v/>
      </c>
      <c r="F3595" s="253">
        <v>1.52454</v>
      </c>
      <c r="G3595" s="253">
        <v>0</v>
      </c>
      <c r="H3595" s="254">
        <f t="shared" si="225"/>
        <v>-1</v>
      </c>
      <c r="I3595" s="253">
        <v>0</v>
      </c>
      <c r="J3595" s="254" t="str">
        <f t="shared" si="226"/>
        <v/>
      </c>
      <c r="K3595" s="253">
        <v>9.9450900000000004</v>
      </c>
      <c r="L3595" s="253">
        <v>0.28109000000000001</v>
      </c>
      <c r="M3595" s="254">
        <f t="shared" si="227"/>
        <v>-0.97173580128485515</v>
      </c>
    </row>
    <row r="3596" spans="1:13" x14ac:dyDescent="0.25">
      <c r="A3596" s="252" t="s">
        <v>166</v>
      </c>
      <c r="B3596" s="252" t="s">
        <v>380</v>
      </c>
      <c r="C3596" s="253">
        <v>0</v>
      </c>
      <c r="D3596" s="253">
        <v>0</v>
      </c>
      <c r="E3596" s="254" t="str">
        <f t="shared" si="224"/>
        <v/>
      </c>
      <c r="F3596" s="253">
        <v>1.047E-2</v>
      </c>
      <c r="G3596" s="253">
        <v>29.69753</v>
      </c>
      <c r="H3596" s="254">
        <f t="shared" si="225"/>
        <v>2835.440305635148</v>
      </c>
      <c r="I3596" s="253">
        <v>3.5040000000000002E-2</v>
      </c>
      <c r="J3596" s="254">
        <f t="shared" si="226"/>
        <v>846.53224885844747</v>
      </c>
      <c r="K3596" s="253">
        <v>24.60127</v>
      </c>
      <c r="L3596" s="253">
        <v>158.06186</v>
      </c>
      <c r="M3596" s="254">
        <f t="shared" si="227"/>
        <v>5.4249471673616849</v>
      </c>
    </row>
    <row r="3597" spans="1:13" x14ac:dyDescent="0.25">
      <c r="A3597" s="252" t="s">
        <v>166</v>
      </c>
      <c r="B3597" s="252" t="s">
        <v>358</v>
      </c>
      <c r="C3597" s="253">
        <v>0</v>
      </c>
      <c r="D3597" s="253">
        <v>0</v>
      </c>
      <c r="E3597" s="254" t="str">
        <f t="shared" si="224"/>
        <v/>
      </c>
      <c r="F3597" s="253">
        <v>0</v>
      </c>
      <c r="G3597" s="253">
        <v>38.429119999999998</v>
      </c>
      <c r="H3597" s="254" t="str">
        <f t="shared" si="225"/>
        <v/>
      </c>
      <c r="I3597" s="253">
        <v>1.9133800000000001</v>
      </c>
      <c r="J3597" s="254">
        <f t="shared" si="226"/>
        <v>19.084416059538615</v>
      </c>
      <c r="K3597" s="253">
        <v>40.755569999999999</v>
      </c>
      <c r="L3597" s="253">
        <v>73.483720000000005</v>
      </c>
      <c r="M3597" s="254">
        <f t="shared" si="227"/>
        <v>0.80303502073458932</v>
      </c>
    </row>
    <row r="3598" spans="1:13" x14ac:dyDescent="0.25">
      <c r="A3598" s="252" t="s">
        <v>166</v>
      </c>
      <c r="B3598" s="252" t="s">
        <v>318</v>
      </c>
      <c r="C3598" s="253">
        <v>0</v>
      </c>
      <c r="D3598" s="253">
        <v>0</v>
      </c>
      <c r="E3598" s="254" t="str">
        <f t="shared" si="224"/>
        <v/>
      </c>
      <c r="F3598" s="253">
        <v>457.69225</v>
      </c>
      <c r="G3598" s="253">
        <v>94.534760000000006</v>
      </c>
      <c r="H3598" s="254">
        <f t="shared" si="225"/>
        <v>-0.79345343951093772</v>
      </c>
      <c r="I3598" s="253">
        <v>251.13381999999999</v>
      </c>
      <c r="J3598" s="254">
        <f t="shared" si="226"/>
        <v>-0.62356818368788391</v>
      </c>
      <c r="K3598" s="253">
        <v>1249.74188</v>
      </c>
      <c r="L3598" s="253">
        <v>935.08330999999998</v>
      </c>
      <c r="M3598" s="254">
        <f t="shared" si="227"/>
        <v>-0.25177884732485722</v>
      </c>
    </row>
    <row r="3599" spans="1:13" x14ac:dyDescent="0.25">
      <c r="A3599" s="252" t="s">
        <v>166</v>
      </c>
      <c r="B3599" s="252" t="s">
        <v>270</v>
      </c>
      <c r="C3599" s="253">
        <v>0</v>
      </c>
      <c r="D3599" s="253">
        <v>0</v>
      </c>
      <c r="E3599" s="254" t="str">
        <f t="shared" si="224"/>
        <v/>
      </c>
      <c r="F3599" s="253">
        <v>6240.8734199999999</v>
      </c>
      <c r="G3599" s="253">
        <v>3305.3082100000001</v>
      </c>
      <c r="H3599" s="254">
        <f t="shared" si="225"/>
        <v>-0.47037730337430872</v>
      </c>
      <c r="I3599" s="253">
        <v>3864.9560999999999</v>
      </c>
      <c r="J3599" s="254">
        <f t="shared" si="226"/>
        <v>-0.14480058130543827</v>
      </c>
      <c r="K3599" s="253">
        <v>19426.714629999999</v>
      </c>
      <c r="L3599" s="253">
        <v>14000.726640000001</v>
      </c>
      <c r="M3599" s="254">
        <f t="shared" si="227"/>
        <v>-0.27930548697209123</v>
      </c>
    </row>
    <row r="3600" spans="1:13" x14ac:dyDescent="0.25">
      <c r="A3600" s="252" t="s">
        <v>166</v>
      </c>
      <c r="B3600" s="252" t="s">
        <v>368</v>
      </c>
      <c r="C3600" s="253">
        <v>0</v>
      </c>
      <c r="D3600" s="253">
        <v>0</v>
      </c>
      <c r="E3600" s="254" t="str">
        <f t="shared" si="224"/>
        <v/>
      </c>
      <c r="F3600" s="253">
        <v>2.5000000000000001E-3</v>
      </c>
      <c r="G3600" s="253">
        <v>4.3220000000000001E-2</v>
      </c>
      <c r="H3600" s="254">
        <f t="shared" si="225"/>
        <v>16.288</v>
      </c>
      <c r="I3600" s="253">
        <v>0</v>
      </c>
      <c r="J3600" s="254" t="str">
        <f t="shared" si="226"/>
        <v/>
      </c>
      <c r="K3600" s="253">
        <v>2.5000000000000001E-3</v>
      </c>
      <c r="L3600" s="253">
        <v>4.462E-2</v>
      </c>
      <c r="M3600" s="254">
        <f t="shared" si="227"/>
        <v>16.847999999999999</v>
      </c>
    </row>
    <row r="3601" spans="1:13" x14ac:dyDescent="0.25">
      <c r="A3601" s="252" t="s">
        <v>166</v>
      </c>
      <c r="B3601" s="252" t="s">
        <v>262</v>
      </c>
      <c r="C3601" s="253">
        <v>23.20945</v>
      </c>
      <c r="D3601" s="253">
        <v>0</v>
      </c>
      <c r="E3601" s="254">
        <f t="shared" si="224"/>
        <v>-1</v>
      </c>
      <c r="F3601" s="253">
        <v>744.61995999999999</v>
      </c>
      <c r="G3601" s="253">
        <v>549.19072000000006</v>
      </c>
      <c r="H3601" s="254">
        <f t="shared" si="225"/>
        <v>-0.26245501127850501</v>
      </c>
      <c r="I3601" s="253">
        <v>584.15589999999997</v>
      </c>
      <c r="J3601" s="254">
        <f t="shared" si="226"/>
        <v>-5.985590490483772E-2</v>
      </c>
      <c r="K3601" s="253">
        <v>2482.8052600000001</v>
      </c>
      <c r="L3601" s="253">
        <v>2018.64714</v>
      </c>
      <c r="M3601" s="254">
        <f t="shared" si="227"/>
        <v>-0.18694906422100943</v>
      </c>
    </row>
    <row r="3602" spans="1:13" x14ac:dyDescent="0.25">
      <c r="A3602" s="252" t="s">
        <v>166</v>
      </c>
      <c r="B3602" s="252" t="s">
        <v>405</v>
      </c>
      <c r="C3602" s="253">
        <v>0</v>
      </c>
      <c r="D3602" s="253">
        <v>0</v>
      </c>
      <c r="E3602" s="254" t="str">
        <f t="shared" si="224"/>
        <v/>
      </c>
      <c r="F3602" s="253">
        <v>24.74</v>
      </c>
      <c r="G3602" s="253">
        <v>0</v>
      </c>
      <c r="H3602" s="254">
        <f t="shared" si="225"/>
        <v>-1</v>
      </c>
      <c r="I3602" s="253">
        <v>0</v>
      </c>
      <c r="J3602" s="254" t="str">
        <f t="shared" si="226"/>
        <v/>
      </c>
      <c r="K3602" s="253">
        <v>146.53460999999999</v>
      </c>
      <c r="L3602" s="253">
        <v>20.767430000000001</v>
      </c>
      <c r="M3602" s="254">
        <f t="shared" si="227"/>
        <v>-0.85827628025897773</v>
      </c>
    </row>
    <row r="3603" spans="1:13" x14ac:dyDescent="0.25">
      <c r="A3603" s="252" t="s">
        <v>166</v>
      </c>
      <c r="B3603" s="252" t="s">
        <v>235</v>
      </c>
      <c r="C3603" s="253">
        <v>231.83974000000001</v>
      </c>
      <c r="D3603" s="253">
        <v>0</v>
      </c>
      <c r="E3603" s="254">
        <f t="shared" si="224"/>
        <v>-1</v>
      </c>
      <c r="F3603" s="253">
        <v>7797.1263600000002</v>
      </c>
      <c r="G3603" s="253">
        <v>5452.10286</v>
      </c>
      <c r="H3603" s="254">
        <f t="shared" si="225"/>
        <v>-0.30075484117202378</v>
      </c>
      <c r="I3603" s="253">
        <v>9575.9386699999995</v>
      </c>
      <c r="J3603" s="254">
        <f t="shared" si="226"/>
        <v>-0.43064559539414837</v>
      </c>
      <c r="K3603" s="253">
        <v>23959.787550000001</v>
      </c>
      <c r="L3603" s="253">
        <v>29795.492419999999</v>
      </c>
      <c r="M3603" s="254">
        <f t="shared" si="227"/>
        <v>0.24356246305698148</v>
      </c>
    </row>
    <row r="3604" spans="1:13" x14ac:dyDescent="0.25">
      <c r="A3604" s="252" t="s">
        <v>166</v>
      </c>
      <c r="B3604" s="252" t="s">
        <v>254</v>
      </c>
      <c r="C3604" s="253">
        <v>1.3158799999999999</v>
      </c>
      <c r="D3604" s="253">
        <v>0</v>
      </c>
      <c r="E3604" s="254">
        <f t="shared" si="224"/>
        <v>-1</v>
      </c>
      <c r="F3604" s="253">
        <v>1466.38023</v>
      </c>
      <c r="G3604" s="253">
        <v>760.39423999999997</v>
      </c>
      <c r="H3604" s="254">
        <f t="shared" si="225"/>
        <v>-0.48144810981255526</v>
      </c>
      <c r="I3604" s="253">
        <v>528.81246999999996</v>
      </c>
      <c r="J3604" s="254">
        <f t="shared" si="226"/>
        <v>0.4379279671676426</v>
      </c>
      <c r="K3604" s="253">
        <v>4824.7302900000004</v>
      </c>
      <c r="L3604" s="253">
        <v>2233.95289</v>
      </c>
      <c r="M3604" s="254">
        <f t="shared" si="227"/>
        <v>-0.53697870021248384</v>
      </c>
    </row>
    <row r="3605" spans="1:13" x14ac:dyDescent="0.25">
      <c r="A3605" s="252" t="s">
        <v>166</v>
      </c>
      <c r="B3605" s="252" t="s">
        <v>301</v>
      </c>
      <c r="C3605" s="253">
        <v>0</v>
      </c>
      <c r="D3605" s="253">
        <v>0</v>
      </c>
      <c r="E3605" s="254" t="str">
        <f t="shared" si="224"/>
        <v/>
      </c>
      <c r="F3605" s="253">
        <v>830.71209999999996</v>
      </c>
      <c r="G3605" s="253">
        <v>211.52940000000001</v>
      </c>
      <c r="H3605" s="254">
        <f t="shared" si="225"/>
        <v>-0.74536376682126093</v>
      </c>
      <c r="I3605" s="253">
        <v>242.14067</v>
      </c>
      <c r="J3605" s="254">
        <f t="shared" si="226"/>
        <v>-0.12641936606518844</v>
      </c>
      <c r="K3605" s="253">
        <v>2260.1127700000002</v>
      </c>
      <c r="L3605" s="253">
        <v>893.90567999999996</v>
      </c>
      <c r="M3605" s="254">
        <f t="shared" si="227"/>
        <v>-0.60448624871050138</v>
      </c>
    </row>
    <row r="3606" spans="1:13" x14ac:dyDescent="0.25">
      <c r="A3606" s="252" t="s">
        <v>166</v>
      </c>
      <c r="B3606" s="252" t="s">
        <v>399</v>
      </c>
      <c r="C3606" s="253">
        <v>0</v>
      </c>
      <c r="D3606" s="253">
        <v>0</v>
      </c>
      <c r="E3606" s="254" t="str">
        <f t="shared" si="224"/>
        <v/>
      </c>
      <c r="F3606" s="253">
        <v>0</v>
      </c>
      <c r="G3606" s="253">
        <v>13</v>
      </c>
      <c r="H3606" s="254" t="str">
        <f t="shared" si="225"/>
        <v/>
      </c>
      <c r="I3606" s="253">
        <v>0</v>
      </c>
      <c r="J3606" s="254" t="str">
        <f t="shared" si="226"/>
        <v/>
      </c>
      <c r="K3606" s="253">
        <v>3.0970000000000001E-2</v>
      </c>
      <c r="L3606" s="253">
        <v>13</v>
      </c>
      <c r="M3606" s="254">
        <f t="shared" si="227"/>
        <v>418.7610590894414</v>
      </c>
    </row>
    <row r="3607" spans="1:13" x14ac:dyDescent="0.25">
      <c r="A3607" s="252" t="s">
        <v>166</v>
      </c>
      <c r="B3607" s="252" t="s">
        <v>346</v>
      </c>
      <c r="C3607" s="253">
        <v>1.464</v>
      </c>
      <c r="D3607" s="253">
        <v>0</v>
      </c>
      <c r="E3607" s="254">
        <f t="shared" si="224"/>
        <v>-1</v>
      </c>
      <c r="F3607" s="253">
        <v>7.1811699999999998</v>
      </c>
      <c r="G3607" s="253">
        <v>3.37005</v>
      </c>
      <c r="H3607" s="254">
        <f t="shared" si="225"/>
        <v>-0.53071017675392729</v>
      </c>
      <c r="I3607" s="253">
        <v>9.7830999999999992</v>
      </c>
      <c r="J3607" s="254">
        <f t="shared" si="226"/>
        <v>-0.65552330038535844</v>
      </c>
      <c r="K3607" s="253">
        <v>33.150149999999996</v>
      </c>
      <c r="L3607" s="253">
        <v>31.87669</v>
      </c>
      <c r="M3607" s="254">
        <f t="shared" si="227"/>
        <v>-3.8414909133141051E-2</v>
      </c>
    </row>
    <row r="3608" spans="1:13" x14ac:dyDescent="0.25">
      <c r="A3608" s="252" t="s">
        <v>166</v>
      </c>
      <c r="B3608" s="252" t="s">
        <v>307</v>
      </c>
      <c r="C3608" s="253">
        <v>0</v>
      </c>
      <c r="D3608" s="253">
        <v>0</v>
      </c>
      <c r="E3608" s="254" t="str">
        <f t="shared" si="224"/>
        <v/>
      </c>
      <c r="F3608" s="253">
        <v>1418.1741999999999</v>
      </c>
      <c r="G3608" s="253">
        <v>495.18034</v>
      </c>
      <c r="H3608" s="254">
        <f t="shared" si="225"/>
        <v>-0.65083249998483961</v>
      </c>
      <c r="I3608" s="253">
        <v>560.30321000000004</v>
      </c>
      <c r="J3608" s="254">
        <f t="shared" si="226"/>
        <v>-0.1162279080999733</v>
      </c>
      <c r="K3608" s="253">
        <v>2505.39833</v>
      </c>
      <c r="L3608" s="253">
        <v>1784.8812600000001</v>
      </c>
      <c r="M3608" s="254">
        <f t="shared" si="227"/>
        <v>-0.28758583470437604</v>
      </c>
    </row>
    <row r="3609" spans="1:13" x14ac:dyDescent="0.25">
      <c r="A3609" s="252" t="s">
        <v>166</v>
      </c>
      <c r="B3609" s="252" t="s">
        <v>212</v>
      </c>
      <c r="C3609" s="253">
        <v>140.27099000000001</v>
      </c>
      <c r="D3609" s="253">
        <v>0</v>
      </c>
      <c r="E3609" s="254">
        <f t="shared" si="224"/>
        <v>-1</v>
      </c>
      <c r="F3609" s="253">
        <v>4934.5441099999998</v>
      </c>
      <c r="G3609" s="253">
        <v>4919.3806800000002</v>
      </c>
      <c r="H3609" s="254">
        <f t="shared" si="225"/>
        <v>-3.0729140650035403E-3</v>
      </c>
      <c r="I3609" s="253">
        <v>5650.3416999999999</v>
      </c>
      <c r="J3609" s="254">
        <f t="shared" si="226"/>
        <v>-0.12936580808909304</v>
      </c>
      <c r="K3609" s="253">
        <v>16321.47831</v>
      </c>
      <c r="L3609" s="253">
        <v>19706.60226</v>
      </c>
      <c r="M3609" s="254">
        <f t="shared" si="227"/>
        <v>0.20740302353163487</v>
      </c>
    </row>
    <row r="3610" spans="1:13" x14ac:dyDescent="0.25">
      <c r="A3610" s="252" t="s">
        <v>166</v>
      </c>
      <c r="B3610" s="252" t="s">
        <v>240</v>
      </c>
      <c r="C3610" s="253">
        <v>2.50291</v>
      </c>
      <c r="D3610" s="253">
        <v>0</v>
      </c>
      <c r="E3610" s="254">
        <f t="shared" si="224"/>
        <v>-1</v>
      </c>
      <c r="F3610" s="253">
        <v>3052.9192400000002</v>
      </c>
      <c r="G3610" s="253">
        <v>2037.9132999999999</v>
      </c>
      <c r="H3610" s="254">
        <f t="shared" si="225"/>
        <v>-0.33247061589483784</v>
      </c>
      <c r="I3610" s="253">
        <v>1975.1487</v>
      </c>
      <c r="J3610" s="254">
        <f t="shared" si="226"/>
        <v>3.1777151765839173E-2</v>
      </c>
      <c r="K3610" s="253">
        <v>9707.3088499999994</v>
      </c>
      <c r="L3610" s="253">
        <v>7181.7398300000004</v>
      </c>
      <c r="M3610" s="254">
        <f t="shared" si="227"/>
        <v>-0.26017190335918894</v>
      </c>
    </row>
    <row r="3611" spans="1:13" x14ac:dyDescent="0.25">
      <c r="A3611" s="252" t="s">
        <v>166</v>
      </c>
      <c r="B3611" s="252" t="s">
        <v>210</v>
      </c>
      <c r="C3611" s="253">
        <v>414.63024000000001</v>
      </c>
      <c r="D3611" s="253">
        <v>0</v>
      </c>
      <c r="E3611" s="254">
        <f t="shared" si="224"/>
        <v>-1</v>
      </c>
      <c r="F3611" s="253">
        <v>17425.190299999998</v>
      </c>
      <c r="G3611" s="253">
        <v>15148.685009999999</v>
      </c>
      <c r="H3611" s="254">
        <f t="shared" si="225"/>
        <v>-0.13064450090969737</v>
      </c>
      <c r="I3611" s="253">
        <v>20578.25045</v>
      </c>
      <c r="J3611" s="254">
        <f t="shared" si="226"/>
        <v>-0.26384971128583001</v>
      </c>
      <c r="K3611" s="253">
        <v>58130.924570000003</v>
      </c>
      <c r="L3611" s="253">
        <v>63013.61735</v>
      </c>
      <c r="M3611" s="254">
        <f t="shared" si="227"/>
        <v>8.3994755220525796E-2</v>
      </c>
    </row>
    <row r="3612" spans="1:13" x14ac:dyDescent="0.25">
      <c r="A3612" s="252" t="s">
        <v>166</v>
      </c>
      <c r="B3612" s="252" t="s">
        <v>351</v>
      </c>
      <c r="C3612" s="253">
        <v>0</v>
      </c>
      <c r="D3612" s="253">
        <v>0</v>
      </c>
      <c r="E3612" s="254" t="str">
        <f t="shared" si="224"/>
        <v/>
      </c>
      <c r="F3612" s="253">
        <v>138.56734</v>
      </c>
      <c r="G3612" s="253">
        <v>45.67024</v>
      </c>
      <c r="H3612" s="254">
        <f t="shared" si="225"/>
        <v>-0.67041122388580165</v>
      </c>
      <c r="I3612" s="253">
        <v>135.66305</v>
      </c>
      <c r="J3612" s="254">
        <f t="shared" si="226"/>
        <v>-0.66335534989077716</v>
      </c>
      <c r="K3612" s="253">
        <v>1153.0015800000001</v>
      </c>
      <c r="L3612" s="253">
        <v>405.52699999999999</v>
      </c>
      <c r="M3612" s="254">
        <f t="shared" si="227"/>
        <v>-0.64828582455194905</v>
      </c>
    </row>
    <row r="3613" spans="1:13" x14ac:dyDescent="0.25">
      <c r="A3613" s="252" t="s">
        <v>166</v>
      </c>
      <c r="B3613" s="252" t="s">
        <v>207</v>
      </c>
      <c r="C3613" s="253">
        <v>192.75895</v>
      </c>
      <c r="D3613" s="253">
        <v>0</v>
      </c>
      <c r="E3613" s="254">
        <f t="shared" si="224"/>
        <v>-1</v>
      </c>
      <c r="F3613" s="253">
        <v>13153.25519</v>
      </c>
      <c r="G3613" s="253">
        <v>17785.284179999999</v>
      </c>
      <c r="H3613" s="254">
        <f t="shared" si="225"/>
        <v>0.35215837624146329</v>
      </c>
      <c r="I3613" s="253">
        <v>20679.092130000001</v>
      </c>
      <c r="J3613" s="254">
        <f t="shared" si="226"/>
        <v>-0.13993882960663617</v>
      </c>
      <c r="K3613" s="253">
        <v>34292.129209999999</v>
      </c>
      <c r="L3613" s="253">
        <v>77335.892359999998</v>
      </c>
      <c r="M3613" s="254">
        <f t="shared" si="227"/>
        <v>1.2552082399551883</v>
      </c>
    </row>
    <row r="3614" spans="1:13" x14ac:dyDescent="0.25">
      <c r="A3614" s="252" t="s">
        <v>166</v>
      </c>
      <c r="B3614" s="252" t="s">
        <v>411</v>
      </c>
      <c r="C3614" s="253">
        <v>0</v>
      </c>
      <c r="D3614" s="253">
        <v>0</v>
      </c>
      <c r="E3614" s="254" t="str">
        <f t="shared" si="224"/>
        <v/>
      </c>
      <c r="F3614" s="253">
        <v>0</v>
      </c>
      <c r="G3614" s="253">
        <v>0</v>
      </c>
      <c r="H3614" s="254" t="str">
        <f t="shared" si="225"/>
        <v/>
      </c>
      <c r="I3614" s="253">
        <v>0</v>
      </c>
      <c r="J3614" s="254" t="str">
        <f t="shared" si="226"/>
        <v/>
      </c>
      <c r="K3614" s="253">
        <v>0</v>
      </c>
      <c r="L3614" s="253">
        <v>0</v>
      </c>
      <c r="M3614" s="254" t="str">
        <f t="shared" si="227"/>
        <v/>
      </c>
    </row>
    <row r="3615" spans="1:13" x14ac:dyDescent="0.25">
      <c r="A3615" s="252" t="s">
        <v>166</v>
      </c>
      <c r="B3615" s="252" t="s">
        <v>362</v>
      </c>
      <c r="C3615" s="253">
        <v>0</v>
      </c>
      <c r="D3615" s="253">
        <v>0</v>
      </c>
      <c r="E3615" s="254" t="str">
        <f t="shared" si="224"/>
        <v/>
      </c>
      <c r="F3615" s="253">
        <v>38.141039999999997</v>
      </c>
      <c r="G3615" s="253">
        <v>0.17218</v>
      </c>
      <c r="H3615" s="254">
        <f t="shared" si="225"/>
        <v>-0.99548570253983637</v>
      </c>
      <c r="I3615" s="253">
        <v>25.58935</v>
      </c>
      <c r="J3615" s="254">
        <f t="shared" si="226"/>
        <v>-0.99327141955540099</v>
      </c>
      <c r="K3615" s="253">
        <v>317.46843999999999</v>
      </c>
      <c r="L3615" s="253">
        <v>88.923349999999999</v>
      </c>
      <c r="M3615" s="254">
        <f t="shared" si="227"/>
        <v>-0.71989861417405776</v>
      </c>
    </row>
    <row r="3616" spans="1:13" x14ac:dyDescent="0.25">
      <c r="A3616" s="252" t="s">
        <v>166</v>
      </c>
      <c r="B3616" s="252" t="s">
        <v>413</v>
      </c>
      <c r="C3616" s="253">
        <v>0</v>
      </c>
      <c r="D3616" s="253">
        <v>0</v>
      </c>
      <c r="E3616" s="254" t="str">
        <f t="shared" si="224"/>
        <v/>
      </c>
      <c r="F3616" s="253">
        <v>0</v>
      </c>
      <c r="G3616" s="253">
        <v>23.508500000000002</v>
      </c>
      <c r="H3616" s="254" t="str">
        <f t="shared" si="225"/>
        <v/>
      </c>
      <c r="I3616" s="253">
        <v>0</v>
      </c>
      <c r="J3616" s="254" t="str">
        <f t="shared" si="226"/>
        <v/>
      </c>
      <c r="K3616" s="253">
        <v>0</v>
      </c>
      <c r="L3616" s="253">
        <v>23.508500000000002</v>
      </c>
      <c r="M3616" s="254" t="str">
        <f t="shared" si="227"/>
        <v/>
      </c>
    </row>
    <row r="3617" spans="1:13" x14ac:dyDescent="0.25">
      <c r="A3617" s="252" t="s">
        <v>166</v>
      </c>
      <c r="B3617" s="252" t="s">
        <v>392</v>
      </c>
      <c r="C3617" s="253">
        <v>0</v>
      </c>
      <c r="D3617" s="253">
        <v>0</v>
      </c>
      <c r="E3617" s="254" t="str">
        <f t="shared" si="224"/>
        <v/>
      </c>
      <c r="F3617" s="253">
        <v>0</v>
      </c>
      <c r="G3617" s="253">
        <v>0</v>
      </c>
      <c r="H3617" s="254" t="str">
        <f t="shared" si="225"/>
        <v/>
      </c>
      <c r="I3617" s="253">
        <v>43.663870000000003</v>
      </c>
      <c r="J3617" s="254">
        <f t="shared" si="226"/>
        <v>-1</v>
      </c>
      <c r="K3617" s="253">
        <v>116.60539</v>
      </c>
      <c r="L3617" s="253">
        <v>43.663870000000003</v>
      </c>
      <c r="M3617" s="254">
        <f t="shared" si="227"/>
        <v>-0.62554158088232459</v>
      </c>
    </row>
    <row r="3618" spans="1:13" x14ac:dyDescent="0.25">
      <c r="A3618" s="252" t="s">
        <v>166</v>
      </c>
      <c r="B3618" s="252" t="s">
        <v>273</v>
      </c>
      <c r="C3618" s="253">
        <v>0</v>
      </c>
      <c r="D3618" s="253">
        <v>0</v>
      </c>
      <c r="E3618" s="254" t="str">
        <f t="shared" si="224"/>
        <v/>
      </c>
      <c r="F3618" s="253">
        <v>2484.2981500000001</v>
      </c>
      <c r="G3618" s="253">
        <v>1662.26422</v>
      </c>
      <c r="H3618" s="254">
        <f t="shared" si="225"/>
        <v>-0.33089181747367968</v>
      </c>
      <c r="I3618" s="253">
        <v>1998.7228</v>
      </c>
      <c r="J3618" s="254">
        <f t="shared" si="226"/>
        <v>-0.16833678987401357</v>
      </c>
      <c r="K3618" s="253">
        <v>9187.6287499999999</v>
      </c>
      <c r="L3618" s="253">
        <v>7569.8016799999996</v>
      </c>
      <c r="M3618" s="254">
        <f t="shared" si="227"/>
        <v>-0.17608755360299033</v>
      </c>
    </row>
    <row r="3619" spans="1:13" x14ac:dyDescent="0.25">
      <c r="A3619" s="252" t="s">
        <v>166</v>
      </c>
      <c r="B3619" s="252" t="s">
        <v>371</v>
      </c>
      <c r="C3619" s="253">
        <v>0</v>
      </c>
      <c r="D3619" s="253">
        <v>0</v>
      </c>
      <c r="E3619" s="254" t="str">
        <f t="shared" si="224"/>
        <v/>
      </c>
      <c r="F3619" s="253">
        <v>30.480530000000002</v>
      </c>
      <c r="G3619" s="253">
        <v>15.95593</v>
      </c>
      <c r="H3619" s="254">
        <f t="shared" si="225"/>
        <v>-0.47652058543601439</v>
      </c>
      <c r="I3619" s="253">
        <v>18.35154</v>
      </c>
      <c r="J3619" s="254">
        <f t="shared" si="226"/>
        <v>-0.13053999827807361</v>
      </c>
      <c r="K3619" s="253">
        <v>151.85256999999999</v>
      </c>
      <c r="L3619" s="253">
        <v>98.585579999999993</v>
      </c>
      <c r="M3619" s="254">
        <f t="shared" si="227"/>
        <v>-0.35078095813590771</v>
      </c>
    </row>
    <row r="3620" spans="1:13" x14ac:dyDescent="0.25">
      <c r="A3620" s="252" t="s">
        <v>166</v>
      </c>
      <c r="B3620" s="252" t="s">
        <v>236</v>
      </c>
      <c r="C3620" s="253">
        <v>107.46563999999999</v>
      </c>
      <c r="D3620" s="253">
        <v>0</v>
      </c>
      <c r="E3620" s="254">
        <f t="shared" si="224"/>
        <v>-1</v>
      </c>
      <c r="F3620" s="253">
        <v>4957.8927899999999</v>
      </c>
      <c r="G3620" s="253">
        <v>6885.36168</v>
      </c>
      <c r="H3620" s="254">
        <f t="shared" si="225"/>
        <v>0.38876776316899742</v>
      </c>
      <c r="I3620" s="253">
        <v>8134.5012699999997</v>
      </c>
      <c r="J3620" s="254">
        <f t="shared" si="226"/>
        <v>-0.15356068534979772</v>
      </c>
      <c r="K3620" s="253">
        <v>17352.800159999999</v>
      </c>
      <c r="L3620" s="253">
        <v>26528.818569999999</v>
      </c>
      <c r="M3620" s="254">
        <f t="shared" si="227"/>
        <v>0.52879179875255367</v>
      </c>
    </row>
    <row r="3621" spans="1:13" x14ac:dyDescent="0.25">
      <c r="A3621" s="252" t="s">
        <v>166</v>
      </c>
      <c r="B3621" s="252" t="s">
        <v>340</v>
      </c>
      <c r="C3621" s="253">
        <v>0</v>
      </c>
      <c r="D3621" s="253">
        <v>0</v>
      </c>
      <c r="E3621" s="254" t="str">
        <f t="shared" si="224"/>
        <v/>
      </c>
      <c r="F3621" s="253">
        <v>229.59976</v>
      </c>
      <c r="G3621" s="253">
        <v>255.49038999999999</v>
      </c>
      <c r="H3621" s="254">
        <f t="shared" si="225"/>
        <v>0.11276418581622205</v>
      </c>
      <c r="I3621" s="253">
        <v>211.11753999999999</v>
      </c>
      <c r="J3621" s="254">
        <f t="shared" si="226"/>
        <v>0.21018078365255688</v>
      </c>
      <c r="K3621" s="253">
        <v>870.82632999999998</v>
      </c>
      <c r="L3621" s="253">
        <v>1013.6003899999999</v>
      </c>
      <c r="M3621" s="254">
        <f t="shared" si="227"/>
        <v>0.16395239220660685</v>
      </c>
    </row>
    <row r="3622" spans="1:13" x14ac:dyDescent="0.25">
      <c r="A3622" s="252" t="s">
        <v>166</v>
      </c>
      <c r="B3622" s="252" t="s">
        <v>288</v>
      </c>
      <c r="C3622" s="253">
        <v>0</v>
      </c>
      <c r="D3622" s="253">
        <v>0</v>
      </c>
      <c r="E3622" s="254" t="str">
        <f t="shared" si="224"/>
        <v/>
      </c>
      <c r="F3622" s="253">
        <v>138.44868</v>
      </c>
      <c r="G3622" s="253">
        <v>107.58559</v>
      </c>
      <c r="H3622" s="254">
        <f t="shared" si="225"/>
        <v>-0.2229207963557327</v>
      </c>
      <c r="I3622" s="253">
        <v>38.472479999999997</v>
      </c>
      <c r="J3622" s="254">
        <f t="shared" si="226"/>
        <v>1.7964298116471826</v>
      </c>
      <c r="K3622" s="253">
        <v>486.02170000000001</v>
      </c>
      <c r="L3622" s="253">
        <v>275.37664000000001</v>
      </c>
      <c r="M3622" s="254">
        <f t="shared" si="227"/>
        <v>-0.43340669768448614</v>
      </c>
    </row>
    <row r="3623" spans="1:13" x14ac:dyDescent="0.25">
      <c r="A3623" s="252" t="s">
        <v>166</v>
      </c>
      <c r="B3623" s="252" t="s">
        <v>251</v>
      </c>
      <c r="C3623" s="253">
        <v>12.55617</v>
      </c>
      <c r="D3623" s="253">
        <v>0</v>
      </c>
      <c r="E3623" s="254">
        <f t="shared" si="224"/>
        <v>-1</v>
      </c>
      <c r="F3623" s="253">
        <v>733.50274000000002</v>
      </c>
      <c r="G3623" s="253">
        <v>585.30967999999996</v>
      </c>
      <c r="H3623" s="254">
        <f t="shared" si="225"/>
        <v>-0.20203477358516764</v>
      </c>
      <c r="I3623" s="253">
        <v>2112.2734300000002</v>
      </c>
      <c r="J3623" s="254">
        <f t="shared" si="226"/>
        <v>-0.72290060951057844</v>
      </c>
      <c r="K3623" s="253">
        <v>2815.7789400000001</v>
      </c>
      <c r="L3623" s="253">
        <v>3834.9085599999999</v>
      </c>
      <c r="M3623" s="254">
        <f t="shared" si="227"/>
        <v>0.36193523771436387</v>
      </c>
    </row>
    <row r="3624" spans="1:13" x14ac:dyDescent="0.25">
      <c r="A3624" s="252" t="s">
        <v>166</v>
      </c>
      <c r="B3624" s="252" t="s">
        <v>221</v>
      </c>
      <c r="C3624" s="253">
        <v>0</v>
      </c>
      <c r="D3624" s="253">
        <v>0</v>
      </c>
      <c r="E3624" s="254" t="str">
        <f t="shared" si="224"/>
        <v/>
      </c>
      <c r="F3624" s="253">
        <v>430.17763000000002</v>
      </c>
      <c r="G3624" s="253">
        <v>433.28228999999999</v>
      </c>
      <c r="H3624" s="254">
        <f t="shared" si="225"/>
        <v>7.2171581771929283E-3</v>
      </c>
      <c r="I3624" s="253">
        <v>377.68808999999999</v>
      </c>
      <c r="J3624" s="254">
        <f t="shared" si="226"/>
        <v>0.14719606329127299</v>
      </c>
      <c r="K3624" s="253">
        <v>1475.2009499999999</v>
      </c>
      <c r="L3624" s="253">
        <v>1350.8957399999999</v>
      </c>
      <c r="M3624" s="254">
        <f t="shared" si="227"/>
        <v>-8.426323884891751E-2</v>
      </c>
    </row>
    <row r="3625" spans="1:13" x14ac:dyDescent="0.25">
      <c r="A3625" s="252" t="s">
        <v>166</v>
      </c>
      <c r="B3625" s="252" t="s">
        <v>279</v>
      </c>
      <c r="C3625" s="253">
        <v>0</v>
      </c>
      <c r="D3625" s="253">
        <v>0</v>
      </c>
      <c r="E3625" s="254" t="str">
        <f t="shared" si="224"/>
        <v/>
      </c>
      <c r="F3625" s="253">
        <v>2709.54457</v>
      </c>
      <c r="G3625" s="253">
        <v>2312.2914999999998</v>
      </c>
      <c r="H3625" s="254">
        <f t="shared" si="225"/>
        <v>-0.1466124877215067</v>
      </c>
      <c r="I3625" s="253">
        <v>2118.4753500000002</v>
      </c>
      <c r="J3625" s="254">
        <f t="shared" si="226"/>
        <v>9.148850846907397E-2</v>
      </c>
      <c r="K3625" s="253">
        <v>9988.0888400000003</v>
      </c>
      <c r="L3625" s="253">
        <v>7286.6160300000001</v>
      </c>
      <c r="M3625" s="254">
        <f t="shared" si="227"/>
        <v>-0.270469441479257</v>
      </c>
    </row>
    <row r="3626" spans="1:13" x14ac:dyDescent="0.25">
      <c r="A3626" s="252" t="s">
        <v>166</v>
      </c>
      <c r="B3626" s="252" t="s">
        <v>328</v>
      </c>
      <c r="C3626" s="253">
        <v>0.82345999999999997</v>
      </c>
      <c r="D3626" s="253">
        <v>0</v>
      </c>
      <c r="E3626" s="254">
        <f t="shared" si="224"/>
        <v>-1</v>
      </c>
      <c r="F3626" s="253">
        <v>78.783609999999996</v>
      </c>
      <c r="G3626" s="253">
        <v>173.87690000000001</v>
      </c>
      <c r="H3626" s="254">
        <f t="shared" si="225"/>
        <v>1.2070186933551281</v>
      </c>
      <c r="I3626" s="253">
        <v>149.70375999999999</v>
      </c>
      <c r="J3626" s="254">
        <f t="shared" si="226"/>
        <v>0.16147316540346091</v>
      </c>
      <c r="K3626" s="253">
        <v>663.19128000000001</v>
      </c>
      <c r="L3626" s="253">
        <v>810.86297000000002</v>
      </c>
      <c r="M3626" s="254">
        <f t="shared" si="227"/>
        <v>0.2226683227801185</v>
      </c>
    </row>
    <row r="3627" spans="1:13" x14ac:dyDescent="0.25">
      <c r="A3627" s="252" t="s">
        <v>166</v>
      </c>
      <c r="B3627" s="252" t="s">
        <v>520</v>
      </c>
      <c r="C3627" s="253">
        <v>0</v>
      </c>
      <c r="D3627" s="253">
        <v>0</v>
      </c>
      <c r="E3627" s="254" t="str">
        <f t="shared" si="224"/>
        <v/>
      </c>
      <c r="F3627" s="253">
        <v>0</v>
      </c>
      <c r="G3627" s="253">
        <v>0</v>
      </c>
      <c r="H3627" s="254" t="str">
        <f t="shared" si="225"/>
        <v/>
      </c>
      <c r="I3627" s="253">
        <v>0</v>
      </c>
      <c r="J3627" s="254" t="str">
        <f t="shared" si="226"/>
        <v/>
      </c>
      <c r="K3627" s="253">
        <v>1.65463</v>
      </c>
      <c r="L3627" s="253">
        <v>0</v>
      </c>
      <c r="M3627" s="254">
        <f t="shared" si="227"/>
        <v>-1</v>
      </c>
    </row>
    <row r="3628" spans="1:13" x14ac:dyDescent="0.25">
      <c r="A3628" s="252" t="s">
        <v>166</v>
      </c>
      <c r="B3628" s="252" t="s">
        <v>404</v>
      </c>
      <c r="C3628" s="253">
        <v>0</v>
      </c>
      <c r="D3628" s="253">
        <v>0</v>
      </c>
      <c r="E3628" s="254" t="str">
        <f t="shared" si="224"/>
        <v/>
      </c>
      <c r="F3628" s="253">
        <v>0</v>
      </c>
      <c r="G3628" s="253">
        <v>0</v>
      </c>
      <c r="H3628" s="254" t="str">
        <f t="shared" si="225"/>
        <v/>
      </c>
      <c r="I3628" s="253">
        <v>0</v>
      </c>
      <c r="J3628" s="254" t="str">
        <f t="shared" si="226"/>
        <v/>
      </c>
      <c r="K3628" s="253">
        <v>0</v>
      </c>
      <c r="L3628" s="253">
        <v>0</v>
      </c>
      <c r="M3628" s="254" t="str">
        <f t="shared" si="227"/>
        <v/>
      </c>
    </row>
    <row r="3629" spans="1:13" x14ac:dyDescent="0.25">
      <c r="A3629" s="252" t="s">
        <v>166</v>
      </c>
      <c r="B3629" s="252" t="s">
        <v>387</v>
      </c>
      <c r="C3629" s="253">
        <v>0</v>
      </c>
      <c r="D3629" s="253">
        <v>0</v>
      </c>
      <c r="E3629" s="254" t="str">
        <f t="shared" si="224"/>
        <v/>
      </c>
      <c r="F3629" s="253">
        <v>1.38497</v>
      </c>
      <c r="G3629" s="253">
        <v>2.7157200000000001</v>
      </c>
      <c r="H3629" s="254">
        <f t="shared" si="225"/>
        <v>0.96085113756976681</v>
      </c>
      <c r="I3629" s="253">
        <v>3.58744</v>
      </c>
      <c r="J3629" s="254">
        <f t="shared" si="226"/>
        <v>-0.24299221729143894</v>
      </c>
      <c r="K3629" s="253">
        <v>22.98086</v>
      </c>
      <c r="L3629" s="253">
        <v>26.721109999999999</v>
      </c>
      <c r="M3629" s="254">
        <f t="shared" si="227"/>
        <v>0.16275500568734147</v>
      </c>
    </row>
    <row r="3630" spans="1:13" x14ac:dyDescent="0.25">
      <c r="A3630" s="252" t="s">
        <v>166</v>
      </c>
      <c r="B3630" s="252" t="s">
        <v>394</v>
      </c>
      <c r="C3630" s="253">
        <v>0</v>
      </c>
      <c r="D3630" s="253">
        <v>0</v>
      </c>
      <c r="E3630" s="254" t="str">
        <f t="shared" si="224"/>
        <v/>
      </c>
      <c r="F3630" s="253">
        <v>118.12430000000001</v>
      </c>
      <c r="G3630" s="253">
        <v>13.37435</v>
      </c>
      <c r="H3630" s="254">
        <f t="shared" si="225"/>
        <v>-0.88677731846876551</v>
      </c>
      <c r="I3630" s="253">
        <v>18.139569999999999</v>
      </c>
      <c r="J3630" s="254">
        <f t="shared" si="226"/>
        <v>-0.26269751708557587</v>
      </c>
      <c r="K3630" s="253">
        <v>118.1253</v>
      </c>
      <c r="L3630" s="253">
        <v>31.513919999999999</v>
      </c>
      <c r="M3630" s="254">
        <f t="shared" si="227"/>
        <v>-0.73321616960972791</v>
      </c>
    </row>
    <row r="3631" spans="1:13" x14ac:dyDescent="0.25">
      <c r="A3631" s="252" t="s">
        <v>166</v>
      </c>
      <c r="B3631" s="252" t="s">
        <v>285</v>
      </c>
      <c r="C3631" s="253">
        <v>25.383389999999999</v>
      </c>
      <c r="D3631" s="253">
        <v>0</v>
      </c>
      <c r="E3631" s="254">
        <f t="shared" si="224"/>
        <v>-1</v>
      </c>
      <c r="F3631" s="253">
        <v>2814.6042000000002</v>
      </c>
      <c r="G3631" s="253">
        <v>1819.0744199999999</v>
      </c>
      <c r="H3631" s="254">
        <f t="shared" si="225"/>
        <v>-0.35370151867179056</v>
      </c>
      <c r="I3631" s="253">
        <v>2079.38382</v>
      </c>
      <c r="J3631" s="254">
        <f t="shared" si="226"/>
        <v>-0.12518583509993841</v>
      </c>
      <c r="K3631" s="253">
        <v>8708.0604800000001</v>
      </c>
      <c r="L3631" s="253">
        <v>8241.6255099999998</v>
      </c>
      <c r="M3631" s="254">
        <f t="shared" si="227"/>
        <v>-5.3563588708561705E-2</v>
      </c>
    </row>
    <row r="3632" spans="1:13" x14ac:dyDescent="0.25">
      <c r="A3632" s="252" t="s">
        <v>166</v>
      </c>
      <c r="B3632" s="252" t="s">
        <v>355</v>
      </c>
      <c r="C3632" s="253">
        <v>0</v>
      </c>
      <c r="D3632" s="253">
        <v>0</v>
      </c>
      <c r="E3632" s="254" t="str">
        <f t="shared" si="224"/>
        <v/>
      </c>
      <c r="F3632" s="253">
        <v>395.09786000000003</v>
      </c>
      <c r="G3632" s="253">
        <v>298.89094</v>
      </c>
      <c r="H3632" s="254">
        <f t="shared" si="225"/>
        <v>-0.2435014960597357</v>
      </c>
      <c r="I3632" s="253">
        <v>61.605339999999998</v>
      </c>
      <c r="J3632" s="254">
        <f t="shared" si="226"/>
        <v>3.8517050632299084</v>
      </c>
      <c r="K3632" s="253">
        <v>949.63944000000004</v>
      </c>
      <c r="L3632" s="253">
        <v>490.67207000000002</v>
      </c>
      <c r="M3632" s="254">
        <f t="shared" si="227"/>
        <v>-0.48330698017344353</v>
      </c>
    </row>
    <row r="3633" spans="1:13" x14ac:dyDescent="0.25">
      <c r="A3633" s="252" t="s">
        <v>166</v>
      </c>
      <c r="B3633" s="252" t="s">
        <v>238</v>
      </c>
      <c r="C3633" s="253">
        <v>27.812349999999999</v>
      </c>
      <c r="D3633" s="253">
        <v>0</v>
      </c>
      <c r="E3633" s="254">
        <f t="shared" si="224"/>
        <v>-1</v>
      </c>
      <c r="F3633" s="253">
        <v>4656.90488</v>
      </c>
      <c r="G3633" s="253">
        <v>4341.3248000000003</v>
      </c>
      <c r="H3633" s="254">
        <f t="shared" si="225"/>
        <v>-6.7766056668952079E-2</v>
      </c>
      <c r="I3633" s="253">
        <v>6482.9946399999999</v>
      </c>
      <c r="J3633" s="254">
        <f t="shared" si="226"/>
        <v>-0.3303519374805467</v>
      </c>
      <c r="K3633" s="253">
        <v>23658.415389999998</v>
      </c>
      <c r="L3633" s="253">
        <v>18926.009699999999</v>
      </c>
      <c r="M3633" s="254">
        <f t="shared" si="227"/>
        <v>-0.2000305435502796</v>
      </c>
    </row>
    <row r="3634" spans="1:13" x14ac:dyDescent="0.25">
      <c r="A3634" s="252" t="s">
        <v>166</v>
      </c>
      <c r="B3634" s="252" t="s">
        <v>222</v>
      </c>
      <c r="C3634" s="253">
        <v>0</v>
      </c>
      <c r="D3634" s="253">
        <v>0</v>
      </c>
      <c r="E3634" s="254" t="str">
        <f t="shared" si="224"/>
        <v/>
      </c>
      <c r="F3634" s="253">
        <v>173.10846000000001</v>
      </c>
      <c r="G3634" s="253">
        <v>9437.0465299999996</v>
      </c>
      <c r="H3634" s="254">
        <f t="shared" si="225"/>
        <v>53.515224328146637</v>
      </c>
      <c r="I3634" s="253">
        <v>12464.978779999999</v>
      </c>
      <c r="J3634" s="254">
        <f t="shared" si="226"/>
        <v>-0.24291515480622428</v>
      </c>
      <c r="K3634" s="253">
        <v>761.39137000000005</v>
      </c>
      <c r="L3634" s="253">
        <v>40931.46557</v>
      </c>
      <c r="M3634" s="254">
        <f t="shared" si="227"/>
        <v>52.758772666414643</v>
      </c>
    </row>
    <row r="3635" spans="1:13" x14ac:dyDescent="0.25">
      <c r="A3635" s="252" t="s">
        <v>166</v>
      </c>
      <c r="B3635" s="252" t="s">
        <v>300</v>
      </c>
      <c r="C3635" s="253">
        <v>0</v>
      </c>
      <c r="D3635" s="253">
        <v>0</v>
      </c>
      <c r="E3635" s="254" t="str">
        <f t="shared" si="224"/>
        <v/>
      </c>
      <c r="F3635" s="253">
        <v>593.95087000000001</v>
      </c>
      <c r="G3635" s="253">
        <v>468.45794000000001</v>
      </c>
      <c r="H3635" s="254">
        <f t="shared" si="225"/>
        <v>-0.21128503440023583</v>
      </c>
      <c r="I3635" s="253">
        <v>409.27960999999999</v>
      </c>
      <c r="J3635" s="254">
        <f t="shared" si="226"/>
        <v>0.14459144446506889</v>
      </c>
      <c r="K3635" s="253">
        <v>1762.1935699999999</v>
      </c>
      <c r="L3635" s="253">
        <v>1517.85438</v>
      </c>
      <c r="M3635" s="254">
        <f t="shared" si="227"/>
        <v>-0.13865627145603532</v>
      </c>
    </row>
    <row r="3636" spans="1:13" x14ac:dyDescent="0.25">
      <c r="A3636" s="252" t="s">
        <v>166</v>
      </c>
      <c r="B3636" s="252" t="s">
        <v>280</v>
      </c>
      <c r="C3636" s="253">
        <v>0.48299999999999998</v>
      </c>
      <c r="D3636" s="253">
        <v>0</v>
      </c>
      <c r="E3636" s="254">
        <f t="shared" si="224"/>
        <v>-1</v>
      </c>
      <c r="F3636" s="253">
        <v>1666.8903700000001</v>
      </c>
      <c r="G3636" s="253">
        <v>3744.1619799999999</v>
      </c>
      <c r="H3636" s="254">
        <f t="shared" si="225"/>
        <v>1.2461956991208725</v>
      </c>
      <c r="I3636" s="253">
        <v>3587.2518599999999</v>
      </c>
      <c r="J3636" s="254">
        <f t="shared" si="226"/>
        <v>4.3741038021233303E-2</v>
      </c>
      <c r="K3636" s="253">
        <v>6474.1989999999996</v>
      </c>
      <c r="L3636" s="253">
        <v>13510.612150000001</v>
      </c>
      <c r="M3636" s="254">
        <f t="shared" si="227"/>
        <v>1.0868391827313313</v>
      </c>
    </row>
    <row r="3637" spans="1:13" x14ac:dyDescent="0.25">
      <c r="A3637" s="252" t="s">
        <v>166</v>
      </c>
      <c r="B3637" s="252" t="s">
        <v>292</v>
      </c>
      <c r="C3637" s="253">
        <v>162.75</v>
      </c>
      <c r="D3637" s="253">
        <v>0</v>
      </c>
      <c r="E3637" s="254">
        <f t="shared" si="224"/>
        <v>-1</v>
      </c>
      <c r="F3637" s="253">
        <v>856.46046999999999</v>
      </c>
      <c r="G3637" s="253">
        <v>746.30727999999999</v>
      </c>
      <c r="H3637" s="254">
        <f t="shared" si="225"/>
        <v>-0.12861444731944249</v>
      </c>
      <c r="I3637" s="253">
        <v>2978.4126500000002</v>
      </c>
      <c r="J3637" s="254">
        <f t="shared" si="226"/>
        <v>-0.7494278437207148</v>
      </c>
      <c r="K3637" s="253">
        <v>4230.0605100000002</v>
      </c>
      <c r="L3637" s="253">
        <v>5244.5696600000001</v>
      </c>
      <c r="M3637" s="254">
        <f t="shared" si="227"/>
        <v>0.2398332476808942</v>
      </c>
    </row>
    <row r="3638" spans="1:13" x14ac:dyDescent="0.25">
      <c r="A3638" s="252" t="s">
        <v>166</v>
      </c>
      <c r="B3638" s="252" t="s">
        <v>297</v>
      </c>
      <c r="C3638" s="253">
        <v>0</v>
      </c>
      <c r="D3638" s="253">
        <v>0</v>
      </c>
      <c r="E3638" s="254" t="str">
        <f t="shared" si="224"/>
        <v/>
      </c>
      <c r="F3638" s="253">
        <v>140.06413000000001</v>
      </c>
      <c r="G3638" s="253">
        <v>357.69958000000003</v>
      </c>
      <c r="H3638" s="254">
        <f t="shared" si="225"/>
        <v>1.5538271647423221</v>
      </c>
      <c r="I3638" s="253">
        <v>506.73025000000001</v>
      </c>
      <c r="J3638" s="254">
        <f t="shared" si="226"/>
        <v>-0.29410257232521642</v>
      </c>
      <c r="K3638" s="253">
        <v>595.55021999999997</v>
      </c>
      <c r="L3638" s="253">
        <v>1859.8439699999999</v>
      </c>
      <c r="M3638" s="254">
        <f t="shared" si="227"/>
        <v>2.1229003156106634</v>
      </c>
    </row>
    <row r="3639" spans="1:13" x14ac:dyDescent="0.25">
      <c r="A3639" s="252" t="s">
        <v>166</v>
      </c>
      <c r="B3639" s="252" t="s">
        <v>305</v>
      </c>
      <c r="C3639" s="253">
        <v>0</v>
      </c>
      <c r="D3639" s="253">
        <v>0</v>
      </c>
      <c r="E3639" s="254" t="str">
        <f t="shared" si="224"/>
        <v/>
      </c>
      <c r="F3639" s="253">
        <v>175.07567</v>
      </c>
      <c r="G3639" s="253">
        <v>1993.55268</v>
      </c>
      <c r="H3639" s="254">
        <f t="shared" si="225"/>
        <v>10.386805945109334</v>
      </c>
      <c r="I3639" s="253">
        <v>916.68209999999999</v>
      </c>
      <c r="J3639" s="254">
        <f t="shared" si="226"/>
        <v>1.1747481269678985</v>
      </c>
      <c r="K3639" s="253">
        <v>10606.4478</v>
      </c>
      <c r="L3639" s="253">
        <v>5238.3049300000002</v>
      </c>
      <c r="M3639" s="254">
        <f t="shared" si="227"/>
        <v>-0.50612070800932996</v>
      </c>
    </row>
    <row r="3640" spans="1:13" x14ac:dyDescent="0.25">
      <c r="A3640" s="252" t="s">
        <v>166</v>
      </c>
      <c r="B3640" s="252" t="s">
        <v>291</v>
      </c>
      <c r="C3640" s="253">
        <v>0</v>
      </c>
      <c r="D3640" s="253">
        <v>0</v>
      </c>
      <c r="E3640" s="254" t="str">
        <f t="shared" si="224"/>
        <v/>
      </c>
      <c r="F3640" s="253">
        <v>131.53717</v>
      </c>
      <c r="G3640" s="253">
        <v>89.433980000000005</v>
      </c>
      <c r="H3640" s="254">
        <f t="shared" si="225"/>
        <v>-0.32008587382562659</v>
      </c>
      <c r="I3640" s="253">
        <v>112.05887</v>
      </c>
      <c r="J3640" s="254">
        <f t="shared" si="226"/>
        <v>-0.20190182178349647</v>
      </c>
      <c r="K3640" s="253">
        <v>1173.6237799999999</v>
      </c>
      <c r="L3640" s="253">
        <v>598.14095999999995</v>
      </c>
      <c r="M3640" s="254">
        <f t="shared" si="227"/>
        <v>-0.49034693213186253</v>
      </c>
    </row>
    <row r="3641" spans="1:13" x14ac:dyDescent="0.25">
      <c r="A3641" s="252" t="s">
        <v>166</v>
      </c>
      <c r="B3641" s="252" t="s">
        <v>418</v>
      </c>
      <c r="C3641" s="253">
        <v>0</v>
      </c>
      <c r="D3641" s="253">
        <v>0</v>
      </c>
      <c r="E3641" s="254" t="str">
        <f t="shared" si="224"/>
        <v/>
      </c>
      <c r="F3641" s="253">
        <v>0</v>
      </c>
      <c r="G3641" s="253">
        <v>0</v>
      </c>
      <c r="H3641" s="254" t="str">
        <f t="shared" si="225"/>
        <v/>
      </c>
      <c r="I3641" s="253">
        <v>4.94306</v>
      </c>
      <c r="J3641" s="254">
        <f t="shared" si="226"/>
        <v>-1</v>
      </c>
      <c r="K3641" s="253">
        <v>0.14777999999999999</v>
      </c>
      <c r="L3641" s="253">
        <v>5.7337300000000004</v>
      </c>
      <c r="M3641" s="254">
        <f t="shared" si="227"/>
        <v>37.799093246718101</v>
      </c>
    </row>
    <row r="3642" spans="1:13" x14ac:dyDescent="0.25">
      <c r="A3642" s="252" t="s">
        <v>166</v>
      </c>
      <c r="B3642" s="252" t="s">
        <v>296</v>
      </c>
      <c r="C3642" s="253">
        <v>0</v>
      </c>
      <c r="D3642" s="253">
        <v>0</v>
      </c>
      <c r="E3642" s="254" t="str">
        <f t="shared" si="224"/>
        <v/>
      </c>
      <c r="F3642" s="253">
        <v>501.16077999999999</v>
      </c>
      <c r="G3642" s="253">
        <v>138.71657999999999</v>
      </c>
      <c r="H3642" s="254">
        <f t="shared" si="225"/>
        <v>-0.72320942592514914</v>
      </c>
      <c r="I3642" s="253">
        <v>282.72782000000001</v>
      </c>
      <c r="J3642" s="254">
        <f t="shared" si="226"/>
        <v>-0.50936352849889344</v>
      </c>
      <c r="K3642" s="253">
        <v>1736.6231700000001</v>
      </c>
      <c r="L3642" s="253">
        <v>909.64867000000004</v>
      </c>
      <c r="M3642" s="254">
        <f t="shared" si="227"/>
        <v>-0.47619685967912084</v>
      </c>
    </row>
    <row r="3643" spans="1:13" x14ac:dyDescent="0.25">
      <c r="A3643" s="252" t="s">
        <v>166</v>
      </c>
      <c r="B3643" s="252" t="s">
        <v>337</v>
      </c>
      <c r="C3643" s="253">
        <v>0</v>
      </c>
      <c r="D3643" s="253">
        <v>0</v>
      </c>
      <c r="E3643" s="254" t="str">
        <f t="shared" si="224"/>
        <v/>
      </c>
      <c r="F3643" s="253">
        <v>153.99716000000001</v>
      </c>
      <c r="G3643" s="253">
        <v>68.947509999999994</v>
      </c>
      <c r="H3643" s="254">
        <f t="shared" si="225"/>
        <v>-0.55228063946114336</v>
      </c>
      <c r="I3643" s="253">
        <v>218.21734000000001</v>
      </c>
      <c r="J3643" s="254">
        <f t="shared" si="226"/>
        <v>-0.68404201975883305</v>
      </c>
      <c r="K3643" s="253">
        <v>395.24277000000001</v>
      </c>
      <c r="L3643" s="253">
        <v>539.66480000000001</v>
      </c>
      <c r="M3643" s="254">
        <f t="shared" si="227"/>
        <v>0.36540081428940496</v>
      </c>
    </row>
    <row r="3644" spans="1:13" x14ac:dyDescent="0.25">
      <c r="A3644" s="252" t="s">
        <v>166</v>
      </c>
      <c r="B3644" s="252" t="s">
        <v>241</v>
      </c>
      <c r="C3644" s="253">
        <v>0</v>
      </c>
      <c r="D3644" s="253">
        <v>0</v>
      </c>
      <c r="E3644" s="254" t="str">
        <f t="shared" si="224"/>
        <v/>
      </c>
      <c r="F3644" s="253">
        <v>13115.048720000001</v>
      </c>
      <c r="G3644" s="253">
        <v>11505.62782</v>
      </c>
      <c r="H3644" s="254">
        <f t="shared" si="225"/>
        <v>-0.12271558683161343</v>
      </c>
      <c r="I3644" s="253">
        <v>9884.7608</v>
      </c>
      <c r="J3644" s="254">
        <f t="shared" si="226"/>
        <v>0.16397635236656405</v>
      </c>
      <c r="K3644" s="253">
        <v>40518.945460000003</v>
      </c>
      <c r="L3644" s="253">
        <v>36891.20145</v>
      </c>
      <c r="M3644" s="254">
        <f t="shared" si="227"/>
        <v>-8.9532044055324334E-2</v>
      </c>
    </row>
    <row r="3645" spans="1:13" x14ac:dyDescent="0.25">
      <c r="A3645" s="252" t="s">
        <v>166</v>
      </c>
      <c r="B3645" s="252" t="s">
        <v>385</v>
      </c>
      <c r="C3645" s="253">
        <v>0</v>
      </c>
      <c r="D3645" s="253">
        <v>0</v>
      </c>
      <c r="E3645" s="254" t="str">
        <f t="shared" si="224"/>
        <v/>
      </c>
      <c r="F3645" s="253">
        <v>7.7</v>
      </c>
      <c r="G3645" s="253">
        <v>3.30193</v>
      </c>
      <c r="H3645" s="254">
        <f t="shared" si="225"/>
        <v>-0.57117792207792206</v>
      </c>
      <c r="I3645" s="253">
        <v>0</v>
      </c>
      <c r="J3645" s="254" t="str">
        <f t="shared" si="226"/>
        <v/>
      </c>
      <c r="K3645" s="253">
        <v>29.309830000000002</v>
      </c>
      <c r="L3645" s="253">
        <v>4.62216</v>
      </c>
      <c r="M3645" s="254">
        <f t="shared" si="227"/>
        <v>-0.8423000065165851</v>
      </c>
    </row>
    <row r="3646" spans="1:13" x14ac:dyDescent="0.25">
      <c r="A3646" s="252" t="s">
        <v>166</v>
      </c>
      <c r="B3646" s="252" t="s">
        <v>407</v>
      </c>
      <c r="C3646" s="253">
        <v>0</v>
      </c>
      <c r="D3646" s="253">
        <v>0</v>
      </c>
      <c r="E3646" s="254" t="str">
        <f t="shared" si="224"/>
        <v/>
      </c>
      <c r="F3646" s="253">
        <v>0</v>
      </c>
      <c r="G3646" s="253">
        <v>0</v>
      </c>
      <c r="H3646" s="254" t="str">
        <f t="shared" si="225"/>
        <v/>
      </c>
      <c r="I3646" s="253">
        <v>0.38011</v>
      </c>
      <c r="J3646" s="254">
        <f t="shared" si="226"/>
        <v>-1</v>
      </c>
      <c r="K3646" s="253">
        <v>0</v>
      </c>
      <c r="L3646" s="253">
        <v>0.38011</v>
      </c>
      <c r="M3646" s="254" t="str">
        <f t="shared" si="227"/>
        <v/>
      </c>
    </row>
    <row r="3647" spans="1:13" x14ac:dyDescent="0.25">
      <c r="A3647" s="252" t="s">
        <v>166</v>
      </c>
      <c r="B3647" s="252" t="s">
        <v>248</v>
      </c>
      <c r="C3647" s="253">
        <v>55.218359999999997</v>
      </c>
      <c r="D3647" s="253">
        <v>0</v>
      </c>
      <c r="E3647" s="254">
        <f t="shared" si="224"/>
        <v>-1</v>
      </c>
      <c r="F3647" s="253">
        <v>5936.4292599999999</v>
      </c>
      <c r="G3647" s="253">
        <v>3368.9275899999998</v>
      </c>
      <c r="H3647" s="254">
        <f t="shared" si="225"/>
        <v>-0.43249932872947261</v>
      </c>
      <c r="I3647" s="253">
        <v>6400.1208299999998</v>
      </c>
      <c r="J3647" s="254">
        <f t="shared" si="226"/>
        <v>-0.4736150020467661</v>
      </c>
      <c r="K3647" s="253">
        <v>14401.07972</v>
      </c>
      <c r="L3647" s="253">
        <v>15172.0334</v>
      </c>
      <c r="M3647" s="254">
        <f t="shared" si="227"/>
        <v>5.3534435958250581E-2</v>
      </c>
    </row>
    <row r="3648" spans="1:13" x14ac:dyDescent="0.25">
      <c r="A3648" s="252" t="s">
        <v>166</v>
      </c>
      <c r="B3648" s="252" t="s">
        <v>352</v>
      </c>
      <c r="C3648" s="253">
        <v>0</v>
      </c>
      <c r="D3648" s="253">
        <v>0</v>
      </c>
      <c r="E3648" s="254" t="str">
        <f t="shared" si="224"/>
        <v/>
      </c>
      <c r="F3648" s="253">
        <v>140.71296000000001</v>
      </c>
      <c r="G3648" s="253">
        <v>102.10089000000001</v>
      </c>
      <c r="H3648" s="254">
        <f t="shared" si="225"/>
        <v>-0.27440308270112435</v>
      </c>
      <c r="I3648" s="253">
        <v>110.05288</v>
      </c>
      <c r="J3648" s="254">
        <f t="shared" si="226"/>
        <v>-7.2256082712237935E-2</v>
      </c>
      <c r="K3648" s="253">
        <v>685.00706000000002</v>
      </c>
      <c r="L3648" s="253">
        <v>622.28949999999998</v>
      </c>
      <c r="M3648" s="254">
        <f t="shared" si="227"/>
        <v>-9.1557538107709502E-2</v>
      </c>
    </row>
    <row r="3649" spans="1:13" x14ac:dyDescent="0.25">
      <c r="A3649" s="252" t="s">
        <v>166</v>
      </c>
      <c r="B3649" s="252" t="s">
        <v>216</v>
      </c>
      <c r="C3649" s="253">
        <v>39.195070000000001</v>
      </c>
      <c r="D3649" s="253">
        <v>0</v>
      </c>
      <c r="E3649" s="254">
        <f t="shared" si="224"/>
        <v>-1</v>
      </c>
      <c r="F3649" s="253">
        <v>2706.0145299999999</v>
      </c>
      <c r="G3649" s="253">
        <v>6145.1963599999999</v>
      </c>
      <c r="H3649" s="254">
        <f t="shared" si="225"/>
        <v>1.2709398977247917</v>
      </c>
      <c r="I3649" s="253">
        <v>7370.8645200000001</v>
      </c>
      <c r="J3649" s="254">
        <f t="shared" si="226"/>
        <v>-0.16628553634031518</v>
      </c>
      <c r="K3649" s="253">
        <v>13239.263870000001</v>
      </c>
      <c r="L3649" s="253">
        <v>23704.322209999998</v>
      </c>
      <c r="M3649" s="254">
        <f t="shared" si="227"/>
        <v>0.79045620985874332</v>
      </c>
    </row>
    <row r="3650" spans="1:13" x14ac:dyDescent="0.25">
      <c r="A3650" s="252" t="s">
        <v>166</v>
      </c>
      <c r="B3650" s="252" t="s">
        <v>286</v>
      </c>
      <c r="C3650" s="253">
        <v>82.466459999999998</v>
      </c>
      <c r="D3650" s="253">
        <v>0</v>
      </c>
      <c r="E3650" s="254">
        <f t="shared" ref="E3650:E3713" si="228">IF(C3650=0,"",(D3650/C3650-1))</f>
        <v>-1</v>
      </c>
      <c r="F3650" s="253">
        <v>4973.6932800000004</v>
      </c>
      <c r="G3650" s="253">
        <v>2649.01964</v>
      </c>
      <c r="H3650" s="254">
        <f t="shared" ref="H3650:H3713" si="229">IF(F3650=0,"",(G3650/F3650-1))</f>
        <v>-0.46739384781684812</v>
      </c>
      <c r="I3650" s="253">
        <v>3346.9339799999998</v>
      </c>
      <c r="J3650" s="254">
        <f t="shared" ref="J3650:J3713" si="230">IF(I3650=0,"",(G3650/I3650-1))</f>
        <v>-0.20852348572468704</v>
      </c>
      <c r="K3650" s="253">
        <v>16288.12543</v>
      </c>
      <c r="L3650" s="253">
        <v>9733.4485299999997</v>
      </c>
      <c r="M3650" s="254">
        <f t="shared" ref="M3650:M3713" si="231">IF(K3650=0,"",(L3650/K3650-1))</f>
        <v>-0.40242058106498757</v>
      </c>
    </row>
    <row r="3651" spans="1:13" x14ac:dyDescent="0.25">
      <c r="A3651" s="252" t="s">
        <v>166</v>
      </c>
      <c r="B3651" s="252" t="s">
        <v>322</v>
      </c>
      <c r="C3651" s="253">
        <v>0</v>
      </c>
      <c r="D3651" s="253">
        <v>0</v>
      </c>
      <c r="E3651" s="254" t="str">
        <f t="shared" si="228"/>
        <v/>
      </c>
      <c r="F3651" s="253">
        <v>67.578130000000002</v>
      </c>
      <c r="G3651" s="253">
        <v>37.959539999999997</v>
      </c>
      <c r="H3651" s="254">
        <f t="shared" si="229"/>
        <v>-0.43828661728283991</v>
      </c>
      <c r="I3651" s="253">
        <v>36.594610000000003</v>
      </c>
      <c r="J3651" s="254">
        <f t="shared" si="230"/>
        <v>3.7298662289336981E-2</v>
      </c>
      <c r="K3651" s="253">
        <v>373.58929000000001</v>
      </c>
      <c r="L3651" s="253">
        <v>253.73502999999999</v>
      </c>
      <c r="M3651" s="254">
        <f t="shared" si="231"/>
        <v>-0.32081824401336556</v>
      </c>
    </row>
    <row r="3652" spans="1:13" x14ac:dyDescent="0.25">
      <c r="A3652" s="252" t="s">
        <v>166</v>
      </c>
      <c r="B3652" s="252" t="s">
        <v>253</v>
      </c>
      <c r="C3652" s="253">
        <v>8.5120000000000001E-2</v>
      </c>
      <c r="D3652" s="253">
        <v>0</v>
      </c>
      <c r="E3652" s="254">
        <f t="shared" si="228"/>
        <v>-1</v>
      </c>
      <c r="F3652" s="253">
        <v>5441.8122700000004</v>
      </c>
      <c r="G3652" s="253">
        <v>3574.6413699999998</v>
      </c>
      <c r="H3652" s="254">
        <f t="shared" si="229"/>
        <v>-0.34311564004026185</v>
      </c>
      <c r="I3652" s="253">
        <v>4054.90994</v>
      </c>
      <c r="J3652" s="254">
        <f t="shared" si="230"/>
        <v>-0.11844124212534302</v>
      </c>
      <c r="K3652" s="253">
        <v>16715.758570000002</v>
      </c>
      <c r="L3652" s="253">
        <v>13945.552830000001</v>
      </c>
      <c r="M3652" s="254">
        <f t="shared" si="231"/>
        <v>-0.16572420141145894</v>
      </c>
    </row>
    <row r="3653" spans="1:13" x14ac:dyDescent="0.25">
      <c r="A3653" s="252" t="s">
        <v>166</v>
      </c>
      <c r="B3653" s="252" t="s">
        <v>293</v>
      </c>
      <c r="C3653" s="253">
        <v>0</v>
      </c>
      <c r="D3653" s="253">
        <v>0</v>
      </c>
      <c r="E3653" s="254" t="str">
        <f t="shared" si="228"/>
        <v/>
      </c>
      <c r="F3653" s="253">
        <v>1912.93118</v>
      </c>
      <c r="G3653" s="253">
        <v>1463.5768</v>
      </c>
      <c r="H3653" s="254">
        <f t="shared" si="229"/>
        <v>-0.23490357870584766</v>
      </c>
      <c r="I3653" s="253">
        <v>647.60398999999995</v>
      </c>
      <c r="J3653" s="254">
        <f t="shared" si="230"/>
        <v>1.2599873110726203</v>
      </c>
      <c r="K3653" s="253">
        <v>4415.37435</v>
      </c>
      <c r="L3653" s="253">
        <v>4146.2293499999996</v>
      </c>
      <c r="M3653" s="254">
        <f t="shared" si="231"/>
        <v>-6.095632638713866E-2</v>
      </c>
    </row>
    <row r="3654" spans="1:13" x14ac:dyDescent="0.25">
      <c r="A3654" s="252" t="s">
        <v>166</v>
      </c>
      <c r="B3654" s="252" t="s">
        <v>287</v>
      </c>
      <c r="C3654" s="253">
        <v>0</v>
      </c>
      <c r="D3654" s="253">
        <v>0</v>
      </c>
      <c r="E3654" s="254" t="str">
        <f t="shared" si="228"/>
        <v/>
      </c>
      <c r="F3654" s="253">
        <v>153.29953</v>
      </c>
      <c r="G3654" s="253">
        <v>364.04892000000001</v>
      </c>
      <c r="H3654" s="254">
        <f t="shared" si="229"/>
        <v>1.3747556173198965</v>
      </c>
      <c r="I3654" s="253">
        <v>355.14524999999998</v>
      </c>
      <c r="J3654" s="254">
        <f t="shared" si="230"/>
        <v>2.5070502843554943E-2</v>
      </c>
      <c r="K3654" s="253">
        <v>978.70146999999997</v>
      </c>
      <c r="L3654" s="253">
        <v>995.45550000000003</v>
      </c>
      <c r="M3654" s="254">
        <f t="shared" si="231"/>
        <v>1.7118631690621777E-2</v>
      </c>
    </row>
    <row r="3655" spans="1:13" x14ac:dyDescent="0.25">
      <c r="A3655" s="252" t="s">
        <v>166</v>
      </c>
      <c r="B3655" s="252" t="s">
        <v>249</v>
      </c>
      <c r="C3655" s="253">
        <v>0</v>
      </c>
      <c r="D3655" s="253">
        <v>0</v>
      </c>
      <c r="E3655" s="254" t="str">
        <f t="shared" si="228"/>
        <v/>
      </c>
      <c r="F3655" s="253">
        <v>3174.2903299999998</v>
      </c>
      <c r="G3655" s="253">
        <v>3616.4804399999998</v>
      </c>
      <c r="H3655" s="254">
        <f t="shared" si="229"/>
        <v>0.13930361247075984</v>
      </c>
      <c r="I3655" s="253">
        <v>4620.5619900000002</v>
      </c>
      <c r="J3655" s="254">
        <f t="shared" si="230"/>
        <v>-0.21730723495823079</v>
      </c>
      <c r="K3655" s="253">
        <v>10970.238230000001</v>
      </c>
      <c r="L3655" s="253">
        <v>11122.196900000001</v>
      </c>
      <c r="M3655" s="254">
        <f t="shared" si="231"/>
        <v>1.3851902466843757E-2</v>
      </c>
    </row>
    <row r="3656" spans="1:13" x14ac:dyDescent="0.25">
      <c r="A3656" s="252" t="s">
        <v>166</v>
      </c>
      <c r="B3656" s="252" t="s">
        <v>363</v>
      </c>
      <c r="C3656" s="253">
        <v>0</v>
      </c>
      <c r="D3656" s="253">
        <v>0</v>
      </c>
      <c r="E3656" s="254" t="str">
        <f t="shared" si="228"/>
        <v/>
      </c>
      <c r="F3656" s="253">
        <v>0</v>
      </c>
      <c r="G3656" s="253">
        <v>0</v>
      </c>
      <c r="H3656" s="254" t="str">
        <f t="shared" si="229"/>
        <v/>
      </c>
      <c r="I3656" s="253">
        <v>36.854329999999997</v>
      </c>
      <c r="J3656" s="254">
        <f t="shared" si="230"/>
        <v>-1</v>
      </c>
      <c r="K3656" s="253">
        <v>12.24437</v>
      </c>
      <c r="L3656" s="253">
        <v>36.854329999999997</v>
      </c>
      <c r="M3656" s="254">
        <f t="shared" si="231"/>
        <v>2.0099000601909283</v>
      </c>
    </row>
    <row r="3657" spans="1:13" x14ac:dyDescent="0.25">
      <c r="A3657" s="252" t="s">
        <v>166</v>
      </c>
      <c r="B3657" s="252" t="s">
        <v>335</v>
      </c>
      <c r="C3657" s="253">
        <v>0</v>
      </c>
      <c r="D3657" s="253">
        <v>0</v>
      </c>
      <c r="E3657" s="254" t="str">
        <f t="shared" si="228"/>
        <v/>
      </c>
      <c r="F3657" s="253">
        <v>320.46994000000001</v>
      </c>
      <c r="G3657" s="253">
        <v>96.365669999999994</v>
      </c>
      <c r="H3657" s="254">
        <f t="shared" si="229"/>
        <v>-0.69929887963907</v>
      </c>
      <c r="I3657" s="253">
        <v>151.61042</v>
      </c>
      <c r="J3657" s="254">
        <f t="shared" si="230"/>
        <v>-0.36438623413878812</v>
      </c>
      <c r="K3657" s="253">
        <v>2523.4319099999998</v>
      </c>
      <c r="L3657" s="253">
        <v>705.20232999999996</v>
      </c>
      <c r="M3657" s="254">
        <f t="shared" si="231"/>
        <v>-0.72053839566449795</v>
      </c>
    </row>
    <row r="3658" spans="1:13" x14ac:dyDescent="0.25">
      <c r="A3658" s="252" t="s">
        <v>166</v>
      </c>
      <c r="B3658" s="252" t="s">
        <v>332</v>
      </c>
      <c r="C3658" s="253">
        <v>0</v>
      </c>
      <c r="D3658" s="253">
        <v>0</v>
      </c>
      <c r="E3658" s="254" t="str">
        <f t="shared" si="228"/>
        <v/>
      </c>
      <c r="F3658" s="253">
        <v>519.65265999999997</v>
      </c>
      <c r="G3658" s="253">
        <v>457.33339999999998</v>
      </c>
      <c r="H3658" s="254">
        <f t="shared" si="229"/>
        <v>-0.11992483594714975</v>
      </c>
      <c r="I3658" s="253">
        <v>379.22512999999998</v>
      </c>
      <c r="J3658" s="254">
        <f t="shared" si="230"/>
        <v>0.20596807495326064</v>
      </c>
      <c r="K3658" s="253">
        <v>1550.79576</v>
      </c>
      <c r="L3658" s="253">
        <v>1519.7304200000001</v>
      </c>
      <c r="M3658" s="254">
        <f t="shared" si="231"/>
        <v>-2.0031870605578539E-2</v>
      </c>
    </row>
    <row r="3659" spans="1:13" x14ac:dyDescent="0.25">
      <c r="A3659" s="252" t="s">
        <v>166</v>
      </c>
      <c r="B3659" s="252" t="s">
        <v>220</v>
      </c>
      <c r="C3659" s="253">
        <v>285.66732999999999</v>
      </c>
      <c r="D3659" s="253">
        <v>0</v>
      </c>
      <c r="E3659" s="254">
        <f t="shared" si="228"/>
        <v>-1</v>
      </c>
      <c r="F3659" s="253">
        <v>19707.142049999999</v>
      </c>
      <c r="G3659" s="253">
        <v>13097.884749999999</v>
      </c>
      <c r="H3659" s="254">
        <f t="shared" si="229"/>
        <v>-0.3353737078279192</v>
      </c>
      <c r="I3659" s="253">
        <v>14380.11448</v>
      </c>
      <c r="J3659" s="254">
        <f t="shared" si="230"/>
        <v>-8.9166865241812832E-2</v>
      </c>
      <c r="K3659" s="253">
        <v>63648.511189999997</v>
      </c>
      <c r="L3659" s="253">
        <v>48857.142090000001</v>
      </c>
      <c r="M3659" s="254">
        <f t="shared" si="231"/>
        <v>-0.2323914389112044</v>
      </c>
    </row>
    <row r="3660" spans="1:13" x14ac:dyDescent="0.25">
      <c r="A3660" s="252" t="s">
        <v>166</v>
      </c>
      <c r="B3660" s="252" t="s">
        <v>366</v>
      </c>
      <c r="C3660" s="253">
        <v>0</v>
      </c>
      <c r="D3660" s="253">
        <v>0</v>
      </c>
      <c r="E3660" s="254" t="str">
        <f t="shared" si="228"/>
        <v/>
      </c>
      <c r="F3660" s="253">
        <v>111.83664</v>
      </c>
      <c r="G3660" s="253">
        <v>7.2043100000000004</v>
      </c>
      <c r="H3660" s="254">
        <f t="shared" si="229"/>
        <v>-0.93558184509119724</v>
      </c>
      <c r="I3660" s="253">
        <v>24.556570000000001</v>
      </c>
      <c r="J3660" s="254">
        <f t="shared" si="230"/>
        <v>-0.7066239299706758</v>
      </c>
      <c r="K3660" s="253">
        <v>702.45813999999996</v>
      </c>
      <c r="L3660" s="253">
        <v>79.712810000000005</v>
      </c>
      <c r="M3660" s="254">
        <f t="shared" si="231"/>
        <v>-0.88652304605652377</v>
      </c>
    </row>
    <row r="3661" spans="1:13" x14ac:dyDescent="0.25">
      <c r="A3661" s="252" t="s">
        <v>166</v>
      </c>
      <c r="B3661" s="252" t="s">
        <v>360</v>
      </c>
      <c r="C3661" s="253">
        <v>0</v>
      </c>
      <c r="D3661" s="253">
        <v>0</v>
      </c>
      <c r="E3661" s="254" t="str">
        <f t="shared" si="228"/>
        <v/>
      </c>
      <c r="F3661" s="253">
        <v>397.20366000000001</v>
      </c>
      <c r="G3661" s="253">
        <v>299.36090000000002</v>
      </c>
      <c r="H3661" s="254">
        <f t="shared" si="229"/>
        <v>-0.24632894873123778</v>
      </c>
      <c r="I3661" s="253">
        <v>347.51056</v>
      </c>
      <c r="J3661" s="254">
        <f t="shared" si="230"/>
        <v>-0.13855596215550969</v>
      </c>
      <c r="K3661" s="253">
        <v>682.93421999999998</v>
      </c>
      <c r="L3661" s="253">
        <v>845.08109999999999</v>
      </c>
      <c r="M3661" s="254">
        <f t="shared" si="231"/>
        <v>0.23742679053335469</v>
      </c>
    </row>
    <row r="3662" spans="1:13" s="117" customFormat="1" ht="13" x14ac:dyDescent="0.3">
      <c r="A3662" s="117" t="s">
        <v>166</v>
      </c>
      <c r="B3662" s="117" t="s">
        <v>3</v>
      </c>
      <c r="C3662" s="165">
        <v>10148.95233</v>
      </c>
      <c r="D3662" s="165">
        <v>70.342169999999996</v>
      </c>
      <c r="E3662" s="255">
        <f t="shared" si="228"/>
        <v>-0.99306902153909316</v>
      </c>
      <c r="F3662" s="165">
        <v>775662.60608000006</v>
      </c>
      <c r="G3662" s="165">
        <v>628079.81142000004</v>
      </c>
      <c r="H3662" s="255">
        <f t="shared" si="229"/>
        <v>-0.19026673904759395</v>
      </c>
      <c r="I3662" s="165">
        <v>759945.82704999996</v>
      </c>
      <c r="J3662" s="255">
        <f t="shared" si="230"/>
        <v>-0.17352028386271268</v>
      </c>
      <c r="K3662" s="165">
        <v>2707121.1105300002</v>
      </c>
      <c r="L3662" s="165">
        <v>2589754.6570899999</v>
      </c>
      <c r="M3662" s="255">
        <f t="shared" si="231"/>
        <v>-4.3354711018829262E-2</v>
      </c>
    </row>
    <row r="3663" spans="1:13" x14ac:dyDescent="0.25">
      <c r="A3663" s="252" t="s">
        <v>179</v>
      </c>
      <c r="B3663" s="252" t="s">
        <v>202</v>
      </c>
      <c r="C3663" s="253">
        <v>2489.1255099999998</v>
      </c>
      <c r="D3663" s="253">
        <v>0</v>
      </c>
      <c r="E3663" s="254">
        <f t="shared" si="228"/>
        <v>-1</v>
      </c>
      <c r="F3663" s="253">
        <v>103215.72284</v>
      </c>
      <c r="G3663" s="253">
        <v>86839.112500000003</v>
      </c>
      <c r="H3663" s="254">
        <f t="shared" si="229"/>
        <v>-0.15866391175098604</v>
      </c>
      <c r="I3663" s="253">
        <v>94505.965670000005</v>
      </c>
      <c r="J3663" s="254">
        <f t="shared" si="230"/>
        <v>-8.1125600015256705E-2</v>
      </c>
      <c r="K3663" s="253">
        <v>361429.86385999998</v>
      </c>
      <c r="L3663" s="253">
        <v>309944.59301000001</v>
      </c>
      <c r="M3663" s="254">
        <f t="shared" si="231"/>
        <v>-0.14244885660566997</v>
      </c>
    </row>
    <row r="3664" spans="1:13" x14ac:dyDescent="0.25">
      <c r="A3664" s="252" t="s">
        <v>179</v>
      </c>
      <c r="B3664" s="252" t="s">
        <v>410</v>
      </c>
      <c r="C3664" s="253">
        <v>0</v>
      </c>
      <c r="D3664" s="253">
        <v>0</v>
      </c>
      <c r="E3664" s="254" t="str">
        <f t="shared" si="228"/>
        <v/>
      </c>
      <c r="F3664" s="253">
        <v>0</v>
      </c>
      <c r="G3664" s="253">
        <v>0</v>
      </c>
      <c r="H3664" s="254" t="str">
        <f t="shared" si="229"/>
        <v/>
      </c>
      <c r="I3664" s="253">
        <v>42.044240000000002</v>
      </c>
      <c r="J3664" s="254">
        <f t="shared" si="230"/>
        <v>-1</v>
      </c>
      <c r="K3664" s="253">
        <v>0</v>
      </c>
      <c r="L3664" s="253">
        <v>42.044240000000002</v>
      </c>
      <c r="M3664" s="254" t="str">
        <f t="shared" si="231"/>
        <v/>
      </c>
    </row>
    <row r="3665" spans="1:13" x14ac:dyDescent="0.25">
      <c r="A3665" s="252" t="s">
        <v>179</v>
      </c>
      <c r="B3665" s="252" t="s">
        <v>306</v>
      </c>
      <c r="C3665" s="253">
        <v>0</v>
      </c>
      <c r="D3665" s="253">
        <v>0</v>
      </c>
      <c r="E3665" s="254" t="str">
        <f t="shared" si="228"/>
        <v/>
      </c>
      <c r="F3665" s="253">
        <v>290.61563999999998</v>
      </c>
      <c r="G3665" s="253">
        <v>1171.1879799999999</v>
      </c>
      <c r="H3665" s="254">
        <f t="shared" si="229"/>
        <v>3.0300239175014809</v>
      </c>
      <c r="I3665" s="253">
        <v>658.62260000000003</v>
      </c>
      <c r="J3665" s="254">
        <f t="shared" si="230"/>
        <v>0.77823837202063806</v>
      </c>
      <c r="K3665" s="253">
        <v>1247.6778099999999</v>
      </c>
      <c r="L3665" s="253">
        <v>2602.9478899999999</v>
      </c>
      <c r="M3665" s="254">
        <f t="shared" si="231"/>
        <v>1.0862340174183269</v>
      </c>
    </row>
    <row r="3666" spans="1:13" x14ac:dyDescent="0.25">
      <c r="A3666" s="252" t="s">
        <v>179</v>
      </c>
      <c r="B3666" s="252" t="s">
        <v>348</v>
      </c>
      <c r="C3666" s="253">
        <v>0</v>
      </c>
      <c r="D3666" s="253">
        <v>0</v>
      </c>
      <c r="E3666" s="254" t="str">
        <f t="shared" si="228"/>
        <v/>
      </c>
      <c r="F3666" s="253">
        <v>0</v>
      </c>
      <c r="G3666" s="253">
        <v>0</v>
      </c>
      <c r="H3666" s="254" t="str">
        <f t="shared" si="229"/>
        <v/>
      </c>
      <c r="I3666" s="253">
        <v>0</v>
      </c>
      <c r="J3666" s="254" t="str">
        <f t="shared" si="230"/>
        <v/>
      </c>
      <c r="K3666" s="253">
        <v>0</v>
      </c>
      <c r="L3666" s="253">
        <v>0</v>
      </c>
      <c r="M3666" s="254" t="str">
        <f t="shared" si="231"/>
        <v/>
      </c>
    </row>
    <row r="3667" spans="1:13" x14ac:dyDescent="0.25">
      <c r="A3667" s="252" t="s">
        <v>179</v>
      </c>
      <c r="B3667" s="252" t="s">
        <v>201</v>
      </c>
      <c r="C3667" s="253">
        <v>277.22726</v>
      </c>
      <c r="D3667" s="253">
        <v>0</v>
      </c>
      <c r="E3667" s="254">
        <f t="shared" si="228"/>
        <v>-1</v>
      </c>
      <c r="F3667" s="253">
        <v>12627.272849999999</v>
      </c>
      <c r="G3667" s="253">
        <v>7992.3876</v>
      </c>
      <c r="H3667" s="254">
        <f t="shared" si="229"/>
        <v>-0.36705354394872358</v>
      </c>
      <c r="I3667" s="253">
        <v>10381.74541</v>
      </c>
      <c r="J3667" s="254">
        <f t="shared" si="230"/>
        <v>-0.23014991368392645</v>
      </c>
      <c r="K3667" s="253">
        <v>46910.970630000003</v>
      </c>
      <c r="L3667" s="253">
        <v>41087.94195</v>
      </c>
      <c r="M3667" s="254">
        <f t="shared" si="231"/>
        <v>-0.12412935826734151</v>
      </c>
    </row>
    <row r="3668" spans="1:13" x14ac:dyDescent="0.25">
      <c r="A3668" s="252" t="s">
        <v>179</v>
      </c>
      <c r="B3668" s="252" t="s">
        <v>402</v>
      </c>
      <c r="C3668" s="253">
        <v>0</v>
      </c>
      <c r="D3668" s="253">
        <v>0</v>
      </c>
      <c r="E3668" s="254" t="str">
        <f t="shared" si="228"/>
        <v/>
      </c>
      <c r="F3668" s="253">
        <v>0</v>
      </c>
      <c r="G3668" s="253">
        <v>0</v>
      </c>
      <c r="H3668" s="254" t="str">
        <f t="shared" si="229"/>
        <v/>
      </c>
      <c r="I3668" s="253">
        <v>0</v>
      </c>
      <c r="J3668" s="254" t="str">
        <f t="shared" si="230"/>
        <v/>
      </c>
      <c r="K3668" s="253">
        <v>0</v>
      </c>
      <c r="L3668" s="253">
        <v>0</v>
      </c>
      <c r="M3668" s="254" t="str">
        <f t="shared" si="231"/>
        <v/>
      </c>
    </row>
    <row r="3669" spans="1:13" x14ac:dyDescent="0.25">
      <c r="A3669" s="252" t="s">
        <v>179</v>
      </c>
      <c r="B3669" s="252" t="s">
        <v>323</v>
      </c>
      <c r="C3669" s="253">
        <v>0</v>
      </c>
      <c r="D3669" s="253">
        <v>0</v>
      </c>
      <c r="E3669" s="254" t="str">
        <f t="shared" si="228"/>
        <v/>
      </c>
      <c r="F3669" s="253">
        <v>28.004940000000001</v>
      </c>
      <c r="G3669" s="253">
        <v>0.17899999999999999</v>
      </c>
      <c r="H3669" s="254">
        <f t="shared" si="229"/>
        <v>-0.99360827054084033</v>
      </c>
      <c r="I3669" s="253">
        <v>64.605279999999993</v>
      </c>
      <c r="J3669" s="254">
        <f t="shared" si="230"/>
        <v>-0.99722932862453351</v>
      </c>
      <c r="K3669" s="253">
        <v>28.573840000000001</v>
      </c>
      <c r="L3669" s="253">
        <v>65.627290000000002</v>
      </c>
      <c r="M3669" s="254">
        <f t="shared" si="231"/>
        <v>1.2967613033459977</v>
      </c>
    </row>
    <row r="3670" spans="1:13" x14ac:dyDescent="0.25">
      <c r="A3670" s="252" t="s">
        <v>179</v>
      </c>
      <c r="B3670" s="252" t="s">
        <v>393</v>
      </c>
      <c r="C3670" s="253">
        <v>0</v>
      </c>
      <c r="D3670" s="253">
        <v>0</v>
      </c>
      <c r="E3670" s="254" t="str">
        <f t="shared" si="228"/>
        <v/>
      </c>
      <c r="F3670" s="253">
        <v>0</v>
      </c>
      <c r="G3670" s="253">
        <v>0</v>
      </c>
      <c r="H3670" s="254" t="str">
        <f t="shared" si="229"/>
        <v/>
      </c>
      <c r="I3670" s="253">
        <v>0</v>
      </c>
      <c r="J3670" s="254" t="str">
        <f t="shared" si="230"/>
        <v/>
      </c>
      <c r="K3670" s="253">
        <v>0</v>
      </c>
      <c r="L3670" s="253">
        <v>0</v>
      </c>
      <c r="M3670" s="254" t="str">
        <f t="shared" si="231"/>
        <v/>
      </c>
    </row>
    <row r="3671" spans="1:13" x14ac:dyDescent="0.25">
      <c r="A3671" s="252" t="s">
        <v>179</v>
      </c>
      <c r="B3671" s="252" t="s">
        <v>309</v>
      </c>
      <c r="C3671" s="253">
        <v>0</v>
      </c>
      <c r="D3671" s="253">
        <v>0</v>
      </c>
      <c r="E3671" s="254" t="str">
        <f t="shared" si="228"/>
        <v/>
      </c>
      <c r="F3671" s="253">
        <v>0.1</v>
      </c>
      <c r="G3671" s="253">
        <v>0</v>
      </c>
      <c r="H3671" s="254">
        <f t="shared" si="229"/>
        <v>-1</v>
      </c>
      <c r="I3671" s="253">
        <v>0</v>
      </c>
      <c r="J3671" s="254" t="str">
        <f t="shared" si="230"/>
        <v/>
      </c>
      <c r="K3671" s="253">
        <v>15.82</v>
      </c>
      <c r="L3671" s="253">
        <v>0</v>
      </c>
      <c r="M3671" s="254">
        <f t="shared" si="231"/>
        <v>-1</v>
      </c>
    </row>
    <row r="3672" spans="1:13" x14ac:dyDescent="0.25">
      <c r="A3672" s="252" t="s">
        <v>179</v>
      </c>
      <c r="B3672" s="252" t="s">
        <v>257</v>
      </c>
      <c r="C3672" s="253">
        <v>0</v>
      </c>
      <c r="D3672" s="253">
        <v>0</v>
      </c>
      <c r="E3672" s="254" t="str">
        <f t="shared" si="228"/>
        <v/>
      </c>
      <c r="F3672" s="253">
        <v>952.01508000000001</v>
      </c>
      <c r="G3672" s="253">
        <v>358.14411000000001</v>
      </c>
      <c r="H3672" s="254">
        <f t="shared" si="229"/>
        <v>-0.62380416285002549</v>
      </c>
      <c r="I3672" s="253">
        <v>523.55332999999996</v>
      </c>
      <c r="J3672" s="254">
        <f t="shared" si="230"/>
        <v>-0.31593576150112535</v>
      </c>
      <c r="K3672" s="253">
        <v>5505.0748100000001</v>
      </c>
      <c r="L3672" s="253">
        <v>3728.3834900000002</v>
      </c>
      <c r="M3672" s="254">
        <f t="shared" si="231"/>
        <v>-0.32273699837332459</v>
      </c>
    </row>
    <row r="3673" spans="1:13" x14ac:dyDescent="0.25">
      <c r="A3673" s="252" t="s">
        <v>179</v>
      </c>
      <c r="B3673" s="252" t="s">
        <v>397</v>
      </c>
      <c r="C3673" s="253">
        <v>0</v>
      </c>
      <c r="D3673" s="253">
        <v>0</v>
      </c>
      <c r="E3673" s="254" t="str">
        <f t="shared" si="228"/>
        <v/>
      </c>
      <c r="F3673" s="253">
        <v>0</v>
      </c>
      <c r="G3673" s="253">
        <v>0</v>
      </c>
      <c r="H3673" s="254" t="str">
        <f t="shared" si="229"/>
        <v/>
      </c>
      <c r="I3673" s="253">
        <v>0</v>
      </c>
      <c r="J3673" s="254" t="str">
        <f t="shared" si="230"/>
        <v/>
      </c>
      <c r="K3673" s="253">
        <v>0</v>
      </c>
      <c r="L3673" s="253">
        <v>0.12058000000000001</v>
      </c>
      <c r="M3673" s="254" t="str">
        <f t="shared" si="231"/>
        <v/>
      </c>
    </row>
    <row r="3674" spans="1:13" x14ac:dyDescent="0.25">
      <c r="A3674" s="252" t="s">
        <v>179</v>
      </c>
      <c r="B3674" s="252" t="s">
        <v>256</v>
      </c>
      <c r="C3674" s="253">
        <v>7.3744399999999999</v>
      </c>
      <c r="D3674" s="253">
        <v>0</v>
      </c>
      <c r="E3674" s="254">
        <f t="shared" si="228"/>
        <v>-1</v>
      </c>
      <c r="F3674" s="253">
        <v>2016.0942600000001</v>
      </c>
      <c r="G3674" s="253">
        <v>1726.2729099999999</v>
      </c>
      <c r="H3674" s="254">
        <f t="shared" si="229"/>
        <v>-0.14375386892872766</v>
      </c>
      <c r="I3674" s="253">
        <v>2817.03955</v>
      </c>
      <c r="J3674" s="254">
        <f t="shared" si="230"/>
        <v>-0.38720316865980819</v>
      </c>
      <c r="K3674" s="253">
        <v>7115.3320000000003</v>
      </c>
      <c r="L3674" s="253">
        <v>7452.6440499999999</v>
      </c>
      <c r="M3674" s="254">
        <f t="shared" si="231"/>
        <v>4.7406368388713149E-2</v>
      </c>
    </row>
    <row r="3675" spans="1:13" x14ac:dyDescent="0.25">
      <c r="A3675" s="252" t="s">
        <v>179</v>
      </c>
      <c r="B3675" s="252" t="s">
        <v>230</v>
      </c>
      <c r="C3675" s="253">
        <v>0</v>
      </c>
      <c r="D3675" s="253">
        <v>0</v>
      </c>
      <c r="E3675" s="254" t="str">
        <f t="shared" si="228"/>
        <v/>
      </c>
      <c r="F3675" s="253">
        <v>2316.8145500000001</v>
      </c>
      <c r="G3675" s="253">
        <v>1723.3922</v>
      </c>
      <c r="H3675" s="254">
        <f t="shared" si="229"/>
        <v>-0.25613718197686564</v>
      </c>
      <c r="I3675" s="253">
        <v>1012.83932</v>
      </c>
      <c r="J3675" s="254">
        <f t="shared" si="230"/>
        <v>0.70154551266828769</v>
      </c>
      <c r="K3675" s="253">
        <v>12538.47645</v>
      </c>
      <c r="L3675" s="253">
        <v>6141.7980100000004</v>
      </c>
      <c r="M3675" s="254">
        <f t="shared" si="231"/>
        <v>-0.51016393144001149</v>
      </c>
    </row>
    <row r="3676" spans="1:13" x14ac:dyDescent="0.25">
      <c r="A3676" s="252" t="s">
        <v>179</v>
      </c>
      <c r="B3676" s="252" t="s">
        <v>224</v>
      </c>
      <c r="C3676" s="253">
        <v>0</v>
      </c>
      <c r="D3676" s="253">
        <v>0</v>
      </c>
      <c r="E3676" s="254" t="str">
        <f t="shared" si="228"/>
        <v/>
      </c>
      <c r="F3676" s="253">
        <v>2306.3885500000001</v>
      </c>
      <c r="G3676" s="253">
        <v>902.12796000000003</v>
      </c>
      <c r="H3676" s="254">
        <f t="shared" si="229"/>
        <v>-0.60885690314409513</v>
      </c>
      <c r="I3676" s="253">
        <v>1313.74396</v>
      </c>
      <c r="J3676" s="254">
        <f t="shared" si="230"/>
        <v>-0.31331523685939533</v>
      </c>
      <c r="K3676" s="253">
        <v>2978.6240699999998</v>
      </c>
      <c r="L3676" s="253">
        <v>4084.8755799999999</v>
      </c>
      <c r="M3676" s="254">
        <f t="shared" si="231"/>
        <v>0.37139682081465231</v>
      </c>
    </row>
    <row r="3677" spans="1:13" x14ac:dyDescent="0.25">
      <c r="A3677" s="252" t="s">
        <v>179</v>
      </c>
      <c r="B3677" s="252" t="s">
        <v>213</v>
      </c>
      <c r="C3677" s="253">
        <v>6.0499999999999998E-3</v>
      </c>
      <c r="D3677" s="253">
        <v>0</v>
      </c>
      <c r="E3677" s="254">
        <f t="shared" si="228"/>
        <v>-1</v>
      </c>
      <c r="F3677" s="253">
        <v>115357.66149</v>
      </c>
      <c r="G3677" s="253">
        <v>154804.45806999999</v>
      </c>
      <c r="H3677" s="254">
        <f t="shared" si="229"/>
        <v>0.34195211718486096</v>
      </c>
      <c r="I3677" s="253">
        <v>209307.15007</v>
      </c>
      <c r="J3677" s="254">
        <f t="shared" si="230"/>
        <v>-0.26039574845757685</v>
      </c>
      <c r="K3677" s="253">
        <v>298812.77606</v>
      </c>
      <c r="L3677" s="253">
        <v>526444.56628000003</v>
      </c>
      <c r="M3677" s="254">
        <f t="shared" si="231"/>
        <v>0.76178734129591819</v>
      </c>
    </row>
    <row r="3678" spans="1:13" x14ac:dyDescent="0.25">
      <c r="A3678" s="252" t="s">
        <v>179</v>
      </c>
      <c r="B3678" s="252" t="s">
        <v>375</v>
      </c>
      <c r="C3678" s="253">
        <v>0</v>
      </c>
      <c r="D3678" s="253">
        <v>0</v>
      </c>
      <c r="E3678" s="254" t="str">
        <f t="shared" si="228"/>
        <v/>
      </c>
      <c r="F3678" s="253">
        <v>0</v>
      </c>
      <c r="G3678" s="253">
        <v>12.44736</v>
      </c>
      <c r="H3678" s="254" t="str">
        <f t="shared" si="229"/>
        <v/>
      </c>
      <c r="I3678" s="253">
        <v>0</v>
      </c>
      <c r="J3678" s="254" t="str">
        <f t="shared" si="230"/>
        <v/>
      </c>
      <c r="K3678" s="253">
        <v>0</v>
      </c>
      <c r="L3678" s="253">
        <v>12.44736</v>
      </c>
      <c r="M3678" s="254" t="str">
        <f t="shared" si="231"/>
        <v/>
      </c>
    </row>
    <row r="3679" spans="1:13" x14ac:dyDescent="0.25">
      <c r="A3679" s="252" t="s">
        <v>179</v>
      </c>
      <c r="B3679" s="252" t="s">
        <v>314</v>
      </c>
      <c r="C3679" s="253">
        <v>0</v>
      </c>
      <c r="D3679" s="253">
        <v>0</v>
      </c>
      <c r="E3679" s="254" t="str">
        <f t="shared" si="228"/>
        <v/>
      </c>
      <c r="F3679" s="253">
        <v>171.35324</v>
      </c>
      <c r="G3679" s="253">
        <v>782.52243999999996</v>
      </c>
      <c r="H3679" s="254">
        <f t="shared" si="229"/>
        <v>3.5667210027659815</v>
      </c>
      <c r="I3679" s="253">
        <v>523.04814999999996</v>
      </c>
      <c r="J3679" s="254">
        <f t="shared" si="230"/>
        <v>0.49608107781281707</v>
      </c>
      <c r="K3679" s="253">
        <v>278.16462000000001</v>
      </c>
      <c r="L3679" s="253">
        <v>2126.17103</v>
      </c>
      <c r="M3679" s="254">
        <f t="shared" si="231"/>
        <v>6.6435710263943699</v>
      </c>
    </row>
    <row r="3680" spans="1:13" x14ac:dyDescent="0.25">
      <c r="A3680" s="252" t="s">
        <v>179</v>
      </c>
      <c r="B3680" s="252" t="s">
        <v>284</v>
      </c>
      <c r="C3680" s="253">
        <v>0</v>
      </c>
      <c r="D3680" s="253">
        <v>0</v>
      </c>
      <c r="E3680" s="254" t="str">
        <f t="shared" si="228"/>
        <v/>
      </c>
      <c r="F3680" s="253">
        <v>0.104</v>
      </c>
      <c r="G3680" s="253">
        <v>0</v>
      </c>
      <c r="H3680" s="254">
        <f t="shared" si="229"/>
        <v>-1</v>
      </c>
      <c r="I3680" s="253">
        <v>0</v>
      </c>
      <c r="J3680" s="254" t="str">
        <f t="shared" si="230"/>
        <v/>
      </c>
      <c r="K3680" s="253">
        <v>0.104</v>
      </c>
      <c r="L3680" s="253">
        <v>0</v>
      </c>
      <c r="M3680" s="254">
        <f t="shared" si="231"/>
        <v>-1</v>
      </c>
    </row>
    <row r="3681" spans="1:13" x14ac:dyDescent="0.25">
      <c r="A3681" s="252" t="s">
        <v>179</v>
      </c>
      <c r="B3681" s="252" t="s">
        <v>378</v>
      </c>
      <c r="C3681" s="253">
        <v>0</v>
      </c>
      <c r="D3681" s="253">
        <v>0</v>
      </c>
      <c r="E3681" s="254" t="str">
        <f t="shared" si="228"/>
        <v/>
      </c>
      <c r="F3681" s="253">
        <v>0</v>
      </c>
      <c r="G3681" s="253">
        <v>0</v>
      </c>
      <c r="H3681" s="254" t="str">
        <f t="shared" si="229"/>
        <v/>
      </c>
      <c r="I3681" s="253">
        <v>0</v>
      </c>
      <c r="J3681" s="254" t="str">
        <f t="shared" si="230"/>
        <v/>
      </c>
      <c r="K3681" s="253">
        <v>0</v>
      </c>
      <c r="L3681" s="253">
        <v>0</v>
      </c>
      <c r="M3681" s="254" t="str">
        <f t="shared" si="231"/>
        <v/>
      </c>
    </row>
    <row r="3682" spans="1:13" x14ac:dyDescent="0.25">
      <c r="A3682" s="252" t="s">
        <v>179</v>
      </c>
      <c r="B3682" s="252" t="s">
        <v>237</v>
      </c>
      <c r="C3682" s="253">
        <v>0</v>
      </c>
      <c r="D3682" s="253">
        <v>0</v>
      </c>
      <c r="E3682" s="254" t="str">
        <f t="shared" si="228"/>
        <v/>
      </c>
      <c r="F3682" s="253">
        <v>197.25031999999999</v>
      </c>
      <c r="G3682" s="253">
        <v>1.2742</v>
      </c>
      <c r="H3682" s="254">
        <f t="shared" si="229"/>
        <v>-0.99354018791959375</v>
      </c>
      <c r="I3682" s="253">
        <v>306.06902000000002</v>
      </c>
      <c r="J3682" s="254">
        <f t="shared" si="230"/>
        <v>-0.99583688672574566</v>
      </c>
      <c r="K3682" s="253">
        <v>382.45826</v>
      </c>
      <c r="L3682" s="253">
        <v>1409.4707000000001</v>
      </c>
      <c r="M3682" s="254">
        <f t="shared" si="231"/>
        <v>2.685292873528212</v>
      </c>
    </row>
    <row r="3683" spans="1:13" x14ac:dyDescent="0.25">
      <c r="A3683" s="252" t="s">
        <v>179</v>
      </c>
      <c r="B3683" s="252" t="s">
        <v>215</v>
      </c>
      <c r="C3683" s="253">
        <v>2.9027500000000002</v>
      </c>
      <c r="D3683" s="253">
        <v>0</v>
      </c>
      <c r="E3683" s="254">
        <f t="shared" si="228"/>
        <v>-1</v>
      </c>
      <c r="F3683" s="253">
        <v>1290.2112400000001</v>
      </c>
      <c r="G3683" s="253">
        <v>8500.4727399999992</v>
      </c>
      <c r="H3683" s="254">
        <f t="shared" si="229"/>
        <v>5.5884348829576149</v>
      </c>
      <c r="I3683" s="253">
        <v>3027.2441899999999</v>
      </c>
      <c r="J3683" s="254">
        <f t="shared" si="230"/>
        <v>1.8079904383266814</v>
      </c>
      <c r="K3683" s="253">
        <v>23816.630590000001</v>
      </c>
      <c r="L3683" s="253">
        <v>20997.865269999998</v>
      </c>
      <c r="M3683" s="254">
        <f t="shared" si="231"/>
        <v>-0.11835281692547772</v>
      </c>
    </row>
    <row r="3684" spans="1:13" x14ac:dyDescent="0.25">
      <c r="A3684" s="252" t="s">
        <v>179</v>
      </c>
      <c r="B3684" s="252" t="s">
        <v>386</v>
      </c>
      <c r="C3684" s="253">
        <v>0</v>
      </c>
      <c r="D3684" s="253">
        <v>0</v>
      </c>
      <c r="E3684" s="254" t="str">
        <f t="shared" si="228"/>
        <v/>
      </c>
      <c r="F3684" s="253">
        <v>0</v>
      </c>
      <c r="G3684" s="253">
        <v>64.558859999999996</v>
      </c>
      <c r="H3684" s="254" t="str">
        <f t="shared" si="229"/>
        <v/>
      </c>
      <c r="I3684" s="253">
        <v>21.973299999999998</v>
      </c>
      <c r="J3684" s="254">
        <f t="shared" si="230"/>
        <v>1.9380593720560864</v>
      </c>
      <c r="K3684" s="253">
        <v>82.95187</v>
      </c>
      <c r="L3684" s="253">
        <v>238.69495000000001</v>
      </c>
      <c r="M3684" s="254">
        <f t="shared" si="231"/>
        <v>1.8775113809971975</v>
      </c>
    </row>
    <row r="3685" spans="1:13" x14ac:dyDescent="0.25">
      <c r="A3685" s="252" t="s">
        <v>179</v>
      </c>
      <c r="B3685" s="252" t="s">
        <v>329</v>
      </c>
      <c r="C3685" s="253">
        <v>0</v>
      </c>
      <c r="D3685" s="253">
        <v>0</v>
      </c>
      <c r="E3685" s="254" t="str">
        <f t="shared" si="228"/>
        <v/>
      </c>
      <c r="F3685" s="253">
        <v>0</v>
      </c>
      <c r="G3685" s="253">
        <v>0</v>
      </c>
      <c r="H3685" s="254" t="str">
        <f t="shared" si="229"/>
        <v/>
      </c>
      <c r="I3685" s="253">
        <v>3.1530000000000002E-2</v>
      </c>
      <c r="J3685" s="254">
        <f t="shared" si="230"/>
        <v>-1</v>
      </c>
      <c r="K3685" s="253">
        <v>9.0389999999999998E-2</v>
      </c>
      <c r="L3685" s="253">
        <v>3.1530000000000002E-2</v>
      </c>
      <c r="M3685" s="254">
        <f t="shared" si="231"/>
        <v>-0.65117822768005307</v>
      </c>
    </row>
    <row r="3686" spans="1:13" x14ac:dyDescent="0.25">
      <c r="A3686" s="252" t="s">
        <v>179</v>
      </c>
      <c r="B3686" s="252" t="s">
        <v>395</v>
      </c>
      <c r="C3686" s="253">
        <v>0</v>
      </c>
      <c r="D3686" s="253">
        <v>0</v>
      </c>
      <c r="E3686" s="254" t="str">
        <f t="shared" si="228"/>
        <v/>
      </c>
      <c r="F3686" s="253">
        <v>0</v>
      </c>
      <c r="G3686" s="253">
        <v>0</v>
      </c>
      <c r="H3686" s="254" t="str">
        <f t="shared" si="229"/>
        <v/>
      </c>
      <c r="I3686" s="253">
        <v>0</v>
      </c>
      <c r="J3686" s="254" t="str">
        <f t="shared" si="230"/>
        <v/>
      </c>
      <c r="K3686" s="253">
        <v>0</v>
      </c>
      <c r="L3686" s="253">
        <v>1.7194799999999999</v>
      </c>
      <c r="M3686" s="254" t="str">
        <f t="shared" si="231"/>
        <v/>
      </c>
    </row>
    <row r="3687" spans="1:13" x14ac:dyDescent="0.25">
      <c r="A3687" s="252" t="s">
        <v>179</v>
      </c>
      <c r="B3687" s="252" t="s">
        <v>204</v>
      </c>
      <c r="C3687" s="253">
        <v>33.76305</v>
      </c>
      <c r="D3687" s="253">
        <v>0</v>
      </c>
      <c r="E3687" s="254">
        <f t="shared" si="228"/>
        <v>-1</v>
      </c>
      <c r="F3687" s="253">
        <v>4532.8186500000002</v>
      </c>
      <c r="G3687" s="253">
        <v>4337.6100900000001</v>
      </c>
      <c r="H3687" s="254">
        <f t="shared" si="229"/>
        <v>-4.3065601135399478E-2</v>
      </c>
      <c r="I3687" s="253">
        <v>17992.064640000001</v>
      </c>
      <c r="J3687" s="254">
        <f t="shared" si="230"/>
        <v>-0.75891537870775461</v>
      </c>
      <c r="K3687" s="253">
        <v>19911.726849999999</v>
      </c>
      <c r="L3687" s="253">
        <v>28821.541109999998</v>
      </c>
      <c r="M3687" s="254">
        <f t="shared" si="231"/>
        <v>0.44746567322462028</v>
      </c>
    </row>
    <row r="3688" spans="1:13" x14ac:dyDescent="0.25">
      <c r="A3688" s="252" t="s">
        <v>179</v>
      </c>
      <c r="B3688" s="252" t="s">
        <v>367</v>
      </c>
      <c r="C3688" s="253">
        <v>0</v>
      </c>
      <c r="D3688" s="253">
        <v>0</v>
      </c>
      <c r="E3688" s="254" t="str">
        <f t="shared" si="228"/>
        <v/>
      </c>
      <c r="F3688" s="253">
        <v>0</v>
      </c>
      <c r="G3688" s="253">
        <v>0</v>
      </c>
      <c r="H3688" s="254" t="str">
        <f t="shared" si="229"/>
        <v/>
      </c>
      <c r="I3688" s="253">
        <v>0</v>
      </c>
      <c r="J3688" s="254" t="str">
        <f t="shared" si="230"/>
        <v/>
      </c>
      <c r="K3688" s="253">
        <v>17.766780000000001</v>
      </c>
      <c r="L3688" s="253">
        <v>0</v>
      </c>
      <c r="M3688" s="254">
        <f t="shared" si="231"/>
        <v>-1</v>
      </c>
    </row>
    <row r="3689" spans="1:13" x14ac:dyDescent="0.25">
      <c r="A3689" s="252" t="s">
        <v>179</v>
      </c>
      <c r="B3689" s="252" t="s">
        <v>259</v>
      </c>
      <c r="C3689" s="253">
        <v>2.8800000000000002E-3</v>
      </c>
      <c r="D3689" s="253">
        <v>0</v>
      </c>
      <c r="E3689" s="254">
        <f t="shared" si="228"/>
        <v>-1</v>
      </c>
      <c r="F3689" s="253">
        <v>732.21397999999999</v>
      </c>
      <c r="G3689" s="253">
        <v>136.66421</v>
      </c>
      <c r="H3689" s="254">
        <f t="shared" si="229"/>
        <v>-0.81335482013058535</v>
      </c>
      <c r="I3689" s="253">
        <v>828.12945000000002</v>
      </c>
      <c r="J3689" s="254">
        <f t="shared" si="230"/>
        <v>-0.83497240678978391</v>
      </c>
      <c r="K3689" s="253">
        <v>1939.01386</v>
      </c>
      <c r="L3689" s="253">
        <v>1862.1256000000001</v>
      </c>
      <c r="M3689" s="254">
        <f t="shared" si="231"/>
        <v>-3.9653280250405154E-2</v>
      </c>
    </row>
    <row r="3690" spans="1:13" x14ac:dyDescent="0.25">
      <c r="A3690" s="252" t="s">
        <v>179</v>
      </c>
      <c r="B3690" s="252" t="s">
        <v>403</v>
      </c>
      <c r="C3690" s="253">
        <v>0</v>
      </c>
      <c r="D3690" s="253">
        <v>0</v>
      </c>
      <c r="E3690" s="254" t="str">
        <f t="shared" si="228"/>
        <v/>
      </c>
      <c r="F3690" s="253">
        <v>0</v>
      </c>
      <c r="G3690" s="253">
        <v>0</v>
      </c>
      <c r="H3690" s="254" t="str">
        <f t="shared" si="229"/>
        <v/>
      </c>
      <c r="I3690" s="253">
        <v>0</v>
      </c>
      <c r="J3690" s="254" t="str">
        <f t="shared" si="230"/>
        <v/>
      </c>
      <c r="K3690" s="253">
        <v>0</v>
      </c>
      <c r="L3690" s="253">
        <v>0</v>
      </c>
      <c r="M3690" s="254" t="str">
        <f t="shared" si="231"/>
        <v/>
      </c>
    </row>
    <row r="3691" spans="1:13" x14ac:dyDescent="0.25">
      <c r="A3691" s="252" t="s">
        <v>179</v>
      </c>
      <c r="B3691" s="252" t="s">
        <v>258</v>
      </c>
      <c r="C3691" s="253">
        <v>0</v>
      </c>
      <c r="D3691" s="253">
        <v>0</v>
      </c>
      <c r="E3691" s="254" t="str">
        <f t="shared" si="228"/>
        <v/>
      </c>
      <c r="F3691" s="253">
        <v>0</v>
      </c>
      <c r="G3691" s="253">
        <v>0</v>
      </c>
      <c r="H3691" s="254" t="str">
        <f t="shared" si="229"/>
        <v/>
      </c>
      <c r="I3691" s="253">
        <v>27.878620000000002</v>
      </c>
      <c r="J3691" s="254">
        <f t="shared" si="230"/>
        <v>-1</v>
      </c>
      <c r="K3691" s="253">
        <v>1.171E-2</v>
      </c>
      <c r="L3691" s="253">
        <v>27.878620000000002</v>
      </c>
      <c r="M3691" s="254">
        <f t="shared" si="231"/>
        <v>2379.753202391119</v>
      </c>
    </row>
    <row r="3692" spans="1:13" x14ac:dyDescent="0.25">
      <c r="A3692" s="252" t="s">
        <v>179</v>
      </c>
      <c r="B3692" s="252" t="s">
        <v>214</v>
      </c>
      <c r="C3692" s="253">
        <v>148.14125999999999</v>
      </c>
      <c r="D3692" s="253">
        <v>0</v>
      </c>
      <c r="E3692" s="254">
        <f t="shared" si="228"/>
        <v>-1</v>
      </c>
      <c r="F3692" s="253">
        <v>3081.5905200000002</v>
      </c>
      <c r="G3692" s="253">
        <v>1825.5529899999999</v>
      </c>
      <c r="H3692" s="254">
        <f t="shared" si="229"/>
        <v>-0.40759391030317693</v>
      </c>
      <c r="I3692" s="253">
        <v>2012.8822700000001</v>
      </c>
      <c r="J3692" s="254">
        <f t="shared" si="230"/>
        <v>-9.3065194518306416E-2</v>
      </c>
      <c r="K3692" s="253">
        <v>11205.380139999999</v>
      </c>
      <c r="L3692" s="253">
        <v>9049.9157300000006</v>
      </c>
      <c r="M3692" s="254">
        <f t="shared" si="231"/>
        <v>-0.19235977566754814</v>
      </c>
    </row>
    <row r="3693" spans="1:13" x14ac:dyDescent="0.25">
      <c r="A3693" s="252" t="s">
        <v>179</v>
      </c>
      <c r="B3693" s="252" t="s">
        <v>302</v>
      </c>
      <c r="C3693" s="253">
        <v>0</v>
      </c>
      <c r="D3693" s="253">
        <v>0</v>
      </c>
      <c r="E3693" s="254" t="str">
        <f t="shared" si="228"/>
        <v/>
      </c>
      <c r="F3693" s="253">
        <v>5.1839999999999997E-2</v>
      </c>
      <c r="G3693" s="253">
        <v>0</v>
      </c>
      <c r="H3693" s="254">
        <f t="shared" si="229"/>
        <v>-1</v>
      </c>
      <c r="I3693" s="253">
        <v>0.12432</v>
      </c>
      <c r="J3693" s="254">
        <f t="shared" si="230"/>
        <v>-1</v>
      </c>
      <c r="K3693" s="253">
        <v>0.35183999999999999</v>
      </c>
      <c r="L3693" s="253">
        <v>0.12432</v>
      </c>
      <c r="M3693" s="254">
        <f t="shared" si="231"/>
        <v>-0.64665757162346527</v>
      </c>
    </row>
    <row r="3694" spans="1:13" x14ac:dyDescent="0.25">
      <c r="A3694" s="252" t="s">
        <v>179</v>
      </c>
      <c r="B3694" s="252" t="s">
        <v>383</v>
      </c>
      <c r="C3694" s="253">
        <v>0</v>
      </c>
      <c r="D3694" s="253">
        <v>0</v>
      </c>
      <c r="E3694" s="254" t="str">
        <f t="shared" si="228"/>
        <v/>
      </c>
      <c r="F3694" s="253">
        <v>0</v>
      </c>
      <c r="G3694" s="253">
        <v>0</v>
      </c>
      <c r="H3694" s="254" t="str">
        <f t="shared" si="229"/>
        <v/>
      </c>
      <c r="I3694" s="253">
        <v>0</v>
      </c>
      <c r="J3694" s="254" t="str">
        <f t="shared" si="230"/>
        <v/>
      </c>
      <c r="K3694" s="253">
        <v>6.7200000000000003E-3</v>
      </c>
      <c r="L3694" s="253">
        <v>0</v>
      </c>
      <c r="M3694" s="254">
        <f t="shared" si="231"/>
        <v>-1</v>
      </c>
    </row>
    <row r="3695" spans="1:13" x14ac:dyDescent="0.25">
      <c r="A3695" s="252" t="s">
        <v>179</v>
      </c>
      <c r="B3695" s="252" t="s">
        <v>379</v>
      </c>
      <c r="C3695" s="253">
        <v>0</v>
      </c>
      <c r="D3695" s="253">
        <v>0</v>
      </c>
      <c r="E3695" s="254" t="str">
        <f t="shared" si="228"/>
        <v/>
      </c>
      <c r="F3695" s="253">
        <v>0</v>
      </c>
      <c r="G3695" s="253">
        <v>0</v>
      </c>
      <c r="H3695" s="254" t="str">
        <f t="shared" si="229"/>
        <v/>
      </c>
      <c r="I3695" s="253">
        <v>0</v>
      </c>
      <c r="J3695" s="254" t="str">
        <f t="shared" si="230"/>
        <v/>
      </c>
      <c r="K3695" s="253">
        <v>0.89890999999999999</v>
      </c>
      <c r="L3695" s="253">
        <v>0</v>
      </c>
      <c r="M3695" s="254">
        <f t="shared" si="231"/>
        <v>-1</v>
      </c>
    </row>
    <row r="3696" spans="1:13" x14ac:dyDescent="0.25">
      <c r="A3696" s="252" t="s">
        <v>179</v>
      </c>
      <c r="B3696" s="252" t="s">
        <v>342</v>
      </c>
      <c r="C3696" s="253">
        <v>0</v>
      </c>
      <c r="D3696" s="253">
        <v>0</v>
      </c>
      <c r="E3696" s="254" t="str">
        <f t="shared" si="228"/>
        <v/>
      </c>
      <c r="F3696" s="253">
        <v>0</v>
      </c>
      <c r="G3696" s="253">
        <v>0</v>
      </c>
      <c r="H3696" s="254" t="str">
        <f t="shared" si="229"/>
        <v/>
      </c>
      <c r="I3696" s="253">
        <v>0</v>
      </c>
      <c r="J3696" s="254" t="str">
        <f t="shared" si="230"/>
        <v/>
      </c>
      <c r="K3696" s="253">
        <v>0</v>
      </c>
      <c r="L3696" s="253">
        <v>0</v>
      </c>
      <c r="M3696" s="254" t="str">
        <f t="shared" si="231"/>
        <v/>
      </c>
    </row>
    <row r="3697" spans="1:13" x14ac:dyDescent="0.25">
      <c r="A3697" s="252" t="s">
        <v>179</v>
      </c>
      <c r="B3697" s="252" t="s">
        <v>227</v>
      </c>
      <c r="C3697" s="253">
        <v>0</v>
      </c>
      <c r="D3697" s="253">
        <v>0</v>
      </c>
      <c r="E3697" s="254" t="str">
        <f t="shared" si="228"/>
        <v/>
      </c>
      <c r="F3697" s="253">
        <v>81.473929999999996</v>
      </c>
      <c r="G3697" s="253">
        <v>59.430239999999998</v>
      </c>
      <c r="H3697" s="254">
        <f t="shared" si="229"/>
        <v>-0.27056127033518573</v>
      </c>
      <c r="I3697" s="253">
        <v>136.44561999999999</v>
      </c>
      <c r="J3697" s="254">
        <f t="shared" si="230"/>
        <v>-0.56444010441669001</v>
      </c>
      <c r="K3697" s="253">
        <v>1107.3826899999999</v>
      </c>
      <c r="L3697" s="253">
        <v>337.31646999999998</v>
      </c>
      <c r="M3697" s="254">
        <f t="shared" si="231"/>
        <v>-0.69539304429618642</v>
      </c>
    </row>
    <row r="3698" spans="1:13" x14ac:dyDescent="0.25">
      <c r="A3698" s="252" t="s">
        <v>179</v>
      </c>
      <c r="B3698" s="252" t="s">
        <v>274</v>
      </c>
      <c r="C3698" s="253">
        <v>0</v>
      </c>
      <c r="D3698" s="253">
        <v>0</v>
      </c>
      <c r="E3698" s="254" t="str">
        <f t="shared" si="228"/>
        <v/>
      </c>
      <c r="F3698" s="253">
        <v>6.2010000000000003E-2</v>
      </c>
      <c r="G3698" s="253">
        <v>0.18365000000000001</v>
      </c>
      <c r="H3698" s="254">
        <f t="shared" si="229"/>
        <v>1.9616190936945652</v>
      </c>
      <c r="I3698" s="253">
        <v>0.23771</v>
      </c>
      <c r="J3698" s="254">
        <f t="shared" si="230"/>
        <v>-0.22741996550418575</v>
      </c>
      <c r="K3698" s="253">
        <v>10.37199</v>
      </c>
      <c r="L3698" s="253">
        <v>0.92122000000000004</v>
      </c>
      <c r="M3698" s="254">
        <f t="shared" si="231"/>
        <v>-0.91118194290584542</v>
      </c>
    </row>
    <row r="3699" spans="1:13" x14ac:dyDescent="0.25">
      <c r="A3699" s="252" t="s">
        <v>179</v>
      </c>
      <c r="B3699" s="252" t="s">
        <v>308</v>
      </c>
      <c r="C3699" s="253">
        <v>0</v>
      </c>
      <c r="D3699" s="253">
        <v>0</v>
      </c>
      <c r="E3699" s="254" t="str">
        <f t="shared" si="228"/>
        <v/>
      </c>
      <c r="F3699" s="253">
        <v>0</v>
      </c>
      <c r="G3699" s="253">
        <v>0</v>
      </c>
      <c r="H3699" s="254" t="str">
        <f t="shared" si="229"/>
        <v/>
      </c>
      <c r="I3699" s="253">
        <v>0</v>
      </c>
      <c r="J3699" s="254" t="str">
        <f t="shared" si="230"/>
        <v/>
      </c>
      <c r="K3699" s="253">
        <v>0</v>
      </c>
      <c r="L3699" s="253">
        <v>0</v>
      </c>
      <c r="M3699" s="254" t="str">
        <f t="shared" si="231"/>
        <v/>
      </c>
    </row>
    <row r="3700" spans="1:13" x14ac:dyDescent="0.25">
      <c r="A3700" s="252" t="s">
        <v>179</v>
      </c>
      <c r="B3700" s="252" t="s">
        <v>231</v>
      </c>
      <c r="C3700" s="253">
        <v>11.76182</v>
      </c>
      <c r="D3700" s="253">
        <v>0</v>
      </c>
      <c r="E3700" s="254">
        <f t="shared" si="228"/>
        <v>-1</v>
      </c>
      <c r="F3700" s="253">
        <v>9812.0317599999998</v>
      </c>
      <c r="G3700" s="253">
        <v>4676.0095000000001</v>
      </c>
      <c r="H3700" s="254">
        <f t="shared" si="229"/>
        <v>-0.52344125922397133</v>
      </c>
      <c r="I3700" s="253">
        <v>5145.6812</v>
      </c>
      <c r="J3700" s="254">
        <f t="shared" si="230"/>
        <v>-9.1274931684457994E-2</v>
      </c>
      <c r="K3700" s="253">
        <v>36446.103999999999</v>
      </c>
      <c r="L3700" s="253">
        <v>20696.159759999999</v>
      </c>
      <c r="M3700" s="254">
        <f t="shared" si="231"/>
        <v>-0.43214342581034182</v>
      </c>
    </row>
    <row r="3701" spans="1:13" x14ac:dyDescent="0.25">
      <c r="A3701" s="252" t="s">
        <v>179</v>
      </c>
      <c r="B3701" s="252" t="s">
        <v>219</v>
      </c>
      <c r="C3701" s="253">
        <v>0</v>
      </c>
      <c r="D3701" s="253">
        <v>0</v>
      </c>
      <c r="E3701" s="254" t="str">
        <f t="shared" si="228"/>
        <v/>
      </c>
      <c r="F3701" s="253">
        <v>21.754860000000001</v>
      </c>
      <c r="G3701" s="253">
        <v>3.6219399999999999</v>
      </c>
      <c r="H3701" s="254">
        <f t="shared" si="229"/>
        <v>-0.83351122461831517</v>
      </c>
      <c r="I3701" s="253">
        <v>95.38794</v>
      </c>
      <c r="J3701" s="254">
        <f t="shared" si="230"/>
        <v>-0.96202937184721671</v>
      </c>
      <c r="K3701" s="253">
        <v>1481.6359199999999</v>
      </c>
      <c r="L3701" s="253">
        <v>15158.08743</v>
      </c>
      <c r="M3701" s="254">
        <f t="shared" si="231"/>
        <v>9.2306425116907267</v>
      </c>
    </row>
    <row r="3702" spans="1:13" x14ac:dyDescent="0.25">
      <c r="A3702" s="252" t="s">
        <v>179</v>
      </c>
      <c r="B3702" s="252" t="s">
        <v>242</v>
      </c>
      <c r="C3702" s="253">
        <v>0</v>
      </c>
      <c r="D3702" s="253">
        <v>0</v>
      </c>
      <c r="E3702" s="254" t="str">
        <f t="shared" si="228"/>
        <v/>
      </c>
      <c r="F3702" s="253">
        <v>268.37722000000002</v>
      </c>
      <c r="G3702" s="253">
        <v>419.84897000000001</v>
      </c>
      <c r="H3702" s="254">
        <f t="shared" si="229"/>
        <v>0.56439868480640776</v>
      </c>
      <c r="I3702" s="253">
        <v>139.77933999999999</v>
      </c>
      <c r="J3702" s="254">
        <f t="shared" si="230"/>
        <v>2.0036554042965151</v>
      </c>
      <c r="K3702" s="253">
        <v>973.62918999999999</v>
      </c>
      <c r="L3702" s="253">
        <v>1227.5147199999999</v>
      </c>
      <c r="M3702" s="254">
        <f t="shared" si="231"/>
        <v>0.26076203610945559</v>
      </c>
    </row>
    <row r="3703" spans="1:13" x14ac:dyDescent="0.25">
      <c r="A3703" s="252" t="s">
        <v>179</v>
      </c>
      <c r="B3703" s="252" t="s">
        <v>324</v>
      </c>
      <c r="C3703" s="253">
        <v>0</v>
      </c>
      <c r="D3703" s="253">
        <v>0</v>
      </c>
      <c r="E3703" s="254" t="str">
        <f t="shared" si="228"/>
        <v/>
      </c>
      <c r="F3703" s="253">
        <v>0</v>
      </c>
      <c r="G3703" s="253">
        <v>0</v>
      </c>
      <c r="H3703" s="254" t="str">
        <f t="shared" si="229"/>
        <v/>
      </c>
      <c r="I3703" s="253">
        <v>0</v>
      </c>
      <c r="J3703" s="254" t="str">
        <f t="shared" si="230"/>
        <v/>
      </c>
      <c r="K3703" s="253">
        <v>128.60382999999999</v>
      </c>
      <c r="L3703" s="253">
        <v>0</v>
      </c>
      <c r="M3703" s="254">
        <f t="shared" si="231"/>
        <v>-1</v>
      </c>
    </row>
    <row r="3704" spans="1:13" x14ac:dyDescent="0.25">
      <c r="A3704" s="252" t="s">
        <v>179</v>
      </c>
      <c r="B3704" s="252" t="s">
        <v>255</v>
      </c>
      <c r="C3704" s="253">
        <v>0</v>
      </c>
      <c r="D3704" s="253">
        <v>0</v>
      </c>
      <c r="E3704" s="254" t="str">
        <f t="shared" si="228"/>
        <v/>
      </c>
      <c r="F3704" s="253">
        <v>0</v>
      </c>
      <c r="G3704" s="253">
        <v>0</v>
      </c>
      <c r="H3704" s="254" t="str">
        <f t="shared" si="229"/>
        <v/>
      </c>
      <c r="I3704" s="253">
        <v>0.69130000000000003</v>
      </c>
      <c r="J3704" s="254">
        <f t="shared" si="230"/>
        <v>-1</v>
      </c>
      <c r="K3704" s="253">
        <v>0</v>
      </c>
      <c r="L3704" s="253">
        <v>1.2097800000000001</v>
      </c>
      <c r="M3704" s="254" t="str">
        <f t="shared" si="231"/>
        <v/>
      </c>
    </row>
    <row r="3705" spans="1:13" x14ac:dyDescent="0.25">
      <c r="A3705" s="252" t="s">
        <v>179</v>
      </c>
      <c r="B3705" s="252" t="s">
        <v>343</v>
      </c>
      <c r="C3705" s="253">
        <v>0</v>
      </c>
      <c r="D3705" s="253">
        <v>0</v>
      </c>
      <c r="E3705" s="254" t="str">
        <f t="shared" si="228"/>
        <v/>
      </c>
      <c r="F3705" s="253">
        <v>2.7310000000000001E-2</v>
      </c>
      <c r="G3705" s="253">
        <v>0</v>
      </c>
      <c r="H3705" s="254">
        <f t="shared" si="229"/>
        <v>-1</v>
      </c>
      <c r="I3705" s="253">
        <v>21.583100000000002</v>
      </c>
      <c r="J3705" s="254">
        <f t="shared" si="230"/>
        <v>-1</v>
      </c>
      <c r="K3705" s="253">
        <v>0.12395</v>
      </c>
      <c r="L3705" s="253">
        <v>42.755020000000002</v>
      </c>
      <c r="M3705" s="254">
        <f t="shared" si="231"/>
        <v>343.93763614360631</v>
      </c>
    </row>
    <row r="3706" spans="1:13" x14ac:dyDescent="0.25">
      <c r="A3706" s="252" t="s">
        <v>179</v>
      </c>
      <c r="B3706" s="252" t="s">
        <v>353</v>
      </c>
      <c r="C3706" s="253">
        <v>0</v>
      </c>
      <c r="D3706" s="253">
        <v>0</v>
      </c>
      <c r="E3706" s="254" t="str">
        <f t="shared" si="228"/>
        <v/>
      </c>
      <c r="F3706" s="253">
        <v>0</v>
      </c>
      <c r="G3706" s="253">
        <v>0</v>
      </c>
      <c r="H3706" s="254" t="str">
        <f t="shared" si="229"/>
        <v/>
      </c>
      <c r="I3706" s="253">
        <v>0</v>
      </c>
      <c r="J3706" s="254" t="str">
        <f t="shared" si="230"/>
        <v/>
      </c>
      <c r="K3706" s="253">
        <v>0</v>
      </c>
      <c r="L3706" s="253">
        <v>0</v>
      </c>
      <c r="M3706" s="254" t="str">
        <f t="shared" si="231"/>
        <v/>
      </c>
    </row>
    <row r="3707" spans="1:13" x14ac:dyDescent="0.25">
      <c r="A3707" s="252" t="s">
        <v>179</v>
      </c>
      <c r="B3707" s="252" t="s">
        <v>289</v>
      </c>
      <c r="C3707" s="253">
        <v>0</v>
      </c>
      <c r="D3707" s="253">
        <v>0</v>
      </c>
      <c r="E3707" s="254" t="str">
        <f t="shared" si="228"/>
        <v/>
      </c>
      <c r="F3707" s="253">
        <v>176.32192000000001</v>
      </c>
      <c r="G3707" s="253">
        <v>341.76128</v>
      </c>
      <c r="H3707" s="254">
        <f t="shared" si="229"/>
        <v>0.93828016391836022</v>
      </c>
      <c r="I3707" s="253">
        <v>0</v>
      </c>
      <c r="J3707" s="254" t="str">
        <f t="shared" si="230"/>
        <v/>
      </c>
      <c r="K3707" s="253">
        <v>336.42669999999998</v>
      </c>
      <c r="L3707" s="253">
        <v>832.96519000000001</v>
      </c>
      <c r="M3707" s="254">
        <f t="shared" si="231"/>
        <v>1.4759187959814128</v>
      </c>
    </row>
    <row r="3708" spans="1:13" x14ac:dyDescent="0.25">
      <c r="A3708" s="252" t="s">
        <v>179</v>
      </c>
      <c r="B3708" s="252" t="s">
        <v>320</v>
      </c>
      <c r="C3708" s="253">
        <v>0</v>
      </c>
      <c r="D3708" s="253">
        <v>0</v>
      </c>
      <c r="E3708" s="254" t="str">
        <f t="shared" si="228"/>
        <v/>
      </c>
      <c r="F3708" s="253">
        <v>801.83244999999999</v>
      </c>
      <c r="G3708" s="253">
        <v>535.01490000000001</v>
      </c>
      <c r="H3708" s="254">
        <f t="shared" si="229"/>
        <v>-0.33275973053971564</v>
      </c>
      <c r="I3708" s="253">
        <v>408.33393000000001</v>
      </c>
      <c r="J3708" s="254">
        <f t="shared" si="230"/>
        <v>0.31023865687575847</v>
      </c>
      <c r="K3708" s="253">
        <v>1623.2165</v>
      </c>
      <c r="L3708" s="253">
        <v>1081.9287400000001</v>
      </c>
      <c r="M3708" s="254">
        <f t="shared" si="231"/>
        <v>-0.33346615192736151</v>
      </c>
    </row>
    <row r="3709" spans="1:13" x14ac:dyDescent="0.25">
      <c r="A3709" s="252" t="s">
        <v>179</v>
      </c>
      <c r="B3709" s="252" t="s">
        <v>283</v>
      </c>
      <c r="C3709" s="253">
        <v>0</v>
      </c>
      <c r="D3709" s="253">
        <v>0</v>
      </c>
      <c r="E3709" s="254" t="str">
        <f t="shared" si="228"/>
        <v/>
      </c>
      <c r="F3709" s="253">
        <v>1.6E-2</v>
      </c>
      <c r="G3709" s="253">
        <v>0</v>
      </c>
      <c r="H3709" s="254">
        <f t="shared" si="229"/>
        <v>-1</v>
      </c>
      <c r="I3709" s="253">
        <v>0</v>
      </c>
      <c r="J3709" s="254" t="str">
        <f t="shared" si="230"/>
        <v/>
      </c>
      <c r="K3709" s="253">
        <v>45.768970000000003</v>
      </c>
      <c r="L3709" s="253">
        <v>0</v>
      </c>
      <c r="M3709" s="254">
        <f t="shared" si="231"/>
        <v>-1</v>
      </c>
    </row>
    <row r="3710" spans="1:13" x14ac:dyDescent="0.25">
      <c r="A3710" s="252" t="s">
        <v>179</v>
      </c>
      <c r="B3710" s="252" t="s">
        <v>218</v>
      </c>
      <c r="C3710" s="253">
        <v>8.8100000000000001E-3</v>
      </c>
      <c r="D3710" s="253">
        <v>0</v>
      </c>
      <c r="E3710" s="254">
        <f t="shared" si="228"/>
        <v>-1</v>
      </c>
      <c r="F3710" s="253">
        <v>1739.4600600000001</v>
      </c>
      <c r="G3710" s="253">
        <v>4909.26199</v>
      </c>
      <c r="H3710" s="254">
        <f t="shared" si="229"/>
        <v>1.8222907227890013</v>
      </c>
      <c r="I3710" s="253">
        <v>7026.3839200000002</v>
      </c>
      <c r="J3710" s="254">
        <f t="shared" si="230"/>
        <v>-0.30131031183391421</v>
      </c>
      <c r="K3710" s="253">
        <v>12890.712450000001</v>
      </c>
      <c r="L3710" s="253">
        <v>19133.680530000001</v>
      </c>
      <c r="M3710" s="254">
        <f t="shared" si="231"/>
        <v>0.48429969283815644</v>
      </c>
    </row>
    <row r="3711" spans="1:13" x14ac:dyDescent="0.25">
      <c r="A3711" s="252" t="s">
        <v>179</v>
      </c>
      <c r="B3711" s="252" t="s">
        <v>331</v>
      </c>
      <c r="C3711" s="253">
        <v>0</v>
      </c>
      <c r="D3711" s="253">
        <v>0</v>
      </c>
      <c r="E3711" s="254" t="str">
        <f t="shared" si="228"/>
        <v/>
      </c>
      <c r="F3711" s="253">
        <v>358.98442</v>
      </c>
      <c r="G3711" s="253">
        <v>1158.9093600000001</v>
      </c>
      <c r="H3711" s="254">
        <f t="shared" si="229"/>
        <v>2.2282998799780787</v>
      </c>
      <c r="I3711" s="253">
        <v>2375.4235699999999</v>
      </c>
      <c r="J3711" s="254">
        <f t="shared" si="230"/>
        <v>-0.51212517437469052</v>
      </c>
      <c r="K3711" s="253">
        <v>989.18609000000004</v>
      </c>
      <c r="L3711" s="253">
        <v>5585.1252199999999</v>
      </c>
      <c r="M3711" s="254">
        <f t="shared" si="231"/>
        <v>4.6461825297199635</v>
      </c>
    </row>
    <row r="3712" spans="1:13" x14ac:dyDescent="0.25">
      <c r="A3712" s="252" t="s">
        <v>179</v>
      </c>
      <c r="B3712" s="252" t="s">
        <v>330</v>
      </c>
      <c r="C3712" s="253">
        <v>0</v>
      </c>
      <c r="D3712" s="253">
        <v>0</v>
      </c>
      <c r="E3712" s="254" t="str">
        <f t="shared" si="228"/>
        <v/>
      </c>
      <c r="F3712" s="253">
        <v>1.4317</v>
      </c>
      <c r="G3712" s="253">
        <v>0</v>
      </c>
      <c r="H3712" s="254">
        <f t="shared" si="229"/>
        <v>-1</v>
      </c>
      <c r="I3712" s="253">
        <v>0</v>
      </c>
      <c r="J3712" s="254" t="str">
        <f t="shared" si="230"/>
        <v/>
      </c>
      <c r="K3712" s="253">
        <v>2.09741</v>
      </c>
      <c r="L3712" s="253">
        <v>0</v>
      </c>
      <c r="M3712" s="254">
        <f t="shared" si="231"/>
        <v>-1</v>
      </c>
    </row>
    <row r="3713" spans="1:13" x14ac:dyDescent="0.25">
      <c r="A3713" s="252" t="s">
        <v>179</v>
      </c>
      <c r="B3713" s="252" t="s">
        <v>271</v>
      </c>
      <c r="C3713" s="253">
        <v>0</v>
      </c>
      <c r="D3713" s="253">
        <v>0</v>
      </c>
      <c r="E3713" s="254" t="str">
        <f t="shared" si="228"/>
        <v/>
      </c>
      <c r="F3713" s="253">
        <v>251.25528</v>
      </c>
      <c r="G3713" s="253">
        <v>534.60706000000005</v>
      </c>
      <c r="H3713" s="254">
        <f t="shared" si="229"/>
        <v>1.127744579138795</v>
      </c>
      <c r="I3713" s="253">
        <v>79.606229999999996</v>
      </c>
      <c r="J3713" s="254">
        <f t="shared" si="230"/>
        <v>5.7156434866969592</v>
      </c>
      <c r="K3713" s="253">
        <v>938.02291000000002</v>
      </c>
      <c r="L3713" s="253">
        <v>701.01217999999994</v>
      </c>
      <c r="M3713" s="254">
        <f t="shared" si="231"/>
        <v>-0.25267051313277633</v>
      </c>
    </row>
    <row r="3714" spans="1:13" x14ac:dyDescent="0.25">
      <c r="A3714" s="252" t="s">
        <v>179</v>
      </c>
      <c r="B3714" s="252" t="s">
        <v>206</v>
      </c>
      <c r="C3714" s="253">
        <v>0</v>
      </c>
      <c r="D3714" s="253">
        <v>0</v>
      </c>
      <c r="E3714" s="254" t="str">
        <f t="shared" ref="E3714:E3777" si="232">IF(C3714=0,"",(D3714/C3714-1))</f>
        <v/>
      </c>
      <c r="F3714" s="253">
        <v>4573.1345300000003</v>
      </c>
      <c r="G3714" s="253">
        <v>2419.7321200000001</v>
      </c>
      <c r="H3714" s="254">
        <f t="shared" ref="H3714:H3777" si="233">IF(F3714=0,"",(G3714/F3714-1))</f>
        <v>-0.47088105453132167</v>
      </c>
      <c r="I3714" s="253">
        <v>2821.2725399999999</v>
      </c>
      <c r="J3714" s="254">
        <f t="shared" ref="J3714:J3777" si="234">IF(I3714=0,"",(G3714/I3714-1))</f>
        <v>-0.14232599449608641</v>
      </c>
      <c r="K3714" s="253">
        <v>9589.9851099999996</v>
      </c>
      <c r="L3714" s="253">
        <v>8823.2782700000007</v>
      </c>
      <c r="M3714" s="254">
        <f t="shared" ref="M3714:M3777" si="235">IF(K3714=0,"",(L3714/K3714-1))</f>
        <v>-7.9948699732652506E-2</v>
      </c>
    </row>
    <row r="3715" spans="1:13" x14ac:dyDescent="0.25">
      <c r="A3715" s="252" t="s">
        <v>179</v>
      </c>
      <c r="B3715" s="252" t="s">
        <v>421</v>
      </c>
      <c r="C3715" s="253">
        <v>0</v>
      </c>
      <c r="D3715" s="253">
        <v>0</v>
      </c>
      <c r="E3715" s="254" t="str">
        <f t="shared" si="232"/>
        <v/>
      </c>
      <c r="F3715" s="253">
        <v>0</v>
      </c>
      <c r="G3715" s="253">
        <v>0</v>
      </c>
      <c r="H3715" s="254" t="str">
        <f t="shared" si="233"/>
        <v/>
      </c>
      <c r="I3715" s="253">
        <v>0</v>
      </c>
      <c r="J3715" s="254" t="str">
        <f t="shared" si="234"/>
        <v/>
      </c>
      <c r="K3715" s="253">
        <v>0</v>
      </c>
      <c r="L3715" s="253">
        <v>0</v>
      </c>
      <c r="M3715" s="254" t="str">
        <f t="shared" si="235"/>
        <v/>
      </c>
    </row>
    <row r="3716" spans="1:13" x14ac:dyDescent="0.25">
      <c r="A3716" s="252" t="s">
        <v>179</v>
      </c>
      <c r="B3716" s="252" t="s">
        <v>345</v>
      </c>
      <c r="C3716" s="253">
        <v>0</v>
      </c>
      <c r="D3716" s="253">
        <v>0</v>
      </c>
      <c r="E3716" s="254" t="str">
        <f t="shared" si="232"/>
        <v/>
      </c>
      <c r="F3716" s="253">
        <v>0</v>
      </c>
      <c r="G3716" s="253">
        <v>0</v>
      </c>
      <c r="H3716" s="254" t="str">
        <f t="shared" si="233"/>
        <v/>
      </c>
      <c r="I3716" s="253">
        <v>1.6250000000000001E-2</v>
      </c>
      <c r="J3716" s="254">
        <f t="shared" si="234"/>
        <v>-1</v>
      </c>
      <c r="K3716" s="253">
        <v>2.6509999999999999E-2</v>
      </c>
      <c r="L3716" s="253">
        <v>1.6250000000000001E-2</v>
      </c>
      <c r="M3716" s="254">
        <f t="shared" si="235"/>
        <v>-0.38702376461712562</v>
      </c>
    </row>
    <row r="3717" spans="1:13" x14ac:dyDescent="0.25">
      <c r="A3717" s="252" t="s">
        <v>179</v>
      </c>
      <c r="B3717" s="252" t="s">
        <v>344</v>
      </c>
      <c r="C3717" s="253">
        <v>0</v>
      </c>
      <c r="D3717" s="253">
        <v>0</v>
      </c>
      <c r="E3717" s="254" t="str">
        <f t="shared" si="232"/>
        <v/>
      </c>
      <c r="F3717" s="253">
        <v>0</v>
      </c>
      <c r="G3717" s="253">
        <v>0</v>
      </c>
      <c r="H3717" s="254" t="str">
        <f t="shared" si="233"/>
        <v/>
      </c>
      <c r="I3717" s="253">
        <v>0</v>
      </c>
      <c r="J3717" s="254" t="str">
        <f t="shared" si="234"/>
        <v/>
      </c>
      <c r="K3717" s="253">
        <v>3.29E-3</v>
      </c>
      <c r="L3717" s="253">
        <v>0</v>
      </c>
      <c r="M3717" s="254">
        <f t="shared" si="235"/>
        <v>-1</v>
      </c>
    </row>
    <row r="3718" spans="1:13" x14ac:dyDescent="0.25">
      <c r="A3718" s="252" t="s">
        <v>179</v>
      </c>
      <c r="B3718" s="252" t="s">
        <v>303</v>
      </c>
      <c r="C3718" s="253">
        <v>0</v>
      </c>
      <c r="D3718" s="253">
        <v>0</v>
      </c>
      <c r="E3718" s="254" t="str">
        <f t="shared" si="232"/>
        <v/>
      </c>
      <c r="F3718" s="253">
        <v>0</v>
      </c>
      <c r="G3718" s="253">
        <v>6.3E-2</v>
      </c>
      <c r="H3718" s="254" t="str">
        <f t="shared" si="233"/>
        <v/>
      </c>
      <c r="I3718" s="253">
        <v>0.159</v>
      </c>
      <c r="J3718" s="254">
        <f t="shared" si="234"/>
        <v>-0.60377358490566035</v>
      </c>
      <c r="K3718" s="253">
        <v>0.99039999999999995</v>
      </c>
      <c r="L3718" s="253">
        <v>0.59450000000000003</v>
      </c>
      <c r="M3718" s="254">
        <f t="shared" si="235"/>
        <v>-0.39973747980613883</v>
      </c>
    </row>
    <row r="3719" spans="1:13" x14ac:dyDescent="0.25">
      <c r="A3719" s="252" t="s">
        <v>179</v>
      </c>
      <c r="B3719" s="252" t="s">
        <v>317</v>
      </c>
      <c r="C3719" s="253">
        <v>0</v>
      </c>
      <c r="D3719" s="253">
        <v>0</v>
      </c>
      <c r="E3719" s="254" t="str">
        <f t="shared" si="232"/>
        <v/>
      </c>
      <c r="F3719" s="253">
        <v>0</v>
      </c>
      <c r="G3719" s="253">
        <v>0</v>
      </c>
      <c r="H3719" s="254" t="str">
        <f t="shared" si="233"/>
        <v/>
      </c>
      <c r="I3719" s="253">
        <v>0</v>
      </c>
      <c r="J3719" s="254" t="str">
        <f t="shared" si="234"/>
        <v/>
      </c>
      <c r="K3719" s="253">
        <v>1.043E-2</v>
      </c>
      <c r="L3719" s="253">
        <v>2.6669999999999999E-2</v>
      </c>
      <c r="M3719" s="254">
        <f t="shared" si="235"/>
        <v>1.5570469798657718</v>
      </c>
    </row>
    <row r="3720" spans="1:13" x14ac:dyDescent="0.25">
      <c r="A3720" s="252" t="s">
        <v>179</v>
      </c>
      <c r="B3720" s="252" t="s">
        <v>382</v>
      </c>
      <c r="C3720" s="253">
        <v>0</v>
      </c>
      <c r="D3720" s="253">
        <v>0</v>
      </c>
      <c r="E3720" s="254" t="str">
        <f t="shared" si="232"/>
        <v/>
      </c>
      <c r="F3720" s="253">
        <v>0</v>
      </c>
      <c r="G3720" s="253">
        <v>0</v>
      </c>
      <c r="H3720" s="254" t="str">
        <f t="shared" si="233"/>
        <v/>
      </c>
      <c r="I3720" s="253">
        <v>0</v>
      </c>
      <c r="J3720" s="254" t="str">
        <f t="shared" si="234"/>
        <v/>
      </c>
      <c r="K3720" s="253">
        <v>0.30256</v>
      </c>
      <c r="L3720" s="253">
        <v>0</v>
      </c>
      <c r="M3720" s="254">
        <f t="shared" si="235"/>
        <v>-1</v>
      </c>
    </row>
    <row r="3721" spans="1:13" x14ac:dyDescent="0.25">
      <c r="A3721" s="252" t="s">
        <v>179</v>
      </c>
      <c r="B3721" s="252" t="s">
        <v>390</v>
      </c>
      <c r="C3721" s="253">
        <v>0</v>
      </c>
      <c r="D3721" s="253">
        <v>0</v>
      </c>
      <c r="E3721" s="254" t="str">
        <f t="shared" si="232"/>
        <v/>
      </c>
      <c r="F3721" s="253">
        <v>114.43492000000001</v>
      </c>
      <c r="G3721" s="253">
        <v>63.54</v>
      </c>
      <c r="H3721" s="254">
        <f t="shared" si="233"/>
        <v>-0.44474990675923054</v>
      </c>
      <c r="I3721" s="253">
        <v>0</v>
      </c>
      <c r="J3721" s="254" t="str">
        <f t="shared" si="234"/>
        <v/>
      </c>
      <c r="K3721" s="253">
        <v>230.02695</v>
      </c>
      <c r="L3721" s="253">
        <v>63.54</v>
      </c>
      <c r="M3721" s="254">
        <f t="shared" si="235"/>
        <v>-0.72377149720934875</v>
      </c>
    </row>
    <row r="3722" spans="1:13" x14ac:dyDescent="0.25">
      <c r="A3722" s="252" t="s">
        <v>179</v>
      </c>
      <c r="B3722" s="252" t="s">
        <v>341</v>
      </c>
      <c r="C3722" s="253">
        <v>0</v>
      </c>
      <c r="D3722" s="253">
        <v>0</v>
      </c>
      <c r="E3722" s="254" t="str">
        <f t="shared" si="232"/>
        <v/>
      </c>
      <c r="F3722" s="253">
        <v>74.351860000000002</v>
      </c>
      <c r="G3722" s="253">
        <v>47.469799999999999</v>
      </c>
      <c r="H3722" s="254">
        <f t="shared" si="233"/>
        <v>-0.36155195041522836</v>
      </c>
      <c r="I3722" s="253">
        <v>48.80789</v>
      </c>
      <c r="J3722" s="254">
        <f t="shared" si="234"/>
        <v>-2.7415444511123099E-2</v>
      </c>
      <c r="K3722" s="253">
        <v>160.23660000000001</v>
      </c>
      <c r="L3722" s="253">
        <v>113.88612999999999</v>
      </c>
      <c r="M3722" s="254">
        <f t="shared" si="235"/>
        <v>-0.2892626902967238</v>
      </c>
    </row>
    <row r="3723" spans="1:13" x14ac:dyDescent="0.25">
      <c r="A3723" s="252" t="s">
        <v>179</v>
      </c>
      <c r="B3723" s="252" t="s">
        <v>268</v>
      </c>
      <c r="C3723" s="253">
        <v>0</v>
      </c>
      <c r="D3723" s="253">
        <v>0</v>
      </c>
      <c r="E3723" s="254" t="str">
        <f t="shared" si="232"/>
        <v/>
      </c>
      <c r="F3723" s="253">
        <v>33.287649999999999</v>
      </c>
      <c r="G3723" s="253">
        <v>16.98283</v>
      </c>
      <c r="H3723" s="254">
        <f t="shared" si="233"/>
        <v>-0.48981589268091918</v>
      </c>
      <c r="I3723" s="253">
        <v>407.37610999999998</v>
      </c>
      <c r="J3723" s="254">
        <f t="shared" si="234"/>
        <v>-0.9583116692827176</v>
      </c>
      <c r="K3723" s="253">
        <v>308.83123000000001</v>
      </c>
      <c r="L3723" s="253">
        <v>448.63726000000003</v>
      </c>
      <c r="M3723" s="254">
        <f t="shared" si="235"/>
        <v>0.45269395196852336</v>
      </c>
    </row>
    <row r="3724" spans="1:13" x14ac:dyDescent="0.25">
      <c r="A3724" s="252" t="s">
        <v>179</v>
      </c>
      <c r="B3724" s="252" t="s">
        <v>267</v>
      </c>
      <c r="C3724" s="253">
        <v>0</v>
      </c>
      <c r="D3724" s="253">
        <v>0</v>
      </c>
      <c r="E3724" s="254" t="str">
        <f t="shared" si="232"/>
        <v/>
      </c>
      <c r="F3724" s="253">
        <v>19.818110000000001</v>
      </c>
      <c r="G3724" s="253">
        <v>157.47409999999999</v>
      </c>
      <c r="H3724" s="254">
        <f t="shared" si="233"/>
        <v>6.945969620715597</v>
      </c>
      <c r="I3724" s="253">
        <v>427.42171999999999</v>
      </c>
      <c r="J3724" s="254">
        <f t="shared" si="234"/>
        <v>-0.63157206891591755</v>
      </c>
      <c r="K3724" s="253">
        <v>1362.2521400000001</v>
      </c>
      <c r="L3724" s="253">
        <v>992.18052</v>
      </c>
      <c r="M3724" s="254">
        <f t="shared" si="235"/>
        <v>-0.27166161765031249</v>
      </c>
    </row>
    <row r="3725" spans="1:13" x14ac:dyDescent="0.25">
      <c r="A3725" s="252" t="s">
        <v>179</v>
      </c>
      <c r="B3725" s="252" t="s">
        <v>364</v>
      </c>
      <c r="C3725" s="253">
        <v>0</v>
      </c>
      <c r="D3725" s="253">
        <v>0</v>
      </c>
      <c r="E3725" s="254" t="str">
        <f t="shared" si="232"/>
        <v/>
      </c>
      <c r="F3725" s="253">
        <v>0</v>
      </c>
      <c r="G3725" s="253">
        <v>0</v>
      </c>
      <c r="H3725" s="254" t="str">
        <f t="shared" si="233"/>
        <v/>
      </c>
      <c r="I3725" s="253">
        <v>0</v>
      </c>
      <c r="J3725" s="254" t="str">
        <f t="shared" si="234"/>
        <v/>
      </c>
      <c r="K3725" s="253">
        <v>4.1160000000000002E-2</v>
      </c>
      <c r="L3725" s="253">
        <v>0</v>
      </c>
      <c r="M3725" s="254">
        <f t="shared" si="235"/>
        <v>-1</v>
      </c>
    </row>
    <row r="3726" spans="1:13" x14ac:dyDescent="0.25">
      <c r="A3726" s="252" t="s">
        <v>179</v>
      </c>
      <c r="B3726" s="252" t="s">
        <v>226</v>
      </c>
      <c r="C3726" s="253">
        <v>0.88988</v>
      </c>
      <c r="D3726" s="253">
        <v>0</v>
      </c>
      <c r="E3726" s="254">
        <f t="shared" si="232"/>
        <v>-1</v>
      </c>
      <c r="F3726" s="253">
        <v>380.96019999999999</v>
      </c>
      <c r="G3726" s="253">
        <v>539.96258999999998</v>
      </c>
      <c r="H3726" s="254">
        <f t="shared" si="233"/>
        <v>0.41737270717518515</v>
      </c>
      <c r="I3726" s="253">
        <v>619.95082000000002</v>
      </c>
      <c r="J3726" s="254">
        <f t="shared" si="234"/>
        <v>-0.12902350867122014</v>
      </c>
      <c r="K3726" s="253">
        <v>1900.90762</v>
      </c>
      <c r="L3726" s="253">
        <v>3159.4845</v>
      </c>
      <c r="M3726" s="254">
        <f t="shared" si="235"/>
        <v>0.66209260605731068</v>
      </c>
    </row>
    <row r="3727" spans="1:13" x14ac:dyDescent="0.25">
      <c r="A3727" s="252" t="s">
        <v>179</v>
      </c>
      <c r="B3727" s="252" t="s">
        <v>260</v>
      </c>
      <c r="C3727" s="253">
        <v>0</v>
      </c>
      <c r="D3727" s="253">
        <v>0</v>
      </c>
      <c r="E3727" s="254" t="str">
        <f t="shared" si="232"/>
        <v/>
      </c>
      <c r="F3727" s="253">
        <v>625.92840000000001</v>
      </c>
      <c r="G3727" s="253">
        <v>484.17110000000002</v>
      </c>
      <c r="H3727" s="254">
        <f t="shared" si="233"/>
        <v>-0.22647526458297784</v>
      </c>
      <c r="I3727" s="253">
        <v>521.74882000000002</v>
      </c>
      <c r="J3727" s="254">
        <f t="shared" si="234"/>
        <v>-7.2022625753135339E-2</v>
      </c>
      <c r="K3727" s="253">
        <v>1081.3239599999999</v>
      </c>
      <c r="L3727" s="253">
        <v>1117.89724</v>
      </c>
      <c r="M3727" s="254">
        <f t="shared" si="235"/>
        <v>3.3822685294053745E-2</v>
      </c>
    </row>
    <row r="3728" spans="1:13" x14ac:dyDescent="0.25">
      <c r="A3728" s="252" t="s">
        <v>179</v>
      </c>
      <c r="B3728" s="252" t="s">
        <v>244</v>
      </c>
      <c r="C3728" s="253">
        <v>0</v>
      </c>
      <c r="D3728" s="253">
        <v>0</v>
      </c>
      <c r="E3728" s="254" t="str">
        <f t="shared" si="232"/>
        <v/>
      </c>
      <c r="F3728" s="253">
        <v>2012.2336499999999</v>
      </c>
      <c r="G3728" s="253">
        <v>1361.22948</v>
      </c>
      <c r="H3728" s="254">
        <f t="shared" si="233"/>
        <v>-0.32352315050491276</v>
      </c>
      <c r="I3728" s="253">
        <v>1570.8078700000001</v>
      </c>
      <c r="J3728" s="254">
        <f t="shared" si="234"/>
        <v>-0.13342076647476953</v>
      </c>
      <c r="K3728" s="253">
        <v>4207.7392499999996</v>
      </c>
      <c r="L3728" s="253">
        <v>3403.1275599999999</v>
      </c>
      <c r="M3728" s="254">
        <f t="shared" si="235"/>
        <v>-0.19122185149662019</v>
      </c>
    </row>
    <row r="3729" spans="1:13" x14ac:dyDescent="0.25">
      <c r="A3729" s="252" t="s">
        <v>179</v>
      </c>
      <c r="B3729" s="252" t="s">
        <v>209</v>
      </c>
      <c r="C3729" s="253">
        <v>0.24648999999999999</v>
      </c>
      <c r="D3729" s="253">
        <v>0</v>
      </c>
      <c r="E3729" s="254">
        <f t="shared" si="232"/>
        <v>-1</v>
      </c>
      <c r="F3729" s="253">
        <v>5042.2349999999997</v>
      </c>
      <c r="G3729" s="253">
        <v>3219.8689300000001</v>
      </c>
      <c r="H3729" s="254">
        <f t="shared" si="233"/>
        <v>-0.36142029675332465</v>
      </c>
      <c r="I3729" s="253">
        <v>4341.3822700000001</v>
      </c>
      <c r="J3729" s="254">
        <f t="shared" si="234"/>
        <v>-0.25833093476930791</v>
      </c>
      <c r="K3729" s="253">
        <v>18126.484919999999</v>
      </c>
      <c r="L3729" s="253">
        <v>17522.513470000002</v>
      </c>
      <c r="M3729" s="254">
        <f t="shared" si="235"/>
        <v>-3.3319832977302788E-2</v>
      </c>
    </row>
    <row r="3730" spans="1:13" x14ac:dyDescent="0.25">
      <c r="A3730" s="252" t="s">
        <v>179</v>
      </c>
      <c r="B3730" s="252" t="s">
        <v>356</v>
      </c>
      <c r="C3730" s="253">
        <v>0</v>
      </c>
      <c r="D3730" s="253">
        <v>0</v>
      </c>
      <c r="E3730" s="254" t="str">
        <f t="shared" si="232"/>
        <v/>
      </c>
      <c r="F3730" s="253">
        <v>0</v>
      </c>
      <c r="G3730" s="253">
        <v>38.331270000000004</v>
      </c>
      <c r="H3730" s="254" t="str">
        <f t="shared" si="233"/>
        <v/>
      </c>
      <c r="I3730" s="253">
        <v>161.16809000000001</v>
      </c>
      <c r="J3730" s="254">
        <f t="shared" si="234"/>
        <v>-0.76216588531886176</v>
      </c>
      <c r="K3730" s="253">
        <v>18.1173</v>
      </c>
      <c r="L3730" s="253">
        <v>273.96206000000001</v>
      </c>
      <c r="M3730" s="254">
        <f t="shared" si="235"/>
        <v>14.121572198947968</v>
      </c>
    </row>
    <row r="3731" spans="1:13" x14ac:dyDescent="0.25">
      <c r="A3731" s="252" t="s">
        <v>179</v>
      </c>
      <c r="B3731" s="252" t="s">
        <v>252</v>
      </c>
      <c r="C3731" s="253">
        <v>2432.0916200000001</v>
      </c>
      <c r="D3731" s="253">
        <v>0</v>
      </c>
      <c r="E3731" s="254">
        <f t="shared" si="232"/>
        <v>-1</v>
      </c>
      <c r="F3731" s="253">
        <v>57046.531300000002</v>
      </c>
      <c r="G3731" s="253">
        <v>21463.744200000001</v>
      </c>
      <c r="H3731" s="254">
        <f t="shared" si="233"/>
        <v>-0.62375023141854025</v>
      </c>
      <c r="I3731" s="253">
        <v>42880.062960000003</v>
      </c>
      <c r="J3731" s="254">
        <f t="shared" si="234"/>
        <v>-0.49944699894629074</v>
      </c>
      <c r="K3731" s="253">
        <v>192347.93178000001</v>
      </c>
      <c r="L3731" s="253">
        <v>166215.92770999999</v>
      </c>
      <c r="M3731" s="254">
        <f t="shared" si="235"/>
        <v>-0.13585799352336569</v>
      </c>
    </row>
    <row r="3732" spans="1:13" x14ac:dyDescent="0.25">
      <c r="A3732" s="252" t="s">
        <v>179</v>
      </c>
      <c r="B3732" s="252" t="s">
        <v>208</v>
      </c>
      <c r="C3732" s="253">
        <v>2406.41147</v>
      </c>
      <c r="D3732" s="253">
        <v>0</v>
      </c>
      <c r="E3732" s="254">
        <f t="shared" si="232"/>
        <v>-1</v>
      </c>
      <c r="F3732" s="253">
        <v>19257.780409999999</v>
      </c>
      <c r="G3732" s="253">
        <v>28818.409619999999</v>
      </c>
      <c r="H3732" s="254">
        <f t="shared" si="233"/>
        <v>0.49645540692921419</v>
      </c>
      <c r="I3732" s="253">
        <v>3873.4346399999999</v>
      </c>
      <c r="J3732" s="254">
        <f t="shared" si="234"/>
        <v>6.4400144312232408</v>
      </c>
      <c r="K3732" s="253">
        <v>91657.751900000003</v>
      </c>
      <c r="L3732" s="253">
        <v>44428.858549999997</v>
      </c>
      <c r="M3732" s="254">
        <f t="shared" si="235"/>
        <v>-0.51527440255710655</v>
      </c>
    </row>
    <row r="3733" spans="1:13" x14ac:dyDescent="0.25">
      <c r="A3733" s="252" t="s">
        <v>179</v>
      </c>
      <c r="B3733" s="252" t="s">
        <v>225</v>
      </c>
      <c r="C3733" s="253">
        <v>265.524</v>
      </c>
      <c r="D3733" s="253">
        <v>0</v>
      </c>
      <c r="E3733" s="254">
        <f t="shared" si="232"/>
        <v>-1</v>
      </c>
      <c r="F3733" s="253">
        <v>323.99617000000001</v>
      </c>
      <c r="G3733" s="253">
        <v>1.8294299999999999</v>
      </c>
      <c r="H3733" s="254">
        <f t="shared" si="233"/>
        <v>-0.9943535443644288</v>
      </c>
      <c r="I3733" s="253">
        <v>38.638629999999999</v>
      </c>
      <c r="J3733" s="254">
        <f t="shared" si="234"/>
        <v>-0.95265282438844234</v>
      </c>
      <c r="K3733" s="253">
        <v>1711.9753700000001</v>
      </c>
      <c r="L3733" s="253">
        <v>179.41243</v>
      </c>
      <c r="M3733" s="254">
        <f t="shared" si="235"/>
        <v>-0.89520151215726895</v>
      </c>
    </row>
    <row r="3734" spans="1:13" x14ac:dyDescent="0.25">
      <c r="A3734" s="252" t="s">
        <v>179</v>
      </c>
      <c r="B3734" s="252" t="s">
        <v>247</v>
      </c>
      <c r="C3734" s="253">
        <v>0</v>
      </c>
      <c r="D3734" s="253">
        <v>0</v>
      </c>
      <c r="E3734" s="254" t="str">
        <f t="shared" si="232"/>
        <v/>
      </c>
      <c r="F3734" s="253">
        <v>237.75614999999999</v>
      </c>
      <c r="G3734" s="253">
        <v>203.95881</v>
      </c>
      <c r="H3734" s="254">
        <f t="shared" si="233"/>
        <v>-0.1421512755821458</v>
      </c>
      <c r="I3734" s="253">
        <v>98.416120000000006</v>
      </c>
      <c r="J3734" s="254">
        <f t="shared" si="234"/>
        <v>1.0724126291505902</v>
      </c>
      <c r="K3734" s="253">
        <v>422.41054000000003</v>
      </c>
      <c r="L3734" s="253">
        <v>521.94515000000001</v>
      </c>
      <c r="M3734" s="254">
        <f t="shared" si="235"/>
        <v>0.23563476896196756</v>
      </c>
    </row>
    <row r="3735" spans="1:13" x14ac:dyDescent="0.25">
      <c r="A3735" s="252" t="s">
        <v>179</v>
      </c>
      <c r="B3735" s="252" t="s">
        <v>205</v>
      </c>
      <c r="C3735" s="253">
        <v>0</v>
      </c>
      <c r="D3735" s="253">
        <v>0</v>
      </c>
      <c r="E3735" s="254" t="str">
        <f t="shared" si="232"/>
        <v/>
      </c>
      <c r="F3735" s="253">
        <v>4227.6353200000003</v>
      </c>
      <c r="G3735" s="253">
        <v>2568.1935100000001</v>
      </c>
      <c r="H3735" s="254">
        <f t="shared" si="233"/>
        <v>-0.39252245863060864</v>
      </c>
      <c r="I3735" s="253">
        <v>3234.2213000000002</v>
      </c>
      <c r="J3735" s="254">
        <f t="shared" si="234"/>
        <v>-0.20593142157588296</v>
      </c>
      <c r="K3735" s="253">
        <v>11612.750679999999</v>
      </c>
      <c r="L3735" s="253">
        <v>11380.99993</v>
      </c>
      <c r="M3735" s="254">
        <f t="shared" si="235"/>
        <v>-1.9956576730707831E-2</v>
      </c>
    </row>
    <row r="3736" spans="1:13" x14ac:dyDescent="0.25">
      <c r="A3736" s="252" t="s">
        <v>179</v>
      </c>
      <c r="B3736" s="252" t="s">
        <v>211</v>
      </c>
      <c r="C3736" s="253">
        <v>1209.7407700000001</v>
      </c>
      <c r="D3736" s="253">
        <v>0</v>
      </c>
      <c r="E3736" s="254">
        <f t="shared" si="232"/>
        <v>-1</v>
      </c>
      <c r="F3736" s="253">
        <v>27508.556100000002</v>
      </c>
      <c r="G3736" s="253">
        <v>12176.275900000001</v>
      </c>
      <c r="H3736" s="254">
        <f t="shared" si="233"/>
        <v>-0.55736404863503541</v>
      </c>
      <c r="I3736" s="253">
        <v>18629.390050000002</v>
      </c>
      <c r="J3736" s="254">
        <f t="shared" si="234"/>
        <v>-0.34639427982774995</v>
      </c>
      <c r="K3736" s="253">
        <v>89883.003490000003</v>
      </c>
      <c r="L3736" s="253">
        <v>64882.109510000002</v>
      </c>
      <c r="M3736" s="254">
        <f t="shared" si="235"/>
        <v>-0.27814929418531831</v>
      </c>
    </row>
    <row r="3737" spans="1:13" x14ac:dyDescent="0.25">
      <c r="A3737" s="252" t="s">
        <v>179</v>
      </c>
      <c r="B3737" s="252" t="s">
        <v>282</v>
      </c>
      <c r="C3737" s="253">
        <v>0</v>
      </c>
      <c r="D3737" s="253">
        <v>0</v>
      </c>
      <c r="E3737" s="254" t="str">
        <f t="shared" si="232"/>
        <v/>
      </c>
      <c r="F3737" s="253">
        <v>0</v>
      </c>
      <c r="G3737" s="253">
        <v>0</v>
      </c>
      <c r="H3737" s="254" t="str">
        <f t="shared" si="233"/>
        <v/>
      </c>
      <c r="I3737" s="253">
        <v>0</v>
      </c>
      <c r="J3737" s="254" t="str">
        <f t="shared" si="234"/>
        <v/>
      </c>
      <c r="K3737" s="253">
        <v>0</v>
      </c>
      <c r="L3737" s="253">
        <v>0</v>
      </c>
      <c r="M3737" s="254" t="str">
        <f t="shared" si="235"/>
        <v/>
      </c>
    </row>
    <row r="3738" spans="1:13" x14ac:dyDescent="0.25">
      <c r="A3738" s="252" t="s">
        <v>179</v>
      </c>
      <c r="B3738" s="252" t="s">
        <v>232</v>
      </c>
      <c r="C3738" s="253">
        <v>0</v>
      </c>
      <c r="D3738" s="253">
        <v>0</v>
      </c>
      <c r="E3738" s="254" t="str">
        <f t="shared" si="232"/>
        <v/>
      </c>
      <c r="F3738" s="253">
        <v>636.46780999999999</v>
      </c>
      <c r="G3738" s="253">
        <v>393.87779</v>
      </c>
      <c r="H3738" s="254">
        <f t="shared" si="233"/>
        <v>-0.38115049369111065</v>
      </c>
      <c r="I3738" s="253">
        <v>875.32673999999997</v>
      </c>
      <c r="J3738" s="254">
        <f t="shared" si="234"/>
        <v>-0.55002198379087552</v>
      </c>
      <c r="K3738" s="253">
        <v>1513.5672500000001</v>
      </c>
      <c r="L3738" s="253">
        <v>1786.1927900000001</v>
      </c>
      <c r="M3738" s="254">
        <f t="shared" si="235"/>
        <v>0.18012119382207836</v>
      </c>
    </row>
    <row r="3739" spans="1:13" x14ac:dyDescent="0.25">
      <c r="A3739" s="252" t="s">
        <v>179</v>
      </c>
      <c r="B3739" s="252" t="s">
        <v>228</v>
      </c>
      <c r="C3739" s="253">
        <v>24.042249999999999</v>
      </c>
      <c r="D3739" s="253">
        <v>0</v>
      </c>
      <c r="E3739" s="254">
        <f t="shared" si="232"/>
        <v>-1</v>
      </c>
      <c r="F3739" s="253">
        <v>7391.2513600000002</v>
      </c>
      <c r="G3739" s="253">
        <v>22437.855650000001</v>
      </c>
      <c r="H3739" s="254">
        <f t="shared" si="233"/>
        <v>2.0357316450404146</v>
      </c>
      <c r="I3739" s="253">
        <v>149155.36928000001</v>
      </c>
      <c r="J3739" s="254">
        <f t="shared" si="234"/>
        <v>-0.84956722806351792</v>
      </c>
      <c r="K3739" s="253">
        <v>18672.867030000001</v>
      </c>
      <c r="L3739" s="253">
        <v>303053.97019999998</v>
      </c>
      <c r="M3739" s="254">
        <f t="shared" si="235"/>
        <v>15.229643241881959</v>
      </c>
    </row>
    <row r="3740" spans="1:13" x14ac:dyDescent="0.25">
      <c r="A3740" s="252" t="s">
        <v>179</v>
      </c>
      <c r="B3740" s="252" t="s">
        <v>203</v>
      </c>
      <c r="C3740" s="253">
        <v>660.18991000000005</v>
      </c>
      <c r="D3740" s="253">
        <v>0</v>
      </c>
      <c r="E3740" s="254">
        <f t="shared" si="232"/>
        <v>-1</v>
      </c>
      <c r="F3740" s="253">
        <v>8161.1123900000002</v>
      </c>
      <c r="G3740" s="253">
        <v>5654.4629299999997</v>
      </c>
      <c r="H3740" s="254">
        <f t="shared" si="233"/>
        <v>-0.30714556303273755</v>
      </c>
      <c r="I3740" s="253">
        <v>7532.1669599999996</v>
      </c>
      <c r="J3740" s="254">
        <f t="shared" si="234"/>
        <v>-0.24929134470487091</v>
      </c>
      <c r="K3740" s="253">
        <v>31573.377710000001</v>
      </c>
      <c r="L3740" s="253">
        <v>26089.915229999999</v>
      </c>
      <c r="M3740" s="254">
        <f t="shared" si="235"/>
        <v>-0.17367360978496971</v>
      </c>
    </row>
    <row r="3741" spans="1:13" x14ac:dyDescent="0.25">
      <c r="A3741" s="252" t="s">
        <v>179</v>
      </c>
      <c r="B3741" s="252" t="s">
        <v>350</v>
      </c>
      <c r="C3741" s="253">
        <v>0</v>
      </c>
      <c r="D3741" s="253">
        <v>0</v>
      </c>
      <c r="E3741" s="254" t="str">
        <f t="shared" si="232"/>
        <v/>
      </c>
      <c r="F3741" s="253">
        <v>0</v>
      </c>
      <c r="G3741" s="253">
        <v>0</v>
      </c>
      <c r="H3741" s="254" t="str">
        <f t="shared" si="233"/>
        <v/>
      </c>
      <c r="I3741" s="253">
        <v>0</v>
      </c>
      <c r="J3741" s="254" t="str">
        <f t="shared" si="234"/>
        <v/>
      </c>
      <c r="K3741" s="253">
        <v>0</v>
      </c>
      <c r="L3741" s="253">
        <v>0</v>
      </c>
      <c r="M3741" s="254" t="str">
        <f t="shared" si="235"/>
        <v/>
      </c>
    </row>
    <row r="3742" spans="1:13" x14ac:dyDescent="0.25">
      <c r="A3742" s="252" t="s">
        <v>179</v>
      </c>
      <c r="B3742" s="252" t="s">
        <v>299</v>
      </c>
      <c r="C3742" s="253">
        <v>0</v>
      </c>
      <c r="D3742" s="253">
        <v>0</v>
      </c>
      <c r="E3742" s="254" t="str">
        <f t="shared" si="232"/>
        <v/>
      </c>
      <c r="F3742" s="253">
        <v>0</v>
      </c>
      <c r="G3742" s="253">
        <v>0</v>
      </c>
      <c r="H3742" s="254" t="str">
        <f t="shared" si="233"/>
        <v/>
      </c>
      <c r="I3742" s="253">
        <v>0</v>
      </c>
      <c r="J3742" s="254" t="str">
        <f t="shared" si="234"/>
        <v/>
      </c>
      <c r="K3742" s="253">
        <v>0.70669000000000004</v>
      </c>
      <c r="L3742" s="253">
        <v>0.60773999999999995</v>
      </c>
      <c r="M3742" s="254">
        <f t="shared" si="235"/>
        <v>-0.14001896163805927</v>
      </c>
    </row>
    <row r="3743" spans="1:13" x14ac:dyDescent="0.25">
      <c r="A3743" s="252" t="s">
        <v>179</v>
      </c>
      <c r="B3743" s="252" t="s">
        <v>261</v>
      </c>
      <c r="C3743" s="253">
        <v>0</v>
      </c>
      <c r="D3743" s="253">
        <v>0</v>
      </c>
      <c r="E3743" s="254" t="str">
        <f t="shared" si="232"/>
        <v/>
      </c>
      <c r="F3743" s="253">
        <v>748.38414999999998</v>
      </c>
      <c r="G3743" s="253">
        <v>663.44766000000004</v>
      </c>
      <c r="H3743" s="254">
        <f t="shared" si="233"/>
        <v>-0.11349317058625563</v>
      </c>
      <c r="I3743" s="253">
        <v>2658.7429000000002</v>
      </c>
      <c r="J3743" s="254">
        <f t="shared" si="234"/>
        <v>-0.75046565803711218</v>
      </c>
      <c r="K3743" s="253">
        <v>1512.83188</v>
      </c>
      <c r="L3743" s="253">
        <v>4181.5801799999999</v>
      </c>
      <c r="M3743" s="254">
        <f t="shared" si="235"/>
        <v>1.764074604244855</v>
      </c>
    </row>
    <row r="3744" spans="1:13" x14ac:dyDescent="0.25">
      <c r="A3744" s="252" t="s">
        <v>179</v>
      </c>
      <c r="B3744" s="252" t="s">
        <v>359</v>
      </c>
      <c r="C3744" s="253">
        <v>0</v>
      </c>
      <c r="D3744" s="253">
        <v>0</v>
      </c>
      <c r="E3744" s="254" t="str">
        <f t="shared" si="232"/>
        <v/>
      </c>
      <c r="F3744" s="253">
        <v>0</v>
      </c>
      <c r="G3744" s="253">
        <v>0</v>
      </c>
      <c r="H3744" s="254" t="str">
        <f t="shared" si="233"/>
        <v/>
      </c>
      <c r="I3744" s="253">
        <v>0</v>
      </c>
      <c r="J3744" s="254" t="str">
        <f t="shared" si="234"/>
        <v/>
      </c>
      <c r="K3744" s="253">
        <v>2.8500000000000001E-2</v>
      </c>
      <c r="L3744" s="253">
        <v>0</v>
      </c>
      <c r="M3744" s="254">
        <f t="shared" si="235"/>
        <v>-1</v>
      </c>
    </row>
    <row r="3745" spans="1:13" x14ac:dyDescent="0.25">
      <c r="A3745" s="252" t="s">
        <v>179</v>
      </c>
      <c r="B3745" s="252" t="s">
        <v>311</v>
      </c>
      <c r="C3745" s="253">
        <v>0</v>
      </c>
      <c r="D3745" s="253">
        <v>0</v>
      </c>
      <c r="E3745" s="254" t="str">
        <f t="shared" si="232"/>
        <v/>
      </c>
      <c r="F3745" s="253">
        <v>0</v>
      </c>
      <c r="G3745" s="253">
        <v>0</v>
      </c>
      <c r="H3745" s="254" t="str">
        <f t="shared" si="233"/>
        <v/>
      </c>
      <c r="I3745" s="253">
        <v>2.3709999999999998E-2</v>
      </c>
      <c r="J3745" s="254">
        <f t="shared" si="234"/>
        <v>-1</v>
      </c>
      <c r="K3745" s="253">
        <v>4.7739999999999998E-2</v>
      </c>
      <c r="L3745" s="253">
        <v>0.87810999999999995</v>
      </c>
      <c r="M3745" s="254">
        <f t="shared" si="235"/>
        <v>17.393590280687054</v>
      </c>
    </row>
    <row r="3746" spans="1:13" x14ac:dyDescent="0.25">
      <c r="A3746" s="252" t="s">
        <v>179</v>
      </c>
      <c r="B3746" s="252" t="s">
        <v>243</v>
      </c>
      <c r="C3746" s="253">
        <v>0</v>
      </c>
      <c r="D3746" s="253">
        <v>0</v>
      </c>
      <c r="E3746" s="254" t="str">
        <f t="shared" si="232"/>
        <v/>
      </c>
      <c r="F3746" s="253">
        <v>4323.1043600000003</v>
      </c>
      <c r="G3746" s="253">
        <v>3820.2528299999999</v>
      </c>
      <c r="H3746" s="254">
        <f t="shared" si="233"/>
        <v>-0.11631723135177807</v>
      </c>
      <c r="I3746" s="253">
        <v>3167.2371800000001</v>
      </c>
      <c r="J3746" s="254">
        <f t="shared" si="234"/>
        <v>0.20617832290033933</v>
      </c>
      <c r="K3746" s="253">
        <v>13188.619650000001</v>
      </c>
      <c r="L3746" s="253">
        <v>15531.33498</v>
      </c>
      <c r="M3746" s="254">
        <f t="shared" si="235"/>
        <v>0.17763157875282265</v>
      </c>
    </row>
    <row r="3747" spans="1:13" x14ac:dyDescent="0.25">
      <c r="A3747" s="252" t="s">
        <v>179</v>
      </c>
      <c r="B3747" s="252" t="s">
        <v>315</v>
      </c>
      <c r="C3747" s="253">
        <v>3.0799999999999998E-3</v>
      </c>
      <c r="D3747" s="253">
        <v>0</v>
      </c>
      <c r="E3747" s="254">
        <f t="shared" si="232"/>
        <v>-1</v>
      </c>
      <c r="F3747" s="253">
        <v>228.61323999999999</v>
      </c>
      <c r="G3747" s="253">
        <v>127.17646999999999</v>
      </c>
      <c r="H3747" s="254">
        <f t="shared" si="233"/>
        <v>-0.44370470406700857</v>
      </c>
      <c r="I3747" s="253">
        <v>102.19862999999999</v>
      </c>
      <c r="J3747" s="254">
        <f t="shared" si="234"/>
        <v>0.24440484182615752</v>
      </c>
      <c r="K3747" s="253">
        <v>2604.7858500000002</v>
      </c>
      <c r="L3747" s="253">
        <v>5924.3209500000003</v>
      </c>
      <c r="M3747" s="254">
        <f t="shared" si="235"/>
        <v>1.2743984692637977</v>
      </c>
    </row>
    <row r="3748" spans="1:13" x14ac:dyDescent="0.25">
      <c r="A3748" s="252" t="s">
        <v>179</v>
      </c>
      <c r="B3748" s="252" t="s">
        <v>250</v>
      </c>
      <c r="C3748" s="253">
        <v>0</v>
      </c>
      <c r="D3748" s="253">
        <v>0</v>
      </c>
      <c r="E3748" s="254" t="str">
        <f t="shared" si="232"/>
        <v/>
      </c>
      <c r="F3748" s="253">
        <v>1953.90228</v>
      </c>
      <c r="G3748" s="253">
        <v>1372.73902</v>
      </c>
      <c r="H3748" s="254">
        <f t="shared" si="233"/>
        <v>-0.29743721881526242</v>
      </c>
      <c r="I3748" s="253">
        <v>2632.2059599999998</v>
      </c>
      <c r="J3748" s="254">
        <f t="shared" si="234"/>
        <v>-0.47848343144090433</v>
      </c>
      <c r="K3748" s="253">
        <v>6797.4061600000005</v>
      </c>
      <c r="L3748" s="253">
        <v>6650.8343100000002</v>
      </c>
      <c r="M3748" s="254">
        <f t="shared" si="235"/>
        <v>-2.1562908931721081E-2</v>
      </c>
    </row>
    <row r="3749" spans="1:13" x14ac:dyDescent="0.25">
      <c r="A3749" s="252" t="s">
        <v>179</v>
      </c>
      <c r="B3749" s="252" t="s">
        <v>229</v>
      </c>
      <c r="C3749" s="253">
        <v>0.93562999999999996</v>
      </c>
      <c r="D3749" s="253">
        <v>0</v>
      </c>
      <c r="E3749" s="254">
        <f t="shared" si="232"/>
        <v>-1</v>
      </c>
      <c r="F3749" s="253">
        <v>171.06245000000001</v>
      </c>
      <c r="G3749" s="253">
        <v>54.132159999999999</v>
      </c>
      <c r="H3749" s="254">
        <f t="shared" si="233"/>
        <v>-0.68355322866005963</v>
      </c>
      <c r="I3749" s="253">
        <v>1342.90419</v>
      </c>
      <c r="J3749" s="254">
        <f t="shared" si="234"/>
        <v>-0.9596902292783821</v>
      </c>
      <c r="K3749" s="253">
        <v>1710.0650900000001</v>
      </c>
      <c r="L3749" s="253">
        <v>2340.5451699999999</v>
      </c>
      <c r="M3749" s="254">
        <f t="shared" si="235"/>
        <v>0.36868776731767539</v>
      </c>
    </row>
    <row r="3750" spans="1:13" x14ac:dyDescent="0.25">
      <c r="A3750" s="252" t="s">
        <v>179</v>
      </c>
      <c r="B3750" s="252" t="s">
        <v>304</v>
      </c>
      <c r="C3750" s="253">
        <v>0</v>
      </c>
      <c r="D3750" s="253">
        <v>0</v>
      </c>
      <c r="E3750" s="254" t="str">
        <f t="shared" si="232"/>
        <v/>
      </c>
      <c r="F3750" s="253">
        <v>0.25781999999999999</v>
      </c>
      <c r="G3750" s="253">
        <v>5.7639999999999997E-2</v>
      </c>
      <c r="H3750" s="254">
        <f t="shared" si="233"/>
        <v>-0.77643317042898152</v>
      </c>
      <c r="I3750" s="253">
        <v>0.31413000000000002</v>
      </c>
      <c r="J3750" s="254">
        <f t="shared" si="234"/>
        <v>-0.81650908859389426</v>
      </c>
      <c r="K3750" s="253">
        <v>32.689790000000002</v>
      </c>
      <c r="L3750" s="253">
        <v>0.75943000000000005</v>
      </c>
      <c r="M3750" s="254">
        <f t="shared" si="235"/>
        <v>-0.97676858737850569</v>
      </c>
    </row>
    <row r="3751" spans="1:13" x14ac:dyDescent="0.25">
      <c r="A3751" s="252" t="s">
        <v>179</v>
      </c>
      <c r="B3751" s="252" t="s">
        <v>245</v>
      </c>
      <c r="C3751" s="253">
        <v>0</v>
      </c>
      <c r="D3751" s="253">
        <v>0</v>
      </c>
      <c r="E3751" s="254" t="str">
        <f t="shared" si="232"/>
        <v/>
      </c>
      <c r="F3751" s="253">
        <v>22239.058379999999</v>
      </c>
      <c r="G3751" s="253">
        <v>10182.63183</v>
      </c>
      <c r="H3751" s="254">
        <f t="shared" si="233"/>
        <v>-0.54212846353434496</v>
      </c>
      <c r="I3751" s="253">
        <v>13051.910040000001</v>
      </c>
      <c r="J3751" s="254">
        <f t="shared" si="234"/>
        <v>-0.21983588618114625</v>
      </c>
      <c r="K3751" s="253">
        <v>72228.315400000007</v>
      </c>
      <c r="L3751" s="253">
        <v>72372.846919999996</v>
      </c>
      <c r="M3751" s="254">
        <f t="shared" si="235"/>
        <v>2.0010368399092648E-3</v>
      </c>
    </row>
    <row r="3752" spans="1:13" x14ac:dyDescent="0.25">
      <c r="A3752" s="252" t="s">
        <v>179</v>
      </c>
      <c r="B3752" s="252" t="s">
        <v>327</v>
      </c>
      <c r="C3752" s="253">
        <v>0</v>
      </c>
      <c r="D3752" s="253">
        <v>0</v>
      </c>
      <c r="E3752" s="254" t="str">
        <f t="shared" si="232"/>
        <v/>
      </c>
      <c r="F3752" s="253">
        <v>0</v>
      </c>
      <c r="G3752" s="253">
        <v>0</v>
      </c>
      <c r="H3752" s="254" t="str">
        <f t="shared" si="233"/>
        <v/>
      </c>
      <c r="I3752" s="253">
        <v>0</v>
      </c>
      <c r="J3752" s="254" t="str">
        <f t="shared" si="234"/>
        <v/>
      </c>
      <c r="K3752" s="253">
        <v>0</v>
      </c>
      <c r="L3752" s="253">
        <v>0</v>
      </c>
      <c r="M3752" s="254" t="str">
        <f t="shared" si="235"/>
        <v/>
      </c>
    </row>
    <row r="3753" spans="1:13" x14ac:dyDescent="0.25">
      <c r="A3753" s="252" t="s">
        <v>179</v>
      </c>
      <c r="B3753" s="252" t="s">
        <v>312</v>
      </c>
      <c r="C3753" s="253">
        <v>0</v>
      </c>
      <c r="D3753" s="253">
        <v>0</v>
      </c>
      <c r="E3753" s="254" t="str">
        <f t="shared" si="232"/>
        <v/>
      </c>
      <c r="F3753" s="253">
        <v>102.87093</v>
      </c>
      <c r="G3753" s="253">
        <v>0</v>
      </c>
      <c r="H3753" s="254">
        <f t="shared" si="233"/>
        <v>-1</v>
      </c>
      <c r="I3753" s="253">
        <v>10</v>
      </c>
      <c r="J3753" s="254">
        <f t="shared" si="234"/>
        <v>-1</v>
      </c>
      <c r="K3753" s="253">
        <v>102.87093</v>
      </c>
      <c r="L3753" s="253">
        <v>144.79998000000001</v>
      </c>
      <c r="M3753" s="254">
        <f t="shared" si="235"/>
        <v>0.40758890777015444</v>
      </c>
    </row>
    <row r="3754" spans="1:13" x14ac:dyDescent="0.25">
      <c r="A3754" s="252" t="s">
        <v>179</v>
      </c>
      <c r="B3754" s="252" t="s">
        <v>319</v>
      </c>
      <c r="C3754" s="253">
        <v>0</v>
      </c>
      <c r="D3754" s="253">
        <v>0</v>
      </c>
      <c r="E3754" s="254" t="str">
        <f t="shared" si="232"/>
        <v/>
      </c>
      <c r="F3754" s="253">
        <v>0</v>
      </c>
      <c r="G3754" s="253">
        <v>2.15</v>
      </c>
      <c r="H3754" s="254" t="str">
        <f t="shared" si="233"/>
        <v/>
      </c>
      <c r="I3754" s="253">
        <v>0</v>
      </c>
      <c r="J3754" s="254" t="str">
        <f t="shared" si="234"/>
        <v/>
      </c>
      <c r="K3754" s="253">
        <v>0.12994</v>
      </c>
      <c r="L3754" s="253">
        <v>141.20044999999999</v>
      </c>
      <c r="M3754" s="254">
        <f t="shared" si="235"/>
        <v>1085.6588425427119</v>
      </c>
    </row>
    <row r="3755" spans="1:13" x14ac:dyDescent="0.25">
      <c r="A3755" s="252" t="s">
        <v>179</v>
      </c>
      <c r="B3755" s="252" t="s">
        <v>326</v>
      </c>
      <c r="C3755" s="253">
        <v>0</v>
      </c>
      <c r="D3755" s="253">
        <v>0</v>
      </c>
      <c r="E3755" s="254" t="str">
        <f t="shared" si="232"/>
        <v/>
      </c>
      <c r="F3755" s="253">
        <v>0.12504000000000001</v>
      </c>
      <c r="G3755" s="253">
        <v>0.93681999999999999</v>
      </c>
      <c r="H3755" s="254">
        <f t="shared" si="233"/>
        <v>6.4921625079974401</v>
      </c>
      <c r="I3755" s="253">
        <v>0</v>
      </c>
      <c r="J3755" s="254" t="str">
        <f t="shared" si="234"/>
        <v/>
      </c>
      <c r="K3755" s="253">
        <v>0.86555000000000004</v>
      </c>
      <c r="L3755" s="253">
        <v>44.897469999999998</v>
      </c>
      <c r="M3755" s="254">
        <f t="shared" si="235"/>
        <v>50.871607648316093</v>
      </c>
    </row>
    <row r="3756" spans="1:13" x14ac:dyDescent="0.25">
      <c r="A3756" s="252" t="s">
        <v>179</v>
      </c>
      <c r="B3756" s="252" t="s">
        <v>264</v>
      </c>
      <c r="C3756" s="253">
        <v>0</v>
      </c>
      <c r="D3756" s="253">
        <v>0</v>
      </c>
      <c r="E3756" s="254" t="str">
        <f t="shared" si="232"/>
        <v/>
      </c>
      <c r="F3756" s="253">
        <v>232.84703999999999</v>
      </c>
      <c r="G3756" s="253">
        <v>748.14011000000005</v>
      </c>
      <c r="H3756" s="254">
        <f t="shared" si="233"/>
        <v>2.2130110393501248</v>
      </c>
      <c r="I3756" s="253">
        <v>1289.3384799999999</v>
      </c>
      <c r="J3756" s="254">
        <f t="shared" si="234"/>
        <v>-0.41974886997865746</v>
      </c>
      <c r="K3756" s="253">
        <v>3676.08322</v>
      </c>
      <c r="L3756" s="253">
        <v>2700.1940500000001</v>
      </c>
      <c r="M3756" s="254">
        <f t="shared" si="235"/>
        <v>-0.26546982524514229</v>
      </c>
    </row>
    <row r="3757" spans="1:13" x14ac:dyDescent="0.25">
      <c r="A3757" s="252" t="s">
        <v>179</v>
      </c>
      <c r="B3757" s="252" t="s">
        <v>333</v>
      </c>
      <c r="C3757" s="253">
        <v>0</v>
      </c>
      <c r="D3757" s="253">
        <v>0</v>
      </c>
      <c r="E3757" s="254" t="str">
        <f t="shared" si="232"/>
        <v/>
      </c>
      <c r="F3757" s="253">
        <v>0</v>
      </c>
      <c r="G3757" s="253">
        <v>0</v>
      </c>
      <c r="H3757" s="254" t="str">
        <f t="shared" si="233"/>
        <v/>
      </c>
      <c r="I3757" s="253">
        <v>0</v>
      </c>
      <c r="J3757" s="254" t="str">
        <f t="shared" si="234"/>
        <v/>
      </c>
      <c r="K3757" s="253">
        <v>0</v>
      </c>
      <c r="L3757" s="253">
        <v>0</v>
      </c>
      <c r="M3757" s="254" t="str">
        <f t="shared" si="235"/>
        <v/>
      </c>
    </row>
    <row r="3758" spans="1:13" x14ac:dyDescent="0.25">
      <c r="A3758" s="252" t="s">
        <v>179</v>
      </c>
      <c r="B3758" s="252" t="s">
        <v>298</v>
      </c>
      <c r="C3758" s="253">
        <v>0</v>
      </c>
      <c r="D3758" s="253">
        <v>0</v>
      </c>
      <c r="E3758" s="254" t="str">
        <f t="shared" si="232"/>
        <v/>
      </c>
      <c r="F3758" s="253">
        <v>0</v>
      </c>
      <c r="G3758" s="253">
        <v>3.8859999999999999E-2</v>
      </c>
      <c r="H3758" s="254" t="str">
        <f t="shared" si="233"/>
        <v/>
      </c>
      <c r="I3758" s="253">
        <v>0</v>
      </c>
      <c r="J3758" s="254" t="str">
        <f t="shared" si="234"/>
        <v/>
      </c>
      <c r="K3758" s="253">
        <v>1.19112</v>
      </c>
      <c r="L3758" s="253">
        <v>0.65476999999999996</v>
      </c>
      <c r="M3758" s="254">
        <f t="shared" si="235"/>
        <v>-0.45029048290684404</v>
      </c>
    </row>
    <row r="3759" spans="1:13" x14ac:dyDescent="0.25">
      <c r="A3759" s="252" t="s">
        <v>179</v>
      </c>
      <c r="B3759" s="252" t="s">
        <v>266</v>
      </c>
      <c r="C3759" s="253">
        <v>0</v>
      </c>
      <c r="D3759" s="253">
        <v>0</v>
      </c>
      <c r="E3759" s="254" t="str">
        <f t="shared" si="232"/>
        <v/>
      </c>
      <c r="F3759" s="253">
        <v>2231.8968300000001</v>
      </c>
      <c r="G3759" s="253">
        <v>732.52838999999994</v>
      </c>
      <c r="H3759" s="254">
        <f t="shared" si="233"/>
        <v>-0.6717911060431947</v>
      </c>
      <c r="I3759" s="253">
        <v>7989.8178099999996</v>
      </c>
      <c r="J3759" s="254">
        <f t="shared" si="234"/>
        <v>-0.90831725986502809</v>
      </c>
      <c r="K3759" s="253">
        <v>5265.6423699999996</v>
      </c>
      <c r="L3759" s="253">
        <v>9153.9672399999999</v>
      </c>
      <c r="M3759" s="254">
        <f t="shared" si="235"/>
        <v>0.73843314771109325</v>
      </c>
    </row>
    <row r="3760" spans="1:13" x14ac:dyDescent="0.25">
      <c r="A3760" s="252" t="s">
        <v>179</v>
      </c>
      <c r="B3760" s="252" t="s">
        <v>234</v>
      </c>
      <c r="C3760" s="253">
        <v>0</v>
      </c>
      <c r="D3760" s="253">
        <v>0</v>
      </c>
      <c r="E3760" s="254" t="str">
        <f t="shared" si="232"/>
        <v/>
      </c>
      <c r="F3760" s="253">
        <v>35.168230000000001</v>
      </c>
      <c r="G3760" s="253">
        <v>461.23975000000002</v>
      </c>
      <c r="H3760" s="254">
        <f t="shared" si="233"/>
        <v>12.115239237232013</v>
      </c>
      <c r="I3760" s="253">
        <v>110.69898000000001</v>
      </c>
      <c r="J3760" s="254">
        <f t="shared" si="234"/>
        <v>3.1666124656252475</v>
      </c>
      <c r="K3760" s="253">
        <v>3308.2798400000001</v>
      </c>
      <c r="L3760" s="253">
        <v>5841.2945600000003</v>
      </c>
      <c r="M3760" s="254">
        <f t="shared" si="235"/>
        <v>0.76565914689973757</v>
      </c>
    </row>
    <row r="3761" spans="1:13" x14ac:dyDescent="0.25">
      <c r="A3761" s="252" t="s">
        <v>179</v>
      </c>
      <c r="B3761" s="252" t="s">
        <v>357</v>
      </c>
      <c r="C3761" s="253">
        <v>0</v>
      </c>
      <c r="D3761" s="253">
        <v>0</v>
      </c>
      <c r="E3761" s="254" t="str">
        <f t="shared" si="232"/>
        <v/>
      </c>
      <c r="F3761" s="253">
        <v>0</v>
      </c>
      <c r="G3761" s="253">
        <v>0</v>
      </c>
      <c r="H3761" s="254" t="str">
        <f t="shared" si="233"/>
        <v/>
      </c>
      <c r="I3761" s="253">
        <v>0</v>
      </c>
      <c r="J3761" s="254" t="str">
        <f t="shared" si="234"/>
        <v/>
      </c>
      <c r="K3761" s="253">
        <v>0</v>
      </c>
      <c r="L3761" s="253">
        <v>0</v>
      </c>
      <c r="M3761" s="254" t="str">
        <f t="shared" si="235"/>
        <v/>
      </c>
    </row>
    <row r="3762" spans="1:13" x14ac:dyDescent="0.25">
      <c r="A3762" s="252" t="s">
        <v>179</v>
      </c>
      <c r="B3762" s="252" t="s">
        <v>277</v>
      </c>
      <c r="C3762" s="253">
        <v>0</v>
      </c>
      <c r="D3762" s="253">
        <v>0</v>
      </c>
      <c r="E3762" s="254" t="str">
        <f t="shared" si="232"/>
        <v/>
      </c>
      <c r="F3762" s="253">
        <v>1020.51142</v>
      </c>
      <c r="G3762" s="253">
        <v>342.56936000000002</v>
      </c>
      <c r="H3762" s="254">
        <f t="shared" si="233"/>
        <v>-0.66431599560149945</v>
      </c>
      <c r="I3762" s="253">
        <v>1255.8853099999999</v>
      </c>
      <c r="J3762" s="254">
        <f t="shared" si="234"/>
        <v>-0.7272287865203233</v>
      </c>
      <c r="K3762" s="253">
        <v>3454.5203000000001</v>
      </c>
      <c r="L3762" s="253">
        <v>3621.4381899999998</v>
      </c>
      <c r="M3762" s="254">
        <f t="shared" si="235"/>
        <v>4.8318688415291522E-2</v>
      </c>
    </row>
    <row r="3763" spans="1:13" x14ac:dyDescent="0.25">
      <c r="A3763" s="252" t="s">
        <v>179</v>
      </c>
      <c r="B3763" s="252" t="s">
        <v>310</v>
      </c>
      <c r="C3763" s="253">
        <v>0</v>
      </c>
      <c r="D3763" s="253">
        <v>0</v>
      </c>
      <c r="E3763" s="254" t="str">
        <f t="shared" si="232"/>
        <v/>
      </c>
      <c r="F3763" s="253">
        <v>73.294749999999993</v>
      </c>
      <c r="G3763" s="253">
        <v>0</v>
      </c>
      <c r="H3763" s="254">
        <f t="shared" si="233"/>
        <v>-1</v>
      </c>
      <c r="I3763" s="253">
        <v>0</v>
      </c>
      <c r="J3763" s="254" t="str">
        <f t="shared" si="234"/>
        <v/>
      </c>
      <c r="K3763" s="253">
        <v>73.294749999999993</v>
      </c>
      <c r="L3763" s="253">
        <v>0</v>
      </c>
      <c r="M3763" s="254">
        <f t="shared" si="235"/>
        <v>-1</v>
      </c>
    </row>
    <row r="3764" spans="1:13" x14ac:dyDescent="0.25">
      <c r="A3764" s="252" t="s">
        <v>179</v>
      </c>
      <c r="B3764" s="252" t="s">
        <v>223</v>
      </c>
      <c r="C3764" s="253">
        <v>0</v>
      </c>
      <c r="D3764" s="253">
        <v>0</v>
      </c>
      <c r="E3764" s="254" t="str">
        <f t="shared" si="232"/>
        <v/>
      </c>
      <c r="F3764" s="253">
        <v>16696.50375</v>
      </c>
      <c r="G3764" s="253">
        <v>6923.9892799999998</v>
      </c>
      <c r="H3764" s="254">
        <f t="shared" si="233"/>
        <v>-0.58530304405795142</v>
      </c>
      <c r="I3764" s="253">
        <v>12647.100710000001</v>
      </c>
      <c r="J3764" s="254">
        <f t="shared" si="234"/>
        <v>-0.45252359107686746</v>
      </c>
      <c r="K3764" s="253">
        <v>67081.511799999993</v>
      </c>
      <c r="L3764" s="253">
        <v>38418.705179999997</v>
      </c>
      <c r="M3764" s="254">
        <f t="shared" si="235"/>
        <v>-0.42728325362518138</v>
      </c>
    </row>
    <row r="3765" spans="1:13" x14ac:dyDescent="0.25">
      <c r="A3765" s="252" t="s">
        <v>179</v>
      </c>
      <c r="B3765" s="252" t="s">
        <v>391</v>
      </c>
      <c r="C3765" s="253">
        <v>0</v>
      </c>
      <c r="D3765" s="253">
        <v>0</v>
      </c>
      <c r="E3765" s="254" t="str">
        <f t="shared" si="232"/>
        <v/>
      </c>
      <c r="F3765" s="253">
        <v>317.75</v>
      </c>
      <c r="G3765" s="253">
        <v>0</v>
      </c>
      <c r="H3765" s="254">
        <f t="shared" si="233"/>
        <v>-1</v>
      </c>
      <c r="I3765" s="253">
        <v>0</v>
      </c>
      <c r="J3765" s="254" t="str">
        <f t="shared" si="234"/>
        <v/>
      </c>
      <c r="K3765" s="253">
        <v>905.255</v>
      </c>
      <c r="L3765" s="253">
        <v>426.13299999999998</v>
      </c>
      <c r="M3765" s="254">
        <f t="shared" si="235"/>
        <v>-0.52926744397987302</v>
      </c>
    </row>
    <row r="3766" spans="1:13" x14ac:dyDescent="0.25">
      <c r="A3766" s="252" t="s">
        <v>179</v>
      </c>
      <c r="B3766" s="252" t="s">
        <v>272</v>
      </c>
      <c r="C3766" s="253">
        <v>0</v>
      </c>
      <c r="D3766" s="253">
        <v>0</v>
      </c>
      <c r="E3766" s="254" t="str">
        <f t="shared" si="232"/>
        <v/>
      </c>
      <c r="F3766" s="253">
        <v>2170.67335</v>
      </c>
      <c r="G3766" s="253">
        <v>761.07557999999995</v>
      </c>
      <c r="H3766" s="254">
        <f t="shared" si="233"/>
        <v>-0.64938272264686903</v>
      </c>
      <c r="I3766" s="253">
        <v>1965.1357499999999</v>
      </c>
      <c r="J3766" s="254">
        <f t="shared" si="234"/>
        <v>-0.61271093867179405</v>
      </c>
      <c r="K3766" s="253">
        <v>4881.3836600000004</v>
      </c>
      <c r="L3766" s="253">
        <v>4733.1367700000001</v>
      </c>
      <c r="M3766" s="254">
        <f t="shared" si="235"/>
        <v>-3.0369850092873074E-2</v>
      </c>
    </row>
    <row r="3767" spans="1:13" x14ac:dyDescent="0.25">
      <c r="A3767" s="252" t="s">
        <v>179</v>
      </c>
      <c r="B3767" s="252" t="s">
        <v>233</v>
      </c>
      <c r="C3767" s="253">
        <v>0.24684</v>
      </c>
      <c r="D3767" s="253">
        <v>0</v>
      </c>
      <c r="E3767" s="254">
        <f t="shared" si="232"/>
        <v>-1</v>
      </c>
      <c r="F3767" s="253">
        <v>7547.2203099999997</v>
      </c>
      <c r="G3767" s="253">
        <v>2405.8743399999998</v>
      </c>
      <c r="H3767" s="254">
        <f t="shared" si="233"/>
        <v>-0.68122378290557672</v>
      </c>
      <c r="I3767" s="253">
        <v>1692.1699100000001</v>
      </c>
      <c r="J3767" s="254">
        <f t="shared" si="234"/>
        <v>0.42176877498075815</v>
      </c>
      <c r="K3767" s="253">
        <v>16167.785980000001</v>
      </c>
      <c r="L3767" s="253">
        <v>6943.0666000000001</v>
      </c>
      <c r="M3767" s="254">
        <f t="shared" si="235"/>
        <v>-0.57056169542392721</v>
      </c>
    </row>
    <row r="3768" spans="1:13" x14ac:dyDescent="0.25">
      <c r="A3768" s="252" t="s">
        <v>179</v>
      </c>
      <c r="B3768" s="252" t="s">
        <v>321</v>
      </c>
      <c r="C3768" s="253">
        <v>1.8565400000000001</v>
      </c>
      <c r="D3768" s="253">
        <v>0</v>
      </c>
      <c r="E3768" s="254">
        <f t="shared" si="232"/>
        <v>-1</v>
      </c>
      <c r="F3768" s="253">
        <v>444.25375000000003</v>
      </c>
      <c r="G3768" s="253">
        <v>75.01052</v>
      </c>
      <c r="H3768" s="254">
        <f t="shared" si="233"/>
        <v>-0.83115388446355265</v>
      </c>
      <c r="I3768" s="253">
        <v>1576.585</v>
      </c>
      <c r="J3768" s="254">
        <f t="shared" si="234"/>
        <v>-0.95242215294449717</v>
      </c>
      <c r="K3768" s="253">
        <v>1226.68469</v>
      </c>
      <c r="L3768" s="253">
        <v>7994.2114700000002</v>
      </c>
      <c r="M3768" s="254">
        <f t="shared" si="235"/>
        <v>5.5169244673625135</v>
      </c>
    </row>
    <row r="3769" spans="1:13" x14ac:dyDescent="0.25">
      <c r="A3769" s="252" t="s">
        <v>179</v>
      </c>
      <c r="B3769" s="252" t="s">
        <v>239</v>
      </c>
      <c r="C3769" s="253">
        <v>1.7700000000000001E-3</v>
      </c>
      <c r="D3769" s="253">
        <v>0</v>
      </c>
      <c r="E3769" s="254">
        <f t="shared" si="232"/>
        <v>-1</v>
      </c>
      <c r="F3769" s="253">
        <v>1481.6366800000001</v>
      </c>
      <c r="G3769" s="253">
        <v>845.37881000000004</v>
      </c>
      <c r="H3769" s="254">
        <f t="shared" si="233"/>
        <v>-0.42942907568945987</v>
      </c>
      <c r="I3769" s="253">
        <v>1433.5969299999999</v>
      </c>
      <c r="J3769" s="254">
        <f t="shared" si="234"/>
        <v>-0.41030927709924703</v>
      </c>
      <c r="K3769" s="253">
        <v>3810.3413599999999</v>
      </c>
      <c r="L3769" s="253">
        <v>4341.6224700000002</v>
      </c>
      <c r="M3769" s="254">
        <f t="shared" si="235"/>
        <v>0.13943136842731607</v>
      </c>
    </row>
    <row r="3770" spans="1:13" x14ac:dyDescent="0.25">
      <c r="A3770" s="252" t="s">
        <v>179</v>
      </c>
      <c r="B3770" s="252" t="s">
        <v>354</v>
      </c>
      <c r="C3770" s="253">
        <v>0</v>
      </c>
      <c r="D3770" s="253">
        <v>0</v>
      </c>
      <c r="E3770" s="254" t="str">
        <f t="shared" si="232"/>
        <v/>
      </c>
      <c r="F3770" s="253">
        <v>0</v>
      </c>
      <c r="G3770" s="253">
        <v>0</v>
      </c>
      <c r="H3770" s="254" t="str">
        <f t="shared" si="233"/>
        <v/>
      </c>
      <c r="I3770" s="253">
        <v>0</v>
      </c>
      <c r="J3770" s="254" t="str">
        <f t="shared" si="234"/>
        <v/>
      </c>
      <c r="K3770" s="253">
        <v>0</v>
      </c>
      <c r="L3770" s="253">
        <v>0</v>
      </c>
      <c r="M3770" s="254" t="str">
        <f t="shared" si="235"/>
        <v/>
      </c>
    </row>
    <row r="3771" spans="1:13" x14ac:dyDescent="0.25">
      <c r="A3771" s="252" t="s">
        <v>179</v>
      </c>
      <c r="B3771" s="252" t="s">
        <v>265</v>
      </c>
      <c r="C3771" s="253">
        <v>0</v>
      </c>
      <c r="D3771" s="253">
        <v>0</v>
      </c>
      <c r="E3771" s="254" t="str">
        <f t="shared" si="232"/>
        <v/>
      </c>
      <c r="F3771" s="253">
        <v>133.77301</v>
      </c>
      <c r="G3771" s="253">
        <v>136.06894</v>
      </c>
      <c r="H3771" s="254">
        <f t="shared" si="233"/>
        <v>1.7162879118889585E-2</v>
      </c>
      <c r="I3771" s="253">
        <v>140.76059000000001</v>
      </c>
      <c r="J3771" s="254">
        <f t="shared" si="234"/>
        <v>-3.3330707124771264E-2</v>
      </c>
      <c r="K3771" s="253">
        <v>654.67269999999996</v>
      </c>
      <c r="L3771" s="253">
        <v>3176.1347900000001</v>
      </c>
      <c r="M3771" s="254">
        <f t="shared" si="235"/>
        <v>3.8514850092267485</v>
      </c>
    </row>
    <row r="3772" spans="1:13" x14ac:dyDescent="0.25">
      <c r="A3772" s="252" t="s">
        <v>179</v>
      </c>
      <c r="B3772" s="252" t="s">
        <v>361</v>
      </c>
      <c r="C3772" s="253">
        <v>0</v>
      </c>
      <c r="D3772" s="253">
        <v>0</v>
      </c>
      <c r="E3772" s="254" t="str">
        <f t="shared" si="232"/>
        <v/>
      </c>
      <c r="F3772" s="253">
        <v>0</v>
      </c>
      <c r="G3772" s="253">
        <v>11.567600000000001</v>
      </c>
      <c r="H3772" s="254" t="str">
        <f t="shared" si="233"/>
        <v/>
      </c>
      <c r="I3772" s="253">
        <v>0</v>
      </c>
      <c r="J3772" s="254" t="str">
        <f t="shared" si="234"/>
        <v/>
      </c>
      <c r="K3772" s="253">
        <v>3.2252100000000001</v>
      </c>
      <c r="L3772" s="253">
        <v>11.567600000000001</v>
      </c>
      <c r="M3772" s="254">
        <f t="shared" si="235"/>
        <v>2.5866191658837718</v>
      </c>
    </row>
    <row r="3773" spans="1:13" x14ac:dyDescent="0.25">
      <c r="A3773" s="252" t="s">
        <v>179</v>
      </c>
      <c r="B3773" s="252" t="s">
        <v>276</v>
      </c>
      <c r="C3773" s="253">
        <v>0</v>
      </c>
      <c r="D3773" s="253">
        <v>0</v>
      </c>
      <c r="E3773" s="254" t="str">
        <f t="shared" si="232"/>
        <v/>
      </c>
      <c r="F3773" s="253">
        <v>11171.5072</v>
      </c>
      <c r="G3773" s="253">
        <v>3964.1572799999999</v>
      </c>
      <c r="H3773" s="254">
        <f t="shared" si="233"/>
        <v>-0.64515465916720705</v>
      </c>
      <c r="I3773" s="253">
        <v>3669.2830899999999</v>
      </c>
      <c r="J3773" s="254">
        <f t="shared" si="234"/>
        <v>8.036288908959599E-2</v>
      </c>
      <c r="K3773" s="253">
        <v>26394.574379999998</v>
      </c>
      <c r="L3773" s="253">
        <v>17487.28918</v>
      </c>
      <c r="M3773" s="254">
        <f t="shared" si="235"/>
        <v>-0.33746652140560107</v>
      </c>
    </row>
    <row r="3774" spans="1:13" x14ac:dyDescent="0.25">
      <c r="A3774" s="252" t="s">
        <v>179</v>
      </c>
      <c r="B3774" s="252" t="s">
        <v>278</v>
      </c>
      <c r="C3774" s="253">
        <v>0</v>
      </c>
      <c r="D3774" s="253">
        <v>0</v>
      </c>
      <c r="E3774" s="254" t="str">
        <f t="shared" si="232"/>
        <v/>
      </c>
      <c r="F3774" s="253">
        <v>5.5750000000000001E-2</v>
      </c>
      <c r="G3774" s="253">
        <v>0.36620000000000003</v>
      </c>
      <c r="H3774" s="254">
        <f t="shared" si="233"/>
        <v>5.5686098654708527</v>
      </c>
      <c r="I3774" s="253">
        <v>3188.5213699999999</v>
      </c>
      <c r="J3774" s="254">
        <f t="shared" si="234"/>
        <v>-0.99988515052668436</v>
      </c>
      <c r="K3774" s="253">
        <v>8.9288000000000007</v>
      </c>
      <c r="L3774" s="253">
        <v>4631.1514100000004</v>
      </c>
      <c r="M3774" s="254">
        <f t="shared" si="235"/>
        <v>517.67567982259652</v>
      </c>
    </row>
    <row r="3775" spans="1:13" x14ac:dyDescent="0.25">
      <c r="A3775" s="252" t="s">
        <v>179</v>
      </c>
      <c r="B3775" s="252" t="s">
        <v>263</v>
      </c>
      <c r="C3775" s="253">
        <v>0</v>
      </c>
      <c r="D3775" s="253">
        <v>0</v>
      </c>
      <c r="E3775" s="254" t="str">
        <f t="shared" si="232"/>
        <v/>
      </c>
      <c r="F3775" s="253">
        <v>0.13097</v>
      </c>
      <c r="G3775" s="253">
        <v>0.97489000000000003</v>
      </c>
      <c r="H3775" s="254">
        <f t="shared" si="233"/>
        <v>6.443613041154463</v>
      </c>
      <c r="I3775" s="253">
        <v>2.0361899999999999</v>
      </c>
      <c r="J3775" s="254">
        <f t="shared" si="234"/>
        <v>-0.52121855033174702</v>
      </c>
      <c r="K3775" s="253">
        <v>0.61494000000000004</v>
      </c>
      <c r="L3775" s="253">
        <v>3.0735199999999998</v>
      </c>
      <c r="M3775" s="254">
        <f t="shared" si="235"/>
        <v>3.9980811136045791</v>
      </c>
    </row>
    <row r="3776" spans="1:13" x14ac:dyDescent="0.25">
      <c r="A3776" s="252" t="s">
        <v>179</v>
      </c>
      <c r="B3776" s="252" t="s">
        <v>338</v>
      </c>
      <c r="C3776" s="253">
        <v>0</v>
      </c>
      <c r="D3776" s="253">
        <v>0</v>
      </c>
      <c r="E3776" s="254" t="str">
        <f t="shared" si="232"/>
        <v/>
      </c>
      <c r="F3776" s="253">
        <v>47.466000000000001</v>
      </c>
      <c r="G3776" s="253">
        <v>56.810879999999997</v>
      </c>
      <c r="H3776" s="254">
        <f t="shared" si="233"/>
        <v>0.19687523701175569</v>
      </c>
      <c r="I3776" s="253">
        <v>139.71284</v>
      </c>
      <c r="J3776" s="254">
        <f t="shared" si="234"/>
        <v>-0.59337395188588249</v>
      </c>
      <c r="K3776" s="253">
        <v>153.43401</v>
      </c>
      <c r="L3776" s="253">
        <v>196.84432000000001</v>
      </c>
      <c r="M3776" s="254">
        <f t="shared" si="235"/>
        <v>0.28292495255778038</v>
      </c>
    </row>
    <row r="3777" spans="1:13" x14ac:dyDescent="0.25">
      <c r="A3777" s="252" t="s">
        <v>179</v>
      </c>
      <c r="B3777" s="252" t="s">
        <v>377</v>
      </c>
      <c r="C3777" s="253">
        <v>0</v>
      </c>
      <c r="D3777" s="253">
        <v>0</v>
      </c>
      <c r="E3777" s="254" t="str">
        <f t="shared" si="232"/>
        <v/>
      </c>
      <c r="F3777" s="253">
        <v>0</v>
      </c>
      <c r="G3777" s="253">
        <v>0</v>
      </c>
      <c r="H3777" s="254" t="str">
        <f t="shared" si="233"/>
        <v/>
      </c>
      <c r="I3777" s="253">
        <v>0</v>
      </c>
      <c r="J3777" s="254" t="str">
        <f t="shared" si="234"/>
        <v/>
      </c>
      <c r="K3777" s="253">
        <v>3.644E-2</v>
      </c>
      <c r="L3777" s="253">
        <v>0</v>
      </c>
      <c r="M3777" s="254">
        <f t="shared" si="235"/>
        <v>-1</v>
      </c>
    </row>
    <row r="3778" spans="1:13" x14ac:dyDescent="0.25">
      <c r="A3778" s="252" t="s">
        <v>179</v>
      </c>
      <c r="B3778" s="252" t="s">
        <v>246</v>
      </c>
      <c r="C3778" s="253">
        <v>671.77269000000001</v>
      </c>
      <c r="D3778" s="253">
        <v>0</v>
      </c>
      <c r="E3778" s="254">
        <f t="shared" ref="E3778:E3841" si="236">IF(C3778=0,"",(D3778/C3778-1))</f>
        <v>-1</v>
      </c>
      <c r="F3778" s="253">
        <v>14236.321970000001</v>
      </c>
      <c r="G3778" s="253">
        <v>18415.137549999999</v>
      </c>
      <c r="H3778" s="254">
        <f t="shared" ref="H3778:H3841" si="237">IF(F3778=0,"",(G3778/F3778-1))</f>
        <v>0.29353196624844236</v>
      </c>
      <c r="I3778" s="253">
        <v>22634.449530000002</v>
      </c>
      <c r="J3778" s="254">
        <f t="shared" ref="J3778:J3841" si="238">IF(I3778=0,"",(G3778/I3778-1))</f>
        <v>-0.18641107107145105</v>
      </c>
      <c r="K3778" s="253">
        <v>54411.19008</v>
      </c>
      <c r="L3778" s="253">
        <v>77003.823220000006</v>
      </c>
      <c r="M3778" s="254">
        <f t="shared" ref="M3778:M3841" si="239">IF(K3778=0,"",(L3778/K3778-1))</f>
        <v>0.41522034542494612</v>
      </c>
    </row>
    <row r="3779" spans="1:13" x14ac:dyDescent="0.25">
      <c r="A3779" s="252" t="s">
        <v>179</v>
      </c>
      <c r="B3779" s="252" t="s">
        <v>275</v>
      </c>
      <c r="C3779" s="253">
        <v>0</v>
      </c>
      <c r="D3779" s="253">
        <v>0</v>
      </c>
      <c r="E3779" s="254" t="str">
        <f t="shared" si="236"/>
        <v/>
      </c>
      <c r="F3779" s="253">
        <v>0</v>
      </c>
      <c r="G3779" s="253">
        <v>0</v>
      </c>
      <c r="H3779" s="254" t="str">
        <f t="shared" si="237"/>
        <v/>
      </c>
      <c r="I3779" s="253">
        <v>0</v>
      </c>
      <c r="J3779" s="254" t="str">
        <f t="shared" si="238"/>
        <v/>
      </c>
      <c r="K3779" s="253">
        <v>125.55249000000001</v>
      </c>
      <c r="L3779" s="253">
        <v>0</v>
      </c>
      <c r="M3779" s="254">
        <f t="shared" si="239"/>
        <v>-1</v>
      </c>
    </row>
    <row r="3780" spans="1:13" x14ac:dyDescent="0.25">
      <c r="A3780" s="252" t="s">
        <v>179</v>
      </c>
      <c r="B3780" s="252" t="s">
        <v>217</v>
      </c>
      <c r="C3780" s="253">
        <v>0</v>
      </c>
      <c r="D3780" s="253">
        <v>0</v>
      </c>
      <c r="E3780" s="254" t="str">
        <f t="shared" si="236"/>
        <v/>
      </c>
      <c r="F3780" s="253">
        <v>2458.3032699999999</v>
      </c>
      <c r="G3780" s="253">
        <v>61.620640000000002</v>
      </c>
      <c r="H3780" s="254">
        <f t="shared" si="237"/>
        <v>-0.97493367040918433</v>
      </c>
      <c r="I3780" s="253">
        <v>659.32815000000005</v>
      </c>
      <c r="J3780" s="254">
        <f t="shared" si="238"/>
        <v>-0.90654025616834355</v>
      </c>
      <c r="K3780" s="253">
        <v>52817.5412</v>
      </c>
      <c r="L3780" s="253">
        <v>2845.6123600000001</v>
      </c>
      <c r="M3780" s="254">
        <f t="shared" si="239"/>
        <v>-0.94612372527481459</v>
      </c>
    </row>
    <row r="3781" spans="1:13" x14ac:dyDescent="0.25">
      <c r="A3781" s="252" t="s">
        <v>179</v>
      </c>
      <c r="B3781" s="252" t="s">
        <v>336</v>
      </c>
      <c r="C3781" s="253">
        <v>0</v>
      </c>
      <c r="D3781" s="253">
        <v>0</v>
      </c>
      <c r="E3781" s="254" t="str">
        <f t="shared" si="236"/>
        <v/>
      </c>
      <c r="F3781" s="253">
        <v>1325.9464499999999</v>
      </c>
      <c r="G3781" s="253">
        <v>762.49498000000006</v>
      </c>
      <c r="H3781" s="254">
        <f t="shared" si="237"/>
        <v>-0.42494285496974626</v>
      </c>
      <c r="I3781" s="253">
        <v>1067.92256</v>
      </c>
      <c r="J3781" s="254">
        <f t="shared" si="238"/>
        <v>-0.28600161794503143</v>
      </c>
      <c r="K3781" s="253">
        <v>8952.5259600000009</v>
      </c>
      <c r="L3781" s="253">
        <v>4057.6593699999999</v>
      </c>
      <c r="M3781" s="254">
        <f t="shared" si="239"/>
        <v>-0.54675815651027726</v>
      </c>
    </row>
    <row r="3782" spans="1:13" x14ac:dyDescent="0.25">
      <c r="A3782" s="252" t="s">
        <v>179</v>
      </c>
      <c r="B3782" s="252" t="s">
        <v>269</v>
      </c>
      <c r="C3782" s="253">
        <v>6.7000000000000002E-3</v>
      </c>
      <c r="D3782" s="253">
        <v>0</v>
      </c>
      <c r="E3782" s="254">
        <f t="shared" si="236"/>
        <v>-1</v>
      </c>
      <c r="F3782" s="253">
        <v>417.49950000000001</v>
      </c>
      <c r="G3782" s="253">
        <v>604.97887000000003</v>
      </c>
      <c r="H3782" s="254">
        <f t="shared" si="237"/>
        <v>0.44905292102146244</v>
      </c>
      <c r="I3782" s="253">
        <v>791.04781000000003</v>
      </c>
      <c r="J3782" s="254">
        <f t="shared" si="238"/>
        <v>-0.23521832390889241</v>
      </c>
      <c r="K3782" s="253">
        <v>1840.58761</v>
      </c>
      <c r="L3782" s="253">
        <v>2851.71333</v>
      </c>
      <c r="M3782" s="254">
        <f t="shared" si="239"/>
        <v>0.54934941130023152</v>
      </c>
    </row>
    <row r="3783" spans="1:13" x14ac:dyDescent="0.25">
      <c r="A3783" s="252" t="s">
        <v>179</v>
      </c>
      <c r="B3783" s="252" t="s">
        <v>313</v>
      </c>
      <c r="C3783" s="253">
        <v>0</v>
      </c>
      <c r="D3783" s="253">
        <v>0</v>
      </c>
      <c r="E3783" s="254" t="str">
        <f t="shared" si="236"/>
        <v/>
      </c>
      <c r="F3783" s="253">
        <v>8.5277399999999997</v>
      </c>
      <c r="G3783" s="253">
        <v>0.24460999999999999</v>
      </c>
      <c r="H3783" s="254">
        <f t="shared" si="237"/>
        <v>-0.97131596413586718</v>
      </c>
      <c r="I3783" s="253">
        <v>47.575800000000001</v>
      </c>
      <c r="J3783" s="254">
        <f t="shared" si="238"/>
        <v>-0.99485852050832568</v>
      </c>
      <c r="K3783" s="253">
        <v>319.55200000000002</v>
      </c>
      <c r="L3783" s="253">
        <v>232.41668999999999</v>
      </c>
      <c r="M3783" s="254">
        <f t="shared" si="239"/>
        <v>-0.27267959518325668</v>
      </c>
    </row>
    <row r="3784" spans="1:13" x14ac:dyDescent="0.25">
      <c r="A3784" s="252" t="s">
        <v>179</v>
      </c>
      <c r="B3784" s="252" t="s">
        <v>349</v>
      </c>
      <c r="C3784" s="253">
        <v>0</v>
      </c>
      <c r="D3784" s="253">
        <v>0</v>
      </c>
      <c r="E3784" s="254" t="str">
        <f t="shared" si="236"/>
        <v/>
      </c>
      <c r="F3784" s="253">
        <v>0</v>
      </c>
      <c r="G3784" s="253">
        <v>0</v>
      </c>
      <c r="H3784" s="254" t="str">
        <f t="shared" si="237"/>
        <v/>
      </c>
      <c r="I3784" s="253">
        <v>0</v>
      </c>
      <c r="J3784" s="254" t="str">
        <f t="shared" si="238"/>
        <v/>
      </c>
      <c r="K3784" s="253">
        <v>1.7289000000000001</v>
      </c>
      <c r="L3784" s="253">
        <v>46.131</v>
      </c>
      <c r="M3784" s="254">
        <f t="shared" si="239"/>
        <v>25.682283532882177</v>
      </c>
    </row>
    <row r="3785" spans="1:13" x14ac:dyDescent="0.25">
      <c r="A3785" s="252" t="s">
        <v>179</v>
      </c>
      <c r="B3785" s="252" t="s">
        <v>376</v>
      </c>
      <c r="C3785" s="253">
        <v>0</v>
      </c>
      <c r="D3785" s="253">
        <v>0</v>
      </c>
      <c r="E3785" s="254" t="str">
        <f t="shared" si="236"/>
        <v/>
      </c>
      <c r="F3785" s="253">
        <v>0</v>
      </c>
      <c r="G3785" s="253">
        <v>0</v>
      </c>
      <c r="H3785" s="254" t="str">
        <f t="shared" si="237"/>
        <v/>
      </c>
      <c r="I3785" s="253">
        <v>179.98183</v>
      </c>
      <c r="J3785" s="254">
        <f t="shared" si="238"/>
        <v>-1</v>
      </c>
      <c r="K3785" s="253">
        <v>0</v>
      </c>
      <c r="L3785" s="253">
        <v>179.98183</v>
      </c>
      <c r="M3785" s="254" t="str">
        <f t="shared" si="239"/>
        <v/>
      </c>
    </row>
    <row r="3786" spans="1:13" x14ac:dyDescent="0.25">
      <c r="A3786" s="252" t="s">
        <v>179</v>
      </c>
      <c r="B3786" s="252" t="s">
        <v>380</v>
      </c>
      <c r="C3786" s="253">
        <v>0</v>
      </c>
      <c r="D3786" s="253">
        <v>0</v>
      </c>
      <c r="E3786" s="254" t="str">
        <f t="shared" si="236"/>
        <v/>
      </c>
      <c r="F3786" s="253">
        <v>0</v>
      </c>
      <c r="G3786" s="253">
        <v>0</v>
      </c>
      <c r="H3786" s="254" t="str">
        <f t="shared" si="237"/>
        <v/>
      </c>
      <c r="I3786" s="253">
        <v>0</v>
      </c>
      <c r="J3786" s="254" t="str">
        <f t="shared" si="238"/>
        <v/>
      </c>
      <c r="K3786" s="253">
        <v>0</v>
      </c>
      <c r="L3786" s="253">
        <v>0</v>
      </c>
      <c r="M3786" s="254" t="str">
        <f t="shared" si="239"/>
        <v/>
      </c>
    </row>
    <row r="3787" spans="1:13" x14ac:dyDescent="0.25">
      <c r="A3787" s="252" t="s">
        <v>179</v>
      </c>
      <c r="B3787" s="252" t="s">
        <v>358</v>
      </c>
      <c r="C3787" s="253">
        <v>0</v>
      </c>
      <c r="D3787" s="253">
        <v>0</v>
      </c>
      <c r="E3787" s="254" t="str">
        <f t="shared" si="236"/>
        <v/>
      </c>
      <c r="F3787" s="253">
        <v>0</v>
      </c>
      <c r="G3787" s="253">
        <v>0</v>
      </c>
      <c r="H3787" s="254" t="str">
        <f t="shared" si="237"/>
        <v/>
      </c>
      <c r="I3787" s="253">
        <v>6016.86</v>
      </c>
      <c r="J3787" s="254">
        <f t="shared" si="238"/>
        <v>-1</v>
      </c>
      <c r="K3787" s="253">
        <v>2983.7152999999998</v>
      </c>
      <c r="L3787" s="253">
        <v>6016.86</v>
      </c>
      <c r="M3787" s="254">
        <f t="shared" si="239"/>
        <v>1.0165663929128894</v>
      </c>
    </row>
    <row r="3788" spans="1:13" x14ac:dyDescent="0.25">
      <c r="A3788" s="252" t="s">
        <v>179</v>
      </c>
      <c r="B3788" s="252" t="s">
        <v>318</v>
      </c>
      <c r="C3788" s="253">
        <v>0</v>
      </c>
      <c r="D3788" s="253">
        <v>0</v>
      </c>
      <c r="E3788" s="254" t="str">
        <f t="shared" si="236"/>
        <v/>
      </c>
      <c r="F3788" s="253">
        <v>9.6799800000000005</v>
      </c>
      <c r="G3788" s="253">
        <v>0</v>
      </c>
      <c r="H3788" s="254">
        <f t="shared" si="237"/>
        <v>-1</v>
      </c>
      <c r="I3788" s="253">
        <v>0</v>
      </c>
      <c r="J3788" s="254" t="str">
        <f t="shared" si="238"/>
        <v/>
      </c>
      <c r="K3788" s="253">
        <v>9.6799800000000005</v>
      </c>
      <c r="L3788" s="253">
        <v>0</v>
      </c>
      <c r="M3788" s="254">
        <f t="shared" si="239"/>
        <v>-1</v>
      </c>
    </row>
    <row r="3789" spans="1:13" x14ac:dyDescent="0.25">
      <c r="A3789" s="252" t="s">
        <v>179</v>
      </c>
      <c r="B3789" s="252" t="s">
        <v>270</v>
      </c>
      <c r="C3789" s="253">
        <v>0</v>
      </c>
      <c r="D3789" s="253">
        <v>0</v>
      </c>
      <c r="E3789" s="254" t="str">
        <f t="shared" si="236"/>
        <v/>
      </c>
      <c r="F3789" s="253">
        <v>272.18734999999998</v>
      </c>
      <c r="G3789" s="253">
        <v>208.60290000000001</v>
      </c>
      <c r="H3789" s="254">
        <f t="shared" si="237"/>
        <v>-0.23360545594789761</v>
      </c>
      <c r="I3789" s="253">
        <v>330.25972999999999</v>
      </c>
      <c r="J3789" s="254">
        <f t="shared" si="238"/>
        <v>-0.3683671333468358</v>
      </c>
      <c r="K3789" s="253">
        <v>968.54421000000002</v>
      </c>
      <c r="L3789" s="253">
        <v>1270.64708</v>
      </c>
      <c r="M3789" s="254">
        <f t="shared" si="239"/>
        <v>0.31191438334033283</v>
      </c>
    </row>
    <row r="3790" spans="1:13" x14ac:dyDescent="0.25">
      <c r="A3790" s="252" t="s">
        <v>179</v>
      </c>
      <c r="B3790" s="252" t="s">
        <v>368</v>
      </c>
      <c r="C3790" s="253">
        <v>0</v>
      </c>
      <c r="D3790" s="253">
        <v>0</v>
      </c>
      <c r="E3790" s="254" t="str">
        <f t="shared" si="236"/>
        <v/>
      </c>
      <c r="F3790" s="253">
        <v>0</v>
      </c>
      <c r="G3790" s="253">
        <v>0</v>
      </c>
      <c r="H3790" s="254" t="str">
        <f t="shared" si="237"/>
        <v/>
      </c>
      <c r="I3790" s="253">
        <v>0</v>
      </c>
      <c r="J3790" s="254" t="str">
        <f t="shared" si="238"/>
        <v/>
      </c>
      <c r="K3790" s="253">
        <v>0</v>
      </c>
      <c r="L3790" s="253">
        <v>0</v>
      </c>
      <c r="M3790" s="254" t="str">
        <f t="shared" si="239"/>
        <v/>
      </c>
    </row>
    <row r="3791" spans="1:13" x14ac:dyDescent="0.25">
      <c r="A3791" s="252" t="s">
        <v>179</v>
      </c>
      <c r="B3791" s="252" t="s">
        <v>526</v>
      </c>
      <c r="C3791" s="253">
        <v>0</v>
      </c>
      <c r="D3791" s="253">
        <v>0</v>
      </c>
      <c r="E3791" s="254" t="str">
        <f t="shared" si="236"/>
        <v/>
      </c>
      <c r="F3791" s="253">
        <v>0</v>
      </c>
      <c r="G3791" s="253">
        <v>0</v>
      </c>
      <c r="H3791" s="254" t="str">
        <f t="shared" si="237"/>
        <v/>
      </c>
      <c r="I3791" s="253">
        <v>0</v>
      </c>
      <c r="J3791" s="254" t="str">
        <f t="shared" si="238"/>
        <v/>
      </c>
      <c r="K3791" s="253">
        <v>0</v>
      </c>
      <c r="L3791" s="253">
        <v>0</v>
      </c>
      <c r="M3791" s="254" t="str">
        <f t="shared" si="239"/>
        <v/>
      </c>
    </row>
    <row r="3792" spans="1:13" x14ac:dyDescent="0.25">
      <c r="A3792" s="252" t="s">
        <v>179</v>
      </c>
      <c r="B3792" s="252" t="s">
        <v>262</v>
      </c>
      <c r="C3792" s="253">
        <v>7.2022899999999996</v>
      </c>
      <c r="D3792" s="253">
        <v>0</v>
      </c>
      <c r="E3792" s="254">
        <f t="shared" si="236"/>
        <v>-1</v>
      </c>
      <c r="F3792" s="253">
        <v>316.56396999999998</v>
      </c>
      <c r="G3792" s="253">
        <v>1040.8870300000001</v>
      </c>
      <c r="H3792" s="254">
        <f t="shared" si="237"/>
        <v>2.2880780146900488</v>
      </c>
      <c r="I3792" s="253">
        <v>876.97463000000005</v>
      </c>
      <c r="J3792" s="254">
        <f t="shared" si="238"/>
        <v>0.18690666114252363</v>
      </c>
      <c r="K3792" s="253">
        <v>1059.71363</v>
      </c>
      <c r="L3792" s="253">
        <v>4040.8395700000001</v>
      </c>
      <c r="M3792" s="254">
        <f t="shared" si="239"/>
        <v>2.8131429620283361</v>
      </c>
    </row>
    <row r="3793" spans="1:13" x14ac:dyDescent="0.25">
      <c r="A3793" s="252" t="s">
        <v>179</v>
      </c>
      <c r="B3793" s="252" t="s">
        <v>235</v>
      </c>
      <c r="C3793" s="253">
        <v>0</v>
      </c>
      <c r="D3793" s="253">
        <v>0</v>
      </c>
      <c r="E3793" s="254" t="str">
        <f t="shared" si="236"/>
        <v/>
      </c>
      <c r="F3793" s="253">
        <v>93.682169999999999</v>
      </c>
      <c r="G3793" s="253">
        <v>635.19102999999996</v>
      </c>
      <c r="H3793" s="254">
        <f t="shared" si="237"/>
        <v>5.7802766524302323</v>
      </c>
      <c r="I3793" s="253">
        <v>0.89246999999999999</v>
      </c>
      <c r="J3793" s="254">
        <f t="shared" si="238"/>
        <v>710.72255650049863</v>
      </c>
      <c r="K3793" s="253">
        <v>391.37139000000002</v>
      </c>
      <c r="L3793" s="253">
        <v>686.37107000000003</v>
      </c>
      <c r="M3793" s="254">
        <f t="shared" si="239"/>
        <v>0.75375892959370372</v>
      </c>
    </row>
    <row r="3794" spans="1:13" x14ac:dyDescent="0.25">
      <c r="A3794" s="252" t="s">
        <v>179</v>
      </c>
      <c r="B3794" s="252" t="s">
        <v>254</v>
      </c>
      <c r="C3794" s="253">
        <v>0</v>
      </c>
      <c r="D3794" s="253">
        <v>0</v>
      </c>
      <c r="E3794" s="254" t="str">
        <f t="shared" si="236"/>
        <v/>
      </c>
      <c r="F3794" s="253">
        <v>32.86</v>
      </c>
      <c r="G3794" s="253">
        <v>40.985959999999999</v>
      </c>
      <c r="H3794" s="254">
        <f t="shared" si="237"/>
        <v>0.24729032258064509</v>
      </c>
      <c r="I3794" s="253">
        <v>185.86575999999999</v>
      </c>
      <c r="J3794" s="254">
        <f t="shared" si="238"/>
        <v>-0.77948622704902726</v>
      </c>
      <c r="K3794" s="253">
        <v>127.59469</v>
      </c>
      <c r="L3794" s="253">
        <v>339.18957</v>
      </c>
      <c r="M3794" s="254">
        <f t="shared" si="239"/>
        <v>1.6583360953343749</v>
      </c>
    </row>
    <row r="3795" spans="1:13" x14ac:dyDescent="0.25">
      <c r="A3795" s="252" t="s">
        <v>179</v>
      </c>
      <c r="B3795" s="252" t="s">
        <v>301</v>
      </c>
      <c r="C3795" s="253">
        <v>19.485230000000001</v>
      </c>
      <c r="D3795" s="253">
        <v>0</v>
      </c>
      <c r="E3795" s="254">
        <f t="shared" si="236"/>
        <v>-1</v>
      </c>
      <c r="F3795" s="253">
        <v>5471.3683899999996</v>
      </c>
      <c r="G3795" s="253">
        <v>3736.2829000000002</v>
      </c>
      <c r="H3795" s="254">
        <f t="shared" si="237"/>
        <v>-0.31712094056236628</v>
      </c>
      <c r="I3795" s="253">
        <v>5110.5016699999996</v>
      </c>
      <c r="J3795" s="254">
        <f t="shared" si="238"/>
        <v>-0.26890095312306195</v>
      </c>
      <c r="K3795" s="253">
        <v>15477.70046</v>
      </c>
      <c r="L3795" s="253">
        <v>16108.453530000001</v>
      </c>
      <c r="M3795" s="254">
        <f t="shared" si="239"/>
        <v>4.0752376080031683E-2</v>
      </c>
    </row>
    <row r="3796" spans="1:13" x14ac:dyDescent="0.25">
      <c r="A3796" s="252" t="s">
        <v>179</v>
      </c>
      <c r="B3796" s="252" t="s">
        <v>346</v>
      </c>
      <c r="C3796" s="253">
        <v>0</v>
      </c>
      <c r="D3796" s="253">
        <v>0</v>
      </c>
      <c r="E3796" s="254" t="str">
        <f t="shared" si="236"/>
        <v/>
      </c>
      <c r="F3796" s="253">
        <v>0</v>
      </c>
      <c r="G3796" s="253">
        <v>0</v>
      </c>
      <c r="H3796" s="254" t="str">
        <f t="shared" si="237"/>
        <v/>
      </c>
      <c r="I3796" s="253">
        <v>0</v>
      </c>
      <c r="J3796" s="254" t="str">
        <f t="shared" si="238"/>
        <v/>
      </c>
      <c r="K3796" s="253">
        <v>0</v>
      </c>
      <c r="L3796" s="253">
        <v>0</v>
      </c>
      <c r="M3796" s="254" t="str">
        <f t="shared" si="239"/>
        <v/>
      </c>
    </row>
    <row r="3797" spans="1:13" x14ac:dyDescent="0.25">
      <c r="A3797" s="252" t="s">
        <v>179</v>
      </c>
      <c r="B3797" s="252" t="s">
        <v>307</v>
      </c>
      <c r="C3797" s="253">
        <v>0</v>
      </c>
      <c r="D3797" s="253">
        <v>0</v>
      </c>
      <c r="E3797" s="254" t="str">
        <f t="shared" si="236"/>
        <v/>
      </c>
      <c r="F3797" s="253">
        <v>39.559229999999999</v>
      </c>
      <c r="G3797" s="253">
        <v>18.571249999999999</v>
      </c>
      <c r="H3797" s="254">
        <f t="shared" si="237"/>
        <v>-0.53054571587970756</v>
      </c>
      <c r="I3797" s="253">
        <v>19.874770000000002</v>
      </c>
      <c r="J3797" s="254">
        <f t="shared" si="238"/>
        <v>-6.5586670940091518E-2</v>
      </c>
      <c r="K3797" s="253">
        <v>39.559229999999999</v>
      </c>
      <c r="L3797" s="253">
        <v>38.446019999999997</v>
      </c>
      <c r="M3797" s="254">
        <f t="shared" si="239"/>
        <v>-2.8140335390754667E-2</v>
      </c>
    </row>
    <row r="3798" spans="1:13" x14ac:dyDescent="0.25">
      <c r="A3798" s="252" t="s">
        <v>179</v>
      </c>
      <c r="B3798" s="252" t="s">
        <v>212</v>
      </c>
      <c r="C3798" s="253">
        <v>141.64424</v>
      </c>
      <c r="D3798" s="253">
        <v>0</v>
      </c>
      <c r="E3798" s="254">
        <f t="shared" si="236"/>
        <v>-1</v>
      </c>
      <c r="F3798" s="253">
        <v>8214.4599600000001</v>
      </c>
      <c r="G3798" s="253">
        <v>6033.8015999999998</v>
      </c>
      <c r="H3798" s="254">
        <f t="shared" si="237"/>
        <v>-0.2654658213222334</v>
      </c>
      <c r="I3798" s="253">
        <v>6931.7672700000003</v>
      </c>
      <c r="J3798" s="254">
        <f t="shared" si="238"/>
        <v>-0.12954353991172018</v>
      </c>
      <c r="K3798" s="253">
        <v>31048.796829999999</v>
      </c>
      <c r="L3798" s="253">
        <v>25604.439060000001</v>
      </c>
      <c r="M3798" s="254">
        <f t="shared" si="239"/>
        <v>-0.17534842975749532</v>
      </c>
    </row>
    <row r="3799" spans="1:13" x14ac:dyDescent="0.25">
      <c r="A3799" s="252" t="s">
        <v>179</v>
      </c>
      <c r="B3799" s="252" t="s">
        <v>240</v>
      </c>
      <c r="C3799" s="253">
        <v>0</v>
      </c>
      <c r="D3799" s="253">
        <v>0</v>
      </c>
      <c r="E3799" s="254" t="str">
        <f t="shared" si="236"/>
        <v/>
      </c>
      <c r="F3799" s="253">
        <v>1475.8967299999999</v>
      </c>
      <c r="G3799" s="253">
        <v>144.78931</v>
      </c>
      <c r="H3799" s="254">
        <f t="shared" si="237"/>
        <v>-0.90189739765871013</v>
      </c>
      <c r="I3799" s="253">
        <v>582.49731999999995</v>
      </c>
      <c r="J3799" s="254">
        <f t="shared" si="238"/>
        <v>-0.75143351732502395</v>
      </c>
      <c r="K3799" s="253">
        <v>2519.4342499999998</v>
      </c>
      <c r="L3799" s="253">
        <v>1191.2230400000001</v>
      </c>
      <c r="M3799" s="254">
        <f t="shared" si="239"/>
        <v>-0.52718629589162713</v>
      </c>
    </row>
    <row r="3800" spans="1:13" x14ac:dyDescent="0.25">
      <c r="A3800" s="252" t="s">
        <v>179</v>
      </c>
      <c r="B3800" s="252" t="s">
        <v>210</v>
      </c>
      <c r="C3800" s="253">
        <v>7.9100000000000004E-3</v>
      </c>
      <c r="D3800" s="253">
        <v>0</v>
      </c>
      <c r="E3800" s="254">
        <f t="shared" si="236"/>
        <v>-1</v>
      </c>
      <c r="F3800" s="253">
        <v>5653.3309399999998</v>
      </c>
      <c r="G3800" s="253">
        <v>4457.4685799999997</v>
      </c>
      <c r="H3800" s="254">
        <f t="shared" si="237"/>
        <v>-0.2115323466274911</v>
      </c>
      <c r="I3800" s="253">
        <v>8510.5863499999996</v>
      </c>
      <c r="J3800" s="254">
        <f t="shared" si="238"/>
        <v>-0.47624424491034045</v>
      </c>
      <c r="K3800" s="253">
        <v>28452.733939999998</v>
      </c>
      <c r="L3800" s="253">
        <v>27450.443220000001</v>
      </c>
      <c r="M3800" s="254">
        <f t="shared" si="239"/>
        <v>-3.5226517146422109E-2</v>
      </c>
    </row>
    <row r="3801" spans="1:13" x14ac:dyDescent="0.25">
      <c r="A3801" s="252" t="s">
        <v>179</v>
      </c>
      <c r="B3801" s="252" t="s">
        <v>351</v>
      </c>
      <c r="C3801" s="253">
        <v>0</v>
      </c>
      <c r="D3801" s="253">
        <v>0</v>
      </c>
      <c r="E3801" s="254" t="str">
        <f t="shared" si="236"/>
        <v/>
      </c>
      <c r="F3801" s="253">
        <v>0</v>
      </c>
      <c r="G3801" s="253">
        <v>0</v>
      </c>
      <c r="H3801" s="254" t="str">
        <f t="shared" si="237"/>
        <v/>
      </c>
      <c r="I3801" s="253">
        <v>0</v>
      </c>
      <c r="J3801" s="254" t="str">
        <f t="shared" si="238"/>
        <v/>
      </c>
      <c r="K3801" s="253">
        <v>0</v>
      </c>
      <c r="L3801" s="253">
        <v>1.306E-2</v>
      </c>
      <c r="M3801" s="254" t="str">
        <f t="shared" si="239"/>
        <v/>
      </c>
    </row>
    <row r="3802" spans="1:13" x14ac:dyDescent="0.25">
      <c r="A3802" s="252" t="s">
        <v>179</v>
      </c>
      <c r="B3802" s="252" t="s">
        <v>207</v>
      </c>
      <c r="C3802" s="253">
        <v>0</v>
      </c>
      <c r="D3802" s="253">
        <v>0</v>
      </c>
      <c r="E3802" s="254" t="str">
        <f t="shared" si="236"/>
        <v/>
      </c>
      <c r="F3802" s="253">
        <v>649.62509999999997</v>
      </c>
      <c r="G3802" s="253">
        <v>2673.1576399999999</v>
      </c>
      <c r="H3802" s="254">
        <f t="shared" si="237"/>
        <v>3.1149235766906171</v>
      </c>
      <c r="I3802" s="253">
        <v>1472.33961</v>
      </c>
      <c r="J3802" s="254">
        <f t="shared" si="238"/>
        <v>0.81558495189842772</v>
      </c>
      <c r="K3802" s="253">
        <v>4674.4560000000001</v>
      </c>
      <c r="L3802" s="253">
        <v>8414.3540300000004</v>
      </c>
      <c r="M3802" s="254">
        <f t="shared" si="239"/>
        <v>0.80007128743965072</v>
      </c>
    </row>
    <row r="3803" spans="1:13" x14ac:dyDescent="0.25">
      <c r="A3803" s="252" t="s">
        <v>179</v>
      </c>
      <c r="B3803" s="252" t="s">
        <v>273</v>
      </c>
      <c r="C3803" s="253">
        <v>0</v>
      </c>
      <c r="D3803" s="253">
        <v>0</v>
      </c>
      <c r="E3803" s="254" t="str">
        <f t="shared" si="236"/>
        <v/>
      </c>
      <c r="F3803" s="253">
        <v>512.80537000000004</v>
      </c>
      <c r="G3803" s="253">
        <v>0</v>
      </c>
      <c r="H3803" s="254">
        <f t="shared" si="237"/>
        <v>-1</v>
      </c>
      <c r="I3803" s="253">
        <v>301.60678000000001</v>
      </c>
      <c r="J3803" s="254">
        <f t="shared" si="238"/>
        <v>-1</v>
      </c>
      <c r="K3803" s="253">
        <v>2175.7232600000002</v>
      </c>
      <c r="L3803" s="253">
        <v>532.85441000000003</v>
      </c>
      <c r="M3803" s="254">
        <f t="shared" si="239"/>
        <v>-0.75509090710369109</v>
      </c>
    </row>
    <row r="3804" spans="1:13" x14ac:dyDescent="0.25">
      <c r="A3804" s="252" t="s">
        <v>179</v>
      </c>
      <c r="B3804" s="252" t="s">
        <v>371</v>
      </c>
      <c r="C3804" s="253">
        <v>0</v>
      </c>
      <c r="D3804" s="253">
        <v>0</v>
      </c>
      <c r="E3804" s="254" t="str">
        <f t="shared" si="236"/>
        <v/>
      </c>
      <c r="F3804" s="253">
        <v>0</v>
      </c>
      <c r="G3804" s="253">
        <v>0</v>
      </c>
      <c r="H3804" s="254" t="str">
        <f t="shared" si="237"/>
        <v/>
      </c>
      <c r="I3804" s="253">
        <v>0</v>
      </c>
      <c r="J3804" s="254" t="str">
        <f t="shared" si="238"/>
        <v/>
      </c>
      <c r="K3804" s="253">
        <v>0</v>
      </c>
      <c r="L3804" s="253">
        <v>0.21776999999999999</v>
      </c>
      <c r="M3804" s="254" t="str">
        <f t="shared" si="239"/>
        <v/>
      </c>
    </row>
    <row r="3805" spans="1:13" x14ac:dyDescent="0.25">
      <c r="A3805" s="252" t="s">
        <v>179</v>
      </c>
      <c r="B3805" s="252" t="s">
        <v>236</v>
      </c>
      <c r="C3805" s="253">
        <v>1.8200000000000001E-2</v>
      </c>
      <c r="D3805" s="253">
        <v>0</v>
      </c>
      <c r="E3805" s="254">
        <f t="shared" si="236"/>
        <v>-1</v>
      </c>
      <c r="F3805" s="253">
        <v>3804.8977599999998</v>
      </c>
      <c r="G3805" s="253">
        <v>1496.7450100000001</v>
      </c>
      <c r="H3805" s="254">
        <f t="shared" si="237"/>
        <v>-0.60662674678543782</v>
      </c>
      <c r="I3805" s="253">
        <v>1213.42733</v>
      </c>
      <c r="J3805" s="254">
        <f t="shared" si="238"/>
        <v>0.23348549434765098</v>
      </c>
      <c r="K3805" s="253">
        <v>9343.9311799999996</v>
      </c>
      <c r="L3805" s="253">
        <v>5857.6898300000003</v>
      </c>
      <c r="M3805" s="254">
        <f t="shared" si="239"/>
        <v>-0.3731022075014897</v>
      </c>
    </row>
    <row r="3806" spans="1:13" x14ac:dyDescent="0.25">
      <c r="A3806" s="252" t="s">
        <v>179</v>
      </c>
      <c r="B3806" s="252" t="s">
        <v>340</v>
      </c>
      <c r="C3806" s="253">
        <v>0</v>
      </c>
      <c r="D3806" s="253">
        <v>0</v>
      </c>
      <c r="E3806" s="254" t="str">
        <f t="shared" si="236"/>
        <v/>
      </c>
      <c r="F3806" s="253">
        <v>0</v>
      </c>
      <c r="G3806" s="253">
        <v>0</v>
      </c>
      <c r="H3806" s="254" t="str">
        <f t="shared" si="237"/>
        <v/>
      </c>
      <c r="I3806" s="253">
        <v>0</v>
      </c>
      <c r="J3806" s="254" t="str">
        <f t="shared" si="238"/>
        <v/>
      </c>
      <c r="K3806" s="253">
        <v>4.4676</v>
      </c>
      <c r="L3806" s="253">
        <v>0</v>
      </c>
      <c r="M3806" s="254">
        <f t="shared" si="239"/>
        <v>-1</v>
      </c>
    </row>
    <row r="3807" spans="1:13" x14ac:dyDescent="0.25">
      <c r="A3807" s="252" t="s">
        <v>179</v>
      </c>
      <c r="B3807" s="252" t="s">
        <v>288</v>
      </c>
      <c r="C3807" s="253">
        <v>0</v>
      </c>
      <c r="D3807" s="253">
        <v>0</v>
      </c>
      <c r="E3807" s="254" t="str">
        <f t="shared" si="236"/>
        <v/>
      </c>
      <c r="F3807" s="253">
        <v>2979.87934</v>
      </c>
      <c r="G3807" s="253">
        <v>2312.34413</v>
      </c>
      <c r="H3807" s="254">
        <f t="shared" si="237"/>
        <v>-0.22401417434573034</v>
      </c>
      <c r="I3807" s="253">
        <v>4433.0257700000002</v>
      </c>
      <c r="J3807" s="254">
        <f t="shared" si="238"/>
        <v>-0.47838242997626435</v>
      </c>
      <c r="K3807" s="253">
        <v>8918.2078399999991</v>
      </c>
      <c r="L3807" s="253">
        <v>14061.116379999999</v>
      </c>
      <c r="M3807" s="254">
        <f t="shared" si="239"/>
        <v>0.57667511592777609</v>
      </c>
    </row>
    <row r="3808" spans="1:13" x14ac:dyDescent="0.25">
      <c r="A3808" s="252" t="s">
        <v>179</v>
      </c>
      <c r="B3808" s="252" t="s">
        <v>251</v>
      </c>
      <c r="C3808" s="253">
        <v>152.41932</v>
      </c>
      <c r="D3808" s="253">
        <v>0</v>
      </c>
      <c r="E3808" s="254">
        <f t="shared" si="236"/>
        <v>-1</v>
      </c>
      <c r="F3808" s="253">
        <v>345.93225000000001</v>
      </c>
      <c r="G3808" s="253">
        <v>2442.6103899999998</v>
      </c>
      <c r="H3808" s="254">
        <f t="shared" si="237"/>
        <v>6.0609502005089135</v>
      </c>
      <c r="I3808" s="253">
        <v>1260.9497100000001</v>
      </c>
      <c r="J3808" s="254">
        <f t="shared" si="238"/>
        <v>0.93711959377031739</v>
      </c>
      <c r="K3808" s="253">
        <v>3347.75684</v>
      </c>
      <c r="L3808" s="253">
        <v>6341.03341</v>
      </c>
      <c r="M3808" s="254">
        <f t="shared" si="239"/>
        <v>0.8941140928264073</v>
      </c>
    </row>
    <row r="3809" spans="1:13" x14ac:dyDescent="0.25">
      <c r="A3809" s="252" t="s">
        <v>179</v>
      </c>
      <c r="B3809" s="252" t="s">
        <v>221</v>
      </c>
      <c r="C3809" s="253">
        <v>0</v>
      </c>
      <c r="D3809" s="253">
        <v>0</v>
      </c>
      <c r="E3809" s="254" t="str">
        <f t="shared" si="236"/>
        <v/>
      </c>
      <c r="F3809" s="253">
        <v>117.00417</v>
      </c>
      <c r="G3809" s="253">
        <v>48.904330000000002</v>
      </c>
      <c r="H3809" s="254">
        <f t="shared" si="237"/>
        <v>-0.58202917041332802</v>
      </c>
      <c r="I3809" s="253">
        <v>265.53372999999999</v>
      </c>
      <c r="J3809" s="254">
        <f t="shared" si="238"/>
        <v>-0.81582629822584118</v>
      </c>
      <c r="K3809" s="253">
        <v>117.00417</v>
      </c>
      <c r="L3809" s="253">
        <v>315.95927</v>
      </c>
      <c r="M3809" s="254">
        <f t="shared" si="239"/>
        <v>1.7004103358025615</v>
      </c>
    </row>
    <row r="3810" spans="1:13" x14ac:dyDescent="0.25">
      <c r="A3810" s="252" t="s">
        <v>179</v>
      </c>
      <c r="B3810" s="252" t="s">
        <v>279</v>
      </c>
      <c r="C3810" s="253">
        <v>0</v>
      </c>
      <c r="D3810" s="253">
        <v>0</v>
      </c>
      <c r="E3810" s="254" t="str">
        <f t="shared" si="236"/>
        <v/>
      </c>
      <c r="F3810" s="253">
        <v>0.75490000000000002</v>
      </c>
      <c r="G3810" s="253">
        <v>0.83452000000000004</v>
      </c>
      <c r="H3810" s="254">
        <f t="shared" si="237"/>
        <v>0.10547092330109953</v>
      </c>
      <c r="I3810" s="253">
        <v>1.55867</v>
      </c>
      <c r="J3810" s="254">
        <f t="shared" si="238"/>
        <v>-0.46459481481006237</v>
      </c>
      <c r="K3810" s="253">
        <v>4.3012699999999997</v>
      </c>
      <c r="L3810" s="253">
        <v>7.50298</v>
      </c>
      <c r="M3810" s="254">
        <f t="shared" si="239"/>
        <v>0.74436387392560821</v>
      </c>
    </row>
    <row r="3811" spans="1:13" x14ac:dyDescent="0.25">
      <c r="A3811" s="252" t="s">
        <v>179</v>
      </c>
      <c r="B3811" s="252" t="s">
        <v>328</v>
      </c>
      <c r="C3811" s="253">
        <v>0</v>
      </c>
      <c r="D3811" s="253">
        <v>0</v>
      </c>
      <c r="E3811" s="254" t="str">
        <f t="shared" si="236"/>
        <v/>
      </c>
      <c r="F3811" s="253">
        <v>0</v>
      </c>
      <c r="G3811" s="253">
        <v>0</v>
      </c>
      <c r="H3811" s="254" t="str">
        <f t="shared" si="237"/>
        <v/>
      </c>
      <c r="I3811" s="253">
        <v>0</v>
      </c>
      <c r="J3811" s="254" t="str">
        <f t="shared" si="238"/>
        <v/>
      </c>
      <c r="K3811" s="253">
        <v>0.99934000000000001</v>
      </c>
      <c r="L3811" s="253">
        <v>0</v>
      </c>
      <c r="M3811" s="254">
        <f t="shared" si="239"/>
        <v>-1</v>
      </c>
    </row>
    <row r="3812" spans="1:13" x14ac:dyDescent="0.25">
      <c r="A3812" s="252" t="s">
        <v>179</v>
      </c>
      <c r="B3812" s="252" t="s">
        <v>404</v>
      </c>
      <c r="C3812" s="253">
        <v>0</v>
      </c>
      <c r="D3812" s="253">
        <v>0</v>
      </c>
      <c r="E3812" s="254" t="str">
        <f t="shared" si="236"/>
        <v/>
      </c>
      <c r="F3812" s="253">
        <v>0</v>
      </c>
      <c r="G3812" s="253">
        <v>0</v>
      </c>
      <c r="H3812" s="254" t="str">
        <f t="shared" si="237"/>
        <v/>
      </c>
      <c r="I3812" s="253">
        <v>0</v>
      </c>
      <c r="J3812" s="254" t="str">
        <f t="shared" si="238"/>
        <v/>
      </c>
      <c r="K3812" s="253">
        <v>0</v>
      </c>
      <c r="L3812" s="253">
        <v>0</v>
      </c>
      <c r="M3812" s="254" t="str">
        <f t="shared" si="239"/>
        <v/>
      </c>
    </row>
    <row r="3813" spans="1:13" x14ac:dyDescent="0.25">
      <c r="A3813" s="252" t="s">
        <v>179</v>
      </c>
      <c r="B3813" s="252" t="s">
        <v>285</v>
      </c>
      <c r="C3813" s="253">
        <v>0</v>
      </c>
      <c r="D3813" s="253">
        <v>0</v>
      </c>
      <c r="E3813" s="254" t="str">
        <f t="shared" si="236"/>
        <v/>
      </c>
      <c r="F3813" s="253">
        <v>51.025390000000002</v>
      </c>
      <c r="G3813" s="253">
        <v>90.419370000000001</v>
      </c>
      <c r="H3813" s="254">
        <f t="shared" si="237"/>
        <v>0.77204662227961407</v>
      </c>
      <c r="I3813" s="253">
        <v>266.52533</v>
      </c>
      <c r="J3813" s="254">
        <f t="shared" si="238"/>
        <v>-0.66074755446320999</v>
      </c>
      <c r="K3813" s="253">
        <v>758.42489</v>
      </c>
      <c r="L3813" s="253">
        <v>858.66079000000002</v>
      </c>
      <c r="M3813" s="254">
        <f t="shared" si="239"/>
        <v>0.13216325218440561</v>
      </c>
    </row>
    <row r="3814" spans="1:13" x14ac:dyDescent="0.25">
      <c r="A3814" s="252" t="s">
        <v>179</v>
      </c>
      <c r="B3814" s="252" t="s">
        <v>238</v>
      </c>
      <c r="C3814" s="253">
        <v>0</v>
      </c>
      <c r="D3814" s="253">
        <v>0</v>
      </c>
      <c r="E3814" s="254" t="str">
        <f t="shared" si="236"/>
        <v/>
      </c>
      <c r="F3814" s="253">
        <v>2.2158799999999998</v>
      </c>
      <c r="G3814" s="253">
        <v>11.5793</v>
      </c>
      <c r="H3814" s="254">
        <f t="shared" si="237"/>
        <v>4.2255988591439975</v>
      </c>
      <c r="I3814" s="253">
        <v>0.87278999999999995</v>
      </c>
      <c r="J3814" s="254">
        <f t="shared" si="238"/>
        <v>12.266994351447657</v>
      </c>
      <c r="K3814" s="253">
        <v>5.8620999999999999</v>
      </c>
      <c r="L3814" s="253">
        <v>12.961080000000001</v>
      </c>
      <c r="M3814" s="254">
        <f t="shared" si="239"/>
        <v>1.2109960594326266</v>
      </c>
    </row>
    <row r="3815" spans="1:13" x14ac:dyDescent="0.25">
      <c r="A3815" s="252" t="s">
        <v>179</v>
      </c>
      <c r="B3815" s="252" t="s">
        <v>222</v>
      </c>
      <c r="C3815" s="253">
        <v>0</v>
      </c>
      <c r="D3815" s="253">
        <v>0</v>
      </c>
      <c r="E3815" s="254" t="str">
        <f t="shared" si="236"/>
        <v/>
      </c>
      <c r="F3815" s="253">
        <v>0</v>
      </c>
      <c r="G3815" s="253">
        <v>3247.9175</v>
      </c>
      <c r="H3815" s="254" t="str">
        <f t="shared" si="237"/>
        <v/>
      </c>
      <c r="I3815" s="253">
        <v>6347.4942099999998</v>
      </c>
      <c r="J3815" s="254">
        <f t="shared" si="238"/>
        <v>-0.48831501179108594</v>
      </c>
      <c r="K3815" s="253">
        <v>29.85248</v>
      </c>
      <c r="L3815" s="253">
        <v>15935.96853</v>
      </c>
      <c r="M3815" s="254">
        <f t="shared" si="239"/>
        <v>532.82394126049155</v>
      </c>
    </row>
    <row r="3816" spans="1:13" x14ac:dyDescent="0.25">
      <c r="A3816" s="252" t="s">
        <v>179</v>
      </c>
      <c r="B3816" s="252" t="s">
        <v>300</v>
      </c>
      <c r="C3816" s="253">
        <v>0</v>
      </c>
      <c r="D3816" s="253">
        <v>0</v>
      </c>
      <c r="E3816" s="254" t="str">
        <f t="shared" si="236"/>
        <v/>
      </c>
      <c r="F3816" s="253">
        <v>338.01814000000002</v>
      </c>
      <c r="G3816" s="253">
        <v>112.04776</v>
      </c>
      <c r="H3816" s="254">
        <f t="shared" si="237"/>
        <v>-0.66851554179902895</v>
      </c>
      <c r="I3816" s="253">
        <v>108.62663999999999</v>
      </c>
      <c r="J3816" s="254">
        <f t="shared" si="238"/>
        <v>3.1494300109070839E-2</v>
      </c>
      <c r="K3816" s="253">
        <v>730.72299999999996</v>
      </c>
      <c r="L3816" s="253">
        <v>392.03185999999999</v>
      </c>
      <c r="M3816" s="254">
        <f t="shared" si="239"/>
        <v>-0.4635014088786038</v>
      </c>
    </row>
    <row r="3817" spans="1:13" x14ac:dyDescent="0.25">
      <c r="A3817" s="252" t="s">
        <v>179</v>
      </c>
      <c r="B3817" s="252" t="s">
        <v>280</v>
      </c>
      <c r="C3817" s="253">
        <v>0</v>
      </c>
      <c r="D3817" s="253">
        <v>0</v>
      </c>
      <c r="E3817" s="254" t="str">
        <f t="shared" si="236"/>
        <v/>
      </c>
      <c r="F3817" s="253">
        <v>340.83945999999997</v>
      </c>
      <c r="G3817" s="253">
        <v>466.97332</v>
      </c>
      <c r="H3817" s="254">
        <f t="shared" si="237"/>
        <v>0.37006824268528082</v>
      </c>
      <c r="I3817" s="253">
        <v>2176.73416</v>
      </c>
      <c r="J3817" s="254">
        <f t="shared" si="238"/>
        <v>-0.78547067042858365</v>
      </c>
      <c r="K3817" s="253">
        <v>2379.9595899999999</v>
      </c>
      <c r="L3817" s="253">
        <v>4940.4657299999999</v>
      </c>
      <c r="M3817" s="254">
        <f t="shared" si="239"/>
        <v>1.0758611830043718</v>
      </c>
    </row>
    <row r="3818" spans="1:13" x14ac:dyDescent="0.25">
      <c r="A3818" s="252" t="s">
        <v>179</v>
      </c>
      <c r="B3818" s="252" t="s">
        <v>292</v>
      </c>
      <c r="C3818" s="253">
        <v>0</v>
      </c>
      <c r="D3818" s="253">
        <v>0</v>
      </c>
      <c r="E3818" s="254" t="str">
        <f t="shared" si="236"/>
        <v/>
      </c>
      <c r="F3818" s="253">
        <v>0.19398000000000001</v>
      </c>
      <c r="G3818" s="253">
        <v>1.6321000000000001</v>
      </c>
      <c r="H3818" s="254">
        <f t="shared" si="237"/>
        <v>7.4137539952572435</v>
      </c>
      <c r="I3818" s="253">
        <v>0.36729000000000001</v>
      </c>
      <c r="J3818" s="254">
        <f t="shared" si="238"/>
        <v>3.4436276511748209</v>
      </c>
      <c r="K3818" s="253">
        <v>53.666130000000003</v>
      </c>
      <c r="L3818" s="253">
        <v>28.458390000000001</v>
      </c>
      <c r="M3818" s="254">
        <f t="shared" si="239"/>
        <v>-0.46971413813517016</v>
      </c>
    </row>
    <row r="3819" spans="1:13" x14ac:dyDescent="0.25">
      <c r="A3819" s="252" t="s">
        <v>179</v>
      </c>
      <c r="B3819" s="252" t="s">
        <v>297</v>
      </c>
      <c r="C3819" s="253">
        <v>235.67408</v>
      </c>
      <c r="D3819" s="253">
        <v>0</v>
      </c>
      <c r="E3819" s="254">
        <f t="shared" si="236"/>
        <v>-1</v>
      </c>
      <c r="F3819" s="253">
        <v>1265.38339</v>
      </c>
      <c r="G3819" s="253">
        <v>779.87535000000003</v>
      </c>
      <c r="H3819" s="254">
        <f t="shared" si="237"/>
        <v>-0.38368453690545123</v>
      </c>
      <c r="I3819" s="253">
        <v>2974.5675099999999</v>
      </c>
      <c r="J3819" s="254">
        <f t="shared" si="238"/>
        <v>-0.73781891068930561</v>
      </c>
      <c r="K3819" s="253">
        <v>3269.3163100000002</v>
      </c>
      <c r="L3819" s="253">
        <v>6859.3108599999996</v>
      </c>
      <c r="M3819" s="254">
        <f t="shared" si="239"/>
        <v>1.0980872480949997</v>
      </c>
    </row>
    <row r="3820" spans="1:13" x14ac:dyDescent="0.25">
      <c r="A3820" s="252" t="s">
        <v>179</v>
      </c>
      <c r="B3820" s="252" t="s">
        <v>305</v>
      </c>
      <c r="C3820" s="253">
        <v>0</v>
      </c>
      <c r="D3820" s="253">
        <v>0</v>
      </c>
      <c r="E3820" s="254" t="str">
        <f t="shared" si="236"/>
        <v/>
      </c>
      <c r="F3820" s="253">
        <v>53.2</v>
      </c>
      <c r="G3820" s="253">
        <v>0</v>
      </c>
      <c r="H3820" s="254">
        <f t="shared" si="237"/>
        <v>-1</v>
      </c>
      <c r="I3820" s="253">
        <v>7.7640000000000002</v>
      </c>
      <c r="J3820" s="254">
        <f t="shared" si="238"/>
        <v>-1</v>
      </c>
      <c r="K3820" s="253">
        <v>235.83799999999999</v>
      </c>
      <c r="L3820" s="253">
        <v>7.7640000000000002</v>
      </c>
      <c r="M3820" s="254">
        <f t="shared" si="239"/>
        <v>-0.96707909666805181</v>
      </c>
    </row>
    <row r="3821" spans="1:13" x14ac:dyDescent="0.25">
      <c r="A3821" s="252" t="s">
        <v>179</v>
      </c>
      <c r="B3821" s="252" t="s">
        <v>291</v>
      </c>
      <c r="C3821" s="253">
        <v>0</v>
      </c>
      <c r="D3821" s="253">
        <v>0</v>
      </c>
      <c r="E3821" s="254" t="str">
        <f t="shared" si="236"/>
        <v/>
      </c>
      <c r="F3821" s="253">
        <v>0</v>
      </c>
      <c r="G3821" s="253">
        <v>0</v>
      </c>
      <c r="H3821" s="254" t="str">
        <f t="shared" si="237"/>
        <v/>
      </c>
      <c r="I3821" s="253">
        <v>0</v>
      </c>
      <c r="J3821" s="254" t="str">
        <f t="shared" si="238"/>
        <v/>
      </c>
      <c r="K3821" s="253">
        <v>0</v>
      </c>
      <c r="L3821" s="253">
        <v>0</v>
      </c>
      <c r="M3821" s="254" t="str">
        <f t="shared" si="239"/>
        <v/>
      </c>
    </row>
    <row r="3822" spans="1:13" x14ac:dyDescent="0.25">
      <c r="A3822" s="252" t="s">
        <v>179</v>
      </c>
      <c r="B3822" s="252" t="s">
        <v>296</v>
      </c>
      <c r="C3822" s="253">
        <v>0</v>
      </c>
      <c r="D3822" s="253">
        <v>0</v>
      </c>
      <c r="E3822" s="254" t="str">
        <f t="shared" si="236"/>
        <v/>
      </c>
      <c r="F3822" s="253">
        <v>83.768789999999996</v>
      </c>
      <c r="G3822" s="253">
        <v>110.4783</v>
      </c>
      <c r="H3822" s="254">
        <f t="shared" si="237"/>
        <v>0.31884798622494137</v>
      </c>
      <c r="I3822" s="253">
        <v>124.91513</v>
      </c>
      <c r="J3822" s="254">
        <f t="shared" si="238"/>
        <v>-0.11557310951843869</v>
      </c>
      <c r="K3822" s="253">
        <v>421.00765999999999</v>
      </c>
      <c r="L3822" s="253">
        <v>379.16408000000001</v>
      </c>
      <c r="M3822" s="254">
        <f t="shared" si="239"/>
        <v>-9.9389118003221033E-2</v>
      </c>
    </row>
    <row r="3823" spans="1:13" x14ac:dyDescent="0.25">
      <c r="A3823" s="252" t="s">
        <v>179</v>
      </c>
      <c r="B3823" s="252" t="s">
        <v>337</v>
      </c>
      <c r="C3823" s="253">
        <v>0</v>
      </c>
      <c r="D3823" s="253">
        <v>0</v>
      </c>
      <c r="E3823" s="254" t="str">
        <f t="shared" si="236"/>
        <v/>
      </c>
      <c r="F3823" s="253">
        <v>0</v>
      </c>
      <c r="G3823" s="253">
        <v>0</v>
      </c>
      <c r="H3823" s="254" t="str">
        <f t="shared" si="237"/>
        <v/>
      </c>
      <c r="I3823" s="253">
        <v>0</v>
      </c>
      <c r="J3823" s="254" t="str">
        <f t="shared" si="238"/>
        <v/>
      </c>
      <c r="K3823" s="253">
        <v>0</v>
      </c>
      <c r="L3823" s="253">
        <v>0</v>
      </c>
      <c r="M3823" s="254" t="str">
        <f t="shared" si="239"/>
        <v/>
      </c>
    </row>
    <row r="3824" spans="1:13" x14ac:dyDescent="0.25">
      <c r="A3824" s="252" t="s">
        <v>179</v>
      </c>
      <c r="B3824" s="252" t="s">
        <v>241</v>
      </c>
      <c r="C3824" s="253">
        <v>0</v>
      </c>
      <c r="D3824" s="253">
        <v>0</v>
      </c>
      <c r="E3824" s="254" t="str">
        <f t="shared" si="236"/>
        <v/>
      </c>
      <c r="F3824" s="253">
        <v>14.499840000000001</v>
      </c>
      <c r="G3824" s="253">
        <v>44.868490000000001</v>
      </c>
      <c r="H3824" s="254">
        <f t="shared" si="237"/>
        <v>2.0944127659339689</v>
      </c>
      <c r="I3824" s="253">
        <v>10.968629999999999</v>
      </c>
      <c r="J3824" s="254">
        <f t="shared" si="238"/>
        <v>3.0906193389694065</v>
      </c>
      <c r="K3824" s="253">
        <v>57.685560000000002</v>
      </c>
      <c r="L3824" s="253">
        <v>65.925619999999995</v>
      </c>
      <c r="M3824" s="254">
        <f t="shared" si="239"/>
        <v>0.14284441374929857</v>
      </c>
    </row>
    <row r="3825" spans="1:13" x14ac:dyDescent="0.25">
      <c r="A3825" s="252" t="s">
        <v>179</v>
      </c>
      <c r="B3825" s="252" t="s">
        <v>407</v>
      </c>
      <c r="C3825" s="253">
        <v>0</v>
      </c>
      <c r="D3825" s="253">
        <v>0</v>
      </c>
      <c r="E3825" s="254" t="str">
        <f t="shared" si="236"/>
        <v/>
      </c>
      <c r="F3825" s="253">
        <v>0</v>
      </c>
      <c r="G3825" s="253">
        <v>0</v>
      </c>
      <c r="H3825" s="254" t="str">
        <f t="shared" si="237"/>
        <v/>
      </c>
      <c r="I3825" s="253">
        <v>0</v>
      </c>
      <c r="J3825" s="254" t="str">
        <f t="shared" si="238"/>
        <v/>
      </c>
      <c r="K3825" s="253">
        <v>0</v>
      </c>
      <c r="L3825" s="253">
        <v>0</v>
      </c>
      <c r="M3825" s="254" t="str">
        <f t="shared" si="239"/>
        <v/>
      </c>
    </row>
    <row r="3826" spans="1:13" x14ac:dyDescent="0.25">
      <c r="A3826" s="252" t="s">
        <v>179</v>
      </c>
      <c r="B3826" s="252" t="s">
        <v>248</v>
      </c>
      <c r="C3826" s="253">
        <v>0</v>
      </c>
      <c r="D3826" s="253">
        <v>0</v>
      </c>
      <c r="E3826" s="254" t="str">
        <f t="shared" si="236"/>
        <v/>
      </c>
      <c r="F3826" s="253">
        <v>55.333530000000003</v>
      </c>
      <c r="G3826" s="253">
        <v>391.4</v>
      </c>
      <c r="H3826" s="254">
        <f t="shared" si="237"/>
        <v>6.0734688352613677</v>
      </c>
      <c r="I3826" s="253">
        <v>6.4438899999999997</v>
      </c>
      <c r="J3826" s="254">
        <f t="shared" si="238"/>
        <v>59.739708468021647</v>
      </c>
      <c r="K3826" s="253">
        <v>1133.88831</v>
      </c>
      <c r="L3826" s="253">
        <v>470.62982</v>
      </c>
      <c r="M3826" s="254">
        <f t="shared" si="239"/>
        <v>-0.5849416420917154</v>
      </c>
    </row>
    <row r="3827" spans="1:13" x14ac:dyDescent="0.25">
      <c r="A3827" s="252" t="s">
        <v>179</v>
      </c>
      <c r="B3827" s="252" t="s">
        <v>352</v>
      </c>
      <c r="C3827" s="253">
        <v>0</v>
      </c>
      <c r="D3827" s="253">
        <v>0</v>
      </c>
      <c r="E3827" s="254" t="str">
        <f t="shared" si="236"/>
        <v/>
      </c>
      <c r="F3827" s="253">
        <v>0</v>
      </c>
      <c r="G3827" s="253">
        <v>0</v>
      </c>
      <c r="H3827" s="254" t="str">
        <f t="shared" si="237"/>
        <v/>
      </c>
      <c r="I3827" s="253">
        <v>0</v>
      </c>
      <c r="J3827" s="254" t="str">
        <f t="shared" si="238"/>
        <v/>
      </c>
      <c r="K3827" s="253">
        <v>0.37417</v>
      </c>
      <c r="L3827" s="253">
        <v>0</v>
      </c>
      <c r="M3827" s="254">
        <f t="shared" si="239"/>
        <v>-1</v>
      </c>
    </row>
    <row r="3828" spans="1:13" x14ac:dyDescent="0.25">
      <c r="A3828" s="252" t="s">
        <v>179</v>
      </c>
      <c r="B3828" s="252" t="s">
        <v>216</v>
      </c>
      <c r="C3828" s="253">
        <v>0</v>
      </c>
      <c r="D3828" s="253">
        <v>0</v>
      </c>
      <c r="E3828" s="254" t="str">
        <f t="shared" si="236"/>
        <v/>
      </c>
      <c r="F3828" s="253">
        <v>80.783050000000003</v>
      </c>
      <c r="G3828" s="253">
        <v>1.6837800000000001</v>
      </c>
      <c r="H3828" s="254">
        <f t="shared" si="237"/>
        <v>-0.97915676617805347</v>
      </c>
      <c r="I3828" s="253">
        <v>4.6499800000000002</v>
      </c>
      <c r="J3828" s="254">
        <f t="shared" si="238"/>
        <v>-0.63789521675362049</v>
      </c>
      <c r="K3828" s="253">
        <v>1096.1513399999999</v>
      </c>
      <c r="L3828" s="253">
        <v>52.326680000000003</v>
      </c>
      <c r="M3828" s="254">
        <f t="shared" si="239"/>
        <v>-0.9522632705078844</v>
      </c>
    </row>
    <row r="3829" spans="1:13" x14ac:dyDescent="0.25">
      <c r="A3829" s="252" t="s">
        <v>179</v>
      </c>
      <c r="B3829" s="252" t="s">
        <v>286</v>
      </c>
      <c r="C3829" s="253">
        <v>0</v>
      </c>
      <c r="D3829" s="253">
        <v>0</v>
      </c>
      <c r="E3829" s="254" t="str">
        <f t="shared" si="236"/>
        <v/>
      </c>
      <c r="F3829" s="253">
        <v>52.753320000000002</v>
      </c>
      <c r="G3829" s="253">
        <v>196.72418999999999</v>
      </c>
      <c r="H3829" s="254">
        <f t="shared" si="237"/>
        <v>2.7291338251317638</v>
      </c>
      <c r="I3829" s="253">
        <v>22.206219999999998</v>
      </c>
      <c r="J3829" s="254">
        <f t="shared" si="238"/>
        <v>7.8589678927795905</v>
      </c>
      <c r="K3829" s="253">
        <v>120.04546999999999</v>
      </c>
      <c r="L3829" s="253">
        <v>307.17306000000002</v>
      </c>
      <c r="M3829" s="254">
        <f t="shared" si="239"/>
        <v>1.5588059257879538</v>
      </c>
    </row>
    <row r="3830" spans="1:13" x14ac:dyDescent="0.25">
      <c r="A3830" s="252" t="s">
        <v>179</v>
      </c>
      <c r="B3830" s="252" t="s">
        <v>322</v>
      </c>
      <c r="C3830" s="253">
        <v>0</v>
      </c>
      <c r="D3830" s="253">
        <v>0</v>
      </c>
      <c r="E3830" s="254" t="str">
        <f t="shared" si="236"/>
        <v/>
      </c>
      <c r="F3830" s="253">
        <v>154.85720000000001</v>
      </c>
      <c r="G3830" s="253">
        <v>24.773440000000001</v>
      </c>
      <c r="H3830" s="254">
        <f t="shared" si="237"/>
        <v>-0.84002397047085964</v>
      </c>
      <c r="I3830" s="253">
        <v>75.781800000000004</v>
      </c>
      <c r="J3830" s="254">
        <f t="shared" si="238"/>
        <v>-0.67309512310343644</v>
      </c>
      <c r="K3830" s="253">
        <v>188.41591</v>
      </c>
      <c r="L3830" s="253">
        <v>105.71381</v>
      </c>
      <c r="M3830" s="254">
        <f t="shared" si="239"/>
        <v>-0.43893373972505823</v>
      </c>
    </row>
    <row r="3831" spans="1:13" x14ac:dyDescent="0.25">
      <c r="A3831" s="252" t="s">
        <v>179</v>
      </c>
      <c r="B3831" s="252" t="s">
        <v>253</v>
      </c>
      <c r="C3831" s="253">
        <v>0</v>
      </c>
      <c r="D3831" s="253">
        <v>0</v>
      </c>
      <c r="E3831" s="254" t="str">
        <f t="shared" si="236"/>
        <v/>
      </c>
      <c r="F3831" s="253">
        <v>2415.9336699999999</v>
      </c>
      <c r="G3831" s="253">
        <v>3049.7656000000002</v>
      </c>
      <c r="H3831" s="254">
        <f t="shared" si="237"/>
        <v>0.26235485595926988</v>
      </c>
      <c r="I3831" s="253">
        <v>3585.5706500000001</v>
      </c>
      <c r="J3831" s="254">
        <f t="shared" si="238"/>
        <v>-0.14943368916744115</v>
      </c>
      <c r="K3831" s="253">
        <v>6706.1217900000001</v>
      </c>
      <c r="L3831" s="253">
        <v>13159.91618</v>
      </c>
      <c r="M3831" s="254">
        <f t="shared" si="239"/>
        <v>0.96237357329593021</v>
      </c>
    </row>
    <row r="3832" spans="1:13" x14ac:dyDescent="0.25">
      <c r="A3832" s="252" t="s">
        <v>179</v>
      </c>
      <c r="B3832" s="252" t="s">
        <v>293</v>
      </c>
      <c r="C3832" s="253">
        <v>0</v>
      </c>
      <c r="D3832" s="253">
        <v>0</v>
      </c>
      <c r="E3832" s="254" t="str">
        <f t="shared" si="236"/>
        <v/>
      </c>
      <c r="F3832" s="253">
        <v>0</v>
      </c>
      <c r="G3832" s="253">
        <v>505.75747999999999</v>
      </c>
      <c r="H3832" s="254" t="str">
        <f t="shared" si="237"/>
        <v/>
      </c>
      <c r="I3832" s="253">
        <v>549.88360999999998</v>
      </c>
      <c r="J3832" s="254">
        <f t="shared" si="238"/>
        <v>-8.0246308850703829E-2</v>
      </c>
      <c r="K3832" s="253">
        <v>0.11228</v>
      </c>
      <c r="L3832" s="253">
        <v>1476.8074899999999</v>
      </c>
      <c r="M3832" s="254">
        <f t="shared" si="239"/>
        <v>13151.898913430708</v>
      </c>
    </row>
    <row r="3833" spans="1:13" x14ac:dyDescent="0.25">
      <c r="A3833" s="252" t="s">
        <v>179</v>
      </c>
      <c r="B3833" s="252" t="s">
        <v>287</v>
      </c>
      <c r="C3833" s="253">
        <v>0</v>
      </c>
      <c r="D3833" s="253">
        <v>0</v>
      </c>
      <c r="E3833" s="254" t="str">
        <f t="shared" si="236"/>
        <v/>
      </c>
      <c r="F3833" s="253">
        <v>0</v>
      </c>
      <c r="G3833" s="253">
        <v>0.05</v>
      </c>
      <c r="H3833" s="254" t="str">
        <f t="shared" si="237"/>
        <v/>
      </c>
      <c r="I3833" s="253">
        <v>59.089770000000001</v>
      </c>
      <c r="J3833" s="254">
        <f t="shared" si="238"/>
        <v>-0.99915382984228907</v>
      </c>
      <c r="K3833" s="253">
        <v>0</v>
      </c>
      <c r="L3833" s="253">
        <v>65.239769999999993</v>
      </c>
      <c r="M3833" s="254" t="str">
        <f t="shared" si="239"/>
        <v/>
      </c>
    </row>
    <row r="3834" spans="1:13" x14ac:dyDescent="0.25">
      <c r="A3834" s="252" t="s">
        <v>179</v>
      </c>
      <c r="B3834" s="252" t="s">
        <v>249</v>
      </c>
      <c r="C3834" s="253">
        <v>0</v>
      </c>
      <c r="D3834" s="253">
        <v>0</v>
      </c>
      <c r="E3834" s="254" t="str">
        <f t="shared" si="236"/>
        <v/>
      </c>
      <c r="F3834" s="253">
        <v>106.7839</v>
      </c>
      <c r="G3834" s="253">
        <v>0.15038000000000001</v>
      </c>
      <c r="H3834" s="254">
        <f t="shared" si="237"/>
        <v>-0.9985917352709538</v>
      </c>
      <c r="I3834" s="253">
        <v>29.580359999999999</v>
      </c>
      <c r="J3834" s="254">
        <f t="shared" si="238"/>
        <v>-0.99491622143881953</v>
      </c>
      <c r="K3834" s="253">
        <v>214.10543999999999</v>
      </c>
      <c r="L3834" s="253">
        <v>124.50578</v>
      </c>
      <c r="M3834" s="254">
        <f t="shared" si="239"/>
        <v>-0.41848380872527102</v>
      </c>
    </row>
    <row r="3835" spans="1:13" x14ac:dyDescent="0.25">
      <c r="A3835" s="252" t="s">
        <v>179</v>
      </c>
      <c r="B3835" s="252" t="s">
        <v>335</v>
      </c>
      <c r="C3835" s="253">
        <v>0</v>
      </c>
      <c r="D3835" s="253">
        <v>0</v>
      </c>
      <c r="E3835" s="254" t="str">
        <f t="shared" si="236"/>
        <v/>
      </c>
      <c r="F3835" s="253">
        <v>85.196209999999994</v>
      </c>
      <c r="G3835" s="253">
        <v>91.184179999999998</v>
      </c>
      <c r="H3835" s="254">
        <f t="shared" si="237"/>
        <v>7.0284464531931601E-2</v>
      </c>
      <c r="I3835" s="253">
        <v>74.950580000000002</v>
      </c>
      <c r="J3835" s="254">
        <f t="shared" si="238"/>
        <v>0.216590718844337</v>
      </c>
      <c r="K3835" s="253">
        <v>148.23007999999999</v>
      </c>
      <c r="L3835" s="253">
        <v>284.91291000000001</v>
      </c>
      <c r="M3835" s="254">
        <f t="shared" si="239"/>
        <v>0.92209914478896615</v>
      </c>
    </row>
    <row r="3836" spans="1:13" x14ac:dyDescent="0.25">
      <c r="A3836" s="252" t="s">
        <v>179</v>
      </c>
      <c r="B3836" s="252" t="s">
        <v>220</v>
      </c>
      <c r="C3836" s="253">
        <v>1.7739999999999999E-2</v>
      </c>
      <c r="D3836" s="253">
        <v>0</v>
      </c>
      <c r="E3836" s="254">
        <f t="shared" si="236"/>
        <v>-1</v>
      </c>
      <c r="F3836" s="253">
        <v>1312.2742900000001</v>
      </c>
      <c r="G3836" s="253">
        <v>463.14249999999998</v>
      </c>
      <c r="H3836" s="254">
        <f t="shared" si="237"/>
        <v>-0.64706883040435093</v>
      </c>
      <c r="I3836" s="253">
        <v>1670.0583899999999</v>
      </c>
      <c r="J3836" s="254">
        <f t="shared" si="238"/>
        <v>-0.72267885795298448</v>
      </c>
      <c r="K3836" s="253">
        <v>2016.86418</v>
      </c>
      <c r="L3836" s="253">
        <v>3581.6475599999999</v>
      </c>
      <c r="M3836" s="254">
        <f t="shared" si="239"/>
        <v>0.77584965587519128</v>
      </c>
    </row>
    <row r="3837" spans="1:13" x14ac:dyDescent="0.25">
      <c r="A3837" s="252" t="s">
        <v>179</v>
      </c>
      <c r="B3837" s="252" t="s">
        <v>366</v>
      </c>
      <c r="C3837" s="253">
        <v>0</v>
      </c>
      <c r="D3837" s="253">
        <v>0</v>
      </c>
      <c r="E3837" s="254" t="str">
        <f t="shared" si="236"/>
        <v/>
      </c>
      <c r="F3837" s="253">
        <v>2.2079999999999999E-2</v>
      </c>
      <c r="G3837" s="253">
        <v>0</v>
      </c>
      <c r="H3837" s="254">
        <f t="shared" si="237"/>
        <v>-1</v>
      </c>
      <c r="I3837" s="253">
        <v>0.30534</v>
      </c>
      <c r="J3837" s="254">
        <f t="shared" si="238"/>
        <v>-1</v>
      </c>
      <c r="K3837" s="253">
        <v>0.17449000000000001</v>
      </c>
      <c r="L3837" s="253">
        <v>0.31978000000000001</v>
      </c>
      <c r="M3837" s="254">
        <f t="shared" si="239"/>
        <v>0.83265516648518534</v>
      </c>
    </row>
    <row r="3838" spans="1:13" x14ac:dyDescent="0.25">
      <c r="A3838" s="252" t="s">
        <v>179</v>
      </c>
      <c r="B3838" s="252" t="s">
        <v>360</v>
      </c>
      <c r="C3838" s="253">
        <v>0</v>
      </c>
      <c r="D3838" s="253">
        <v>0</v>
      </c>
      <c r="E3838" s="254" t="str">
        <f t="shared" si="236"/>
        <v/>
      </c>
      <c r="F3838" s="253">
        <v>0</v>
      </c>
      <c r="G3838" s="253">
        <v>0</v>
      </c>
      <c r="H3838" s="254" t="str">
        <f t="shared" si="237"/>
        <v/>
      </c>
      <c r="I3838" s="253">
        <v>7.4230000000000004E-2</v>
      </c>
      <c r="J3838" s="254">
        <f t="shared" si="238"/>
        <v>-1</v>
      </c>
      <c r="K3838" s="253">
        <v>0.10650999999999999</v>
      </c>
      <c r="L3838" s="253">
        <v>0.1003</v>
      </c>
      <c r="M3838" s="254">
        <f t="shared" si="239"/>
        <v>-5.8304384564829559E-2</v>
      </c>
    </row>
    <row r="3839" spans="1:13" s="117" customFormat="1" ht="13" x14ac:dyDescent="0.3">
      <c r="A3839" s="117" t="s">
        <v>179</v>
      </c>
      <c r="B3839" s="117" t="s">
        <v>3</v>
      </c>
      <c r="C3839" s="165">
        <v>11200.742480000001</v>
      </c>
      <c r="D3839" s="165">
        <v>0</v>
      </c>
      <c r="E3839" s="255">
        <f t="shared" si="236"/>
        <v>-1</v>
      </c>
      <c r="F3839" s="165">
        <v>528519.02058999997</v>
      </c>
      <c r="G3839" s="165">
        <v>474299.83866000001</v>
      </c>
      <c r="H3839" s="255">
        <f t="shared" si="237"/>
        <v>-0.1025870022037686</v>
      </c>
      <c r="I3839" s="165">
        <v>739091.88430000003</v>
      </c>
      <c r="J3839" s="255">
        <f t="shared" si="238"/>
        <v>-0.35826674770050648</v>
      </c>
      <c r="K3839" s="165">
        <v>1812523.06293</v>
      </c>
      <c r="L3839" s="165">
        <v>2157020.7662499999</v>
      </c>
      <c r="M3839" s="255">
        <f t="shared" si="239"/>
        <v>0.19006527992151923</v>
      </c>
    </row>
    <row r="3840" spans="1:13" x14ac:dyDescent="0.25">
      <c r="A3840" s="252" t="s">
        <v>172</v>
      </c>
      <c r="B3840" s="252" t="s">
        <v>202</v>
      </c>
      <c r="C3840" s="253">
        <v>802.88251000000002</v>
      </c>
      <c r="D3840" s="253">
        <v>0</v>
      </c>
      <c r="E3840" s="254">
        <f t="shared" si="236"/>
        <v>-1</v>
      </c>
      <c r="F3840" s="253">
        <v>187680.49791999999</v>
      </c>
      <c r="G3840" s="253">
        <v>69996.267380000005</v>
      </c>
      <c r="H3840" s="254">
        <f t="shared" si="237"/>
        <v>-0.62704560060451053</v>
      </c>
      <c r="I3840" s="253">
        <v>87673.674979999996</v>
      </c>
      <c r="J3840" s="254">
        <f t="shared" si="238"/>
        <v>-0.20162731406015022</v>
      </c>
      <c r="K3840" s="253">
        <v>544491.74883000006</v>
      </c>
      <c r="L3840" s="253">
        <v>328489.83646000002</v>
      </c>
      <c r="M3840" s="254">
        <f t="shared" si="239"/>
        <v>-0.39670373854910268</v>
      </c>
    </row>
    <row r="3841" spans="1:13" x14ac:dyDescent="0.25">
      <c r="A3841" s="252" t="s">
        <v>172</v>
      </c>
      <c r="B3841" s="252" t="s">
        <v>430</v>
      </c>
      <c r="C3841" s="253">
        <v>0</v>
      </c>
      <c r="D3841" s="253">
        <v>0</v>
      </c>
      <c r="E3841" s="254" t="str">
        <f t="shared" si="236"/>
        <v/>
      </c>
      <c r="F3841" s="253">
        <v>0</v>
      </c>
      <c r="G3841" s="253">
        <v>2.0342899999999999</v>
      </c>
      <c r="H3841" s="254" t="str">
        <f t="shared" si="237"/>
        <v/>
      </c>
      <c r="I3841" s="253">
        <v>0</v>
      </c>
      <c r="J3841" s="254" t="str">
        <f t="shared" si="238"/>
        <v/>
      </c>
      <c r="K3841" s="253">
        <v>5.8002200000000004</v>
      </c>
      <c r="L3841" s="253">
        <v>2.0342899999999999</v>
      </c>
      <c r="M3841" s="254">
        <f t="shared" si="239"/>
        <v>-0.64927364824092881</v>
      </c>
    </row>
    <row r="3842" spans="1:13" x14ac:dyDescent="0.25">
      <c r="A3842" s="252" t="s">
        <v>172</v>
      </c>
      <c r="B3842" s="252" t="s">
        <v>306</v>
      </c>
      <c r="C3842" s="253">
        <v>0</v>
      </c>
      <c r="D3842" s="253">
        <v>0</v>
      </c>
      <c r="E3842" s="254" t="str">
        <f t="shared" ref="E3842:E3905" si="240">IF(C3842=0,"",(D3842/C3842-1))</f>
        <v/>
      </c>
      <c r="F3842" s="253">
        <v>1693.3833999999999</v>
      </c>
      <c r="G3842" s="253">
        <v>923.99562000000003</v>
      </c>
      <c r="H3842" s="254">
        <f t="shared" ref="H3842:H3905" si="241">IF(F3842=0,"",(G3842/F3842-1))</f>
        <v>-0.45434942848737025</v>
      </c>
      <c r="I3842" s="253">
        <v>1849.6489099999999</v>
      </c>
      <c r="J3842" s="254">
        <f t="shared" ref="J3842:J3905" si="242">IF(I3842=0,"",(G3842/I3842-1))</f>
        <v>-0.50044810395936157</v>
      </c>
      <c r="K3842" s="253">
        <v>10874.48372</v>
      </c>
      <c r="L3842" s="253">
        <v>5331.4965300000003</v>
      </c>
      <c r="M3842" s="254">
        <f t="shared" ref="M3842:M3905" si="243">IF(K3842=0,"",(L3842/K3842-1))</f>
        <v>-0.5097241701512244</v>
      </c>
    </row>
    <row r="3843" spans="1:13" x14ac:dyDescent="0.25">
      <c r="A3843" s="252" t="s">
        <v>172</v>
      </c>
      <c r="B3843" s="252" t="s">
        <v>348</v>
      </c>
      <c r="C3843" s="253">
        <v>0</v>
      </c>
      <c r="D3843" s="253">
        <v>0</v>
      </c>
      <c r="E3843" s="254" t="str">
        <f t="shared" si="240"/>
        <v/>
      </c>
      <c r="F3843" s="253">
        <v>592.35825</v>
      </c>
      <c r="G3843" s="253">
        <v>155.74170000000001</v>
      </c>
      <c r="H3843" s="254">
        <f t="shared" si="241"/>
        <v>-0.73708190946948071</v>
      </c>
      <c r="I3843" s="253">
        <v>128.09889000000001</v>
      </c>
      <c r="J3843" s="254">
        <f t="shared" si="242"/>
        <v>0.21579273637734087</v>
      </c>
      <c r="K3843" s="253">
        <v>1540.7994100000001</v>
      </c>
      <c r="L3843" s="253">
        <v>646.54801999999995</v>
      </c>
      <c r="M3843" s="254">
        <f t="shared" si="243"/>
        <v>-0.58038144627794219</v>
      </c>
    </row>
    <row r="3844" spans="1:13" x14ac:dyDescent="0.25">
      <c r="A3844" s="252" t="s">
        <v>172</v>
      </c>
      <c r="B3844" s="252" t="s">
        <v>201</v>
      </c>
      <c r="C3844" s="253">
        <v>7673.3007500000003</v>
      </c>
      <c r="D3844" s="253">
        <v>5792.8491599999998</v>
      </c>
      <c r="E3844" s="254">
        <f t="shared" si="240"/>
        <v>-0.24506423653471432</v>
      </c>
      <c r="F3844" s="253">
        <v>395423.67693999998</v>
      </c>
      <c r="G3844" s="253">
        <v>350734.36998000002</v>
      </c>
      <c r="H3844" s="254">
        <f t="shared" si="241"/>
        <v>-0.11301626474628357</v>
      </c>
      <c r="I3844" s="253">
        <v>474411.54294000001</v>
      </c>
      <c r="J3844" s="254">
        <f t="shared" si="242"/>
        <v>-0.26069596071283141</v>
      </c>
      <c r="K3844" s="253">
        <v>1494378.7341100001</v>
      </c>
      <c r="L3844" s="253">
        <v>1623559.11837</v>
      </c>
      <c r="M3844" s="254">
        <f t="shared" si="243"/>
        <v>8.6444206753875763E-2</v>
      </c>
    </row>
    <row r="3845" spans="1:13" x14ac:dyDescent="0.25">
      <c r="A3845" s="252" t="s">
        <v>172</v>
      </c>
      <c r="B3845" s="252" t="s">
        <v>402</v>
      </c>
      <c r="C3845" s="253">
        <v>0</v>
      </c>
      <c r="D3845" s="253">
        <v>0</v>
      </c>
      <c r="E3845" s="254" t="str">
        <f t="shared" si="240"/>
        <v/>
      </c>
      <c r="F3845" s="253">
        <v>0</v>
      </c>
      <c r="G3845" s="253">
        <v>0</v>
      </c>
      <c r="H3845" s="254" t="str">
        <f t="shared" si="241"/>
        <v/>
      </c>
      <c r="I3845" s="253">
        <v>0</v>
      </c>
      <c r="J3845" s="254" t="str">
        <f t="shared" si="242"/>
        <v/>
      </c>
      <c r="K3845" s="253">
        <v>0</v>
      </c>
      <c r="L3845" s="253">
        <v>0</v>
      </c>
      <c r="M3845" s="254" t="str">
        <f t="shared" si="243"/>
        <v/>
      </c>
    </row>
    <row r="3846" spans="1:13" x14ac:dyDescent="0.25">
      <c r="A3846" s="252" t="s">
        <v>172</v>
      </c>
      <c r="B3846" s="252" t="s">
        <v>323</v>
      </c>
      <c r="C3846" s="253">
        <v>11.14466</v>
      </c>
      <c r="D3846" s="253">
        <v>0</v>
      </c>
      <c r="E3846" s="254">
        <f t="shared" si="240"/>
        <v>-1</v>
      </c>
      <c r="F3846" s="253">
        <v>224.58518000000001</v>
      </c>
      <c r="G3846" s="253">
        <v>19.402200000000001</v>
      </c>
      <c r="H3846" s="254">
        <f t="shared" si="241"/>
        <v>-0.91360872520617786</v>
      </c>
      <c r="I3846" s="253">
        <v>100.73406</v>
      </c>
      <c r="J3846" s="254">
        <f t="shared" si="242"/>
        <v>-0.80739185931749402</v>
      </c>
      <c r="K3846" s="253">
        <v>3330.43851</v>
      </c>
      <c r="L3846" s="253">
        <v>509.15435000000002</v>
      </c>
      <c r="M3846" s="254">
        <f t="shared" si="243"/>
        <v>-0.84712092762823599</v>
      </c>
    </row>
    <row r="3847" spans="1:13" x14ac:dyDescent="0.25">
      <c r="A3847" s="252" t="s">
        <v>172</v>
      </c>
      <c r="B3847" s="252" t="s">
        <v>325</v>
      </c>
      <c r="C3847" s="253">
        <v>0</v>
      </c>
      <c r="D3847" s="253">
        <v>0</v>
      </c>
      <c r="E3847" s="254" t="str">
        <f t="shared" si="240"/>
        <v/>
      </c>
      <c r="F3847" s="253">
        <v>230.44219000000001</v>
      </c>
      <c r="G3847" s="253">
        <v>138.13852</v>
      </c>
      <c r="H3847" s="254">
        <f t="shared" si="241"/>
        <v>-0.40055022042621624</v>
      </c>
      <c r="I3847" s="253">
        <v>334.25499000000002</v>
      </c>
      <c r="J3847" s="254">
        <f t="shared" si="242"/>
        <v>-0.5867271270953951</v>
      </c>
      <c r="K3847" s="253">
        <v>858.2056</v>
      </c>
      <c r="L3847" s="253">
        <v>742.35835999999995</v>
      </c>
      <c r="M3847" s="254">
        <f t="shared" si="243"/>
        <v>-0.13498774652600731</v>
      </c>
    </row>
    <row r="3848" spans="1:13" x14ac:dyDescent="0.25">
      <c r="A3848" s="252" t="s">
        <v>172</v>
      </c>
      <c r="B3848" s="252" t="s">
        <v>393</v>
      </c>
      <c r="C3848" s="253">
        <v>0</v>
      </c>
      <c r="D3848" s="253">
        <v>0</v>
      </c>
      <c r="E3848" s="254" t="str">
        <f t="shared" si="240"/>
        <v/>
      </c>
      <c r="F3848" s="253">
        <v>45.46172</v>
      </c>
      <c r="G3848" s="253">
        <v>0.89651999999999998</v>
      </c>
      <c r="H3848" s="254">
        <f t="shared" si="241"/>
        <v>-0.98027967265646787</v>
      </c>
      <c r="I3848" s="253">
        <v>0</v>
      </c>
      <c r="J3848" s="254" t="str">
        <f t="shared" si="242"/>
        <v/>
      </c>
      <c r="K3848" s="253">
        <v>110.16199</v>
      </c>
      <c r="L3848" s="253">
        <v>0.89651999999999998</v>
      </c>
      <c r="M3848" s="254">
        <f t="shared" si="243"/>
        <v>-0.99186180278696856</v>
      </c>
    </row>
    <row r="3849" spans="1:13" x14ac:dyDescent="0.25">
      <c r="A3849" s="252" t="s">
        <v>172</v>
      </c>
      <c r="B3849" s="252" t="s">
        <v>309</v>
      </c>
      <c r="C3849" s="253">
        <v>0</v>
      </c>
      <c r="D3849" s="253">
        <v>0</v>
      </c>
      <c r="E3849" s="254" t="str">
        <f t="shared" si="240"/>
        <v/>
      </c>
      <c r="F3849" s="253">
        <v>3329.29135</v>
      </c>
      <c r="G3849" s="253">
        <v>1960.21946</v>
      </c>
      <c r="H3849" s="254">
        <f t="shared" si="241"/>
        <v>-0.41122021057123759</v>
      </c>
      <c r="I3849" s="253">
        <v>2434.8466699999999</v>
      </c>
      <c r="J3849" s="254">
        <f t="shared" si="242"/>
        <v>-0.19493104672582928</v>
      </c>
      <c r="K3849" s="253">
        <v>13212.715410000001</v>
      </c>
      <c r="L3849" s="253">
        <v>8348.5298999999995</v>
      </c>
      <c r="M3849" s="254">
        <f t="shared" si="243"/>
        <v>-0.36814427307792907</v>
      </c>
    </row>
    <row r="3850" spans="1:13" x14ac:dyDescent="0.25">
      <c r="A3850" s="252" t="s">
        <v>172</v>
      </c>
      <c r="B3850" s="252" t="s">
        <v>257</v>
      </c>
      <c r="C3850" s="253">
        <v>0</v>
      </c>
      <c r="D3850" s="253">
        <v>0</v>
      </c>
      <c r="E3850" s="254" t="str">
        <f t="shared" si="240"/>
        <v/>
      </c>
      <c r="F3850" s="253">
        <v>2527.5168600000002</v>
      </c>
      <c r="G3850" s="253">
        <v>1893.7865300000001</v>
      </c>
      <c r="H3850" s="254">
        <f t="shared" si="241"/>
        <v>-0.25073238482769211</v>
      </c>
      <c r="I3850" s="253">
        <v>2451.8855400000002</v>
      </c>
      <c r="J3850" s="254">
        <f t="shared" si="242"/>
        <v>-0.22762033581714425</v>
      </c>
      <c r="K3850" s="253">
        <v>8464.0790699999998</v>
      </c>
      <c r="L3850" s="253">
        <v>8753.8535800000009</v>
      </c>
      <c r="M3850" s="254">
        <f t="shared" si="243"/>
        <v>3.4235799028281111E-2</v>
      </c>
    </row>
    <row r="3851" spans="1:13" x14ac:dyDescent="0.25">
      <c r="A3851" s="252" t="s">
        <v>172</v>
      </c>
      <c r="B3851" s="252" t="s">
        <v>397</v>
      </c>
      <c r="C3851" s="253">
        <v>0</v>
      </c>
      <c r="D3851" s="253">
        <v>0</v>
      </c>
      <c r="E3851" s="254" t="str">
        <f t="shared" si="240"/>
        <v/>
      </c>
      <c r="F3851" s="253">
        <v>0</v>
      </c>
      <c r="G3851" s="253">
        <v>0</v>
      </c>
      <c r="H3851" s="254" t="str">
        <f t="shared" si="241"/>
        <v/>
      </c>
      <c r="I3851" s="253">
        <v>0</v>
      </c>
      <c r="J3851" s="254" t="str">
        <f t="shared" si="242"/>
        <v/>
      </c>
      <c r="K3851" s="253">
        <v>147.01488000000001</v>
      </c>
      <c r="L3851" s="253">
        <v>0</v>
      </c>
      <c r="M3851" s="254">
        <f t="shared" si="243"/>
        <v>-1</v>
      </c>
    </row>
    <row r="3852" spans="1:13" x14ac:dyDescent="0.25">
      <c r="A3852" s="252" t="s">
        <v>172</v>
      </c>
      <c r="B3852" s="252" t="s">
        <v>256</v>
      </c>
      <c r="C3852" s="253">
        <v>7.7152399999999997</v>
      </c>
      <c r="D3852" s="253">
        <v>0</v>
      </c>
      <c r="E3852" s="254">
        <f t="shared" si="240"/>
        <v>-1</v>
      </c>
      <c r="F3852" s="253">
        <v>5396.1989599999997</v>
      </c>
      <c r="G3852" s="253">
        <v>5575.0847199999998</v>
      </c>
      <c r="H3852" s="254">
        <f t="shared" si="241"/>
        <v>3.315032698497844E-2</v>
      </c>
      <c r="I3852" s="253">
        <v>10446.25686</v>
      </c>
      <c r="J3852" s="254">
        <f t="shared" si="242"/>
        <v>-0.46630790390118737</v>
      </c>
      <c r="K3852" s="253">
        <v>14406.9131</v>
      </c>
      <c r="L3852" s="253">
        <v>31295.460520000001</v>
      </c>
      <c r="M3852" s="254">
        <f t="shared" si="243"/>
        <v>1.1722530220578622</v>
      </c>
    </row>
    <row r="3853" spans="1:13" x14ac:dyDescent="0.25">
      <c r="A3853" s="252" t="s">
        <v>172</v>
      </c>
      <c r="B3853" s="252" t="s">
        <v>230</v>
      </c>
      <c r="C3853" s="253">
        <v>58.866869999999999</v>
      </c>
      <c r="D3853" s="253">
        <v>0</v>
      </c>
      <c r="E3853" s="254">
        <f t="shared" si="240"/>
        <v>-1</v>
      </c>
      <c r="F3853" s="253">
        <v>16121.760840000001</v>
      </c>
      <c r="G3853" s="253">
        <v>16050.41921</v>
      </c>
      <c r="H3853" s="254">
        <f t="shared" si="241"/>
        <v>-4.4251760529155915E-3</v>
      </c>
      <c r="I3853" s="253">
        <v>18832.41979</v>
      </c>
      <c r="J3853" s="254">
        <f t="shared" si="242"/>
        <v>-0.14772401056380657</v>
      </c>
      <c r="K3853" s="253">
        <v>65493.625139999996</v>
      </c>
      <c r="L3853" s="253">
        <v>72419.545280000006</v>
      </c>
      <c r="M3853" s="254">
        <f t="shared" si="243"/>
        <v>0.10574953096877859</v>
      </c>
    </row>
    <row r="3854" spans="1:13" x14ac:dyDescent="0.25">
      <c r="A3854" s="252" t="s">
        <v>172</v>
      </c>
      <c r="B3854" s="252" t="s">
        <v>224</v>
      </c>
      <c r="C3854" s="253">
        <v>80.933890000000005</v>
      </c>
      <c r="D3854" s="253">
        <v>0</v>
      </c>
      <c r="E3854" s="254">
        <f t="shared" si="240"/>
        <v>-1</v>
      </c>
      <c r="F3854" s="253">
        <v>28375.82849</v>
      </c>
      <c r="G3854" s="253">
        <v>7174.9135200000001</v>
      </c>
      <c r="H3854" s="254">
        <f t="shared" si="241"/>
        <v>-0.74714699440305221</v>
      </c>
      <c r="I3854" s="253">
        <v>8815.1541199999992</v>
      </c>
      <c r="J3854" s="254">
        <f t="shared" si="242"/>
        <v>-0.18607055278575202</v>
      </c>
      <c r="K3854" s="253">
        <v>69401.168439999994</v>
      </c>
      <c r="L3854" s="253">
        <v>32649.387490000001</v>
      </c>
      <c r="M3854" s="254">
        <f t="shared" si="243"/>
        <v>-0.52955565123911907</v>
      </c>
    </row>
    <row r="3855" spans="1:13" x14ac:dyDescent="0.25">
      <c r="A3855" s="252" t="s">
        <v>172</v>
      </c>
      <c r="B3855" s="252" t="s">
        <v>213</v>
      </c>
      <c r="C3855" s="253">
        <v>0</v>
      </c>
      <c r="D3855" s="253">
        <v>0</v>
      </c>
      <c r="E3855" s="254" t="str">
        <f t="shared" si="240"/>
        <v/>
      </c>
      <c r="F3855" s="253">
        <v>13287.089099999999</v>
      </c>
      <c r="G3855" s="253">
        <v>10692.69449</v>
      </c>
      <c r="H3855" s="254">
        <f t="shared" si="241"/>
        <v>-0.19525680835541315</v>
      </c>
      <c r="I3855" s="253">
        <v>13492.245650000001</v>
      </c>
      <c r="J3855" s="254">
        <f t="shared" si="242"/>
        <v>-0.20749334340795977</v>
      </c>
      <c r="K3855" s="253">
        <v>48518.177730000003</v>
      </c>
      <c r="L3855" s="253">
        <v>38846.63841</v>
      </c>
      <c r="M3855" s="254">
        <f t="shared" si="243"/>
        <v>-0.19933847008478744</v>
      </c>
    </row>
    <row r="3856" spans="1:13" x14ac:dyDescent="0.25">
      <c r="A3856" s="252" t="s">
        <v>172</v>
      </c>
      <c r="B3856" s="252" t="s">
        <v>375</v>
      </c>
      <c r="C3856" s="253">
        <v>0</v>
      </c>
      <c r="D3856" s="253">
        <v>0</v>
      </c>
      <c r="E3856" s="254" t="str">
        <f t="shared" si="240"/>
        <v/>
      </c>
      <c r="F3856" s="253">
        <v>80.787289999999999</v>
      </c>
      <c r="G3856" s="253">
        <v>14.79687</v>
      </c>
      <c r="H3856" s="254">
        <f t="shared" si="241"/>
        <v>-0.81684160961458163</v>
      </c>
      <c r="I3856" s="253">
        <v>104.79492</v>
      </c>
      <c r="J3856" s="254">
        <f t="shared" si="242"/>
        <v>-0.8588016480188162</v>
      </c>
      <c r="K3856" s="253">
        <v>292.52003999999999</v>
      </c>
      <c r="L3856" s="253">
        <v>191.75197</v>
      </c>
      <c r="M3856" s="254">
        <f t="shared" si="243"/>
        <v>-0.34448262074625724</v>
      </c>
    </row>
    <row r="3857" spans="1:13" x14ac:dyDescent="0.25">
      <c r="A3857" s="252" t="s">
        <v>172</v>
      </c>
      <c r="B3857" s="252" t="s">
        <v>314</v>
      </c>
      <c r="C3857" s="253">
        <v>0</v>
      </c>
      <c r="D3857" s="253">
        <v>0</v>
      </c>
      <c r="E3857" s="254" t="str">
        <f t="shared" si="240"/>
        <v/>
      </c>
      <c r="F3857" s="253">
        <v>329.87605000000002</v>
      </c>
      <c r="G3857" s="253">
        <v>177.01539</v>
      </c>
      <c r="H3857" s="254">
        <f t="shared" si="241"/>
        <v>-0.46338817261816978</v>
      </c>
      <c r="I3857" s="253">
        <v>625.32114000000001</v>
      </c>
      <c r="J3857" s="254">
        <f t="shared" si="242"/>
        <v>-0.71692082887202568</v>
      </c>
      <c r="K3857" s="253">
        <v>2180.9393399999999</v>
      </c>
      <c r="L3857" s="253">
        <v>960.48671999999999</v>
      </c>
      <c r="M3857" s="254">
        <f t="shared" si="243"/>
        <v>-0.5595995255879056</v>
      </c>
    </row>
    <row r="3858" spans="1:13" x14ac:dyDescent="0.25">
      <c r="A3858" s="252" t="s">
        <v>172</v>
      </c>
      <c r="B3858" s="252" t="s">
        <v>284</v>
      </c>
      <c r="C3858" s="253">
        <v>0</v>
      </c>
      <c r="D3858" s="253">
        <v>0</v>
      </c>
      <c r="E3858" s="254" t="str">
        <f t="shared" si="240"/>
        <v/>
      </c>
      <c r="F3858" s="253">
        <v>186.20394999999999</v>
      </c>
      <c r="G3858" s="253">
        <v>217.85243</v>
      </c>
      <c r="H3858" s="254">
        <f t="shared" si="241"/>
        <v>0.16996674882568286</v>
      </c>
      <c r="I3858" s="253">
        <v>90.601370000000003</v>
      </c>
      <c r="J3858" s="254">
        <f t="shared" si="242"/>
        <v>1.4045158478287911</v>
      </c>
      <c r="K3858" s="253">
        <v>591.0498</v>
      </c>
      <c r="L3858" s="253">
        <v>720.98509999999999</v>
      </c>
      <c r="M3858" s="254">
        <f t="shared" si="243"/>
        <v>0.21983815915342486</v>
      </c>
    </row>
    <row r="3859" spans="1:13" x14ac:dyDescent="0.25">
      <c r="A3859" s="252" t="s">
        <v>172</v>
      </c>
      <c r="B3859" s="252" t="s">
        <v>378</v>
      </c>
      <c r="C3859" s="253">
        <v>0</v>
      </c>
      <c r="D3859" s="253">
        <v>0</v>
      </c>
      <c r="E3859" s="254" t="str">
        <f t="shared" si="240"/>
        <v/>
      </c>
      <c r="F3859" s="253">
        <v>0</v>
      </c>
      <c r="G3859" s="253">
        <v>0</v>
      </c>
      <c r="H3859" s="254" t="str">
        <f t="shared" si="241"/>
        <v/>
      </c>
      <c r="I3859" s="253">
        <v>107.06565999999999</v>
      </c>
      <c r="J3859" s="254">
        <f t="shared" si="242"/>
        <v>-1</v>
      </c>
      <c r="K3859" s="253">
        <v>48.016240000000003</v>
      </c>
      <c r="L3859" s="253">
        <v>131.22789</v>
      </c>
      <c r="M3859" s="254">
        <f t="shared" si="243"/>
        <v>1.7329897134802725</v>
      </c>
    </row>
    <row r="3860" spans="1:13" x14ac:dyDescent="0.25">
      <c r="A3860" s="252" t="s">
        <v>172</v>
      </c>
      <c r="B3860" s="252" t="s">
        <v>237</v>
      </c>
      <c r="C3860" s="253">
        <v>32.607909999999997</v>
      </c>
      <c r="D3860" s="253">
        <v>0</v>
      </c>
      <c r="E3860" s="254">
        <f t="shared" si="240"/>
        <v>-1</v>
      </c>
      <c r="F3860" s="253">
        <v>3447.7859899999999</v>
      </c>
      <c r="G3860" s="253">
        <v>5892.9274500000001</v>
      </c>
      <c r="H3860" s="254">
        <f t="shared" si="241"/>
        <v>0.70919177323996263</v>
      </c>
      <c r="I3860" s="253">
        <v>8925.5102800000004</v>
      </c>
      <c r="J3860" s="254">
        <f t="shared" si="242"/>
        <v>-0.33976576519051416</v>
      </c>
      <c r="K3860" s="253">
        <v>13208.32496</v>
      </c>
      <c r="L3860" s="253">
        <v>27684.39804</v>
      </c>
      <c r="M3860" s="254">
        <f t="shared" si="243"/>
        <v>1.0959809910673184</v>
      </c>
    </row>
    <row r="3861" spans="1:13" x14ac:dyDescent="0.25">
      <c r="A3861" s="252" t="s">
        <v>172</v>
      </c>
      <c r="B3861" s="252" t="s">
        <v>215</v>
      </c>
      <c r="C3861" s="253">
        <v>4896.9830499999998</v>
      </c>
      <c r="D3861" s="253">
        <v>4228.6902399999999</v>
      </c>
      <c r="E3861" s="254">
        <f t="shared" si="240"/>
        <v>-0.13647031308388946</v>
      </c>
      <c r="F3861" s="253">
        <v>93592.588199999998</v>
      </c>
      <c r="G3861" s="253">
        <v>105608.34746</v>
      </c>
      <c r="H3861" s="254">
        <f t="shared" si="241"/>
        <v>0.12838366254305611</v>
      </c>
      <c r="I3861" s="253">
        <v>123266.63464</v>
      </c>
      <c r="J3861" s="254">
        <f t="shared" si="242"/>
        <v>-0.14325277258984959</v>
      </c>
      <c r="K3861" s="253">
        <v>363194.85434000002</v>
      </c>
      <c r="L3861" s="253">
        <v>456894.94576999999</v>
      </c>
      <c r="M3861" s="254">
        <f t="shared" si="243"/>
        <v>0.25798848830133436</v>
      </c>
    </row>
    <row r="3862" spans="1:13" x14ac:dyDescent="0.25">
      <c r="A3862" s="252" t="s">
        <v>172</v>
      </c>
      <c r="B3862" s="252" t="s">
        <v>388</v>
      </c>
      <c r="C3862" s="253">
        <v>0</v>
      </c>
      <c r="D3862" s="253">
        <v>0</v>
      </c>
      <c r="E3862" s="254" t="str">
        <f t="shared" si="240"/>
        <v/>
      </c>
      <c r="F3862" s="253">
        <v>16.780519999999999</v>
      </c>
      <c r="G3862" s="253">
        <v>0</v>
      </c>
      <c r="H3862" s="254">
        <f t="shared" si="241"/>
        <v>-1</v>
      </c>
      <c r="I3862" s="253">
        <v>0</v>
      </c>
      <c r="J3862" s="254" t="str">
        <f t="shared" si="242"/>
        <v/>
      </c>
      <c r="K3862" s="253">
        <v>138.36851999999999</v>
      </c>
      <c r="L3862" s="253">
        <v>0</v>
      </c>
      <c r="M3862" s="254">
        <f t="shared" si="243"/>
        <v>-1</v>
      </c>
    </row>
    <row r="3863" spans="1:13" x14ac:dyDescent="0.25">
      <c r="A3863" s="252" t="s">
        <v>172</v>
      </c>
      <c r="B3863" s="252" t="s">
        <v>386</v>
      </c>
      <c r="C3863" s="253">
        <v>0</v>
      </c>
      <c r="D3863" s="253">
        <v>0</v>
      </c>
      <c r="E3863" s="254" t="str">
        <f t="shared" si="240"/>
        <v/>
      </c>
      <c r="F3863" s="253">
        <v>0</v>
      </c>
      <c r="G3863" s="253">
        <v>0</v>
      </c>
      <c r="H3863" s="254" t="str">
        <f t="shared" si="241"/>
        <v/>
      </c>
      <c r="I3863" s="253">
        <v>0.42699999999999999</v>
      </c>
      <c r="J3863" s="254">
        <f t="shared" si="242"/>
        <v>-1</v>
      </c>
      <c r="K3863" s="253">
        <v>20.27205</v>
      </c>
      <c r="L3863" s="253">
        <v>1.2417100000000001</v>
      </c>
      <c r="M3863" s="254">
        <f t="shared" si="243"/>
        <v>-0.93874768461995706</v>
      </c>
    </row>
    <row r="3864" spans="1:13" x14ac:dyDescent="0.25">
      <c r="A3864" s="252" t="s">
        <v>172</v>
      </c>
      <c r="B3864" s="252" t="s">
        <v>329</v>
      </c>
      <c r="C3864" s="253">
        <v>0</v>
      </c>
      <c r="D3864" s="253">
        <v>0</v>
      </c>
      <c r="E3864" s="254" t="str">
        <f t="shared" si="240"/>
        <v/>
      </c>
      <c r="F3864" s="253">
        <v>231.34550999999999</v>
      </c>
      <c r="G3864" s="253">
        <v>44.745959999999997</v>
      </c>
      <c r="H3864" s="254">
        <f t="shared" si="241"/>
        <v>-0.80658384076699829</v>
      </c>
      <c r="I3864" s="253">
        <v>78.913640000000001</v>
      </c>
      <c r="J3864" s="254">
        <f t="shared" si="242"/>
        <v>-0.43297559205227387</v>
      </c>
      <c r="K3864" s="253">
        <v>597.56087000000002</v>
      </c>
      <c r="L3864" s="253">
        <v>219.6</v>
      </c>
      <c r="M3864" s="254">
        <f t="shared" si="243"/>
        <v>-0.63250605750005018</v>
      </c>
    </row>
    <row r="3865" spans="1:13" x14ac:dyDescent="0.25">
      <c r="A3865" s="252" t="s">
        <v>172</v>
      </c>
      <c r="B3865" s="252" t="s">
        <v>395</v>
      </c>
      <c r="C3865" s="253">
        <v>0</v>
      </c>
      <c r="D3865" s="253">
        <v>0</v>
      </c>
      <c r="E3865" s="254" t="str">
        <f t="shared" si="240"/>
        <v/>
      </c>
      <c r="F3865" s="253">
        <v>66.157179999999997</v>
      </c>
      <c r="G3865" s="253">
        <v>82.703909999999993</v>
      </c>
      <c r="H3865" s="254">
        <f t="shared" si="241"/>
        <v>0.25011238387125934</v>
      </c>
      <c r="I3865" s="253">
        <v>40.471910000000001</v>
      </c>
      <c r="J3865" s="254">
        <f t="shared" si="242"/>
        <v>1.0434891755788147</v>
      </c>
      <c r="K3865" s="253">
        <v>487.25617999999997</v>
      </c>
      <c r="L3865" s="253">
        <v>383.66424999999998</v>
      </c>
      <c r="M3865" s="254">
        <f t="shared" si="243"/>
        <v>-0.21260259849346597</v>
      </c>
    </row>
    <row r="3866" spans="1:13" x14ac:dyDescent="0.25">
      <c r="A3866" s="252" t="s">
        <v>172</v>
      </c>
      <c r="B3866" s="252" t="s">
        <v>204</v>
      </c>
      <c r="C3866" s="253">
        <v>24550.750029999999</v>
      </c>
      <c r="D3866" s="253">
        <v>33567.16358</v>
      </c>
      <c r="E3866" s="254">
        <f t="shared" si="240"/>
        <v>0.36725613429252935</v>
      </c>
      <c r="F3866" s="253">
        <v>258500.56083999999</v>
      </c>
      <c r="G3866" s="253">
        <v>242745.48485000001</v>
      </c>
      <c r="H3866" s="254">
        <f t="shared" si="241"/>
        <v>-6.0947937361542692E-2</v>
      </c>
      <c r="I3866" s="253">
        <v>309393.52792000002</v>
      </c>
      <c r="J3866" s="254">
        <f t="shared" si="242"/>
        <v>-0.21541511717476269</v>
      </c>
      <c r="K3866" s="253">
        <v>1070736.53265</v>
      </c>
      <c r="L3866" s="253">
        <v>1058983.0194699999</v>
      </c>
      <c r="M3866" s="254">
        <f t="shared" si="243"/>
        <v>-1.0977035733441221E-2</v>
      </c>
    </row>
    <row r="3867" spans="1:13" x14ac:dyDescent="0.25">
      <c r="A3867" s="252" t="s">
        <v>172</v>
      </c>
      <c r="B3867" s="252" t="s">
        <v>367</v>
      </c>
      <c r="C3867" s="253">
        <v>0</v>
      </c>
      <c r="D3867" s="253">
        <v>0</v>
      </c>
      <c r="E3867" s="254" t="str">
        <f t="shared" si="240"/>
        <v/>
      </c>
      <c r="F3867" s="253">
        <v>133.77450999999999</v>
      </c>
      <c r="G3867" s="253">
        <v>133.3862</v>
      </c>
      <c r="H3867" s="254">
        <f t="shared" si="241"/>
        <v>-2.9027204061520262E-3</v>
      </c>
      <c r="I3867" s="253">
        <v>326.98876000000001</v>
      </c>
      <c r="J3867" s="254">
        <f t="shared" si="242"/>
        <v>-0.59207710992879381</v>
      </c>
      <c r="K3867" s="253">
        <v>1239.8200899999999</v>
      </c>
      <c r="L3867" s="253">
        <v>816.56024000000002</v>
      </c>
      <c r="M3867" s="254">
        <f t="shared" si="243"/>
        <v>-0.34138812027154675</v>
      </c>
    </row>
    <row r="3868" spans="1:13" x14ac:dyDescent="0.25">
      <c r="A3868" s="252" t="s">
        <v>172</v>
      </c>
      <c r="B3868" s="252" t="s">
        <v>259</v>
      </c>
      <c r="C3868" s="253">
        <v>70.024879999999996</v>
      </c>
      <c r="D3868" s="253">
        <v>0</v>
      </c>
      <c r="E3868" s="254">
        <f t="shared" si="240"/>
        <v>-1</v>
      </c>
      <c r="F3868" s="253">
        <v>2811.1028000000001</v>
      </c>
      <c r="G3868" s="253">
        <v>2018.39797</v>
      </c>
      <c r="H3868" s="254">
        <f t="shared" si="241"/>
        <v>-0.28199069418592593</v>
      </c>
      <c r="I3868" s="253">
        <v>2986.35023</v>
      </c>
      <c r="J3868" s="254">
        <f t="shared" si="242"/>
        <v>-0.32412549950646619</v>
      </c>
      <c r="K3868" s="253">
        <v>9618.3398400000005</v>
      </c>
      <c r="L3868" s="253">
        <v>8843.17994</v>
      </c>
      <c r="M3868" s="254">
        <f t="shared" si="243"/>
        <v>-8.0591860226889245E-2</v>
      </c>
    </row>
    <row r="3869" spans="1:13" x14ac:dyDescent="0.25">
      <c r="A3869" s="252" t="s">
        <v>172</v>
      </c>
      <c r="B3869" s="252" t="s">
        <v>403</v>
      </c>
      <c r="C3869" s="253">
        <v>0</v>
      </c>
      <c r="D3869" s="253">
        <v>0</v>
      </c>
      <c r="E3869" s="254" t="str">
        <f t="shared" si="240"/>
        <v/>
      </c>
      <c r="F3869" s="253">
        <v>0</v>
      </c>
      <c r="G3869" s="253">
        <v>0</v>
      </c>
      <c r="H3869" s="254" t="str">
        <f t="shared" si="241"/>
        <v/>
      </c>
      <c r="I3869" s="253">
        <v>12.87016</v>
      </c>
      <c r="J3869" s="254">
        <f t="shared" si="242"/>
        <v>-1</v>
      </c>
      <c r="K3869" s="253">
        <v>0</v>
      </c>
      <c r="L3869" s="253">
        <v>12.87016</v>
      </c>
      <c r="M3869" s="254" t="str">
        <f t="shared" si="243"/>
        <v/>
      </c>
    </row>
    <row r="3870" spans="1:13" x14ac:dyDescent="0.25">
      <c r="A3870" s="252" t="s">
        <v>172</v>
      </c>
      <c r="B3870" s="252" t="s">
        <v>258</v>
      </c>
      <c r="C3870" s="253">
        <v>2.0624600000000002</v>
      </c>
      <c r="D3870" s="253">
        <v>0</v>
      </c>
      <c r="E3870" s="254">
        <f t="shared" si="240"/>
        <v>-1</v>
      </c>
      <c r="F3870" s="253">
        <v>13844.629650000001</v>
      </c>
      <c r="G3870" s="253">
        <v>8104.9163600000002</v>
      </c>
      <c r="H3870" s="254">
        <f t="shared" si="241"/>
        <v>-0.41458048608761455</v>
      </c>
      <c r="I3870" s="253">
        <v>12162.610129999999</v>
      </c>
      <c r="J3870" s="254">
        <f t="shared" si="242"/>
        <v>-0.33362031065941922</v>
      </c>
      <c r="K3870" s="253">
        <v>43175.918530000003</v>
      </c>
      <c r="L3870" s="253">
        <v>38063.84216</v>
      </c>
      <c r="M3870" s="254">
        <f t="shared" si="243"/>
        <v>-0.11840110283810101</v>
      </c>
    </row>
    <row r="3871" spans="1:13" x14ac:dyDescent="0.25">
      <c r="A3871" s="252" t="s">
        <v>172</v>
      </c>
      <c r="B3871" s="252" t="s">
        <v>518</v>
      </c>
      <c r="C3871" s="253">
        <v>0</v>
      </c>
      <c r="D3871" s="253">
        <v>0</v>
      </c>
      <c r="E3871" s="254" t="str">
        <f t="shared" si="240"/>
        <v/>
      </c>
      <c r="F3871" s="253">
        <v>0</v>
      </c>
      <c r="G3871" s="253">
        <v>0</v>
      </c>
      <c r="H3871" s="254" t="str">
        <f t="shared" si="241"/>
        <v/>
      </c>
      <c r="I3871" s="253">
        <v>0</v>
      </c>
      <c r="J3871" s="254" t="str">
        <f t="shared" si="242"/>
        <v/>
      </c>
      <c r="K3871" s="253">
        <v>0</v>
      </c>
      <c r="L3871" s="253">
        <v>0</v>
      </c>
      <c r="M3871" s="254" t="str">
        <f t="shared" si="243"/>
        <v/>
      </c>
    </row>
    <row r="3872" spans="1:13" x14ac:dyDescent="0.25">
      <c r="A3872" s="252" t="s">
        <v>172</v>
      </c>
      <c r="B3872" s="252" t="s">
        <v>372</v>
      </c>
      <c r="C3872" s="253">
        <v>0</v>
      </c>
      <c r="D3872" s="253">
        <v>0</v>
      </c>
      <c r="E3872" s="254" t="str">
        <f t="shared" si="240"/>
        <v/>
      </c>
      <c r="F3872" s="253">
        <v>0</v>
      </c>
      <c r="G3872" s="253">
        <v>0</v>
      </c>
      <c r="H3872" s="254" t="str">
        <f t="shared" si="241"/>
        <v/>
      </c>
      <c r="I3872" s="253">
        <v>0</v>
      </c>
      <c r="J3872" s="254" t="str">
        <f t="shared" si="242"/>
        <v/>
      </c>
      <c r="K3872" s="253">
        <v>0</v>
      </c>
      <c r="L3872" s="253">
        <v>0</v>
      </c>
      <c r="M3872" s="254" t="str">
        <f t="shared" si="243"/>
        <v/>
      </c>
    </row>
    <row r="3873" spans="1:13" x14ac:dyDescent="0.25">
      <c r="A3873" s="252" t="s">
        <v>172</v>
      </c>
      <c r="B3873" s="252" t="s">
        <v>398</v>
      </c>
      <c r="C3873" s="253">
        <v>0</v>
      </c>
      <c r="D3873" s="253">
        <v>0</v>
      </c>
      <c r="E3873" s="254" t="str">
        <f t="shared" si="240"/>
        <v/>
      </c>
      <c r="F3873" s="253">
        <v>0</v>
      </c>
      <c r="G3873" s="253">
        <v>46.190080000000002</v>
      </c>
      <c r="H3873" s="254" t="str">
        <f t="shared" si="241"/>
        <v/>
      </c>
      <c r="I3873" s="253">
        <v>41.534999999999997</v>
      </c>
      <c r="J3873" s="254">
        <f t="shared" si="242"/>
        <v>0.11207608041410877</v>
      </c>
      <c r="K3873" s="253">
        <v>23.26388</v>
      </c>
      <c r="L3873" s="253">
        <v>87.725080000000005</v>
      </c>
      <c r="M3873" s="254">
        <f t="shared" si="243"/>
        <v>2.7708705512580019</v>
      </c>
    </row>
    <row r="3874" spans="1:13" x14ac:dyDescent="0.25">
      <c r="A3874" s="252" t="s">
        <v>172</v>
      </c>
      <c r="B3874" s="252" t="s">
        <v>214</v>
      </c>
      <c r="C3874" s="253">
        <v>339.83434</v>
      </c>
      <c r="D3874" s="253">
        <v>0</v>
      </c>
      <c r="E3874" s="254">
        <f t="shared" si="240"/>
        <v>-1</v>
      </c>
      <c r="F3874" s="253">
        <v>24492.767800000001</v>
      </c>
      <c r="G3874" s="253">
        <v>21038.77246</v>
      </c>
      <c r="H3874" s="254">
        <f t="shared" si="241"/>
        <v>-0.14102102988948439</v>
      </c>
      <c r="I3874" s="253">
        <v>42159.429329999999</v>
      </c>
      <c r="J3874" s="254">
        <f t="shared" si="242"/>
        <v>-0.50097112806436561</v>
      </c>
      <c r="K3874" s="253">
        <v>100731.50954</v>
      </c>
      <c r="L3874" s="253">
        <v>111879.38826000001</v>
      </c>
      <c r="M3874" s="254">
        <f t="shared" si="243"/>
        <v>0.11066923121581174</v>
      </c>
    </row>
    <row r="3875" spans="1:13" x14ac:dyDescent="0.25">
      <c r="A3875" s="252" t="s">
        <v>172</v>
      </c>
      <c r="B3875" s="252" t="s">
        <v>302</v>
      </c>
      <c r="C3875" s="253">
        <v>0</v>
      </c>
      <c r="D3875" s="253">
        <v>0</v>
      </c>
      <c r="E3875" s="254" t="str">
        <f t="shared" si="240"/>
        <v/>
      </c>
      <c r="F3875" s="253">
        <v>676.93714999999997</v>
      </c>
      <c r="G3875" s="253">
        <v>533.23852999999997</v>
      </c>
      <c r="H3875" s="254">
        <f t="shared" si="241"/>
        <v>-0.21227763906885599</v>
      </c>
      <c r="I3875" s="253">
        <v>62.216560000000001</v>
      </c>
      <c r="J3875" s="254">
        <f t="shared" si="242"/>
        <v>7.5706848787525374</v>
      </c>
      <c r="K3875" s="253">
        <v>1959.2156</v>
      </c>
      <c r="L3875" s="253">
        <v>1087.8037099999999</v>
      </c>
      <c r="M3875" s="254">
        <f t="shared" si="243"/>
        <v>-0.44477590419349466</v>
      </c>
    </row>
    <row r="3876" spans="1:13" x14ac:dyDescent="0.25">
      <c r="A3876" s="252" t="s">
        <v>172</v>
      </c>
      <c r="B3876" s="252" t="s">
        <v>281</v>
      </c>
      <c r="C3876" s="253">
        <v>0</v>
      </c>
      <c r="D3876" s="253">
        <v>0</v>
      </c>
      <c r="E3876" s="254" t="str">
        <f t="shared" si="240"/>
        <v/>
      </c>
      <c r="F3876" s="253">
        <v>877.12123999999994</v>
      </c>
      <c r="G3876" s="253">
        <v>984.27632000000006</v>
      </c>
      <c r="H3876" s="254">
        <f t="shared" si="241"/>
        <v>0.1221667827813635</v>
      </c>
      <c r="I3876" s="253">
        <v>1081.4132199999999</v>
      </c>
      <c r="J3876" s="254">
        <f t="shared" si="242"/>
        <v>-8.9824035996156848E-2</v>
      </c>
      <c r="K3876" s="253">
        <v>3782.0813800000001</v>
      </c>
      <c r="L3876" s="253">
        <v>3797.2376599999998</v>
      </c>
      <c r="M3876" s="254">
        <f t="shared" si="243"/>
        <v>4.007391295213214E-3</v>
      </c>
    </row>
    <row r="3877" spans="1:13" x14ac:dyDescent="0.25">
      <c r="A3877" s="252" t="s">
        <v>172</v>
      </c>
      <c r="B3877" s="252" t="s">
        <v>383</v>
      </c>
      <c r="C3877" s="253">
        <v>0</v>
      </c>
      <c r="D3877" s="253">
        <v>0</v>
      </c>
      <c r="E3877" s="254" t="str">
        <f t="shared" si="240"/>
        <v/>
      </c>
      <c r="F3877" s="253">
        <v>29.5</v>
      </c>
      <c r="G3877" s="253">
        <v>0</v>
      </c>
      <c r="H3877" s="254">
        <f t="shared" si="241"/>
        <v>-1</v>
      </c>
      <c r="I3877" s="253">
        <v>0</v>
      </c>
      <c r="J3877" s="254" t="str">
        <f t="shared" si="242"/>
        <v/>
      </c>
      <c r="K3877" s="253">
        <v>30.4</v>
      </c>
      <c r="L3877" s="253">
        <v>4.5874699999999997</v>
      </c>
      <c r="M3877" s="254">
        <f t="shared" si="243"/>
        <v>-0.8490963815789474</v>
      </c>
    </row>
    <row r="3878" spans="1:13" x14ac:dyDescent="0.25">
      <c r="A3878" s="252" t="s">
        <v>172</v>
      </c>
      <c r="B3878" s="252" t="s">
        <v>379</v>
      </c>
      <c r="C3878" s="253">
        <v>0</v>
      </c>
      <c r="D3878" s="253">
        <v>0</v>
      </c>
      <c r="E3878" s="254" t="str">
        <f t="shared" si="240"/>
        <v/>
      </c>
      <c r="F3878" s="253">
        <v>0</v>
      </c>
      <c r="G3878" s="253">
        <v>61.005699999999997</v>
      </c>
      <c r="H3878" s="254" t="str">
        <f t="shared" si="241"/>
        <v/>
      </c>
      <c r="I3878" s="253">
        <v>142.91040000000001</v>
      </c>
      <c r="J3878" s="254">
        <f t="shared" si="242"/>
        <v>-0.57311924114690049</v>
      </c>
      <c r="K3878" s="253">
        <v>16.951730000000001</v>
      </c>
      <c r="L3878" s="253">
        <v>203.9161</v>
      </c>
      <c r="M3878" s="254">
        <f t="shared" si="243"/>
        <v>11.02922061642086</v>
      </c>
    </row>
    <row r="3879" spans="1:13" x14ac:dyDescent="0.25">
      <c r="A3879" s="252" t="s">
        <v>172</v>
      </c>
      <c r="B3879" s="252" t="s">
        <v>295</v>
      </c>
      <c r="C3879" s="253">
        <v>0</v>
      </c>
      <c r="D3879" s="253">
        <v>0</v>
      </c>
      <c r="E3879" s="254" t="str">
        <f t="shared" si="240"/>
        <v/>
      </c>
      <c r="F3879" s="253">
        <v>0</v>
      </c>
      <c r="G3879" s="253">
        <v>21.03303</v>
      </c>
      <c r="H3879" s="254" t="str">
        <f t="shared" si="241"/>
        <v/>
      </c>
      <c r="I3879" s="253">
        <v>61.201120000000003</v>
      </c>
      <c r="J3879" s="254">
        <f t="shared" si="242"/>
        <v>-0.65632932861359405</v>
      </c>
      <c r="K3879" s="253">
        <v>0</v>
      </c>
      <c r="L3879" s="253">
        <v>144.20116999999999</v>
      </c>
      <c r="M3879" s="254" t="str">
        <f t="shared" si="243"/>
        <v/>
      </c>
    </row>
    <row r="3880" spans="1:13" x14ac:dyDescent="0.25">
      <c r="A3880" s="252" t="s">
        <v>172</v>
      </c>
      <c r="B3880" s="252" t="s">
        <v>342</v>
      </c>
      <c r="C3880" s="253">
        <v>0</v>
      </c>
      <c r="D3880" s="253">
        <v>0</v>
      </c>
      <c r="E3880" s="254" t="str">
        <f t="shared" si="240"/>
        <v/>
      </c>
      <c r="F3880" s="253">
        <v>0</v>
      </c>
      <c r="G3880" s="253">
        <v>0</v>
      </c>
      <c r="H3880" s="254" t="str">
        <f t="shared" si="241"/>
        <v/>
      </c>
      <c r="I3880" s="253">
        <v>0</v>
      </c>
      <c r="J3880" s="254" t="str">
        <f t="shared" si="242"/>
        <v/>
      </c>
      <c r="K3880" s="253">
        <v>57.456829999999997</v>
      </c>
      <c r="L3880" s="253">
        <v>45.332349999999998</v>
      </c>
      <c r="M3880" s="254">
        <f t="shared" si="243"/>
        <v>-0.21101895109771973</v>
      </c>
    </row>
    <row r="3881" spans="1:13" x14ac:dyDescent="0.25">
      <c r="A3881" s="252" t="s">
        <v>172</v>
      </c>
      <c r="B3881" s="252" t="s">
        <v>227</v>
      </c>
      <c r="C3881" s="253">
        <v>0</v>
      </c>
      <c r="D3881" s="253">
        <v>0</v>
      </c>
      <c r="E3881" s="254" t="str">
        <f t="shared" si="240"/>
        <v/>
      </c>
      <c r="F3881" s="253">
        <v>15332.324989999999</v>
      </c>
      <c r="G3881" s="253">
        <v>20190.600409999999</v>
      </c>
      <c r="H3881" s="254">
        <f t="shared" si="241"/>
        <v>0.31686488664756651</v>
      </c>
      <c r="I3881" s="253">
        <v>15451.04717</v>
      </c>
      <c r="J3881" s="254">
        <f t="shared" si="242"/>
        <v>0.30674640934385278</v>
      </c>
      <c r="K3881" s="253">
        <v>35589.485690000001</v>
      </c>
      <c r="L3881" s="253">
        <v>47356.494169999998</v>
      </c>
      <c r="M3881" s="254">
        <f t="shared" si="243"/>
        <v>0.33063159671639508</v>
      </c>
    </row>
    <row r="3882" spans="1:13" x14ac:dyDescent="0.25">
      <c r="A3882" s="252" t="s">
        <v>172</v>
      </c>
      <c r="B3882" s="252" t="s">
        <v>274</v>
      </c>
      <c r="C3882" s="253">
        <v>0</v>
      </c>
      <c r="D3882" s="253">
        <v>0</v>
      </c>
      <c r="E3882" s="254" t="str">
        <f t="shared" si="240"/>
        <v/>
      </c>
      <c r="F3882" s="253">
        <v>729.56452000000002</v>
      </c>
      <c r="G3882" s="253">
        <v>195.49733000000001</v>
      </c>
      <c r="H3882" s="254">
        <f t="shared" si="241"/>
        <v>-0.73203558473484975</v>
      </c>
      <c r="I3882" s="253">
        <v>249.68297000000001</v>
      </c>
      <c r="J3882" s="254">
        <f t="shared" si="242"/>
        <v>-0.21701776456760347</v>
      </c>
      <c r="K3882" s="253">
        <v>925.74374999999998</v>
      </c>
      <c r="L3882" s="253">
        <v>622.29678999999999</v>
      </c>
      <c r="M3882" s="254">
        <f t="shared" si="243"/>
        <v>-0.32778720893335767</v>
      </c>
    </row>
    <row r="3883" spans="1:13" x14ac:dyDescent="0.25">
      <c r="A3883" s="252" t="s">
        <v>172</v>
      </c>
      <c r="B3883" s="252" t="s">
        <v>308</v>
      </c>
      <c r="C3883" s="253">
        <v>0</v>
      </c>
      <c r="D3883" s="253">
        <v>0</v>
      </c>
      <c r="E3883" s="254" t="str">
        <f t="shared" si="240"/>
        <v/>
      </c>
      <c r="F3883" s="253">
        <v>143.32957999999999</v>
      </c>
      <c r="G3883" s="253">
        <v>237.90371999999999</v>
      </c>
      <c r="H3883" s="254">
        <f t="shared" si="241"/>
        <v>0.65983685991405272</v>
      </c>
      <c r="I3883" s="253">
        <v>56.072209999999998</v>
      </c>
      <c r="J3883" s="254">
        <f t="shared" si="242"/>
        <v>3.2428097626257282</v>
      </c>
      <c r="K3883" s="253">
        <v>310.28273000000002</v>
      </c>
      <c r="L3883" s="253">
        <v>517.49027000000001</v>
      </c>
      <c r="M3883" s="254">
        <f t="shared" si="243"/>
        <v>0.66780236205862953</v>
      </c>
    </row>
    <row r="3884" spans="1:13" x14ac:dyDescent="0.25">
      <c r="A3884" s="252" t="s">
        <v>172</v>
      </c>
      <c r="B3884" s="252" t="s">
        <v>231</v>
      </c>
      <c r="C3884" s="253">
        <v>198.21594999999999</v>
      </c>
      <c r="D3884" s="253">
        <v>0</v>
      </c>
      <c r="E3884" s="254">
        <f t="shared" si="240"/>
        <v>-1</v>
      </c>
      <c r="F3884" s="253">
        <v>28676.817739999999</v>
      </c>
      <c r="G3884" s="253">
        <v>42962.340579999996</v>
      </c>
      <c r="H3884" s="254">
        <f t="shared" si="241"/>
        <v>0.49815579153588474</v>
      </c>
      <c r="I3884" s="253">
        <v>32581.10327</v>
      </c>
      <c r="J3884" s="254">
        <f t="shared" si="242"/>
        <v>0.31862755610117177</v>
      </c>
      <c r="K3884" s="253">
        <v>117711.53642999999</v>
      </c>
      <c r="L3884" s="253">
        <v>124318.21229</v>
      </c>
      <c r="M3884" s="254">
        <f t="shared" si="243"/>
        <v>5.6125984422340958E-2</v>
      </c>
    </row>
    <row r="3885" spans="1:13" x14ac:dyDescent="0.25">
      <c r="A3885" s="252" t="s">
        <v>172</v>
      </c>
      <c r="B3885" s="252" t="s">
        <v>219</v>
      </c>
      <c r="C3885" s="253">
        <v>0.18165999999999999</v>
      </c>
      <c r="D3885" s="253">
        <v>0</v>
      </c>
      <c r="E3885" s="254">
        <f t="shared" si="240"/>
        <v>-1</v>
      </c>
      <c r="F3885" s="253">
        <v>7038.2204199999996</v>
      </c>
      <c r="G3885" s="253">
        <v>5562.6812300000001</v>
      </c>
      <c r="H3885" s="254">
        <f t="shared" si="241"/>
        <v>-0.20964662968029057</v>
      </c>
      <c r="I3885" s="253">
        <v>5081.9045999999998</v>
      </c>
      <c r="J3885" s="254">
        <f t="shared" si="242"/>
        <v>9.4605599247179928E-2</v>
      </c>
      <c r="K3885" s="253">
        <v>20827.07662</v>
      </c>
      <c r="L3885" s="253">
        <v>16308.10529</v>
      </c>
      <c r="M3885" s="254">
        <f t="shared" si="243"/>
        <v>-0.21697578649422578</v>
      </c>
    </row>
    <row r="3886" spans="1:13" x14ac:dyDescent="0.25">
      <c r="A3886" s="252" t="s">
        <v>172</v>
      </c>
      <c r="B3886" s="252" t="s">
        <v>294</v>
      </c>
      <c r="C3886" s="253">
        <v>0</v>
      </c>
      <c r="D3886" s="253">
        <v>0</v>
      </c>
      <c r="E3886" s="254" t="str">
        <f t="shared" si="240"/>
        <v/>
      </c>
      <c r="F3886" s="253">
        <v>155.78928999999999</v>
      </c>
      <c r="G3886" s="253">
        <v>118.28556</v>
      </c>
      <c r="H3886" s="254">
        <f t="shared" si="241"/>
        <v>-0.24073368586505528</v>
      </c>
      <c r="I3886" s="253">
        <v>369.35987999999998</v>
      </c>
      <c r="J3886" s="254">
        <f t="shared" si="242"/>
        <v>-0.67975525658065505</v>
      </c>
      <c r="K3886" s="253">
        <v>370.54230000000001</v>
      </c>
      <c r="L3886" s="253">
        <v>655.32761000000005</v>
      </c>
      <c r="M3886" s="254">
        <f t="shared" si="243"/>
        <v>0.76856356210883359</v>
      </c>
    </row>
    <row r="3887" spans="1:13" x14ac:dyDescent="0.25">
      <c r="A3887" s="252" t="s">
        <v>172</v>
      </c>
      <c r="B3887" s="252" t="s">
        <v>242</v>
      </c>
      <c r="C3887" s="253">
        <v>393.65186999999997</v>
      </c>
      <c r="D3887" s="253">
        <v>0</v>
      </c>
      <c r="E3887" s="254">
        <f t="shared" si="240"/>
        <v>-1</v>
      </c>
      <c r="F3887" s="253">
        <v>22918.822459999999</v>
      </c>
      <c r="G3887" s="253">
        <v>10960.599480000001</v>
      </c>
      <c r="H3887" s="254">
        <f t="shared" si="241"/>
        <v>-0.52176428352157145</v>
      </c>
      <c r="I3887" s="253">
        <v>24290.608970000001</v>
      </c>
      <c r="J3887" s="254">
        <f t="shared" si="242"/>
        <v>-0.54877214097279992</v>
      </c>
      <c r="K3887" s="253">
        <v>83160.966270000004</v>
      </c>
      <c r="L3887" s="253">
        <v>80408.730639999994</v>
      </c>
      <c r="M3887" s="254">
        <f t="shared" si="243"/>
        <v>-3.3095281998820059E-2</v>
      </c>
    </row>
    <row r="3888" spans="1:13" x14ac:dyDescent="0.25">
      <c r="A3888" s="252" t="s">
        <v>172</v>
      </c>
      <c r="B3888" s="252" t="s">
        <v>373</v>
      </c>
      <c r="C3888" s="253">
        <v>0</v>
      </c>
      <c r="D3888" s="253">
        <v>0</v>
      </c>
      <c r="E3888" s="254" t="str">
        <f t="shared" si="240"/>
        <v/>
      </c>
      <c r="F3888" s="253">
        <v>0</v>
      </c>
      <c r="G3888" s="253">
        <v>0</v>
      </c>
      <c r="H3888" s="254" t="str">
        <f t="shared" si="241"/>
        <v/>
      </c>
      <c r="I3888" s="253">
        <v>0</v>
      </c>
      <c r="J3888" s="254" t="str">
        <f t="shared" si="242"/>
        <v/>
      </c>
      <c r="K3888" s="253">
        <v>0</v>
      </c>
      <c r="L3888" s="253">
        <v>0</v>
      </c>
      <c r="M3888" s="254" t="str">
        <f t="shared" si="243"/>
        <v/>
      </c>
    </row>
    <row r="3889" spans="1:13" x14ac:dyDescent="0.25">
      <c r="A3889" s="252" t="s">
        <v>172</v>
      </c>
      <c r="B3889" s="252" t="s">
        <v>401</v>
      </c>
      <c r="C3889" s="253">
        <v>0</v>
      </c>
      <c r="D3889" s="253">
        <v>0</v>
      </c>
      <c r="E3889" s="254" t="str">
        <f t="shared" si="240"/>
        <v/>
      </c>
      <c r="F3889" s="253">
        <v>0</v>
      </c>
      <c r="G3889" s="253">
        <v>25.22129</v>
      </c>
      <c r="H3889" s="254" t="str">
        <f t="shared" si="241"/>
        <v/>
      </c>
      <c r="I3889" s="253">
        <v>0</v>
      </c>
      <c r="J3889" s="254" t="str">
        <f t="shared" si="242"/>
        <v/>
      </c>
      <c r="K3889" s="253">
        <v>0</v>
      </c>
      <c r="L3889" s="253">
        <v>25.22129</v>
      </c>
      <c r="M3889" s="254" t="str">
        <f t="shared" si="243"/>
        <v/>
      </c>
    </row>
    <row r="3890" spans="1:13" x14ac:dyDescent="0.25">
      <c r="A3890" s="252" t="s">
        <v>172</v>
      </c>
      <c r="B3890" s="252" t="s">
        <v>324</v>
      </c>
      <c r="C3890" s="253">
        <v>0</v>
      </c>
      <c r="D3890" s="253">
        <v>0</v>
      </c>
      <c r="E3890" s="254" t="str">
        <f t="shared" si="240"/>
        <v/>
      </c>
      <c r="F3890" s="253">
        <v>383.79199</v>
      </c>
      <c r="G3890" s="253">
        <v>407.38995</v>
      </c>
      <c r="H3890" s="254">
        <f t="shared" si="241"/>
        <v>6.1486327528617712E-2</v>
      </c>
      <c r="I3890" s="253">
        <v>464.28751999999997</v>
      </c>
      <c r="J3890" s="254">
        <f t="shared" si="242"/>
        <v>-0.12254813568971223</v>
      </c>
      <c r="K3890" s="253">
        <v>1448.3244199999999</v>
      </c>
      <c r="L3890" s="253">
        <v>1380.2381800000001</v>
      </c>
      <c r="M3890" s="254">
        <f t="shared" si="243"/>
        <v>-4.7010351451506893E-2</v>
      </c>
    </row>
    <row r="3891" spans="1:13" x14ac:dyDescent="0.25">
      <c r="A3891" s="252" t="s">
        <v>172</v>
      </c>
      <c r="B3891" s="252" t="s">
        <v>255</v>
      </c>
      <c r="C3891" s="253">
        <v>0</v>
      </c>
      <c r="D3891" s="253">
        <v>0</v>
      </c>
      <c r="E3891" s="254" t="str">
        <f t="shared" si="240"/>
        <v/>
      </c>
      <c r="F3891" s="253">
        <v>5873.0761499999999</v>
      </c>
      <c r="G3891" s="253">
        <v>8865.2970600000008</v>
      </c>
      <c r="H3891" s="254">
        <f t="shared" si="241"/>
        <v>0.50948103405742518</v>
      </c>
      <c r="I3891" s="253">
        <v>11679.027340000001</v>
      </c>
      <c r="J3891" s="254">
        <f t="shared" si="242"/>
        <v>-0.24092162798207817</v>
      </c>
      <c r="K3891" s="253">
        <v>26657.999489999998</v>
      </c>
      <c r="L3891" s="253">
        <v>39439.538930000002</v>
      </c>
      <c r="M3891" s="254">
        <f t="shared" si="243"/>
        <v>0.47946356382798494</v>
      </c>
    </row>
    <row r="3892" spans="1:13" x14ac:dyDescent="0.25">
      <c r="A3892" s="252" t="s">
        <v>172</v>
      </c>
      <c r="B3892" s="252" t="s">
        <v>343</v>
      </c>
      <c r="C3892" s="253">
        <v>0</v>
      </c>
      <c r="D3892" s="253">
        <v>0</v>
      </c>
      <c r="E3892" s="254" t="str">
        <f t="shared" si="240"/>
        <v/>
      </c>
      <c r="F3892" s="253">
        <v>467.38351</v>
      </c>
      <c r="G3892" s="253">
        <v>333.33670000000001</v>
      </c>
      <c r="H3892" s="254">
        <f t="shared" si="241"/>
        <v>-0.28680260884685471</v>
      </c>
      <c r="I3892" s="253">
        <v>304.93342999999999</v>
      </c>
      <c r="J3892" s="254">
        <f t="shared" si="242"/>
        <v>9.3145805627149469E-2</v>
      </c>
      <c r="K3892" s="253">
        <v>1626.01027</v>
      </c>
      <c r="L3892" s="253">
        <v>1200.10024</v>
      </c>
      <c r="M3892" s="254">
        <f t="shared" si="243"/>
        <v>-0.2619356334077767</v>
      </c>
    </row>
    <row r="3893" spans="1:13" x14ac:dyDescent="0.25">
      <c r="A3893" s="252" t="s">
        <v>172</v>
      </c>
      <c r="B3893" s="252" t="s">
        <v>353</v>
      </c>
      <c r="C3893" s="253">
        <v>0</v>
      </c>
      <c r="D3893" s="253">
        <v>0</v>
      </c>
      <c r="E3893" s="254" t="str">
        <f t="shared" si="240"/>
        <v/>
      </c>
      <c r="F3893" s="253">
        <v>0.22700000000000001</v>
      </c>
      <c r="G3893" s="253">
        <v>175.89825999999999</v>
      </c>
      <c r="H3893" s="254">
        <f t="shared" si="241"/>
        <v>773.88220264317181</v>
      </c>
      <c r="I3893" s="253">
        <v>533.62333000000001</v>
      </c>
      <c r="J3893" s="254">
        <f t="shared" si="242"/>
        <v>-0.67036999675407749</v>
      </c>
      <c r="K3893" s="253">
        <v>60.414499999999997</v>
      </c>
      <c r="L3893" s="253">
        <v>801.81924000000004</v>
      </c>
      <c r="M3893" s="254">
        <f t="shared" si="243"/>
        <v>12.271966829155254</v>
      </c>
    </row>
    <row r="3894" spans="1:13" x14ac:dyDescent="0.25">
      <c r="A3894" s="252" t="s">
        <v>172</v>
      </c>
      <c r="B3894" s="252" t="s">
        <v>374</v>
      </c>
      <c r="C3894" s="253">
        <v>0</v>
      </c>
      <c r="D3894" s="253">
        <v>0</v>
      </c>
      <c r="E3894" s="254" t="str">
        <f t="shared" si="240"/>
        <v/>
      </c>
      <c r="F3894" s="253">
        <v>103.50765</v>
      </c>
      <c r="G3894" s="253">
        <v>40.919609999999999</v>
      </c>
      <c r="H3894" s="254">
        <f t="shared" si="241"/>
        <v>-0.60467066926937285</v>
      </c>
      <c r="I3894" s="253">
        <v>0</v>
      </c>
      <c r="J3894" s="254" t="str">
        <f t="shared" si="242"/>
        <v/>
      </c>
      <c r="K3894" s="253">
        <v>328.96569</v>
      </c>
      <c r="L3894" s="253">
        <v>77.055689999999998</v>
      </c>
      <c r="M3894" s="254">
        <f t="shared" si="243"/>
        <v>-0.76576374879702502</v>
      </c>
    </row>
    <row r="3895" spans="1:13" x14ac:dyDescent="0.25">
      <c r="A3895" s="252" t="s">
        <v>172</v>
      </c>
      <c r="B3895" s="252" t="s">
        <v>289</v>
      </c>
      <c r="C3895" s="253">
        <v>0.54459999999999997</v>
      </c>
      <c r="D3895" s="253">
        <v>0</v>
      </c>
      <c r="E3895" s="254">
        <f t="shared" si="240"/>
        <v>-1</v>
      </c>
      <c r="F3895" s="253">
        <v>3246.4302899999998</v>
      </c>
      <c r="G3895" s="253">
        <v>395.84512000000001</v>
      </c>
      <c r="H3895" s="254">
        <f t="shared" si="241"/>
        <v>-0.87806757433870541</v>
      </c>
      <c r="I3895" s="253">
        <v>1206.53925</v>
      </c>
      <c r="J3895" s="254">
        <f t="shared" si="242"/>
        <v>-0.67191691443108881</v>
      </c>
      <c r="K3895" s="253">
        <v>5226.8821699999999</v>
      </c>
      <c r="L3895" s="253">
        <v>3045.0591800000002</v>
      </c>
      <c r="M3895" s="254">
        <f t="shared" si="243"/>
        <v>-0.41742341209118927</v>
      </c>
    </row>
    <row r="3896" spans="1:13" x14ac:dyDescent="0.25">
      <c r="A3896" s="252" t="s">
        <v>172</v>
      </c>
      <c r="B3896" s="252" t="s">
        <v>365</v>
      </c>
      <c r="C3896" s="253">
        <v>0</v>
      </c>
      <c r="D3896" s="253">
        <v>0</v>
      </c>
      <c r="E3896" s="254" t="str">
        <f t="shared" si="240"/>
        <v/>
      </c>
      <c r="F3896" s="253">
        <v>0.53900000000000003</v>
      </c>
      <c r="G3896" s="253">
        <v>0</v>
      </c>
      <c r="H3896" s="254">
        <f t="shared" si="241"/>
        <v>-1</v>
      </c>
      <c r="I3896" s="253">
        <v>0</v>
      </c>
      <c r="J3896" s="254" t="str">
        <f t="shared" si="242"/>
        <v/>
      </c>
      <c r="K3896" s="253">
        <v>3.1103900000000002</v>
      </c>
      <c r="L3896" s="253">
        <v>0.16624</v>
      </c>
      <c r="M3896" s="254">
        <f t="shared" si="243"/>
        <v>-0.94655332611023058</v>
      </c>
    </row>
    <row r="3897" spans="1:13" x14ac:dyDescent="0.25">
      <c r="A3897" s="252" t="s">
        <v>172</v>
      </c>
      <c r="B3897" s="252" t="s">
        <v>415</v>
      </c>
      <c r="C3897" s="253">
        <v>0</v>
      </c>
      <c r="D3897" s="253">
        <v>0</v>
      </c>
      <c r="E3897" s="254" t="str">
        <f t="shared" si="240"/>
        <v/>
      </c>
      <c r="F3897" s="253">
        <v>0</v>
      </c>
      <c r="G3897" s="253">
        <v>0</v>
      </c>
      <c r="H3897" s="254" t="str">
        <f t="shared" si="241"/>
        <v/>
      </c>
      <c r="I3897" s="253">
        <v>0</v>
      </c>
      <c r="J3897" s="254" t="str">
        <f t="shared" si="242"/>
        <v/>
      </c>
      <c r="K3897" s="253">
        <v>0</v>
      </c>
      <c r="L3897" s="253">
        <v>8.1494099999999996</v>
      </c>
      <c r="M3897" s="254" t="str">
        <f t="shared" si="243"/>
        <v/>
      </c>
    </row>
    <row r="3898" spans="1:13" x14ac:dyDescent="0.25">
      <c r="A3898" s="252" t="s">
        <v>172</v>
      </c>
      <c r="B3898" s="252" t="s">
        <v>320</v>
      </c>
      <c r="C3898" s="253">
        <v>4.1809099999999999</v>
      </c>
      <c r="D3898" s="253">
        <v>0</v>
      </c>
      <c r="E3898" s="254">
        <f t="shared" si="240"/>
        <v>-1</v>
      </c>
      <c r="F3898" s="253">
        <v>431.50479999999999</v>
      </c>
      <c r="G3898" s="253">
        <v>196.90575999999999</v>
      </c>
      <c r="H3898" s="254">
        <f t="shared" si="241"/>
        <v>-0.54367654774639829</v>
      </c>
      <c r="I3898" s="253">
        <v>369.55558000000002</v>
      </c>
      <c r="J3898" s="254">
        <f t="shared" si="242"/>
        <v>-0.4671822841911899</v>
      </c>
      <c r="K3898" s="253">
        <v>1305.43498</v>
      </c>
      <c r="L3898" s="253">
        <v>1334.9142199999999</v>
      </c>
      <c r="M3898" s="254">
        <f t="shared" si="243"/>
        <v>2.2581928975122123E-2</v>
      </c>
    </row>
    <row r="3899" spans="1:13" x14ac:dyDescent="0.25">
      <c r="A3899" s="252" t="s">
        <v>172</v>
      </c>
      <c r="B3899" s="252" t="s">
        <v>283</v>
      </c>
      <c r="C3899" s="253">
        <v>0</v>
      </c>
      <c r="D3899" s="253">
        <v>0</v>
      </c>
      <c r="E3899" s="254" t="str">
        <f t="shared" si="240"/>
        <v/>
      </c>
      <c r="F3899" s="253">
        <v>794.05462</v>
      </c>
      <c r="G3899" s="253">
        <v>138.74642</v>
      </c>
      <c r="H3899" s="254">
        <f t="shared" si="241"/>
        <v>-0.82526841793326511</v>
      </c>
      <c r="I3899" s="253">
        <v>79.527249999999995</v>
      </c>
      <c r="J3899" s="254">
        <f t="shared" si="242"/>
        <v>0.74463998189299896</v>
      </c>
      <c r="K3899" s="253">
        <v>1758.2026900000001</v>
      </c>
      <c r="L3899" s="253">
        <v>1992.5529200000001</v>
      </c>
      <c r="M3899" s="254">
        <f t="shared" si="243"/>
        <v>0.1332896550169651</v>
      </c>
    </row>
    <row r="3900" spans="1:13" x14ac:dyDescent="0.25">
      <c r="A3900" s="252" t="s">
        <v>172</v>
      </c>
      <c r="B3900" s="252" t="s">
        <v>426</v>
      </c>
      <c r="C3900" s="253">
        <v>0</v>
      </c>
      <c r="D3900" s="253">
        <v>0</v>
      </c>
      <c r="E3900" s="254" t="str">
        <f t="shared" si="240"/>
        <v/>
      </c>
      <c r="F3900" s="253">
        <v>0</v>
      </c>
      <c r="G3900" s="253">
        <v>0</v>
      </c>
      <c r="H3900" s="254" t="str">
        <f t="shared" si="241"/>
        <v/>
      </c>
      <c r="I3900" s="253">
        <v>0</v>
      </c>
      <c r="J3900" s="254" t="str">
        <f t="shared" si="242"/>
        <v/>
      </c>
      <c r="K3900" s="253">
        <v>0</v>
      </c>
      <c r="L3900" s="253">
        <v>0.35204999999999997</v>
      </c>
      <c r="M3900" s="254" t="str">
        <f t="shared" si="243"/>
        <v/>
      </c>
    </row>
    <row r="3901" spans="1:13" x14ac:dyDescent="0.25">
      <c r="A3901" s="252" t="s">
        <v>172</v>
      </c>
      <c r="B3901" s="252" t="s">
        <v>218</v>
      </c>
      <c r="C3901" s="253">
        <v>195.50486000000001</v>
      </c>
      <c r="D3901" s="253">
        <v>0</v>
      </c>
      <c r="E3901" s="254">
        <f t="shared" si="240"/>
        <v>-1</v>
      </c>
      <c r="F3901" s="253">
        <v>41779.814659999996</v>
      </c>
      <c r="G3901" s="253">
        <v>25794.721010000001</v>
      </c>
      <c r="H3901" s="254">
        <f t="shared" si="241"/>
        <v>-0.38260326858999039</v>
      </c>
      <c r="I3901" s="253">
        <v>40512.785600000003</v>
      </c>
      <c r="J3901" s="254">
        <f t="shared" si="242"/>
        <v>-0.36329431245033916</v>
      </c>
      <c r="K3901" s="253">
        <v>156077.39243000001</v>
      </c>
      <c r="L3901" s="253">
        <v>140287.71914</v>
      </c>
      <c r="M3901" s="254">
        <f t="shared" si="243"/>
        <v>-0.10116566559812046</v>
      </c>
    </row>
    <row r="3902" spans="1:13" x14ac:dyDescent="0.25">
      <c r="A3902" s="252" t="s">
        <v>172</v>
      </c>
      <c r="B3902" s="252" t="s">
        <v>396</v>
      </c>
      <c r="C3902" s="253">
        <v>0</v>
      </c>
      <c r="D3902" s="253">
        <v>0</v>
      </c>
      <c r="E3902" s="254" t="str">
        <f t="shared" si="240"/>
        <v/>
      </c>
      <c r="F3902" s="253">
        <v>0</v>
      </c>
      <c r="G3902" s="253">
        <v>0</v>
      </c>
      <c r="H3902" s="254" t="str">
        <f t="shared" si="241"/>
        <v/>
      </c>
      <c r="I3902" s="253">
        <v>0</v>
      </c>
      <c r="J3902" s="254" t="str">
        <f t="shared" si="242"/>
        <v/>
      </c>
      <c r="K3902" s="253">
        <v>0</v>
      </c>
      <c r="L3902" s="253">
        <v>0</v>
      </c>
      <c r="M3902" s="254" t="str">
        <f t="shared" si="243"/>
        <v/>
      </c>
    </row>
    <row r="3903" spans="1:13" x14ac:dyDescent="0.25">
      <c r="A3903" s="252" t="s">
        <v>172</v>
      </c>
      <c r="B3903" s="252" t="s">
        <v>331</v>
      </c>
      <c r="C3903" s="253">
        <v>0</v>
      </c>
      <c r="D3903" s="253">
        <v>0</v>
      </c>
      <c r="E3903" s="254" t="str">
        <f t="shared" si="240"/>
        <v/>
      </c>
      <c r="F3903" s="253">
        <v>97.113200000000006</v>
      </c>
      <c r="G3903" s="253">
        <v>132.88784000000001</v>
      </c>
      <c r="H3903" s="254">
        <f t="shared" si="241"/>
        <v>0.36838081743779427</v>
      </c>
      <c r="I3903" s="253">
        <v>295.84134</v>
      </c>
      <c r="J3903" s="254">
        <f t="shared" si="242"/>
        <v>-0.55081382473456886</v>
      </c>
      <c r="K3903" s="253">
        <v>551.24922000000004</v>
      </c>
      <c r="L3903" s="253">
        <v>843.48411999999996</v>
      </c>
      <c r="M3903" s="254">
        <f t="shared" si="243"/>
        <v>0.53013208798735345</v>
      </c>
    </row>
    <row r="3904" spans="1:13" x14ac:dyDescent="0.25">
      <c r="A3904" s="252" t="s">
        <v>172</v>
      </c>
      <c r="B3904" s="252" t="s">
        <v>330</v>
      </c>
      <c r="C3904" s="253">
        <v>0</v>
      </c>
      <c r="D3904" s="253">
        <v>0</v>
      </c>
      <c r="E3904" s="254" t="str">
        <f t="shared" si="240"/>
        <v/>
      </c>
      <c r="F3904" s="253">
        <v>61.741680000000002</v>
      </c>
      <c r="G3904" s="253">
        <v>0</v>
      </c>
      <c r="H3904" s="254">
        <f t="shared" si="241"/>
        <v>-1</v>
      </c>
      <c r="I3904" s="253">
        <v>89.554649999999995</v>
      </c>
      <c r="J3904" s="254">
        <f t="shared" si="242"/>
        <v>-1</v>
      </c>
      <c r="K3904" s="253">
        <v>195.50584000000001</v>
      </c>
      <c r="L3904" s="253">
        <v>230.91038</v>
      </c>
      <c r="M3904" s="254">
        <f t="shared" si="243"/>
        <v>0.18109198170243923</v>
      </c>
    </row>
    <row r="3905" spans="1:13" x14ac:dyDescent="0.25">
      <c r="A3905" s="252" t="s">
        <v>172</v>
      </c>
      <c r="B3905" s="252" t="s">
        <v>271</v>
      </c>
      <c r="C3905" s="253">
        <v>115.30144</v>
      </c>
      <c r="D3905" s="253">
        <v>0</v>
      </c>
      <c r="E3905" s="254">
        <f t="shared" si="240"/>
        <v>-1</v>
      </c>
      <c r="F3905" s="253">
        <v>10433.34563</v>
      </c>
      <c r="G3905" s="253">
        <v>10315.25922</v>
      </c>
      <c r="H3905" s="254">
        <f t="shared" si="241"/>
        <v>-1.13181729224473E-2</v>
      </c>
      <c r="I3905" s="253">
        <v>9687.1016199999995</v>
      </c>
      <c r="J3905" s="254">
        <f t="shared" si="242"/>
        <v>6.4844741455287958E-2</v>
      </c>
      <c r="K3905" s="253">
        <v>32739.933789999999</v>
      </c>
      <c r="L3905" s="253">
        <v>32420.339540000001</v>
      </c>
      <c r="M3905" s="254">
        <f t="shared" si="243"/>
        <v>-9.7616034305363364E-3</v>
      </c>
    </row>
    <row r="3906" spans="1:13" x14ac:dyDescent="0.25">
      <c r="A3906" s="252" t="s">
        <v>172</v>
      </c>
      <c r="B3906" s="252" t="s">
        <v>206</v>
      </c>
      <c r="C3906" s="253">
        <v>19491.312870000002</v>
      </c>
      <c r="D3906" s="253">
        <v>18099.848880000001</v>
      </c>
      <c r="E3906" s="254">
        <f t="shared" ref="E3906:E3969" si="244">IF(C3906=0,"",(D3906/C3906-1))</f>
        <v>-7.1388931021761359E-2</v>
      </c>
      <c r="F3906" s="253">
        <v>253095.2599</v>
      </c>
      <c r="G3906" s="253">
        <v>331884.23254</v>
      </c>
      <c r="H3906" s="254">
        <f t="shared" ref="H3906:H3969" si="245">IF(F3906=0,"",(G3906/F3906-1))</f>
        <v>0.31130165247318398</v>
      </c>
      <c r="I3906" s="253">
        <v>434432.93536</v>
      </c>
      <c r="J3906" s="254">
        <f t="shared" ref="J3906:J3969" si="246">IF(I3906=0,"",(G3906/I3906-1))</f>
        <v>-0.23605186088163721</v>
      </c>
      <c r="K3906" s="253">
        <v>860600.66676000005</v>
      </c>
      <c r="L3906" s="253">
        <v>1381315.69882</v>
      </c>
      <c r="M3906" s="254">
        <f t="shared" ref="M3906:M3969" si="247">IF(K3906=0,"",(L3906/K3906-1))</f>
        <v>0.60505999143643985</v>
      </c>
    </row>
    <row r="3907" spans="1:13" x14ac:dyDescent="0.25">
      <c r="A3907" s="252" t="s">
        <v>172</v>
      </c>
      <c r="B3907" s="252" t="s">
        <v>384</v>
      </c>
      <c r="C3907" s="253">
        <v>0</v>
      </c>
      <c r="D3907" s="253">
        <v>0</v>
      </c>
      <c r="E3907" s="254" t="str">
        <f t="shared" si="244"/>
        <v/>
      </c>
      <c r="F3907" s="253">
        <v>78.735619999999997</v>
      </c>
      <c r="G3907" s="253">
        <v>184.80701999999999</v>
      </c>
      <c r="H3907" s="254">
        <f t="shared" si="245"/>
        <v>1.3471844128489749</v>
      </c>
      <c r="I3907" s="253">
        <v>127.19072</v>
      </c>
      <c r="J3907" s="254">
        <f t="shared" si="246"/>
        <v>0.45299138176118503</v>
      </c>
      <c r="K3907" s="253">
        <v>824.81264999999996</v>
      </c>
      <c r="L3907" s="253">
        <v>546.31890999999996</v>
      </c>
      <c r="M3907" s="254">
        <f t="shared" si="247"/>
        <v>-0.33764484577194598</v>
      </c>
    </row>
    <row r="3908" spans="1:13" x14ac:dyDescent="0.25">
      <c r="A3908" s="252" t="s">
        <v>172</v>
      </c>
      <c r="B3908" s="252" t="s">
        <v>345</v>
      </c>
      <c r="C3908" s="253">
        <v>0</v>
      </c>
      <c r="D3908" s="253">
        <v>0</v>
      </c>
      <c r="E3908" s="254" t="str">
        <f t="shared" si="244"/>
        <v/>
      </c>
      <c r="F3908" s="253">
        <v>111.03315000000001</v>
      </c>
      <c r="G3908" s="253">
        <v>1.3428199999999999</v>
      </c>
      <c r="H3908" s="254">
        <f t="shared" si="245"/>
        <v>-0.98790613433915908</v>
      </c>
      <c r="I3908" s="253">
        <v>31.20384</v>
      </c>
      <c r="J3908" s="254">
        <f t="shared" si="246"/>
        <v>-0.95696619390434001</v>
      </c>
      <c r="K3908" s="253">
        <v>293.22676999999999</v>
      </c>
      <c r="L3908" s="253">
        <v>185.38575</v>
      </c>
      <c r="M3908" s="254">
        <f t="shared" si="247"/>
        <v>-0.36777344715149984</v>
      </c>
    </row>
    <row r="3909" spans="1:13" x14ac:dyDescent="0.25">
      <c r="A3909" s="252" t="s">
        <v>172</v>
      </c>
      <c r="B3909" s="252" t="s">
        <v>344</v>
      </c>
      <c r="C3909" s="253">
        <v>0</v>
      </c>
      <c r="D3909" s="253">
        <v>0</v>
      </c>
      <c r="E3909" s="254" t="str">
        <f t="shared" si="244"/>
        <v/>
      </c>
      <c r="F3909" s="253">
        <v>0</v>
      </c>
      <c r="G3909" s="253">
        <v>5.96E-2</v>
      </c>
      <c r="H3909" s="254" t="str">
        <f t="shared" si="245"/>
        <v/>
      </c>
      <c r="I3909" s="253">
        <v>61.57647</v>
      </c>
      <c r="J3909" s="254">
        <f t="shared" si="246"/>
        <v>-0.9990320978126872</v>
      </c>
      <c r="K3909" s="253">
        <v>380.13886000000002</v>
      </c>
      <c r="L3909" s="253">
        <v>87.42071</v>
      </c>
      <c r="M3909" s="254">
        <f t="shared" si="247"/>
        <v>-0.77002953604901114</v>
      </c>
    </row>
    <row r="3910" spans="1:13" x14ac:dyDescent="0.25">
      <c r="A3910" s="252" t="s">
        <v>172</v>
      </c>
      <c r="B3910" s="252" t="s">
        <v>303</v>
      </c>
      <c r="C3910" s="253">
        <v>0</v>
      </c>
      <c r="D3910" s="253">
        <v>0</v>
      </c>
      <c r="E3910" s="254" t="str">
        <f t="shared" si="244"/>
        <v/>
      </c>
      <c r="F3910" s="253">
        <v>1901.1839199999999</v>
      </c>
      <c r="G3910" s="253">
        <v>698.97429999999997</v>
      </c>
      <c r="H3910" s="254">
        <f t="shared" si="245"/>
        <v>-0.63234787931511649</v>
      </c>
      <c r="I3910" s="253">
        <v>829.80884000000003</v>
      </c>
      <c r="J3910" s="254">
        <f t="shared" si="246"/>
        <v>-0.15766828900015095</v>
      </c>
      <c r="K3910" s="253">
        <v>7550.6650600000003</v>
      </c>
      <c r="L3910" s="253">
        <v>2400.6141299999999</v>
      </c>
      <c r="M3910" s="254">
        <f t="shared" si="247"/>
        <v>-0.68206586957255388</v>
      </c>
    </row>
    <row r="3911" spans="1:13" x14ac:dyDescent="0.25">
      <c r="A3911" s="252" t="s">
        <v>172</v>
      </c>
      <c r="B3911" s="252" t="s">
        <v>370</v>
      </c>
      <c r="C3911" s="253">
        <v>0</v>
      </c>
      <c r="D3911" s="253">
        <v>0</v>
      </c>
      <c r="E3911" s="254" t="str">
        <f t="shared" si="244"/>
        <v/>
      </c>
      <c r="F3911" s="253">
        <v>94.08</v>
      </c>
      <c r="G3911" s="253">
        <v>0</v>
      </c>
      <c r="H3911" s="254">
        <f t="shared" si="245"/>
        <v>-1</v>
      </c>
      <c r="I3911" s="253">
        <v>0</v>
      </c>
      <c r="J3911" s="254" t="str">
        <f t="shared" si="246"/>
        <v/>
      </c>
      <c r="K3911" s="253">
        <v>126.42</v>
      </c>
      <c r="L3911" s="253">
        <v>4.3296099999999997</v>
      </c>
      <c r="M3911" s="254">
        <f t="shared" si="247"/>
        <v>-0.96575217528872015</v>
      </c>
    </row>
    <row r="3912" spans="1:13" x14ac:dyDescent="0.25">
      <c r="A3912" s="252" t="s">
        <v>172</v>
      </c>
      <c r="B3912" s="252" t="s">
        <v>317</v>
      </c>
      <c r="C3912" s="253">
        <v>0</v>
      </c>
      <c r="D3912" s="253">
        <v>0</v>
      </c>
      <c r="E3912" s="254" t="str">
        <f t="shared" si="244"/>
        <v/>
      </c>
      <c r="F3912" s="253">
        <v>801.68686000000002</v>
      </c>
      <c r="G3912" s="253">
        <v>171.74046999999999</v>
      </c>
      <c r="H3912" s="254">
        <f t="shared" si="245"/>
        <v>-0.7857761196185753</v>
      </c>
      <c r="I3912" s="253">
        <v>445.51306</v>
      </c>
      <c r="J3912" s="254">
        <f t="shared" si="246"/>
        <v>-0.61451080693347127</v>
      </c>
      <c r="K3912" s="253">
        <v>2001.95011</v>
      </c>
      <c r="L3912" s="253">
        <v>844.94093999999996</v>
      </c>
      <c r="M3912" s="254">
        <f t="shared" si="247"/>
        <v>-0.57794106067907958</v>
      </c>
    </row>
    <row r="3913" spans="1:13" x14ac:dyDescent="0.25">
      <c r="A3913" s="252" t="s">
        <v>172</v>
      </c>
      <c r="B3913" s="252" t="s">
        <v>382</v>
      </c>
      <c r="C3913" s="253">
        <v>0</v>
      </c>
      <c r="D3913" s="253">
        <v>0</v>
      </c>
      <c r="E3913" s="254" t="str">
        <f t="shared" si="244"/>
        <v/>
      </c>
      <c r="F3913" s="253">
        <v>0</v>
      </c>
      <c r="G3913" s="253">
        <v>0</v>
      </c>
      <c r="H3913" s="254" t="str">
        <f t="shared" si="245"/>
        <v/>
      </c>
      <c r="I3913" s="253">
        <v>10.18257</v>
      </c>
      <c r="J3913" s="254">
        <f t="shared" si="246"/>
        <v>-1</v>
      </c>
      <c r="K3913" s="253">
        <v>27.050999999999998</v>
      </c>
      <c r="L3913" s="253">
        <v>13.07067</v>
      </c>
      <c r="M3913" s="254">
        <f t="shared" si="247"/>
        <v>-0.51681379616280365</v>
      </c>
    </row>
    <row r="3914" spans="1:13" x14ac:dyDescent="0.25">
      <c r="A3914" s="252" t="s">
        <v>172</v>
      </c>
      <c r="B3914" s="252" t="s">
        <v>406</v>
      </c>
      <c r="C3914" s="253">
        <v>0</v>
      </c>
      <c r="D3914" s="253">
        <v>0</v>
      </c>
      <c r="E3914" s="254" t="str">
        <f t="shared" si="244"/>
        <v/>
      </c>
      <c r="F3914" s="253">
        <v>0</v>
      </c>
      <c r="G3914" s="253">
        <v>0</v>
      </c>
      <c r="H3914" s="254" t="str">
        <f t="shared" si="245"/>
        <v/>
      </c>
      <c r="I3914" s="253">
        <v>0</v>
      </c>
      <c r="J3914" s="254" t="str">
        <f t="shared" si="246"/>
        <v/>
      </c>
      <c r="K3914" s="253">
        <v>0</v>
      </c>
      <c r="L3914" s="253">
        <v>0</v>
      </c>
      <c r="M3914" s="254" t="str">
        <f t="shared" si="247"/>
        <v/>
      </c>
    </row>
    <row r="3915" spans="1:13" x14ac:dyDescent="0.25">
      <c r="A3915" s="252" t="s">
        <v>172</v>
      </c>
      <c r="B3915" s="252" t="s">
        <v>390</v>
      </c>
      <c r="C3915" s="253">
        <v>0</v>
      </c>
      <c r="D3915" s="253">
        <v>0</v>
      </c>
      <c r="E3915" s="254" t="str">
        <f t="shared" si="244"/>
        <v/>
      </c>
      <c r="F3915" s="253">
        <v>0</v>
      </c>
      <c r="G3915" s="253">
        <v>0</v>
      </c>
      <c r="H3915" s="254" t="str">
        <f t="shared" si="245"/>
        <v/>
      </c>
      <c r="I3915" s="253">
        <v>7.6819999999999999E-2</v>
      </c>
      <c r="J3915" s="254">
        <f t="shared" si="246"/>
        <v>-1</v>
      </c>
      <c r="K3915" s="253">
        <v>0</v>
      </c>
      <c r="L3915" s="253">
        <v>7.6819999999999999E-2</v>
      </c>
      <c r="M3915" s="254" t="str">
        <f t="shared" si="247"/>
        <v/>
      </c>
    </row>
    <row r="3916" spans="1:13" x14ac:dyDescent="0.25">
      <c r="A3916" s="252" t="s">
        <v>172</v>
      </c>
      <c r="B3916" s="252" t="s">
        <v>341</v>
      </c>
      <c r="C3916" s="253">
        <v>0</v>
      </c>
      <c r="D3916" s="253">
        <v>0</v>
      </c>
      <c r="E3916" s="254" t="str">
        <f t="shared" si="244"/>
        <v/>
      </c>
      <c r="F3916" s="253">
        <v>85.028480000000002</v>
      </c>
      <c r="G3916" s="253">
        <v>106.14967</v>
      </c>
      <c r="H3916" s="254">
        <f t="shared" si="245"/>
        <v>0.24840135916812822</v>
      </c>
      <c r="I3916" s="253">
        <v>133.47757999999999</v>
      </c>
      <c r="J3916" s="254">
        <f t="shared" si="246"/>
        <v>-0.20473782937928597</v>
      </c>
      <c r="K3916" s="253">
        <v>304.93405999999999</v>
      </c>
      <c r="L3916" s="253">
        <v>440.36505</v>
      </c>
      <c r="M3916" s="254">
        <f t="shared" si="247"/>
        <v>0.44413205268050415</v>
      </c>
    </row>
    <row r="3917" spans="1:13" x14ac:dyDescent="0.25">
      <c r="A3917" s="252" t="s">
        <v>172</v>
      </c>
      <c r="B3917" s="252" t="s">
        <v>347</v>
      </c>
      <c r="C3917" s="253">
        <v>0</v>
      </c>
      <c r="D3917" s="253">
        <v>0</v>
      </c>
      <c r="E3917" s="254" t="str">
        <f t="shared" si="244"/>
        <v/>
      </c>
      <c r="F3917" s="253">
        <v>64.633189999999999</v>
      </c>
      <c r="G3917" s="253">
        <v>128.55219</v>
      </c>
      <c r="H3917" s="254">
        <f t="shared" si="245"/>
        <v>0.98895010442777154</v>
      </c>
      <c r="I3917" s="253">
        <v>237.13212999999999</v>
      </c>
      <c r="J3917" s="254">
        <f t="shared" si="246"/>
        <v>-0.45788792940037271</v>
      </c>
      <c r="K3917" s="253">
        <v>406.14049</v>
      </c>
      <c r="L3917" s="253">
        <v>573.53369999999995</v>
      </c>
      <c r="M3917" s="254">
        <f t="shared" si="247"/>
        <v>0.41215592663514045</v>
      </c>
    </row>
    <row r="3918" spans="1:13" x14ac:dyDescent="0.25">
      <c r="A3918" s="252" t="s">
        <v>172</v>
      </c>
      <c r="B3918" s="252" t="s">
        <v>268</v>
      </c>
      <c r="C3918" s="253">
        <v>32.259749999999997</v>
      </c>
      <c r="D3918" s="253">
        <v>0</v>
      </c>
      <c r="E3918" s="254">
        <f t="shared" si="244"/>
        <v>-1</v>
      </c>
      <c r="F3918" s="253">
        <v>9263.3170900000005</v>
      </c>
      <c r="G3918" s="253">
        <v>5254.5100700000003</v>
      </c>
      <c r="H3918" s="254">
        <f t="shared" si="245"/>
        <v>-0.43276150228384336</v>
      </c>
      <c r="I3918" s="253">
        <v>7988.4665599999998</v>
      </c>
      <c r="J3918" s="254">
        <f t="shared" si="246"/>
        <v>-0.34223795887054442</v>
      </c>
      <c r="K3918" s="253">
        <v>30947.496640000001</v>
      </c>
      <c r="L3918" s="253">
        <v>29165.937000000002</v>
      </c>
      <c r="M3918" s="254">
        <f t="shared" si="247"/>
        <v>-5.7567164825128803E-2</v>
      </c>
    </row>
    <row r="3919" spans="1:13" x14ac:dyDescent="0.25">
      <c r="A3919" s="252" t="s">
        <v>172</v>
      </c>
      <c r="B3919" s="252" t="s">
        <v>408</v>
      </c>
      <c r="C3919" s="253">
        <v>0</v>
      </c>
      <c r="D3919" s="253">
        <v>0</v>
      </c>
      <c r="E3919" s="254" t="str">
        <f t="shared" si="244"/>
        <v/>
      </c>
      <c r="F3919" s="253">
        <v>0</v>
      </c>
      <c r="G3919" s="253">
        <v>0</v>
      </c>
      <c r="H3919" s="254" t="str">
        <f t="shared" si="245"/>
        <v/>
      </c>
      <c r="I3919" s="253">
        <v>0</v>
      </c>
      <c r="J3919" s="254" t="str">
        <f t="shared" si="246"/>
        <v/>
      </c>
      <c r="K3919" s="253">
        <v>0</v>
      </c>
      <c r="L3919" s="253">
        <v>0</v>
      </c>
      <c r="M3919" s="254" t="str">
        <f t="shared" si="247"/>
        <v/>
      </c>
    </row>
    <row r="3920" spans="1:13" x14ac:dyDescent="0.25">
      <c r="A3920" s="252" t="s">
        <v>172</v>
      </c>
      <c r="B3920" s="252" t="s">
        <v>267</v>
      </c>
      <c r="C3920" s="253">
        <v>34.906649999999999</v>
      </c>
      <c r="D3920" s="253">
        <v>0</v>
      </c>
      <c r="E3920" s="254">
        <f t="shared" si="244"/>
        <v>-1</v>
      </c>
      <c r="F3920" s="253">
        <v>7969.4671699999999</v>
      </c>
      <c r="G3920" s="253">
        <v>4666.1385799999998</v>
      </c>
      <c r="H3920" s="254">
        <f t="shared" si="245"/>
        <v>-0.41449804855648842</v>
      </c>
      <c r="I3920" s="253">
        <v>6853.9400900000001</v>
      </c>
      <c r="J3920" s="254">
        <f t="shared" si="246"/>
        <v>-0.31920347730964782</v>
      </c>
      <c r="K3920" s="253">
        <v>28191.53354</v>
      </c>
      <c r="L3920" s="253">
        <v>24710.78067</v>
      </c>
      <c r="M3920" s="254">
        <f t="shared" si="247"/>
        <v>-0.12346802152714675</v>
      </c>
    </row>
    <row r="3921" spans="1:13" x14ac:dyDescent="0.25">
      <c r="A3921" s="252" t="s">
        <v>172</v>
      </c>
      <c r="B3921" s="252" t="s">
        <v>364</v>
      </c>
      <c r="C3921" s="253">
        <v>0</v>
      </c>
      <c r="D3921" s="253">
        <v>0</v>
      </c>
      <c r="E3921" s="254" t="str">
        <f t="shared" si="244"/>
        <v/>
      </c>
      <c r="F3921" s="253">
        <v>13.061500000000001</v>
      </c>
      <c r="G3921" s="253">
        <v>19.63447</v>
      </c>
      <c r="H3921" s="254">
        <f t="shared" si="245"/>
        <v>0.5032324005665505</v>
      </c>
      <c r="I3921" s="253">
        <v>66.10266</v>
      </c>
      <c r="J3921" s="254">
        <f t="shared" si="246"/>
        <v>-0.70297004689372566</v>
      </c>
      <c r="K3921" s="253">
        <v>131.23936</v>
      </c>
      <c r="L3921" s="253">
        <v>210.78809000000001</v>
      </c>
      <c r="M3921" s="254">
        <f t="shared" si="247"/>
        <v>0.60613469922437901</v>
      </c>
    </row>
    <row r="3922" spans="1:13" x14ac:dyDescent="0.25">
      <c r="A3922" s="252" t="s">
        <v>172</v>
      </c>
      <c r="B3922" s="252" t="s">
        <v>226</v>
      </c>
      <c r="C3922" s="253">
        <v>187.66023000000001</v>
      </c>
      <c r="D3922" s="253">
        <v>0</v>
      </c>
      <c r="E3922" s="254">
        <f t="shared" si="244"/>
        <v>-1</v>
      </c>
      <c r="F3922" s="253">
        <v>12954.04213</v>
      </c>
      <c r="G3922" s="253">
        <v>16053.26885</v>
      </c>
      <c r="H3922" s="254">
        <f t="shared" si="245"/>
        <v>0.23924784935063359</v>
      </c>
      <c r="I3922" s="253">
        <v>20485.058690000002</v>
      </c>
      <c r="J3922" s="254">
        <f t="shared" si="246"/>
        <v>-0.21634255029805827</v>
      </c>
      <c r="K3922" s="253">
        <v>27608.587940000001</v>
      </c>
      <c r="L3922" s="253">
        <v>59540.872029999999</v>
      </c>
      <c r="M3922" s="254">
        <f t="shared" si="247"/>
        <v>1.1566069282281446</v>
      </c>
    </row>
    <row r="3923" spans="1:13" x14ac:dyDescent="0.25">
      <c r="A3923" s="252" t="s">
        <v>172</v>
      </c>
      <c r="B3923" s="252" t="s">
        <v>339</v>
      </c>
      <c r="C3923" s="253">
        <v>0</v>
      </c>
      <c r="D3923" s="253">
        <v>0</v>
      </c>
      <c r="E3923" s="254" t="str">
        <f t="shared" si="244"/>
        <v/>
      </c>
      <c r="F3923" s="253">
        <v>101.36708</v>
      </c>
      <c r="G3923" s="253">
        <v>3.9836</v>
      </c>
      <c r="H3923" s="254">
        <f t="shared" si="245"/>
        <v>-0.96070124541419166</v>
      </c>
      <c r="I3923" s="253">
        <v>35.959530000000001</v>
      </c>
      <c r="J3923" s="254">
        <f t="shared" si="246"/>
        <v>-0.88921990915899074</v>
      </c>
      <c r="K3923" s="253">
        <v>102.10675999999999</v>
      </c>
      <c r="L3923" s="253">
        <v>39.943129999999996</v>
      </c>
      <c r="M3923" s="254">
        <f t="shared" si="247"/>
        <v>-0.60881013167002851</v>
      </c>
    </row>
    <row r="3924" spans="1:13" x14ac:dyDescent="0.25">
      <c r="A3924" s="252" t="s">
        <v>172</v>
      </c>
      <c r="B3924" s="252" t="s">
        <v>260</v>
      </c>
      <c r="C3924" s="253">
        <v>194.46312</v>
      </c>
      <c r="D3924" s="253">
        <v>385.94583999999998</v>
      </c>
      <c r="E3924" s="254">
        <f t="shared" si="244"/>
        <v>0.98467370059680204</v>
      </c>
      <c r="F3924" s="253">
        <v>4817.9376099999999</v>
      </c>
      <c r="G3924" s="253">
        <v>5255.5972000000002</v>
      </c>
      <c r="H3924" s="254">
        <f t="shared" si="245"/>
        <v>9.0839613425380161E-2</v>
      </c>
      <c r="I3924" s="253">
        <v>4212.4204399999999</v>
      </c>
      <c r="J3924" s="254">
        <f t="shared" si="246"/>
        <v>0.24764307714735145</v>
      </c>
      <c r="K3924" s="253">
        <v>24309.79996</v>
      </c>
      <c r="L3924" s="253">
        <v>20644.536100000001</v>
      </c>
      <c r="M3924" s="254">
        <f t="shared" si="247"/>
        <v>-0.15077309834021357</v>
      </c>
    </row>
    <row r="3925" spans="1:13" x14ac:dyDescent="0.25">
      <c r="A3925" s="252" t="s">
        <v>172</v>
      </c>
      <c r="B3925" s="252" t="s">
        <v>244</v>
      </c>
      <c r="C3925" s="253">
        <v>11.009130000000001</v>
      </c>
      <c r="D3925" s="253">
        <v>0</v>
      </c>
      <c r="E3925" s="254">
        <f t="shared" si="244"/>
        <v>-1</v>
      </c>
      <c r="F3925" s="253">
        <v>6245.7577899999997</v>
      </c>
      <c r="G3925" s="253">
        <v>4485.8447500000002</v>
      </c>
      <c r="H3925" s="254">
        <f t="shared" si="245"/>
        <v>-0.28177734378649344</v>
      </c>
      <c r="I3925" s="253">
        <v>5403.0561100000004</v>
      </c>
      <c r="J3925" s="254">
        <f t="shared" si="246"/>
        <v>-0.16975788171113404</v>
      </c>
      <c r="K3925" s="253">
        <v>23254.311020000001</v>
      </c>
      <c r="L3925" s="253">
        <v>21252.120139999999</v>
      </c>
      <c r="M3925" s="254">
        <f t="shared" si="247"/>
        <v>-8.6099772135928121E-2</v>
      </c>
    </row>
    <row r="3926" spans="1:13" x14ac:dyDescent="0.25">
      <c r="A3926" s="252" t="s">
        <v>172</v>
      </c>
      <c r="B3926" s="252" t="s">
        <v>209</v>
      </c>
      <c r="C3926" s="253">
        <v>399.74362000000002</v>
      </c>
      <c r="D3926" s="253">
        <v>769.78607</v>
      </c>
      <c r="E3926" s="254">
        <f t="shared" si="244"/>
        <v>0.92569945206380022</v>
      </c>
      <c r="F3926" s="253">
        <v>44493.84244</v>
      </c>
      <c r="G3926" s="253">
        <v>65175.591280000001</v>
      </c>
      <c r="H3926" s="254">
        <f t="shared" si="245"/>
        <v>0.46482271941087938</v>
      </c>
      <c r="I3926" s="253">
        <v>51766.465909999999</v>
      </c>
      <c r="J3926" s="254">
        <f t="shared" si="246"/>
        <v>0.2590311147242077</v>
      </c>
      <c r="K3926" s="253">
        <v>160284.66146999999</v>
      </c>
      <c r="L3926" s="253">
        <v>199449.58446000001</v>
      </c>
      <c r="M3926" s="254">
        <f t="shared" si="247"/>
        <v>0.24434604428652951</v>
      </c>
    </row>
    <row r="3927" spans="1:13" x14ac:dyDescent="0.25">
      <c r="A3927" s="252" t="s">
        <v>172</v>
      </c>
      <c r="B3927" s="252" t="s">
        <v>356</v>
      </c>
      <c r="C3927" s="253">
        <v>0</v>
      </c>
      <c r="D3927" s="253">
        <v>0</v>
      </c>
      <c r="E3927" s="254" t="str">
        <f t="shared" si="244"/>
        <v/>
      </c>
      <c r="F3927" s="253">
        <v>63.89302</v>
      </c>
      <c r="G3927" s="253">
        <v>49.533279999999998</v>
      </c>
      <c r="H3927" s="254">
        <f t="shared" si="245"/>
        <v>-0.22474661551449593</v>
      </c>
      <c r="I3927" s="253">
        <v>61.668309999999998</v>
      </c>
      <c r="J3927" s="254">
        <f t="shared" si="246"/>
        <v>-0.196779026375135</v>
      </c>
      <c r="K3927" s="253">
        <v>197.62834000000001</v>
      </c>
      <c r="L3927" s="253">
        <v>165.11635000000001</v>
      </c>
      <c r="M3927" s="254">
        <f t="shared" si="247"/>
        <v>-0.16451076804065645</v>
      </c>
    </row>
    <row r="3928" spans="1:13" x14ac:dyDescent="0.25">
      <c r="A3928" s="252" t="s">
        <v>172</v>
      </c>
      <c r="B3928" s="252" t="s">
        <v>252</v>
      </c>
      <c r="C3928" s="253">
        <v>0</v>
      </c>
      <c r="D3928" s="253">
        <v>0</v>
      </c>
      <c r="E3928" s="254" t="str">
        <f t="shared" si="244"/>
        <v/>
      </c>
      <c r="F3928" s="253">
        <v>936.19217000000003</v>
      </c>
      <c r="G3928" s="253">
        <v>653.45276000000001</v>
      </c>
      <c r="H3928" s="254">
        <f t="shared" si="245"/>
        <v>-0.30201001360650137</v>
      </c>
      <c r="I3928" s="253">
        <v>564.47077999999999</v>
      </c>
      <c r="J3928" s="254">
        <f t="shared" si="246"/>
        <v>0.15763788517095612</v>
      </c>
      <c r="K3928" s="253">
        <v>4218.6866900000005</v>
      </c>
      <c r="L3928" s="253">
        <v>2441.9530500000001</v>
      </c>
      <c r="M3928" s="254">
        <f t="shared" si="247"/>
        <v>-0.42115799786971153</v>
      </c>
    </row>
    <row r="3929" spans="1:13" x14ac:dyDescent="0.25">
      <c r="A3929" s="252" t="s">
        <v>172</v>
      </c>
      <c r="B3929" s="252" t="s">
        <v>208</v>
      </c>
      <c r="C3929" s="253">
        <v>158.36732000000001</v>
      </c>
      <c r="D3929" s="253">
        <v>0</v>
      </c>
      <c r="E3929" s="254">
        <f t="shared" si="244"/>
        <v>-1</v>
      </c>
      <c r="F3929" s="253">
        <v>20097.82719</v>
      </c>
      <c r="G3929" s="253">
        <v>18764.836350000001</v>
      </c>
      <c r="H3929" s="254">
        <f t="shared" si="245"/>
        <v>-6.6325121984492474E-2</v>
      </c>
      <c r="I3929" s="253">
        <v>20450.883669999999</v>
      </c>
      <c r="J3929" s="254">
        <f t="shared" si="246"/>
        <v>-8.2443739214717149E-2</v>
      </c>
      <c r="K3929" s="253">
        <v>72823.252779999995</v>
      </c>
      <c r="L3929" s="253">
        <v>73215.208119999996</v>
      </c>
      <c r="M3929" s="254">
        <f t="shared" si="247"/>
        <v>5.3822827879455026E-3</v>
      </c>
    </row>
    <row r="3930" spans="1:13" x14ac:dyDescent="0.25">
      <c r="A3930" s="252" t="s">
        <v>172</v>
      </c>
      <c r="B3930" s="252" t="s">
        <v>225</v>
      </c>
      <c r="C3930" s="253">
        <v>0.63</v>
      </c>
      <c r="D3930" s="253">
        <v>0</v>
      </c>
      <c r="E3930" s="254">
        <f t="shared" si="244"/>
        <v>-1</v>
      </c>
      <c r="F3930" s="253">
        <v>11696.01406</v>
      </c>
      <c r="G3930" s="253">
        <v>13193.35259</v>
      </c>
      <c r="H3930" s="254">
        <f t="shared" si="245"/>
        <v>0.12802126624666532</v>
      </c>
      <c r="I3930" s="253">
        <v>12613.15058</v>
      </c>
      <c r="J3930" s="254">
        <f t="shared" si="246"/>
        <v>4.599976875880607E-2</v>
      </c>
      <c r="K3930" s="253">
        <v>53671.388420000003</v>
      </c>
      <c r="L3930" s="253">
        <v>53952.084990000003</v>
      </c>
      <c r="M3930" s="254">
        <f t="shared" si="247"/>
        <v>5.2299107264273115E-3</v>
      </c>
    </row>
    <row r="3931" spans="1:13" x14ac:dyDescent="0.25">
      <c r="A3931" s="252" t="s">
        <v>172</v>
      </c>
      <c r="B3931" s="252" t="s">
        <v>247</v>
      </c>
      <c r="C3931" s="253">
        <v>43.926380000000002</v>
      </c>
      <c r="D3931" s="253">
        <v>113.386</v>
      </c>
      <c r="E3931" s="254">
        <f t="shared" si="244"/>
        <v>1.5812734853179342</v>
      </c>
      <c r="F3931" s="253">
        <v>18185.05816</v>
      </c>
      <c r="G3931" s="253">
        <v>17817.29551</v>
      </c>
      <c r="H3931" s="254">
        <f t="shared" si="245"/>
        <v>-2.0223341974728193E-2</v>
      </c>
      <c r="I3931" s="253">
        <v>27370.62442</v>
      </c>
      <c r="J3931" s="254">
        <f t="shared" si="246"/>
        <v>-0.34903584088564976</v>
      </c>
      <c r="K3931" s="253">
        <v>82869.219719999994</v>
      </c>
      <c r="L3931" s="253">
        <v>98190.542579999994</v>
      </c>
      <c r="M3931" s="254">
        <f t="shared" si="247"/>
        <v>0.18488556923509059</v>
      </c>
    </row>
    <row r="3932" spans="1:13" x14ac:dyDescent="0.25">
      <c r="A3932" s="252" t="s">
        <v>172</v>
      </c>
      <c r="B3932" s="252" t="s">
        <v>205</v>
      </c>
      <c r="C3932" s="253">
        <v>1633.24848</v>
      </c>
      <c r="D3932" s="253">
        <v>2585.4585699999998</v>
      </c>
      <c r="E3932" s="254">
        <f t="shared" si="244"/>
        <v>0.58301605766686504</v>
      </c>
      <c r="F3932" s="253">
        <v>205013.57787000001</v>
      </c>
      <c r="G3932" s="253">
        <v>219207.68841999999</v>
      </c>
      <c r="H3932" s="254">
        <f t="shared" si="245"/>
        <v>6.923497798277789E-2</v>
      </c>
      <c r="I3932" s="253">
        <v>241054.19443999999</v>
      </c>
      <c r="J3932" s="254">
        <f t="shared" si="246"/>
        <v>-9.0629022534755133E-2</v>
      </c>
      <c r="K3932" s="253">
        <v>685656.00797999999</v>
      </c>
      <c r="L3932" s="253">
        <v>822102.49025000003</v>
      </c>
      <c r="M3932" s="254">
        <f t="shared" si="247"/>
        <v>0.19900136611065777</v>
      </c>
    </row>
    <row r="3933" spans="1:13" x14ac:dyDescent="0.25">
      <c r="A3933" s="252" t="s">
        <v>172</v>
      </c>
      <c r="B3933" s="252" t="s">
        <v>211</v>
      </c>
      <c r="C3933" s="253">
        <v>0</v>
      </c>
      <c r="D3933" s="253">
        <v>0</v>
      </c>
      <c r="E3933" s="254" t="str">
        <f t="shared" si="244"/>
        <v/>
      </c>
      <c r="F3933" s="253">
        <v>66072.407850000003</v>
      </c>
      <c r="G3933" s="253">
        <v>69334.444740000006</v>
      </c>
      <c r="H3933" s="254">
        <f t="shared" si="245"/>
        <v>4.937063739837666E-2</v>
      </c>
      <c r="I3933" s="253">
        <v>53589.214240000001</v>
      </c>
      <c r="J3933" s="254">
        <f t="shared" si="246"/>
        <v>0.293813423527443</v>
      </c>
      <c r="K3933" s="253">
        <v>198331.85042</v>
      </c>
      <c r="L3933" s="253">
        <v>204732.51021000001</v>
      </c>
      <c r="M3933" s="254">
        <f t="shared" si="247"/>
        <v>3.2272475532525657E-2</v>
      </c>
    </row>
    <row r="3934" spans="1:13" x14ac:dyDescent="0.25">
      <c r="A3934" s="252" t="s">
        <v>172</v>
      </c>
      <c r="B3934" s="252" t="s">
        <v>282</v>
      </c>
      <c r="C3934" s="253">
        <v>0</v>
      </c>
      <c r="D3934" s="253">
        <v>0</v>
      </c>
      <c r="E3934" s="254" t="str">
        <f t="shared" si="244"/>
        <v/>
      </c>
      <c r="F3934" s="253">
        <v>2006.78171</v>
      </c>
      <c r="G3934" s="253">
        <v>1146.66112</v>
      </c>
      <c r="H3934" s="254">
        <f t="shared" si="245"/>
        <v>-0.42860695097724411</v>
      </c>
      <c r="I3934" s="253">
        <v>1287.5121200000001</v>
      </c>
      <c r="J3934" s="254">
        <f t="shared" si="246"/>
        <v>-0.10939780512512776</v>
      </c>
      <c r="K3934" s="253">
        <v>8987.4261999999999</v>
      </c>
      <c r="L3934" s="253">
        <v>3836.1322700000001</v>
      </c>
      <c r="M3934" s="254">
        <f t="shared" si="247"/>
        <v>-0.57316675713008913</v>
      </c>
    </row>
    <row r="3935" spans="1:13" x14ac:dyDescent="0.25">
      <c r="A3935" s="252" t="s">
        <v>172</v>
      </c>
      <c r="B3935" s="252" t="s">
        <v>232</v>
      </c>
      <c r="C3935" s="253">
        <v>566.69914000000006</v>
      </c>
      <c r="D3935" s="253">
        <v>0</v>
      </c>
      <c r="E3935" s="254">
        <f t="shared" si="244"/>
        <v>-1</v>
      </c>
      <c r="F3935" s="253">
        <v>22259.607789999998</v>
      </c>
      <c r="G3935" s="253">
        <v>25941.571489999998</v>
      </c>
      <c r="H3935" s="254">
        <f t="shared" si="245"/>
        <v>0.16541008874622221</v>
      </c>
      <c r="I3935" s="253">
        <v>38138.222730000001</v>
      </c>
      <c r="J3935" s="254">
        <f t="shared" si="246"/>
        <v>-0.31980124837872859</v>
      </c>
      <c r="K3935" s="253">
        <v>129290.21051999999</v>
      </c>
      <c r="L3935" s="253">
        <v>131275.46416</v>
      </c>
      <c r="M3935" s="254">
        <f t="shared" si="247"/>
        <v>1.5355019007358806E-2</v>
      </c>
    </row>
    <row r="3936" spans="1:13" x14ac:dyDescent="0.25">
      <c r="A3936" s="252" t="s">
        <v>172</v>
      </c>
      <c r="B3936" s="252" t="s">
        <v>228</v>
      </c>
      <c r="C3936" s="253">
        <v>455.51134999999999</v>
      </c>
      <c r="D3936" s="253">
        <v>505.09778999999997</v>
      </c>
      <c r="E3936" s="254">
        <f t="shared" si="244"/>
        <v>0.10885884621755304</v>
      </c>
      <c r="F3936" s="253">
        <v>10474.68247</v>
      </c>
      <c r="G3936" s="253">
        <v>17685.404579999999</v>
      </c>
      <c r="H3936" s="254">
        <f t="shared" si="245"/>
        <v>0.68839529318925496</v>
      </c>
      <c r="I3936" s="253">
        <v>18976.263650000001</v>
      </c>
      <c r="J3936" s="254">
        <f t="shared" si="246"/>
        <v>-6.8024933348773464E-2</v>
      </c>
      <c r="K3936" s="253">
        <v>40984.11722</v>
      </c>
      <c r="L3936" s="253">
        <v>57156.615319999997</v>
      </c>
      <c r="M3936" s="254">
        <f t="shared" si="247"/>
        <v>0.39460403680740774</v>
      </c>
    </row>
    <row r="3937" spans="1:13" x14ac:dyDescent="0.25">
      <c r="A3937" s="252" t="s">
        <v>172</v>
      </c>
      <c r="B3937" s="252" t="s">
        <v>203</v>
      </c>
      <c r="C3937" s="253">
        <v>12824.88451</v>
      </c>
      <c r="D3937" s="253">
        <v>5516.5365000000002</v>
      </c>
      <c r="E3937" s="254">
        <f t="shared" si="244"/>
        <v>-0.56985682828577766</v>
      </c>
      <c r="F3937" s="253">
        <v>211761.56010999999</v>
      </c>
      <c r="G3937" s="253">
        <v>250988.65946</v>
      </c>
      <c r="H3937" s="254">
        <f t="shared" si="245"/>
        <v>0.18524183203799316</v>
      </c>
      <c r="I3937" s="253">
        <v>293992.17288999999</v>
      </c>
      <c r="J3937" s="254">
        <f t="shared" si="246"/>
        <v>-0.14627434807963469</v>
      </c>
      <c r="K3937" s="253">
        <v>833827.71377000003</v>
      </c>
      <c r="L3937" s="253">
        <v>1017389.68689</v>
      </c>
      <c r="M3937" s="254">
        <f t="shared" si="247"/>
        <v>0.22014376601859142</v>
      </c>
    </row>
    <row r="3938" spans="1:13" x14ac:dyDescent="0.25">
      <c r="A3938" s="252" t="s">
        <v>172</v>
      </c>
      <c r="B3938" s="252" t="s">
        <v>350</v>
      </c>
      <c r="C3938" s="253">
        <v>0</v>
      </c>
      <c r="D3938" s="253">
        <v>0</v>
      </c>
      <c r="E3938" s="254" t="str">
        <f t="shared" si="244"/>
        <v/>
      </c>
      <c r="F3938" s="253">
        <v>2616.99532</v>
      </c>
      <c r="G3938" s="253">
        <v>562.85427000000004</v>
      </c>
      <c r="H3938" s="254">
        <f t="shared" si="245"/>
        <v>-0.78492347093689108</v>
      </c>
      <c r="I3938" s="253">
        <v>635.09585000000004</v>
      </c>
      <c r="J3938" s="254">
        <f t="shared" si="246"/>
        <v>-0.11374909787239196</v>
      </c>
      <c r="K3938" s="253">
        <v>4242.8581400000003</v>
      </c>
      <c r="L3938" s="253">
        <v>1949.2089800000001</v>
      </c>
      <c r="M3938" s="254">
        <f t="shared" si="247"/>
        <v>-0.54059058406322302</v>
      </c>
    </row>
    <row r="3939" spans="1:13" x14ac:dyDescent="0.25">
      <c r="A3939" s="252" t="s">
        <v>172</v>
      </c>
      <c r="B3939" s="252" t="s">
        <v>299</v>
      </c>
      <c r="C3939" s="253">
        <v>0</v>
      </c>
      <c r="D3939" s="253">
        <v>0</v>
      </c>
      <c r="E3939" s="254" t="str">
        <f t="shared" si="244"/>
        <v/>
      </c>
      <c r="F3939" s="253">
        <v>60.607970000000002</v>
      </c>
      <c r="G3939" s="253">
        <v>35.925350000000002</v>
      </c>
      <c r="H3939" s="254">
        <f t="shared" si="245"/>
        <v>-0.40725039957616138</v>
      </c>
      <c r="I3939" s="253">
        <v>21.025459999999999</v>
      </c>
      <c r="J3939" s="254">
        <f t="shared" si="246"/>
        <v>0.70865940626269319</v>
      </c>
      <c r="K3939" s="253">
        <v>322.08425</v>
      </c>
      <c r="L3939" s="253">
        <v>114.2325</v>
      </c>
      <c r="M3939" s="254">
        <f t="shared" si="247"/>
        <v>-0.64533348029281157</v>
      </c>
    </row>
    <row r="3940" spans="1:13" x14ac:dyDescent="0.25">
      <c r="A3940" s="252" t="s">
        <v>172</v>
      </c>
      <c r="B3940" s="252" t="s">
        <v>316</v>
      </c>
      <c r="C3940" s="253">
        <v>0</v>
      </c>
      <c r="D3940" s="253">
        <v>0</v>
      </c>
      <c r="E3940" s="254" t="str">
        <f t="shared" si="244"/>
        <v/>
      </c>
      <c r="F3940" s="253">
        <v>114.01423</v>
      </c>
      <c r="G3940" s="253">
        <v>93.440560000000005</v>
      </c>
      <c r="H3940" s="254">
        <f t="shared" si="245"/>
        <v>-0.18044826509813727</v>
      </c>
      <c r="I3940" s="253">
        <v>146.38210000000001</v>
      </c>
      <c r="J3940" s="254">
        <f t="shared" si="246"/>
        <v>-0.36166676116820295</v>
      </c>
      <c r="K3940" s="253">
        <v>535.52169000000004</v>
      </c>
      <c r="L3940" s="253">
        <v>695.37854000000004</v>
      </c>
      <c r="M3940" s="254">
        <f t="shared" si="247"/>
        <v>0.29850677009926518</v>
      </c>
    </row>
    <row r="3941" spans="1:13" x14ac:dyDescent="0.25">
      <c r="A3941" s="252" t="s">
        <v>172</v>
      </c>
      <c r="B3941" s="252" t="s">
        <v>261</v>
      </c>
      <c r="C3941" s="253">
        <v>40.901789999999998</v>
      </c>
      <c r="D3941" s="253">
        <v>0</v>
      </c>
      <c r="E3941" s="254">
        <f t="shared" si="244"/>
        <v>-1</v>
      </c>
      <c r="F3941" s="253">
        <v>5331.1741199999997</v>
      </c>
      <c r="G3941" s="253">
        <v>2621.0332899999999</v>
      </c>
      <c r="H3941" s="254">
        <f t="shared" si="245"/>
        <v>-0.50835721531451306</v>
      </c>
      <c r="I3941" s="253">
        <v>7200.24521</v>
      </c>
      <c r="J3941" s="254">
        <f t="shared" si="246"/>
        <v>-0.63597999602016331</v>
      </c>
      <c r="K3941" s="253">
        <v>18675.329280000002</v>
      </c>
      <c r="L3941" s="253">
        <v>17505.022489999999</v>
      </c>
      <c r="M3941" s="254">
        <f t="shared" si="247"/>
        <v>-6.2665925320702143E-2</v>
      </c>
    </row>
    <row r="3942" spans="1:13" x14ac:dyDescent="0.25">
      <c r="A3942" s="252" t="s">
        <v>172</v>
      </c>
      <c r="B3942" s="252" t="s">
        <v>359</v>
      </c>
      <c r="C3942" s="253">
        <v>0</v>
      </c>
      <c r="D3942" s="253">
        <v>0</v>
      </c>
      <c r="E3942" s="254" t="str">
        <f t="shared" si="244"/>
        <v/>
      </c>
      <c r="F3942" s="253">
        <v>135.70121</v>
      </c>
      <c r="G3942" s="253">
        <v>0</v>
      </c>
      <c r="H3942" s="254">
        <f t="shared" si="245"/>
        <v>-1</v>
      </c>
      <c r="I3942" s="253">
        <v>0</v>
      </c>
      <c r="J3942" s="254" t="str">
        <f t="shared" si="246"/>
        <v/>
      </c>
      <c r="K3942" s="253">
        <v>321.13869</v>
      </c>
      <c r="L3942" s="253">
        <v>243.53802999999999</v>
      </c>
      <c r="M3942" s="254">
        <f t="shared" si="247"/>
        <v>-0.24164220138034442</v>
      </c>
    </row>
    <row r="3943" spans="1:13" x14ac:dyDescent="0.25">
      <c r="A3943" s="252" t="s">
        <v>172</v>
      </c>
      <c r="B3943" s="252" t="s">
        <v>311</v>
      </c>
      <c r="C3943" s="253">
        <v>0</v>
      </c>
      <c r="D3943" s="253">
        <v>0</v>
      </c>
      <c r="E3943" s="254" t="str">
        <f t="shared" si="244"/>
        <v/>
      </c>
      <c r="F3943" s="253">
        <v>84.393180000000001</v>
      </c>
      <c r="G3943" s="253">
        <v>262.14742000000001</v>
      </c>
      <c r="H3943" s="254">
        <f t="shared" si="245"/>
        <v>2.1062630890316019</v>
      </c>
      <c r="I3943" s="253">
        <v>142.34774999999999</v>
      </c>
      <c r="J3943" s="254">
        <f t="shared" si="246"/>
        <v>0.84159862028026455</v>
      </c>
      <c r="K3943" s="253">
        <v>1302.74784</v>
      </c>
      <c r="L3943" s="253">
        <v>678.29476</v>
      </c>
      <c r="M3943" s="254">
        <f t="shared" si="247"/>
        <v>-0.47933534090526686</v>
      </c>
    </row>
    <row r="3944" spans="1:13" x14ac:dyDescent="0.25">
      <c r="A3944" s="252" t="s">
        <v>172</v>
      </c>
      <c r="B3944" s="252" t="s">
        <v>243</v>
      </c>
      <c r="C3944" s="253">
        <v>70.934119999999993</v>
      </c>
      <c r="D3944" s="253">
        <v>0</v>
      </c>
      <c r="E3944" s="254">
        <f t="shared" si="244"/>
        <v>-1</v>
      </c>
      <c r="F3944" s="253">
        <v>5395.2289300000002</v>
      </c>
      <c r="G3944" s="253">
        <v>3047.8620799999999</v>
      </c>
      <c r="H3944" s="254">
        <f t="shared" si="245"/>
        <v>-0.43508197343537014</v>
      </c>
      <c r="I3944" s="253">
        <v>3436.68615</v>
      </c>
      <c r="J3944" s="254">
        <f t="shared" si="246"/>
        <v>-0.11313924316306867</v>
      </c>
      <c r="K3944" s="253">
        <v>17756.820919999998</v>
      </c>
      <c r="L3944" s="253">
        <v>12863.825049999999</v>
      </c>
      <c r="M3944" s="254">
        <f t="shared" si="247"/>
        <v>-0.27555584932936295</v>
      </c>
    </row>
    <row r="3945" spans="1:13" x14ac:dyDescent="0.25">
      <c r="A3945" s="252" t="s">
        <v>172</v>
      </c>
      <c r="B3945" s="252" t="s">
        <v>315</v>
      </c>
      <c r="C3945" s="253">
        <v>0</v>
      </c>
      <c r="D3945" s="253">
        <v>0</v>
      </c>
      <c r="E3945" s="254" t="str">
        <f t="shared" si="244"/>
        <v/>
      </c>
      <c r="F3945" s="253">
        <v>1916.5450499999999</v>
      </c>
      <c r="G3945" s="253">
        <v>238.00448</v>
      </c>
      <c r="H3945" s="254">
        <f t="shared" si="245"/>
        <v>-0.87581586981219151</v>
      </c>
      <c r="I3945" s="253">
        <v>516.72306000000003</v>
      </c>
      <c r="J3945" s="254">
        <f t="shared" si="246"/>
        <v>-0.53939644187739555</v>
      </c>
      <c r="K3945" s="253">
        <v>2985.9907899999998</v>
      </c>
      <c r="L3945" s="253">
        <v>2546.9283999999998</v>
      </c>
      <c r="M3945" s="254">
        <f t="shared" si="247"/>
        <v>-0.14704077168302321</v>
      </c>
    </row>
    <row r="3946" spans="1:13" x14ac:dyDescent="0.25">
      <c r="A3946" s="252" t="s">
        <v>172</v>
      </c>
      <c r="B3946" s="252" t="s">
        <v>250</v>
      </c>
      <c r="C3946" s="253">
        <v>0</v>
      </c>
      <c r="D3946" s="253">
        <v>0</v>
      </c>
      <c r="E3946" s="254" t="str">
        <f t="shared" si="244"/>
        <v/>
      </c>
      <c r="F3946" s="253">
        <v>4080.9704499999998</v>
      </c>
      <c r="G3946" s="253">
        <v>631.79074000000003</v>
      </c>
      <c r="H3946" s="254">
        <f t="shared" si="245"/>
        <v>-0.8451861517399617</v>
      </c>
      <c r="I3946" s="253">
        <v>887.56329000000005</v>
      </c>
      <c r="J3946" s="254">
        <f t="shared" si="246"/>
        <v>-0.28817387208522338</v>
      </c>
      <c r="K3946" s="253">
        <v>10108.69161</v>
      </c>
      <c r="L3946" s="253">
        <v>3832.9886200000001</v>
      </c>
      <c r="M3946" s="254">
        <f t="shared" si="247"/>
        <v>-0.62082247951770286</v>
      </c>
    </row>
    <row r="3947" spans="1:13" x14ac:dyDescent="0.25">
      <c r="A3947" s="252" t="s">
        <v>172</v>
      </c>
      <c r="B3947" s="252" t="s">
        <v>290</v>
      </c>
      <c r="C3947" s="253">
        <v>0</v>
      </c>
      <c r="D3947" s="253">
        <v>0</v>
      </c>
      <c r="E3947" s="254" t="str">
        <f t="shared" si="244"/>
        <v/>
      </c>
      <c r="F3947" s="253">
        <v>104.90124</v>
      </c>
      <c r="G3947" s="253">
        <v>138.50971999999999</v>
      </c>
      <c r="H3947" s="254">
        <f t="shared" si="245"/>
        <v>0.32038210415815849</v>
      </c>
      <c r="I3947" s="253">
        <v>172.26680999999999</v>
      </c>
      <c r="J3947" s="254">
        <f t="shared" si="246"/>
        <v>-0.1959581767375852</v>
      </c>
      <c r="K3947" s="253">
        <v>1095.5436099999999</v>
      </c>
      <c r="L3947" s="253">
        <v>806.51021000000003</v>
      </c>
      <c r="M3947" s="254">
        <f t="shared" si="247"/>
        <v>-0.26382646693544209</v>
      </c>
    </row>
    <row r="3948" spans="1:13" x14ac:dyDescent="0.25">
      <c r="A3948" s="252" t="s">
        <v>172</v>
      </c>
      <c r="B3948" s="252" t="s">
        <v>229</v>
      </c>
      <c r="C3948" s="253">
        <v>107.26429</v>
      </c>
      <c r="D3948" s="253">
        <v>0</v>
      </c>
      <c r="E3948" s="254">
        <f t="shared" si="244"/>
        <v>-1</v>
      </c>
      <c r="F3948" s="253">
        <v>5918.3680899999999</v>
      </c>
      <c r="G3948" s="253">
        <v>15643.29847</v>
      </c>
      <c r="H3948" s="254">
        <f t="shared" si="245"/>
        <v>1.6431776854893121</v>
      </c>
      <c r="I3948" s="253">
        <v>18151.457600000002</v>
      </c>
      <c r="J3948" s="254">
        <f t="shared" si="246"/>
        <v>-0.13817948868194485</v>
      </c>
      <c r="K3948" s="253">
        <v>23437.65136</v>
      </c>
      <c r="L3948" s="253">
        <v>70060.641919999995</v>
      </c>
      <c r="M3948" s="254">
        <f t="shared" si="247"/>
        <v>1.9892347506956001</v>
      </c>
    </row>
    <row r="3949" spans="1:13" x14ac:dyDescent="0.25">
      <c r="A3949" s="252" t="s">
        <v>172</v>
      </c>
      <c r="B3949" s="252" t="s">
        <v>304</v>
      </c>
      <c r="C3949" s="253">
        <v>23.174980000000001</v>
      </c>
      <c r="D3949" s="253">
        <v>0</v>
      </c>
      <c r="E3949" s="254">
        <f t="shared" si="244"/>
        <v>-1</v>
      </c>
      <c r="F3949" s="253">
        <v>1036.70829</v>
      </c>
      <c r="G3949" s="253">
        <v>820.35688000000005</v>
      </c>
      <c r="H3949" s="254">
        <f t="shared" si="245"/>
        <v>-0.20869073015708206</v>
      </c>
      <c r="I3949" s="253">
        <v>1349.1984199999999</v>
      </c>
      <c r="J3949" s="254">
        <f t="shared" si="246"/>
        <v>-0.39196720968588139</v>
      </c>
      <c r="K3949" s="253">
        <v>3676.11051</v>
      </c>
      <c r="L3949" s="253">
        <v>3563.1633000000002</v>
      </c>
      <c r="M3949" s="254">
        <f t="shared" si="247"/>
        <v>-3.0724650331581005E-2</v>
      </c>
    </row>
    <row r="3950" spans="1:13" x14ac:dyDescent="0.25">
      <c r="A3950" s="252" t="s">
        <v>172</v>
      </c>
      <c r="B3950" s="252" t="s">
        <v>245</v>
      </c>
      <c r="C3950" s="253">
        <v>11.56748</v>
      </c>
      <c r="D3950" s="253">
        <v>0</v>
      </c>
      <c r="E3950" s="254">
        <f t="shared" si="244"/>
        <v>-1</v>
      </c>
      <c r="F3950" s="253">
        <v>1208.5752199999999</v>
      </c>
      <c r="G3950" s="253">
        <v>3014.5904500000001</v>
      </c>
      <c r="H3950" s="254">
        <f t="shared" si="245"/>
        <v>1.494334154890252</v>
      </c>
      <c r="I3950" s="253">
        <v>2428.8240500000002</v>
      </c>
      <c r="J3950" s="254">
        <f t="shared" si="246"/>
        <v>0.24117284247082438</v>
      </c>
      <c r="K3950" s="253">
        <v>3935.3285099999998</v>
      </c>
      <c r="L3950" s="253">
        <v>8015.9831299999996</v>
      </c>
      <c r="M3950" s="254">
        <f t="shared" si="247"/>
        <v>1.0369285841399809</v>
      </c>
    </row>
    <row r="3951" spans="1:13" x14ac:dyDescent="0.25">
      <c r="A3951" s="252" t="s">
        <v>172</v>
      </c>
      <c r="B3951" s="252" t="s">
        <v>327</v>
      </c>
      <c r="C3951" s="253">
        <v>0</v>
      </c>
      <c r="D3951" s="253">
        <v>0</v>
      </c>
      <c r="E3951" s="254" t="str">
        <f t="shared" si="244"/>
        <v/>
      </c>
      <c r="F3951" s="253">
        <v>394.06499000000002</v>
      </c>
      <c r="G3951" s="253">
        <v>105.68916</v>
      </c>
      <c r="H3951" s="254">
        <f t="shared" si="245"/>
        <v>-0.73179764079016518</v>
      </c>
      <c r="I3951" s="253">
        <v>185.84747999999999</v>
      </c>
      <c r="J3951" s="254">
        <f t="shared" si="246"/>
        <v>-0.43131238583380305</v>
      </c>
      <c r="K3951" s="253">
        <v>1035.21236</v>
      </c>
      <c r="L3951" s="253">
        <v>474.59397999999999</v>
      </c>
      <c r="M3951" s="254">
        <f t="shared" si="247"/>
        <v>-0.54154915615574761</v>
      </c>
    </row>
    <row r="3952" spans="1:13" x14ac:dyDescent="0.25">
      <c r="A3952" s="252" t="s">
        <v>172</v>
      </c>
      <c r="B3952" s="252" t="s">
        <v>312</v>
      </c>
      <c r="C3952" s="253">
        <v>0</v>
      </c>
      <c r="D3952" s="253">
        <v>0</v>
      </c>
      <c r="E3952" s="254" t="str">
        <f t="shared" si="244"/>
        <v/>
      </c>
      <c r="F3952" s="253">
        <v>797.21906000000001</v>
      </c>
      <c r="G3952" s="253">
        <v>665.84497999999996</v>
      </c>
      <c r="H3952" s="254">
        <f t="shared" si="245"/>
        <v>-0.16479044040918944</v>
      </c>
      <c r="I3952" s="253">
        <v>1164.5158699999999</v>
      </c>
      <c r="J3952" s="254">
        <f t="shared" si="246"/>
        <v>-0.42822163514182077</v>
      </c>
      <c r="K3952" s="253">
        <v>3772.8337299999998</v>
      </c>
      <c r="L3952" s="253">
        <v>3871.03424</v>
      </c>
      <c r="M3952" s="254">
        <f t="shared" si="247"/>
        <v>2.6028316387003869E-2</v>
      </c>
    </row>
    <row r="3953" spans="1:13" x14ac:dyDescent="0.25">
      <c r="A3953" s="252" t="s">
        <v>172</v>
      </c>
      <c r="B3953" s="252" t="s">
        <v>369</v>
      </c>
      <c r="C3953" s="253">
        <v>0</v>
      </c>
      <c r="D3953" s="253">
        <v>0</v>
      </c>
      <c r="E3953" s="254" t="str">
        <f t="shared" si="244"/>
        <v/>
      </c>
      <c r="F3953" s="253">
        <v>1.3278099999999999</v>
      </c>
      <c r="G3953" s="253">
        <v>5.4250400000000001</v>
      </c>
      <c r="H3953" s="254">
        <f t="shared" si="245"/>
        <v>3.0857050330996154</v>
      </c>
      <c r="I3953" s="253">
        <v>0</v>
      </c>
      <c r="J3953" s="254" t="str">
        <f t="shared" si="246"/>
        <v/>
      </c>
      <c r="K3953" s="253">
        <v>10.624040000000001</v>
      </c>
      <c r="L3953" s="253">
        <v>5.8330799999999998</v>
      </c>
      <c r="M3953" s="254">
        <f t="shared" si="247"/>
        <v>-0.45095462742986669</v>
      </c>
    </row>
    <row r="3954" spans="1:13" x14ac:dyDescent="0.25">
      <c r="A3954" s="252" t="s">
        <v>172</v>
      </c>
      <c r="B3954" s="252" t="s">
        <v>319</v>
      </c>
      <c r="C3954" s="253">
        <v>0</v>
      </c>
      <c r="D3954" s="253">
        <v>0</v>
      </c>
      <c r="E3954" s="254" t="str">
        <f t="shared" si="244"/>
        <v/>
      </c>
      <c r="F3954" s="253">
        <v>64.147450000000006</v>
      </c>
      <c r="G3954" s="253">
        <v>651.54083000000003</v>
      </c>
      <c r="H3954" s="254">
        <f t="shared" si="245"/>
        <v>9.1569248660702804</v>
      </c>
      <c r="I3954" s="253">
        <v>135.05623</v>
      </c>
      <c r="J3954" s="254">
        <f t="shared" si="246"/>
        <v>3.824218993822055</v>
      </c>
      <c r="K3954" s="253">
        <v>280.08915000000002</v>
      </c>
      <c r="L3954" s="253">
        <v>1052.5857699999999</v>
      </c>
      <c r="M3954" s="254">
        <f t="shared" si="247"/>
        <v>2.7580383602863581</v>
      </c>
    </row>
    <row r="3955" spans="1:13" x14ac:dyDescent="0.25">
      <c r="A3955" s="252" t="s">
        <v>172</v>
      </c>
      <c r="B3955" s="252" t="s">
        <v>326</v>
      </c>
      <c r="C3955" s="253">
        <v>0</v>
      </c>
      <c r="D3955" s="253">
        <v>0</v>
      </c>
      <c r="E3955" s="254" t="str">
        <f t="shared" si="244"/>
        <v/>
      </c>
      <c r="F3955" s="253">
        <v>611.64617999999996</v>
      </c>
      <c r="G3955" s="253">
        <v>109.34823</v>
      </c>
      <c r="H3955" s="254">
        <f t="shared" si="245"/>
        <v>-0.8212230639615864</v>
      </c>
      <c r="I3955" s="253">
        <v>9.3488799999999994</v>
      </c>
      <c r="J3955" s="254">
        <f t="shared" si="246"/>
        <v>10.696398926930286</v>
      </c>
      <c r="K3955" s="253">
        <v>1258.1048800000001</v>
      </c>
      <c r="L3955" s="253">
        <v>234.76479</v>
      </c>
      <c r="M3955" s="254">
        <f t="shared" si="247"/>
        <v>-0.81339807695523758</v>
      </c>
    </row>
    <row r="3956" spans="1:13" x14ac:dyDescent="0.25">
      <c r="A3956" s="252" t="s">
        <v>172</v>
      </c>
      <c r="B3956" s="252" t="s">
        <v>264</v>
      </c>
      <c r="C3956" s="253">
        <v>0</v>
      </c>
      <c r="D3956" s="253">
        <v>0</v>
      </c>
      <c r="E3956" s="254" t="str">
        <f t="shared" si="244"/>
        <v/>
      </c>
      <c r="F3956" s="253">
        <v>1763.35517</v>
      </c>
      <c r="G3956" s="253">
        <v>955.81497999999999</v>
      </c>
      <c r="H3956" s="254">
        <f t="shared" si="245"/>
        <v>-0.45795662934994541</v>
      </c>
      <c r="I3956" s="253">
        <v>1452.0117499999999</v>
      </c>
      <c r="J3956" s="254">
        <f t="shared" si="246"/>
        <v>-0.34173054729068131</v>
      </c>
      <c r="K3956" s="253">
        <v>5999.0510899999999</v>
      </c>
      <c r="L3956" s="253">
        <v>4396.41471</v>
      </c>
      <c r="M3956" s="254">
        <f t="shared" si="247"/>
        <v>-0.26714831328432642</v>
      </c>
    </row>
    <row r="3957" spans="1:13" x14ac:dyDescent="0.25">
      <c r="A3957" s="252" t="s">
        <v>172</v>
      </c>
      <c r="B3957" s="252" t="s">
        <v>333</v>
      </c>
      <c r="C3957" s="253">
        <v>0</v>
      </c>
      <c r="D3957" s="253">
        <v>0</v>
      </c>
      <c r="E3957" s="254" t="str">
        <f t="shared" si="244"/>
        <v/>
      </c>
      <c r="F3957" s="253">
        <v>113.72832</v>
      </c>
      <c r="G3957" s="253">
        <v>101.03327</v>
      </c>
      <c r="H3957" s="254">
        <f t="shared" si="245"/>
        <v>-0.11162611036547443</v>
      </c>
      <c r="I3957" s="253">
        <v>69.397940000000006</v>
      </c>
      <c r="J3957" s="254">
        <f t="shared" si="246"/>
        <v>0.45585402102713712</v>
      </c>
      <c r="K3957" s="253">
        <v>373.50378000000001</v>
      </c>
      <c r="L3957" s="253">
        <v>409.31616000000002</v>
      </c>
      <c r="M3957" s="254">
        <f t="shared" si="247"/>
        <v>9.5882242476903468E-2</v>
      </c>
    </row>
    <row r="3958" spans="1:13" x14ac:dyDescent="0.25">
      <c r="A3958" s="252" t="s">
        <v>172</v>
      </c>
      <c r="B3958" s="252" t="s">
        <v>298</v>
      </c>
      <c r="C3958" s="253">
        <v>0</v>
      </c>
      <c r="D3958" s="253">
        <v>0</v>
      </c>
      <c r="E3958" s="254" t="str">
        <f t="shared" si="244"/>
        <v/>
      </c>
      <c r="F3958" s="253">
        <v>1344.85563</v>
      </c>
      <c r="G3958" s="253">
        <v>227.54571000000001</v>
      </c>
      <c r="H3958" s="254">
        <f t="shared" si="245"/>
        <v>-0.83080287212687653</v>
      </c>
      <c r="I3958" s="253">
        <v>731.43515000000002</v>
      </c>
      <c r="J3958" s="254">
        <f t="shared" si="246"/>
        <v>-0.68890514764022481</v>
      </c>
      <c r="K3958" s="253">
        <v>3925.8766799999999</v>
      </c>
      <c r="L3958" s="253">
        <v>1784.89185</v>
      </c>
      <c r="M3958" s="254">
        <f t="shared" si="247"/>
        <v>-0.5453520333195998</v>
      </c>
    </row>
    <row r="3959" spans="1:13" x14ac:dyDescent="0.25">
      <c r="A3959" s="252" t="s">
        <v>172</v>
      </c>
      <c r="B3959" s="252" t="s">
        <v>266</v>
      </c>
      <c r="C3959" s="253">
        <v>0</v>
      </c>
      <c r="D3959" s="253">
        <v>0</v>
      </c>
      <c r="E3959" s="254" t="str">
        <f t="shared" si="244"/>
        <v/>
      </c>
      <c r="F3959" s="253">
        <v>2134.1593499999999</v>
      </c>
      <c r="G3959" s="253">
        <v>624.14742000000001</v>
      </c>
      <c r="H3959" s="254">
        <f t="shared" si="245"/>
        <v>-0.70754413441526753</v>
      </c>
      <c r="I3959" s="253">
        <v>1116.61023</v>
      </c>
      <c r="J3959" s="254">
        <f t="shared" si="246"/>
        <v>-0.44103376161975516</v>
      </c>
      <c r="K3959" s="253">
        <v>6311.3717299999998</v>
      </c>
      <c r="L3959" s="253">
        <v>2664.5777899999998</v>
      </c>
      <c r="M3959" s="254">
        <f t="shared" si="247"/>
        <v>-0.5778132070189439</v>
      </c>
    </row>
    <row r="3960" spans="1:13" x14ac:dyDescent="0.25">
      <c r="A3960" s="252" t="s">
        <v>172</v>
      </c>
      <c r="B3960" s="252" t="s">
        <v>234</v>
      </c>
      <c r="C3960" s="253">
        <v>12.87419</v>
      </c>
      <c r="D3960" s="253">
        <v>0</v>
      </c>
      <c r="E3960" s="254">
        <f t="shared" si="244"/>
        <v>-1</v>
      </c>
      <c r="F3960" s="253">
        <v>2301.74449</v>
      </c>
      <c r="G3960" s="253">
        <v>2977.4248400000001</v>
      </c>
      <c r="H3960" s="254">
        <f t="shared" si="245"/>
        <v>0.29355141412763852</v>
      </c>
      <c r="I3960" s="253">
        <v>4447.6143899999997</v>
      </c>
      <c r="J3960" s="254">
        <f t="shared" si="246"/>
        <v>-0.33055688310244891</v>
      </c>
      <c r="K3960" s="253">
        <v>9112.45334</v>
      </c>
      <c r="L3960" s="253">
        <v>16328.26361</v>
      </c>
      <c r="M3960" s="254">
        <f t="shared" si="247"/>
        <v>0.79186252052732042</v>
      </c>
    </row>
    <row r="3961" spans="1:13" x14ac:dyDescent="0.25">
      <c r="A3961" s="252" t="s">
        <v>172</v>
      </c>
      <c r="B3961" s="252" t="s">
        <v>357</v>
      </c>
      <c r="C3961" s="253">
        <v>0</v>
      </c>
      <c r="D3961" s="253">
        <v>0</v>
      </c>
      <c r="E3961" s="254" t="str">
        <f t="shared" si="244"/>
        <v/>
      </c>
      <c r="F3961" s="253">
        <v>279.39357000000001</v>
      </c>
      <c r="G3961" s="253">
        <v>103.36909</v>
      </c>
      <c r="H3961" s="254">
        <f t="shared" si="245"/>
        <v>-0.63002337526951679</v>
      </c>
      <c r="I3961" s="253">
        <v>48.590409999999999</v>
      </c>
      <c r="J3961" s="254">
        <f t="shared" si="246"/>
        <v>1.1273557889303674</v>
      </c>
      <c r="K3961" s="253">
        <v>342.51035999999999</v>
      </c>
      <c r="L3961" s="253">
        <v>179.59056000000001</v>
      </c>
      <c r="M3961" s="254">
        <f t="shared" si="247"/>
        <v>-0.47566386021141083</v>
      </c>
    </row>
    <row r="3962" spans="1:13" x14ac:dyDescent="0.25">
      <c r="A3962" s="252" t="s">
        <v>172</v>
      </c>
      <c r="B3962" s="252" t="s">
        <v>389</v>
      </c>
      <c r="C3962" s="253">
        <v>0</v>
      </c>
      <c r="D3962" s="253">
        <v>0</v>
      </c>
      <c r="E3962" s="254" t="str">
        <f t="shared" si="244"/>
        <v/>
      </c>
      <c r="F3962" s="253">
        <v>0</v>
      </c>
      <c r="G3962" s="253">
        <v>0</v>
      </c>
      <c r="H3962" s="254" t="str">
        <f t="shared" si="245"/>
        <v/>
      </c>
      <c r="I3962" s="253">
        <v>0</v>
      </c>
      <c r="J3962" s="254" t="str">
        <f t="shared" si="246"/>
        <v/>
      </c>
      <c r="K3962" s="253">
        <v>392.53235999999998</v>
      </c>
      <c r="L3962" s="253">
        <v>1.05</v>
      </c>
      <c r="M3962" s="254">
        <f t="shared" si="247"/>
        <v>-0.99732506130195231</v>
      </c>
    </row>
    <row r="3963" spans="1:13" x14ac:dyDescent="0.25">
      <c r="A3963" s="252" t="s">
        <v>172</v>
      </c>
      <c r="B3963" s="252" t="s">
        <v>277</v>
      </c>
      <c r="C3963" s="253">
        <v>85.772040000000004</v>
      </c>
      <c r="D3963" s="253">
        <v>0</v>
      </c>
      <c r="E3963" s="254">
        <f t="shared" si="244"/>
        <v>-1</v>
      </c>
      <c r="F3963" s="253">
        <v>4979.8135199999997</v>
      </c>
      <c r="G3963" s="253">
        <v>1005.9624700000001</v>
      </c>
      <c r="H3963" s="254">
        <f t="shared" si="245"/>
        <v>-0.79799193966604598</v>
      </c>
      <c r="I3963" s="253">
        <v>3276.3884899999998</v>
      </c>
      <c r="J3963" s="254">
        <f t="shared" si="246"/>
        <v>-0.69296605910125142</v>
      </c>
      <c r="K3963" s="253">
        <v>11971.84316</v>
      </c>
      <c r="L3963" s="253">
        <v>9241.8965700000008</v>
      </c>
      <c r="M3963" s="254">
        <f t="shared" si="247"/>
        <v>-0.22803060092878791</v>
      </c>
    </row>
    <row r="3964" spans="1:13" x14ac:dyDescent="0.25">
      <c r="A3964" s="252" t="s">
        <v>172</v>
      </c>
      <c r="B3964" s="252" t="s">
        <v>310</v>
      </c>
      <c r="C3964" s="253">
        <v>0</v>
      </c>
      <c r="D3964" s="253">
        <v>0</v>
      </c>
      <c r="E3964" s="254" t="str">
        <f t="shared" si="244"/>
        <v/>
      </c>
      <c r="F3964" s="253">
        <v>1765.37824</v>
      </c>
      <c r="G3964" s="253">
        <v>527.01009999999997</v>
      </c>
      <c r="H3964" s="254">
        <f t="shared" si="245"/>
        <v>-0.70147468227545384</v>
      </c>
      <c r="I3964" s="253">
        <v>2075.1868300000001</v>
      </c>
      <c r="J3964" s="254">
        <f t="shared" si="246"/>
        <v>-0.74604209491826823</v>
      </c>
      <c r="K3964" s="253">
        <v>6725.4355400000004</v>
      </c>
      <c r="L3964" s="253">
        <v>6282.97001</v>
      </c>
      <c r="M3964" s="254">
        <f t="shared" si="247"/>
        <v>-6.5789870019332675E-2</v>
      </c>
    </row>
    <row r="3965" spans="1:13" x14ac:dyDescent="0.25">
      <c r="A3965" s="252" t="s">
        <v>172</v>
      </c>
      <c r="B3965" s="252" t="s">
        <v>223</v>
      </c>
      <c r="C3965" s="253">
        <v>0</v>
      </c>
      <c r="D3965" s="253">
        <v>0</v>
      </c>
      <c r="E3965" s="254" t="str">
        <f t="shared" si="244"/>
        <v/>
      </c>
      <c r="F3965" s="253">
        <v>6078.0156200000001</v>
      </c>
      <c r="G3965" s="253">
        <v>3988.10115</v>
      </c>
      <c r="H3965" s="254">
        <f t="shared" si="245"/>
        <v>-0.34384815713915529</v>
      </c>
      <c r="I3965" s="253">
        <v>7364.6994299999997</v>
      </c>
      <c r="J3965" s="254">
        <f t="shared" si="246"/>
        <v>-0.45848419369913107</v>
      </c>
      <c r="K3965" s="253">
        <v>22686.495149999999</v>
      </c>
      <c r="L3965" s="253">
        <v>20648.546419999999</v>
      </c>
      <c r="M3965" s="254">
        <f t="shared" si="247"/>
        <v>-8.9830919960327105E-2</v>
      </c>
    </row>
    <row r="3966" spans="1:13" x14ac:dyDescent="0.25">
      <c r="A3966" s="252" t="s">
        <v>172</v>
      </c>
      <c r="B3966" s="252" t="s">
        <v>391</v>
      </c>
      <c r="C3966" s="253">
        <v>0</v>
      </c>
      <c r="D3966" s="253">
        <v>0</v>
      </c>
      <c r="E3966" s="254" t="str">
        <f t="shared" si="244"/>
        <v/>
      </c>
      <c r="F3966" s="253">
        <v>0</v>
      </c>
      <c r="G3966" s="253">
        <v>0</v>
      </c>
      <c r="H3966" s="254" t="str">
        <f t="shared" si="245"/>
        <v/>
      </c>
      <c r="I3966" s="253">
        <v>0</v>
      </c>
      <c r="J3966" s="254" t="str">
        <f t="shared" si="246"/>
        <v/>
      </c>
      <c r="K3966" s="253">
        <v>5.1253700000000002</v>
      </c>
      <c r="L3966" s="253">
        <v>1.5295700000000001</v>
      </c>
      <c r="M3966" s="254">
        <f t="shared" si="247"/>
        <v>-0.70156886234554772</v>
      </c>
    </row>
    <row r="3967" spans="1:13" x14ac:dyDescent="0.25">
      <c r="A3967" s="252" t="s">
        <v>172</v>
      </c>
      <c r="B3967" s="252" t="s">
        <v>272</v>
      </c>
      <c r="C3967" s="253">
        <v>0</v>
      </c>
      <c r="D3967" s="253">
        <v>0</v>
      </c>
      <c r="E3967" s="254" t="str">
        <f t="shared" si="244"/>
        <v/>
      </c>
      <c r="F3967" s="253">
        <v>4140.0839999999998</v>
      </c>
      <c r="G3967" s="253">
        <v>5100.7865899999997</v>
      </c>
      <c r="H3967" s="254">
        <f t="shared" si="245"/>
        <v>0.2320490574587375</v>
      </c>
      <c r="I3967" s="253">
        <v>2887.93372</v>
      </c>
      <c r="J3967" s="254">
        <f t="shared" si="246"/>
        <v>0.76624087827057186</v>
      </c>
      <c r="K3967" s="253">
        <v>13946.50014</v>
      </c>
      <c r="L3967" s="253">
        <v>12570.81061</v>
      </c>
      <c r="M3967" s="254">
        <f t="shared" si="247"/>
        <v>-9.8640484436262277E-2</v>
      </c>
    </row>
    <row r="3968" spans="1:13" x14ac:dyDescent="0.25">
      <c r="A3968" s="252" t="s">
        <v>172</v>
      </c>
      <c r="B3968" s="252" t="s">
        <v>233</v>
      </c>
      <c r="C3968" s="253">
        <v>0</v>
      </c>
      <c r="D3968" s="253">
        <v>0</v>
      </c>
      <c r="E3968" s="254" t="str">
        <f t="shared" si="244"/>
        <v/>
      </c>
      <c r="F3968" s="253">
        <v>3895.5427500000001</v>
      </c>
      <c r="G3968" s="253">
        <v>2753.5838399999998</v>
      </c>
      <c r="H3968" s="254">
        <f t="shared" si="245"/>
        <v>-0.2931450078426171</v>
      </c>
      <c r="I3968" s="253">
        <v>3696.6157199999998</v>
      </c>
      <c r="J3968" s="254">
        <f t="shared" si="246"/>
        <v>-0.25510681970480831</v>
      </c>
      <c r="K3968" s="253">
        <v>12610.331679999999</v>
      </c>
      <c r="L3968" s="253">
        <v>18334.588680000001</v>
      </c>
      <c r="M3968" s="254">
        <f t="shared" si="247"/>
        <v>0.45393389684417884</v>
      </c>
    </row>
    <row r="3969" spans="1:13" x14ac:dyDescent="0.25">
      <c r="A3969" s="252" t="s">
        <v>172</v>
      </c>
      <c r="B3969" s="252" t="s">
        <v>321</v>
      </c>
      <c r="C3969" s="253">
        <v>0</v>
      </c>
      <c r="D3969" s="253">
        <v>0</v>
      </c>
      <c r="E3969" s="254" t="str">
        <f t="shared" si="244"/>
        <v/>
      </c>
      <c r="F3969" s="253">
        <v>1141.8467000000001</v>
      </c>
      <c r="G3969" s="253">
        <v>2049.2252600000002</v>
      </c>
      <c r="H3969" s="254">
        <f t="shared" si="245"/>
        <v>0.79465882766924856</v>
      </c>
      <c r="I3969" s="253">
        <v>4113.6677799999998</v>
      </c>
      <c r="J3969" s="254">
        <f t="shared" si="246"/>
        <v>-0.50184959758709535</v>
      </c>
      <c r="K3969" s="253">
        <v>4771.69686</v>
      </c>
      <c r="L3969" s="253">
        <v>16814.863010000001</v>
      </c>
      <c r="M3969" s="254">
        <f t="shared" si="247"/>
        <v>2.5238749449813125</v>
      </c>
    </row>
    <row r="3970" spans="1:13" x14ac:dyDescent="0.25">
      <c r="A3970" s="252" t="s">
        <v>172</v>
      </c>
      <c r="B3970" s="252" t="s">
        <v>239</v>
      </c>
      <c r="C3970" s="253">
        <v>648.20948999999996</v>
      </c>
      <c r="D3970" s="253">
        <v>0</v>
      </c>
      <c r="E3970" s="254">
        <f t="shared" ref="E3970:E4033" si="248">IF(C3970=0,"",(D3970/C3970-1))</f>
        <v>-1</v>
      </c>
      <c r="F3970" s="253">
        <v>31663.35037</v>
      </c>
      <c r="G3970" s="253">
        <v>21140.43619</v>
      </c>
      <c r="H3970" s="254">
        <f t="shared" ref="H3970:H4033" si="249">IF(F3970=0,"",(G3970/F3970-1))</f>
        <v>-0.33233735713483181</v>
      </c>
      <c r="I3970" s="253">
        <v>36232.934939999999</v>
      </c>
      <c r="J3970" s="254">
        <f t="shared" ref="J3970:J4033" si="250">IF(I3970=0,"",(G3970/I3970-1))</f>
        <v>-0.41654088400491018</v>
      </c>
      <c r="K3970" s="253">
        <v>143786.50507000001</v>
      </c>
      <c r="L3970" s="253">
        <v>114111.22669</v>
      </c>
      <c r="M3970" s="254">
        <f t="shared" ref="M3970:M4033" si="251">IF(K3970=0,"",(L3970/K3970-1))</f>
        <v>-0.20638430821830678</v>
      </c>
    </row>
    <row r="3971" spans="1:13" x14ac:dyDescent="0.25">
      <c r="A3971" s="252" t="s">
        <v>172</v>
      </c>
      <c r="B3971" s="252" t="s">
        <v>354</v>
      </c>
      <c r="C3971" s="253">
        <v>0</v>
      </c>
      <c r="D3971" s="253">
        <v>0</v>
      </c>
      <c r="E3971" s="254" t="str">
        <f t="shared" si="248"/>
        <v/>
      </c>
      <c r="F3971" s="253">
        <v>1.05236</v>
      </c>
      <c r="G3971" s="253">
        <v>169.98375999999999</v>
      </c>
      <c r="H3971" s="254">
        <f t="shared" si="249"/>
        <v>160.52624577140901</v>
      </c>
      <c r="I3971" s="253">
        <v>66.198139999999995</v>
      </c>
      <c r="J3971" s="254">
        <f t="shared" si="250"/>
        <v>1.5678026603164379</v>
      </c>
      <c r="K3971" s="253">
        <v>81.856899999999996</v>
      </c>
      <c r="L3971" s="253">
        <v>507.66233</v>
      </c>
      <c r="M3971" s="254">
        <f t="shared" si="251"/>
        <v>5.2018269687711118</v>
      </c>
    </row>
    <row r="3972" spans="1:13" x14ac:dyDescent="0.25">
      <c r="A3972" s="252" t="s">
        <v>172</v>
      </c>
      <c r="B3972" s="252" t="s">
        <v>265</v>
      </c>
      <c r="C3972" s="253">
        <v>10.4513</v>
      </c>
      <c r="D3972" s="253">
        <v>0</v>
      </c>
      <c r="E3972" s="254">
        <f t="shared" si="248"/>
        <v>-1</v>
      </c>
      <c r="F3972" s="253">
        <v>3560.9129200000002</v>
      </c>
      <c r="G3972" s="253">
        <v>3114.42931</v>
      </c>
      <c r="H3972" s="254">
        <f t="shared" si="249"/>
        <v>-0.12538459098292132</v>
      </c>
      <c r="I3972" s="253">
        <v>3720.4768899999999</v>
      </c>
      <c r="J3972" s="254">
        <f t="shared" si="250"/>
        <v>-0.16289513358595276</v>
      </c>
      <c r="K3972" s="253">
        <v>12954.34649</v>
      </c>
      <c r="L3972" s="253">
        <v>14965.06338</v>
      </c>
      <c r="M3972" s="254">
        <f t="shared" si="251"/>
        <v>0.15521561751896606</v>
      </c>
    </row>
    <row r="3973" spans="1:13" x14ac:dyDescent="0.25">
      <c r="A3973" s="252" t="s">
        <v>172</v>
      </c>
      <c r="B3973" s="252" t="s">
        <v>381</v>
      </c>
      <c r="C3973" s="253">
        <v>0</v>
      </c>
      <c r="D3973" s="253">
        <v>0</v>
      </c>
      <c r="E3973" s="254" t="str">
        <f t="shared" si="248"/>
        <v/>
      </c>
      <c r="F3973" s="253">
        <v>0</v>
      </c>
      <c r="G3973" s="253">
        <v>10.44247</v>
      </c>
      <c r="H3973" s="254" t="str">
        <f t="shared" si="249"/>
        <v/>
      </c>
      <c r="I3973" s="253">
        <v>3.6684100000000002</v>
      </c>
      <c r="J3973" s="254">
        <f t="shared" si="250"/>
        <v>1.8465929380848922</v>
      </c>
      <c r="K3973" s="253">
        <v>0.77</v>
      </c>
      <c r="L3973" s="253">
        <v>33.77017</v>
      </c>
      <c r="M3973" s="254">
        <f t="shared" si="251"/>
        <v>42.857363636363637</v>
      </c>
    </row>
    <row r="3974" spans="1:13" x14ac:dyDescent="0.25">
      <c r="A3974" s="252" t="s">
        <v>172</v>
      </c>
      <c r="B3974" s="252" t="s">
        <v>361</v>
      </c>
      <c r="C3974" s="253">
        <v>0</v>
      </c>
      <c r="D3974" s="253">
        <v>0</v>
      </c>
      <c r="E3974" s="254" t="str">
        <f t="shared" si="248"/>
        <v/>
      </c>
      <c r="F3974" s="253">
        <v>105.47554</v>
      </c>
      <c r="G3974" s="253">
        <v>15.27178</v>
      </c>
      <c r="H3974" s="254">
        <f t="shared" si="249"/>
        <v>-0.85521022219938381</v>
      </c>
      <c r="I3974" s="253">
        <v>31.977979999999999</v>
      </c>
      <c r="J3974" s="254">
        <f t="shared" si="250"/>
        <v>-0.5224282459367352</v>
      </c>
      <c r="K3974" s="253">
        <v>147.42411999999999</v>
      </c>
      <c r="L3974" s="253">
        <v>61.527079999999998</v>
      </c>
      <c r="M3974" s="254">
        <f t="shared" si="251"/>
        <v>-0.58265255373408364</v>
      </c>
    </row>
    <row r="3975" spans="1:13" x14ac:dyDescent="0.25">
      <c r="A3975" s="252" t="s">
        <v>172</v>
      </c>
      <c r="B3975" s="252" t="s">
        <v>276</v>
      </c>
      <c r="C3975" s="253">
        <v>0</v>
      </c>
      <c r="D3975" s="253">
        <v>0</v>
      </c>
      <c r="E3975" s="254" t="str">
        <f t="shared" si="248"/>
        <v/>
      </c>
      <c r="F3975" s="253">
        <v>1241.5791400000001</v>
      </c>
      <c r="G3975" s="253">
        <v>665.23337000000004</v>
      </c>
      <c r="H3975" s="254">
        <f t="shared" si="249"/>
        <v>-0.46420381225154927</v>
      </c>
      <c r="I3975" s="253">
        <v>1004.26374</v>
      </c>
      <c r="J3975" s="254">
        <f t="shared" si="250"/>
        <v>-0.3375909698780919</v>
      </c>
      <c r="K3975" s="253">
        <v>5670.5229900000004</v>
      </c>
      <c r="L3975" s="253">
        <v>6873.4040500000001</v>
      </c>
      <c r="M3975" s="254">
        <f t="shared" si="251"/>
        <v>0.21212876874342768</v>
      </c>
    </row>
    <row r="3976" spans="1:13" x14ac:dyDescent="0.25">
      <c r="A3976" s="252" t="s">
        <v>172</v>
      </c>
      <c r="B3976" s="252" t="s">
        <v>278</v>
      </c>
      <c r="C3976" s="253">
        <v>0</v>
      </c>
      <c r="D3976" s="253">
        <v>0</v>
      </c>
      <c r="E3976" s="254" t="str">
        <f t="shared" si="248"/>
        <v/>
      </c>
      <c r="F3976" s="253">
        <v>372.44916000000001</v>
      </c>
      <c r="G3976" s="253">
        <v>176.57032000000001</v>
      </c>
      <c r="H3976" s="254">
        <f t="shared" si="249"/>
        <v>-0.52592101429360183</v>
      </c>
      <c r="I3976" s="253">
        <v>236.43126000000001</v>
      </c>
      <c r="J3976" s="254">
        <f t="shared" si="250"/>
        <v>-0.25318538673777735</v>
      </c>
      <c r="K3976" s="253">
        <v>806.63932999999997</v>
      </c>
      <c r="L3976" s="253">
        <v>985.18457999999998</v>
      </c>
      <c r="M3976" s="254">
        <f t="shared" si="251"/>
        <v>0.22134458779737409</v>
      </c>
    </row>
    <row r="3977" spans="1:13" x14ac:dyDescent="0.25">
      <c r="A3977" s="252" t="s">
        <v>172</v>
      </c>
      <c r="B3977" s="252" t="s">
        <v>263</v>
      </c>
      <c r="C3977" s="253">
        <v>0</v>
      </c>
      <c r="D3977" s="253">
        <v>0</v>
      </c>
      <c r="E3977" s="254" t="str">
        <f t="shared" si="248"/>
        <v/>
      </c>
      <c r="F3977" s="253">
        <v>1023.44147</v>
      </c>
      <c r="G3977" s="253">
        <v>1160.5521699999999</v>
      </c>
      <c r="H3977" s="254">
        <f t="shared" si="249"/>
        <v>0.13397024062353058</v>
      </c>
      <c r="I3977" s="253">
        <v>1974.40248</v>
      </c>
      <c r="J3977" s="254">
        <f t="shared" si="250"/>
        <v>-0.41220081429395294</v>
      </c>
      <c r="K3977" s="253">
        <v>6434.4372599999997</v>
      </c>
      <c r="L3977" s="253">
        <v>6956.5241599999999</v>
      </c>
      <c r="M3977" s="254">
        <f t="shared" si="251"/>
        <v>8.1139481030544802E-2</v>
      </c>
    </row>
    <row r="3978" spans="1:13" x14ac:dyDescent="0.25">
      <c r="A3978" s="252" t="s">
        <v>172</v>
      </c>
      <c r="B3978" s="252" t="s">
        <v>334</v>
      </c>
      <c r="C3978" s="253">
        <v>0</v>
      </c>
      <c r="D3978" s="253">
        <v>0</v>
      </c>
      <c r="E3978" s="254" t="str">
        <f t="shared" si="248"/>
        <v/>
      </c>
      <c r="F3978" s="253">
        <v>0</v>
      </c>
      <c r="G3978" s="253">
        <v>94.8</v>
      </c>
      <c r="H3978" s="254" t="str">
        <f t="shared" si="249"/>
        <v/>
      </c>
      <c r="I3978" s="253">
        <v>13.33</v>
      </c>
      <c r="J3978" s="254">
        <f t="shared" si="250"/>
        <v>6.1117779444861213</v>
      </c>
      <c r="K3978" s="253">
        <v>1.75</v>
      </c>
      <c r="L3978" s="253">
        <v>110.59690000000001</v>
      </c>
      <c r="M3978" s="254">
        <f t="shared" si="251"/>
        <v>62.198228571428572</v>
      </c>
    </row>
    <row r="3979" spans="1:13" x14ac:dyDescent="0.25">
      <c r="A3979" s="252" t="s">
        <v>172</v>
      </c>
      <c r="B3979" s="252" t="s">
        <v>338</v>
      </c>
      <c r="C3979" s="253">
        <v>0</v>
      </c>
      <c r="D3979" s="253">
        <v>0</v>
      </c>
      <c r="E3979" s="254" t="str">
        <f t="shared" si="248"/>
        <v/>
      </c>
      <c r="F3979" s="253">
        <v>242.25563</v>
      </c>
      <c r="G3979" s="253">
        <v>134.02203</v>
      </c>
      <c r="H3979" s="254">
        <f t="shared" si="249"/>
        <v>-0.44677434328358023</v>
      </c>
      <c r="I3979" s="253">
        <v>383.81738999999999</v>
      </c>
      <c r="J3979" s="254">
        <f t="shared" si="250"/>
        <v>-0.65081824458240412</v>
      </c>
      <c r="K3979" s="253">
        <v>805.04019000000005</v>
      </c>
      <c r="L3979" s="253">
        <v>932.68352000000004</v>
      </c>
      <c r="M3979" s="254">
        <f t="shared" si="251"/>
        <v>0.15855522691357815</v>
      </c>
    </row>
    <row r="3980" spans="1:13" x14ac:dyDescent="0.25">
      <c r="A3980" s="252" t="s">
        <v>172</v>
      </c>
      <c r="B3980" s="252" t="s">
        <v>377</v>
      </c>
      <c r="C3980" s="253">
        <v>0</v>
      </c>
      <c r="D3980" s="253">
        <v>0</v>
      </c>
      <c r="E3980" s="254" t="str">
        <f t="shared" si="248"/>
        <v/>
      </c>
      <c r="F3980" s="253">
        <v>0.53681000000000001</v>
      </c>
      <c r="G3980" s="253">
        <v>0</v>
      </c>
      <c r="H3980" s="254">
        <f t="shared" si="249"/>
        <v>-1</v>
      </c>
      <c r="I3980" s="253">
        <v>0</v>
      </c>
      <c r="J3980" s="254" t="str">
        <f t="shared" si="250"/>
        <v/>
      </c>
      <c r="K3980" s="253">
        <v>3.32273</v>
      </c>
      <c r="L3980" s="253">
        <v>0.19195000000000001</v>
      </c>
      <c r="M3980" s="254">
        <f t="shared" si="251"/>
        <v>-0.94223123756669969</v>
      </c>
    </row>
    <row r="3981" spans="1:13" x14ac:dyDescent="0.25">
      <c r="A3981" s="252" t="s">
        <v>172</v>
      </c>
      <c r="B3981" s="252" t="s">
        <v>246</v>
      </c>
      <c r="C3981" s="253">
        <v>0</v>
      </c>
      <c r="D3981" s="253">
        <v>0</v>
      </c>
      <c r="E3981" s="254" t="str">
        <f t="shared" si="248"/>
        <v/>
      </c>
      <c r="F3981" s="253">
        <v>13523.03138</v>
      </c>
      <c r="G3981" s="253">
        <v>25908.48605</v>
      </c>
      <c r="H3981" s="254">
        <f t="shared" si="249"/>
        <v>0.91587857204247647</v>
      </c>
      <c r="I3981" s="253">
        <v>10509.23531</v>
      </c>
      <c r="J3981" s="254">
        <f t="shared" si="250"/>
        <v>1.465306493360838</v>
      </c>
      <c r="K3981" s="253">
        <v>56607.680260000001</v>
      </c>
      <c r="L3981" s="253">
        <v>53684.078309999997</v>
      </c>
      <c r="M3981" s="254">
        <f t="shared" si="251"/>
        <v>-5.1646736565989837E-2</v>
      </c>
    </row>
    <row r="3982" spans="1:13" x14ac:dyDescent="0.25">
      <c r="A3982" s="252" t="s">
        <v>172</v>
      </c>
      <c r="B3982" s="252" t="s">
        <v>275</v>
      </c>
      <c r="C3982" s="253">
        <v>0</v>
      </c>
      <c r="D3982" s="253">
        <v>0</v>
      </c>
      <c r="E3982" s="254" t="str">
        <f t="shared" si="248"/>
        <v/>
      </c>
      <c r="F3982" s="253">
        <v>1670.7814800000001</v>
      </c>
      <c r="G3982" s="253">
        <v>0</v>
      </c>
      <c r="H3982" s="254">
        <f t="shared" si="249"/>
        <v>-1</v>
      </c>
      <c r="I3982" s="253">
        <v>0</v>
      </c>
      <c r="J3982" s="254" t="str">
        <f t="shared" si="250"/>
        <v/>
      </c>
      <c r="K3982" s="253">
        <v>2130.0583799999999</v>
      </c>
      <c r="L3982" s="253">
        <v>97.152410000000003</v>
      </c>
      <c r="M3982" s="254">
        <f t="shared" si="251"/>
        <v>-0.95438979001129542</v>
      </c>
    </row>
    <row r="3983" spans="1:13" x14ac:dyDescent="0.25">
      <c r="A3983" s="252" t="s">
        <v>172</v>
      </c>
      <c r="B3983" s="252" t="s">
        <v>217</v>
      </c>
      <c r="C3983" s="253">
        <v>171.05108000000001</v>
      </c>
      <c r="D3983" s="253">
        <v>0</v>
      </c>
      <c r="E3983" s="254">
        <f t="shared" si="248"/>
        <v>-1</v>
      </c>
      <c r="F3983" s="253">
        <v>22071.129529999998</v>
      </c>
      <c r="G3983" s="253">
        <v>13932.76621</v>
      </c>
      <c r="H3983" s="254">
        <f t="shared" si="249"/>
        <v>-0.368733431106822</v>
      </c>
      <c r="I3983" s="253">
        <v>12088.47803</v>
      </c>
      <c r="J3983" s="254">
        <f t="shared" si="250"/>
        <v>0.1525657883004814</v>
      </c>
      <c r="K3983" s="253">
        <v>184082.11066999999</v>
      </c>
      <c r="L3983" s="253">
        <v>50156.089110000001</v>
      </c>
      <c r="M3983" s="254">
        <f t="shared" si="251"/>
        <v>-0.72753414806334038</v>
      </c>
    </row>
    <row r="3984" spans="1:13" x14ac:dyDescent="0.25">
      <c r="A3984" s="252" t="s">
        <v>172</v>
      </c>
      <c r="B3984" s="252" t="s">
        <v>336</v>
      </c>
      <c r="C3984" s="253">
        <v>2.5069999999999999E-2</v>
      </c>
      <c r="D3984" s="253">
        <v>0</v>
      </c>
      <c r="E3984" s="254">
        <f t="shared" si="248"/>
        <v>-1</v>
      </c>
      <c r="F3984" s="253">
        <v>61.712299999999999</v>
      </c>
      <c r="G3984" s="253">
        <v>120.25525</v>
      </c>
      <c r="H3984" s="254">
        <f t="shared" si="249"/>
        <v>0.94864313921211818</v>
      </c>
      <c r="I3984" s="253">
        <v>32.530180000000001</v>
      </c>
      <c r="J3984" s="254">
        <f t="shared" si="250"/>
        <v>2.6967286993186019</v>
      </c>
      <c r="K3984" s="253">
        <v>490.97656000000001</v>
      </c>
      <c r="L3984" s="253">
        <v>230.83904000000001</v>
      </c>
      <c r="M3984" s="254">
        <f t="shared" si="251"/>
        <v>-0.52983694374330215</v>
      </c>
    </row>
    <row r="3985" spans="1:13" x14ac:dyDescent="0.25">
      <c r="A3985" s="252" t="s">
        <v>172</v>
      </c>
      <c r="B3985" s="252" t="s">
        <v>269</v>
      </c>
      <c r="C3985" s="253">
        <v>2.4608400000000001</v>
      </c>
      <c r="D3985" s="253">
        <v>0</v>
      </c>
      <c r="E3985" s="254">
        <f t="shared" si="248"/>
        <v>-1</v>
      </c>
      <c r="F3985" s="253">
        <v>1804.2515000000001</v>
      </c>
      <c r="G3985" s="253">
        <v>1534.0060800000001</v>
      </c>
      <c r="H3985" s="254">
        <f t="shared" si="249"/>
        <v>-0.14978256634399356</v>
      </c>
      <c r="I3985" s="253">
        <v>2139.97534</v>
      </c>
      <c r="J3985" s="254">
        <f t="shared" si="250"/>
        <v>-0.28316646863790484</v>
      </c>
      <c r="K3985" s="253">
        <v>7602.3575300000002</v>
      </c>
      <c r="L3985" s="253">
        <v>7403.7150700000002</v>
      </c>
      <c r="M3985" s="254">
        <f t="shared" si="251"/>
        <v>-2.6129060520519887E-2</v>
      </c>
    </row>
    <row r="3986" spans="1:13" x14ac:dyDescent="0.25">
      <c r="A3986" s="252" t="s">
        <v>172</v>
      </c>
      <c r="B3986" s="252" t="s">
        <v>313</v>
      </c>
      <c r="C3986" s="253">
        <v>0</v>
      </c>
      <c r="D3986" s="253">
        <v>0</v>
      </c>
      <c r="E3986" s="254" t="str">
        <f t="shared" si="248"/>
        <v/>
      </c>
      <c r="F3986" s="253">
        <v>613.65223000000003</v>
      </c>
      <c r="G3986" s="253">
        <v>940.12995000000001</v>
      </c>
      <c r="H3986" s="254">
        <f t="shared" si="249"/>
        <v>0.53202400975549291</v>
      </c>
      <c r="I3986" s="253">
        <v>1632.0595000000001</v>
      </c>
      <c r="J3986" s="254">
        <f t="shared" si="250"/>
        <v>-0.4239609830401404</v>
      </c>
      <c r="K3986" s="253">
        <v>3168.0266999999999</v>
      </c>
      <c r="L3986" s="253">
        <v>3560.1199499999998</v>
      </c>
      <c r="M3986" s="254">
        <f t="shared" si="251"/>
        <v>0.12376576561049824</v>
      </c>
    </row>
    <row r="3987" spans="1:13" x14ac:dyDescent="0.25">
      <c r="A3987" s="252" t="s">
        <v>172</v>
      </c>
      <c r="B3987" s="252" t="s">
        <v>349</v>
      </c>
      <c r="C3987" s="253">
        <v>1.3025599999999999</v>
      </c>
      <c r="D3987" s="253">
        <v>0</v>
      </c>
      <c r="E3987" s="254">
        <f t="shared" si="248"/>
        <v>-1</v>
      </c>
      <c r="F3987" s="253">
        <v>163.72049999999999</v>
      </c>
      <c r="G3987" s="253">
        <v>75.776790000000005</v>
      </c>
      <c r="H3987" s="254">
        <f t="shared" si="249"/>
        <v>-0.53715759480333847</v>
      </c>
      <c r="I3987" s="253">
        <v>49.172649999999997</v>
      </c>
      <c r="J3987" s="254">
        <f t="shared" si="250"/>
        <v>0.54103531129601534</v>
      </c>
      <c r="K3987" s="253">
        <v>661.30844999999999</v>
      </c>
      <c r="L3987" s="253">
        <v>177.17868000000001</v>
      </c>
      <c r="M3987" s="254">
        <f t="shared" si="251"/>
        <v>-0.73207860870369945</v>
      </c>
    </row>
    <row r="3988" spans="1:13" x14ac:dyDescent="0.25">
      <c r="A3988" s="252" t="s">
        <v>172</v>
      </c>
      <c r="B3988" s="252" t="s">
        <v>376</v>
      </c>
      <c r="C3988" s="253">
        <v>0</v>
      </c>
      <c r="D3988" s="253">
        <v>0</v>
      </c>
      <c r="E3988" s="254" t="str">
        <f t="shared" si="248"/>
        <v/>
      </c>
      <c r="F3988" s="253">
        <v>17.71068</v>
      </c>
      <c r="G3988" s="253">
        <v>0</v>
      </c>
      <c r="H3988" s="254">
        <f t="shared" si="249"/>
        <v>-1</v>
      </c>
      <c r="I3988" s="253">
        <v>6.8391900000000003</v>
      </c>
      <c r="J3988" s="254">
        <f t="shared" si="250"/>
        <v>-1</v>
      </c>
      <c r="K3988" s="253">
        <v>199.36231000000001</v>
      </c>
      <c r="L3988" s="253">
        <v>6.8391900000000003</v>
      </c>
      <c r="M3988" s="254">
        <f t="shared" si="251"/>
        <v>-0.96569466916790847</v>
      </c>
    </row>
    <row r="3989" spans="1:13" x14ac:dyDescent="0.25">
      <c r="A3989" s="252" t="s">
        <v>172</v>
      </c>
      <c r="B3989" s="252" t="s">
        <v>380</v>
      </c>
      <c r="C3989" s="253">
        <v>0</v>
      </c>
      <c r="D3989" s="253">
        <v>0</v>
      </c>
      <c r="E3989" s="254" t="str">
        <f t="shared" si="248"/>
        <v/>
      </c>
      <c r="F3989" s="253">
        <v>109.49797</v>
      </c>
      <c r="G3989" s="253">
        <v>91.864249999999998</v>
      </c>
      <c r="H3989" s="254">
        <f t="shared" si="249"/>
        <v>-0.16104152433145558</v>
      </c>
      <c r="I3989" s="253">
        <v>50.283630000000002</v>
      </c>
      <c r="J3989" s="254">
        <f t="shared" si="250"/>
        <v>0.8269216045062775</v>
      </c>
      <c r="K3989" s="253">
        <v>213.95823999999999</v>
      </c>
      <c r="L3989" s="253">
        <v>142.79156</v>
      </c>
      <c r="M3989" s="254">
        <f t="shared" si="251"/>
        <v>-0.33261948686809162</v>
      </c>
    </row>
    <row r="3990" spans="1:13" x14ac:dyDescent="0.25">
      <c r="A3990" s="252" t="s">
        <v>172</v>
      </c>
      <c r="B3990" s="252" t="s">
        <v>358</v>
      </c>
      <c r="C3990" s="253">
        <v>0</v>
      </c>
      <c r="D3990" s="253">
        <v>0</v>
      </c>
      <c r="E3990" s="254" t="str">
        <f t="shared" si="248"/>
        <v/>
      </c>
      <c r="F3990" s="253">
        <v>5.0200000000000002E-3</v>
      </c>
      <c r="G3990" s="253">
        <v>0.16971</v>
      </c>
      <c r="H3990" s="254">
        <f t="shared" si="249"/>
        <v>32.806772908366533</v>
      </c>
      <c r="I3990" s="253">
        <v>0.71430000000000005</v>
      </c>
      <c r="J3990" s="254">
        <f t="shared" si="250"/>
        <v>-0.76241075178496431</v>
      </c>
      <c r="K3990" s="253">
        <v>5.0200000000000002E-3</v>
      </c>
      <c r="L3990" s="253">
        <v>4.1517400000000002</v>
      </c>
      <c r="M3990" s="254">
        <f t="shared" si="251"/>
        <v>826.0398406374502</v>
      </c>
    </row>
    <row r="3991" spans="1:13" x14ac:dyDescent="0.25">
      <c r="A3991" s="252" t="s">
        <v>172</v>
      </c>
      <c r="B3991" s="252" t="s">
        <v>318</v>
      </c>
      <c r="C3991" s="253">
        <v>0</v>
      </c>
      <c r="D3991" s="253">
        <v>0</v>
      </c>
      <c r="E3991" s="254" t="str">
        <f t="shared" si="248"/>
        <v/>
      </c>
      <c r="F3991" s="253">
        <v>178.8895</v>
      </c>
      <c r="G3991" s="253">
        <v>5.6068899999999999</v>
      </c>
      <c r="H3991" s="254">
        <f t="shared" si="249"/>
        <v>-0.9686572437174904</v>
      </c>
      <c r="I3991" s="253">
        <v>233.52350999999999</v>
      </c>
      <c r="J3991" s="254">
        <f t="shared" si="250"/>
        <v>-0.97599004057450145</v>
      </c>
      <c r="K3991" s="253">
        <v>820.80361000000005</v>
      </c>
      <c r="L3991" s="253">
        <v>570.12233000000003</v>
      </c>
      <c r="M3991" s="254">
        <f t="shared" si="251"/>
        <v>-0.30540957294278959</v>
      </c>
    </row>
    <row r="3992" spans="1:13" x14ac:dyDescent="0.25">
      <c r="A3992" s="252" t="s">
        <v>172</v>
      </c>
      <c r="B3992" s="252" t="s">
        <v>270</v>
      </c>
      <c r="C3992" s="253">
        <v>0</v>
      </c>
      <c r="D3992" s="253">
        <v>0</v>
      </c>
      <c r="E3992" s="254" t="str">
        <f t="shared" si="248"/>
        <v/>
      </c>
      <c r="F3992" s="253">
        <v>5509.4890500000001</v>
      </c>
      <c r="G3992" s="253">
        <v>2369.6508100000001</v>
      </c>
      <c r="H3992" s="254">
        <f t="shared" si="249"/>
        <v>-0.56989644801998474</v>
      </c>
      <c r="I3992" s="253">
        <v>890.10985000000005</v>
      </c>
      <c r="J3992" s="254">
        <f t="shared" si="250"/>
        <v>1.6622004126794012</v>
      </c>
      <c r="K3992" s="253">
        <v>14813.439270000001</v>
      </c>
      <c r="L3992" s="253">
        <v>10459.81047</v>
      </c>
      <c r="M3992" s="254">
        <f t="shared" si="251"/>
        <v>-0.29389723214492913</v>
      </c>
    </row>
    <row r="3993" spans="1:13" x14ac:dyDescent="0.25">
      <c r="A3993" s="252" t="s">
        <v>172</v>
      </c>
      <c r="B3993" s="252" t="s">
        <v>368</v>
      </c>
      <c r="C3993" s="253">
        <v>0</v>
      </c>
      <c r="D3993" s="253">
        <v>0</v>
      </c>
      <c r="E3993" s="254" t="str">
        <f t="shared" si="248"/>
        <v/>
      </c>
      <c r="F3993" s="253">
        <v>79.997910000000005</v>
      </c>
      <c r="G3993" s="253">
        <v>110.11154000000001</v>
      </c>
      <c r="H3993" s="254">
        <f t="shared" si="249"/>
        <v>0.37643020923921644</v>
      </c>
      <c r="I3993" s="253">
        <v>194.11232000000001</v>
      </c>
      <c r="J3993" s="254">
        <f t="shared" si="250"/>
        <v>-0.43274316643065214</v>
      </c>
      <c r="K3993" s="253">
        <v>471.70803000000001</v>
      </c>
      <c r="L3993" s="253">
        <v>475.54518999999999</v>
      </c>
      <c r="M3993" s="254">
        <f t="shared" si="251"/>
        <v>8.1346081812514459E-3</v>
      </c>
    </row>
    <row r="3994" spans="1:13" x14ac:dyDescent="0.25">
      <c r="A3994" s="252" t="s">
        <v>172</v>
      </c>
      <c r="B3994" s="252" t="s">
        <v>262</v>
      </c>
      <c r="C3994" s="253">
        <v>40.015270000000001</v>
      </c>
      <c r="D3994" s="253">
        <v>1122.88337</v>
      </c>
      <c r="E3994" s="254">
        <f t="shared" si="248"/>
        <v>27.061371821307215</v>
      </c>
      <c r="F3994" s="253">
        <v>11871.42404</v>
      </c>
      <c r="G3994" s="253">
        <v>11745.9393</v>
      </c>
      <c r="H3994" s="254">
        <f t="shared" si="249"/>
        <v>-1.0570319076901535E-2</v>
      </c>
      <c r="I3994" s="253">
        <v>22337.258570000002</v>
      </c>
      <c r="J3994" s="254">
        <f t="shared" si="250"/>
        <v>-0.47415484030008259</v>
      </c>
      <c r="K3994" s="253">
        <v>33941.945090000001</v>
      </c>
      <c r="L3994" s="253">
        <v>52788.818310000002</v>
      </c>
      <c r="M3994" s="254">
        <f t="shared" si="251"/>
        <v>0.55526791909025519</v>
      </c>
    </row>
    <row r="3995" spans="1:13" x14ac:dyDescent="0.25">
      <c r="A3995" s="252" t="s">
        <v>172</v>
      </c>
      <c r="B3995" s="252" t="s">
        <v>405</v>
      </c>
      <c r="C3995" s="253">
        <v>0</v>
      </c>
      <c r="D3995" s="253">
        <v>0</v>
      </c>
      <c r="E3995" s="254" t="str">
        <f t="shared" si="248"/>
        <v/>
      </c>
      <c r="F3995" s="253">
        <v>55.011479999999999</v>
      </c>
      <c r="G3995" s="253">
        <v>0</v>
      </c>
      <c r="H3995" s="254">
        <f t="shared" si="249"/>
        <v>-1</v>
      </c>
      <c r="I3995" s="253">
        <v>0</v>
      </c>
      <c r="J3995" s="254" t="str">
        <f t="shared" si="250"/>
        <v/>
      </c>
      <c r="K3995" s="253">
        <v>59.930720000000001</v>
      </c>
      <c r="L3995" s="253">
        <v>113.34416</v>
      </c>
      <c r="M3995" s="254">
        <f t="shared" si="251"/>
        <v>0.89125310024641791</v>
      </c>
    </row>
    <row r="3996" spans="1:13" x14ac:dyDescent="0.25">
      <c r="A3996" s="252" t="s">
        <v>172</v>
      </c>
      <c r="B3996" s="252" t="s">
        <v>235</v>
      </c>
      <c r="C3996" s="253">
        <v>4.7256299999999998</v>
      </c>
      <c r="D3996" s="253">
        <v>0</v>
      </c>
      <c r="E3996" s="254">
        <f t="shared" si="248"/>
        <v>-1</v>
      </c>
      <c r="F3996" s="253">
        <v>3777.0001299999999</v>
      </c>
      <c r="G3996" s="253">
        <v>3661.0237200000001</v>
      </c>
      <c r="H3996" s="254">
        <f t="shared" si="249"/>
        <v>-3.0705958699556613E-2</v>
      </c>
      <c r="I3996" s="253">
        <v>3879.47667</v>
      </c>
      <c r="J3996" s="254">
        <f t="shared" si="250"/>
        <v>-5.6309901716717903E-2</v>
      </c>
      <c r="K3996" s="253">
        <v>11935.94382</v>
      </c>
      <c r="L3996" s="253">
        <v>16090.18708</v>
      </c>
      <c r="M3996" s="254">
        <f t="shared" si="251"/>
        <v>0.3480448067323425</v>
      </c>
    </row>
    <row r="3997" spans="1:13" x14ac:dyDescent="0.25">
      <c r="A3997" s="252" t="s">
        <v>172</v>
      </c>
      <c r="B3997" s="252" t="s">
        <v>254</v>
      </c>
      <c r="C3997" s="253">
        <v>0</v>
      </c>
      <c r="D3997" s="253">
        <v>0</v>
      </c>
      <c r="E3997" s="254" t="str">
        <f t="shared" si="248"/>
        <v/>
      </c>
      <c r="F3997" s="253">
        <v>1507.8957499999999</v>
      </c>
      <c r="G3997" s="253">
        <v>1098.3242600000001</v>
      </c>
      <c r="H3997" s="254">
        <f t="shared" si="249"/>
        <v>-0.27161790859878732</v>
      </c>
      <c r="I3997" s="253">
        <v>770.43840999999998</v>
      </c>
      <c r="J3997" s="254">
        <f t="shared" si="250"/>
        <v>0.4255834674701644</v>
      </c>
      <c r="K3997" s="253">
        <v>5092.6499100000001</v>
      </c>
      <c r="L3997" s="253">
        <v>3204.2113399999998</v>
      </c>
      <c r="M3997" s="254">
        <f t="shared" si="251"/>
        <v>-0.37081649109471182</v>
      </c>
    </row>
    <row r="3998" spans="1:13" x14ac:dyDescent="0.25">
      <c r="A3998" s="252" t="s">
        <v>172</v>
      </c>
      <c r="B3998" s="252" t="s">
        <v>400</v>
      </c>
      <c r="C3998" s="253">
        <v>0</v>
      </c>
      <c r="D3998" s="253">
        <v>0</v>
      </c>
      <c r="E3998" s="254" t="str">
        <f t="shared" si="248"/>
        <v/>
      </c>
      <c r="F3998" s="253">
        <v>0</v>
      </c>
      <c r="G3998" s="253">
        <v>81.040710000000004</v>
      </c>
      <c r="H3998" s="254" t="str">
        <f t="shared" si="249"/>
        <v/>
      </c>
      <c r="I3998" s="253">
        <v>0</v>
      </c>
      <c r="J3998" s="254" t="str">
        <f t="shared" si="250"/>
        <v/>
      </c>
      <c r="K3998" s="253">
        <v>0</v>
      </c>
      <c r="L3998" s="253">
        <v>81.040710000000004</v>
      </c>
      <c r="M3998" s="254" t="str">
        <f t="shared" si="251"/>
        <v/>
      </c>
    </row>
    <row r="3999" spans="1:13" x14ac:dyDescent="0.25">
      <c r="A3999" s="252" t="s">
        <v>172</v>
      </c>
      <c r="B3999" s="252" t="s">
        <v>301</v>
      </c>
      <c r="C3999" s="253">
        <v>0</v>
      </c>
      <c r="D3999" s="253">
        <v>0</v>
      </c>
      <c r="E3999" s="254" t="str">
        <f t="shared" si="248"/>
        <v/>
      </c>
      <c r="F3999" s="253">
        <v>154.22942</v>
      </c>
      <c r="G3999" s="253">
        <v>106.65504</v>
      </c>
      <c r="H3999" s="254">
        <f t="shared" si="249"/>
        <v>-0.30846501270639548</v>
      </c>
      <c r="I3999" s="253">
        <v>68.324269999999999</v>
      </c>
      <c r="J3999" s="254">
        <f t="shared" si="250"/>
        <v>0.56101250697592531</v>
      </c>
      <c r="K3999" s="253">
        <v>333.01015999999998</v>
      </c>
      <c r="L3999" s="253">
        <v>240.20756</v>
      </c>
      <c r="M3999" s="254">
        <f t="shared" si="251"/>
        <v>-0.27867798387893028</v>
      </c>
    </row>
    <row r="4000" spans="1:13" x14ac:dyDescent="0.25">
      <c r="A4000" s="252" t="s">
        <v>172</v>
      </c>
      <c r="B4000" s="252" t="s">
        <v>399</v>
      </c>
      <c r="C4000" s="253">
        <v>0</v>
      </c>
      <c r="D4000" s="253">
        <v>0</v>
      </c>
      <c r="E4000" s="254" t="str">
        <f t="shared" si="248"/>
        <v/>
      </c>
      <c r="F4000" s="253">
        <v>0</v>
      </c>
      <c r="G4000" s="253">
        <v>0</v>
      </c>
      <c r="H4000" s="254" t="str">
        <f t="shared" si="249"/>
        <v/>
      </c>
      <c r="I4000" s="253">
        <v>1.18706</v>
      </c>
      <c r="J4000" s="254">
        <f t="shared" si="250"/>
        <v>-1</v>
      </c>
      <c r="K4000" s="253">
        <v>0.22731999999999999</v>
      </c>
      <c r="L4000" s="253">
        <v>1.18706</v>
      </c>
      <c r="M4000" s="254">
        <f t="shared" si="251"/>
        <v>4.2219778286116485</v>
      </c>
    </row>
    <row r="4001" spans="1:13" x14ac:dyDescent="0.25">
      <c r="A4001" s="252" t="s">
        <v>172</v>
      </c>
      <c r="B4001" s="252" t="s">
        <v>346</v>
      </c>
      <c r="C4001" s="253">
        <v>0</v>
      </c>
      <c r="D4001" s="253">
        <v>0</v>
      </c>
      <c r="E4001" s="254" t="str">
        <f t="shared" si="248"/>
        <v/>
      </c>
      <c r="F4001" s="253">
        <v>167.93531999999999</v>
      </c>
      <c r="G4001" s="253">
        <v>90.552130000000005</v>
      </c>
      <c r="H4001" s="254">
        <f t="shared" si="249"/>
        <v>-0.46079163096839892</v>
      </c>
      <c r="I4001" s="253">
        <v>195.40089</v>
      </c>
      <c r="J4001" s="254">
        <f t="shared" si="250"/>
        <v>-0.53658281699740473</v>
      </c>
      <c r="K4001" s="253">
        <v>1024.7826</v>
      </c>
      <c r="L4001" s="253">
        <v>705.20785999999998</v>
      </c>
      <c r="M4001" s="254">
        <f t="shared" si="251"/>
        <v>-0.31184637600209064</v>
      </c>
    </row>
    <row r="4002" spans="1:13" x14ac:dyDescent="0.25">
      <c r="A4002" s="252" t="s">
        <v>172</v>
      </c>
      <c r="B4002" s="252" t="s">
        <v>307</v>
      </c>
      <c r="C4002" s="253">
        <v>0</v>
      </c>
      <c r="D4002" s="253">
        <v>0</v>
      </c>
      <c r="E4002" s="254" t="str">
        <f t="shared" si="248"/>
        <v/>
      </c>
      <c r="F4002" s="253">
        <v>893.55992000000003</v>
      </c>
      <c r="G4002" s="253">
        <v>392.97242</v>
      </c>
      <c r="H4002" s="254">
        <f t="shared" si="249"/>
        <v>-0.5602170473357847</v>
      </c>
      <c r="I4002" s="253">
        <v>499.52114</v>
      </c>
      <c r="J4002" s="254">
        <f t="shared" si="250"/>
        <v>-0.21330172332646424</v>
      </c>
      <c r="K4002" s="253">
        <v>3636.72973</v>
      </c>
      <c r="L4002" s="253">
        <v>2650.4336699999999</v>
      </c>
      <c r="M4002" s="254">
        <f t="shared" si="251"/>
        <v>-0.27120411282253853</v>
      </c>
    </row>
    <row r="4003" spans="1:13" x14ac:dyDescent="0.25">
      <c r="A4003" s="252" t="s">
        <v>172</v>
      </c>
      <c r="B4003" s="252" t="s">
        <v>212</v>
      </c>
      <c r="C4003" s="253">
        <v>980.70770000000005</v>
      </c>
      <c r="D4003" s="253">
        <v>0</v>
      </c>
      <c r="E4003" s="254">
        <f t="shared" si="248"/>
        <v>-1</v>
      </c>
      <c r="F4003" s="253">
        <v>131545.80223</v>
      </c>
      <c r="G4003" s="253">
        <v>111251.87495</v>
      </c>
      <c r="H4003" s="254">
        <f t="shared" si="249"/>
        <v>-0.15427270909426116</v>
      </c>
      <c r="I4003" s="253">
        <v>157913.70048999999</v>
      </c>
      <c r="J4003" s="254">
        <f t="shared" si="250"/>
        <v>-0.29548940589201689</v>
      </c>
      <c r="K4003" s="253">
        <v>475191.44374999998</v>
      </c>
      <c r="L4003" s="253">
        <v>518016.06584</v>
      </c>
      <c r="M4003" s="254">
        <f t="shared" si="251"/>
        <v>9.0120776906349898E-2</v>
      </c>
    </row>
    <row r="4004" spans="1:13" x14ac:dyDescent="0.25">
      <c r="A4004" s="252" t="s">
        <v>172</v>
      </c>
      <c r="B4004" s="252" t="s">
        <v>240</v>
      </c>
      <c r="C4004" s="253">
        <v>280.00752</v>
      </c>
      <c r="D4004" s="253">
        <v>145.82221000000001</v>
      </c>
      <c r="E4004" s="254">
        <f t="shared" si="248"/>
        <v>-0.47922037950980745</v>
      </c>
      <c r="F4004" s="253">
        <v>35605.115660000003</v>
      </c>
      <c r="G4004" s="253">
        <v>35402.231979999997</v>
      </c>
      <c r="H4004" s="254">
        <f t="shared" si="249"/>
        <v>-5.6981609591548743E-3</v>
      </c>
      <c r="I4004" s="253">
        <v>31282.03542</v>
      </c>
      <c r="J4004" s="254">
        <f t="shared" si="250"/>
        <v>0.13171126829444635</v>
      </c>
      <c r="K4004" s="253">
        <v>116077.32551</v>
      </c>
      <c r="L4004" s="253">
        <v>114504.81193</v>
      </c>
      <c r="M4004" s="254">
        <f t="shared" si="251"/>
        <v>-1.3547121051342037E-2</v>
      </c>
    </row>
    <row r="4005" spans="1:13" x14ac:dyDescent="0.25">
      <c r="A4005" s="252" t="s">
        <v>172</v>
      </c>
      <c r="B4005" s="252" t="s">
        <v>210</v>
      </c>
      <c r="C4005" s="253">
        <v>674.78503999999998</v>
      </c>
      <c r="D4005" s="253">
        <v>0</v>
      </c>
      <c r="E4005" s="254">
        <f t="shared" si="248"/>
        <v>-1</v>
      </c>
      <c r="F4005" s="253">
        <v>61108.262820000004</v>
      </c>
      <c r="G4005" s="253">
        <v>56637.315779999997</v>
      </c>
      <c r="H4005" s="254">
        <f t="shared" si="249"/>
        <v>-7.3164361637469422E-2</v>
      </c>
      <c r="I4005" s="253">
        <v>78797.543040000004</v>
      </c>
      <c r="J4005" s="254">
        <f t="shared" si="250"/>
        <v>-0.28122992678529091</v>
      </c>
      <c r="K4005" s="253">
        <v>226530.84239000001</v>
      </c>
      <c r="L4005" s="253">
        <v>267656.88759</v>
      </c>
      <c r="M4005" s="254">
        <f t="shared" si="251"/>
        <v>0.18154722229477516</v>
      </c>
    </row>
    <row r="4006" spans="1:13" x14ac:dyDescent="0.25">
      <c r="A4006" s="252" t="s">
        <v>172</v>
      </c>
      <c r="B4006" s="252" t="s">
        <v>351</v>
      </c>
      <c r="C4006" s="253">
        <v>0</v>
      </c>
      <c r="D4006" s="253">
        <v>0</v>
      </c>
      <c r="E4006" s="254" t="str">
        <f t="shared" si="248"/>
        <v/>
      </c>
      <c r="F4006" s="253">
        <v>0.5</v>
      </c>
      <c r="G4006" s="253">
        <v>917.82614000000001</v>
      </c>
      <c r="H4006" s="254">
        <f t="shared" si="249"/>
        <v>1834.65228</v>
      </c>
      <c r="I4006" s="253">
        <v>209.05530999999999</v>
      </c>
      <c r="J4006" s="254">
        <f t="shared" si="250"/>
        <v>3.3903507641111821</v>
      </c>
      <c r="K4006" s="253">
        <v>20.498719999999999</v>
      </c>
      <c r="L4006" s="253">
        <v>1134.28451</v>
      </c>
      <c r="M4006" s="254">
        <f t="shared" si="251"/>
        <v>54.334406733688738</v>
      </c>
    </row>
    <row r="4007" spans="1:13" x14ac:dyDescent="0.25">
      <c r="A4007" s="252" t="s">
        <v>172</v>
      </c>
      <c r="B4007" s="252" t="s">
        <v>207</v>
      </c>
      <c r="C4007" s="253">
        <v>215.72729000000001</v>
      </c>
      <c r="D4007" s="253">
        <v>0</v>
      </c>
      <c r="E4007" s="254">
        <f t="shared" si="248"/>
        <v>-1</v>
      </c>
      <c r="F4007" s="253">
        <v>27253.939340000001</v>
      </c>
      <c r="G4007" s="253">
        <v>67504.856539999993</v>
      </c>
      <c r="H4007" s="254">
        <f t="shared" si="249"/>
        <v>1.4768843761578574</v>
      </c>
      <c r="I4007" s="253">
        <v>77956.340920000002</v>
      </c>
      <c r="J4007" s="254">
        <f t="shared" si="250"/>
        <v>-0.13406843185117534</v>
      </c>
      <c r="K4007" s="253">
        <v>170161.34365</v>
      </c>
      <c r="L4007" s="253">
        <v>290387.86575</v>
      </c>
      <c r="M4007" s="254">
        <f t="shared" si="251"/>
        <v>0.70654426864006492</v>
      </c>
    </row>
    <row r="4008" spans="1:13" x14ac:dyDescent="0.25">
      <c r="A4008" s="252" t="s">
        <v>172</v>
      </c>
      <c r="B4008" s="252" t="s">
        <v>362</v>
      </c>
      <c r="C4008" s="253">
        <v>0</v>
      </c>
      <c r="D4008" s="253">
        <v>0</v>
      </c>
      <c r="E4008" s="254" t="str">
        <f t="shared" si="248"/>
        <v/>
      </c>
      <c r="F4008" s="253">
        <v>0</v>
      </c>
      <c r="G4008" s="253">
        <v>0</v>
      </c>
      <c r="H4008" s="254" t="str">
        <f t="shared" si="249"/>
        <v/>
      </c>
      <c r="I4008" s="253">
        <v>0</v>
      </c>
      <c r="J4008" s="254" t="str">
        <f t="shared" si="250"/>
        <v/>
      </c>
      <c r="K4008" s="253">
        <v>0</v>
      </c>
      <c r="L4008" s="253">
        <v>0</v>
      </c>
      <c r="M4008" s="254" t="str">
        <f t="shared" si="251"/>
        <v/>
      </c>
    </row>
    <row r="4009" spans="1:13" x14ac:dyDescent="0.25">
      <c r="A4009" s="252" t="s">
        <v>172</v>
      </c>
      <c r="B4009" s="252" t="s">
        <v>392</v>
      </c>
      <c r="C4009" s="253">
        <v>0</v>
      </c>
      <c r="D4009" s="253">
        <v>0</v>
      </c>
      <c r="E4009" s="254" t="str">
        <f t="shared" si="248"/>
        <v/>
      </c>
      <c r="F4009" s="253">
        <v>0</v>
      </c>
      <c r="G4009" s="253">
        <v>0</v>
      </c>
      <c r="H4009" s="254" t="str">
        <f t="shared" si="249"/>
        <v/>
      </c>
      <c r="I4009" s="253">
        <v>0</v>
      </c>
      <c r="J4009" s="254" t="str">
        <f t="shared" si="250"/>
        <v/>
      </c>
      <c r="K4009" s="253">
        <v>0</v>
      </c>
      <c r="L4009" s="253">
        <v>57.879600000000003</v>
      </c>
      <c r="M4009" s="254" t="str">
        <f t="shared" si="251"/>
        <v/>
      </c>
    </row>
    <row r="4010" spans="1:13" x14ac:dyDescent="0.25">
      <c r="A4010" s="252" t="s">
        <v>172</v>
      </c>
      <c r="B4010" s="252" t="s">
        <v>273</v>
      </c>
      <c r="C4010" s="253">
        <v>0</v>
      </c>
      <c r="D4010" s="253">
        <v>0</v>
      </c>
      <c r="E4010" s="254" t="str">
        <f t="shared" si="248"/>
        <v/>
      </c>
      <c r="F4010" s="253">
        <v>1386.3602800000001</v>
      </c>
      <c r="G4010" s="253">
        <v>1151.0934400000001</v>
      </c>
      <c r="H4010" s="254">
        <f t="shared" si="249"/>
        <v>-0.16970108231894809</v>
      </c>
      <c r="I4010" s="253">
        <v>1467.9455399999999</v>
      </c>
      <c r="J4010" s="254">
        <f t="shared" si="250"/>
        <v>-0.21584731270071489</v>
      </c>
      <c r="K4010" s="253">
        <v>5117.0481600000003</v>
      </c>
      <c r="L4010" s="253">
        <v>5854.5125099999996</v>
      </c>
      <c r="M4010" s="254">
        <f t="shared" si="251"/>
        <v>0.14411909502137643</v>
      </c>
    </row>
    <row r="4011" spans="1:13" x14ac:dyDescent="0.25">
      <c r="A4011" s="252" t="s">
        <v>172</v>
      </c>
      <c r="B4011" s="252" t="s">
        <v>371</v>
      </c>
      <c r="C4011" s="253">
        <v>0</v>
      </c>
      <c r="D4011" s="253">
        <v>0</v>
      </c>
      <c r="E4011" s="254" t="str">
        <f t="shared" si="248"/>
        <v/>
      </c>
      <c r="F4011" s="253">
        <v>3.3643399999999999</v>
      </c>
      <c r="G4011" s="253">
        <v>81.419049999999999</v>
      </c>
      <c r="H4011" s="254">
        <f t="shared" si="249"/>
        <v>23.200601009410466</v>
      </c>
      <c r="I4011" s="253">
        <v>0</v>
      </c>
      <c r="J4011" s="254" t="str">
        <f t="shared" si="250"/>
        <v/>
      </c>
      <c r="K4011" s="253">
        <v>53.72504</v>
      </c>
      <c r="L4011" s="253">
        <v>102.67468</v>
      </c>
      <c r="M4011" s="254">
        <f t="shared" si="251"/>
        <v>0.91111407269310529</v>
      </c>
    </row>
    <row r="4012" spans="1:13" x14ac:dyDescent="0.25">
      <c r="A4012" s="252" t="s">
        <v>172</v>
      </c>
      <c r="B4012" s="252" t="s">
        <v>236</v>
      </c>
      <c r="C4012" s="253">
        <v>173.0899</v>
      </c>
      <c r="D4012" s="253">
        <v>121.85680000000001</v>
      </c>
      <c r="E4012" s="254">
        <f t="shared" si="248"/>
        <v>-0.29599127389870805</v>
      </c>
      <c r="F4012" s="253">
        <v>9437.9225100000003</v>
      </c>
      <c r="G4012" s="253">
        <v>7571.66914</v>
      </c>
      <c r="H4012" s="254">
        <f t="shared" si="249"/>
        <v>-0.19773984878797235</v>
      </c>
      <c r="I4012" s="253">
        <v>11885.855879999999</v>
      </c>
      <c r="J4012" s="254">
        <f t="shared" si="250"/>
        <v>-0.36296811803509765</v>
      </c>
      <c r="K4012" s="253">
        <v>39899.856480000002</v>
      </c>
      <c r="L4012" s="253">
        <v>37065.764340000002</v>
      </c>
      <c r="M4012" s="254">
        <f t="shared" si="251"/>
        <v>-7.1030133690345609E-2</v>
      </c>
    </row>
    <row r="4013" spans="1:13" x14ac:dyDescent="0.25">
      <c r="A4013" s="252" t="s">
        <v>172</v>
      </c>
      <c r="B4013" s="252" t="s">
        <v>340</v>
      </c>
      <c r="C4013" s="253">
        <v>0</v>
      </c>
      <c r="D4013" s="253">
        <v>0</v>
      </c>
      <c r="E4013" s="254" t="str">
        <f t="shared" si="248"/>
        <v/>
      </c>
      <c r="F4013" s="253">
        <v>54.961150000000004</v>
      </c>
      <c r="G4013" s="253">
        <v>120.95757</v>
      </c>
      <c r="H4013" s="254">
        <f t="shared" si="249"/>
        <v>1.2007830986069252</v>
      </c>
      <c r="I4013" s="253">
        <v>232.81477000000001</v>
      </c>
      <c r="J4013" s="254">
        <f t="shared" si="250"/>
        <v>-0.48045577177083743</v>
      </c>
      <c r="K4013" s="253">
        <v>362.33620999999999</v>
      </c>
      <c r="L4013" s="253">
        <v>526.94347000000005</v>
      </c>
      <c r="M4013" s="254">
        <f t="shared" si="251"/>
        <v>0.45429425891494546</v>
      </c>
    </row>
    <row r="4014" spans="1:13" x14ac:dyDescent="0.25">
      <c r="A4014" s="252" t="s">
        <v>172</v>
      </c>
      <c r="B4014" s="252" t="s">
        <v>288</v>
      </c>
      <c r="C4014" s="253">
        <v>0</v>
      </c>
      <c r="D4014" s="253">
        <v>0</v>
      </c>
      <c r="E4014" s="254" t="str">
        <f t="shared" si="248"/>
        <v/>
      </c>
      <c r="F4014" s="253">
        <v>520.02504999999996</v>
      </c>
      <c r="G4014" s="253">
        <v>877.47049000000004</v>
      </c>
      <c r="H4014" s="254">
        <f t="shared" si="249"/>
        <v>0.68736196458228327</v>
      </c>
      <c r="I4014" s="253">
        <v>859.82327999999995</v>
      </c>
      <c r="J4014" s="254">
        <f t="shared" si="250"/>
        <v>2.0524229118337178E-2</v>
      </c>
      <c r="K4014" s="253">
        <v>1942.64309</v>
      </c>
      <c r="L4014" s="253">
        <v>2673.2592399999999</v>
      </c>
      <c r="M4014" s="254">
        <f t="shared" si="251"/>
        <v>0.37609386601220707</v>
      </c>
    </row>
    <row r="4015" spans="1:13" x14ac:dyDescent="0.25">
      <c r="A4015" s="252" t="s">
        <v>172</v>
      </c>
      <c r="B4015" s="252" t="s">
        <v>251</v>
      </c>
      <c r="C4015" s="253">
        <v>275.51679000000001</v>
      </c>
      <c r="D4015" s="253">
        <v>0</v>
      </c>
      <c r="E4015" s="254">
        <f t="shared" si="248"/>
        <v>-1</v>
      </c>
      <c r="F4015" s="253">
        <v>12816.682870000001</v>
      </c>
      <c r="G4015" s="253">
        <v>14197.59123</v>
      </c>
      <c r="H4015" s="254">
        <f t="shared" si="249"/>
        <v>0.10774303881952885</v>
      </c>
      <c r="I4015" s="253">
        <v>14952.77865</v>
      </c>
      <c r="J4015" s="254">
        <f t="shared" si="250"/>
        <v>-5.0504821724221771E-2</v>
      </c>
      <c r="K4015" s="253">
        <v>48179.769979999997</v>
      </c>
      <c r="L4015" s="253">
        <v>57024.077510000003</v>
      </c>
      <c r="M4015" s="254">
        <f t="shared" si="251"/>
        <v>0.18356890316561048</v>
      </c>
    </row>
    <row r="4016" spans="1:13" x14ac:dyDescent="0.25">
      <c r="A4016" s="252" t="s">
        <v>172</v>
      </c>
      <c r="B4016" s="252" t="s">
        <v>221</v>
      </c>
      <c r="C4016" s="253">
        <v>10459.950849999999</v>
      </c>
      <c r="D4016" s="253">
        <v>5402.68541</v>
      </c>
      <c r="E4016" s="254">
        <f t="shared" si="248"/>
        <v>-0.48348845157336462</v>
      </c>
      <c r="F4016" s="253">
        <v>124399.86335</v>
      </c>
      <c r="G4016" s="253">
        <v>126365.97255000001</v>
      </c>
      <c r="H4016" s="254">
        <f t="shared" si="249"/>
        <v>1.5804753695495277E-2</v>
      </c>
      <c r="I4016" s="253">
        <v>139364.38036000001</v>
      </c>
      <c r="J4016" s="254">
        <f t="shared" si="250"/>
        <v>-9.3269225439262748E-2</v>
      </c>
      <c r="K4016" s="253">
        <v>418980.41772000003</v>
      </c>
      <c r="L4016" s="253">
        <v>515365.28914000001</v>
      </c>
      <c r="M4016" s="254">
        <f t="shared" si="251"/>
        <v>0.23004624403332596</v>
      </c>
    </row>
    <row r="4017" spans="1:13" x14ac:dyDescent="0.25">
      <c r="A4017" s="252" t="s">
        <v>172</v>
      </c>
      <c r="B4017" s="252" t="s">
        <v>279</v>
      </c>
      <c r="C4017" s="253">
        <v>0</v>
      </c>
      <c r="D4017" s="253">
        <v>0</v>
      </c>
      <c r="E4017" s="254" t="str">
        <f t="shared" si="248"/>
        <v/>
      </c>
      <c r="F4017" s="253">
        <v>405.74466999999999</v>
      </c>
      <c r="G4017" s="253">
        <v>69.702709999999996</v>
      </c>
      <c r="H4017" s="254">
        <f t="shared" si="249"/>
        <v>-0.82821041124212424</v>
      </c>
      <c r="I4017" s="253">
        <v>49.995159999999998</v>
      </c>
      <c r="J4017" s="254">
        <f t="shared" si="250"/>
        <v>0.39418915751044703</v>
      </c>
      <c r="K4017" s="253">
        <v>2651.9731000000002</v>
      </c>
      <c r="L4017" s="253">
        <v>2065.85538</v>
      </c>
      <c r="M4017" s="254">
        <f t="shared" si="251"/>
        <v>-0.22101194012865366</v>
      </c>
    </row>
    <row r="4018" spans="1:13" x14ac:dyDescent="0.25">
      <c r="A4018" s="252" t="s">
        <v>172</v>
      </c>
      <c r="B4018" s="252" t="s">
        <v>328</v>
      </c>
      <c r="C4018" s="253">
        <v>0</v>
      </c>
      <c r="D4018" s="253">
        <v>0</v>
      </c>
      <c r="E4018" s="254" t="str">
        <f t="shared" si="248"/>
        <v/>
      </c>
      <c r="F4018" s="253">
        <v>1264.5797399999999</v>
      </c>
      <c r="G4018" s="253">
        <v>655.72631999999999</v>
      </c>
      <c r="H4018" s="254">
        <f t="shared" si="249"/>
        <v>-0.48146700499883066</v>
      </c>
      <c r="I4018" s="253">
        <v>641.82899999999995</v>
      </c>
      <c r="J4018" s="254">
        <f t="shared" si="250"/>
        <v>2.1652683191317301E-2</v>
      </c>
      <c r="K4018" s="253">
        <v>2226.6361099999999</v>
      </c>
      <c r="L4018" s="253">
        <v>3431.3522899999998</v>
      </c>
      <c r="M4018" s="254">
        <f t="shared" si="251"/>
        <v>0.54104762542452423</v>
      </c>
    </row>
    <row r="4019" spans="1:13" x14ac:dyDescent="0.25">
      <c r="A4019" s="252" t="s">
        <v>172</v>
      </c>
      <c r="B4019" s="252" t="s">
        <v>520</v>
      </c>
      <c r="C4019" s="253">
        <v>0</v>
      </c>
      <c r="D4019" s="253">
        <v>0</v>
      </c>
      <c r="E4019" s="254" t="str">
        <f t="shared" si="248"/>
        <v/>
      </c>
      <c r="F4019" s="253">
        <v>0</v>
      </c>
      <c r="G4019" s="253">
        <v>0</v>
      </c>
      <c r="H4019" s="254" t="str">
        <f t="shared" si="249"/>
        <v/>
      </c>
      <c r="I4019" s="253">
        <v>0</v>
      </c>
      <c r="J4019" s="254" t="str">
        <f t="shared" si="250"/>
        <v/>
      </c>
      <c r="K4019" s="253">
        <v>7.3480999999999996</v>
      </c>
      <c r="L4019" s="253">
        <v>0</v>
      </c>
      <c r="M4019" s="254">
        <f t="shared" si="251"/>
        <v>-1</v>
      </c>
    </row>
    <row r="4020" spans="1:13" x14ac:dyDescent="0.25">
      <c r="A4020" s="252" t="s">
        <v>172</v>
      </c>
      <c r="B4020" s="252" t="s">
        <v>387</v>
      </c>
      <c r="C4020" s="253">
        <v>0</v>
      </c>
      <c r="D4020" s="253">
        <v>0</v>
      </c>
      <c r="E4020" s="254" t="str">
        <f t="shared" si="248"/>
        <v/>
      </c>
      <c r="F4020" s="253">
        <v>0</v>
      </c>
      <c r="G4020" s="253">
        <v>0</v>
      </c>
      <c r="H4020" s="254" t="str">
        <f t="shared" si="249"/>
        <v/>
      </c>
      <c r="I4020" s="253">
        <v>5.7919999999999999E-2</v>
      </c>
      <c r="J4020" s="254">
        <f t="shared" si="250"/>
        <v>-1</v>
      </c>
      <c r="K4020" s="253">
        <v>57.79833</v>
      </c>
      <c r="L4020" s="253">
        <v>5.7919999999999999E-2</v>
      </c>
      <c r="M4020" s="254">
        <f t="shared" si="251"/>
        <v>-0.99899789492187752</v>
      </c>
    </row>
    <row r="4021" spans="1:13" x14ac:dyDescent="0.25">
      <c r="A4021" s="252" t="s">
        <v>172</v>
      </c>
      <c r="B4021" s="252" t="s">
        <v>394</v>
      </c>
      <c r="C4021" s="253">
        <v>0</v>
      </c>
      <c r="D4021" s="253">
        <v>0</v>
      </c>
      <c r="E4021" s="254" t="str">
        <f t="shared" si="248"/>
        <v/>
      </c>
      <c r="F4021" s="253">
        <v>0</v>
      </c>
      <c r="G4021" s="253">
        <v>0</v>
      </c>
      <c r="H4021" s="254" t="str">
        <f t="shared" si="249"/>
        <v/>
      </c>
      <c r="I4021" s="253">
        <v>0</v>
      </c>
      <c r="J4021" s="254" t="str">
        <f t="shared" si="250"/>
        <v/>
      </c>
      <c r="K4021" s="253">
        <v>0</v>
      </c>
      <c r="L4021" s="253">
        <v>0</v>
      </c>
      <c r="M4021" s="254" t="str">
        <f t="shared" si="251"/>
        <v/>
      </c>
    </row>
    <row r="4022" spans="1:13" x14ac:dyDescent="0.25">
      <c r="A4022" s="252" t="s">
        <v>172</v>
      </c>
      <c r="B4022" s="252" t="s">
        <v>285</v>
      </c>
      <c r="C4022" s="253">
        <v>13.55621</v>
      </c>
      <c r="D4022" s="253">
        <v>0</v>
      </c>
      <c r="E4022" s="254">
        <f t="shared" si="248"/>
        <v>-1</v>
      </c>
      <c r="F4022" s="253">
        <v>2891.8262100000002</v>
      </c>
      <c r="G4022" s="253">
        <v>326.34573</v>
      </c>
      <c r="H4022" s="254">
        <f t="shared" si="249"/>
        <v>-0.88714891341966229</v>
      </c>
      <c r="I4022" s="253">
        <v>815.83510999999999</v>
      </c>
      <c r="J4022" s="254">
        <f t="shared" si="250"/>
        <v>-0.59998567602710795</v>
      </c>
      <c r="K4022" s="253">
        <v>7797.009</v>
      </c>
      <c r="L4022" s="253">
        <v>2563.02738</v>
      </c>
      <c r="M4022" s="254">
        <f t="shared" si="251"/>
        <v>-0.67128069494340714</v>
      </c>
    </row>
    <row r="4023" spans="1:13" x14ac:dyDescent="0.25">
      <c r="A4023" s="252" t="s">
        <v>172</v>
      </c>
      <c r="B4023" s="252" t="s">
        <v>355</v>
      </c>
      <c r="C4023" s="253">
        <v>0</v>
      </c>
      <c r="D4023" s="253">
        <v>0</v>
      </c>
      <c r="E4023" s="254" t="str">
        <f t="shared" si="248"/>
        <v/>
      </c>
      <c r="F4023" s="253">
        <v>195.17783</v>
      </c>
      <c r="G4023" s="253">
        <v>53.12547</v>
      </c>
      <c r="H4023" s="254">
        <f t="shared" si="249"/>
        <v>-0.72780991570610243</v>
      </c>
      <c r="I4023" s="253">
        <v>4.8278800000000004</v>
      </c>
      <c r="J4023" s="254">
        <f t="shared" si="250"/>
        <v>10.003891977431087</v>
      </c>
      <c r="K4023" s="253">
        <v>440.98838999999998</v>
      </c>
      <c r="L4023" s="253">
        <v>111.87824999999999</v>
      </c>
      <c r="M4023" s="254">
        <f t="shared" si="251"/>
        <v>-0.74630114411855608</v>
      </c>
    </row>
    <row r="4024" spans="1:13" x14ac:dyDescent="0.25">
      <c r="A4024" s="252" t="s">
        <v>172</v>
      </c>
      <c r="B4024" s="252" t="s">
        <v>238</v>
      </c>
      <c r="C4024" s="253">
        <v>91.425169999999994</v>
      </c>
      <c r="D4024" s="253">
        <v>0</v>
      </c>
      <c r="E4024" s="254">
        <f t="shared" si="248"/>
        <v>-1</v>
      </c>
      <c r="F4024" s="253">
        <v>2772.16464</v>
      </c>
      <c r="G4024" s="253">
        <v>3038.0641099999998</v>
      </c>
      <c r="H4024" s="254">
        <f t="shared" si="249"/>
        <v>9.5917632799760399E-2</v>
      </c>
      <c r="I4024" s="253">
        <v>2106.6206000000002</v>
      </c>
      <c r="J4024" s="254">
        <f t="shared" si="250"/>
        <v>0.44215057519137502</v>
      </c>
      <c r="K4024" s="253">
        <v>11312.75772</v>
      </c>
      <c r="L4024" s="253">
        <v>8231.67425</v>
      </c>
      <c r="M4024" s="254">
        <f t="shared" si="251"/>
        <v>-0.27235476497060518</v>
      </c>
    </row>
    <row r="4025" spans="1:13" x14ac:dyDescent="0.25">
      <c r="A4025" s="252" t="s">
        <v>172</v>
      </c>
      <c r="B4025" s="252" t="s">
        <v>222</v>
      </c>
      <c r="C4025" s="253">
        <v>0</v>
      </c>
      <c r="D4025" s="253">
        <v>0</v>
      </c>
      <c r="E4025" s="254" t="str">
        <f t="shared" si="248"/>
        <v/>
      </c>
      <c r="F4025" s="253">
        <v>75.469070000000002</v>
      </c>
      <c r="G4025" s="253">
        <v>6779.5983699999997</v>
      </c>
      <c r="H4025" s="254">
        <f t="shared" si="249"/>
        <v>88.83280660540801</v>
      </c>
      <c r="I4025" s="253">
        <v>7933.9255599999997</v>
      </c>
      <c r="J4025" s="254">
        <f t="shared" si="250"/>
        <v>-0.14549256622972395</v>
      </c>
      <c r="K4025" s="253">
        <v>846.14400999999998</v>
      </c>
      <c r="L4025" s="253">
        <v>27461.591110000001</v>
      </c>
      <c r="M4025" s="254">
        <f t="shared" si="251"/>
        <v>31.454984949902325</v>
      </c>
    </row>
    <row r="4026" spans="1:13" x14ac:dyDescent="0.25">
      <c r="A4026" s="252" t="s">
        <v>172</v>
      </c>
      <c r="B4026" s="252" t="s">
        <v>300</v>
      </c>
      <c r="C4026" s="253">
        <v>0</v>
      </c>
      <c r="D4026" s="253">
        <v>0</v>
      </c>
      <c r="E4026" s="254" t="str">
        <f t="shared" si="248"/>
        <v/>
      </c>
      <c r="F4026" s="253">
        <v>6055.4880199999998</v>
      </c>
      <c r="G4026" s="253">
        <v>912.94914000000006</v>
      </c>
      <c r="H4026" s="254">
        <f t="shared" si="249"/>
        <v>-0.84923607527837208</v>
      </c>
      <c r="I4026" s="253">
        <v>1289.6528900000001</v>
      </c>
      <c r="J4026" s="254">
        <f t="shared" si="250"/>
        <v>-0.29209700759093404</v>
      </c>
      <c r="K4026" s="253">
        <v>53306.940219999997</v>
      </c>
      <c r="L4026" s="253">
        <v>5246.8634400000001</v>
      </c>
      <c r="M4026" s="254">
        <f t="shared" si="251"/>
        <v>-0.90157260164725317</v>
      </c>
    </row>
    <row r="4027" spans="1:13" x14ac:dyDescent="0.25">
      <c r="A4027" s="252" t="s">
        <v>172</v>
      </c>
      <c r="B4027" s="252" t="s">
        <v>280</v>
      </c>
      <c r="C4027" s="253">
        <v>16.41</v>
      </c>
      <c r="D4027" s="253">
        <v>0</v>
      </c>
      <c r="E4027" s="254">
        <f t="shared" si="248"/>
        <v>-1</v>
      </c>
      <c r="F4027" s="253">
        <v>627.58762999999999</v>
      </c>
      <c r="G4027" s="253">
        <v>1006.07999</v>
      </c>
      <c r="H4027" s="254">
        <f t="shared" si="249"/>
        <v>0.60309085441980415</v>
      </c>
      <c r="I4027" s="253">
        <v>1625.63356</v>
      </c>
      <c r="J4027" s="254">
        <f t="shared" si="250"/>
        <v>-0.38111514503920552</v>
      </c>
      <c r="K4027" s="253">
        <v>1495.1991</v>
      </c>
      <c r="L4027" s="253">
        <v>3837.5265199999999</v>
      </c>
      <c r="M4027" s="254">
        <f t="shared" si="251"/>
        <v>1.5665655630745094</v>
      </c>
    </row>
    <row r="4028" spans="1:13" x14ac:dyDescent="0.25">
      <c r="A4028" s="252" t="s">
        <v>172</v>
      </c>
      <c r="B4028" s="252" t="s">
        <v>292</v>
      </c>
      <c r="C4028" s="253">
        <v>0</v>
      </c>
      <c r="D4028" s="253">
        <v>0</v>
      </c>
      <c r="E4028" s="254" t="str">
        <f t="shared" si="248"/>
        <v/>
      </c>
      <c r="F4028" s="253">
        <v>3321.4623499999998</v>
      </c>
      <c r="G4028" s="253">
        <v>1419.81033</v>
      </c>
      <c r="H4028" s="254">
        <f t="shared" si="249"/>
        <v>-0.5725345705032604</v>
      </c>
      <c r="I4028" s="253">
        <v>2077.1279800000002</v>
      </c>
      <c r="J4028" s="254">
        <f t="shared" si="250"/>
        <v>-0.31645505540780405</v>
      </c>
      <c r="K4028" s="253">
        <v>9347.7914099999998</v>
      </c>
      <c r="L4028" s="253">
        <v>5257.7312000000002</v>
      </c>
      <c r="M4028" s="254">
        <f t="shared" si="251"/>
        <v>-0.4375429479122277</v>
      </c>
    </row>
    <row r="4029" spans="1:13" x14ac:dyDescent="0.25">
      <c r="A4029" s="252" t="s">
        <v>172</v>
      </c>
      <c r="B4029" s="252" t="s">
        <v>297</v>
      </c>
      <c r="C4029" s="253">
        <v>0</v>
      </c>
      <c r="D4029" s="253">
        <v>0</v>
      </c>
      <c r="E4029" s="254" t="str">
        <f t="shared" si="248"/>
        <v/>
      </c>
      <c r="F4029" s="253">
        <v>806.14801</v>
      </c>
      <c r="G4029" s="253">
        <v>612.70025999999996</v>
      </c>
      <c r="H4029" s="254">
        <f t="shared" si="249"/>
        <v>-0.23996554925441049</v>
      </c>
      <c r="I4029" s="253">
        <v>641.24392999999998</v>
      </c>
      <c r="J4029" s="254">
        <f t="shared" si="250"/>
        <v>-4.4512967163681361E-2</v>
      </c>
      <c r="K4029" s="253">
        <v>3787.2443600000001</v>
      </c>
      <c r="L4029" s="253">
        <v>2448.8936699999999</v>
      </c>
      <c r="M4029" s="254">
        <f t="shared" si="251"/>
        <v>-0.35338377004012489</v>
      </c>
    </row>
    <row r="4030" spans="1:13" x14ac:dyDescent="0.25">
      <c r="A4030" s="252" t="s">
        <v>172</v>
      </c>
      <c r="B4030" s="252" t="s">
        <v>305</v>
      </c>
      <c r="C4030" s="253">
        <v>0</v>
      </c>
      <c r="D4030" s="253">
        <v>0</v>
      </c>
      <c r="E4030" s="254" t="str">
        <f t="shared" si="248"/>
        <v/>
      </c>
      <c r="F4030" s="253">
        <v>3941.1146100000001</v>
      </c>
      <c r="G4030" s="253">
        <v>3429.0953800000002</v>
      </c>
      <c r="H4030" s="254">
        <f t="shared" si="249"/>
        <v>-0.12991736619402694</v>
      </c>
      <c r="I4030" s="253">
        <v>8009.6345000000001</v>
      </c>
      <c r="J4030" s="254">
        <f t="shared" si="250"/>
        <v>-0.57187866936999432</v>
      </c>
      <c r="K4030" s="253">
        <v>16498.42009</v>
      </c>
      <c r="L4030" s="253">
        <v>17052.903320000001</v>
      </c>
      <c r="M4030" s="254">
        <f t="shared" si="251"/>
        <v>3.3608262304830383E-2</v>
      </c>
    </row>
    <row r="4031" spans="1:13" x14ac:dyDescent="0.25">
      <c r="A4031" s="252" t="s">
        <v>172</v>
      </c>
      <c r="B4031" s="252" t="s">
        <v>291</v>
      </c>
      <c r="C4031" s="253">
        <v>0</v>
      </c>
      <c r="D4031" s="253">
        <v>0</v>
      </c>
      <c r="E4031" s="254" t="str">
        <f t="shared" si="248"/>
        <v/>
      </c>
      <c r="F4031" s="253">
        <v>147.45670999999999</v>
      </c>
      <c r="G4031" s="253">
        <v>93.235119999999995</v>
      </c>
      <c r="H4031" s="254">
        <f t="shared" si="249"/>
        <v>-0.36771192033241484</v>
      </c>
      <c r="I4031" s="253">
        <v>462.53706</v>
      </c>
      <c r="J4031" s="254">
        <f t="shared" si="250"/>
        <v>-0.79842670336513144</v>
      </c>
      <c r="K4031" s="253">
        <v>1523.8452500000001</v>
      </c>
      <c r="L4031" s="253">
        <v>961.43700999999999</v>
      </c>
      <c r="M4031" s="254">
        <f t="shared" si="251"/>
        <v>-0.36907175449738094</v>
      </c>
    </row>
    <row r="4032" spans="1:13" x14ac:dyDescent="0.25">
      <c r="A4032" s="252" t="s">
        <v>172</v>
      </c>
      <c r="B4032" s="252" t="s">
        <v>296</v>
      </c>
      <c r="C4032" s="253">
        <v>0</v>
      </c>
      <c r="D4032" s="253">
        <v>0</v>
      </c>
      <c r="E4032" s="254" t="str">
        <f t="shared" si="248"/>
        <v/>
      </c>
      <c r="F4032" s="253">
        <v>695.04566999999997</v>
      </c>
      <c r="G4032" s="253">
        <v>1233.77748</v>
      </c>
      <c r="H4032" s="254">
        <f t="shared" si="249"/>
        <v>0.77510274972290683</v>
      </c>
      <c r="I4032" s="253">
        <v>2259.2337400000001</v>
      </c>
      <c r="J4032" s="254">
        <f t="shared" si="250"/>
        <v>-0.45389560267455997</v>
      </c>
      <c r="K4032" s="253">
        <v>3280.2330900000002</v>
      </c>
      <c r="L4032" s="253">
        <v>6227.8187200000002</v>
      </c>
      <c r="M4032" s="254">
        <f t="shared" si="251"/>
        <v>0.89859029804494783</v>
      </c>
    </row>
    <row r="4033" spans="1:13" x14ac:dyDescent="0.25">
      <c r="A4033" s="252" t="s">
        <v>172</v>
      </c>
      <c r="B4033" s="252" t="s">
        <v>337</v>
      </c>
      <c r="C4033" s="253">
        <v>0</v>
      </c>
      <c r="D4033" s="253">
        <v>0</v>
      </c>
      <c r="E4033" s="254" t="str">
        <f t="shared" si="248"/>
        <v/>
      </c>
      <c r="F4033" s="253">
        <v>289.12142999999998</v>
      </c>
      <c r="G4033" s="253">
        <v>480.93481000000003</v>
      </c>
      <c r="H4033" s="254">
        <f t="shared" si="249"/>
        <v>0.66343536001464876</v>
      </c>
      <c r="I4033" s="253">
        <v>379.19763</v>
      </c>
      <c r="J4033" s="254">
        <f t="shared" si="250"/>
        <v>0.26829592790440171</v>
      </c>
      <c r="K4033" s="253">
        <v>875.73323000000005</v>
      </c>
      <c r="L4033" s="253">
        <v>1237.3629800000001</v>
      </c>
      <c r="M4033" s="254">
        <f t="shared" si="251"/>
        <v>0.41294510429848597</v>
      </c>
    </row>
    <row r="4034" spans="1:13" x14ac:dyDescent="0.25">
      <c r="A4034" s="252" t="s">
        <v>172</v>
      </c>
      <c r="B4034" s="252" t="s">
        <v>241</v>
      </c>
      <c r="C4034" s="253">
        <v>0</v>
      </c>
      <c r="D4034" s="253">
        <v>0</v>
      </c>
      <c r="E4034" s="254" t="str">
        <f t="shared" ref="E4034:E4052" si="252">IF(C4034=0,"",(D4034/C4034-1))</f>
        <v/>
      </c>
      <c r="F4034" s="253">
        <v>8604.1662799999995</v>
      </c>
      <c r="G4034" s="253">
        <v>6121.9885899999999</v>
      </c>
      <c r="H4034" s="254">
        <f t="shared" ref="H4034:H4052" si="253">IF(F4034=0,"",(G4034/F4034-1))</f>
        <v>-0.28848555562782541</v>
      </c>
      <c r="I4034" s="253">
        <v>8824.0408800000005</v>
      </c>
      <c r="J4034" s="254">
        <f t="shared" ref="J4034:J4052" si="254">IF(I4034=0,"",(G4034/I4034-1))</f>
        <v>-0.30621484269460919</v>
      </c>
      <c r="K4034" s="253">
        <v>39696.458530000004</v>
      </c>
      <c r="L4034" s="253">
        <v>29587.184280000001</v>
      </c>
      <c r="M4034" s="254">
        <f t="shared" ref="M4034:M4052" si="255">IF(K4034=0,"",(L4034/K4034-1))</f>
        <v>-0.25466438630438704</v>
      </c>
    </row>
    <row r="4035" spans="1:13" x14ac:dyDescent="0.25">
      <c r="A4035" s="252" t="s">
        <v>172</v>
      </c>
      <c r="B4035" s="252" t="s">
        <v>385</v>
      </c>
      <c r="C4035" s="253">
        <v>0</v>
      </c>
      <c r="D4035" s="253">
        <v>0</v>
      </c>
      <c r="E4035" s="254" t="str">
        <f t="shared" si="252"/>
        <v/>
      </c>
      <c r="F4035" s="253">
        <v>154.52959999999999</v>
      </c>
      <c r="G4035" s="253">
        <v>22.36619</v>
      </c>
      <c r="H4035" s="254">
        <f t="shared" si="253"/>
        <v>-0.85526274577815509</v>
      </c>
      <c r="I4035" s="253">
        <v>34.023400000000002</v>
      </c>
      <c r="J4035" s="254">
        <f t="shared" si="254"/>
        <v>-0.34262331219102149</v>
      </c>
      <c r="K4035" s="253">
        <v>748.56419000000005</v>
      </c>
      <c r="L4035" s="253">
        <v>508.71967000000001</v>
      </c>
      <c r="M4035" s="254">
        <f t="shared" si="255"/>
        <v>-0.32040608301073026</v>
      </c>
    </row>
    <row r="4036" spans="1:13" x14ac:dyDescent="0.25">
      <c r="A4036" s="252" t="s">
        <v>172</v>
      </c>
      <c r="B4036" s="252" t="s">
        <v>407</v>
      </c>
      <c r="C4036" s="253">
        <v>0</v>
      </c>
      <c r="D4036" s="253">
        <v>0</v>
      </c>
      <c r="E4036" s="254" t="str">
        <f t="shared" si="252"/>
        <v/>
      </c>
      <c r="F4036" s="253">
        <v>0</v>
      </c>
      <c r="G4036" s="253">
        <v>0</v>
      </c>
      <c r="H4036" s="254" t="str">
        <f t="shared" si="253"/>
        <v/>
      </c>
      <c r="I4036" s="253">
        <v>5.6930699999999996</v>
      </c>
      <c r="J4036" s="254">
        <f t="shared" si="254"/>
        <v>-1</v>
      </c>
      <c r="K4036" s="253">
        <v>0</v>
      </c>
      <c r="L4036" s="253">
        <v>5.6930699999999996</v>
      </c>
      <c r="M4036" s="254" t="str">
        <f t="shared" si="255"/>
        <v/>
      </c>
    </row>
    <row r="4037" spans="1:13" x14ac:dyDescent="0.25">
      <c r="A4037" s="252" t="s">
        <v>172</v>
      </c>
      <c r="B4037" s="252" t="s">
        <v>248</v>
      </c>
      <c r="C4037" s="253">
        <v>32.431190000000001</v>
      </c>
      <c r="D4037" s="253">
        <v>0</v>
      </c>
      <c r="E4037" s="254">
        <f t="shared" si="252"/>
        <v>-1</v>
      </c>
      <c r="F4037" s="253">
        <v>3393.09139</v>
      </c>
      <c r="G4037" s="253">
        <v>3670.6221599999999</v>
      </c>
      <c r="H4037" s="254">
        <f t="shared" si="253"/>
        <v>8.1792895652008868E-2</v>
      </c>
      <c r="I4037" s="253">
        <v>4838.0354399999997</v>
      </c>
      <c r="J4037" s="254">
        <f t="shared" si="254"/>
        <v>-0.24129903438656908</v>
      </c>
      <c r="K4037" s="253">
        <v>9405.6265100000001</v>
      </c>
      <c r="L4037" s="253">
        <v>15349.50684</v>
      </c>
      <c r="M4037" s="254">
        <f t="shared" si="255"/>
        <v>0.63194943193635278</v>
      </c>
    </row>
    <row r="4038" spans="1:13" x14ac:dyDescent="0.25">
      <c r="A4038" s="252" t="s">
        <v>172</v>
      </c>
      <c r="B4038" s="252" t="s">
        <v>352</v>
      </c>
      <c r="C4038" s="253">
        <v>0</v>
      </c>
      <c r="D4038" s="253">
        <v>0</v>
      </c>
      <c r="E4038" s="254" t="str">
        <f t="shared" si="252"/>
        <v/>
      </c>
      <c r="F4038" s="253">
        <v>234.43307999999999</v>
      </c>
      <c r="G4038" s="253">
        <v>39.858919999999998</v>
      </c>
      <c r="H4038" s="254">
        <f t="shared" si="253"/>
        <v>-0.82997740762523786</v>
      </c>
      <c r="I4038" s="253">
        <v>83.438289999999995</v>
      </c>
      <c r="J4038" s="254">
        <f t="shared" si="254"/>
        <v>-0.5222946203715344</v>
      </c>
      <c r="K4038" s="253">
        <v>492.72816</v>
      </c>
      <c r="L4038" s="253">
        <v>429.56274999999999</v>
      </c>
      <c r="M4038" s="254">
        <f t="shared" si="255"/>
        <v>-0.12819525070375526</v>
      </c>
    </row>
    <row r="4039" spans="1:13" x14ac:dyDescent="0.25">
      <c r="A4039" s="252" t="s">
        <v>172</v>
      </c>
      <c r="B4039" s="252" t="s">
        <v>216</v>
      </c>
      <c r="C4039" s="253">
        <v>10.54848</v>
      </c>
      <c r="D4039" s="253">
        <v>864.65153999999995</v>
      </c>
      <c r="E4039" s="254">
        <f t="shared" si="252"/>
        <v>80.969301738259915</v>
      </c>
      <c r="F4039" s="253">
        <v>5011.1135299999996</v>
      </c>
      <c r="G4039" s="253">
        <v>15495.8189</v>
      </c>
      <c r="H4039" s="254">
        <f t="shared" si="253"/>
        <v>2.0922905272912469</v>
      </c>
      <c r="I4039" s="253">
        <v>19602.720860000001</v>
      </c>
      <c r="J4039" s="254">
        <f t="shared" si="254"/>
        <v>-0.20950673068962944</v>
      </c>
      <c r="K4039" s="253">
        <v>41435.10482</v>
      </c>
      <c r="L4039" s="253">
        <v>70987.690929999997</v>
      </c>
      <c r="M4039" s="254">
        <f t="shared" si="255"/>
        <v>0.71322580788393419</v>
      </c>
    </row>
    <row r="4040" spans="1:13" x14ac:dyDescent="0.25">
      <c r="A4040" s="252" t="s">
        <v>172</v>
      </c>
      <c r="B4040" s="252" t="s">
        <v>286</v>
      </c>
      <c r="C4040" s="253">
        <v>0</v>
      </c>
      <c r="D4040" s="253">
        <v>0</v>
      </c>
      <c r="E4040" s="254" t="str">
        <f t="shared" si="252"/>
        <v/>
      </c>
      <c r="F4040" s="253">
        <v>1388.41543</v>
      </c>
      <c r="G4040" s="253">
        <v>390.77003999999999</v>
      </c>
      <c r="H4040" s="254">
        <f t="shared" si="253"/>
        <v>-0.71854962746992812</v>
      </c>
      <c r="I4040" s="253">
        <v>394.79960999999997</v>
      </c>
      <c r="J4040" s="254">
        <f t="shared" si="254"/>
        <v>-1.020662102477754E-2</v>
      </c>
      <c r="K4040" s="253">
        <v>5049.9615999999996</v>
      </c>
      <c r="L4040" s="253">
        <v>1786.26153</v>
      </c>
      <c r="M4040" s="254">
        <f t="shared" si="255"/>
        <v>-0.64628215588807647</v>
      </c>
    </row>
    <row r="4041" spans="1:13" x14ac:dyDescent="0.25">
      <c r="A4041" s="252" t="s">
        <v>172</v>
      </c>
      <c r="B4041" s="252" t="s">
        <v>322</v>
      </c>
      <c r="C4041" s="253">
        <v>0</v>
      </c>
      <c r="D4041" s="253">
        <v>0</v>
      </c>
      <c r="E4041" s="254" t="str">
        <f t="shared" si="252"/>
        <v/>
      </c>
      <c r="F4041" s="253">
        <v>4946.6703699999998</v>
      </c>
      <c r="G4041" s="253">
        <v>4978.2224500000002</v>
      </c>
      <c r="H4041" s="254">
        <f t="shared" si="253"/>
        <v>6.3784480549489153E-3</v>
      </c>
      <c r="I4041" s="253">
        <v>5805.2998699999998</v>
      </c>
      <c r="J4041" s="254">
        <f t="shared" si="254"/>
        <v>-0.14246937083716915</v>
      </c>
      <c r="K4041" s="253">
        <v>21228.27766</v>
      </c>
      <c r="L4041" s="253">
        <v>19915.088510000001</v>
      </c>
      <c r="M4041" s="254">
        <f t="shared" si="255"/>
        <v>-6.1860371860238739E-2</v>
      </c>
    </row>
    <row r="4042" spans="1:13" x14ac:dyDescent="0.25">
      <c r="A4042" s="252" t="s">
        <v>172</v>
      </c>
      <c r="B4042" s="252" t="s">
        <v>253</v>
      </c>
      <c r="C4042" s="253">
        <v>0</v>
      </c>
      <c r="D4042" s="253">
        <v>0</v>
      </c>
      <c r="E4042" s="254" t="str">
        <f t="shared" si="252"/>
        <v/>
      </c>
      <c r="F4042" s="253">
        <v>2053.0798399999999</v>
      </c>
      <c r="G4042" s="253">
        <v>1885.43848</v>
      </c>
      <c r="H4042" s="254">
        <f t="shared" si="253"/>
        <v>-8.1653599988590786E-2</v>
      </c>
      <c r="I4042" s="253">
        <v>2546.6253499999998</v>
      </c>
      <c r="J4042" s="254">
        <f t="shared" si="254"/>
        <v>-0.25963256432674708</v>
      </c>
      <c r="K4042" s="253">
        <v>9622.8290199999992</v>
      </c>
      <c r="L4042" s="253">
        <v>7432.2644300000002</v>
      </c>
      <c r="M4042" s="254">
        <f t="shared" si="255"/>
        <v>-0.22764247244205937</v>
      </c>
    </row>
    <row r="4043" spans="1:13" x14ac:dyDescent="0.25">
      <c r="A4043" s="252" t="s">
        <v>172</v>
      </c>
      <c r="B4043" s="252" t="s">
        <v>293</v>
      </c>
      <c r="C4043" s="253">
        <v>3.7563800000000001</v>
      </c>
      <c r="D4043" s="253">
        <v>0</v>
      </c>
      <c r="E4043" s="254">
        <f t="shared" si="252"/>
        <v>-1</v>
      </c>
      <c r="F4043" s="253">
        <v>137.99387999999999</v>
      </c>
      <c r="G4043" s="253">
        <v>305.38441999999998</v>
      </c>
      <c r="H4043" s="254">
        <f t="shared" si="253"/>
        <v>1.2130287227230658</v>
      </c>
      <c r="I4043" s="253">
        <v>213.80434</v>
      </c>
      <c r="J4043" s="254">
        <f t="shared" si="254"/>
        <v>0.42833592620243333</v>
      </c>
      <c r="K4043" s="253">
        <v>786.57818999999995</v>
      </c>
      <c r="L4043" s="253">
        <v>851.09007999999994</v>
      </c>
      <c r="M4043" s="254">
        <f t="shared" si="255"/>
        <v>8.2015864182555021E-2</v>
      </c>
    </row>
    <row r="4044" spans="1:13" x14ac:dyDescent="0.25">
      <c r="A4044" s="252" t="s">
        <v>172</v>
      </c>
      <c r="B4044" s="252" t="s">
        <v>287</v>
      </c>
      <c r="C4044" s="253">
        <v>0</v>
      </c>
      <c r="D4044" s="253">
        <v>0</v>
      </c>
      <c r="E4044" s="254" t="str">
        <f t="shared" si="252"/>
        <v/>
      </c>
      <c r="F4044" s="253">
        <v>1760.55962</v>
      </c>
      <c r="G4044" s="253">
        <v>1478.4676899999999</v>
      </c>
      <c r="H4044" s="254">
        <f t="shared" si="253"/>
        <v>-0.16022855846256434</v>
      </c>
      <c r="I4044" s="253">
        <v>1099.29853</v>
      </c>
      <c r="J4044" s="254">
        <f t="shared" si="254"/>
        <v>0.3449191913319487</v>
      </c>
      <c r="K4044" s="253">
        <v>3293.1635099999999</v>
      </c>
      <c r="L4044" s="253">
        <v>5536.15409</v>
      </c>
      <c r="M4044" s="254">
        <f t="shared" si="255"/>
        <v>0.68110513589408761</v>
      </c>
    </row>
    <row r="4045" spans="1:13" x14ac:dyDescent="0.25">
      <c r="A4045" s="252" t="s">
        <v>172</v>
      </c>
      <c r="B4045" s="252" t="s">
        <v>249</v>
      </c>
      <c r="C4045" s="253">
        <v>0</v>
      </c>
      <c r="D4045" s="253">
        <v>0</v>
      </c>
      <c r="E4045" s="254" t="str">
        <f t="shared" si="252"/>
        <v/>
      </c>
      <c r="F4045" s="253">
        <v>557.20164999999997</v>
      </c>
      <c r="G4045" s="253">
        <v>628.11225000000002</v>
      </c>
      <c r="H4045" s="254">
        <f t="shared" si="253"/>
        <v>0.12726200649262265</v>
      </c>
      <c r="I4045" s="253">
        <v>303.32936999999998</v>
      </c>
      <c r="J4045" s="254">
        <f t="shared" si="254"/>
        <v>1.0707267812543177</v>
      </c>
      <c r="K4045" s="253">
        <v>3075.1664000000001</v>
      </c>
      <c r="L4045" s="253">
        <v>1473.7504100000001</v>
      </c>
      <c r="M4045" s="254">
        <f t="shared" si="255"/>
        <v>-0.52075750762625395</v>
      </c>
    </row>
    <row r="4046" spans="1:13" x14ac:dyDescent="0.25">
      <c r="A4046" s="252" t="s">
        <v>172</v>
      </c>
      <c r="B4046" s="252" t="s">
        <v>363</v>
      </c>
      <c r="C4046" s="253">
        <v>0</v>
      </c>
      <c r="D4046" s="253">
        <v>0</v>
      </c>
      <c r="E4046" s="254" t="str">
        <f t="shared" si="252"/>
        <v/>
      </c>
      <c r="F4046" s="253">
        <v>127.41466</v>
      </c>
      <c r="G4046" s="253">
        <v>326.11442</v>
      </c>
      <c r="H4046" s="254">
        <f t="shared" si="253"/>
        <v>1.5594732976566434</v>
      </c>
      <c r="I4046" s="253">
        <v>135.58288999999999</v>
      </c>
      <c r="J4046" s="254">
        <f t="shared" si="254"/>
        <v>1.4052770965421963</v>
      </c>
      <c r="K4046" s="253">
        <v>912.40575000000001</v>
      </c>
      <c r="L4046" s="253">
        <v>565.60116000000005</v>
      </c>
      <c r="M4046" s="254">
        <f t="shared" si="255"/>
        <v>-0.38009908420677962</v>
      </c>
    </row>
    <row r="4047" spans="1:13" x14ac:dyDescent="0.25">
      <c r="A4047" s="252" t="s">
        <v>172</v>
      </c>
      <c r="B4047" s="252" t="s">
        <v>335</v>
      </c>
      <c r="C4047" s="253">
        <v>0.17512</v>
      </c>
      <c r="D4047" s="253">
        <v>0</v>
      </c>
      <c r="E4047" s="254">
        <f t="shared" si="252"/>
        <v>-1</v>
      </c>
      <c r="F4047" s="253">
        <v>498.17899</v>
      </c>
      <c r="G4047" s="253">
        <v>174.35986</v>
      </c>
      <c r="H4047" s="254">
        <f t="shared" si="253"/>
        <v>-0.6500055933711697</v>
      </c>
      <c r="I4047" s="253">
        <v>4753.5067600000002</v>
      </c>
      <c r="J4047" s="254">
        <f t="shared" si="254"/>
        <v>-0.96331974081383231</v>
      </c>
      <c r="K4047" s="253">
        <v>4093.5744500000001</v>
      </c>
      <c r="L4047" s="253">
        <v>11771.316629999999</v>
      </c>
      <c r="M4047" s="254">
        <f t="shared" si="255"/>
        <v>1.8755594343715916</v>
      </c>
    </row>
    <row r="4048" spans="1:13" x14ac:dyDescent="0.25">
      <c r="A4048" s="252" t="s">
        <v>172</v>
      </c>
      <c r="B4048" s="252" t="s">
        <v>332</v>
      </c>
      <c r="C4048" s="253">
        <v>0</v>
      </c>
      <c r="D4048" s="253">
        <v>0</v>
      </c>
      <c r="E4048" s="254" t="str">
        <f t="shared" si="252"/>
        <v/>
      </c>
      <c r="F4048" s="253">
        <v>1.7896300000000001</v>
      </c>
      <c r="G4048" s="253">
        <v>20.720939999999999</v>
      </c>
      <c r="H4048" s="254">
        <f t="shared" si="253"/>
        <v>10.578337421701692</v>
      </c>
      <c r="I4048" s="253">
        <v>3.5001699999999998</v>
      </c>
      <c r="J4048" s="254">
        <f t="shared" si="254"/>
        <v>4.9199810294928534</v>
      </c>
      <c r="K4048" s="253">
        <v>2.96374</v>
      </c>
      <c r="L4048" s="253">
        <v>28.705179999999999</v>
      </c>
      <c r="M4048" s="254">
        <f t="shared" si="255"/>
        <v>8.685458238576933</v>
      </c>
    </row>
    <row r="4049" spans="1:13" x14ac:dyDescent="0.25">
      <c r="A4049" s="252" t="s">
        <v>172</v>
      </c>
      <c r="B4049" s="252" t="s">
        <v>220</v>
      </c>
      <c r="C4049" s="253">
        <v>1.10453</v>
      </c>
      <c r="D4049" s="253">
        <v>0</v>
      </c>
      <c r="E4049" s="254">
        <f t="shared" si="252"/>
        <v>-1</v>
      </c>
      <c r="F4049" s="253">
        <v>19620.055039999999</v>
      </c>
      <c r="G4049" s="253">
        <v>28678.742770000001</v>
      </c>
      <c r="H4049" s="254">
        <f t="shared" si="253"/>
        <v>0.4617055207812506</v>
      </c>
      <c r="I4049" s="253">
        <v>22541.063880000002</v>
      </c>
      <c r="J4049" s="254">
        <f t="shared" si="254"/>
        <v>0.27228878471196616</v>
      </c>
      <c r="K4049" s="253">
        <v>83108.261299999998</v>
      </c>
      <c r="L4049" s="253">
        <v>98499.014420000007</v>
      </c>
      <c r="M4049" s="254">
        <f t="shared" si="255"/>
        <v>0.18518920838017827</v>
      </c>
    </row>
    <row r="4050" spans="1:13" x14ac:dyDescent="0.25">
      <c r="A4050" s="252" t="s">
        <v>172</v>
      </c>
      <c r="B4050" s="252" t="s">
        <v>366</v>
      </c>
      <c r="C4050" s="253">
        <v>0</v>
      </c>
      <c r="D4050" s="253">
        <v>0</v>
      </c>
      <c r="E4050" s="254" t="str">
        <f t="shared" si="252"/>
        <v/>
      </c>
      <c r="F4050" s="253">
        <v>188.32377</v>
      </c>
      <c r="G4050" s="253">
        <v>12.503830000000001</v>
      </c>
      <c r="H4050" s="254">
        <f t="shared" si="253"/>
        <v>-0.93360461082528245</v>
      </c>
      <c r="I4050" s="253">
        <v>84.793549999999996</v>
      </c>
      <c r="J4050" s="254">
        <f t="shared" si="254"/>
        <v>-0.85253795837065438</v>
      </c>
      <c r="K4050" s="253">
        <v>463.18925000000002</v>
      </c>
      <c r="L4050" s="253">
        <v>433.15424000000002</v>
      </c>
      <c r="M4050" s="254">
        <f t="shared" si="255"/>
        <v>-6.4843927185270434E-2</v>
      </c>
    </row>
    <row r="4051" spans="1:13" x14ac:dyDescent="0.25">
      <c r="A4051" s="252" t="s">
        <v>172</v>
      </c>
      <c r="B4051" s="252" t="s">
        <v>360</v>
      </c>
      <c r="C4051" s="253">
        <v>0</v>
      </c>
      <c r="D4051" s="253">
        <v>0</v>
      </c>
      <c r="E4051" s="254" t="str">
        <f t="shared" si="252"/>
        <v/>
      </c>
      <c r="F4051" s="253">
        <v>130.77229</v>
      </c>
      <c r="G4051" s="253">
        <v>165.46257</v>
      </c>
      <c r="H4051" s="254">
        <f t="shared" si="253"/>
        <v>0.26527240595083246</v>
      </c>
      <c r="I4051" s="253">
        <v>99.214569999999995</v>
      </c>
      <c r="J4051" s="254">
        <f t="shared" si="254"/>
        <v>0.66772450860795951</v>
      </c>
      <c r="K4051" s="253">
        <v>1518.03269</v>
      </c>
      <c r="L4051" s="253">
        <v>411.95515999999998</v>
      </c>
      <c r="M4051" s="254">
        <f t="shared" si="255"/>
        <v>-0.72862563322005935</v>
      </c>
    </row>
    <row r="4052" spans="1:13" s="117" customFormat="1" ht="13" x14ac:dyDescent="0.3">
      <c r="A4052" s="117" t="s">
        <v>172</v>
      </c>
      <c r="B4052" s="117" t="s">
        <v>3</v>
      </c>
      <c r="C4052" s="165">
        <v>89929.232730000003</v>
      </c>
      <c r="D4052" s="165">
        <v>79222.661959999998</v>
      </c>
      <c r="E4052" s="255">
        <f t="shared" si="252"/>
        <v>-0.11905551115002833</v>
      </c>
      <c r="F4052" s="165">
        <v>2742252.9052900001</v>
      </c>
      <c r="G4052" s="165">
        <v>2693561.8371100002</v>
      </c>
      <c r="H4052" s="255">
        <f t="shared" si="253"/>
        <v>-1.7755863467615041E-2</v>
      </c>
      <c r="I4052" s="165">
        <v>3288860.3330899999</v>
      </c>
      <c r="J4052" s="255">
        <f t="shared" si="254"/>
        <v>-0.18100449264766916</v>
      </c>
      <c r="K4052" s="165">
        <v>10187256.258789999</v>
      </c>
      <c r="L4052" s="165">
        <v>11310544.96793</v>
      </c>
      <c r="M4052" s="255">
        <f t="shared" si="255"/>
        <v>0.1102641065076555</v>
      </c>
    </row>
    <row r="4053" spans="1:13" s="117" customFormat="1" ht="13" x14ac:dyDescent="0.3">
      <c r="A4053" s="117" t="s">
        <v>180</v>
      </c>
      <c r="B4053" s="117" t="s">
        <v>3</v>
      </c>
      <c r="C4053" s="165">
        <v>5500.6914900000002</v>
      </c>
      <c r="D4053" s="165">
        <v>0</v>
      </c>
      <c r="E4053" s="255">
        <f t="shared" ref="E4053:E4099" si="256">IF(C4053=0,"",(D4053/C4053-1))</f>
        <v>-1</v>
      </c>
      <c r="F4053" s="165">
        <v>390461.09840999998</v>
      </c>
      <c r="G4053" s="165">
        <v>418133.27666999999</v>
      </c>
      <c r="H4053" s="255">
        <f t="shared" ref="H4053:H4099" si="257">IF(F4053=0,"",(G4053/F4053-1))</f>
        <v>7.0870512767300387E-2</v>
      </c>
      <c r="I4053" s="165">
        <v>505979.37569000002</v>
      </c>
      <c r="J4053" s="255">
        <f t="shared" ref="J4053:J4099" si="258">IF(I4053=0,"",(G4053/I4053-1))</f>
        <v>-0.17361596784494426</v>
      </c>
      <c r="K4053" s="165">
        <v>1337864.28431</v>
      </c>
      <c r="L4053" s="165">
        <v>1507900.20487</v>
      </c>
      <c r="M4053" s="255">
        <f t="shared" ref="M4053:M4099" si="259">IF(K4053=0,"",(L4053/K4053-1))</f>
        <v>0.12709504435847574</v>
      </c>
    </row>
    <row r="4054" spans="1:13" x14ac:dyDescent="0.25">
      <c r="A4054" s="252" t="s">
        <v>165</v>
      </c>
      <c r="B4054" s="252" t="s">
        <v>202</v>
      </c>
      <c r="C4054" s="253">
        <v>0</v>
      </c>
      <c r="D4054" s="253">
        <v>0</v>
      </c>
      <c r="E4054" s="254" t="str">
        <f t="shared" si="256"/>
        <v/>
      </c>
      <c r="F4054" s="253">
        <v>10264.27615</v>
      </c>
      <c r="G4054" s="253">
        <v>11427.53011</v>
      </c>
      <c r="H4054" s="254">
        <f t="shared" si="257"/>
        <v>0.11333034526745456</v>
      </c>
      <c r="I4054" s="253">
        <v>17722.868020000002</v>
      </c>
      <c r="J4054" s="254">
        <f t="shared" si="258"/>
        <v>-0.35520988492922267</v>
      </c>
      <c r="K4054" s="253">
        <v>31495.576730000001</v>
      </c>
      <c r="L4054" s="253">
        <v>45076.658280000003</v>
      </c>
      <c r="M4054" s="254">
        <f t="shared" si="259"/>
        <v>0.43120599652534142</v>
      </c>
    </row>
    <row r="4055" spans="1:13" x14ac:dyDescent="0.25">
      <c r="A4055" s="252" t="s">
        <v>165</v>
      </c>
      <c r="B4055" s="252" t="s">
        <v>306</v>
      </c>
      <c r="C4055" s="253">
        <v>0</v>
      </c>
      <c r="D4055" s="253">
        <v>0</v>
      </c>
      <c r="E4055" s="254" t="str">
        <f t="shared" si="256"/>
        <v/>
      </c>
      <c r="F4055" s="253">
        <v>74.764200000000002</v>
      </c>
      <c r="G4055" s="253">
        <v>0.16500000000000001</v>
      </c>
      <c r="H4055" s="254">
        <f t="shared" si="257"/>
        <v>-0.99779306138499446</v>
      </c>
      <c r="I4055" s="253">
        <v>113.7469</v>
      </c>
      <c r="J4055" s="254">
        <f t="shared" si="258"/>
        <v>-0.99854941101691563</v>
      </c>
      <c r="K4055" s="253">
        <v>142.26974000000001</v>
      </c>
      <c r="L4055" s="253">
        <v>200.08029999999999</v>
      </c>
      <c r="M4055" s="254">
        <f t="shared" si="259"/>
        <v>0.40634473641408198</v>
      </c>
    </row>
    <row r="4056" spans="1:13" x14ac:dyDescent="0.25">
      <c r="A4056" s="252" t="s">
        <v>165</v>
      </c>
      <c r="B4056" s="252" t="s">
        <v>201</v>
      </c>
      <c r="C4056" s="253">
        <v>469.56234999999998</v>
      </c>
      <c r="D4056" s="253">
        <v>0</v>
      </c>
      <c r="E4056" s="254">
        <f t="shared" si="256"/>
        <v>-1</v>
      </c>
      <c r="F4056" s="253">
        <v>9905.5317599999998</v>
      </c>
      <c r="G4056" s="253">
        <v>10854.5515</v>
      </c>
      <c r="H4056" s="254">
        <f t="shared" si="257"/>
        <v>9.5807046304397403E-2</v>
      </c>
      <c r="I4056" s="253">
        <v>13823.083629999999</v>
      </c>
      <c r="J4056" s="254">
        <f t="shared" si="258"/>
        <v>-0.21475180281463724</v>
      </c>
      <c r="K4056" s="253">
        <v>37261.511570000002</v>
      </c>
      <c r="L4056" s="253">
        <v>42296.237009999997</v>
      </c>
      <c r="M4056" s="254">
        <f t="shared" si="259"/>
        <v>0.13511865804321133</v>
      </c>
    </row>
    <row r="4057" spans="1:13" x14ac:dyDescent="0.25">
      <c r="A4057" s="252" t="s">
        <v>165</v>
      </c>
      <c r="B4057" s="252" t="s">
        <v>323</v>
      </c>
      <c r="C4057" s="253">
        <v>0</v>
      </c>
      <c r="D4057" s="253">
        <v>0</v>
      </c>
      <c r="E4057" s="254" t="str">
        <f t="shared" si="256"/>
        <v/>
      </c>
      <c r="F4057" s="253">
        <v>920.56114000000002</v>
      </c>
      <c r="G4057" s="253">
        <v>455.16365000000002</v>
      </c>
      <c r="H4057" s="254">
        <f t="shared" si="257"/>
        <v>-0.50555847925538111</v>
      </c>
      <c r="I4057" s="253">
        <v>876.47892000000002</v>
      </c>
      <c r="J4057" s="254">
        <f t="shared" si="258"/>
        <v>-0.48069070503144562</v>
      </c>
      <c r="K4057" s="253">
        <v>1960.3465000000001</v>
      </c>
      <c r="L4057" s="253">
        <v>2221.2982200000001</v>
      </c>
      <c r="M4057" s="254">
        <f t="shared" si="259"/>
        <v>0.13311509980505987</v>
      </c>
    </row>
    <row r="4058" spans="1:13" x14ac:dyDescent="0.25">
      <c r="A4058" s="252" t="s">
        <v>165</v>
      </c>
      <c r="B4058" s="252" t="s">
        <v>325</v>
      </c>
      <c r="C4058" s="253">
        <v>0</v>
      </c>
      <c r="D4058" s="253">
        <v>0</v>
      </c>
      <c r="E4058" s="254" t="str">
        <f t="shared" si="256"/>
        <v/>
      </c>
      <c r="F4058" s="253">
        <v>0</v>
      </c>
      <c r="G4058" s="253">
        <v>0</v>
      </c>
      <c r="H4058" s="254" t="str">
        <f t="shared" si="257"/>
        <v/>
      </c>
      <c r="I4058" s="253">
        <v>4.1685100000000004</v>
      </c>
      <c r="J4058" s="254">
        <f t="shared" si="258"/>
        <v>-1</v>
      </c>
      <c r="K4058" s="253">
        <v>0</v>
      </c>
      <c r="L4058" s="253">
        <v>4.1685100000000004</v>
      </c>
      <c r="M4058" s="254" t="str">
        <f t="shared" si="259"/>
        <v/>
      </c>
    </row>
    <row r="4059" spans="1:13" x14ac:dyDescent="0.25">
      <c r="A4059" s="252" t="s">
        <v>165</v>
      </c>
      <c r="B4059" s="252" t="s">
        <v>393</v>
      </c>
      <c r="C4059" s="253">
        <v>0</v>
      </c>
      <c r="D4059" s="253">
        <v>0</v>
      </c>
      <c r="E4059" s="254" t="str">
        <f t="shared" si="256"/>
        <v/>
      </c>
      <c r="F4059" s="253">
        <v>0</v>
      </c>
      <c r="G4059" s="253">
        <v>0</v>
      </c>
      <c r="H4059" s="254" t="str">
        <f t="shared" si="257"/>
        <v/>
      </c>
      <c r="I4059" s="253">
        <v>0.43819000000000002</v>
      </c>
      <c r="J4059" s="254">
        <f t="shared" si="258"/>
        <v>-1</v>
      </c>
      <c r="K4059" s="253">
        <v>0</v>
      </c>
      <c r="L4059" s="253">
        <v>0.43819000000000002</v>
      </c>
      <c r="M4059" s="254" t="str">
        <f t="shared" si="259"/>
        <v/>
      </c>
    </row>
    <row r="4060" spans="1:13" x14ac:dyDescent="0.25">
      <c r="A4060" s="252" t="s">
        <v>165</v>
      </c>
      <c r="B4060" s="252" t="s">
        <v>257</v>
      </c>
      <c r="C4060" s="253">
        <v>0</v>
      </c>
      <c r="D4060" s="253">
        <v>0</v>
      </c>
      <c r="E4060" s="254" t="str">
        <f t="shared" si="256"/>
        <v/>
      </c>
      <c r="F4060" s="253">
        <v>697.96366</v>
      </c>
      <c r="G4060" s="253">
        <v>139.56279000000001</v>
      </c>
      <c r="H4060" s="254">
        <f t="shared" si="257"/>
        <v>-0.80004289908159398</v>
      </c>
      <c r="I4060" s="253">
        <v>213.81647000000001</v>
      </c>
      <c r="J4060" s="254">
        <f t="shared" si="258"/>
        <v>-0.34727764423386098</v>
      </c>
      <c r="K4060" s="253">
        <v>1408.49991</v>
      </c>
      <c r="L4060" s="253">
        <v>482.87615</v>
      </c>
      <c r="M4060" s="254">
        <f t="shared" si="259"/>
        <v>-0.65716991064628472</v>
      </c>
    </row>
    <row r="4061" spans="1:13" x14ac:dyDescent="0.25">
      <c r="A4061" s="252" t="s">
        <v>165</v>
      </c>
      <c r="B4061" s="252" t="s">
        <v>256</v>
      </c>
      <c r="C4061" s="253">
        <v>0</v>
      </c>
      <c r="D4061" s="253">
        <v>0</v>
      </c>
      <c r="E4061" s="254" t="str">
        <f t="shared" si="256"/>
        <v/>
      </c>
      <c r="F4061" s="253">
        <v>0</v>
      </c>
      <c r="G4061" s="253">
        <v>15.253679999999999</v>
      </c>
      <c r="H4061" s="254" t="str">
        <f t="shared" si="257"/>
        <v/>
      </c>
      <c r="I4061" s="253">
        <v>0</v>
      </c>
      <c r="J4061" s="254" t="str">
        <f t="shared" si="258"/>
        <v/>
      </c>
      <c r="K4061" s="253">
        <v>4.8690499999999997</v>
      </c>
      <c r="L4061" s="253">
        <v>37.933680000000003</v>
      </c>
      <c r="M4061" s="254">
        <f t="shared" si="259"/>
        <v>6.7907764348281505</v>
      </c>
    </row>
    <row r="4062" spans="1:13" x14ac:dyDescent="0.25">
      <c r="A4062" s="252" t="s">
        <v>165</v>
      </c>
      <c r="B4062" s="252" t="s">
        <v>230</v>
      </c>
      <c r="C4062" s="253">
        <v>13.68957</v>
      </c>
      <c r="D4062" s="253">
        <v>0</v>
      </c>
      <c r="E4062" s="254">
        <f t="shared" si="256"/>
        <v>-1</v>
      </c>
      <c r="F4062" s="253">
        <v>845.56125999999995</v>
      </c>
      <c r="G4062" s="253">
        <v>511.51904999999999</v>
      </c>
      <c r="H4062" s="254">
        <f t="shared" si="257"/>
        <v>-0.3950538249588208</v>
      </c>
      <c r="I4062" s="253">
        <v>893.04733999999996</v>
      </c>
      <c r="J4062" s="254">
        <f t="shared" si="258"/>
        <v>-0.4272206779094152</v>
      </c>
      <c r="K4062" s="253">
        <v>2486.7428199999999</v>
      </c>
      <c r="L4062" s="253">
        <v>1882.0214800000001</v>
      </c>
      <c r="M4062" s="254">
        <f t="shared" si="259"/>
        <v>-0.24317807822201731</v>
      </c>
    </row>
    <row r="4063" spans="1:13" x14ac:dyDescent="0.25">
      <c r="A4063" s="252" t="s">
        <v>165</v>
      </c>
      <c r="B4063" s="252" t="s">
        <v>224</v>
      </c>
      <c r="C4063" s="253">
        <v>0</v>
      </c>
      <c r="D4063" s="253">
        <v>0</v>
      </c>
      <c r="E4063" s="254" t="str">
        <f t="shared" si="256"/>
        <v/>
      </c>
      <c r="F4063" s="253">
        <v>2003.4661100000001</v>
      </c>
      <c r="G4063" s="253">
        <v>2886.9495700000002</v>
      </c>
      <c r="H4063" s="254">
        <f t="shared" si="257"/>
        <v>0.44097749175303003</v>
      </c>
      <c r="I4063" s="253">
        <v>5627.5308699999996</v>
      </c>
      <c r="J4063" s="254">
        <f t="shared" si="258"/>
        <v>-0.48699533833032527</v>
      </c>
      <c r="K4063" s="253">
        <v>8783.3737199999996</v>
      </c>
      <c r="L4063" s="253">
        <v>12924.71687</v>
      </c>
      <c r="M4063" s="254">
        <f t="shared" si="259"/>
        <v>0.47149800088433458</v>
      </c>
    </row>
    <row r="4064" spans="1:13" x14ac:dyDescent="0.25">
      <c r="A4064" s="252" t="s">
        <v>165</v>
      </c>
      <c r="B4064" s="252" t="s">
        <v>213</v>
      </c>
      <c r="C4064" s="253">
        <v>49.480409999999999</v>
      </c>
      <c r="D4064" s="253">
        <v>0</v>
      </c>
      <c r="E4064" s="254">
        <f t="shared" si="256"/>
        <v>-1</v>
      </c>
      <c r="F4064" s="253">
        <v>19262.121899999998</v>
      </c>
      <c r="G4064" s="253">
        <v>9959.4530300000006</v>
      </c>
      <c r="H4064" s="254">
        <f t="shared" si="257"/>
        <v>-0.48295140682294191</v>
      </c>
      <c r="I4064" s="253">
        <v>17457.72941</v>
      </c>
      <c r="J4064" s="254">
        <f t="shared" si="258"/>
        <v>-0.42951040217778236</v>
      </c>
      <c r="K4064" s="253">
        <v>67096.71918</v>
      </c>
      <c r="L4064" s="253">
        <v>59303.043030000001</v>
      </c>
      <c r="M4064" s="254">
        <f t="shared" si="259"/>
        <v>-0.11615584555024139</v>
      </c>
    </row>
    <row r="4065" spans="1:13" x14ac:dyDescent="0.25">
      <c r="A4065" s="252" t="s">
        <v>165</v>
      </c>
      <c r="B4065" s="252" t="s">
        <v>375</v>
      </c>
      <c r="C4065" s="253">
        <v>0</v>
      </c>
      <c r="D4065" s="253">
        <v>0</v>
      </c>
      <c r="E4065" s="254" t="str">
        <f t="shared" si="256"/>
        <v/>
      </c>
      <c r="F4065" s="253">
        <v>0</v>
      </c>
      <c r="G4065" s="253">
        <v>0</v>
      </c>
      <c r="H4065" s="254" t="str">
        <f t="shared" si="257"/>
        <v/>
      </c>
      <c r="I4065" s="253">
        <v>0</v>
      </c>
      <c r="J4065" s="254" t="str">
        <f t="shared" si="258"/>
        <v/>
      </c>
      <c r="K4065" s="253">
        <v>5.8607199999999997</v>
      </c>
      <c r="L4065" s="253">
        <v>0</v>
      </c>
      <c r="M4065" s="254">
        <f t="shared" si="259"/>
        <v>-1</v>
      </c>
    </row>
    <row r="4066" spans="1:13" x14ac:dyDescent="0.25">
      <c r="A4066" s="252" t="s">
        <v>165</v>
      </c>
      <c r="B4066" s="252" t="s">
        <v>314</v>
      </c>
      <c r="C4066" s="253">
        <v>55.013129999999997</v>
      </c>
      <c r="D4066" s="253">
        <v>0</v>
      </c>
      <c r="E4066" s="254">
        <f t="shared" si="256"/>
        <v>-1</v>
      </c>
      <c r="F4066" s="253">
        <v>2774.4803499999998</v>
      </c>
      <c r="G4066" s="253">
        <v>714.18020999999999</v>
      </c>
      <c r="H4066" s="254">
        <f t="shared" si="257"/>
        <v>-0.74258955915834834</v>
      </c>
      <c r="I4066" s="253">
        <v>1201.6321800000001</v>
      </c>
      <c r="J4066" s="254">
        <f t="shared" si="258"/>
        <v>-0.40565821897346332</v>
      </c>
      <c r="K4066" s="253">
        <v>7322.5535300000001</v>
      </c>
      <c r="L4066" s="253">
        <v>5175.3684999999996</v>
      </c>
      <c r="M4066" s="254">
        <f t="shared" si="259"/>
        <v>-0.29322899739867114</v>
      </c>
    </row>
    <row r="4067" spans="1:13" x14ac:dyDescent="0.25">
      <c r="A4067" s="252" t="s">
        <v>165</v>
      </c>
      <c r="B4067" s="252" t="s">
        <v>284</v>
      </c>
      <c r="C4067" s="253">
        <v>0</v>
      </c>
      <c r="D4067" s="253">
        <v>0</v>
      </c>
      <c r="E4067" s="254" t="str">
        <f t="shared" si="256"/>
        <v/>
      </c>
      <c r="F4067" s="253">
        <v>3315.6538399999999</v>
      </c>
      <c r="G4067" s="253">
        <v>122.97293000000001</v>
      </c>
      <c r="H4067" s="254">
        <f t="shared" si="257"/>
        <v>-0.96291140874947312</v>
      </c>
      <c r="I4067" s="253">
        <v>96.29956</v>
      </c>
      <c r="J4067" s="254">
        <f t="shared" si="258"/>
        <v>0.27698330085828027</v>
      </c>
      <c r="K4067" s="253">
        <v>7245.6608399999996</v>
      </c>
      <c r="L4067" s="253">
        <v>510.21301999999997</v>
      </c>
      <c r="M4067" s="254">
        <f t="shared" si="259"/>
        <v>-0.929583645816908</v>
      </c>
    </row>
    <row r="4068" spans="1:13" x14ac:dyDescent="0.25">
      <c r="A4068" s="252" t="s">
        <v>165</v>
      </c>
      <c r="B4068" s="252" t="s">
        <v>378</v>
      </c>
      <c r="C4068" s="253">
        <v>0</v>
      </c>
      <c r="D4068" s="253">
        <v>0</v>
      </c>
      <c r="E4068" s="254" t="str">
        <f t="shared" si="256"/>
        <v/>
      </c>
      <c r="F4068" s="253">
        <v>0</v>
      </c>
      <c r="G4068" s="253">
        <v>0</v>
      </c>
      <c r="H4068" s="254" t="str">
        <f t="shared" si="257"/>
        <v/>
      </c>
      <c r="I4068" s="253">
        <v>0</v>
      </c>
      <c r="J4068" s="254" t="str">
        <f t="shared" si="258"/>
        <v/>
      </c>
      <c r="K4068" s="253">
        <v>0</v>
      </c>
      <c r="L4068" s="253">
        <v>0</v>
      </c>
      <c r="M4068" s="254" t="str">
        <f t="shared" si="259"/>
        <v/>
      </c>
    </row>
    <row r="4069" spans="1:13" x14ac:dyDescent="0.25">
      <c r="A4069" s="252" t="s">
        <v>165</v>
      </c>
      <c r="B4069" s="252" t="s">
        <v>237</v>
      </c>
      <c r="C4069" s="253">
        <v>0</v>
      </c>
      <c r="D4069" s="253">
        <v>0</v>
      </c>
      <c r="E4069" s="254" t="str">
        <f t="shared" si="256"/>
        <v/>
      </c>
      <c r="F4069" s="253">
        <v>2758.5226299999999</v>
      </c>
      <c r="G4069" s="253">
        <v>6356.9390599999997</v>
      </c>
      <c r="H4069" s="254">
        <f t="shared" si="257"/>
        <v>1.3044723254635762</v>
      </c>
      <c r="I4069" s="253">
        <v>3665.4629</v>
      </c>
      <c r="J4069" s="254">
        <f t="shared" si="258"/>
        <v>0.73428001685680666</v>
      </c>
      <c r="K4069" s="253">
        <v>4531.1103400000002</v>
      </c>
      <c r="L4069" s="253">
        <v>12610.742689999999</v>
      </c>
      <c r="M4069" s="254">
        <f t="shared" si="259"/>
        <v>1.7831462365138515</v>
      </c>
    </row>
    <row r="4070" spans="1:13" x14ac:dyDescent="0.25">
      <c r="A4070" s="252" t="s">
        <v>165</v>
      </c>
      <c r="B4070" s="252" t="s">
        <v>215</v>
      </c>
      <c r="C4070" s="253">
        <v>0</v>
      </c>
      <c r="D4070" s="253">
        <v>0</v>
      </c>
      <c r="E4070" s="254" t="str">
        <f t="shared" si="256"/>
        <v/>
      </c>
      <c r="F4070" s="253">
        <v>467.86489999999998</v>
      </c>
      <c r="G4070" s="253">
        <v>964.77202</v>
      </c>
      <c r="H4070" s="254">
        <f t="shared" si="257"/>
        <v>1.0620739448503191</v>
      </c>
      <c r="I4070" s="253">
        <v>405.04385000000002</v>
      </c>
      <c r="J4070" s="254">
        <f t="shared" si="258"/>
        <v>1.3818952441815866</v>
      </c>
      <c r="K4070" s="253">
        <v>1922.6919600000001</v>
      </c>
      <c r="L4070" s="253">
        <v>2021.93661</v>
      </c>
      <c r="M4070" s="254">
        <f t="shared" si="259"/>
        <v>5.161755084262154E-2</v>
      </c>
    </row>
    <row r="4071" spans="1:13" x14ac:dyDescent="0.25">
      <c r="A4071" s="252" t="s">
        <v>165</v>
      </c>
      <c r="B4071" s="252" t="s">
        <v>329</v>
      </c>
      <c r="C4071" s="253">
        <v>0</v>
      </c>
      <c r="D4071" s="253">
        <v>0</v>
      </c>
      <c r="E4071" s="254" t="str">
        <f t="shared" si="256"/>
        <v/>
      </c>
      <c r="F4071" s="253">
        <v>194.60149999999999</v>
      </c>
      <c r="G4071" s="253">
        <v>379.28505000000001</v>
      </c>
      <c r="H4071" s="254">
        <f t="shared" si="257"/>
        <v>0.94903456550951582</v>
      </c>
      <c r="I4071" s="253">
        <v>68.019000000000005</v>
      </c>
      <c r="J4071" s="254">
        <f t="shared" si="258"/>
        <v>4.5761632779076429</v>
      </c>
      <c r="K4071" s="253">
        <v>949.09100000000001</v>
      </c>
      <c r="L4071" s="253">
        <v>804.35001</v>
      </c>
      <c r="M4071" s="254">
        <f t="shared" si="259"/>
        <v>-0.15250485991332763</v>
      </c>
    </row>
    <row r="4072" spans="1:13" x14ac:dyDescent="0.25">
      <c r="A4072" s="252" t="s">
        <v>165</v>
      </c>
      <c r="B4072" s="252" t="s">
        <v>204</v>
      </c>
      <c r="C4072" s="253">
        <v>0</v>
      </c>
      <c r="D4072" s="253">
        <v>0</v>
      </c>
      <c r="E4072" s="254" t="str">
        <f t="shared" si="256"/>
        <v/>
      </c>
      <c r="F4072" s="253">
        <v>15269.187389999999</v>
      </c>
      <c r="G4072" s="253">
        <v>11827.27348</v>
      </c>
      <c r="H4072" s="254">
        <f t="shared" si="257"/>
        <v>-0.22541565717204803</v>
      </c>
      <c r="I4072" s="253">
        <v>13777.11205</v>
      </c>
      <c r="J4072" s="254">
        <f t="shared" si="258"/>
        <v>-0.14152737982558539</v>
      </c>
      <c r="K4072" s="253">
        <v>56300.987200000003</v>
      </c>
      <c r="L4072" s="253">
        <v>49514.714339999999</v>
      </c>
      <c r="M4072" s="254">
        <f t="shared" si="259"/>
        <v>-0.12053559266896841</v>
      </c>
    </row>
    <row r="4073" spans="1:13" x14ac:dyDescent="0.25">
      <c r="A4073" s="252" t="s">
        <v>165</v>
      </c>
      <c r="B4073" s="252" t="s">
        <v>259</v>
      </c>
      <c r="C4073" s="253">
        <v>0</v>
      </c>
      <c r="D4073" s="253">
        <v>0</v>
      </c>
      <c r="E4073" s="254" t="str">
        <f t="shared" si="256"/>
        <v/>
      </c>
      <c r="F4073" s="253">
        <v>1681.5479700000001</v>
      </c>
      <c r="G4073" s="253">
        <v>1610.59175</v>
      </c>
      <c r="H4073" s="254">
        <f t="shared" si="257"/>
        <v>-4.2196964502892009E-2</v>
      </c>
      <c r="I4073" s="253">
        <v>1772.9309699999999</v>
      </c>
      <c r="J4073" s="254">
        <f t="shared" si="258"/>
        <v>-9.1565448822860773E-2</v>
      </c>
      <c r="K4073" s="253">
        <v>5161.8410899999999</v>
      </c>
      <c r="L4073" s="253">
        <v>4271.1997499999998</v>
      </c>
      <c r="M4073" s="254">
        <f t="shared" si="259"/>
        <v>-0.17254334731951237</v>
      </c>
    </row>
    <row r="4074" spans="1:13" x14ac:dyDescent="0.25">
      <c r="A4074" s="252" t="s">
        <v>165</v>
      </c>
      <c r="B4074" s="252" t="s">
        <v>398</v>
      </c>
      <c r="C4074" s="253">
        <v>0</v>
      </c>
      <c r="D4074" s="253">
        <v>0</v>
      </c>
      <c r="E4074" s="254" t="str">
        <f t="shared" si="256"/>
        <v/>
      </c>
      <c r="F4074" s="253">
        <v>0</v>
      </c>
      <c r="G4074" s="253">
        <v>0</v>
      </c>
      <c r="H4074" s="254" t="str">
        <f t="shared" si="257"/>
        <v/>
      </c>
      <c r="I4074" s="253">
        <v>0</v>
      </c>
      <c r="J4074" s="254" t="str">
        <f t="shared" si="258"/>
        <v/>
      </c>
      <c r="K4074" s="253">
        <v>0</v>
      </c>
      <c r="L4074" s="253">
        <v>0</v>
      </c>
      <c r="M4074" s="254" t="str">
        <f t="shared" si="259"/>
        <v/>
      </c>
    </row>
    <row r="4075" spans="1:13" x14ac:dyDescent="0.25">
      <c r="A4075" s="252" t="s">
        <v>165</v>
      </c>
      <c r="B4075" s="252" t="s">
        <v>214</v>
      </c>
      <c r="C4075" s="253">
        <v>0</v>
      </c>
      <c r="D4075" s="253">
        <v>0</v>
      </c>
      <c r="E4075" s="254" t="str">
        <f t="shared" si="256"/>
        <v/>
      </c>
      <c r="F4075" s="253">
        <v>564.19069999999999</v>
      </c>
      <c r="G4075" s="253">
        <v>642.91629</v>
      </c>
      <c r="H4075" s="254">
        <f t="shared" si="257"/>
        <v>0.13953719903571615</v>
      </c>
      <c r="I4075" s="253">
        <v>831.02170999999998</v>
      </c>
      <c r="J4075" s="254">
        <f t="shared" si="258"/>
        <v>-0.2263543993333218</v>
      </c>
      <c r="K4075" s="253">
        <v>1874.29377</v>
      </c>
      <c r="L4075" s="253">
        <v>2782.1322700000001</v>
      </c>
      <c r="M4075" s="254">
        <f t="shared" si="259"/>
        <v>0.48436297155274644</v>
      </c>
    </row>
    <row r="4076" spans="1:13" x14ac:dyDescent="0.25">
      <c r="A4076" s="252" t="s">
        <v>165</v>
      </c>
      <c r="B4076" s="252" t="s">
        <v>302</v>
      </c>
      <c r="C4076" s="253">
        <v>0</v>
      </c>
      <c r="D4076" s="253">
        <v>7.8779300000000001</v>
      </c>
      <c r="E4076" s="254" t="str">
        <f t="shared" si="256"/>
        <v/>
      </c>
      <c r="F4076" s="253">
        <v>0</v>
      </c>
      <c r="G4076" s="253">
        <v>48.500619999999998</v>
      </c>
      <c r="H4076" s="254" t="str">
        <f t="shared" si="257"/>
        <v/>
      </c>
      <c r="I4076" s="253">
        <v>21.646609999999999</v>
      </c>
      <c r="J4076" s="254">
        <f t="shared" si="258"/>
        <v>1.2405642269159003</v>
      </c>
      <c r="K4076" s="253">
        <v>0</v>
      </c>
      <c r="L4076" s="253">
        <v>97.65204</v>
      </c>
      <c r="M4076" s="254" t="str">
        <f t="shared" si="259"/>
        <v/>
      </c>
    </row>
    <row r="4077" spans="1:13" x14ac:dyDescent="0.25">
      <c r="A4077" s="252" t="s">
        <v>165</v>
      </c>
      <c r="B4077" s="252" t="s">
        <v>383</v>
      </c>
      <c r="C4077" s="253">
        <v>0</v>
      </c>
      <c r="D4077" s="253">
        <v>0</v>
      </c>
      <c r="E4077" s="254" t="str">
        <f t="shared" si="256"/>
        <v/>
      </c>
      <c r="F4077" s="253">
        <v>0</v>
      </c>
      <c r="G4077" s="253">
        <v>0</v>
      </c>
      <c r="H4077" s="254" t="str">
        <f t="shared" si="257"/>
        <v/>
      </c>
      <c r="I4077" s="253">
        <v>0</v>
      </c>
      <c r="J4077" s="254" t="str">
        <f t="shared" si="258"/>
        <v/>
      </c>
      <c r="K4077" s="253">
        <v>0</v>
      </c>
      <c r="L4077" s="253">
        <v>0</v>
      </c>
      <c r="M4077" s="254" t="str">
        <f t="shared" si="259"/>
        <v/>
      </c>
    </row>
    <row r="4078" spans="1:13" x14ac:dyDescent="0.25">
      <c r="A4078" s="252" t="s">
        <v>165</v>
      </c>
      <c r="B4078" s="252" t="s">
        <v>379</v>
      </c>
      <c r="C4078" s="253">
        <v>0</v>
      </c>
      <c r="D4078" s="253">
        <v>0</v>
      </c>
      <c r="E4078" s="254" t="str">
        <f t="shared" si="256"/>
        <v/>
      </c>
      <c r="F4078" s="253">
        <v>32.414000000000001</v>
      </c>
      <c r="G4078" s="253">
        <v>35.928800000000003</v>
      </c>
      <c r="H4078" s="254">
        <f t="shared" si="257"/>
        <v>0.1084346270130192</v>
      </c>
      <c r="I4078" s="253">
        <v>0</v>
      </c>
      <c r="J4078" s="254" t="str">
        <f t="shared" si="258"/>
        <v/>
      </c>
      <c r="K4078" s="253">
        <v>37.314</v>
      </c>
      <c r="L4078" s="253">
        <v>69.067099999999996</v>
      </c>
      <c r="M4078" s="254">
        <f t="shared" si="259"/>
        <v>0.85097014525379211</v>
      </c>
    </row>
    <row r="4079" spans="1:13" x14ac:dyDescent="0.25">
      <c r="A4079" s="252" t="s">
        <v>165</v>
      </c>
      <c r="B4079" s="252" t="s">
        <v>227</v>
      </c>
      <c r="C4079" s="253">
        <v>0</v>
      </c>
      <c r="D4079" s="253">
        <v>0</v>
      </c>
      <c r="E4079" s="254" t="str">
        <f t="shared" si="256"/>
        <v/>
      </c>
      <c r="F4079" s="253">
        <v>10502.5</v>
      </c>
      <c r="G4079" s="253">
        <v>468.1</v>
      </c>
      <c r="H4079" s="254">
        <f t="shared" si="257"/>
        <v>-0.95542965960485593</v>
      </c>
      <c r="I4079" s="253">
        <v>287.27542</v>
      </c>
      <c r="J4079" s="254">
        <f t="shared" si="258"/>
        <v>0.62944675183139598</v>
      </c>
      <c r="K4079" s="253">
        <v>36861.81</v>
      </c>
      <c r="L4079" s="253">
        <v>1070.9568300000001</v>
      </c>
      <c r="M4079" s="254">
        <f t="shared" si="259"/>
        <v>-0.97094671070140071</v>
      </c>
    </row>
    <row r="4080" spans="1:13" x14ac:dyDescent="0.25">
      <c r="A4080" s="252" t="s">
        <v>165</v>
      </c>
      <c r="B4080" s="252" t="s">
        <v>274</v>
      </c>
      <c r="C4080" s="253">
        <v>0</v>
      </c>
      <c r="D4080" s="253">
        <v>0</v>
      </c>
      <c r="E4080" s="254" t="str">
        <f t="shared" si="256"/>
        <v/>
      </c>
      <c r="F4080" s="253">
        <v>407.78140000000002</v>
      </c>
      <c r="G4080" s="253">
        <v>181.83958999999999</v>
      </c>
      <c r="H4080" s="254">
        <f t="shared" si="257"/>
        <v>-0.55407581120669069</v>
      </c>
      <c r="I4080" s="253">
        <v>245.29811000000001</v>
      </c>
      <c r="J4080" s="254">
        <f t="shared" si="258"/>
        <v>-0.25869958802373172</v>
      </c>
      <c r="K4080" s="253">
        <v>993.38238000000001</v>
      </c>
      <c r="L4080" s="253">
        <v>959.96006</v>
      </c>
      <c r="M4080" s="254">
        <f t="shared" si="259"/>
        <v>-3.3644969623882415E-2</v>
      </c>
    </row>
    <row r="4081" spans="1:13" x14ac:dyDescent="0.25">
      <c r="A4081" s="252" t="s">
        <v>165</v>
      </c>
      <c r="B4081" s="252" t="s">
        <v>308</v>
      </c>
      <c r="C4081" s="253">
        <v>0</v>
      </c>
      <c r="D4081" s="253">
        <v>0</v>
      </c>
      <c r="E4081" s="254" t="str">
        <f t="shared" si="256"/>
        <v/>
      </c>
      <c r="F4081" s="253">
        <v>0</v>
      </c>
      <c r="G4081" s="253">
        <v>0</v>
      </c>
      <c r="H4081" s="254" t="str">
        <f t="shared" si="257"/>
        <v/>
      </c>
      <c r="I4081" s="253">
        <v>0</v>
      </c>
      <c r="J4081" s="254" t="str">
        <f t="shared" si="258"/>
        <v/>
      </c>
      <c r="K4081" s="253">
        <v>0</v>
      </c>
      <c r="L4081" s="253">
        <v>3.9960000000000002E-2</v>
      </c>
      <c r="M4081" s="254" t="str">
        <f t="shared" si="259"/>
        <v/>
      </c>
    </row>
    <row r="4082" spans="1:13" x14ac:dyDescent="0.25">
      <c r="A4082" s="252" t="s">
        <v>165</v>
      </c>
      <c r="B4082" s="252" t="s">
        <v>231</v>
      </c>
      <c r="C4082" s="253">
        <v>0</v>
      </c>
      <c r="D4082" s="253">
        <v>0</v>
      </c>
      <c r="E4082" s="254" t="str">
        <f t="shared" si="256"/>
        <v/>
      </c>
      <c r="F4082" s="253">
        <v>63.062449999999998</v>
      </c>
      <c r="G4082" s="253">
        <v>90.580960000000005</v>
      </c>
      <c r="H4082" s="254">
        <f t="shared" si="257"/>
        <v>0.43636918641759093</v>
      </c>
      <c r="I4082" s="253">
        <v>264.52105</v>
      </c>
      <c r="J4082" s="254">
        <f t="shared" si="258"/>
        <v>-0.65756615588816092</v>
      </c>
      <c r="K4082" s="253">
        <v>314.50357000000002</v>
      </c>
      <c r="L4082" s="253">
        <v>622.47524999999996</v>
      </c>
      <c r="M4082" s="254">
        <f t="shared" si="259"/>
        <v>0.97923111015878117</v>
      </c>
    </row>
    <row r="4083" spans="1:13" x14ac:dyDescent="0.25">
      <c r="A4083" s="252" t="s">
        <v>165</v>
      </c>
      <c r="B4083" s="252" t="s">
        <v>219</v>
      </c>
      <c r="C4083" s="253">
        <v>0</v>
      </c>
      <c r="D4083" s="253">
        <v>0</v>
      </c>
      <c r="E4083" s="254" t="str">
        <f t="shared" si="256"/>
        <v/>
      </c>
      <c r="F4083" s="253">
        <v>6408.6119699999999</v>
      </c>
      <c r="G4083" s="253">
        <v>270.45128</v>
      </c>
      <c r="H4083" s="254">
        <f t="shared" si="257"/>
        <v>-0.95779877432647864</v>
      </c>
      <c r="I4083" s="253">
        <v>1029.5436999999999</v>
      </c>
      <c r="J4083" s="254">
        <f t="shared" si="258"/>
        <v>-0.7373095673355099</v>
      </c>
      <c r="K4083" s="253">
        <v>23684.12242</v>
      </c>
      <c r="L4083" s="253">
        <v>12480.122380000001</v>
      </c>
      <c r="M4083" s="254">
        <f t="shared" si="259"/>
        <v>-0.47305953926917754</v>
      </c>
    </row>
    <row r="4084" spans="1:13" x14ac:dyDescent="0.25">
      <c r="A4084" s="252" t="s">
        <v>165</v>
      </c>
      <c r="B4084" s="252" t="s">
        <v>294</v>
      </c>
      <c r="C4084" s="253">
        <v>0</v>
      </c>
      <c r="D4084" s="253">
        <v>0</v>
      </c>
      <c r="E4084" s="254" t="str">
        <f t="shared" si="256"/>
        <v/>
      </c>
      <c r="F4084" s="253">
        <v>0</v>
      </c>
      <c r="G4084" s="253">
        <v>6.2506500000000003</v>
      </c>
      <c r="H4084" s="254" t="str">
        <f t="shared" si="257"/>
        <v/>
      </c>
      <c r="I4084" s="253">
        <v>0</v>
      </c>
      <c r="J4084" s="254" t="str">
        <f t="shared" si="258"/>
        <v/>
      </c>
      <c r="K4084" s="253">
        <v>33.400449999999999</v>
      </c>
      <c r="L4084" s="253">
        <v>18.357849999999999</v>
      </c>
      <c r="M4084" s="254">
        <f t="shared" si="259"/>
        <v>-0.45037117763383427</v>
      </c>
    </row>
    <row r="4085" spans="1:13" x14ac:dyDescent="0.25">
      <c r="A4085" s="252" t="s">
        <v>165</v>
      </c>
      <c r="B4085" s="252" t="s">
        <v>242</v>
      </c>
      <c r="C4085" s="253">
        <v>17.07817</v>
      </c>
      <c r="D4085" s="253">
        <v>0</v>
      </c>
      <c r="E4085" s="254">
        <f t="shared" si="256"/>
        <v>-1</v>
      </c>
      <c r="F4085" s="253">
        <v>460.37923999999998</v>
      </c>
      <c r="G4085" s="253">
        <v>607.68938000000003</v>
      </c>
      <c r="H4085" s="254">
        <f t="shared" si="257"/>
        <v>0.3199756357389183</v>
      </c>
      <c r="I4085" s="253">
        <v>912.50828999999999</v>
      </c>
      <c r="J4085" s="254">
        <f t="shared" si="258"/>
        <v>-0.33404508577122072</v>
      </c>
      <c r="K4085" s="253">
        <v>2402.8386500000001</v>
      </c>
      <c r="L4085" s="253">
        <v>2684.3622300000002</v>
      </c>
      <c r="M4085" s="254">
        <f t="shared" si="259"/>
        <v>0.11716291478830665</v>
      </c>
    </row>
    <row r="4086" spans="1:13" x14ac:dyDescent="0.25">
      <c r="A4086" s="252" t="s">
        <v>165</v>
      </c>
      <c r="B4086" s="252" t="s">
        <v>416</v>
      </c>
      <c r="C4086" s="253">
        <v>0</v>
      </c>
      <c r="D4086" s="253">
        <v>0</v>
      </c>
      <c r="E4086" s="254" t="str">
        <f t="shared" si="256"/>
        <v/>
      </c>
      <c r="F4086" s="253">
        <v>0</v>
      </c>
      <c r="G4086" s="253">
        <v>0</v>
      </c>
      <c r="H4086" s="254" t="str">
        <f t="shared" si="257"/>
        <v/>
      </c>
      <c r="I4086" s="253">
        <v>0</v>
      </c>
      <c r="J4086" s="254" t="str">
        <f t="shared" si="258"/>
        <v/>
      </c>
      <c r="K4086" s="253">
        <v>0</v>
      </c>
      <c r="L4086" s="253">
        <v>20.218710000000002</v>
      </c>
      <c r="M4086" s="254" t="str">
        <f t="shared" si="259"/>
        <v/>
      </c>
    </row>
    <row r="4087" spans="1:13" x14ac:dyDescent="0.25">
      <c r="A4087" s="252" t="s">
        <v>165</v>
      </c>
      <c r="B4087" s="252" t="s">
        <v>401</v>
      </c>
      <c r="C4087" s="253">
        <v>0</v>
      </c>
      <c r="D4087" s="253">
        <v>0</v>
      </c>
      <c r="E4087" s="254" t="str">
        <f t="shared" si="256"/>
        <v/>
      </c>
      <c r="F4087" s="253">
        <v>0</v>
      </c>
      <c r="G4087" s="253">
        <v>0</v>
      </c>
      <c r="H4087" s="254" t="str">
        <f t="shared" si="257"/>
        <v/>
      </c>
      <c r="I4087" s="253">
        <v>0</v>
      </c>
      <c r="J4087" s="254" t="str">
        <f t="shared" si="258"/>
        <v/>
      </c>
      <c r="K4087" s="253">
        <v>0</v>
      </c>
      <c r="L4087" s="253">
        <v>0</v>
      </c>
      <c r="M4087" s="254" t="str">
        <f t="shared" si="259"/>
        <v/>
      </c>
    </row>
    <row r="4088" spans="1:13" x14ac:dyDescent="0.25">
      <c r="A4088" s="252" t="s">
        <v>165</v>
      </c>
      <c r="B4088" s="252" t="s">
        <v>324</v>
      </c>
      <c r="C4088" s="253">
        <v>0</v>
      </c>
      <c r="D4088" s="253">
        <v>0</v>
      </c>
      <c r="E4088" s="254" t="str">
        <f t="shared" si="256"/>
        <v/>
      </c>
      <c r="F4088" s="253">
        <v>0</v>
      </c>
      <c r="G4088" s="253">
        <v>0</v>
      </c>
      <c r="H4088" s="254" t="str">
        <f t="shared" si="257"/>
        <v/>
      </c>
      <c r="I4088" s="253">
        <v>0</v>
      </c>
      <c r="J4088" s="254" t="str">
        <f t="shared" si="258"/>
        <v/>
      </c>
      <c r="K4088" s="253">
        <v>147.47499999999999</v>
      </c>
      <c r="L4088" s="253">
        <v>0</v>
      </c>
      <c r="M4088" s="254">
        <f t="shared" si="259"/>
        <v>-1</v>
      </c>
    </row>
    <row r="4089" spans="1:13" x14ac:dyDescent="0.25">
      <c r="A4089" s="252" t="s">
        <v>165</v>
      </c>
      <c r="B4089" s="252" t="s">
        <v>255</v>
      </c>
      <c r="C4089" s="253">
        <v>0</v>
      </c>
      <c r="D4089" s="253">
        <v>0</v>
      </c>
      <c r="E4089" s="254" t="str">
        <f t="shared" si="256"/>
        <v/>
      </c>
      <c r="F4089" s="253">
        <v>0</v>
      </c>
      <c r="G4089" s="253">
        <v>0</v>
      </c>
      <c r="H4089" s="254" t="str">
        <f t="shared" si="257"/>
        <v/>
      </c>
      <c r="I4089" s="253">
        <v>0</v>
      </c>
      <c r="J4089" s="254" t="str">
        <f t="shared" si="258"/>
        <v/>
      </c>
      <c r="K4089" s="253">
        <v>0.20257</v>
      </c>
      <c r="L4089" s="253">
        <v>0</v>
      </c>
      <c r="M4089" s="254">
        <f t="shared" si="259"/>
        <v>-1</v>
      </c>
    </row>
    <row r="4090" spans="1:13" x14ac:dyDescent="0.25">
      <c r="A4090" s="252" t="s">
        <v>165</v>
      </c>
      <c r="B4090" s="252" t="s">
        <v>343</v>
      </c>
      <c r="C4090" s="253">
        <v>0</v>
      </c>
      <c r="D4090" s="253">
        <v>0</v>
      </c>
      <c r="E4090" s="254" t="str">
        <f t="shared" si="256"/>
        <v/>
      </c>
      <c r="F4090" s="253">
        <v>0</v>
      </c>
      <c r="G4090" s="253">
        <v>0</v>
      </c>
      <c r="H4090" s="254" t="str">
        <f t="shared" si="257"/>
        <v/>
      </c>
      <c r="I4090" s="253">
        <v>0</v>
      </c>
      <c r="J4090" s="254" t="str">
        <f t="shared" si="258"/>
        <v/>
      </c>
      <c r="K4090" s="253">
        <v>0</v>
      </c>
      <c r="L4090" s="253">
        <v>0</v>
      </c>
      <c r="M4090" s="254" t="str">
        <f t="shared" si="259"/>
        <v/>
      </c>
    </row>
    <row r="4091" spans="1:13" x14ac:dyDescent="0.25">
      <c r="A4091" s="252" t="s">
        <v>165</v>
      </c>
      <c r="B4091" s="252" t="s">
        <v>353</v>
      </c>
      <c r="C4091" s="253">
        <v>0</v>
      </c>
      <c r="D4091" s="253">
        <v>0</v>
      </c>
      <c r="E4091" s="254" t="str">
        <f t="shared" si="256"/>
        <v/>
      </c>
      <c r="F4091" s="253">
        <v>259.87693999999999</v>
      </c>
      <c r="G4091" s="253">
        <v>49.92</v>
      </c>
      <c r="H4091" s="254">
        <f t="shared" si="257"/>
        <v>-0.80790908189083643</v>
      </c>
      <c r="I4091" s="253">
        <v>276.09014999999999</v>
      </c>
      <c r="J4091" s="254">
        <f t="shared" si="258"/>
        <v>-0.81918949299712429</v>
      </c>
      <c r="K4091" s="253">
        <v>623.07743000000005</v>
      </c>
      <c r="L4091" s="253">
        <v>874.93964000000005</v>
      </c>
      <c r="M4091" s="254">
        <f t="shared" si="259"/>
        <v>0.40422297113217542</v>
      </c>
    </row>
    <row r="4092" spans="1:13" x14ac:dyDescent="0.25">
      <c r="A4092" s="252" t="s">
        <v>165</v>
      </c>
      <c r="B4092" s="252" t="s">
        <v>289</v>
      </c>
      <c r="C4092" s="253">
        <v>0</v>
      </c>
      <c r="D4092" s="253">
        <v>0</v>
      </c>
      <c r="E4092" s="254" t="str">
        <f t="shared" si="256"/>
        <v/>
      </c>
      <c r="F4092" s="253">
        <v>177.18326999999999</v>
      </c>
      <c r="G4092" s="253">
        <v>239.04374000000001</v>
      </c>
      <c r="H4092" s="254">
        <f t="shared" si="257"/>
        <v>0.34913268052903645</v>
      </c>
      <c r="I4092" s="253">
        <v>33.6419</v>
      </c>
      <c r="J4092" s="254">
        <f t="shared" si="258"/>
        <v>6.1055362509251863</v>
      </c>
      <c r="K4092" s="253">
        <v>730.74427000000003</v>
      </c>
      <c r="L4092" s="253">
        <v>768.62639000000001</v>
      </c>
      <c r="M4092" s="254">
        <f t="shared" si="259"/>
        <v>5.1840461232764756E-2</v>
      </c>
    </row>
    <row r="4093" spans="1:13" x14ac:dyDescent="0.25">
      <c r="A4093" s="252" t="s">
        <v>165</v>
      </c>
      <c r="B4093" s="252" t="s">
        <v>365</v>
      </c>
      <c r="C4093" s="253">
        <v>0</v>
      </c>
      <c r="D4093" s="253">
        <v>0</v>
      </c>
      <c r="E4093" s="254" t="str">
        <f t="shared" si="256"/>
        <v/>
      </c>
      <c r="F4093" s="253">
        <v>0</v>
      </c>
      <c r="G4093" s="253">
        <v>0</v>
      </c>
      <c r="H4093" s="254" t="str">
        <f t="shared" si="257"/>
        <v/>
      </c>
      <c r="I4093" s="253">
        <v>0</v>
      </c>
      <c r="J4093" s="254" t="str">
        <f t="shared" si="258"/>
        <v/>
      </c>
      <c r="K4093" s="253">
        <v>0.46177000000000001</v>
      </c>
      <c r="L4093" s="253">
        <v>0</v>
      </c>
      <c r="M4093" s="254">
        <f t="shared" si="259"/>
        <v>-1</v>
      </c>
    </row>
    <row r="4094" spans="1:13" x14ac:dyDescent="0.25">
      <c r="A4094" s="252" t="s">
        <v>165</v>
      </c>
      <c r="B4094" s="252" t="s">
        <v>283</v>
      </c>
      <c r="C4094" s="253">
        <v>0</v>
      </c>
      <c r="D4094" s="253">
        <v>0</v>
      </c>
      <c r="E4094" s="254" t="str">
        <f t="shared" si="256"/>
        <v/>
      </c>
      <c r="F4094" s="253">
        <v>2475</v>
      </c>
      <c r="G4094" s="253">
        <v>0</v>
      </c>
      <c r="H4094" s="254">
        <f t="shared" si="257"/>
        <v>-1</v>
      </c>
      <c r="I4094" s="253">
        <v>0</v>
      </c>
      <c r="J4094" s="254" t="str">
        <f t="shared" si="258"/>
        <v/>
      </c>
      <c r="K4094" s="253">
        <v>11902.512000000001</v>
      </c>
      <c r="L4094" s="253">
        <v>1.8866700000000001</v>
      </c>
      <c r="M4094" s="254">
        <f t="shared" si="259"/>
        <v>-0.99984148976283327</v>
      </c>
    </row>
    <row r="4095" spans="1:13" x14ac:dyDescent="0.25">
      <c r="A4095" s="252" t="s">
        <v>165</v>
      </c>
      <c r="B4095" s="252" t="s">
        <v>218</v>
      </c>
      <c r="C4095" s="253">
        <v>0</v>
      </c>
      <c r="D4095" s="253">
        <v>0</v>
      </c>
      <c r="E4095" s="254" t="str">
        <f t="shared" si="256"/>
        <v/>
      </c>
      <c r="F4095" s="253">
        <v>6158.1402600000001</v>
      </c>
      <c r="G4095" s="253">
        <v>7734.4323299999996</v>
      </c>
      <c r="H4095" s="254">
        <f t="shared" si="257"/>
        <v>0.25596884829641731</v>
      </c>
      <c r="I4095" s="253">
        <v>559.40273000000002</v>
      </c>
      <c r="J4095" s="254">
        <f t="shared" si="258"/>
        <v>12.826232721459903</v>
      </c>
      <c r="K4095" s="253">
        <v>15791.211649999999</v>
      </c>
      <c r="L4095" s="253">
        <v>8745.8058899999996</v>
      </c>
      <c r="M4095" s="254">
        <f t="shared" si="259"/>
        <v>-0.44615992212351863</v>
      </c>
    </row>
    <row r="4096" spans="1:13" x14ac:dyDescent="0.25">
      <c r="A4096" s="252" t="s">
        <v>165</v>
      </c>
      <c r="B4096" s="252" t="s">
        <v>331</v>
      </c>
      <c r="C4096" s="253">
        <v>0</v>
      </c>
      <c r="D4096" s="253">
        <v>0</v>
      </c>
      <c r="E4096" s="254" t="str">
        <f t="shared" si="256"/>
        <v/>
      </c>
      <c r="F4096" s="253">
        <v>1123.1856399999999</v>
      </c>
      <c r="G4096" s="253">
        <v>213.77500000000001</v>
      </c>
      <c r="H4096" s="254">
        <f t="shared" si="257"/>
        <v>-0.80967082164618842</v>
      </c>
      <c r="I4096" s="253">
        <v>231.995</v>
      </c>
      <c r="J4096" s="254">
        <f t="shared" si="258"/>
        <v>-7.8536175348606685E-2</v>
      </c>
      <c r="K4096" s="253">
        <v>3367.3322499999999</v>
      </c>
      <c r="L4096" s="253">
        <v>1111.4870000000001</v>
      </c>
      <c r="M4096" s="254">
        <f t="shared" si="259"/>
        <v>-0.6699206025779012</v>
      </c>
    </row>
    <row r="4097" spans="1:13" x14ac:dyDescent="0.25">
      <c r="A4097" s="252" t="s">
        <v>165</v>
      </c>
      <c r="B4097" s="252" t="s">
        <v>330</v>
      </c>
      <c r="C4097" s="253">
        <v>0</v>
      </c>
      <c r="D4097" s="253">
        <v>0</v>
      </c>
      <c r="E4097" s="254" t="str">
        <f t="shared" si="256"/>
        <v/>
      </c>
      <c r="F4097" s="253">
        <v>0</v>
      </c>
      <c r="G4097" s="253">
        <v>0</v>
      </c>
      <c r="H4097" s="254" t="str">
        <f t="shared" si="257"/>
        <v/>
      </c>
      <c r="I4097" s="253">
        <v>0</v>
      </c>
      <c r="J4097" s="254" t="str">
        <f t="shared" si="258"/>
        <v/>
      </c>
      <c r="K4097" s="253">
        <v>58.752000000000002</v>
      </c>
      <c r="L4097" s="253">
        <v>95.660499999999999</v>
      </c>
      <c r="M4097" s="254">
        <f t="shared" si="259"/>
        <v>0.628208401416122</v>
      </c>
    </row>
    <row r="4098" spans="1:13" x14ac:dyDescent="0.25">
      <c r="A4098" s="252" t="s">
        <v>165</v>
      </c>
      <c r="B4098" s="252" t="s">
        <v>271</v>
      </c>
      <c r="C4098" s="253">
        <v>0</v>
      </c>
      <c r="D4098" s="253">
        <v>0</v>
      </c>
      <c r="E4098" s="254" t="str">
        <f t="shared" si="256"/>
        <v/>
      </c>
      <c r="F4098" s="253">
        <v>0</v>
      </c>
      <c r="G4098" s="253">
        <v>0</v>
      </c>
      <c r="H4098" s="254" t="str">
        <f t="shared" si="257"/>
        <v/>
      </c>
      <c r="I4098" s="253">
        <v>63.06183</v>
      </c>
      <c r="J4098" s="254">
        <f t="shared" si="258"/>
        <v>-1</v>
      </c>
      <c r="K4098" s="253">
        <v>0</v>
      </c>
      <c r="L4098" s="253">
        <v>63.06183</v>
      </c>
      <c r="M4098" s="254" t="str">
        <f t="shared" si="259"/>
        <v/>
      </c>
    </row>
    <row r="4099" spans="1:13" x14ac:dyDescent="0.25">
      <c r="A4099" s="252" t="s">
        <v>165</v>
      </c>
      <c r="B4099" s="252" t="s">
        <v>206</v>
      </c>
      <c r="C4099" s="253">
        <v>4.0636799999999997</v>
      </c>
      <c r="D4099" s="253">
        <v>0</v>
      </c>
      <c r="E4099" s="254">
        <f t="shared" si="256"/>
        <v>-1</v>
      </c>
      <c r="F4099" s="253">
        <v>3641.3872500000002</v>
      </c>
      <c r="G4099" s="253">
        <v>6734.4174400000002</v>
      </c>
      <c r="H4099" s="254">
        <f t="shared" si="257"/>
        <v>0.84940984785400109</v>
      </c>
      <c r="I4099" s="253">
        <v>4066.88625</v>
      </c>
      <c r="J4099" s="254">
        <f t="shared" si="258"/>
        <v>0.65591487590782749</v>
      </c>
      <c r="K4099" s="253">
        <v>13196.1013</v>
      </c>
      <c r="L4099" s="253">
        <v>18356.66951</v>
      </c>
      <c r="M4099" s="254">
        <f t="shared" si="259"/>
        <v>0.3910676413191827</v>
      </c>
    </row>
    <row r="4100" spans="1:13" x14ac:dyDescent="0.25">
      <c r="A4100" s="252" t="s">
        <v>165</v>
      </c>
      <c r="B4100" s="252" t="s">
        <v>345</v>
      </c>
      <c r="C4100" s="253">
        <v>0</v>
      </c>
      <c r="D4100" s="253">
        <v>0</v>
      </c>
      <c r="E4100" s="254" t="str">
        <f t="shared" ref="E4100:E4163" si="260">IF(C4100=0,"",(D4100/C4100-1))</f>
        <v/>
      </c>
      <c r="F4100" s="253">
        <v>234.18430000000001</v>
      </c>
      <c r="G4100" s="253">
        <v>213.4332</v>
      </c>
      <c r="H4100" s="254">
        <f t="shared" ref="H4100:H4163" si="261">IF(F4100=0,"",(G4100/F4100-1))</f>
        <v>-8.8610124589906358E-2</v>
      </c>
      <c r="I4100" s="253">
        <v>109.72015</v>
      </c>
      <c r="J4100" s="254">
        <f t="shared" ref="J4100:J4163" si="262">IF(I4100=0,"",(G4100/I4100-1))</f>
        <v>0.94525071283624751</v>
      </c>
      <c r="K4100" s="253">
        <v>674.60270000000003</v>
      </c>
      <c r="L4100" s="253">
        <v>683.85208</v>
      </c>
      <c r="M4100" s="254">
        <f t="shared" ref="M4100:M4163" si="263">IF(K4100=0,"",(L4100/K4100-1))</f>
        <v>1.3710855293048718E-2</v>
      </c>
    </row>
    <row r="4101" spans="1:13" x14ac:dyDescent="0.25">
      <c r="A4101" s="252" t="s">
        <v>165</v>
      </c>
      <c r="B4101" s="252" t="s">
        <v>344</v>
      </c>
      <c r="C4101" s="253">
        <v>0</v>
      </c>
      <c r="D4101" s="253">
        <v>0</v>
      </c>
      <c r="E4101" s="254" t="str">
        <f t="shared" si="260"/>
        <v/>
      </c>
      <c r="F4101" s="253">
        <v>716.94127000000003</v>
      </c>
      <c r="G4101" s="253">
        <v>1194.11583</v>
      </c>
      <c r="H4101" s="254">
        <f t="shared" si="261"/>
        <v>0.66556994270953318</v>
      </c>
      <c r="I4101" s="253">
        <v>1091.3114700000001</v>
      </c>
      <c r="J4101" s="254">
        <f t="shared" si="262"/>
        <v>9.4202583612540858E-2</v>
      </c>
      <c r="K4101" s="253">
        <v>3516.46344</v>
      </c>
      <c r="L4101" s="253">
        <v>3711.7209699999999</v>
      </c>
      <c r="M4101" s="254">
        <f t="shared" si="263"/>
        <v>5.5526677109431155E-2</v>
      </c>
    </row>
    <row r="4102" spans="1:13" x14ac:dyDescent="0.25">
      <c r="A4102" s="252" t="s">
        <v>165</v>
      </c>
      <c r="B4102" s="252" t="s">
        <v>303</v>
      </c>
      <c r="C4102" s="253">
        <v>0</v>
      </c>
      <c r="D4102" s="253">
        <v>0</v>
      </c>
      <c r="E4102" s="254" t="str">
        <f t="shared" si="260"/>
        <v/>
      </c>
      <c r="F4102" s="253">
        <v>1722.33069</v>
      </c>
      <c r="G4102" s="253">
        <v>470.89733999999999</v>
      </c>
      <c r="H4102" s="254">
        <f t="shared" si="261"/>
        <v>-0.72659295759283027</v>
      </c>
      <c r="I4102" s="253">
        <v>1136.76704</v>
      </c>
      <c r="J4102" s="254">
        <f t="shared" si="262"/>
        <v>-0.58575739493643308</v>
      </c>
      <c r="K4102" s="253">
        <v>5630.4969000000001</v>
      </c>
      <c r="L4102" s="253">
        <v>3184.1769199999999</v>
      </c>
      <c r="M4102" s="254">
        <f t="shared" si="263"/>
        <v>-0.43447674751406051</v>
      </c>
    </row>
    <row r="4103" spans="1:13" x14ac:dyDescent="0.25">
      <c r="A4103" s="252" t="s">
        <v>165</v>
      </c>
      <c r="B4103" s="252" t="s">
        <v>370</v>
      </c>
      <c r="C4103" s="253">
        <v>0</v>
      </c>
      <c r="D4103" s="253">
        <v>0</v>
      </c>
      <c r="E4103" s="254" t="str">
        <f t="shared" si="260"/>
        <v/>
      </c>
      <c r="F4103" s="253">
        <v>0</v>
      </c>
      <c r="G4103" s="253">
        <v>27.5</v>
      </c>
      <c r="H4103" s="254" t="str">
        <f t="shared" si="261"/>
        <v/>
      </c>
      <c r="I4103" s="253">
        <v>27.5</v>
      </c>
      <c r="J4103" s="254">
        <f t="shared" si="262"/>
        <v>0</v>
      </c>
      <c r="K4103" s="253">
        <v>88.125</v>
      </c>
      <c r="L4103" s="253">
        <v>87</v>
      </c>
      <c r="M4103" s="254">
        <f t="shared" si="263"/>
        <v>-1.2765957446808529E-2</v>
      </c>
    </row>
    <row r="4104" spans="1:13" x14ac:dyDescent="0.25">
      <c r="A4104" s="252" t="s">
        <v>165</v>
      </c>
      <c r="B4104" s="252" t="s">
        <v>317</v>
      </c>
      <c r="C4104" s="253">
        <v>0</v>
      </c>
      <c r="D4104" s="253">
        <v>0</v>
      </c>
      <c r="E4104" s="254" t="str">
        <f t="shared" si="260"/>
        <v/>
      </c>
      <c r="F4104" s="253">
        <v>1045.5757100000001</v>
      </c>
      <c r="G4104" s="253">
        <v>133.0967</v>
      </c>
      <c r="H4104" s="254">
        <f t="shared" si="261"/>
        <v>-0.87270486610673081</v>
      </c>
      <c r="I4104" s="253">
        <v>212.56713999999999</v>
      </c>
      <c r="J4104" s="254">
        <f t="shared" si="262"/>
        <v>-0.37386041887753674</v>
      </c>
      <c r="K4104" s="253">
        <v>2697.2223899999999</v>
      </c>
      <c r="L4104" s="253">
        <v>1003.07651</v>
      </c>
      <c r="M4104" s="254">
        <f t="shared" si="263"/>
        <v>-0.62810759924026882</v>
      </c>
    </row>
    <row r="4105" spans="1:13" x14ac:dyDescent="0.25">
      <c r="A4105" s="252" t="s">
        <v>165</v>
      </c>
      <c r="B4105" s="252" t="s">
        <v>382</v>
      </c>
      <c r="C4105" s="253">
        <v>0</v>
      </c>
      <c r="D4105" s="253">
        <v>0</v>
      </c>
      <c r="E4105" s="254" t="str">
        <f t="shared" si="260"/>
        <v/>
      </c>
      <c r="F4105" s="253">
        <v>37.61</v>
      </c>
      <c r="G4105" s="253">
        <v>157.08928</v>
      </c>
      <c r="H4105" s="254">
        <f t="shared" si="261"/>
        <v>3.1767955331028981</v>
      </c>
      <c r="I4105" s="253">
        <v>50.319360000000003</v>
      </c>
      <c r="J4105" s="254">
        <f t="shared" si="262"/>
        <v>2.1218457468457466</v>
      </c>
      <c r="K4105" s="253">
        <v>77.984800000000007</v>
      </c>
      <c r="L4105" s="253">
        <v>446.35014000000001</v>
      </c>
      <c r="M4105" s="254">
        <f t="shared" si="263"/>
        <v>4.7235530513638553</v>
      </c>
    </row>
    <row r="4106" spans="1:13" x14ac:dyDescent="0.25">
      <c r="A4106" s="252" t="s">
        <v>165</v>
      </c>
      <c r="B4106" s="252" t="s">
        <v>347</v>
      </c>
      <c r="C4106" s="253">
        <v>0</v>
      </c>
      <c r="D4106" s="253">
        <v>0</v>
      </c>
      <c r="E4106" s="254" t="str">
        <f t="shared" si="260"/>
        <v/>
      </c>
      <c r="F4106" s="253">
        <v>0</v>
      </c>
      <c r="G4106" s="253">
        <v>0</v>
      </c>
      <c r="H4106" s="254" t="str">
        <f t="shared" si="261"/>
        <v/>
      </c>
      <c r="I4106" s="253">
        <v>0</v>
      </c>
      <c r="J4106" s="254" t="str">
        <f t="shared" si="262"/>
        <v/>
      </c>
      <c r="K4106" s="253">
        <v>0</v>
      </c>
      <c r="L4106" s="253">
        <v>0</v>
      </c>
      <c r="M4106" s="254" t="str">
        <f t="shared" si="263"/>
        <v/>
      </c>
    </row>
    <row r="4107" spans="1:13" x14ac:dyDescent="0.25">
      <c r="A4107" s="252" t="s">
        <v>165</v>
      </c>
      <c r="B4107" s="252" t="s">
        <v>268</v>
      </c>
      <c r="C4107" s="253">
        <v>0</v>
      </c>
      <c r="D4107" s="253">
        <v>0</v>
      </c>
      <c r="E4107" s="254" t="str">
        <f t="shared" si="260"/>
        <v/>
      </c>
      <c r="F4107" s="253">
        <v>0</v>
      </c>
      <c r="G4107" s="253">
        <v>0</v>
      </c>
      <c r="H4107" s="254" t="str">
        <f t="shared" si="261"/>
        <v/>
      </c>
      <c r="I4107" s="253">
        <v>5.697E-2</v>
      </c>
      <c r="J4107" s="254">
        <f t="shared" si="262"/>
        <v>-1</v>
      </c>
      <c r="K4107" s="253">
        <v>269.36088999999998</v>
      </c>
      <c r="L4107" s="253">
        <v>5.697E-2</v>
      </c>
      <c r="M4107" s="254">
        <f t="shared" si="263"/>
        <v>-0.99978849936232395</v>
      </c>
    </row>
    <row r="4108" spans="1:13" x14ac:dyDescent="0.25">
      <c r="A4108" s="252" t="s">
        <v>165</v>
      </c>
      <c r="B4108" s="252" t="s">
        <v>267</v>
      </c>
      <c r="C4108" s="253">
        <v>0</v>
      </c>
      <c r="D4108" s="253">
        <v>0</v>
      </c>
      <c r="E4108" s="254" t="str">
        <f t="shared" si="260"/>
        <v/>
      </c>
      <c r="F4108" s="253">
        <v>0.18257000000000001</v>
      </c>
      <c r="G4108" s="253">
        <v>253.39832000000001</v>
      </c>
      <c r="H4108" s="254">
        <f t="shared" si="261"/>
        <v>1386.9515802158076</v>
      </c>
      <c r="I4108" s="253">
        <v>1706.4529299999999</v>
      </c>
      <c r="J4108" s="254">
        <f t="shared" si="262"/>
        <v>-0.85150582500977623</v>
      </c>
      <c r="K4108" s="253">
        <v>9239.4598999999998</v>
      </c>
      <c r="L4108" s="253">
        <v>11449.488740000001</v>
      </c>
      <c r="M4108" s="254">
        <f t="shared" si="263"/>
        <v>0.23919459188301695</v>
      </c>
    </row>
    <row r="4109" spans="1:13" x14ac:dyDescent="0.25">
      <c r="A4109" s="252" t="s">
        <v>165</v>
      </c>
      <c r="B4109" s="252" t="s">
        <v>226</v>
      </c>
      <c r="C4109" s="253">
        <v>0</v>
      </c>
      <c r="D4109" s="253">
        <v>0</v>
      </c>
      <c r="E4109" s="254" t="str">
        <f t="shared" si="260"/>
        <v/>
      </c>
      <c r="F4109" s="253">
        <v>3107.2206000000001</v>
      </c>
      <c r="G4109" s="253">
        <v>3656.5508100000002</v>
      </c>
      <c r="H4109" s="254">
        <f t="shared" si="261"/>
        <v>0.17679150620976181</v>
      </c>
      <c r="I4109" s="253">
        <v>3987.8526900000002</v>
      </c>
      <c r="J4109" s="254">
        <f t="shared" si="262"/>
        <v>-8.3077762834815272E-2</v>
      </c>
      <c r="K4109" s="253">
        <v>10551.04782</v>
      </c>
      <c r="L4109" s="253">
        <v>13825.511619999999</v>
      </c>
      <c r="M4109" s="254">
        <f t="shared" si="263"/>
        <v>0.31034489236160057</v>
      </c>
    </row>
    <row r="4110" spans="1:13" x14ac:dyDescent="0.25">
      <c r="A4110" s="252" t="s">
        <v>165</v>
      </c>
      <c r="B4110" s="252" t="s">
        <v>339</v>
      </c>
      <c r="C4110" s="253">
        <v>0</v>
      </c>
      <c r="D4110" s="253">
        <v>0</v>
      </c>
      <c r="E4110" s="254" t="str">
        <f t="shared" si="260"/>
        <v/>
      </c>
      <c r="F4110" s="253">
        <v>0</v>
      </c>
      <c r="G4110" s="253">
        <v>13.920500000000001</v>
      </c>
      <c r="H4110" s="254" t="str">
        <f t="shared" si="261"/>
        <v/>
      </c>
      <c r="I4110" s="253">
        <v>19.007999999999999</v>
      </c>
      <c r="J4110" s="254">
        <f t="shared" si="262"/>
        <v>-0.26765046296296291</v>
      </c>
      <c r="K4110" s="253">
        <v>49.321660000000001</v>
      </c>
      <c r="L4110" s="253">
        <v>99.284099999999995</v>
      </c>
      <c r="M4110" s="254">
        <f t="shared" si="263"/>
        <v>1.0129918579382768</v>
      </c>
    </row>
    <row r="4111" spans="1:13" x14ac:dyDescent="0.25">
      <c r="A4111" s="252" t="s">
        <v>165</v>
      </c>
      <c r="B4111" s="252" t="s">
        <v>260</v>
      </c>
      <c r="C4111" s="253">
        <v>0</v>
      </c>
      <c r="D4111" s="253">
        <v>0</v>
      </c>
      <c r="E4111" s="254" t="str">
        <f t="shared" si="260"/>
        <v/>
      </c>
      <c r="F4111" s="253">
        <v>184.73237</v>
      </c>
      <c r="G4111" s="253">
        <v>92.78837</v>
      </c>
      <c r="H4111" s="254">
        <f t="shared" si="261"/>
        <v>-0.49771461276656603</v>
      </c>
      <c r="I4111" s="253">
        <v>158.50161</v>
      </c>
      <c r="J4111" s="254">
        <f t="shared" si="262"/>
        <v>-0.41459036283606199</v>
      </c>
      <c r="K4111" s="253">
        <v>184.73237</v>
      </c>
      <c r="L4111" s="253">
        <v>280.66980999999998</v>
      </c>
      <c r="M4111" s="254">
        <f t="shared" si="263"/>
        <v>0.51933204776185127</v>
      </c>
    </row>
    <row r="4112" spans="1:13" x14ac:dyDescent="0.25">
      <c r="A4112" s="252" t="s">
        <v>165</v>
      </c>
      <c r="B4112" s="252" t="s">
        <v>244</v>
      </c>
      <c r="C4112" s="253">
        <v>0</v>
      </c>
      <c r="D4112" s="253">
        <v>0</v>
      </c>
      <c r="E4112" s="254" t="str">
        <f t="shared" si="260"/>
        <v/>
      </c>
      <c r="F4112" s="253">
        <v>0</v>
      </c>
      <c r="G4112" s="253">
        <v>101.6</v>
      </c>
      <c r="H4112" s="254" t="str">
        <f t="shared" si="261"/>
        <v/>
      </c>
      <c r="I4112" s="253">
        <v>0</v>
      </c>
      <c r="J4112" s="254" t="str">
        <f t="shared" si="262"/>
        <v/>
      </c>
      <c r="K4112" s="253">
        <v>155.19499999999999</v>
      </c>
      <c r="L4112" s="253">
        <v>101.6</v>
      </c>
      <c r="M4112" s="254">
        <f t="shared" si="263"/>
        <v>-0.34533973388317918</v>
      </c>
    </row>
    <row r="4113" spans="1:13" x14ac:dyDescent="0.25">
      <c r="A4113" s="252" t="s">
        <v>165</v>
      </c>
      <c r="B4113" s="252" t="s">
        <v>209</v>
      </c>
      <c r="C4113" s="253">
        <v>350.68043</v>
      </c>
      <c r="D4113" s="253">
        <v>0</v>
      </c>
      <c r="E4113" s="254">
        <f t="shared" si="260"/>
        <v>-1</v>
      </c>
      <c r="F4113" s="253">
        <v>16898.874950000001</v>
      </c>
      <c r="G4113" s="253">
        <v>13829.380499999999</v>
      </c>
      <c r="H4113" s="254">
        <f t="shared" si="261"/>
        <v>-0.18163898242231813</v>
      </c>
      <c r="I4113" s="253">
        <v>15669.26204</v>
      </c>
      <c r="J4113" s="254">
        <f t="shared" si="262"/>
        <v>-0.11741979522093693</v>
      </c>
      <c r="K4113" s="253">
        <v>63835.811860000002</v>
      </c>
      <c r="L4113" s="253">
        <v>55616.417820000002</v>
      </c>
      <c r="M4113" s="254">
        <f t="shared" si="263"/>
        <v>-0.12875835366559085</v>
      </c>
    </row>
    <row r="4114" spans="1:13" x14ac:dyDescent="0.25">
      <c r="A4114" s="252" t="s">
        <v>165</v>
      </c>
      <c r="B4114" s="252" t="s">
        <v>252</v>
      </c>
      <c r="C4114" s="253">
        <v>0</v>
      </c>
      <c r="D4114" s="253">
        <v>0</v>
      </c>
      <c r="E4114" s="254" t="str">
        <f t="shared" si="260"/>
        <v/>
      </c>
      <c r="F4114" s="253">
        <v>5471.6557400000002</v>
      </c>
      <c r="G4114" s="253">
        <v>3428.7379500000002</v>
      </c>
      <c r="H4114" s="254">
        <f t="shared" si="261"/>
        <v>-0.37336372883722391</v>
      </c>
      <c r="I4114" s="253">
        <v>8110.0627800000002</v>
      </c>
      <c r="J4114" s="254">
        <f t="shared" si="262"/>
        <v>-0.57722424067351052</v>
      </c>
      <c r="K4114" s="253">
        <v>17310.551909999998</v>
      </c>
      <c r="L4114" s="253">
        <v>19009.460930000001</v>
      </c>
      <c r="M4114" s="254">
        <f t="shared" si="263"/>
        <v>9.8142972496363612E-2</v>
      </c>
    </row>
    <row r="4115" spans="1:13" x14ac:dyDescent="0.25">
      <c r="A4115" s="252" t="s">
        <v>165</v>
      </c>
      <c r="B4115" s="252" t="s">
        <v>208</v>
      </c>
      <c r="C4115" s="253">
        <v>671.06038000000001</v>
      </c>
      <c r="D4115" s="253">
        <v>0</v>
      </c>
      <c r="E4115" s="254">
        <f t="shared" si="260"/>
        <v>-1</v>
      </c>
      <c r="F4115" s="253">
        <v>65344.832499999997</v>
      </c>
      <c r="G4115" s="253">
        <v>55483.185859999998</v>
      </c>
      <c r="H4115" s="254">
        <f t="shared" si="261"/>
        <v>-0.15091700847194001</v>
      </c>
      <c r="I4115" s="253">
        <v>53478.969969999998</v>
      </c>
      <c r="J4115" s="254">
        <f t="shared" si="262"/>
        <v>3.7476710772931909E-2</v>
      </c>
      <c r="K4115" s="253">
        <v>240643.73908999999</v>
      </c>
      <c r="L4115" s="253">
        <v>191339.77290000001</v>
      </c>
      <c r="M4115" s="254">
        <f t="shared" si="263"/>
        <v>-0.20488364408084792</v>
      </c>
    </row>
    <row r="4116" spans="1:13" x14ac:dyDescent="0.25">
      <c r="A4116" s="252" t="s">
        <v>165</v>
      </c>
      <c r="B4116" s="252" t="s">
        <v>225</v>
      </c>
      <c r="C4116" s="253">
        <v>0</v>
      </c>
      <c r="D4116" s="253">
        <v>0</v>
      </c>
      <c r="E4116" s="254" t="str">
        <f t="shared" si="260"/>
        <v/>
      </c>
      <c r="F4116" s="253">
        <v>4962.6585999999998</v>
      </c>
      <c r="G4116" s="253">
        <v>3182.4240399999999</v>
      </c>
      <c r="H4116" s="254">
        <f t="shared" si="261"/>
        <v>-0.35872597804733131</v>
      </c>
      <c r="I4116" s="253">
        <v>286.47973000000002</v>
      </c>
      <c r="J4116" s="254">
        <f t="shared" si="262"/>
        <v>10.108723259408265</v>
      </c>
      <c r="K4116" s="253">
        <v>38110.890870000003</v>
      </c>
      <c r="L4116" s="253">
        <v>4152.0691100000004</v>
      </c>
      <c r="M4116" s="254">
        <f t="shared" si="263"/>
        <v>-0.89105295060765921</v>
      </c>
    </row>
    <row r="4117" spans="1:13" x14ac:dyDescent="0.25">
      <c r="A4117" s="252" t="s">
        <v>165</v>
      </c>
      <c r="B4117" s="252" t="s">
        <v>247</v>
      </c>
      <c r="C4117" s="253">
        <v>0</v>
      </c>
      <c r="D4117" s="253">
        <v>0</v>
      </c>
      <c r="E4117" s="254" t="str">
        <f t="shared" si="260"/>
        <v/>
      </c>
      <c r="F4117" s="253">
        <v>0</v>
      </c>
      <c r="G4117" s="253">
        <v>0.68883000000000005</v>
      </c>
      <c r="H4117" s="254" t="str">
        <f t="shared" si="261"/>
        <v/>
      </c>
      <c r="I4117" s="253">
        <v>38.457180000000001</v>
      </c>
      <c r="J4117" s="254">
        <f t="shared" si="262"/>
        <v>-0.98208839025638384</v>
      </c>
      <c r="K4117" s="253">
        <v>147.11718999999999</v>
      </c>
      <c r="L4117" s="253">
        <v>92.43535</v>
      </c>
      <c r="M4117" s="254">
        <f t="shared" si="263"/>
        <v>-0.37168899161274083</v>
      </c>
    </row>
    <row r="4118" spans="1:13" x14ac:dyDescent="0.25">
      <c r="A4118" s="252" t="s">
        <v>165</v>
      </c>
      <c r="B4118" s="252" t="s">
        <v>205</v>
      </c>
      <c r="C4118" s="253">
        <v>0</v>
      </c>
      <c r="D4118" s="253">
        <v>0</v>
      </c>
      <c r="E4118" s="254" t="str">
        <f t="shared" si="260"/>
        <v/>
      </c>
      <c r="F4118" s="253">
        <v>6501.7320200000004</v>
      </c>
      <c r="G4118" s="253">
        <v>4259.2146599999996</v>
      </c>
      <c r="H4118" s="254">
        <f t="shared" si="261"/>
        <v>-0.3449107642550916</v>
      </c>
      <c r="I4118" s="253">
        <v>6443.4896699999999</v>
      </c>
      <c r="J4118" s="254">
        <f t="shared" si="262"/>
        <v>-0.33898944855451285</v>
      </c>
      <c r="K4118" s="253">
        <v>26232.473249999999</v>
      </c>
      <c r="L4118" s="253">
        <v>21765.506170000001</v>
      </c>
      <c r="M4118" s="254">
        <f t="shared" si="263"/>
        <v>-0.17028387058395256</v>
      </c>
    </row>
    <row r="4119" spans="1:13" x14ac:dyDescent="0.25">
      <c r="A4119" s="252" t="s">
        <v>165</v>
      </c>
      <c r="B4119" s="252" t="s">
        <v>211</v>
      </c>
      <c r="C4119" s="253">
        <v>0</v>
      </c>
      <c r="D4119" s="253">
        <v>0</v>
      </c>
      <c r="E4119" s="254" t="str">
        <f t="shared" si="260"/>
        <v/>
      </c>
      <c r="F4119" s="253">
        <v>6580.7920100000001</v>
      </c>
      <c r="G4119" s="253">
        <v>4439.1110699999999</v>
      </c>
      <c r="H4119" s="254">
        <f t="shared" si="261"/>
        <v>-0.32544425302388491</v>
      </c>
      <c r="I4119" s="253">
        <v>6312.9796399999996</v>
      </c>
      <c r="J4119" s="254">
        <f t="shared" si="262"/>
        <v>-0.29682791278572851</v>
      </c>
      <c r="K4119" s="253">
        <v>21243.804929999998</v>
      </c>
      <c r="L4119" s="253">
        <v>21655.845720000001</v>
      </c>
      <c r="M4119" s="254">
        <f t="shared" si="263"/>
        <v>1.9395809336308245E-2</v>
      </c>
    </row>
    <row r="4120" spans="1:13" x14ac:dyDescent="0.25">
      <c r="A4120" s="252" t="s">
        <v>165</v>
      </c>
      <c r="B4120" s="252" t="s">
        <v>282</v>
      </c>
      <c r="C4120" s="253">
        <v>0</v>
      </c>
      <c r="D4120" s="253">
        <v>0</v>
      </c>
      <c r="E4120" s="254" t="str">
        <f t="shared" si="260"/>
        <v/>
      </c>
      <c r="F4120" s="253">
        <v>5.2537200000000004</v>
      </c>
      <c r="G4120" s="253">
        <v>22.741879999999998</v>
      </c>
      <c r="H4120" s="254">
        <f t="shared" si="261"/>
        <v>3.3287194597351961</v>
      </c>
      <c r="I4120" s="253">
        <v>28.34937</v>
      </c>
      <c r="J4120" s="254">
        <f t="shared" si="262"/>
        <v>-0.19779945727189008</v>
      </c>
      <c r="K4120" s="253">
        <v>41.633420000000001</v>
      </c>
      <c r="L4120" s="253">
        <v>242.60266999999999</v>
      </c>
      <c r="M4120" s="254">
        <f t="shared" si="263"/>
        <v>4.8271136505240255</v>
      </c>
    </row>
    <row r="4121" spans="1:13" x14ac:dyDescent="0.25">
      <c r="A4121" s="252" t="s">
        <v>165</v>
      </c>
      <c r="B4121" s="252" t="s">
        <v>232</v>
      </c>
      <c r="C4121" s="253">
        <v>0</v>
      </c>
      <c r="D4121" s="253">
        <v>0</v>
      </c>
      <c r="E4121" s="254" t="str">
        <f t="shared" si="260"/>
        <v/>
      </c>
      <c r="F4121" s="253">
        <v>241.21268000000001</v>
      </c>
      <c r="G4121" s="253">
        <v>513.57546000000002</v>
      </c>
      <c r="H4121" s="254">
        <f t="shared" si="261"/>
        <v>1.1291395626465408</v>
      </c>
      <c r="I4121" s="253">
        <v>176.38577000000001</v>
      </c>
      <c r="J4121" s="254">
        <f t="shared" si="262"/>
        <v>1.911660390744673</v>
      </c>
      <c r="K4121" s="253">
        <v>434.95830000000001</v>
      </c>
      <c r="L4121" s="253">
        <v>842.14558</v>
      </c>
      <c r="M4121" s="254">
        <f t="shared" si="263"/>
        <v>0.93615245415480053</v>
      </c>
    </row>
    <row r="4122" spans="1:13" x14ac:dyDescent="0.25">
      <c r="A4122" s="252" t="s">
        <v>165</v>
      </c>
      <c r="B4122" s="252" t="s">
        <v>228</v>
      </c>
      <c r="C4122" s="253">
        <v>0</v>
      </c>
      <c r="D4122" s="253">
        <v>0</v>
      </c>
      <c r="E4122" s="254" t="str">
        <f t="shared" si="260"/>
        <v/>
      </c>
      <c r="F4122" s="253">
        <v>0</v>
      </c>
      <c r="G4122" s="253">
        <v>333.32128</v>
      </c>
      <c r="H4122" s="254" t="str">
        <f t="shared" si="261"/>
        <v/>
      </c>
      <c r="I4122" s="253">
        <v>241.78337999999999</v>
      </c>
      <c r="J4122" s="254">
        <f t="shared" si="262"/>
        <v>0.37859467429068117</v>
      </c>
      <c r="K4122" s="253">
        <v>523.36635000000001</v>
      </c>
      <c r="L4122" s="253">
        <v>866.59945000000005</v>
      </c>
      <c r="M4122" s="254">
        <f t="shared" si="263"/>
        <v>0.65581805173374264</v>
      </c>
    </row>
    <row r="4123" spans="1:13" x14ac:dyDescent="0.25">
      <c r="A4123" s="252" t="s">
        <v>165</v>
      </c>
      <c r="B4123" s="252" t="s">
        <v>203</v>
      </c>
      <c r="C4123" s="253">
        <v>365.56139999999999</v>
      </c>
      <c r="D4123" s="253">
        <v>0</v>
      </c>
      <c r="E4123" s="254">
        <f t="shared" si="260"/>
        <v>-1</v>
      </c>
      <c r="F4123" s="253">
        <v>18870.264210000001</v>
      </c>
      <c r="G4123" s="253">
        <v>16990.553019999999</v>
      </c>
      <c r="H4123" s="254">
        <f t="shared" si="261"/>
        <v>-9.9612340827950785E-2</v>
      </c>
      <c r="I4123" s="253">
        <v>23593.186580000001</v>
      </c>
      <c r="J4123" s="254">
        <f t="shared" si="262"/>
        <v>-0.27985340333793951</v>
      </c>
      <c r="K4123" s="253">
        <v>69391.222819999995</v>
      </c>
      <c r="L4123" s="253">
        <v>72435.442859999996</v>
      </c>
      <c r="M4123" s="254">
        <f t="shared" si="263"/>
        <v>4.3870390465616582E-2</v>
      </c>
    </row>
    <row r="4124" spans="1:13" x14ac:dyDescent="0.25">
      <c r="A4124" s="252" t="s">
        <v>165</v>
      </c>
      <c r="B4124" s="252" t="s">
        <v>350</v>
      </c>
      <c r="C4124" s="253">
        <v>0</v>
      </c>
      <c r="D4124" s="253">
        <v>0</v>
      </c>
      <c r="E4124" s="254" t="str">
        <f t="shared" si="260"/>
        <v/>
      </c>
      <c r="F4124" s="253">
        <v>0</v>
      </c>
      <c r="G4124" s="253">
        <v>0</v>
      </c>
      <c r="H4124" s="254" t="str">
        <f t="shared" si="261"/>
        <v/>
      </c>
      <c r="I4124" s="253">
        <v>0</v>
      </c>
      <c r="J4124" s="254" t="str">
        <f t="shared" si="262"/>
        <v/>
      </c>
      <c r="K4124" s="253">
        <v>0.56020000000000003</v>
      </c>
      <c r="L4124" s="253">
        <v>0</v>
      </c>
      <c r="M4124" s="254">
        <f t="shared" si="263"/>
        <v>-1</v>
      </c>
    </row>
    <row r="4125" spans="1:13" x14ac:dyDescent="0.25">
      <c r="A4125" s="252" t="s">
        <v>165</v>
      </c>
      <c r="B4125" s="252" t="s">
        <v>299</v>
      </c>
      <c r="C4125" s="253">
        <v>0</v>
      </c>
      <c r="D4125" s="253">
        <v>0</v>
      </c>
      <c r="E4125" s="254" t="str">
        <f t="shared" si="260"/>
        <v/>
      </c>
      <c r="F4125" s="253">
        <v>75.141289999999998</v>
      </c>
      <c r="G4125" s="253">
        <v>2.03722</v>
      </c>
      <c r="H4125" s="254">
        <f t="shared" si="261"/>
        <v>-0.97288814179261496</v>
      </c>
      <c r="I4125" s="253">
        <v>166.78576000000001</v>
      </c>
      <c r="J4125" s="254">
        <f t="shared" si="262"/>
        <v>-0.98778540805881754</v>
      </c>
      <c r="K4125" s="253">
        <v>392.14537000000001</v>
      </c>
      <c r="L4125" s="253">
        <v>563.91687999999999</v>
      </c>
      <c r="M4125" s="254">
        <f t="shared" si="263"/>
        <v>0.43803018763169366</v>
      </c>
    </row>
    <row r="4126" spans="1:13" x14ac:dyDescent="0.25">
      <c r="A4126" s="252" t="s">
        <v>165</v>
      </c>
      <c r="B4126" s="252" t="s">
        <v>261</v>
      </c>
      <c r="C4126" s="253">
        <v>0</v>
      </c>
      <c r="D4126" s="253">
        <v>0</v>
      </c>
      <c r="E4126" s="254" t="str">
        <f t="shared" si="260"/>
        <v/>
      </c>
      <c r="F4126" s="253">
        <v>654.66160000000002</v>
      </c>
      <c r="G4126" s="253">
        <v>321.79813000000001</v>
      </c>
      <c r="H4126" s="254">
        <f t="shared" si="261"/>
        <v>-0.50845119066094613</v>
      </c>
      <c r="I4126" s="253">
        <v>335.36799999999999</v>
      </c>
      <c r="J4126" s="254">
        <f t="shared" si="262"/>
        <v>-4.0462626130101764E-2</v>
      </c>
      <c r="K4126" s="253">
        <v>20991.965690000001</v>
      </c>
      <c r="L4126" s="253">
        <v>34078.002379999998</v>
      </c>
      <c r="M4126" s="254">
        <f t="shared" si="263"/>
        <v>0.62338310205193537</v>
      </c>
    </row>
    <row r="4127" spans="1:13" x14ac:dyDescent="0.25">
      <c r="A4127" s="252" t="s">
        <v>165</v>
      </c>
      <c r="B4127" s="252" t="s">
        <v>359</v>
      </c>
      <c r="C4127" s="253">
        <v>0</v>
      </c>
      <c r="D4127" s="253">
        <v>0</v>
      </c>
      <c r="E4127" s="254" t="str">
        <f t="shared" si="260"/>
        <v/>
      </c>
      <c r="F4127" s="253">
        <v>0</v>
      </c>
      <c r="G4127" s="253">
        <v>0</v>
      </c>
      <c r="H4127" s="254" t="str">
        <f t="shared" si="261"/>
        <v/>
      </c>
      <c r="I4127" s="253">
        <v>0</v>
      </c>
      <c r="J4127" s="254" t="str">
        <f t="shared" si="262"/>
        <v/>
      </c>
      <c r="K4127" s="253">
        <v>0</v>
      </c>
      <c r="L4127" s="253">
        <v>0</v>
      </c>
      <c r="M4127" s="254" t="str">
        <f t="shared" si="263"/>
        <v/>
      </c>
    </row>
    <row r="4128" spans="1:13" x14ac:dyDescent="0.25">
      <c r="A4128" s="252" t="s">
        <v>165</v>
      </c>
      <c r="B4128" s="252" t="s">
        <v>311</v>
      </c>
      <c r="C4128" s="253">
        <v>9.1124399999999994</v>
      </c>
      <c r="D4128" s="253">
        <v>0</v>
      </c>
      <c r="E4128" s="254">
        <f t="shared" si="260"/>
        <v>-1</v>
      </c>
      <c r="F4128" s="253">
        <v>421.14111000000003</v>
      </c>
      <c r="G4128" s="253">
        <v>0</v>
      </c>
      <c r="H4128" s="254">
        <f t="shared" si="261"/>
        <v>-1</v>
      </c>
      <c r="I4128" s="253">
        <v>1.4981100000000001</v>
      </c>
      <c r="J4128" s="254">
        <f t="shared" si="262"/>
        <v>-1</v>
      </c>
      <c r="K4128" s="253">
        <v>1311.7505200000001</v>
      </c>
      <c r="L4128" s="253">
        <v>269.88578999999999</v>
      </c>
      <c r="M4128" s="254">
        <f t="shared" si="263"/>
        <v>-0.79425524451097607</v>
      </c>
    </row>
    <row r="4129" spans="1:13" x14ac:dyDescent="0.25">
      <c r="A4129" s="252" t="s">
        <v>165</v>
      </c>
      <c r="B4129" s="252" t="s">
        <v>243</v>
      </c>
      <c r="C4129" s="253">
        <v>0</v>
      </c>
      <c r="D4129" s="253">
        <v>0</v>
      </c>
      <c r="E4129" s="254" t="str">
        <f t="shared" si="260"/>
        <v/>
      </c>
      <c r="F4129" s="253">
        <v>1603.3689300000001</v>
      </c>
      <c r="G4129" s="253">
        <v>748.97060999999997</v>
      </c>
      <c r="H4129" s="254">
        <f t="shared" si="261"/>
        <v>-0.53287693431854144</v>
      </c>
      <c r="I4129" s="253">
        <v>894.45914000000005</v>
      </c>
      <c r="J4129" s="254">
        <f t="shared" si="262"/>
        <v>-0.16265531145447298</v>
      </c>
      <c r="K4129" s="253">
        <v>4959.6211899999998</v>
      </c>
      <c r="L4129" s="253">
        <v>3423.1985</v>
      </c>
      <c r="M4129" s="254">
        <f t="shared" si="263"/>
        <v>-0.30978629841687566</v>
      </c>
    </row>
    <row r="4130" spans="1:13" x14ac:dyDescent="0.25">
      <c r="A4130" s="252" t="s">
        <v>165</v>
      </c>
      <c r="B4130" s="252" t="s">
        <v>250</v>
      </c>
      <c r="C4130" s="253">
        <v>317.24196999999998</v>
      </c>
      <c r="D4130" s="253">
        <v>38.9452</v>
      </c>
      <c r="E4130" s="254">
        <f t="shared" si="260"/>
        <v>-0.87723818509890106</v>
      </c>
      <c r="F4130" s="253">
        <v>13258.71984</v>
      </c>
      <c r="G4130" s="253">
        <v>5628.3552399999999</v>
      </c>
      <c r="H4130" s="254">
        <f t="shared" si="261"/>
        <v>-0.57549783780633834</v>
      </c>
      <c r="I4130" s="253">
        <v>5981.7077099999997</v>
      </c>
      <c r="J4130" s="254">
        <f t="shared" si="262"/>
        <v>-5.9072172551874802E-2</v>
      </c>
      <c r="K4130" s="253">
        <v>45390.562689999999</v>
      </c>
      <c r="L4130" s="253">
        <v>22202.345679999999</v>
      </c>
      <c r="M4130" s="254">
        <f t="shared" si="263"/>
        <v>-0.51085987121081888</v>
      </c>
    </row>
    <row r="4131" spans="1:13" x14ac:dyDescent="0.25">
      <c r="A4131" s="252" t="s">
        <v>165</v>
      </c>
      <c r="B4131" s="252" t="s">
        <v>229</v>
      </c>
      <c r="C4131" s="253">
        <v>87.84</v>
      </c>
      <c r="D4131" s="253">
        <v>0</v>
      </c>
      <c r="E4131" s="254">
        <f t="shared" si="260"/>
        <v>-1</v>
      </c>
      <c r="F4131" s="253">
        <v>1445.4373800000001</v>
      </c>
      <c r="G4131" s="253">
        <v>526.24814000000003</v>
      </c>
      <c r="H4131" s="254">
        <f t="shared" si="261"/>
        <v>-0.63592463618174866</v>
      </c>
      <c r="I4131" s="253">
        <v>542.07245</v>
      </c>
      <c r="J4131" s="254">
        <f t="shared" si="262"/>
        <v>-2.9192241738166147E-2</v>
      </c>
      <c r="K4131" s="253">
        <v>4859.4551099999999</v>
      </c>
      <c r="L4131" s="253">
        <v>1669.6268</v>
      </c>
      <c r="M4131" s="254">
        <f t="shared" si="263"/>
        <v>-0.65641686933908105</v>
      </c>
    </row>
    <row r="4132" spans="1:13" x14ac:dyDescent="0.25">
      <c r="A4132" s="252" t="s">
        <v>165</v>
      </c>
      <c r="B4132" s="252" t="s">
        <v>304</v>
      </c>
      <c r="C4132" s="253">
        <v>0.81535000000000002</v>
      </c>
      <c r="D4132" s="253">
        <v>0</v>
      </c>
      <c r="E4132" s="254">
        <f t="shared" si="260"/>
        <v>-1</v>
      </c>
      <c r="F4132" s="253">
        <v>345.81535000000002</v>
      </c>
      <c r="G4132" s="253">
        <v>46.566519999999997</v>
      </c>
      <c r="H4132" s="254">
        <f t="shared" si="261"/>
        <v>-0.86534281951336167</v>
      </c>
      <c r="I4132" s="253">
        <v>146.37031999999999</v>
      </c>
      <c r="J4132" s="254">
        <f t="shared" si="262"/>
        <v>-0.68185817999168141</v>
      </c>
      <c r="K4132" s="253">
        <v>797.05373999999995</v>
      </c>
      <c r="L4132" s="253">
        <v>396.90053</v>
      </c>
      <c r="M4132" s="254">
        <f t="shared" si="263"/>
        <v>-0.50204043958190314</v>
      </c>
    </row>
    <row r="4133" spans="1:13" x14ac:dyDescent="0.25">
      <c r="A4133" s="252" t="s">
        <v>165</v>
      </c>
      <c r="B4133" s="252" t="s">
        <v>245</v>
      </c>
      <c r="C4133" s="253">
        <v>22.337</v>
      </c>
      <c r="D4133" s="253">
        <v>0</v>
      </c>
      <c r="E4133" s="254">
        <f t="shared" si="260"/>
        <v>-1</v>
      </c>
      <c r="F4133" s="253">
        <v>152.16550000000001</v>
      </c>
      <c r="G4133" s="253">
        <v>45.114359999999998</v>
      </c>
      <c r="H4133" s="254">
        <f t="shared" si="261"/>
        <v>-0.70351781448488659</v>
      </c>
      <c r="I4133" s="253">
        <v>12.435140000000001</v>
      </c>
      <c r="J4133" s="254">
        <f t="shared" si="262"/>
        <v>2.6279736295691078</v>
      </c>
      <c r="K4133" s="253">
        <v>527.47438</v>
      </c>
      <c r="L4133" s="253">
        <v>101.38111000000001</v>
      </c>
      <c r="M4133" s="254">
        <f t="shared" si="263"/>
        <v>-0.80779898731763988</v>
      </c>
    </row>
    <row r="4134" spans="1:13" x14ac:dyDescent="0.25">
      <c r="A4134" s="252" t="s">
        <v>165</v>
      </c>
      <c r="B4134" s="252" t="s">
        <v>327</v>
      </c>
      <c r="C4134" s="253">
        <v>0</v>
      </c>
      <c r="D4134" s="253">
        <v>0</v>
      </c>
      <c r="E4134" s="254" t="str">
        <f t="shared" si="260"/>
        <v/>
      </c>
      <c r="F4134" s="253">
        <v>0</v>
      </c>
      <c r="G4134" s="253">
        <v>8.047E-2</v>
      </c>
      <c r="H4134" s="254" t="str">
        <f t="shared" si="261"/>
        <v/>
      </c>
      <c r="I4134" s="253">
        <v>0</v>
      </c>
      <c r="J4134" s="254" t="str">
        <f t="shared" si="262"/>
        <v/>
      </c>
      <c r="K4134" s="253">
        <v>0</v>
      </c>
      <c r="L4134" s="253">
        <v>8.047E-2</v>
      </c>
      <c r="M4134" s="254" t="str">
        <f t="shared" si="263"/>
        <v/>
      </c>
    </row>
    <row r="4135" spans="1:13" x14ac:dyDescent="0.25">
      <c r="A4135" s="252" t="s">
        <v>165</v>
      </c>
      <c r="B4135" s="252" t="s">
        <v>312</v>
      </c>
      <c r="C4135" s="253">
        <v>0</v>
      </c>
      <c r="D4135" s="253">
        <v>0</v>
      </c>
      <c r="E4135" s="254" t="str">
        <f t="shared" si="260"/>
        <v/>
      </c>
      <c r="F4135" s="253">
        <v>0</v>
      </c>
      <c r="G4135" s="253">
        <v>0</v>
      </c>
      <c r="H4135" s="254" t="str">
        <f t="shared" si="261"/>
        <v/>
      </c>
      <c r="I4135" s="253">
        <v>0</v>
      </c>
      <c r="J4135" s="254" t="str">
        <f t="shared" si="262"/>
        <v/>
      </c>
      <c r="K4135" s="253">
        <v>615.66060000000004</v>
      </c>
      <c r="L4135" s="253">
        <v>510.83499999999998</v>
      </c>
      <c r="M4135" s="254">
        <f t="shared" si="263"/>
        <v>-0.17026524029635814</v>
      </c>
    </row>
    <row r="4136" spans="1:13" x14ac:dyDescent="0.25">
      <c r="A4136" s="252" t="s">
        <v>165</v>
      </c>
      <c r="B4136" s="252" t="s">
        <v>369</v>
      </c>
      <c r="C4136" s="253">
        <v>0</v>
      </c>
      <c r="D4136" s="253">
        <v>0</v>
      </c>
      <c r="E4136" s="254" t="str">
        <f t="shared" si="260"/>
        <v/>
      </c>
      <c r="F4136" s="253">
        <v>32.234000000000002</v>
      </c>
      <c r="G4136" s="253">
        <v>0</v>
      </c>
      <c r="H4136" s="254">
        <f t="shared" si="261"/>
        <v>-1</v>
      </c>
      <c r="I4136" s="253">
        <v>0</v>
      </c>
      <c r="J4136" s="254" t="str">
        <f t="shared" si="262"/>
        <v/>
      </c>
      <c r="K4136" s="253">
        <v>32.234000000000002</v>
      </c>
      <c r="L4136" s="253">
        <v>102.16898</v>
      </c>
      <c r="M4136" s="254">
        <f t="shared" si="263"/>
        <v>2.1696029037662097</v>
      </c>
    </row>
    <row r="4137" spans="1:13" x14ac:dyDescent="0.25">
      <c r="A4137" s="252" t="s">
        <v>165</v>
      </c>
      <c r="B4137" s="252" t="s">
        <v>319</v>
      </c>
      <c r="C4137" s="253">
        <v>0</v>
      </c>
      <c r="D4137" s="253">
        <v>0</v>
      </c>
      <c r="E4137" s="254" t="str">
        <f t="shared" si="260"/>
        <v/>
      </c>
      <c r="F4137" s="253">
        <v>3102.2686100000001</v>
      </c>
      <c r="G4137" s="253">
        <v>1487.1256000000001</v>
      </c>
      <c r="H4137" s="254">
        <f t="shared" si="261"/>
        <v>-0.52063287002088443</v>
      </c>
      <c r="I4137" s="253">
        <v>1766.7444599999999</v>
      </c>
      <c r="J4137" s="254">
        <f t="shared" si="262"/>
        <v>-0.15826785725424031</v>
      </c>
      <c r="K4137" s="253">
        <v>15113.53736</v>
      </c>
      <c r="L4137" s="253">
        <v>7709.4046699999999</v>
      </c>
      <c r="M4137" s="254">
        <f t="shared" si="263"/>
        <v>-0.48990071044493055</v>
      </c>
    </row>
    <row r="4138" spans="1:13" x14ac:dyDescent="0.25">
      <c r="A4138" s="252" t="s">
        <v>165</v>
      </c>
      <c r="B4138" s="252" t="s">
        <v>326</v>
      </c>
      <c r="C4138" s="253">
        <v>0</v>
      </c>
      <c r="D4138" s="253">
        <v>0</v>
      </c>
      <c r="E4138" s="254" t="str">
        <f t="shared" si="260"/>
        <v/>
      </c>
      <c r="F4138" s="253">
        <v>1010.45294</v>
      </c>
      <c r="G4138" s="253">
        <v>1173.1655699999999</v>
      </c>
      <c r="H4138" s="254">
        <f t="shared" si="261"/>
        <v>0.16102939935035465</v>
      </c>
      <c r="I4138" s="253">
        <v>960.28453000000002</v>
      </c>
      <c r="J4138" s="254">
        <f t="shared" si="262"/>
        <v>0.22168537901990337</v>
      </c>
      <c r="K4138" s="253">
        <v>4439.41086</v>
      </c>
      <c r="L4138" s="253">
        <v>2356.1985800000002</v>
      </c>
      <c r="M4138" s="254">
        <f t="shared" si="263"/>
        <v>-0.46925421991691929</v>
      </c>
    </row>
    <row r="4139" spans="1:13" x14ac:dyDescent="0.25">
      <c r="A4139" s="252" t="s">
        <v>165</v>
      </c>
      <c r="B4139" s="252" t="s">
        <v>264</v>
      </c>
      <c r="C4139" s="253">
        <v>0</v>
      </c>
      <c r="D4139" s="253">
        <v>0</v>
      </c>
      <c r="E4139" s="254" t="str">
        <f t="shared" si="260"/>
        <v/>
      </c>
      <c r="F4139" s="253">
        <v>1097.38543</v>
      </c>
      <c r="G4139" s="253">
        <v>675.41453000000001</v>
      </c>
      <c r="H4139" s="254">
        <f t="shared" si="261"/>
        <v>-0.38452387690257561</v>
      </c>
      <c r="I4139" s="253">
        <v>370.66197</v>
      </c>
      <c r="J4139" s="254">
        <f t="shared" si="262"/>
        <v>0.82218459045043124</v>
      </c>
      <c r="K4139" s="253">
        <v>2696.2134599999999</v>
      </c>
      <c r="L4139" s="253">
        <v>1756.6223600000001</v>
      </c>
      <c r="M4139" s="254">
        <f t="shared" si="263"/>
        <v>-0.34848542741122579</v>
      </c>
    </row>
    <row r="4140" spans="1:13" x14ac:dyDescent="0.25">
      <c r="A4140" s="252" t="s">
        <v>165</v>
      </c>
      <c r="B4140" s="252" t="s">
        <v>298</v>
      </c>
      <c r="C4140" s="253">
        <v>0</v>
      </c>
      <c r="D4140" s="253">
        <v>16.325859999999999</v>
      </c>
      <c r="E4140" s="254" t="str">
        <f t="shared" si="260"/>
        <v/>
      </c>
      <c r="F4140" s="253">
        <v>807.34178999999995</v>
      </c>
      <c r="G4140" s="253">
        <v>157.56585999999999</v>
      </c>
      <c r="H4140" s="254">
        <f t="shared" si="261"/>
        <v>-0.80483376191885225</v>
      </c>
      <c r="I4140" s="253">
        <v>339.84744999999998</v>
      </c>
      <c r="J4140" s="254">
        <f t="shared" si="262"/>
        <v>-0.53636297697687596</v>
      </c>
      <c r="K4140" s="253">
        <v>2262.0702200000001</v>
      </c>
      <c r="L4140" s="253">
        <v>694.98464999999999</v>
      </c>
      <c r="M4140" s="254">
        <f t="shared" si="263"/>
        <v>-0.69276610254831084</v>
      </c>
    </row>
    <row r="4141" spans="1:13" x14ac:dyDescent="0.25">
      <c r="A4141" s="252" t="s">
        <v>165</v>
      </c>
      <c r="B4141" s="252" t="s">
        <v>266</v>
      </c>
      <c r="C4141" s="253">
        <v>31.643529999999998</v>
      </c>
      <c r="D4141" s="253">
        <v>0</v>
      </c>
      <c r="E4141" s="254">
        <f t="shared" si="260"/>
        <v>-1</v>
      </c>
      <c r="F4141" s="253">
        <v>7231.41849</v>
      </c>
      <c r="G4141" s="253">
        <v>3070.4859099999999</v>
      </c>
      <c r="H4141" s="254">
        <f t="shared" si="261"/>
        <v>-0.57539645724472521</v>
      </c>
      <c r="I4141" s="253">
        <v>4603.5779599999996</v>
      </c>
      <c r="J4141" s="254">
        <f t="shared" si="262"/>
        <v>-0.33302185024797537</v>
      </c>
      <c r="K4141" s="253">
        <v>31154.12212</v>
      </c>
      <c r="L4141" s="253">
        <v>14861.2487</v>
      </c>
      <c r="M4141" s="254">
        <f t="shared" si="263"/>
        <v>-0.52297648950732167</v>
      </c>
    </row>
    <row r="4142" spans="1:13" x14ac:dyDescent="0.25">
      <c r="A4142" s="252" t="s">
        <v>165</v>
      </c>
      <c r="B4142" s="252" t="s">
        <v>234</v>
      </c>
      <c r="C4142" s="253">
        <v>0</v>
      </c>
      <c r="D4142" s="253">
        <v>0</v>
      </c>
      <c r="E4142" s="254" t="str">
        <f t="shared" si="260"/>
        <v/>
      </c>
      <c r="F4142" s="253">
        <v>2441.7480700000001</v>
      </c>
      <c r="G4142" s="253">
        <v>2804.0624800000001</v>
      </c>
      <c r="H4142" s="254">
        <f t="shared" si="261"/>
        <v>0.14838320728149479</v>
      </c>
      <c r="I4142" s="253">
        <v>3649.2053500000002</v>
      </c>
      <c r="J4142" s="254">
        <f t="shared" si="262"/>
        <v>-0.23159641317526847</v>
      </c>
      <c r="K4142" s="253">
        <v>9220.9755700000005</v>
      </c>
      <c r="L4142" s="253">
        <v>12276.42734</v>
      </c>
      <c r="M4142" s="254">
        <f t="shared" si="263"/>
        <v>0.33135884015795081</v>
      </c>
    </row>
    <row r="4143" spans="1:13" x14ac:dyDescent="0.25">
      <c r="A4143" s="252" t="s">
        <v>165</v>
      </c>
      <c r="B4143" s="252" t="s">
        <v>357</v>
      </c>
      <c r="C4143" s="253">
        <v>0</v>
      </c>
      <c r="D4143" s="253">
        <v>0</v>
      </c>
      <c r="E4143" s="254" t="str">
        <f t="shared" si="260"/>
        <v/>
      </c>
      <c r="F4143" s="253">
        <v>0</v>
      </c>
      <c r="G4143" s="253">
        <v>188.67774</v>
      </c>
      <c r="H4143" s="254" t="str">
        <f t="shared" si="261"/>
        <v/>
      </c>
      <c r="I4143" s="253">
        <v>154.62280999999999</v>
      </c>
      <c r="J4143" s="254">
        <f t="shared" si="262"/>
        <v>0.22024518892135014</v>
      </c>
      <c r="K4143" s="253">
        <v>0</v>
      </c>
      <c r="L4143" s="253">
        <v>343.30054999999999</v>
      </c>
      <c r="M4143" s="254" t="str">
        <f t="shared" si="263"/>
        <v/>
      </c>
    </row>
    <row r="4144" spans="1:13" x14ac:dyDescent="0.25">
      <c r="A4144" s="252" t="s">
        <v>165</v>
      </c>
      <c r="B4144" s="252" t="s">
        <v>277</v>
      </c>
      <c r="C4144" s="253">
        <v>0</v>
      </c>
      <c r="D4144" s="253">
        <v>0</v>
      </c>
      <c r="E4144" s="254" t="str">
        <f t="shared" si="260"/>
        <v/>
      </c>
      <c r="F4144" s="253">
        <v>0</v>
      </c>
      <c r="G4144" s="253">
        <v>0</v>
      </c>
      <c r="H4144" s="254" t="str">
        <f t="shared" si="261"/>
        <v/>
      </c>
      <c r="I4144" s="253">
        <v>0</v>
      </c>
      <c r="J4144" s="254" t="str">
        <f t="shared" si="262"/>
        <v/>
      </c>
      <c r="K4144" s="253">
        <v>0</v>
      </c>
      <c r="L4144" s="253">
        <v>65.514290000000003</v>
      </c>
      <c r="M4144" s="254" t="str">
        <f t="shared" si="263"/>
        <v/>
      </c>
    </row>
    <row r="4145" spans="1:13" x14ac:dyDescent="0.25">
      <c r="A4145" s="252" t="s">
        <v>165</v>
      </c>
      <c r="B4145" s="252" t="s">
        <v>310</v>
      </c>
      <c r="C4145" s="253">
        <v>0</v>
      </c>
      <c r="D4145" s="253">
        <v>0</v>
      </c>
      <c r="E4145" s="254" t="str">
        <f t="shared" si="260"/>
        <v/>
      </c>
      <c r="F4145" s="253">
        <v>1641.2297000000001</v>
      </c>
      <c r="G4145" s="253">
        <v>468.41552999999999</v>
      </c>
      <c r="H4145" s="254">
        <f t="shared" si="261"/>
        <v>-0.7145947760998963</v>
      </c>
      <c r="I4145" s="253">
        <v>871.88711999999998</v>
      </c>
      <c r="J4145" s="254">
        <f t="shared" si="262"/>
        <v>-0.46275668116303859</v>
      </c>
      <c r="K4145" s="253">
        <v>3317.04646</v>
      </c>
      <c r="L4145" s="253">
        <v>2346.6670300000001</v>
      </c>
      <c r="M4145" s="254">
        <f t="shared" si="263"/>
        <v>-0.29254321327775434</v>
      </c>
    </row>
    <row r="4146" spans="1:13" x14ac:dyDescent="0.25">
      <c r="A4146" s="252" t="s">
        <v>165</v>
      </c>
      <c r="B4146" s="252" t="s">
        <v>223</v>
      </c>
      <c r="C4146" s="253">
        <v>0</v>
      </c>
      <c r="D4146" s="253">
        <v>0</v>
      </c>
      <c r="E4146" s="254" t="str">
        <f t="shared" si="260"/>
        <v/>
      </c>
      <c r="F4146" s="253">
        <v>3293.7602200000001</v>
      </c>
      <c r="G4146" s="253">
        <v>1308.0098800000001</v>
      </c>
      <c r="H4146" s="254">
        <f t="shared" si="261"/>
        <v>-0.602882483048508</v>
      </c>
      <c r="I4146" s="253">
        <v>1695.2259899999999</v>
      </c>
      <c r="J4146" s="254">
        <f t="shared" si="262"/>
        <v>-0.22841562852631814</v>
      </c>
      <c r="K4146" s="253">
        <v>16156.314410000001</v>
      </c>
      <c r="L4146" s="253">
        <v>6918.8696099999997</v>
      </c>
      <c r="M4146" s="254">
        <f t="shared" si="263"/>
        <v>-0.57175445869526142</v>
      </c>
    </row>
    <row r="4147" spans="1:13" x14ac:dyDescent="0.25">
      <c r="A4147" s="252" t="s">
        <v>165</v>
      </c>
      <c r="B4147" s="252" t="s">
        <v>272</v>
      </c>
      <c r="C4147" s="253">
        <v>0</v>
      </c>
      <c r="D4147" s="253">
        <v>0</v>
      </c>
      <c r="E4147" s="254" t="str">
        <f t="shared" si="260"/>
        <v/>
      </c>
      <c r="F4147" s="253">
        <v>402.07240000000002</v>
      </c>
      <c r="G4147" s="253">
        <v>211.63255000000001</v>
      </c>
      <c r="H4147" s="254">
        <f t="shared" si="261"/>
        <v>-0.47364566680030762</v>
      </c>
      <c r="I4147" s="253">
        <v>244.24311</v>
      </c>
      <c r="J4147" s="254">
        <f t="shared" si="262"/>
        <v>-0.13351680626732931</v>
      </c>
      <c r="K4147" s="253">
        <v>1625.2114200000001</v>
      </c>
      <c r="L4147" s="253">
        <v>754.44011</v>
      </c>
      <c r="M4147" s="254">
        <f t="shared" si="263"/>
        <v>-0.53578955899780722</v>
      </c>
    </row>
    <row r="4148" spans="1:13" x14ac:dyDescent="0.25">
      <c r="A4148" s="252" t="s">
        <v>165</v>
      </c>
      <c r="B4148" s="252" t="s">
        <v>233</v>
      </c>
      <c r="C4148" s="253">
        <v>116.10625</v>
      </c>
      <c r="D4148" s="253">
        <v>0</v>
      </c>
      <c r="E4148" s="254">
        <f t="shared" si="260"/>
        <v>-1</v>
      </c>
      <c r="F4148" s="253">
        <v>4014.7709100000002</v>
      </c>
      <c r="G4148" s="253">
        <v>2190.4307899999999</v>
      </c>
      <c r="H4148" s="254">
        <f t="shared" si="261"/>
        <v>-0.45440702866904059</v>
      </c>
      <c r="I4148" s="253">
        <v>2908.1442900000002</v>
      </c>
      <c r="J4148" s="254">
        <f t="shared" si="262"/>
        <v>-0.24679432257468914</v>
      </c>
      <c r="K4148" s="253">
        <v>20355.246009999999</v>
      </c>
      <c r="L4148" s="253">
        <v>10058.0182</v>
      </c>
      <c r="M4148" s="254">
        <f t="shared" si="263"/>
        <v>-0.50587587125899836</v>
      </c>
    </row>
    <row r="4149" spans="1:13" x14ac:dyDescent="0.25">
      <c r="A4149" s="252" t="s">
        <v>165</v>
      </c>
      <c r="B4149" s="252" t="s">
        <v>239</v>
      </c>
      <c r="C4149" s="253">
        <v>0</v>
      </c>
      <c r="D4149" s="253">
        <v>0</v>
      </c>
      <c r="E4149" s="254" t="str">
        <f t="shared" si="260"/>
        <v/>
      </c>
      <c r="F4149" s="253">
        <v>253.64064999999999</v>
      </c>
      <c r="G4149" s="253">
        <v>261.95224000000002</v>
      </c>
      <c r="H4149" s="254">
        <f t="shared" si="261"/>
        <v>3.2769155890430168E-2</v>
      </c>
      <c r="I4149" s="253">
        <v>335.92128000000002</v>
      </c>
      <c r="J4149" s="254">
        <f t="shared" si="262"/>
        <v>-0.22019754151925119</v>
      </c>
      <c r="K4149" s="253">
        <v>668.35429999999997</v>
      </c>
      <c r="L4149" s="253">
        <v>754.36886000000004</v>
      </c>
      <c r="M4149" s="254">
        <f t="shared" si="263"/>
        <v>0.12869605237820725</v>
      </c>
    </row>
    <row r="4150" spans="1:13" x14ac:dyDescent="0.25">
      <c r="A4150" s="252" t="s">
        <v>165</v>
      </c>
      <c r="B4150" s="252" t="s">
        <v>354</v>
      </c>
      <c r="C4150" s="253">
        <v>37.5</v>
      </c>
      <c r="D4150" s="253">
        <v>0</v>
      </c>
      <c r="E4150" s="254">
        <f t="shared" si="260"/>
        <v>-1</v>
      </c>
      <c r="F4150" s="253">
        <v>235.3048</v>
      </c>
      <c r="G4150" s="253">
        <v>0</v>
      </c>
      <c r="H4150" s="254">
        <f t="shared" si="261"/>
        <v>-1</v>
      </c>
      <c r="I4150" s="253">
        <v>9.2134999999999998</v>
      </c>
      <c r="J4150" s="254">
        <f t="shared" si="262"/>
        <v>-1</v>
      </c>
      <c r="K4150" s="253">
        <v>644.30775000000006</v>
      </c>
      <c r="L4150" s="253">
        <v>22.128250000000001</v>
      </c>
      <c r="M4150" s="254">
        <f t="shared" si="263"/>
        <v>-0.96565577552031623</v>
      </c>
    </row>
    <row r="4151" spans="1:13" x14ac:dyDescent="0.25">
      <c r="A4151" s="252" t="s">
        <v>165</v>
      </c>
      <c r="B4151" s="252" t="s">
        <v>265</v>
      </c>
      <c r="C4151" s="253">
        <v>0</v>
      </c>
      <c r="D4151" s="253">
        <v>0</v>
      </c>
      <c r="E4151" s="254" t="str">
        <f t="shared" si="260"/>
        <v/>
      </c>
      <c r="F4151" s="253">
        <v>8.7988800000000005</v>
      </c>
      <c r="G4151" s="253">
        <v>15.26249</v>
      </c>
      <c r="H4151" s="254">
        <f t="shared" si="261"/>
        <v>0.73459463022566496</v>
      </c>
      <c r="I4151" s="253">
        <v>26.050709999999999</v>
      </c>
      <c r="J4151" s="254">
        <f t="shared" si="262"/>
        <v>-0.41412383769962502</v>
      </c>
      <c r="K4151" s="253">
        <v>134.92402000000001</v>
      </c>
      <c r="L4151" s="253">
        <v>133.34798000000001</v>
      </c>
      <c r="M4151" s="254">
        <f t="shared" si="263"/>
        <v>-1.1680944579030572E-2</v>
      </c>
    </row>
    <row r="4152" spans="1:13" x14ac:dyDescent="0.25">
      <c r="A4152" s="252" t="s">
        <v>165</v>
      </c>
      <c r="B4152" s="252" t="s">
        <v>381</v>
      </c>
      <c r="C4152" s="253">
        <v>0</v>
      </c>
      <c r="D4152" s="253">
        <v>0</v>
      </c>
      <c r="E4152" s="254" t="str">
        <f t="shared" si="260"/>
        <v/>
      </c>
      <c r="F4152" s="253">
        <v>0</v>
      </c>
      <c r="G4152" s="253">
        <v>0</v>
      </c>
      <c r="H4152" s="254" t="str">
        <f t="shared" si="261"/>
        <v/>
      </c>
      <c r="I4152" s="253">
        <v>0</v>
      </c>
      <c r="J4152" s="254" t="str">
        <f t="shared" si="262"/>
        <v/>
      </c>
      <c r="K4152" s="253">
        <v>0</v>
      </c>
      <c r="L4152" s="253">
        <v>0</v>
      </c>
      <c r="M4152" s="254" t="str">
        <f t="shared" si="263"/>
        <v/>
      </c>
    </row>
    <row r="4153" spans="1:13" x14ac:dyDescent="0.25">
      <c r="A4153" s="252" t="s">
        <v>165</v>
      </c>
      <c r="B4153" s="252" t="s">
        <v>361</v>
      </c>
      <c r="C4153" s="253">
        <v>0</v>
      </c>
      <c r="D4153" s="253">
        <v>0</v>
      </c>
      <c r="E4153" s="254" t="str">
        <f t="shared" si="260"/>
        <v/>
      </c>
      <c r="F4153" s="253">
        <v>337.87428</v>
      </c>
      <c r="G4153" s="253">
        <v>176.79975999999999</v>
      </c>
      <c r="H4153" s="254">
        <f t="shared" si="261"/>
        <v>-0.4767291549981254</v>
      </c>
      <c r="I4153" s="253">
        <v>94.910579999999996</v>
      </c>
      <c r="J4153" s="254">
        <f t="shared" si="262"/>
        <v>0.86280349356204544</v>
      </c>
      <c r="K4153" s="253">
        <v>779.00828000000001</v>
      </c>
      <c r="L4153" s="253">
        <v>356.23644000000002</v>
      </c>
      <c r="M4153" s="254">
        <f t="shared" si="263"/>
        <v>-0.54270519435300479</v>
      </c>
    </row>
    <row r="4154" spans="1:13" x14ac:dyDescent="0.25">
      <c r="A4154" s="252" t="s">
        <v>165</v>
      </c>
      <c r="B4154" s="252" t="s">
        <v>276</v>
      </c>
      <c r="C4154" s="253">
        <v>106.27500000000001</v>
      </c>
      <c r="D4154" s="253">
        <v>0</v>
      </c>
      <c r="E4154" s="254">
        <f t="shared" si="260"/>
        <v>-1</v>
      </c>
      <c r="F4154" s="253">
        <v>938.71630000000005</v>
      </c>
      <c r="G4154" s="253">
        <v>174.0926</v>
      </c>
      <c r="H4154" s="254">
        <f t="shared" si="261"/>
        <v>-0.81454183761377108</v>
      </c>
      <c r="I4154" s="253">
        <v>283.38121000000001</v>
      </c>
      <c r="J4154" s="254">
        <f t="shared" si="262"/>
        <v>-0.385659338528479</v>
      </c>
      <c r="K4154" s="253">
        <v>3148.6335899999999</v>
      </c>
      <c r="L4154" s="253">
        <v>566.01088000000004</v>
      </c>
      <c r="M4154" s="254">
        <f t="shared" si="263"/>
        <v>-0.82023602816229879</v>
      </c>
    </row>
    <row r="4155" spans="1:13" x14ac:dyDescent="0.25">
      <c r="A4155" s="252" t="s">
        <v>165</v>
      </c>
      <c r="B4155" s="252" t="s">
        <v>278</v>
      </c>
      <c r="C4155" s="253">
        <v>0</v>
      </c>
      <c r="D4155" s="253">
        <v>0</v>
      </c>
      <c r="E4155" s="254" t="str">
        <f t="shared" si="260"/>
        <v/>
      </c>
      <c r="F4155" s="253">
        <v>0.09</v>
      </c>
      <c r="G4155" s="253">
        <v>35.558999999999997</v>
      </c>
      <c r="H4155" s="254">
        <f t="shared" si="261"/>
        <v>394.09999999999997</v>
      </c>
      <c r="I4155" s="253">
        <v>258.69445000000002</v>
      </c>
      <c r="J4155" s="254">
        <f t="shared" si="262"/>
        <v>-0.8625444032525631</v>
      </c>
      <c r="K4155" s="253">
        <v>458.43932000000001</v>
      </c>
      <c r="L4155" s="253">
        <v>423.77444000000003</v>
      </c>
      <c r="M4155" s="254">
        <f t="shared" si="263"/>
        <v>-7.5614979971613261E-2</v>
      </c>
    </row>
    <row r="4156" spans="1:13" x14ac:dyDescent="0.25">
      <c r="A4156" s="252" t="s">
        <v>165</v>
      </c>
      <c r="B4156" s="252" t="s">
        <v>263</v>
      </c>
      <c r="C4156" s="253">
        <v>0</v>
      </c>
      <c r="D4156" s="253">
        <v>0</v>
      </c>
      <c r="E4156" s="254" t="str">
        <f t="shared" si="260"/>
        <v/>
      </c>
      <c r="F4156" s="253">
        <v>65.145809999999997</v>
      </c>
      <c r="G4156" s="253">
        <v>0</v>
      </c>
      <c r="H4156" s="254">
        <f t="shared" si="261"/>
        <v>-1</v>
      </c>
      <c r="I4156" s="253">
        <v>89.357759999999999</v>
      </c>
      <c r="J4156" s="254">
        <f t="shared" si="262"/>
        <v>-1</v>
      </c>
      <c r="K4156" s="253">
        <v>126.54035</v>
      </c>
      <c r="L4156" s="253">
        <v>89.357759999999999</v>
      </c>
      <c r="M4156" s="254">
        <f t="shared" si="263"/>
        <v>-0.29383979102317959</v>
      </c>
    </row>
    <row r="4157" spans="1:13" x14ac:dyDescent="0.25">
      <c r="A4157" s="252" t="s">
        <v>165</v>
      </c>
      <c r="B4157" s="252" t="s">
        <v>338</v>
      </c>
      <c r="C4157" s="253">
        <v>0</v>
      </c>
      <c r="D4157" s="253">
        <v>0</v>
      </c>
      <c r="E4157" s="254" t="str">
        <f t="shared" si="260"/>
        <v/>
      </c>
      <c r="F4157" s="253">
        <v>185.05735000000001</v>
      </c>
      <c r="G4157" s="253">
        <v>204.84869</v>
      </c>
      <c r="H4157" s="254">
        <f t="shared" si="261"/>
        <v>0.10694706262680187</v>
      </c>
      <c r="I4157" s="253">
        <v>363.59496000000001</v>
      </c>
      <c r="J4157" s="254">
        <f t="shared" si="262"/>
        <v>-0.43660195399848223</v>
      </c>
      <c r="K4157" s="253">
        <v>1068.3553899999999</v>
      </c>
      <c r="L4157" s="253">
        <v>1408.6478999999999</v>
      </c>
      <c r="M4157" s="254">
        <f t="shared" si="263"/>
        <v>0.31851995430097468</v>
      </c>
    </row>
    <row r="4158" spans="1:13" x14ac:dyDescent="0.25">
      <c r="A4158" s="252" t="s">
        <v>165</v>
      </c>
      <c r="B4158" s="252" t="s">
        <v>377</v>
      </c>
      <c r="C4158" s="253">
        <v>0</v>
      </c>
      <c r="D4158" s="253">
        <v>0</v>
      </c>
      <c r="E4158" s="254" t="str">
        <f t="shared" si="260"/>
        <v/>
      </c>
      <c r="F4158" s="253">
        <v>0</v>
      </c>
      <c r="G4158" s="253">
        <v>0</v>
      </c>
      <c r="H4158" s="254" t="str">
        <f t="shared" si="261"/>
        <v/>
      </c>
      <c r="I4158" s="253">
        <v>0</v>
      </c>
      <c r="J4158" s="254" t="str">
        <f t="shared" si="262"/>
        <v/>
      </c>
      <c r="K4158" s="253">
        <v>0</v>
      </c>
      <c r="L4158" s="253">
        <v>0</v>
      </c>
      <c r="M4158" s="254" t="str">
        <f t="shared" si="263"/>
        <v/>
      </c>
    </row>
    <row r="4159" spans="1:13" x14ac:dyDescent="0.25">
      <c r="A4159" s="252" t="s">
        <v>165</v>
      </c>
      <c r="B4159" s="252" t="s">
        <v>246</v>
      </c>
      <c r="C4159" s="253">
        <v>0</v>
      </c>
      <c r="D4159" s="253">
        <v>0</v>
      </c>
      <c r="E4159" s="254" t="str">
        <f t="shared" si="260"/>
        <v/>
      </c>
      <c r="F4159" s="253">
        <v>0</v>
      </c>
      <c r="G4159" s="253">
        <v>0</v>
      </c>
      <c r="H4159" s="254" t="str">
        <f t="shared" si="261"/>
        <v/>
      </c>
      <c r="I4159" s="253">
        <v>0</v>
      </c>
      <c r="J4159" s="254" t="str">
        <f t="shared" si="262"/>
        <v/>
      </c>
      <c r="K4159" s="253">
        <v>0</v>
      </c>
      <c r="L4159" s="253">
        <v>0.1</v>
      </c>
      <c r="M4159" s="254" t="str">
        <f t="shared" si="263"/>
        <v/>
      </c>
    </row>
    <row r="4160" spans="1:13" x14ac:dyDescent="0.25">
      <c r="A4160" s="252" t="s">
        <v>165</v>
      </c>
      <c r="B4160" s="252" t="s">
        <v>275</v>
      </c>
      <c r="C4160" s="253">
        <v>0</v>
      </c>
      <c r="D4160" s="253">
        <v>0</v>
      </c>
      <c r="E4160" s="254" t="str">
        <f t="shared" si="260"/>
        <v/>
      </c>
      <c r="F4160" s="253">
        <v>151.19101000000001</v>
      </c>
      <c r="G4160" s="253">
        <v>4.1845299999999996</v>
      </c>
      <c r="H4160" s="254">
        <f t="shared" si="261"/>
        <v>-0.97232289142059436</v>
      </c>
      <c r="I4160" s="253">
        <v>208.31807000000001</v>
      </c>
      <c r="J4160" s="254">
        <f t="shared" si="262"/>
        <v>-0.97991278433023121</v>
      </c>
      <c r="K4160" s="253">
        <v>934.91620999999998</v>
      </c>
      <c r="L4160" s="253">
        <v>810.00765999999999</v>
      </c>
      <c r="M4160" s="254">
        <f t="shared" si="263"/>
        <v>-0.13360400500489766</v>
      </c>
    </row>
    <row r="4161" spans="1:13" x14ac:dyDescent="0.25">
      <c r="A4161" s="252" t="s">
        <v>165</v>
      </c>
      <c r="B4161" s="252" t="s">
        <v>217</v>
      </c>
      <c r="C4161" s="253">
        <v>0</v>
      </c>
      <c r="D4161" s="253">
        <v>0</v>
      </c>
      <c r="E4161" s="254" t="str">
        <f t="shared" si="260"/>
        <v/>
      </c>
      <c r="F4161" s="253">
        <v>22497.637760000001</v>
      </c>
      <c r="G4161" s="253">
        <v>835.2328</v>
      </c>
      <c r="H4161" s="254">
        <f t="shared" si="261"/>
        <v>-0.9628746444888977</v>
      </c>
      <c r="I4161" s="253">
        <v>2108.2201399999999</v>
      </c>
      <c r="J4161" s="254">
        <f t="shared" si="262"/>
        <v>-0.60382087992006372</v>
      </c>
      <c r="K4161" s="253">
        <v>71132.112800000003</v>
      </c>
      <c r="L4161" s="253">
        <v>3860.27097</v>
      </c>
      <c r="M4161" s="254">
        <f t="shared" si="263"/>
        <v>-0.94573096709704374</v>
      </c>
    </row>
    <row r="4162" spans="1:13" x14ac:dyDescent="0.25">
      <c r="A4162" s="252" t="s">
        <v>165</v>
      </c>
      <c r="B4162" s="252" t="s">
        <v>336</v>
      </c>
      <c r="C4162" s="253">
        <v>0</v>
      </c>
      <c r="D4162" s="253">
        <v>0</v>
      </c>
      <c r="E4162" s="254" t="str">
        <f t="shared" si="260"/>
        <v/>
      </c>
      <c r="F4162" s="253">
        <v>96.073650000000001</v>
      </c>
      <c r="G4162" s="253">
        <v>0</v>
      </c>
      <c r="H4162" s="254">
        <f t="shared" si="261"/>
        <v>-1</v>
      </c>
      <c r="I4162" s="253">
        <v>0</v>
      </c>
      <c r="J4162" s="254" t="str">
        <f t="shared" si="262"/>
        <v/>
      </c>
      <c r="K4162" s="253">
        <v>209.50197</v>
      </c>
      <c r="L4162" s="253">
        <v>0</v>
      </c>
      <c r="M4162" s="254">
        <f t="shared" si="263"/>
        <v>-1</v>
      </c>
    </row>
    <row r="4163" spans="1:13" x14ac:dyDescent="0.25">
      <c r="A4163" s="252" t="s">
        <v>165</v>
      </c>
      <c r="B4163" s="252" t="s">
        <v>269</v>
      </c>
      <c r="C4163" s="253">
        <v>0</v>
      </c>
      <c r="D4163" s="253">
        <v>0</v>
      </c>
      <c r="E4163" s="254" t="str">
        <f t="shared" si="260"/>
        <v/>
      </c>
      <c r="F4163" s="253">
        <v>28.88955</v>
      </c>
      <c r="G4163" s="253">
        <v>6.2051600000000002</v>
      </c>
      <c r="H4163" s="254">
        <f t="shared" si="261"/>
        <v>-0.78521091536559062</v>
      </c>
      <c r="I4163" s="253">
        <v>0</v>
      </c>
      <c r="J4163" s="254" t="str">
        <f t="shared" si="262"/>
        <v/>
      </c>
      <c r="K4163" s="253">
        <v>33.14631</v>
      </c>
      <c r="L4163" s="253">
        <v>227.73818</v>
      </c>
      <c r="M4163" s="254">
        <f t="shared" si="263"/>
        <v>5.8706948073556307</v>
      </c>
    </row>
    <row r="4164" spans="1:13" x14ac:dyDescent="0.25">
      <c r="A4164" s="252" t="s">
        <v>165</v>
      </c>
      <c r="B4164" s="252" t="s">
        <v>313</v>
      </c>
      <c r="C4164" s="253">
        <v>0</v>
      </c>
      <c r="D4164" s="253">
        <v>0</v>
      </c>
      <c r="E4164" s="254" t="str">
        <f t="shared" ref="E4164:E4227" si="264">IF(C4164=0,"",(D4164/C4164-1))</f>
        <v/>
      </c>
      <c r="F4164" s="253">
        <v>1023.62352</v>
      </c>
      <c r="G4164" s="253">
        <v>668.98247000000003</v>
      </c>
      <c r="H4164" s="254">
        <f t="shared" ref="H4164:H4227" si="265">IF(F4164=0,"",(G4164/F4164-1))</f>
        <v>-0.3464565272982395</v>
      </c>
      <c r="I4164" s="253">
        <v>2089.7833799999999</v>
      </c>
      <c r="J4164" s="254">
        <f t="shared" ref="J4164:J4227" si="266">IF(I4164=0,"",(G4164/I4164-1))</f>
        <v>-0.67987951459351725</v>
      </c>
      <c r="K4164" s="253">
        <v>6361.9263700000001</v>
      </c>
      <c r="L4164" s="253">
        <v>7574.4069</v>
      </c>
      <c r="M4164" s="254">
        <f t="shared" ref="M4164:M4227" si="267">IF(K4164=0,"",(L4164/K4164-1))</f>
        <v>0.19058386713142661</v>
      </c>
    </row>
    <row r="4165" spans="1:13" x14ac:dyDescent="0.25">
      <c r="A4165" s="252" t="s">
        <v>165</v>
      </c>
      <c r="B4165" s="252" t="s">
        <v>349</v>
      </c>
      <c r="C4165" s="253">
        <v>0</v>
      </c>
      <c r="D4165" s="253">
        <v>0</v>
      </c>
      <c r="E4165" s="254" t="str">
        <f t="shared" si="264"/>
        <v/>
      </c>
      <c r="F4165" s="253">
        <v>262.01898</v>
      </c>
      <c r="G4165" s="253">
        <v>131.84361999999999</v>
      </c>
      <c r="H4165" s="254">
        <f t="shared" si="265"/>
        <v>-0.49681652832935996</v>
      </c>
      <c r="I4165" s="253">
        <v>101.49812</v>
      </c>
      <c r="J4165" s="254">
        <f t="shared" si="266"/>
        <v>0.29897598103294909</v>
      </c>
      <c r="K4165" s="253">
        <v>583.51936999999998</v>
      </c>
      <c r="L4165" s="253">
        <v>516.15533000000005</v>
      </c>
      <c r="M4165" s="254">
        <f t="shared" si="267"/>
        <v>-0.11544439390246797</v>
      </c>
    </row>
    <row r="4166" spans="1:13" x14ac:dyDescent="0.25">
      <c r="A4166" s="252" t="s">
        <v>165</v>
      </c>
      <c r="B4166" s="252" t="s">
        <v>376</v>
      </c>
      <c r="C4166" s="253">
        <v>0</v>
      </c>
      <c r="D4166" s="253">
        <v>0</v>
      </c>
      <c r="E4166" s="254" t="str">
        <f t="shared" si="264"/>
        <v/>
      </c>
      <c r="F4166" s="253">
        <v>0</v>
      </c>
      <c r="G4166" s="253">
        <v>391.33886000000001</v>
      </c>
      <c r="H4166" s="254" t="str">
        <f t="shared" si="265"/>
        <v/>
      </c>
      <c r="I4166" s="253">
        <v>0</v>
      </c>
      <c r="J4166" s="254" t="str">
        <f t="shared" si="266"/>
        <v/>
      </c>
      <c r="K4166" s="253">
        <v>1.1456</v>
      </c>
      <c r="L4166" s="253">
        <v>449.73385999999999</v>
      </c>
      <c r="M4166" s="254">
        <f t="shared" si="267"/>
        <v>391.57494762569831</v>
      </c>
    </row>
    <row r="4167" spans="1:13" x14ac:dyDescent="0.25">
      <c r="A4167" s="252" t="s">
        <v>165</v>
      </c>
      <c r="B4167" s="252" t="s">
        <v>380</v>
      </c>
      <c r="C4167" s="253">
        <v>0</v>
      </c>
      <c r="D4167" s="253">
        <v>0</v>
      </c>
      <c r="E4167" s="254" t="str">
        <f t="shared" si="264"/>
        <v/>
      </c>
      <c r="F4167" s="253">
        <v>0</v>
      </c>
      <c r="G4167" s="253">
        <v>0</v>
      </c>
      <c r="H4167" s="254" t="str">
        <f t="shared" si="265"/>
        <v/>
      </c>
      <c r="I4167" s="253">
        <v>0</v>
      </c>
      <c r="J4167" s="254" t="str">
        <f t="shared" si="266"/>
        <v/>
      </c>
      <c r="K4167" s="253">
        <v>0</v>
      </c>
      <c r="L4167" s="253">
        <v>0</v>
      </c>
      <c r="M4167" s="254" t="str">
        <f t="shared" si="267"/>
        <v/>
      </c>
    </row>
    <row r="4168" spans="1:13" x14ac:dyDescent="0.25">
      <c r="A4168" s="252" t="s">
        <v>165</v>
      </c>
      <c r="B4168" s="252" t="s">
        <v>358</v>
      </c>
      <c r="C4168" s="253">
        <v>0</v>
      </c>
      <c r="D4168" s="253">
        <v>0</v>
      </c>
      <c r="E4168" s="254" t="str">
        <f t="shared" si="264"/>
        <v/>
      </c>
      <c r="F4168" s="253">
        <v>0</v>
      </c>
      <c r="G4168" s="253">
        <v>55</v>
      </c>
      <c r="H4168" s="254" t="str">
        <f t="shared" si="265"/>
        <v/>
      </c>
      <c r="I4168" s="253">
        <v>70</v>
      </c>
      <c r="J4168" s="254">
        <f t="shared" si="266"/>
        <v>-0.2142857142857143</v>
      </c>
      <c r="K4168" s="253">
        <v>29.125</v>
      </c>
      <c r="L4168" s="253">
        <v>125</v>
      </c>
      <c r="M4168" s="254">
        <f t="shared" si="267"/>
        <v>3.2918454935622314</v>
      </c>
    </row>
    <row r="4169" spans="1:13" x14ac:dyDescent="0.25">
      <c r="A4169" s="252" t="s">
        <v>165</v>
      </c>
      <c r="B4169" s="252" t="s">
        <v>318</v>
      </c>
      <c r="C4169" s="253">
        <v>0</v>
      </c>
      <c r="D4169" s="253">
        <v>0</v>
      </c>
      <c r="E4169" s="254" t="str">
        <f t="shared" si="264"/>
        <v/>
      </c>
      <c r="F4169" s="253">
        <v>0</v>
      </c>
      <c r="G4169" s="253">
        <v>2.6208</v>
      </c>
      <c r="H4169" s="254" t="str">
        <f t="shared" si="265"/>
        <v/>
      </c>
      <c r="I4169" s="253">
        <v>0</v>
      </c>
      <c r="J4169" s="254" t="str">
        <f t="shared" si="266"/>
        <v/>
      </c>
      <c r="K4169" s="253">
        <v>11.9177</v>
      </c>
      <c r="L4169" s="253">
        <v>2.6208</v>
      </c>
      <c r="M4169" s="254">
        <f t="shared" si="267"/>
        <v>-0.7800917962358509</v>
      </c>
    </row>
    <row r="4170" spans="1:13" x14ac:dyDescent="0.25">
      <c r="A4170" s="252" t="s">
        <v>165</v>
      </c>
      <c r="B4170" s="252" t="s">
        <v>270</v>
      </c>
      <c r="C4170" s="253">
        <v>0</v>
      </c>
      <c r="D4170" s="253">
        <v>0</v>
      </c>
      <c r="E4170" s="254" t="str">
        <f t="shared" si="264"/>
        <v/>
      </c>
      <c r="F4170" s="253">
        <v>1449.9683399999999</v>
      </c>
      <c r="G4170" s="253">
        <v>108.52445</v>
      </c>
      <c r="H4170" s="254">
        <f t="shared" si="265"/>
        <v>-0.92515391749863995</v>
      </c>
      <c r="I4170" s="253">
        <v>81.812939999999998</v>
      </c>
      <c r="J4170" s="254">
        <f t="shared" si="266"/>
        <v>0.3264949285528671</v>
      </c>
      <c r="K4170" s="253">
        <v>1760.6637000000001</v>
      </c>
      <c r="L4170" s="253">
        <v>510.68419999999998</v>
      </c>
      <c r="M4170" s="254">
        <f t="shared" si="267"/>
        <v>-0.70994790203262559</v>
      </c>
    </row>
    <row r="4171" spans="1:13" x14ac:dyDescent="0.25">
      <c r="A4171" s="252" t="s">
        <v>165</v>
      </c>
      <c r="B4171" s="252" t="s">
        <v>262</v>
      </c>
      <c r="C4171" s="253">
        <v>0</v>
      </c>
      <c r="D4171" s="253">
        <v>0</v>
      </c>
      <c r="E4171" s="254" t="str">
        <f t="shared" si="264"/>
        <v/>
      </c>
      <c r="F4171" s="253">
        <v>150.88569000000001</v>
      </c>
      <c r="G4171" s="253">
        <v>0</v>
      </c>
      <c r="H4171" s="254">
        <f t="shared" si="265"/>
        <v>-1</v>
      </c>
      <c r="I4171" s="253">
        <v>40.788670000000003</v>
      </c>
      <c r="J4171" s="254">
        <f t="shared" si="266"/>
        <v>-1</v>
      </c>
      <c r="K4171" s="253">
        <v>150.88569000000001</v>
      </c>
      <c r="L4171" s="253">
        <v>40.788670000000003</v>
      </c>
      <c r="M4171" s="254">
        <f t="shared" si="267"/>
        <v>-0.72967171373242889</v>
      </c>
    </row>
    <row r="4172" spans="1:13" x14ac:dyDescent="0.25">
      <c r="A4172" s="252" t="s">
        <v>165</v>
      </c>
      <c r="B4172" s="252" t="s">
        <v>405</v>
      </c>
      <c r="C4172" s="253">
        <v>0</v>
      </c>
      <c r="D4172" s="253">
        <v>0</v>
      </c>
      <c r="E4172" s="254" t="str">
        <f t="shared" si="264"/>
        <v/>
      </c>
      <c r="F4172" s="253">
        <v>0</v>
      </c>
      <c r="G4172" s="253">
        <v>0</v>
      </c>
      <c r="H4172" s="254" t="str">
        <f t="shared" si="265"/>
        <v/>
      </c>
      <c r="I4172" s="253">
        <v>73.2</v>
      </c>
      <c r="J4172" s="254">
        <f t="shared" si="266"/>
        <v>-1</v>
      </c>
      <c r="K4172" s="253">
        <v>0</v>
      </c>
      <c r="L4172" s="253">
        <v>73.2</v>
      </c>
      <c r="M4172" s="254" t="str">
        <f t="shared" si="267"/>
        <v/>
      </c>
    </row>
    <row r="4173" spans="1:13" x14ac:dyDescent="0.25">
      <c r="A4173" s="252" t="s">
        <v>165</v>
      </c>
      <c r="B4173" s="252" t="s">
        <v>235</v>
      </c>
      <c r="C4173" s="253">
        <v>0</v>
      </c>
      <c r="D4173" s="253">
        <v>0</v>
      </c>
      <c r="E4173" s="254" t="str">
        <f t="shared" si="264"/>
        <v/>
      </c>
      <c r="F4173" s="253">
        <v>749.42659000000003</v>
      </c>
      <c r="G4173" s="253">
        <v>735.57745999999997</v>
      </c>
      <c r="H4173" s="254">
        <f t="shared" si="265"/>
        <v>-1.8479635210167933E-2</v>
      </c>
      <c r="I4173" s="253">
        <v>1754.1493399999999</v>
      </c>
      <c r="J4173" s="254">
        <f t="shared" si="266"/>
        <v>-0.58066428939282899</v>
      </c>
      <c r="K4173" s="253">
        <v>3166.3099099999999</v>
      </c>
      <c r="L4173" s="253">
        <v>6714.4486699999998</v>
      </c>
      <c r="M4173" s="254">
        <f t="shared" si="267"/>
        <v>1.1205911173742309</v>
      </c>
    </row>
    <row r="4174" spans="1:13" x14ac:dyDescent="0.25">
      <c r="A4174" s="252" t="s">
        <v>165</v>
      </c>
      <c r="B4174" s="252" t="s">
        <v>254</v>
      </c>
      <c r="C4174" s="253">
        <v>0</v>
      </c>
      <c r="D4174" s="253">
        <v>0</v>
      </c>
      <c r="E4174" s="254" t="str">
        <f t="shared" si="264"/>
        <v/>
      </c>
      <c r="F4174" s="253">
        <v>997.02</v>
      </c>
      <c r="G4174" s="253">
        <v>41.1</v>
      </c>
      <c r="H4174" s="254">
        <f t="shared" si="265"/>
        <v>-0.95877715592465551</v>
      </c>
      <c r="I4174" s="253">
        <v>285.89933000000002</v>
      </c>
      <c r="J4174" s="254">
        <f t="shared" si="266"/>
        <v>-0.85624310487191413</v>
      </c>
      <c r="K4174" s="253">
        <v>4012.9842800000001</v>
      </c>
      <c r="L4174" s="253">
        <v>536.03503999999998</v>
      </c>
      <c r="M4174" s="254">
        <f t="shared" si="267"/>
        <v>-0.86642483433800044</v>
      </c>
    </row>
    <row r="4175" spans="1:13" x14ac:dyDescent="0.25">
      <c r="A4175" s="252" t="s">
        <v>165</v>
      </c>
      <c r="B4175" s="252" t="s">
        <v>301</v>
      </c>
      <c r="C4175" s="253">
        <v>0</v>
      </c>
      <c r="D4175" s="253">
        <v>0</v>
      </c>
      <c r="E4175" s="254" t="str">
        <f t="shared" si="264"/>
        <v/>
      </c>
      <c r="F4175" s="253">
        <v>0</v>
      </c>
      <c r="G4175" s="253">
        <v>0</v>
      </c>
      <c r="H4175" s="254" t="str">
        <f t="shared" si="265"/>
        <v/>
      </c>
      <c r="I4175" s="253">
        <v>1.1437200000000001</v>
      </c>
      <c r="J4175" s="254">
        <f t="shared" si="266"/>
        <v>-1</v>
      </c>
      <c r="K4175" s="253">
        <v>0</v>
      </c>
      <c r="L4175" s="253">
        <v>1.4971699999999999</v>
      </c>
      <c r="M4175" s="254" t="str">
        <f t="shared" si="267"/>
        <v/>
      </c>
    </row>
    <row r="4176" spans="1:13" x14ac:dyDescent="0.25">
      <c r="A4176" s="252" t="s">
        <v>165</v>
      </c>
      <c r="B4176" s="252" t="s">
        <v>307</v>
      </c>
      <c r="C4176" s="253">
        <v>0</v>
      </c>
      <c r="D4176" s="253">
        <v>0</v>
      </c>
      <c r="E4176" s="254" t="str">
        <f t="shared" si="264"/>
        <v/>
      </c>
      <c r="F4176" s="253">
        <v>12277.413</v>
      </c>
      <c r="G4176" s="253">
        <v>8576.4206900000008</v>
      </c>
      <c r="H4176" s="254">
        <f t="shared" si="265"/>
        <v>-0.30144724381268262</v>
      </c>
      <c r="I4176" s="253">
        <v>574.53125</v>
      </c>
      <c r="J4176" s="254">
        <f t="shared" si="266"/>
        <v>13.927683550720698</v>
      </c>
      <c r="K4176" s="253">
        <v>12277.413</v>
      </c>
      <c r="L4176" s="253">
        <v>9150.9519400000008</v>
      </c>
      <c r="M4176" s="254">
        <f t="shared" si="267"/>
        <v>-0.25465145303819292</v>
      </c>
    </row>
    <row r="4177" spans="1:13" x14ac:dyDescent="0.25">
      <c r="A4177" s="252" t="s">
        <v>165</v>
      </c>
      <c r="B4177" s="252" t="s">
        <v>212</v>
      </c>
      <c r="C4177" s="253">
        <v>0</v>
      </c>
      <c r="D4177" s="253">
        <v>0</v>
      </c>
      <c r="E4177" s="254" t="str">
        <f t="shared" si="264"/>
        <v/>
      </c>
      <c r="F4177" s="253">
        <v>1051.2015799999999</v>
      </c>
      <c r="G4177" s="253">
        <v>1625.11375</v>
      </c>
      <c r="H4177" s="254">
        <f t="shared" si="265"/>
        <v>0.54595824523018699</v>
      </c>
      <c r="I4177" s="253">
        <v>1908.8883900000001</v>
      </c>
      <c r="J4177" s="254">
        <f t="shared" si="266"/>
        <v>-0.1486596290734421</v>
      </c>
      <c r="K4177" s="253">
        <v>2947.2817500000001</v>
      </c>
      <c r="L4177" s="253">
        <v>5072.9090699999997</v>
      </c>
      <c r="M4177" s="254">
        <f t="shared" si="267"/>
        <v>0.72121619183506946</v>
      </c>
    </row>
    <row r="4178" spans="1:13" x14ac:dyDescent="0.25">
      <c r="A4178" s="252" t="s">
        <v>165</v>
      </c>
      <c r="B4178" s="252" t="s">
        <v>240</v>
      </c>
      <c r="C4178" s="253">
        <v>0</v>
      </c>
      <c r="D4178" s="253">
        <v>0</v>
      </c>
      <c r="E4178" s="254" t="str">
        <f t="shared" si="264"/>
        <v/>
      </c>
      <c r="F4178" s="253">
        <v>2963.10734</v>
      </c>
      <c r="G4178" s="253">
        <v>3369.7766099999999</v>
      </c>
      <c r="H4178" s="254">
        <f t="shared" si="265"/>
        <v>0.13724419109298958</v>
      </c>
      <c r="I4178" s="253">
        <v>3795.4363499999999</v>
      </c>
      <c r="J4178" s="254">
        <f t="shared" si="266"/>
        <v>-0.11215040926717168</v>
      </c>
      <c r="K4178" s="253">
        <v>10574.730159999999</v>
      </c>
      <c r="L4178" s="253">
        <v>13053.45671</v>
      </c>
      <c r="M4178" s="254">
        <f t="shared" si="267"/>
        <v>0.23440092678449975</v>
      </c>
    </row>
    <row r="4179" spans="1:13" x14ac:dyDescent="0.25">
      <c r="A4179" s="252" t="s">
        <v>165</v>
      </c>
      <c r="B4179" s="252" t="s">
        <v>210</v>
      </c>
      <c r="C4179" s="253">
        <v>0</v>
      </c>
      <c r="D4179" s="253">
        <v>0</v>
      </c>
      <c r="E4179" s="254" t="str">
        <f t="shared" si="264"/>
        <v/>
      </c>
      <c r="F4179" s="253">
        <v>3240.1770099999999</v>
      </c>
      <c r="G4179" s="253">
        <v>1532.4191000000001</v>
      </c>
      <c r="H4179" s="254">
        <f t="shared" si="265"/>
        <v>-0.52705698013702029</v>
      </c>
      <c r="I4179" s="253">
        <v>2233.8304600000001</v>
      </c>
      <c r="J4179" s="254">
        <f t="shared" si="266"/>
        <v>-0.31399489467074415</v>
      </c>
      <c r="K4179" s="253">
        <v>8757.6787399999994</v>
      </c>
      <c r="L4179" s="253">
        <v>7650.6264199999996</v>
      </c>
      <c r="M4179" s="254">
        <f t="shared" si="267"/>
        <v>-0.12640933206919625</v>
      </c>
    </row>
    <row r="4180" spans="1:13" x14ac:dyDescent="0.25">
      <c r="A4180" s="252" t="s">
        <v>165</v>
      </c>
      <c r="B4180" s="252" t="s">
        <v>351</v>
      </c>
      <c r="C4180" s="253">
        <v>0</v>
      </c>
      <c r="D4180" s="253">
        <v>0</v>
      </c>
      <c r="E4180" s="254" t="str">
        <f t="shared" si="264"/>
        <v/>
      </c>
      <c r="F4180" s="253">
        <v>70</v>
      </c>
      <c r="G4180" s="253">
        <v>0</v>
      </c>
      <c r="H4180" s="254">
        <f t="shared" si="265"/>
        <v>-1</v>
      </c>
      <c r="I4180" s="253">
        <v>0</v>
      </c>
      <c r="J4180" s="254" t="str">
        <f t="shared" si="266"/>
        <v/>
      </c>
      <c r="K4180" s="253">
        <v>1802.4149299999999</v>
      </c>
      <c r="L4180" s="253">
        <v>0</v>
      </c>
      <c r="M4180" s="254">
        <f t="shared" si="267"/>
        <v>-1</v>
      </c>
    </row>
    <row r="4181" spans="1:13" x14ac:dyDescent="0.25">
      <c r="A4181" s="252" t="s">
        <v>165</v>
      </c>
      <c r="B4181" s="252" t="s">
        <v>207</v>
      </c>
      <c r="C4181" s="253">
        <v>376.26792</v>
      </c>
      <c r="D4181" s="253">
        <v>0</v>
      </c>
      <c r="E4181" s="254">
        <f t="shared" si="264"/>
        <v>-1</v>
      </c>
      <c r="F4181" s="253">
        <v>13309.50042</v>
      </c>
      <c r="G4181" s="253">
        <v>14674.608329999999</v>
      </c>
      <c r="H4181" s="254">
        <f t="shared" si="265"/>
        <v>0.10256642750832867</v>
      </c>
      <c r="I4181" s="253">
        <v>19294.36016</v>
      </c>
      <c r="J4181" s="254">
        <f t="shared" si="266"/>
        <v>-0.23943534751556128</v>
      </c>
      <c r="K4181" s="253">
        <v>45092.406300000002</v>
      </c>
      <c r="L4181" s="253">
        <v>64431.054889999999</v>
      </c>
      <c r="M4181" s="254">
        <f t="shared" si="267"/>
        <v>0.42886707933348855</v>
      </c>
    </row>
    <row r="4182" spans="1:13" x14ac:dyDescent="0.25">
      <c r="A4182" s="252" t="s">
        <v>165</v>
      </c>
      <c r="B4182" s="252" t="s">
        <v>411</v>
      </c>
      <c r="C4182" s="253">
        <v>0</v>
      </c>
      <c r="D4182" s="253">
        <v>0</v>
      </c>
      <c r="E4182" s="254" t="str">
        <f t="shared" si="264"/>
        <v/>
      </c>
      <c r="F4182" s="253">
        <v>0</v>
      </c>
      <c r="G4182" s="253">
        <v>0</v>
      </c>
      <c r="H4182" s="254" t="str">
        <f t="shared" si="265"/>
        <v/>
      </c>
      <c r="I4182" s="253">
        <v>0</v>
      </c>
      <c r="J4182" s="254" t="str">
        <f t="shared" si="266"/>
        <v/>
      </c>
      <c r="K4182" s="253">
        <v>0</v>
      </c>
      <c r="L4182" s="253">
        <v>0</v>
      </c>
      <c r="M4182" s="254" t="str">
        <f t="shared" si="267"/>
        <v/>
      </c>
    </row>
    <row r="4183" spans="1:13" x14ac:dyDescent="0.25">
      <c r="A4183" s="252" t="s">
        <v>165</v>
      </c>
      <c r="B4183" s="252" t="s">
        <v>392</v>
      </c>
      <c r="C4183" s="253">
        <v>0</v>
      </c>
      <c r="D4183" s="253">
        <v>0</v>
      </c>
      <c r="E4183" s="254" t="str">
        <f t="shared" si="264"/>
        <v/>
      </c>
      <c r="F4183" s="253">
        <v>0</v>
      </c>
      <c r="G4183" s="253">
        <v>30.239740000000001</v>
      </c>
      <c r="H4183" s="254" t="str">
        <f t="shared" si="265"/>
        <v/>
      </c>
      <c r="I4183" s="253">
        <v>0</v>
      </c>
      <c r="J4183" s="254" t="str">
        <f t="shared" si="266"/>
        <v/>
      </c>
      <c r="K4183" s="253">
        <v>94.387640000000005</v>
      </c>
      <c r="L4183" s="253">
        <v>30.239740000000001</v>
      </c>
      <c r="M4183" s="254">
        <f t="shared" si="267"/>
        <v>-0.67962182336585597</v>
      </c>
    </row>
    <row r="4184" spans="1:13" x14ac:dyDescent="0.25">
      <c r="A4184" s="252" t="s">
        <v>165</v>
      </c>
      <c r="B4184" s="252" t="s">
        <v>273</v>
      </c>
      <c r="C4184" s="253">
        <v>10.56049</v>
      </c>
      <c r="D4184" s="253">
        <v>0</v>
      </c>
      <c r="E4184" s="254">
        <f t="shared" si="264"/>
        <v>-1</v>
      </c>
      <c r="F4184" s="253">
        <v>1203.3873000000001</v>
      </c>
      <c r="G4184" s="253">
        <v>448.82375000000002</v>
      </c>
      <c r="H4184" s="254">
        <f t="shared" si="265"/>
        <v>-0.62703300092995828</v>
      </c>
      <c r="I4184" s="253">
        <v>549.27972999999997</v>
      </c>
      <c r="J4184" s="254">
        <f t="shared" si="266"/>
        <v>-0.18288674151511097</v>
      </c>
      <c r="K4184" s="253">
        <v>2733.2424000000001</v>
      </c>
      <c r="L4184" s="253">
        <v>3073.1822999999999</v>
      </c>
      <c r="M4184" s="254">
        <f t="shared" si="267"/>
        <v>0.12437239375475806</v>
      </c>
    </row>
    <row r="4185" spans="1:13" x14ac:dyDescent="0.25">
      <c r="A4185" s="252" t="s">
        <v>165</v>
      </c>
      <c r="B4185" s="252" t="s">
        <v>371</v>
      </c>
      <c r="C4185" s="253">
        <v>0</v>
      </c>
      <c r="D4185" s="253">
        <v>0</v>
      </c>
      <c r="E4185" s="254" t="str">
        <f t="shared" si="264"/>
        <v/>
      </c>
      <c r="F4185" s="253">
        <v>16.233540000000001</v>
      </c>
      <c r="G4185" s="253">
        <v>44.190510000000003</v>
      </c>
      <c r="H4185" s="254">
        <f t="shared" si="265"/>
        <v>1.7221733522078364</v>
      </c>
      <c r="I4185" s="253">
        <v>36.176000000000002</v>
      </c>
      <c r="J4185" s="254">
        <f t="shared" si="266"/>
        <v>0.22154218266253878</v>
      </c>
      <c r="K4185" s="253">
        <v>80.089060000000003</v>
      </c>
      <c r="L4185" s="253">
        <v>157.76496</v>
      </c>
      <c r="M4185" s="254">
        <f t="shared" si="267"/>
        <v>0.96986904328756007</v>
      </c>
    </row>
    <row r="4186" spans="1:13" x14ac:dyDescent="0.25">
      <c r="A4186" s="252" t="s">
        <v>165</v>
      </c>
      <c r="B4186" s="252" t="s">
        <v>236</v>
      </c>
      <c r="C4186" s="253">
        <v>0</v>
      </c>
      <c r="D4186" s="253">
        <v>0</v>
      </c>
      <c r="E4186" s="254" t="str">
        <f t="shared" si="264"/>
        <v/>
      </c>
      <c r="F4186" s="253">
        <v>570.81870000000004</v>
      </c>
      <c r="G4186" s="253">
        <v>222.68350000000001</v>
      </c>
      <c r="H4186" s="254">
        <f t="shared" si="265"/>
        <v>-0.60988751770045369</v>
      </c>
      <c r="I4186" s="253">
        <v>219.27010999999999</v>
      </c>
      <c r="J4186" s="254">
        <f t="shared" si="266"/>
        <v>1.5567055628329829E-2</v>
      </c>
      <c r="K4186" s="253">
        <v>1419.88364</v>
      </c>
      <c r="L4186" s="253">
        <v>527.70740999999998</v>
      </c>
      <c r="M4186" s="254">
        <f t="shared" si="267"/>
        <v>-0.62834460857651697</v>
      </c>
    </row>
    <row r="4187" spans="1:13" x14ac:dyDescent="0.25">
      <c r="A4187" s="252" t="s">
        <v>165</v>
      </c>
      <c r="B4187" s="252" t="s">
        <v>340</v>
      </c>
      <c r="C4187" s="253">
        <v>0</v>
      </c>
      <c r="D4187" s="253">
        <v>0</v>
      </c>
      <c r="E4187" s="254" t="str">
        <f t="shared" si="264"/>
        <v/>
      </c>
      <c r="F4187" s="253">
        <v>400.11401000000001</v>
      </c>
      <c r="G4187" s="253">
        <v>169.51497000000001</v>
      </c>
      <c r="H4187" s="254">
        <f t="shared" si="265"/>
        <v>-0.57633333059244785</v>
      </c>
      <c r="I4187" s="253">
        <v>486.44887999999997</v>
      </c>
      <c r="J4187" s="254">
        <f t="shared" si="266"/>
        <v>-0.65152562382300072</v>
      </c>
      <c r="K4187" s="253">
        <v>1248.08618</v>
      </c>
      <c r="L4187" s="253">
        <v>2216.8180200000002</v>
      </c>
      <c r="M4187" s="254">
        <f t="shared" si="267"/>
        <v>0.77617383761111758</v>
      </c>
    </row>
    <row r="4188" spans="1:13" x14ac:dyDescent="0.25">
      <c r="A4188" s="252" t="s">
        <v>165</v>
      </c>
      <c r="B4188" s="252" t="s">
        <v>288</v>
      </c>
      <c r="C4188" s="253">
        <v>0</v>
      </c>
      <c r="D4188" s="253">
        <v>0</v>
      </c>
      <c r="E4188" s="254" t="str">
        <f t="shared" si="264"/>
        <v/>
      </c>
      <c r="F4188" s="253">
        <v>2516.7509399999999</v>
      </c>
      <c r="G4188" s="253">
        <v>225.73262</v>
      </c>
      <c r="H4188" s="254">
        <f t="shared" si="265"/>
        <v>-0.91030792264251625</v>
      </c>
      <c r="I4188" s="253">
        <v>107.76015</v>
      </c>
      <c r="J4188" s="254">
        <f t="shared" si="266"/>
        <v>1.09476898463857</v>
      </c>
      <c r="K4188" s="253">
        <v>8987.9259500000007</v>
      </c>
      <c r="L4188" s="253">
        <v>550.59694999999999</v>
      </c>
      <c r="M4188" s="254">
        <f t="shared" si="267"/>
        <v>-0.93874037758399642</v>
      </c>
    </row>
    <row r="4189" spans="1:13" x14ac:dyDescent="0.25">
      <c r="A4189" s="252" t="s">
        <v>165</v>
      </c>
      <c r="B4189" s="252" t="s">
        <v>251</v>
      </c>
      <c r="C4189" s="253">
        <v>0</v>
      </c>
      <c r="D4189" s="253">
        <v>0</v>
      </c>
      <c r="E4189" s="254" t="str">
        <f t="shared" si="264"/>
        <v/>
      </c>
      <c r="F4189" s="253">
        <v>237.53</v>
      </c>
      <c r="G4189" s="253">
        <v>1.5965</v>
      </c>
      <c r="H4189" s="254">
        <f t="shared" si="265"/>
        <v>-0.99327874373763314</v>
      </c>
      <c r="I4189" s="253">
        <v>395.51859999999999</v>
      </c>
      <c r="J4189" s="254">
        <f t="shared" si="266"/>
        <v>-0.99596352737899052</v>
      </c>
      <c r="K4189" s="253">
        <v>559.86650999999995</v>
      </c>
      <c r="L4189" s="253">
        <v>669.3211</v>
      </c>
      <c r="M4189" s="254">
        <f t="shared" si="267"/>
        <v>0.19550122760513045</v>
      </c>
    </row>
    <row r="4190" spans="1:13" x14ac:dyDescent="0.25">
      <c r="A4190" s="252" t="s">
        <v>165</v>
      </c>
      <c r="B4190" s="252" t="s">
        <v>221</v>
      </c>
      <c r="C4190" s="253">
        <v>0</v>
      </c>
      <c r="D4190" s="253">
        <v>0</v>
      </c>
      <c r="E4190" s="254" t="str">
        <f t="shared" si="264"/>
        <v/>
      </c>
      <c r="F4190" s="253">
        <v>215.37199000000001</v>
      </c>
      <c r="G4190" s="253">
        <v>418.78316000000001</v>
      </c>
      <c r="H4190" s="254">
        <f t="shared" si="265"/>
        <v>0.94446436604871398</v>
      </c>
      <c r="I4190" s="253">
        <v>122.75919</v>
      </c>
      <c r="J4190" s="254">
        <f t="shared" si="266"/>
        <v>2.4114200329930493</v>
      </c>
      <c r="K4190" s="253">
        <v>920.63400000000001</v>
      </c>
      <c r="L4190" s="253">
        <v>657.73373000000004</v>
      </c>
      <c r="M4190" s="254">
        <f t="shared" si="267"/>
        <v>-0.28556437194368223</v>
      </c>
    </row>
    <row r="4191" spans="1:13" x14ac:dyDescent="0.25">
      <c r="A4191" s="252" t="s">
        <v>165</v>
      </c>
      <c r="B4191" s="252" t="s">
        <v>279</v>
      </c>
      <c r="C4191" s="253">
        <v>0</v>
      </c>
      <c r="D4191" s="253">
        <v>0</v>
      </c>
      <c r="E4191" s="254" t="str">
        <f t="shared" si="264"/>
        <v/>
      </c>
      <c r="F4191" s="253">
        <v>1474.86132</v>
      </c>
      <c r="G4191" s="253">
        <v>899.25850000000003</v>
      </c>
      <c r="H4191" s="254">
        <f t="shared" si="265"/>
        <v>-0.3902758938718387</v>
      </c>
      <c r="I4191" s="253">
        <v>1296.78171</v>
      </c>
      <c r="J4191" s="254">
        <f t="shared" si="266"/>
        <v>-0.30654597218216473</v>
      </c>
      <c r="K4191" s="253">
        <v>4763.0197600000001</v>
      </c>
      <c r="L4191" s="253">
        <v>4427.6998800000001</v>
      </c>
      <c r="M4191" s="254">
        <f t="shared" si="267"/>
        <v>-7.0400690506478236E-2</v>
      </c>
    </row>
    <row r="4192" spans="1:13" x14ac:dyDescent="0.25">
      <c r="A4192" s="252" t="s">
        <v>165</v>
      </c>
      <c r="B4192" s="252" t="s">
        <v>328</v>
      </c>
      <c r="C4192" s="253">
        <v>0</v>
      </c>
      <c r="D4192" s="253">
        <v>0</v>
      </c>
      <c r="E4192" s="254" t="str">
        <f t="shared" si="264"/>
        <v/>
      </c>
      <c r="F4192" s="253">
        <v>0</v>
      </c>
      <c r="G4192" s="253">
        <v>0</v>
      </c>
      <c r="H4192" s="254" t="str">
        <f t="shared" si="265"/>
        <v/>
      </c>
      <c r="I4192" s="253">
        <v>11</v>
      </c>
      <c r="J4192" s="254">
        <f t="shared" si="266"/>
        <v>-1</v>
      </c>
      <c r="K4192" s="253">
        <v>7.53</v>
      </c>
      <c r="L4192" s="253">
        <v>11</v>
      </c>
      <c r="M4192" s="254">
        <f t="shared" si="267"/>
        <v>0.46082337317397082</v>
      </c>
    </row>
    <row r="4193" spans="1:13" x14ac:dyDescent="0.25">
      <c r="A4193" s="252" t="s">
        <v>165</v>
      </c>
      <c r="B4193" s="252" t="s">
        <v>285</v>
      </c>
      <c r="C4193" s="253">
        <v>0</v>
      </c>
      <c r="D4193" s="253">
        <v>0</v>
      </c>
      <c r="E4193" s="254" t="str">
        <f t="shared" si="264"/>
        <v/>
      </c>
      <c r="F4193" s="253">
        <v>41.117530000000002</v>
      </c>
      <c r="G4193" s="253">
        <v>0</v>
      </c>
      <c r="H4193" s="254">
        <f t="shared" si="265"/>
        <v>-1</v>
      </c>
      <c r="I4193" s="253">
        <v>169.26400000000001</v>
      </c>
      <c r="J4193" s="254">
        <f t="shared" si="266"/>
        <v>-1</v>
      </c>
      <c r="K4193" s="253">
        <v>1015.82175</v>
      </c>
      <c r="L4193" s="253">
        <v>479.03791000000001</v>
      </c>
      <c r="M4193" s="254">
        <f t="shared" si="267"/>
        <v>-0.52842325929721423</v>
      </c>
    </row>
    <row r="4194" spans="1:13" x14ac:dyDescent="0.25">
      <c r="A4194" s="252" t="s">
        <v>165</v>
      </c>
      <c r="B4194" s="252" t="s">
        <v>355</v>
      </c>
      <c r="C4194" s="253">
        <v>0</v>
      </c>
      <c r="D4194" s="253">
        <v>0</v>
      </c>
      <c r="E4194" s="254" t="str">
        <f t="shared" si="264"/>
        <v/>
      </c>
      <c r="F4194" s="253">
        <v>30.499040000000001</v>
      </c>
      <c r="G4194" s="253">
        <v>36.21696</v>
      </c>
      <c r="H4194" s="254">
        <f t="shared" si="265"/>
        <v>0.18747868785378152</v>
      </c>
      <c r="I4194" s="253">
        <v>29.556480000000001</v>
      </c>
      <c r="J4194" s="254">
        <f t="shared" si="266"/>
        <v>0.22534753800181884</v>
      </c>
      <c r="K4194" s="253">
        <v>63.574849999999998</v>
      </c>
      <c r="L4194" s="253">
        <v>65.773439999999994</v>
      </c>
      <c r="M4194" s="254">
        <f t="shared" si="267"/>
        <v>3.4582700549037781E-2</v>
      </c>
    </row>
    <row r="4195" spans="1:13" x14ac:dyDescent="0.25">
      <c r="A4195" s="252" t="s">
        <v>165</v>
      </c>
      <c r="B4195" s="252" t="s">
        <v>238</v>
      </c>
      <c r="C4195" s="253">
        <v>22.648689999999998</v>
      </c>
      <c r="D4195" s="253">
        <v>0</v>
      </c>
      <c r="E4195" s="254">
        <f t="shared" si="264"/>
        <v>-1</v>
      </c>
      <c r="F4195" s="253">
        <v>5459.3027300000003</v>
      </c>
      <c r="G4195" s="253">
        <v>8241.9471799999992</v>
      </c>
      <c r="H4195" s="254">
        <f t="shared" si="265"/>
        <v>0.50970693284854685</v>
      </c>
      <c r="I4195" s="253">
        <v>7364.2119300000004</v>
      </c>
      <c r="J4195" s="254">
        <f t="shared" si="266"/>
        <v>0.11918929796470401</v>
      </c>
      <c r="K4195" s="253">
        <v>28157.048989999999</v>
      </c>
      <c r="L4195" s="253">
        <v>30167.975470000001</v>
      </c>
      <c r="M4195" s="254">
        <f t="shared" si="267"/>
        <v>7.1418225706613825E-2</v>
      </c>
    </row>
    <row r="4196" spans="1:13" x14ac:dyDescent="0.25">
      <c r="A4196" s="252" t="s">
        <v>165</v>
      </c>
      <c r="B4196" s="252" t="s">
        <v>222</v>
      </c>
      <c r="C4196" s="253">
        <v>0</v>
      </c>
      <c r="D4196" s="253">
        <v>0</v>
      </c>
      <c r="E4196" s="254" t="str">
        <f t="shared" si="264"/>
        <v/>
      </c>
      <c r="F4196" s="253">
        <v>0</v>
      </c>
      <c r="G4196" s="253">
        <v>1113.0622699999999</v>
      </c>
      <c r="H4196" s="254" t="str">
        <f t="shared" si="265"/>
        <v/>
      </c>
      <c r="I4196" s="253">
        <v>1195.16041</v>
      </c>
      <c r="J4196" s="254">
        <f t="shared" si="266"/>
        <v>-6.8692151541398627E-2</v>
      </c>
      <c r="K4196" s="253">
        <v>0</v>
      </c>
      <c r="L4196" s="253">
        <v>4567.2373699999998</v>
      </c>
      <c r="M4196" s="254" t="str">
        <f t="shared" si="267"/>
        <v/>
      </c>
    </row>
    <row r="4197" spans="1:13" x14ac:dyDescent="0.25">
      <c r="A4197" s="252" t="s">
        <v>165</v>
      </c>
      <c r="B4197" s="252" t="s">
        <v>419</v>
      </c>
      <c r="C4197" s="253">
        <v>0</v>
      </c>
      <c r="D4197" s="253">
        <v>0</v>
      </c>
      <c r="E4197" s="254" t="str">
        <f t="shared" si="264"/>
        <v/>
      </c>
      <c r="F4197" s="253">
        <v>0</v>
      </c>
      <c r="G4197" s="253">
        <v>0</v>
      </c>
      <c r="H4197" s="254" t="str">
        <f t="shared" si="265"/>
        <v/>
      </c>
      <c r="I4197" s="253">
        <v>0</v>
      </c>
      <c r="J4197" s="254" t="str">
        <f t="shared" si="266"/>
        <v/>
      </c>
      <c r="K4197" s="253">
        <v>49.335000000000001</v>
      </c>
      <c r="L4197" s="253">
        <v>0</v>
      </c>
      <c r="M4197" s="254">
        <f t="shared" si="267"/>
        <v>-1</v>
      </c>
    </row>
    <row r="4198" spans="1:13" x14ac:dyDescent="0.25">
      <c r="A4198" s="252" t="s">
        <v>165</v>
      </c>
      <c r="B4198" s="252" t="s">
        <v>300</v>
      </c>
      <c r="C4198" s="253">
        <v>0</v>
      </c>
      <c r="D4198" s="253">
        <v>0</v>
      </c>
      <c r="E4198" s="254" t="str">
        <f t="shared" si="264"/>
        <v/>
      </c>
      <c r="F4198" s="253">
        <v>0</v>
      </c>
      <c r="G4198" s="253">
        <v>0</v>
      </c>
      <c r="H4198" s="254" t="str">
        <f t="shared" si="265"/>
        <v/>
      </c>
      <c r="I4198" s="253">
        <v>0</v>
      </c>
      <c r="J4198" s="254" t="str">
        <f t="shared" si="266"/>
        <v/>
      </c>
      <c r="K4198" s="253">
        <v>0</v>
      </c>
      <c r="L4198" s="253">
        <v>0</v>
      </c>
      <c r="M4198" s="254" t="str">
        <f t="shared" si="267"/>
        <v/>
      </c>
    </row>
    <row r="4199" spans="1:13" x14ac:dyDescent="0.25">
      <c r="A4199" s="252" t="s">
        <v>165</v>
      </c>
      <c r="B4199" s="252" t="s">
        <v>280</v>
      </c>
      <c r="C4199" s="253">
        <v>0</v>
      </c>
      <c r="D4199" s="253">
        <v>0</v>
      </c>
      <c r="E4199" s="254" t="str">
        <f t="shared" si="264"/>
        <v/>
      </c>
      <c r="F4199" s="253">
        <v>84.250429999999994</v>
      </c>
      <c r="G4199" s="253">
        <v>169.58775</v>
      </c>
      <c r="H4199" s="254">
        <f t="shared" si="265"/>
        <v>1.0129007056699888</v>
      </c>
      <c r="I4199" s="253">
        <v>177.02170000000001</v>
      </c>
      <c r="J4199" s="254">
        <f t="shared" si="266"/>
        <v>-4.1994569027413053E-2</v>
      </c>
      <c r="K4199" s="253">
        <v>194.53487999999999</v>
      </c>
      <c r="L4199" s="253">
        <v>568.53724999999997</v>
      </c>
      <c r="M4199" s="254">
        <f t="shared" si="267"/>
        <v>1.922546589074412</v>
      </c>
    </row>
    <row r="4200" spans="1:13" x14ac:dyDescent="0.25">
      <c r="A4200" s="252" t="s">
        <v>165</v>
      </c>
      <c r="B4200" s="252" t="s">
        <v>292</v>
      </c>
      <c r="C4200" s="253">
        <v>0</v>
      </c>
      <c r="D4200" s="253">
        <v>0</v>
      </c>
      <c r="E4200" s="254" t="str">
        <f t="shared" si="264"/>
        <v/>
      </c>
      <c r="F4200" s="253">
        <v>100.95</v>
      </c>
      <c r="G4200" s="253">
        <v>105.73905999999999</v>
      </c>
      <c r="H4200" s="254">
        <f t="shared" si="265"/>
        <v>4.7439920752847975E-2</v>
      </c>
      <c r="I4200" s="253">
        <v>205.35619</v>
      </c>
      <c r="J4200" s="254">
        <f t="shared" si="266"/>
        <v>-0.48509436214218815</v>
      </c>
      <c r="K4200" s="253">
        <v>943.64418000000001</v>
      </c>
      <c r="L4200" s="253">
        <v>583.48179000000005</v>
      </c>
      <c r="M4200" s="254">
        <f t="shared" si="267"/>
        <v>-0.38167181829066121</v>
      </c>
    </row>
    <row r="4201" spans="1:13" x14ac:dyDescent="0.25">
      <c r="A4201" s="252" t="s">
        <v>165</v>
      </c>
      <c r="B4201" s="252" t="s">
        <v>297</v>
      </c>
      <c r="C4201" s="253">
        <v>0</v>
      </c>
      <c r="D4201" s="253">
        <v>0</v>
      </c>
      <c r="E4201" s="254" t="str">
        <f t="shared" si="264"/>
        <v/>
      </c>
      <c r="F4201" s="253">
        <v>693.15</v>
      </c>
      <c r="G4201" s="253">
        <v>414.87414000000001</v>
      </c>
      <c r="H4201" s="254">
        <f t="shared" si="265"/>
        <v>-0.40146557022289542</v>
      </c>
      <c r="I4201" s="253">
        <v>285.12090000000001</v>
      </c>
      <c r="J4201" s="254">
        <f t="shared" si="266"/>
        <v>0.45508147596335458</v>
      </c>
      <c r="K4201" s="253">
        <v>1985.8146300000001</v>
      </c>
      <c r="L4201" s="253">
        <v>1325.3237300000001</v>
      </c>
      <c r="M4201" s="254">
        <f t="shared" si="267"/>
        <v>-0.33260450901200178</v>
      </c>
    </row>
    <row r="4202" spans="1:13" x14ac:dyDescent="0.25">
      <c r="A4202" s="252" t="s">
        <v>165</v>
      </c>
      <c r="B4202" s="252" t="s">
        <v>305</v>
      </c>
      <c r="C4202" s="253">
        <v>0</v>
      </c>
      <c r="D4202" s="253">
        <v>0</v>
      </c>
      <c r="E4202" s="254" t="str">
        <f t="shared" si="264"/>
        <v/>
      </c>
      <c r="F4202" s="253">
        <v>94.491630000000001</v>
      </c>
      <c r="G4202" s="253">
        <v>6508.7259000000004</v>
      </c>
      <c r="H4202" s="254">
        <f t="shared" si="265"/>
        <v>67.88150728270854</v>
      </c>
      <c r="I4202" s="253">
        <v>961.58299999999997</v>
      </c>
      <c r="J4202" s="254">
        <f t="shared" si="266"/>
        <v>5.7687614069716293</v>
      </c>
      <c r="K4202" s="253">
        <v>613.33466999999996</v>
      </c>
      <c r="L4202" s="253">
        <v>7498.8696799999998</v>
      </c>
      <c r="M4202" s="254">
        <f t="shared" si="267"/>
        <v>11.226391310962414</v>
      </c>
    </row>
    <row r="4203" spans="1:13" x14ac:dyDescent="0.25">
      <c r="A4203" s="252" t="s">
        <v>165</v>
      </c>
      <c r="B4203" s="252" t="s">
        <v>291</v>
      </c>
      <c r="C4203" s="253">
        <v>0</v>
      </c>
      <c r="D4203" s="253">
        <v>0</v>
      </c>
      <c r="E4203" s="254" t="str">
        <f t="shared" si="264"/>
        <v/>
      </c>
      <c r="F4203" s="253">
        <v>396.90791999999999</v>
      </c>
      <c r="G4203" s="253">
        <v>145.56305</v>
      </c>
      <c r="H4203" s="254">
        <f t="shared" si="265"/>
        <v>-0.63325738120821573</v>
      </c>
      <c r="I4203" s="253">
        <v>226.31773000000001</v>
      </c>
      <c r="J4203" s="254">
        <f t="shared" si="266"/>
        <v>-0.35681994512758675</v>
      </c>
      <c r="K4203" s="253">
        <v>1397.5725500000001</v>
      </c>
      <c r="L4203" s="253">
        <v>1075.9176500000001</v>
      </c>
      <c r="M4203" s="254">
        <f t="shared" si="267"/>
        <v>-0.23015255987962846</v>
      </c>
    </row>
    <row r="4204" spans="1:13" x14ac:dyDescent="0.25">
      <c r="A4204" s="252" t="s">
        <v>165</v>
      </c>
      <c r="B4204" s="252" t="s">
        <v>296</v>
      </c>
      <c r="C4204" s="253">
        <v>0</v>
      </c>
      <c r="D4204" s="253">
        <v>0</v>
      </c>
      <c r="E4204" s="254" t="str">
        <f t="shared" si="264"/>
        <v/>
      </c>
      <c r="F4204" s="253">
        <v>85.29589</v>
      </c>
      <c r="G4204" s="253">
        <v>0</v>
      </c>
      <c r="H4204" s="254">
        <f t="shared" si="265"/>
        <v>-1</v>
      </c>
      <c r="I4204" s="253">
        <v>11.60028</v>
      </c>
      <c r="J4204" s="254">
        <f t="shared" si="266"/>
        <v>-1</v>
      </c>
      <c r="K4204" s="253">
        <v>111.22266</v>
      </c>
      <c r="L4204" s="253">
        <v>44.901470000000003</v>
      </c>
      <c r="M4204" s="254">
        <f t="shared" si="267"/>
        <v>-0.59629206854070915</v>
      </c>
    </row>
    <row r="4205" spans="1:13" x14ac:dyDescent="0.25">
      <c r="A4205" s="252" t="s">
        <v>165</v>
      </c>
      <c r="B4205" s="252" t="s">
        <v>337</v>
      </c>
      <c r="C4205" s="253">
        <v>0</v>
      </c>
      <c r="D4205" s="253">
        <v>0</v>
      </c>
      <c r="E4205" s="254" t="str">
        <f t="shared" si="264"/>
        <v/>
      </c>
      <c r="F4205" s="253">
        <v>0</v>
      </c>
      <c r="G4205" s="253">
        <v>0.77</v>
      </c>
      <c r="H4205" s="254" t="str">
        <f t="shared" si="265"/>
        <v/>
      </c>
      <c r="I4205" s="253">
        <v>0</v>
      </c>
      <c r="J4205" s="254" t="str">
        <f t="shared" si="266"/>
        <v/>
      </c>
      <c r="K4205" s="253">
        <v>0</v>
      </c>
      <c r="L4205" s="253">
        <v>0.77</v>
      </c>
      <c r="M4205" s="254" t="str">
        <f t="shared" si="267"/>
        <v/>
      </c>
    </row>
    <row r="4206" spans="1:13" x14ac:dyDescent="0.25">
      <c r="A4206" s="252" t="s">
        <v>165</v>
      </c>
      <c r="B4206" s="252" t="s">
        <v>241</v>
      </c>
      <c r="C4206" s="253">
        <v>0</v>
      </c>
      <c r="D4206" s="253">
        <v>0</v>
      </c>
      <c r="E4206" s="254" t="str">
        <f t="shared" si="264"/>
        <v/>
      </c>
      <c r="F4206" s="253">
        <v>749.14495999999997</v>
      </c>
      <c r="G4206" s="253">
        <v>821.17637000000002</v>
      </c>
      <c r="H4206" s="254">
        <f t="shared" si="265"/>
        <v>9.6151497835612609E-2</v>
      </c>
      <c r="I4206" s="253">
        <v>434.06036999999998</v>
      </c>
      <c r="J4206" s="254">
        <f t="shared" si="266"/>
        <v>0.89184829289990253</v>
      </c>
      <c r="K4206" s="253">
        <v>1477.7789</v>
      </c>
      <c r="L4206" s="253">
        <v>1564.3147799999999</v>
      </c>
      <c r="M4206" s="254">
        <f t="shared" si="267"/>
        <v>5.8558069816804004E-2</v>
      </c>
    </row>
    <row r="4207" spans="1:13" x14ac:dyDescent="0.25">
      <c r="A4207" s="252" t="s">
        <v>165</v>
      </c>
      <c r="B4207" s="252" t="s">
        <v>248</v>
      </c>
      <c r="C4207" s="253">
        <v>0</v>
      </c>
      <c r="D4207" s="253">
        <v>0</v>
      </c>
      <c r="E4207" s="254" t="str">
        <f t="shared" si="264"/>
        <v/>
      </c>
      <c r="F4207" s="253">
        <v>516.24716000000001</v>
      </c>
      <c r="G4207" s="253">
        <v>1371.8877199999999</v>
      </c>
      <c r="H4207" s="254">
        <f t="shared" si="265"/>
        <v>1.6574242461692186</v>
      </c>
      <c r="I4207" s="253">
        <v>582.08308</v>
      </c>
      <c r="J4207" s="254">
        <f t="shared" si="266"/>
        <v>1.3568589555978847</v>
      </c>
      <c r="K4207" s="253">
        <v>2914.1562199999998</v>
      </c>
      <c r="L4207" s="253">
        <v>3437.5251199999998</v>
      </c>
      <c r="M4207" s="254">
        <f t="shared" si="267"/>
        <v>0.1795953478430885</v>
      </c>
    </row>
    <row r="4208" spans="1:13" x14ac:dyDescent="0.25">
      <c r="A4208" s="252" t="s">
        <v>165</v>
      </c>
      <c r="B4208" s="252" t="s">
        <v>352</v>
      </c>
      <c r="C4208" s="253">
        <v>35.648339999999997</v>
      </c>
      <c r="D4208" s="253">
        <v>0</v>
      </c>
      <c r="E4208" s="254">
        <f t="shared" si="264"/>
        <v>-1</v>
      </c>
      <c r="F4208" s="253">
        <v>234.56312</v>
      </c>
      <c r="G4208" s="253">
        <v>72.759780000000006</v>
      </c>
      <c r="H4208" s="254">
        <f t="shared" si="265"/>
        <v>-0.68980724676581717</v>
      </c>
      <c r="I4208" s="253">
        <v>40.043599999999998</v>
      </c>
      <c r="J4208" s="254">
        <f t="shared" si="266"/>
        <v>0.81701395478927985</v>
      </c>
      <c r="K4208" s="253">
        <v>1027.8365100000001</v>
      </c>
      <c r="L4208" s="253">
        <v>291.91158000000001</v>
      </c>
      <c r="M4208" s="254">
        <f t="shared" si="267"/>
        <v>-0.71599415163798763</v>
      </c>
    </row>
    <row r="4209" spans="1:13" x14ac:dyDescent="0.25">
      <c r="A4209" s="252" t="s">
        <v>165</v>
      </c>
      <c r="B4209" s="252" t="s">
        <v>216</v>
      </c>
      <c r="C4209" s="253">
        <v>0</v>
      </c>
      <c r="D4209" s="253">
        <v>0</v>
      </c>
      <c r="E4209" s="254" t="str">
        <f t="shared" si="264"/>
        <v/>
      </c>
      <c r="F4209" s="253">
        <v>1511.9787799999999</v>
      </c>
      <c r="G4209" s="253">
        <v>1256.3148900000001</v>
      </c>
      <c r="H4209" s="254">
        <f t="shared" si="265"/>
        <v>-0.16909224744543028</v>
      </c>
      <c r="I4209" s="253">
        <v>1473.37032</v>
      </c>
      <c r="J4209" s="254">
        <f t="shared" si="266"/>
        <v>-0.14731899173861451</v>
      </c>
      <c r="K4209" s="253">
        <v>4127.0068600000004</v>
      </c>
      <c r="L4209" s="253">
        <v>5593.8195500000002</v>
      </c>
      <c r="M4209" s="254">
        <f t="shared" si="267"/>
        <v>0.35541804018227374</v>
      </c>
    </row>
    <row r="4210" spans="1:13" x14ac:dyDescent="0.25">
      <c r="A4210" s="252" t="s">
        <v>165</v>
      </c>
      <c r="B4210" s="252" t="s">
        <v>286</v>
      </c>
      <c r="C4210" s="253">
        <v>0</v>
      </c>
      <c r="D4210" s="253">
        <v>0</v>
      </c>
      <c r="E4210" s="254" t="str">
        <f t="shared" si="264"/>
        <v/>
      </c>
      <c r="F4210" s="253">
        <v>5441.9461300000003</v>
      </c>
      <c r="G4210" s="253">
        <v>337.58699999999999</v>
      </c>
      <c r="H4210" s="254">
        <f t="shared" si="265"/>
        <v>-0.93796575858423648</v>
      </c>
      <c r="I4210" s="253">
        <v>1200.95498</v>
      </c>
      <c r="J4210" s="254">
        <f t="shared" si="266"/>
        <v>-0.71890120310754702</v>
      </c>
      <c r="K4210" s="253">
        <v>17920.323090000002</v>
      </c>
      <c r="L4210" s="253">
        <v>6834.7801300000001</v>
      </c>
      <c r="M4210" s="254">
        <f t="shared" si="267"/>
        <v>-0.61860173526592377</v>
      </c>
    </row>
    <row r="4211" spans="1:13" x14ac:dyDescent="0.25">
      <c r="A4211" s="252" t="s">
        <v>165</v>
      </c>
      <c r="B4211" s="252" t="s">
        <v>253</v>
      </c>
      <c r="C4211" s="253">
        <v>0</v>
      </c>
      <c r="D4211" s="253">
        <v>0</v>
      </c>
      <c r="E4211" s="254" t="str">
        <f t="shared" si="264"/>
        <v/>
      </c>
      <c r="F4211" s="253">
        <v>4693.0566500000004</v>
      </c>
      <c r="G4211" s="253">
        <v>1916.9878699999999</v>
      </c>
      <c r="H4211" s="254">
        <f t="shared" si="265"/>
        <v>-0.59152679949005094</v>
      </c>
      <c r="I4211" s="253">
        <v>3247.78658</v>
      </c>
      <c r="J4211" s="254">
        <f t="shared" si="266"/>
        <v>-0.4097555911447851</v>
      </c>
      <c r="K4211" s="253">
        <v>18088.29808</v>
      </c>
      <c r="L4211" s="253">
        <v>9117.5426000000007</v>
      </c>
      <c r="M4211" s="254">
        <f t="shared" si="267"/>
        <v>-0.49594248393765961</v>
      </c>
    </row>
    <row r="4212" spans="1:13" x14ac:dyDescent="0.25">
      <c r="A4212" s="252" t="s">
        <v>165</v>
      </c>
      <c r="B4212" s="252" t="s">
        <v>293</v>
      </c>
      <c r="C4212" s="253">
        <v>0</v>
      </c>
      <c r="D4212" s="253">
        <v>0</v>
      </c>
      <c r="E4212" s="254" t="str">
        <f t="shared" si="264"/>
        <v/>
      </c>
      <c r="F4212" s="253">
        <v>2850.90209</v>
      </c>
      <c r="G4212" s="253">
        <v>1576.76521</v>
      </c>
      <c r="H4212" s="254">
        <f t="shared" si="265"/>
        <v>-0.44692411025592249</v>
      </c>
      <c r="I4212" s="253">
        <v>1306.9520199999999</v>
      </c>
      <c r="J4212" s="254">
        <f t="shared" si="266"/>
        <v>0.20644460230452832</v>
      </c>
      <c r="K4212" s="253">
        <v>6678.9772400000002</v>
      </c>
      <c r="L4212" s="253">
        <v>3895.0451499999999</v>
      </c>
      <c r="M4212" s="254">
        <f t="shared" si="267"/>
        <v>-0.41682011930317642</v>
      </c>
    </row>
    <row r="4213" spans="1:13" x14ac:dyDescent="0.25">
      <c r="A4213" s="252" t="s">
        <v>165</v>
      </c>
      <c r="B4213" s="252" t="s">
        <v>287</v>
      </c>
      <c r="C4213" s="253">
        <v>0</v>
      </c>
      <c r="D4213" s="253">
        <v>0</v>
      </c>
      <c r="E4213" s="254" t="str">
        <f t="shared" si="264"/>
        <v/>
      </c>
      <c r="F4213" s="253">
        <v>1420.8015600000001</v>
      </c>
      <c r="G4213" s="253">
        <v>1930.43543</v>
      </c>
      <c r="H4213" s="254">
        <f t="shared" si="265"/>
        <v>0.35869461601660957</v>
      </c>
      <c r="I4213" s="253">
        <v>1081.7117499999999</v>
      </c>
      <c r="J4213" s="254">
        <f t="shared" si="266"/>
        <v>0.78461168606146714</v>
      </c>
      <c r="K4213" s="253">
        <v>7391.3585599999997</v>
      </c>
      <c r="L4213" s="253">
        <v>4751.4741599999998</v>
      </c>
      <c r="M4213" s="254">
        <f t="shared" si="267"/>
        <v>-0.35715821097982292</v>
      </c>
    </row>
    <row r="4214" spans="1:13" x14ac:dyDescent="0.25">
      <c r="A4214" s="252" t="s">
        <v>165</v>
      </c>
      <c r="B4214" s="252" t="s">
        <v>249</v>
      </c>
      <c r="C4214" s="253">
        <v>0</v>
      </c>
      <c r="D4214" s="253">
        <v>0</v>
      </c>
      <c r="E4214" s="254" t="str">
        <f t="shared" si="264"/>
        <v/>
      </c>
      <c r="F4214" s="253">
        <v>1201.9919199999999</v>
      </c>
      <c r="G4214" s="253">
        <v>0</v>
      </c>
      <c r="H4214" s="254">
        <f t="shared" si="265"/>
        <v>-1</v>
      </c>
      <c r="I4214" s="253">
        <v>100.4</v>
      </c>
      <c r="J4214" s="254">
        <f t="shared" si="266"/>
        <v>-1</v>
      </c>
      <c r="K4214" s="253">
        <v>3325.4776200000001</v>
      </c>
      <c r="L4214" s="253">
        <v>464.12094000000002</v>
      </c>
      <c r="M4214" s="254">
        <f t="shared" si="267"/>
        <v>-0.86043480274571804</v>
      </c>
    </row>
    <row r="4215" spans="1:13" x14ac:dyDescent="0.25">
      <c r="A4215" s="252" t="s">
        <v>165</v>
      </c>
      <c r="B4215" s="252" t="s">
        <v>335</v>
      </c>
      <c r="C4215" s="253">
        <v>0</v>
      </c>
      <c r="D4215" s="253">
        <v>0</v>
      </c>
      <c r="E4215" s="254" t="str">
        <f t="shared" si="264"/>
        <v/>
      </c>
      <c r="F4215" s="253">
        <v>0</v>
      </c>
      <c r="G4215" s="253">
        <v>0</v>
      </c>
      <c r="H4215" s="254" t="str">
        <f t="shared" si="265"/>
        <v/>
      </c>
      <c r="I4215" s="253">
        <v>0</v>
      </c>
      <c r="J4215" s="254" t="str">
        <f t="shared" si="266"/>
        <v/>
      </c>
      <c r="K4215" s="253">
        <v>0</v>
      </c>
      <c r="L4215" s="253">
        <v>0</v>
      </c>
      <c r="M4215" s="254" t="str">
        <f t="shared" si="267"/>
        <v/>
      </c>
    </row>
    <row r="4216" spans="1:13" x14ac:dyDescent="0.25">
      <c r="A4216" s="252" t="s">
        <v>165</v>
      </c>
      <c r="B4216" s="252" t="s">
        <v>332</v>
      </c>
      <c r="C4216" s="253">
        <v>0</v>
      </c>
      <c r="D4216" s="253">
        <v>0</v>
      </c>
      <c r="E4216" s="254" t="str">
        <f t="shared" si="264"/>
        <v/>
      </c>
      <c r="F4216" s="253">
        <v>0</v>
      </c>
      <c r="G4216" s="253">
        <v>0</v>
      </c>
      <c r="H4216" s="254" t="str">
        <f t="shared" si="265"/>
        <v/>
      </c>
      <c r="I4216" s="253">
        <v>0</v>
      </c>
      <c r="J4216" s="254" t="str">
        <f t="shared" si="266"/>
        <v/>
      </c>
      <c r="K4216" s="253">
        <v>0</v>
      </c>
      <c r="L4216" s="253">
        <v>0</v>
      </c>
      <c r="M4216" s="254" t="str">
        <f t="shared" si="267"/>
        <v/>
      </c>
    </row>
    <row r="4217" spans="1:13" x14ac:dyDescent="0.25">
      <c r="A4217" s="252" t="s">
        <v>165</v>
      </c>
      <c r="B4217" s="252" t="s">
        <v>220</v>
      </c>
      <c r="C4217" s="253">
        <v>296.05955999999998</v>
      </c>
      <c r="D4217" s="253">
        <v>0</v>
      </c>
      <c r="E4217" s="254">
        <f t="shared" si="264"/>
        <v>-1</v>
      </c>
      <c r="F4217" s="253">
        <v>10014.124750000001</v>
      </c>
      <c r="G4217" s="253">
        <v>8006.8861699999998</v>
      </c>
      <c r="H4217" s="254">
        <f t="shared" si="265"/>
        <v>-0.20044074046511162</v>
      </c>
      <c r="I4217" s="253">
        <v>12177.948050000001</v>
      </c>
      <c r="J4217" s="254">
        <f t="shared" si="266"/>
        <v>-0.34250941643654009</v>
      </c>
      <c r="K4217" s="253">
        <v>41793.49667</v>
      </c>
      <c r="L4217" s="253">
        <v>40768.234770000003</v>
      </c>
      <c r="M4217" s="254">
        <f t="shared" si="267"/>
        <v>-2.4531613329591195E-2</v>
      </c>
    </row>
    <row r="4218" spans="1:13" x14ac:dyDescent="0.25">
      <c r="A4218" s="252" t="s">
        <v>165</v>
      </c>
      <c r="B4218" s="252" t="s">
        <v>366</v>
      </c>
      <c r="C4218" s="253">
        <v>0</v>
      </c>
      <c r="D4218" s="253">
        <v>0</v>
      </c>
      <c r="E4218" s="254" t="str">
        <f t="shared" si="264"/>
        <v/>
      </c>
      <c r="F4218" s="253">
        <v>0</v>
      </c>
      <c r="G4218" s="253">
        <v>0</v>
      </c>
      <c r="H4218" s="254" t="str">
        <f t="shared" si="265"/>
        <v/>
      </c>
      <c r="I4218" s="253">
        <v>0</v>
      </c>
      <c r="J4218" s="254" t="str">
        <f t="shared" si="266"/>
        <v/>
      </c>
      <c r="K4218" s="253">
        <v>0</v>
      </c>
      <c r="L4218" s="253">
        <v>0</v>
      </c>
      <c r="M4218" s="254" t="str">
        <f t="shared" si="267"/>
        <v/>
      </c>
    </row>
    <row r="4219" spans="1:13" x14ac:dyDescent="0.25">
      <c r="A4219" s="252" t="s">
        <v>165</v>
      </c>
      <c r="B4219" s="252" t="s">
        <v>360</v>
      </c>
      <c r="C4219" s="253">
        <v>0</v>
      </c>
      <c r="D4219" s="253">
        <v>0</v>
      </c>
      <c r="E4219" s="254" t="str">
        <f t="shared" si="264"/>
        <v/>
      </c>
      <c r="F4219" s="253">
        <v>0</v>
      </c>
      <c r="G4219" s="253">
        <v>0</v>
      </c>
      <c r="H4219" s="254" t="str">
        <f t="shared" si="265"/>
        <v/>
      </c>
      <c r="I4219" s="253">
        <v>0</v>
      </c>
      <c r="J4219" s="254" t="str">
        <f t="shared" si="266"/>
        <v/>
      </c>
      <c r="K4219" s="253">
        <v>0</v>
      </c>
      <c r="L4219" s="253">
        <v>0</v>
      </c>
      <c r="M4219" s="254" t="str">
        <f t="shared" si="267"/>
        <v/>
      </c>
    </row>
    <row r="4220" spans="1:13" s="117" customFormat="1" ht="13" x14ac:dyDescent="0.3">
      <c r="A4220" s="117" t="s">
        <v>165</v>
      </c>
      <c r="B4220" s="117" t="s">
        <v>3</v>
      </c>
      <c r="C4220" s="165">
        <v>3466.2460599999999</v>
      </c>
      <c r="D4220" s="165">
        <v>63.148989999999998</v>
      </c>
      <c r="E4220" s="255">
        <f t="shared" si="264"/>
        <v>-0.981781734791211</v>
      </c>
      <c r="F4220" s="165">
        <v>382265.55797999998</v>
      </c>
      <c r="G4220" s="165">
        <v>275517.06439999997</v>
      </c>
      <c r="H4220" s="255">
        <f t="shared" si="265"/>
        <v>-0.27925218830618548</v>
      </c>
      <c r="I4220" s="165">
        <v>306645.38916999998</v>
      </c>
      <c r="J4220" s="255">
        <f t="shared" si="266"/>
        <v>-0.10151245011136589</v>
      </c>
      <c r="K4220" s="165">
        <v>1380327.3774600001</v>
      </c>
      <c r="L4220" s="165">
        <v>1096486.821</v>
      </c>
      <c r="M4220" s="255">
        <f t="shared" si="267"/>
        <v>-0.20563278037874422</v>
      </c>
    </row>
    <row r="4221" spans="1:13" x14ac:dyDescent="0.25">
      <c r="A4221" s="252" t="s">
        <v>164</v>
      </c>
      <c r="B4221" s="252" t="s">
        <v>202</v>
      </c>
      <c r="C4221" s="253">
        <v>0</v>
      </c>
      <c r="D4221" s="253">
        <v>0</v>
      </c>
      <c r="E4221" s="254" t="str">
        <f t="shared" si="264"/>
        <v/>
      </c>
      <c r="F4221" s="253">
        <v>239.37188</v>
      </c>
      <c r="G4221" s="253">
        <v>117.26213</v>
      </c>
      <c r="H4221" s="254">
        <f t="shared" si="265"/>
        <v>-0.51012570900140819</v>
      </c>
      <c r="I4221" s="253">
        <v>176.91211999999999</v>
      </c>
      <c r="J4221" s="254">
        <f t="shared" si="266"/>
        <v>-0.33717299866170836</v>
      </c>
      <c r="K4221" s="253">
        <v>568.86942999999997</v>
      </c>
      <c r="L4221" s="253">
        <v>671.56222000000002</v>
      </c>
      <c r="M4221" s="254">
        <f t="shared" si="267"/>
        <v>0.18052084465146967</v>
      </c>
    </row>
    <row r="4222" spans="1:13" x14ac:dyDescent="0.25">
      <c r="A4222" s="252" t="s">
        <v>164</v>
      </c>
      <c r="B4222" s="252" t="s">
        <v>306</v>
      </c>
      <c r="C4222" s="253">
        <v>0</v>
      </c>
      <c r="D4222" s="253">
        <v>0</v>
      </c>
      <c r="E4222" s="254" t="str">
        <f t="shared" si="264"/>
        <v/>
      </c>
      <c r="F4222" s="253">
        <v>0</v>
      </c>
      <c r="G4222" s="253">
        <v>0</v>
      </c>
      <c r="H4222" s="254" t="str">
        <f t="shared" si="265"/>
        <v/>
      </c>
      <c r="I4222" s="253">
        <v>0</v>
      </c>
      <c r="J4222" s="254" t="str">
        <f t="shared" si="266"/>
        <v/>
      </c>
      <c r="K4222" s="253">
        <v>10.16095</v>
      </c>
      <c r="L4222" s="253">
        <v>4.2</v>
      </c>
      <c r="M4222" s="254">
        <f t="shared" si="267"/>
        <v>-0.58665282281676423</v>
      </c>
    </row>
    <row r="4223" spans="1:13" x14ac:dyDescent="0.25">
      <c r="A4223" s="252" t="s">
        <v>164</v>
      </c>
      <c r="B4223" s="252" t="s">
        <v>201</v>
      </c>
      <c r="C4223" s="253">
        <v>12.59107</v>
      </c>
      <c r="D4223" s="253">
        <v>0</v>
      </c>
      <c r="E4223" s="254">
        <f t="shared" si="264"/>
        <v>-1</v>
      </c>
      <c r="F4223" s="253">
        <v>1854.61025</v>
      </c>
      <c r="G4223" s="253">
        <v>1304.2257999999999</v>
      </c>
      <c r="H4223" s="254">
        <f t="shared" si="265"/>
        <v>-0.296765560311122</v>
      </c>
      <c r="I4223" s="253">
        <v>1405.20973</v>
      </c>
      <c r="J4223" s="254">
        <f t="shared" si="266"/>
        <v>-7.1863955852341066E-2</v>
      </c>
      <c r="K4223" s="253">
        <v>6556.3834200000001</v>
      </c>
      <c r="L4223" s="253">
        <v>5155.7857899999999</v>
      </c>
      <c r="M4223" s="254">
        <f t="shared" si="267"/>
        <v>-0.21362350861414392</v>
      </c>
    </row>
    <row r="4224" spans="1:13" x14ac:dyDescent="0.25">
      <c r="A4224" s="252" t="s">
        <v>164</v>
      </c>
      <c r="B4224" s="252" t="s">
        <v>257</v>
      </c>
      <c r="C4224" s="253">
        <v>0</v>
      </c>
      <c r="D4224" s="253">
        <v>0</v>
      </c>
      <c r="E4224" s="254" t="str">
        <f t="shared" si="264"/>
        <v/>
      </c>
      <c r="F4224" s="253">
        <v>0</v>
      </c>
      <c r="G4224" s="253">
        <v>25.090060000000001</v>
      </c>
      <c r="H4224" s="254" t="str">
        <f t="shared" si="265"/>
        <v/>
      </c>
      <c r="I4224" s="253">
        <v>0</v>
      </c>
      <c r="J4224" s="254" t="str">
        <f t="shared" si="266"/>
        <v/>
      </c>
      <c r="K4224" s="253">
        <v>33.484389999999998</v>
      </c>
      <c r="L4224" s="253">
        <v>78.684510000000003</v>
      </c>
      <c r="M4224" s="254">
        <f t="shared" si="267"/>
        <v>1.3498863201629181</v>
      </c>
    </row>
    <row r="4225" spans="1:13" x14ac:dyDescent="0.25">
      <c r="A4225" s="252" t="s">
        <v>164</v>
      </c>
      <c r="B4225" s="252" t="s">
        <v>256</v>
      </c>
      <c r="C4225" s="253">
        <v>0</v>
      </c>
      <c r="D4225" s="253">
        <v>0</v>
      </c>
      <c r="E4225" s="254" t="str">
        <f t="shared" si="264"/>
        <v/>
      </c>
      <c r="F4225" s="253">
        <v>0</v>
      </c>
      <c r="G4225" s="253">
        <v>2</v>
      </c>
      <c r="H4225" s="254" t="str">
        <f t="shared" si="265"/>
        <v/>
      </c>
      <c r="I4225" s="253">
        <v>1.077E-2</v>
      </c>
      <c r="J4225" s="254">
        <f t="shared" si="266"/>
        <v>184.70102135561746</v>
      </c>
      <c r="K4225" s="253">
        <v>0</v>
      </c>
      <c r="L4225" s="253">
        <v>2.0107699999999999</v>
      </c>
      <c r="M4225" s="254" t="str">
        <f t="shared" si="267"/>
        <v/>
      </c>
    </row>
    <row r="4226" spans="1:13" x14ac:dyDescent="0.25">
      <c r="A4226" s="252" t="s">
        <v>164</v>
      </c>
      <c r="B4226" s="252" t="s">
        <v>230</v>
      </c>
      <c r="C4226" s="253">
        <v>0</v>
      </c>
      <c r="D4226" s="253">
        <v>0</v>
      </c>
      <c r="E4226" s="254" t="str">
        <f t="shared" si="264"/>
        <v/>
      </c>
      <c r="F4226" s="253">
        <v>0</v>
      </c>
      <c r="G4226" s="253">
        <v>1.8321499999999999</v>
      </c>
      <c r="H4226" s="254" t="str">
        <f t="shared" si="265"/>
        <v/>
      </c>
      <c r="I4226" s="253">
        <v>0</v>
      </c>
      <c r="J4226" s="254" t="str">
        <f t="shared" si="266"/>
        <v/>
      </c>
      <c r="K4226" s="253">
        <v>19.730550000000001</v>
      </c>
      <c r="L4226" s="253">
        <v>1.8880399999999999</v>
      </c>
      <c r="M4226" s="254">
        <f t="shared" si="267"/>
        <v>-0.90430880031220617</v>
      </c>
    </row>
    <row r="4227" spans="1:13" x14ac:dyDescent="0.25">
      <c r="A4227" s="252" t="s">
        <v>164</v>
      </c>
      <c r="B4227" s="252" t="s">
        <v>224</v>
      </c>
      <c r="C4227" s="253">
        <v>4.2</v>
      </c>
      <c r="D4227" s="253">
        <v>0</v>
      </c>
      <c r="E4227" s="254">
        <f t="shared" si="264"/>
        <v>-1</v>
      </c>
      <c r="F4227" s="253">
        <v>469.66798</v>
      </c>
      <c r="G4227" s="253">
        <v>1261.4084399999999</v>
      </c>
      <c r="H4227" s="254">
        <f t="shared" si="265"/>
        <v>1.6857450235376912</v>
      </c>
      <c r="I4227" s="253">
        <v>1119.52126</v>
      </c>
      <c r="J4227" s="254">
        <f t="shared" si="266"/>
        <v>0.12673915634259592</v>
      </c>
      <c r="K4227" s="253">
        <v>4806.3492500000002</v>
      </c>
      <c r="L4227" s="253">
        <v>6295.4570700000004</v>
      </c>
      <c r="M4227" s="254">
        <f t="shared" si="267"/>
        <v>0.30982097690882537</v>
      </c>
    </row>
    <row r="4228" spans="1:13" x14ac:dyDescent="0.25">
      <c r="A4228" s="252" t="s">
        <v>164</v>
      </c>
      <c r="B4228" s="252" t="s">
        <v>213</v>
      </c>
      <c r="C4228" s="253">
        <v>0</v>
      </c>
      <c r="D4228" s="253">
        <v>0</v>
      </c>
      <c r="E4228" s="254" t="str">
        <f t="shared" ref="E4228:E4291" si="268">IF(C4228=0,"",(D4228/C4228-1))</f>
        <v/>
      </c>
      <c r="F4228" s="253">
        <v>28.20299</v>
      </c>
      <c r="G4228" s="253">
        <v>33.94144</v>
      </c>
      <c r="H4228" s="254">
        <f t="shared" ref="H4228:H4291" si="269">IF(F4228=0,"",(G4228/F4228-1))</f>
        <v>0.20346956120609905</v>
      </c>
      <c r="I4228" s="253">
        <v>43.399230000000003</v>
      </c>
      <c r="J4228" s="254">
        <f t="shared" ref="J4228:J4291" si="270">IF(I4228=0,"",(G4228/I4228-1))</f>
        <v>-0.21792529498795266</v>
      </c>
      <c r="K4228" s="253">
        <v>125.12387</v>
      </c>
      <c r="L4228" s="253">
        <v>198.69791000000001</v>
      </c>
      <c r="M4228" s="254">
        <f t="shared" ref="M4228:M4291" si="271">IF(K4228=0,"",(L4228/K4228-1))</f>
        <v>0.5880096259810379</v>
      </c>
    </row>
    <row r="4229" spans="1:13" x14ac:dyDescent="0.25">
      <c r="A4229" s="252" t="s">
        <v>164</v>
      </c>
      <c r="B4229" s="252" t="s">
        <v>314</v>
      </c>
      <c r="C4229" s="253">
        <v>0</v>
      </c>
      <c r="D4229" s="253">
        <v>0</v>
      </c>
      <c r="E4229" s="254" t="str">
        <f t="shared" si="268"/>
        <v/>
      </c>
      <c r="F4229" s="253">
        <v>98.867999999999995</v>
      </c>
      <c r="G4229" s="253">
        <v>0</v>
      </c>
      <c r="H4229" s="254">
        <f t="shared" si="269"/>
        <v>-1</v>
      </c>
      <c r="I4229" s="253">
        <v>9.01891</v>
      </c>
      <c r="J4229" s="254">
        <f t="shared" si="270"/>
        <v>-1</v>
      </c>
      <c r="K4229" s="253">
        <v>117.14088</v>
      </c>
      <c r="L4229" s="253">
        <v>9.01891</v>
      </c>
      <c r="M4229" s="254">
        <f t="shared" si="271"/>
        <v>-0.92300800540340822</v>
      </c>
    </row>
    <row r="4230" spans="1:13" x14ac:dyDescent="0.25">
      <c r="A4230" s="252" t="s">
        <v>164</v>
      </c>
      <c r="B4230" s="252" t="s">
        <v>237</v>
      </c>
      <c r="C4230" s="253">
        <v>0</v>
      </c>
      <c r="D4230" s="253">
        <v>0</v>
      </c>
      <c r="E4230" s="254" t="str">
        <f t="shared" si="268"/>
        <v/>
      </c>
      <c r="F4230" s="253">
        <v>0</v>
      </c>
      <c r="G4230" s="253">
        <v>0</v>
      </c>
      <c r="H4230" s="254" t="str">
        <f t="shared" si="269"/>
        <v/>
      </c>
      <c r="I4230" s="253">
        <v>0</v>
      </c>
      <c r="J4230" s="254" t="str">
        <f t="shared" si="270"/>
        <v/>
      </c>
      <c r="K4230" s="253">
        <v>0</v>
      </c>
      <c r="L4230" s="253">
        <v>0</v>
      </c>
      <c r="M4230" s="254" t="str">
        <f t="shared" si="271"/>
        <v/>
      </c>
    </row>
    <row r="4231" spans="1:13" x14ac:dyDescent="0.25">
      <c r="A4231" s="252" t="s">
        <v>164</v>
      </c>
      <c r="B4231" s="252" t="s">
        <v>215</v>
      </c>
      <c r="C4231" s="253">
        <v>0</v>
      </c>
      <c r="D4231" s="253">
        <v>0</v>
      </c>
      <c r="E4231" s="254" t="str">
        <f t="shared" si="268"/>
        <v/>
      </c>
      <c r="F4231" s="253">
        <v>0</v>
      </c>
      <c r="G4231" s="253">
        <v>0</v>
      </c>
      <c r="H4231" s="254" t="str">
        <f t="shared" si="269"/>
        <v/>
      </c>
      <c r="I4231" s="253">
        <v>0</v>
      </c>
      <c r="J4231" s="254" t="str">
        <f t="shared" si="270"/>
        <v/>
      </c>
      <c r="K4231" s="253">
        <v>15.38711</v>
      </c>
      <c r="L4231" s="253">
        <v>19.427409999999998</v>
      </c>
      <c r="M4231" s="254">
        <f t="shared" si="271"/>
        <v>0.26257692315191083</v>
      </c>
    </row>
    <row r="4232" spans="1:13" x14ac:dyDescent="0.25">
      <c r="A4232" s="252" t="s">
        <v>164</v>
      </c>
      <c r="B4232" s="252" t="s">
        <v>204</v>
      </c>
      <c r="C4232" s="253">
        <v>0</v>
      </c>
      <c r="D4232" s="253">
        <v>0</v>
      </c>
      <c r="E4232" s="254" t="str">
        <f t="shared" si="268"/>
        <v/>
      </c>
      <c r="F4232" s="253">
        <v>842.40022999999997</v>
      </c>
      <c r="G4232" s="253">
        <v>859.33432000000005</v>
      </c>
      <c r="H4232" s="254">
        <f t="shared" si="269"/>
        <v>2.0102190617873106E-2</v>
      </c>
      <c r="I4232" s="253">
        <v>1520.1712600000001</v>
      </c>
      <c r="J4232" s="254">
        <f t="shared" si="270"/>
        <v>-0.43471216525959055</v>
      </c>
      <c r="K4232" s="253">
        <v>3545.0277799999999</v>
      </c>
      <c r="L4232" s="253">
        <v>4018.1601599999999</v>
      </c>
      <c r="M4232" s="254">
        <f t="shared" si="271"/>
        <v>0.13346365934542836</v>
      </c>
    </row>
    <row r="4233" spans="1:13" x14ac:dyDescent="0.25">
      <c r="A4233" s="252" t="s">
        <v>164</v>
      </c>
      <c r="B4233" s="252" t="s">
        <v>259</v>
      </c>
      <c r="C4233" s="253">
        <v>0</v>
      </c>
      <c r="D4233" s="253">
        <v>0</v>
      </c>
      <c r="E4233" s="254" t="str">
        <f t="shared" si="268"/>
        <v/>
      </c>
      <c r="F4233" s="253">
        <v>0</v>
      </c>
      <c r="G4233" s="253">
        <v>13.361330000000001</v>
      </c>
      <c r="H4233" s="254" t="str">
        <f t="shared" si="269"/>
        <v/>
      </c>
      <c r="I4233" s="253">
        <v>7.6536400000000002</v>
      </c>
      <c r="J4233" s="254">
        <f t="shared" si="270"/>
        <v>0.74574842819887022</v>
      </c>
      <c r="K4233" s="253">
        <v>182.99064999999999</v>
      </c>
      <c r="L4233" s="253">
        <v>229.68919</v>
      </c>
      <c r="M4233" s="254">
        <f t="shared" si="271"/>
        <v>0.25519631740747406</v>
      </c>
    </row>
    <row r="4234" spans="1:13" x14ac:dyDescent="0.25">
      <c r="A4234" s="252" t="s">
        <v>164</v>
      </c>
      <c r="B4234" s="252" t="s">
        <v>214</v>
      </c>
      <c r="C4234" s="253">
        <v>11.875970000000001</v>
      </c>
      <c r="D4234" s="253">
        <v>0</v>
      </c>
      <c r="E4234" s="254">
        <f t="shared" si="268"/>
        <v>-1</v>
      </c>
      <c r="F4234" s="253">
        <v>232.13811999999999</v>
      </c>
      <c r="G4234" s="253">
        <v>143.92158000000001</v>
      </c>
      <c r="H4234" s="254">
        <f t="shared" si="269"/>
        <v>-0.38001746546409521</v>
      </c>
      <c r="I4234" s="253">
        <v>221.40915000000001</v>
      </c>
      <c r="J4234" s="254">
        <f t="shared" si="270"/>
        <v>-0.34997456067195054</v>
      </c>
      <c r="K4234" s="253">
        <v>1123.82304</v>
      </c>
      <c r="L4234" s="253">
        <v>1457.9623200000001</v>
      </c>
      <c r="M4234" s="254">
        <f t="shared" si="271"/>
        <v>0.29732374947571816</v>
      </c>
    </row>
    <row r="4235" spans="1:13" x14ac:dyDescent="0.25">
      <c r="A4235" s="252" t="s">
        <v>164</v>
      </c>
      <c r="B4235" s="252" t="s">
        <v>302</v>
      </c>
      <c r="C4235" s="253">
        <v>0</v>
      </c>
      <c r="D4235" s="253">
        <v>0</v>
      </c>
      <c r="E4235" s="254" t="str">
        <f t="shared" si="268"/>
        <v/>
      </c>
      <c r="F4235" s="253">
        <v>0</v>
      </c>
      <c r="G4235" s="253">
        <v>5.04E-2</v>
      </c>
      <c r="H4235" s="254" t="str">
        <f t="shared" si="269"/>
        <v/>
      </c>
      <c r="I4235" s="253">
        <v>0</v>
      </c>
      <c r="J4235" s="254" t="str">
        <f t="shared" si="270"/>
        <v/>
      </c>
      <c r="K4235" s="253">
        <v>0</v>
      </c>
      <c r="L4235" s="253">
        <v>5.04E-2</v>
      </c>
      <c r="M4235" s="254" t="str">
        <f t="shared" si="271"/>
        <v/>
      </c>
    </row>
    <row r="4236" spans="1:13" x14ac:dyDescent="0.25">
      <c r="A4236" s="252" t="s">
        <v>164</v>
      </c>
      <c r="B4236" s="252" t="s">
        <v>281</v>
      </c>
      <c r="C4236" s="253">
        <v>0</v>
      </c>
      <c r="D4236" s="253">
        <v>0</v>
      </c>
      <c r="E4236" s="254" t="str">
        <f t="shared" si="268"/>
        <v/>
      </c>
      <c r="F4236" s="253">
        <v>0</v>
      </c>
      <c r="G4236" s="253">
        <v>0</v>
      </c>
      <c r="H4236" s="254" t="str">
        <f t="shared" si="269"/>
        <v/>
      </c>
      <c r="I4236" s="253">
        <v>0</v>
      </c>
      <c r="J4236" s="254" t="str">
        <f t="shared" si="270"/>
        <v/>
      </c>
      <c r="K4236" s="253">
        <v>0</v>
      </c>
      <c r="L4236" s="253">
        <v>0</v>
      </c>
      <c r="M4236" s="254" t="str">
        <f t="shared" si="271"/>
        <v/>
      </c>
    </row>
    <row r="4237" spans="1:13" x14ac:dyDescent="0.25">
      <c r="A4237" s="252" t="s">
        <v>164</v>
      </c>
      <c r="B4237" s="252" t="s">
        <v>227</v>
      </c>
      <c r="C4237" s="253">
        <v>0</v>
      </c>
      <c r="D4237" s="253">
        <v>0</v>
      </c>
      <c r="E4237" s="254" t="str">
        <f t="shared" si="268"/>
        <v/>
      </c>
      <c r="F4237" s="253">
        <v>30.137799999999999</v>
      </c>
      <c r="G4237" s="253">
        <v>0</v>
      </c>
      <c r="H4237" s="254">
        <f t="shared" si="269"/>
        <v>-1</v>
      </c>
      <c r="I4237" s="253">
        <v>358.83398</v>
      </c>
      <c r="J4237" s="254">
        <f t="shared" si="270"/>
        <v>-1</v>
      </c>
      <c r="K4237" s="253">
        <v>338.10867000000002</v>
      </c>
      <c r="L4237" s="253">
        <v>1142.9399800000001</v>
      </c>
      <c r="M4237" s="254">
        <f t="shared" si="271"/>
        <v>2.3803924046076665</v>
      </c>
    </row>
    <row r="4238" spans="1:13" x14ac:dyDescent="0.25">
      <c r="A4238" s="252" t="s">
        <v>164</v>
      </c>
      <c r="B4238" s="252" t="s">
        <v>274</v>
      </c>
      <c r="C4238" s="253">
        <v>0</v>
      </c>
      <c r="D4238" s="253">
        <v>0</v>
      </c>
      <c r="E4238" s="254" t="str">
        <f t="shared" si="268"/>
        <v/>
      </c>
      <c r="F4238" s="253">
        <v>0</v>
      </c>
      <c r="G4238" s="253">
        <v>0</v>
      </c>
      <c r="H4238" s="254" t="str">
        <f t="shared" si="269"/>
        <v/>
      </c>
      <c r="I4238" s="253">
        <v>0</v>
      </c>
      <c r="J4238" s="254" t="str">
        <f t="shared" si="270"/>
        <v/>
      </c>
      <c r="K4238" s="253">
        <v>0</v>
      </c>
      <c r="L4238" s="253">
        <v>0</v>
      </c>
      <c r="M4238" s="254" t="str">
        <f t="shared" si="271"/>
        <v/>
      </c>
    </row>
    <row r="4239" spans="1:13" x14ac:dyDescent="0.25">
      <c r="A4239" s="252" t="s">
        <v>164</v>
      </c>
      <c r="B4239" s="252" t="s">
        <v>231</v>
      </c>
      <c r="C4239" s="253">
        <v>0</v>
      </c>
      <c r="D4239" s="253">
        <v>0</v>
      </c>
      <c r="E4239" s="254" t="str">
        <f t="shared" si="268"/>
        <v/>
      </c>
      <c r="F4239" s="253">
        <v>3.8339999999999999E-2</v>
      </c>
      <c r="G4239" s="253">
        <v>29.210730000000002</v>
      </c>
      <c r="H4239" s="254">
        <f t="shared" si="269"/>
        <v>760.88654147104853</v>
      </c>
      <c r="I4239" s="253">
        <v>18.54034</v>
      </c>
      <c r="J4239" s="254">
        <f t="shared" si="270"/>
        <v>0.57552288685105024</v>
      </c>
      <c r="K4239" s="253">
        <v>59.580460000000002</v>
      </c>
      <c r="L4239" s="253">
        <v>47.751069999999999</v>
      </c>
      <c r="M4239" s="254">
        <f t="shared" si="271"/>
        <v>-0.19854479136280589</v>
      </c>
    </row>
    <row r="4240" spans="1:13" x14ac:dyDescent="0.25">
      <c r="A4240" s="252" t="s">
        <v>164</v>
      </c>
      <c r="B4240" s="252" t="s">
        <v>219</v>
      </c>
      <c r="C4240" s="253">
        <v>0</v>
      </c>
      <c r="D4240" s="253">
        <v>0</v>
      </c>
      <c r="E4240" s="254" t="str">
        <f t="shared" si="268"/>
        <v/>
      </c>
      <c r="F4240" s="253">
        <v>12.33709</v>
      </c>
      <c r="G4240" s="253">
        <v>17.824909999999999</v>
      </c>
      <c r="H4240" s="254">
        <f t="shared" si="269"/>
        <v>0.44482288773122347</v>
      </c>
      <c r="I4240" s="253">
        <v>10.115679999999999</v>
      </c>
      <c r="J4240" s="254">
        <f t="shared" si="270"/>
        <v>0.76210694683896696</v>
      </c>
      <c r="K4240" s="253">
        <v>28.633289999999999</v>
      </c>
      <c r="L4240" s="253">
        <v>30.95214</v>
      </c>
      <c r="M4240" s="254">
        <f t="shared" si="271"/>
        <v>8.0984406612023996E-2</v>
      </c>
    </row>
    <row r="4241" spans="1:13" x14ac:dyDescent="0.25">
      <c r="A4241" s="252" t="s">
        <v>164</v>
      </c>
      <c r="B4241" s="252" t="s">
        <v>242</v>
      </c>
      <c r="C4241" s="253">
        <v>0</v>
      </c>
      <c r="D4241" s="253">
        <v>0</v>
      </c>
      <c r="E4241" s="254" t="str">
        <f t="shared" si="268"/>
        <v/>
      </c>
      <c r="F4241" s="253">
        <v>392.18678999999997</v>
      </c>
      <c r="G4241" s="253">
        <v>334.52789999999999</v>
      </c>
      <c r="H4241" s="254">
        <f t="shared" si="269"/>
        <v>-0.14701894982235375</v>
      </c>
      <c r="I4241" s="253">
        <v>545.98424999999997</v>
      </c>
      <c r="J4241" s="254">
        <f t="shared" si="270"/>
        <v>-0.38729386424608403</v>
      </c>
      <c r="K4241" s="253">
        <v>1319.95676</v>
      </c>
      <c r="L4241" s="253">
        <v>1739.6107</v>
      </c>
      <c r="M4241" s="254">
        <f t="shared" si="271"/>
        <v>0.31793006613337838</v>
      </c>
    </row>
    <row r="4242" spans="1:13" x14ac:dyDescent="0.25">
      <c r="A4242" s="252" t="s">
        <v>164</v>
      </c>
      <c r="B4242" s="252" t="s">
        <v>289</v>
      </c>
      <c r="C4242" s="253">
        <v>0</v>
      </c>
      <c r="D4242" s="253">
        <v>0</v>
      </c>
      <c r="E4242" s="254" t="str">
        <f t="shared" si="268"/>
        <v/>
      </c>
      <c r="F4242" s="253">
        <v>0</v>
      </c>
      <c r="G4242" s="253">
        <v>0</v>
      </c>
      <c r="H4242" s="254" t="str">
        <f t="shared" si="269"/>
        <v/>
      </c>
      <c r="I4242" s="253">
        <v>0</v>
      </c>
      <c r="J4242" s="254" t="str">
        <f t="shared" si="270"/>
        <v/>
      </c>
      <c r="K4242" s="253">
        <v>0</v>
      </c>
      <c r="L4242" s="253">
        <v>0</v>
      </c>
      <c r="M4242" s="254" t="str">
        <f t="shared" si="271"/>
        <v/>
      </c>
    </row>
    <row r="4243" spans="1:13" x14ac:dyDescent="0.25">
      <c r="A4243" s="252" t="s">
        <v>164</v>
      </c>
      <c r="B4243" s="252" t="s">
        <v>283</v>
      </c>
      <c r="C4243" s="253">
        <v>0</v>
      </c>
      <c r="D4243" s="253">
        <v>0</v>
      </c>
      <c r="E4243" s="254" t="str">
        <f t="shared" si="268"/>
        <v/>
      </c>
      <c r="F4243" s="253">
        <v>26</v>
      </c>
      <c r="G4243" s="253">
        <v>0</v>
      </c>
      <c r="H4243" s="254">
        <f t="shared" si="269"/>
        <v>-1</v>
      </c>
      <c r="I4243" s="253">
        <v>0</v>
      </c>
      <c r="J4243" s="254" t="str">
        <f t="shared" si="270"/>
        <v/>
      </c>
      <c r="K4243" s="253">
        <v>52</v>
      </c>
      <c r="L4243" s="253">
        <v>39</v>
      </c>
      <c r="M4243" s="254">
        <f t="shared" si="271"/>
        <v>-0.25</v>
      </c>
    </row>
    <row r="4244" spans="1:13" x14ac:dyDescent="0.25">
      <c r="A4244" s="252" t="s">
        <v>164</v>
      </c>
      <c r="B4244" s="252" t="s">
        <v>218</v>
      </c>
      <c r="C4244" s="253">
        <v>0</v>
      </c>
      <c r="D4244" s="253">
        <v>0</v>
      </c>
      <c r="E4244" s="254" t="str">
        <f t="shared" si="268"/>
        <v/>
      </c>
      <c r="F4244" s="253">
        <v>0</v>
      </c>
      <c r="G4244" s="253">
        <v>37.313270000000003</v>
      </c>
      <c r="H4244" s="254" t="str">
        <f t="shared" si="269"/>
        <v/>
      </c>
      <c r="I4244" s="253">
        <v>27.807169999999999</v>
      </c>
      <c r="J4244" s="254">
        <f t="shared" si="270"/>
        <v>0.34185787334705409</v>
      </c>
      <c r="K4244" s="253">
        <v>296.95999999999998</v>
      </c>
      <c r="L4244" s="253">
        <v>65.27073</v>
      </c>
      <c r="M4244" s="254">
        <f t="shared" si="271"/>
        <v>-0.78020363011853444</v>
      </c>
    </row>
    <row r="4245" spans="1:13" x14ac:dyDescent="0.25">
      <c r="A4245" s="252" t="s">
        <v>164</v>
      </c>
      <c r="B4245" s="252" t="s">
        <v>331</v>
      </c>
      <c r="C4245" s="253">
        <v>0</v>
      </c>
      <c r="D4245" s="253">
        <v>0</v>
      </c>
      <c r="E4245" s="254" t="str">
        <f t="shared" si="268"/>
        <v/>
      </c>
      <c r="F4245" s="253">
        <v>0</v>
      </c>
      <c r="G4245" s="253">
        <v>0</v>
      </c>
      <c r="H4245" s="254" t="str">
        <f t="shared" si="269"/>
        <v/>
      </c>
      <c r="I4245" s="253">
        <v>0</v>
      </c>
      <c r="J4245" s="254" t="str">
        <f t="shared" si="270"/>
        <v/>
      </c>
      <c r="K4245" s="253">
        <v>0</v>
      </c>
      <c r="L4245" s="253">
        <v>6.7515000000000001</v>
      </c>
      <c r="M4245" s="254" t="str">
        <f t="shared" si="271"/>
        <v/>
      </c>
    </row>
    <row r="4246" spans="1:13" x14ac:dyDescent="0.25">
      <c r="A4246" s="252" t="s">
        <v>164</v>
      </c>
      <c r="B4246" s="252" t="s">
        <v>206</v>
      </c>
      <c r="C4246" s="253">
        <v>0</v>
      </c>
      <c r="D4246" s="253">
        <v>0</v>
      </c>
      <c r="E4246" s="254" t="str">
        <f t="shared" si="268"/>
        <v/>
      </c>
      <c r="F4246" s="253">
        <v>38.059910000000002</v>
      </c>
      <c r="G4246" s="253">
        <v>56.984009999999998</v>
      </c>
      <c r="H4246" s="254">
        <f t="shared" si="269"/>
        <v>0.49721872700171899</v>
      </c>
      <c r="I4246" s="253">
        <v>85.136939999999996</v>
      </c>
      <c r="J4246" s="254">
        <f t="shared" si="270"/>
        <v>-0.33067819914598762</v>
      </c>
      <c r="K4246" s="253">
        <v>248.65810999999999</v>
      </c>
      <c r="L4246" s="253">
        <v>302.43614000000002</v>
      </c>
      <c r="M4246" s="254">
        <f t="shared" si="271"/>
        <v>0.21627297818679647</v>
      </c>
    </row>
    <row r="4247" spans="1:13" x14ac:dyDescent="0.25">
      <c r="A4247" s="252" t="s">
        <v>164</v>
      </c>
      <c r="B4247" s="252" t="s">
        <v>345</v>
      </c>
      <c r="C4247" s="253">
        <v>0</v>
      </c>
      <c r="D4247" s="253">
        <v>0</v>
      </c>
      <c r="E4247" s="254" t="str">
        <f t="shared" si="268"/>
        <v/>
      </c>
      <c r="F4247" s="253">
        <v>0</v>
      </c>
      <c r="G4247" s="253">
        <v>0</v>
      </c>
      <c r="H4247" s="254" t="str">
        <f t="shared" si="269"/>
        <v/>
      </c>
      <c r="I4247" s="253">
        <v>0</v>
      </c>
      <c r="J4247" s="254" t="str">
        <f t="shared" si="270"/>
        <v/>
      </c>
      <c r="K4247" s="253">
        <v>0</v>
      </c>
      <c r="L4247" s="253">
        <v>0</v>
      </c>
      <c r="M4247" s="254" t="str">
        <f t="shared" si="271"/>
        <v/>
      </c>
    </row>
    <row r="4248" spans="1:13" x14ac:dyDescent="0.25">
      <c r="A4248" s="252" t="s">
        <v>164</v>
      </c>
      <c r="B4248" s="252" t="s">
        <v>317</v>
      </c>
      <c r="C4248" s="253">
        <v>0</v>
      </c>
      <c r="D4248" s="253">
        <v>0</v>
      </c>
      <c r="E4248" s="254" t="str">
        <f t="shared" si="268"/>
        <v/>
      </c>
      <c r="F4248" s="253">
        <v>0</v>
      </c>
      <c r="G4248" s="253">
        <v>0</v>
      </c>
      <c r="H4248" s="254" t="str">
        <f t="shared" si="269"/>
        <v/>
      </c>
      <c r="I4248" s="253">
        <v>0</v>
      </c>
      <c r="J4248" s="254" t="str">
        <f t="shared" si="270"/>
        <v/>
      </c>
      <c r="K4248" s="253">
        <v>0</v>
      </c>
      <c r="L4248" s="253">
        <v>0</v>
      </c>
      <c r="M4248" s="254" t="str">
        <f t="shared" si="271"/>
        <v/>
      </c>
    </row>
    <row r="4249" spans="1:13" x14ac:dyDescent="0.25">
      <c r="A4249" s="252" t="s">
        <v>164</v>
      </c>
      <c r="B4249" s="252" t="s">
        <v>341</v>
      </c>
      <c r="C4249" s="253">
        <v>0</v>
      </c>
      <c r="D4249" s="253">
        <v>0</v>
      </c>
      <c r="E4249" s="254" t="str">
        <f t="shared" si="268"/>
        <v/>
      </c>
      <c r="F4249" s="253">
        <v>0</v>
      </c>
      <c r="G4249" s="253">
        <v>0</v>
      </c>
      <c r="H4249" s="254" t="str">
        <f t="shared" si="269"/>
        <v/>
      </c>
      <c r="I4249" s="253">
        <v>0</v>
      </c>
      <c r="J4249" s="254" t="str">
        <f t="shared" si="270"/>
        <v/>
      </c>
      <c r="K4249" s="253">
        <v>0.66856000000000004</v>
      </c>
      <c r="L4249" s="253">
        <v>0</v>
      </c>
      <c r="M4249" s="254">
        <f t="shared" si="271"/>
        <v>-1</v>
      </c>
    </row>
    <row r="4250" spans="1:13" x14ac:dyDescent="0.25">
      <c r="A4250" s="252" t="s">
        <v>164</v>
      </c>
      <c r="B4250" s="252" t="s">
        <v>268</v>
      </c>
      <c r="C4250" s="253">
        <v>0</v>
      </c>
      <c r="D4250" s="253">
        <v>0</v>
      </c>
      <c r="E4250" s="254" t="str">
        <f t="shared" si="268"/>
        <v/>
      </c>
      <c r="F4250" s="253">
        <v>0</v>
      </c>
      <c r="G4250" s="253">
        <v>0</v>
      </c>
      <c r="H4250" s="254" t="str">
        <f t="shared" si="269"/>
        <v/>
      </c>
      <c r="I4250" s="253">
        <v>0</v>
      </c>
      <c r="J4250" s="254" t="str">
        <f t="shared" si="270"/>
        <v/>
      </c>
      <c r="K4250" s="253">
        <v>5.4588999999999999</v>
      </c>
      <c r="L4250" s="253">
        <v>0</v>
      </c>
      <c r="M4250" s="254">
        <f t="shared" si="271"/>
        <v>-1</v>
      </c>
    </row>
    <row r="4251" spans="1:13" x14ac:dyDescent="0.25">
      <c r="A4251" s="252" t="s">
        <v>164</v>
      </c>
      <c r="B4251" s="252" t="s">
        <v>226</v>
      </c>
      <c r="C4251" s="253">
        <v>0.33073999999999998</v>
      </c>
      <c r="D4251" s="253">
        <v>0</v>
      </c>
      <c r="E4251" s="254">
        <f t="shared" si="268"/>
        <v>-1</v>
      </c>
      <c r="F4251" s="253">
        <v>1729.3651600000001</v>
      </c>
      <c r="G4251" s="253">
        <v>2516.3301900000001</v>
      </c>
      <c r="H4251" s="254">
        <f t="shared" si="269"/>
        <v>0.45506006955754796</v>
      </c>
      <c r="I4251" s="253">
        <v>1392.9905699999999</v>
      </c>
      <c r="J4251" s="254">
        <f t="shared" si="270"/>
        <v>0.80642298964019576</v>
      </c>
      <c r="K4251" s="253">
        <v>3196.4805099999999</v>
      </c>
      <c r="L4251" s="253">
        <v>4336.2194799999997</v>
      </c>
      <c r="M4251" s="254">
        <f t="shared" si="271"/>
        <v>0.35656058794489565</v>
      </c>
    </row>
    <row r="4252" spans="1:13" x14ac:dyDescent="0.25">
      <c r="A4252" s="252" t="s">
        <v>164</v>
      </c>
      <c r="B4252" s="252" t="s">
        <v>260</v>
      </c>
      <c r="C4252" s="253">
        <v>0</v>
      </c>
      <c r="D4252" s="253">
        <v>0</v>
      </c>
      <c r="E4252" s="254" t="str">
        <f t="shared" si="268"/>
        <v/>
      </c>
      <c r="F4252" s="253">
        <v>0</v>
      </c>
      <c r="G4252" s="253">
        <v>0</v>
      </c>
      <c r="H4252" s="254" t="str">
        <f t="shared" si="269"/>
        <v/>
      </c>
      <c r="I4252" s="253">
        <v>18.506699999999999</v>
      </c>
      <c r="J4252" s="254">
        <f t="shared" si="270"/>
        <v>-1</v>
      </c>
      <c r="K4252" s="253">
        <v>0</v>
      </c>
      <c r="L4252" s="253">
        <v>18.506699999999999</v>
      </c>
      <c r="M4252" s="254" t="str">
        <f t="shared" si="271"/>
        <v/>
      </c>
    </row>
    <row r="4253" spans="1:13" x14ac:dyDescent="0.25">
      <c r="A4253" s="252" t="s">
        <v>164</v>
      </c>
      <c r="B4253" s="252" t="s">
        <v>244</v>
      </c>
      <c r="C4253" s="253">
        <v>0</v>
      </c>
      <c r="D4253" s="253">
        <v>0</v>
      </c>
      <c r="E4253" s="254" t="str">
        <f t="shared" si="268"/>
        <v/>
      </c>
      <c r="F4253" s="253">
        <v>6.8579999999999997</v>
      </c>
      <c r="G4253" s="253">
        <v>14.65896</v>
      </c>
      <c r="H4253" s="254">
        <f t="shared" si="269"/>
        <v>1.1374978127734034</v>
      </c>
      <c r="I4253" s="253">
        <v>47.375</v>
      </c>
      <c r="J4253" s="254">
        <f t="shared" si="270"/>
        <v>-0.69057604221635882</v>
      </c>
      <c r="K4253" s="253">
        <v>171.15828999999999</v>
      </c>
      <c r="L4253" s="253">
        <v>299.50348000000002</v>
      </c>
      <c r="M4253" s="254">
        <f t="shared" si="271"/>
        <v>0.74986253952408632</v>
      </c>
    </row>
    <row r="4254" spans="1:13" x14ac:dyDescent="0.25">
      <c r="A4254" s="252" t="s">
        <v>164</v>
      </c>
      <c r="B4254" s="252" t="s">
        <v>209</v>
      </c>
      <c r="C4254" s="253">
        <v>52.47654</v>
      </c>
      <c r="D4254" s="253">
        <v>0</v>
      </c>
      <c r="E4254" s="254">
        <f t="shared" si="268"/>
        <v>-1</v>
      </c>
      <c r="F4254" s="253">
        <v>5293.7410200000004</v>
      </c>
      <c r="G4254" s="253">
        <v>3337.9416000000001</v>
      </c>
      <c r="H4254" s="254">
        <f t="shared" si="269"/>
        <v>-0.36945506261279104</v>
      </c>
      <c r="I4254" s="253">
        <v>4274.7688699999999</v>
      </c>
      <c r="J4254" s="254">
        <f t="shared" si="270"/>
        <v>-0.2191527304726536</v>
      </c>
      <c r="K4254" s="253">
        <v>19184.067179999998</v>
      </c>
      <c r="L4254" s="253">
        <v>15790.76447</v>
      </c>
      <c r="M4254" s="254">
        <f t="shared" si="271"/>
        <v>-0.17688129832748001</v>
      </c>
    </row>
    <row r="4255" spans="1:13" x14ac:dyDescent="0.25">
      <c r="A4255" s="252" t="s">
        <v>164</v>
      </c>
      <c r="B4255" s="252" t="s">
        <v>208</v>
      </c>
      <c r="C4255" s="253">
        <v>0</v>
      </c>
      <c r="D4255" s="253">
        <v>0</v>
      </c>
      <c r="E4255" s="254" t="str">
        <f t="shared" si="268"/>
        <v/>
      </c>
      <c r="F4255" s="253">
        <v>404.41016999999999</v>
      </c>
      <c r="G4255" s="253">
        <v>498.08506999999997</v>
      </c>
      <c r="H4255" s="254">
        <f t="shared" si="269"/>
        <v>0.23163339339364275</v>
      </c>
      <c r="I4255" s="253">
        <v>909.75693000000001</v>
      </c>
      <c r="J4255" s="254">
        <f t="shared" si="270"/>
        <v>-0.45250752857689147</v>
      </c>
      <c r="K4255" s="253">
        <v>1737.3001899999999</v>
      </c>
      <c r="L4255" s="253">
        <v>2205.5257900000001</v>
      </c>
      <c r="M4255" s="254">
        <f t="shared" si="271"/>
        <v>0.26951335336007776</v>
      </c>
    </row>
    <row r="4256" spans="1:13" x14ac:dyDescent="0.25">
      <c r="A4256" s="252" t="s">
        <v>164</v>
      </c>
      <c r="B4256" s="252" t="s">
        <v>225</v>
      </c>
      <c r="C4256" s="253">
        <v>0</v>
      </c>
      <c r="D4256" s="253">
        <v>0</v>
      </c>
      <c r="E4256" s="254" t="str">
        <f t="shared" si="268"/>
        <v/>
      </c>
      <c r="F4256" s="253">
        <v>0</v>
      </c>
      <c r="G4256" s="253">
        <v>0</v>
      </c>
      <c r="H4256" s="254" t="str">
        <f t="shared" si="269"/>
        <v/>
      </c>
      <c r="I4256" s="253">
        <v>79.973759999999999</v>
      </c>
      <c r="J4256" s="254">
        <f t="shared" si="270"/>
        <v>-1</v>
      </c>
      <c r="K4256" s="253">
        <v>108.64113999999999</v>
      </c>
      <c r="L4256" s="253">
        <v>79.973759999999999</v>
      </c>
      <c r="M4256" s="254">
        <f t="shared" si="271"/>
        <v>-0.26387223109035851</v>
      </c>
    </row>
    <row r="4257" spans="1:13" x14ac:dyDescent="0.25">
      <c r="A4257" s="252" t="s">
        <v>164</v>
      </c>
      <c r="B4257" s="252" t="s">
        <v>247</v>
      </c>
      <c r="C4257" s="253">
        <v>0</v>
      </c>
      <c r="D4257" s="253">
        <v>0</v>
      </c>
      <c r="E4257" s="254" t="str">
        <f t="shared" si="268"/>
        <v/>
      </c>
      <c r="F4257" s="253">
        <v>0</v>
      </c>
      <c r="G4257" s="253">
        <v>0</v>
      </c>
      <c r="H4257" s="254" t="str">
        <f t="shared" si="269"/>
        <v/>
      </c>
      <c r="I4257" s="253">
        <v>0</v>
      </c>
      <c r="J4257" s="254" t="str">
        <f t="shared" si="270"/>
        <v/>
      </c>
      <c r="K4257" s="253">
        <v>0</v>
      </c>
      <c r="L4257" s="253">
        <v>0</v>
      </c>
      <c r="M4257" s="254" t="str">
        <f t="shared" si="271"/>
        <v/>
      </c>
    </row>
    <row r="4258" spans="1:13" x14ac:dyDescent="0.25">
      <c r="A4258" s="252" t="s">
        <v>164</v>
      </c>
      <c r="B4258" s="252" t="s">
        <v>205</v>
      </c>
      <c r="C4258" s="253">
        <v>0</v>
      </c>
      <c r="D4258" s="253">
        <v>0</v>
      </c>
      <c r="E4258" s="254" t="str">
        <f t="shared" si="268"/>
        <v/>
      </c>
      <c r="F4258" s="253">
        <v>56.077280000000002</v>
      </c>
      <c r="G4258" s="253">
        <v>0</v>
      </c>
      <c r="H4258" s="254">
        <f t="shared" si="269"/>
        <v>-1</v>
      </c>
      <c r="I4258" s="253">
        <v>87.434700000000007</v>
      </c>
      <c r="J4258" s="254">
        <f t="shared" si="270"/>
        <v>-1</v>
      </c>
      <c r="K4258" s="253">
        <v>86.396820000000005</v>
      </c>
      <c r="L4258" s="253">
        <v>188.69081</v>
      </c>
      <c r="M4258" s="254">
        <f t="shared" si="271"/>
        <v>1.1840017954364521</v>
      </c>
    </row>
    <row r="4259" spans="1:13" x14ac:dyDescent="0.25">
      <c r="A4259" s="252" t="s">
        <v>164</v>
      </c>
      <c r="B4259" s="252" t="s">
        <v>211</v>
      </c>
      <c r="C4259" s="253">
        <v>0</v>
      </c>
      <c r="D4259" s="253">
        <v>0</v>
      </c>
      <c r="E4259" s="254" t="str">
        <f t="shared" si="268"/>
        <v/>
      </c>
      <c r="F4259" s="253">
        <v>19.790310000000002</v>
      </c>
      <c r="G4259" s="253">
        <v>0</v>
      </c>
      <c r="H4259" s="254">
        <f t="shared" si="269"/>
        <v>-1</v>
      </c>
      <c r="I4259" s="253">
        <v>9.6589999999999995E-2</v>
      </c>
      <c r="J4259" s="254">
        <f t="shared" si="270"/>
        <v>-1</v>
      </c>
      <c r="K4259" s="253">
        <v>36.627789999999997</v>
      </c>
      <c r="L4259" s="253">
        <v>1.5145900000000001</v>
      </c>
      <c r="M4259" s="254">
        <f t="shared" si="271"/>
        <v>-0.95864915682873575</v>
      </c>
    </row>
    <row r="4260" spans="1:13" x14ac:dyDescent="0.25">
      <c r="A4260" s="252" t="s">
        <v>164</v>
      </c>
      <c r="B4260" s="252" t="s">
        <v>232</v>
      </c>
      <c r="C4260" s="253">
        <v>0</v>
      </c>
      <c r="D4260" s="253">
        <v>0</v>
      </c>
      <c r="E4260" s="254" t="str">
        <f t="shared" si="268"/>
        <v/>
      </c>
      <c r="F4260" s="253">
        <v>0</v>
      </c>
      <c r="G4260" s="253">
        <v>0</v>
      </c>
      <c r="H4260" s="254" t="str">
        <f t="shared" si="269"/>
        <v/>
      </c>
      <c r="I4260" s="253">
        <v>0</v>
      </c>
      <c r="J4260" s="254" t="str">
        <f t="shared" si="270"/>
        <v/>
      </c>
      <c r="K4260" s="253">
        <v>0</v>
      </c>
      <c r="L4260" s="253">
        <v>0</v>
      </c>
      <c r="M4260" s="254" t="str">
        <f t="shared" si="271"/>
        <v/>
      </c>
    </row>
    <row r="4261" spans="1:13" x14ac:dyDescent="0.25">
      <c r="A4261" s="252" t="s">
        <v>164</v>
      </c>
      <c r="B4261" s="252" t="s">
        <v>228</v>
      </c>
      <c r="C4261" s="253">
        <v>0</v>
      </c>
      <c r="D4261" s="253">
        <v>0</v>
      </c>
      <c r="E4261" s="254" t="str">
        <f t="shared" si="268"/>
        <v/>
      </c>
      <c r="F4261" s="253">
        <v>7.1353900000000001</v>
      </c>
      <c r="G4261" s="253">
        <v>0</v>
      </c>
      <c r="H4261" s="254">
        <f t="shared" si="269"/>
        <v>-1</v>
      </c>
      <c r="I4261" s="253">
        <v>0</v>
      </c>
      <c r="J4261" s="254" t="str">
        <f t="shared" si="270"/>
        <v/>
      </c>
      <c r="K4261" s="253">
        <v>7.1353900000000001</v>
      </c>
      <c r="L4261" s="253">
        <v>17.718789999999998</v>
      </c>
      <c r="M4261" s="254">
        <f t="shared" si="271"/>
        <v>1.4832265650511043</v>
      </c>
    </row>
    <row r="4262" spans="1:13" x14ac:dyDescent="0.25">
      <c r="A4262" s="252" t="s">
        <v>164</v>
      </c>
      <c r="B4262" s="252" t="s">
        <v>203</v>
      </c>
      <c r="C4262" s="253">
        <v>0</v>
      </c>
      <c r="D4262" s="253">
        <v>0</v>
      </c>
      <c r="E4262" s="254" t="str">
        <f t="shared" si="268"/>
        <v/>
      </c>
      <c r="F4262" s="253">
        <v>160.22595999999999</v>
      </c>
      <c r="G4262" s="253">
        <v>5.2485600000000003</v>
      </c>
      <c r="H4262" s="254">
        <f t="shared" si="269"/>
        <v>-0.96724276141019849</v>
      </c>
      <c r="I4262" s="253">
        <v>226.31849</v>
      </c>
      <c r="J4262" s="254">
        <f t="shared" si="270"/>
        <v>-0.97680896510046522</v>
      </c>
      <c r="K4262" s="253">
        <v>1826.01046</v>
      </c>
      <c r="L4262" s="253">
        <v>830.52859999999998</v>
      </c>
      <c r="M4262" s="254">
        <f t="shared" si="271"/>
        <v>-0.54516766568796104</v>
      </c>
    </row>
    <row r="4263" spans="1:13" x14ac:dyDescent="0.25">
      <c r="A4263" s="252" t="s">
        <v>164</v>
      </c>
      <c r="B4263" s="252" t="s">
        <v>261</v>
      </c>
      <c r="C4263" s="253">
        <v>0</v>
      </c>
      <c r="D4263" s="253">
        <v>0</v>
      </c>
      <c r="E4263" s="254" t="str">
        <f t="shared" si="268"/>
        <v/>
      </c>
      <c r="F4263" s="253">
        <v>50.131</v>
      </c>
      <c r="G4263" s="253">
        <v>0</v>
      </c>
      <c r="H4263" s="254">
        <f t="shared" si="269"/>
        <v>-1</v>
      </c>
      <c r="I4263" s="253">
        <v>19.629490000000001</v>
      </c>
      <c r="J4263" s="254">
        <f t="shared" si="270"/>
        <v>-1</v>
      </c>
      <c r="K4263" s="253">
        <v>65.689790000000002</v>
      </c>
      <c r="L4263" s="253">
        <v>19.629490000000001</v>
      </c>
      <c r="M4263" s="254">
        <f t="shared" si="271"/>
        <v>-0.70117898078224949</v>
      </c>
    </row>
    <row r="4264" spans="1:13" x14ac:dyDescent="0.25">
      <c r="A4264" s="252" t="s">
        <v>164</v>
      </c>
      <c r="B4264" s="252" t="s">
        <v>243</v>
      </c>
      <c r="C4264" s="253">
        <v>0</v>
      </c>
      <c r="D4264" s="253">
        <v>0</v>
      </c>
      <c r="E4264" s="254" t="str">
        <f t="shared" si="268"/>
        <v/>
      </c>
      <c r="F4264" s="253">
        <v>93.485780000000005</v>
      </c>
      <c r="G4264" s="253">
        <v>3.6089899999999999</v>
      </c>
      <c r="H4264" s="254">
        <f t="shared" si="269"/>
        <v>-0.96139530525391137</v>
      </c>
      <c r="I4264" s="253">
        <v>26.881340000000002</v>
      </c>
      <c r="J4264" s="254">
        <f t="shared" si="270"/>
        <v>-0.86574367200444624</v>
      </c>
      <c r="K4264" s="253">
        <v>213.54768000000001</v>
      </c>
      <c r="L4264" s="253">
        <v>138.41036</v>
      </c>
      <c r="M4264" s="254">
        <f t="shared" si="271"/>
        <v>-0.35185266353631195</v>
      </c>
    </row>
    <row r="4265" spans="1:13" x14ac:dyDescent="0.25">
      <c r="A4265" s="252" t="s">
        <v>164</v>
      </c>
      <c r="B4265" s="252" t="s">
        <v>315</v>
      </c>
      <c r="C4265" s="253">
        <v>0</v>
      </c>
      <c r="D4265" s="253">
        <v>0</v>
      </c>
      <c r="E4265" s="254" t="str">
        <f t="shared" si="268"/>
        <v/>
      </c>
      <c r="F4265" s="253">
        <v>8.5187899999999992</v>
      </c>
      <c r="G4265" s="253">
        <v>2.7582499999999999</v>
      </c>
      <c r="H4265" s="254">
        <f t="shared" si="269"/>
        <v>-0.67621575364576425</v>
      </c>
      <c r="I4265" s="253">
        <v>7.4353800000000003</v>
      </c>
      <c r="J4265" s="254">
        <f t="shared" si="270"/>
        <v>-0.62903711713456478</v>
      </c>
      <c r="K4265" s="253">
        <v>41.83907</v>
      </c>
      <c r="L4265" s="253">
        <v>12.35675</v>
      </c>
      <c r="M4265" s="254">
        <f t="shared" si="271"/>
        <v>-0.70466002231885172</v>
      </c>
    </row>
    <row r="4266" spans="1:13" x14ac:dyDescent="0.25">
      <c r="A4266" s="252" t="s">
        <v>164</v>
      </c>
      <c r="B4266" s="252" t="s">
        <v>250</v>
      </c>
      <c r="C4266" s="253">
        <v>0</v>
      </c>
      <c r="D4266" s="253">
        <v>0</v>
      </c>
      <c r="E4266" s="254" t="str">
        <f t="shared" si="268"/>
        <v/>
      </c>
      <c r="F4266" s="253">
        <v>17.38475</v>
      </c>
      <c r="G4266" s="253">
        <v>1.05948</v>
      </c>
      <c r="H4266" s="254">
        <f t="shared" si="269"/>
        <v>-0.93905693208127816</v>
      </c>
      <c r="I4266" s="253">
        <v>0</v>
      </c>
      <c r="J4266" s="254" t="str">
        <f t="shared" si="270"/>
        <v/>
      </c>
      <c r="K4266" s="253">
        <v>146.23983999999999</v>
      </c>
      <c r="L4266" s="253">
        <v>5.6008800000000001</v>
      </c>
      <c r="M4266" s="254">
        <f t="shared" si="271"/>
        <v>-0.96170072396140482</v>
      </c>
    </row>
    <row r="4267" spans="1:13" x14ac:dyDescent="0.25">
      <c r="A4267" s="252" t="s">
        <v>164</v>
      </c>
      <c r="B4267" s="252" t="s">
        <v>229</v>
      </c>
      <c r="C4267" s="253">
        <v>0</v>
      </c>
      <c r="D4267" s="253">
        <v>0</v>
      </c>
      <c r="E4267" s="254" t="str">
        <f t="shared" si="268"/>
        <v/>
      </c>
      <c r="F4267" s="253">
        <v>474.82078999999999</v>
      </c>
      <c r="G4267" s="253">
        <v>491.47815000000003</v>
      </c>
      <c r="H4267" s="254">
        <f t="shared" si="269"/>
        <v>3.5081361959740764E-2</v>
      </c>
      <c r="I4267" s="253">
        <v>87.433400000000006</v>
      </c>
      <c r="J4267" s="254">
        <f t="shared" si="270"/>
        <v>4.6211716575130328</v>
      </c>
      <c r="K4267" s="253">
        <v>660.07420999999999</v>
      </c>
      <c r="L4267" s="253">
        <v>1061.74054</v>
      </c>
      <c r="M4267" s="254">
        <f t="shared" si="271"/>
        <v>0.60851692721035122</v>
      </c>
    </row>
    <row r="4268" spans="1:13" x14ac:dyDescent="0.25">
      <c r="A4268" s="252" t="s">
        <v>164</v>
      </c>
      <c r="B4268" s="252" t="s">
        <v>304</v>
      </c>
      <c r="C4268" s="253">
        <v>0</v>
      </c>
      <c r="D4268" s="253">
        <v>0</v>
      </c>
      <c r="E4268" s="254" t="str">
        <f t="shared" si="268"/>
        <v/>
      </c>
      <c r="F4268" s="253">
        <v>0</v>
      </c>
      <c r="G4268" s="253">
        <v>0</v>
      </c>
      <c r="H4268" s="254" t="str">
        <f t="shared" si="269"/>
        <v/>
      </c>
      <c r="I4268" s="253">
        <v>0</v>
      </c>
      <c r="J4268" s="254" t="str">
        <f t="shared" si="270"/>
        <v/>
      </c>
      <c r="K4268" s="253">
        <v>0</v>
      </c>
      <c r="L4268" s="253">
        <v>0.10276</v>
      </c>
      <c r="M4268" s="254" t="str">
        <f t="shared" si="271"/>
        <v/>
      </c>
    </row>
    <row r="4269" spans="1:13" x14ac:dyDescent="0.25">
      <c r="A4269" s="252" t="s">
        <v>164</v>
      </c>
      <c r="B4269" s="252" t="s">
        <v>245</v>
      </c>
      <c r="C4269" s="253">
        <v>0</v>
      </c>
      <c r="D4269" s="253">
        <v>0</v>
      </c>
      <c r="E4269" s="254" t="str">
        <f t="shared" si="268"/>
        <v/>
      </c>
      <c r="F4269" s="253">
        <v>61.158000000000001</v>
      </c>
      <c r="G4269" s="253">
        <v>49.5</v>
      </c>
      <c r="H4269" s="254">
        <f t="shared" si="269"/>
        <v>-0.19062101442166191</v>
      </c>
      <c r="I4269" s="253">
        <v>117.38948000000001</v>
      </c>
      <c r="J4269" s="254">
        <f t="shared" si="270"/>
        <v>-0.57832678021914741</v>
      </c>
      <c r="K4269" s="253">
        <v>280.56869</v>
      </c>
      <c r="L4269" s="253">
        <v>244.34447</v>
      </c>
      <c r="M4269" s="254">
        <f t="shared" si="271"/>
        <v>-0.12910998729045642</v>
      </c>
    </row>
    <row r="4270" spans="1:13" x14ac:dyDescent="0.25">
      <c r="A4270" s="252" t="s">
        <v>164</v>
      </c>
      <c r="B4270" s="252" t="s">
        <v>264</v>
      </c>
      <c r="C4270" s="253">
        <v>0</v>
      </c>
      <c r="D4270" s="253">
        <v>0</v>
      </c>
      <c r="E4270" s="254" t="str">
        <f t="shared" si="268"/>
        <v/>
      </c>
      <c r="F4270" s="253">
        <v>39.891829999999999</v>
      </c>
      <c r="G4270" s="253">
        <v>2.3096299999999998</v>
      </c>
      <c r="H4270" s="254">
        <f t="shared" si="269"/>
        <v>-0.94210268117556906</v>
      </c>
      <c r="I4270" s="253">
        <v>76.885919999999999</v>
      </c>
      <c r="J4270" s="254">
        <f t="shared" si="270"/>
        <v>-0.96996029962312991</v>
      </c>
      <c r="K4270" s="253">
        <v>138.38164</v>
      </c>
      <c r="L4270" s="253">
        <v>195.05946</v>
      </c>
      <c r="M4270" s="254">
        <f t="shared" si="271"/>
        <v>0.4095761547557899</v>
      </c>
    </row>
    <row r="4271" spans="1:13" x14ac:dyDescent="0.25">
      <c r="A4271" s="252" t="s">
        <v>164</v>
      </c>
      <c r="B4271" s="252" t="s">
        <v>266</v>
      </c>
      <c r="C4271" s="253">
        <v>0</v>
      </c>
      <c r="D4271" s="253">
        <v>0</v>
      </c>
      <c r="E4271" s="254" t="str">
        <f t="shared" si="268"/>
        <v/>
      </c>
      <c r="F4271" s="253">
        <v>0</v>
      </c>
      <c r="G4271" s="253">
        <v>2.87778</v>
      </c>
      <c r="H4271" s="254" t="str">
        <f t="shared" si="269"/>
        <v/>
      </c>
      <c r="I4271" s="253">
        <v>16.314900000000002</v>
      </c>
      <c r="J4271" s="254">
        <f t="shared" si="270"/>
        <v>-0.82361031940128349</v>
      </c>
      <c r="K4271" s="253">
        <v>12.34388</v>
      </c>
      <c r="L4271" s="253">
        <v>40.253129999999999</v>
      </c>
      <c r="M4271" s="254">
        <f t="shared" si="271"/>
        <v>2.2609787198190516</v>
      </c>
    </row>
    <row r="4272" spans="1:13" x14ac:dyDescent="0.25">
      <c r="A4272" s="252" t="s">
        <v>164</v>
      </c>
      <c r="B4272" s="252" t="s">
        <v>234</v>
      </c>
      <c r="C4272" s="253">
        <v>0</v>
      </c>
      <c r="D4272" s="253">
        <v>0</v>
      </c>
      <c r="E4272" s="254" t="str">
        <f t="shared" si="268"/>
        <v/>
      </c>
      <c r="F4272" s="253">
        <v>104.38925</v>
      </c>
      <c r="G4272" s="253">
        <v>328.82172000000003</v>
      </c>
      <c r="H4272" s="254">
        <f t="shared" si="269"/>
        <v>2.1499576824241959</v>
      </c>
      <c r="I4272" s="253">
        <v>157.61841999999999</v>
      </c>
      <c r="J4272" s="254">
        <f t="shared" si="270"/>
        <v>1.0861884036142482</v>
      </c>
      <c r="K4272" s="253">
        <v>371.92331999999999</v>
      </c>
      <c r="L4272" s="253">
        <v>670.90968999999996</v>
      </c>
      <c r="M4272" s="254">
        <f t="shared" si="271"/>
        <v>0.80389250665970602</v>
      </c>
    </row>
    <row r="4273" spans="1:13" x14ac:dyDescent="0.25">
      <c r="A4273" s="252" t="s">
        <v>164</v>
      </c>
      <c r="B4273" s="252" t="s">
        <v>277</v>
      </c>
      <c r="C4273" s="253">
        <v>0</v>
      </c>
      <c r="D4273" s="253">
        <v>0</v>
      </c>
      <c r="E4273" s="254" t="str">
        <f t="shared" si="268"/>
        <v/>
      </c>
      <c r="F4273" s="253">
        <v>0</v>
      </c>
      <c r="G4273" s="253">
        <v>0</v>
      </c>
      <c r="H4273" s="254" t="str">
        <f t="shared" si="269"/>
        <v/>
      </c>
      <c r="I4273" s="253">
        <v>0</v>
      </c>
      <c r="J4273" s="254" t="str">
        <f t="shared" si="270"/>
        <v/>
      </c>
      <c r="K4273" s="253">
        <v>14.976000000000001</v>
      </c>
      <c r="L4273" s="253">
        <v>0</v>
      </c>
      <c r="M4273" s="254">
        <f t="shared" si="271"/>
        <v>-1</v>
      </c>
    </row>
    <row r="4274" spans="1:13" x14ac:dyDescent="0.25">
      <c r="A4274" s="252" t="s">
        <v>164</v>
      </c>
      <c r="B4274" s="252" t="s">
        <v>310</v>
      </c>
      <c r="C4274" s="253">
        <v>0</v>
      </c>
      <c r="D4274" s="253">
        <v>0</v>
      </c>
      <c r="E4274" s="254" t="str">
        <f t="shared" si="268"/>
        <v/>
      </c>
      <c r="F4274" s="253">
        <v>1.4822</v>
      </c>
      <c r="G4274" s="253">
        <v>0</v>
      </c>
      <c r="H4274" s="254">
        <f t="shared" si="269"/>
        <v>-1</v>
      </c>
      <c r="I4274" s="253">
        <v>0</v>
      </c>
      <c r="J4274" s="254" t="str">
        <f t="shared" si="270"/>
        <v/>
      </c>
      <c r="K4274" s="253">
        <v>1.4822</v>
      </c>
      <c r="L4274" s="253">
        <v>0</v>
      </c>
      <c r="M4274" s="254">
        <f t="shared" si="271"/>
        <v>-1</v>
      </c>
    </row>
    <row r="4275" spans="1:13" x14ac:dyDescent="0.25">
      <c r="A4275" s="252" t="s">
        <v>164</v>
      </c>
      <c r="B4275" s="252" t="s">
        <v>223</v>
      </c>
      <c r="C4275" s="253">
        <v>0</v>
      </c>
      <c r="D4275" s="253">
        <v>0</v>
      </c>
      <c r="E4275" s="254" t="str">
        <f t="shared" si="268"/>
        <v/>
      </c>
      <c r="F4275" s="253">
        <v>0</v>
      </c>
      <c r="G4275" s="253">
        <v>32.316000000000003</v>
      </c>
      <c r="H4275" s="254" t="str">
        <f t="shared" si="269"/>
        <v/>
      </c>
      <c r="I4275" s="253">
        <v>8.9851600000000005</v>
      </c>
      <c r="J4275" s="254">
        <f t="shared" si="270"/>
        <v>2.5965970555894389</v>
      </c>
      <c r="K4275" s="253">
        <v>121.03857000000001</v>
      </c>
      <c r="L4275" s="253">
        <v>111.21504</v>
      </c>
      <c r="M4275" s="254">
        <f t="shared" si="271"/>
        <v>-8.1160327654234532E-2</v>
      </c>
    </row>
    <row r="4276" spans="1:13" x14ac:dyDescent="0.25">
      <c r="A4276" s="252" t="s">
        <v>164</v>
      </c>
      <c r="B4276" s="252" t="s">
        <v>272</v>
      </c>
      <c r="C4276" s="253">
        <v>0</v>
      </c>
      <c r="D4276" s="253">
        <v>0</v>
      </c>
      <c r="E4276" s="254" t="str">
        <f t="shared" si="268"/>
        <v/>
      </c>
      <c r="F4276" s="253">
        <v>41.183999999999997</v>
      </c>
      <c r="G4276" s="253">
        <v>0</v>
      </c>
      <c r="H4276" s="254">
        <f t="shared" si="269"/>
        <v>-1</v>
      </c>
      <c r="I4276" s="253">
        <v>0</v>
      </c>
      <c r="J4276" s="254" t="str">
        <f t="shared" si="270"/>
        <v/>
      </c>
      <c r="K4276" s="253">
        <v>52.32</v>
      </c>
      <c r="L4276" s="253">
        <v>0</v>
      </c>
      <c r="M4276" s="254">
        <f t="shared" si="271"/>
        <v>-1</v>
      </c>
    </row>
    <row r="4277" spans="1:13" x14ac:dyDescent="0.25">
      <c r="A4277" s="252" t="s">
        <v>164</v>
      </c>
      <c r="B4277" s="252" t="s">
        <v>233</v>
      </c>
      <c r="C4277" s="253">
        <v>0</v>
      </c>
      <c r="D4277" s="253">
        <v>0</v>
      </c>
      <c r="E4277" s="254" t="str">
        <f t="shared" si="268"/>
        <v/>
      </c>
      <c r="F4277" s="253">
        <v>39.676000000000002</v>
      </c>
      <c r="G4277" s="253">
        <v>4.6903100000000002</v>
      </c>
      <c r="H4277" s="254">
        <f t="shared" si="269"/>
        <v>-0.8817847061195685</v>
      </c>
      <c r="I4277" s="253">
        <v>7.9190399999999999</v>
      </c>
      <c r="J4277" s="254">
        <f t="shared" si="270"/>
        <v>-0.40771734957772654</v>
      </c>
      <c r="K4277" s="253">
        <v>135.37314000000001</v>
      </c>
      <c r="L4277" s="253">
        <v>25.21415</v>
      </c>
      <c r="M4277" s="254">
        <f t="shared" si="271"/>
        <v>-0.81374333194901149</v>
      </c>
    </row>
    <row r="4278" spans="1:13" x14ac:dyDescent="0.25">
      <c r="A4278" s="252" t="s">
        <v>164</v>
      </c>
      <c r="B4278" s="252" t="s">
        <v>239</v>
      </c>
      <c r="C4278" s="253">
        <v>0</v>
      </c>
      <c r="D4278" s="253">
        <v>0</v>
      </c>
      <c r="E4278" s="254" t="str">
        <f t="shared" si="268"/>
        <v/>
      </c>
      <c r="F4278" s="253">
        <v>106.99813</v>
      </c>
      <c r="G4278" s="253">
        <v>81.486969999999999</v>
      </c>
      <c r="H4278" s="254">
        <f t="shared" si="269"/>
        <v>-0.23842622296296212</v>
      </c>
      <c r="I4278" s="253">
        <v>90.140259999999998</v>
      </c>
      <c r="J4278" s="254">
        <f t="shared" si="270"/>
        <v>-9.5998059024901883E-2</v>
      </c>
      <c r="K4278" s="253">
        <v>116.60232000000001</v>
      </c>
      <c r="L4278" s="253">
        <v>175.99512999999999</v>
      </c>
      <c r="M4278" s="254">
        <f t="shared" si="271"/>
        <v>0.50936216363447984</v>
      </c>
    </row>
    <row r="4279" spans="1:13" x14ac:dyDescent="0.25">
      <c r="A4279" s="252" t="s">
        <v>164</v>
      </c>
      <c r="B4279" s="252" t="s">
        <v>265</v>
      </c>
      <c r="C4279" s="253">
        <v>0</v>
      </c>
      <c r="D4279" s="253">
        <v>0</v>
      </c>
      <c r="E4279" s="254" t="str">
        <f t="shared" si="268"/>
        <v/>
      </c>
      <c r="F4279" s="253">
        <v>0</v>
      </c>
      <c r="G4279" s="253">
        <v>0</v>
      </c>
      <c r="H4279" s="254" t="str">
        <f t="shared" si="269"/>
        <v/>
      </c>
      <c r="I4279" s="253">
        <v>55.27854</v>
      </c>
      <c r="J4279" s="254">
        <f t="shared" si="270"/>
        <v>-1</v>
      </c>
      <c r="K4279" s="253">
        <v>417.25502</v>
      </c>
      <c r="L4279" s="253">
        <v>170.39716000000001</v>
      </c>
      <c r="M4279" s="254">
        <f t="shared" si="271"/>
        <v>-0.59162346327193371</v>
      </c>
    </row>
    <row r="4280" spans="1:13" x14ac:dyDescent="0.25">
      <c r="A4280" s="252" t="s">
        <v>164</v>
      </c>
      <c r="B4280" s="252" t="s">
        <v>361</v>
      </c>
      <c r="C4280" s="253">
        <v>0</v>
      </c>
      <c r="D4280" s="253">
        <v>0</v>
      </c>
      <c r="E4280" s="254" t="str">
        <f t="shared" si="268"/>
        <v/>
      </c>
      <c r="F4280" s="253">
        <v>0</v>
      </c>
      <c r="G4280" s="253">
        <v>0</v>
      </c>
      <c r="H4280" s="254" t="str">
        <f t="shared" si="269"/>
        <v/>
      </c>
      <c r="I4280" s="253">
        <v>0</v>
      </c>
      <c r="J4280" s="254" t="str">
        <f t="shared" si="270"/>
        <v/>
      </c>
      <c r="K4280" s="253">
        <v>0</v>
      </c>
      <c r="L4280" s="253">
        <v>0</v>
      </c>
      <c r="M4280" s="254" t="str">
        <f t="shared" si="271"/>
        <v/>
      </c>
    </row>
    <row r="4281" spans="1:13" x14ac:dyDescent="0.25">
      <c r="A4281" s="252" t="s">
        <v>164</v>
      </c>
      <c r="B4281" s="252" t="s">
        <v>336</v>
      </c>
      <c r="C4281" s="253">
        <v>0</v>
      </c>
      <c r="D4281" s="253">
        <v>0</v>
      </c>
      <c r="E4281" s="254" t="str">
        <f t="shared" si="268"/>
        <v/>
      </c>
      <c r="F4281" s="253">
        <v>0</v>
      </c>
      <c r="G4281" s="253">
        <v>2</v>
      </c>
      <c r="H4281" s="254" t="str">
        <f t="shared" si="269"/>
        <v/>
      </c>
      <c r="I4281" s="253">
        <v>0</v>
      </c>
      <c r="J4281" s="254" t="str">
        <f t="shared" si="270"/>
        <v/>
      </c>
      <c r="K4281" s="253">
        <v>0</v>
      </c>
      <c r="L4281" s="253">
        <v>2</v>
      </c>
      <c r="M4281" s="254" t="str">
        <f t="shared" si="271"/>
        <v/>
      </c>
    </row>
    <row r="4282" spans="1:13" x14ac:dyDescent="0.25">
      <c r="A4282" s="252" t="s">
        <v>164</v>
      </c>
      <c r="B4282" s="252" t="s">
        <v>269</v>
      </c>
      <c r="C4282" s="253">
        <v>0</v>
      </c>
      <c r="D4282" s="253">
        <v>0</v>
      </c>
      <c r="E4282" s="254" t="str">
        <f t="shared" si="268"/>
        <v/>
      </c>
      <c r="F4282" s="253">
        <v>150.21117000000001</v>
      </c>
      <c r="G4282" s="253">
        <v>43.201720000000002</v>
      </c>
      <c r="H4282" s="254">
        <f t="shared" si="269"/>
        <v>-0.71239342586839582</v>
      </c>
      <c r="I4282" s="253">
        <v>33.115189999999998</v>
      </c>
      <c r="J4282" s="254">
        <f t="shared" si="270"/>
        <v>0.30458922325373949</v>
      </c>
      <c r="K4282" s="253">
        <v>203.56888000000001</v>
      </c>
      <c r="L4282" s="253">
        <v>156.75126</v>
      </c>
      <c r="M4282" s="254">
        <f t="shared" si="271"/>
        <v>-0.22998417046849207</v>
      </c>
    </row>
    <row r="4283" spans="1:13" x14ac:dyDescent="0.25">
      <c r="A4283" s="252" t="s">
        <v>164</v>
      </c>
      <c r="B4283" s="252" t="s">
        <v>358</v>
      </c>
      <c r="C4283" s="253">
        <v>0</v>
      </c>
      <c r="D4283" s="253">
        <v>0</v>
      </c>
      <c r="E4283" s="254" t="str">
        <f t="shared" si="268"/>
        <v/>
      </c>
      <c r="F4283" s="253">
        <v>21.960999999999999</v>
      </c>
      <c r="G4283" s="253">
        <v>6.2039999999999997</v>
      </c>
      <c r="H4283" s="254">
        <f t="shared" si="269"/>
        <v>-0.71749920313282645</v>
      </c>
      <c r="I4283" s="253">
        <v>10.75</v>
      </c>
      <c r="J4283" s="254">
        <f t="shared" si="270"/>
        <v>-0.42288372093023263</v>
      </c>
      <c r="K4283" s="253">
        <v>115.03525</v>
      </c>
      <c r="L4283" s="253">
        <v>55.744399999999999</v>
      </c>
      <c r="M4283" s="254">
        <f t="shared" si="271"/>
        <v>-0.51541462290906481</v>
      </c>
    </row>
    <row r="4284" spans="1:13" x14ac:dyDescent="0.25">
      <c r="A4284" s="252" t="s">
        <v>164</v>
      </c>
      <c r="B4284" s="252" t="s">
        <v>270</v>
      </c>
      <c r="C4284" s="253">
        <v>0</v>
      </c>
      <c r="D4284" s="253">
        <v>0</v>
      </c>
      <c r="E4284" s="254" t="str">
        <f t="shared" si="268"/>
        <v/>
      </c>
      <c r="F4284" s="253">
        <v>0</v>
      </c>
      <c r="G4284" s="253">
        <v>0</v>
      </c>
      <c r="H4284" s="254" t="str">
        <f t="shared" si="269"/>
        <v/>
      </c>
      <c r="I4284" s="253">
        <v>0</v>
      </c>
      <c r="J4284" s="254" t="str">
        <f t="shared" si="270"/>
        <v/>
      </c>
      <c r="K4284" s="253">
        <v>0.11550000000000001</v>
      </c>
      <c r="L4284" s="253">
        <v>0</v>
      </c>
      <c r="M4284" s="254">
        <f t="shared" si="271"/>
        <v>-1</v>
      </c>
    </row>
    <row r="4285" spans="1:13" x14ac:dyDescent="0.25">
      <c r="A4285" s="252" t="s">
        <v>164</v>
      </c>
      <c r="B4285" s="252" t="s">
        <v>262</v>
      </c>
      <c r="C4285" s="253">
        <v>0</v>
      </c>
      <c r="D4285" s="253">
        <v>0</v>
      </c>
      <c r="E4285" s="254" t="str">
        <f t="shared" si="268"/>
        <v/>
      </c>
      <c r="F4285" s="253">
        <v>0</v>
      </c>
      <c r="G4285" s="253">
        <v>0</v>
      </c>
      <c r="H4285" s="254" t="str">
        <f t="shared" si="269"/>
        <v/>
      </c>
      <c r="I4285" s="253">
        <v>0</v>
      </c>
      <c r="J4285" s="254" t="str">
        <f t="shared" si="270"/>
        <v/>
      </c>
      <c r="K4285" s="253">
        <v>0</v>
      </c>
      <c r="L4285" s="253">
        <v>3.89974</v>
      </c>
      <c r="M4285" s="254" t="str">
        <f t="shared" si="271"/>
        <v/>
      </c>
    </row>
    <row r="4286" spans="1:13" x14ac:dyDescent="0.25">
      <c r="A4286" s="252" t="s">
        <v>164</v>
      </c>
      <c r="B4286" s="252" t="s">
        <v>235</v>
      </c>
      <c r="C4286" s="253">
        <v>0</v>
      </c>
      <c r="D4286" s="253">
        <v>0</v>
      </c>
      <c r="E4286" s="254" t="str">
        <f t="shared" si="268"/>
        <v/>
      </c>
      <c r="F4286" s="253">
        <v>2289.2090400000002</v>
      </c>
      <c r="G4286" s="253">
        <v>194.93456</v>
      </c>
      <c r="H4286" s="254">
        <f t="shared" si="269"/>
        <v>-0.9148463261354236</v>
      </c>
      <c r="I4286" s="253">
        <v>1945.2493199999999</v>
      </c>
      <c r="J4286" s="254">
        <f t="shared" si="270"/>
        <v>-0.89978942133751783</v>
      </c>
      <c r="K4286" s="253">
        <v>6713.5926200000004</v>
      </c>
      <c r="L4286" s="253">
        <v>2893.07303</v>
      </c>
      <c r="M4286" s="254">
        <f t="shared" si="271"/>
        <v>-0.56907229947473348</v>
      </c>
    </row>
    <row r="4287" spans="1:13" x14ac:dyDescent="0.25">
      <c r="A4287" s="252" t="s">
        <v>164</v>
      </c>
      <c r="B4287" s="252" t="s">
        <v>254</v>
      </c>
      <c r="C4287" s="253">
        <v>0</v>
      </c>
      <c r="D4287" s="253">
        <v>0</v>
      </c>
      <c r="E4287" s="254" t="str">
        <f t="shared" si="268"/>
        <v/>
      </c>
      <c r="F4287" s="253">
        <v>0</v>
      </c>
      <c r="G4287" s="253">
        <v>0</v>
      </c>
      <c r="H4287" s="254" t="str">
        <f t="shared" si="269"/>
        <v/>
      </c>
      <c r="I4287" s="253">
        <v>0</v>
      </c>
      <c r="J4287" s="254" t="str">
        <f t="shared" si="270"/>
        <v/>
      </c>
      <c r="K4287" s="253">
        <v>149.79</v>
      </c>
      <c r="L4287" s="253">
        <v>0</v>
      </c>
      <c r="M4287" s="254">
        <f t="shared" si="271"/>
        <v>-1</v>
      </c>
    </row>
    <row r="4288" spans="1:13" x14ac:dyDescent="0.25">
      <c r="A4288" s="252" t="s">
        <v>164</v>
      </c>
      <c r="B4288" s="252" t="s">
        <v>212</v>
      </c>
      <c r="C4288" s="253">
        <v>0</v>
      </c>
      <c r="D4288" s="253">
        <v>0</v>
      </c>
      <c r="E4288" s="254" t="str">
        <f t="shared" si="268"/>
        <v/>
      </c>
      <c r="F4288" s="253">
        <v>185.99699000000001</v>
      </c>
      <c r="G4288" s="253">
        <v>223.87010000000001</v>
      </c>
      <c r="H4288" s="254">
        <f t="shared" si="269"/>
        <v>0.20362216614365636</v>
      </c>
      <c r="I4288" s="253">
        <v>222.84326999999999</v>
      </c>
      <c r="J4288" s="254">
        <f t="shared" si="270"/>
        <v>4.6078573519408028E-3</v>
      </c>
      <c r="K4288" s="253">
        <v>691.83496000000002</v>
      </c>
      <c r="L4288" s="253">
        <v>1289.35157</v>
      </c>
      <c r="M4288" s="254">
        <f t="shared" si="271"/>
        <v>0.86366929187851382</v>
      </c>
    </row>
    <row r="4289" spans="1:13" x14ac:dyDescent="0.25">
      <c r="A4289" s="252" t="s">
        <v>164</v>
      </c>
      <c r="B4289" s="252" t="s">
        <v>240</v>
      </c>
      <c r="C4289" s="253">
        <v>0</v>
      </c>
      <c r="D4289" s="253">
        <v>0</v>
      </c>
      <c r="E4289" s="254" t="str">
        <f t="shared" si="268"/>
        <v/>
      </c>
      <c r="F4289" s="253">
        <v>0</v>
      </c>
      <c r="G4289" s="253">
        <v>0</v>
      </c>
      <c r="H4289" s="254" t="str">
        <f t="shared" si="269"/>
        <v/>
      </c>
      <c r="I4289" s="253">
        <v>0</v>
      </c>
      <c r="J4289" s="254" t="str">
        <f t="shared" si="270"/>
        <v/>
      </c>
      <c r="K4289" s="253">
        <v>0</v>
      </c>
      <c r="L4289" s="253">
        <v>92.586079999999995</v>
      </c>
      <c r="M4289" s="254" t="str">
        <f t="shared" si="271"/>
        <v/>
      </c>
    </row>
    <row r="4290" spans="1:13" x14ac:dyDescent="0.25">
      <c r="A4290" s="252" t="s">
        <v>164</v>
      </c>
      <c r="B4290" s="252" t="s">
        <v>210</v>
      </c>
      <c r="C4290" s="253">
        <v>0</v>
      </c>
      <c r="D4290" s="253">
        <v>21.635950000000001</v>
      </c>
      <c r="E4290" s="254" t="str">
        <f t="shared" si="268"/>
        <v/>
      </c>
      <c r="F4290" s="253">
        <v>297.10597000000001</v>
      </c>
      <c r="G4290" s="253">
        <v>225.02258</v>
      </c>
      <c r="H4290" s="254">
        <f t="shared" si="269"/>
        <v>-0.24261845024521056</v>
      </c>
      <c r="I4290" s="253">
        <v>261.81866000000002</v>
      </c>
      <c r="J4290" s="254">
        <f t="shared" si="270"/>
        <v>-0.1405403266520423</v>
      </c>
      <c r="K4290" s="253">
        <v>1031.1751300000001</v>
      </c>
      <c r="L4290" s="253">
        <v>1014.75598</v>
      </c>
      <c r="M4290" s="254">
        <f t="shared" si="271"/>
        <v>-1.5922756011386818E-2</v>
      </c>
    </row>
    <row r="4291" spans="1:13" x14ac:dyDescent="0.25">
      <c r="A4291" s="252" t="s">
        <v>164</v>
      </c>
      <c r="B4291" s="252" t="s">
        <v>207</v>
      </c>
      <c r="C4291" s="253">
        <v>0</v>
      </c>
      <c r="D4291" s="253">
        <v>0</v>
      </c>
      <c r="E4291" s="254" t="str">
        <f t="shared" si="268"/>
        <v/>
      </c>
      <c r="F4291" s="253">
        <v>746.84056999999996</v>
      </c>
      <c r="G4291" s="253">
        <v>1574.2678800000001</v>
      </c>
      <c r="H4291" s="254">
        <f t="shared" si="269"/>
        <v>1.1079035382344053</v>
      </c>
      <c r="I4291" s="253">
        <v>798.43578000000002</v>
      </c>
      <c r="J4291" s="254">
        <f t="shared" si="270"/>
        <v>0.97169004625519162</v>
      </c>
      <c r="K4291" s="253">
        <v>1482.7969700000001</v>
      </c>
      <c r="L4291" s="253">
        <v>3697.1887999999999</v>
      </c>
      <c r="M4291" s="254">
        <f t="shared" si="271"/>
        <v>1.4933884239053978</v>
      </c>
    </row>
    <row r="4292" spans="1:13" x14ac:dyDescent="0.25">
      <c r="A4292" s="252" t="s">
        <v>164</v>
      </c>
      <c r="B4292" s="252" t="s">
        <v>371</v>
      </c>
      <c r="C4292" s="253">
        <v>0</v>
      </c>
      <c r="D4292" s="253">
        <v>0</v>
      </c>
      <c r="E4292" s="254" t="str">
        <f t="shared" ref="E4292:E4355" si="272">IF(C4292=0,"",(D4292/C4292-1))</f>
        <v/>
      </c>
      <c r="F4292" s="253">
        <v>0</v>
      </c>
      <c r="G4292" s="253">
        <v>3.3228900000000001</v>
      </c>
      <c r="H4292" s="254" t="str">
        <f t="shared" ref="H4292:H4355" si="273">IF(F4292=0,"",(G4292/F4292-1))</f>
        <v/>
      </c>
      <c r="I4292" s="253">
        <v>4.1556199999999999</v>
      </c>
      <c r="J4292" s="254">
        <f t="shared" ref="J4292:J4355" si="274">IF(I4292=0,"",(G4292/I4292-1))</f>
        <v>-0.20038646459493403</v>
      </c>
      <c r="K4292" s="253">
        <v>0</v>
      </c>
      <c r="L4292" s="253">
        <v>10.14645</v>
      </c>
      <c r="M4292" s="254" t="str">
        <f t="shared" ref="M4292:M4355" si="275">IF(K4292=0,"",(L4292/K4292-1))</f>
        <v/>
      </c>
    </row>
    <row r="4293" spans="1:13" x14ac:dyDescent="0.25">
      <c r="A4293" s="252" t="s">
        <v>164</v>
      </c>
      <c r="B4293" s="252" t="s">
        <v>236</v>
      </c>
      <c r="C4293" s="253">
        <v>0</v>
      </c>
      <c r="D4293" s="253">
        <v>0</v>
      </c>
      <c r="E4293" s="254" t="str">
        <f t="shared" si="272"/>
        <v/>
      </c>
      <c r="F4293" s="253">
        <v>5.3216000000000001</v>
      </c>
      <c r="G4293" s="253">
        <v>58.468919999999997</v>
      </c>
      <c r="H4293" s="254">
        <f t="shared" si="273"/>
        <v>9.9870941070354782</v>
      </c>
      <c r="I4293" s="253">
        <v>97.564610000000002</v>
      </c>
      <c r="J4293" s="254">
        <f t="shared" si="274"/>
        <v>-0.40071589483112779</v>
      </c>
      <c r="K4293" s="253">
        <v>192.66728000000001</v>
      </c>
      <c r="L4293" s="253">
        <v>268.39917000000003</v>
      </c>
      <c r="M4293" s="254">
        <f t="shared" si="275"/>
        <v>0.39307084212742316</v>
      </c>
    </row>
    <row r="4294" spans="1:13" x14ac:dyDescent="0.25">
      <c r="A4294" s="252" t="s">
        <v>164</v>
      </c>
      <c r="B4294" s="252" t="s">
        <v>288</v>
      </c>
      <c r="C4294" s="253">
        <v>0</v>
      </c>
      <c r="D4294" s="253">
        <v>0</v>
      </c>
      <c r="E4294" s="254" t="str">
        <f t="shared" si="272"/>
        <v/>
      </c>
      <c r="F4294" s="253">
        <v>3.504</v>
      </c>
      <c r="G4294" s="253">
        <v>1.4450000000000001</v>
      </c>
      <c r="H4294" s="254">
        <f t="shared" si="273"/>
        <v>-0.58761415525114158</v>
      </c>
      <c r="I4294" s="253">
        <v>0</v>
      </c>
      <c r="J4294" s="254" t="str">
        <f t="shared" si="274"/>
        <v/>
      </c>
      <c r="K4294" s="253">
        <v>9.1300000000000008</v>
      </c>
      <c r="L4294" s="253">
        <v>3.6280000000000001</v>
      </c>
      <c r="M4294" s="254">
        <f t="shared" si="275"/>
        <v>-0.60262869660460017</v>
      </c>
    </row>
    <row r="4295" spans="1:13" x14ac:dyDescent="0.25">
      <c r="A4295" s="252" t="s">
        <v>164</v>
      </c>
      <c r="B4295" s="252" t="s">
        <v>251</v>
      </c>
      <c r="C4295" s="253">
        <v>0</v>
      </c>
      <c r="D4295" s="253">
        <v>0</v>
      </c>
      <c r="E4295" s="254" t="str">
        <f t="shared" si="272"/>
        <v/>
      </c>
      <c r="F4295" s="253">
        <v>0</v>
      </c>
      <c r="G4295" s="253">
        <v>0</v>
      </c>
      <c r="H4295" s="254" t="str">
        <f t="shared" si="273"/>
        <v/>
      </c>
      <c r="I4295" s="253">
        <v>0</v>
      </c>
      <c r="J4295" s="254" t="str">
        <f t="shared" si="274"/>
        <v/>
      </c>
      <c r="K4295" s="253">
        <v>0</v>
      </c>
      <c r="L4295" s="253">
        <v>0</v>
      </c>
      <c r="M4295" s="254" t="str">
        <f t="shared" si="275"/>
        <v/>
      </c>
    </row>
    <row r="4296" spans="1:13" x14ac:dyDescent="0.25">
      <c r="A4296" s="252" t="s">
        <v>164</v>
      </c>
      <c r="B4296" s="252" t="s">
        <v>221</v>
      </c>
      <c r="C4296" s="253">
        <v>0</v>
      </c>
      <c r="D4296" s="253">
        <v>0</v>
      </c>
      <c r="E4296" s="254" t="str">
        <f t="shared" si="272"/>
        <v/>
      </c>
      <c r="F4296" s="253">
        <v>7.8546800000000001</v>
      </c>
      <c r="G4296" s="253">
        <v>0</v>
      </c>
      <c r="H4296" s="254">
        <f t="shared" si="273"/>
        <v>-1</v>
      </c>
      <c r="I4296" s="253">
        <v>0</v>
      </c>
      <c r="J4296" s="254" t="str">
        <f t="shared" si="274"/>
        <v/>
      </c>
      <c r="K4296" s="253">
        <v>9.79617</v>
      </c>
      <c r="L4296" s="253">
        <v>0</v>
      </c>
      <c r="M4296" s="254">
        <f t="shared" si="275"/>
        <v>-1</v>
      </c>
    </row>
    <row r="4297" spans="1:13" x14ac:dyDescent="0.25">
      <c r="A4297" s="252" t="s">
        <v>164</v>
      </c>
      <c r="B4297" s="252" t="s">
        <v>238</v>
      </c>
      <c r="C4297" s="253">
        <v>0</v>
      </c>
      <c r="D4297" s="253">
        <v>0</v>
      </c>
      <c r="E4297" s="254" t="str">
        <f t="shared" si="272"/>
        <v/>
      </c>
      <c r="F4297" s="253">
        <v>63.657089999999997</v>
      </c>
      <c r="G4297" s="253">
        <v>70.406980000000004</v>
      </c>
      <c r="H4297" s="254">
        <f t="shared" si="273"/>
        <v>0.10603516434697235</v>
      </c>
      <c r="I4297" s="253">
        <v>42.313049999999997</v>
      </c>
      <c r="J4297" s="254">
        <f t="shared" si="274"/>
        <v>0.66395426470084318</v>
      </c>
      <c r="K4297" s="253">
        <v>151.33803</v>
      </c>
      <c r="L4297" s="253">
        <v>225.79898</v>
      </c>
      <c r="M4297" s="254">
        <f t="shared" si="275"/>
        <v>0.49201743937065912</v>
      </c>
    </row>
    <row r="4298" spans="1:13" x14ac:dyDescent="0.25">
      <c r="A4298" s="252" t="s">
        <v>164</v>
      </c>
      <c r="B4298" s="252" t="s">
        <v>222</v>
      </c>
      <c r="C4298" s="253">
        <v>0</v>
      </c>
      <c r="D4298" s="253">
        <v>0</v>
      </c>
      <c r="E4298" s="254" t="str">
        <f t="shared" si="272"/>
        <v/>
      </c>
      <c r="F4298" s="253">
        <v>0</v>
      </c>
      <c r="G4298" s="253">
        <v>71.319379999999995</v>
      </c>
      <c r="H4298" s="254" t="str">
        <f t="shared" si="273"/>
        <v/>
      </c>
      <c r="I4298" s="253">
        <v>60.326390000000004</v>
      </c>
      <c r="J4298" s="254">
        <f t="shared" si="274"/>
        <v>0.18222522514607609</v>
      </c>
      <c r="K4298" s="253">
        <v>0</v>
      </c>
      <c r="L4298" s="253">
        <v>296.51537000000002</v>
      </c>
      <c r="M4298" s="254" t="str">
        <f t="shared" si="275"/>
        <v/>
      </c>
    </row>
    <row r="4299" spans="1:13" x14ac:dyDescent="0.25">
      <c r="A4299" s="252" t="s">
        <v>164</v>
      </c>
      <c r="B4299" s="252" t="s">
        <v>300</v>
      </c>
      <c r="C4299" s="253">
        <v>0</v>
      </c>
      <c r="D4299" s="253">
        <v>0</v>
      </c>
      <c r="E4299" s="254" t="str">
        <f t="shared" si="272"/>
        <v/>
      </c>
      <c r="F4299" s="253">
        <v>0</v>
      </c>
      <c r="G4299" s="253">
        <v>0</v>
      </c>
      <c r="H4299" s="254" t="str">
        <f t="shared" si="273"/>
        <v/>
      </c>
      <c r="I4299" s="253">
        <v>0</v>
      </c>
      <c r="J4299" s="254" t="str">
        <f t="shared" si="274"/>
        <v/>
      </c>
      <c r="K4299" s="253">
        <v>0</v>
      </c>
      <c r="L4299" s="253">
        <v>0</v>
      </c>
      <c r="M4299" s="254" t="str">
        <f t="shared" si="275"/>
        <v/>
      </c>
    </row>
    <row r="4300" spans="1:13" x14ac:dyDescent="0.25">
      <c r="A4300" s="252" t="s">
        <v>164</v>
      </c>
      <c r="B4300" s="252" t="s">
        <v>280</v>
      </c>
      <c r="C4300" s="253">
        <v>0</v>
      </c>
      <c r="D4300" s="253">
        <v>0</v>
      </c>
      <c r="E4300" s="254" t="str">
        <f t="shared" si="272"/>
        <v/>
      </c>
      <c r="F4300" s="253">
        <v>3</v>
      </c>
      <c r="G4300" s="253">
        <v>0</v>
      </c>
      <c r="H4300" s="254">
        <f t="shared" si="273"/>
        <v>-1</v>
      </c>
      <c r="I4300" s="253">
        <v>81.933909999999997</v>
      </c>
      <c r="J4300" s="254">
        <f t="shared" si="274"/>
        <v>-1</v>
      </c>
      <c r="K4300" s="253">
        <v>242.54888</v>
      </c>
      <c r="L4300" s="253">
        <v>192.59056000000001</v>
      </c>
      <c r="M4300" s="254">
        <f t="shared" si="275"/>
        <v>-0.20597217352642483</v>
      </c>
    </row>
    <row r="4301" spans="1:13" x14ac:dyDescent="0.25">
      <c r="A4301" s="252" t="s">
        <v>164</v>
      </c>
      <c r="B4301" s="252" t="s">
        <v>305</v>
      </c>
      <c r="C4301" s="253">
        <v>0</v>
      </c>
      <c r="D4301" s="253">
        <v>0</v>
      </c>
      <c r="E4301" s="254" t="str">
        <f t="shared" si="272"/>
        <v/>
      </c>
      <c r="F4301" s="253">
        <v>0</v>
      </c>
      <c r="G4301" s="253">
        <v>0</v>
      </c>
      <c r="H4301" s="254" t="str">
        <f t="shared" si="273"/>
        <v/>
      </c>
      <c r="I4301" s="253">
        <v>0</v>
      </c>
      <c r="J4301" s="254" t="str">
        <f t="shared" si="274"/>
        <v/>
      </c>
      <c r="K4301" s="253">
        <v>0</v>
      </c>
      <c r="L4301" s="253">
        <v>0</v>
      </c>
      <c r="M4301" s="254" t="str">
        <f t="shared" si="275"/>
        <v/>
      </c>
    </row>
    <row r="4302" spans="1:13" x14ac:dyDescent="0.25">
      <c r="A4302" s="252" t="s">
        <v>164</v>
      </c>
      <c r="B4302" s="252" t="s">
        <v>291</v>
      </c>
      <c r="C4302" s="253">
        <v>0</v>
      </c>
      <c r="D4302" s="253">
        <v>0</v>
      </c>
      <c r="E4302" s="254" t="str">
        <f t="shared" si="272"/>
        <v/>
      </c>
      <c r="F4302" s="253">
        <v>0</v>
      </c>
      <c r="G4302" s="253">
        <v>0</v>
      </c>
      <c r="H4302" s="254" t="str">
        <f t="shared" si="273"/>
        <v/>
      </c>
      <c r="I4302" s="253">
        <v>0</v>
      </c>
      <c r="J4302" s="254" t="str">
        <f t="shared" si="274"/>
        <v/>
      </c>
      <c r="K4302" s="253">
        <v>0</v>
      </c>
      <c r="L4302" s="253">
        <v>0</v>
      </c>
      <c r="M4302" s="254" t="str">
        <f t="shared" si="275"/>
        <v/>
      </c>
    </row>
    <row r="4303" spans="1:13" x14ac:dyDescent="0.25">
      <c r="A4303" s="252" t="s">
        <v>164</v>
      </c>
      <c r="B4303" s="252" t="s">
        <v>241</v>
      </c>
      <c r="C4303" s="253">
        <v>0</v>
      </c>
      <c r="D4303" s="253">
        <v>0</v>
      </c>
      <c r="E4303" s="254" t="str">
        <f t="shared" si="272"/>
        <v/>
      </c>
      <c r="F4303" s="253">
        <v>0</v>
      </c>
      <c r="G4303" s="253">
        <v>0</v>
      </c>
      <c r="H4303" s="254" t="str">
        <f t="shared" si="273"/>
        <v/>
      </c>
      <c r="I4303" s="253">
        <v>0</v>
      </c>
      <c r="J4303" s="254" t="str">
        <f t="shared" si="274"/>
        <v/>
      </c>
      <c r="K4303" s="253">
        <v>11.61937</v>
      </c>
      <c r="L4303" s="253">
        <v>12.23114</v>
      </c>
      <c r="M4303" s="254">
        <f t="shared" si="275"/>
        <v>5.2650875219568682E-2</v>
      </c>
    </row>
    <row r="4304" spans="1:13" x14ac:dyDescent="0.25">
      <c r="A4304" s="252" t="s">
        <v>164</v>
      </c>
      <c r="B4304" s="252" t="s">
        <v>248</v>
      </c>
      <c r="C4304" s="253">
        <v>0</v>
      </c>
      <c r="D4304" s="253">
        <v>0</v>
      </c>
      <c r="E4304" s="254" t="str">
        <f t="shared" si="272"/>
        <v/>
      </c>
      <c r="F4304" s="253">
        <v>903.71365000000003</v>
      </c>
      <c r="G4304" s="253">
        <v>163.6377</v>
      </c>
      <c r="H4304" s="254">
        <f t="shared" si="273"/>
        <v>-0.81892748881241306</v>
      </c>
      <c r="I4304" s="253">
        <v>961.15787</v>
      </c>
      <c r="J4304" s="254">
        <f t="shared" si="274"/>
        <v>-0.82974940422638377</v>
      </c>
      <c r="K4304" s="253">
        <v>2743.3007899999998</v>
      </c>
      <c r="L4304" s="253">
        <v>2942.3533200000002</v>
      </c>
      <c r="M4304" s="254">
        <f t="shared" si="275"/>
        <v>7.2559498661464827E-2</v>
      </c>
    </row>
    <row r="4305" spans="1:13" x14ac:dyDescent="0.25">
      <c r="A4305" s="252" t="s">
        <v>164</v>
      </c>
      <c r="B4305" s="252" t="s">
        <v>216</v>
      </c>
      <c r="C4305" s="253">
        <v>6.59605</v>
      </c>
      <c r="D4305" s="253">
        <v>0</v>
      </c>
      <c r="E4305" s="254">
        <f t="shared" si="272"/>
        <v>-1</v>
      </c>
      <c r="F4305" s="253">
        <v>101.5861</v>
      </c>
      <c r="G4305" s="253">
        <v>83.498900000000006</v>
      </c>
      <c r="H4305" s="254">
        <f t="shared" si="273"/>
        <v>-0.17804798097377494</v>
      </c>
      <c r="I4305" s="253">
        <v>108.35513</v>
      </c>
      <c r="J4305" s="254">
        <f t="shared" si="274"/>
        <v>-0.22939596860803912</v>
      </c>
      <c r="K4305" s="253">
        <v>232.50138999999999</v>
      </c>
      <c r="L4305" s="253">
        <v>328.07787000000002</v>
      </c>
      <c r="M4305" s="254">
        <f t="shared" si="275"/>
        <v>0.41107917677395411</v>
      </c>
    </row>
    <row r="4306" spans="1:13" x14ac:dyDescent="0.25">
      <c r="A4306" s="252" t="s">
        <v>164</v>
      </c>
      <c r="B4306" s="252" t="s">
        <v>286</v>
      </c>
      <c r="C4306" s="253">
        <v>0</v>
      </c>
      <c r="D4306" s="253">
        <v>0</v>
      </c>
      <c r="E4306" s="254" t="str">
        <f t="shared" si="272"/>
        <v/>
      </c>
      <c r="F4306" s="253">
        <v>0</v>
      </c>
      <c r="G4306" s="253">
        <v>0</v>
      </c>
      <c r="H4306" s="254" t="str">
        <f t="shared" si="273"/>
        <v/>
      </c>
      <c r="I4306" s="253">
        <v>0.17499999999999999</v>
      </c>
      <c r="J4306" s="254">
        <f t="shared" si="274"/>
        <v>-1</v>
      </c>
      <c r="K4306" s="253">
        <v>0</v>
      </c>
      <c r="L4306" s="253">
        <v>0.18992000000000001</v>
      </c>
      <c r="M4306" s="254" t="str">
        <f t="shared" si="275"/>
        <v/>
      </c>
    </row>
    <row r="4307" spans="1:13" x14ac:dyDescent="0.25">
      <c r="A4307" s="252" t="s">
        <v>164</v>
      </c>
      <c r="B4307" s="252" t="s">
        <v>253</v>
      </c>
      <c r="C4307" s="253">
        <v>0</v>
      </c>
      <c r="D4307" s="253">
        <v>0</v>
      </c>
      <c r="E4307" s="254" t="str">
        <f t="shared" si="272"/>
        <v/>
      </c>
      <c r="F4307" s="253">
        <v>51.987949999999998</v>
      </c>
      <c r="G4307" s="253">
        <v>0.74897999999999998</v>
      </c>
      <c r="H4307" s="254">
        <f t="shared" si="273"/>
        <v>-0.98559319996268369</v>
      </c>
      <c r="I4307" s="253">
        <v>112.52486</v>
      </c>
      <c r="J4307" s="254">
        <f t="shared" si="274"/>
        <v>-0.99334387085662668</v>
      </c>
      <c r="K4307" s="253">
        <v>278.44878999999997</v>
      </c>
      <c r="L4307" s="253">
        <v>686.52755999999999</v>
      </c>
      <c r="M4307" s="254">
        <f t="shared" si="275"/>
        <v>1.4655433410215215</v>
      </c>
    </row>
    <row r="4308" spans="1:13" x14ac:dyDescent="0.25">
      <c r="A4308" s="252" t="s">
        <v>164</v>
      </c>
      <c r="B4308" s="252" t="s">
        <v>220</v>
      </c>
      <c r="C4308" s="253">
        <v>0</v>
      </c>
      <c r="D4308" s="253">
        <v>0</v>
      </c>
      <c r="E4308" s="254" t="str">
        <f t="shared" si="272"/>
        <v/>
      </c>
      <c r="F4308" s="253">
        <v>212.99952999999999</v>
      </c>
      <c r="G4308" s="253">
        <v>111.74684999999999</v>
      </c>
      <c r="H4308" s="254">
        <f t="shared" si="273"/>
        <v>-0.47536574376478669</v>
      </c>
      <c r="I4308" s="253">
        <v>69.723910000000004</v>
      </c>
      <c r="J4308" s="254">
        <f t="shared" si="274"/>
        <v>0.60270486838732928</v>
      </c>
      <c r="K4308" s="253">
        <v>295.55059999999997</v>
      </c>
      <c r="L4308" s="253">
        <v>250.26052000000001</v>
      </c>
      <c r="M4308" s="254">
        <f t="shared" si="275"/>
        <v>-0.15323968213903127</v>
      </c>
    </row>
    <row r="4309" spans="1:13" s="117" customFormat="1" ht="13" x14ac:dyDescent="0.3">
      <c r="A4309" s="117" t="s">
        <v>164</v>
      </c>
      <c r="B4309" s="117" t="s">
        <v>3</v>
      </c>
      <c r="C4309" s="165">
        <v>88.070369999999997</v>
      </c>
      <c r="D4309" s="165">
        <v>21.635950000000001</v>
      </c>
      <c r="E4309" s="255">
        <f t="shared" si="272"/>
        <v>-0.75433338136310768</v>
      </c>
      <c r="F4309" s="165">
        <v>18025.69253</v>
      </c>
      <c r="G4309" s="165">
        <v>14445.556570000001</v>
      </c>
      <c r="H4309" s="255">
        <f t="shared" si="273"/>
        <v>-0.19861294949093422</v>
      </c>
      <c r="I4309" s="165">
        <v>18069.299940000001</v>
      </c>
      <c r="J4309" s="255">
        <f t="shared" si="274"/>
        <v>-0.20054697094147633</v>
      </c>
      <c r="K4309" s="165">
        <v>63152.779820000003</v>
      </c>
      <c r="L4309" s="165">
        <v>62579.552159999999</v>
      </c>
      <c r="M4309" s="255">
        <f t="shared" si="275"/>
        <v>-9.076839715271956E-3</v>
      </c>
    </row>
    <row r="4310" spans="1:13" x14ac:dyDescent="0.25">
      <c r="A4310" s="252" t="s">
        <v>167</v>
      </c>
      <c r="B4310" s="252" t="s">
        <v>202</v>
      </c>
      <c r="C4310" s="253">
        <v>662.16638999999998</v>
      </c>
      <c r="D4310" s="253">
        <v>0</v>
      </c>
      <c r="E4310" s="254">
        <f t="shared" si="272"/>
        <v>-1</v>
      </c>
      <c r="F4310" s="253">
        <v>64370.640509999997</v>
      </c>
      <c r="G4310" s="253">
        <v>33284.106200000002</v>
      </c>
      <c r="H4310" s="254">
        <f t="shared" si="273"/>
        <v>-0.48293032450361739</v>
      </c>
      <c r="I4310" s="253">
        <v>40791.676579999999</v>
      </c>
      <c r="J4310" s="254">
        <f t="shared" si="274"/>
        <v>-0.18404662444497144</v>
      </c>
      <c r="K4310" s="253">
        <v>202323.22550999999</v>
      </c>
      <c r="L4310" s="253">
        <v>141630.57954000001</v>
      </c>
      <c r="M4310" s="254">
        <f t="shared" si="275"/>
        <v>-0.29997863970886629</v>
      </c>
    </row>
    <row r="4311" spans="1:13" x14ac:dyDescent="0.25">
      <c r="A4311" s="252" t="s">
        <v>167</v>
      </c>
      <c r="B4311" s="252" t="s">
        <v>306</v>
      </c>
      <c r="C4311" s="253">
        <v>2.64E-2</v>
      </c>
      <c r="D4311" s="253">
        <v>0</v>
      </c>
      <c r="E4311" s="254">
        <f t="shared" si="272"/>
        <v>-1</v>
      </c>
      <c r="F4311" s="253">
        <v>200.31225000000001</v>
      </c>
      <c r="G4311" s="253">
        <v>251.71012999999999</v>
      </c>
      <c r="H4311" s="254">
        <f t="shared" si="273"/>
        <v>0.25658880073485268</v>
      </c>
      <c r="I4311" s="253">
        <v>336.35484000000002</v>
      </c>
      <c r="J4311" s="254">
        <f t="shared" si="274"/>
        <v>-0.25165301620158054</v>
      </c>
      <c r="K4311" s="253">
        <v>373.45040999999998</v>
      </c>
      <c r="L4311" s="253">
        <v>1061.62366</v>
      </c>
      <c r="M4311" s="254">
        <f t="shared" si="275"/>
        <v>1.8427433243412428</v>
      </c>
    </row>
    <row r="4312" spans="1:13" x14ac:dyDescent="0.25">
      <c r="A4312" s="252" t="s">
        <v>167</v>
      </c>
      <c r="B4312" s="252" t="s">
        <v>348</v>
      </c>
      <c r="C4312" s="253">
        <v>0</v>
      </c>
      <c r="D4312" s="253">
        <v>0</v>
      </c>
      <c r="E4312" s="254" t="str">
        <f t="shared" si="272"/>
        <v/>
      </c>
      <c r="F4312" s="253">
        <v>1511.6088199999999</v>
      </c>
      <c r="G4312" s="253">
        <v>2035.3966399999999</v>
      </c>
      <c r="H4312" s="254">
        <f t="shared" si="273"/>
        <v>0.34651016391926048</v>
      </c>
      <c r="I4312" s="253">
        <v>2251.9202100000002</v>
      </c>
      <c r="J4312" s="254">
        <f t="shared" si="274"/>
        <v>-9.6150640257365194E-2</v>
      </c>
      <c r="K4312" s="253">
        <v>7438.9110300000002</v>
      </c>
      <c r="L4312" s="253">
        <v>8533.3456600000009</v>
      </c>
      <c r="M4312" s="254">
        <f t="shared" si="275"/>
        <v>0.14712296270063074</v>
      </c>
    </row>
    <row r="4313" spans="1:13" x14ac:dyDescent="0.25">
      <c r="A4313" s="252" t="s">
        <v>167</v>
      </c>
      <c r="B4313" s="252" t="s">
        <v>201</v>
      </c>
      <c r="C4313" s="253">
        <v>504.15670999999998</v>
      </c>
      <c r="D4313" s="253">
        <v>0</v>
      </c>
      <c r="E4313" s="254">
        <f t="shared" si="272"/>
        <v>-1</v>
      </c>
      <c r="F4313" s="253">
        <v>47956.152459999998</v>
      </c>
      <c r="G4313" s="253">
        <v>32978.435920000004</v>
      </c>
      <c r="H4313" s="254">
        <f t="shared" si="273"/>
        <v>-0.31232106354847455</v>
      </c>
      <c r="I4313" s="253">
        <v>39195.680399999997</v>
      </c>
      <c r="J4313" s="254">
        <f t="shared" si="274"/>
        <v>-0.15862065453518681</v>
      </c>
      <c r="K4313" s="253">
        <v>169339.97094</v>
      </c>
      <c r="L4313" s="253">
        <v>136970.40002</v>
      </c>
      <c r="M4313" s="254">
        <f t="shared" si="275"/>
        <v>-0.19115139054481756</v>
      </c>
    </row>
    <row r="4314" spans="1:13" x14ac:dyDescent="0.25">
      <c r="A4314" s="252" t="s">
        <v>167</v>
      </c>
      <c r="B4314" s="252" t="s">
        <v>323</v>
      </c>
      <c r="C4314" s="253">
        <v>0</v>
      </c>
      <c r="D4314" s="253">
        <v>0</v>
      </c>
      <c r="E4314" s="254" t="str">
        <f t="shared" si="272"/>
        <v/>
      </c>
      <c r="F4314" s="253">
        <v>444.60656999999998</v>
      </c>
      <c r="G4314" s="253">
        <v>363.07321000000002</v>
      </c>
      <c r="H4314" s="254">
        <f t="shared" si="273"/>
        <v>-0.18338316503060215</v>
      </c>
      <c r="I4314" s="253">
        <v>11.982670000000001</v>
      </c>
      <c r="J4314" s="254">
        <f t="shared" si="274"/>
        <v>29.299858879531858</v>
      </c>
      <c r="K4314" s="253">
        <v>1488.5218199999999</v>
      </c>
      <c r="L4314" s="253">
        <v>376.02778000000001</v>
      </c>
      <c r="M4314" s="254">
        <f t="shared" si="275"/>
        <v>-0.74738174815603309</v>
      </c>
    </row>
    <row r="4315" spans="1:13" x14ac:dyDescent="0.25">
      <c r="A4315" s="252" t="s">
        <v>167</v>
      </c>
      <c r="B4315" s="252" t="s">
        <v>517</v>
      </c>
      <c r="C4315" s="253">
        <v>0</v>
      </c>
      <c r="D4315" s="253">
        <v>0</v>
      </c>
      <c r="E4315" s="254" t="str">
        <f t="shared" si="272"/>
        <v/>
      </c>
      <c r="F4315" s="253">
        <v>0</v>
      </c>
      <c r="G4315" s="253">
        <v>0</v>
      </c>
      <c r="H4315" s="254" t="str">
        <f t="shared" si="273"/>
        <v/>
      </c>
      <c r="I4315" s="253">
        <v>0</v>
      </c>
      <c r="J4315" s="254" t="str">
        <f t="shared" si="274"/>
        <v/>
      </c>
      <c r="K4315" s="253">
        <v>0</v>
      </c>
      <c r="L4315" s="253">
        <v>0</v>
      </c>
      <c r="M4315" s="254" t="str">
        <f t="shared" si="275"/>
        <v/>
      </c>
    </row>
    <row r="4316" spans="1:13" x14ac:dyDescent="0.25">
      <c r="A4316" s="252" t="s">
        <v>167</v>
      </c>
      <c r="B4316" s="252" t="s">
        <v>325</v>
      </c>
      <c r="C4316" s="253">
        <v>0</v>
      </c>
      <c r="D4316" s="253">
        <v>0</v>
      </c>
      <c r="E4316" s="254" t="str">
        <f t="shared" si="272"/>
        <v/>
      </c>
      <c r="F4316" s="253">
        <v>206.71382</v>
      </c>
      <c r="G4316" s="253">
        <v>211.47843</v>
      </c>
      <c r="H4316" s="254">
        <f t="shared" si="273"/>
        <v>2.3049305556832156E-2</v>
      </c>
      <c r="I4316" s="253">
        <v>111.63779</v>
      </c>
      <c r="J4316" s="254">
        <f t="shared" si="274"/>
        <v>0.8943265537592604</v>
      </c>
      <c r="K4316" s="253">
        <v>589.97406999999998</v>
      </c>
      <c r="L4316" s="253">
        <v>605.34585000000004</v>
      </c>
      <c r="M4316" s="254">
        <f t="shared" si="275"/>
        <v>2.6055009502366833E-2</v>
      </c>
    </row>
    <row r="4317" spans="1:13" x14ac:dyDescent="0.25">
      <c r="A4317" s="252" t="s">
        <v>167</v>
      </c>
      <c r="B4317" s="252" t="s">
        <v>393</v>
      </c>
      <c r="C4317" s="253">
        <v>0</v>
      </c>
      <c r="D4317" s="253">
        <v>0</v>
      </c>
      <c r="E4317" s="254" t="str">
        <f t="shared" si="272"/>
        <v/>
      </c>
      <c r="F4317" s="253">
        <v>0</v>
      </c>
      <c r="G4317" s="253">
        <v>0</v>
      </c>
      <c r="H4317" s="254" t="str">
        <f t="shared" si="273"/>
        <v/>
      </c>
      <c r="I4317" s="253">
        <v>0</v>
      </c>
      <c r="J4317" s="254" t="str">
        <f t="shared" si="274"/>
        <v/>
      </c>
      <c r="K4317" s="253">
        <v>0</v>
      </c>
      <c r="L4317" s="253">
        <v>3.6740300000000001</v>
      </c>
      <c r="M4317" s="254" t="str">
        <f t="shared" si="275"/>
        <v/>
      </c>
    </row>
    <row r="4318" spans="1:13" x14ac:dyDescent="0.25">
      <c r="A4318" s="252" t="s">
        <v>167</v>
      </c>
      <c r="B4318" s="252" t="s">
        <v>309</v>
      </c>
      <c r="C4318" s="253">
        <v>0</v>
      </c>
      <c r="D4318" s="253">
        <v>0</v>
      </c>
      <c r="E4318" s="254" t="str">
        <f t="shared" si="272"/>
        <v/>
      </c>
      <c r="F4318" s="253">
        <v>1726.2019299999999</v>
      </c>
      <c r="G4318" s="253">
        <v>548.37375999999995</v>
      </c>
      <c r="H4318" s="254">
        <f t="shared" si="273"/>
        <v>-0.68232351588206142</v>
      </c>
      <c r="I4318" s="253">
        <v>980.99684000000002</v>
      </c>
      <c r="J4318" s="254">
        <f t="shared" si="274"/>
        <v>-0.44100354084728766</v>
      </c>
      <c r="K4318" s="253">
        <v>6031.0984799999997</v>
      </c>
      <c r="L4318" s="253">
        <v>2788.44047</v>
      </c>
      <c r="M4318" s="254">
        <f t="shared" si="275"/>
        <v>-0.53765628612318728</v>
      </c>
    </row>
    <row r="4319" spans="1:13" x14ac:dyDescent="0.25">
      <c r="A4319" s="252" t="s">
        <v>167</v>
      </c>
      <c r="B4319" s="252" t="s">
        <v>257</v>
      </c>
      <c r="C4319" s="253">
        <v>27.557659999999998</v>
      </c>
      <c r="D4319" s="253">
        <v>0</v>
      </c>
      <c r="E4319" s="254">
        <f t="shared" si="272"/>
        <v>-1</v>
      </c>
      <c r="F4319" s="253">
        <v>3425.4114500000001</v>
      </c>
      <c r="G4319" s="253">
        <v>2096.90011</v>
      </c>
      <c r="H4319" s="254">
        <f t="shared" si="273"/>
        <v>-0.38783993087896051</v>
      </c>
      <c r="I4319" s="253">
        <v>2652.7228</v>
      </c>
      <c r="J4319" s="254">
        <f t="shared" si="274"/>
        <v>-0.20952912607378349</v>
      </c>
      <c r="K4319" s="253">
        <v>12721.810520000001</v>
      </c>
      <c r="L4319" s="253">
        <v>8741.8356000000003</v>
      </c>
      <c r="M4319" s="254">
        <f t="shared" si="275"/>
        <v>-0.31284658058246262</v>
      </c>
    </row>
    <row r="4320" spans="1:13" x14ac:dyDescent="0.25">
      <c r="A4320" s="252" t="s">
        <v>167</v>
      </c>
      <c r="B4320" s="252" t="s">
        <v>397</v>
      </c>
      <c r="C4320" s="253">
        <v>0</v>
      </c>
      <c r="D4320" s="253">
        <v>0</v>
      </c>
      <c r="E4320" s="254" t="str">
        <f t="shared" si="272"/>
        <v/>
      </c>
      <c r="F4320" s="253">
        <v>0</v>
      </c>
      <c r="G4320" s="253">
        <v>0</v>
      </c>
      <c r="H4320" s="254" t="str">
        <f t="shared" si="273"/>
        <v/>
      </c>
      <c r="I4320" s="253">
        <v>0</v>
      </c>
      <c r="J4320" s="254" t="str">
        <f t="shared" si="274"/>
        <v/>
      </c>
      <c r="K4320" s="253">
        <v>0</v>
      </c>
      <c r="L4320" s="253">
        <v>0</v>
      </c>
      <c r="M4320" s="254" t="str">
        <f t="shared" si="275"/>
        <v/>
      </c>
    </row>
    <row r="4321" spans="1:13" x14ac:dyDescent="0.25">
      <c r="A4321" s="252" t="s">
        <v>167</v>
      </c>
      <c r="B4321" s="252" t="s">
        <v>256</v>
      </c>
      <c r="C4321" s="253">
        <v>52.720149999999997</v>
      </c>
      <c r="D4321" s="253">
        <v>0</v>
      </c>
      <c r="E4321" s="254">
        <f t="shared" si="272"/>
        <v>-1</v>
      </c>
      <c r="F4321" s="253">
        <v>3017.27297</v>
      </c>
      <c r="G4321" s="253">
        <v>1014.98886</v>
      </c>
      <c r="H4321" s="254">
        <f t="shared" si="273"/>
        <v>-0.6636072141659759</v>
      </c>
      <c r="I4321" s="253">
        <v>1551.3853200000001</v>
      </c>
      <c r="J4321" s="254">
        <f t="shared" si="274"/>
        <v>-0.34575321365036504</v>
      </c>
      <c r="K4321" s="253">
        <v>9860.9224400000003</v>
      </c>
      <c r="L4321" s="253">
        <v>6287.8067600000004</v>
      </c>
      <c r="M4321" s="254">
        <f t="shared" si="275"/>
        <v>-0.3623510581024304</v>
      </c>
    </row>
    <row r="4322" spans="1:13" x14ac:dyDescent="0.25">
      <c r="A4322" s="252" t="s">
        <v>167</v>
      </c>
      <c r="B4322" s="252" t="s">
        <v>230</v>
      </c>
      <c r="C4322" s="253">
        <v>68.552729999999997</v>
      </c>
      <c r="D4322" s="253">
        <v>0</v>
      </c>
      <c r="E4322" s="254">
        <f t="shared" si="272"/>
        <v>-1</v>
      </c>
      <c r="F4322" s="253">
        <v>6793.2599</v>
      </c>
      <c r="G4322" s="253">
        <v>3518.9078199999999</v>
      </c>
      <c r="H4322" s="254">
        <f t="shared" si="273"/>
        <v>-0.48200011897086403</v>
      </c>
      <c r="I4322" s="253">
        <v>4856.4245600000004</v>
      </c>
      <c r="J4322" s="254">
        <f t="shared" si="274"/>
        <v>-0.27541182272581222</v>
      </c>
      <c r="K4322" s="253">
        <v>22154.958139999999</v>
      </c>
      <c r="L4322" s="253">
        <v>15108.45515</v>
      </c>
      <c r="M4322" s="254">
        <f t="shared" si="275"/>
        <v>-0.31805535110796646</v>
      </c>
    </row>
    <row r="4323" spans="1:13" x14ac:dyDescent="0.25">
      <c r="A4323" s="252" t="s">
        <v>167</v>
      </c>
      <c r="B4323" s="252" t="s">
        <v>224</v>
      </c>
      <c r="C4323" s="253">
        <v>119.33168000000001</v>
      </c>
      <c r="D4323" s="253">
        <v>0</v>
      </c>
      <c r="E4323" s="254">
        <f t="shared" si="272"/>
        <v>-1</v>
      </c>
      <c r="F4323" s="253">
        <v>4555.2735599999996</v>
      </c>
      <c r="G4323" s="253">
        <v>4189.6923800000004</v>
      </c>
      <c r="H4323" s="254">
        <f t="shared" si="273"/>
        <v>-8.0254495187770725E-2</v>
      </c>
      <c r="I4323" s="253">
        <v>3872.5199600000001</v>
      </c>
      <c r="J4323" s="254">
        <f t="shared" si="274"/>
        <v>8.1903366096530261E-2</v>
      </c>
      <c r="K4323" s="253">
        <v>12783.35692</v>
      </c>
      <c r="L4323" s="253">
        <v>15017.025519999999</v>
      </c>
      <c r="M4323" s="254">
        <f t="shared" si="275"/>
        <v>0.1747325537398825</v>
      </c>
    </row>
    <row r="4324" spans="1:13" x14ac:dyDescent="0.25">
      <c r="A4324" s="252" t="s">
        <v>167</v>
      </c>
      <c r="B4324" s="252" t="s">
        <v>213</v>
      </c>
      <c r="C4324" s="253">
        <v>4.38</v>
      </c>
      <c r="D4324" s="253">
        <v>0</v>
      </c>
      <c r="E4324" s="254">
        <f t="shared" si="272"/>
        <v>-1</v>
      </c>
      <c r="F4324" s="253">
        <v>3958.3962200000001</v>
      </c>
      <c r="G4324" s="253">
        <v>1504.6915200000001</v>
      </c>
      <c r="H4324" s="254">
        <f t="shared" si="273"/>
        <v>-0.61987344460428973</v>
      </c>
      <c r="I4324" s="253">
        <v>2048.1004800000001</v>
      </c>
      <c r="J4324" s="254">
        <f t="shared" si="274"/>
        <v>-0.26532338882123596</v>
      </c>
      <c r="K4324" s="253">
        <v>14623.574710000001</v>
      </c>
      <c r="L4324" s="253">
        <v>6845.3805599999996</v>
      </c>
      <c r="M4324" s="254">
        <f t="shared" si="275"/>
        <v>-0.53189417117560578</v>
      </c>
    </row>
    <row r="4325" spans="1:13" x14ac:dyDescent="0.25">
      <c r="A4325" s="252" t="s">
        <v>167</v>
      </c>
      <c r="B4325" s="252" t="s">
        <v>375</v>
      </c>
      <c r="C4325" s="253">
        <v>0</v>
      </c>
      <c r="D4325" s="253">
        <v>0</v>
      </c>
      <c r="E4325" s="254" t="str">
        <f t="shared" si="272"/>
        <v/>
      </c>
      <c r="F4325" s="253">
        <v>0.375</v>
      </c>
      <c r="G4325" s="253">
        <v>5.5118200000000002</v>
      </c>
      <c r="H4325" s="254">
        <f t="shared" si="273"/>
        <v>13.698186666666667</v>
      </c>
      <c r="I4325" s="253">
        <v>4.3684399999999997</v>
      </c>
      <c r="J4325" s="254">
        <f t="shared" si="274"/>
        <v>0.26173645511899002</v>
      </c>
      <c r="K4325" s="253">
        <v>0.77758000000000005</v>
      </c>
      <c r="L4325" s="253">
        <v>9.8802599999999998</v>
      </c>
      <c r="M4325" s="254">
        <f t="shared" si="275"/>
        <v>11.706422490290388</v>
      </c>
    </row>
    <row r="4326" spans="1:13" x14ac:dyDescent="0.25">
      <c r="A4326" s="252" t="s">
        <v>167</v>
      </c>
      <c r="B4326" s="252" t="s">
        <v>314</v>
      </c>
      <c r="C4326" s="253">
        <v>0</v>
      </c>
      <c r="D4326" s="253">
        <v>0</v>
      </c>
      <c r="E4326" s="254" t="str">
        <f t="shared" si="272"/>
        <v/>
      </c>
      <c r="F4326" s="253">
        <v>26.03471</v>
      </c>
      <c r="G4326" s="253">
        <v>51.700499999999998</v>
      </c>
      <c r="H4326" s="254">
        <f t="shared" si="273"/>
        <v>0.98582968659915915</v>
      </c>
      <c r="I4326" s="253">
        <v>91.226560000000006</v>
      </c>
      <c r="J4326" s="254">
        <f t="shared" si="274"/>
        <v>-0.4332735992675818</v>
      </c>
      <c r="K4326" s="253">
        <v>396.81398999999999</v>
      </c>
      <c r="L4326" s="253">
        <v>249.77166</v>
      </c>
      <c r="M4326" s="254">
        <f t="shared" si="275"/>
        <v>-0.37055732334437097</v>
      </c>
    </row>
    <row r="4327" spans="1:13" x14ac:dyDescent="0.25">
      <c r="A4327" s="252" t="s">
        <v>167</v>
      </c>
      <c r="B4327" s="252" t="s">
        <v>284</v>
      </c>
      <c r="C4327" s="253">
        <v>38.630330000000001</v>
      </c>
      <c r="D4327" s="253">
        <v>0</v>
      </c>
      <c r="E4327" s="254">
        <f t="shared" si="272"/>
        <v>-1</v>
      </c>
      <c r="F4327" s="253">
        <v>7522.3234300000004</v>
      </c>
      <c r="G4327" s="253">
        <v>4032.29126</v>
      </c>
      <c r="H4327" s="254">
        <f t="shared" si="273"/>
        <v>-0.46395667541777053</v>
      </c>
      <c r="I4327" s="253">
        <v>9872.2885600000009</v>
      </c>
      <c r="J4327" s="254">
        <f t="shared" si="274"/>
        <v>-0.59155455844981908</v>
      </c>
      <c r="K4327" s="253">
        <v>31437.763149999999</v>
      </c>
      <c r="L4327" s="253">
        <v>25055.35529</v>
      </c>
      <c r="M4327" s="254">
        <f t="shared" si="275"/>
        <v>-0.20301723852131004</v>
      </c>
    </row>
    <row r="4328" spans="1:13" x14ac:dyDescent="0.25">
      <c r="A4328" s="252" t="s">
        <v>167</v>
      </c>
      <c r="B4328" s="252" t="s">
        <v>378</v>
      </c>
      <c r="C4328" s="253">
        <v>0</v>
      </c>
      <c r="D4328" s="253">
        <v>0</v>
      </c>
      <c r="E4328" s="254" t="str">
        <f t="shared" si="272"/>
        <v/>
      </c>
      <c r="F4328" s="253">
        <v>1.63768</v>
      </c>
      <c r="G4328" s="253">
        <v>0</v>
      </c>
      <c r="H4328" s="254">
        <f t="shared" si="273"/>
        <v>-1</v>
      </c>
      <c r="I4328" s="253">
        <v>17.527229999999999</v>
      </c>
      <c r="J4328" s="254">
        <f t="shared" si="274"/>
        <v>-1</v>
      </c>
      <c r="K4328" s="253">
        <v>1.63768</v>
      </c>
      <c r="L4328" s="253">
        <v>19.291910000000001</v>
      </c>
      <c r="M4328" s="254">
        <f t="shared" si="275"/>
        <v>10.780024180548093</v>
      </c>
    </row>
    <row r="4329" spans="1:13" x14ac:dyDescent="0.25">
      <c r="A4329" s="252" t="s">
        <v>167</v>
      </c>
      <c r="B4329" s="252" t="s">
        <v>237</v>
      </c>
      <c r="C4329" s="253">
        <v>1263.77387</v>
      </c>
      <c r="D4329" s="253">
        <v>0</v>
      </c>
      <c r="E4329" s="254">
        <f t="shared" si="272"/>
        <v>-1</v>
      </c>
      <c r="F4329" s="253">
        <v>38379.998160000003</v>
      </c>
      <c r="G4329" s="253">
        <v>49223.274389999999</v>
      </c>
      <c r="H4329" s="254">
        <f t="shared" si="273"/>
        <v>0.28252414668693127</v>
      </c>
      <c r="I4329" s="253">
        <v>61530.578350000003</v>
      </c>
      <c r="J4329" s="254">
        <f t="shared" si="274"/>
        <v>-0.2000193121864261</v>
      </c>
      <c r="K4329" s="253">
        <v>136538.29123999999</v>
      </c>
      <c r="L4329" s="253">
        <v>219365.97289999999</v>
      </c>
      <c r="M4329" s="254">
        <f t="shared" si="275"/>
        <v>0.60662603074773913</v>
      </c>
    </row>
    <row r="4330" spans="1:13" x14ac:dyDescent="0.25">
      <c r="A4330" s="252" t="s">
        <v>167</v>
      </c>
      <c r="B4330" s="252" t="s">
        <v>215</v>
      </c>
      <c r="C4330" s="253">
        <v>19.698450000000001</v>
      </c>
      <c r="D4330" s="253">
        <v>0</v>
      </c>
      <c r="E4330" s="254">
        <f t="shared" si="272"/>
        <v>-1</v>
      </c>
      <c r="F4330" s="253">
        <v>19180.484659999998</v>
      </c>
      <c r="G4330" s="253">
        <v>12253.29141</v>
      </c>
      <c r="H4330" s="254">
        <f t="shared" si="273"/>
        <v>-0.36115840515992459</v>
      </c>
      <c r="I4330" s="253">
        <v>15282.78347</v>
      </c>
      <c r="J4330" s="254">
        <f t="shared" si="274"/>
        <v>-0.19822907691827685</v>
      </c>
      <c r="K4330" s="253">
        <v>70958.412450000003</v>
      </c>
      <c r="L4330" s="253">
        <v>51537.699209999999</v>
      </c>
      <c r="M4330" s="254">
        <f t="shared" si="275"/>
        <v>-0.27369148448303549</v>
      </c>
    </row>
    <row r="4331" spans="1:13" x14ac:dyDescent="0.25">
      <c r="A4331" s="252" t="s">
        <v>167</v>
      </c>
      <c r="B4331" s="252" t="s">
        <v>388</v>
      </c>
      <c r="C4331" s="253">
        <v>0</v>
      </c>
      <c r="D4331" s="253">
        <v>0</v>
      </c>
      <c r="E4331" s="254" t="str">
        <f t="shared" si="272"/>
        <v/>
      </c>
      <c r="F4331" s="253">
        <v>0</v>
      </c>
      <c r="G4331" s="253">
        <v>0</v>
      </c>
      <c r="H4331" s="254" t="str">
        <f t="shared" si="273"/>
        <v/>
      </c>
      <c r="I4331" s="253">
        <v>1.9759</v>
      </c>
      <c r="J4331" s="254">
        <f t="shared" si="274"/>
        <v>-1</v>
      </c>
      <c r="K4331" s="253">
        <v>0</v>
      </c>
      <c r="L4331" s="253">
        <v>1.9759</v>
      </c>
      <c r="M4331" s="254" t="str">
        <f t="shared" si="275"/>
        <v/>
      </c>
    </row>
    <row r="4332" spans="1:13" x14ac:dyDescent="0.25">
      <c r="A4332" s="252" t="s">
        <v>167</v>
      </c>
      <c r="B4332" s="252" t="s">
        <v>386</v>
      </c>
      <c r="C4332" s="253">
        <v>0</v>
      </c>
      <c r="D4332" s="253">
        <v>0</v>
      </c>
      <c r="E4332" s="254" t="str">
        <f t="shared" si="272"/>
        <v/>
      </c>
      <c r="F4332" s="253">
        <v>0</v>
      </c>
      <c r="G4332" s="253">
        <v>0</v>
      </c>
      <c r="H4332" s="254" t="str">
        <f t="shared" si="273"/>
        <v/>
      </c>
      <c r="I4332" s="253">
        <v>0</v>
      </c>
      <c r="J4332" s="254" t="str">
        <f t="shared" si="274"/>
        <v/>
      </c>
      <c r="K4332" s="253">
        <v>0</v>
      </c>
      <c r="L4332" s="253">
        <v>9.0579999999999998</v>
      </c>
      <c r="M4332" s="254" t="str">
        <f t="shared" si="275"/>
        <v/>
      </c>
    </row>
    <row r="4333" spans="1:13" x14ac:dyDescent="0.25">
      <c r="A4333" s="252" t="s">
        <v>167</v>
      </c>
      <c r="B4333" s="252" t="s">
        <v>329</v>
      </c>
      <c r="C4333" s="253">
        <v>0</v>
      </c>
      <c r="D4333" s="253">
        <v>0</v>
      </c>
      <c r="E4333" s="254" t="str">
        <f t="shared" si="272"/>
        <v/>
      </c>
      <c r="F4333" s="253">
        <v>0.26006000000000001</v>
      </c>
      <c r="G4333" s="253">
        <v>0.11008999999999999</v>
      </c>
      <c r="H4333" s="254">
        <f t="shared" si="273"/>
        <v>-0.57667461355071914</v>
      </c>
      <c r="I4333" s="253">
        <v>4.4898499999999997</v>
      </c>
      <c r="J4333" s="254">
        <f t="shared" si="274"/>
        <v>-0.97548024989698989</v>
      </c>
      <c r="K4333" s="253">
        <v>17.17192</v>
      </c>
      <c r="L4333" s="253">
        <v>8.6293000000000006</v>
      </c>
      <c r="M4333" s="254">
        <f t="shared" si="275"/>
        <v>-0.49747611216451038</v>
      </c>
    </row>
    <row r="4334" spans="1:13" x14ac:dyDescent="0.25">
      <c r="A4334" s="252" t="s">
        <v>167</v>
      </c>
      <c r="B4334" s="252" t="s">
        <v>395</v>
      </c>
      <c r="C4334" s="253">
        <v>0</v>
      </c>
      <c r="D4334" s="253">
        <v>0</v>
      </c>
      <c r="E4334" s="254" t="str">
        <f t="shared" si="272"/>
        <v/>
      </c>
      <c r="F4334" s="253">
        <v>5.6000000000000001E-2</v>
      </c>
      <c r="G4334" s="253">
        <v>0</v>
      </c>
      <c r="H4334" s="254">
        <f t="shared" si="273"/>
        <v>-1</v>
      </c>
      <c r="I4334" s="253">
        <v>0</v>
      </c>
      <c r="J4334" s="254" t="str">
        <f t="shared" si="274"/>
        <v/>
      </c>
      <c r="K4334" s="253">
        <v>0.88495000000000001</v>
      </c>
      <c r="L4334" s="253">
        <v>0.35930000000000001</v>
      </c>
      <c r="M4334" s="254">
        <f t="shared" si="275"/>
        <v>-0.59398836092434593</v>
      </c>
    </row>
    <row r="4335" spans="1:13" x14ac:dyDescent="0.25">
      <c r="A4335" s="252" t="s">
        <v>167</v>
      </c>
      <c r="B4335" s="252" t="s">
        <v>204</v>
      </c>
      <c r="C4335" s="253">
        <v>653.81471999999997</v>
      </c>
      <c r="D4335" s="253">
        <v>0</v>
      </c>
      <c r="E4335" s="254">
        <f t="shared" si="272"/>
        <v>-1</v>
      </c>
      <c r="F4335" s="253">
        <v>42172.882019999997</v>
      </c>
      <c r="G4335" s="253">
        <v>30999.41804</v>
      </c>
      <c r="H4335" s="254">
        <f t="shared" si="273"/>
        <v>-0.26494428279056459</v>
      </c>
      <c r="I4335" s="253">
        <v>36304.321580000003</v>
      </c>
      <c r="J4335" s="254">
        <f t="shared" si="274"/>
        <v>-0.14612319716015476</v>
      </c>
      <c r="K4335" s="253">
        <v>143452.45688000001</v>
      </c>
      <c r="L4335" s="253">
        <v>120390.51313000001</v>
      </c>
      <c r="M4335" s="254">
        <f t="shared" si="275"/>
        <v>-0.16076367217113363</v>
      </c>
    </row>
    <row r="4336" spans="1:13" x14ac:dyDescent="0.25">
      <c r="A4336" s="252" t="s">
        <v>167</v>
      </c>
      <c r="B4336" s="252" t="s">
        <v>367</v>
      </c>
      <c r="C4336" s="253">
        <v>0</v>
      </c>
      <c r="D4336" s="253">
        <v>0</v>
      </c>
      <c r="E4336" s="254" t="str">
        <f t="shared" si="272"/>
        <v/>
      </c>
      <c r="F4336" s="253">
        <v>123.39734</v>
      </c>
      <c r="G4336" s="253">
        <v>29.413640000000001</v>
      </c>
      <c r="H4336" s="254">
        <f t="shared" si="273"/>
        <v>-0.76163473215873212</v>
      </c>
      <c r="I4336" s="253">
        <v>0</v>
      </c>
      <c r="J4336" s="254" t="str">
        <f t="shared" si="274"/>
        <v/>
      </c>
      <c r="K4336" s="253">
        <v>181.1037</v>
      </c>
      <c r="L4336" s="253">
        <v>300.74901</v>
      </c>
      <c r="M4336" s="254">
        <f t="shared" si="275"/>
        <v>0.66064530984181991</v>
      </c>
    </row>
    <row r="4337" spans="1:13" x14ac:dyDescent="0.25">
      <c r="A4337" s="252" t="s">
        <v>167</v>
      </c>
      <c r="B4337" s="252" t="s">
        <v>259</v>
      </c>
      <c r="C4337" s="253">
        <v>38.219259999999998</v>
      </c>
      <c r="D4337" s="253">
        <v>0</v>
      </c>
      <c r="E4337" s="254">
        <f t="shared" si="272"/>
        <v>-1</v>
      </c>
      <c r="F4337" s="253">
        <v>3889.1492199999998</v>
      </c>
      <c r="G4337" s="253">
        <v>2861.1949599999998</v>
      </c>
      <c r="H4337" s="254">
        <f t="shared" si="273"/>
        <v>-0.26431340168531769</v>
      </c>
      <c r="I4337" s="253">
        <v>4686.3862900000004</v>
      </c>
      <c r="J4337" s="254">
        <f t="shared" si="274"/>
        <v>-0.38946668436075516</v>
      </c>
      <c r="K4337" s="253">
        <v>14575.341420000001</v>
      </c>
      <c r="L4337" s="253">
        <v>12430.97579</v>
      </c>
      <c r="M4337" s="254">
        <f t="shared" si="275"/>
        <v>-0.14712284043360679</v>
      </c>
    </row>
    <row r="4338" spans="1:13" x14ac:dyDescent="0.25">
      <c r="A4338" s="252" t="s">
        <v>167</v>
      </c>
      <c r="B4338" s="252" t="s">
        <v>403</v>
      </c>
      <c r="C4338" s="253">
        <v>0</v>
      </c>
      <c r="D4338" s="253">
        <v>0</v>
      </c>
      <c r="E4338" s="254" t="str">
        <f t="shared" si="272"/>
        <v/>
      </c>
      <c r="F4338" s="253">
        <v>0</v>
      </c>
      <c r="G4338" s="253">
        <v>0</v>
      </c>
      <c r="H4338" s="254" t="str">
        <f t="shared" si="273"/>
        <v/>
      </c>
      <c r="I4338" s="253">
        <v>0</v>
      </c>
      <c r="J4338" s="254" t="str">
        <f t="shared" si="274"/>
        <v/>
      </c>
      <c r="K4338" s="253">
        <v>0</v>
      </c>
      <c r="L4338" s="253">
        <v>0</v>
      </c>
      <c r="M4338" s="254" t="str">
        <f t="shared" si="275"/>
        <v/>
      </c>
    </row>
    <row r="4339" spans="1:13" x14ac:dyDescent="0.25">
      <c r="A4339" s="252" t="s">
        <v>167</v>
      </c>
      <c r="B4339" s="252" t="s">
        <v>258</v>
      </c>
      <c r="C4339" s="253">
        <v>102.03301999999999</v>
      </c>
      <c r="D4339" s="253">
        <v>73.555980000000005</v>
      </c>
      <c r="E4339" s="254">
        <f t="shared" si="272"/>
        <v>-0.27909631607493324</v>
      </c>
      <c r="F4339" s="253">
        <v>4201.9285300000001</v>
      </c>
      <c r="G4339" s="253">
        <v>2686.1374799999999</v>
      </c>
      <c r="H4339" s="254">
        <f t="shared" si="273"/>
        <v>-0.36073698997445824</v>
      </c>
      <c r="I4339" s="253">
        <v>3579.4766500000001</v>
      </c>
      <c r="J4339" s="254">
        <f t="shared" si="274"/>
        <v>-0.24957256530783634</v>
      </c>
      <c r="K4339" s="253">
        <v>11889.51089</v>
      </c>
      <c r="L4339" s="253">
        <v>16394.164430000001</v>
      </c>
      <c r="M4339" s="254">
        <f t="shared" si="275"/>
        <v>0.37887627015748504</v>
      </c>
    </row>
    <row r="4340" spans="1:13" x14ac:dyDescent="0.25">
      <c r="A4340" s="252" t="s">
        <v>167</v>
      </c>
      <c r="B4340" s="252" t="s">
        <v>372</v>
      </c>
      <c r="C4340" s="253">
        <v>0</v>
      </c>
      <c r="D4340" s="253">
        <v>0</v>
      </c>
      <c r="E4340" s="254" t="str">
        <f t="shared" si="272"/>
        <v/>
      </c>
      <c r="F4340" s="253">
        <v>0</v>
      </c>
      <c r="G4340" s="253">
        <v>0</v>
      </c>
      <c r="H4340" s="254" t="str">
        <f t="shared" si="273"/>
        <v/>
      </c>
      <c r="I4340" s="253">
        <v>0</v>
      </c>
      <c r="J4340" s="254" t="str">
        <f t="shared" si="274"/>
        <v/>
      </c>
      <c r="K4340" s="253">
        <v>0.9</v>
      </c>
      <c r="L4340" s="253">
        <v>0</v>
      </c>
      <c r="M4340" s="254">
        <f t="shared" si="275"/>
        <v>-1</v>
      </c>
    </row>
    <row r="4341" spans="1:13" x14ac:dyDescent="0.25">
      <c r="A4341" s="252" t="s">
        <v>167</v>
      </c>
      <c r="B4341" s="252" t="s">
        <v>398</v>
      </c>
      <c r="C4341" s="253">
        <v>0</v>
      </c>
      <c r="D4341" s="253">
        <v>0</v>
      </c>
      <c r="E4341" s="254" t="str">
        <f t="shared" si="272"/>
        <v/>
      </c>
      <c r="F4341" s="253">
        <v>0</v>
      </c>
      <c r="G4341" s="253">
        <v>0</v>
      </c>
      <c r="H4341" s="254" t="str">
        <f t="shared" si="273"/>
        <v/>
      </c>
      <c r="I4341" s="253">
        <v>8.0546199999999999</v>
      </c>
      <c r="J4341" s="254">
        <f t="shared" si="274"/>
        <v>-1</v>
      </c>
      <c r="K4341" s="253">
        <v>0</v>
      </c>
      <c r="L4341" s="253">
        <v>8.0546199999999999</v>
      </c>
      <c r="M4341" s="254" t="str">
        <f t="shared" si="275"/>
        <v/>
      </c>
    </row>
    <row r="4342" spans="1:13" x14ac:dyDescent="0.25">
      <c r="A4342" s="252" t="s">
        <v>167</v>
      </c>
      <c r="B4342" s="252" t="s">
        <v>214</v>
      </c>
      <c r="C4342" s="253">
        <v>848.54211999999995</v>
      </c>
      <c r="D4342" s="253">
        <v>0</v>
      </c>
      <c r="E4342" s="254">
        <f t="shared" si="272"/>
        <v>-1</v>
      </c>
      <c r="F4342" s="253">
        <v>24383.746930000001</v>
      </c>
      <c r="G4342" s="253">
        <v>24778.694289999999</v>
      </c>
      <c r="H4342" s="254">
        <f t="shared" si="273"/>
        <v>1.6197156291598569E-2</v>
      </c>
      <c r="I4342" s="253">
        <v>28244.121920000001</v>
      </c>
      <c r="J4342" s="254">
        <f t="shared" si="274"/>
        <v>-0.12269553430677171</v>
      </c>
      <c r="K4342" s="253">
        <v>101560.15888</v>
      </c>
      <c r="L4342" s="253">
        <v>104177.55852999999</v>
      </c>
      <c r="M4342" s="254">
        <f t="shared" si="275"/>
        <v>2.5771913699865534E-2</v>
      </c>
    </row>
    <row r="4343" spans="1:13" x14ac:dyDescent="0.25">
      <c r="A4343" s="252" t="s">
        <v>167</v>
      </c>
      <c r="B4343" s="252" t="s">
        <v>302</v>
      </c>
      <c r="C4343" s="253">
        <v>0</v>
      </c>
      <c r="D4343" s="253">
        <v>0</v>
      </c>
      <c r="E4343" s="254" t="str">
        <f t="shared" si="272"/>
        <v/>
      </c>
      <c r="F4343" s="253">
        <v>60.417369999999998</v>
      </c>
      <c r="G4343" s="253">
        <v>1.1837200000000001</v>
      </c>
      <c r="H4343" s="254">
        <f t="shared" si="273"/>
        <v>-0.98040762118576164</v>
      </c>
      <c r="I4343" s="253">
        <v>65.005480000000006</v>
      </c>
      <c r="J4343" s="254">
        <f t="shared" si="274"/>
        <v>-0.98179045828136335</v>
      </c>
      <c r="K4343" s="253">
        <v>182.5129</v>
      </c>
      <c r="L4343" s="253">
        <v>217.04601</v>
      </c>
      <c r="M4343" s="254">
        <f t="shared" si="275"/>
        <v>0.18920914631239771</v>
      </c>
    </row>
    <row r="4344" spans="1:13" x14ac:dyDescent="0.25">
      <c r="A4344" s="252" t="s">
        <v>167</v>
      </c>
      <c r="B4344" s="252" t="s">
        <v>281</v>
      </c>
      <c r="C4344" s="253">
        <v>0</v>
      </c>
      <c r="D4344" s="253">
        <v>0</v>
      </c>
      <c r="E4344" s="254" t="str">
        <f t="shared" si="272"/>
        <v/>
      </c>
      <c r="F4344" s="253">
        <v>1181.93815</v>
      </c>
      <c r="G4344" s="253">
        <v>726.09492</v>
      </c>
      <c r="H4344" s="254">
        <f t="shared" si="273"/>
        <v>-0.38567435191088462</v>
      </c>
      <c r="I4344" s="253">
        <v>917.37356</v>
      </c>
      <c r="J4344" s="254">
        <f t="shared" si="274"/>
        <v>-0.20850681591477305</v>
      </c>
      <c r="K4344" s="253">
        <v>5065.34123</v>
      </c>
      <c r="L4344" s="253">
        <v>4041.5700299999999</v>
      </c>
      <c r="M4344" s="254">
        <f t="shared" si="275"/>
        <v>-0.20211297788520366</v>
      </c>
    </row>
    <row r="4345" spans="1:13" x14ac:dyDescent="0.25">
      <c r="A4345" s="252" t="s">
        <v>167</v>
      </c>
      <c r="B4345" s="252" t="s">
        <v>383</v>
      </c>
      <c r="C4345" s="253">
        <v>0</v>
      </c>
      <c r="D4345" s="253">
        <v>0</v>
      </c>
      <c r="E4345" s="254" t="str">
        <f t="shared" si="272"/>
        <v/>
      </c>
      <c r="F4345" s="253">
        <v>0</v>
      </c>
      <c r="G4345" s="253">
        <v>0</v>
      </c>
      <c r="H4345" s="254" t="str">
        <f t="shared" si="273"/>
        <v/>
      </c>
      <c r="I4345" s="253">
        <v>0</v>
      </c>
      <c r="J4345" s="254" t="str">
        <f t="shared" si="274"/>
        <v/>
      </c>
      <c r="K4345" s="253">
        <v>83.458070000000006</v>
      </c>
      <c r="L4345" s="253">
        <v>0.16822999999999999</v>
      </c>
      <c r="M4345" s="254">
        <f t="shared" si="275"/>
        <v>-0.99798425724438633</v>
      </c>
    </row>
    <row r="4346" spans="1:13" x14ac:dyDescent="0.25">
      <c r="A4346" s="252" t="s">
        <v>167</v>
      </c>
      <c r="B4346" s="252" t="s">
        <v>379</v>
      </c>
      <c r="C4346" s="253">
        <v>0</v>
      </c>
      <c r="D4346" s="253">
        <v>0</v>
      </c>
      <c r="E4346" s="254" t="str">
        <f t="shared" si="272"/>
        <v/>
      </c>
      <c r="F4346" s="253">
        <v>0</v>
      </c>
      <c r="G4346" s="253">
        <v>0</v>
      </c>
      <c r="H4346" s="254" t="str">
        <f t="shared" si="273"/>
        <v/>
      </c>
      <c r="I4346" s="253">
        <v>0</v>
      </c>
      <c r="J4346" s="254" t="str">
        <f t="shared" si="274"/>
        <v/>
      </c>
      <c r="K4346" s="253">
        <v>1.08135</v>
      </c>
      <c r="L4346" s="253">
        <v>0</v>
      </c>
      <c r="M4346" s="254">
        <f t="shared" si="275"/>
        <v>-1</v>
      </c>
    </row>
    <row r="4347" spans="1:13" x14ac:dyDescent="0.25">
      <c r="A4347" s="252" t="s">
        <v>167</v>
      </c>
      <c r="B4347" s="252" t="s">
        <v>295</v>
      </c>
      <c r="C4347" s="253">
        <v>0</v>
      </c>
      <c r="D4347" s="253">
        <v>0</v>
      </c>
      <c r="E4347" s="254" t="str">
        <f t="shared" si="272"/>
        <v/>
      </c>
      <c r="F4347" s="253">
        <v>0</v>
      </c>
      <c r="G4347" s="253">
        <v>0</v>
      </c>
      <c r="H4347" s="254" t="str">
        <f t="shared" si="273"/>
        <v/>
      </c>
      <c r="I4347" s="253">
        <v>0</v>
      </c>
      <c r="J4347" s="254" t="str">
        <f t="shared" si="274"/>
        <v/>
      </c>
      <c r="K4347" s="253">
        <v>0</v>
      </c>
      <c r="L4347" s="253">
        <v>0</v>
      </c>
      <c r="M4347" s="254" t="str">
        <f t="shared" si="275"/>
        <v/>
      </c>
    </row>
    <row r="4348" spans="1:13" x14ac:dyDescent="0.25">
      <c r="A4348" s="252" t="s">
        <v>167</v>
      </c>
      <c r="B4348" s="252" t="s">
        <v>342</v>
      </c>
      <c r="C4348" s="253">
        <v>0</v>
      </c>
      <c r="D4348" s="253">
        <v>0</v>
      </c>
      <c r="E4348" s="254" t="str">
        <f t="shared" si="272"/>
        <v/>
      </c>
      <c r="F4348" s="253">
        <v>0</v>
      </c>
      <c r="G4348" s="253">
        <v>0</v>
      </c>
      <c r="H4348" s="254" t="str">
        <f t="shared" si="273"/>
        <v/>
      </c>
      <c r="I4348" s="253">
        <v>0</v>
      </c>
      <c r="J4348" s="254" t="str">
        <f t="shared" si="274"/>
        <v/>
      </c>
      <c r="K4348" s="253">
        <v>3.0077600000000002</v>
      </c>
      <c r="L4348" s="253">
        <v>0</v>
      </c>
      <c r="M4348" s="254">
        <f t="shared" si="275"/>
        <v>-1</v>
      </c>
    </row>
    <row r="4349" spans="1:13" x14ac:dyDescent="0.25">
      <c r="A4349" s="252" t="s">
        <v>167</v>
      </c>
      <c r="B4349" s="252" t="s">
        <v>227</v>
      </c>
      <c r="C4349" s="253">
        <v>112.67617</v>
      </c>
      <c r="D4349" s="253">
        <v>0</v>
      </c>
      <c r="E4349" s="254">
        <f t="shared" si="272"/>
        <v>-1</v>
      </c>
      <c r="F4349" s="253">
        <v>8331.5847200000007</v>
      </c>
      <c r="G4349" s="253">
        <v>9053.55638</v>
      </c>
      <c r="H4349" s="254">
        <f t="shared" si="273"/>
        <v>8.6654782284923959E-2</v>
      </c>
      <c r="I4349" s="253">
        <v>7756.9956599999996</v>
      </c>
      <c r="J4349" s="254">
        <f t="shared" si="274"/>
        <v>0.16714727928570228</v>
      </c>
      <c r="K4349" s="253">
        <v>28902.521199999999</v>
      </c>
      <c r="L4349" s="253">
        <v>31790.211329999998</v>
      </c>
      <c r="M4349" s="254">
        <f t="shared" si="275"/>
        <v>9.9911357560045655E-2</v>
      </c>
    </row>
    <row r="4350" spans="1:13" x14ac:dyDescent="0.25">
      <c r="A4350" s="252" t="s">
        <v>167</v>
      </c>
      <c r="B4350" s="252" t="s">
        <v>274</v>
      </c>
      <c r="C4350" s="253">
        <v>0</v>
      </c>
      <c r="D4350" s="253">
        <v>0</v>
      </c>
      <c r="E4350" s="254" t="str">
        <f t="shared" si="272"/>
        <v/>
      </c>
      <c r="F4350" s="253">
        <v>52.825319999999998</v>
      </c>
      <c r="G4350" s="253">
        <v>23.053100000000001</v>
      </c>
      <c r="H4350" s="254">
        <f t="shared" si="273"/>
        <v>-0.56359753239544974</v>
      </c>
      <c r="I4350" s="253">
        <v>17.24671</v>
      </c>
      <c r="J4350" s="254">
        <f t="shared" si="274"/>
        <v>0.33666652944242692</v>
      </c>
      <c r="K4350" s="253">
        <v>137.29306</v>
      </c>
      <c r="L4350" s="253">
        <v>130.35585</v>
      </c>
      <c r="M4350" s="254">
        <f t="shared" si="275"/>
        <v>-5.0528482648722339E-2</v>
      </c>
    </row>
    <row r="4351" spans="1:13" x14ac:dyDescent="0.25">
      <c r="A4351" s="252" t="s">
        <v>167</v>
      </c>
      <c r="B4351" s="252" t="s">
        <v>308</v>
      </c>
      <c r="C4351" s="253">
        <v>0</v>
      </c>
      <c r="D4351" s="253">
        <v>0</v>
      </c>
      <c r="E4351" s="254" t="str">
        <f t="shared" si="272"/>
        <v/>
      </c>
      <c r="F4351" s="253">
        <v>5.2679099999999996</v>
      </c>
      <c r="G4351" s="253">
        <v>1.5299400000000001</v>
      </c>
      <c r="H4351" s="254">
        <f t="shared" si="273"/>
        <v>-0.70957362597310891</v>
      </c>
      <c r="I4351" s="253">
        <v>23.463349999999998</v>
      </c>
      <c r="J4351" s="254">
        <f t="shared" si="274"/>
        <v>-0.9347944773444542</v>
      </c>
      <c r="K4351" s="253">
        <v>221.54575</v>
      </c>
      <c r="L4351" s="253">
        <v>44.147089999999999</v>
      </c>
      <c r="M4351" s="254">
        <f t="shared" si="275"/>
        <v>-0.80073149676759769</v>
      </c>
    </row>
    <row r="4352" spans="1:13" x14ac:dyDescent="0.25">
      <c r="A4352" s="252" t="s">
        <v>167</v>
      </c>
      <c r="B4352" s="252" t="s">
        <v>231</v>
      </c>
      <c r="C4352" s="253">
        <v>131.09993</v>
      </c>
      <c r="D4352" s="253">
        <v>0</v>
      </c>
      <c r="E4352" s="254">
        <f t="shared" si="272"/>
        <v>-1</v>
      </c>
      <c r="F4352" s="253">
        <v>8812.4918099999995</v>
      </c>
      <c r="G4352" s="253">
        <v>7436.4296800000002</v>
      </c>
      <c r="H4352" s="254">
        <f t="shared" si="273"/>
        <v>-0.15614903930333401</v>
      </c>
      <c r="I4352" s="253">
        <v>9164.7547699999996</v>
      </c>
      <c r="J4352" s="254">
        <f t="shared" si="274"/>
        <v>-0.18858388831717743</v>
      </c>
      <c r="K4352" s="253">
        <v>30976.627769999999</v>
      </c>
      <c r="L4352" s="253">
        <v>33687.700839999998</v>
      </c>
      <c r="M4352" s="254">
        <f t="shared" si="275"/>
        <v>8.7519955048999787E-2</v>
      </c>
    </row>
    <row r="4353" spans="1:13" x14ac:dyDescent="0.25">
      <c r="A4353" s="252" t="s">
        <v>167</v>
      </c>
      <c r="B4353" s="252" t="s">
        <v>219</v>
      </c>
      <c r="C4353" s="253">
        <v>3.4029099999999999</v>
      </c>
      <c r="D4353" s="253">
        <v>0</v>
      </c>
      <c r="E4353" s="254">
        <f t="shared" si="272"/>
        <v>-1</v>
      </c>
      <c r="F4353" s="253">
        <v>8502.9479699999993</v>
      </c>
      <c r="G4353" s="253">
        <v>11602.17763</v>
      </c>
      <c r="H4353" s="254">
        <f t="shared" si="273"/>
        <v>0.36448884209743104</v>
      </c>
      <c r="I4353" s="253">
        <v>13981.77238</v>
      </c>
      <c r="J4353" s="254">
        <f t="shared" si="274"/>
        <v>-0.17019263976889321</v>
      </c>
      <c r="K4353" s="253">
        <v>41035.785150000003</v>
      </c>
      <c r="L4353" s="253">
        <v>43757.604610000002</v>
      </c>
      <c r="M4353" s="254">
        <f t="shared" si="275"/>
        <v>6.6327948887801469E-2</v>
      </c>
    </row>
    <row r="4354" spans="1:13" x14ac:dyDescent="0.25">
      <c r="A4354" s="252" t="s">
        <v>167</v>
      </c>
      <c r="B4354" s="252" t="s">
        <v>294</v>
      </c>
      <c r="C4354" s="253">
        <v>0</v>
      </c>
      <c r="D4354" s="253">
        <v>0</v>
      </c>
      <c r="E4354" s="254" t="str">
        <f t="shared" si="272"/>
        <v/>
      </c>
      <c r="F4354" s="253">
        <v>3301.7086199999999</v>
      </c>
      <c r="G4354" s="253">
        <v>2441.7393699999998</v>
      </c>
      <c r="H4354" s="254">
        <f t="shared" si="273"/>
        <v>-0.26046188473166965</v>
      </c>
      <c r="I4354" s="253">
        <v>2585.06232</v>
      </c>
      <c r="J4354" s="254">
        <f t="shared" si="274"/>
        <v>-5.5442744606636896E-2</v>
      </c>
      <c r="K4354" s="253">
        <v>12475.61483</v>
      </c>
      <c r="L4354" s="253">
        <v>10946.99409</v>
      </c>
      <c r="M4354" s="254">
        <f t="shared" si="275"/>
        <v>-0.12252868983451937</v>
      </c>
    </row>
    <row r="4355" spans="1:13" x14ac:dyDescent="0.25">
      <c r="A4355" s="252" t="s">
        <v>167</v>
      </c>
      <c r="B4355" s="252" t="s">
        <v>242</v>
      </c>
      <c r="C4355" s="253">
        <v>58.8459</v>
      </c>
      <c r="D4355" s="253">
        <v>0</v>
      </c>
      <c r="E4355" s="254">
        <f t="shared" si="272"/>
        <v>-1</v>
      </c>
      <c r="F4355" s="253">
        <v>3452.78305</v>
      </c>
      <c r="G4355" s="253">
        <v>2328.3945199999998</v>
      </c>
      <c r="H4355" s="254">
        <f t="shared" si="273"/>
        <v>-0.32564702552047109</v>
      </c>
      <c r="I4355" s="253">
        <v>3444.8790100000001</v>
      </c>
      <c r="J4355" s="254">
        <f t="shared" si="274"/>
        <v>-0.32409976860116207</v>
      </c>
      <c r="K4355" s="253">
        <v>15201.718650000001</v>
      </c>
      <c r="L4355" s="253">
        <v>11437.39055</v>
      </c>
      <c r="M4355" s="254">
        <f t="shared" si="275"/>
        <v>-0.24762516572427162</v>
      </c>
    </row>
    <row r="4356" spans="1:13" x14ac:dyDescent="0.25">
      <c r="A4356" s="252" t="s">
        <v>167</v>
      </c>
      <c r="B4356" s="252" t="s">
        <v>373</v>
      </c>
      <c r="C4356" s="253">
        <v>0</v>
      </c>
      <c r="D4356" s="253">
        <v>0</v>
      </c>
      <c r="E4356" s="254" t="str">
        <f t="shared" ref="E4356:E4419" si="276">IF(C4356=0,"",(D4356/C4356-1))</f>
        <v/>
      </c>
      <c r="F4356" s="253">
        <v>0</v>
      </c>
      <c r="G4356" s="253">
        <v>36.634999999999998</v>
      </c>
      <c r="H4356" s="254" t="str">
        <f t="shared" ref="H4356:H4419" si="277">IF(F4356=0,"",(G4356/F4356-1))</f>
        <v/>
      </c>
      <c r="I4356" s="253">
        <v>49.984830000000002</v>
      </c>
      <c r="J4356" s="254">
        <f t="shared" ref="J4356:J4419" si="278">IF(I4356=0,"",(G4356/I4356-1))</f>
        <v>-0.26707763135335272</v>
      </c>
      <c r="K4356" s="253">
        <v>0.25852999999999998</v>
      </c>
      <c r="L4356" s="253">
        <v>188.92379</v>
      </c>
      <c r="M4356" s="254">
        <f t="shared" ref="M4356:M4419" si="279">IF(K4356=0,"",(L4356/K4356-1))</f>
        <v>729.76157505898743</v>
      </c>
    </row>
    <row r="4357" spans="1:13" x14ac:dyDescent="0.25">
      <c r="A4357" s="252" t="s">
        <v>167</v>
      </c>
      <c r="B4357" s="252" t="s">
        <v>401</v>
      </c>
      <c r="C4357" s="253">
        <v>0</v>
      </c>
      <c r="D4357" s="253">
        <v>0</v>
      </c>
      <c r="E4357" s="254" t="str">
        <f t="shared" si="276"/>
        <v/>
      </c>
      <c r="F4357" s="253">
        <v>5.57789</v>
      </c>
      <c r="G4357" s="253">
        <v>0</v>
      </c>
      <c r="H4357" s="254">
        <f t="shared" si="277"/>
        <v>-1</v>
      </c>
      <c r="I4357" s="253">
        <v>0</v>
      </c>
      <c r="J4357" s="254" t="str">
        <f t="shared" si="278"/>
        <v/>
      </c>
      <c r="K4357" s="253">
        <v>12.85838</v>
      </c>
      <c r="L4357" s="253">
        <v>0</v>
      </c>
      <c r="M4357" s="254">
        <f t="shared" si="279"/>
        <v>-1</v>
      </c>
    </row>
    <row r="4358" spans="1:13" x14ac:dyDescent="0.25">
      <c r="A4358" s="252" t="s">
        <v>167</v>
      </c>
      <c r="B4358" s="252" t="s">
        <v>324</v>
      </c>
      <c r="C4358" s="253">
        <v>0</v>
      </c>
      <c r="D4358" s="253">
        <v>0</v>
      </c>
      <c r="E4358" s="254" t="str">
        <f t="shared" si="276"/>
        <v/>
      </c>
      <c r="F4358" s="253">
        <v>148.99536000000001</v>
      </c>
      <c r="G4358" s="253">
        <v>111.43361</v>
      </c>
      <c r="H4358" s="254">
        <f t="shared" si="277"/>
        <v>-0.25210013251419372</v>
      </c>
      <c r="I4358" s="253">
        <v>285.53498999999999</v>
      </c>
      <c r="J4358" s="254">
        <f t="shared" si="278"/>
        <v>-0.60973746159796383</v>
      </c>
      <c r="K4358" s="253">
        <v>653.46046000000001</v>
      </c>
      <c r="L4358" s="253">
        <v>673.17755</v>
      </c>
      <c r="M4358" s="254">
        <f t="shared" si="279"/>
        <v>3.0173348208398121E-2</v>
      </c>
    </row>
    <row r="4359" spans="1:13" x14ac:dyDescent="0.25">
      <c r="A4359" s="252" t="s">
        <v>167</v>
      </c>
      <c r="B4359" s="252" t="s">
        <v>255</v>
      </c>
      <c r="C4359" s="253">
        <v>0</v>
      </c>
      <c r="D4359" s="253">
        <v>0</v>
      </c>
      <c r="E4359" s="254" t="str">
        <f t="shared" si="276"/>
        <v/>
      </c>
      <c r="F4359" s="253">
        <v>3186.4238999999998</v>
      </c>
      <c r="G4359" s="253">
        <v>2841.51773</v>
      </c>
      <c r="H4359" s="254">
        <f t="shared" si="277"/>
        <v>-0.10824239988910445</v>
      </c>
      <c r="I4359" s="253">
        <v>2889.2178199999998</v>
      </c>
      <c r="J4359" s="254">
        <f t="shared" si="278"/>
        <v>-1.6509689809403039E-2</v>
      </c>
      <c r="K4359" s="253">
        <v>10690.817150000001</v>
      </c>
      <c r="L4359" s="253">
        <v>10837.55566</v>
      </c>
      <c r="M4359" s="254">
        <f t="shared" si="279"/>
        <v>1.3725658940860308E-2</v>
      </c>
    </row>
    <row r="4360" spans="1:13" x14ac:dyDescent="0.25">
      <c r="A4360" s="252" t="s">
        <v>167</v>
      </c>
      <c r="B4360" s="252" t="s">
        <v>343</v>
      </c>
      <c r="C4360" s="253">
        <v>0</v>
      </c>
      <c r="D4360" s="253">
        <v>0</v>
      </c>
      <c r="E4360" s="254" t="str">
        <f t="shared" si="276"/>
        <v/>
      </c>
      <c r="F4360" s="253">
        <v>116.88382</v>
      </c>
      <c r="G4360" s="253">
        <v>226.87454</v>
      </c>
      <c r="H4360" s="254">
        <f t="shared" si="277"/>
        <v>0.94102605476104384</v>
      </c>
      <c r="I4360" s="253">
        <v>379.63988999999998</v>
      </c>
      <c r="J4360" s="254">
        <f t="shared" si="278"/>
        <v>-0.40239541213648544</v>
      </c>
      <c r="K4360" s="253">
        <v>1163.2511999999999</v>
      </c>
      <c r="L4360" s="253">
        <v>980.85244</v>
      </c>
      <c r="M4360" s="254">
        <f t="shared" si="279"/>
        <v>-0.15680083545153445</v>
      </c>
    </row>
    <row r="4361" spans="1:13" x14ac:dyDescent="0.25">
      <c r="A4361" s="252" t="s">
        <v>167</v>
      </c>
      <c r="B4361" s="252" t="s">
        <v>353</v>
      </c>
      <c r="C4361" s="253">
        <v>0</v>
      </c>
      <c r="D4361" s="253">
        <v>0</v>
      </c>
      <c r="E4361" s="254" t="str">
        <f t="shared" si="276"/>
        <v/>
      </c>
      <c r="F4361" s="253">
        <v>5.5917300000000001</v>
      </c>
      <c r="G4361" s="253">
        <v>0</v>
      </c>
      <c r="H4361" s="254">
        <f t="shared" si="277"/>
        <v>-1</v>
      </c>
      <c r="I4361" s="253">
        <v>53.730359999999997</v>
      </c>
      <c r="J4361" s="254">
        <f t="shared" si="278"/>
        <v>-1</v>
      </c>
      <c r="K4361" s="253">
        <v>42.03013</v>
      </c>
      <c r="L4361" s="253">
        <v>127.31972</v>
      </c>
      <c r="M4361" s="254">
        <f t="shared" si="279"/>
        <v>2.0292487793875491</v>
      </c>
    </row>
    <row r="4362" spans="1:13" x14ac:dyDescent="0.25">
      <c r="A4362" s="252" t="s">
        <v>167</v>
      </c>
      <c r="B4362" s="252" t="s">
        <v>374</v>
      </c>
      <c r="C4362" s="253">
        <v>0</v>
      </c>
      <c r="D4362" s="253">
        <v>0</v>
      </c>
      <c r="E4362" s="254" t="str">
        <f t="shared" si="276"/>
        <v/>
      </c>
      <c r="F4362" s="253">
        <v>34.67747</v>
      </c>
      <c r="G4362" s="253">
        <v>0</v>
      </c>
      <c r="H4362" s="254">
        <f t="shared" si="277"/>
        <v>-1</v>
      </c>
      <c r="I4362" s="253">
        <v>87.094809999999995</v>
      </c>
      <c r="J4362" s="254">
        <f t="shared" si="278"/>
        <v>-1</v>
      </c>
      <c r="K4362" s="253">
        <v>152.97273000000001</v>
      </c>
      <c r="L4362" s="253">
        <v>87.094809999999995</v>
      </c>
      <c r="M4362" s="254">
        <f t="shared" si="279"/>
        <v>-0.43065139780142525</v>
      </c>
    </row>
    <row r="4363" spans="1:13" x14ac:dyDescent="0.25">
      <c r="A4363" s="252" t="s">
        <v>167</v>
      </c>
      <c r="B4363" s="252" t="s">
        <v>289</v>
      </c>
      <c r="C4363" s="253">
        <v>0</v>
      </c>
      <c r="D4363" s="253">
        <v>0</v>
      </c>
      <c r="E4363" s="254" t="str">
        <f t="shared" si="276"/>
        <v/>
      </c>
      <c r="F4363" s="253">
        <v>3253.9353299999998</v>
      </c>
      <c r="G4363" s="253">
        <v>2763.1792599999999</v>
      </c>
      <c r="H4363" s="254">
        <f t="shared" si="277"/>
        <v>-0.1508192450770065</v>
      </c>
      <c r="I4363" s="253">
        <v>1288.69262</v>
      </c>
      <c r="J4363" s="254">
        <f t="shared" si="278"/>
        <v>1.1441724869969381</v>
      </c>
      <c r="K4363" s="253">
        <v>7645.0026799999996</v>
      </c>
      <c r="L4363" s="253">
        <v>7074.0746200000003</v>
      </c>
      <c r="M4363" s="254">
        <f t="shared" si="279"/>
        <v>-7.4679903186116281E-2</v>
      </c>
    </row>
    <row r="4364" spans="1:13" x14ac:dyDescent="0.25">
      <c r="A4364" s="252" t="s">
        <v>167</v>
      </c>
      <c r="B4364" s="252" t="s">
        <v>365</v>
      </c>
      <c r="C4364" s="253">
        <v>0</v>
      </c>
      <c r="D4364" s="253">
        <v>0</v>
      </c>
      <c r="E4364" s="254" t="str">
        <f t="shared" si="276"/>
        <v/>
      </c>
      <c r="F4364" s="253">
        <v>6.2199999999999998E-3</v>
      </c>
      <c r="G4364" s="253">
        <v>0</v>
      </c>
      <c r="H4364" s="254">
        <f t="shared" si="277"/>
        <v>-1</v>
      </c>
      <c r="I4364" s="253">
        <v>0</v>
      </c>
      <c r="J4364" s="254" t="str">
        <f t="shared" si="278"/>
        <v/>
      </c>
      <c r="K4364" s="253">
        <v>22.86326</v>
      </c>
      <c r="L4364" s="253">
        <v>1.7381599999999999</v>
      </c>
      <c r="M4364" s="254">
        <f t="shared" si="279"/>
        <v>-0.92397584596422377</v>
      </c>
    </row>
    <row r="4365" spans="1:13" x14ac:dyDescent="0.25">
      <c r="A4365" s="252" t="s">
        <v>167</v>
      </c>
      <c r="B4365" s="252" t="s">
        <v>320</v>
      </c>
      <c r="C4365" s="253">
        <v>0</v>
      </c>
      <c r="D4365" s="253">
        <v>0</v>
      </c>
      <c r="E4365" s="254" t="str">
        <f t="shared" si="276"/>
        <v/>
      </c>
      <c r="F4365" s="253">
        <v>865.11523</v>
      </c>
      <c r="G4365" s="253">
        <v>535.24990000000003</v>
      </c>
      <c r="H4365" s="254">
        <f t="shared" si="277"/>
        <v>-0.38129640834088652</v>
      </c>
      <c r="I4365" s="253">
        <v>953.00158999999996</v>
      </c>
      <c r="J4365" s="254">
        <f t="shared" si="278"/>
        <v>-0.43835361282031016</v>
      </c>
      <c r="K4365" s="253">
        <v>5026.2956400000003</v>
      </c>
      <c r="L4365" s="253">
        <v>3049.9852000000001</v>
      </c>
      <c r="M4365" s="254">
        <f t="shared" si="279"/>
        <v>-0.3931942292196724</v>
      </c>
    </row>
    <row r="4366" spans="1:13" x14ac:dyDescent="0.25">
      <c r="A4366" s="252" t="s">
        <v>167</v>
      </c>
      <c r="B4366" s="252" t="s">
        <v>283</v>
      </c>
      <c r="C4366" s="253">
        <v>0</v>
      </c>
      <c r="D4366" s="253">
        <v>0</v>
      </c>
      <c r="E4366" s="254" t="str">
        <f t="shared" si="276"/>
        <v/>
      </c>
      <c r="F4366" s="253">
        <v>359.79617000000002</v>
      </c>
      <c r="G4366" s="253">
        <v>195.62076999999999</v>
      </c>
      <c r="H4366" s="254">
        <f t="shared" si="277"/>
        <v>-0.45630113294424457</v>
      </c>
      <c r="I4366" s="253">
        <v>182.75674000000001</v>
      </c>
      <c r="J4366" s="254">
        <f t="shared" si="278"/>
        <v>7.0388813019973906E-2</v>
      </c>
      <c r="K4366" s="253">
        <v>981.08771000000002</v>
      </c>
      <c r="L4366" s="253">
        <v>824.64640999999995</v>
      </c>
      <c r="M4366" s="254">
        <f t="shared" si="279"/>
        <v>-0.1594569969692109</v>
      </c>
    </row>
    <row r="4367" spans="1:13" x14ac:dyDescent="0.25">
      <c r="A4367" s="252" t="s">
        <v>167</v>
      </c>
      <c r="B4367" s="252" t="s">
        <v>426</v>
      </c>
      <c r="C4367" s="253">
        <v>0</v>
      </c>
      <c r="D4367" s="253">
        <v>0</v>
      </c>
      <c r="E4367" s="254" t="str">
        <f t="shared" si="276"/>
        <v/>
      </c>
      <c r="F4367" s="253">
        <v>0</v>
      </c>
      <c r="G4367" s="253">
        <v>0</v>
      </c>
      <c r="H4367" s="254" t="str">
        <f t="shared" si="277"/>
        <v/>
      </c>
      <c r="I4367" s="253">
        <v>0</v>
      </c>
      <c r="J4367" s="254" t="str">
        <f t="shared" si="278"/>
        <v/>
      </c>
      <c r="K4367" s="253">
        <v>0</v>
      </c>
      <c r="L4367" s="253">
        <v>0</v>
      </c>
      <c r="M4367" s="254" t="str">
        <f t="shared" si="279"/>
        <v/>
      </c>
    </row>
    <row r="4368" spans="1:13" x14ac:dyDescent="0.25">
      <c r="A4368" s="252" t="s">
        <v>167</v>
      </c>
      <c r="B4368" s="252" t="s">
        <v>218</v>
      </c>
      <c r="C4368" s="253">
        <v>770.83534999999995</v>
      </c>
      <c r="D4368" s="253">
        <v>0</v>
      </c>
      <c r="E4368" s="254">
        <f t="shared" si="276"/>
        <v>-1</v>
      </c>
      <c r="F4368" s="253">
        <v>38738.740319999997</v>
      </c>
      <c r="G4368" s="253">
        <v>32248.871599999999</v>
      </c>
      <c r="H4368" s="254">
        <f t="shared" si="277"/>
        <v>-0.16752916244541427</v>
      </c>
      <c r="I4368" s="253">
        <v>36069.038200000003</v>
      </c>
      <c r="J4368" s="254">
        <f t="shared" si="278"/>
        <v>-0.10591262730149553</v>
      </c>
      <c r="K4368" s="253">
        <v>139362.03823000001</v>
      </c>
      <c r="L4368" s="253">
        <v>124444.34629</v>
      </c>
      <c r="M4368" s="254">
        <f t="shared" si="279"/>
        <v>-0.10704272217503141</v>
      </c>
    </row>
    <row r="4369" spans="1:13" x14ac:dyDescent="0.25">
      <c r="A4369" s="252" t="s">
        <v>167</v>
      </c>
      <c r="B4369" s="252" t="s">
        <v>396</v>
      </c>
      <c r="C4369" s="253">
        <v>0</v>
      </c>
      <c r="D4369" s="253">
        <v>0</v>
      </c>
      <c r="E4369" s="254" t="str">
        <f t="shared" si="276"/>
        <v/>
      </c>
      <c r="F4369" s="253">
        <v>0</v>
      </c>
      <c r="G4369" s="253">
        <v>0</v>
      </c>
      <c r="H4369" s="254" t="str">
        <f t="shared" si="277"/>
        <v/>
      </c>
      <c r="I4369" s="253">
        <v>0</v>
      </c>
      <c r="J4369" s="254" t="str">
        <f t="shared" si="278"/>
        <v/>
      </c>
      <c r="K4369" s="253">
        <v>0</v>
      </c>
      <c r="L4369" s="253">
        <v>0</v>
      </c>
      <c r="M4369" s="254" t="str">
        <f t="shared" si="279"/>
        <v/>
      </c>
    </row>
    <row r="4370" spans="1:13" x14ac:dyDescent="0.25">
      <c r="A4370" s="252" t="s">
        <v>167</v>
      </c>
      <c r="B4370" s="252" t="s">
        <v>331</v>
      </c>
      <c r="C4370" s="253">
        <v>0</v>
      </c>
      <c r="D4370" s="253">
        <v>0</v>
      </c>
      <c r="E4370" s="254" t="str">
        <f t="shared" si="276"/>
        <v/>
      </c>
      <c r="F4370" s="253">
        <v>881.91791000000001</v>
      </c>
      <c r="G4370" s="253">
        <v>166.87692999999999</v>
      </c>
      <c r="H4370" s="254">
        <f t="shared" si="277"/>
        <v>-0.81077952028437661</v>
      </c>
      <c r="I4370" s="253">
        <v>498.20454000000001</v>
      </c>
      <c r="J4370" s="254">
        <f t="shared" si="278"/>
        <v>-0.66504333742121258</v>
      </c>
      <c r="K4370" s="253">
        <v>1710.69101</v>
      </c>
      <c r="L4370" s="253">
        <v>1150.3694800000001</v>
      </c>
      <c r="M4370" s="254">
        <f t="shared" si="279"/>
        <v>-0.32754105020987978</v>
      </c>
    </row>
    <row r="4371" spans="1:13" x14ac:dyDescent="0.25">
      <c r="A4371" s="252" t="s">
        <v>167</v>
      </c>
      <c r="B4371" s="252" t="s">
        <v>330</v>
      </c>
      <c r="C4371" s="253">
        <v>0</v>
      </c>
      <c r="D4371" s="253">
        <v>0</v>
      </c>
      <c r="E4371" s="254" t="str">
        <f t="shared" si="276"/>
        <v/>
      </c>
      <c r="F4371" s="253">
        <v>0</v>
      </c>
      <c r="G4371" s="253">
        <v>0</v>
      </c>
      <c r="H4371" s="254" t="str">
        <f t="shared" si="277"/>
        <v/>
      </c>
      <c r="I4371" s="253">
        <v>0</v>
      </c>
      <c r="J4371" s="254" t="str">
        <f t="shared" si="278"/>
        <v/>
      </c>
      <c r="K4371" s="253">
        <v>9.1272099999999998</v>
      </c>
      <c r="L4371" s="253">
        <v>0</v>
      </c>
      <c r="M4371" s="254">
        <f t="shared" si="279"/>
        <v>-1</v>
      </c>
    </row>
    <row r="4372" spans="1:13" x14ac:dyDescent="0.25">
      <c r="A4372" s="252" t="s">
        <v>167</v>
      </c>
      <c r="B4372" s="252" t="s">
        <v>271</v>
      </c>
      <c r="C4372" s="253">
        <v>334.00295</v>
      </c>
      <c r="D4372" s="253">
        <v>0</v>
      </c>
      <c r="E4372" s="254">
        <f t="shared" si="276"/>
        <v>-1</v>
      </c>
      <c r="F4372" s="253">
        <v>2203.16597</v>
      </c>
      <c r="G4372" s="253">
        <v>1427.99764</v>
      </c>
      <c r="H4372" s="254">
        <f t="shared" si="277"/>
        <v>-0.35184291177119076</v>
      </c>
      <c r="I4372" s="253">
        <v>1649.2128700000001</v>
      </c>
      <c r="J4372" s="254">
        <f t="shared" si="278"/>
        <v>-0.13413382470147717</v>
      </c>
      <c r="K4372" s="253">
        <v>6980.3837000000003</v>
      </c>
      <c r="L4372" s="253">
        <v>6467.2001300000002</v>
      </c>
      <c r="M4372" s="254">
        <f t="shared" si="279"/>
        <v>-7.3517960051393771E-2</v>
      </c>
    </row>
    <row r="4373" spans="1:13" x14ac:dyDescent="0.25">
      <c r="A4373" s="252" t="s">
        <v>167</v>
      </c>
      <c r="B4373" s="252" t="s">
        <v>206</v>
      </c>
      <c r="C4373" s="253">
        <v>547.98519999999996</v>
      </c>
      <c r="D4373" s="253">
        <v>0</v>
      </c>
      <c r="E4373" s="254">
        <f t="shared" si="276"/>
        <v>-1</v>
      </c>
      <c r="F4373" s="253">
        <v>19431.095539999998</v>
      </c>
      <c r="G4373" s="253">
        <v>10959.4547</v>
      </c>
      <c r="H4373" s="254">
        <f t="shared" si="277"/>
        <v>-0.43598369544118865</v>
      </c>
      <c r="I4373" s="253">
        <v>15623.5677</v>
      </c>
      <c r="J4373" s="254">
        <f t="shared" si="278"/>
        <v>-0.2985305974639838</v>
      </c>
      <c r="K4373" s="253">
        <v>69392.288979999998</v>
      </c>
      <c r="L4373" s="253">
        <v>51417.357929999998</v>
      </c>
      <c r="M4373" s="254">
        <f t="shared" si="279"/>
        <v>-0.25903355133854533</v>
      </c>
    </row>
    <row r="4374" spans="1:13" x14ac:dyDescent="0.25">
      <c r="A4374" s="252" t="s">
        <v>167</v>
      </c>
      <c r="B4374" s="252" t="s">
        <v>384</v>
      </c>
      <c r="C4374" s="253">
        <v>0</v>
      </c>
      <c r="D4374" s="253">
        <v>0</v>
      </c>
      <c r="E4374" s="254" t="str">
        <f t="shared" si="276"/>
        <v/>
      </c>
      <c r="F4374" s="253">
        <v>0</v>
      </c>
      <c r="G4374" s="253">
        <v>13.569000000000001</v>
      </c>
      <c r="H4374" s="254" t="str">
        <f t="shared" si="277"/>
        <v/>
      </c>
      <c r="I4374" s="253">
        <v>0</v>
      </c>
      <c r="J4374" s="254" t="str">
        <f t="shared" si="278"/>
        <v/>
      </c>
      <c r="K4374" s="253">
        <v>0</v>
      </c>
      <c r="L4374" s="253">
        <v>13.569000000000001</v>
      </c>
      <c r="M4374" s="254" t="str">
        <f t="shared" si="279"/>
        <v/>
      </c>
    </row>
    <row r="4375" spans="1:13" x14ac:dyDescent="0.25">
      <c r="A4375" s="252" t="s">
        <v>167</v>
      </c>
      <c r="B4375" s="252" t="s">
        <v>345</v>
      </c>
      <c r="C4375" s="253">
        <v>0</v>
      </c>
      <c r="D4375" s="253">
        <v>0</v>
      </c>
      <c r="E4375" s="254" t="str">
        <f t="shared" si="276"/>
        <v/>
      </c>
      <c r="F4375" s="253">
        <v>150.91210000000001</v>
      </c>
      <c r="G4375" s="253">
        <v>68.881169999999997</v>
      </c>
      <c r="H4375" s="254">
        <f t="shared" si="277"/>
        <v>-0.54356761320000191</v>
      </c>
      <c r="I4375" s="253">
        <v>55.54177</v>
      </c>
      <c r="J4375" s="254">
        <f t="shared" si="278"/>
        <v>0.24016879548491166</v>
      </c>
      <c r="K4375" s="253">
        <v>327.90091000000001</v>
      </c>
      <c r="L4375" s="253">
        <v>231.98125999999999</v>
      </c>
      <c r="M4375" s="254">
        <f t="shared" si="279"/>
        <v>-0.29252633059176325</v>
      </c>
    </row>
    <row r="4376" spans="1:13" x14ac:dyDescent="0.25">
      <c r="A4376" s="252" t="s">
        <v>167</v>
      </c>
      <c r="B4376" s="252" t="s">
        <v>344</v>
      </c>
      <c r="C4376" s="253">
        <v>0</v>
      </c>
      <c r="D4376" s="253">
        <v>0</v>
      </c>
      <c r="E4376" s="254" t="str">
        <f t="shared" si="276"/>
        <v/>
      </c>
      <c r="F4376" s="253">
        <v>5.7690799999999998</v>
      </c>
      <c r="G4376" s="253">
        <v>0</v>
      </c>
      <c r="H4376" s="254">
        <f t="shared" si="277"/>
        <v>-1</v>
      </c>
      <c r="I4376" s="253">
        <v>9.8191400000000009</v>
      </c>
      <c r="J4376" s="254">
        <f t="shared" si="278"/>
        <v>-1</v>
      </c>
      <c r="K4376" s="253">
        <v>57.824530000000003</v>
      </c>
      <c r="L4376" s="253">
        <v>10.0601</v>
      </c>
      <c r="M4376" s="254">
        <f t="shared" si="279"/>
        <v>-0.82602366158445217</v>
      </c>
    </row>
    <row r="4377" spans="1:13" x14ac:dyDescent="0.25">
      <c r="A4377" s="252" t="s">
        <v>167</v>
      </c>
      <c r="B4377" s="252" t="s">
        <v>303</v>
      </c>
      <c r="C4377" s="253">
        <v>0</v>
      </c>
      <c r="D4377" s="253">
        <v>0</v>
      </c>
      <c r="E4377" s="254" t="str">
        <f t="shared" si="276"/>
        <v/>
      </c>
      <c r="F4377" s="253">
        <v>282.18946999999997</v>
      </c>
      <c r="G4377" s="253">
        <v>90.044579999999996</v>
      </c>
      <c r="H4377" s="254">
        <f t="shared" si="277"/>
        <v>-0.68090737049826844</v>
      </c>
      <c r="I4377" s="253">
        <v>97.525909999999996</v>
      </c>
      <c r="J4377" s="254">
        <f t="shared" si="278"/>
        <v>-7.671120423280342E-2</v>
      </c>
      <c r="K4377" s="253">
        <v>627.91916000000003</v>
      </c>
      <c r="L4377" s="253">
        <v>657.93785000000003</v>
      </c>
      <c r="M4377" s="254">
        <f t="shared" si="279"/>
        <v>4.7806615743338776E-2</v>
      </c>
    </row>
    <row r="4378" spans="1:13" x14ac:dyDescent="0.25">
      <c r="A4378" s="252" t="s">
        <v>167</v>
      </c>
      <c r="B4378" s="252" t="s">
        <v>370</v>
      </c>
      <c r="C4378" s="253">
        <v>0</v>
      </c>
      <c r="D4378" s="253">
        <v>0</v>
      </c>
      <c r="E4378" s="254" t="str">
        <f t="shared" si="276"/>
        <v/>
      </c>
      <c r="F4378" s="253">
        <v>864.93493999999998</v>
      </c>
      <c r="G4378" s="253">
        <v>235.72171</v>
      </c>
      <c r="H4378" s="254">
        <f t="shared" si="277"/>
        <v>-0.72746885447823395</v>
      </c>
      <c r="I4378" s="253">
        <v>712.89499000000001</v>
      </c>
      <c r="J4378" s="254">
        <f t="shared" si="278"/>
        <v>-0.66934581767786017</v>
      </c>
      <c r="K4378" s="253">
        <v>3433.8849</v>
      </c>
      <c r="L4378" s="253">
        <v>2067.0884700000001</v>
      </c>
      <c r="M4378" s="254">
        <f t="shared" si="279"/>
        <v>-0.39803210352216523</v>
      </c>
    </row>
    <row r="4379" spans="1:13" x14ac:dyDescent="0.25">
      <c r="A4379" s="252" t="s">
        <v>167</v>
      </c>
      <c r="B4379" s="252" t="s">
        <v>317</v>
      </c>
      <c r="C4379" s="253">
        <v>0</v>
      </c>
      <c r="D4379" s="253">
        <v>0</v>
      </c>
      <c r="E4379" s="254" t="str">
        <f t="shared" si="276"/>
        <v/>
      </c>
      <c r="F4379" s="253">
        <v>45.123919999999998</v>
      </c>
      <c r="G4379" s="253">
        <v>4.3102499999999999</v>
      </c>
      <c r="H4379" s="254">
        <f t="shared" si="277"/>
        <v>-0.90447970832321301</v>
      </c>
      <c r="I4379" s="253">
        <v>13.71419</v>
      </c>
      <c r="J4379" s="254">
        <f t="shared" si="278"/>
        <v>-0.68570874400894255</v>
      </c>
      <c r="K4379" s="253">
        <v>194.83150000000001</v>
      </c>
      <c r="L4379" s="253">
        <v>88.179720000000003</v>
      </c>
      <c r="M4379" s="254">
        <f t="shared" si="279"/>
        <v>-0.54740521938187614</v>
      </c>
    </row>
    <row r="4380" spans="1:13" x14ac:dyDescent="0.25">
      <c r="A4380" s="252" t="s">
        <v>167</v>
      </c>
      <c r="B4380" s="252" t="s">
        <v>382</v>
      </c>
      <c r="C4380" s="253">
        <v>0</v>
      </c>
      <c r="D4380" s="253">
        <v>0</v>
      </c>
      <c r="E4380" s="254" t="str">
        <f t="shared" si="276"/>
        <v/>
      </c>
      <c r="F4380" s="253">
        <v>0</v>
      </c>
      <c r="G4380" s="253">
        <v>0</v>
      </c>
      <c r="H4380" s="254" t="str">
        <f t="shared" si="277"/>
        <v/>
      </c>
      <c r="I4380" s="253">
        <v>0.54437000000000002</v>
      </c>
      <c r="J4380" s="254">
        <f t="shared" si="278"/>
        <v>-1</v>
      </c>
      <c r="K4380" s="253">
        <v>9.4022900000000007</v>
      </c>
      <c r="L4380" s="253">
        <v>0.68540000000000001</v>
      </c>
      <c r="M4380" s="254">
        <f t="shared" si="279"/>
        <v>-0.92710286536577791</v>
      </c>
    </row>
    <row r="4381" spans="1:13" x14ac:dyDescent="0.25">
      <c r="A4381" s="252" t="s">
        <v>167</v>
      </c>
      <c r="B4381" s="252" t="s">
        <v>406</v>
      </c>
      <c r="C4381" s="253">
        <v>0</v>
      </c>
      <c r="D4381" s="253">
        <v>0</v>
      </c>
      <c r="E4381" s="254" t="str">
        <f t="shared" si="276"/>
        <v/>
      </c>
      <c r="F4381" s="253">
        <v>0</v>
      </c>
      <c r="G4381" s="253">
        <v>0</v>
      </c>
      <c r="H4381" s="254" t="str">
        <f t="shared" si="277"/>
        <v/>
      </c>
      <c r="I4381" s="253">
        <v>0</v>
      </c>
      <c r="J4381" s="254" t="str">
        <f t="shared" si="278"/>
        <v/>
      </c>
      <c r="K4381" s="253">
        <v>0</v>
      </c>
      <c r="L4381" s="253">
        <v>0</v>
      </c>
      <c r="M4381" s="254" t="str">
        <f t="shared" si="279"/>
        <v/>
      </c>
    </row>
    <row r="4382" spans="1:13" x14ac:dyDescent="0.25">
      <c r="A4382" s="252" t="s">
        <v>167</v>
      </c>
      <c r="B4382" s="252" t="s">
        <v>341</v>
      </c>
      <c r="C4382" s="253">
        <v>0</v>
      </c>
      <c r="D4382" s="253">
        <v>0</v>
      </c>
      <c r="E4382" s="254" t="str">
        <f t="shared" si="276"/>
        <v/>
      </c>
      <c r="F4382" s="253">
        <v>83.655540000000002</v>
      </c>
      <c r="G4382" s="253">
        <v>267.56380999999999</v>
      </c>
      <c r="H4382" s="254">
        <f t="shared" si="277"/>
        <v>2.1983991735634003</v>
      </c>
      <c r="I4382" s="253">
        <v>350.82517000000001</v>
      </c>
      <c r="J4382" s="254">
        <f t="shared" si="278"/>
        <v>-0.23733006386058342</v>
      </c>
      <c r="K4382" s="253">
        <v>419.31420000000003</v>
      </c>
      <c r="L4382" s="253">
        <v>1126.4651699999999</v>
      </c>
      <c r="M4382" s="254">
        <f t="shared" si="279"/>
        <v>1.6864465119473651</v>
      </c>
    </row>
    <row r="4383" spans="1:13" x14ac:dyDescent="0.25">
      <c r="A4383" s="252" t="s">
        <v>167</v>
      </c>
      <c r="B4383" s="252" t="s">
        <v>347</v>
      </c>
      <c r="C4383" s="253">
        <v>0</v>
      </c>
      <c r="D4383" s="253">
        <v>0</v>
      </c>
      <c r="E4383" s="254" t="str">
        <f t="shared" si="276"/>
        <v/>
      </c>
      <c r="F4383" s="253">
        <v>1.6729099999999999</v>
      </c>
      <c r="G4383" s="253">
        <v>0</v>
      </c>
      <c r="H4383" s="254">
        <f t="shared" si="277"/>
        <v>-1</v>
      </c>
      <c r="I4383" s="253">
        <v>0</v>
      </c>
      <c r="J4383" s="254" t="str">
        <f t="shared" si="278"/>
        <v/>
      </c>
      <c r="K4383" s="253">
        <v>1.6730100000000001</v>
      </c>
      <c r="L4383" s="253">
        <v>3.8391700000000002</v>
      </c>
      <c r="M4383" s="254">
        <f t="shared" si="279"/>
        <v>1.2947681125635828</v>
      </c>
    </row>
    <row r="4384" spans="1:13" x14ac:dyDescent="0.25">
      <c r="A4384" s="252" t="s">
        <v>167</v>
      </c>
      <c r="B4384" s="252" t="s">
        <v>268</v>
      </c>
      <c r="C4384" s="253">
        <v>0</v>
      </c>
      <c r="D4384" s="253">
        <v>0</v>
      </c>
      <c r="E4384" s="254" t="str">
        <f t="shared" si="276"/>
        <v/>
      </c>
      <c r="F4384" s="253">
        <v>2221.6532000000002</v>
      </c>
      <c r="G4384" s="253">
        <v>1567.1152500000001</v>
      </c>
      <c r="H4384" s="254">
        <f t="shared" si="277"/>
        <v>-0.29461751726147001</v>
      </c>
      <c r="I4384" s="253">
        <v>2752.22703</v>
      </c>
      <c r="J4384" s="254">
        <f t="shared" si="278"/>
        <v>-0.43060102494524222</v>
      </c>
      <c r="K4384" s="253">
        <v>10053.259</v>
      </c>
      <c r="L4384" s="253">
        <v>7898.4344300000002</v>
      </c>
      <c r="M4384" s="254">
        <f t="shared" si="279"/>
        <v>-0.21434089880704355</v>
      </c>
    </row>
    <row r="4385" spans="1:13" x14ac:dyDescent="0.25">
      <c r="A4385" s="252" t="s">
        <v>167</v>
      </c>
      <c r="B4385" s="252" t="s">
        <v>408</v>
      </c>
      <c r="C4385" s="253">
        <v>0</v>
      </c>
      <c r="D4385" s="253">
        <v>0</v>
      </c>
      <c r="E4385" s="254" t="str">
        <f t="shared" si="276"/>
        <v/>
      </c>
      <c r="F4385" s="253">
        <v>0</v>
      </c>
      <c r="G4385" s="253">
        <v>0</v>
      </c>
      <c r="H4385" s="254" t="str">
        <f t="shared" si="277"/>
        <v/>
      </c>
      <c r="I4385" s="253">
        <v>0</v>
      </c>
      <c r="J4385" s="254" t="str">
        <f t="shared" si="278"/>
        <v/>
      </c>
      <c r="K4385" s="253">
        <v>0</v>
      </c>
      <c r="L4385" s="253">
        <v>0</v>
      </c>
      <c r="M4385" s="254" t="str">
        <f t="shared" si="279"/>
        <v/>
      </c>
    </row>
    <row r="4386" spans="1:13" x14ac:dyDescent="0.25">
      <c r="A4386" s="252" t="s">
        <v>167</v>
      </c>
      <c r="B4386" s="252" t="s">
        <v>267</v>
      </c>
      <c r="C4386" s="253">
        <v>0</v>
      </c>
      <c r="D4386" s="253">
        <v>0</v>
      </c>
      <c r="E4386" s="254" t="str">
        <f t="shared" si="276"/>
        <v/>
      </c>
      <c r="F4386" s="253">
        <v>1942.5015800000001</v>
      </c>
      <c r="G4386" s="253">
        <v>501.66395999999997</v>
      </c>
      <c r="H4386" s="254">
        <f t="shared" si="277"/>
        <v>-0.74174334519717611</v>
      </c>
      <c r="I4386" s="253">
        <v>1128.0132900000001</v>
      </c>
      <c r="J4386" s="254">
        <f t="shared" si="278"/>
        <v>-0.55526768660677761</v>
      </c>
      <c r="K4386" s="253">
        <v>6308.1818400000002</v>
      </c>
      <c r="L4386" s="253">
        <v>2760.0073299999999</v>
      </c>
      <c r="M4386" s="254">
        <f t="shared" si="279"/>
        <v>-0.5624718183456805</v>
      </c>
    </row>
    <row r="4387" spans="1:13" x14ac:dyDescent="0.25">
      <c r="A4387" s="252" t="s">
        <v>167</v>
      </c>
      <c r="B4387" s="252" t="s">
        <v>364</v>
      </c>
      <c r="C4387" s="253">
        <v>0</v>
      </c>
      <c r="D4387" s="253">
        <v>0</v>
      </c>
      <c r="E4387" s="254" t="str">
        <f t="shared" si="276"/>
        <v/>
      </c>
      <c r="F4387" s="253">
        <v>0</v>
      </c>
      <c r="G4387" s="253">
        <v>0</v>
      </c>
      <c r="H4387" s="254" t="str">
        <f t="shared" si="277"/>
        <v/>
      </c>
      <c r="I4387" s="253">
        <v>6.42</v>
      </c>
      <c r="J4387" s="254">
        <f t="shared" si="278"/>
        <v>-1</v>
      </c>
      <c r="K4387" s="253">
        <v>5.7062099999999996</v>
      </c>
      <c r="L4387" s="253">
        <v>7.0439999999999996</v>
      </c>
      <c r="M4387" s="254">
        <f t="shared" si="279"/>
        <v>0.23444457880099057</v>
      </c>
    </row>
    <row r="4388" spans="1:13" x14ac:dyDescent="0.25">
      <c r="A4388" s="252" t="s">
        <v>167</v>
      </c>
      <c r="B4388" s="252" t="s">
        <v>226</v>
      </c>
      <c r="C4388" s="253">
        <v>410.09424000000001</v>
      </c>
      <c r="D4388" s="253">
        <v>0</v>
      </c>
      <c r="E4388" s="254">
        <f t="shared" si="276"/>
        <v>-1</v>
      </c>
      <c r="F4388" s="253">
        <v>8897.4360400000005</v>
      </c>
      <c r="G4388" s="253">
        <v>8982.4876000000004</v>
      </c>
      <c r="H4388" s="254">
        <f t="shared" si="277"/>
        <v>9.5591088958251191E-3</v>
      </c>
      <c r="I4388" s="253">
        <v>11504.011210000001</v>
      </c>
      <c r="J4388" s="254">
        <f t="shared" si="278"/>
        <v>-0.21918647017730086</v>
      </c>
      <c r="K4388" s="253">
        <v>25357.629970000002</v>
      </c>
      <c r="L4388" s="253">
        <v>42957.874389999997</v>
      </c>
      <c r="M4388" s="254">
        <f t="shared" si="279"/>
        <v>0.6940808127897764</v>
      </c>
    </row>
    <row r="4389" spans="1:13" x14ac:dyDescent="0.25">
      <c r="A4389" s="252" t="s">
        <v>167</v>
      </c>
      <c r="B4389" s="252" t="s">
        <v>339</v>
      </c>
      <c r="C4389" s="253">
        <v>0</v>
      </c>
      <c r="D4389" s="253">
        <v>0</v>
      </c>
      <c r="E4389" s="254" t="str">
        <f t="shared" si="276"/>
        <v/>
      </c>
      <c r="F4389" s="253">
        <v>0.13150000000000001</v>
      </c>
      <c r="G4389" s="253">
        <v>7.8044700000000002</v>
      </c>
      <c r="H4389" s="254">
        <f t="shared" si="277"/>
        <v>58.349581749049428</v>
      </c>
      <c r="I4389" s="253">
        <v>20.582249999999998</v>
      </c>
      <c r="J4389" s="254">
        <f t="shared" si="278"/>
        <v>-0.62081550850854494</v>
      </c>
      <c r="K4389" s="253">
        <v>5.4817400000000003</v>
      </c>
      <c r="L4389" s="253">
        <v>51.203220000000002</v>
      </c>
      <c r="M4389" s="254">
        <f t="shared" si="279"/>
        <v>8.3406874459569398</v>
      </c>
    </row>
    <row r="4390" spans="1:13" x14ac:dyDescent="0.25">
      <c r="A4390" s="252" t="s">
        <v>167</v>
      </c>
      <c r="B4390" s="252" t="s">
        <v>260</v>
      </c>
      <c r="C4390" s="253">
        <v>0</v>
      </c>
      <c r="D4390" s="253">
        <v>0</v>
      </c>
      <c r="E4390" s="254" t="str">
        <f t="shared" si="276"/>
        <v/>
      </c>
      <c r="F4390" s="253">
        <v>1547.2998299999999</v>
      </c>
      <c r="G4390" s="253">
        <v>1438.8608200000001</v>
      </c>
      <c r="H4390" s="254">
        <f t="shared" si="277"/>
        <v>-7.0082738909109654E-2</v>
      </c>
      <c r="I4390" s="253">
        <v>1437.5847200000001</v>
      </c>
      <c r="J4390" s="254">
        <f t="shared" si="278"/>
        <v>8.8766942375406721E-4</v>
      </c>
      <c r="K4390" s="253">
        <v>7002.7587400000002</v>
      </c>
      <c r="L4390" s="253">
        <v>5484.3723200000004</v>
      </c>
      <c r="M4390" s="254">
        <f t="shared" si="279"/>
        <v>-0.21682689299674485</v>
      </c>
    </row>
    <row r="4391" spans="1:13" x14ac:dyDescent="0.25">
      <c r="A4391" s="252" t="s">
        <v>167</v>
      </c>
      <c r="B4391" s="252" t="s">
        <v>244</v>
      </c>
      <c r="C4391" s="253">
        <v>23.995560000000001</v>
      </c>
      <c r="D4391" s="253">
        <v>0</v>
      </c>
      <c r="E4391" s="254">
        <f t="shared" si="276"/>
        <v>-1</v>
      </c>
      <c r="F4391" s="253">
        <v>2620.0278600000001</v>
      </c>
      <c r="G4391" s="253">
        <v>4592.7217300000002</v>
      </c>
      <c r="H4391" s="254">
        <f t="shared" si="277"/>
        <v>0.75292858527084516</v>
      </c>
      <c r="I4391" s="253">
        <v>2462.1401799999999</v>
      </c>
      <c r="J4391" s="254">
        <f t="shared" si="278"/>
        <v>0.86533722462544782</v>
      </c>
      <c r="K4391" s="253">
        <v>14351.218419999999</v>
      </c>
      <c r="L4391" s="253">
        <v>14280.80409</v>
      </c>
      <c r="M4391" s="254">
        <f t="shared" si="279"/>
        <v>-4.9065053530137348E-3</v>
      </c>
    </row>
    <row r="4392" spans="1:13" x14ac:dyDescent="0.25">
      <c r="A4392" s="252" t="s">
        <v>167</v>
      </c>
      <c r="B4392" s="252" t="s">
        <v>209</v>
      </c>
      <c r="C4392" s="253">
        <v>434.46159999999998</v>
      </c>
      <c r="D4392" s="253">
        <v>66.413989999999998</v>
      </c>
      <c r="E4392" s="254">
        <f t="shared" si="276"/>
        <v>-0.84713495968343344</v>
      </c>
      <c r="F4392" s="253">
        <v>21993.868869999998</v>
      </c>
      <c r="G4392" s="253">
        <v>21711.4051</v>
      </c>
      <c r="H4392" s="254">
        <f t="shared" si="277"/>
        <v>-1.2842841415012907E-2</v>
      </c>
      <c r="I4392" s="253">
        <v>21353.887170000002</v>
      </c>
      <c r="J4392" s="254">
        <f t="shared" si="278"/>
        <v>1.6742522199999055E-2</v>
      </c>
      <c r="K4392" s="253">
        <v>89418.003389999998</v>
      </c>
      <c r="L4392" s="253">
        <v>78927.621780000001</v>
      </c>
      <c r="M4392" s="254">
        <f t="shared" si="279"/>
        <v>-0.11731845056130141</v>
      </c>
    </row>
    <row r="4393" spans="1:13" x14ac:dyDescent="0.25">
      <c r="A4393" s="252" t="s">
        <v>167</v>
      </c>
      <c r="B4393" s="252" t="s">
        <v>356</v>
      </c>
      <c r="C4393" s="253">
        <v>0</v>
      </c>
      <c r="D4393" s="253">
        <v>0</v>
      </c>
      <c r="E4393" s="254" t="str">
        <f t="shared" si="276"/>
        <v/>
      </c>
      <c r="F4393" s="253">
        <v>431.40564999999998</v>
      </c>
      <c r="G4393" s="253">
        <v>201.01587000000001</v>
      </c>
      <c r="H4393" s="254">
        <f t="shared" si="277"/>
        <v>-0.53404441967785998</v>
      </c>
      <c r="I4393" s="253">
        <v>341.60417999999999</v>
      </c>
      <c r="J4393" s="254">
        <f t="shared" si="278"/>
        <v>-0.411553248558024</v>
      </c>
      <c r="K4393" s="253">
        <v>911.66786999999999</v>
      </c>
      <c r="L4393" s="253">
        <v>765.92093</v>
      </c>
      <c r="M4393" s="254">
        <f t="shared" si="279"/>
        <v>-0.15986846174583291</v>
      </c>
    </row>
    <row r="4394" spans="1:13" x14ac:dyDescent="0.25">
      <c r="A4394" s="252" t="s">
        <v>167</v>
      </c>
      <c r="B4394" s="252" t="s">
        <v>252</v>
      </c>
      <c r="C4394" s="253">
        <v>60.305050000000001</v>
      </c>
      <c r="D4394" s="253">
        <v>0</v>
      </c>
      <c r="E4394" s="254">
        <f t="shared" si="276"/>
        <v>-1</v>
      </c>
      <c r="F4394" s="253">
        <v>2781.2615700000001</v>
      </c>
      <c r="G4394" s="253">
        <v>1063.8149599999999</v>
      </c>
      <c r="H4394" s="254">
        <f t="shared" si="277"/>
        <v>-0.61750632465683553</v>
      </c>
      <c r="I4394" s="253">
        <v>1831.48504</v>
      </c>
      <c r="J4394" s="254">
        <f t="shared" si="278"/>
        <v>-0.41915170652990974</v>
      </c>
      <c r="K4394" s="253">
        <v>7161.7946300000003</v>
      </c>
      <c r="L4394" s="253">
        <v>4974.6421</v>
      </c>
      <c r="M4394" s="254">
        <f t="shared" si="279"/>
        <v>-0.30539168504473024</v>
      </c>
    </row>
    <row r="4395" spans="1:13" x14ac:dyDescent="0.25">
      <c r="A4395" s="252" t="s">
        <v>167</v>
      </c>
      <c r="B4395" s="252" t="s">
        <v>208</v>
      </c>
      <c r="C4395" s="253">
        <v>242.44784000000001</v>
      </c>
      <c r="D4395" s="253">
        <v>0</v>
      </c>
      <c r="E4395" s="254">
        <f t="shared" si="276"/>
        <v>-1</v>
      </c>
      <c r="F4395" s="253">
        <v>10351.82573</v>
      </c>
      <c r="G4395" s="253">
        <v>10893.29664</v>
      </c>
      <c r="H4395" s="254">
        <f t="shared" si="277"/>
        <v>5.2306803082165176E-2</v>
      </c>
      <c r="I4395" s="253">
        <v>11996.949329999999</v>
      </c>
      <c r="J4395" s="254">
        <f t="shared" si="278"/>
        <v>-9.1994444557681465E-2</v>
      </c>
      <c r="K4395" s="253">
        <v>36590.496879999999</v>
      </c>
      <c r="L4395" s="253">
        <v>37798.768580000004</v>
      </c>
      <c r="M4395" s="254">
        <f t="shared" si="279"/>
        <v>3.30214619375786E-2</v>
      </c>
    </row>
    <row r="4396" spans="1:13" x14ac:dyDescent="0.25">
      <c r="A4396" s="252" t="s">
        <v>167</v>
      </c>
      <c r="B4396" s="252" t="s">
        <v>225</v>
      </c>
      <c r="C4396" s="253">
        <v>239.4522</v>
      </c>
      <c r="D4396" s="253">
        <v>0</v>
      </c>
      <c r="E4396" s="254">
        <f t="shared" si="276"/>
        <v>-1</v>
      </c>
      <c r="F4396" s="253">
        <v>22765.475279999999</v>
      </c>
      <c r="G4396" s="253">
        <v>20388.666669999999</v>
      </c>
      <c r="H4396" s="254">
        <f t="shared" si="277"/>
        <v>-0.10440408472772289</v>
      </c>
      <c r="I4396" s="253">
        <v>25902.338960000001</v>
      </c>
      <c r="J4396" s="254">
        <f t="shared" si="278"/>
        <v>-0.21286387683037267</v>
      </c>
      <c r="K4396" s="253">
        <v>90866.68015</v>
      </c>
      <c r="L4396" s="253">
        <v>99476.493090000004</v>
      </c>
      <c r="M4396" s="254">
        <f t="shared" si="279"/>
        <v>9.4752145954789757E-2</v>
      </c>
    </row>
    <row r="4397" spans="1:13" x14ac:dyDescent="0.25">
      <c r="A4397" s="252" t="s">
        <v>167</v>
      </c>
      <c r="B4397" s="252" t="s">
        <v>247</v>
      </c>
      <c r="C4397" s="253">
        <v>3.1274799999999998</v>
      </c>
      <c r="D4397" s="253">
        <v>0</v>
      </c>
      <c r="E4397" s="254">
        <f t="shared" si="276"/>
        <v>-1</v>
      </c>
      <c r="F4397" s="253">
        <v>765.01770999999997</v>
      </c>
      <c r="G4397" s="253">
        <v>606.03485000000001</v>
      </c>
      <c r="H4397" s="254">
        <f t="shared" si="277"/>
        <v>-0.2078159210196584</v>
      </c>
      <c r="I4397" s="253">
        <v>720.40048000000002</v>
      </c>
      <c r="J4397" s="254">
        <f t="shared" si="278"/>
        <v>-0.15875285091425817</v>
      </c>
      <c r="K4397" s="253">
        <v>2009.48198</v>
      </c>
      <c r="L4397" s="253">
        <v>2594.0092500000001</v>
      </c>
      <c r="M4397" s="254">
        <f t="shared" si="279"/>
        <v>0.29088455423720694</v>
      </c>
    </row>
    <row r="4398" spans="1:13" x14ac:dyDescent="0.25">
      <c r="A4398" s="252" t="s">
        <v>167</v>
      </c>
      <c r="B4398" s="252" t="s">
        <v>205</v>
      </c>
      <c r="C4398" s="253">
        <v>1380.23414</v>
      </c>
      <c r="D4398" s="253">
        <v>0</v>
      </c>
      <c r="E4398" s="254">
        <f t="shared" si="276"/>
        <v>-1</v>
      </c>
      <c r="F4398" s="253">
        <v>53583.386330000001</v>
      </c>
      <c r="G4398" s="253">
        <v>33897.075389999998</v>
      </c>
      <c r="H4398" s="254">
        <f t="shared" si="277"/>
        <v>-0.36739579724878513</v>
      </c>
      <c r="I4398" s="253">
        <v>40519.972549999999</v>
      </c>
      <c r="J4398" s="254">
        <f t="shared" si="278"/>
        <v>-0.16344772079565495</v>
      </c>
      <c r="K4398" s="253">
        <v>185433.95274000001</v>
      </c>
      <c r="L4398" s="253">
        <v>141341.65523</v>
      </c>
      <c r="M4398" s="254">
        <f t="shared" si="279"/>
        <v>-0.2377789873886933</v>
      </c>
    </row>
    <row r="4399" spans="1:13" x14ac:dyDescent="0.25">
      <c r="A4399" s="252" t="s">
        <v>167</v>
      </c>
      <c r="B4399" s="252" t="s">
        <v>211</v>
      </c>
      <c r="C4399" s="253">
        <v>5.21739</v>
      </c>
      <c r="D4399" s="253">
        <v>0</v>
      </c>
      <c r="E4399" s="254">
        <f t="shared" si="276"/>
        <v>-1</v>
      </c>
      <c r="F4399" s="253">
        <v>9504.76116</v>
      </c>
      <c r="G4399" s="253">
        <v>5961.1720999999998</v>
      </c>
      <c r="H4399" s="254">
        <f t="shared" si="277"/>
        <v>-0.37282252550573303</v>
      </c>
      <c r="I4399" s="253">
        <v>9421.5227300000006</v>
      </c>
      <c r="J4399" s="254">
        <f t="shared" si="278"/>
        <v>-0.36728146066893808</v>
      </c>
      <c r="K4399" s="253">
        <v>42981.456489999997</v>
      </c>
      <c r="L4399" s="253">
        <v>29013.49151</v>
      </c>
      <c r="M4399" s="254">
        <f t="shared" si="279"/>
        <v>-0.32497653920242942</v>
      </c>
    </row>
    <row r="4400" spans="1:13" x14ac:dyDescent="0.25">
      <c r="A4400" s="252" t="s">
        <v>167</v>
      </c>
      <c r="B4400" s="252" t="s">
        <v>282</v>
      </c>
      <c r="C4400" s="253">
        <v>0</v>
      </c>
      <c r="D4400" s="253">
        <v>0</v>
      </c>
      <c r="E4400" s="254" t="str">
        <f t="shared" si="276"/>
        <v/>
      </c>
      <c r="F4400" s="253">
        <v>757.34160999999995</v>
      </c>
      <c r="G4400" s="253">
        <v>207.16418999999999</v>
      </c>
      <c r="H4400" s="254">
        <f t="shared" si="277"/>
        <v>-0.7264587244849785</v>
      </c>
      <c r="I4400" s="253">
        <v>205.39661000000001</v>
      </c>
      <c r="J4400" s="254">
        <f t="shared" si="278"/>
        <v>8.6056921776849205E-3</v>
      </c>
      <c r="K4400" s="253">
        <v>2067.3373099999999</v>
      </c>
      <c r="L4400" s="253">
        <v>967.63541999999995</v>
      </c>
      <c r="M4400" s="254">
        <f t="shared" si="279"/>
        <v>-0.53194120024854574</v>
      </c>
    </row>
    <row r="4401" spans="1:13" x14ac:dyDescent="0.25">
      <c r="A4401" s="252" t="s">
        <v>167</v>
      </c>
      <c r="B4401" s="252" t="s">
        <v>232</v>
      </c>
      <c r="C4401" s="253">
        <v>19.94548</v>
      </c>
      <c r="D4401" s="253">
        <v>0</v>
      </c>
      <c r="E4401" s="254">
        <f t="shared" si="276"/>
        <v>-1</v>
      </c>
      <c r="F4401" s="253">
        <v>2065.1621799999998</v>
      </c>
      <c r="G4401" s="253">
        <v>1513.87636</v>
      </c>
      <c r="H4401" s="254">
        <f t="shared" si="277"/>
        <v>-0.26694553354642581</v>
      </c>
      <c r="I4401" s="253">
        <v>1101.2301</v>
      </c>
      <c r="J4401" s="254">
        <f t="shared" si="278"/>
        <v>0.3747139312664991</v>
      </c>
      <c r="K4401" s="253">
        <v>6539.1045000000004</v>
      </c>
      <c r="L4401" s="253">
        <v>5264.8046899999999</v>
      </c>
      <c r="M4401" s="254">
        <f t="shared" si="279"/>
        <v>-0.19487374915020861</v>
      </c>
    </row>
    <row r="4402" spans="1:13" x14ac:dyDescent="0.25">
      <c r="A4402" s="252" t="s">
        <v>167</v>
      </c>
      <c r="B4402" s="252" t="s">
        <v>228</v>
      </c>
      <c r="C4402" s="253">
        <v>4.8014299999999999</v>
      </c>
      <c r="D4402" s="253">
        <v>0</v>
      </c>
      <c r="E4402" s="254">
        <f t="shared" si="276"/>
        <v>-1</v>
      </c>
      <c r="F4402" s="253">
        <v>3302.7778499999999</v>
      </c>
      <c r="G4402" s="253">
        <v>2208.36528</v>
      </c>
      <c r="H4402" s="254">
        <f t="shared" si="277"/>
        <v>-0.33136124187099048</v>
      </c>
      <c r="I4402" s="253">
        <v>2662.3250899999998</v>
      </c>
      <c r="J4402" s="254">
        <f t="shared" si="278"/>
        <v>-0.17051253872230898</v>
      </c>
      <c r="K4402" s="253">
        <v>11139.9511</v>
      </c>
      <c r="L4402" s="253">
        <v>9984.6333400000003</v>
      </c>
      <c r="M4402" s="254">
        <f t="shared" si="279"/>
        <v>-0.10370941035818371</v>
      </c>
    </row>
    <row r="4403" spans="1:13" x14ac:dyDescent="0.25">
      <c r="A4403" s="252" t="s">
        <v>167</v>
      </c>
      <c r="B4403" s="252" t="s">
        <v>203</v>
      </c>
      <c r="C4403" s="253">
        <v>1805.9822200000001</v>
      </c>
      <c r="D4403" s="253">
        <v>0</v>
      </c>
      <c r="E4403" s="254">
        <f t="shared" si="276"/>
        <v>-1</v>
      </c>
      <c r="F4403" s="253">
        <v>103267.32356</v>
      </c>
      <c r="G4403" s="253">
        <v>66300.868119999999</v>
      </c>
      <c r="H4403" s="254">
        <f t="shared" si="277"/>
        <v>-0.35796856319726245</v>
      </c>
      <c r="I4403" s="253">
        <v>75976.473689999999</v>
      </c>
      <c r="J4403" s="254">
        <f t="shared" si="278"/>
        <v>-0.1273500216590534</v>
      </c>
      <c r="K4403" s="253">
        <v>399206.27302000002</v>
      </c>
      <c r="L4403" s="253">
        <v>278853.15548000002</v>
      </c>
      <c r="M4403" s="254">
        <f t="shared" si="279"/>
        <v>-0.30148102791453479</v>
      </c>
    </row>
    <row r="4404" spans="1:13" x14ac:dyDescent="0.25">
      <c r="A4404" s="252" t="s">
        <v>167</v>
      </c>
      <c r="B4404" s="252" t="s">
        <v>350</v>
      </c>
      <c r="C4404" s="253">
        <v>0</v>
      </c>
      <c r="D4404" s="253">
        <v>0</v>
      </c>
      <c r="E4404" s="254" t="str">
        <f t="shared" si="276"/>
        <v/>
      </c>
      <c r="F4404" s="253">
        <v>0.84994999999999998</v>
      </c>
      <c r="G4404" s="253">
        <v>39.806699999999999</v>
      </c>
      <c r="H4404" s="254">
        <f t="shared" si="277"/>
        <v>45.834166715689157</v>
      </c>
      <c r="I4404" s="253">
        <v>4.7950200000000001</v>
      </c>
      <c r="J4404" s="254">
        <f t="shared" si="278"/>
        <v>7.3016754883191304</v>
      </c>
      <c r="K4404" s="253">
        <v>13.85947</v>
      </c>
      <c r="L4404" s="253">
        <v>45.330419999999997</v>
      </c>
      <c r="M4404" s="254">
        <f t="shared" si="279"/>
        <v>2.2707181443446247</v>
      </c>
    </row>
    <row r="4405" spans="1:13" x14ac:dyDescent="0.25">
      <c r="A4405" s="252" t="s">
        <v>167</v>
      </c>
      <c r="B4405" s="252" t="s">
        <v>299</v>
      </c>
      <c r="C4405" s="253">
        <v>0</v>
      </c>
      <c r="D4405" s="253">
        <v>0</v>
      </c>
      <c r="E4405" s="254" t="str">
        <f t="shared" si="276"/>
        <v/>
      </c>
      <c r="F4405" s="253">
        <v>107.80952000000001</v>
      </c>
      <c r="G4405" s="253">
        <v>142.57782</v>
      </c>
      <c r="H4405" s="254">
        <f t="shared" si="277"/>
        <v>0.32249749372782666</v>
      </c>
      <c r="I4405" s="253">
        <v>176.03989000000001</v>
      </c>
      <c r="J4405" s="254">
        <f t="shared" si="278"/>
        <v>-0.19008231600235614</v>
      </c>
      <c r="K4405" s="253">
        <v>433.59356000000002</v>
      </c>
      <c r="L4405" s="253">
        <v>604.23779999999999</v>
      </c>
      <c r="M4405" s="254">
        <f t="shared" si="279"/>
        <v>0.39355805930327925</v>
      </c>
    </row>
    <row r="4406" spans="1:13" x14ac:dyDescent="0.25">
      <c r="A4406" s="252" t="s">
        <v>167</v>
      </c>
      <c r="B4406" s="252" t="s">
        <v>316</v>
      </c>
      <c r="C4406" s="253">
        <v>0</v>
      </c>
      <c r="D4406" s="253">
        <v>0</v>
      </c>
      <c r="E4406" s="254" t="str">
        <f t="shared" si="276"/>
        <v/>
      </c>
      <c r="F4406" s="253">
        <v>4.0103999999999997</v>
      </c>
      <c r="G4406" s="253">
        <v>22.789000000000001</v>
      </c>
      <c r="H4406" s="254">
        <f t="shared" si="277"/>
        <v>4.6824755635348101</v>
      </c>
      <c r="I4406" s="253">
        <v>0</v>
      </c>
      <c r="J4406" s="254" t="str">
        <f t="shared" si="278"/>
        <v/>
      </c>
      <c r="K4406" s="253">
        <v>7.29758</v>
      </c>
      <c r="L4406" s="253">
        <v>22.789000000000001</v>
      </c>
      <c r="M4406" s="254">
        <f t="shared" si="279"/>
        <v>2.1228160568297985</v>
      </c>
    </row>
    <row r="4407" spans="1:13" x14ac:dyDescent="0.25">
      <c r="A4407" s="252" t="s">
        <v>167</v>
      </c>
      <c r="B4407" s="252" t="s">
        <v>261</v>
      </c>
      <c r="C4407" s="253">
        <v>0</v>
      </c>
      <c r="D4407" s="253">
        <v>0</v>
      </c>
      <c r="E4407" s="254" t="str">
        <f t="shared" si="276"/>
        <v/>
      </c>
      <c r="F4407" s="253">
        <v>1747.0988299999999</v>
      </c>
      <c r="G4407" s="253">
        <v>1180.9819</v>
      </c>
      <c r="H4407" s="254">
        <f t="shared" si="277"/>
        <v>-0.32403257347496472</v>
      </c>
      <c r="I4407" s="253">
        <v>1531.50711</v>
      </c>
      <c r="J4407" s="254">
        <f t="shared" si="278"/>
        <v>-0.22887599261618841</v>
      </c>
      <c r="K4407" s="253">
        <v>7393.7919199999997</v>
      </c>
      <c r="L4407" s="253">
        <v>5369.6217900000001</v>
      </c>
      <c r="M4407" s="254">
        <f t="shared" si="279"/>
        <v>-0.2737661746369513</v>
      </c>
    </row>
    <row r="4408" spans="1:13" x14ac:dyDescent="0.25">
      <c r="A4408" s="252" t="s">
        <v>167</v>
      </c>
      <c r="B4408" s="252" t="s">
        <v>359</v>
      </c>
      <c r="C4408" s="253">
        <v>0</v>
      </c>
      <c r="D4408" s="253">
        <v>0</v>
      </c>
      <c r="E4408" s="254" t="str">
        <f t="shared" si="276"/>
        <v/>
      </c>
      <c r="F4408" s="253">
        <v>576.29371000000003</v>
      </c>
      <c r="G4408" s="253">
        <v>1672.37409</v>
      </c>
      <c r="H4408" s="254">
        <f t="shared" si="277"/>
        <v>1.9019474982643834</v>
      </c>
      <c r="I4408" s="253">
        <v>503.55975999999998</v>
      </c>
      <c r="J4408" s="254">
        <f t="shared" si="278"/>
        <v>2.3211035170880217</v>
      </c>
      <c r="K4408" s="253">
        <v>4271.6231799999996</v>
      </c>
      <c r="L4408" s="253">
        <v>3969.6462299999998</v>
      </c>
      <c r="M4408" s="254">
        <f t="shared" si="279"/>
        <v>-7.0693723972159894E-2</v>
      </c>
    </row>
    <row r="4409" spans="1:13" x14ac:dyDescent="0.25">
      <c r="A4409" s="252" t="s">
        <v>167</v>
      </c>
      <c r="B4409" s="252" t="s">
        <v>311</v>
      </c>
      <c r="C4409" s="253">
        <v>0</v>
      </c>
      <c r="D4409" s="253">
        <v>0</v>
      </c>
      <c r="E4409" s="254" t="str">
        <f t="shared" si="276"/>
        <v/>
      </c>
      <c r="F4409" s="253">
        <v>65.50291</v>
      </c>
      <c r="G4409" s="253">
        <v>29.68534</v>
      </c>
      <c r="H4409" s="254">
        <f t="shared" si="277"/>
        <v>-0.54680883643184708</v>
      </c>
      <c r="I4409" s="253">
        <v>8.7133699999999994</v>
      </c>
      <c r="J4409" s="254">
        <f t="shared" si="278"/>
        <v>2.4068724270861908</v>
      </c>
      <c r="K4409" s="253">
        <v>280.53197</v>
      </c>
      <c r="L4409" s="253">
        <v>230.30322000000001</v>
      </c>
      <c r="M4409" s="254">
        <f t="shared" si="279"/>
        <v>-0.1790482204220788</v>
      </c>
    </row>
    <row r="4410" spans="1:13" x14ac:dyDescent="0.25">
      <c r="A4410" s="252" t="s">
        <v>167</v>
      </c>
      <c r="B4410" s="252" t="s">
        <v>243</v>
      </c>
      <c r="C4410" s="253">
        <v>0.16347</v>
      </c>
      <c r="D4410" s="253">
        <v>0</v>
      </c>
      <c r="E4410" s="254">
        <f t="shared" si="276"/>
        <v>-1</v>
      </c>
      <c r="F4410" s="253">
        <v>3597.8362699999998</v>
      </c>
      <c r="G4410" s="253">
        <v>2722.5662000000002</v>
      </c>
      <c r="H4410" s="254">
        <f t="shared" si="277"/>
        <v>-0.24327679313767092</v>
      </c>
      <c r="I4410" s="253">
        <v>2749.6361000000002</v>
      </c>
      <c r="J4410" s="254">
        <f t="shared" si="278"/>
        <v>-9.8449027491310792E-3</v>
      </c>
      <c r="K4410" s="253">
        <v>12528.972889999999</v>
      </c>
      <c r="L4410" s="253">
        <v>9517.4221199999993</v>
      </c>
      <c r="M4410" s="254">
        <f t="shared" si="279"/>
        <v>-0.24036693162642797</v>
      </c>
    </row>
    <row r="4411" spans="1:13" x14ac:dyDescent="0.25">
      <c r="A4411" s="252" t="s">
        <v>167</v>
      </c>
      <c r="B4411" s="252" t="s">
        <v>315</v>
      </c>
      <c r="C4411" s="253">
        <v>0</v>
      </c>
      <c r="D4411" s="253">
        <v>0</v>
      </c>
      <c r="E4411" s="254" t="str">
        <f t="shared" si="276"/>
        <v/>
      </c>
      <c r="F4411" s="253">
        <v>179.83826999999999</v>
      </c>
      <c r="G4411" s="253">
        <v>104.99738000000001</v>
      </c>
      <c r="H4411" s="254">
        <f t="shared" si="277"/>
        <v>-0.41615663896232979</v>
      </c>
      <c r="I4411" s="253">
        <v>101.78877</v>
      </c>
      <c r="J4411" s="254">
        <f t="shared" si="278"/>
        <v>3.1522239634097282E-2</v>
      </c>
      <c r="K4411" s="253">
        <v>424.35498999999999</v>
      </c>
      <c r="L4411" s="253">
        <v>326.75351999999998</v>
      </c>
      <c r="M4411" s="254">
        <f t="shared" si="279"/>
        <v>-0.22999958124682363</v>
      </c>
    </row>
    <row r="4412" spans="1:13" x14ac:dyDescent="0.25">
      <c r="A4412" s="252" t="s">
        <v>167</v>
      </c>
      <c r="B4412" s="252" t="s">
        <v>250</v>
      </c>
      <c r="C4412" s="253">
        <v>0.86799999999999999</v>
      </c>
      <c r="D4412" s="253">
        <v>0</v>
      </c>
      <c r="E4412" s="254">
        <f t="shared" si="276"/>
        <v>-1</v>
      </c>
      <c r="F4412" s="253">
        <v>1060.98011</v>
      </c>
      <c r="G4412" s="253">
        <v>359.78500000000003</v>
      </c>
      <c r="H4412" s="254">
        <f t="shared" si="277"/>
        <v>-0.6608937372068171</v>
      </c>
      <c r="I4412" s="253">
        <v>619.31308000000001</v>
      </c>
      <c r="J4412" s="254">
        <f t="shared" si="278"/>
        <v>-0.41905796661036121</v>
      </c>
      <c r="K4412" s="253">
        <v>2953.75594</v>
      </c>
      <c r="L4412" s="253">
        <v>2277.80062</v>
      </c>
      <c r="M4412" s="254">
        <f t="shared" si="279"/>
        <v>-0.22884602984497093</v>
      </c>
    </row>
    <row r="4413" spans="1:13" x14ac:dyDescent="0.25">
      <c r="A4413" s="252" t="s">
        <v>167</v>
      </c>
      <c r="B4413" s="252" t="s">
        <v>290</v>
      </c>
      <c r="C4413" s="253">
        <v>0</v>
      </c>
      <c r="D4413" s="253">
        <v>0</v>
      </c>
      <c r="E4413" s="254" t="str">
        <f t="shared" si="276"/>
        <v/>
      </c>
      <c r="F4413" s="253">
        <v>3508.4903899999999</v>
      </c>
      <c r="G4413" s="253">
        <v>2234.2236499999999</v>
      </c>
      <c r="H4413" s="254">
        <f t="shared" si="277"/>
        <v>-0.36319516326222578</v>
      </c>
      <c r="I4413" s="253">
        <v>5690.05825</v>
      </c>
      <c r="J4413" s="254">
        <f t="shared" si="278"/>
        <v>-0.60734608472593399</v>
      </c>
      <c r="K4413" s="253">
        <v>24171.93576</v>
      </c>
      <c r="L4413" s="253">
        <v>14496.45465</v>
      </c>
      <c r="M4413" s="254">
        <f t="shared" si="279"/>
        <v>-0.40027746251134333</v>
      </c>
    </row>
    <row r="4414" spans="1:13" x14ac:dyDescent="0.25">
      <c r="A4414" s="252" t="s">
        <v>167</v>
      </c>
      <c r="B4414" s="252" t="s">
        <v>229</v>
      </c>
      <c r="C4414" s="253">
        <v>799.13247999999999</v>
      </c>
      <c r="D4414" s="253">
        <v>0</v>
      </c>
      <c r="E4414" s="254">
        <f t="shared" si="276"/>
        <v>-1</v>
      </c>
      <c r="F4414" s="253">
        <v>7424.67148</v>
      </c>
      <c r="G4414" s="253">
        <v>5780.5678200000002</v>
      </c>
      <c r="H4414" s="254">
        <f t="shared" si="277"/>
        <v>-0.22143789990287888</v>
      </c>
      <c r="I4414" s="253">
        <v>8388.7730599999995</v>
      </c>
      <c r="J4414" s="254">
        <f t="shared" si="278"/>
        <v>-0.31091617586326736</v>
      </c>
      <c r="K4414" s="253">
        <v>18966.88394</v>
      </c>
      <c r="L4414" s="253">
        <v>26876.065579999999</v>
      </c>
      <c r="M4414" s="254">
        <f t="shared" si="279"/>
        <v>0.41699952744056268</v>
      </c>
    </row>
    <row r="4415" spans="1:13" x14ac:dyDescent="0.25">
      <c r="A4415" s="252" t="s">
        <v>167</v>
      </c>
      <c r="B4415" s="252" t="s">
        <v>304</v>
      </c>
      <c r="C4415" s="253">
        <v>151.67446000000001</v>
      </c>
      <c r="D4415" s="253">
        <v>0</v>
      </c>
      <c r="E4415" s="254">
        <f t="shared" si="276"/>
        <v>-1</v>
      </c>
      <c r="F4415" s="253">
        <v>667.27728999999999</v>
      </c>
      <c r="G4415" s="253">
        <v>512.05291999999997</v>
      </c>
      <c r="H4415" s="254">
        <f t="shared" si="277"/>
        <v>-0.23262348700642876</v>
      </c>
      <c r="I4415" s="253">
        <v>945.76926000000003</v>
      </c>
      <c r="J4415" s="254">
        <f t="shared" si="278"/>
        <v>-0.45858578655855242</v>
      </c>
      <c r="K4415" s="253">
        <v>2602.7498399999999</v>
      </c>
      <c r="L4415" s="253">
        <v>2470.4550800000002</v>
      </c>
      <c r="M4415" s="254">
        <f t="shared" si="279"/>
        <v>-5.0828841852891937E-2</v>
      </c>
    </row>
    <row r="4416" spans="1:13" x14ac:dyDescent="0.25">
      <c r="A4416" s="252" t="s">
        <v>167</v>
      </c>
      <c r="B4416" s="252" t="s">
        <v>245</v>
      </c>
      <c r="C4416" s="253">
        <v>685.87756000000002</v>
      </c>
      <c r="D4416" s="253">
        <v>292.00882999999999</v>
      </c>
      <c r="E4416" s="254">
        <f t="shared" si="276"/>
        <v>-0.57425516297690216</v>
      </c>
      <c r="F4416" s="253">
        <v>8783.8734499999991</v>
      </c>
      <c r="G4416" s="253">
        <v>9369.4993099999992</v>
      </c>
      <c r="H4416" s="254">
        <f t="shared" si="277"/>
        <v>6.6670571170398762E-2</v>
      </c>
      <c r="I4416" s="253">
        <v>11084.48712</v>
      </c>
      <c r="J4416" s="254">
        <f t="shared" si="278"/>
        <v>-0.15471963577869186</v>
      </c>
      <c r="K4416" s="253">
        <v>25997.923200000001</v>
      </c>
      <c r="L4416" s="253">
        <v>44176.546580000002</v>
      </c>
      <c r="M4416" s="254">
        <f t="shared" si="279"/>
        <v>0.69923367494215838</v>
      </c>
    </row>
    <row r="4417" spans="1:13" x14ac:dyDescent="0.25">
      <c r="A4417" s="252" t="s">
        <v>167</v>
      </c>
      <c r="B4417" s="252" t="s">
        <v>327</v>
      </c>
      <c r="C4417" s="253">
        <v>0</v>
      </c>
      <c r="D4417" s="253">
        <v>0</v>
      </c>
      <c r="E4417" s="254" t="str">
        <f t="shared" si="276"/>
        <v/>
      </c>
      <c r="F4417" s="253">
        <v>7.1999999999999995E-2</v>
      </c>
      <c r="G4417" s="253">
        <v>7.33385</v>
      </c>
      <c r="H4417" s="254">
        <f t="shared" si="277"/>
        <v>100.85902777777778</v>
      </c>
      <c r="I4417" s="253">
        <v>10.998469999999999</v>
      </c>
      <c r="J4417" s="254">
        <f t="shared" si="278"/>
        <v>-0.33319361693035476</v>
      </c>
      <c r="K4417" s="253">
        <v>36.19688</v>
      </c>
      <c r="L4417" s="253">
        <v>21.068829999999998</v>
      </c>
      <c r="M4417" s="254">
        <f t="shared" si="279"/>
        <v>-0.41793795487345875</v>
      </c>
    </row>
    <row r="4418" spans="1:13" x14ac:dyDescent="0.25">
      <c r="A4418" s="252" t="s">
        <v>167</v>
      </c>
      <c r="B4418" s="252" t="s">
        <v>312</v>
      </c>
      <c r="C4418" s="253">
        <v>0</v>
      </c>
      <c r="D4418" s="253">
        <v>0</v>
      </c>
      <c r="E4418" s="254" t="str">
        <f t="shared" si="276"/>
        <v/>
      </c>
      <c r="F4418" s="253">
        <v>2769.9224100000001</v>
      </c>
      <c r="G4418" s="253">
        <v>1035.4739500000001</v>
      </c>
      <c r="H4418" s="254">
        <f t="shared" si="277"/>
        <v>-0.62617221830412206</v>
      </c>
      <c r="I4418" s="253">
        <v>1263.3218400000001</v>
      </c>
      <c r="J4418" s="254">
        <f t="shared" si="278"/>
        <v>-0.18035617115587899</v>
      </c>
      <c r="K4418" s="253">
        <v>8873.4927800000005</v>
      </c>
      <c r="L4418" s="253">
        <v>4167.8726800000004</v>
      </c>
      <c r="M4418" s="254">
        <f t="shared" si="279"/>
        <v>-0.53030077520387642</v>
      </c>
    </row>
    <row r="4419" spans="1:13" x14ac:dyDescent="0.25">
      <c r="A4419" s="252" t="s">
        <v>167</v>
      </c>
      <c r="B4419" s="252" t="s">
        <v>369</v>
      </c>
      <c r="C4419" s="253">
        <v>0</v>
      </c>
      <c r="D4419" s="253">
        <v>0</v>
      </c>
      <c r="E4419" s="254" t="str">
        <f t="shared" si="276"/>
        <v/>
      </c>
      <c r="F4419" s="253">
        <v>0</v>
      </c>
      <c r="G4419" s="253">
        <v>0.72262000000000004</v>
      </c>
      <c r="H4419" s="254" t="str">
        <f t="shared" si="277"/>
        <v/>
      </c>
      <c r="I4419" s="253">
        <v>0</v>
      </c>
      <c r="J4419" s="254" t="str">
        <f t="shared" si="278"/>
        <v/>
      </c>
      <c r="K4419" s="253">
        <v>23.811579999999999</v>
      </c>
      <c r="L4419" s="253">
        <v>0.72262000000000004</v>
      </c>
      <c r="M4419" s="254">
        <f t="shared" si="279"/>
        <v>-0.96965258080312189</v>
      </c>
    </row>
    <row r="4420" spans="1:13" x14ac:dyDescent="0.25">
      <c r="A4420" s="252" t="s">
        <v>167</v>
      </c>
      <c r="B4420" s="252" t="s">
        <v>319</v>
      </c>
      <c r="C4420" s="253">
        <v>0</v>
      </c>
      <c r="D4420" s="253">
        <v>0</v>
      </c>
      <c r="E4420" s="254" t="str">
        <f t="shared" ref="E4420:E4483" si="280">IF(C4420=0,"",(D4420/C4420-1))</f>
        <v/>
      </c>
      <c r="F4420" s="253">
        <v>106.76259</v>
      </c>
      <c r="G4420" s="253">
        <v>156.99967000000001</v>
      </c>
      <c r="H4420" s="254">
        <f t="shared" ref="H4420:H4483" si="281">IF(F4420=0,"",(G4420/F4420-1))</f>
        <v>0.47054946868561354</v>
      </c>
      <c r="I4420" s="253">
        <v>22.769300000000001</v>
      </c>
      <c r="J4420" s="254">
        <f t="shared" ref="J4420:J4483" si="282">IF(I4420=0,"",(G4420/I4420-1))</f>
        <v>5.8952348117860449</v>
      </c>
      <c r="K4420" s="253">
        <v>256.73408000000001</v>
      </c>
      <c r="L4420" s="253">
        <v>234.13314</v>
      </c>
      <c r="M4420" s="254">
        <f t="shared" ref="M4420:M4483" si="283">IF(K4420=0,"",(L4420/K4420-1))</f>
        <v>-8.8032488713613799E-2</v>
      </c>
    </row>
    <row r="4421" spans="1:13" x14ac:dyDescent="0.25">
      <c r="A4421" s="252" t="s">
        <v>167</v>
      </c>
      <c r="B4421" s="252" t="s">
        <v>326</v>
      </c>
      <c r="C4421" s="253">
        <v>0</v>
      </c>
      <c r="D4421" s="253">
        <v>0</v>
      </c>
      <c r="E4421" s="254" t="str">
        <f t="shared" si="280"/>
        <v/>
      </c>
      <c r="F4421" s="253">
        <v>386.66955000000002</v>
      </c>
      <c r="G4421" s="253">
        <v>193.25049000000001</v>
      </c>
      <c r="H4421" s="254">
        <f t="shared" si="281"/>
        <v>-0.50021797682284519</v>
      </c>
      <c r="I4421" s="253">
        <v>17.431529999999999</v>
      </c>
      <c r="J4421" s="254">
        <f t="shared" si="282"/>
        <v>10.086260930623991</v>
      </c>
      <c r="K4421" s="253">
        <v>425.79338999999999</v>
      </c>
      <c r="L4421" s="253">
        <v>225.17582999999999</v>
      </c>
      <c r="M4421" s="254">
        <f t="shared" si="283"/>
        <v>-0.47116175288676976</v>
      </c>
    </row>
    <row r="4422" spans="1:13" x14ac:dyDescent="0.25">
      <c r="A4422" s="252" t="s">
        <v>167</v>
      </c>
      <c r="B4422" s="252" t="s">
        <v>264</v>
      </c>
      <c r="C4422" s="253">
        <v>33.713999999999999</v>
      </c>
      <c r="D4422" s="253">
        <v>0</v>
      </c>
      <c r="E4422" s="254">
        <f t="shared" si="280"/>
        <v>-1</v>
      </c>
      <c r="F4422" s="253">
        <v>2005.4078199999999</v>
      </c>
      <c r="G4422" s="253">
        <v>1699.7845299999999</v>
      </c>
      <c r="H4422" s="254">
        <f t="shared" si="281"/>
        <v>-0.15239957027792983</v>
      </c>
      <c r="I4422" s="253">
        <v>1657.54936</v>
      </c>
      <c r="J4422" s="254">
        <f t="shared" si="282"/>
        <v>2.5480490065164618E-2</v>
      </c>
      <c r="K4422" s="253">
        <v>8201.0861299999997</v>
      </c>
      <c r="L4422" s="253">
        <v>6975.4418900000001</v>
      </c>
      <c r="M4422" s="254">
        <f t="shared" si="283"/>
        <v>-0.14944901450510673</v>
      </c>
    </row>
    <row r="4423" spans="1:13" x14ac:dyDescent="0.25">
      <c r="A4423" s="252" t="s">
        <v>167</v>
      </c>
      <c r="B4423" s="252" t="s">
        <v>333</v>
      </c>
      <c r="C4423" s="253">
        <v>0</v>
      </c>
      <c r="D4423" s="253">
        <v>0</v>
      </c>
      <c r="E4423" s="254" t="str">
        <f t="shared" si="280"/>
        <v/>
      </c>
      <c r="F4423" s="253">
        <v>235.26112000000001</v>
      </c>
      <c r="G4423" s="253">
        <v>7.8120000000000003</v>
      </c>
      <c r="H4423" s="254">
        <f t="shared" si="281"/>
        <v>-0.96679434323869584</v>
      </c>
      <c r="I4423" s="253">
        <v>28.334070000000001</v>
      </c>
      <c r="J4423" s="254">
        <f t="shared" si="282"/>
        <v>-0.72428952141361969</v>
      </c>
      <c r="K4423" s="253">
        <v>476.19195000000002</v>
      </c>
      <c r="L4423" s="253">
        <v>154.75916000000001</v>
      </c>
      <c r="M4423" s="254">
        <f t="shared" si="283"/>
        <v>-0.67500676985404728</v>
      </c>
    </row>
    <row r="4424" spans="1:13" x14ac:dyDescent="0.25">
      <c r="A4424" s="252" t="s">
        <v>167</v>
      </c>
      <c r="B4424" s="252" t="s">
        <v>298</v>
      </c>
      <c r="C4424" s="253">
        <v>0</v>
      </c>
      <c r="D4424" s="253">
        <v>0</v>
      </c>
      <c r="E4424" s="254" t="str">
        <f t="shared" si="280"/>
        <v/>
      </c>
      <c r="F4424" s="253">
        <v>1118.0833399999999</v>
      </c>
      <c r="G4424" s="253">
        <v>1846.8082400000001</v>
      </c>
      <c r="H4424" s="254">
        <f t="shared" si="281"/>
        <v>0.65176259580077467</v>
      </c>
      <c r="I4424" s="253">
        <v>1326.35087</v>
      </c>
      <c r="J4424" s="254">
        <f t="shared" si="282"/>
        <v>0.39239795575359349</v>
      </c>
      <c r="K4424" s="253">
        <v>8481.4982500000006</v>
      </c>
      <c r="L4424" s="253">
        <v>4986.6844700000001</v>
      </c>
      <c r="M4424" s="254">
        <f t="shared" si="283"/>
        <v>-0.4120514650816558</v>
      </c>
    </row>
    <row r="4425" spans="1:13" x14ac:dyDescent="0.25">
      <c r="A4425" s="252" t="s">
        <v>167</v>
      </c>
      <c r="B4425" s="252" t="s">
        <v>266</v>
      </c>
      <c r="C4425" s="253">
        <v>0</v>
      </c>
      <c r="D4425" s="253">
        <v>0</v>
      </c>
      <c r="E4425" s="254" t="str">
        <f t="shared" si="280"/>
        <v/>
      </c>
      <c r="F4425" s="253">
        <v>760.73569999999995</v>
      </c>
      <c r="G4425" s="253">
        <v>376.45578</v>
      </c>
      <c r="H4425" s="254">
        <f t="shared" si="281"/>
        <v>-0.50514248246795823</v>
      </c>
      <c r="I4425" s="253">
        <v>383.28982000000002</v>
      </c>
      <c r="J4425" s="254">
        <f t="shared" si="282"/>
        <v>-1.7829954367167944E-2</v>
      </c>
      <c r="K4425" s="253">
        <v>2351.5759600000001</v>
      </c>
      <c r="L4425" s="253">
        <v>1580.9529500000001</v>
      </c>
      <c r="M4425" s="254">
        <f t="shared" si="283"/>
        <v>-0.32770491921511224</v>
      </c>
    </row>
    <row r="4426" spans="1:13" x14ac:dyDescent="0.25">
      <c r="A4426" s="252" t="s">
        <v>167</v>
      </c>
      <c r="B4426" s="252" t="s">
        <v>234</v>
      </c>
      <c r="C4426" s="253">
        <v>0</v>
      </c>
      <c r="D4426" s="253">
        <v>0</v>
      </c>
      <c r="E4426" s="254" t="str">
        <f t="shared" si="280"/>
        <v/>
      </c>
      <c r="F4426" s="253">
        <v>643.87369000000001</v>
      </c>
      <c r="G4426" s="253">
        <v>743.90266999999994</v>
      </c>
      <c r="H4426" s="254">
        <f t="shared" si="281"/>
        <v>0.1553549734265427</v>
      </c>
      <c r="I4426" s="253">
        <v>1022.23924</v>
      </c>
      <c r="J4426" s="254">
        <f t="shared" si="282"/>
        <v>-0.27228124210923466</v>
      </c>
      <c r="K4426" s="253">
        <v>2408.2610500000001</v>
      </c>
      <c r="L4426" s="253">
        <v>3226.5409199999999</v>
      </c>
      <c r="M4426" s="254">
        <f t="shared" si="283"/>
        <v>0.33978038634972729</v>
      </c>
    </row>
    <row r="4427" spans="1:13" x14ac:dyDescent="0.25">
      <c r="A4427" s="252" t="s">
        <v>167</v>
      </c>
      <c r="B4427" s="252" t="s">
        <v>357</v>
      </c>
      <c r="C4427" s="253">
        <v>0</v>
      </c>
      <c r="D4427" s="253">
        <v>0</v>
      </c>
      <c r="E4427" s="254" t="str">
        <f t="shared" si="280"/>
        <v/>
      </c>
      <c r="F4427" s="253">
        <v>0</v>
      </c>
      <c r="G4427" s="253">
        <v>4.9158400000000002</v>
      </c>
      <c r="H4427" s="254" t="str">
        <f t="shared" si="281"/>
        <v/>
      </c>
      <c r="I4427" s="253">
        <v>6.9915799999999999</v>
      </c>
      <c r="J4427" s="254">
        <f t="shared" si="282"/>
        <v>-0.2968914036598308</v>
      </c>
      <c r="K4427" s="253">
        <v>155.01975999999999</v>
      </c>
      <c r="L4427" s="253">
        <v>151.00568999999999</v>
      </c>
      <c r="M4427" s="254">
        <f t="shared" si="283"/>
        <v>-2.5893924748690123E-2</v>
      </c>
    </row>
    <row r="4428" spans="1:13" x14ac:dyDescent="0.25">
      <c r="A4428" s="252" t="s">
        <v>167</v>
      </c>
      <c r="B4428" s="252" t="s">
        <v>389</v>
      </c>
      <c r="C4428" s="253">
        <v>0</v>
      </c>
      <c r="D4428" s="253">
        <v>0</v>
      </c>
      <c r="E4428" s="254" t="str">
        <f t="shared" si="280"/>
        <v/>
      </c>
      <c r="F4428" s="253">
        <v>0</v>
      </c>
      <c r="G4428" s="253">
        <v>0</v>
      </c>
      <c r="H4428" s="254" t="str">
        <f t="shared" si="281"/>
        <v/>
      </c>
      <c r="I4428" s="253">
        <v>0</v>
      </c>
      <c r="J4428" s="254" t="str">
        <f t="shared" si="282"/>
        <v/>
      </c>
      <c r="K4428" s="253">
        <v>0</v>
      </c>
      <c r="L4428" s="253">
        <v>0</v>
      </c>
      <c r="M4428" s="254" t="str">
        <f t="shared" si="283"/>
        <v/>
      </c>
    </row>
    <row r="4429" spans="1:13" x14ac:dyDescent="0.25">
      <c r="A4429" s="252" t="s">
        <v>167</v>
      </c>
      <c r="B4429" s="252" t="s">
        <v>277</v>
      </c>
      <c r="C4429" s="253">
        <v>0</v>
      </c>
      <c r="D4429" s="253">
        <v>0</v>
      </c>
      <c r="E4429" s="254" t="str">
        <f t="shared" si="280"/>
        <v/>
      </c>
      <c r="F4429" s="253">
        <v>596.29990999999995</v>
      </c>
      <c r="G4429" s="253">
        <v>191.39532</v>
      </c>
      <c r="H4429" s="254">
        <f t="shared" si="281"/>
        <v>-0.67902842715505352</v>
      </c>
      <c r="I4429" s="253">
        <v>347.07317999999998</v>
      </c>
      <c r="J4429" s="254">
        <f t="shared" si="282"/>
        <v>-0.44854477087512201</v>
      </c>
      <c r="K4429" s="253">
        <v>2815.39543</v>
      </c>
      <c r="L4429" s="253">
        <v>1160.6990599999999</v>
      </c>
      <c r="M4429" s="254">
        <f t="shared" si="283"/>
        <v>-0.5877314257059798</v>
      </c>
    </row>
    <row r="4430" spans="1:13" x14ac:dyDescent="0.25">
      <c r="A4430" s="252" t="s">
        <v>167</v>
      </c>
      <c r="B4430" s="252" t="s">
        <v>310</v>
      </c>
      <c r="C4430" s="253">
        <v>0</v>
      </c>
      <c r="D4430" s="253">
        <v>0</v>
      </c>
      <c r="E4430" s="254" t="str">
        <f t="shared" si="280"/>
        <v/>
      </c>
      <c r="F4430" s="253">
        <v>40.56474</v>
      </c>
      <c r="G4430" s="253">
        <v>24.661580000000001</v>
      </c>
      <c r="H4430" s="254">
        <f t="shared" si="281"/>
        <v>-0.39204392780528108</v>
      </c>
      <c r="I4430" s="253">
        <v>90.719220000000007</v>
      </c>
      <c r="J4430" s="254">
        <f t="shared" si="282"/>
        <v>-0.72815484965589428</v>
      </c>
      <c r="K4430" s="253">
        <v>340.16681999999997</v>
      </c>
      <c r="L4430" s="253">
        <v>119.08414</v>
      </c>
      <c r="M4430" s="254">
        <f t="shared" si="283"/>
        <v>-0.64992429302775623</v>
      </c>
    </row>
    <row r="4431" spans="1:13" x14ac:dyDescent="0.25">
      <c r="A4431" s="252" t="s">
        <v>167</v>
      </c>
      <c r="B4431" s="252" t="s">
        <v>223</v>
      </c>
      <c r="C4431" s="253">
        <v>0</v>
      </c>
      <c r="D4431" s="253">
        <v>0</v>
      </c>
      <c r="E4431" s="254" t="str">
        <f t="shared" si="280"/>
        <v/>
      </c>
      <c r="F4431" s="253">
        <v>3529.8361300000001</v>
      </c>
      <c r="G4431" s="253">
        <v>1650.6483499999999</v>
      </c>
      <c r="H4431" s="254">
        <f t="shared" si="281"/>
        <v>-0.53237252687988101</v>
      </c>
      <c r="I4431" s="253">
        <v>3402.6254800000002</v>
      </c>
      <c r="J4431" s="254">
        <f t="shared" si="282"/>
        <v>-0.51488979327810136</v>
      </c>
      <c r="K4431" s="253">
        <v>11077.416939999999</v>
      </c>
      <c r="L4431" s="253">
        <v>9164.6431300000004</v>
      </c>
      <c r="M4431" s="254">
        <f t="shared" si="283"/>
        <v>-0.17267327034455737</v>
      </c>
    </row>
    <row r="4432" spans="1:13" x14ac:dyDescent="0.25">
      <c r="A4432" s="252" t="s">
        <v>167</v>
      </c>
      <c r="B4432" s="252" t="s">
        <v>391</v>
      </c>
      <c r="C4432" s="253">
        <v>0</v>
      </c>
      <c r="D4432" s="253">
        <v>0</v>
      </c>
      <c r="E4432" s="254" t="str">
        <f t="shared" si="280"/>
        <v/>
      </c>
      <c r="F4432" s="253">
        <v>0</v>
      </c>
      <c r="G4432" s="253">
        <v>0</v>
      </c>
      <c r="H4432" s="254" t="str">
        <f t="shared" si="281"/>
        <v/>
      </c>
      <c r="I4432" s="253">
        <v>0</v>
      </c>
      <c r="J4432" s="254" t="str">
        <f t="shared" si="282"/>
        <v/>
      </c>
      <c r="K4432" s="253">
        <v>0</v>
      </c>
      <c r="L4432" s="253">
        <v>0</v>
      </c>
      <c r="M4432" s="254" t="str">
        <f t="shared" si="283"/>
        <v/>
      </c>
    </row>
    <row r="4433" spans="1:13" x14ac:dyDescent="0.25">
      <c r="A4433" s="252" t="s">
        <v>167</v>
      </c>
      <c r="B4433" s="252" t="s">
        <v>272</v>
      </c>
      <c r="C4433" s="253">
        <v>13.317080000000001</v>
      </c>
      <c r="D4433" s="253">
        <v>0</v>
      </c>
      <c r="E4433" s="254">
        <f t="shared" si="280"/>
        <v>-1</v>
      </c>
      <c r="F4433" s="253">
        <v>4230.2673000000004</v>
      </c>
      <c r="G4433" s="253">
        <v>2466.64273</v>
      </c>
      <c r="H4433" s="254">
        <f t="shared" si="281"/>
        <v>-0.41690617753634629</v>
      </c>
      <c r="I4433" s="253">
        <v>2963.4992000000002</v>
      </c>
      <c r="J4433" s="254">
        <f t="shared" si="282"/>
        <v>-0.16765871575062352</v>
      </c>
      <c r="K4433" s="253">
        <v>14909.908439999999</v>
      </c>
      <c r="L4433" s="253">
        <v>9778.0276799999992</v>
      </c>
      <c r="M4433" s="254">
        <f t="shared" si="283"/>
        <v>-0.34419264079665934</v>
      </c>
    </row>
    <row r="4434" spans="1:13" x14ac:dyDescent="0.25">
      <c r="A4434" s="252" t="s">
        <v>167</v>
      </c>
      <c r="B4434" s="252" t="s">
        <v>233</v>
      </c>
      <c r="C4434" s="253">
        <v>0</v>
      </c>
      <c r="D4434" s="253">
        <v>148.23459</v>
      </c>
      <c r="E4434" s="254" t="str">
        <f t="shared" si="280"/>
        <v/>
      </c>
      <c r="F4434" s="253">
        <v>3495.4222500000001</v>
      </c>
      <c r="G4434" s="253">
        <v>2898.5544300000001</v>
      </c>
      <c r="H4434" s="254">
        <f t="shared" si="281"/>
        <v>-0.17075700081728318</v>
      </c>
      <c r="I4434" s="253">
        <v>2856.4932899999999</v>
      </c>
      <c r="J4434" s="254">
        <f t="shared" si="282"/>
        <v>1.4724746649063647E-2</v>
      </c>
      <c r="K4434" s="253">
        <v>10762.30601</v>
      </c>
      <c r="L4434" s="253">
        <v>11612.53139</v>
      </c>
      <c r="M4434" s="254">
        <f t="shared" si="283"/>
        <v>7.9000297818143883E-2</v>
      </c>
    </row>
    <row r="4435" spans="1:13" x14ac:dyDescent="0.25">
      <c r="A4435" s="252" t="s">
        <v>167</v>
      </c>
      <c r="B4435" s="252" t="s">
        <v>321</v>
      </c>
      <c r="C4435" s="253">
        <v>0</v>
      </c>
      <c r="D4435" s="253">
        <v>0</v>
      </c>
      <c r="E4435" s="254" t="str">
        <f t="shared" si="280"/>
        <v/>
      </c>
      <c r="F4435" s="253">
        <v>1103.63284</v>
      </c>
      <c r="G4435" s="253">
        <v>1199.97255</v>
      </c>
      <c r="H4435" s="254">
        <f t="shared" si="281"/>
        <v>8.7293261407480394E-2</v>
      </c>
      <c r="I4435" s="253">
        <v>1574.0184200000001</v>
      </c>
      <c r="J4435" s="254">
        <f t="shared" si="282"/>
        <v>-0.23763754302189177</v>
      </c>
      <c r="K4435" s="253">
        <v>4697.00497</v>
      </c>
      <c r="L4435" s="253">
        <v>5615.7773999999999</v>
      </c>
      <c r="M4435" s="254">
        <f t="shared" si="283"/>
        <v>0.19560814516234171</v>
      </c>
    </row>
    <row r="4436" spans="1:13" x14ac:dyDescent="0.25">
      <c r="A4436" s="252" t="s">
        <v>167</v>
      </c>
      <c r="B4436" s="252" t="s">
        <v>239</v>
      </c>
      <c r="C4436" s="253">
        <v>47.040660000000003</v>
      </c>
      <c r="D4436" s="253">
        <v>0</v>
      </c>
      <c r="E4436" s="254">
        <f t="shared" si="280"/>
        <v>-1</v>
      </c>
      <c r="F4436" s="253">
        <v>6527.6061399999999</v>
      </c>
      <c r="G4436" s="253">
        <v>6222.8298000000004</v>
      </c>
      <c r="H4436" s="254">
        <f t="shared" si="281"/>
        <v>-4.6690369097544759E-2</v>
      </c>
      <c r="I4436" s="253">
        <v>6677.6326200000003</v>
      </c>
      <c r="J4436" s="254">
        <f t="shared" si="282"/>
        <v>-6.8108391982786287E-2</v>
      </c>
      <c r="K4436" s="253">
        <v>25192.920020000001</v>
      </c>
      <c r="L4436" s="253">
        <v>25373.69198</v>
      </c>
      <c r="M4436" s="254">
        <f t="shared" si="283"/>
        <v>7.1755064461160867E-3</v>
      </c>
    </row>
    <row r="4437" spans="1:13" x14ac:dyDescent="0.25">
      <c r="A4437" s="252" t="s">
        <v>167</v>
      </c>
      <c r="B4437" s="252" t="s">
        <v>354</v>
      </c>
      <c r="C4437" s="253">
        <v>0</v>
      </c>
      <c r="D4437" s="253">
        <v>0</v>
      </c>
      <c r="E4437" s="254" t="str">
        <f t="shared" si="280"/>
        <v/>
      </c>
      <c r="F4437" s="253">
        <v>69.985100000000003</v>
      </c>
      <c r="G4437" s="253">
        <v>89.270989999999998</v>
      </c>
      <c r="H4437" s="254">
        <f t="shared" si="281"/>
        <v>0.27557137162053058</v>
      </c>
      <c r="I4437" s="253">
        <v>171.67153999999999</v>
      </c>
      <c r="J4437" s="254">
        <f t="shared" si="282"/>
        <v>-0.47998957777159801</v>
      </c>
      <c r="K4437" s="253">
        <v>236.91614999999999</v>
      </c>
      <c r="L4437" s="253">
        <v>532.37144000000001</v>
      </c>
      <c r="M4437" s="254">
        <f t="shared" si="283"/>
        <v>1.2470880098296382</v>
      </c>
    </row>
    <row r="4438" spans="1:13" x14ac:dyDescent="0.25">
      <c r="A4438" s="252" t="s">
        <v>167</v>
      </c>
      <c r="B4438" s="252" t="s">
        <v>414</v>
      </c>
      <c r="C4438" s="253">
        <v>0</v>
      </c>
      <c r="D4438" s="253">
        <v>0</v>
      </c>
      <c r="E4438" s="254" t="str">
        <f t="shared" si="280"/>
        <v/>
      </c>
      <c r="F4438" s="253">
        <v>0</v>
      </c>
      <c r="G4438" s="253">
        <v>0</v>
      </c>
      <c r="H4438" s="254" t="str">
        <f t="shared" si="281"/>
        <v/>
      </c>
      <c r="I4438" s="253">
        <v>0</v>
      </c>
      <c r="J4438" s="254" t="str">
        <f t="shared" si="282"/>
        <v/>
      </c>
      <c r="K4438" s="253">
        <v>0</v>
      </c>
      <c r="L4438" s="253">
        <v>0</v>
      </c>
      <c r="M4438" s="254" t="str">
        <f t="shared" si="283"/>
        <v/>
      </c>
    </row>
    <row r="4439" spans="1:13" x14ac:dyDescent="0.25">
      <c r="A4439" s="252" t="s">
        <v>167</v>
      </c>
      <c r="B4439" s="252" t="s">
        <v>265</v>
      </c>
      <c r="C4439" s="253">
        <v>63.111049999999999</v>
      </c>
      <c r="D4439" s="253">
        <v>0</v>
      </c>
      <c r="E4439" s="254">
        <f t="shared" si="280"/>
        <v>-1</v>
      </c>
      <c r="F4439" s="253">
        <v>6205.2494200000001</v>
      </c>
      <c r="G4439" s="253">
        <v>3939.0864000000001</v>
      </c>
      <c r="H4439" s="254">
        <f t="shared" si="281"/>
        <v>-0.36520095593514434</v>
      </c>
      <c r="I4439" s="253">
        <v>3684.6437099999998</v>
      </c>
      <c r="J4439" s="254">
        <f t="shared" si="282"/>
        <v>6.905489649092833E-2</v>
      </c>
      <c r="K4439" s="253">
        <v>19547.684560000002</v>
      </c>
      <c r="L4439" s="253">
        <v>13576.23416</v>
      </c>
      <c r="M4439" s="254">
        <f t="shared" si="283"/>
        <v>-0.30548121347421631</v>
      </c>
    </row>
    <row r="4440" spans="1:13" x14ac:dyDescent="0.25">
      <c r="A4440" s="252" t="s">
        <v>167</v>
      </c>
      <c r="B4440" s="252" t="s">
        <v>381</v>
      </c>
      <c r="C4440" s="253">
        <v>0</v>
      </c>
      <c r="D4440" s="253">
        <v>0</v>
      </c>
      <c r="E4440" s="254" t="str">
        <f t="shared" si="280"/>
        <v/>
      </c>
      <c r="F4440" s="253">
        <v>0</v>
      </c>
      <c r="G4440" s="253">
        <v>0</v>
      </c>
      <c r="H4440" s="254" t="str">
        <f t="shared" si="281"/>
        <v/>
      </c>
      <c r="I4440" s="253">
        <v>1.8249999999999999E-2</v>
      </c>
      <c r="J4440" s="254">
        <f t="shared" si="282"/>
        <v>-1</v>
      </c>
      <c r="K4440" s="253">
        <v>0.39760000000000001</v>
      </c>
      <c r="L4440" s="253">
        <v>9.23719</v>
      </c>
      <c r="M4440" s="254">
        <f t="shared" si="283"/>
        <v>22.232369215291751</v>
      </c>
    </row>
    <row r="4441" spans="1:13" x14ac:dyDescent="0.25">
      <c r="A4441" s="252" t="s">
        <v>167</v>
      </c>
      <c r="B4441" s="252" t="s">
        <v>361</v>
      </c>
      <c r="C4441" s="253">
        <v>0</v>
      </c>
      <c r="D4441" s="253">
        <v>0</v>
      </c>
      <c r="E4441" s="254" t="str">
        <f t="shared" si="280"/>
        <v/>
      </c>
      <c r="F4441" s="253">
        <v>0.86514000000000002</v>
      </c>
      <c r="G4441" s="253">
        <v>1.88148</v>
      </c>
      <c r="H4441" s="254">
        <f t="shared" si="281"/>
        <v>1.174769401484153</v>
      </c>
      <c r="I4441" s="253">
        <v>12.914110000000001</v>
      </c>
      <c r="J4441" s="254">
        <f t="shared" si="282"/>
        <v>-0.85430819468008246</v>
      </c>
      <c r="K4441" s="253">
        <v>7.9989699999999999</v>
      </c>
      <c r="L4441" s="253">
        <v>32.908479999999997</v>
      </c>
      <c r="M4441" s="254">
        <f t="shared" si="283"/>
        <v>3.1140896890474643</v>
      </c>
    </row>
    <row r="4442" spans="1:13" x14ac:dyDescent="0.25">
      <c r="A4442" s="252" t="s">
        <v>167</v>
      </c>
      <c r="B4442" s="252" t="s">
        <v>276</v>
      </c>
      <c r="C4442" s="253">
        <v>0</v>
      </c>
      <c r="D4442" s="253">
        <v>0</v>
      </c>
      <c r="E4442" s="254" t="str">
        <f t="shared" si="280"/>
        <v/>
      </c>
      <c r="F4442" s="253">
        <v>289.23227000000003</v>
      </c>
      <c r="G4442" s="253">
        <v>414.89166999999998</v>
      </c>
      <c r="H4442" s="254">
        <f t="shared" si="281"/>
        <v>0.43445843715848143</v>
      </c>
      <c r="I4442" s="253">
        <v>876.51796000000002</v>
      </c>
      <c r="J4442" s="254">
        <f t="shared" si="282"/>
        <v>-0.52665924837410061</v>
      </c>
      <c r="K4442" s="253">
        <v>1164.5719300000001</v>
      </c>
      <c r="L4442" s="253">
        <v>1794.04466</v>
      </c>
      <c r="M4442" s="254">
        <f t="shared" si="283"/>
        <v>0.54051854916338216</v>
      </c>
    </row>
    <row r="4443" spans="1:13" x14ac:dyDescent="0.25">
      <c r="A4443" s="252" t="s">
        <v>167</v>
      </c>
      <c r="B4443" s="252" t="s">
        <v>278</v>
      </c>
      <c r="C4443" s="253">
        <v>0</v>
      </c>
      <c r="D4443" s="253">
        <v>0</v>
      </c>
      <c r="E4443" s="254" t="str">
        <f t="shared" si="280"/>
        <v/>
      </c>
      <c r="F4443" s="253">
        <v>11.49381</v>
      </c>
      <c r="G4443" s="253">
        <v>41.060989999999997</v>
      </c>
      <c r="H4443" s="254">
        <f t="shared" si="281"/>
        <v>2.5724437762586989</v>
      </c>
      <c r="I4443" s="253">
        <v>12.815659999999999</v>
      </c>
      <c r="J4443" s="254">
        <f t="shared" si="282"/>
        <v>2.2039699867193727</v>
      </c>
      <c r="K4443" s="253">
        <v>73.398420000000002</v>
      </c>
      <c r="L4443" s="253">
        <v>135.24302</v>
      </c>
      <c r="M4443" s="254">
        <f t="shared" si="283"/>
        <v>0.84258761973350382</v>
      </c>
    </row>
    <row r="4444" spans="1:13" x14ac:dyDescent="0.25">
      <c r="A4444" s="252" t="s">
        <v>167</v>
      </c>
      <c r="B4444" s="252" t="s">
        <v>263</v>
      </c>
      <c r="C4444" s="253">
        <v>0</v>
      </c>
      <c r="D4444" s="253">
        <v>0</v>
      </c>
      <c r="E4444" s="254" t="str">
        <f t="shared" si="280"/>
        <v/>
      </c>
      <c r="F4444" s="253">
        <v>89.309359999999998</v>
      </c>
      <c r="G4444" s="253">
        <v>84.389340000000004</v>
      </c>
      <c r="H4444" s="254">
        <f t="shared" si="281"/>
        <v>-5.5089634501915508E-2</v>
      </c>
      <c r="I4444" s="253">
        <v>105.97020999999999</v>
      </c>
      <c r="J4444" s="254">
        <f t="shared" si="282"/>
        <v>-0.20365034663987158</v>
      </c>
      <c r="K4444" s="253">
        <v>572.50675000000001</v>
      </c>
      <c r="L4444" s="253">
        <v>353.09868999999998</v>
      </c>
      <c r="M4444" s="254">
        <f t="shared" si="283"/>
        <v>-0.38324100108863346</v>
      </c>
    </row>
    <row r="4445" spans="1:13" x14ac:dyDescent="0.25">
      <c r="A4445" s="252" t="s">
        <v>167</v>
      </c>
      <c r="B4445" s="252" t="s">
        <v>334</v>
      </c>
      <c r="C4445" s="253">
        <v>0</v>
      </c>
      <c r="D4445" s="253">
        <v>0</v>
      </c>
      <c r="E4445" s="254" t="str">
        <f t="shared" si="280"/>
        <v/>
      </c>
      <c r="F4445" s="253">
        <v>0</v>
      </c>
      <c r="G4445" s="253">
        <v>0</v>
      </c>
      <c r="H4445" s="254" t="str">
        <f t="shared" si="281"/>
        <v/>
      </c>
      <c r="I4445" s="253">
        <v>0</v>
      </c>
      <c r="J4445" s="254" t="str">
        <f t="shared" si="282"/>
        <v/>
      </c>
      <c r="K4445" s="253">
        <v>2.004</v>
      </c>
      <c r="L4445" s="253">
        <v>1.2926200000000001</v>
      </c>
      <c r="M4445" s="254">
        <f t="shared" si="283"/>
        <v>-0.35498003992015958</v>
      </c>
    </row>
    <row r="4446" spans="1:13" x14ac:dyDescent="0.25">
      <c r="A4446" s="252" t="s">
        <v>167</v>
      </c>
      <c r="B4446" s="252" t="s">
        <v>338</v>
      </c>
      <c r="C4446" s="253">
        <v>0</v>
      </c>
      <c r="D4446" s="253">
        <v>0</v>
      </c>
      <c r="E4446" s="254" t="str">
        <f t="shared" si="280"/>
        <v/>
      </c>
      <c r="F4446" s="253">
        <v>464.56675000000001</v>
      </c>
      <c r="G4446" s="253">
        <v>148.08125999999999</v>
      </c>
      <c r="H4446" s="254">
        <f t="shared" si="281"/>
        <v>-0.68124869031199498</v>
      </c>
      <c r="I4446" s="253">
        <v>403.60543000000001</v>
      </c>
      <c r="J4446" s="254">
        <f t="shared" si="282"/>
        <v>-0.63310389555462621</v>
      </c>
      <c r="K4446" s="253">
        <v>1001.54449</v>
      </c>
      <c r="L4446" s="253">
        <v>1041.33779</v>
      </c>
      <c r="M4446" s="254">
        <f t="shared" si="283"/>
        <v>3.9731934424600546E-2</v>
      </c>
    </row>
    <row r="4447" spans="1:13" x14ac:dyDescent="0.25">
      <c r="A4447" s="252" t="s">
        <v>167</v>
      </c>
      <c r="B4447" s="252" t="s">
        <v>377</v>
      </c>
      <c r="C4447" s="253">
        <v>0</v>
      </c>
      <c r="D4447" s="253">
        <v>0</v>
      </c>
      <c r="E4447" s="254" t="str">
        <f t="shared" si="280"/>
        <v/>
      </c>
      <c r="F4447" s="253">
        <v>2.1866400000000001</v>
      </c>
      <c r="G4447" s="253">
        <v>0</v>
      </c>
      <c r="H4447" s="254">
        <f t="shared" si="281"/>
        <v>-1</v>
      </c>
      <c r="I4447" s="253">
        <v>4.6905200000000002</v>
      </c>
      <c r="J4447" s="254">
        <f t="shared" si="282"/>
        <v>-1</v>
      </c>
      <c r="K4447" s="253">
        <v>19.402619999999999</v>
      </c>
      <c r="L4447" s="253">
        <v>14.91492</v>
      </c>
      <c r="M4447" s="254">
        <f t="shared" si="283"/>
        <v>-0.23129350572242302</v>
      </c>
    </row>
    <row r="4448" spans="1:13" x14ac:dyDescent="0.25">
      <c r="A4448" s="252" t="s">
        <v>167</v>
      </c>
      <c r="B4448" s="252" t="s">
        <v>246</v>
      </c>
      <c r="C4448" s="253">
        <v>125.54537999999999</v>
      </c>
      <c r="D4448" s="253">
        <v>111.10496000000001</v>
      </c>
      <c r="E4448" s="254">
        <f t="shared" si="280"/>
        <v>-0.11502151652255133</v>
      </c>
      <c r="F4448" s="253">
        <v>4624.70003</v>
      </c>
      <c r="G4448" s="253">
        <v>3423.3816299999999</v>
      </c>
      <c r="H4448" s="254">
        <f t="shared" si="281"/>
        <v>-0.25976136661992322</v>
      </c>
      <c r="I4448" s="253">
        <v>3228.5351099999998</v>
      </c>
      <c r="J4448" s="254">
        <f t="shared" si="282"/>
        <v>6.0351370934913051E-2</v>
      </c>
      <c r="K4448" s="253">
        <v>17030.016940000001</v>
      </c>
      <c r="L4448" s="253">
        <v>11543.780510000001</v>
      </c>
      <c r="M4448" s="254">
        <f t="shared" si="283"/>
        <v>-0.32215096727907311</v>
      </c>
    </row>
    <row r="4449" spans="1:13" x14ac:dyDescent="0.25">
      <c r="A4449" s="252" t="s">
        <v>167</v>
      </c>
      <c r="B4449" s="252" t="s">
        <v>275</v>
      </c>
      <c r="C4449" s="253">
        <v>6.38</v>
      </c>
      <c r="D4449" s="253">
        <v>0</v>
      </c>
      <c r="E4449" s="254">
        <f t="shared" si="280"/>
        <v>-1</v>
      </c>
      <c r="F4449" s="253">
        <v>12161.628339999999</v>
      </c>
      <c r="G4449" s="253">
        <v>8336.2329699999991</v>
      </c>
      <c r="H4449" s="254">
        <f t="shared" si="281"/>
        <v>-0.31454631428080626</v>
      </c>
      <c r="I4449" s="253">
        <v>8973.1392199999991</v>
      </c>
      <c r="J4449" s="254">
        <f t="shared" si="282"/>
        <v>-7.0979200743973347E-2</v>
      </c>
      <c r="K4449" s="253">
        <v>46465.39084</v>
      </c>
      <c r="L4449" s="253">
        <v>36162.746709999999</v>
      </c>
      <c r="M4449" s="254">
        <f t="shared" si="283"/>
        <v>-0.22172726719283098</v>
      </c>
    </row>
    <row r="4450" spans="1:13" x14ac:dyDescent="0.25">
      <c r="A4450" s="252" t="s">
        <v>167</v>
      </c>
      <c r="B4450" s="252" t="s">
        <v>217</v>
      </c>
      <c r="C4450" s="253">
        <v>1.11514</v>
      </c>
      <c r="D4450" s="253">
        <v>0</v>
      </c>
      <c r="E4450" s="254">
        <f t="shared" si="280"/>
        <v>-1</v>
      </c>
      <c r="F4450" s="253">
        <v>36496.924910000002</v>
      </c>
      <c r="G4450" s="253">
        <v>29955.19225</v>
      </c>
      <c r="H4450" s="254">
        <f t="shared" si="281"/>
        <v>-0.17924065318192317</v>
      </c>
      <c r="I4450" s="253">
        <v>25702.566490000001</v>
      </c>
      <c r="J4450" s="254">
        <f t="shared" si="282"/>
        <v>0.16545529652280266</v>
      </c>
      <c r="K4450" s="253">
        <v>150915.52533</v>
      </c>
      <c r="L4450" s="253">
        <v>106482.96579</v>
      </c>
      <c r="M4450" s="254">
        <f t="shared" si="283"/>
        <v>-0.29442007005469706</v>
      </c>
    </row>
    <row r="4451" spans="1:13" x14ac:dyDescent="0.25">
      <c r="A4451" s="252" t="s">
        <v>167</v>
      </c>
      <c r="B4451" s="252" t="s">
        <v>336</v>
      </c>
      <c r="C4451" s="253">
        <v>0</v>
      </c>
      <c r="D4451" s="253">
        <v>0</v>
      </c>
      <c r="E4451" s="254" t="str">
        <f t="shared" si="280"/>
        <v/>
      </c>
      <c r="F4451" s="253">
        <v>10.807460000000001</v>
      </c>
      <c r="G4451" s="253">
        <v>10.75315</v>
      </c>
      <c r="H4451" s="254">
        <f t="shared" si="281"/>
        <v>-5.0252325708354251E-3</v>
      </c>
      <c r="I4451" s="253">
        <v>136.07671999999999</v>
      </c>
      <c r="J4451" s="254">
        <f t="shared" si="282"/>
        <v>-0.92097729868856337</v>
      </c>
      <c r="K4451" s="253">
        <v>173.16853</v>
      </c>
      <c r="L4451" s="253">
        <v>152.65378000000001</v>
      </c>
      <c r="M4451" s="254">
        <f t="shared" si="283"/>
        <v>-0.11846696394546974</v>
      </c>
    </row>
    <row r="4452" spans="1:13" x14ac:dyDescent="0.25">
      <c r="A4452" s="252" t="s">
        <v>167</v>
      </c>
      <c r="B4452" s="252" t="s">
        <v>269</v>
      </c>
      <c r="C4452" s="253">
        <v>265.02285999999998</v>
      </c>
      <c r="D4452" s="253">
        <v>0</v>
      </c>
      <c r="E4452" s="254">
        <f t="shared" si="280"/>
        <v>-1</v>
      </c>
      <c r="F4452" s="253">
        <v>2462.9608499999999</v>
      </c>
      <c r="G4452" s="253">
        <v>1717.02619</v>
      </c>
      <c r="H4452" s="254">
        <f t="shared" si="281"/>
        <v>-0.3028609488453704</v>
      </c>
      <c r="I4452" s="253">
        <v>1949.5527999999999</v>
      </c>
      <c r="J4452" s="254">
        <f t="shared" si="282"/>
        <v>-0.11927176837682973</v>
      </c>
      <c r="K4452" s="253">
        <v>9617.1867999999995</v>
      </c>
      <c r="L4452" s="253">
        <v>7904.0355099999997</v>
      </c>
      <c r="M4452" s="254">
        <f t="shared" si="283"/>
        <v>-0.17813434693812957</v>
      </c>
    </row>
    <row r="4453" spans="1:13" x14ac:dyDescent="0.25">
      <c r="A4453" s="252" t="s">
        <v>167</v>
      </c>
      <c r="B4453" s="252" t="s">
        <v>313</v>
      </c>
      <c r="C4453" s="253">
        <v>0</v>
      </c>
      <c r="D4453" s="253">
        <v>0</v>
      </c>
      <c r="E4453" s="254" t="str">
        <f t="shared" si="280"/>
        <v/>
      </c>
      <c r="F4453" s="253">
        <v>277.05333000000002</v>
      </c>
      <c r="G4453" s="253">
        <v>686.19663000000003</v>
      </c>
      <c r="H4453" s="254">
        <f t="shared" si="281"/>
        <v>1.476767306857492</v>
      </c>
      <c r="I4453" s="253">
        <v>306.02868999999998</v>
      </c>
      <c r="J4453" s="254">
        <f t="shared" si="282"/>
        <v>1.2422624166381264</v>
      </c>
      <c r="K4453" s="253">
        <v>2437.3277200000002</v>
      </c>
      <c r="L4453" s="253">
        <v>1606.3426300000001</v>
      </c>
      <c r="M4453" s="254">
        <f t="shared" si="283"/>
        <v>-0.3409410573642514</v>
      </c>
    </row>
    <row r="4454" spans="1:13" x14ac:dyDescent="0.25">
      <c r="A4454" s="252" t="s">
        <v>167</v>
      </c>
      <c r="B4454" s="252" t="s">
        <v>349</v>
      </c>
      <c r="C4454" s="253">
        <v>0</v>
      </c>
      <c r="D4454" s="253">
        <v>0</v>
      </c>
      <c r="E4454" s="254" t="str">
        <f t="shared" si="280"/>
        <v/>
      </c>
      <c r="F4454" s="253">
        <v>104.79071999999999</v>
      </c>
      <c r="G4454" s="253">
        <v>53.974589999999999</v>
      </c>
      <c r="H4454" s="254">
        <f t="shared" si="281"/>
        <v>-0.48492967697903022</v>
      </c>
      <c r="I4454" s="253">
        <v>8.5645000000000007</v>
      </c>
      <c r="J4454" s="254">
        <f t="shared" si="282"/>
        <v>5.3021297215248984</v>
      </c>
      <c r="K4454" s="253">
        <v>113.28091999999999</v>
      </c>
      <c r="L4454" s="253">
        <v>74.144419999999997</v>
      </c>
      <c r="M4454" s="254">
        <f t="shared" si="283"/>
        <v>-0.3454818340105289</v>
      </c>
    </row>
    <row r="4455" spans="1:13" x14ac:dyDescent="0.25">
      <c r="A4455" s="252" t="s">
        <v>167</v>
      </c>
      <c r="B4455" s="252" t="s">
        <v>376</v>
      </c>
      <c r="C4455" s="253">
        <v>0</v>
      </c>
      <c r="D4455" s="253">
        <v>0</v>
      </c>
      <c r="E4455" s="254" t="str">
        <f t="shared" si="280"/>
        <v/>
      </c>
      <c r="F4455" s="253">
        <v>37.175109999999997</v>
      </c>
      <c r="G4455" s="253">
        <v>90.260319999999993</v>
      </c>
      <c r="H4455" s="254">
        <f t="shared" si="281"/>
        <v>1.4279772137863209</v>
      </c>
      <c r="I4455" s="253">
        <v>82.923720000000003</v>
      </c>
      <c r="J4455" s="254">
        <f t="shared" si="282"/>
        <v>8.8474081963520135E-2</v>
      </c>
      <c r="K4455" s="253">
        <v>418.88900000000001</v>
      </c>
      <c r="L4455" s="253">
        <v>284.31671</v>
      </c>
      <c r="M4455" s="254">
        <f t="shared" si="283"/>
        <v>-0.32126002353845529</v>
      </c>
    </row>
    <row r="4456" spans="1:13" x14ac:dyDescent="0.25">
      <c r="A4456" s="252" t="s">
        <v>167</v>
      </c>
      <c r="B4456" s="252" t="s">
        <v>380</v>
      </c>
      <c r="C4456" s="253">
        <v>0</v>
      </c>
      <c r="D4456" s="253">
        <v>0</v>
      </c>
      <c r="E4456" s="254" t="str">
        <f t="shared" si="280"/>
        <v/>
      </c>
      <c r="F4456" s="253">
        <v>0</v>
      </c>
      <c r="G4456" s="253">
        <v>0</v>
      </c>
      <c r="H4456" s="254" t="str">
        <f t="shared" si="281"/>
        <v/>
      </c>
      <c r="I4456" s="253">
        <v>0</v>
      </c>
      <c r="J4456" s="254" t="str">
        <f t="shared" si="282"/>
        <v/>
      </c>
      <c r="K4456" s="253">
        <v>0</v>
      </c>
      <c r="L4456" s="253">
        <v>0</v>
      </c>
      <c r="M4456" s="254" t="str">
        <f t="shared" si="283"/>
        <v/>
      </c>
    </row>
    <row r="4457" spans="1:13" x14ac:dyDescent="0.25">
      <c r="A4457" s="252" t="s">
        <v>167</v>
      </c>
      <c r="B4457" s="252" t="s">
        <v>358</v>
      </c>
      <c r="C4457" s="253">
        <v>0</v>
      </c>
      <c r="D4457" s="253">
        <v>0</v>
      </c>
      <c r="E4457" s="254" t="str">
        <f t="shared" si="280"/>
        <v/>
      </c>
      <c r="F4457" s="253">
        <v>137.09352000000001</v>
      </c>
      <c r="G4457" s="253">
        <v>145.96048999999999</v>
      </c>
      <c r="H4457" s="254">
        <f t="shared" si="281"/>
        <v>6.4678257586499921E-2</v>
      </c>
      <c r="I4457" s="253">
        <v>130.80252999999999</v>
      </c>
      <c r="J4457" s="254">
        <f t="shared" si="282"/>
        <v>0.1158843028494938</v>
      </c>
      <c r="K4457" s="253">
        <v>450.33184999999997</v>
      </c>
      <c r="L4457" s="253">
        <v>434.74642999999998</v>
      </c>
      <c r="M4457" s="254">
        <f t="shared" si="283"/>
        <v>-3.4608744640202582E-2</v>
      </c>
    </row>
    <row r="4458" spans="1:13" x14ac:dyDescent="0.25">
      <c r="A4458" s="252" t="s">
        <v>167</v>
      </c>
      <c r="B4458" s="252" t="s">
        <v>318</v>
      </c>
      <c r="C4458" s="253">
        <v>0</v>
      </c>
      <c r="D4458" s="253">
        <v>0</v>
      </c>
      <c r="E4458" s="254" t="str">
        <f t="shared" si="280"/>
        <v/>
      </c>
      <c r="F4458" s="253">
        <v>3.75393</v>
      </c>
      <c r="G4458" s="253">
        <v>38.470030000000001</v>
      </c>
      <c r="H4458" s="254">
        <f t="shared" si="281"/>
        <v>9.2479348309638176</v>
      </c>
      <c r="I4458" s="253">
        <v>9.9523899999999994</v>
      </c>
      <c r="J4458" s="254">
        <f t="shared" si="282"/>
        <v>2.8654061989130253</v>
      </c>
      <c r="K4458" s="253">
        <v>16.93899</v>
      </c>
      <c r="L4458" s="253">
        <v>107.6427</v>
      </c>
      <c r="M4458" s="254">
        <f t="shared" si="283"/>
        <v>5.3547295322802597</v>
      </c>
    </row>
    <row r="4459" spans="1:13" x14ac:dyDescent="0.25">
      <c r="A4459" s="252" t="s">
        <v>167</v>
      </c>
      <c r="B4459" s="252" t="s">
        <v>270</v>
      </c>
      <c r="C4459" s="253">
        <v>0</v>
      </c>
      <c r="D4459" s="253">
        <v>0</v>
      </c>
      <c r="E4459" s="254" t="str">
        <f t="shared" si="280"/>
        <v/>
      </c>
      <c r="F4459" s="253">
        <v>4641.38238</v>
      </c>
      <c r="G4459" s="253">
        <v>1101.6964399999999</v>
      </c>
      <c r="H4459" s="254">
        <f t="shared" si="281"/>
        <v>-0.76263613945119513</v>
      </c>
      <c r="I4459" s="253">
        <v>2955.1458299999999</v>
      </c>
      <c r="J4459" s="254">
        <f t="shared" si="282"/>
        <v>-0.62719388369405782</v>
      </c>
      <c r="K4459" s="253">
        <v>17022.400259999999</v>
      </c>
      <c r="L4459" s="253">
        <v>8657.7326099999991</v>
      </c>
      <c r="M4459" s="254">
        <f t="shared" si="283"/>
        <v>-0.49139178507367565</v>
      </c>
    </row>
    <row r="4460" spans="1:13" x14ac:dyDescent="0.25">
      <c r="A4460" s="252" t="s">
        <v>167</v>
      </c>
      <c r="B4460" s="252" t="s">
        <v>368</v>
      </c>
      <c r="C4460" s="253">
        <v>0</v>
      </c>
      <c r="D4460" s="253">
        <v>0</v>
      </c>
      <c r="E4460" s="254" t="str">
        <f t="shared" si="280"/>
        <v/>
      </c>
      <c r="F4460" s="253">
        <v>0</v>
      </c>
      <c r="G4460" s="253">
        <v>46.497</v>
      </c>
      <c r="H4460" s="254" t="str">
        <f t="shared" si="281"/>
        <v/>
      </c>
      <c r="I4460" s="253">
        <v>20.301500000000001</v>
      </c>
      <c r="J4460" s="254">
        <f t="shared" si="282"/>
        <v>1.2903233751200651</v>
      </c>
      <c r="K4460" s="253">
        <v>0.16214999999999999</v>
      </c>
      <c r="L4460" s="253">
        <v>223.45604</v>
      </c>
      <c r="M4460" s="254">
        <f t="shared" si="283"/>
        <v>1377.0822695035463</v>
      </c>
    </row>
    <row r="4461" spans="1:13" x14ac:dyDescent="0.25">
      <c r="A4461" s="252" t="s">
        <v>167</v>
      </c>
      <c r="B4461" s="252" t="s">
        <v>262</v>
      </c>
      <c r="C4461" s="253">
        <v>0</v>
      </c>
      <c r="D4461" s="253">
        <v>0</v>
      </c>
      <c r="E4461" s="254" t="str">
        <f t="shared" si="280"/>
        <v/>
      </c>
      <c r="F4461" s="253">
        <v>191.83654999999999</v>
      </c>
      <c r="G4461" s="253">
        <v>253.32205999999999</v>
      </c>
      <c r="H4461" s="254">
        <f t="shared" si="281"/>
        <v>0.32050988198025876</v>
      </c>
      <c r="I4461" s="253">
        <v>296.01242000000002</v>
      </c>
      <c r="J4461" s="254">
        <f t="shared" si="282"/>
        <v>-0.14421813787407978</v>
      </c>
      <c r="K4461" s="253">
        <v>349.63497000000001</v>
      </c>
      <c r="L4461" s="253">
        <v>986.76934000000006</v>
      </c>
      <c r="M4461" s="254">
        <f t="shared" si="283"/>
        <v>1.8222844528394857</v>
      </c>
    </row>
    <row r="4462" spans="1:13" x14ac:dyDescent="0.25">
      <c r="A4462" s="252" t="s">
        <v>167</v>
      </c>
      <c r="B4462" s="252" t="s">
        <v>405</v>
      </c>
      <c r="C4462" s="253">
        <v>0</v>
      </c>
      <c r="D4462" s="253">
        <v>0</v>
      </c>
      <c r="E4462" s="254" t="str">
        <f t="shared" si="280"/>
        <v/>
      </c>
      <c r="F4462" s="253">
        <v>0</v>
      </c>
      <c r="G4462" s="253">
        <v>0</v>
      </c>
      <c r="H4462" s="254" t="str">
        <f t="shared" si="281"/>
        <v/>
      </c>
      <c r="I4462" s="253">
        <v>0</v>
      </c>
      <c r="J4462" s="254" t="str">
        <f t="shared" si="282"/>
        <v/>
      </c>
      <c r="K4462" s="253">
        <v>4.4925899999999999</v>
      </c>
      <c r="L4462" s="253">
        <v>0</v>
      </c>
      <c r="M4462" s="254">
        <f t="shared" si="283"/>
        <v>-1</v>
      </c>
    </row>
    <row r="4463" spans="1:13" x14ac:dyDescent="0.25">
      <c r="A4463" s="252" t="s">
        <v>167</v>
      </c>
      <c r="B4463" s="252" t="s">
        <v>235</v>
      </c>
      <c r="C4463" s="253">
        <v>266.15026999999998</v>
      </c>
      <c r="D4463" s="253">
        <v>0</v>
      </c>
      <c r="E4463" s="254">
        <f t="shared" si="280"/>
        <v>-1</v>
      </c>
      <c r="F4463" s="253">
        <v>9693.4538799999991</v>
      </c>
      <c r="G4463" s="253">
        <v>11591.67856</v>
      </c>
      <c r="H4463" s="254">
        <f t="shared" si="281"/>
        <v>0.19582542027837047</v>
      </c>
      <c r="I4463" s="253">
        <v>13580.04358</v>
      </c>
      <c r="J4463" s="254">
        <f t="shared" si="282"/>
        <v>-0.14641816193641399</v>
      </c>
      <c r="K4463" s="253">
        <v>35528.092250000002</v>
      </c>
      <c r="L4463" s="253">
        <v>47920.831330000001</v>
      </c>
      <c r="M4463" s="254">
        <f t="shared" si="283"/>
        <v>0.34881521340341592</v>
      </c>
    </row>
    <row r="4464" spans="1:13" x14ac:dyDescent="0.25">
      <c r="A4464" s="252" t="s">
        <v>167</v>
      </c>
      <c r="B4464" s="252" t="s">
        <v>254</v>
      </c>
      <c r="C4464" s="253">
        <v>0</v>
      </c>
      <c r="D4464" s="253">
        <v>0</v>
      </c>
      <c r="E4464" s="254" t="str">
        <f t="shared" si="280"/>
        <v/>
      </c>
      <c r="F4464" s="253">
        <v>12670.44902</v>
      </c>
      <c r="G4464" s="253">
        <v>5671.5015199999998</v>
      </c>
      <c r="H4464" s="254">
        <f t="shared" si="281"/>
        <v>-0.55238354133719558</v>
      </c>
      <c r="I4464" s="253">
        <v>7340.6550699999998</v>
      </c>
      <c r="J4464" s="254">
        <f t="shared" si="282"/>
        <v>-0.22738482248287961</v>
      </c>
      <c r="K4464" s="253">
        <v>58334.600250000003</v>
      </c>
      <c r="L4464" s="253">
        <v>35586.491970000003</v>
      </c>
      <c r="M4464" s="254">
        <f t="shared" si="283"/>
        <v>-0.3899591011596929</v>
      </c>
    </row>
    <row r="4465" spans="1:13" x14ac:dyDescent="0.25">
      <c r="A4465" s="252" t="s">
        <v>167</v>
      </c>
      <c r="B4465" s="252" t="s">
        <v>301</v>
      </c>
      <c r="C4465" s="253">
        <v>0</v>
      </c>
      <c r="D4465" s="253">
        <v>0</v>
      </c>
      <c r="E4465" s="254" t="str">
        <f t="shared" si="280"/>
        <v/>
      </c>
      <c r="F4465" s="253">
        <v>126.81053</v>
      </c>
      <c r="G4465" s="253">
        <v>9.4510699999999996</v>
      </c>
      <c r="H4465" s="254">
        <f t="shared" si="281"/>
        <v>-0.92547093683781623</v>
      </c>
      <c r="I4465" s="253">
        <v>13.457459999999999</v>
      </c>
      <c r="J4465" s="254">
        <f t="shared" si="282"/>
        <v>-0.29770773979636578</v>
      </c>
      <c r="K4465" s="253">
        <v>179.12648999999999</v>
      </c>
      <c r="L4465" s="253">
        <v>110.5762</v>
      </c>
      <c r="M4465" s="254">
        <f t="shared" si="283"/>
        <v>-0.38269208535264654</v>
      </c>
    </row>
    <row r="4466" spans="1:13" x14ac:dyDescent="0.25">
      <c r="A4466" s="252" t="s">
        <v>167</v>
      </c>
      <c r="B4466" s="252" t="s">
        <v>399</v>
      </c>
      <c r="C4466" s="253">
        <v>0</v>
      </c>
      <c r="D4466" s="253">
        <v>0</v>
      </c>
      <c r="E4466" s="254" t="str">
        <f t="shared" si="280"/>
        <v/>
      </c>
      <c r="F4466" s="253">
        <v>0</v>
      </c>
      <c r="G4466" s="253">
        <v>0</v>
      </c>
      <c r="H4466" s="254" t="str">
        <f t="shared" si="281"/>
        <v/>
      </c>
      <c r="I4466" s="253">
        <v>0</v>
      </c>
      <c r="J4466" s="254" t="str">
        <f t="shared" si="282"/>
        <v/>
      </c>
      <c r="K4466" s="253">
        <v>0.81372</v>
      </c>
      <c r="L4466" s="253">
        <v>0</v>
      </c>
      <c r="M4466" s="254">
        <f t="shared" si="283"/>
        <v>-1</v>
      </c>
    </row>
    <row r="4467" spans="1:13" x14ac:dyDescent="0.25">
      <c r="A4467" s="252" t="s">
        <v>167</v>
      </c>
      <c r="B4467" s="252" t="s">
        <v>346</v>
      </c>
      <c r="C4467" s="253">
        <v>1.0764</v>
      </c>
      <c r="D4467" s="253">
        <v>0</v>
      </c>
      <c r="E4467" s="254">
        <f t="shared" si="280"/>
        <v>-1</v>
      </c>
      <c r="F4467" s="253">
        <v>419.37056999999999</v>
      </c>
      <c r="G4467" s="253">
        <v>282.96445999999997</v>
      </c>
      <c r="H4467" s="254">
        <f t="shared" si="281"/>
        <v>-0.32526390681158202</v>
      </c>
      <c r="I4467" s="253">
        <v>322.98818</v>
      </c>
      <c r="J4467" s="254">
        <f t="shared" si="282"/>
        <v>-0.12391698049136046</v>
      </c>
      <c r="K4467" s="253">
        <v>1013.99438</v>
      </c>
      <c r="L4467" s="253">
        <v>1414.58601</v>
      </c>
      <c r="M4467" s="254">
        <f t="shared" si="283"/>
        <v>0.39506296869219337</v>
      </c>
    </row>
    <row r="4468" spans="1:13" x14ac:dyDescent="0.25">
      <c r="A4468" s="252" t="s">
        <v>167</v>
      </c>
      <c r="B4468" s="252" t="s">
        <v>307</v>
      </c>
      <c r="C4468" s="253">
        <v>0</v>
      </c>
      <c r="D4468" s="253">
        <v>0</v>
      </c>
      <c r="E4468" s="254" t="str">
        <f t="shared" si="280"/>
        <v/>
      </c>
      <c r="F4468" s="253">
        <v>317.38490999999999</v>
      </c>
      <c r="G4468" s="253">
        <v>274.98111999999998</v>
      </c>
      <c r="H4468" s="254">
        <f t="shared" si="281"/>
        <v>-0.13360367384826211</v>
      </c>
      <c r="I4468" s="253">
        <v>443.60901999999999</v>
      </c>
      <c r="J4468" s="254">
        <f t="shared" si="282"/>
        <v>-0.38012730219056412</v>
      </c>
      <c r="K4468" s="253">
        <v>1417.8750500000001</v>
      </c>
      <c r="L4468" s="253">
        <v>1220.62994</v>
      </c>
      <c r="M4468" s="254">
        <f t="shared" si="283"/>
        <v>-0.13911318208187673</v>
      </c>
    </row>
    <row r="4469" spans="1:13" x14ac:dyDescent="0.25">
      <c r="A4469" s="252" t="s">
        <v>167</v>
      </c>
      <c r="B4469" s="252" t="s">
        <v>212</v>
      </c>
      <c r="C4469" s="253">
        <v>436.7414</v>
      </c>
      <c r="D4469" s="253">
        <v>0</v>
      </c>
      <c r="E4469" s="254">
        <f t="shared" si="280"/>
        <v>-1</v>
      </c>
      <c r="F4469" s="253">
        <v>24940.43046</v>
      </c>
      <c r="G4469" s="253">
        <v>17761.803919999998</v>
      </c>
      <c r="H4469" s="254">
        <f t="shared" si="281"/>
        <v>-0.28783089977188792</v>
      </c>
      <c r="I4469" s="253">
        <v>23354.914959999998</v>
      </c>
      <c r="J4469" s="254">
        <f t="shared" si="282"/>
        <v>-0.23948325436334628</v>
      </c>
      <c r="K4469" s="253">
        <v>105116.79062</v>
      </c>
      <c r="L4469" s="253">
        <v>83468.988339999996</v>
      </c>
      <c r="M4469" s="254">
        <f t="shared" si="283"/>
        <v>-0.20594047965426743</v>
      </c>
    </row>
    <row r="4470" spans="1:13" x14ac:dyDescent="0.25">
      <c r="A4470" s="252" t="s">
        <v>167</v>
      </c>
      <c r="B4470" s="252" t="s">
        <v>240</v>
      </c>
      <c r="C4470" s="253">
        <v>190.02171000000001</v>
      </c>
      <c r="D4470" s="253">
        <v>0</v>
      </c>
      <c r="E4470" s="254">
        <f t="shared" si="280"/>
        <v>-1</v>
      </c>
      <c r="F4470" s="253">
        <v>22215.407940000001</v>
      </c>
      <c r="G4470" s="253">
        <v>11272.14417</v>
      </c>
      <c r="H4470" s="254">
        <f t="shared" si="281"/>
        <v>-0.4925979212065732</v>
      </c>
      <c r="I4470" s="253">
        <v>11673.72955</v>
      </c>
      <c r="J4470" s="254">
        <f t="shared" si="282"/>
        <v>-3.4400778112938291E-2</v>
      </c>
      <c r="K4470" s="253">
        <v>98630.620769999994</v>
      </c>
      <c r="L4470" s="253">
        <v>42784.496650000001</v>
      </c>
      <c r="M4470" s="254">
        <f t="shared" si="283"/>
        <v>-0.56621487002732573</v>
      </c>
    </row>
    <row r="4471" spans="1:13" x14ac:dyDescent="0.25">
      <c r="A4471" s="252" t="s">
        <v>167</v>
      </c>
      <c r="B4471" s="252" t="s">
        <v>210</v>
      </c>
      <c r="C4471" s="253">
        <v>562.03702999999996</v>
      </c>
      <c r="D4471" s="253">
        <v>0</v>
      </c>
      <c r="E4471" s="254">
        <f t="shared" si="280"/>
        <v>-1</v>
      </c>
      <c r="F4471" s="253">
        <v>23874.388200000001</v>
      </c>
      <c r="G4471" s="253">
        <v>17027.706050000001</v>
      </c>
      <c r="H4471" s="254">
        <f t="shared" si="281"/>
        <v>-0.28677937598417702</v>
      </c>
      <c r="I4471" s="253">
        <v>22900.279200000001</v>
      </c>
      <c r="J4471" s="254">
        <f t="shared" si="282"/>
        <v>-0.25644111579216033</v>
      </c>
      <c r="K4471" s="253">
        <v>91559.989449999994</v>
      </c>
      <c r="L4471" s="253">
        <v>74000.095300000001</v>
      </c>
      <c r="M4471" s="254">
        <f t="shared" si="283"/>
        <v>-0.19178567249168677</v>
      </c>
    </row>
    <row r="4472" spans="1:13" x14ac:dyDescent="0.25">
      <c r="A4472" s="252" t="s">
        <v>167</v>
      </c>
      <c r="B4472" s="252" t="s">
        <v>351</v>
      </c>
      <c r="C4472" s="253">
        <v>0</v>
      </c>
      <c r="D4472" s="253">
        <v>0</v>
      </c>
      <c r="E4472" s="254" t="str">
        <f t="shared" si="280"/>
        <v/>
      </c>
      <c r="F4472" s="253">
        <v>1.4639</v>
      </c>
      <c r="G4472" s="253">
        <v>3.1357599999999999</v>
      </c>
      <c r="H4472" s="254">
        <f t="shared" si="281"/>
        <v>1.1420588838035384</v>
      </c>
      <c r="I4472" s="253">
        <v>28.337299999999999</v>
      </c>
      <c r="J4472" s="254">
        <f t="shared" si="282"/>
        <v>-0.88934160982168375</v>
      </c>
      <c r="K4472" s="253">
        <v>25.748889999999999</v>
      </c>
      <c r="L4472" s="253">
        <v>163.28785999999999</v>
      </c>
      <c r="M4472" s="254">
        <f t="shared" si="283"/>
        <v>5.3415494803853676</v>
      </c>
    </row>
    <row r="4473" spans="1:13" x14ac:dyDescent="0.25">
      <c r="A4473" s="252" t="s">
        <v>167</v>
      </c>
      <c r="B4473" s="252" t="s">
        <v>207</v>
      </c>
      <c r="C4473" s="253">
        <v>2375.8168700000001</v>
      </c>
      <c r="D4473" s="253">
        <v>0</v>
      </c>
      <c r="E4473" s="254">
        <f t="shared" si="280"/>
        <v>-1</v>
      </c>
      <c r="F4473" s="253">
        <v>34361.472009999998</v>
      </c>
      <c r="G4473" s="253">
        <v>32942.215389999998</v>
      </c>
      <c r="H4473" s="254">
        <f t="shared" si="281"/>
        <v>-4.1303720038156744E-2</v>
      </c>
      <c r="I4473" s="253">
        <v>39564.353479999998</v>
      </c>
      <c r="J4473" s="254">
        <f t="shared" si="282"/>
        <v>-0.16737637563943841</v>
      </c>
      <c r="K4473" s="253">
        <v>89053.179889999999</v>
      </c>
      <c r="L4473" s="253">
        <v>140558.36650999999</v>
      </c>
      <c r="M4473" s="254">
        <f t="shared" si="283"/>
        <v>0.57836437377778172</v>
      </c>
    </row>
    <row r="4474" spans="1:13" x14ac:dyDescent="0.25">
      <c r="A4474" s="252" t="s">
        <v>167</v>
      </c>
      <c r="B4474" s="252" t="s">
        <v>362</v>
      </c>
      <c r="C4474" s="253">
        <v>0</v>
      </c>
      <c r="D4474" s="253">
        <v>0</v>
      </c>
      <c r="E4474" s="254" t="str">
        <f t="shared" si="280"/>
        <v/>
      </c>
      <c r="F4474" s="253">
        <v>0</v>
      </c>
      <c r="G4474" s="253">
        <v>0</v>
      </c>
      <c r="H4474" s="254" t="str">
        <f t="shared" si="281"/>
        <v/>
      </c>
      <c r="I4474" s="253">
        <v>0.18299000000000001</v>
      </c>
      <c r="J4474" s="254">
        <f t="shared" si="282"/>
        <v>-1</v>
      </c>
      <c r="K4474" s="253">
        <v>0</v>
      </c>
      <c r="L4474" s="253">
        <v>0.18299000000000001</v>
      </c>
      <c r="M4474" s="254" t="str">
        <f t="shared" si="283"/>
        <v/>
      </c>
    </row>
    <row r="4475" spans="1:13" x14ac:dyDescent="0.25">
      <c r="A4475" s="252" t="s">
        <v>167</v>
      </c>
      <c r="B4475" s="252" t="s">
        <v>392</v>
      </c>
      <c r="C4475" s="253">
        <v>0</v>
      </c>
      <c r="D4475" s="253">
        <v>0</v>
      </c>
      <c r="E4475" s="254" t="str">
        <f t="shared" si="280"/>
        <v/>
      </c>
      <c r="F4475" s="253">
        <v>0</v>
      </c>
      <c r="G4475" s="253">
        <v>0</v>
      </c>
      <c r="H4475" s="254" t="str">
        <f t="shared" si="281"/>
        <v/>
      </c>
      <c r="I4475" s="253">
        <v>0</v>
      </c>
      <c r="J4475" s="254" t="str">
        <f t="shared" si="282"/>
        <v/>
      </c>
      <c r="K4475" s="253">
        <v>1.2908999999999999</v>
      </c>
      <c r="L4475" s="253">
        <v>0</v>
      </c>
      <c r="M4475" s="254">
        <f t="shared" si="283"/>
        <v>-1</v>
      </c>
    </row>
    <row r="4476" spans="1:13" x14ac:dyDescent="0.25">
      <c r="A4476" s="252" t="s">
        <v>167</v>
      </c>
      <c r="B4476" s="252" t="s">
        <v>273</v>
      </c>
      <c r="C4476" s="253">
        <v>0</v>
      </c>
      <c r="D4476" s="253">
        <v>0</v>
      </c>
      <c r="E4476" s="254" t="str">
        <f t="shared" si="280"/>
        <v/>
      </c>
      <c r="F4476" s="253">
        <v>224.58672999999999</v>
      </c>
      <c r="G4476" s="253">
        <v>237.56319999999999</v>
      </c>
      <c r="H4476" s="254">
        <f t="shared" si="281"/>
        <v>5.777932649894324E-2</v>
      </c>
      <c r="I4476" s="253">
        <v>287.03442000000001</v>
      </c>
      <c r="J4476" s="254">
        <f t="shared" si="282"/>
        <v>-0.1723529185106093</v>
      </c>
      <c r="K4476" s="253">
        <v>1650.4997499999999</v>
      </c>
      <c r="L4476" s="253">
        <v>1063.87517</v>
      </c>
      <c r="M4476" s="254">
        <f t="shared" si="283"/>
        <v>-0.35542239857958169</v>
      </c>
    </row>
    <row r="4477" spans="1:13" x14ac:dyDescent="0.25">
      <c r="A4477" s="252" t="s">
        <v>167</v>
      </c>
      <c r="B4477" s="252" t="s">
        <v>371</v>
      </c>
      <c r="C4477" s="253">
        <v>0</v>
      </c>
      <c r="D4477" s="253">
        <v>0</v>
      </c>
      <c r="E4477" s="254" t="str">
        <f t="shared" si="280"/>
        <v/>
      </c>
      <c r="F4477" s="253">
        <v>1.72838</v>
      </c>
      <c r="G4477" s="253">
        <v>0.12146999999999999</v>
      </c>
      <c r="H4477" s="254">
        <f t="shared" si="281"/>
        <v>-0.92972031613418349</v>
      </c>
      <c r="I4477" s="253">
        <v>0</v>
      </c>
      <c r="J4477" s="254" t="str">
        <f t="shared" si="282"/>
        <v/>
      </c>
      <c r="K4477" s="253">
        <v>5.9816700000000003</v>
      </c>
      <c r="L4477" s="253">
        <v>20.779599999999999</v>
      </c>
      <c r="M4477" s="254">
        <f t="shared" si="283"/>
        <v>2.4738793681363229</v>
      </c>
    </row>
    <row r="4478" spans="1:13" x14ac:dyDescent="0.25">
      <c r="A4478" s="252" t="s">
        <v>167</v>
      </c>
      <c r="B4478" s="252" t="s">
        <v>236</v>
      </c>
      <c r="C4478" s="253">
        <v>470.96021999999999</v>
      </c>
      <c r="D4478" s="253">
        <v>0</v>
      </c>
      <c r="E4478" s="254">
        <f t="shared" si="280"/>
        <v>-1</v>
      </c>
      <c r="F4478" s="253">
        <v>17487.272830000002</v>
      </c>
      <c r="G4478" s="253">
        <v>12761.995370000001</v>
      </c>
      <c r="H4478" s="254">
        <f t="shared" si="281"/>
        <v>-0.27021237135922249</v>
      </c>
      <c r="I4478" s="253">
        <v>17458.022669999998</v>
      </c>
      <c r="J4478" s="254">
        <f t="shared" si="282"/>
        <v>-0.26898964383118185</v>
      </c>
      <c r="K4478" s="253">
        <v>57592.30212</v>
      </c>
      <c r="L4478" s="253">
        <v>56509.985699999997</v>
      </c>
      <c r="M4478" s="254">
        <f t="shared" si="283"/>
        <v>-1.879272715552982E-2</v>
      </c>
    </row>
    <row r="4479" spans="1:13" x14ac:dyDescent="0.25">
      <c r="A4479" s="252" t="s">
        <v>167</v>
      </c>
      <c r="B4479" s="252" t="s">
        <v>340</v>
      </c>
      <c r="C4479" s="253">
        <v>0</v>
      </c>
      <c r="D4479" s="253">
        <v>0</v>
      </c>
      <c r="E4479" s="254" t="str">
        <f t="shared" si="280"/>
        <v/>
      </c>
      <c r="F4479" s="253">
        <v>102.52846</v>
      </c>
      <c r="G4479" s="253">
        <v>1.6671499999999999</v>
      </c>
      <c r="H4479" s="254">
        <f t="shared" si="281"/>
        <v>-0.98373963677987553</v>
      </c>
      <c r="I4479" s="253">
        <v>1.9882299999999999</v>
      </c>
      <c r="J4479" s="254">
        <f t="shared" si="282"/>
        <v>-0.16149037083234841</v>
      </c>
      <c r="K4479" s="253">
        <v>131.79709</v>
      </c>
      <c r="L4479" s="253">
        <v>48.94482</v>
      </c>
      <c r="M4479" s="254">
        <f t="shared" si="283"/>
        <v>-0.62863504801206149</v>
      </c>
    </row>
    <row r="4480" spans="1:13" x14ac:dyDescent="0.25">
      <c r="A4480" s="252" t="s">
        <v>167</v>
      </c>
      <c r="B4480" s="252" t="s">
        <v>288</v>
      </c>
      <c r="C4480" s="253">
        <v>0</v>
      </c>
      <c r="D4480" s="253">
        <v>0</v>
      </c>
      <c r="E4480" s="254" t="str">
        <f t="shared" si="280"/>
        <v/>
      </c>
      <c r="F4480" s="253">
        <v>345.15816000000001</v>
      </c>
      <c r="G4480" s="253">
        <v>196.92601999999999</v>
      </c>
      <c r="H4480" s="254">
        <f t="shared" si="281"/>
        <v>-0.42946149672370493</v>
      </c>
      <c r="I4480" s="253">
        <v>238.64346</v>
      </c>
      <c r="J4480" s="254">
        <f t="shared" si="282"/>
        <v>-0.17481074067565061</v>
      </c>
      <c r="K4480" s="253">
        <v>870.37896000000001</v>
      </c>
      <c r="L4480" s="253">
        <v>892.87868000000003</v>
      </c>
      <c r="M4480" s="254">
        <f t="shared" si="283"/>
        <v>2.5850487010853351E-2</v>
      </c>
    </row>
    <row r="4481" spans="1:13" x14ac:dyDescent="0.25">
      <c r="A4481" s="252" t="s">
        <v>167</v>
      </c>
      <c r="B4481" s="252" t="s">
        <v>251</v>
      </c>
      <c r="C4481" s="253">
        <v>37.303040000000003</v>
      </c>
      <c r="D4481" s="253">
        <v>0</v>
      </c>
      <c r="E4481" s="254">
        <f t="shared" si="280"/>
        <v>-1</v>
      </c>
      <c r="F4481" s="253">
        <v>2035.3274100000001</v>
      </c>
      <c r="G4481" s="253">
        <v>2747.5464200000001</v>
      </c>
      <c r="H4481" s="254">
        <f t="shared" si="281"/>
        <v>0.34992847170470731</v>
      </c>
      <c r="I4481" s="253">
        <v>2747.7133699999999</v>
      </c>
      <c r="J4481" s="254">
        <f t="shared" si="282"/>
        <v>-6.075961263740659E-5</v>
      </c>
      <c r="K4481" s="253">
        <v>9340.6492699999999</v>
      </c>
      <c r="L4481" s="253">
        <v>10799.28175</v>
      </c>
      <c r="M4481" s="254">
        <f t="shared" si="283"/>
        <v>0.15615964563456952</v>
      </c>
    </row>
    <row r="4482" spans="1:13" x14ac:dyDescent="0.25">
      <c r="A4482" s="252" t="s">
        <v>167</v>
      </c>
      <c r="B4482" s="252" t="s">
        <v>221</v>
      </c>
      <c r="C4482" s="253">
        <v>280.62709999999998</v>
      </c>
      <c r="D4482" s="253">
        <v>0</v>
      </c>
      <c r="E4482" s="254">
        <f t="shared" si="280"/>
        <v>-1</v>
      </c>
      <c r="F4482" s="253">
        <v>3461.67166</v>
      </c>
      <c r="G4482" s="253">
        <v>3069.9093699999999</v>
      </c>
      <c r="H4482" s="254">
        <f t="shared" si="281"/>
        <v>-0.11317141788080509</v>
      </c>
      <c r="I4482" s="253">
        <v>3281.4593500000001</v>
      </c>
      <c r="J4482" s="254">
        <f t="shared" si="282"/>
        <v>-6.4468261659252346E-2</v>
      </c>
      <c r="K4482" s="253">
        <v>12387.87873</v>
      </c>
      <c r="L4482" s="253">
        <v>11202.918669999999</v>
      </c>
      <c r="M4482" s="254">
        <f t="shared" si="283"/>
        <v>-9.5654799810911739E-2</v>
      </c>
    </row>
    <row r="4483" spans="1:13" x14ac:dyDescent="0.25">
      <c r="A4483" s="252" t="s">
        <v>167</v>
      </c>
      <c r="B4483" s="252" t="s">
        <v>279</v>
      </c>
      <c r="C4483" s="253">
        <v>0</v>
      </c>
      <c r="D4483" s="253">
        <v>0</v>
      </c>
      <c r="E4483" s="254" t="str">
        <f t="shared" si="280"/>
        <v/>
      </c>
      <c r="F4483" s="253">
        <v>56.133290000000002</v>
      </c>
      <c r="G4483" s="253">
        <v>119.04679</v>
      </c>
      <c r="H4483" s="254">
        <f t="shared" si="281"/>
        <v>1.1207876823182819</v>
      </c>
      <c r="I4483" s="253">
        <v>170.19825</v>
      </c>
      <c r="J4483" s="254">
        <f t="shared" si="282"/>
        <v>-0.30054045796593087</v>
      </c>
      <c r="K4483" s="253">
        <v>367.27064999999999</v>
      </c>
      <c r="L4483" s="253">
        <v>481.99561999999997</v>
      </c>
      <c r="M4483" s="254">
        <f t="shared" si="283"/>
        <v>0.31237173457775613</v>
      </c>
    </row>
    <row r="4484" spans="1:13" x14ac:dyDescent="0.25">
      <c r="A4484" s="252" t="s">
        <v>167</v>
      </c>
      <c r="B4484" s="252" t="s">
        <v>328</v>
      </c>
      <c r="C4484" s="253">
        <v>17.154710000000001</v>
      </c>
      <c r="D4484" s="253">
        <v>0</v>
      </c>
      <c r="E4484" s="254">
        <f t="shared" ref="E4484:E4547" si="284">IF(C4484=0,"",(D4484/C4484-1))</f>
        <v>-1</v>
      </c>
      <c r="F4484" s="253">
        <v>1503.4561000000001</v>
      </c>
      <c r="G4484" s="253">
        <v>570.12908000000004</v>
      </c>
      <c r="H4484" s="254">
        <f t="shared" ref="H4484:H4547" si="285">IF(F4484=0,"",(G4484/F4484-1))</f>
        <v>-0.62078767713935912</v>
      </c>
      <c r="I4484" s="253">
        <v>921.22704999999996</v>
      </c>
      <c r="J4484" s="254">
        <f t="shared" ref="J4484:J4547" si="286">IF(I4484=0,"",(G4484/I4484-1))</f>
        <v>-0.38111990958146524</v>
      </c>
      <c r="K4484" s="253">
        <v>4880.7322999999997</v>
      </c>
      <c r="L4484" s="253">
        <v>3698.2550900000001</v>
      </c>
      <c r="M4484" s="254">
        <f t="shared" ref="M4484:M4547" si="287">IF(K4484=0,"",(L4484/K4484-1))</f>
        <v>-0.24227454761245559</v>
      </c>
    </row>
    <row r="4485" spans="1:13" x14ac:dyDescent="0.25">
      <c r="A4485" s="252" t="s">
        <v>167</v>
      </c>
      <c r="B4485" s="252" t="s">
        <v>520</v>
      </c>
      <c r="C4485" s="253">
        <v>0</v>
      </c>
      <c r="D4485" s="253">
        <v>0</v>
      </c>
      <c r="E4485" s="254" t="str">
        <f t="shared" si="284"/>
        <v/>
      </c>
      <c r="F4485" s="253">
        <v>0</v>
      </c>
      <c r="G4485" s="253">
        <v>0</v>
      </c>
      <c r="H4485" s="254" t="str">
        <f t="shared" si="285"/>
        <v/>
      </c>
      <c r="I4485" s="253">
        <v>0</v>
      </c>
      <c r="J4485" s="254" t="str">
        <f t="shared" si="286"/>
        <v/>
      </c>
      <c r="K4485" s="253">
        <v>0</v>
      </c>
      <c r="L4485" s="253">
        <v>0</v>
      </c>
      <c r="M4485" s="254" t="str">
        <f t="shared" si="287"/>
        <v/>
      </c>
    </row>
    <row r="4486" spans="1:13" x14ac:dyDescent="0.25">
      <c r="A4486" s="252" t="s">
        <v>167</v>
      </c>
      <c r="B4486" s="252" t="s">
        <v>394</v>
      </c>
      <c r="C4486" s="253">
        <v>0</v>
      </c>
      <c r="D4486" s="253">
        <v>0</v>
      </c>
      <c r="E4486" s="254" t="str">
        <f t="shared" si="284"/>
        <v/>
      </c>
      <c r="F4486" s="253">
        <v>0</v>
      </c>
      <c r="G4486" s="253">
        <v>0</v>
      </c>
      <c r="H4486" s="254" t="str">
        <f t="shared" si="285"/>
        <v/>
      </c>
      <c r="I4486" s="253">
        <v>0</v>
      </c>
      <c r="J4486" s="254" t="str">
        <f t="shared" si="286"/>
        <v/>
      </c>
      <c r="K4486" s="253">
        <v>0</v>
      </c>
      <c r="L4486" s="253">
        <v>0</v>
      </c>
      <c r="M4486" s="254" t="str">
        <f t="shared" si="287"/>
        <v/>
      </c>
    </row>
    <row r="4487" spans="1:13" x14ac:dyDescent="0.25">
      <c r="A4487" s="252" t="s">
        <v>167</v>
      </c>
      <c r="B4487" s="252" t="s">
        <v>285</v>
      </c>
      <c r="C4487" s="253">
        <v>0</v>
      </c>
      <c r="D4487" s="253">
        <v>0</v>
      </c>
      <c r="E4487" s="254" t="str">
        <f t="shared" si="284"/>
        <v/>
      </c>
      <c r="F4487" s="253">
        <v>541.03022999999996</v>
      </c>
      <c r="G4487" s="253">
        <v>1122.7578000000001</v>
      </c>
      <c r="H4487" s="254">
        <f t="shared" si="285"/>
        <v>1.0752219335322541</v>
      </c>
      <c r="I4487" s="253">
        <v>1532.3982699999999</v>
      </c>
      <c r="J4487" s="254">
        <f t="shared" si="286"/>
        <v>-0.26731984629557159</v>
      </c>
      <c r="K4487" s="253">
        <v>2703.8558899999998</v>
      </c>
      <c r="L4487" s="253">
        <v>4114.6663600000002</v>
      </c>
      <c r="M4487" s="254">
        <f t="shared" si="287"/>
        <v>0.52177724235147771</v>
      </c>
    </row>
    <row r="4488" spans="1:13" x14ac:dyDescent="0.25">
      <c r="A4488" s="252" t="s">
        <v>167</v>
      </c>
      <c r="B4488" s="252" t="s">
        <v>355</v>
      </c>
      <c r="C4488" s="253">
        <v>0</v>
      </c>
      <c r="D4488" s="253">
        <v>0</v>
      </c>
      <c r="E4488" s="254" t="str">
        <f t="shared" si="284"/>
        <v/>
      </c>
      <c r="F4488" s="253">
        <v>26.938030000000001</v>
      </c>
      <c r="G4488" s="253">
        <v>6.5847300000000004</v>
      </c>
      <c r="H4488" s="254">
        <f t="shared" si="285"/>
        <v>-0.75556007621938204</v>
      </c>
      <c r="I4488" s="253">
        <v>58.484760000000001</v>
      </c>
      <c r="J4488" s="254">
        <f t="shared" si="286"/>
        <v>-0.88741118198997482</v>
      </c>
      <c r="K4488" s="253">
        <v>220.96319</v>
      </c>
      <c r="L4488" s="253">
        <v>245.95170999999999</v>
      </c>
      <c r="M4488" s="254">
        <f t="shared" si="287"/>
        <v>0.11308906248140249</v>
      </c>
    </row>
    <row r="4489" spans="1:13" x14ac:dyDescent="0.25">
      <c r="A4489" s="252" t="s">
        <v>167</v>
      </c>
      <c r="B4489" s="252" t="s">
        <v>238</v>
      </c>
      <c r="C4489" s="253">
        <v>24.477799999999998</v>
      </c>
      <c r="D4489" s="253">
        <v>0</v>
      </c>
      <c r="E4489" s="254">
        <f t="shared" si="284"/>
        <v>-1</v>
      </c>
      <c r="F4489" s="253">
        <v>2569.1313799999998</v>
      </c>
      <c r="G4489" s="253">
        <v>3130.7256000000002</v>
      </c>
      <c r="H4489" s="254">
        <f t="shared" si="285"/>
        <v>0.21859303279383102</v>
      </c>
      <c r="I4489" s="253">
        <v>3273.0236599999998</v>
      </c>
      <c r="J4489" s="254">
        <f t="shared" si="286"/>
        <v>-4.3476025468144552E-2</v>
      </c>
      <c r="K4489" s="253">
        <v>13579.98006</v>
      </c>
      <c r="L4489" s="253">
        <v>12231.264209999999</v>
      </c>
      <c r="M4489" s="254">
        <f t="shared" si="287"/>
        <v>-9.9316482354245839E-2</v>
      </c>
    </row>
    <row r="4490" spans="1:13" x14ac:dyDescent="0.25">
      <c r="A4490" s="252" t="s">
        <v>167</v>
      </c>
      <c r="B4490" s="252" t="s">
        <v>222</v>
      </c>
      <c r="C4490" s="253">
        <v>0</v>
      </c>
      <c r="D4490" s="253">
        <v>0</v>
      </c>
      <c r="E4490" s="254" t="str">
        <f t="shared" si="284"/>
        <v/>
      </c>
      <c r="F4490" s="253">
        <v>73.587879999999998</v>
      </c>
      <c r="G4490" s="253">
        <v>3400.01154</v>
      </c>
      <c r="H4490" s="254">
        <f t="shared" si="285"/>
        <v>45.203417464941239</v>
      </c>
      <c r="I4490" s="253">
        <v>4644.38778</v>
      </c>
      <c r="J4490" s="254">
        <f t="shared" si="286"/>
        <v>-0.26793116745303291</v>
      </c>
      <c r="K4490" s="253">
        <v>470.74394999999998</v>
      </c>
      <c r="L4490" s="253">
        <v>13787.618549999999</v>
      </c>
      <c r="M4490" s="254">
        <f t="shared" si="287"/>
        <v>28.288997872410256</v>
      </c>
    </row>
    <row r="4491" spans="1:13" x14ac:dyDescent="0.25">
      <c r="A4491" s="252" t="s">
        <v>167</v>
      </c>
      <c r="B4491" s="252" t="s">
        <v>300</v>
      </c>
      <c r="C4491" s="253">
        <v>0</v>
      </c>
      <c r="D4491" s="253">
        <v>0</v>
      </c>
      <c r="E4491" s="254" t="str">
        <f t="shared" si="284"/>
        <v/>
      </c>
      <c r="F4491" s="253">
        <v>975.31907999999999</v>
      </c>
      <c r="G4491" s="253">
        <v>585.80467999999996</v>
      </c>
      <c r="H4491" s="254">
        <f t="shared" si="285"/>
        <v>-0.39937124986829953</v>
      </c>
      <c r="I4491" s="253">
        <v>408.15737999999999</v>
      </c>
      <c r="J4491" s="254">
        <f t="shared" si="286"/>
        <v>0.43524216075671585</v>
      </c>
      <c r="K4491" s="253">
        <v>2847.8882100000001</v>
      </c>
      <c r="L4491" s="253">
        <v>1931.0277799999999</v>
      </c>
      <c r="M4491" s="254">
        <f t="shared" si="287"/>
        <v>-0.32194396773741341</v>
      </c>
    </row>
    <row r="4492" spans="1:13" x14ac:dyDescent="0.25">
      <c r="A4492" s="252" t="s">
        <v>167</v>
      </c>
      <c r="B4492" s="252" t="s">
        <v>280</v>
      </c>
      <c r="C4492" s="253">
        <v>1.4450000000000001</v>
      </c>
      <c r="D4492" s="253">
        <v>0</v>
      </c>
      <c r="E4492" s="254">
        <f t="shared" si="284"/>
        <v>-1</v>
      </c>
      <c r="F4492" s="253">
        <v>2523.2624999999998</v>
      </c>
      <c r="G4492" s="253">
        <v>2300.98992</v>
      </c>
      <c r="H4492" s="254">
        <f t="shared" si="285"/>
        <v>-8.8089360500542391E-2</v>
      </c>
      <c r="I4492" s="253">
        <v>2130.75738</v>
      </c>
      <c r="J4492" s="254">
        <f t="shared" si="286"/>
        <v>7.9892972141201613E-2</v>
      </c>
      <c r="K4492" s="253">
        <v>7657.4799000000003</v>
      </c>
      <c r="L4492" s="253">
        <v>9363.6612100000002</v>
      </c>
      <c r="M4492" s="254">
        <f t="shared" si="287"/>
        <v>0.222812378521555</v>
      </c>
    </row>
    <row r="4493" spans="1:13" x14ac:dyDescent="0.25">
      <c r="A4493" s="252" t="s">
        <v>167</v>
      </c>
      <c r="B4493" s="252" t="s">
        <v>292</v>
      </c>
      <c r="C4493" s="253">
        <v>0</v>
      </c>
      <c r="D4493" s="253">
        <v>0</v>
      </c>
      <c r="E4493" s="254" t="str">
        <f t="shared" si="284"/>
        <v/>
      </c>
      <c r="F4493" s="253">
        <v>613.41913</v>
      </c>
      <c r="G4493" s="253">
        <v>93.039330000000007</v>
      </c>
      <c r="H4493" s="254">
        <f t="shared" si="285"/>
        <v>-0.84832665717484224</v>
      </c>
      <c r="I4493" s="253">
        <v>308.5575</v>
      </c>
      <c r="J4493" s="254">
        <f t="shared" si="286"/>
        <v>-0.69847004205050922</v>
      </c>
      <c r="K4493" s="253">
        <v>1411.0984100000001</v>
      </c>
      <c r="L4493" s="253">
        <v>458.25886000000003</v>
      </c>
      <c r="M4493" s="254">
        <f t="shared" si="287"/>
        <v>-0.67524670373627593</v>
      </c>
    </row>
    <row r="4494" spans="1:13" x14ac:dyDescent="0.25">
      <c r="A4494" s="252" t="s">
        <v>167</v>
      </c>
      <c r="B4494" s="252" t="s">
        <v>297</v>
      </c>
      <c r="C4494" s="253">
        <v>0</v>
      </c>
      <c r="D4494" s="253">
        <v>0</v>
      </c>
      <c r="E4494" s="254" t="str">
        <f t="shared" si="284"/>
        <v/>
      </c>
      <c r="F4494" s="253">
        <v>2148.05294</v>
      </c>
      <c r="G4494" s="253">
        <v>976.02209000000005</v>
      </c>
      <c r="H4494" s="254">
        <f t="shared" si="285"/>
        <v>-0.54562475075684125</v>
      </c>
      <c r="I4494" s="253">
        <v>680.00169000000005</v>
      </c>
      <c r="J4494" s="254">
        <f t="shared" si="286"/>
        <v>0.43532303574127873</v>
      </c>
      <c r="K4494" s="253">
        <v>6441.3674499999997</v>
      </c>
      <c r="L4494" s="253">
        <v>2780.7322399999998</v>
      </c>
      <c r="M4494" s="254">
        <f t="shared" si="287"/>
        <v>-0.56830094516654217</v>
      </c>
    </row>
    <row r="4495" spans="1:13" x14ac:dyDescent="0.25">
      <c r="A4495" s="252" t="s">
        <v>167</v>
      </c>
      <c r="B4495" s="252" t="s">
        <v>305</v>
      </c>
      <c r="C4495" s="253">
        <v>0</v>
      </c>
      <c r="D4495" s="253">
        <v>0</v>
      </c>
      <c r="E4495" s="254" t="str">
        <f t="shared" si="284"/>
        <v/>
      </c>
      <c r="F4495" s="253">
        <v>2644.86</v>
      </c>
      <c r="G4495" s="253">
        <v>269.16278999999997</v>
      </c>
      <c r="H4495" s="254">
        <f t="shared" si="285"/>
        <v>-0.89823174383521243</v>
      </c>
      <c r="I4495" s="253">
        <v>387.14789999999999</v>
      </c>
      <c r="J4495" s="254">
        <f t="shared" si="286"/>
        <v>-0.30475461703395534</v>
      </c>
      <c r="K4495" s="253">
        <v>10303.26893</v>
      </c>
      <c r="L4495" s="253">
        <v>1003.30192</v>
      </c>
      <c r="M4495" s="254">
        <f t="shared" si="287"/>
        <v>-0.90262295133550396</v>
      </c>
    </row>
    <row r="4496" spans="1:13" x14ac:dyDescent="0.25">
      <c r="A4496" s="252" t="s">
        <v>167</v>
      </c>
      <c r="B4496" s="252" t="s">
        <v>291</v>
      </c>
      <c r="C4496" s="253">
        <v>0</v>
      </c>
      <c r="D4496" s="253">
        <v>0</v>
      </c>
      <c r="E4496" s="254" t="str">
        <f t="shared" si="284"/>
        <v/>
      </c>
      <c r="F4496" s="253">
        <v>96.408330000000007</v>
      </c>
      <c r="G4496" s="253">
        <v>155.6773</v>
      </c>
      <c r="H4496" s="254">
        <f t="shared" si="285"/>
        <v>0.61477021746979732</v>
      </c>
      <c r="I4496" s="253">
        <v>14.265029999999999</v>
      </c>
      <c r="J4496" s="254">
        <f t="shared" si="286"/>
        <v>9.9132122400023004</v>
      </c>
      <c r="K4496" s="253">
        <v>508.42660000000001</v>
      </c>
      <c r="L4496" s="253">
        <v>215.85937999999999</v>
      </c>
      <c r="M4496" s="254">
        <f t="shared" si="287"/>
        <v>-0.57543649368463412</v>
      </c>
    </row>
    <row r="4497" spans="1:13" x14ac:dyDescent="0.25">
      <c r="A4497" s="252" t="s">
        <v>167</v>
      </c>
      <c r="B4497" s="252" t="s">
        <v>296</v>
      </c>
      <c r="C4497" s="253">
        <v>0</v>
      </c>
      <c r="D4497" s="253">
        <v>0</v>
      </c>
      <c r="E4497" s="254" t="str">
        <f t="shared" si="284"/>
        <v/>
      </c>
      <c r="F4497" s="253">
        <v>1549.8262299999999</v>
      </c>
      <c r="G4497" s="253">
        <v>613.16782999999998</v>
      </c>
      <c r="H4497" s="254">
        <f t="shared" si="285"/>
        <v>-0.60436349693216895</v>
      </c>
      <c r="I4497" s="253">
        <v>1246.01991</v>
      </c>
      <c r="J4497" s="254">
        <f t="shared" si="286"/>
        <v>-0.50789885050873707</v>
      </c>
      <c r="K4497" s="253">
        <v>5202.4869799999997</v>
      </c>
      <c r="L4497" s="253">
        <v>4112.10808</v>
      </c>
      <c r="M4497" s="254">
        <f t="shared" si="287"/>
        <v>-0.20958801130916038</v>
      </c>
    </row>
    <row r="4498" spans="1:13" x14ac:dyDescent="0.25">
      <c r="A4498" s="252" t="s">
        <v>167</v>
      </c>
      <c r="B4498" s="252" t="s">
        <v>337</v>
      </c>
      <c r="C4498" s="253">
        <v>0</v>
      </c>
      <c r="D4498" s="253">
        <v>0</v>
      </c>
      <c r="E4498" s="254" t="str">
        <f t="shared" si="284"/>
        <v/>
      </c>
      <c r="F4498" s="253">
        <v>7.8743499999999997</v>
      </c>
      <c r="G4498" s="253">
        <v>2.5872600000000001</v>
      </c>
      <c r="H4498" s="254">
        <f t="shared" si="285"/>
        <v>-0.67143192771466853</v>
      </c>
      <c r="I4498" s="253">
        <v>2.51247</v>
      </c>
      <c r="J4498" s="254">
        <f t="shared" si="286"/>
        <v>2.9767519612174498E-2</v>
      </c>
      <c r="K4498" s="253">
        <v>7.8743499999999997</v>
      </c>
      <c r="L4498" s="253">
        <v>56.492460000000001</v>
      </c>
      <c r="M4498" s="254">
        <f t="shared" si="287"/>
        <v>6.1742378736022658</v>
      </c>
    </row>
    <row r="4499" spans="1:13" x14ac:dyDescent="0.25">
      <c r="A4499" s="252" t="s">
        <v>167</v>
      </c>
      <c r="B4499" s="252" t="s">
        <v>241</v>
      </c>
      <c r="C4499" s="253">
        <v>514.26543000000004</v>
      </c>
      <c r="D4499" s="253">
        <v>0</v>
      </c>
      <c r="E4499" s="254">
        <f t="shared" si="284"/>
        <v>-1</v>
      </c>
      <c r="F4499" s="253">
        <v>26738.15971</v>
      </c>
      <c r="G4499" s="253">
        <v>18749.130870000001</v>
      </c>
      <c r="H4499" s="254">
        <f t="shared" si="285"/>
        <v>-0.29878753536699554</v>
      </c>
      <c r="I4499" s="253">
        <v>21351.531449999999</v>
      </c>
      <c r="J4499" s="254">
        <f t="shared" si="286"/>
        <v>-0.12188355603878698</v>
      </c>
      <c r="K4499" s="253">
        <v>105356.1829</v>
      </c>
      <c r="L4499" s="253">
        <v>76651.161919999999</v>
      </c>
      <c r="M4499" s="254">
        <f t="shared" si="287"/>
        <v>-0.27245691890001078</v>
      </c>
    </row>
    <row r="4500" spans="1:13" x14ac:dyDescent="0.25">
      <c r="A4500" s="252" t="s">
        <v>167</v>
      </c>
      <c r="B4500" s="252" t="s">
        <v>385</v>
      </c>
      <c r="C4500" s="253">
        <v>0</v>
      </c>
      <c r="D4500" s="253">
        <v>0</v>
      </c>
      <c r="E4500" s="254" t="str">
        <f t="shared" si="284"/>
        <v/>
      </c>
      <c r="F4500" s="253">
        <v>0</v>
      </c>
      <c r="G4500" s="253">
        <v>0</v>
      </c>
      <c r="H4500" s="254" t="str">
        <f t="shared" si="285"/>
        <v/>
      </c>
      <c r="I4500" s="253">
        <v>0</v>
      </c>
      <c r="J4500" s="254" t="str">
        <f t="shared" si="286"/>
        <v/>
      </c>
      <c r="K4500" s="253">
        <v>0</v>
      </c>
      <c r="L4500" s="253">
        <v>0</v>
      </c>
      <c r="M4500" s="254" t="str">
        <f t="shared" si="287"/>
        <v/>
      </c>
    </row>
    <row r="4501" spans="1:13" x14ac:dyDescent="0.25">
      <c r="A4501" s="252" t="s">
        <v>167</v>
      </c>
      <c r="B4501" s="252" t="s">
        <v>248</v>
      </c>
      <c r="C4501" s="253">
        <v>21.263570000000001</v>
      </c>
      <c r="D4501" s="253">
        <v>0</v>
      </c>
      <c r="E4501" s="254">
        <f t="shared" si="284"/>
        <v>-1</v>
      </c>
      <c r="F4501" s="253">
        <v>2220.23731</v>
      </c>
      <c r="G4501" s="253">
        <v>1464.8877600000001</v>
      </c>
      <c r="H4501" s="254">
        <f t="shared" si="285"/>
        <v>-0.34021117769613551</v>
      </c>
      <c r="I4501" s="253">
        <v>1596.32681</v>
      </c>
      <c r="J4501" s="254">
        <f t="shared" si="286"/>
        <v>-8.2338434195689536E-2</v>
      </c>
      <c r="K4501" s="253">
        <v>6217.3846599999997</v>
      </c>
      <c r="L4501" s="253">
        <v>4941.3530300000002</v>
      </c>
      <c r="M4501" s="254">
        <f t="shared" si="287"/>
        <v>-0.20523607590333648</v>
      </c>
    </row>
    <row r="4502" spans="1:13" x14ac:dyDescent="0.25">
      <c r="A4502" s="252" t="s">
        <v>167</v>
      </c>
      <c r="B4502" s="252" t="s">
        <v>352</v>
      </c>
      <c r="C4502" s="253">
        <v>0.12784000000000001</v>
      </c>
      <c r="D4502" s="253">
        <v>0</v>
      </c>
      <c r="E4502" s="254">
        <f t="shared" si="284"/>
        <v>-1</v>
      </c>
      <c r="F4502" s="253">
        <v>6.1019100000000002</v>
      </c>
      <c r="G4502" s="253">
        <v>42.152940000000001</v>
      </c>
      <c r="H4502" s="254">
        <f t="shared" si="285"/>
        <v>5.9081549875366894</v>
      </c>
      <c r="I4502" s="253">
        <v>97.331000000000003</v>
      </c>
      <c r="J4502" s="254">
        <f t="shared" si="286"/>
        <v>-0.56691146705571716</v>
      </c>
      <c r="K4502" s="253">
        <v>48.188560000000003</v>
      </c>
      <c r="L4502" s="253">
        <v>177.80559</v>
      </c>
      <c r="M4502" s="254">
        <f t="shared" si="287"/>
        <v>2.6897884062109343</v>
      </c>
    </row>
    <row r="4503" spans="1:13" x14ac:dyDescent="0.25">
      <c r="A4503" s="252" t="s">
        <v>167</v>
      </c>
      <c r="B4503" s="252" t="s">
        <v>216</v>
      </c>
      <c r="C4503" s="253">
        <v>557.23545000000001</v>
      </c>
      <c r="D4503" s="253">
        <v>0</v>
      </c>
      <c r="E4503" s="254">
        <f t="shared" si="284"/>
        <v>-1</v>
      </c>
      <c r="F4503" s="253">
        <v>6907.5182199999999</v>
      </c>
      <c r="G4503" s="253">
        <v>7021.7044900000001</v>
      </c>
      <c r="H4503" s="254">
        <f t="shared" si="285"/>
        <v>1.6530722954792409E-2</v>
      </c>
      <c r="I4503" s="253">
        <v>11693.077499999999</v>
      </c>
      <c r="J4503" s="254">
        <f t="shared" si="286"/>
        <v>-0.39949902068125343</v>
      </c>
      <c r="K4503" s="253">
        <v>21233.72608</v>
      </c>
      <c r="L4503" s="253">
        <v>35484.930050000003</v>
      </c>
      <c r="M4503" s="254">
        <f t="shared" si="287"/>
        <v>0.67115888734305473</v>
      </c>
    </row>
    <row r="4504" spans="1:13" x14ac:dyDescent="0.25">
      <c r="A4504" s="252" t="s">
        <v>167</v>
      </c>
      <c r="B4504" s="252" t="s">
        <v>286</v>
      </c>
      <c r="C4504" s="253">
        <v>0</v>
      </c>
      <c r="D4504" s="253">
        <v>0</v>
      </c>
      <c r="E4504" s="254" t="str">
        <f t="shared" si="284"/>
        <v/>
      </c>
      <c r="F4504" s="253">
        <v>207.98039</v>
      </c>
      <c r="G4504" s="253">
        <v>52.155149999999999</v>
      </c>
      <c r="H4504" s="254">
        <f t="shared" si="285"/>
        <v>-0.74923044427409713</v>
      </c>
      <c r="I4504" s="253">
        <v>340.40834999999998</v>
      </c>
      <c r="J4504" s="254">
        <f t="shared" si="286"/>
        <v>-0.84678651390308146</v>
      </c>
      <c r="K4504" s="253">
        <v>920.52135999999996</v>
      </c>
      <c r="L4504" s="253">
        <v>711.63689999999997</v>
      </c>
      <c r="M4504" s="254">
        <f t="shared" si="287"/>
        <v>-0.22691973166163137</v>
      </c>
    </row>
    <row r="4505" spans="1:13" x14ac:dyDescent="0.25">
      <c r="A4505" s="252" t="s">
        <v>167</v>
      </c>
      <c r="B4505" s="252" t="s">
        <v>322</v>
      </c>
      <c r="C4505" s="253">
        <v>0</v>
      </c>
      <c r="D4505" s="253">
        <v>0</v>
      </c>
      <c r="E4505" s="254" t="str">
        <f t="shared" si="284"/>
        <v/>
      </c>
      <c r="F4505" s="253">
        <v>54.206569999999999</v>
      </c>
      <c r="G4505" s="253">
        <v>0</v>
      </c>
      <c r="H4505" s="254">
        <f t="shared" si="285"/>
        <v>-1</v>
      </c>
      <c r="I4505" s="253">
        <v>27.802129999999998</v>
      </c>
      <c r="J4505" s="254">
        <f t="shared" si="286"/>
        <v>-1</v>
      </c>
      <c r="K4505" s="253">
        <v>219.91521</v>
      </c>
      <c r="L4505" s="253">
        <v>157.23882</v>
      </c>
      <c r="M4505" s="254">
        <f t="shared" si="287"/>
        <v>-0.28500252438201068</v>
      </c>
    </row>
    <row r="4506" spans="1:13" x14ac:dyDescent="0.25">
      <c r="A4506" s="252" t="s">
        <v>167</v>
      </c>
      <c r="B4506" s="252" t="s">
        <v>253</v>
      </c>
      <c r="C4506" s="253">
        <v>54.013809999999999</v>
      </c>
      <c r="D4506" s="253">
        <v>0</v>
      </c>
      <c r="E4506" s="254">
        <f t="shared" si="284"/>
        <v>-1</v>
      </c>
      <c r="F4506" s="253">
        <v>10890.96183</v>
      </c>
      <c r="G4506" s="253">
        <v>8805.1578100000006</v>
      </c>
      <c r="H4506" s="254">
        <f t="shared" si="285"/>
        <v>-0.19151697091201725</v>
      </c>
      <c r="I4506" s="253">
        <v>10688.08454</v>
      </c>
      <c r="J4506" s="254">
        <f t="shared" si="286"/>
        <v>-0.17617064338826793</v>
      </c>
      <c r="K4506" s="253">
        <v>39618.952660000003</v>
      </c>
      <c r="L4506" s="253">
        <v>35808.023609999997</v>
      </c>
      <c r="M4506" s="254">
        <f t="shared" si="287"/>
        <v>-9.6189545511322638E-2</v>
      </c>
    </row>
    <row r="4507" spans="1:13" x14ac:dyDescent="0.25">
      <c r="A4507" s="252" t="s">
        <v>167</v>
      </c>
      <c r="B4507" s="252" t="s">
        <v>293</v>
      </c>
      <c r="C4507" s="253">
        <v>0</v>
      </c>
      <c r="D4507" s="253">
        <v>0</v>
      </c>
      <c r="E4507" s="254" t="str">
        <f t="shared" si="284"/>
        <v/>
      </c>
      <c r="F4507" s="253">
        <v>93.682429999999997</v>
      </c>
      <c r="G4507" s="253">
        <v>168.58304999999999</v>
      </c>
      <c r="H4507" s="254">
        <f t="shared" si="285"/>
        <v>0.79951619529937457</v>
      </c>
      <c r="I4507" s="253">
        <v>211.08232000000001</v>
      </c>
      <c r="J4507" s="254">
        <f t="shared" si="286"/>
        <v>-0.20133979008758296</v>
      </c>
      <c r="K4507" s="253">
        <v>1006.30637</v>
      </c>
      <c r="L4507" s="253">
        <v>854.14706000000001</v>
      </c>
      <c r="M4507" s="254">
        <f t="shared" si="287"/>
        <v>-0.15120575059064767</v>
      </c>
    </row>
    <row r="4508" spans="1:13" x14ac:dyDescent="0.25">
      <c r="A4508" s="252" t="s">
        <v>167</v>
      </c>
      <c r="B4508" s="252" t="s">
        <v>287</v>
      </c>
      <c r="C4508" s="253">
        <v>45.185609999999997</v>
      </c>
      <c r="D4508" s="253">
        <v>0</v>
      </c>
      <c r="E4508" s="254">
        <f t="shared" si="284"/>
        <v>-1</v>
      </c>
      <c r="F4508" s="253">
        <v>4884.3522400000002</v>
      </c>
      <c r="G4508" s="253">
        <v>9459.4705200000008</v>
      </c>
      <c r="H4508" s="254">
        <f t="shared" si="285"/>
        <v>0.93668884945120179</v>
      </c>
      <c r="I4508" s="253">
        <v>10876.29322</v>
      </c>
      <c r="J4508" s="254">
        <f t="shared" si="286"/>
        <v>-0.13026705618736512</v>
      </c>
      <c r="K4508" s="253">
        <v>18726.50013</v>
      </c>
      <c r="L4508" s="253">
        <v>41411.703820000002</v>
      </c>
      <c r="M4508" s="254">
        <f t="shared" si="287"/>
        <v>1.2113958044759325</v>
      </c>
    </row>
    <row r="4509" spans="1:13" x14ac:dyDescent="0.25">
      <c r="A4509" s="252" t="s">
        <v>167</v>
      </c>
      <c r="B4509" s="252" t="s">
        <v>249</v>
      </c>
      <c r="C4509" s="253">
        <v>0</v>
      </c>
      <c r="D4509" s="253">
        <v>0</v>
      </c>
      <c r="E4509" s="254" t="str">
        <f t="shared" si="284"/>
        <v/>
      </c>
      <c r="F4509" s="253">
        <v>753.24581999999998</v>
      </c>
      <c r="G4509" s="253">
        <v>600.92984999999999</v>
      </c>
      <c r="H4509" s="254">
        <f t="shared" si="285"/>
        <v>-0.20221283139679425</v>
      </c>
      <c r="I4509" s="253">
        <v>450.32411999999999</v>
      </c>
      <c r="J4509" s="254">
        <f t="shared" si="286"/>
        <v>0.33443851508553446</v>
      </c>
      <c r="K4509" s="253">
        <v>2648.7026099999998</v>
      </c>
      <c r="L4509" s="253">
        <v>1782.3214499999999</v>
      </c>
      <c r="M4509" s="254">
        <f t="shared" si="287"/>
        <v>-0.32709642703149677</v>
      </c>
    </row>
    <row r="4510" spans="1:13" x14ac:dyDescent="0.25">
      <c r="A4510" s="252" t="s">
        <v>167</v>
      </c>
      <c r="B4510" s="252" t="s">
        <v>335</v>
      </c>
      <c r="C4510" s="253">
        <v>0</v>
      </c>
      <c r="D4510" s="253">
        <v>0</v>
      </c>
      <c r="E4510" s="254" t="str">
        <f t="shared" si="284"/>
        <v/>
      </c>
      <c r="F4510" s="253">
        <v>373.75089000000003</v>
      </c>
      <c r="G4510" s="253">
        <v>167.26463000000001</v>
      </c>
      <c r="H4510" s="254">
        <f t="shared" si="285"/>
        <v>-0.55247028308079749</v>
      </c>
      <c r="I4510" s="253">
        <v>342.37657999999999</v>
      </c>
      <c r="J4510" s="254">
        <f t="shared" si="286"/>
        <v>-0.51146007124669568</v>
      </c>
      <c r="K4510" s="253">
        <v>1970.7236800000001</v>
      </c>
      <c r="L4510" s="253">
        <v>1876.44895</v>
      </c>
      <c r="M4510" s="254">
        <f t="shared" si="287"/>
        <v>-4.7837619731651126E-2</v>
      </c>
    </row>
    <row r="4511" spans="1:13" x14ac:dyDescent="0.25">
      <c r="A4511" s="252" t="s">
        <v>167</v>
      </c>
      <c r="B4511" s="252" t="s">
        <v>332</v>
      </c>
      <c r="C4511" s="253">
        <v>0</v>
      </c>
      <c r="D4511" s="253">
        <v>0</v>
      </c>
      <c r="E4511" s="254" t="str">
        <f t="shared" si="284"/>
        <v/>
      </c>
      <c r="F4511" s="253">
        <v>0</v>
      </c>
      <c r="G4511" s="253">
        <v>33.016190000000002</v>
      </c>
      <c r="H4511" s="254" t="str">
        <f t="shared" si="285"/>
        <v/>
      </c>
      <c r="I4511" s="253">
        <v>0</v>
      </c>
      <c r="J4511" s="254" t="str">
        <f t="shared" si="286"/>
        <v/>
      </c>
      <c r="K4511" s="253">
        <v>0</v>
      </c>
      <c r="L4511" s="253">
        <v>300.90379999999999</v>
      </c>
      <c r="M4511" s="254" t="str">
        <f t="shared" si="287"/>
        <v/>
      </c>
    </row>
    <row r="4512" spans="1:13" x14ac:dyDescent="0.25">
      <c r="A4512" s="252" t="s">
        <v>167</v>
      </c>
      <c r="B4512" s="252" t="s">
        <v>220</v>
      </c>
      <c r="C4512" s="253">
        <v>407.72406999999998</v>
      </c>
      <c r="D4512" s="253">
        <v>0</v>
      </c>
      <c r="E4512" s="254">
        <f t="shared" si="284"/>
        <v>-1</v>
      </c>
      <c r="F4512" s="253">
        <v>17280.622149999999</v>
      </c>
      <c r="G4512" s="253">
        <v>10623.169400000001</v>
      </c>
      <c r="H4512" s="254">
        <f t="shared" si="285"/>
        <v>-0.38525538561121764</v>
      </c>
      <c r="I4512" s="253">
        <v>12240.774380000001</v>
      </c>
      <c r="J4512" s="254">
        <f t="shared" si="286"/>
        <v>-0.13214890903005105</v>
      </c>
      <c r="K4512" s="253">
        <v>60090.597399999999</v>
      </c>
      <c r="L4512" s="253">
        <v>43417.365700000002</v>
      </c>
      <c r="M4512" s="254">
        <f t="shared" si="287"/>
        <v>-0.27746822999632881</v>
      </c>
    </row>
    <row r="4513" spans="1:13" x14ac:dyDescent="0.25">
      <c r="A4513" s="252" t="s">
        <v>167</v>
      </c>
      <c r="B4513" s="252" t="s">
        <v>366</v>
      </c>
      <c r="C4513" s="253">
        <v>0</v>
      </c>
      <c r="D4513" s="253">
        <v>0</v>
      </c>
      <c r="E4513" s="254" t="str">
        <f t="shared" si="284"/>
        <v/>
      </c>
      <c r="F4513" s="253">
        <v>76.570170000000005</v>
      </c>
      <c r="G4513" s="253">
        <v>76.781899999999993</v>
      </c>
      <c r="H4513" s="254">
        <f t="shared" si="285"/>
        <v>2.7651760470166487E-3</v>
      </c>
      <c r="I4513" s="253">
        <v>34.020000000000003</v>
      </c>
      <c r="J4513" s="254">
        <f t="shared" si="286"/>
        <v>1.2569635508524395</v>
      </c>
      <c r="K4513" s="253">
        <v>251.33038999999999</v>
      </c>
      <c r="L4513" s="253">
        <v>212.19185999999999</v>
      </c>
      <c r="M4513" s="254">
        <f t="shared" si="287"/>
        <v>-0.15572541784541061</v>
      </c>
    </row>
    <row r="4514" spans="1:13" x14ac:dyDescent="0.25">
      <c r="A4514" s="252" t="s">
        <v>167</v>
      </c>
      <c r="B4514" s="252" t="s">
        <v>360</v>
      </c>
      <c r="C4514" s="253">
        <v>0</v>
      </c>
      <c r="D4514" s="253">
        <v>0</v>
      </c>
      <c r="E4514" s="254" t="str">
        <f t="shared" si="284"/>
        <v/>
      </c>
      <c r="F4514" s="253">
        <v>49.088720000000002</v>
      </c>
      <c r="G4514" s="253">
        <v>0.13475000000000001</v>
      </c>
      <c r="H4514" s="254">
        <f t="shared" si="285"/>
        <v>-0.99725497018459641</v>
      </c>
      <c r="I4514" s="253">
        <v>94.537390000000002</v>
      </c>
      <c r="J4514" s="254">
        <f t="shared" si="286"/>
        <v>-0.99857463803475011</v>
      </c>
      <c r="K4514" s="253">
        <v>49.333019999999998</v>
      </c>
      <c r="L4514" s="253">
        <v>122.75763999999999</v>
      </c>
      <c r="M4514" s="254">
        <f t="shared" si="287"/>
        <v>1.4883463449024608</v>
      </c>
    </row>
    <row r="4515" spans="1:13" s="117" customFormat="1" ht="13" x14ac:dyDescent="0.3">
      <c r="A4515" s="117" t="s">
        <v>167</v>
      </c>
      <c r="B4515" s="117" t="s">
        <v>3</v>
      </c>
      <c r="C4515" s="165">
        <v>19449.106</v>
      </c>
      <c r="D4515" s="165">
        <v>691.31835000000001</v>
      </c>
      <c r="E4515" s="255">
        <f t="shared" si="284"/>
        <v>-0.96445500631237235</v>
      </c>
      <c r="F4515" s="165">
        <v>992917.55605999997</v>
      </c>
      <c r="G4515" s="165">
        <v>758711.41816</v>
      </c>
      <c r="H4515" s="255">
        <f t="shared" si="285"/>
        <v>-0.23587672155717965</v>
      </c>
      <c r="I4515" s="165">
        <v>902427.41092000005</v>
      </c>
      <c r="J4515" s="255">
        <f t="shared" si="286"/>
        <v>-0.15925490629045225</v>
      </c>
      <c r="K4515" s="165">
        <v>3638332.7601299998</v>
      </c>
      <c r="L4515" s="165">
        <v>3198112.7948599998</v>
      </c>
      <c r="M4515" s="255">
        <f t="shared" si="287"/>
        <v>-0.12099497057940101</v>
      </c>
    </row>
    <row r="4516" spans="1:13" x14ac:dyDescent="0.25">
      <c r="A4516" s="252" t="s">
        <v>163</v>
      </c>
      <c r="B4516" s="252" t="s">
        <v>202</v>
      </c>
      <c r="C4516" s="253">
        <v>42.490690000000001</v>
      </c>
      <c r="D4516" s="253">
        <v>0</v>
      </c>
      <c r="E4516" s="254">
        <f t="shared" si="284"/>
        <v>-1</v>
      </c>
      <c r="F4516" s="253">
        <v>4923.9966199999999</v>
      </c>
      <c r="G4516" s="253">
        <v>3536.1842099999999</v>
      </c>
      <c r="H4516" s="254">
        <f t="shared" si="285"/>
        <v>-0.28184674302233781</v>
      </c>
      <c r="I4516" s="253">
        <v>6627.9412700000003</v>
      </c>
      <c r="J4516" s="254">
        <f t="shared" si="286"/>
        <v>-0.46647321303135203</v>
      </c>
      <c r="K4516" s="253">
        <v>22859.736069999999</v>
      </c>
      <c r="L4516" s="253">
        <v>26217.180899999999</v>
      </c>
      <c r="M4516" s="254">
        <f t="shared" si="287"/>
        <v>0.14687154828555293</v>
      </c>
    </row>
    <row r="4517" spans="1:13" x14ac:dyDescent="0.25">
      <c r="A4517" s="252" t="s">
        <v>163</v>
      </c>
      <c r="B4517" s="252" t="s">
        <v>306</v>
      </c>
      <c r="C4517" s="253">
        <v>0</v>
      </c>
      <c r="D4517" s="253">
        <v>0</v>
      </c>
      <c r="E4517" s="254" t="str">
        <f t="shared" si="284"/>
        <v/>
      </c>
      <c r="F4517" s="253">
        <v>480.00855999999999</v>
      </c>
      <c r="G4517" s="253">
        <v>29.988</v>
      </c>
      <c r="H4517" s="254">
        <f t="shared" si="285"/>
        <v>-0.93752611411763154</v>
      </c>
      <c r="I4517" s="253">
        <v>211.54071999999999</v>
      </c>
      <c r="J4517" s="254">
        <f t="shared" si="286"/>
        <v>-0.85824005893522537</v>
      </c>
      <c r="K4517" s="253">
        <v>2530.3371299999999</v>
      </c>
      <c r="L4517" s="253">
        <v>741.62572999999998</v>
      </c>
      <c r="M4517" s="254">
        <f t="shared" si="287"/>
        <v>-0.70690635599217555</v>
      </c>
    </row>
    <row r="4518" spans="1:13" x14ac:dyDescent="0.25">
      <c r="A4518" s="252" t="s">
        <v>163</v>
      </c>
      <c r="B4518" s="252" t="s">
        <v>201</v>
      </c>
      <c r="C4518" s="253">
        <v>0</v>
      </c>
      <c r="D4518" s="253">
        <v>0</v>
      </c>
      <c r="E4518" s="254" t="str">
        <f t="shared" si="284"/>
        <v/>
      </c>
      <c r="F4518" s="253">
        <v>730.31889999999999</v>
      </c>
      <c r="G4518" s="253">
        <v>589.72994000000006</v>
      </c>
      <c r="H4518" s="254">
        <f t="shared" si="285"/>
        <v>-0.19250352140688121</v>
      </c>
      <c r="I4518" s="253">
        <v>1221.6734799999999</v>
      </c>
      <c r="J4518" s="254">
        <f t="shared" si="286"/>
        <v>-0.51727695685102359</v>
      </c>
      <c r="K4518" s="253">
        <v>2775.61301</v>
      </c>
      <c r="L4518" s="253">
        <v>3516.6365700000001</v>
      </c>
      <c r="M4518" s="254">
        <f t="shared" si="287"/>
        <v>0.26697654079665822</v>
      </c>
    </row>
    <row r="4519" spans="1:13" x14ac:dyDescent="0.25">
      <c r="A4519" s="252" t="s">
        <v>163</v>
      </c>
      <c r="B4519" s="252" t="s">
        <v>402</v>
      </c>
      <c r="C4519" s="253">
        <v>0</v>
      </c>
      <c r="D4519" s="253">
        <v>0</v>
      </c>
      <c r="E4519" s="254" t="str">
        <f t="shared" si="284"/>
        <v/>
      </c>
      <c r="F4519" s="253">
        <v>0</v>
      </c>
      <c r="G4519" s="253">
        <v>19.663979999999999</v>
      </c>
      <c r="H4519" s="254" t="str">
        <f t="shared" si="285"/>
        <v/>
      </c>
      <c r="I4519" s="253">
        <v>0</v>
      </c>
      <c r="J4519" s="254" t="str">
        <f t="shared" si="286"/>
        <v/>
      </c>
      <c r="K4519" s="253">
        <v>38.611260000000001</v>
      </c>
      <c r="L4519" s="253">
        <v>35.506100000000004</v>
      </c>
      <c r="M4519" s="254">
        <f t="shared" si="287"/>
        <v>-8.0421099958923881E-2</v>
      </c>
    </row>
    <row r="4520" spans="1:13" x14ac:dyDescent="0.25">
      <c r="A4520" s="252" t="s">
        <v>163</v>
      </c>
      <c r="B4520" s="252" t="s">
        <v>323</v>
      </c>
      <c r="C4520" s="253">
        <v>0</v>
      </c>
      <c r="D4520" s="253">
        <v>0</v>
      </c>
      <c r="E4520" s="254" t="str">
        <f t="shared" si="284"/>
        <v/>
      </c>
      <c r="F4520" s="253">
        <v>137.53243000000001</v>
      </c>
      <c r="G4520" s="253">
        <v>1123.89445</v>
      </c>
      <c r="H4520" s="254">
        <f t="shared" si="285"/>
        <v>7.1718504501083853</v>
      </c>
      <c r="I4520" s="253">
        <v>586.33123999999998</v>
      </c>
      <c r="J4520" s="254">
        <f t="shared" si="286"/>
        <v>0.91682512089923796</v>
      </c>
      <c r="K4520" s="253">
        <v>2122.1655799999999</v>
      </c>
      <c r="L4520" s="253">
        <v>3662.6359000000002</v>
      </c>
      <c r="M4520" s="254">
        <f t="shared" si="287"/>
        <v>0.72589544120303762</v>
      </c>
    </row>
    <row r="4521" spans="1:13" x14ac:dyDescent="0.25">
      <c r="A4521" s="252" t="s">
        <v>163</v>
      </c>
      <c r="B4521" s="252" t="s">
        <v>309</v>
      </c>
      <c r="C4521" s="253">
        <v>0</v>
      </c>
      <c r="D4521" s="253">
        <v>0</v>
      </c>
      <c r="E4521" s="254" t="str">
        <f t="shared" si="284"/>
        <v/>
      </c>
      <c r="F4521" s="253">
        <v>76.091399999999993</v>
      </c>
      <c r="G4521" s="253">
        <v>0</v>
      </c>
      <c r="H4521" s="254">
        <f t="shared" si="285"/>
        <v>-1</v>
      </c>
      <c r="I4521" s="253">
        <v>0</v>
      </c>
      <c r="J4521" s="254" t="str">
        <f t="shared" si="286"/>
        <v/>
      </c>
      <c r="K4521" s="253">
        <v>364.47390000000001</v>
      </c>
      <c r="L4521" s="253">
        <v>0</v>
      </c>
      <c r="M4521" s="254">
        <f t="shared" si="287"/>
        <v>-1</v>
      </c>
    </row>
    <row r="4522" spans="1:13" x14ac:dyDescent="0.25">
      <c r="A4522" s="252" t="s">
        <v>163</v>
      </c>
      <c r="B4522" s="252" t="s">
        <v>257</v>
      </c>
      <c r="C4522" s="253">
        <v>0</v>
      </c>
      <c r="D4522" s="253">
        <v>0</v>
      </c>
      <c r="E4522" s="254" t="str">
        <f t="shared" si="284"/>
        <v/>
      </c>
      <c r="F4522" s="253">
        <v>174.41213999999999</v>
      </c>
      <c r="G4522" s="253">
        <v>44.270150000000001</v>
      </c>
      <c r="H4522" s="254">
        <f t="shared" si="285"/>
        <v>-0.74617506556596347</v>
      </c>
      <c r="I4522" s="253">
        <v>210.77292</v>
      </c>
      <c r="J4522" s="254">
        <f t="shared" si="286"/>
        <v>-0.78996281875299723</v>
      </c>
      <c r="K4522" s="253">
        <v>453.24027999999998</v>
      </c>
      <c r="L4522" s="253">
        <v>389.18511000000001</v>
      </c>
      <c r="M4522" s="254">
        <f t="shared" si="287"/>
        <v>-0.14132717859939536</v>
      </c>
    </row>
    <row r="4523" spans="1:13" x14ac:dyDescent="0.25">
      <c r="A4523" s="252" t="s">
        <v>163</v>
      </c>
      <c r="B4523" s="252" t="s">
        <v>256</v>
      </c>
      <c r="C4523" s="253">
        <v>0</v>
      </c>
      <c r="D4523" s="253">
        <v>0</v>
      </c>
      <c r="E4523" s="254" t="str">
        <f t="shared" si="284"/>
        <v/>
      </c>
      <c r="F4523" s="253">
        <v>83.742800000000003</v>
      </c>
      <c r="G4523" s="253">
        <v>0</v>
      </c>
      <c r="H4523" s="254">
        <f t="shared" si="285"/>
        <v>-1</v>
      </c>
      <c r="I4523" s="253">
        <v>44.0473</v>
      </c>
      <c r="J4523" s="254">
        <f t="shared" si="286"/>
        <v>-1</v>
      </c>
      <c r="K4523" s="253">
        <v>214.5102</v>
      </c>
      <c r="L4523" s="253">
        <v>44.0473</v>
      </c>
      <c r="M4523" s="254">
        <f t="shared" si="287"/>
        <v>-0.79466104642110258</v>
      </c>
    </row>
    <row r="4524" spans="1:13" x14ac:dyDescent="0.25">
      <c r="A4524" s="252" t="s">
        <v>163</v>
      </c>
      <c r="B4524" s="252" t="s">
        <v>230</v>
      </c>
      <c r="C4524" s="253">
        <v>0</v>
      </c>
      <c r="D4524" s="253">
        <v>0</v>
      </c>
      <c r="E4524" s="254" t="str">
        <f t="shared" si="284"/>
        <v/>
      </c>
      <c r="F4524" s="253">
        <v>0</v>
      </c>
      <c r="G4524" s="253">
        <v>0</v>
      </c>
      <c r="H4524" s="254" t="str">
        <f t="shared" si="285"/>
        <v/>
      </c>
      <c r="I4524" s="253">
        <v>0</v>
      </c>
      <c r="J4524" s="254" t="str">
        <f t="shared" si="286"/>
        <v/>
      </c>
      <c r="K4524" s="253">
        <v>67.085589999999996</v>
      </c>
      <c r="L4524" s="253">
        <v>0</v>
      </c>
      <c r="M4524" s="254">
        <f t="shared" si="287"/>
        <v>-1</v>
      </c>
    </row>
    <row r="4525" spans="1:13" x14ac:dyDescent="0.25">
      <c r="A4525" s="252" t="s">
        <v>163</v>
      </c>
      <c r="B4525" s="252" t="s">
        <v>224</v>
      </c>
      <c r="C4525" s="253">
        <v>0</v>
      </c>
      <c r="D4525" s="253">
        <v>0</v>
      </c>
      <c r="E4525" s="254" t="str">
        <f t="shared" si="284"/>
        <v/>
      </c>
      <c r="F4525" s="253">
        <v>468.4</v>
      </c>
      <c r="G4525" s="253">
        <v>2447.2237599999999</v>
      </c>
      <c r="H4525" s="254">
        <f t="shared" si="285"/>
        <v>4.224645089666951</v>
      </c>
      <c r="I4525" s="253">
        <v>3495.86681</v>
      </c>
      <c r="J4525" s="254">
        <f t="shared" si="286"/>
        <v>-0.29996653390808103</v>
      </c>
      <c r="K4525" s="253">
        <v>690.92960000000005</v>
      </c>
      <c r="L4525" s="253">
        <v>14874.66641</v>
      </c>
      <c r="M4525" s="254">
        <f t="shared" si="287"/>
        <v>20.528483379493366</v>
      </c>
    </row>
    <row r="4526" spans="1:13" x14ac:dyDescent="0.25">
      <c r="A4526" s="252" t="s">
        <v>163</v>
      </c>
      <c r="B4526" s="252" t="s">
        <v>213</v>
      </c>
      <c r="C4526" s="253">
        <v>0</v>
      </c>
      <c r="D4526" s="253">
        <v>0</v>
      </c>
      <c r="E4526" s="254" t="str">
        <f t="shared" si="284"/>
        <v/>
      </c>
      <c r="F4526" s="253">
        <v>3195.58158</v>
      </c>
      <c r="G4526" s="253">
        <v>1426.86736</v>
      </c>
      <c r="H4526" s="254">
        <f t="shared" si="285"/>
        <v>-0.55348742497132553</v>
      </c>
      <c r="I4526" s="253">
        <v>2299.22921</v>
      </c>
      <c r="J4526" s="254">
        <f t="shared" si="286"/>
        <v>-0.37941491270459282</v>
      </c>
      <c r="K4526" s="253">
        <v>10446.217780000001</v>
      </c>
      <c r="L4526" s="253">
        <v>6644.31772</v>
      </c>
      <c r="M4526" s="254">
        <f t="shared" si="287"/>
        <v>-0.36394991374571939</v>
      </c>
    </row>
    <row r="4527" spans="1:13" x14ac:dyDescent="0.25">
      <c r="A4527" s="252" t="s">
        <v>163</v>
      </c>
      <c r="B4527" s="252" t="s">
        <v>375</v>
      </c>
      <c r="C4527" s="253">
        <v>0</v>
      </c>
      <c r="D4527" s="253">
        <v>0</v>
      </c>
      <c r="E4527" s="254" t="str">
        <f t="shared" si="284"/>
        <v/>
      </c>
      <c r="F4527" s="253">
        <v>25.502500000000001</v>
      </c>
      <c r="G4527" s="253">
        <v>0</v>
      </c>
      <c r="H4527" s="254">
        <f t="shared" si="285"/>
        <v>-1</v>
      </c>
      <c r="I4527" s="253">
        <v>0</v>
      </c>
      <c r="J4527" s="254" t="str">
        <f t="shared" si="286"/>
        <v/>
      </c>
      <c r="K4527" s="253">
        <v>25.502500000000001</v>
      </c>
      <c r="L4527" s="253">
        <v>0</v>
      </c>
      <c r="M4527" s="254">
        <f t="shared" si="287"/>
        <v>-1</v>
      </c>
    </row>
    <row r="4528" spans="1:13" x14ac:dyDescent="0.25">
      <c r="A4528" s="252" t="s">
        <v>163</v>
      </c>
      <c r="B4528" s="252" t="s">
        <v>314</v>
      </c>
      <c r="C4528" s="253">
        <v>0</v>
      </c>
      <c r="D4528" s="253">
        <v>0</v>
      </c>
      <c r="E4528" s="254" t="str">
        <f t="shared" si="284"/>
        <v/>
      </c>
      <c r="F4528" s="253">
        <v>434.69769000000002</v>
      </c>
      <c r="G4528" s="253">
        <v>508.32182999999998</v>
      </c>
      <c r="H4528" s="254">
        <f t="shared" si="285"/>
        <v>0.16936860188974068</v>
      </c>
      <c r="I4528" s="253">
        <v>62.260899999999999</v>
      </c>
      <c r="J4528" s="254">
        <f t="shared" si="286"/>
        <v>7.164382943388226</v>
      </c>
      <c r="K4528" s="253">
        <v>2072.0588299999999</v>
      </c>
      <c r="L4528" s="253">
        <v>1428.9691499999999</v>
      </c>
      <c r="M4528" s="254">
        <f t="shared" si="287"/>
        <v>-0.31036265509893846</v>
      </c>
    </row>
    <row r="4529" spans="1:13" x14ac:dyDescent="0.25">
      <c r="A4529" s="252" t="s">
        <v>163</v>
      </c>
      <c r="B4529" s="252" t="s">
        <v>237</v>
      </c>
      <c r="C4529" s="253">
        <v>0</v>
      </c>
      <c r="D4529" s="253">
        <v>0</v>
      </c>
      <c r="E4529" s="254" t="str">
        <f t="shared" si="284"/>
        <v/>
      </c>
      <c r="F4529" s="253">
        <v>0</v>
      </c>
      <c r="G4529" s="253">
        <v>0</v>
      </c>
      <c r="H4529" s="254" t="str">
        <f t="shared" si="285"/>
        <v/>
      </c>
      <c r="I4529" s="253">
        <v>0</v>
      </c>
      <c r="J4529" s="254" t="str">
        <f t="shared" si="286"/>
        <v/>
      </c>
      <c r="K4529" s="253">
        <v>0</v>
      </c>
      <c r="L4529" s="253">
        <v>0</v>
      </c>
      <c r="M4529" s="254" t="str">
        <f t="shared" si="287"/>
        <v/>
      </c>
    </row>
    <row r="4530" spans="1:13" x14ac:dyDescent="0.25">
      <c r="A4530" s="252" t="s">
        <v>163</v>
      </c>
      <c r="B4530" s="252" t="s">
        <v>215</v>
      </c>
      <c r="C4530" s="253">
        <v>0</v>
      </c>
      <c r="D4530" s="253">
        <v>0</v>
      </c>
      <c r="E4530" s="254" t="str">
        <f t="shared" si="284"/>
        <v/>
      </c>
      <c r="F4530" s="253">
        <v>2125.3327300000001</v>
      </c>
      <c r="G4530" s="253">
        <v>945.32950000000005</v>
      </c>
      <c r="H4530" s="254">
        <f t="shared" si="285"/>
        <v>-0.55520870372141684</v>
      </c>
      <c r="I4530" s="253">
        <v>1167.57134</v>
      </c>
      <c r="J4530" s="254">
        <f t="shared" si="286"/>
        <v>-0.19034540536084066</v>
      </c>
      <c r="K4530" s="253">
        <v>6767.6671200000001</v>
      </c>
      <c r="L4530" s="253">
        <v>3078.8473399999998</v>
      </c>
      <c r="M4530" s="254">
        <f t="shared" si="287"/>
        <v>-0.5450651922726365</v>
      </c>
    </row>
    <row r="4531" spans="1:13" x14ac:dyDescent="0.25">
      <c r="A4531" s="252" t="s">
        <v>163</v>
      </c>
      <c r="B4531" s="252" t="s">
        <v>204</v>
      </c>
      <c r="C4531" s="253">
        <v>0</v>
      </c>
      <c r="D4531" s="253">
        <v>0</v>
      </c>
      <c r="E4531" s="254" t="str">
        <f t="shared" si="284"/>
        <v/>
      </c>
      <c r="F4531" s="253">
        <v>373.49889000000002</v>
      </c>
      <c r="G4531" s="253">
        <v>0</v>
      </c>
      <c r="H4531" s="254">
        <f t="shared" si="285"/>
        <v>-1</v>
      </c>
      <c r="I4531" s="253">
        <v>0</v>
      </c>
      <c r="J4531" s="254" t="str">
        <f t="shared" si="286"/>
        <v/>
      </c>
      <c r="K4531" s="253">
        <v>540.87545</v>
      </c>
      <c r="L4531" s="253">
        <v>7.3870000000000005E-2</v>
      </c>
      <c r="M4531" s="254">
        <f t="shared" si="287"/>
        <v>-0.99986342511940596</v>
      </c>
    </row>
    <row r="4532" spans="1:13" x14ac:dyDescent="0.25">
      <c r="A4532" s="252" t="s">
        <v>163</v>
      </c>
      <c r="B4532" s="252" t="s">
        <v>367</v>
      </c>
      <c r="C4532" s="253">
        <v>0</v>
      </c>
      <c r="D4532" s="253">
        <v>0</v>
      </c>
      <c r="E4532" s="254" t="str">
        <f t="shared" si="284"/>
        <v/>
      </c>
      <c r="F4532" s="253">
        <v>0</v>
      </c>
      <c r="G4532" s="253">
        <v>0</v>
      </c>
      <c r="H4532" s="254" t="str">
        <f t="shared" si="285"/>
        <v/>
      </c>
      <c r="I4532" s="253">
        <v>0</v>
      </c>
      <c r="J4532" s="254" t="str">
        <f t="shared" si="286"/>
        <v/>
      </c>
      <c r="K4532" s="253">
        <v>0</v>
      </c>
      <c r="L4532" s="253">
        <v>0</v>
      </c>
      <c r="M4532" s="254" t="str">
        <f t="shared" si="287"/>
        <v/>
      </c>
    </row>
    <row r="4533" spans="1:13" x14ac:dyDescent="0.25">
      <c r="A4533" s="252" t="s">
        <v>163</v>
      </c>
      <c r="B4533" s="252" t="s">
        <v>259</v>
      </c>
      <c r="C4533" s="253">
        <v>0</v>
      </c>
      <c r="D4533" s="253">
        <v>0</v>
      </c>
      <c r="E4533" s="254" t="str">
        <f t="shared" si="284"/>
        <v/>
      </c>
      <c r="F4533" s="253">
        <v>0</v>
      </c>
      <c r="G4533" s="253">
        <v>0</v>
      </c>
      <c r="H4533" s="254" t="str">
        <f t="shared" si="285"/>
        <v/>
      </c>
      <c r="I4533" s="253">
        <v>72.893619999999999</v>
      </c>
      <c r="J4533" s="254">
        <f t="shared" si="286"/>
        <v>-1</v>
      </c>
      <c r="K4533" s="253">
        <v>0.70264000000000004</v>
      </c>
      <c r="L4533" s="253">
        <v>103.32836</v>
      </c>
      <c r="M4533" s="254">
        <f t="shared" si="287"/>
        <v>146.05732665376294</v>
      </c>
    </row>
    <row r="4534" spans="1:13" x14ac:dyDescent="0.25">
      <c r="A4534" s="252" t="s">
        <v>163</v>
      </c>
      <c r="B4534" s="252" t="s">
        <v>258</v>
      </c>
      <c r="C4534" s="253">
        <v>0</v>
      </c>
      <c r="D4534" s="253">
        <v>0</v>
      </c>
      <c r="E4534" s="254" t="str">
        <f t="shared" si="284"/>
        <v/>
      </c>
      <c r="F4534" s="253">
        <v>1260.46957</v>
      </c>
      <c r="G4534" s="253">
        <v>492.95125000000002</v>
      </c>
      <c r="H4534" s="254">
        <f t="shared" si="285"/>
        <v>-0.60891459680379278</v>
      </c>
      <c r="I4534" s="253">
        <v>1705.56852</v>
      </c>
      <c r="J4534" s="254">
        <f t="shared" si="286"/>
        <v>-0.71097540543255344</v>
      </c>
      <c r="K4534" s="253">
        <v>2018.1659299999999</v>
      </c>
      <c r="L4534" s="253">
        <v>4010.6170299999999</v>
      </c>
      <c r="M4534" s="254">
        <f t="shared" si="287"/>
        <v>0.98725831725838331</v>
      </c>
    </row>
    <row r="4535" spans="1:13" x14ac:dyDescent="0.25">
      <c r="A4535" s="252" t="s">
        <v>163</v>
      </c>
      <c r="B4535" s="252" t="s">
        <v>214</v>
      </c>
      <c r="C4535" s="253">
        <v>0</v>
      </c>
      <c r="D4535" s="253">
        <v>0</v>
      </c>
      <c r="E4535" s="254" t="str">
        <f t="shared" si="284"/>
        <v/>
      </c>
      <c r="F4535" s="253">
        <v>60.718350000000001</v>
      </c>
      <c r="G4535" s="253">
        <v>136.27373</v>
      </c>
      <c r="H4535" s="254">
        <f t="shared" si="285"/>
        <v>1.2443582541356939</v>
      </c>
      <c r="I4535" s="253">
        <v>60.370150000000002</v>
      </c>
      <c r="J4535" s="254">
        <f t="shared" si="286"/>
        <v>1.2573031539593655</v>
      </c>
      <c r="K4535" s="253">
        <v>113.32127</v>
      </c>
      <c r="L4535" s="253">
        <v>1186.7415800000001</v>
      </c>
      <c r="M4535" s="254">
        <f t="shared" si="287"/>
        <v>9.4723639260308339</v>
      </c>
    </row>
    <row r="4536" spans="1:13" x14ac:dyDescent="0.25">
      <c r="A4536" s="252" t="s">
        <v>163</v>
      </c>
      <c r="B4536" s="252" t="s">
        <v>302</v>
      </c>
      <c r="C4536" s="253">
        <v>0</v>
      </c>
      <c r="D4536" s="253">
        <v>0</v>
      </c>
      <c r="E4536" s="254" t="str">
        <f t="shared" si="284"/>
        <v/>
      </c>
      <c r="F4536" s="253">
        <v>0</v>
      </c>
      <c r="G4536" s="253">
        <v>107.84295</v>
      </c>
      <c r="H4536" s="254" t="str">
        <f t="shared" si="285"/>
        <v/>
      </c>
      <c r="I4536" s="253">
        <v>0</v>
      </c>
      <c r="J4536" s="254" t="str">
        <f t="shared" si="286"/>
        <v/>
      </c>
      <c r="K4536" s="253">
        <v>0</v>
      </c>
      <c r="L4536" s="253">
        <v>202.31338</v>
      </c>
      <c r="M4536" s="254" t="str">
        <f t="shared" si="287"/>
        <v/>
      </c>
    </row>
    <row r="4537" spans="1:13" x14ac:dyDescent="0.25">
      <c r="A4537" s="252" t="s">
        <v>163</v>
      </c>
      <c r="B4537" s="252" t="s">
        <v>379</v>
      </c>
      <c r="C4537" s="253">
        <v>0</v>
      </c>
      <c r="D4537" s="253">
        <v>0</v>
      </c>
      <c r="E4537" s="254" t="str">
        <f t="shared" si="284"/>
        <v/>
      </c>
      <c r="F4537" s="253">
        <v>0</v>
      </c>
      <c r="G4537" s="253">
        <v>0</v>
      </c>
      <c r="H4537" s="254" t="str">
        <f t="shared" si="285"/>
        <v/>
      </c>
      <c r="I4537" s="253">
        <v>0</v>
      </c>
      <c r="J4537" s="254" t="str">
        <f t="shared" si="286"/>
        <v/>
      </c>
      <c r="K4537" s="253">
        <v>0</v>
      </c>
      <c r="L4537" s="253">
        <v>7.4023199999999996</v>
      </c>
      <c r="M4537" s="254" t="str">
        <f t="shared" si="287"/>
        <v/>
      </c>
    </row>
    <row r="4538" spans="1:13" x14ac:dyDescent="0.25">
      <c r="A4538" s="252" t="s">
        <v>163</v>
      </c>
      <c r="B4538" s="252" t="s">
        <v>227</v>
      </c>
      <c r="C4538" s="253">
        <v>0</v>
      </c>
      <c r="D4538" s="253">
        <v>0</v>
      </c>
      <c r="E4538" s="254" t="str">
        <f t="shared" si="284"/>
        <v/>
      </c>
      <c r="F4538" s="253">
        <v>0</v>
      </c>
      <c r="G4538" s="253">
        <v>1012.3548</v>
      </c>
      <c r="H4538" s="254" t="str">
        <f t="shared" si="285"/>
        <v/>
      </c>
      <c r="I4538" s="253">
        <v>1170.0917199999999</v>
      </c>
      <c r="J4538" s="254">
        <f t="shared" si="286"/>
        <v>-0.13480731237034982</v>
      </c>
      <c r="K4538" s="253">
        <v>1211.9447399999999</v>
      </c>
      <c r="L4538" s="253">
        <v>4193.6079900000004</v>
      </c>
      <c r="M4538" s="254">
        <f t="shared" si="287"/>
        <v>2.4602303649587198</v>
      </c>
    </row>
    <row r="4539" spans="1:13" x14ac:dyDescent="0.25">
      <c r="A4539" s="252" t="s">
        <v>163</v>
      </c>
      <c r="B4539" s="252" t="s">
        <v>308</v>
      </c>
      <c r="C4539" s="253">
        <v>0</v>
      </c>
      <c r="D4539" s="253">
        <v>0</v>
      </c>
      <c r="E4539" s="254" t="str">
        <f t="shared" si="284"/>
        <v/>
      </c>
      <c r="F4539" s="253">
        <v>0</v>
      </c>
      <c r="G4539" s="253">
        <v>634.80335000000002</v>
      </c>
      <c r="H4539" s="254" t="str">
        <f t="shared" si="285"/>
        <v/>
      </c>
      <c r="I4539" s="253">
        <v>622.13661999999999</v>
      </c>
      <c r="J4539" s="254">
        <f t="shared" si="286"/>
        <v>2.0360045676141025E-2</v>
      </c>
      <c r="K4539" s="253">
        <v>0</v>
      </c>
      <c r="L4539" s="253">
        <v>2357.1393899999998</v>
      </c>
      <c r="M4539" s="254" t="str">
        <f t="shared" si="287"/>
        <v/>
      </c>
    </row>
    <row r="4540" spans="1:13" x14ac:dyDescent="0.25">
      <c r="A4540" s="252" t="s">
        <v>163</v>
      </c>
      <c r="B4540" s="252" t="s">
        <v>231</v>
      </c>
      <c r="C4540" s="253">
        <v>0</v>
      </c>
      <c r="D4540" s="253">
        <v>0</v>
      </c>
      <c r="E4540" s="254" t="str">
        <f t="shared" si="284"/>
        <v/>
      </c>
      <c r="F4540" s="253">
        <v>0</v>
      </c>
      <c r="G4540" s="253">
        <v>293.80619999999999</v>
      </c>
      <c r="H4540" s="254" t="str">
        <f t="shared" si="285"/>
        <v/>
      </c>
      <c r="I4540" s="253">
        <v>0</v>
      </c>
      <c r="J4540" s="254" t="str">
        <f t="shared" si="286"/>
        <v/>
      </c>
      <c r="K4540" s="253">
        <v>1817.5006100000001</v>
      </c>
      <c r="L4540" s="253">
        <v>1169.20147</v>
      </c>
      <c r="M4540" s="254">
        <f t="shared" si="287"/>
        <v>-0.35669816914119223</v>
      </c>
    </row>
    <row r="4541" spans="1:13" x14ac:dyDescent="0.25">
      <c r="A4541" s="252" t="s">
        <v>163</v>
      </c>
      <c r="B4541" s="252" t="s">
        <v>219</v>
      </c>
      <c r="C4541" s="253">
        <v>0</v>
      </c>
      <c r="D4541" s="253">
        <v>0</v>
      </c>
      <c r="E4541" s="254" t="str">
        <f t="shared" si="284"/>
        <v/>
      </c>
      <c r="F4541" s="253">
        <v>135.16200000000001</v>
      </c>
      <c r="G4541" s="253">
        <v>22.19</v>
      </c>
      <c r="H4541" s="254">
        <f t="shared" si="285"/>
        <v>-0.83582663766443233</v>
      </c>
      <c r="I4541" s="253">
        <v>0</v>
      </c>
      <c r="J4541" s="254" t="str">
        <f t="shared" si="286"/>
        <v/>
      </c>
      <c r="K4541" s="253">
        <v>294.642</v>
      </c>
      <c r="L4541" s="253">
        <v>22.19</v>
      </c>
      <c r="M4541" s="254">
        <f t="shared" si="287"/>
        <v>-0.92468826575980345</v>
      </c>
    </row>
    <row r="4542" spans="1:13" x14ac:dyDescent="0.25">
      <c r="A4542" s="252" t="s">
        <v>163</v>
      </c>
      <c r="B4542" s="252" t="s">
        <v>242</v>
      </c>
      <c r="C4542" s="253">
        <v>0</v>
      </c>
      <c r="D4542" s="253">
        <v>0</v>
      </c>
      <c r="E4542" s="254" t="str">
        <f t="shared" si="284"/>
        <v/>
      </c>
      <c r="F4542" s="253">
        <v>0</v>
      </c>
      <c r="G4542" s="253">
        <v>0</v>
      </c>
      <c r="H4542" s="254" t="str">
        <f t="shared" si="285"/>
        <v/>
      </c>
      <c r="I4542" s="253">
        <v>0</v>
      </c>
      <c r="J4542" s="254" t="str">
        <f t="shared" si="286"/>
        <v/>
      </c>
      <c r="K4542" s="253">
        <v>145.7379</v>
      </c>
      <c r="L4542" s="253">
        <v>0</v>
      </c>
      <c r="M4542" s="254">
        <f t="shared" si="287"/>
        <v>-1</v>
      </c>
    </row>
    <row r="4543" spans="1:13" x14ac:dyDescent="0.25">
      <c r="A4543" s="252" t="s">
        <v>163</v>
      </c>
      <c r="B4543" s="252" t="s">
        <v>324</v>
      </c>
      <c r="C4543" s="253">
        <v>0</v>
      </c>
      <c r="D4543" s="253">
        <v>0</v>
      </c>
      <c r="E4543" s="254" t="str">
        <f t="shared" si="284"/>
        <v/>
      </c>
      <c r="F4543" s="253">
        <v>0</v>
      </c>
      <c r="G4543" s="253">
        <v>0</v>
      </c>
      <c r="H4543" s="254" t="str">
        <f t="shared" si="285"/>
        <v/>
      </c>
      <c r="I4543" s="253">
        <v>0</v>
      </c>
      <c r="J4543" s="254" t="str">
        <f t="shared" si="286"/>
        <v/>
      </c>
      <c r="K4543" s="253">
        <v>0</v>
      </c>
      <c r="L4543" s="253">
        <v>0</v>
      </c>
      <c r="M4543" s="254" t="str">
        <f t="shared" si="287"/>
        <v/>
      </c>
    </row>
    <row r="4544" spans="1:13" x14ac:dyDescent="0.25">
      <c r="A4544" s="252" t="s">
        <v>163</v>
      </c>
      <c r="B4544" s="252" t="s">
        <v>353</v>
      </c>
      <c r="C4544" s="253">
        <v>0</v>
      </c>
      <c r="D4544" s="253">
        <v>0</v>
      </c>
      <c r="E4544" s="254" t="str">
        <f t="shared" si="284"/>
        <v/>
      </c>
      <c r="F4544" s="253">
        <v>0</v>
      </c>
      <c r="G4544" s="253">
        <v>103.76769</v>
      </c>
      <c r="H4544" s="254" t="str">
        <f t="shared" si="285"/>
        <v/>
      </c>
      <c r="I4544" s="253">
        <v>0</v>
      </c>
      <c r="J4544" s="254" t="str">
        <f t="shared" si="286"/>
        <v/>
      </c>
      <c r="K4544" s="253">
        <v>294.52364</v>
      </c>
      <c r="L4544" s="253">
        <v>103.76769</v>
      </c>
      <c r="M4544" s="254">
        <f t="shared" si="287"/>
        <v>-0.64767619332696014</v>
      </c>
    </row>
    <row r="4545" spans="1:13" x14ac:dyDescent="0.25">
      <c r="A4545" s="252" t="s">
        <v>163</v>
      </c>
      <c r="B4545" s="252" t="s">
        <v>289</v>
      </c>
      <c r="C4545" s="253">
        <v>0</v>
      </c>
      <c r="D4545" s="253">
        <v>0</v>
      </c>
      <c r="E4545" s="254" t="str">
        <f t="shared" si="284"/>
        <v/>
      </c>
      <c r="F4545" s="253">
        <v>1392.49704</v>
      </c>
      <c r="G4545" s="253">
        <v>1066.96928</v>
      </c>
      <c r="H4545" s="254">
        <f t="shared" si="285"/>
        <v>-0.23377267645753841</v>
      </c>
      <c r="I4545" s="253">
        <v>1593.6164000000001</v>
      </c>
      <c r="J4545" s="254">
        <f t="shared" si="286"/>
        <v>-0.33047295447009706</v>
      </c>
      <c r="K4545" s="253">
        <v>5611.6718199999996</v>
      </c>
      <c r="L4545" s="253">
        <v>5192.6411099999996</v>
      </c>
      <c r="M4545" s="254">
        <f t="shared" si="287"/>
        <v>-7.4671278620851322E-2</v>
      </c>
    </row>
    <row r="4546" spans="1:13" x14ac:dyDescent="0.25">
      <c r="A4546" s="252" t="s">
        <v>163</v>
      </c>
      <c r="B4546" s="252" t="s">
        <v>320</v>
      </c>
      <c r="C4546" s="253">
        <v>0</v>
      </c>
      <c r="D4546" s="253">
        <v>0</v>
      </c>
      <c r="E4546" s="254" t="str">
        <f t="shared" si="284"/>
        <v/>
      </c>
      <c r="F4546" s="253">
        <v>0</v>
      </c>
      <c r="G4546" s="253">
        <v>0</v>
      </c>
      <c r="H4546" s="254" t="str">
        <f t="shared" si="285"/>
        <v/>
      </c>
      <c r="I4546" s="253">
        <v>0</v>
      </c>
      <c r="J4546" s="254" t="str">
        <f t="shared" si="286"/>
        <v/>
      </c>
      <c r="K4546" s="253">
        <v>0</v>
      </c>
      <c r="L4546" s="253">
        <v>0</v>
      </c>
      <c r="M4546" s="254" t="str">
        <f t="shared" si="287"/>
        <v/>
      </c>
    </row>
    <row r="4547" spans="1:13" x14ac:dyDescent="0.25">
      <c r="A4547" s="252" t="s">
        <v>163</v>
      </c>
      <c r="B4547" s="252" t="s">
        <v>218</v>
      </c>
      <c r="C4547" s="253">
        <v>0</v>
      </c>
      <c r="D4547" s="253">
        <v>0</v>
      </c>
      <c r="E4547" s="254" t="str">
        <f t="shared" si="284"/>
        <v/>
      </c>
      <c r="F4547" s="253">
        <v>686.15094999999997</v>
      </c>
      <c r="G4547" s="253">
        <v>613.27754000000004</v>
      </c>
      <c r="H4547" s="254">
        <f t="shared" si="285"/>
        <v>-0.10620609065687359</v>
      </c>
      <c r="I4547" s="253">
        <v>932.78098999999997</v>
      </c>
      <c r="J4547" s="254">
        <f t="shared" si="286"/>
        <v>-0.34252783174751444</v>
      </c>
      <c r="K4547" s="253">
        <v>2340.2071500000002</v>
      </c>
      <c r="L4547" s="253">
        <v>3011.4874199999999</v>
      </c>
      <c r="M4547" s="254">
        <f t="shared" si="287"/>
        <v>0.28684651698461816</v>
      </c>
    </row>
    <row r="4548" spans="1:13" x14ac:dyDescent="0.25">
      <c r="A4548" s="252" t="s">
        <v>163</v>
      </c>
      <c r="B4548" s="252" t="s">
        <v>331</v>
      </c>
      <c r="C4548" s="253">
        <v>0</v>
      </c>
      <c r="D4548" s="253">
        <v>0</v>
      </c>
      <c r="E4548" s="254" t="str">
        <f t="shared" ref="E4548:E4611" si="288">IF(C4548=0,"",(D4548/C4548-1))</f>
        <v/>
      </c>
      <c r="F4548" s="253">
        <v>0</v>
      </c>
      <c r="G4548" s="253">
        <v>0</v>
      </c>
      <c r="H4548" s="254" t="str">
        <f t="shared" ref="H4548:H4611" si="289">IF(F4548=0,"",(G4548/F4548-1))</f>
        <v/>
      </c>
      <c r="I4548" s="253">
        <v>0</v>
      </c>
      <c r="J4548" s="254" t="str">
        <f t="shared" ref="J4548:J4611" si="290">IF(I4548=0,"",(G4548/I4548-1))</f>
        <v/>
      </c>
      <c r="K4548" s="253">
        <v>172.97474</v>
      </c>
      <c r="L4548" s="253">
        <v>90.173230000000004</v>
      </c>
      <c r="M4548" s="254">
        <f t="shared" ref="M4548:M4611" si="291">IF(K4548=0,"",(L4548/K4548-1))</f>
        <v>-0.47869133955628429</v>
      </c>
    </row>
    <row r="4549" spans="1:13" x14ac:dyDescent="0.25">
      <c r="A4549" s="252" t="s">
        <v>163</v>
      </c>
      <c r="B4549" s="252" t="s">
        <v>330</v>
      </c>
      <c r="C4549" s="253">
        <v>0</v>
      </c>
      <c r="D4549" s="253">
        <v>0</v>
      </c>
      <c r="E4549" s="254" t="str">
        <f t="shared" si="288"/>
        <v/>
      </c>
      <c r="F4549" s="253">
        <v>148.30502000000001</v>
      </c>
      <c r="G4549" s="253">
        <v>199.44071</v>
      </c>
      <c r="H4549" s="254">
        <f t="shared" si="289"/>
        <v>0.34480080310160766</v>
      </c>
      <c r="I4549" s="253">
        <v>336.34501</v>
      </c>
      <c r="J4549" s="254">
        <f t="shared" si="290"/>
        <v>-0.40703532363985417</v>
      </c>
      <c r="K4549" s="253">
        <v>4134.06657</v>
      </c>
      <c r="L4549" s="253">
        <v>891.80664000000002</v>
      </c>
      <c r="M4549" s="254">
        <f t="shared" si="291"/>
        <v>-0.78427859713928116</v>
      </c>
    </row>
    <row r="4550" spans="1:13" x14ac:dyDescent="0.25">
      <c r="A4550" s="252" t="s">
        <v>163</v>
      </c>
      <c r="B4550" s="252" t="s">
        <v>271</v>
      </c>
      <c r="C4550" s="253">
        <v>0</v>
      </c>
      <c r="D4550" s="253">
        <v>0</v>
      </c>
      <c r="E4550" s="254" t="str">
        <f t="shared" si="288"/>
        <v/>
      </c>
      <c r="F4550" s="253">
        <v>0</v>
      </c>
      <c r="G4550" s="253">
        <v>0</v>
      </c>
      <c r="H4550" s="254" t="str">
        <f t="shared" si="289"/>
        <v/>
      </c>
      <c r="I4550" s="253">
        <v>0</v>
      </c>
      <c r="J4550" s="254" t="str">
        <f t="shared" si="290"/>
        <v/>
      </c>
      <c r="K4550" s="253">
        <v>0</v>
      </c>
      <c r="L4550" s="253">
        <v>0</v>
      </c>
      <c r="M4550" s="254" t="str">
        <f t="shared" si="291"/>
        <v/>
      </c>
    </row>
    <row r="4551" spans="1:13" x14ac:dyDescent="0.25">
      <c r="A4551" s="252" t="s">
        <v>163</v>
      </c>
      <c r="B4551" s="252" t="s">
        <v>206</v>
      </c>
      <c r="C4551" s="253">
        <v>0</v>
      </c>
      <c r="D4551" s="253">
        <v>0</v>
      </c>
      <c r="E4551" s="254" t="str">
        <f t="shared" si="288"/>
        <v/>
      </c>
      <c r="F4551" s="253">
        <v>22.428000000000001</v>
      </c>
      <c r="G4551" s="253">
        <v>427.81218000000001</v>
      </c>
      <c r="H4551" s="254">
        <f t="shared" si="289"/>
        <v>18.074914392723382</v>
      </c>
      <c r="I4551" s="253">
        <v>0</v>
      </c>
      <c r="J4551" s="254" t="str">
        <f t="shared" si="290"/>
        <v/>
      </c>
      <c r="K4551" s="253">
        <v>351.78518000000003</v>
      </c>
      <c r="L4551" s="253">
        <v>730.09878000000003</v>
      </c>
      <c r="M4551" s="254">
        <f t="shared" si="291"/>
        <v>1.0754108515884608</v>
      </c>
    </row>
    <row r="4552" spans="1:13" x14ac:dyDescent="0.25">
      <c r="A4552" s="252" t="s">
        <v>163</v>
      </c>
      <c r="B4552" s="252" t="s">
        <v>345</v>
      </c>
      <c r="C4552" s="253">
        <v>5.5019999999999998</v>
      </c>
      <c r="D4552" s="253">
        <v>0</v>
      </c>
      <c r="E4552" s="254">
        <f t="shared" si="288"/>
        <v>-1</v>
      </c>
      <c r="F4552" s="253">
        <v>5.5019999999999998</v>
      </c>
      <c r="G4552" s="253">
        <v>193.97379000000001</v>
      </c>
      <c r="H4552" s="254">
        <f t="shared" si="289"/>
        <v>34.255141766630317</v>
      </c>
      <c r="I4552" s="253">
        <v>0</v>
      </c>
      <c r="J4552" s="254" t="str">
        <f t="shared" si="290"/>
        <v/>
      </c>
      <c r="K4552" s="253">
        <v>5.5019999999999998</v>
      </c>
      <c r="L4552" s="253">
        <v>574.15679999999998</v>
      </c>
      <c r="M4552" s="254">
        <f t="shared" si="291"/>
        <v>103.35419847328244</v>
      </c>
    </row>
    <row r="4553" spans="1:13" x14ac:dyDescent="0.25">
      <c r="A4553" s="252" t="s">
        <v>163</v>
      </c>
      <c r="B4553" s="252" t="s">
        <v>344</v>
      </c>
      <c r="C4553" s="253">
        <v>0</v>
      </c>
      <c r="D4553" s="253">
        <v>0</v>
      </c>
      <c r="E4553" s="254" t="str">
        <f t="shared" si="288"/>
        <v/>
      </c>
      <c r="F4553" s="253">
        <v>23.492080000000001</v>
      </c>
      <c r="G4553" s="253">
        <v>0</v>
      </c>
      <c r="H4553" s="254">
        <f t="shared" si="289"/>
        <v>-1</v>
      </c>
      <c r="I4553" s="253">
        <v>0</v>
      </c>
      <c r="J4553" s="254" t="str">
        <f t="shared" si="290"/>
        <v/>
      </c>
      <c r="K4553" s="253">
        <v>68.697239999999994</v>
      </c>
      <c r="L4553" s="253">
        <v>0</v>
      </c>
      <c r="M4553" s="254">
        <f t="shared" si="291"/>
        <v>-1</v>
      </c>
    </row>
    <row r="4554" spans="1:13" x14ac:dyDescent="0.25">
      <c r="A4554" s="252" t="s">
        <v>163</v>
      </c>
      <c r="B4554" s="252" t="s">
        <v>303</v>
      </c>
      <c r="C4554" s="253">
        <v>0</v>
      </c>
      <c r="D4554" s="253">
        <v>0</v>
      </c>
      <c r="E4554" s="254" t="str">
        <f t="shared" si="288"/>
        <v/>
      </c>
      <c r="F4554" s="253">
        <v>0</v>
      </c>
      <c r="G4554" s="253">
        <v>3.3</v>
      </c>
      <c r="H4554" s="254" t="str">
        <f t="shared" si="289"/>
        <v/>
      </c>
      <c r="I4554" s="253">
        <v>0</v>
      </c>
      <c r="J4554" s="254" t="str">
        <f t="shared" si="290"/>
        <v/>
      </c>
      <c r="K4554" s="253">
        <v>0</v>
      </c>
      <c r="L4554" s="253">
        <v>3.3</v>
      </c>
      <c r="M4554" s="254" t="str">
        <f t="shared" si="291"/>
        <v/>
      </c>
    </row>
    <row r="4555" spans="1:13" x14ac:dyDescent="0.25">
      <c r="A4555" s="252" t="s">
        <v>163</v>
      </c>
      <c r="B4555" s="252" t="s">
        <v>317</v>
      </c>
      <c r="C4555" s="253">
        <v>0</v>
      </c>
      <c r="D4555" s="253">
        <v>0</v>
      </c>
      <c r="E4555" s="254" t="str">
        <f t="shared" si="288"/>
        <v/>
      </c>
      <c r="F4555" s="253">
        <v>0</v>
      </c>
      <c r="G4555" s="253">
        <v>0</v>
      </c>
      <c r="H4555" s="254" t="str">
        <f t="shared" si="289"/>
        <v/>
      </c>
      <c r="I4555" s="253">
        <v>551.12415999999996</v>
      </c>
      <c r="J4555" s="254">
        <f t="shared" si="290"/>
        <v>-1</v>
      </c>
      <c r="K4555" s="253">
        <v>672.49324000000001</v>
      </c>
      <c r="L4555" s="253">
        <v>1137.92598</v>
      </c>
      <c r="M4555" s="254">
        <f t="shared" si="291"/>
        <v>0.69210025070289172</v>
      </c>
    </row>
    <row r="4556" spans="1:13" x14ac:dyDescent="0.25">
      <c r="A4556" s="252" t="s">
        <v>163</v>
      </c>
      <c r="B4556" s="252" t="s">
        <v>390</v>
      </c>
      <c r="C4556" s="253">
        <v>0</v>
      </c>
      <c r="D4556" s="253">
        <v>0</v>
      </c>
      <c r="E4556" s="254" t="str">
        <f t="shared" si="288"/>
        <v/>
      </c>
      <c r="F4556" s="253">
        <v>0</v>
      </c>
      <c r="G4556" s="253">
        <v>0</v>
      </c>
      <c r="H4556" s="254" t="str">
        <f t="shared" si="289"/>
        <v/>
      </c>
      <c r="I4556" s="253">
        <v>111.56317</v>
      </c>
      <c r="J4556" s="254">
        <f t="shared" si="290"/>
        <v>-1</v>
      </c>
      <c r="K4556" s="253">
        <v>0</v>
      </c>
      <c r="L4556" s="253">
        <v>224.98991000000001</v>
      </c>
      <c r="M4556" s="254" t="str">
        <f t="shared" si="291"/>
        <v/>
      </c>
    </row>
    <row r="4557" spans="1:13" x14ac:dyDescent="0.25">
      <c r="A4557" s="252" t="s">
        <v>163</v>
      </c>
      <c r="B4557" s="252" t="s">
        <v>341</v>
      </c>
      <c r="C4557" s="253">
        <v>0</v>
      </c>
      <c r="D4557" s="253">
        <v>0</v>
      </c>
      <c r="E4557" s="254" t="str">
        <f t="shared" si="288"/>
        <v/>
      </c>
      <c r="F4557" s="253">
        <v>29.177289999999999</v>
      </c>
      <c r="G4557" s="253">
        <v>0</v>
      </c>
      <c r="H4557" s="254">
        <f t="shared" si="289"/>
        <v>-1</v>
      </c>
      <c r="I4557" s="253">
        <v>0</v>
      </c>
      <c r="J4557" s="254" t="str">
        <f t="shared" si="290"/>
        <v/>
      </c>
      <c r="K4557" s="253">
        <v>29.177289999999999</v>
      </c>
      <c r="L4557" s="253">
        <v>0</v>
      </c>
      <c r="M4557" s="254">
        <f t="shared" si="291"/>
        <v>-1</v>
      </c>
    </row>
    <row r="4558" spans="1:13" x14ac:dyDescent="0.25">
      <c r="A4558" s="252" t="s">
        <v>163</v>
      </c>
      <c r="B4558" s="252" t="s">
        <v>268</v>
      </c>
      <c r="C4558" s="253">
        <v>0</v>
      </c>
      <c r="D4558" s="253">
        <v>0</v>
      </c>
      <c r="E4558" s="254" t="str">
        <f t="shared" si="288"/>
        <v/>
      </c>
      <c r="F4558" s="253">
        <v>26.090050000000002</v>
      </c>
      <c r="G4558" s="253">
        <v>152.63498000000001</v>
      </c>
      <c r="H4558" s="254">
        <f t="shared" si="289"/>
        <v>4.8503138169532063</v>
      </c>
      <c r="I4558" s="253">
        <v>0</v>
      </c>
      <c r="J4558" s="254" t="str">
        <f t="shared" si="290"/>
        <v/>
      </c>
      <c r="K4558" s="253">
        <v>37.295050000000003</v>
      </c>
      <c r="L4558" s="253">
        <v>298.1807</v>
      </c>
      <c r="M4558" s="254">
        <f t="shared" si="291"/>
        <v>6.9951816661996693</v>
      </c>
    </row>
    <row r="4559" spans="1:13" x14ac:dyDescent="0.25">
      <c r="A4559" s="252" t="s">
        <v>163</v>
      </c>
      <c r="B4559" s="252" t="s">
        <v>408</v>
      </c>
      <c r="C4559" s="253">
        <v>0</v>
      </c>
      <c r="D4559" s="253">
        <v>0</v>
      </c>
      <c r="E4559" s="254" t="str">
        <f t="shared" si="288"/>
        <v/>
      </c>
      <c r="F4559" s="253">
        <v>0</v>
      </c>
      <c r="G4559" s="253">
        <v>0</v>
      </c>
      <c r="H4559" s="254" t="str">
        <f t="shared" si="289"/>
        <v/>
      </c>
      <c r="I4559" s="253">
        <v>0</v>
      </c>
      <c r="J4559" s="254" t="str">
        <f t="shared" si="290"/>
        <v/>
      </c>
      <c r="K4559" s="253">
        <v>0</v>
      </c>
      <c r="L4559" s="253">
        <v>0</v>
      </c>
      <c r="M4559" s="254" t="str">
        <f t="shared" si="291"/>
        <v/>
      </c>
    </row>
    <row r="4560" spans="1:13" x14ac:dyDescent="0.25">
      <c r="A4560" s="252" t="s">
        <v>163</v>
      </c>
      <c r="B4560" s="252" t="s">
        <v>267</v>
      </c>
      <c r="C4560" s="253">
        <v>0</v>
      </c>
      <c r="D4560" s="253">
        <v>0</v>
      </c>
      <c r="E4560" s="254" t="str">
        <f t="shared" si="288"/>
        <v/>
      </c>
      <c r="F4560" s="253">
        <v>615.89570000000003</v>
      </c>
      <c r="G4560" s="253">
        <v>402.90949999999998</v>
      </c>
      <c r="H4560" s="254">
        <f t="shared" si="289"/>
        <v>-0.34581537101168269</v>
      </c>
      <c r="I4560" s="253">
        <v>153.3672</v>
      </c>
      <c r="J4560" s="254">
        <f t="shared" si="290"/>
        <v>1.6270904078577426</v>
      </c>
      <c r="K4560" s="253">
        <v>1297.653</v>
      </c>
      <c r="L4560" s="253">
        <v>1207.1044999999999</v>
      </c>
      <c r="M4560" s="254">
        <f t="shared" si="291"/>
        <v>-6.9778669644350311E-2</v>
      </c>
    </row>
    <row r="4561" spans="1:13" x14ac:dyDescent="0.25">
      <c r="A4561" s="252" t="s">
        <v>163</v>
      </c>
      <c r="B4561" s="252" t="s">
        <v>226</v>
      </c>
      <c r="C4561" s="253">
        <v>304.88492000000002</v>
      </c>
      <c r="D4561" s="253">
        <v>0</v>
      </c>
      <c r="E4561" s="254">
        <f t="shared" si="288"/>
        <v>-1</v>
      </c>
      <c r="F4561" s="253">
        <v>1373.97118</v>
      </c>
      <c r="G4561" s="253">
        <v>3761.7240299999999</v>
      </c>
      <c r="H4561" s="254">
        <f t="shared" si="289"/>
        <v>1.7378478419030592</v>
      </c>
      <c r="I4561" s="253">
        <v>1931.92184</v>
      </c>
      <c r="J4561" s="254">
        <f t="shared" si="290"/>
        <v>0.94714089986166305</v>
      </c>
      <c r="K4561" s="253">
        <v>3015.3352599999998</v>
      </c>
      <c r="L4561" s="253">
        <v>9352.9338200000002</v>
      </c>
      <c r="M4561" s="254">
        <f t="shared" si="291"/>
        <v>2.1017890262723227</v>
      </c>
    </row>
    <row r="4562" spans="1:13" x14ac:dyDescent="0.25">
      <c r="A4562" s="252" t="s">
        <v>163</v>
      </c>
      <c r="B4562" s="252" t="s">
        <v>260</v>
      </c>
      <c r="C4562" s="253">
        <v>0</v>
      </c>
      <c r="D4562" s="253">
        <v>0</v>
      </c>
      <c r="E4562" s="254" t="str">
        <f t="shared" si="288"/>
        <v/>
      </c>
      <c r="F4562" s="253">
        <v>1.06121</v>
      </c>
      <c r="G4562" s="253">
        <v>1646.78485</v>
      </c>
      <c r="H4562" s="254">
        <f t="shared" si="289"/>
        <v>1550.7992197585775</v>
      </c>
      <c r="I4562" s="253">
        <v>125.14948</v>
      </c>
      <c r="J4562" s="254">
        <f t="shared" si="290"/>
        <v>12.158543287594963</v>
      </c>
      <c r="K4562" s="253">
        <v>363.41323</v>
      </c>
      <c r="L4562" s="253">
        <v>2716.1433099999999</v>
      </c>
      <c r="M4562" s="254">
        <f t="shared" si="291"/>
        <v>6.4739802675868461</v>
      </c>
    </row>
    <row r="4563" spans="1:13" x14ac:dyDescent="0.25">
      <c r="A4563" s="252" t="s">
        <v>163</v>
      </c>
      <c r="B4563" s="252" t="s">
        <v>244</v>
      </c>
      <c r="C4563" s="253">
        <v>0</v>
      </c>
      <c r="D4563" s="253">
        <v>0</v>
      </c>
      <c r="E4563" s="254" t="str">
        <f t="shared" si="288"/>
        <v/>
      </c>
      <c r="F4563" s="253">
        <v>73.233339999999998</v>
      </c>
      <c r="G4563" s="253">
        <v>0</v>
      </c>
      <c r="H4563" s="254">
        <f t="shared" si="289"/>
        <v>-1</v>
      </c>
      <c r="I4563" s="253">
        <v>105.6645</v>
      </c>
      <c r="J4563" s="254">
        <f t="shared" si="290"/>
        <v>-1</v>
      </c>
      <c r="K4563" s="253">
        <v>314.21111000000002</v>
      </c>
      <c r="L4563" s="253">
        <v>151.78020000000001</v>
      </c>
      <c r="M4563" s="254">
        <f t="shared" si="291"/>
        <v>-0.51694833451306033</v>
      </c>
    </row>
    <row r="4564" spans="1:13" x14ac:dyDescent="0.25">
      <c r="A4564" s="252" t="s">
        <v>163</v>
      </c>
      <c r="B4564" s="252" t="s">
        <v>209</v>
      </c>
      <c r="C4564" s="253">
        <v>0</v>
      </c>
      <c r="D4564" s="253">
        <v>0</v>
      </c>
      <c r="E4564" s="254" t="str">
        <f t="shared" si="288"/>
        <v/>
      </c>
      <c r="F4564" s="253">
        <v>158.89449999999999</v>
      </c>
      <c r="G4564" s="253">
        <v>1251.79062</v>
      </c>
      <c r="H4564" s="254">
        <f t="shared" si="289"/>
        <v>6.8781242900163315</v>
      </c>
      <c r="I4564" s="253">
        <v>1337.5325</v>
      </c>
      <c r="J4564" s="254">
        <f t="shared" si="290"/>
        <v>-6.4104520824727618E-2</v>
      </c>
      <c r="K4564" s="253">
        <v>1594.3198500000001</v>
      </c>
      <c r="L4564" s="253">
        <v>3758.76107</v>
      </c>
      <c r="M4564" s="254">
        <f t="shared" si="291"/>
        <v>1.3575953532787035</v>
      </c>
    </row>
    <row r="4565" spans="1:13" x14ac:dyDescent="0.25">
      <c r="A4565" s="252" t="s">
        <v>163</v>
      </c>
      <c r="B4565" s="252" t="s">
        <v>252</v>
      </c>
      <c r="C4565" s="253">
        <v>0</v>
      </c>
      <c r="D4565" s="253">
        <v>0</v>
      </c>
      <c r="E4565" s="254" t="str">
        <f t="shared" si="288"/>
        <v/>
      </c>
      <c r="F4565" s="253">
        <v>0</v>
      </c>
      <c r="G4565" s="253">
        <v>188.04934</v>
      </c>
      <c r="H4565" s="254" t="str">
        <f t="shared" si="289"/>
        <v/>
      </c>
      <c r="I4565" s="253">
        <v>1684.99458</v>
      </c>
      <c r="J4565" s="254">
        <f t="shared" si="290"/>
        <v>-0.88839765882214294</v>
      </c>
      <c r="K4565" s="253">
        <v>2885.4890999999998</v>
      </c>
      <c r="L4565" s="253">
        <v>10575.14964</v>
      </c>
      <c r="M4565" s="254">
        <f t="shared" si="291"/>
        <v>2.6649418083055663</v>
      </c>
    </row>
    <row r="4566" spans="1:13" x14ac:dyDescent="0.25">
      <c r="A4566" s="252" t="s">
        <v>163</v>
      </c>
      <c r="B4566" s="252" t="s">
        <v>208</v>
      </c>
      <c r="C4566" s="253">
        <v>0</v>
      </c>
      <c r="D4566" s="253">
        <v>0</v>
      </c>
      <c r="E4566" s="254" t="str">
        <f t="shared" si="288"/>
        <v/>
      </c>
      <c r="F4566" s="253">
        <v>5528.2378699999999</v>
      </c>
      <c r="G4566" s="253">
        <v>9403.9218400000009</v>
      </c>
      <c r="H4566" s="254">
        <f t="shared" si="289"/>
        <v>0.70107040636440643</v>
      </c>
      <c r="I4566" s="253">
        <v>11977.827499999999</v>
      </c>
      <c r="J4566" s="254">
        <f t="shared" si="290"/>
        <v>-0.21488919088206926</v>
      </c>
      <c r="K4566" s="253">
        <v>32464.264429999999</v>
      </c>
      <c r="L4566" s="253">
        <v>38549.740339999997</v>
      </c>
      <c r="M4566" s="254">
        <f t="shared" si="291"/>
        <v>0.18745152606557913</v>
      </c>
    </row>
    <row r="4567" spans="1:13" x14ac:dyDescent="0.25">
      <c r="A4567" s="252" t="s">
        <v>163</v>
      </c>
      <c r="B4567" s="252" t="s">
        <v>225</v>
      </c>
      <c r="C4567" s="253">
        <v>0</v>
      </c>
      <c r="D4567" s="253">
        <v>0</v>
      </c>
      <c r="E4567" s="254" t="str">
        <f t="shared" si="288"/>
        <v/>
      </c>
      <c r="F4567" s="253">
        <v>4522.6353600000002</v>
      </c>
      <c r="G4567" s="253">
        <v>684.96087</v>
      </c>
      <c r="H4567" s="254">
        <f t="shared" si="289"/>
        <v>-0.84854828756302836</v>
      </c>
      <c r="I4567" s="253">
        <v>3138.6468199999999</v>
      </c>
      <c r="J4567" s="254">
        <f t="shared" si="290"/>
        <v>-0.78176554761264916</v>
      </c>
      <c r="K4567" s="253">
        <v>18464.467199999999</v>
      </c>
      <c r="L4567" s="253">
        <v>9791.2550499999998</v>
      </c>
      <c r="M4567" s="254">
        <f t="shared" si="291"/>
        <v>-0.46972447436771958</v>
      </c>
    </row>
    <row r="4568" spans="1:13" x14ac:dyDescent="0.25">
      <c r="A4568" s="252" t="s">
        <v>163</v>
      </c>
      <c r="B4568" s="252" t="s">
        <v>247</v>
      </c>
      <c r="C4568" s="253">
        <v>0</v>
      </c>
      <c r="D4568" s="253">
        <v>0</v>
      </c>
      <c r="E4568" s="254" t="str">
        <f t="shared" si="288"/>
        <v/>
      </c>
      <c r="F4568" s="253">
        <v>0</v>
      </c>
      <c r="G4568" s="253">
        <v>0</v>
      </c>
      <c r="H4568" s="254" t="str">
        <f t="shared" si="289"/>
        <v/>
      </c>
      <c r="I4568" s="253">
        <v>0</v>
      </c>
      <c r="J4568" s="254" t="str">
        <f t="shared" si="290"/>
        <v/>
      </c>
      <c r="K4568" s="253">
        <v>0</v>
      </c>
      <c r="L4568" s="253">
        <v>0</v>
      </c>
      <c r="M4568" s="254" t="str">
        <f t="shared" si="291"/>
        <v/>
      </c>
    </row>
    <row r="4569" spans="1:13" x14ac:dyDescent="0.25">
      <c r="A4569" s="252" t="s">
        <v>163</v>
      </c>
      <c r="B4569" s="252" t="s">
        <v>205</v>
      </c>
      <c r="C4569" s="253">
        <v>0</v>
      </c>
      <c r="D4569" s="253">
        <v>0</v>
      </c>
      <c r="E4569" s="254" t="str">
        <f t="shared" si="288"/>
        <v/>
      </c>
      <c r="F4569" s="253">
        <v>445.23728</v>
      </c>
      <c r="G4569" s="253">
        <v>176.90835000000001</v>
      </c>
      <c r="H4569" s="254">
        <f t="shared" si="289"/>
        <v>-0.60266501044117415</v>
      </c>
      <c r="I4569" s="253">
        <v>240.98557</v>
      </c>
      <c r="J4569" s="254">
        <f t="shared" si="290"/>
        <v>-0.26589650160380962</v>
      </c>
      <c r="K4569" s="253">
        <v>1304.2812899999999</v>
      </c>
      <c r="L4569" s="253">
        <v>614.98365000000001</v>
      </c>
      <c r="M4569" s="254">
        <f t="shared" si="291"/>
        <v>-0.52848848272599236</v>
      </c>
    </row>
    <row r="4570" spans="1:13" x14ac:dyDescent="0.25">
      <c r="A4570" s="252" t="s">
        <v>163</v>
      </c>
      <c r="B4570" s="252" t="s">
        <v>211</v>
      </c>
      <c r="C4570" s="253">
        <v>0</v>
      </c>
      <c r="D4570" s="253">
        <v>0</v>
      </c>
      <c r="E4570" s="254" t="str">
        <f t="shared" si="288"/>
        <v/>
      </c>
      <c r="F4570" s="253">
        <v>1979.9033999999999</v>
      </c>
      <c r="G4570" s="253">
        <v>2950.6997299999998</v>
      </c>
      <c r="H4570" s="254">
        <f t="shared" si="289"/>
        <v>0.4903250986891583</v>
      </c>
      <c r="I4570" s="253">
        <v>2123.3576899999998</v>
      </c>
      <c r="J4570" s="254">
        <f t="shared" si="290"/>
        <v>0.38963856343958714</v>
      </c>
      <c r="K4570" s="253">
        <v>7542.0231800000001</v>
      </c>
      <c r="L4570" s="253">
        <v>7886.23117</v>
      </c>
      <c r="M4570" s="254">
        <f t="shared" si="291"/>
        <v>4.5638680999121606E-2</v>
      </c>
    </row>
    <row r="4571" spans="1:13" x14ac:dyDescent="0.25">
      <c r="A4571" s="252" t="s">
        <v>163</v>
      </c>
      <c r="B4571" s="252" t="s">
        <v>228</v>
      </c>
      <c r="C4571" s="253">
        <v>0</v>
      </c>
      <c r="D4571" s="253">
        <v>0</v>
      </c>
      <c r="E4571" s="254" t="str">
        <f t="shared" si="288"/>
        <v/>
      </c>
      <c r="F4571" s="253">
        <v>1422.02871</v>
      </c>
      <c r="G4571" s="253">
        <v>62.37</v>
      </c>
      <c r="H4571" s="254">
        <f t="shared" si="289"/>
        <v>-0.95614012603163268</v>
      </c>
      <c r="I4571" s="253">
        <v>0</v>
      </c>
      <c r="J4571" s="254" t="str">
        <f t="shared" si="290"/>
        <v/>
      </c>
      <c r="K4571" s="253">
        <v>1902.2907</v>
      </c>
      <c r="L4571" s="253">
        <v>454.45096000000001</v>
      </c>
      <c r="M4571" s="254">
        <f t="shared" si="291"/>
        <v>-0.76110330560938977</v>
      </c>
    </row>
    <row r="4572" spans="1:13" x14ac:dyDescent="0.25">
      <c r="A4572" s="252" t="s">
        <v>163</v>
      </c>
      <c r="B4572" s="252" t="s">
        <v>203</v>
      </c>
      <c r="C4572" s="253">
        <v>0</v>
      </c>
      <c r="D4572" s="253">
        <v>0</v>
      </c>
      <c r="E4572" s="254" t="str">
        <f t="shared" si="288"/>
        <v/>
      </c>
      <c r="F4572" s="253">
        <v>71.240399999999994</v>
      </c>
      <c r="G4572" s="253">
        <v>6.8454300000000003</v>
      </c>
      <c r="H4572" s="254">
        <f t="shared" si="289"/>
        <v>-0.90391084272407229</v>
      </c>
      <c r="I4572" s="253">
        <v>891.2604</v>
      </c>
      <c r="J4572" s="254">
        <f t="shared" si="290"/>
        <v>-0.99231938275278475</v>
      </c>
      <c r="K4572" s="253">
        <v>110.27734</v>
      </c>
      <c r="L4572" s="253">
        <v>936.91382999999996</v>
      </c>
      <c r="M4572" s="254">
        <f t="shared" si="291"/>
        <v>7.4959777774835707</v>
      </c>
    </row>
    <row r="4573" spans="1:13" x14ac:dyDescent="0.25">
      <c r="A4573" s="252" t="s">
        <v>163</v>
      </c>
      <c r="B4573" s="252" t="s">
        <v>261</v>
      </c>
      <c r="C4573" s="253">
        <v>0</v>
      </c>
      <c r="D4573" s="253">
        <v>0</v>
      </c>
      <c r="E4573" s="254" t="str">
        <f t="shared" si="288"/>
        <v/>
      </c>
      <c r="F4573" s="253">
        <v>183.93248</v>
      </c>
      <c r="G4573" s="253">
        <v>1794.85256</v>
      </c>
      <c r="H4573" s="254">
        <f t="shared" si="289"/>
        <v>8.7582143186456243</v>
      </c>
      <c r="I4573" s="253">
        <v>2973.3716199999999</v>
      </c>
      <c r="J4573" s="254">
        <f t="shared" si="290"/>
        <v>-0.39635780878274474</v>
      </c>
      <c r="K4573" s="253">
        <v>637.03420000000006</v>
      </c>
      <c r="L4573" s="253">
        <v>7364.8903600000003</v>
      </c>
      <c r="M4573" s="254">
        <f t="shared" si="291"/>
        <v>10.56121658774364</v>
      </c>
    </row>
    <row r="4574" spans="1:13" x14ac:dyDescent="0.25">
      <c r="A4574" s="252" t="s">
        <v>163</v>
      </c>
      <c r="B4574" s="252" t="s">
        <v>311</v>
      </c>
      <c r="C4574" s="253">
        <v>0</v>
      </c>
      <c r="D4574" s="253">
        <v>0</v>
      </c>
      <c r="E4574" s="254" t="str">
        <f t="shared" si="288"/>
        <v/>
      </c>
      <c r="F4574" s="253">
        <v>248.10499999999999</v>
      </c>
      <c r="G4574" s="253">
        <v>845.47919999999999</v>
      </c>
      <c r="H4574" s="254">
        <f t="shared" si="289"/>
        <v>2.4077475262489672</v>
      </c>
      <c r="I4574" s="253">
        <v>573.40491999999995</v>
      </c>
      <c r="J4574" s="254">
        <f t="shared" si="290"/>
        <v>0.47448891788371839</v>
      </c>
      <c r="K4574" s="253">
        <v>1513.5288700000001</v>
      </c>
      <c r="L4574" s="253">
        <v>2800.8447200000001</v>
      </c>
      <c r="M4574" s="254">
        <f t="shared" si="291"/>
        <v>0.85053934253662433</v>
      </c>
    </row>
    <row r="4575" spans="1:13" x14ac:dyDescent="0.25">
      <c r="A4575" s="252" t="s">
        <v>163</v>
      </c>
      <c r="B4575" s="252" t="s">
        <v>243</v>
      </c>
      <c r="C4575" s="253">
        <v>0</v>
      </c>
      <c r="D4575" s="253">
        <v>0</v>
      </c>
      <c r="E4575" s="254" t="str">
        <f t="shared" si="288"/>
        <v/>
      </c>
      <c r="F4575" s="253">
        <v>0</v>
      </c>
      <c r="G4575" s="253">
        <v>0</v>
      </c>
      <c r="H4575" s="254" t="str">
        <f t="shared" si="289"/>
        <v/>
      </c>
      <c r="I4575" s="253">
        <v>0</v>
      </c>
      <c r="J4575" s="254" t="str">
        <f t="shared" si="290"/>
        <v/>
      </c>
      <c r="K4575" s="253">
        <v>0</v>
      </c>
      <c r="L4575" s="253">
        <v>0</v>
      </c>
      <c r="M4575" s="254" t="str">
        <f t="shared" si="291"/>
        <v/>
      </c>
    </row>
    <row r="4576" spans="1:13" x14ac:dyDescent="0.25">
      <c r="A4576" s="252" t="s">
        <v>163</v>
      </c>
      <c r="B4576" s="252" t="s">
        <v>315</v>
      </c>
      <c r="C4576" s="253">
        <v>0</v>
      </c>
      <c r="D4576" s="253">
        <v>0</v>
      </c>
      <c r="E4576" s="254" t="str">
        <f t="shared" si="288"/>
        <v/>
      </c>
      <c r="F4576" s="253">
        <v>109.01</v>
      </c>
      <c r="G4576" s="253">
        <v>0</v>
      </c>
      <c r="H4576" s="254">
        <f t="shared" si="289"/>
        <v>-1</v>
      </c>
      <c r="I4576" s="253">
        <v>0</v>
      </c>
      <c r="J4576" s="254" t="str">
        <f t="shared" si="290"/>
        <v/>
      </c>
      <c r="K4576" s="253">
        <v>327.76</v>
      </c>
      <c r="L4576" s="253">
        <v>0</v>
      </c>
      <c r="M4576" s="254">
        <f t="shared" si="291"/>
        <v>-1</v>
      </c>
    </row>
    <row r="4577" spans="1:13" x14ac:dyDescent="0.25">
      <c r="A4577" s="252" t="s">
        <v>163</v>
      </c>
      <c r="B4577" s="252" t="s">
        <v>250</v>
      </c>
      <c r="C4577" s="253">
        <v>0</v>
      </c>
      <c r="D4577" s="253">
        <v>0</v>
      </c>
      <c r="E4577" s="254" t="str">
        <f t="shared" si="288"/>
        <v/>
      </c>
      <c r="F4577" s="253">
        <v>632.13079000000005</v>
      </c>
      <c r="G4577" s="253">
        <v>1139.80421</v>
      </c>
      <c r="H4577" s="254">
        <f t="shared" si="289"/>
        <v>0.80311452634667568</v>
      </c>
      <c r="I4577" s="253">
        <v>672.96279000000004</v>
      </c>
      <c r="J4577" s="254">
        <f t="shared" si="290"/>
        <v>0.69371059876876684</v>
      </c>
      <c r="K4577" s="253">
        <v>2675.9463999999998</v>
      </c>
      <c r="L4577" s="253">
        <v>4166.22048</v>
      </c>
      <c r="M4577" s="254">
        <f t="shared" si="291"/>
        <v>0.55691477228392916</v>
      </c>
    </row>
    <row r="4578" spans="1:13" x14ac:dyDescent="0.25">
      <c r="A4578" s="252" t="s">
        <v>163</v>
      </c>
      <c r="B4578" s="252" t="s">
        <v>229</v>
      </c>
      <c r="C4578" s="253">
        <v>0</v>
      </c>
      <c r="D4578" s="253">
        <v>0</v>
      </c>
      <c r="E4578" s="254" t="str">
        <f t="shared" si="288"/>
        <v/>
      </c>
      <c r="F4578" s="253">
        <v>0</v>
      </c>
      <c r="G4578" s="253">
        <v>0</v>
      </c>
      <c r="H4578" s="254" t="str">
        <f t="shared" si="289"/>
        <v/>
      </c>
      <c r="I4578" s="253">
        <v>0</v>
      </c>
      <c r="J4578" s="254" t="str">
        <f t="shared" si="290"/>
        <v/>
      </c>
      <c r="K4578" s="253">
        <v>64.255939999999995</v>
      </c>
      <c r="L4578" s="253">
        <v>0</v>
      </c>
      <c r="M4578" s="254">
        <f t="shared" si="291"/>
        <v>-1</v>
      </c>
    </row>
    <row r="4579" spans="1:13" x14ac:dyDescent="0.25">
      <c r="A4579" s="252" t="s">
        <v>163</v>
      </c>
      <c r="B4579" s="252" t="s">
        <v>245</v>
      </c>
      <c r="C4579" s="253">
        <v>0</v>
      </c>
      <c r="D4579" s="253">
        <v>0</v>
      </c>
      <c r="E4579" s="254" t="str">
        <f t="shared" si="288"/>
        <v/>
      </c>
      <c r="F4579" s="253">
        <v>159.34800000000001</v>
      </c>
      <c r="G4579" s="253">
        <v>109.92</v>
      </c>
      <c r="H4579" s="254">
        <f t="shared" si="289"/>
        <v>-0.31018902025754957</v>
      </c>
      <c r="I4579" s="253">
        <v>104.4</v>
      </c>
      <c r="J4579" s="254">
        <f t="shared" si="290"/>
        <v>5.2873563218390762E-2</v>
      </c>
      <c r="K4579" s="253">
        <v>276.42</v>
      </c>
      <c r="L4579" s="253">
        <v>347.07</v>
      </c>
      <c r="M4579" s="254">
        <f t="shared" si="291"/>
        <v>0.25558932059908823</v>
      </c>
    </row>
    <row r="4580" spans="1:13" x14ac:dyDescent="0.25">
      <c r="A4580" s="252" t="s">
        <v>163</v>
      </c>
      <c r="B4580" s="252" t="s">
        <v>326</v>
      </c>
      <c r="C4580" s="253">
        <v>0</v>
      </c>
      <c r="D4580" s="253">
        <v>0</v>
      </c>
      <c r="E4580" s="254" t="str">
        <f t="shared" si="288"/>
        <v/>
      </c>
      <c r="F4580" s="253">
        <v>0</v>
      </c>
      <c r="G4580" s="253">
        <v>0</v>
      </c>
      <c r="H4580" s="254" t="str">
        <f t="shared" si="289"/>
        <v/>
      </c>
      <c r="I4580" s="253">
        <v>21.437999999999999</v>
      </c>
      <c r="J4580" s="254">
        <f t="shared" si="290"/>
        <v>-1</v>
      </c>
      <c r="K4580" s="253">
        <v>9.7439999999999998</v>
      </c>
      <c r="L4580" s="253">
        <v>21.437999999999999</v>
      </c>
      <c r="M4580" s="254">
        <f t="shared" si="291"/>
        <v>1.2001231527093594</v>
      </c>
    </row>
    <row r="4581" spans="1:13" x14ac:dyDescent="0.25">
      <c r="A4581" s="252" t="s">
        <v>163</v>
      </c>
      <c r="B4581" s="252" t="s">
        <v>264</v>
      </c>
      <c r="C4581" s="253">
        <v>0</v>
      </c>
      <c r="D4581" s="253">
        <v>0</v>
      </c>
      <c r="E4581" s="254" t="str">
        <f t="shared" si="288"/>
        <v/>
      </c>
      <c r="F4581" s="253">
        <v>632.69161999999994</v>
      </c>
      <c r="G4581" s="253">
        <v>416.45690000000002</v>
      </c>
      <c r="H4581" s="254">
        <f t="shared" si="289"/>
        <v>-0.34176953378962083</v>
      </c>
      <c r="I4581" s="253">
        <v>661.95559000000003</v>
      </c>
      <c r="J4581" s="254">
        <f t="shared" si="290"/>
        <v>-0.37086882218186268</v>
      </c>
      <c r="K4581" s="253">
        <v>2000.6783800000001</v>
      </c>
      <c r="L4581" s="253">
        <v>1645.0888600000001</v>
      </c>
      <c r="M4581" s="254">
        <f t="shared" si="291"/>
        <v>-0.17773447424368127</v>
      </c>
    </row>
    <row r="4582" spans="1:13" x14ac:dyDescent="0.25">
      <c r="A4582" s="252" t="s">
        <v>163</v>
      </c>
      <c r="B4582" s="252" t="s">
        <v>298</v>
      </c>
      <c r="C4582" s="253">
        <v>0</v>
      </c>
      <c r="D4582" s="253">
        <v>0</v>
      </c>
      <c r="E4582" s="254" t="str">
        <f t="shared" si="288"/>
        <v/>
      </c>
      <c r="F4582" s="253">
        <v>457.73759999999999</v>
      </c>
      <c r="G4582" s="253">
        <v>66.470240000000004</v>
      </c>
      <c r="H4582" s="254">
        <f t="shared" si="289"/>
        <v>-0.85478527435806018</v>
      </c>
      <c r="I4582" s="253">
        <v>218.22</v>
      </c>
      <c r="J4582" s="254">
        <f t="shared" si="290"/>
        <v>-0.69539803867656491</v>
      </c>
      <c r="K4582" s="253">
        <v>1167.9376</v>
      </c>
      <c r="L4582" s="253">
        <v>692.99023999999997</v>
      </c>
      <c r="M4582" s="254">
        <f t="shared" si="291"/>
        <v>-0.40665473908880068</v>
      </c>
    </row>
    <row r="4583" spans="1:13" x14ac:dyDescent="0.25">
      <c r="A4583" s="252" t="s">
        <v>163</v>
      </c>
      <c r="B4583" s="252" t="s">
        <v>266</v>
      </c>
      <c r="C4583" s="253">
        <v>0</v>
      </c>
      <c r="D4583" s="253">
        <v>0</v>
      </c>
      <c r="E4583" s="254" t="str">
        <f t="shared" si="288"/>
        <v/>
      </c>
      <c r="F4583" s="253">
        <v>1483.3221599999999</v>
      </c>
      <c r="G4583" s="253">
        <v>2872.9198799999999</v>
      </c>
      <c r="H4583" s="254">
        <f t="shared" si="289"/>
        <v>0.93681450831962221</v>
      </c>
      <c r="I4583" s="253">
        <v>1459.74182</v>
      </c>
      <c r="J4583" s="254">
        <f t="shared" si="290"/>
        <v>0.96810137288524079</v>
      </c>
      <c r="K4583" s="253">
        <v>4245.5520699999997</v>
      </c>
      <c r="L4583" s="253">
        <v>8787.7748599999995</v>
      </c>
      <c r="M4583" s="254">
        <f t="shared" si="291"/>
        <v>1.0698780076438918</v>
      </c>
    </row>
    <row r="4584" spans="1:13" x14ac:dyDescent="0.25">
      <c r="A4584" s="252" t="s">
        <v>163</v>
      </c>
      <c r="B4584" s="252" t="s">
        <v>234</v>
      </c>
      <c r="C4584" s="253">
        <v>0</v>
      </c>
      <c r="D4584" s="253">
        <v>0</v>
      </c>
      <c r="E4584" s="254" t="str">
        <f t="shared" si="288"/>
        <v/>
      </c>
      <c r="F4584" s="253">
        <v>998.42953999999997</v>
      </c>
      <c r="G4584" s="253">
        <v>1133.7997800000001</v>
      </c>
      <c r="H4584" s="254">
        <f t="shared" si="289"/>
        <v>0.13558316794192615</v>
      </c>
      <c r="I4584" s="253">
        <v>1480.22218</v>
      </c>
      <c r="J4584" s="254">
        <f t="shared" si="290"/>
        <v>-0.23403405561724522</v>
      </c>
      <c r="K4584" s="253">
        <v>4640.6058700000003</v>
      </c>
      <c r="L4584" s="253">
        <v>6242.3353699999998</v>
      </c>
      <c r="M4584" s="254">
        <f t="shared" si="291"/>
        <v>0.3451552544797345</v>
      </c>
    </row>
    <row r="4585" spans="1:13" x14ac:dyDescent="0.25">
      <c r="A4585" s="252" t="s">
        <v>163</v>
      </c>
      <c r="B4585" s="252" t="s">
        <v>277</v>
      </c>
      <c r="C4585" s="253">
        <v>0</v>
      </c>
      <c r="D4585" s="253">
        <v>0</v>
      </c>
      <c r="E4585" s="254" t="str">
        <f t="shared" si="288"/>
        <v/>
      </c>
      <c r="F4585" s="253">
        <v>0</v>
      </c>
      <c r="G4585" s="253">
        <v>0</v>
      </c>
      <c r="H4585" s="254" t="str">
        <f t="shared" si="289"/>
        <v/>
      </c>
      <c r="I4585" s="253">
        <v>0</v>
      </c>
      <c r="J4585" s="254" t="str">
        <f t="shared" si="290"/>
        <v/>
      </c>
      <c r="K4585" s="253">
        <v>0</v>
      </c>
      <c r="L4585" s="253">
        <v>0</v>
      </c>
      <c r="M4585" s="254" t="str">
        <f t="shared" si="291"/>
        <v/>
      </c>
    </row>
    <row r="4586" spans="1:13" x14ac:dyDescent="0.25">
      <c r="A4586" s="252" t="s">
        <v>163</v>
      </c>
      <c r="B4586" s="252" t="s">
        <v>310</v>
      </c>
      <c r="C4586" s="253">
        <v>0</v>
      </c>
      <c r="D4586" s="253">
        <v>0</v>
      </c>
      <c r="E4586" s="254" t="str">
        <f t="shared" si="288"/>
        <v/>
      </c>
      <c r="F4586" s="253">
        <v>0</v>
      </c>
      <c r="G4586" s="253">
        <v>0</v>
      </c>
      <c r="H4586" s="254" t="str">
        <f t="shared" si="289"/>
        <v/>
      </c>
      <c r="I4586" s="253">
        <v>0</v>
      </c>
      <c r="J4586" s="254" t="str">
        <f t="shared" si="290"/>
        <v/>
      </c>
      <c r="K4586" s="253">
        <v>0</v>
      </c>
      <c r="L4586" s="253">
        <v>0</v>
      </c>
      <c r="M4586" s="254" t="str">
        <f t="shared" si="291"/>
        <v/>
      </c>
    </row>
    <row r="4587" spans="1:13" x14ac:dyDescent="0.25">
      <c r="A4587" s="252" t="s">
        <v>163</v>
      </c>
      <c r="B4587" s="252" t="s">
        <v>223</v>
      </c>
      <c r="C4587" s="253">
        <v>0</v>
      </c>
      <c r="D4587" s="253">
        <v>0</v>
      </c>
      <c r="E4587" s="254" t="str">
        <f t="shared" si="288"/>
        <v/>
      </c>
      <c r="F4587" s="253">
        <v>518.66999999999996</v>
      </c>
      <c r="G4587" s="253">
        <v>2439.3408199999999</v>
      </c>
      <c r="H4587" s="254">
        <f t="shared" si="289"/>
        <v>3.7030690419727383</v>
      </c>
      <c r="I4587" s="253">
        <v>2742.48819</v>
      </c>
      <c r="J4587" s="254">
        <f t="shared" si="290"/>
        <v>-0.11053734747349997</v>
      </c>
      <c r="K4587" s="253">
        <v>1818.0925199999999</v>
      </c>
      <c r="L4587" s="253">
        <v>6425.5765600000004</v>
      </c>
      <c r="M4587" s="254">
        <f t="shared" si="291"/>
        <v>2.5342406886971851</v>
      </c>
    </row>
    <row r="4588" spans="1:13" x14ac:dyDescent="0.25">
      <c r="A4588" s="252" t="s">
        <v>163</v>
      </c>
      <c r="B4588" s="252" t="s">
        <v>272</v>
      </c>
      <c r="C4588" s="253">
        <v>0</v>
      </c>
      <c r="D4588" s="253">
        <v>0</v>
      </c>
      <c r="E4588" s="254" t="str">
        <f t="shared" si="288"/>
        <v/>
      </c>
      <c r="F4588" s="253">
        <v>0</v>
      </c>
      <c r="G4588" s="253">
        <v>296.01362999999998</v>
      </c>
      <c r="H4588" s="254" t="str">
        <f t="shared" si="289"/>
        <v/>
      </c>
      <c r="I4588" s="253">
        <v>0</v>
      </c>
      <c r="J4588" s="254" t="str">
        <f t="shared" si="290"/>
        <v/>
      </c>
      <c r="K4588" s="253">
        <v>2290.9720200000002</v>
      </c>
      <c r="L4588" s="253">
        <v>2574.5157300000001</v>
      </c>
      <c r="M4588" s="254">
        <f t="shared" si="291"/>
        <v>0.12376568003654609</v>
      </c>
    </row>
    <row r="4589" spans="1:13" x14ac:dyDescent="0.25">
      <c r="A4589" s="252" t="s">
        <v>163</v>
      </c>
      <c r="B4589" s="252" t="s">
        <v>233</v>
      </c>
      <c r="C4589" s="253">
        <v>0</v>
      </c>
      <c r="D4589" s="253">
        <v>0</v>
      </c>
      <c r="E4589" s="254" t="str">
        <f t="shared" si="288"/>
        <v/>
      </c>
      <c r="F4589" s="253">
        <v>519.26256000000001</v>
      </c>
      <c r="G4589" s="253">
        <v>496.18785000000003</v>
      </c>
      <c r="H4589" s="254">
        <f t="shared" si="289"/>
        <v>-4.4437461464581607E-2</v>
      </c>
      <c r="I4589" s="253">
        <v>598.80990999999995</v>
      </c>
      <c r="J4589" s="254">
        <f t="shared" si="290"/>
        <v>-0.17137668947396001</v>
      </c>
      <c r="K4589" s="253">
        <v>2255.0212200000001</v>
      </c>
      <c r="L4589" s="253">
        <v>2554.65742</v>
      </c>
      <c r="M4589" s="254">
        <f t="shared" si="291"/>
        <v>0.13287511325503187</v>
      </c>
    </row>
    <row r="4590" spans="1:13" x14ac:dyDescent="0.25">
      <c r="A4590" s="252" t="s">
        <v>163</v>
      </c>
      <c r="B4590" s="252" t="s">
        <v>321</v>
      </c>
      <c r="C4590" s="253">
        <v>0</v>
      </c>
      <c r="D4590" s="253">
        <v>0</v>
      </c>
      <c r="E4590" s="254" t="str">
        <f t="shared" si="288"/>
        <v/>
      </c>
      <c r="F4590" s="253">
        <v>50.308129999999998</v>
      </c>
      <c r="G4590" s="253">
        <v>9.4971800000000002</v>
      </c>
      <c r="H4590" s="254">
        <f t="shared" si="289"/>
        <v>-0.81121977700224601</v>
      </c>
      <c r="I4590" s="253">
        <v>0</v>
      </c>
      <c r="J4590" s="254" t="str">
        <f t="shared" si="290"/>
        <v/>
      </c>
      <c r="K4590" s="253">
        <v>50.308129999999998</v>
      </c>
      <c r="L4590" s="253">
        <v>26.977399999999999</v>
      </c>
      <c r="M4590" s="254">
        <f t="shared" si="291"/>
        <v>-0.46375665324868964</v>
      </c>
    </row>
    <row r="4591" spans="1:13" x14ac:dyDescent="0.25">
      <c r="A4591" s="252" t="s">
        <v>163</v>
      </c>
      <c r="B4591" s="252" t="s">
        <v>239</v>
      </c>
      <c r="C4591" s="253">
        <v>0</v>
      </c>
      <c r="D4591" s="253">
        <v>0</v>
      </c>
      <c r="E4591" s="254" t="str">
        <f t="shared" si="288"/>
        <v/>
      </c>
      <c r="F4591" s="253">
        <v>0</v>
      </c>
      <c r="G4591" s="253">
        <v>0</v>
      </c>
      <c r="H4591" s="254" t="str">
        <f t="shared" si="289"/>
        <v/>
      </c>
      <c r="I4591" s="253">
        <v>0</v>
      </c>
      <c r="J4591" s="254" t="str">
        <f t="shared" si="290"/>
        <v/>
      </c>
      <c r="K4591" s="253">
        <v>14.822179999999999</v>
      </c>
      <c r="L4591" s="253">
        <v>24.99531</v>
      </c>
      <c r="M4591" s="254">
        <f t="shared" si="291"/>
        <v>0.68634505855413996</v>
      </c>
    </row>
    <row r="4592" spans="1:13" x14ac:dyDescent="0.25">
      <c r="A4592" s="252" t="s">
        <v>163</v>
      </c>
      <c r="B4592" s="252" t="s">
        <v>361</v>
      </c>
      <c r="C4592" s="253">
        <v>0</v>
      </c>
      <c r="D4592" s="253">
        <v>0</v>
      </c>
      <c r="E4592" s="254" t="str">
        <f t="shared" si="288"/>
        <v/>
      </c>
      <c r="F4592" s="253">
        <v>0</v>
      </c>
      <c r="G4592" s="253">
        <v>0</v>
      </c>
      <c r="H4592" s="254" t="str">
        <f t="shared" si="289"/>
        <v/>
      </c>
      <c r="I4592" s="253">
        <v>0</v>
      </c>
      <c r="J4592" s="254" t="str">
        <f t="shared" si="290"/>
        <v/>
      </c>
      <c r="K4592" s="253">
        <v>0</v>
      </c>
      <c r="L4592" s="253">
        <v>10.714</v>
      </c>
      <c r="M4592" s="254" t="str">
        <f t="shared" si="291"/>
        <v/>
      </c>
    </row>
    <row r="4593" spans="1:13" x14ac:dyDescent="0.25">
      <c r="A4593" s="252" t="s">
        <v>163</v>
      </c>
      <c r="B4593" s="252" t="s">
        <v>276</v>
      </c>
      <c r="C4593" s="253">
        <v>0</v>
      </c>
      <c r="D4593" s="253">
        <v>0</v>
      </c>
      <c r="E4593" s="254" t="str">
        <f t="shared" si="288"/>
        <v/>
      </c>
      <c r="F4593" s="253">
        <v>12.96</v>
      </c>
      <c r="G4593" s="253">
        <v>0</v>
      </c>
      <c r="H4593" s="254">
        <f t="shared" si="289"/>
        <v>-1</v>
      </c>
      <c r="I4593" s="253">
        <v>0</v>
      </c>
      <c r="J4593" s="254" t="str">
        <f t="shared" si="290"/>
        <v/>
      </c>
      <c r="K4593" s="253">
        <v>82.209670000000003</v>
      </c>
      <c r="L4593" s="253">
        <v>0</v>
      </c>
      <c r="M4593" s="254">
        <f t="shared" si="291"/>
        <v>-1</v>
      </c>
    </row>
    <row r="4594" spans="1:13" x14ac:dyDescent="0.25">
      <c r="A4594" s="252" t="s">
        <v>163</v>
      </c>
      <c r="B4594" s="252" t="s">
        <v>278</v>
      </c>
      <c r="C4594" s="253">
        <v>0</v>
      </c>
      <c r="D4594" s="253">
        <v>0</v>
      </c>
      <c r="E4594" s="254" t="str">
        <f t="shared" si="288"/>
        <v/>
      </c>
      <c r="F4594" s="253">
        <v>2143.7891599999998</v>
      </c>
      <c r="G4594" s="253">
        <v>0</v>
      </c>
      <c r="H4594" s="254">
        <f t="shared" si="289"/>
        <v>-1</v>
      </c>
      <c r="I4594" s="253">
        <v>0</v>
      </c>
      <c r="J4594" s="254" t="str">
        <f t="shared" si="290"/>
        <v/>
      </c>
      <c r="K4594" s="253">
        <v>3829.12644</v>
      </c>
      <c r="L4594" s="253">
        <v>0</v>
      </c>
      <c r="M4594" s="254">
        <f t="shared" si="291"/>
        <v>-1</v>
      </c>
    </row>
    <row r="4595" spans="1:13" x14ac:dyDescent="0.25">
      <c r="A4595" s="252" t="s">
        <v>163</v>
      </c>
      <c r="B4595" s="252" t="s">
        <v>263</v>
      </c>
      <c r="C4595" s="253">
        <v>0</v>
      </c>
      <c r="D4595" s="253">
        <v>0</v>
      </c>
      <c r="E4595" s="254" t="str">
        <f t="shared" si="288"/>
        <v/>
      </c>
      <c r="F4595" s="253">
        <v>381.35590000000002</v>
      </c>
      <c r="G4595" s="253">
        <v>577.37851999999998</v>
      </c>
      <c r="H4595" s="254">
        <f t="shared" si="289"/>
        <v>0.51401491362792595</v>
      </c>
      <c r="I4595" s="253">
        <v>529.43287999999995</v>
      </c>
      <c r="J4595" s="254">
        <f t="shared" si="290"/>
        <v>9.0560374716432523E-2</v>
      </c>
      <c r="K4595" s="253">
        <v>2458.4801299999999</v>
      </c>
      <c r="L4595" s="253">
        <v>2592.6807800000001</v>
      </c>
      <c r="M4595" s="254">
        <f t="shared" si="291"/>
        <v>5.4586835322521177E-2</v>
      </c>
    </row>
    <row r="4596" spans="1:13" x14ac:dyDescent="0.25">
      <c r="A4596" s="252" t="s">
        <v>163</v>
      </c>
      <c r="B4596" s="252" t="s">
        <v>338</v>
      </c>
      <c r="C4596" s="253">
        <v>0</v>
      </c>
      <c r="D4596" s="253">
        <v>0</v>
      </c>
      <c r="E4596" s="254" t="str">
        <f t="shared" si="288"/>
        <v/>
      </c>
      <c r="F4596" s="253">
        <v>0</v>
      </c>
      <c r="G4596" s="253">
        <v>36.586100000000002</v>
      </c>
      <c r="H4596" s="254" t="str">
        <f t="shared" si="289"/>
        <v/>
      </c>
      <c r="I4596" s="253">
        <v>0</v>
      </c>
      <c r="J4596" s="254" t="str">
        <f t="shared" si="290"/>
        <v/>
      </c>
      <c r="K4596" s="253">
        <v>0</v>
      </c>
      <c r="L4596" s="253">
        <v>36.586100000000002</v>
      </c>
      <c r="M4596" s="254" t="str">
        <f t="shared" si="291"/>
        <v/>
      </c>
    </row>
    <row r="4597" spans="1:13" x14ac:dyDescent="0.25">
      <c r="A4597" s="252" t="s">
        <v>163</v>
      </c>
      <c r="B4597" s="252" t="s">
        <v>246</v>
      </c>
      <c r="C4597" s="253">
        <v>0</v>
      </c>
      <c r="D4597" s="253">
        <v>0</v>
      </c>
      <c r="E4597" s="254" t="str">
        <f t="shared" si="288"/>
        <v/>
      </c>
      <c r="F4597" s="253">
        <v>964.94838000000004</v>
      </c>
      <c r="G4597" s="253">
        <v>1202.97666</v>
      </c>
      <c r="H4597" s="254">
        <f t="shared" si="289"/>
        <v>0.24667462522710282</v>
      </c>
      <c r="I4597" s="253">
        <v>969.30882999999994</v>
      </c>
      <c r="J4597" s="254">
        <f t="shared" si="290"/>
        <v>0.24106644112588982</v>
      </c>
      <c r="K4597" s="253">
        <v>1544.23693</v>
      </c>
      <c r="L4597" s="253">
        <v>2267.0544300000001</v>
      </c>
      <c r="M4597" s="254">
        <f t="shared" si="291"/>
        <v>0.46807422226328965</v>
      </c>
    </row>
    <row r="4598" spans="1:13" x14ac:dyDescent="0.25">
      <c r="A4598" s="252" t="s">
        <v>163</v>
      </c>
      <c r="B4598" s="252" t="s">
        <v>217</v>
      </c>
      <c r="C4598" s="253">
        <v>0</v>
      </c>
      <c r="D4598" s="253">
        <v>0</v>
      </c>
      <c r="E4598" s="254" t="str">
        <f t="shared" si="288"/>
        <v/>
      </c>
      <c r="F4598" s="253">
        <v>190.46540999999999</v>
      </c>
      <c r="G4598" s="253">
        <v>131.85167000000001</v>
      </c>
      <c r="H4598" s="254">
        <f t="shared" si="289"/>
        <v>-0.3077395522893106</v>
      </c>
      <c r="I4598" s="253">
        <v>2104.6706399999998</v>
      </c>
      <c r="J4598" s="254">
        <f t="shared" si="290"/>
        <v>-0.93735282495317174</v>
      </c>
      <c r="K4598" s="253">
        <v>3859.5874600000002</v>
      </c>
      <c r="L4598" s="253">
        <v>3673.6979099999999</v>
      </c>
      <c r="M4598" s="254">
        <f t="shared" si="291"/>
        <v>-4.816306196621345E-2</v>
      </c>
    </row>
    <row r="4599" spans="1:13" x14ac:dyDescent="0.25">
      <c r="A4599" s="252" t="s">
        <v>163</v>
      </c>
      <c r="B4599" s="252" t="s">
        <v>336</v>
      </c>
      <c r="C4599" s="253">
        <v>0</v>
      </c>
      <c r="D4599" s="253">
        <v>0</v>
      </c>
      <c r="E4599" s="254" t="str">
        <f t="shared" si="288"/>
        <v/>
      </c>
      <c r="F4599" s="253">
        <v>0</v>
      </c>
      <c r="G4599" s="253">
        <v>0</v>
      </c>
      <c r="H4599" s="254" t="str">
        <f t="shared" si="289"/>
        <v/>
      </c>
      <c r="I4599" s="253">
        <v>4.5461200000000002</v>
      </c>
      <c r="J4599" s="254">
        <f t="shared" si="290"/>
        <v>-1</v>
      </c>
      <c r="K4599" s="253">
        <v>0</v>
      </c>
      <c r="L4599" s="253">
        <v>4.5461200000000002</v>
      </c>
      <c r="M4599" s="254" t="str">
        <f t="shared" si="291"/>
        <v/>
      </c>
    </row>
    <row r="4600" spans="1:13" x14ac:dyDescent="0.25">
      <c r="A4600" s="252" t="s">
        <v>163</v>
      </c>
      <c r="B4600" s="252" t="s">
        <v>269</v>
      </c>
      <c r="C4600" s="253">
        <v>134.81736000000001</v>
      </c>
      <c r="D4600" s="253">
        <v>0</v>
      </c>
      <c r="E4600" s="254">
        <f t="shared" si="288"/>
        <v>-1</v>
      </c>
      <c r="F4600" s="253">
        <v>134.81736000000001</v>
      </c>
      <c r="G4600" s="253">
        <v>788.25336000000004</v>
      </c>
      <c r="H4600" s="254">
        <f t="shared" si="289"/>
        <v>4.8468238808414581</v>
      </c>
      <c r="I4600" s="253">
        <v>877.73537999999996</v>
      </c>
      <c r="J4600" s="254">
        <f t="shared" si="290"/>
        <v>-0.10194646591550172</v>
      </c>
      <c r="K4600" s="253">
        <v>134.81736000000001</v>
      </c>
      <c r="L4600" s="253">
        <v>2902.6792500000001</v>
      </c>
      <c r="M4600" s="254">
        <f t="shared" si="291"/>
        <v>20.530456092598165</v>
      </c>
    </row>
    <row r="4601" spans="1:13" x14ac:dyDescent="0.25">
      <c r="A4601" s="252" t="s">
        <v>163</v>
      </c>
      <c r="B4601" s="252" t="s">
        <v>313</v>
      </c>
      <c r="C4601" s="253">
        <v>0</v>
      </c>
      <c r="D4601" s="253">
        <v>0</v>
      </c>
      <c r="E4601" s="254" t="str">
        <f t="shared" si="288"/>
        <v/>
      </c>
      <c r="F4601" s="253">
        <v>799.89559999999994</v>
      </c>
      <c r="G4601" s="253">
        <v>0</v>
      </c>
      <c r="H4601" s="254">
        <f t="shared" si="289"/>
        <v>-1</v>
      </c>
      <c r="I4601" s="253">
        <v>12</v>
      </c>
      <c r="J4601" s="254">
        <f t="shared" si="290"/>
        <v>-1</v>
      </c>
      <c r="K4601" s="253">
        <v>1522.6365800000001</v>
      </c>
      <c r="L4601" s="253">
        <v>459.94</v>
      </c>
      <c r="M4601" s="254">
        <f t="shared" si="291"/>
        <v>-0.69793185974817451</v>
      </c>
    </row>
    <row r="4602" spans="1:13" x14ac:dyDescent="0.25">
      <c r="A4602" s="252" t="s">
        <v>163</v>
      </c>
      <c r="B4602" s="252" t="s">
        <v>349</v>
      </c>
      <c r="C4602" s="253">
        <v>0</v>
      </c>
      <c r="D4602" s="253">
        <v>0</v>
      </c>
      <c r="E4602" s="254" t="str">
        <f t="shared" si="288"/>
        <v/>
      </c>
      <c r="F4602" s="253">
        <v>0</v>
      </c>
      <c r="G4602" s="253">
        <v>0</v>
      </c>
      <c r="H4602" s="254" t="str">
        <f t="shared" si="289"/>
        <v/>
      </c>
      <c r="I4602" s="253">
        <v>17.225650000000002</v>
      </c>
      <c r="J4602" s="254">
        <f t="shared" si="290"/>
        <v>-1</v>
      </c>
      <c r="K4602" s="253">
        <v>540.04319999999996</v>
      </c>
      <c r="L4602" s="253">
        <v>339.69565</v>
      </c>
      <c r="M4602" s="254">
        <f t="shared" si="291"/>
        <v>-0.37098430273726246</v>
      </c>
    </row>
    <row r="4603" spans="1:13" x14ac:dyDescent="0.25">
      <c r="A4603" s="252" t="s">
        <v>163</v>
      </c>
      <c r="B4603" s="252" t="s">
        <v>318</v>
      </c>
      <c r="C4603" s="253">
        <v>0</v>
      </c>
      <c r="D4603" s="253">
        <v>0</v>
      </c>
      <c r="E4603" s="254" t="str">
        <f t="shared" si="288"/>
        <v/>
      </c>
      <c r="F4603" s="253">
        <v>0</v>
      </c>
      <c r="G4603" s="253">
        <v>0</v>
      </c>
      <c r="H4603" s="254" t="str">
        <f t="shared" si="289"/>
        <v/>
      </c>
      <c r="I4603" s="253">
        <v>0</v>
      </c>
      <c r="J4603" s="254" t="str">
        <f t="shared" si="290"/>
        <v/>
      </c>
      <c r="K4603" s="253">
        <v>10.368</v>
      </c>
      <c r="L4603" s="253">
        <v>0</v>
      </c>
      <c r="M4603" s="254">
        <f t="shared" si="291"/>
        <v>-1</v>
      </c>
    </row>
    <row r="4604" spans="1:13" x14ac:dyDescent="0.25">
      <c r="A4604" s="252" t="s">
        <v>163</v>
      </c>
      <c r="B4604" s="252" t="s">
        <v>270</v>
      </c>
      <c r="C4604" s="253">
        <v>0</v>
      </c>
      <c r="D4604" s="253">
        <v>0</v>
      </c>
      <c r="E4604" s="254" t="str">
        <f t="shared" si="288"/>
        <v/>
      </c>
      <c r="F4604" s="253">
        <v>333.79845</v>
      </c>
      <c r="G4604" s="253">
        <v>21.87</v>
      </c>
      <c r="H4604" s="254">
        <f t="shared" si="289"/>
        <v>-0.93448142134872103</v>
      </c>
      <c r="I4604" s="253">
        <v>263.25</v>
      </c>
      <c r="J4604" s="254">
        <f t="shared" si="290"/>
        <v>-0.91692307692307695</v>
      </c>
      <c r="K4604" s="253">
        <v>671.28985</v>
      </c>
      <c r="L4604" s="253">
        <v>548.01900000000001</v>
      </c>
      <c r="M4604" s="254">
        <f t="shared" si="291"/>
        <v>-0.18363282269201597</v>
      </c>
    </row>
    <row r="4605" spans="1:13" x14ac:dyDescent="0.25">
      <c r="A4605" s="252" t="s">
        <v>163</v>
      </c>
      <c r="B4605" s="252" t="s">
        <v>235</v>
      </c>
      <c r="C4605" s="253">
        <v>0</v>
      </c>
      <c r="D4605" s="253">
        <v>0</v>
      </c>
      <c r="E4605" s="254" t="str">
        <f t="shared" si="288"/>
        <v/>
      </c>
      <c r="F4605" s="253">
        <v>21.96</v>
      </c>
      <c r="G4605" s="253">
        <v>0</v>
      </c>
      <c r="H4605" s="254">
        <f t="shared" si="289"/>
        <v>-1</v>
      </c>
      <c r="I4605" s="253">
        <v>0</v>
      </c>
      <c r="J4605" s="254" t="str">
        <f t="shared" si="290"/>
        <v/>
      </c>
      <c r="K4605" s="253">
        <v>138.96</v>
      </c>
      <c r="L4605" s="253">
        <v>150.91200000000001</v>
      </c>
      <c r="M4605" s="254">
        <f t="shared" si="291"/>
        <v>8.6010362694300513E-2</v>
      </c>
    </row>
    <row r="4606" spans="1:13" x14ac:dyDescent="0.25">
      <c r="A4606" s="252" t="s">
        <v>163</v>
      </c>
      <c r="B4606" s="252" t="s">
        <v>254</v>
      </c>
      <c r="C4606" s="253">
        <v>0</v>
      </c>
      <c r="D4606" s="253">
        <v>0</v>
      </c>
      <c r="E4606" s="254" t="str">
        <f t="shared" si="288"/>
        <v/>
      </c>
      <c r="F4606" s="253">
        <v>0</v>
      </c>
      <c r="G4606" s="253">
        <v>0</v>
      </c>
      <c r="H4606" s="254" t="str">
        <f t="shared" si="289"/>
        <v/>
      </c>
      <c r="I4606" s="253">
        <v>0</v>
      </c>
      <c r="J4606" s="254" t="str">
        <f t="shared" si="290"/>
        <v/>
      </c>
      <c r="K4606" s="253">
        <v>0</v>
      </c>
      <c r="L4606" s="253">
        <v>217.8</v>
      </c>
      <c r="M4606" s="254" t="str">
        <f t="shared" si="291"/>
        <v/>
      </c>
    </row>
    <row r="4607" spans="1:13" x14ac:dyDescent="0.25">
      <c r="A4607" s="252" t="s">
        <v>163</v>
      </c>
      <c r="B4607" s="252" t="s">
        <v>301</v>
      </c>
      <c r="C4607" s="253">
        <v>0</v>
      </c>
      <c r="D4607" s="253">
        <v>0</v>
      </c>
      <c r="E4607" s="254" t="str">
        <f t="shared" si="288"/>
        <v/>
      </c>
      <c r="F4607" s="253">
        <v>0</v>
      </c>
      <c r="G4607" s="253">
        <v>127.167</v>
      </c>
      <c r="H4607" s="254" t="str">
        <f t="shared" si="289"/>
        <v/>
      </c>
      <c r="I4607" s="253">
        <v>0</v>
      </c>
      <c r="J4607" s="254" t="str">
        <f t="shared" si="290"/>
        <v/>
      </c>
      <c r="K4607" s="253">
        <v>0</v>
      </c>
      <c r="L4607" s="253">
        <v>127.167</v>
      </c>
      <c r="M4607" s="254" t="str">
        <f t="shared" si="291"/>
        <v/>
      </c>
    </row>
    <row r="4608" spans="1:13" x14ac:dyDescent="0.25">
      <c r="A4608" s="252" t="s">
        <v>163</v>
      </c>
      <c r="B4608" s="252" t="s">
        <v>346</v>
      </c>
      <c r="C4608" s="253">
        <v>0</v>
      </c>
      <c r="D4608" s="253">
        <v>0</v>
      </c>
      <c r="E4608" s="254" t="str">
        <f t="shared" si="288"/>
        <v/>
      </c>
      <c r="F4608" s="253">
        <v>287.76810999999998</v>
      </c>
      <c r="G4608" s="253">
        <v>0</v>
      </c>
      <c r="H4608" s="254">
        <f t="shared" si="289"/>
        <v>-1</v>
      </c>
      <c r="I4608" s="253">
        <v>162</v>
      </c>
      <c r="J4608" s="254">
        <f t="shared" si="290"/>
        <v>-1</v>
      </c>
      <c r="K4608" s="253">
        <v>361.26310999999998</v>
      </c>
      <c r="L4608" s="253">
        <v>492.45</v>
      </c>
      <c r="M4608" s="254">
        <f t="shared" si="291"/>
        <v>0.36313392197725358</v>
      </c>
    </row>
    <row r="4609" spans="1:13" x14ac:dyDescent="0.25">
      <c r="A4609" s="252" t="s">
        <v>163</v>
      </c>
      <c r="B4609" s="252" t="s">
        <v>212</v>
      </c>
      <c r="C4609" s="253">
        <v>0</v>
      </c>
      <c r="D4609" s="253">
        <v>0</v>
      </c>
      <c r="E4609" s="254" t="str">
        <f t="shared" si="288"/>
        <v/>
      </c>
      <c r="F4609" s="253">
        <v>214.11799999999999</v>
      </c>
      <c r="G4609" s="253">
        <v>889.64994000000002</v>
      </c>
      <c r="H4609" s="254">
        <f t="shared" si="289"/>
        <v>3.1549516621675897</v>
      </c>
      <c r="I4609" s="253">
        <v>0</v>
      </c>
      <c r="J4609" s="254" t="str">
        <f t="shared" si="290"/>
        <v/>
      </c>
      <c r="K4609" s="253">
        <v>6878.5357000000004</v>
      </c>
      <c r="L4609" s="253">
        <v>6564.2281499999999</v>
      </c>
      <c r="M4609" s="254">
        <f t="shared" si="291"/>
        <v>-4.5693962161161727E-2</v>
      </c>
    </row>
    <row r="4610" spans="1:13" x14ac:dyDescent="0.25">
      <c r="A4610" s="252" t="s">
        <v>163</v>
      </c>
      <c r="B4610" s="252" t="s">
        <v>240</v>
      </c>
      <c r="C4610" s="253">
        <v>0</v>
      </c>
      <c r="D4610" s="253">
        <v>0</v>
      </c>
      <c r="E4610" s="254" t="str">
        <f t="shared" si="288"/>
        <v/>
      </c>
      <c r="F4610" s="253">
        <v>22.03417</v>
      </c>
      <c r="G4610" s="253">
        <v>416.45643999999999</v>
      </c>
      <c r="H4610" s="254">
        <f t="shared" si="289"/>
        <v>17.900482296360607</v>
      </c>
      <c r="I4610" s="253">
        <v>833.26319999999998</v>
      </c>
      <c r="J4610" s="254">
        <f t="shared" si="290"/>
        <v>-0.50021020969124763</v>
      </c>
      <c r="K4610" s="253">
        <v>2620.0039499999998</v>
      </c>
      <c r="L4610" s="253">
        <v>1433.62924</v>
      </c>
      <c r="M4610" s="254">
        <f t="shared" si="291"/>
        <v>-0.45281409213142598</v>
      </c>
    </row>
    <row r="4611" spans="1:13" x14ac:dyDescent="0.25">
      <c r="A4611" s="252" t="s">
        <v>163</v>
      </c>
      <c r="B4611" s="252" t="s">
        <v>210</v>
      </c>
      <c r="C4611" s="253">
        <v>0</v>
      </c>
      <c r="D4611" s="253">
        <v>0</v>
      </c>
      <c r="E4611" s="254" t="str">
        <f t="shared" si="288"/>
        <v/>
      </c>
      <c r="F4611" s="253">
        <v>3301.63951</v>
      </c>
      <c r="G4611" s="253">
        <v>1383.1557</v>
      </c>
      <c r="H4611" s="254">
        <f t="shared" si="289"/>
        <v>-0.58107004238024762</v>
      </c>
      <c r="I4611" s="253">
        <v>1143.0895700000001</v>
      </c>
      <c r="J4611" s="254">
        <f t="shared" si="290"/>
        <v>0.21001515218094413</v>
      </c>
      <c r="K4611" s="253">
        <v>12737.46055</v>
      </c>
      <c r="L4611" s="253">
        <v>6993.2693300000001</v>
      </c>
      <c r="M4611" s="254">
        <f t="shared" si="291"/>
        <v>-0.45096832272426546</v>
      </c>
    </row>
    <row r="4612" spans="1:13" x14ac:dyDescent="0.25">
      <c r="A4612" s="252" t="s">
        <v>163</v>
      </c>
      <c r="B4612" s="252" t="s">
        <v>207</v>
      </c>
      <c r="C4612" s="253">
        <v>0</v>
      </c>
      <c r="D4612" s="253">
        <v>0</v>
      </c>
      <c r="E4612" s="254" t="str">
        <f t="shared" ref="E4612:E4675" si="292">IF(C4612=0,"",(D4612/C4612-1))</f>
        <v/>
      </c>
      <c r="F4612" s="253">
        <v>1278.8316500000001</v>
      </c>
      <c r="G4612" s="253">
        <v>445.65564000000001</v>
      </c>
      <c r="H4612" s="254">
        <f t="shared" ref="H4612:H4675" si="293">IF(F4612=0,"",(G4612/F4612-1))</f>
        <v>-0.6515134419765104</v>
      </c>
      <c r="I4612" s="253">
        <v>149.40162000000001</v>
      </c>
      <c r="J4612" s="254">
        <f t="shared" ref="J4612:J4675" si="294">IF(I4612=0,"",(G4612/I4612-1))</f>
        <v>1.9829371328102066</v>
      </c>
      <c r="K4612" s="253">
        <v>5076.2714900000001</v>
      </c>
      <c r="L4612" s="253">
        <v>14547.60341</v>
      </c>
      <c r="M4612" s="254">
        <f t="shared" ref="M4612:M4675" si="295">IF(K4612=0,"",(L4612/K4612-1))</f>
        <v>1.8658048409463617</v>
      </c>
    </row>
    <row r="4613" spans="1:13" x14ac:dyDescent="0.25">
      <c r="A4613" s="252" t="s">
        <v>163</v>
      </c>
      <c r="B4613" s="252" t="s">
        <v>273</v>
      </c>
      <c r="C4613" s="253">
        <v>0</v>
      </c>
      <c r="D4613" s="253">
        <v>0</v>
      </c>
      <c r="E4613" s="254" t="str">
        <f t="shared" si="292"/>
        <v/>
      </c>
      <c r="F4613" s="253">
        <v>48.979669999999999</v>
      </c>
      <c r="G4613" s="253">
        <v>61.381799999999998</v>
      </c>
      <c r="H4613" s="254">
        <f t="shared" si="293"/>
        <v>0.25320975008610724</v>
      </c>
      <c r="I4613" s="253">
        <v>44.556660000000001</v>
      </c>
      <c r="J4613" s="254">
        <f t="shared" si="294"/>
        <v>0.37761223574657521</v>
      </c>
      <c r="K4613" s="253">
        <v>48.979669999999999</v>
      </c>
      <c r="L4613" s="253">
        <v>150.20904999999999</v>
      </c>
      <c r="M4613" s="254">
        <f t="shared" si="295"/>
        <v>2.0667632101237103</v>
      </c>
    </row>
    <row r="4614" spans="1:13" x14ac:dyDescent="0.25">
      <c r="A4614" s="252" t="s">
        <v>163</v>
      </c>
      <c r="B4614" s="252" t="s">
        <v>236</v>
      </c>
      <c r="C4614" s="253">
        <v>203.92543000000001</v>
      </c>
      <c r="D4614" s="253">
        <v>0</v>
      </c>
      <c r="E4614" s="254">
        <f t="shared" si="292"/>
        <v>-1</v>
      </c>
      <c r="F4614" s="253">
        <v>608.60116000000005</v>
      </c>
      <c r="G4614" s="253">
        <v>54.51614</v>
      </c>
      <c r="H4614" s="254">
        <f t="shared" si="293"/>
        <v>-0.91042386445665002</v>
      </c>
      <c r="I4614" s="253">
        <v>455.92640999999998</v>
      </c>
      <c r="J4614" s="254">
        <f t="shared" si="294"/>
        <v>-0.88042776464736927</v>
      </c>
      <c r="K4614" s="253">
        <v>3600.0630099999998</v>
      </c>
      <c r="L4614" s="253">
        <v>2239.95579</v>
      </c>
      <c r="M4614" s="254">
        <f t="shared" si="295"/>
        <v>-0.37780094854506452</v>
      </c>
    </row>
    <row r="4615" spans="1:13" x14ac:dyDescent="0.25">
      <c r="A4615" s="252" t="s">
        <v>163</v>
      </c>
      <c r="B4615" s="252" t="s">
        <v>340</v>
      </c>
      <c r="C4615" s="253">
        <v>0</v>
      </c>
      <c r="D4615" s="253">
        <v>0</v>
      </c>
      <c r="E4615" s="254" t="str">
        <f t="shared" si="292"/>
        <v/>
      </c>
      <c r="F4615" s="253">
        <v>0</v>
      </c>
      <c r="G4615" s="253">
        <v>0</v>
      </c>
      <c r="H4615" s="254" t="str">
        <f t="shared" si="293"/>
        <v/>
      </c>
      <c r="I4615" s="253">
        <v>0</v>
      </c>
      <c r="J4615" s="254" t="str">
        <f t="shared" si="294"/>
        <v/>
      </c>
      <c r="K4615" s="253">
        <v>0</v>
      </c>
      <c r="L4615" s="253">
        <v>0</v>
      </c>
      <c r="M4615" s="254" t="str">
        <f t="shared" si="295"/>
        <v/>
      </c>
    </row>
    <row r="4616" spans="1:13" x14ac:dyDescent="0.25">
      <c r="A4616" s="252" t="s">
        <v>163</v>
      </c>
      <c r="B4616" s="252" t="s">
        <v>288</v>
      </c>
      <c r="C4616" s="253">
        <v>0</v>
      </c>
      <c r="D4616" s="253">
        <v>0</v>
      </c>
      <c r="E4616" s="254" t="str">
        <f t="shared" si="292"/>
        <v/>
      </c>
      <c r="F4616" s="253">
        <v>149.0643</v>
      </c>
      <c r="G4616" s="253">
        <v>42.956189999999999</v>
      </c>
      <c r="H4616" s="254">
        <f t="shared" si="293"/>
        <v>-0.71182778170225869</v>
      </c>
      <c r="I4616" s="253">
        <v>43.703710000000001</v>
      </c>
      <c r="J4616" s="254">
        <f t="shared" si="294"/>
        <v>-1.7104268722266447E-2</v>
      </c>
      <c r="K4616" s="253">
        <v>254.3982</v>
      </c>
      <c r="L4616" s="253">
        <v>251.88385</v>
      </c>
      <c r="M4616" s="254">
        <f t="shared" si="295"/>
        <v>-9.8835211884361618E-3</v>
      </c>
    </row>
    <row r="4617" spans="1:13" x14ac:dyDescent="0.25">
      <c r="A4617" s="252" t="s">
        <v>163</v>
      </c>
      <c r="B4617" s="252" t="s">
        <v>221</v>
      </c>
      <c r="C4617" s="253">
        <v>0</v>
      </c>
      <c r="D4617" s="253">
        <v>0</v>
      </c>
      <c r="E4617" s="254" t="str">
        <f t="shared" si="292"/>
        <v/>
      </c>
      <c r="F4617" s="253">
        <v>0</v>
      </c>
      <c r="G4617" s="253">
        <v>0</v>
      </c>
      <c r="H4617" s="254" t="str">
        <f t="shared" si="293"/>
        <v/>
      </c>
      <c r="I4617" s="253">
        <v>0</v>
      </c>
      <c r="J4617" s="254" t="str">
        <f t="shared" si="294"/>
        <v/>
      </c>
      <c r="K4617" s="253">
        <v>17.216709999999999</v>
      </c>
      <c r="L4617" s="253">
        <v>0</v>
      </c>
      <c r="M4617" s="254">
        <f t="shared" si="295"/>
        <v>-1</v>
      </c>
    </row>
    <row r="4618" spans="1:13" x14ac:dyDescent="0.25">
      <c r="A4618" s="252" t="s">
        <v>163</v>
      </c>
      <c r="B4618" s="252" t="s">
        <v>285</v>
      </c>
      <c r="C4618" s="253">
        <v>0</v>
      </c>
      <c r="D4618" s="253">
        <v>0</v>
      </c>
      <c r="E4618" s="254" t="str">
        <f t="shared" si="292"/>
        <v/>
      </c>
      <c r="F4618" s="253">
        <v>3.8696299999999999</v>
      </c>
      <c r="G4618" s="253">
        <v>0</v>
      </c>
      <c r="H4618" s="254">
        <f t="shared" si="293"/>
        <v>-1</v>
      </c>
      <c r="I4618" s="253">
        <v>152.86413999999999</v>
      </c>
      <c r="J4618" s="254">
        <f t="shared" si="294"/>
        <v>-1</v>
      </c>
      <c r="K4618" s="253">
        <v>130.59085999999999</v>
      </c>
      <c r="L4618" s="253">
        <v>152.86413999999999</v>
      </c>
      <c r="M4618" s="254">
        <f t="shared" si="295"/>
        <v>0.17055772509653422</v>
      </c>
    </row>
    <row r="4619" spans="1:13" x14ac:dyDescent="0.25">
      <c r="A4619" s="252" t="s">
        <v>163</v>
      </c>
      <c r="B4619" s="252" t="s">
        <v>238</v>
      </c>
      <c r="C4619" s="253">
        <v>0</v>
      </c>
      <c r="D4619" s="253">
        <v>0</v>
      </c>
      <c r="E4619" s="254" t="str">
        <f t="shared" si="292"/>
        <v/>
      </c>
      <c r="F4619" s="253">
        <v>519.40808000000004</v>
      </c>
      <c r="G4619" s="253">
        <v>1451.05404</v>
      </c>
      <c r="H4619" s="254">
        <f t="shared" si="293"/>
        <v>1.7936685929106067</v>
      </c>
      <c r="I4619" s="253">
        <v>1861.43031</v>
      </c>
      <c r="J4619" s="254">
        <f t="shared" si="294"/>
        <v>-0.22046287083398786</v>
      </c>
      <c r="K4619" s="253">
        <v>4425.3097299999999</v>
      </c>
      <c r="L4619" s="253">
        <v>5140.66579</v>
      </c>
      <c r="M4619" s="254">
        <f t="shared" si="295"/>
        <v>0.16165107159629266</v>
      </c>
    </row>
    <row r="4620" spans="1:13" x14ac:dyDescent="0.25">
      <c r="A4620" s="252" t="s">
        <v>163</v>
      </c>
      <c r="B4620" s="252" t="s">
        <v>300</v>
      </c>
      <c r="C4620" s="253">
        <v>0</v>
      </c>
      <c r="D4620" s="253">
        <v>0</v>
      </c>
      <c r="E4620" s="254" t="str">
        <f t="shared" si="292"/>
        <v/>
      </c>
      <c r="F4620" s="253">
        <v>0</v>
      </c>
      <c r="G4620" s="253">
        <v>165.79499999999999</v>
      </c>
      <c r="H4620" s="254" t="str">
        <f t="shared" si="293"/>
        <v/>
      </c>
      <c r="I4620" s="253">
        <v>197.92080000000001</v>
      </c>
      <c r="J4620" s="254">
        <f t="shared" si="294"/>
        <v>-0.16231644172820658</v>
      </c>
      <c r="K4620" s="253">
        <v>0</v>
      </c>
      <c r="L4620" s="253">
        <v>363.7158</v>
      </c>
      <c r="M4620" s="254" t="str">
        <f t="shared" si="295"/>
        <v/>
      </c>
    </row>
    <row r="4621" spans="1:13" x14ac:dyDescent="0.25">
      <c r="A4621" s="252" t="s">
        <v>163</v>
      </c>
      <c r="B4621" s="252" t="s">
        <v>280</v>
      </c>
      <c r="C4621" s="253">
        <v>0</v>
      </c>
      <c r="D4621" s="253">
        <v>0</v>
      </c>
      <c r="E4621" s="254" t="str">
        <f t="shared" si="292"/>
        <v/>
      </c>
      <c r="F4621" s="253">
        <v>37.152000000000001</v>
      </c>
      <c r="G4621" s="253">
        <v>0</v>
      </c>
      <c r="H4621" s="254">
        <f t="shared" si="293"/>
        <v>-1</v>
      </c>
      <c r="I4621" s="253">
        <v>0</v>
      </c>
      <c r="J4621" s="254" t="str">
        <f t="shared" si="294"/>
        <v/>
      </c>
      <c r="K4621" s="253">
        <v>65.087999999999994</v>
      </c>
      <c r="L4621" s="253">
        <v>24.288</v>
      </c>
      <c r="M4621" s="254">
        <f t="shared" si="295"/>
        <v>-0.62684365781710905</v>
      </c>
    </row>
    <row r="4622" spans="1:13" x14ac:dyDescent="0.25">
      <c r="A4622" s="252" t="s">
        <v>163</v>
      </c>
      <c r="B4622" s="252" t="s">
        <v>292</v>
      </c>
      <c r="C4622" s="253">
        <v>0</v>
      </c>
      <c r="D4622" s="253">
        <v>0</v>
      </c>
      <c r="E4622" s="254" t="str">
        <f t="shared" si="292"/>
        <v/>
      </c>
      <c r="F4622" s="253">
        <v>0</v>
      </c>
      <c r="G4622" s="253">
        <v>0</v>
      </c>
      <c r="H4622" s="254" t="str">
        <f t="shared" si="293"/>
        <v/>
      </c>
      <c r="I4622" s="253">
        <v>0</v>
      </c>
      <c r="J4622" s="254" t="str">
        <f t="shared" si="294"/>
        <v/>
      </c>
      <c r="K4622" s="253">
        <v>2.1887400000000001</v>
      </c>
      <c r="L4622" s="253">
        <v>0</v>
      </c>
      <c r="M4622" s="254">
        <f t="shared" si="295"/>
        <v>-1</v>
      </c>
    </row>
    <row r="4623" spans="1:13" x14ac:dyDescent="0.25">
      <c r="A4623" s="252" t="s">
        <v>163</v>
      </c>
      <c r="B4623" s="252" t="s">
        <v>305</v>
      </c>
      <c r="C4623" s="253">
        <v>0</v>
      </c>
      <c r="D4623" s="253">
        <v>0</v>
      </c>
      <c r="E4623" s="254" t="str">
        <f t="shared" si="292"/>
        <v/>
      </c>
      <c r="F4623" s="253">
        <v>0</v>
      </c>
      <c r="G4623" s="253">
        <v>0</v>
      </c>
      <c r="H4623" s="254" t="str">
        <f t="shared" si="293"/>
        <v/>
      </c>
      <c r="I4623" s="253">
        <v>0</v>
      </c>
      <c r="J4623" s="254" t="str">
        <f t="shared" si="294"/>
        <v/>
      </c>
      <c r="K4623" s="253">
        <v>0</v>
      </c>
      <c r="L4623" s="253">
        <v>160.18532999999999</v>
      </c>
      <c r="M4623" s="254" t="str">
        <f t="shared" si="295"/>
        <v/>
      </c>
    </row>
    <row r="4624" spans="1:13" x14ac:dyDescent="0.25">
      <c r="A4624" s="252" t="s">
        <v>163</v>
      </c>
      <c r="B4624" s="252" t="s">
        <v>291</v>
      </c>
      <c r="C4624" s="253">
        <v>0</v>
      </c>
      <c r="D4624" s="253">
        <v>0</v>
      </c>
      <c r="E4624" s="254" t="str">
        <f t="shared" si="292"/>
        <v/>
      </c>
      <c r="F4624" s="253">
        <v>0</v>
      </c>
      <c r="G4624" s="253">
        <v>0</v>
      </c>
      <c r="H4624" s="254" t="str">
        <f t="shared" si="293"/>
        <v/>
      </c>
      <c r="I4624" s="253">
        <v>0</v>
      </c>
      <c r="J4624" s="254" t="str">
        <f t="shared" si="294"/>
        <v/>
      </c>
      <c r="K4624" s="253">
        <v>0</v>
      </c>
      <c r="L4624" s="253">
        <v>553.39820999999995</v>
      </c>
      <c r="M4624" s="254" t="str">
        <f t="shared" si="295"/>
        <v/>
      </c>
    </row>
    <row r="4625" spans="1:13" x14ac:dyDescent="0.25">
      <c r="A4625" s="252" t="s">
        <v>163</v>
      </c>
      <c r="B4625" s="252" t="s">
        <v>241</v>
      </c>
      <c r="C4625" s="253">
        <v>0</v>
      </c>
      <c r="D4625" s="253">
        <v>0</v>
      </c>
      <c r="E4625" s="254" t="str">
        <f t="shared" si="292"/>
        <v/>
      </c>
      <c r="F4625" s="253">
        <v>196.89489</v>
      </c>
      <c r="G4625" s="253">
        <v>91.451999999999998</v>
      </c>
      <c r="H4625" s="254">
        <f t="shared" si="293"/>
        <v>-0.53552882962071791</v>
      </c>
      <c r="I4625" s="253">
        <v>501.39510000000001</v>
      </c>
      <c r="J4625" s="254">
        <f t="shared" si="294"/>
        <v>-0.81760491875568786</v>
      </c>
      <c r="K4625" s="253">
        <v>827.11441000000002</v>
      </c>
      <c r="L4625" s="253">
        <v>1206.84104</v>
      </c>
      <c r="M4625" s="254">
        <f t="shared" si="295"/>
        <v>0.45909807084608767</v>
      </c>
    </row>
    <row r="4626" spans="1:13" x14ac:dyDescent="0.25">
      <c r="A4626" s="252" t="s">
        <v>163</v>
      </c>
      <c r="B4626" s="252" t="s">
        <v>248</v>
      </c>
      <c r="C4626" s="253">
        <v>0</v>
      </c>
      <c r="D4626" s="253">
        <v>0</v>
      </c>
      <c r="E4626" s="254" t="str">
        <f t="shared" si="292"/>
        <v/>
      </c>
      <c r="F4626" s="253">
        <v>280</v>
      </c>
      <c r="G4626" s="253">
        <v>0</v>
      </c>
      <c r="H4626" s="254">
        <f t="shared" si="293"/>
        <v>-1</v>
      </c>
      <c r="I4626" s="253">
        <v>0</v>
      </c>
      <c r="J4626" s="254" t="str">
        <f t="shared" si="294"/>
        <v/>
      </c>
      <c r="K4626" s="253">
        <v>280</v>
      </c>
      <c r="L4626" s="253">
        <v>0</v>
      </c>
      <c r="M4626" s="254">
        <f t="shared" si="295"/>
        <v>-1</v>
      </c>
    </row>
    <row r="4627" spans="1:13" x14ac:dyDescent="0.25">
      <c r="A4627" s="252" t="s">
        <v>163</v>
      </c>
      <c r="B4627" s="252" t="s">
        <v>352</v>
      </c>
      <c r="C4627" s="253">
        <v>0</v>
      </c>
      <c r="D4627" s="253">
        <v>0</v>
      </c>
      <c r="E4627" s="254" t="str">
        <f t="shared" si="292"/>
        <v/>
      </c>
      <c r="F4627" s="253">
        <v>0</v>
      </c>
      <c r="G4627" s="253">
        <v>0</v>
      </c>
      <c r="H4627" s="254" t="str">
        <f t="shared" si="293"/>
        <v/>
      </c>
      <c r="I4627" s="253">
        <v>0</v>
      </c>
      <c r="J4627" s="254" t="str">
        <f t="shared" si="294"/>
        <v/>
      </c>
      <c r="K4627" s="253">
        <v>3.7359999999999997E-2</v>
      </c>
      <c r="L4627" s="253">
        <v>0</v>
      </c>
      <c r="M4627" s="254">
        <f t="shared" si="295"/>
        <v>-1</v>
      </c>
    </row>
    <row r="4628" spans="1:13" x14ac:dyDescent="0.25">
      <c r="A4628" s="252" t="s">
        <v>163</v>
      </c>
      <c r="B4628" s="252" t="s">
        <v>216</v>
      </c>
      <c r="C4628" s="253">
        <v>0</v>
      </c>
      <c r="D4628" s="253">
        <v>0</v>
      </c>
      <c r="E4628" s="254" t="str">
        <f t="shared" si="292"/>
        <v/>
      </c>
      <c r="F4628" s="253">
        <v>0</v>
      </c>
      <c r="G4628" s="253">
        <v>1022.34238</v>
      </c>
      <c r="H4628" s="254" t="str">
        <f t="shared" si="293"/>
        <v/>
      </c>
      <c r="I4628" s="253">
        <v>1900.03676</v>
      </c>
      <c r="J4628" s="254">
        <f t="shared" si="294"/>
        <v>-0.4619354732905272</v>
      </c>
      <c r="K4628" s="253">
        <v>467.75409999999999</v>
      </c>
      <c r="L4628" s="253">
        <v>5075.13303</v>
      </c>
      <c r="M4628" s="254">
        <f t="shared" si="295"/>
        <v>9.8500022340798292</v>
      </c>
    </row>
    <row r="4629" spans="1:13" x14ac:dyDescent="0.25">
      <c r="A4629" s="252" t="s">
        <v>163</v>
      </c>
      <c r="B4629" s="252" t="s">
        <v>286</v>
      </c>
      <c r="C4629" s="253">
        <v>0</v>
      </c>
      <c r="D4629" s="253">
        <v>0</v>
      </c>
      <c r="E4629" s="254" t="str">
        <f t="shared" si="292"/>
        <v/>
      </c>
      <c r="F4629" s="253">
        <v>126.78582</v>
      </c>
      <c r="G4629" s="253">
        <v>108.90107</v>
      </c>
      <c r="H4629" s="254">
        <f t="shared" si="293"/>
        <v>-0.14106269928293236</v>
      </c>
      <c r="I4629" s="253">
        <v>22.781610000000001</v>
      </c>
      <c r="J4629" s="254">
        <f t="shared" si="294"/>
        <v>3.7802183427773546</v>
      </c>
      <c r="K4629" s="253">
        <v>479.40476000000001</v>
      </c>
      <c r="L4629" s="253">
        <v>437.43004999999999</v>
      </c>
      <c r="M4629" s="254">
        <f t="shared" si="295"/>
        <v>-8.7555889098806627E-2</v>
      </c>
    </row>
    <row r="4630" spans="1:13" x14ac:dyDescent="0.25">
      <c r="A4630" s="252" t="s">
        <v>163</v>
      </c>
      <c r="B4630" s="252" t="s">
        <v>253</v>
      </c>
      <c r="C4630" s="253">
        <v>0</v>
      </c>
      <c r="D4630" s="253">
        <v>0</v>
      </c>
      <c r="E4630" s="254" t="str">
        <f t="shared" si="292"/>
        <v/>
      </c>
      <c r="F4630" s="253">
        <v>622.99671999999998</v>
      </c>
      <c r="G4630" s="253">
        <v>384.17457000000002</v>
      </c>
      <c r="H4630" s="254">
        <f t="shared" si="293"/>
        <v>-0.38334415307997127</v>
      </c>
      <c r="I4630" s="253">
        <v>336.08598999999998</v>
      </c>
      <c r="J4630" s="254">
        <f t="shared" si="294"/>
        <v>0.14308415533774577</v>
      </c>
      <c r="K4630" s="253">
        <v>2491.1850399999998</v>
      </c>
      <c r="L4630" s="253">
        <v>1953.49297</v>
      </c>
      <c r="M4630" s="254">
        <f t="shared" si="295"/>
        <v>-0.21583786887223755</v>
      </c>
    </row>
    <row r="4631" spans="1:13" x14ac:dyDescent="0.25">
      <c r="A4631" s="252" t="s">
        <v>163</v>
      </c>
      <c r="B4631" s="252" t="s">
        <v>293</v>
      </c>
      <c r="C4631" s="253">
        <v>0</v>
      </c>
      <c r="D4631" s="253">
        <v>0</v>
      </c>
      <c r="E4631" s="254" t="str">
        <f t="shared" si="292"/>
        <v/>
      </c>
      <c r="F4631" s="253">
        <v>0</v>
      </c>
      <c r="G4631" s="253">
        <v>181.3</v>
      </c>
      <c r="H4631" s="254" t="str">
        <f t="shared" si="293"/>
        <v/>
      </c>
      <c r="I4631" s="253">
        <v>0</v>
      </c>
      <c r="J4631" s="254" t="str">
        <f t="shared" si="294"/>
        <v/>
      </c>
      <c r="K4631" s="253">
        <v>449.1</v>
      </c>
      <c r="L4631" s="253">
        <v>181.3</v>
      </c>
      <c r="M4631" s="254">
        <f t="shared" si="295"/>
        <v>-0.59630371854820752</v>
      </c>
    </row>
    <row r="4632" spans="1:13" x14ac:dyDescent="0.25">
      <c r="A4632" s="252" t="s">
        <v>163</v>
      </c>
      <c r="B4632" s="252" t="s">
        <v>287</v>
      </c>
      <c r="C4632" s="253">
        <v>0</v>
      </c>
      <c r="D4632" s="253">
        <v>0</v>
      </c>
      <c r="E4632" s="254" t="str">
        <f t="shared" si="292"/>
        <v/>
      </c>
      <c r="F4632" s="253">
        <v>49.12623</v>
      </c>
      <c r="G4632" s="253">
        <v>0</v>
      </c>
      <c r="H4632" s="254">
        <f t="shared" si="293"/>
        <v>-1</v>
      </c>
      <c r="I4632" s="253">
        <v>0</v>
      </c>
      <c r="J4632" s="254" t="str">
        <f t="shared" si="294"/>
        <v/>
      </c>
      <c r="K4632" s="253">
        <v>508.62803000000002</v>
      </c>
      <c r="L4632" s="253">
        <v>8.2413500000000006</v>
      </c>
      <c r="M4632" s="254">
        <f t="shared" si="295"/>
        <v>-0.98379690163752875</v>
      </c>
    </row>
    <row r="4633" spans="1:13" x14ac:dyDescent="0.25">
      <c r="A4633" s="252" t="s">
        <v>163</v>
      </c>
      <c r="B4633" s="252" t="s">
        <v>249</v>
      </c>
      <c r="C4633" s="253">
        <v>0</v>
      </c>
      <c r="D4633" s="253">
        <v>0</v>
      </c>
      <c r="E4633" s="254" t="str">
        <f t="shared" si="292"/>
        <v/>
      </c>
      <c r="F4633" s="253">
        <v>0</v>
      </c>
      <c r="G4633" s="253">
        <v>0</v>
      </c>
      <c r="H4633" s="254" t="str">
        <f t="shared" si="293"/>
        <v/>
      </c>
      <c r="I4633" s="253">
        <v>0</v>
      </c>
      <c r="J4633" s="254" t="str">
        <f t="shared" si="294"/>
        <v/>
      </c>
      <c r="K4633" s="253">
        <v>0</v>
      </c>
      <c r="L4633" s="253">
        <v>58.392000000000003</v>
      </c>
      <c r="M4633" s="254" t="str">
        <f t="shared" si="295"/>
        <v/>
      </c>
    </row>
    <row r="4634" spans="1:13" x14ac:dyDescent="0.25">
      <c r="A4634" s="252" t="s">
        <v>163</v>
      </c>
      <c r="B4634" s="252" t="s">
        <v>335</v>
      </c>
      <c r="C4634" s="253">
        <v>0</v>
      </c>
      <c r="D4634" s="253">
        <v>0</v>
      </c>
      <c r="E4634" s="254" t="str">
        <f t="shared" si="292"/>
        <v/>
      </c>
      <c r="F4634" s="253">
        <v>12.308</v>
      </c>
      <c r="G4634" s="253">
        <v>0</v>
      </c>
      <c r="H4634" s="254">
        <f t="shared" si="293"/>
        <v>-1</v>
      </c>
      <c r="I4634" s="253">
        <v>0</v>
      </c>
      <c r="J4634" s="254" t="str">
        <f t="shared" si="294"/>
        <v/>
      </c>
      <c r="K4634" s="253">
        <v>12.308</v>
      </c>
      <c r="L4634" s="253">
        <v>0</v>
      </c>
      <c r="M4634" s="254">
        <f t="shared" si="295"/>
        <v>-1</v>
      </c>
    </row>
    <row r="4635" spans="1:13" x14ac:dyDescent="0.25">
      <c r="A4635" s="252" t="s">
        <v>163</v>
      </c>
      <c r="B4635" s="252" t="s">
        <v>220</v>
      </c>
      <c r="C4635" s="253">
        <v>0</v>
      </c>
      <c r="D4635" s="253">
        <v>0</v>
      </c>
      <c r="E4635" s="254" t="str">
        <f t="shared" si="292"/>
        <v/>
      </c>
      <c r="F4635" s="253">
        <v>0</v>
      </c>
      <c r="G4635" s="253">
        <v>624.68767000000003</v>
      </c>
      <c r="H4635" s="254" t="str">
        <f t="shared" si="293"/>
        <v/>
      </c>
      <c r="I4635" s="253">
        <v>303.82208000000003</v>
      </c>
      <c r="J4635" s="254">
        <f t="shared" si="294"/>
        <v>1.0560970091442989</v>
      </c>
      <c r="K4635" s="253">
        <v>2634.55267</v>
      </c>
      <c r="L4635" s="253">
        <v>3460.2572100000002</v>
      </c>
      <c r="M4635" s="254">
        <f t="shared" si="295"/>
        <v>0.31341356329763581</v>
      </c>
    </row>
    <row r="4636" spans="1:13" s="117" customFormat="1" ht="13" x14ac:dyDescent="0.3">
      <c r="A4636" s="117" t="s">
        <v>163</v>
      </c>
      <c r="B4636" s="117" t="s">
        <v>3</v>
      </c>
      <c r="C4636" s="165">
        <v>691.62040000000002</v>
      </c>
      <c r="D4636" s="165">
        <v>0</v>
      </c>
      <c r="E4636" s="255">
        <f t="shared" si="292"/>
        <v>-1</v>
      </c>
      <c r="F4636" s="165">
        <v>51947.963620000002</v>
      </c>
      <c r="G4636" s="165">
        <v>58500.140330000002</v>
      </c>
      <c r="H4636" s="255">
        <f t="shared" si="293"/>
        <v>0.12612961612757823</v>
      </c>
      <c r="I4636" s="165">
        <v>71187.896110000001</v>
      </c>
      <c r="J4636" s="255">
        <f t="shared" si="294"/>
        <v>-0.17822911580916501</v>
      </c>
      <c r="K4636" s="165">
        <v>225695.34810999999</v>
      </c>
      <c r="L4636" s="165">
        <v>280596.51071</v>
      </c>
      <c r="M4636" s="255">
        <f t="shared" si="295"/>
        <v>0.24325340801105977</v>
      </c>
    </row>
    <row r="4637" spans="1:13" x14ac:dyDescent="0.25">
      <c r="A4637" s="252" t="s">
        <v>158</v>
      </c>
      <c r="B4637" s="252" t="s">
        <v>202</v>
      </c>
      <c r="C4637" s="253">
        <v>0</v>
      </c>
      <c r="D4637" s="253">
        <v>0</v>
      </c>
      <c r="E4637" s="254" t="str">
        <f t="shared" si="292"/>
        <v/>
      </c>
      <c r="F4637" s="253">
        <v>1157.53998</v>
      </c>
      <c r="G4637" s="253">
        <v>2041.2309299999999</v>
      </c>
      <c r="H4637" s="254">
        <f t="shared" si="293"/>
        <v>0.76342153642071175</v>
      </c>
      <c r="I4637" s="253">
        <v>2107.3377099999998</v>
      </c>
      <c r="J4637" s="254">
        <f t="shared" si="294"/>
        <v>-3.13698083066144E-2</v>
      </c>
      <c r="K4637" s="253">
        <v>3629.2334599999999</v>
      </c>
      <c r="L4637" s="253">
        <v>6228.57672</v>
      </c>
      <c r="M4637" s="254">
        <f t="shared" si="295"/>
        <v>0.71622376698797452</v>
      </c>
    </row>
    <row r="4638" spans="1:13" x14ac:dyDescent="0.25">
      <c r="A4638" s="252" t="s">
        <v>158</v>
      </c>
      <c r="B4638" s="252" t="s">
        <v>306</v>
      </c>
      <c r="C4638" s="253">
        <v>0</v>
      </c>
      <c r="D4638" s="253">
        <v>0</v>
      </c>
      <c r="E4638" s="254" t="str">
        <f t="shared" si="292"/>
        <v/>
      </c>
      <c r="F4638" s="253">
        <v>11.81705</v>
      </c>
      <c r="G4638" s="253">
        <v>0</v>
      </c>
      <c r="H4638" s="254">
        <f t="shared" si="293"/>
        <v>-1</v>
      </c>
      <c r="I4638" s="253">
        <v>2.3291300000000001</v>
      </c>
      <c r="J4638" s="254">
        <f t="shared" si="294"/>
        <v>-1</v>
      </c>
      <c r="K4638" s="253">
        <v>222.92697000000001</v>
      </c>
      <c r="L4638" s="253">
        <v>4.1408199999999997</v>
      </c>
      <c r="M4638" s="254">
        <f t="shared" si="295"/>
        <v>-0.98142521741537148</v>
      </c>
    </row>
    <row r="4639" spans="1:13" x14ac:dyDescent="0.25">
      <c r="A4639" s="252" t="s">
        <v>158</v>
      </c>
      <c r="B4639" s="252" t="s">
        <v>201</v>
      </c>
      <c r="C4639" s="253">
        <v>502.07107999999999</v>
      </c>
      <c r="D4639" s="253">
        <v>505.21435000000002</v>
      </c>
      <c r="E4639" s="254">
        <f t="shared" si="292"/>
        <v>6.2606075617819279E-3</v>
      </c>
      <c r="F4639" s="253">
        <v>18014.715319999999</v>
      </c>
      <c r="G4639" s="253">
        <v>15751.289339999999</v>
      </c>
      <c r="H4639" s="254">
        <f t="shared" si="293"/>
        <v>-0.12564317225080635</v>
      </c>
      <c r="I4639" s="253">
        <v>22892.583429999999</v>
      </c>
      <c r="J4639" s="254">
        <f t="shared" si="294"/>
        <v>-0.31194793334864779</v>
      </c>
      <c r="K4639" s="253">
        <v>68899.497099999993</v>
      </c>
      <c r="L4639" s="253">
        <v>84264.20925</v>
      </c>
      <c r="M4639" s="254">
        <f t="shared" si="295"/>
        <v>0.22300180402913283</v>
      </c>
    </row>
    <row r="4640" spans="1:13" x14ac:dyDescent="0.25">
      <c r="A4640" s="252" t="s">
        <v>158</v>
      </c>
      <c r="B4640" s="252" t="s">
        <v>323</v>
      </c>
      <c r="C4640" s="253">
        <v>0</v>
      </c>
      <c r="D4640" s="253">
        <v>0</v>
      </c>
      <c r="E4640" s="254" t="str">
        <f t="shared" si="292"/>
        <v/>
      </c>
      <c r="F4640" s="253">
        <v>0</v>
      </c>
      <c r="G4640" s="253">
        <v>0.29759999999999998</v>
      </c>
      <c r="H4640" s="254" t="str">
        <f t="shared" si="293"/>
        <v/>
      </c>
      <c r="I4640" s="253">
        <v>0</v>
      </c>
      <c r="J4640" s="254" t="str">
        <f t="shared" si="294"/>
        <v/>
      </c>
      <c r="K4640" s="253">
        <v>0</v>
      </c>
      <c r="L4640" s="253">
        <v>0.29759999999999998</v>
      </c>
      <c r="M4640" s="254" t="str">
        <f t="shared" si="295"/>
        <v/>
      </c>
    </row>
    <row r="4641" spans="1:13" x14ac:dyDescent="0.25">
      <c r="A4641" s="252" t="s">
        <v>158</v>
      </c>
      <c r="B4641" s="252" t="s">
        <v>393</v>
      </c>
      <c r="C4641" s="253">
        <v>0</v>
      </c>
      <c r="D4641" s="253">
        <v>0</v>
      </c>
      <c r="E4641" s="254" t="str">
        <f t="shared" si="292"/>
        <v/>
      </c>
      <c r="F4641" s="253">
        <v>0</v>
      </c>
      <c r="G4641" s="253">
        <v>0</v>
      </c>
      <c r="H4641" s="254" t="str">
        <f t="shared" si="293"/>
        <v/>
      </c>
      <c r="I4641" s="253">
        <v>1.06907</v>
      </c>
      <c r="J4641" s="254">
        <f t="shared" si="294"/>
        <v>-1</v>
      </c>
      <c r="K4641" s="253">
        <v>0</v>
      </c>
      <c r="L4641" s="253">
        <v>1.06907</v>
      </c>
      <c r="M4641" s="254" t="str">
        <f t="shared" si="295"/>
        <v/>
      </c>
    </row>
    <row r="4642" spans="1:13" x14ac:dyDescent="0.25">
      <c r="A4642" s="252" t="s">
        <v>158</v>
      </c>
      <c r="B4642" s="252" t="s">
        <v>257</v>
      </c>
      <c r="C4642" s="253">
        <v>12.3225</v>
      </c>
      <c r="D4642" s="253">
        <v>0</v>
      </c>
      <c r="E4642" s="254">
        <f t="shared" si="292"/>
        <v>-1</v>
      </c>
      <c r="F4642" s="253">
        <v>431.36855000000003</v>
      </c>
      <c r="G4642" s="253">
        <v>374.29667999999998</v>
      </c>
      <c r="H4642" s="254">
        <f t="shared" si="293"/>
        <v>-0.13230419788368908</v>
      </c>
      <c r="I4642" s="253">
        <v>544.78386</v>
      </c>
      <c r="J4642" s="254">
        <f t="shared" si="294"/>
        <v>-0.31294462357970743</v>
      </c>
      <c r="K4642" s="253">
        <v>2205.2790799999998</v>
      </c>
      <c r="L4642" s="253">
        <v>1890.02709</v>
      </c>
      <c r="M4642" s="254">
        <f t="shared" si="295"/>
        <v>-0.14295333087728734</v>
      </c>
    </row>
    <row r="4643" spans="1:13" x14ac:dyDescent="0.25">
      <c r="A4643" s="252" t="s">
        <v>158</v>
      </c>
      <c r="B4643" s="252" t="s">
        <v>256</v>
      </c>
      <c r="C4643" s="253">
        <v>0</v>
      </c>
      <c r="D4643" s="253">
        <v>0</v>
      </c>
      <c r="E4643" s="254" t="str">
        <f t="shared" si="292"/>
        <v/>
      </c>
      <c r="F4643" s="253">
        <v>298.74765000000002</v>
      </c>
      <c r="G4643" s="253">
        <v>178.46581</v>
      </c>
      <c r="H4643" s="254">
        <f t="shared" si="293"/>
        <v>-0.40262020471123372</v>
      </c>
      <c r="I4643" s="253">
        <v>213.37487999999999</v>
      </c>
      <c r="J4643" s="254">
        <f t="shared" si="294"/>
        <v>-0.16360440366738571</v>
      </c>
      <c r="K4643" s="253">
        <v>787.03413</v>
      </c>
      <c r="L4643" s="253">
        <v>875.04056000000003</v>
      </c>
      <c r="M4643" s="254">
        <f t="shared" si="295"/>
        <v>0.11182034761313342</v>
      </c>
    </row>
    <row r="4644" spans="1:13" x14ac:dyDescent="0.25">
      <c r="A4644" s="252" t="s">
        <v>158</v>
      </c>
      <c r="B4644" s="252" t="s">
        <v>230</v>
      </c>
      <c r="C4644" s="253">
        <v>41.433199999999999</v>
      </c>
      <c r="D4644" s="253">
        <v>52.027900000000002</v>
      </c>
      <c r="E4644" s="254">
        <f t="shared" si="292"/>
        <v>0.25570556944672407</v>
      </c>
      <c r="F4644" s="253">
        <v>3203.2224200000001</v>
      </c>
      <c r="G4644" s="253">
        <v>4527.99334</v>
      </c>
      <c r="H4644" s="254">
        <f t="shared" si="293"/>
        <v>0.41357444045362302</v>
      </c>
      <c r="I4644" s="253">
        <v>5047.8371900000002</v>
      </c>
      <c r="J4644" s="254">
        <f t="shared" si="294"/>
        <v>-0.10298348192169016</v>
      </c>
      <c r="K4644" s="253">
        <v>11873.49257</v>
      </c>
      <c r="L4644" s="253">
        <v>20004.629870000001</v>
      </c>
      <c r="M4644" s="254">
        <f t="shared" si="295"/>
        <v>0.68481428291322044</v>
      </c>
    </row>
    <row r="4645" spans="1:13" x14ac:dyDescent="0.25">
      <c r="A4645" s="252" t="s">
        <v>158</v>
      </c>
      <c r="B4645" s="252" t="s">
        <v>224</v>
      </c>
      <c r="C4645" s="253">
        <v>54.257469999999998</v>
      </c>
      <c r="D4645" s="253">
        <v>0</v>
      </c>
      <c r="E4645" s="254">
        <f t="shared" si="292"/>
        <v>-1</v>
      </c>
      <c r="F4645" s="253">
        <v>1292.5811100000001</v>
      </c>
      <c r="G4645" s="253">
        <v>1379.2925299999999</v>
      </c>
      <c r="H4645" s="254">
        <f t="shared" si="293"/>
        <v>6.7083929456465574E-2</v>
      </c>
      <c r="I4645" s="253">
        <v>2960.74638</v>
      </c>
      <c r="J4645" s="254">
        <f t="shared" si="294"/>
        <v>-0.5341402629697718</v>
      </c>
      <c r="K4645" s="253">
        <v>8355.3317399999996</v>
      </c>
      <c r="L4645" s="253">
        <v>6843.8718799999997</v>
      </c>
      <c r="M4645" s="254">
        <f t="shared" si="295"/>
        <v>-0.18089764799691843</v>
      </c>
    </row>
    <row r="4646" spans="1:13" x14ac:dyDescent="0.25">
      <c r="A4646" s="252" t="s">
        <v>158</v>
      </c>
      <c r="B4646" s="252" t="s">
        <v>213</v>
      </c>
      <c r="C4646" s="253">
        <v>0</v>
      </c>
      <c r="D4646" s="253">
        <v>7.609</v>
      </c>
      <c r="E4646" s="254" t="str">
        <f t="shared" si="292"/>
        <v/>
      </c>
      <c r="F4646" s="253">
        <v>1320.0166300000001</v>
      </c>
      <c r="G4646" s="253">
        <v>1417.70397</v>
      </c>
      <c r="H4646" s="254">
        <f t="shared" si="293"/>
        <v>7.4004628259872751E-2</v>
      </c>
      <c r="I4646" s="253">
        <v>2308.8297899999998</v>
      </c>
      <c r="J4646" s="254">
        <f t="shared" si="294"/>
        <v>-0.3859642767343191</v>
      </c>
      <c r="K4646" s="253">
        <v>11635.587170000001</v>
      </c>
      <c r="L4646" s="253">
        <v>8239.4128400000009</v>
      </c>
      <c r="M4646" s="254">
        <f t="shared" si="295"/>
        <v>-0.29187820781028961</v>
      </c>
    </row>
    <row r="4647" spans="1:13" x14ac:dyDescent="0.25">
      <c r="A4647" s="252" t="s">
        <v>158</v>
      </c>
      <c r="B4647" s="252" t="s">
        <v>375</v>
      </c>
      <c r="C4647" s="253">
        <v>0</v>
      </c>
      <c r="D4647" s="253">
        <v>0</v>
      </c>
      <c r="E4647" s="254" t="str">
        <f t="shared" si="292"/>
        <v/>
      </c>
      <c r="F4647" s="253">
        <v>0</v>
      </c>
      <c r="G4647" s="253">
        <v>0.10631</v>
      </c>
      <c r="H4647" s="254" t="str">
        <f t="shared" si="293"/>
        <v/>
      </c>
      <c r="I4647" s="253">
        <v>0</v>
      </c>
      <c r="J4647" s="254" t="str">
        <f t="shared" si="294"/>
        <v/>
      </c>
      <c r="K4647" s="253">
        <v>10.73784</v>
      </c>
      <c r="L4647" s="253">
        <v>0.10631</v>
      </c>
      <c r="M4647" s="254">
        <f t="shared" si="295"/>
        <v>-0.99009949859562074</v>
      </c>
    </row>
    <row r="4648" spans="1:13" x14ac:dyDescent="0.25">
      <c r="A4648" s="252" t="s">
        <v>158</v>
      </c>
      <c r="B4648" s="252" t="s">
        <v>314</v>
      </c>
      <c r="C4648" s="253">
        <v>0</v>
      </c>
      <c r="D4648" s="253">
        <v>0</v>
      </c>
      <c r="E4648" s="254" t="str">
        <f t="shared" si="292"/>
        <v/>
      </c>
      <c r="F4648" s="253">
        <v>39.018189999999997</v>
      </c>
      <c r="G4648" s="253">
        <v>11.0875</v>
      </c>
      <c r="H4648" s="254">
        <f t="shared" si="293"/>
        <v>-0.71583766443292207</v>
      </c>
      <c r="I4648" s="253">
        <v>30.387630000000001</v>
      </c>
      <c r="J4648" s="254">
        <f t="shared" si="294"/>
        <v>-0.63513113724235815</v>
      </c>
      <c r="K4648" s="253">
        <v>358.72019</v>
      </c>
      <c r="L4648" s="253">
        <v>83.394959999999998</v>
      </c>
      <c r="M4648" s="254">
        <f t="shared" si="295"/>
        <v>-0.76752086354548377</v>
      </c>
    </row>
    <row r="4649" spans="1:13" x14ac:dyDescent="0.25">
      <c r="A4649" s="252" t="s">
        <v>158</v>
      </c>
      <c r="B4649" s="252" t="s">
        <v>284</v>
      </c>
      <c r="C4649" s="253">
        <v>0</v>
      </c>
      <c r="D4649" s="253">
        <v>0</v>
      </c>
      <c r="E4649" s="254" t="str">
        <f t="shared" si="292"/>
        <v/>
      </c>
      <c r="F4649" s="253">
        <v>8.2919999999999998</v>
      </c>
      <c r="G4649" s="253">
        <v>0</v>
      </c>
      <c r="H4649" s="254">
        <f t="shared" si="293"/>
        <v>-1</v>
      </c>
      <c r="I4649" s="253">
        <v>0</v>
      </c>
      <c r="J4649" s="254" t="str">
        <f t="shared" si="294"/>
        <v/>
      </c>
      <c r="K4649" s="253">
        <v>908.09212000000002</v>
      </c>
      <c r="L4649" s="253">
        <v>0</v>
      </c>
      <c r="M4649" s="254">
        <f t="shared" si="295"/>
        <v>-1</v>
      </c>
    </row>
    <row r="4650" spans="1:13" x14ac:dyDescent="0.25">
      <c r="A4650" s="252" t="s">
        <v>158</v>
      </c>
      <c r="B4650" s="252" t="s">
        <v>237</v>
      </c>
      <c r="C4650" s="253">
        <v>76.888530000000003</v>
      </c>
      <c r="D4650" s="253">
        <v>0</v>
      </c>
      <c r="E4650" s="254">
        <f t="shared" si="292"/>
        <v>-1</v>
      </c>
      <c r="F4650" s="253">
        <v>2559.3074299999998</v>
      </c>
      <c r="G4650" s="253">
        <v>1565.37105</v>
      </c>
      <c r="H4650" s="254">
        <f t="shared" si="293"/>
        <v>-0.3883614638668087</v>
      </c>
      <c r="I4650" s="253">
        <v>4667.9028200000002</v>
      </c>
      <c r="J4650" s="254">
        <f t="shared" si="294"/>
        <v>-0.66465217671348187</v>
      </c>
      <c r="K4650" s="253">
        <v>27218.872240000001</v>
      </c>
      <c r="L4650" s="253">
        <v>16794.249609999999</v>
      </c>
      <c r="M4650" s="254">
        <f t="shared" si="295"/>
        <v>-0.38299245237208257</v>
      </c>
    </row>
    <row r="4651" spans="1:13" x14ac:dyDescent="0.25">
      <c r="A4651" s="252" t="s">
        <v>158</v>
      </c>
      <c r="B4651" s="252" t="s">
        <v>215</v>
      </c>
      <c r="C4651" s="253">
        <v>3.4211800000000001</v>
      </c>
      <c r="D4651" s="253">
        <v>0</v>
      </c>
      <c r="E4651" s="254">
        <f t="shared" si="292"/>
        <v>-1</v>
      </c>
      <c r="F4651" s="253">
        <v>1234.00359</v>
      </c>
      <c r="G4651" s="253">
        <v>2527.6853500000002</v>
      </c>
      <c r="H4651" s="254">
        <f t="shared" si="293"/>
        <v>1.0483614233245464</v>
      </c>
      <c r="I4651" s="253">
        <v>2000.7042200000001</v>
      </c>
      <c r="J4651" s="254">
        <f t="shared" si="294"/>
        <v>0.26339781999360201</v>
      </c>
      <c r="K4651" s="253">
        <v>2927.3137900000002</v>
      </c>
      <c r="L4651" s="253">
        <v>6716.7830000000004</v>
      </c>
      <c r="M4651" s="254">
        <f t="shared" si="295"/>
        <v>1.2945210120436048</v>
      </c>
    </row>
    <row r="4652" spans="1:13" x14ac:dyDescent="0.25">
      <c r="A4652" s="252" t="s">
        <v>158</v>
      </c>
      <c r="B4652" s="252" t="s">
        <v>329</v>
      </c>
      <c r="C4652" s="253">
        <v>0</v>
      </c>
      <c r="D4652" s="253">
        <v>0</v>
      </c>
      <c r="E4652" s="254" t="str">
        <f t="shared" si="292"/>
        <v/>
      </c>
      <c r="F4652" s="253">
        <v>0</v>
      </c>
      <c r="G4652" s="253">
        <v>0</v>
      </c>
      <c r="H4652" s="254" t="str">
        <f t="shared" si="293"/>
        <v/>
      </c>
      <c r="I4652" s="253">
        <v>0</v>
      </c>
      <c r="J4652" s="254" t="str">
        <f t="shared" si="294"/>
        <v/>
      </c>
      <c r="K4652" s="253">
        <v>1.6657599999999999</v>
      </c>
      <c r="L4652" s="253">
        <v>0.83137000000000005</v>
      </c>
      <c r="M4652" s="254">
        <f t="shared" si="295"/>
        <v>-0.50090649313226387</v>
      </c>
    </row>
    <row r="4653" spans="1:13" x14ac:dyDescent="0.25">
      <c r="A4653" s="252" t="s">
        <v>158</v>
      </c>
      <c r="B4653" s="252" t="s">
        <v>204</v>
      </c>
      <c r="C4653" s="253">
        <v>102.71638</v>
      </c>
      <c r="D4653" s="253">
        <v>66.782219999999995</v>
      </c>
      <c r="E4653" s="254">
        <f t="shared" si="292"/>
        <v>-0.3498386528029902</v>
      </c>
      <c r="F4653" s="253">
        <v>4068.4535799999999</v>
      </c>
      <c r="G4653" s="253">
        <v>4210.8229199999996</v>
      </c>
      <c r="H4653" s="254">
        <f t="shared" si="293"/>
        <v>3.4993477792119698E-2</v>
      </c>
      <c r="I4653" s="253">
        <v>4794.0963000000002</v>
      </c>
      <c r="J4653" s="254">
        <f t="shared" si="294"/>
        <v>-0.12166492775708337</v>
      </c>
      <c r="K4653" s="253">
        <v>16984.566999999999</v>
      </c>
      <c r="L4653" s="253">
        <v>19118.951410000001</v>
      </c>
      <c r="M4653" s="254">
        <f t="shared" si="295"/>
        <v>0.12566610676621925</v>
      </c>
    </row>
    <row r="4654" spans="1:13" x14ac:dyDescent="0.25">
      <c r="A4654" s="252" t="s">
        <v>158</v>
      </c>
      <c r="B4654" s="252" t="s">
        <v>367</v>
      </c>
      <c r="C4654" s="253">
        <v>0</v>
      </c>
      <c r="D4654" s="253">
        <v>0</v>
      </c>
      <c r="E4654" s="254" t="str">
        <f t="shared" si="292"/>
        <v/>
      </c>
      <c r="F4654" s="253">
        <v>0</v>
      </c>
      <c r="G4654" s="253">
        <v>0</v>
      </c>
      <c r="H4654" s="254" t="str">
        <f t="shared" si="293"/>
        <v/>
      </c>
      <c r="I4654" s="253">
        <v>0</v>
      </c>
      <c r="J4654" s="254" t="str">
        <f t="shared" si="294"/>
        <v/>
      </c>
      <c r="K4654" s="253">
        <v>0</v>
      </c>
      <c r="L4654" s="253">
        <v>0</v>
      </c>
      <c r="M4654" s="254" t="str">
        <f t="shared" si="295"/>
        <v/>
      </c>
    </row>
    <row r="4655" spans="1:13" x14ac:dyDescent="0.25">
      <c r="A4655" s="252" t="s">
        <v>158</v>
      </c>
      <c r="B4655" s="252" t="s">
        <v>259</v>
      </c>
      <c r="C4655" s="253">
        <v>64.306899999999999</v>
      </c>
      <c r="D4655" s="253">
        <v>120.6147</v>
      </c>
      <c r="E4655" s="254">
        <f t="shared" si="292"/>
        <v>0.87561054879025435</v>
      </c>
      <c r="F4655" s="253">
        <v>2647.4726999999998</v>
      </c>
      <c r="G4655" s="253">
        <v>2637.22084</v>
      </c>
      <c r="H4655" s="254">
        <f t="shared" si="293"/>
        <v>-3.8723194388368132E-3</v>
      </c>
      <c r="I4655" s="253">
        <v>2534.4693900000002</v>
      </c>
      <c r="J4655" s="254">
        <f t="shared" si="294"/>
        <v>4.0541602279915434E-2</v>
      </c>
      <c r="K4655" s="253">
        <v>10632.2199</v>
      </c>
      <c r="L4655" s="253">
        <v>10008.427030000001</v>
      </c>
      <c r="M4655" s="254">
        <f t="shared" si="295"/>
        <v>-5.8670049704295457E-2</v>
      </c>
    </row>
    <row r="4656" spans="1:13" x14ac:dyDescent="0.25">
      <c r="A4656" s="252" t="s">
        <v>158</v>
      </c>
      <c r="B4656" s="252" t="s">
        <v>398</v>
      </c>
      <c r="C4656" s="253">
        <v>0</v>
      </c>
      <c r="D4656" s="253">
        <v>0</v>
      </c>
      <c r="E4656" s="254" t="str">
        <f t="shared" si="292"/>
        <v/>
      </c>
      <c r="F4656" s="253">
        <v>0</v>
      </c>
      <c r="G4656" s="253">
        <v>0</v>
      </c>
      <c r="H4656" s="254" t="str">
        <f t="shared" si="293"/>
        <v/>
      </c>
      <c r="I4656" s="253">
        <v>0</v>
      </c>
      <c r="J4656" s="254" t="str">
        <f t="shared" si="294"/>
        <v/>
      </c>
      <c r="K4656" s="253">
        <v>0.20907999999999999</v>
      </c>
      <c r="L4656" s="253">
        <v>0</v>
      </c>
      <c r="M4656" s="254">
        <f t="shared" si="295"/>
        <v>-1</v>
      </c>
    </row>
    <row r="4657" spans="1:13" x14ac:dyDescent="0.25">
      <c r="A4657" s="252" t="s">
        <v>158</v>
      </c>
      <c r="B4657" s="252" t="s">
        <v>214</v>
      </c>
      <c r="C4657" s="253">
        <v>442.81139999999999</v>
      </c>
      <c r="D4657" s="253">
        <v>291.43185999999997</v>
      </c>
      <c r="E4657" s="254">
        <f t="shared" si="292"/>
        <v>-0.34186007857972944</v>
      </c>
      <c r="F4657" s="253">
        <v>10127.009260000001</v>
      </c>
      <c r="G4657" s="253">
        <v>10913.69807</v>
      </c>
      <c r="H4657" s="254">
        <f t="shared" si="293"/>
        <v>7.7682244560325353E-2</v>
      </c>
      <c r="I4657" s="253">
        <v>11389.85137</v>
      </c>
      <c r="J4657" s="254">
        <f t="shared" si="294"/>
        <v>-4.1805049471861588E-2</v>
      </c>
      <c r="K4657" s="253">
        <v>44446.547530000003</v>
      </c>
      <c r="L4657" s="253">
        <v>44670.129849999998</v>
      </c>
      <c r="M4657" s="254">
        <f t="shared" si="295"/>
        <v>5.030364166060064E-3</v>
      </c>
    </row>
    <row r="4658" spans="1:13" x14ac:dyDescent="0.25">
      <c r="A4658" s="252" t="s">
        <v>158</v>
      </c>
      <c r="B4658" s="252" t="s">
        <v>302</v>
      </c>
      <c r="C4658" s="253">
        <v>0</v>
      </c>
      <c r="D4658" s="253">
        <v>0</v>
      </c>
      <c r="E4658" s="254" t="str">
        <f t="shared" si="292"/>
        <v/>
      </c>
      <c r="F4658" s="253">
        <v>4.2</v>
      </c>
      <c r="G4658" s="253">
        <v>0</v>
      </c>
      <c r="H4658" s="254">
        <f t="shared" si="293"/>
        <v>-1</v>
      </c>
      <c r="I4658" s="253">
        <v>0</v>
      </c>
      <c r="J4658" s="254" t="str">
        <f t="shared" si="294"/>
        <v/>
      </c>
      <c r="K4658" s="253">
        <v>11.55</v>
      </c>
      <c r="L4658" s="253">
        <v>18.405999999999999</v>
      </c>
      <c r="M4658" s="254">
        <f t="shared" si="295"/>
        <v>0.59359307359307345</v>
      </c>
    </row>
    <row r="4659" spans="1:13" x14ac:dyDescent="0.25">
      <c r="A4659" s="252" t="s">
        <v>158</v>
      </c>
      <c r="B4659" s="252" t="s">
        <v>281</v>
      </c>
      <c r="C4659" s="253">
        <v>0</v>
      </c>
      <c r="D4659" s="253">
        <v>0</v>
      </c>
      <c r="E4659" s="254" t="str">
        <f t="shared" si="292"/>
        <v/>
      </c>
      <c r="F4659" s="253">
        <v>0</v>
      </c>
      <c r="G4659" s="253">
        <v>0</v>
      </c>
      <c r="H4659" s="254" t="str">
        <f t="shared" si="293"/>
        <v/>
      </c>
      <c r="I4659" s="253">
        <v>4.1587399999999999</v>
      </c>
      <c r="J4659" s="254">
        <f t="shared" si="294"/>
        <v>-1</v>
      </c>
      <c r="K4659" s="253">
        <v>0</v>
      </c>
      <c r="L4659" s="253">
        <v>4.1587399999999999</v>
      </c>
      <c r="M4659" s="254" t="str">
        <f t="shared" si="295"/>
        <v/>
      </c>
    </row>
    <row r="4660" spans="1:13" x14ac:dyDescent="0.25">
      <c r="A4660" s="252" t="s">
        <v>158</v>
      </c>
      <c r="B4660" s="252" t="s">
        <v>227</v>
      </c>
      <c r="C4660" s="253">
        <v>0</v>
      </c>
      <c r="D4660" s="253">
        <v>0</v>
      </c>
      <c r="E4660" s="254" t="str">
        <f t="shared" si="292"/>
        <v/>
      </c>
      <c r="F4660" s="253">
        <v>0</v>
      </c>
      <c r="G4660" s="253">
        <v>0</v>
      </c>
      <c r="H4660" s="254" t="str">
        <f t="shared" si="293"/>
        <v/>
      </c>
      <c r="I4660" s="253">
        <v>0.6875</v>
      </c>
      <c r="J4660" s="254">
        <f t="shared" si="294"/>
        <v>-1</v>
      </c>
      <c r="K4660" s="253">
        <v>0</v>
      </c>
      <c r="L4660" s="253">
        <v>31.36598</v>
      </c>
      <c r="M4660" s="254" t="str">
        <f t="shared" si="295"/>
        <v/>
      </c>
    </row>
    <row r="4661" spans="1:13" x14ac:dyDescent="0.25">
      <c r="A4661" s="252" t="s">
        <v>158</v>
      </c>
      <c r="B4661" s="252" t="s">
        <v>274</v>
      </c>
      <c r="C4661" s="253">
        <v>0</v>
      </c>
      <c r="D4661" s="253">
        <v>0</v>
      </c>
      <c r="E4661" s="254" t="str">
        <f t="shared" si="292"/>
        <v/>
      </c>
      <c r="F4661" s="253">
        <v>30.26174</v>
      </c>
      <c r="G4661" s="253">
        <v>0</v>
      </c>
      <c r="H4661" s="254">
        <f t="shared" si="293"/>
        <v>-1</v>
      </c>
      <c r="I4661" s="253">
        <v>56.2224</v>
      </c>
      <c r="J4661" s="254">
        <f t="shared" si="294"/>
        <v>-1</v>
      </c>
      <c r="K4661" s="253">
        <v>199.78058999999999</v>
      </c>
      <c r="L4661" s="253">
        <v>135.9624</v>
      </c>
      <c r="M4661" s="254">
        <f t="shared" si="295"/>
        <v>-0.31944139318038844</v>
      </c>
    </row>
    <row r="4662" spans="1:13" x14ac:dyDescent="0.25">
      <c r="A4662" s="252" t="s">
        <v>158</v>
      </c>
      <c r="B4662" s="252" t="s">
        <v>308</v>
      </c>
      <c r="C4662" s="253">
        <v>0</v>
      </c>
      <c r="D4662" s="253">
        <v>0</v>
      </c>
      <c r="E4662" s="254" t="str">
        <f t="shared" si="292"/>
        <v/>
      </c>
      <c r="F4662" s="253">
        <v>0</v>
      </c>
      <c r="G4662" s="253">
        <v>0</v>
      </c>
      <c r="H4662" s="254" t="str">
        <f t="shared" si="293"/>
        <v/>
      </c>
      <c r="I4662" s="253">
        <v>0</v>
      </c>
      <c r="J4662" s="254" t="str">
        <f t="shared" si="294"/>
        <v/>
      </c>
      <c r="K4662" s="253">
        <v>0</v>
      </c>
      <c r="L4662" s="253">
        <v>0</v>
      </c>
      <c r="M4662" s="254" t="str">
        <f t="shared" si="295"/>
        <v/>
      </c>
    </row>
    <row r="4663" spans="1:13" x14ac:dyDescent="0.25">
      <c r="A4663" s="252" t="s">
        <v>158</v>
      </c>
      <c r="B4663" s="252" t="s">
        <v>231</v>
      </c>
      <c r="C4663" s="253">
        <v>25.418050000000001</v>
      </c>
      <c r="D4663" s="253">
        <v>12.538040000000001</v>
      </c>
      <c r="E4663" s="254">
        <f t="shared" si="292"/>
        <v>-0.50672691256803726</v>
      </c>
      <c r="F4663" s="253">
        <v>681.47556999999995</v>
      </c>
      <c r="G4663" s="253">
        <v>715.35623999999996</v>
      </c>
      <c r="H4663" s="254">
        <f t="shared" si="293"/>
        <v>4.9716631808239375E-2</v>
      </c>
      <c r="I4663" s="253">
        <v>2433.1243899999999</v>
      </c>
      <c r="J4663" s="254">
        <f t="shared" si="294"/>
        <v>-0.70599273800383056</v>
      </c>
      <c r="K4663" s="253">
        <v>5814.9440999999997</v>
      </c>
      <c r="L4663" s="253">
        <v>7263.2782699999998</v>
      </c>
      <c r="M4663" s="254">
        <f t="shared" si="295"/>
        <v>0.24907103922116813</v>
      </c>
    </row>
    <row r="4664" spans="1:13" x14ac:dyDescent="0.25">
      <c r="A4664" s="252" t="s">
        <v>158</v>
      </c>
      <c r="B4664" s="252" t="s">
        <v>219</v>
      </c>
      <c r="C4664" s="253">
        <v>0</v>
      </c>
      <c r="D4664" s="253">
        <v>0</v>
      </c>
      <c r="E4664" s="254" t="str">
        <f t="shared" si="292"/>
        <v/>
      </c>
      <c r="F4664" s="253">
        <v>1.27149</v>
      </c>
      <c r="G4664" s="253">
        <v>0</v>
      </c>
      <c r="H4664" s="254">
        <f t="shared" si="293"/>
        <v>-1</v>
      </c>
      <c r="I4664" s="253">
        <v>0</v>
      </c>
      <c r="J4664" s="254" t="str">
        <f t="shared" si="294"/>
        <v/>
      </c>
      <c r="K4664" s="253">
        <v>28.57694</v>
      </c>
      <c r="L4664" s="253">
        <v>21.205449999999999</v>
      </c>
      <c r="M4664" s="254">
        <f t="shared" si="295"/>
        <v>-0.25795239098377931</v>
      </c>
    </row>
    <row r="4665" spans="1:13" x14ac:dyDescent="0.25">
      <c r="A4665" s="252" t="s">
        <v>158</v>
      </c>
      <c r="B4665" s="252" t="s">
        <v>242</v>
      </c>
      <c r="C4665" s="253">
        <v>0</v>
      </c>
      <c r="D4665" s="253">
        <v>52.625459999999997</v>
      </c>
      <c r="E4665" s="254" t="str">
        <f t="shared" si="292"/>
        <v/>
      </c>
      <c r="F4665" s="253">
        <v>260.56655000000001</v>
      </c>
      <c r="G4665" s="253">
        <v>654.07974999999999</v>
      </c>
      <c r="H4665" s="254">
        <f t="shared" si="293"/>
        <v>1.5102214770084648</v>
      </c>
      <c r="I4665" s="253">
        <v>512.31583000000001</v>
      </c>
      <c r="J4665" s="254">
        <f t="shared" si="294"/>
        <v>0.27671196496114514</v>
      </c>
      <c r="K4665" s="253">
        <v>874.30751999999995</v>
      </c>
      <c r="L4665" s="253">
        <v>1679.0459000000001</v>
      </c>
      <c r="M4665" s="254">
        <f t="shared" si="295"/>
        <v>0.92042943883177419</v>
      </c>
    </row>
    <row r="4666" spans="1:13" x14ac:dyDescent="0.25">
      <c r="A4666" s="252" t="s">
        <v>158</v>
      </c>
      <c r="B4666" s="252" t="s">
        <v>373</v>
      </c>
      <c r="C4666" s="253">
        <v>0</v>
      </c>
      <c r="D4666" s="253">
        <v>0</v>
      </c>
      <c r="E4666" s="254" t="str">
        <f t="shared" si="292"/>
        <v/>
      </c>
      <c r="F4666" s="253">
        <v>0</v>
      </c>
      <c r="G4666" s="253">
        <v>0</v>
      </c>
      <c r="H4666" s="254" t="str">
        <f t="shared" si="293"/>
        <v/>
      </c>
      <c r="I4666" s="253">
        <v>0</v>
      </c>
      <c r="J4666" s="254" t="str">
        <f t="shared" si="294"/>
        <v/>
      </c>
      <c r="K4666" s="253">
        <v>0</v>
      </c>
      <c r="L4666" s="253">
        <v>2.7143999999999999</v>
      </c>
      <c r="M4666" s="254" t="str">
        <f t="shared" si="295"/>
        <v/>
      </c>
    </row>
    <row r="4667" spans="1:13" x14ac:dyDescent="0.25">
      <c r="A4667" s="252" t="s">
        <v>158</v>
      </c>
      <c r="B4667" s="252" t="s">
        <v>255</v>
      </c>
      <c r="C4667" s="253">
        <v>0</v>
      </c>
      <c r="D4667" s="253">
        <v>0</v>
      </c>
      <c r="E4667" s="254" t="str">
        <f t="shared" si="292"/>
        <v/>
      </c>
      <c r="F4667" s="253">
        <v>2.57334</v>
      </c>
      <c r="G4667" s="253">
        <v>0</v>
      </c>
      <c r="H4667" s="254">
        <f t="shared" si="293"/>
        <v>-1</v>
      </c>
      <c r="I4667" s="253">
        <v>10.253550000000001</v>
      </c>
      <c r="J4667" s="254">
        <f t="shared" si="294"/>
        <v>-1</v>
      </c>
      <c r="K4667" s="253">
        <v>14.201700000000001</v>
      </c>
      <c r="L4667" s="253">
        <v>27.834849999999999</v>
      </c>
      <c r="M4667" s="254">
        <f t="shared" si="295"/>
        <v>0.95996606040121946</v>
      </c>
    </row>
    <row r="4668" spans="1:13" x14ac:dyDescent="0.25">
      <c r="A4668" s="252" t="s">
        <v>158</v>
      </c>
      <c r="B4668" s="252" t="s">
        <v>343</v>
      </c>
      <c r="C4668" s="253">
        <v>0</v>
      </c>
      <c r="D4668" s="253">
        <v>0</v>
      </c>
      <c r="E4668" s="254" t="str">
        <f t="shared" si="292"/>
        <v/>
      </c>
      <c r="F4668" s="253">
        <v>0</v>
      </c>
      <c r="G4668" s="253">
        <v>0</v>
      </c>
      <c r="H4668" s="254" t="str">
        <f t="shared" si="293"/>
        <v/>
      </c>
      <c r="I4668" s="253">
        <v>0</v>
      </c>
      <c r="J4668" s="254" t="str">
        <f t="shared" si="294"/>
        <v/>
      </c>
      <c r="K4668" s="253">
        <v>0</v>
      </c>
      <c r="L4668" s="253">
        <v>0</v>
      </c>
      <c r="M4668" s="254" t="str">
        <f t="shared" si="295"/>
        <v/>
      </c>
    </row>
    <row r="4669" spans="1:13" x14ac:dyDescent="0.25">
      <c r="A4669" s="252" t="s">
        <v>158</v>
      </c>
      <c r="B4669" s="252" t="s">
        <v>353</v>
      </c>
      <c r="C4669" s="253">
        <v>0</v>
      </c>
      <c r="D4669" s="253">
        <v>0</v>
      </c>
      <c r="E4669" s="254" t="str">
        <f t="shared" si="292"/>
        <v/>
      </c>
      <c r="F4669" s="253">
        <v>1.0366599999999999</v>
      </c>
      <c r="G4669" s="253">
        <v>0</v>
      </c>
      <c r="H4669" s="254">
        <f t="shared" si="293"/>
        <v>-1</v>
      </c>
      <c r="I4669" s="253">
        <v>0</v>
      </c>
      <c r="J4669" s="254" t="str">
        <f t="shared" si="294"/>
        <v/>
      </c>
      <c r="K4669" s="253">
        <v>1.4413899999999999</v>
      </c>
      <c r="L4669" s="253">
        <v>0</v>
      </c>
      <c r="M4669" s="254">
        <f t="shared" si="295"/>
        <v>-1</v>
      </c>
    </row>
    <row r="4670" spans="1:13" x14ac:dyDescent="0.25">
      <c r="A4670" s="252" t="s">
        <v>158</v>
      </c>
      <c r="B4670" s="252" t="s">
        <v>289</v>
      </c>
      <c r="C4670" s="253">
        <v>0</v>
      </c>
      <c r="D4670" s="253">
        <v>0</v>
      </c>
      <c r="E4670" s="254" t="str">
        <f t="shared" si="292"/>
        <v/>
      </c>
      <c r="F4670" s="253">
        <v>0</v>
      </c>
      <c r="G4670" s="253">
        <v>0</v>
      </c>
      <c r="H4670" s="254" t="str">
        <f t="shared" si="293"/>
        <v/>
      </c>
      <c r="I4670" s="253">
        <v>0</v>
      </c>
      <c r="J4670" s="254" t="str">
        <f t="shared" si="294"/>
        <v/>
      </c>
      <c r="K4670" s="253">
        <v>0</v>
      </c>
      <c r="L4670" s="253">
        <v>20.472670000000001</v>
      </c>
      <c r="M4670" s="254" t="str">
        <f t="shared" si="295"/>
        <v/>
      </c>
    </row>
    <row r="4671" spans="1:13" x14ac:dyDescent="0.25">
      <c r="A4671" s="252" t="s">
        <v>158</v>
      </c>
      <c r="B4671" s="252" t="s">
        <v>365</v>
      </c>
      <c r="C4671" s="253">
        <v>0</v>
      </c>
      <c r="D4671" s="253">
        <v>0</v>
      </c>
      <c r="E4671" s="254" t="str">
        <f t="shared" si="292"/>
        <v/>
      </c>
      <c r="F4671" s="253">
        <v>0</v>
      </c>
      <c r="G4671" s="253">
        <v>0</v>
      </c>
      <c r="H4671" s="254" t="str">
        <f t="shared" si="293"/>
        <v/>
      </c>
      <c r="I4671" s="253">
        <v>0</v>
      </c>
      <c r="J4671" s="254" t="str">
        <f t="shared" si="294"/>
        <v/>
      </c>
      <c r="K4671" s="253">
        <v>0</v>
      </c>
      <c r="L4671" s="253">
        <v>0</v>
      </c>
      <c r="M4671" s="254" t="str">
        <f t="shared" si="295"/>
        <v/>
      </c>
    </row>
    <row r="4672" spans="1:13" x14ac:dyDescent="0.25">
      <c r="A4672" s="252" t="s">
        <v>158</v>
      </c>
      <c r="B4672" s="252" t="s">
        <v>320</v>
      </c>
      <c r="C4672" s="253">
        <v>0</v>
      </c>
      <c r="D4672" s="253">
        <v>0</v>
      </c>
      <c r="E4672" s="254" t="str">
        <f t="shared" si="292"/>
        <v/>
      </c>
      <c r="F4672" s="253">
        <v>0</v>
      </c>
      <c r="G4672" s="253">
        <v>12.631769999999999</v>
      </c>
      <c r="H4672" s="254" t="str">
        <f t="shared" si="293"/>
        <v/>
      </c>
      <c r="I4672" s="253">
        <v>14.973649999999999</v>
      </c>
      <c r="J4672" s="254">
        <f t="shared" si="294"/>
        <v>-0.15640007613374163</v>
      </c>
      <c r="K4672" s="253">
        <v>30.13598</v>
      </c>
      <c r="L4672" s="253">
        <v>151.11497</v>
      </c>
      <c r="M4672" s="254">
        <f t="shared" si="295"/>
        <v>4.0144368956974352</v>
      </c>
    </row>
    <row r="4673" spans="1:13" x14ac:dyDescent="0.25">
      <c r="A4673" s="252" t="s">
        <v>158</v>
      </c>
      <c r="B4673" s="252" t="s">
        <v>283</v>
      </c>
      <c r="C4673" s="253">
        <v>0</v>
      </c>
      <c r="D4673" s="253">
        <v>0</v>
      </c>
      <c r="E4673" s="254" t="str">
        <f t="shared" si="292"/>
        <v/>
      </c>
      <c r="F4673" s="253">
        <v>0</v>
      </c>
      <c r="G4673" s="253">
        <v>0</v>
      </c>
      <c r="H4673" s="254" t="str">
        <f t="shared" si="293"/>
        <v/>
      </c>
      <c r="I4673" s="253">
        <v>0</v>
      </c>
      <c r="J4673" s="254" t="str">
        <f t="shared" si="294"/>
        <v/>
      </c>
      <c r="K4673" s="253">
        <v>54.184539999999998</v>
      </c>
      <c r="L4673" s="253">
        <v>6.7930000000000001</v>
      </c>
      <c r="M4673" s="254">
        <f t="shared" si="295"/>
        <v>-0.87463213676816298</v>
      </c>
    </row>
    <row r="4674" spans="1:13" x14ac:dyDescent="0.25">
      <c r="A4674" s="252" t="s">
        <v>158</v>
      </c>
      <c r="B4674" s="252" t="s">
        <v>218</v>
      </c>
      <c r="C4674" s="253">
        <v>0</v>
      </c>
      <c r="D4674" s="253">
        <v>0</v>
      </c>
      <c r="E4674" s="254" t="str">
        <f t="shared" si="292"/>
        <v/>
      </c>
      <c r="F4674" s="253">
        <v>0</v>
      </c>
      <c r="G4674" s="253">
        <v>0</v>
      </c>
      <c r="H4674" s="254" t="str">
        <f t="shared" si="293"/>
        <v/>
      </c>
      <c r="I4674" s="253">
        <v>0</v>
      </c>
      <c r="J4674" s="254" t="str">
        <f t="shared" si="294"/>
        <v/>
      </c>
      <c r="K4674" s="253">
        <v>5.5594000000000001</v>
      </c>
      <c r="L4674" s="253">
        <v>5.0132500000000002</v>
      </c>
      <c r="M4674" s="254">
        <f t="shared" si="295"/>
        <v>-9.8239018599129424E-2</v>
      </c>
    </row>
    <row r="4675" spans="1:13" x14ac:dyDescent="0.25">
      <c r="A4675" s="252" t="s">
        <v>158</v>
      </c>
      <c r="B4675" s="252" t="s">
        <v>331</v>
      </c>
      <c r="C4675" s="253">
        <v>0</v>
      </c>
      <c r="D4675" s="253">
        <v>0</v>
      </c>
      <c r="E4675" s="254" t="str">
        <f t="shared" si="292"/>
        <v/>
      </c>
      <c r="F4675" s="253">
        <v>1.04671</v>
      </c>
      <c r="G4675" s="253">
        <v>0</v>
      </c>
      <c r="H4675" s="254">
        <f t="shared" si="293"/>
        <v>-1</v>
      </c>
      <c r="I4675" s="253">
        <v>3.1121400000000001</v>
      </c>
      <c r="J4675" s="254">
        <f t="shared" si="294"/>
        <v>-1</v>
      </c>
      <c r="K4675" s="253">
        <v>11.136039999999999</v>
      </c>
      <c r="L4675" s="253">
        <v>3.1121400000000001</v>
      </c>
      <c r="M4675" s="254">
        <f t="shared" si="295"/>
        <v>-0.72053440899996768</v>
      </c>
    </row>
    <row r="4676" spans="1:13" x14ac:dyDescent="0.25">
      <c r="A4676" s="252" t="s">
        <v>158</v>
      </c>
      <c r="B4676" s="252" t="s">
        <v>330</v>
      </c>
      <c r="C4676" s="253">
        <v>0</v>
      </c>
      <c r="D4676" s="253">
        <v>0</v>
      </c>
      <c r="E4676" s="254" t="str">
        <f t="shared" ref="E4676:E4739" si="296">IF(C4676=0,"",(D4676/C4676-1))</f>
        <v/>
      </c>
      <c r="F4676" s="253">
        <v>0</v>
      </c>
      <c r="G4676" s="253">
        <v>0</v>
      </c>
      <c r="H4676" s="254" t="str">
        <f t="shared" ref="H4676:H4739" si="297">IF(F4676=0,"",(G4676/F4676-1))</f>
        <v/>
      </c>
      <c r="I4676" s="253">
        <v>0</v>
      </c>
      <c r="J4676" s="254" t="str">
        <f t="shared" ref="J4676:J4739" si="298">IF(I4676=0,"",(G4676/I4676-1))</f>
        <v/>
      </c>
      <c r="K4676" s="253">
        <v>0</v>
      </c>
      <c r="L4676" s="253">
        <v>0</v>
      </c>
      <c r="M4676" s="254" t="str">
        <f t="shared" ref="M4676:M4739" si="299">IF(K4676=0,"",(L4676/K4676-1))</f>
        <v/>
      </c>
    </row>
    <row r="4677" spans="1:13" x14ac:dyDescent="0.25">
      <c r="A4677" s="252" t="s">
        <v>158</v>
      </c>
      <c r="B4677" s="252" t="s">
        <v>271</v>
      </c>
      <c r="C4677" s="253">
        <v>0</v>
      </c>
      <c r="D4677" s="253">
        <v>0</v>
      </c>
      <c r="E4677" s="254" t="str">
        <f t="shared" si="296"/>
        <v/>
      </c>
      <c r="F4677" s="253">
        <v>0</v>
      </c>
      <c r="G4677" s="253">
        <v>0</v>
      </c>
      <c r="H4677" s="254" t="str">
        <f t="shared" si="297"/>
        <v/>
      </c>
      <c r="I4677" s="253">
        <v>9.5291800000000002</v>
      </c>
      <c r="J4677" s="254">
        <f t="shared" si="298"/>
        <v>-1</v>
      </c>
      <c r="K4677" s="253">
        <v>0.64807000000000003</v>
      </c>
      <c r="L4677" s="253">
        <v>9.5291800000000002</v>
      </c>
      <c r="M4677" s="254">
        <f t="shared" si="299"/>
        <v>13.703936303177125</v>
      </c>
    </row>
    <row r="4678" spans="1:13" x14ac:dyDescent="0.25">
      <c r="A4678" s="252" t="s">
        <v>158</v>
      </c>
      <c r="B4678" s="252" t="s">
        <v>206</v>
      </c>
      <c r="C4678" s="253">
        <v>30.814170000000001</v>
      </c>
      <c r="D4678" s="253">
        <v>0</v>
      </c>
      <c r="E4678" s="254">
        <f t="shared" si="296"/>
        <v>-1</v>
      </c>
      <c r="F4678" s="253">
        <v>1313.0339200000001</v>
      </c>
      <c r="G4678" s="253">
        <v>897.77022999999997</v>
      </c>
      <c r="H4678" s="254">
        <f t="shared" si="297"/>
        <v>-0.31626272838404668</v>
      </c>
      <c r="I4678" s="253">
        <v>966.41413</v>
      </c>
      <c r="J4678" s="254">
        <f t="shared" si="298"/>
        <v>-7.10294871205992E-2</v>
      </c>
      <c r="K4678" s="253">
        <v>4531.6376899999996</v>
      </c>
      <c r="L4678" s="253">
        <v>3917.8024300000002</v>
      </c>
      <c r="M4678" s="254">
        <f t="shared" si="299"/>
        <v>-0.13545550240138449</v>
      </c>
    </row>
    <row r="4679" spans="1:13" x14ac:dyDescent="0.25">
      <c r="A4679" s="252" t="s">
        <v>158</v>
      </c>
      <c r="B4679" s="252" t="s">
        <v>345</v>
      </c>
      <c r="C4679" s="253">
        <v>0</v>
      </c>
      <c r="D4679" s="253">
        <v>0</v>
      </c>
      <c r="E4679" s="254" t="str">
        <f t="shared" si="296"/>
        <v/>
      </c>
      <c r="F4679" s="253">
        <v>0</v>
      </c>
      <c r="G4679" s="253">
        <v>1.3615900000000001</v>
      </c>
      <c r="H4679" s="254" t="str">
        <f t="shared" si="297"/>
        <v/>
      </c>
      <c r="I4679" s="253">
        <v>0</v>
      </c>
      <c r="J4679" s="254" t="str">
        <f t="shared" si="298"/>
        <v/>
      </c>
      <c r="K4679" s="253">
        <v>0</v>
      </c>
      <c r="L4679" s="253">
        <v>1.3615900000000001</v>
      </c>
      <c r="M4679" s="254" t="str">
        <f t="shared" si="299"/>
        <v/>
      </c>
    </row>
    <row r="4680" spans="1:13" x14ac:dyDescent="0.25">
      <c r="A4680" s="252" t="s">
        <v>158</v>
      </c>
      <c r="B4680" s="252" t="s">
        <v>344</v>
      </c>
      <c r="C4680" s="253">
        <v>0</v>
      </c>
      <c r="D4680" s="253">
        <v>0</v>
      </c>
      <c r="E4680" s="254" t="str">
        <f t="shared" si="296"/>
        <v/>
      </c>
      <c r="F4680" s="253">
        <v>0</v>
      </c>
      <c r="G4680" s="253">
        <v>0</v>
      </c>
      <c r="H4680" s="254" t="str">
        <f t="shared" si="297"/>
        <v/>
      </c>
      <c r="I4680" s="253">
        <v>0.18898999999999999</v>
      </c>
      <c r="J4680" s="254">
        <f t="shared" si="298"/>
        <v>-1</v>
      </c>
      <c r="K4680" s="253">
        <v>3</v>
      </c>
      <c r="L4680" s="253">
        <v>0.18898999999999999</v>
      </c>
      <c r="M4680" s="254">
        <f t="shared" si="299"/>
        <v>-0.9370033333333333</v>
      </c>
    </row>
    <row r="4681" spans="1:13" x14ac:dyDescent="0.25">
      <c r="A4681" s="252" t="s">
        <v>158</v>
      </c>
      <c r="B4681" s="252" t="s">
        <v>303</v>
      </c>
      <c r="C4681" s="253">
        <v>0</v>
      </c>
      <c r="D4681" s="253">
        <v>0</v>
      </c>
      <c r="E4681" s="254" t="str">
        <f t="shared" si="296"/>
        <v/>
      </c>
      <c r="F4681" s="253">
        <v>0.35</v>
      </c>
      <c r="G4681" s="253">
        <v>0</v>
      </c>
      <c r="H4681" s="254">
        <f t="shared" si="297"/>
        <v>-1</v>
      </c>
      <c r="I4681" s="253">
        <v>0</v>
      </c>
      <c r="J4681" s="254" t="str">
        <f t="shared" si="298"/>
        <v/>
      </c>
      <c r="K4681" s="253">
        <v>55.065649999999998</v>
      </c>
      <c r="L4681" s="253">
        <v>5.457E-2</v>
      </c>
      <c r="M4681" s="254">
        <f t="shared" si="299"/>
        <v>-0.99900900107417234</v>
      </c>
    </row>
    <row r="4682" spans="1:13" x14ac:dyDescent="0.25">
      <c r="A4682" s="252" t="s">
        <v>158</v>
      </c>
      <c r="B4682" s="252" t="s">
        <v>370</v>
      </c>
      <c r="C4682" s="253">
        <v>0</v>
      </c>
      <c r="D4682" s="253">
        <v>0</v>
      </c>
      <c r="E4682" s="254" t="str">
        <f t="shared" si="296"/>
        <v/>
      </c>
      <c r="F4682" s="253">
        <v>0</v>
      </c>
      <c r="G4682" s="253">
        <v>0</v>
      </c>
      <c r="H4682" s="254" t="str">
        <f t="shared" si="297"/>
        <v/>
      </c>
      <c r="I4682" s="253">
        <v>0</v>
      </c>
      <c r="J4682" s="254" t="str">
        <f t="shared" si="298"/>
        <v/>
      </c>
      <c r="K4682" s="253">
        <v>0.75</v>
      </c>
      <c r="L4682" s="253">
        <v>0</v>
      </c>
      <c r="M4682" s="254">
        <f t="shared" si="299"/>
        <v>-1</v>
      </c>
    </row>
    <row r="4683" spans="1:13" x14ac:dyDescent="0.25">
      <c r="A4683" s="252" t="s">
        <v>158</v>
      </c>
      <c r="B4683" s="252" t="s">
        <v>317</v>
      </c>
      <c r="C4683" s="253">
        <v>0</v>
      </c>
      <c r="D4683" s="253">
        <v>0</v>
      </c>
      <c r="E4683" s="254" t="str">
        <f t="shared" si="296"/>
        <v/>
      </c>
      <c r="F4683" s="253">
        <v>140.37441999999999</v>
      </c>
      <c r="G4683" s="253">
        <v>71</v>
      </c>
      <c r="H4683" s="254">
        <f t="shared" si="297"/>
        <v>-0.49420984250549349</v>
      </c>
      <c r="I4683" s="253">
        <v>108.0788</v>
      </c>
      <c r="J4683" s="254">
        <f t="shared" si="298"/>
        <v>-0.34307190679393185</v>
      </c>
      <c r="K4683" s="253">
        <v>527.92711999999995</v>
      </c>
      <c r="L4683" s="253">
        <v>360.42432000000002</v>
      </c>
      <c r="M4683" s="254">
        <f t="shared" si="299"/>
        <v>-0.31728394631440782</v>
      </c>
    </row>
    <row r="4684" spans="1:13" x14ac:dyDescent="0.25">
      <c r="A4684" s="252" t="s">
        <v>158</v>
      </c>
      <c r="B4684" s="252" t="s">
        <v>382</v>
      </c>
      <c r="C4684" s="253">
        <v>0</v>
      </c>
      <c r="D4684" s="253">
        <v>0</v>
      </c>
      <c r="E4684" s="254" t="str">
        <f t="shared" si="296"/>
        <v/>
      </c>
      <c r="F4684" s="253">
        <v>0</v>
      </c>
      <c r="G4684" s="253">
        <v>0</v>
      </c>
      <c r="H4684" s="254" t="str">
        <f t="shared" si="297"/>
        <v/>
      </c>
      <c r="I4684" s="253">
        <v>0</v>
      </c>
      <c r="J4684" s="254" t="str">
        <f t="shared" si="298"/>
        <v/>
      </c>
      <c r="K4684" s="253">
        <v>0</v>
      </c>
      <c r="L4684" s="253">
        <v>0</v>
      </c>
      <c r="M4684" s="254" t="str">
        <f t="shared" si="299"/>
        <v/>
      </c>
    </row>
    <row r="4685" spans="1:13" x14ac:dyDescent="0.25">
      <c r="A4685" s="252" t="s">
        <v>158</v>
      </c>
      <c r="B4685" s="252" t="s">
        <v>268</v>
      </c>
      <c r="C4685" s="253">
        <v>0</v>
      </c>
      <c r="D4685" s="253">
        <v>0</v>
      </c>
      <c r="E4685" s="254" t="str">
        <f t="shared" si="296"/>
        <v/>
      </c>
      <c r="F4685" s="253">
        <v>0</v>
      </c>
      <c r="G4685" s="253">
        <v>1.77267</v>
      </c>
      <c r="H4685" s="254" t="str">
        <f t="shared" si="297"/>
        <v/>
      </c>
      <c r="I4685" s="253">
        <v>2.6497099999999998</v>
      </c>
      <c r="J4685" s="254">
        <f t="shared" si="298"/>
        <v>-0.33099471262892921</v>
      </c>
      <c r="K4685" s="253">
        <v>102.68553</v>
      </c>
      <c r="L4685" s="253">
        <v>5.5771199999999999</v>
      </c>
      <c r="M4685" s="254">
        <f t="shared" si="299"/>
        <v>-0.94568738165932431</v>
      </c>
    </row>
    <row r="4686" spans="1:13" x14ac:dyDescent="0.25">
      <c r="A4686" s="252" t="s">
        <v>158</v>
      </c>
      <c r="B4686" s="252" t="s">
        <v>267</v>
      </c>
      <c r="C4686" s="253">
        <v>0</v>
      </c>
      <c r="D4686" s="253">
        <v>0</v>
      </c>
      <c r="E4686" s="254" t="str">
        <f t="shared" si="296"/>
        <v/>
      </c>
      <c r="F4686" s="253">
        <v>4.8613900000000001</v>
      </c>
      <c r="G4686" s="253">
        <v>0.4209</v>
      </c>
      <c r="H4686" s="254">
        <f t="shared" si="297"/>
        <v>-0.91341982437121894</v>
      </c>
      <c r="I4686" s="253">
        <v>0.39439999999999997</v>
      </c>
      <c r="J4686" s="254">
        <f t="shared" si="298"/>
        <v>6.7190669371196776E-2</v>
      </c>
      <c r="K4686" s="253">
        <v>7.0400099999999997</v>
      </c>
      <c r="L4686" s="253">
        <v>3.5592100000000002</v>
      </c>
      <c r="M4686" s="254">
        <f t="shared" si="299"/>
        <v>-0.49443111586489219</v>
      </c>
    </row>
    <row r="4687" spans="1:13" x14ac:dyDescent="0.25">
      <c r="A4687" s="252" t="s">
        <v>158</v>
      </c>
      <c r="B4687" s="252" t="s">
        <v>226</v>
      </c>
      <c r="C4687" s="253">
        <v>164.7312</v>
      </c>
      <c r="D4687" s="253">
        <v>0</v>
      </c>
      <c r="E4687" s="254">
        <f t="shared" si="296"/>
        <v>-1</v>
      </c>
      <c r="F4687" s="253">
        <v>1920.68291</v>
      </c>
      <c r="G4687" s="253">
        <v>2978.6330200000002</v>
      </c>
      <c r="H4687" s="254">
        <f t="shared" si="297"/>
        <v>0.55081976545519429</v>
      </c>
      <c r="I4687" s="253">
        <v>3183.7019500000001</v>
      </c>
      <c r="J4687" s="254">
        <f t="shared" si="298"/>
        <v>-6.4412100510853332E-2</v>
      </c>
      <c r="K4687" s="253">
        <v>7824.2399800000003</v>
      </c>
      <c r="L4687" s="253">
        <v>10164.779329999999</v>
      </c>
      <c r="M4687" s="254">
        <f t="shared" si="299"/>
        <v>0.29913951463436561</v>
      </c>
    </row>
    <row r="4688" spans="1:13" x14ac:dyDescent="0.25">
      <c r="A4688" s="252" t="s">
        <v>158</v>
      </c>
      <c r="B4688" s="252" t="s">
        <v>260</v>
      </c>
      <c r="C4688" s="253">
        <v>0</v>
      </c>
      <c r="D4688" s="253">
        <v>61.326430000000002</v>
      </c>
      <c r="E4688" s="254" t="str">
        <f t="shared" si="296"/>
        <v/>
      </c>
      <c r="F4688" s="253">
        <v>1594.9502199999999</v>
      </c>
      <c r="G4688" s="253">
        <v>2737.56718</v>
      </c>
      <c r="H4688" s="254">
        <f t="shared" si="297"/>
        <v>0.7163966283537051</v>
      </c>
      <c r="I4688" s="253">
        <v>3450.2748999999999</v>
      </c>
      <c r="J4688" s="254">
        <f t="shared" si="298"/>
        <v>-0.20656548844847111</v>
      </c>
      <c r="K4688" s="253">
        <v>11272.84577</v>
      </c>
      <c r="L4688" s="253">
        <v>14784.161330000001</v>
      </c>
      <c r="M4688" s="254">
        <f t="shared" si="299"/>
        <v>0.31148439636640224</v>
      </c>
    </row>
    <row r="4689" spans="1:13" x14ac:dyDescent="0.25">
      <c r="A4689" s="252" t="s">
        <v>158</v>
      </c>
      <c r="B4689" s="252" t="s">
        <v>244</v>
      </c>
      <c r="C4689" s="253">
        <v>0</v>
      </c>
      <c r="D4689" s="253">
        <v>0</v>
      </c>
      <c r="E4689" s="254" t="str">
        <f t="shared" si="296"/>
        <v/>
      </c>
      <c r="F4689" s="253">
        <v>9287.3412499999995</v>
      </c>
      <c r="G4689" s="253">
        <v>9924.3358000000007</v>
      </c>
      <c r="H4689" s="254">
        <f t="shared" si="297"/>
        <v>6.8587395773790583E-2</v>
      </c>
      <c r="I4689" s="253">
        <v>13112.437040000001</v>
      </c>
      <c r="J4689" s="254">
        <f t="shared" si="298"/>
        <v>-0.24313567571570205</v>
      </c>
      <c r="K4689" s="253">
        <v>41527.004390000002</v>
      </c>
      <c r="L4689" s="253">
        <v>45996.108509999998</v>
      </c>
      <c r="M4689" s="254">
        <f t="shared" si="299"/>
        <v>0.10761922719078165</v>
      </c>
    </row>
    <row r="4690" spans="1:13" x14ac:dyDescent="0.25">
      <c r="A4690" s="252" t="s">
        <v>158</v>
      </c>
      <c r="B4690" s="252" t="s">
        <v>209</v>
      </c>
      <c r="C4690" s="253">
        <v>111.24618</v>
      </c>
      <c r="D4690" s="253">
        <v>156.86033</v>
      </c>
      <c r="E4690" s="254">
        <f t="shared" si="296"/>
        <v>0.41002891065562896</v>
      </c>
      <c r="F4690" s="253">
        <v>7384.8820299999998</v>
      </c>
      <c r="G4690" s="253">
        <v>6295.7301200000002</v>
      </c>
      <c r="H4690" s="254">
        <f t="shared" si="297"/>
        <v>-0.147483995759916</v>
      </c>
      <c r="I4690" s="253">
        <v>9191.21767</v>
      </c>
      <c r="J4690" s="254">
        <f t="shared" si="298"/>
        <v>-0.3150276333298937</v>
      </c>
      <c r="K4690" s="253">
        <v>27943.83035</v>
      </c>
      <c r="L4690" s="253">
        <v>33468.218159999997</v>
      </c>
      <c r="M4690" s="254">
        <f t="shared" si="299"/>
        <v>0.19769615477929636</v>
      </c>
    </row>
    <row r="4691" spans="1:13" x14ac:dyDescent="0.25">
      <c r="A4691" s="252" t="s">
        <v>158</v>
      </c>
      <c r="B4691" s="252" t="s">
        <v>252</v>
      </c>
      <c r="C4691" s="253">
        <v>0</v>
      </c>
      <c r="D4691" s="253">
        <v>0</v>
      </c>
      <c r="E4691" s="254" t="str">
        <f t="shared" si="296"/>
        <v/>
      </c>
      <c r="F4691" s="253">
        <v>51.740679999999998</v>
      </c>
      <c r="G4691" s="253">
        <v>27.901</v>
      </c>
      <c r="H4691" s="254">
        <f t="shared" si="297"/>
        <v>-0.46075312500724763</v>
      </c>
      <c r="I4691" s="253">
        <v>35.905850000000001</v>
      </c>
      <c r="J4691" s="254">
        <f t="shared" si="298"/>
        <v>-0.22293999445772772</v>
      </c>
      <c r="K4691" s="253">
        <v>470.38806</v>
      </c>
      <c r="L4691" s="253">
        <v>393.70747</v>
      </c>
      <c r="M4691" s="254">
        <f t="shared" si="299"/>
        <v>-0.16301559610165273</v>
      </c>
    </row>
    <row r="4692" spans="1:13" x14ac:dyDescent="0.25">
      <c r="A4692" s="252" t="s">
        <v>158</v>
      </c>
      <c r="B4692" s="252" t="s">
        <v>208</v>
      </c>
      <c r="C4692" s="253">
        <v>179.56211999999999</v>
      </c>
      <c r="D4692" s="253">
        <v>9.02576</v>
      </c>
      <c r="E4692" s="254">
        <f t="shared" si="296"/>
        <v>-0.94973460995002734</v>
      </c>
      <c r="F4692" s="253">
        <v>8445.3781199999994</v>
      </c>
      <c r="G4692" s="253">
        <v>8706.4061000000002</v>
      </c>
      <c r="H4692" s="254">
        <f t="shared" si="297"/>
        <v>3.0907790781071753E-2</v>
      </c>
      <c r="I4692" s="253">
        <v>9880.3207700000003</v>
      </c>
      <c r="J4692" s="254">
        <f t="shared" si="298"/>
        <v>-0.11881341682391555</v>
      </c>
      <c r="K4692" s="253">
        <v>66154.442710000003</v>
      </c>
      <c r="L4692" s="253">
        <v>32994.800089999997</v>
      </c>
      <c r="M4692" s="254">
        <f t="shared" si="299"/>
        <v>-0.50124589160793498</v>
      </c>
    </row>
    <row r="4693" spans="1:13" x14ac:dyDescent="0.25">
      <c r="A4693" s="252" t="s">
        <v>158</v>
      </c>
      <c r="B4693" s="252" t="s">
        <v>225</v>
      </c>
      <c r="C4693" s="253">
        <v>3.31412</v>
      </c>
      <c r="D4693" s="253">
        <v>0</v>
      </c>
      <c r="E4693" s="254">
        <f t="shared" si="296"/>
        <v>-1</v>
      </c>
      <c r="F4693" s="253">
        <v>3.31412</v>
      </c>
      <c r="G4693" s="253">
        <v>58.88552</v>
      </c>
      <c r="H4693" s="254">
        <f t="shared" si="297"/>
        <v>16.768071162178799</v>
      </c>
      <c r="I4693" s="253">
        <v>10.004</v>
      </c>
      <c r="J4693" s="254">
        <f t="shared" si="298"/>
        <v>4.8861975209916038</v>
      </c>
      <c r="K4693" s="253">
        <v>44.490290000000002</v>
      </c>
      <c r="L4693" s="253">
        <v>185.99842000000001</v>
      </c>
      <c r="M4693" s="254">
        <f t="shared" si="299"/>
        <v>3.180652002942665</v>
      </c>
    </row>
    <row r="4694" spans="1:13" x14ac:dyDescent="0.25">
      <c r="A4694" s="252" t="s">
        <v>158</v>
      </c>
      <c r="B4694" s="252" t="s">
        <v>247</v>
      </c>
      <c r="C4694" s="253">
        <v>0</v>
      </c>
      <c r="D4694" s="253">
        <v>0</v>
      </c>
      <c r="E4694" s="254" t="str">
        <f t="shared" si="296"/>
        <v/>
      </c>
      <c r="F4694" s="253">
        <v>0.17218</v>
      </c>
      <c r="G4694" s="253">
        <v>0</v>
      </c>
      <c r="H4694" s="254">
        <f t="shared" si="297"/>
        <v>-1</v>
      </c>
      <c r="I4694" s="253">
        <v>46.171219999999998</v>
      </c>
      <c r="J4694" s="254">
        <f t="shared" si="298"/>
        <v>-1</v>
      </c>
      <c r="K4694" s="253">
        <v>181.27706000000001</v>
      </c>
      <c r="L4694" s="253">
        <v>155.71732</v>
      </c>
      <c r="M4694" s="254">
        <f t="shared" si="299"/>
        <v>-0.14099820462666379</v>
      </c>
    </row>
    <row r="4695" spans="1:13" x14ac:dyDescent="0.25">
      <c r="A4695" s="252" t="s">
        <v>158</v>
      </c>
      <c r="B4695" s="252" t="s">
        <v>205</v>
      </c>
      <c r="C4695" s="253">
        <v>19.642510000000001</v>
      </c>
      <c r="D4695" s="253">
        <v>0</v>
      </c>
      <c r="E4695" s="254">
        <f t="shared" si="296"/>
        <v>-1</v>
      </c>
      <c r="F4695" s="253">
        <v>278.99858999999998</v>
      </c>
      <c r="G4695" s="253">
        <v>86.344220000000007</v>
      </c>
      <c r="H4695" s="254">
        <f t="shared" si="297"/>
        <v>-0.69052094492663918</v>
      </c>
      <c r="I4695" s="253">
        <v>217.1617</v>
      </c>
      <c r="J4695" s="254">
        <f t="shared" si="298"/>
        <v>-0.60239664729093567</v>
      </c>
      <c r="K4695" s="253">
        <v>710.07167000000004</v>
      </c>
      <c r="L4695" s="253">
        <v>683.51409000000001</v>
      </c>
      <c r="M4695" s="254">
        <f t="shared" si="299"/>
        <v>-3.7401266832684743E-2</v>
      </c>
    </row>
    <row r="4696" spans="1:13" x14ac:dyDescent="0.25">
      <c r="A4696" s="252" t="s">
        <v>158</v>
      </c>
      <c r="B4696" s="252" t="s">
        <v>211</v>
      </c>
      <c r="C4696" s="253">
        <v>0</v>
      </c>
      <c r="D4696" s="253">
        <v>0</v>
      </c>
      <c r="E4696" s="254" t="str">
        <f t="shared" si="296"/>
        <v/>
      </c>
      <c r="F4696" s="253">
        <v>8934.7322199999999</v>
      </c>
      <c r="G4696" s="253">
        <v>711.86252000000002</v>
      </c>
      <c r="H4696" s="254">
        <f t="shared" si="297"/>
        <v>-0.9203263732508371</v>
      </c>
      <c r="I4696" s="253">
        <v>1732.9230500000001</v>
      </c>
      <c r="J4696" s="254">
        <f t="shared" si="298"/>
        <v>-0.58921285050712435</v>
      </c>
      <c r="K4696" s="253">
        <v>24975.447639999999</v>
      </c>
      <c r="L4696" s="253">
        <v>6940.2380499999999</v>
      </c>
      <c r="M4696" s="254">
        <f t="shared" si="299"/>
        <v>-0.72211757122283959</v>
      </c>
    </row>
    <row r="4697" spans="1:13" x14ac:dyDescent="0.25">
      <c r="A4697" s="252" t="s">
        <v>158</v>
      </c>
      <c r="B4697" s="252" t="s">
        <v>232</v>
      </c>
      <c r="C4697" s="253">
        <v>28.031179999999999</v>
      </c>
      <c r="D4697" s="253">
        <v>22.039960000000001</v>
      </c>
      <c r="E4697" s="254">
        <f t="shared" si="296"/>
        <v>-0.2137341346315067</v>
      </c>
      <c r="F4697" s="253">
        <v>1771.85302</v>
      </c>
      <c r="G4697" s="253">
        <v>1780.38975</v>
      </c>
      <c r="H4697" s="254">
        <f t="shared" si="297"/>
        <v>4.8179673503618847E-3</v>
      </c>
      <c r="I4697" s="253">
        <v>1949.4907700000001</v>
      </c>
      <c r="J4697" s="254">
        <f t="shared" si="298"/>
        <v>-8.6741123683288901E-2</v>
      </c>
      <c r="K4697" s="253">
        <v>5694.7027399999997</v>
      </c>
      <c r="L4697" s="253">
        <v>7099.0919400000002</v>
      </c>
      <c r="M4697" s="254">
        <f t="shared" si="299"/>
        <v>0.24661325869311312</v>
      </c>
    </row>
    <row r="4698" spans="1:13" x14ac:dyDescent="0.25">
      <c r="A4698" s="252" t="s">
        <v>158</v>
      </c>
      <c r="B4698" s="252" t="s">
        <v>228</v>
      </c>
      <c r="C4698" s="253">
        <v>12.04984</v>
      </c>
      <c r="D4698" s="253">
        <v>40.336199999999998</v>
      </c>
      <c r="E4698" s="254">
        <f t="shared" si="296"/>
        <v>2.3474469370547659</v>
      </c>
      <c r="F4698" s="253">
        <v>1439.5375899999999</v>
      </c>
      <c r="G4698" s="253">
        <v>1178.2425800000001</v>
      </c>
      <c r="H4698" s="254">
        <f t="shared" si="297"/>
        <v>-0.18151315520701328</v>
      </c>
      <c r="I4698" s="253">
        <v>1353.50845</v>
      </c>
      <c r="J4698" s="254">
        <f t="shared" si="298"/>
        <v>-0.12949004492731464</v>
      </c>
      <c r="K4698" s="253">
        <v>4322.6934799999999</v>
      </c>
      <c r="L4698" s="253">
        <v>4775.2842899999996</v>
      </c>
      <c r="M4698" s="254">
        <f t="shared" si="299"/>
        <v>0.10470111103043078</v>
      </c>
    </row>
    <row r="4699" spans="1:13" x14ac:dyDescent="0.25">
      <c r="A4699" s="252" t="s">
        <v>158</v>
      </c>
      <c r="B4699" s="252" t="s">
        <v>203</v>
      </c>
      <c r="C4699" s="253">
        <v>11.06212</v>
      </c>
      <c r="D4699" s="253">
        <v>0</v>
      </c>
      <c r="E4699" s="254">
        <f t="shared" si="296"/>
        <v>-1</v>
      </c>
      <c r="F4699" s="253">
        <v>267.66266000000002</v>
      </c>
      <c r="G4699" s="253">
        <v>413.43860000000001</v>
      </c>
      <c r="H4699" s="254">
        <f t="shared" si="297"/>
        <v>0.54462561195498838</v>
      </c>
      <c r="I4699" s="253">
        <v>1150.47461</v>
      </c>
      <c r="J4699" s="254">
        <f t="shared" si="298"/>
        <v>-0.64063648479821733</v>
      </c>
      <c r="K4699" s="253">
        <v>2761.8948500000001</v>
      </c>
      <c r="L4699" s="253">
        <v>3516.3976299999999</v>
      </c>
      <c r="M4699" s="254">
        <f t="shared" si="299"/>
        <v>0.27318302143182605</v>
      </c>
    </row>
    <row r="4700" spans="1:13" x14ac:dyDescent="0.25">
      <c r="A4700" s="252" t="s">
        <v>158</v>
      </c>
      <c r="B4700" s="252" t="s">
        <v>350</v>
      </c>
      <c r="C4700" s="253">
        <v>0</v>
      </c>
      <c r="D4700" s="253">
        <v>0</v>
      </c>
      <c r="E4700" s="254" t="str">
        <f t="shared" si="296"/>
        <v/>
      </c>
      <c r="F4700" s="253">
        <v>0</v>
      </c>
      <c r="G4700" s="253">
        <v>0</v>
      </c>
      <c r="H4700" s="254" t="str">
        <f t="shared" si="297"/>
        <v/>
      </c>
      <c r="I4700" s="253">
        <v>0</v>
      </c>
      <c r="J4700" s="254" t="str">
        <f t="shared" si="298"/>
        <v/>
      </c>
      <c r="K4700" s="253">
        <v>0</v>
      </c>
      <c r="L4700" s="253">
        <v>0</v>
      </c>
      <c r="M4700" s="254" t="str">
        <f t="shared" si="299"/>
        <v/>
      </c>
    </row>
    <row r="4701" spans="1:13" x14ac:dyDescent="0.25">
      <c r="A4701" s="252" t="s">
        <v>158</v>
      </c>
      <c r="B4701" s="252" t="s">
        <v>299</v>
      </c>
      <c r="C4701" s="253">
        <v>0</v>
      </c>
      <c r="D4701" s="253">
        <v>0</v>
      </c>
      <c r="E4701" s="254" t="str">
        <f t="shared" si="296"/>
        <v/>
      </c>
      <c r="F4701" s="253">
        <v>0</v>
      </c>
      <c r="G4701" s="253">
        <v>0</v>
      </c>
      <c r="H4701" s="254" t="str">
        <f t="shared" si="297"/>
        <v/>
      </c>
      <c r="I4701" s="253">
        <v>0</v>
      </c>
      <c r="J4701" s="254" t="str">
        <f t="shared" si="298"/>
        <v/>
      </c>
      <c r="K4701" s="253">
        <v>1.25553</v>
      </c>
      <c r="L4701" s="253">
        <v>0</v>
      </c>
      <c r="M4701" s="254">
        <f t="shared" si="299"/>
        <v>-1</v>
      </c>
    </row>
    <row r="4702" spans="1:13" x14ac:dyDescent="0.25">
      <c r="A4702" s="252" t="s">
        <v>158</v>
      </c>
      <c r="B4702" s="252" t="s">
        <v>316</v>
      </c>
      <c r="C4702" s="253">
        <v>0</v>
      </c>
      <c r="D4702" s="253">
        <v>0</v>
      </c>
      <c r="E4702" s="254" t="str">
        <f t="shared" si="296"/>
        <v/>
      </c>
      <c r="F4702" s="253">
        <v>0</v>
      </c>
      <c r="G4702" s="253">
        <v>0</v>
      </c>
      <c r="H4702" s="254" t="str">
        <f t="shared" si="297"/>
        <v/>
      </c>
      <c r="I4702" s="253">
        <v>0</v>
      </c>
      <c r="J4702" s="254" t="str">
        <f t="shared" si="298"/>
        <v/>
      </c>
      <c r="K4702" s="253">
        <v>0</v>
      </c>
      <c r="L4702" s="253">
        <v>0</v>
      </c>
      <c r="M4702" s="254" t="str">
        <f t="shared" si="299"/>
        <v/>
      </c>
    </row>
    <row r="4703" spans="1:13" x14ac:dyDescent="0.25">
      <c r="A4703" s="252" t="s">
        <v>158</v>
      </c>
      <c r="B4703" s="252" t="s">
        <v>261</v>
      </c>
      <c r="C4703" s="253">
        <v>0</v>
      </c>
      <c r="D4703" s="253">
        <v>0</v>
      </c>
      <c r="E4703" s="254" t="str">
        <f t="shared" si="296"/>
        <v/>
      </c>
      <c r="F4703" s="253">
        <v>195.43392</v>
      </c>
      <c r="G4703" s="253">
        <v>199.89415</v>
      </c>
      <c r="H4703" s="254">
        <f t="shared" si="297"/>
        <v>2.282218972018768E-2</v>
      </c>
      <c r="I4703" s="253">
        <v>1076.5380600000001</v>
      </c>
      <c r="J4703" s="254">
        <f t="shared" si="298"/>
        <v>-0.81431761920242751</v>
      </c>
      <c r="K4703" s="253">
        <v>3614.7155600000001</v>
      </c>
      <c r="L4703" s="253">
        <v>4191.4156499999999</v>
      </c>
      <c r="M4703" s="254">
        <f t="shared" si="299"/>
        <v>0.15954231541250219</v>
      </c>
    </row>
    <row r="4704" spans="1:13" x14ac:dyDescent="0.25">
      <c r="A4704" s="252" t="s">
        <v>158</v>
      </c>
      <c r="B4704" s="252" t="s">
        <v>359</v>
      </c>
      <c r="C4704" s="253">
        <v>0</v>
      </c>
      <c r="D4704" s="253">
        <v>0</v>
      </c>
      <c r="E4704" s="254" t="str">
        <f t="shared" si="296"/>
        <v/>
      </c>
      <c r="F4704" s="253">
        <v>29.69999</v>
      </c>
      <c r="G4704" s="253">
        <v>0</v>
      </c>
      <c r="H4704" s="254">
        <f t="shared" si="297"/>
        <v>-1</v>
      </c>
      <c r="I4704" s="253">
        <v>0</v>
      </c>
      <c r="J4704" s="254" t="str">
        <f t="shared" si="298"/>
        <v/>
      </c>
      <c r="K4704" s="253">
        <v>62.015990000000002</v>
      </c>
      <c r="L4704" s="253">
        <v>0</v>
      </c>
      <c r="M4704" s="254">
        <f t="shared" si="299"/>
        <v>-1</v>
      </c>
    </row>
    <row r="4705" spans="1:13" x14ac:dyDescent="0.25">
      <c r="A4705" s="252" t="s">
        <v>158</v>
      </c>
      <c r="B4705" s="252" t="s">
        <v>311</v>
      </c>
      <c r="C4705" s="253">
        <v>0</v>
      </c>
      <c r="D4705" s="253">
        <v>0</v>
      </c>
      <c r="E4705" s="254" t="str">
        <f t="shared" si="296"/>
        <v/>
      </c>
      <c r="F4705" s="253">
        <v>0</v>
      </c>
      <c r="G4705" s="253">
        <v>0</v>
      </c>
      <c r="H4705" s="254" t="str">
        <f t="shared" si="297"/>
        <v/>
      </c>
      <c r="I4705" s="253">
        <v>0</v>
      </c>
      <c r="J4705" s="254" t="str">
        <f t="shared" si="298"/>
        <v/>
      </c>
      <c r="K4705" s="253">
        <v>5.1597799999999996</v>
      </c>
      <c r="L4705" s="253">
        <v>0</v>
      </c>
      <c r="M4705" s="254">
        <f t="shared" si="299"/>
        <v>-1</v>
      </c>
    </row>
    <row r="4706" spans="1:13" x14ac:dyDescent="0.25">
      <c r="A4706" s="252" t="s">
        <v>158</v>
      </c>
      <c r="B4706" s="252" t="s">
        <v>243</v>
      </c>
      <c r="C4706" s="253">
        <v>80.249359999999996</v>
      </c>
      <c r="D4706" s="253">
        <v>0</v>
      </c>
      <c r="E4706" s="254">
        <f t="shared" si="296"/>
        <v>-1</v>
      </c>
      <c r="F4706" s="253">
        <v>508.75770999999997</v>
      </c>
      <c r="G4706" s="253">
        <v>644.07227</v>
      </c>
      <c r="H4706" s="254">
        <f t="shared" si="297"/>
        <v>0.26597053438266327</v>
      </c>
      <c r="I4706" s="253">
        <v>246.29601</v>
      </c>
      <c r="J4706" s="254">
        <f t="shared" si="298"/>
        <v>1.6150333089033801</v>
      </c>
      <c r="K4706" s="253">
        <v>2818.6907900000001</v>
      </c>
      <c r="L4706" s="253">
        <v>2593.5638899999999</v>
      </c>
      <c r="M4706" s="254">
        <f t="shared" si="299"/>
        <v>-7.9869314079676013E-2</v>
      </c>
    </row>
    <row r="4707" spans="1:13" x14ac:dyDescent="0.25">
      <c r="A4707" s="252" t="s">
        <v>158</v>
      </c>
      <c r="B4707" s="252" t="s">
        <v>315</v>
      </c>
      <c r="C4707" s="253">
        <v>6.71014</v>
      </c>
      <c r="D4707" s="253">
        <v>0</v>
      </c>
      <c r="E4707" s="254">
        <f t="shared" si="296"/>
        <v>-1</v>
      </c>
      <c r="F4707" s="253">
        <v>345.86790000000002</v>
      </c>
      <c r="G4707" s="253">
        <v>423.45528999999999</v>
      </c>
      <c r="H4707" s="254">
        <f t="shared" si="297"/>
        <v>0.22432665766322923</v>
      </c>
      <c r="I4707" s="253">
        <v>621.14535999999998</v>
      </c>
      <c r="J4707" s="254">
        <f t="shared" si="298"/>
        <v>-0.31826699953131743</v>
      </c>
      <c r="K4707" s="253">
        <v>2127.4702299999999</v>
      </c>
      <c r="L4707" s="253">
        <v>2499.8308000000002</v>
      </c>
      <c r="M4707" s="254">
        <f t="shared" si="299"/>
        <v>0.17502504371118754</v>
      </c>
    </row>
    <row r="4708" spans="1:13" x14ac:dyDescent="0.25">
      <c r="A4708" s="252" t="s">
        <v>158</v>
      </c>
      <c r="B4708" s="252" t="s">
        <v>250</v>
      </c>
      <c r="C4708" s="253">
        <v>0</v>
      </c>
      <c r="D4708" s="253">
        <v>0</v>
      </c>
      <c r="E4708" s="254" t="str">
        <f t="shared" si="296"/>
        <v/>
      </c>
      <c r="F4708" s="253">
        <v>139.75024999999999</v>
      </c>
      <c r="G4708" s="253">
        <v>300.75875000000002</v>
      </c>
      <c r="H4708" s="254">
        <f t="shared" si="297"/>
        <v>1.1521160069481096</v>
      </c>
      <c r="I4708" s="253">
        <v>342.30819000000002</v>
      </c>
      <c r="J4708" s="254">
        <f t="shared" si="298"/>
        <v>-0.12138021003821142</v>
      </c>
      <c r="K4708" s="253">
        <v>2342.8952100000001</v>
      </c>
      <c r="L4708" s="253">
        <v>1229.98983</v>
      </c>
      <c r="M4708" s="254">
        <f t="shared" si="299"/>
        <v>-0.47501287093416356</v>
      </c>
    </row>
    <row r="4709" spans="1:13" x14ac:dyDescent="0.25">
      <c r="A4709" s="252" t="s">
        <v>158</v>
      </c>
      <c r="B4709" s="252" t="s">
        <v>229</v>
      </c>
      <c r="C4709" s="253">
        <v>0</v>
      </c>
      <c r="D4709" s="253">
        <v>26.94</v>
      </c>
      <c r="E4709" s="254" t="str">
        <f t="shared" si="296"/>
        <v/>
      </c>
      <c r="F4709" s="253">
        <v>761.96560999999997</v>
      </c>
      <c r="G4709" s="253">
        <v>1082.59932</v>
      </c>
      <c r="H4709" s="254">
        <f t="shared" si="297"/>
        <v>0.42079813812069555</v>
      </c>
      <c r="I4709" s="253">
        <v>1690.7018700000001</v>
      </c>
      <c r="J4709" s="254">
        <f t="shared" si="298"/>
        <v>-0.35967461844707138</v>
      </c>
      <c r="K4709" s="253">
        <v>4465.1404899999998</v>
      </c>
      <c r="L4709" s="253">
        <v>5651.4155700000001</v>
      </c>
      <c r="M4709" s="254">
        <f t="shared" si="299"/>
        <v>0.26567474923952505</v>
      </c>
    </row>
    <row r="4710" spans="1:13" x14ac:dyDescent="0.25">
      <c r="A4710" s="252" t="s">
        <v>158</v>
      </c>
      <c r="B4710" s="252" t="s">
        <v>304</v>
      </c>
      <c r="C4710" s="253">
        <v>0</v>
      </c>
      <c r="D4710" s="253">
        <v>0</v>
      </c>
      <c r="E4710" s="254" t="str">
        <f t="shared" si="296"/>
        <v/>
      </c>
      <c r="F4710" s="253">
        <v>84.799850000000006</v>
      </c>
      <c r="G4710" s="253">
        <v>11.786820000000001</v>
      </c>
      <c r="H4710" s="254">
        <f t="shared" si="297"/>
        <v>-0.8610042352669256</v>
      </c>
      <c r="I4710" s="253">
        <v>77.332340000000002</v>
      </c>
      <c r="J4710" s="254">
        <f t="shared" si="298"/>
        <v>-0.84758226635842138</v>
      </c>
      <c r="K4710" s="253">
        <v>349.94722999999999</v>
      </c>
      <c r="L4710" s="253">
        <v>266.77494000000002</v>
      </c>
      <c r="M4710" s="254">
        <f t="shared" si="299"/>
        <v>-0.23767094827411539</v>
      </c>
    </row>
    <row r="4711" spans="1:13" x14ac:dyDescent="0.25">
      <c r="A4711" s="252" t="s">
        <v>158</v>
      </c>
      <c r="B4711" s="252" t="s">
        <v>245</v>
      </c>
      <c r="C4711" s="253">
        <v>12.7195</v>
      </c>
      <c r="D4711" s="253">
        <v>0</v>
      </c>
      <c r="E4711" s="254">
        <f t="shared" si="296"/>
        <v>-1</v>
      </c>
      <c r="F4711" s="253">
        <v>167.59951000000001</v>
      </c>
      <c r="G4711" s="253">
        <v>371.32225</v>
      </c>
      <c r="H4711" s="254">
        <f t="shared" si="297"/>
        <v>1.2155330287063486</v>
      </c>
      <c r="I4711" s="253">
        <v>343.70181000000002</v>
      </c>
      <c r="J4711" s="254">
        <f t="shared" si="298"/>
        <v>8.0361636733888409E-2</v>
      </c>
      <c r="K4711" s="253">
        <v>983.51805999999999</v>
      </c>
      <c r="L4711" s="253">
        <v>1674.23993</v>
      </c>
      <c r="M4711" s="254">
        <f t="shared" si="299"/>
        <v>0.70229708847440997</v>
      </c>
    </row>
    <row r="4712" spans="1:13" x14ac:dyDescent="0.25">
      <c r="A4712" s="252" t="s">
        <v>158</v>
      </c>
      <c r="B4712" s="252" t="s">
        <v>327</v>
      </c>
      <c r="C4712" s="253">
        <v>0</v>
      </c>
      <c r="D4712" s="253">
        <v>0</v>
      </c>
      <c r="E4712" s="254" t="str">
        <f t="shared" si="296"/>
        <v/>
      </c>
      <c r="F4712" s="253">
        <v>0.36986000000000002</v>
      </c>
      <c r="G4712" s="253">
        <v>0</v>
      </c>
      <c r="H4712" s="254">
        <f t="shared" si="297"/>
        <v>-1</v>
      </c>
      <c r="I4712" s="253">
        <v>1.29678</v>
      </c>
      <c r="J4712" s="254">
        <f t="shared" si="298"/>
        <v>-1</v>
      </c>
      <c r="K4712" s="253">
        <v>1.9847600000000001</v>
      </c>
      <c r="L4712" s="253">
        <v>3.3355600000000001</v>
      </c>
      <c r="M4712" s="254">
        <f t="shared" si="299"/>
        <v>0.68058606582156034</v>
      </c>
    </row>
    <row r="4713" spans="1:13" x14ac:dyDescent="0.25">
      <c r="A4713" s="252" t="s">
        <v>158</v>
      </c>
      <c r="B4713" s="252" t="s">
        <v>312</v>
      </c>
      <c r="C4713" s="253">
        <v>0</v>
      </c>
      <c r="D4713" s="253">
        <v>0</v>
      </c>
      <c r="E4713" s="254" t="str">
        <f t="shared" si="296"/>
        <v/>
      </c>
      <c r="F4713" s="253">
        <v>0</v>
      </c>
      <c r="G4713" s="253">
        <v>0</v>
      </c>
      <c r="H4713" s="254" t="str">
        <f t="shared" si="297"/>
        <v/>
      </c>
      <c r="I4713" s="253">
        <v>0</v>
      </c>
      <c r="J4713" s="254" t="str">
        <f t="shared" si="298"/>
        <v/>
      </c>
      <c r="K4713" s="253">
        <v>0</v>
      </c>
      <c r="L4713" s="253">
        <v>0</v>
      </c>
      <c r="M4713" s="254" t="str">
        <f t="shared" si="299"/>
        <v/>
      </c>
    </row>
    <row r="4714" spans="1:13" x14ac:dyDescent="0.25">
      <c r="A4714" s="252" t="s">
        <v>158</v>
      </c>
      <c r="B4714" s="252" t="s">
        <v>319</v>
      </c>
      <c r="C4714" s="253">
        <v>0</v>
      </c>
      <c r="D4714" s="253">
        <v>0</v>
      </c>
      <c r="E4714" s="254" t="str">
        <f t="shared" si="296"/>
        <v/>
      </c>
      <c r="F4714" s="253">
        <v>0</v>
      </c>
      <c r="G4714" s="253">
        <v>0</v>
      </c>
      <c r="H4714" s="254" t="str">
        <f t="shared" si="297"/>
        <v/>
      </c>
      <c r="I4714" s="253">
        <v>0</v>
      </c>
      <c r="J4714" s="254" t="str">
        <f t="shared" si="298"/>
        <v/>
      </c>
      <c r="K4714" s="253">
        <v>0</v>
      </c>
      <c r="L4714" s="253">
        <v>0</v>
      </c>
      <c r="M4714" s="254" t="str">
        <f t="shared" si="299"/>
        <v/>
      </c>
    </row>
    <row r="4715" spans="1:13" x14ac:dyDescent="0.25">
      <c r="A4715" s="252" t="s">
        <v>158</v>
      </c>
      <c r="B4715" s="252" t="s">
        <v>326</v>
      </c>
      <c r="C4715" s="253">
        <v>0</v>
      </c>
      <c r="D4715" s="253">
        <v>0</v>
      </c>
      <c r="E4715" s="254" t="str">
        <f t="shared" si="296"/>
        <v/>
      </c>
      <c r="F4715" s="253">
        <v>4.0979900000000002</v>
      </c>
      <c r="G4715" s="253">
        <v>33.056060000000002</v>
      </c>
      <c r="H4715" s="254">
        <f t="shared" si="297"/>
        <v>7.0664081659545293</v>
      </c>
      <c r="I4715" s="253">
        <v>0.95594000000000001</v>
      </c>
      <c r="J4715" s="254">
        <f t="shared" si="298"/>
        <v>33.579638889470054</v>
      </c>
      <c r="K4715" s="253">
        <v>5.57104</v>
      </c>
      <c r="L4715" s="253">
        <v>35.200009999999999</v>
      </c>
      <c r="M4715" s="254">
        <f t="shared" si="299"/>
        <v>5.3183911801028172</v>
      </c>
    </row>
    <row r="4716" spans="1:13" x14ac:dyDescent="0.25">
      <c r="A4716" s="252" t="s">
        <v>158</v>
      </c>
      <c r="B4716" s="252" t="s">
        <v>264</v>
      </c>
      <c r="C4716" s="253">
        <v>28.056629999999998</v>
      </c>
      <c r="D4716" s="253">
        <v>0</v>
      </c>
      <c r="E4716" s="254">
        <f t="shared" si="296"/>
        <v>-1</v>
      </c>
      <c r="F4716" s="253">
        <v>1568.1374499999999</v>
      </c>
      <c r="G4716" s="253">
        <v>2070.6789100000001</v>
      </c>
      <c r="H4716" s="254">
        <f t="shared" si="297"/>
        <v>0.32047028785646314</v>
      </c>
      <c r="I4716" s="253">
        <v>2260.59546</v>
      </c>
      <c r="J4716" s="254">
        <f t="shared" si="298"/>
        <v>-8.4011736447528684E-2</v>
      </c>
      <c r="K4716" s="253">
        <v>6020.8063300000003</v>
      </c>
      <c r="L4716" s="253">
        <v>7968.5594799999999</v>
      </c>
      <c r="M4716" s="254">
        <f t="shared" si="299"/>
        <v>0.32350370419571362</v>
      </c>
    </row>
    <row r="4717" spans="1:13" x14ac:dyDescent="0.25">
      <c r="A4717" s="252" t="s">
        <v>158</v>
      </c>
      <c r="B4717" s="252" t="s">
        <v>333</v>
      </c>
      <c r="C4717" s="253">
        <v>0</v>
      </c>
      <c r="D4717" s="253">
        <v>0</v>
      </c>
      <c r="E4717" s="254" t="str">
        <f t="shared" si="296"/>
        <v/>
      </c>
      <c r="F4717" s="253">
        <v>0</v>
      </c>
      <c r="G4717" s="253">
        <v>0</v>
      </c>
      <c r="H4717" s="254" t="str">
        <f t="shared" si="297"/>
        <v/>
      </c>
      <c r="I4717" s="253">
        <v>0</v>
      </c>
      <c r="J4717" s="254" t="str">
        <f t="shared" si="298"/>
        <v/>
      </c>
      <c r="K4717" s="253">
        <v>0</v>
      </c>
      <c r="L4717" s="253">
        <v>0</v>
      </c>
      <c r="M4717" s="254" t="str">
        <f t="shared" si="299"/>
        <v/>
      </c>
    </row>
    <row r="4718" spans="1:13" x14ac:dyDescent="0.25">
      <c r="A4718" s="252" t="s">
        <v>158</v>
      </c>
      <c r="B4718" s="252" t="s">
        <v>298</v>
      </c>
      <c r="C4718" s="253">
        <v>0</v>
      </c>
      <c r="D4718" s="253">
        <v>0</v>
      </c>
      <c r="E4718" s="254" t="str">
        <f t="shared" si="296"/>
        <v/>
      </c>
      <c r="F4718" s="253">
        <v>0.70308000000000004</v>
      </c>
      <c r="G4718" s="253">
        <v>0</v>
      </c>
      <c r="H4718" s="254">
        <f t="shared" si="297"/>
        <v>-1</v>
      </c>
      <c r="I4718" s="253">
        <v>16.57929</v>
      </c>
      <c r="J4718" s="254">
        <f t="shared" si="298"/>
        <v>-1</v>
      </c>
      <c r="K4718" s="253">
        <v>21.572590000000002</v>
      </c>
      <c r="L4718" s="253">
        <v>52.340589999999999</v>
      </c>
      <c r="M4718" s="254">
        <f t="shared" si="299"/>
        <v>1.4262543347831667</v>
      </c>
    </row>
    <row r="4719" spans="1:13" x14ac:dyDescent="0.25">
      <c r="A4719" s="252" t="s">
        <v>158</v>
      </c>
      <c r="B4719" s="252" t="s">
        <v>266</v>
      </c>
      <c r="C4719" s="253">
        <v>7.3949999999999996</v>
      </c>
      <c r="D4719" s="253">
        <v>0</v>
      </c>
      <c r="E4719" s="254">
        <f t="shared" si="296"/>
        <v>-1</v>
      </c>
      <c r="F4719" s="253">
        <v>163.74994000000001</v>
      </c>
      <c r="G4719" s="253">
        <v>131.94301999999999</v>
      </c>
      <c r="H4719" s="254">
        <f t="shared" si="297"/>
        <v>-0.19424080399663057</v>
      </c>
      <c r="I4719" s="253">
        <v>114.92059</v>
      </c>
      <c r="J4719" s="254">
        <f t="shared" si="298"/>
        <v>0.14812341287144437</v>
      </c>
      <c r="K4719" s="253">
        <v>1686.7723800000001</v>
      </c>
      <c r="L4719" s="253">
        <v>890.87759000000005</v>
      </c>
      <c r="M4719" s="254">
        <f t="shared" si="299"/>
        <v>-0.47184480812995055</v>
      </c>
    </row>
    <row r="4720" spans="1:13" x14ac:dyDescent="0.25">
      <c r="A4720" s="252" t="s">
        <v>158</v>
      </c>
      <c r="B4720" s="252" t="s">
        <v>234</v>
      </c>
      <c r="C4720" s="253">
        <v>0</v>
      </c>
      <c r="D4720" s="253">
        <v>0</v>
      </c>
      <c r="E4720" s="254" t="str">
        <f t="shared" si="296"/>
        <v/>
      </c>
      <c r="F4720" s="253">
        <v>778.06191000000001</v>
      </c>
      <c r="G4720" s="253">
        <v>595.00072999999998</v>
      </c>
      <c r="H4720" s="254">
        <f t="shared" si="297"/>
        <v>-0.23527842405239963</v>
      </c>
      <c r="I4720" s="253">
        <v>860.62876000000006</v>
      </c>
      <c r="J4720" s="254">
        <f t="shared" si="298"/>
        <v>-0.30864414756485714</v>
      </c>
      <c r="K4720" s="253">
        <v>2411.3537000000001</v>
      </c>
      <c r="L4720" s="253">
        <v>2996.0503699999999</v>
      </c>
      <c r="M4720" s="254">
        <f t="shared" si="299"/>
        <v>0.24247652677415177</v>
      </c>
    </row>
    <row r="4721" spans="1:13" x14ac:dyDescent="0.25">
      <c r="A4721" s="252" t="s">
        <v>158</v>
      </c>
      <c r="B4721" s="252" t="s">
        <v>357</v>
      </c>
      <c r="C4721" s="253">
        <v>0</v>
      </c>
      <c r="D4721" s="253">
        <v>0</v>
      </c>
      <c r="E4721" s="254" t="str">
        <f t="shared" si="296"/>
        <v/>
      </c>
      <c r="F4721" s="253">
        <v>0</v>
      </c>
      <c r="G4721" s="253">
        <v>0</v>
      </c>
      <c r="H4721" s="254" t="str">
        <f t="shared" si="297"/>
        <v/>
      </c>
      <c r="I4721" s="253">
        <v>0.17981</v>
      </c>
      <c r="J4721" s="254">
        <f t="shared" si="298"/>
        <v>-1</v>
      </c>
      <c r="K4721" s="253">
        <v>0.12751999999999999</v>
      </c>
      <c r="L4721" s="253">
        <v>0.17981</v>
      </c>
      <c r="M4721" s="254">
        <f t="shared" si="299"/>
        <v>0.41005332496863245</v>
      </c>
    </row>
    <row r="4722" spans="1:13" x14ac:dyDescent="0.25">
      <c r="A4722" s="252" t="s">
        <v>158</v>
      </c>
      <c r="B4722" s="252" t="s">
        <v>277</v>
      </c>
      <c r="C4722" s="253">
        <v>9.0925799999999999</v>
      </c>
      <c r="D4722" s="253">
        <v>0</v>
      </c>
      <c r="E4722" s="254">
        <f t="shared" si="296"/>
        <v>-1</v>
      </c>
      <c r="F4722" s="253">
        <v>949.00426000000004</v>
      </c>
      <c r="G4722" s="253">
        <v>1221.50613</v>
      </c>
      <c r="H4722" s="254">
        <f t="shared" si="297"/>
        <v>0.28714504400644092</v>
      </c>
      <c r="I4722" s="253">
        <v>2071.1181299999998</v>
      </c>
      <c r="J4722" s="254">
        <f t="shared" si="298"/>
        <v>-0.41021899605504386</v>
      </c>
      <c r="K4722" s="253">
        <v>4968.3383000000003</v>
      </c>
      <c r="L4722" s="253">
        <v>7713.6915300000001</v>
      </c>
      <c r="M4722" s="254">
        <f t="shared" si="299"/>
        <v>0.55256970524732574</v>
      </c>
    </row>
    <row r="4723" spans="1:13" x14ac:dyDescent="0.25">
      <c r="A4723" s="252" t="s">
        <v>158</v>
      </c>
      <c r="B4723" s="252" t="s">
        <v>310</v>
      </c>
      <c r="C4723" s="253">
        <v>0</v>
      </c>
      <c r="D4723" s="253">
        <v>0</v>
      </c>
      <c r="E4723" s="254" t="str">
        <f t="shared" si="296"/>
        <v/>
      </c>
      <c r="F4723" s="253">
        <v>22.9406</v>
      </c>
      <c r="G4723" s="253">
        <v>0.14274000000000001</v>
      </c>
      <c r="H4723" s="254">
        <f t="shared" si="297"/>
        <v>-0.99377784364837884</v>
      </c>
      <c r="I4723" s="253">
        <v>0</v>
      </c>
      <c r="J4723" s="254" t="str">
        <f t="shared" si="298"/>
        <v/>
      </c>
      <c r="K4723" s="253">
        <v>23.805869999999999</v>
      </c>
      <c r="L4723" s="253">
        <v>0.14274000000000001</v>
      </c>
      <c r="M4723" s="254">
        <f t="shared" si="299"/>
        <v>-0.9940039998538176</v>
      </c>
    </row>
    <row r="4724" spans="1:13" x14ac:dyDescent="0.25">
      <c r="A4724" s="252" t="s">
        <v>158</v>
      </c>
      <c r="B4724" s="252" t="s">
        <v>223</v>
      </c>
      <c r="C4724" s="253">
        <v>4.0667400000000002</v>
      </c>
      <c r="D4724" s="253">
        <v>0</v>
      </c>
      <c r="E4724" s="254">
        <f t="shared" si="296"/>
        <v>-1</v>
      </c>
      <c r="F4724" s="253">
        <v>718.18760999999995</v>
      </c>
      <c r="G4724" s="253">
        <v>330.07902000000001</v>
      </c>
      <c r="H4724" s="254">
        <f t="shared" si="297"/>
        <v>-0.54040000773614016</v>
      </c>
      <c r="I4724" s="253">
        <v>1168.0879299999999</v>
      </c>
      <c r="J4724" s="254">
        <f t="shared" si="298"/>
        <v>-0.71741937270082046</v>
      </c>
      <c r="K4724" s="253">
        <v>4806.8011500000002</v>
      </c>
      <c r="L4724" s="253">
        <v>3727.0954900000002</v>
      </c>
      <c r="M4724" s="254">
        <f t="shared" si="299"/>
        <v>-0.22462041309946845</v>
      </c>
    </row>
    <row r="4725" spans="1:13" x14ac:dyDescent="0.25">
      <c r="A4725" s="252" t="s">
        <v>158</v>
      </c>
      <c r="B4725" s="252" t="s">
        <v>272</v>
      </c>
      <c r="C4725" s="253">
        <v>12.400130000000001</v>
      </c>
      <c r="D4725" s="253">
        <v>0</v>
      </c>
      <c r="E4725" s="254">
        <f t="shared" si="296"/>
        <v>-1</v>
      </c>
      <c r="F4725" s="253">
        <v>123.87367999999999</v>
      </c>
      <c r="G4725" s="253">
        <v>456.84647000000001</v>
      </c>
      <c r="H4725" s="254">
        <f t="shared" si="297"/>
        <v>2.6880027298777271</v>
      </c>
      <c r="I4725" s="253">
        <v>408.16658000000001</v>
      </c>
      <c r="J4725" s="254">
        <f t="shared" si="298"/>
        <v>0.11926476195086821</v>
      </c>
      <c r="K4725" s="253">
        <v>724.02723000000003</v>
      </c>
      <c r="L4725" s="253">
        <v>1935.02916</v>
      </c>
      <c r="M4725" s="254">
        <f t="shared" si="299"/>
        <v>1.6725916924422854</v>
      </c>
    </row>
    <row r="4726" spans="1:13" x14ac:dyDescent="0.25">
      <c r="A4726" s="252" t="s">
        <v>158</v>
      </c>
      <c r="B4726" s="252" t="s">
        <v>233</v>
      </c>
      <c r="C4726" s="253">
        <v>26.74</v>
      </c>
      <c r="D4726" s="253">
        <v>0</v>
      </c>
      <c r="E4726" s="254">
        <f t="shared" si="296"/>
        <v>-1</v>
      </c>
      <c r="F4726" s="253">
        <v>272.47996999999998</v>
      </c>
      <c r="G4726" s="253">
        <v>200.44466</v>
      </c>
      <c r="H4726" s="254">
        <f t="shared" si="297"/>
        <v>-0.26436919381633806</v>
      </c>
      <c r="I4726" s="253">
        <v>105.4062</v>
      </c>
      <c r="J4726" s="254">
        <f t="shared" si="298"/>
        <v>0.90164013122567743</v>
      </c>
      <c r="K4726" s="253">
        <v>1344.23479</v>
      </c>
      <c r="L4726" s="253">
        <v>629.12177999999994</v>
      </c>
      <c r="M4726" s="254">
        <f t="shared" si="299"/>
        <v>-0.53198519731809646</v>
      </c>
    </row>
    <row r="4727" spans="1:13" x14ac:dyDescent="0.25">
      <c r="A4727" s="252" t="s">
        <v>158</v>
      </c>
      <c r="B4727" s="252" t="s">
        <v>321</v>
      </c>
      <c r="C4727" s="253">
        <v>0</v>
      </c>
      <c r="D4727" s="253">
        <v>0</v>
      </c>
      <c r="E4727" s="254" t="str">
        <f t="shared" si="296"/>
        <v/>
      </c>
      <c r="F4727" s="253">
        <v>177.01284999999999</v>
      </c>
      <c r="G4727" s="253">
        <v>0</v>
      </c>
      <c r="H4727" s="254">
        <f t="shared" si="297"/>
        <v>-1</v>
      </c>
      <c r="I4727" s="253">
        <v>0</v>
      </c>
      <c r="J4727" s="254" t="str">
        <f t="shared" si="298"/>
        <v/>
      </c>
      <c r="K4727" s="253">
        <v>245.79661999999999</v>
      </c>
      <c r="L4727" s="253">
        <v>0</v>
      </c>
      <c r="M4727" s="254">
        <f t="shared" si="299"/>
        <v>-1</v>
      </c>
    </row>
    <row r="4728" spans="1:13" x14ac:dyDescent="0.25">
      <c r="A4728" s="252" t="s">
        <v>158</v>
      </c>
      <c r="B4728" s="252" t="s">
        <v>239</v>
      </c>
      <c r="C4728" s="253">
        <v>11.92596</v>
      </c>
      <c r="D4728" s="253">
        <v>25.711459999999999</v>
      </c>
      <c r="E4728" s="254">
        <f t="shared" si="296"/>
        <v>1.1559237159943518</v>
      </c>
      <c r="F4728" s="253">
        <v>460.17746</v>
      </c>
      <c r="G4728" s="253">
        <v>660.69565</v>
      </c>
      <c r="H4728" s="254">
        <f t="shared" si="297"/>
        <v>0.43574100739310451</v>
      </c>
      <c r="I4728" s="253">
        <v>1886.9009699999999</v>
      </c>
      <c r="J4728" s="254">
        <f t="shared" si="298"/>
        <v>-0.6498514439790658</v>
      </c>
      <c r="K4728" s="253">
        <v>5714.8668200000002</v>
      </c>
      <c r="L4728" s="253">
        <v>8247.7889799999994</v>
      </c>
      <c r="M4728" s="254">
        <f t="shared" si="299"/>
        <v>0.44321630578260773</v>
      </c>
    </row>
    <row r="4729" spans="1:13" x14ac:dyDescent="0.25">
      <c r="A4729" s="252" t="s">
        <v>158</v>
      </c>
      <c r="B4729" s="252" t="s">
        <v>265</v>
      </c>
      <c r="C4729" s="253">
        <v>22.705269999999999</v>
      </c>
      <c r="D4729" s="253">
        <v>0</v>
      </c>
      <c r="E4729" s="254">
        <f t="shared" si="296"/>
        <v>-1</v>
      </c>
      <c r="F4729" s="253">
        <v>833.54665999999997</v>
      </c>
      <c r="G4729" s="253">
        <v>996.20809999999994</v>
      </c>
      <c r="H4729" s="254">
        <f t="shared" si="297"/>
        <v>0.19514377275532468</v>
      </c>
      <c r="I4729" s="253">
        <v>1496.8752999999999</v>
      </c>
      <c r="J4729" s="254">
        <f t="shared" si="298"/>
        <v>-0.33447488912403056</v>
      </c>
      <c r="K4729" s="253">
        <v>4440.1787299999996</v>
      </c>
      <c r="L4729" s="253">
        <v>5887.2664000000004</v>
      </c>
      <c r="M4729" s="254">
        <f t="shared" si="299"/>
        <v>0.32590752715037685</v>
      </c>
    </row>
    <row r="4730" spans="1:13" x14ac:dyDescent="0.25">
      <c r="A4730" s="252" t="s">
        <v>158</v>
      </c>
      <c r="B4730" s="252" t="s">
        <v>361</v>
      </c>
      <c r="C4730" s="253">
        <v>4.31264</v>
      </c>
      <c r="D4730" s="253">
        <v>0</v>
      </c>
      <c r="E4730" s="254">
        <f t="shared" si="296"/>
        <v>-1</v>
      </c>
      <c r="F4730" s="253">
        <v>147.09387000000001</v>
      </c>
      <c r="G4730" s="253">
        <v>126.58656999999999</v>
      </c>
      <c r="H4730" s="254">
        <f t="shared" si="297"/>
        <v>-0.13941641483768163</v>
      </c>
      <c r="I4730" s="253">
        <v>139.90557999999999</v>
      </c>
      <c r="J4730" s="254">
        <f t="shared" si="298"/>
        <v>-9.5199991308423826E-2</v>
      </c>
      <c r="K4730" s="253">
        <v>419.42883</v>
      </c>
      <c r="L4730" s="253">
        <v>488.78694999999999</v>
      </c>
      <c r="M4730" s="254">
        <f t="shared" si="299"/>
        <v>0.16536326317864214</v>
      </c>
    </row>
    <row r="4731" spans="1:13" x14ac:dyDescent="0.25">
      <c r="A4731" s="252" t="s">
        <v>158</v>
      </c>
      <c r="B4731" s="252" t="s">
        <v>276</v>
      </c>
      <c r="C4731" s="253">
        <v>0</v>
      </c>
      <c r="D4731" s="253">
        <v>2.8319999999999999</v>
      </c>
      <c r="E4731" s="254" t="str">
        <f t="shared" si="296"/>
        <v/>
      </c>
      <c r="F4731" s="253">
        <v>468.66269</v>
      </c>
      <c r="G4731" s="253">
        <v>407.65472999999997</v>
      </c>
      <c r="H4731" s="254">
        <f t="shared" si="297"/>
        <v>-0.1301745611539934</v>
      </c>
      <c r="I4731" s="253">
        <v>759.60757000000001</v>
      </c>
      <c r="J4731" s="254">
        <f t="shared" si="298"/>
        <v>-0.46333508761635966</v>
      </c>
      <c r="K4731" s="253">
        <v>2016.35625</v>
      </c>
      <c r="L4731" s="253">
        <v>2584.38888</v>
      </c>
      <c r="M4731" s="254">
        <f t="shared" si="299"/>
        <v>0.28171243548852032</v>
      </c>
    </row>
    <row r="4732" spans="1:13" x14ac:dyDescent="0.25">
      <c r="A4732" s="252" t="s">
        <v>158</v>
      </c>
      <c r="B4732" s="252" t="s">
        <v>278</v>
      </c>
      <c r="C4732" s="253">
        <v>0</v>
      </c>
      <c r="D4732" s="253">
        <v>0</v>
      </c>
      <c r="E4732" s="254" t="str">
        <f t="shared" si="296"/>
        <v/>
      </c>
      <c r="F4732" s="253">
        <v>0</v>
      </c>
      <c r="G4732" s="253">
        <v>0</v>
      </c>
      <c r="H4732" s="254" t="str">
        <f t="shared" si="297"/>
        <v/>
      </c>
      <c r="I4732" s="253">
        <v>0</v>
      </c>
      <c r="J4732" s="254" t="str">
        <f t="shared" si="298"/>
        <v/>
      </c>
      <c r="K4732" s="253">
        <v>0</v>
      </c>
      <c r="L4732" s="253">
        <v>0</v>
      </c>
      <c r="M4732" s="254" t="str">
        <f t="shared" si="299"/>
        <v/>
      </c>
    </row>
    <row r="4733" spans="1:13" x14ac:dyDescent="0.25">
      <c r="A4733" s="252" t="s">
        <v>158</v>
      </c>
      <c r="B4733" s="252" t="s">
        <v>263</v>
      </c>
      <c r="C4733" s="253">
        <v>0</v>
      </c>
      <c r="D4733" s="253">
        <v>0</v>
      </c>
      <c r="E4733" s="254" t="str">
        <f t="shared" si="296"/>
        <v/>
      </c>
      <c r="F4733" s="253">
        <v>4.8740100000000002</v>
      </c>
      <c r="G4733" s="253">
        <v>0</v>
      </c>
      <c r="H4733" s="254">
        <f t="shared" si="297"/>
        <v>-1</v>
      </c>
      <c r="I4733" s="253">
        <v>2.2290000000000001E-2</v>
      </c>
      <c r="J4733" s="254">
        <f t="shared" si="298"/>
        <v>-1</v>
      </c>
      <c r="K4733" s="253">
        <v>9.1828699999999994</v>
      </c>
      <c r="L4733" s="253">
        <v>20.94284</v>
      </c>
      <c r="M4733" s="254">
        <f t="shared" si="299"/>
        <v>1.2806421086218145</v>
      </c>
    </row>
    <row r="4734" spans="1:13" x14ac:dyDescent="0.25">
      <c r="A4734" s="252" t="s">
        <v>158</v>
      </c>
      <c r="B4734" s="252" t="s">
        <v>338</v>
      </c>
      <c r="C4734" s="253">
        <v>0</v>
      </c>
      <c r="D4734" s="253">
        <v>0</v>
      </c>
      <c r="E4734" s="254" t="str">
        <f t="shared" si="296"/>
        <v/>
      </c>
      <c r="F4734" s="253">
        <v>20.812169999999998</v>
      </c>
      <c r="G4734" s="253">
        <v>22.840150000000001</v>
      </c>
      <c r="H4734" s="254">
        <f t="shared" si="297"/>
        <v>9.7442025507191277E-2</v>
      </c>
      <c r="I4734" s="253">
        <v>0</v>
      </c>
      <c r="J4734" s="254" t="str">
        <f t="shared" si="298"/>
        <v/>
      </c>
      <c r="K4734" s="253">
        <v>42.81485</v>
      </c>
      <c r="L4734" s="253">
        <v>53.057209999999998</v>
      </c>
      <c r="M4734" s="254">
        <f t="shared" si="299"/>
        <v>0.23922447468576902</v>
      </c>
    </row>
    <row r="4735" spans="1:13" x14ac:dyDescent="0.25">
      <c r="A4735" s="252" t="s">
        <v>158</v>
      </c>
      <c r="B4735" s="252" t="s">
        <v>377</v>
      </c>
      <c r="C4735" s="253">
        <v>0</v>
      </c>
      <c r="D4735" s="253">
        <v>0</v>
      </c>
      <c r="E4735" s="254" t="str">
        <f t="shared" si="296"/>
        <v/>
      </c>
      <c r="F4735" s="253">
        <v>9.3189999999999995E-2</v>
      </c>
      <c r="G4735" s="253">
        <v>0</v>
      </c>
      <c r="H4735" s="254">
        <f t="shared" si="297"/>
        <v>-1</v>
      </c>
      <c r="I4735" s="253">
        <v>0</v>
      </c>
      <c r="J4735" s="254" t="str">
        <f t="shared" si="298"/>
        <v/>
      </c>
      <c r="K4735" s="253">
        <v>9.3189999999999995E-2</v>
      </c>
      <c r="L4735" s="253">
        <v>2.6839999999999999E-2</v>
      </c>
      <c r="M4735" s="254">
        <f t="shared" si="299"/>
        <v>-0.71198626462066739</v>
      </c>
    </row>
    <row r="4736" spans="1:13" x14ac:dyDescent="0.25">
      <c r="A4736" s="252" t="s">
        <v>158</v>
      </c>
      <c r="B4736" s="252" t="s">
        <v>246</v>
      </c>
      <c r="C4736" s="253">
        <v>0</v>
      </c>
      <c r="D4736" s="253">
        <v>0</v>
      </c>
      <c r="E4736" s="254" t="str">
        <f t="shared" si="296"/>
        <v/>
      </c>
      <c r="F4736" s="253">
        <v>0</v>
      </c>
      <c r="G4736" s="253">
        <v>5.5</v>
      </c>
      <c r="H4736" s="254" t="str">
        <f t="shared" si="297"/>
        <v/>
      </c>
      <c r="I4736" s="253">
        <v>21.36</v>
      </c>
      <c r="J4736" s="254">
        <f t="shared" si="298"/>
        <v>-0.74250936329588013</v>
      </c>
      <c r="K4736" s="253">
        <v>8.9855999999999998</v>
      </c>
      <c r="L4736" s="253">
        <v>26.86</v>
      </c>
      <c r="M4736" s="254">
        <f t="shared" si="299"/>
        <v>1.989227207977208</v>
      </c>
    </row>
    <row r="4737" spans="1:13" x14ac:dyDescent="0.25">
      <c r="A4737" s="252" t="s">
        <v>158</v>
      </c>
      <c r="B4737" s="252" t="s">
        <v>275</v>
      </c>
      <c r="C4737" s="253">
        <v>0</v>
      </c>
      <c r="D4737" s="253">
        <v>0</v>
      </c>
      <c r="E4737" s="254" t="str">
        <f t="shared" si="296"/>
        <v/>
      </c>
      <c r="F4737" s="253">
        <v>0</v>
      </c>
      <c r="G4737" s="253">
        <v>0</v>
      </c>
      <c r="H4737" s="254" t="str">
        <f t="shared" si="297"/>
        <v/>
      </c>
      <c r="I4737" s="253">
        <v>1345.46939</v>
      </c>
      <c r="J4737" s="254">
        <f t="shared" si="298"/>
        <v>-1</v>
      </c>
      <c r="K4737" s="253">
        <v>2536.27997</v>
      </c>
      <c r="L4737" s="253">
        <v>7276.0268699999997</v>
      </c>
      <c r="M4737" s="254">
        <f t="shared" si="299"/>
        <v>1.8687790606965207</v>
      </c>
    </row>
    <row r="4738" spans="1:13" x14ac:dyDescent="0.25">
      <c r="A4738" s="252" t="s">
        <v>158</v>
      </c>
      <c r="B4738" s="252" t="s">
        <v>217</v>
      </c>
      <c r="C4738" s="253">
        <v>0</v>
      </c>
      <c r="D4738" s="253">
        <v>0</v>
      </c>
      <c r="E4738" s="254" t="str">
        <f t="shared" si="296"/>
        <v/>
      </c>
      <c r="F4738" s="253">
        <v>11.973800000000001</v>
      </c>
      <c r="G4738" s="253">
        <v>0</v>
      </c>
      <c r="H4738" s="254">
        <f t="shared" si="297"/>
        <v>-1</v>
      </c>
      <c r="I4738" s="253">
        <v>31.38374</v>
      </c>
      <c r="J4738" s="254">
        <f t="shared" si="298"/>
        <v>-1</v>
      </c>
      <c r="K4738" s="253">
        <v>583.17426</v>
      </c>
      <c r="L4738" s="253">
        <v>1130.29204</v>
      </c>
      <c r="M4738" s="254">
        <f t="shared" si="299"/>
        <v>0.93817203111810876</v>
      </c>
    </row>
    <row r="4739" spans="1:13" x14ac:dyDescent="0.25">
      <c r="A4739" s="252" t="s">
        <v>158</v>
      </c>
      <c r="B4739" s="252" t="s">
        <v>336</v>
      </c>
      <c r="C4739" s="253">
        <v>0</v>
      </c>
      <c r="D4739" s="253">
        <v>0</v>
      </c>
      <c r="E4739" s="254" t="str">
        <f t="shared" si="296"/>
        <v/>
      </c>
      <c r="F4739" s="253">
        <v>9.6584299999999992</v>
      </c>
      <c r="G4739" s="253">
        <v>23.422499999999999</v>
      </c>
      <c r="H4739" s="254">
        <f t="shared" si="297"/>
        <v>1.4250835798364747</v>
      </c>
      <c r="I4739" s="253">
        <v>0</v>
      </c>
      <c r="J4739" s="254" t="str">
        <f t="shared" si="298"/>
        <v/>
      </c>
      <c r="K4739" s="253">
        <v>299.89469000000003</v>
      </c>
      <c r="L4739" s="253">
        <v>72.492500000000007</v>
      </c>
      <c r="M4739" s="254">
        <f t="shared" si="299"/>
        <v>-0.75827347926700539</v>
      </c>
    </row>
    <row r="4740" spans="1:13" x14ac:dyDescent="0.25">
      <c r="A4740" s="252" t="s">
        <v>158</v>
      </c>
      <c r="B4740" s="252" t="s">
        <v>269</v>
      </c>
      <c r="C4740" s="253">
        <v>65.562100000000001</v>
      </c>
      <c r="D4740" s="253">
        <v>97.963679999999997</v>
      </c>
      <c r="E4740" s="254">
        <f t="shared" ref="E4740:E4803" si="300">IF(C4740=0,"",(D4740/C4740-1))</f>
        <v>0.49421205239002397</v>
      </c>
      <c r="F4740" s="253">
        <v>3985.35385</v>
      </c>
      <c r="G4740" s="253">
        <v>4248.6044700000002</v>
      </c>
      <c r="H4740" s="254">
        <f t="shared" ref="H4740:H4803" si="301">IF(F4740=0,"",(G4740/F4740-1))</f>
        <v>6.6054516087699522E-2</v>
      </c>
      <c r="I4740" s="253">
        <v>4677.9707699999999</v>
      </c>
      <c r="J4740" s="254">
        <f t="shared" ref="J4740:J4803" si="302">IF(I4740=0,"",(G4740/I4740-1))</f>
        <v>-9.1784733404821961E-2</v>
      </c>
      <c r="K4740" s="253">
        <v>16042.939200000001</v>
      </c>
      <c r="L4740" s="253">
        <v>18968.154689999999</v>
      </c>
      <c r="M4740" s="254">
        <f t="shared" ref="M4740:M4803" si="303">IF(K4740=0,"",(L4740/K4740-1))</f>
        <v>0.18233663130755984</v>
      </c>
    </row>
    <row r="4741" spans="1:13" x14ac:dyDescent="0.25">
      <c r="A4741" s="252" t="s">
        <v>158</v>
      </c>
      <c r="B4741" s="252" t="s">
        <v>313</v>
      </c>
      <c r="C4741" s="253">
        <v>0</v>
      </c>
      <c r="D4741" s="253">
        <v>0</v>
      </c>
      <c r="E4741" s="254" t="str">
        <f t="shared" si="300"/>
        <v/>
      </c>
      <c r="F4741" s="253">
        <v>0.44863999999999998</v>
      </c>
      <c r="G4741" s="253">
        <v>0</v>
      </c>
      <c r="H4741" s="254">
        <f t="shared" si="301"/>
        <v>-1</v>
      </c>
      <c r="I4741" s="253">
        <v>11.79148</v>
      </c>
      <c r="J4741" s="254">
        <f t="shared" si="302"/>
        <v>-1</v>
      </c>
      <c r="K4741" s="253">
        <v>0.81044000000000005</v>
      </c>
      <c r="L4741" s="253">
        <v>11.79148</v>
      </c>
      <c r="M4741" s="254">
        <f t="shared" si="303"/>
        <v>13.549479295197669</v>
      </c>
    </row>
    <row r="4742" spans="1:13" x14ac:dyDescent="0.25">
      <c r="A4742" s="252" t="s">
        <v>158</v>
      </c>
      <c r="B4742" s="252" t="s">
        <v>349</v>
      </c>
      <c r="C4742" s="253">
        <v>0</v>
      </c>
      <c r="D4742" s="253">
        <v>0</v>
      </c>
      <c r="E4742" s="254" t="str">
        <f t="shared" si="300"/>
        <v/>
      </c>
      <c r="F4742" s="253">
        <v>0</v>
      </c>
      <c r="G4742" s="253">
        <v>3.9359999999999999</v>
      </c>
      <c r="H4742" s="254" t="str">
        <f t="shared" si="301"/>
        <v/>
      </c>
      <c r="I4742" s="253">
        <v>0</v>
      </c>
      <c r="J4742" s="254" t="str">
        <f t="shared" si="302"/>
        <v/>
      </c>
      <c r="K4742" s="253">
        <v>0.29421000000000003</v>
      </c>
      <c r="L4742" s="253">
        <v>4.32829</v>
      </c>
      <c r="M4742" s="254">
        <f t="shared" si="303"/>
        <v>13.711566568097616</v>
      </c>
    </row>
    <row r="4743" spans="1:13" x14ac:dyDescent="0.25">
      <c r="A4743" s="252" t="s">
        <v>158</v>
      </c>
      <c r="B4743" s="252" t="s">
        <v>376</v>
      </c>
      <c r="C4743" s="253">
        <v>0</v>
      </c>
      <c r="D4743" s="253">
        <v>0</v>
      </c>
      <c r="E4743" s="254" t="str">
        <f t="shared" si="300"/>
        <v/>
      </c>
      <c r="F4743" s="253">
        <v>0</v>
      </c>
      <c r="G4743" s="253">
        <v>0</v>
      </c>
      <c r="H4743" s="254" t="str">
        <f t="shared" si="301"/>
        <v/>
      </c>
      <c r="I4743" s="253">
        <v>0</v>
      </c>
      <c r="J4743" s="254" t="str">
        <f t="shared" si="302"/>
        <v/>
      </c>
      <c r="K4743" s="253">
        <v>0</v>
      </c>
      <c r="L4743" s="253">
        <v>0</v>
      </c>
      <c r="M4743" s="254" t="str">
        <f t="shared" si="303"/>
        <v/>
      </c>
    </row>
    <row r="4744" spans="1:13" x14ac:dyDescent="0.25">
      <c r="A4744" s="252" t="s">
        <v>158</v>
      </c>
      <c r="B4744" s="252" t="s">
        <v>358</v>
      </c>
      <c r="C4744" s="253">
        <v>0</v>
      </c>
      <c r="D4744" s="253">
        <v>0</v>
      </c>
      <c r="E4744" s="254" t="str">
        <f t="shared" si="300"/>
        <v/>
      </c>
      <c r="F4744" s="253">
        <v>0</v>
      </c>
      <c r="G4744" s="253">
        <v>0</v>
      </c>
      <c r="H4744" s="254" t="str">
        <f t="shared" si="301"/>
        <v/>
      </c>
      <c r="I4744" s="253">
        <v>0</v>
      </c>
      <c r="J4744" s="254" t="str">
        <f t="shared" si="302"/>
        <v/>
      </c>
      <c r="K4744" s="253">
        <v>0</v>
      </c>
      <c r="L4744" s="253">
        <v>0</v>
      </c>
      <c r="M4744" s="254" t="str">
        <f t="shared" si="303"/>
        <v/>
      </c>
    </row>
    <row r="4745" spans="1:13" x14ac:dyDescent="0.25">
      <c r="A4745" s="252" t="s">
        <v>158</v>
      </c>
      <c r="B4745" s="252" t="s">
        <v>318</v>
      </c>
      <c r="C4745" s="253">
        <v>0</v>
      </c>
      <c r="D4745" s="253">
        <v>0</v>
      </c>
      <c r="E4745" s="254" t="str">
        <f t="shared" si="300"/>
        <v/>
      </c>
      <c r="F4745" s="253">
        <v>0</v>
      </c>
      <c r="G4745" s="253">
        <v>0</v>
      </c>
      <c r="H4745" s="254" t="str">
        <f t="shared" si="301"/>
        <v/>
      </c>
      <c r="I4745" s="253">
        <v>5.5849999999999997E-2</v>
      </c>
      <c r="J4745" s="254">
        <f t="shared" si="302"/>
        <v>-1</v>
      </c>
      <c r="K4745" s="253">
        <v>4.2508499999999998</v>
      </c>
      <c r="L4745" s="253">
        <v>4.5663999999999998</v>
      </c>
      <c r="M4745" s="254">
        <f t="shared" si="303"/>
        <v>7.4232212381053264E-2</v>
      </c>
    </row>
    <row r="4746" spans="1:13" x14ac:dyDescent="0.25">
      <c r="A4746" s="252" t="s">
        <v>158</v>
      </c>
      <c r="B4746" s="252" t="s">
        <v>270</v>
      </c>
      <c r="C4746" s="253">
        <v>0</v>
      </c>
      <c r="D4746" s="253">
        <v>0</v>
      </c>
      <c r="E4746" s="254" t="str">
        <f t="shared" si="300"/>
        <v/>
      </c>
      <c r="F4746" s="253">
        <v>4.6882200000000003</v>
      </c>
      <c r="G4746" s="253">
        <v>5.0175000000000001</v>
      </c>
      <c r="H4746" s="254">
        <f t="shared" si="301"/>
        <v>7.0235611810026022E-2</v>
      </c>
      <c r="I4746" s="253">
        <v>4.4246299999999996</v>
      </c>
      <c r="J4746" s="254">
        <f t="shared" si="302"/>
        <v>0.1339931248488575</v>
      </c>
      <c r="K4746" s="253">
        <v>5.66275</v>
      </c>
      <c r="L4746" s="253">
        <v>9.5530100000000004</v>
      </c>
      <c r="M4746" s="254">
        <f t="shared" si="303"/>
        <v>0.68699130281223786</v>
      </c>
    </row>
    <row r="4747" spans="1:13" x14ac:dyDescent="0.25">
      <c r="A4747" s="252" t="s">
        <v>158</v>
      </c>
      <c r="B4747" s="252" t="s">
        <v>262</v>
      </c>
      <c r="C4747" s="253">
        <v>20.232810000000001</v>
      </c>
      <c r="D4747" s="253">
        <v>22.161740000000002</v>
      </c>
      <c r="E4747" s="254">
        <f t="shared" si="300"/>
        <v>9.5336732762280718E-2</v>
      </c>
      <c r="F4747" s="253">
        <v>1051.97792</v>
      </c>
      <c r="G4747" s="253">
        <v>1095.18165</v>
      </c>
      <c r="H4747" s="254">
        <f t="shared" si="301"/>
        <v>4.1069046392152364E-2</v>
      </c>
      <c r="I4747" s="253">
        <v>912.27512999999999</v>
      </c>
      <c r="J4747" s="254">
        <f t="shared" si="302"/>
        <v>0.2004949099072777</v>
      </c>
      <c r="K4747" s="253">
        <v>3238.7164400000001</v>
      </c>
      <c r="L4747" s="253">
        <v>3840.8159700000001</v>
      </c>
      <c r="M4747" s="254">
        <f t="shared" si="303"/>
        <v>0.18590683721604218</v>
      </c>
    </row>
    <row r="4748" spans="1:13" x14ac:dyDescent="0.25">
      <c r="A4748" s="252" t="s">
        <v>158</v>
      </c>
      <c r="B4748" s="252" t="s">
        <v>405</v>
      </c>
      <c r="C4748" s="253">
        <v>0</v>
      </c>
      <c r="D4748" s="253">
        <v>0</v>
      </c>
      <c r="E4748" s="254" t="str">
        <f t="shared" si="300"/>
        <v/>
      </c>
      <c r="F4748" s="253">
        <v>0</v>
      </c>
      <c r="G4748" s="253">
        <v>0</v>
      </c>
      <c r="H4748" s="254" t="str">
        <f t="shared" si="301"/>
        <v/>
      </c>
      <c r="I4748" s="253">
        <v>0</v>
      </c>
      <c r="J4748" s="254" t="str">
        <f t="shared" si="302"/>
        <v/>
      </c>
      <c r="K4748" s="253">
        <v>0</v>
      </c>
      <c r="L4748" s="253">
        <v>0</v>
      </c>
      <c r="M4748" s="254" t="str">
        <f t="shared" si="303"/>
        <v/>
      </c>
    </row>
    <row r="4749" spans="1:13" x14ac:dyDescent="0.25">
      <c r="A4749" s="252" t="s">
        <v>158</v>
      </c>
      <c r="B4749" s="252" t="s">
        <v>235</v>
      </c>
      <c r="C4749" s="253">
        <v>0</v>
      </c>
      <c r="D4749" s="253">
        <v>0</v>
      </c>
      <c r="E4749" s="254" t="str">
        <f t="shared" si="300"/>
        <v/>
      </c>
      <c r="F4749" s="253">
        <v>553.65539000000001</v>
      </c>
      <c r="G4749" s="253">
        <v>1356.9850200000001</v>
      </c>
      <c r="H4749" s="254">
        <f t="shared" si="301"/>
        <v>1.4509560360281148</v>
      </c>
      <c r="I4749" s="253">
        <v>798.62743</v>
      </c>
      <c r="J4749" s="254">
        <f t="shared" si="302"/>
        <v>0.69914652192700166</v>
      </c>
      <c r="K4749" s="253">
        <v>3406.5537100000001</v>
      </c>
      <c r="L4749" s="253">
        <v>3775.6575499999999</v>
      </c>
      <c r="M4749" s="254">
        <f t="shared" si="303"/>
        <v>0.10835109950460753</v>
      </c>
    </row>
    <row r="4750" spans="1:13" x14ac:dyDescent="0.25">
      <c r="A4750" s="252" t="s">
        <v>158</v>
      </c>
      <c r="B4750" s="252" t="s">
        <v>254</v>
      </c>
      <c r="C4750" s="253">
        <v>0</v>
      </c>
      <c r="D4750" s="253">
        <v>0</v>
      </c>
      <c r="E4750" s="254" t="str">
        <f t="shared" si="300"/>
        <v/>
      </c>
      <c r="F4750" s="253">
        <v>8.3500000000000005E-2</v>
      </c>
      <c r="G4750" s="253">
        <v>57.573900000000002</v>
      </c>
      <c r="H4750" s="254">
        <f t="shared" si="301"/>
        <v>688.50778443113768</v>
      </c>
      <c r="I4750" s="253">
        <v>4.6458599999999999</v>
      </c>
      <c r="J4750" s="254">
        <f t="shared" si="302"/>
        <v>11.392517208869833</v>
      </c>
      <c r="K4750" s="253">
        <v>19.207550000000001</v>
      </c>
      <c r="L4750" s="253">
        <v>1952.1980599999999</v>
      </c>
      <c r="M4750" s="254">
        <f t="shared" si="303"/>
        <v>100.63701565269906</v>
      </c>
    </row>
    <row r="4751" spans="1:13" x14ac:dyDescent="0.25">
      <c r="A4751" s="252" t="s">
        <v>158</v>
      </c>
      <c r="B4751" s="252" t="s">
        <v>301</v>
      </c>
      <c r="C4751" s="253">
        <v>0</v>
      </c>
      <c r="D4751" s="253">
        <v>0</v>
      </c>
      <c r="E4751" s="254" t="str">
        <f t="shared" si="300"/>
        <v/>
      </c>
      <c r="F4751" s="253">
        <v>0</v>
      </c>
      <c r="G4751" s="253">
        <v>0</v>
      </c>
      <c r="H4751" s="254" t="str">
        <f t="shared" si="301"/>
        <v/>
      </c>
      <c r="I4751" s="253">
        <v>0</v>
      </c>
      <c r="J4751" s="254" t="str">
        <f t="shared" si="302"/>
        <v/>
      </c>
      <c r="K4751" s="253">
        <v>0</v>
      </c>
      <c r="L4751" s="253">
        <v>1.1803399999999999</v>
      </c>
      <c r="M4751" s="254" t="str">
        <f t="shared" si="303"/>
        <v/>
      </c>
    </row>
    <row r="4752" spans="1:13" x14ac:dyDescent="0.25">
      <c r="A4752" s="252" t="s">
        <v>158</v>
      </c>
      <c r="B4752" s="252" t="s">
        <v>346</v>
      </c>
      <c r="C4752" s="253">
        <v>0</v>
      </c>
      <c r="D4752" s="253">
        <v>0</v>
      </c>
      <c r="E4752" s="254" t="str">
        <f t="shared" si="300"/>
        <v/>
      </c>
      <c r="F4752" s="253">
        <v>0</v>
      </c>
      <c r="G4752" s="253">
        <v>0</v>
      </c>
      <c r="H4752" s="254" t="str">
        <f t="shared" si="301"/>
        <v/>
      </c>
      <c r="I4752" s="253">
        <v>0</v>
      </c>
      <c r="J4752" s="254" t="str">
        <f t="shared" si="302"/>
        <v/>
      </c>
      <c r="K4752" s="253">
        <v>0</v>
      </c>
      <c r="L4752" s="253">
        <v>0</v>
      </c>
      <c r="M4752" s="254" t="str">
        <f t="shared" si="303"/>
        <v/>
      </c>
    </row>
    <row r="4753" spans="1:13" x14ac:dyDescent="0.25">
      <c r="A4753" s="252" t="s">
        <v>158</v>
      </c>
      <c r="B4753" s="252" t="s">
        <v>212</v>
      </c>
      <c r="C4753" s="253">
        <v>151.96514999999999</v>
      </c>
      <c r="D4753" s="253">
        <v>155.47666000000001</v>
      </c>
      <c r="E4753" s="254">
        <f t="shared" si="300"/>
        <v>2.3107337438879938E-2</v>
      </c>
      <c r="F4753" s="253">
        <v>9719.5521800000006</v>
      </c>
      <c r="G4753" s="253">
        <v>9959.58518</v>
      </c>
      <c r="H4753" s="254">
        <f t="shared" si="301"/>
        <v>2.4695890875910731E-2</v>
      </c>
      <c r="I4753" s="253">
        <v>19312.572410000001</v>
      </c>
      <c r="J4753" s="254">
        <f t="shared" si="302"/>
        <v>-0.48429525758862901</v>
      </c>
      <c r="K4753" s="253">
        <v>50547.693209999998</v>
      </c>
      <c r="L4753" s="253">
        <v>85400.193549999996</v>
      </c>
      <c r="M4753" s="254">
        <f t="shared" si="303"/>
        <v>0.6894973465001768</v>
      </c>
    </row>
    <row r="4754" spans="1:13" x14ac:dyDescent="0.25">
      <c r="A4754" s="252" t="s">
        <v>158</v>
      </c>
      <c r="B4754" s="252" t="s">
        <v>240</v>
      </c>
      <c r="C4754" s="253">
        <v>0</v>
      </c>
      <c r="D4754" s="253">
        <v>0</v>
      </c>
      <c r="E4754" s="254" t="str">
        <f t="shared" si="300"/>
        <v/>
      </c>
      <c r="F4754" s="253">
        <v>0</v>
      </c>
      <c r="G4754" s="253">
        <v>0</v>
      </c>
      <c r="H4754" s="254" t="str">
        <f t="shared" si="301"/>
        <v/>
      </c>
      <c r="I4754" s="253">
        <v>0.36136000000000001</v>
      </c>
      <c r="J4754" s="254">
        <f t="shared" si="302"/>
        <v>-1</v>
      </c>
      <c r="K4754" s="253">
        <v>1.0952900000000001</v>
      </c>
      <c r="L4754" s="253">
        <v>0.36136000000000001</v>
      </c>
      <c r="M4754" s="254">
        <f t="shared" si="303"/>
        <v>-0.67007824411799621</v>
      </c>
    </row>
    <row r="4755" spans="1:13" x14ac:dyDescent="0.25">
      <c r="A4755" s="252" t="s">
        <v>158</v>
      </c>
      <c r="B4755" s="252" t="s">
        <v>210</v>
      </c>
      <c r="C4755" s="253">
        <v>983.11194</v>
      </c>
      <c r="D4755" s="253">
        <v>1238.3161399999999</v>
      </c>
      <c r="E4755" s="254">
        <f t="shared" si="300"/>
        <v>0.25958814008504461</v>
      </c>
      <c r="F4755" s="253">
        <v>27064.894219999998</v>
      </c>
      <c r="G4755" s="253">
        <v>35146.044159999998</v>
      </c>
      <c r="H4755" s="254">
        <f t="shared" si="301"/>
        <v>0.29858420558792775</v>
      </c>
      <c r="I4755" s="253">
        <v>33645.815999999999</v>
      </c>
      <c r="J4755" s="254">
        <f t="shared" si="302"/>
        <v>4.4588847540508514E-2</v>
      </c>
      <c r="K4755" s="253">
        <v>100784.02072</v>
      </c>
      <c r="L4755" s="253">
        <v>128091.58868</v>
      </c>
      <c r="M4755" s="254">
        <f t="shared" si="303"/>
        <v>0.27095136475916526</v>
      </c>
    </row>
    <row r="4756" spans="1:13" x14ac:dyDescent="0.25">
      <c r="A4756" s="252" t="s">
        <v>158</v>
      </c>
      <c r="B4756" s="252" t="s">
        <v>351</v>
      </c>
      <c r="C4756" s="253">
        <v>0</v>
      </c>
      <c r="D4756" s="253">
        <v>0</v>
      </c>
      <c r="E4756" s="254" t="str">
        <f t="shared" si="300"/>
        <v/>
      </c>
      <c r="F4756" s="253">
        <v>0</v>
      </c>
      <c r="G4756" s="253">
        <v>0</v>
      </c>
      <c r="H4756" s="254" t="str">
        <f t="shared" si="301"/>
        <v/>
      </c>
      <c r="I4756" s="253">
        <v>0</v>
      </c>
      <c r="J4756" s="254" t="str">
        <f t="shared" si="302"/>
        <v/>
      </c>
      <c r="K4756" s="253">
        <v>31.45</v>
      </c>
      <c r="L4756" s="253">
        <v>11.614190000000001</v>
      </c>
      <c r="M4756" s="254">
        <f t="shared" si="303"/>
        <v>-0.63070937996820353</v>
      </c>
    </row>
    <row r="4757" spans="1:13" x14ac:dyDescent="0.25">
      <c r="A4757" s="252" t="s">
        <v>158</v>
      </c>
      <c r="B4757" s="252" t="s">
        <v>207</v>
      </c>
      <c r="C4757" s="253">
        <v>2773.3904299999999</v>
      </c>
      <c r="D4757" s="253">
        <v>2437.5115900000001</v>
      </c>
      <c r="E4757" s="254">
        <f t="shared" si="300"/>
        <v>-0.12110766532067385</v>
      </c>
      <c r="F4757" s="253">
        <v>46317.69066</v>
      </c>
      <c r="G4757" s="253">
        <v>58158.150300000001</v>
      </c>
      <c r="H4757" s="254">
        <f t="shared" si="301"/>
        <v>0.255635794256587</v>
      </c>
      <c r="I4757" s="253">
        <v>85033.129920000007</v>
      </c>
      <c r="J4757" s="254">
        <f t="shared" si="302"/>
        <v>-0.31605304479894181</v>
      </c>
      <c r="K4757" s="253">
        <v>208782.87236000001</v>
      </c>
      <c r="L4757" s="253">
        <v>316534.15571000002</v>
      </c>
      <c r="M4757" s="254">
        <f t="shared" si="303"/>
        <v>0.5160925421325111</v>
      </c>
    </row>
    <row r="4758" spans="1:13" x14ac:dyDescent="0.25">
      <c r="A4758" s="252" t="s">
        <v>158</v>
      </c>
      <c r="B4758" s="252" t="s">
        <v>392</v>
      </c>
      <c r="C4758" s="253">
        <v>0</v>
      </c>
      <c r="D4758" s="253">
        <v>0</v>
      </c>
      <c r="E4758" s="254" t="str">
        <f t="shared" si="300"/>
        <v/>
      </c>
      <c r="F4758" s="253">
        <v>0</v>
      </c>
      <c r="G4758" s="253">
        <v>0</v>
      </c>
      <c r="H4758" s="254" t="str">
        <f t="shared" si="301"/>
        <v/>
      </c>
      <c r="I4758" s="253">
        <v>0</v>
      </c>
      <c r="J4758" s="254" t="str">
        <f t="shared" si="302"/>
        <v/>
      </c>
      <c r="K4758" s="253">
        <v>4.4880000000000003E-2</v>
      </c>
      <c r="L4758" s="253">
        <v>0</v>
      </c>
      <c r="M4758" s="254">
        <f t="shared" si="303"/>
        <v>-1</v>
      </c>
    </row>
    <row r="4759" spans="1:13" x14ac:dyDescent="0.25">
      <c r="A4759" s="252" t="s">
        <v>158</v>
      </c>
      <c r="B4759" s="252" t="s">
        <v>273</v>
      </c>
      <c r="C4759" s="253">
        <v>0</v>
      </c>
      <c r="D4759" s="253">
        <v>0</v>
      </c>
      <c r="E4759" s="254" t="str">
        <f t="shared" si="300"/>
        <v/>
      </c>
      <c r="F4759" s="253">
        <v>25.24652</v>
      </c>
      <c r="G4759" s="253">
        <v>1.41</v>
      </c>
      <c r="H4759" s="254">
        <f t="shared" si="301"/>
        <v>-0.94415071859408739</v>
      </c>
      <c r="I4759" s="253">
        <v>1.51322</v>
      </c>
      <c r="J4759" s="254">
        <f t="shared" si="302"/>
        <v>-6.8212156857562101E-2</v>
      </c>
      <c r="K4759" s="253">
        <v>31.56277</v>
      </c>
      <c r="L4759" s="253">
        <v>46.385280000000002</v>
      </c>
      <c r="M4759" s="254">
        <f t="shared" si="303"/>
        <v>0.46962006186402538</v>
      </c>
    </row>
    <row r="4760" spans="1:13" x14ac:dyDescent="0.25">
      <c r="A4760" s="252" t="s">
        <v>158</v>
      </c>
      <c r="B4760" s="252" t="s">
        <v>371</v>
      </c>
      <c r="C4760" s="253">
        <v>8.5059400000000007</v>
      </c>
      <c r="D4760" s="253">
        <v>0</v>
      </c>
      <c r="E4760" s="254">
        <f t="shared" si="300"/>
        <v>-1</v>
      </c>
      <c r="F4760" s="253">
        <v>56.599260000000001</v>
      </c>
      <c r="G4760" s="253">
        <v>58.80471</v>
      </c>
      <c r="H4760" s="254">
        <f t="shared" si="301"/>
        <v>3.8966057153397404E-2</v>
      </c>
      <c r="I4760" s="253">
        <v>76.655940000000001</v>
      </c>
      <c r="J4760" s="254">
        <f t="shared" si="302"/>
        <v>-0.23287471264457782</v>
      </c>
      <c r="K4760" s="253">
        <v>249.97648000000001</v>
      </c>
      <c r="L4760" s="253">
        <v>306.68986000000001</v>
      </c>
      <c r="M4760" s="254">
        <f t="shared" si="303"/>
        <v>0.22687486438724158</v>
      </c>
    </row>
    <row r="4761" spans="1:13" x14ac:dyDescent="0.25">
      <c r="A4761" s="252" t="s">
        <v>158</v>
      </c>
      <c r="B4761" s="252" t="s">
        <v>236</v>
      </c>
      <c r="C4761" s="253">
        <v>68.465040000000002</v>
      </c>
      <c r="D4761" s="253">
        <v>27.77722</v>
      </c>
      <c r="E4761" s="254">
        <f t="shared" si="300"/>
        <v>-0.5942860765143787</v>
      </c>
      <c r="F4761" s="253">
        <v>3517.3250899999998</v>
      </c>
      <c r="G4761" s="253">
        <v>3281.1462799999999</v>
      </c>
      <c r="H4761" s="254">
        <f t="shared" si="301"/>
        <v>-6.714727924111219E-2</v>
      </c>
      <c r="I4761" s="253">
        <v>5669.0634700000001</v>
      </c>
      <c r="J4761" s="254">
        <f t="shared" si="302"/>
        <v>-0.4212189901624086</v>
      </c>
      <c r="K4761" s="253">
        <v>22593.814040000001</v>
      </c>
      <c r="L4761" s="253">
        <v>22251.263780000001</v>
      </c>
      <c r="M4761" s="254">
        <f t="shared" si="303"/>
        <v>-1.5161241010196447E-2</v>
      </c>
    </row>
    <row r="4762" spans="1:13" x14ac:dyDescent="0.25">
      <c r="A4762" s="252" t="s">
        <v>158</v>
      </c>
      <c r="B4762" s="252" t="s">
        <v>340</v>
      </c>
      <c r="C4762" s="253">
        <v>0</v>
      </c>
      <c r="D4762" s="253">
        <v>0</v>
      </c>
      <c r="E4762" s="254" t="str">
        <f t="shared" si="300"/>
        <v/>
      </c>
      <c r="F4762" s="253">
        <v>0</v>
      </c>
      <c r="G4762" s="253">
        <v>0.13961999999999999</v>
      </c>
      <c r="H4762" s="254" t="str">
        <f t="shared" si="301"/>
        <v/>
      </c>
      <c r="I4762" s="253">
        <v>0</v>
      </c>
      <c r="J4762" s="254" t="str">
        <f t="shared" si="302"/>
        <v/>
      </c>
      <c r="K4762" s="253">
        <v>15.55302</v>
      </c>
      <c r="L4762" s="253">
        <v>3.7244299999999999</v>
      </c>
      <c r="M4762" s="254">
        <f t="shared" si="303"/>
        <v>-0.76053332407468133</v>
      </c>
    </row>
    <row r="4763" spans="1:13" x14ac:dyDescent="0.25">
      <c r="A4763" s="252" t="s">
        <v>158</v>
      </c>
      <c r="B4763" s="252" t="s">
        <v>288</v>
      </c>
      <c r="C4763" s="253">
        <v>0</v>
      </c>
      <c r="D4763" s="253">
        <v>1.8915999999999999</v>
      </c>
      <c r="E4763" s="254" t="str">
        <f t="shared" si="300"/>
        <v/>
      </c>
      <c r="F4763" s="253">
        <v>353.22640000000001</v>
      </c>
      <c r="G4763" s="253">
        <v>179.49352999999999</v>
      </c>
      <c r="H4763" s="254">
        <f t="shared" si="301"/>
        <v>-0.49184565479816911</v>
      </c>
      <c r="I4763" s="253">
        <v>104.91955</v>
      </c>
      <c r="J4763" s="254">
        <f t="shared" si="302"/>
        <v>0.71077296843152671</v>
      </c>
      <c r="K4763" s="253">
        <v>1345.57403</v>
      </c>
      <c r="L4763" s="253">
        <v>856.55020000000002</v>
      </c>
      <c r="M4763" s="254">
        <f t="shared" si="303"/>
        <v>-0.36343138251560936</v>
      </c>
    </row>
    <row r="4764" spans="1:13" x14ac:dyDescent="0.25">
      <c r="A4764" s="252" t="s">
        <v>158</v>
      </c>
      <c r="B4764" s="252" t="s">
        <v>251</v>
      </c>
      <c r="C4764" s="253">
        <v>31.537030000000001</v>
      </c>
      <c r="D4764" s="253">
        <v>0</v>
      </c>
      <c r="E4764" s="254">
        <f t="shared" si="300"/>
        <v>-1</v>
      </c>
      <c r="F4764" s="253">
        <v>302.24203999999997</v>
      </c>
      <c r="G4764" s="253">
        <v>519.09565999999995</v>
      </c>
      <c r="H4764" s="254">
        <f t="shared" si="301"/>
        <v>0.71748331238103069</v>
      </c>
      <c r="I4764" s="253">
        <v>1556.18523</v>
      </c>
      <c r="J4764" s="254">
        <f t="shared" si="302"/>
        <v>-0.66643067290903413</v>
      </c>
      <c r="K4764" s="253">
        <v>3232.8757300000002</v>
      </c>
      <c r="L4764" s="253">
        <v>5136.14887</v>
      </c>
      <c r="M4764" s="254">
        <f t="shared" si="303"/>
        <v>0.58872449761624446</v>
      </c>
    </row>
    <row r="4765" spans="1:13" x14ac:dyDescent="0.25">
      <c r="A4765" s="252" t="s">
        <v>158</v>
      </c>
      <c r="B4765" s="252" t="s">
        <v>221</v>
      </c>
      <c r="C4765" s="253">
        <v>0</v>
      </c>
      <c r="D4765" s="253">
        <v>53.17109</v>
      </c>
      <c r="E4765" s="254" t="str">
        <f t="shared" si="300"/>
        <v/>
      </c>
      <c r="F4765" s="253">
        <v>246.82653999999999</v>
      </c>
      <c r="G4765" s="253">
        <v>893.51050999999995</v>
      </c>
      <c r="H4765" s="254">
        <f t="shared" si="301"/>
        <v>2.6199936603251821</v>
      </c>
      <c r="I4765" s="253">
        <v>547.12926000000004</v>
      </c>
      <c r="J4765" s="254">
        <f t="shared" si="302"/>
        <v>0.63308851367225349</v>
      </c>
      <c r="K4765" s="253">
        <v>1813.50782</v>
      </c>
      <c r="L4765" s="253">
        <v>2278.76863</v>
      </c>
      <c r="M4765" s="254">
        <f t="shared" si="303"/>
        <v>0.25655296595302235</v>
      </c>
    </row>
    <row r="4766" spans="1:13" x14ac:dyDescent="0.25">
      <c r="A4766" s="252" t="s">
        <v>158</v>
      </c>
      <c r="B4766" s="252" t="s">
        <v>279</v>
      </c>
      <c r="C4766" s="253">
        <v>0</v>
      </c>
      <c r="D4766" s="253">
        <v>0</v>
      </c>
      <c r="E4766" s="254" t="str">
        <f t="shared" si="300"/>
        <v/>
      </c>
      <c r="F4766" s="253">
        <v>3.3601399999999999</v>
      </c>
      <c r="G4766" s="253">
        <v>10.685320000000001</v>
      </c>
      <c r="H4766" s="254">
        <f t="shared" si="301"/>
        <v>2.1800222609772217</v>
      </c>
      <c r="I4766" s="253">
        <v>18.59149</v>
      </c>
      <c r="J4766" s="254">
        <f t="shared" si="302"/>
        <v>-0.42525746994996094</v>
      </c>
      <c r="K4766" s="253">
        <v>307.83238999999998</v>
      </c>
      <c r="L4766" s="253">
        <v>102.65418</v>
      </c>
      <c r="M4766" s="254">
        <f t="shared" si="303"/>
        <v>-0.66652573499494316</v>
      </c>
    </row>
    <row r="4767" spans="1:13" x14ac:dyDescent="0.25">
      <c r="A4767" s="252" t="s">
        <v>158</v>
      </c>
      <c r="B4767" s="252" t="s">
        <v>328</v>
      </c>
      <c r="C4767" s="253">
        <v>0</v>
      </c>
      <c r="D4767" s="253">
        <v>0</v>
      </c>
      <c r="E4767" s="254" t="str">
        <f t="shared" si="300"/>
        <v/>
      </c>
      <c r="F4767" s="253">
        <v>0</v>
      </c>
      <c r="G4767" s="253">
        <v>35.75</v>
      </c>
      <c r="H4767" s="254" t="str">
        <f t="shared" si="301"/>
        <v/>
      </c>
      <c r="I4767" s="253">
        <v>90.594999999999999</v>
      </c>
      <c r="J4767" s="254">
        <f t="shared" si="302"/>
        <v>-0.60538661074010713</v>
      </c>
      <c r="K4767" s="253">
        <v>250.91800000000001</v>
      </c>
      <c r="L4767" s="253">
        <v>178.8</v>
      </c>
      <c r="M4767" s="254">
        <f t="shared" si="303"/>
        <v>-0.28741660622195297</v>
      </c>
    </row>
    <row r="4768" spans="1:13" x14ac:dyDescent="0.25">
      <c r="A4768" s="252" t="s">
        <v>158</v>
      </c>
      <c r="B4768" s="252" t="s">
        <v>285</v>
      </c>
      <c r="C4768" s="253">
        <v>0</v>
      </c>
      <c r="D4768" s="253">
        <v>0</v>
      </c>
      <c r="E4768" s="254" t="str">
        <f t="shared" si="300"/>
        <v/>
      </c>
      <c r="F4768" s="253">
        <v>0.12858</v>
      </c>
      <c r="G4768" s="253">
        <v>0</v>
      </c>
      <c r="H4768" s="254">
        <f t="shared" si="301"/>
        <v>-1</v>
      </c>
      <c r="I4768" s="253">
        <v>0</v>
      </c>
      <c r="J4768" s="254" t="str">
        <f t="shared" si="302"/>
        <v/>
      </c>
      <c r="K4768" s="253">
        <v>7.0985800000000001</v>
      </c>
      <c r="L4768" s="253">
        <v>0</v>
      </c>
      <c r="M4768" s="254">
        <f t="shared" si="303"/>
        <v>-1</v>
      </c>
    </row>
    <row r="4769" spans="1:13" x14ac:dyDescent="0.25">
      <c r="A4769" s="252" t="s">
        <v>158</v>
      </c>
      <c r="B4769" s="252" t="s">
        <v>355</v>
      </c>
      <c r="C4769" s="253">
        <v>0</v>
      </c>
      <c r="D4769" s="253">
        <v>0</v>
      </c>
      <c r="E4769" s="254" t="str">
        <f t="shared" si="300"/>
        <v/>
      </c>
      <c r="F4769" s="253">
        <v>0</v>
      </c>
      <c r="G4769" s="253">
        <v>0</v>
      </c>
      <c r="H4769" s="254" t="str">
        <f t="shared" si="301"/>
        <v/>
      </c>
      <c r="I4769" s="253">
        <v>0</v>
      </c>
      <c r="J4769" s="254" t="str">
        <f t="shared" si="302"/>
        <v/>
      </c>
      <c r="K4769" s="253">
        <v>0</v>
      </c>
      <c r="L4769" s="253">
        <v>0</v>
      </c>
      <c r="M4769" s="254" t="str">
        <f t="shared" si="303"/>
        <v/>
      </c>
    </row>
    <row r="4770" spans="1:13" x14ac:dyDescent="0.25">
      <c r="A4770" s="252" t="s">
        <v>158</v>
      </c>
      <c r="B4770" s="252" t="s">
        <v>238</v>
      </c>
      <c r="C4770" s="253">
        <v>15.540290000000001</v>
      </c>
      <c r="D4770" s="253">
        <v>7.6391900000000001</v>
      </c>
      <c r="E4770" s="254">
        <f t="shared" si="300"/>
        <v>-0.50842680541997609</v>
      </c>
      <c r="F4770" s="253">
        <v>2576.1669299999999</v>
      </c>
      <c r="G4770" s="253">
        <v>1610.1150299999999</v>
      </c>
      <c r="H4770" s="254">
        <f t="shared" si="301"/>
        <v>-0.37499584702766131</v>
      </c>
      <c r="I4770" s="253">
        <v>1654.7488599999999</v>
      </c>
      <c r="J4770" s="254">
        <f t="shared" si="302"/>
        <v>-2.6973174648387443E-2</v>
      </c>
      <c r="K4770" s="253">
        <v>10854.1765</v>
      </c>
      <c r="L4770" s="253">
        <v>6631.6037999999999</v>
      </c>
      <c r="M4770" s="254">
        <f t="shared" si="303"/>
        <v>-0.38902745869297406</v>
      </c>
    </row>
    <row r="4771" spans="1:13" x14ac:dyDescent="0.25">
      <c r="A4771" s="252" t="s">
        <v>158</v>
      </c>
      <c r="B4771" s="252" t="s">
        <v>222</v>
      </c>
      <c r="C4771" s="253">
        <v>0</v>
      </c>
      <c r="D4771" s="253">
        <v>0</v>
      </c>
      <c r="E4771" s="254" t="str">
        <f t="shared" si="300"/>
        <v/>
      </c>
      <c r="F4771" s="253">
        <v>0</v>
      </c>
      <c r="G4771" s="253">
        <v>3174.78622</v>
      </c>
      <c r="H4771" s="254" t="str">
        <f t="shared" si="301"/>
        <v/>
      </c>
      <c r="I4771" s="253">
        <v>4048.1925299999998</v>
      </c>
      <c r="J4771" s="254">
        <f t="shared" si="302"/>
        <v>-0.21575216680714537</v>
      </c>
      <c r="K4771" s="253">
        <v>0</v>
      </c>
      <c r="L4771" s="253">
        <v>13676.9061</v>
      </c>
      <c r="M4771" s="254" t="str">
        <f t="shared" si="303"/>
        <v/>
      </c>
    </row>
    <row r="4772" spans="1:13" x14ac:dyDescent="0.25">
      <c r="A4772" s="252" t="s">
        <v>158</v>
      </c>
      <c r="B4772" s="252" t="s">
        <v>300</v>
      </c>
      <c r="C4772" s="253">
        <v>0</v>
      </c>
      <c r="D4772" s="253">
        <v>0</v>
      </c>
      <c r="E4772" s="254" t="str">
        <f t="shared" si="300"/>
        <v/>
      </c>
      <c r="F4772" s="253">
        <v>0</v>
      </c>
      <c r="G4772" s="253">
        <v>3.61877</v>
      </c>
      <c r="H4772" s="254" t="str">
        <f t="shared" si="301"/>
        <v/>
      </c>
      <c r="I4772" s="253">
        <v>2.1360000000000001</v>
      </c>
      <c r="J4772" s="254">
        <f t="shared" si="302"/>
        <v>0.69418071161048678</v>
      </c>
      <c r="K4772" s="253">
        <v>0.53802000000000005</v>
      </c>
      <c r="L4772" s="253">
        <v>5.7547699999999997</v>
      </c>
      <c r="M4772" s="254">
        <f t="shared" si="303"/>
        <v>9.6962008847254726</v>
      </c>
    </row>
    <row r="4773" spans="1:13" x14ac:dyDescent="0.25">
      <c r="A4773" s="252" t="s">
        <v>158</v>
      </c>
      <c r="B4773" s="252" t="s">
        <v>280</v>
      </c>
      <c r="C4773" s="253">
        <v>0</v>
      </c>
      <c r="D4773" s="253">
        <v>0</v>
      </c>
      <c r="E4773" s="254" t="str">
        <f t="shared" si="300"/>
        <v/>
      </c>
      <c r="F4773" s="253">
        <v>53.711449999999999</v>
      </c>
      <c r="G4773" s="253">
        <v>108.16283</v>
      </c>
      <c r="H4773" s="254">
        <f t="shared" si="301"/>
        <v>1.013776019824451</v>
      </c>
      <c r="I4773" s="253">
        <v>114.59068000000001</v>
      </c>
      <c r="J4773" s="254">
        <f t="shared" si="302"/>
        <v>-5.6094003456476638E-2</v>
      </c>
      <c r="K4773" s="253">
        <v>178.85810000000001</v>
      </c>
      <c r="L4773" s="253">
        <v>338.10699</v>
      </c>
      <c r="M4773" s="254">
        <f t="shared" si="303"/>
        <v>0.89036442856096532</v>
      </c>
    </row>
    <row r="4774" spans="1:13" x14ac:dyDescent="0.25">
      <c r="A4774" s="252" t="s">
        <v>158</v>
      </c>
      <c r="B4774" s="252" t="s">
        <v>292</v>
      </c>
      <c r="C4774" s="253">
        <v>0</v>
      </c>
      <c r="D4774" s="253">
        <v>0</v>
      </c>
      <c r="E4774" s="254" t="str">
        <f t="shared" si="300"/>
        <v/>
      </c>
      <c r="F4774" s="253">
        <v>2.6964000000000001</v>
      </c>
      <c r="G4774" s="253">
        <v>0.67927000000000004</v>
      </c>
      <c r="H4774" s="254">
        <f t="shared" si="301"/>
        <v>-0.74808262869010533</v>
      </c>
      <c r="I4774" s="253">
        <v>0.29446</v>
      </c>
      <c r="J4774" s="254">
        <f t="shared" si="302"/>
        <v>1.3068328465665968</v>
      </c>
      <c r="K4774" s="253">
        <v>11.59806</v>
      </c>
      <c r="L4774" s="253">
        <v>4.0815999999999999</v>
      </c>
      <c r="M4774" s="254">
        <f t="shared" si="303"/>
        <v>-0.64807907529362674</v>
      </c>
    </row>
    <row r="4775" spans="1:13" x14ac:dyDescent="0.25">
      <c r="A4775" s="252" t="s">
        <v>158</v>
      </c>
      <c r="B4775" s="252" t="s">
        <v>297</v>
      </c>
      <c r="C4775" s="253">
        <v>0</v>
      </c>
      <c r="D4775" s="253">
        <v>0</v>
      </c>
      <c r="E4775" s="254" t="str">
        <f t="shared" si="300"/>
        <v/>
      </c>
      <c r="F4775" s="253">
        <v>0</v>
      </c>
      <c r="G4775" s="253">
        <v>2.7324000000000002</v>
      </c>
      <c r="H4775" s="254" t="str">
        <f t="shared" si="301"/>
        <v/>
      </c>
      <c r="I4775" s="253">
        <v>0</v>
      </c>
      <c r="J4775" s="254" t="str">
        <f t="shared" si="302"/>
        <v/>
      </c>
      <c r="K4775" s="253">
        <v>19.356000000000002</v>
      </c>
      <c r="L4775" s="253">
        <v>57.7074</v>
      </c>
      <c r="M4775" s="254">
        <f t="shared" si="303"/>
        <v>1.9813701177929324</v>
      </c>
    </row>
    <row r="4776" spans="1:13" x14ac:dyDescent="0.25">
      <c r="A4776" s="252" t="s">
        <v>158</v>
      </c>
      <c r="B4776" s="252" t="s">
        <v>305</v>
      </c>
      <c r="C4776" s="253">
        <v>0</v>
      </c>
      <c r="D4776" s="253">
        <v>0</v>
      </c>
      <c r="E4776" s="254" t="str">
        <f t="shared" si="300"/>
        <v/>
      </c>
      <c r="F4776" s="253">
        <v>0</v>
      </c>
      <c r="G4776" s="253">
        <v>0</v>
      </c>
      <c r="H4776" s="254" t="str">
        <f t="shared" si="301"/>
        <v/>
      </c>
      <c r="I4776" s="253">
        <v>0</v>
      </c>
      <c r="J4776" s="254" t="str">
        <f t="shared" si="302"/>
        <v/>
      </c>
      <c r="K4776" s="253">
        <v>0</v>
      </c>
      <c r="L4776" s="253">
        <v>0.45047999999999999</v>
      </c>
      <c r="M4776" s="254" t="str">
        <f t="shared" si="303"/>
        <v/>
      </c>
    </row>
    <row r="4777" spans="1:13" x14ac:dyDescent="0.25">
      <c r="A4777" s="252" t="s">
        <v>158</v>
      </c>
      <c r="B4777" s="252" t="s">
        <v>291</v>
      </c>
      <c r="C4777" s="253">
        <v>0</v>
      </c>
      <c r="D4777" s="253">
        <v>0</v>
      </c>
      <c r="E4777" s="254" t="str">
        <f t="shared" si="300"/>
        <v/>
      </c>
      <c r="F4777" s="253">
        <v>0</v>
      </c>
      <c r="G4777" s="253">
        <v>0</v>
      </c>
      <c r="H4777" s="254" t="str">
        <f t="shared" si="301"/>
        <v/>
      </c>
      <c r="I4777" s="253">
        <v>0</v>
      </c>
      <c r="J4777" s="254" t="str">
        <f t="shared" si="302"/>
        <v/>
      </c>
      <c r="K4777" s="253">
        <v>0.1424</v>
      </c>
      <c r="L4777" s="253">
        <v>34.975499999999997</v>
      </c>
      <c r="M4777" s="254">
        <f t="shared" si="303"/>
        <v>244.61446629213481</v>
      </c>
    </row>
    <row r="4778" spans="1:13" x14ac:dyDescent="0.25">
      <c r="A4778" s="252" t="s">
        <v>158</v>
      </c>
      <c r="B4778" s="252" t="s">
        <v>337</v>
      </c>
      <c r="C4778" s="253">
        <v>0</v>
      </c>
      <c r="D4778" s="253">
        <v>0</v>
      </c>
      <c r="E4778" s="254" t="str">
        <f t="shared" si="300"/>
        <v/>
      </c>
      <c r="F4778" s="253">
        <v>0</v>
      </c>
      <c r="G4778" s="253">
        <v>0</v>
      </c>
      <c r="H4778" s="254" t="str">
        <f t="shared" si="301"/>
        <v/>
      </c>
      <c r="I4778" s="253">
        <v>0</v>
      </c>
      <c r="J4778" s="254" t="str">
        <f t="shared" si="302"/>
        <v/>
      </c>
      <c r="K4778" s="253">
        <v>0</v>
      </c>
      <c r="L4778" s="253">
        <v>0</v>
      </c>
      <c r="M4778" s="254" t="str">
        <f t="shared" si="303"/>
        <v/>
      </c>
    </row>
    <row r="4779" spans="1:13" x14ac:dyDescent="0.25">
      <c r="A4779" s="252" t="s">
        <v>158</v>
      </c>
      <c r="B4779" s="252" t="s">
        <v>241</v>
      </c>
      <c r="C4779" s="253">
        <v>0</v>
      </c>
      <c r="D4779" s="253">
        <v>0</v>
      </c>
      <c r="E4779" s="254" t="str">
        <f t="shared" si="300"/>
        <v/>
      </c>
      <c r="F4779" s="253">
        <v>0</v>
      </c>
      <c r="G4779" s="253">
        <v>23.643599999999999</v>
      </c>
      <c r="H4779" s="254" t="str">
        <f t="shared" si="301"/>
        <v/>
      </c>
      <c r="I4779" s="253">
        <v>0</v>
      </c>
      <c r="J4779" s="254" t="str">
        <f t="shared" si="302"/>
        <v/>
      </c>
      <c r="K4779" s="253">
        <v>25.757400000000001</v>
      </c>
      <c r="L4779" s="253">
        <v>23.683599999999998</v>
      </c>
      <c r="M4779" s="254">
        <f t="shared" si="303"/>
        <v>-8.051278467547196E-2</v>
      </c>
    </row>
    <row r="4780" spans="1:13" x14ac:dyDescent="0.25">
      <c r="A4780" s="252" t="s">
        <v>158</v>
      </c>
      <c r="B4780" s="252" t="s">
        <v>248</v>
      </c>
      <c r="C4780" s="253">
        <v>20.8369</v>
      </c>
      <c r="D4780" s="253">
        <v>0</v>
      </c>
      <c r="E4780" s="254">
        <f t="shared" si="300"/>
        <v>-1</v>
      </c>
      <c r="F4780" s="253">
        <v>438.47581000000002</v>
      </c>
      <c r="G4780" s="253">
        <v>736.19885999999997</v>
      </c>
      <c r="H4780" s="254">
        <f t="shared" si="301"/>
        <v>0.67899538175207419</v>
      </c>
      <c r="I4780" s="253">
        <v>826.22772999999995</v>
      </c>
      <c r="J4780" s="254">
        <f t="shared" si="302"/>
        <v>-0.10896374780352625</v>
      </c>
      <c r="K4780" s="253">
        <v>2601.9915500000002</v>
      </c>
      <c r="L4780" s="253">
        <v>2563.7629000000002</v>
      </c>
      <c r="M4780" s="254">
        <f t="shared" si="303"/>
        <v>-1.4692073077639312E-2</v>
      </c>
    </row>
    <row r="4781" spans="1:13" x14ac:dyDescent="0.25">
      <c r="A4781" s="252" t="s">
        <v>158</v>
      </c>
      <c r="B4781" s="252" t="s">
        <v>352</v>
      </c>
      <c r="C4781" s="253">
        <v>0</v>
      </c>
      <c r="D4781" s="253">
        <v>0</v>
      </c>
      <c r="E4781" s="254" t="str">
        <f t="shared" si="300"/>
        <v/>
      </c>
      <c r="F4781" s="253">
        <v>13.88456</v>
      </c>
      <c r="G4781" s="253">
        <v>0</v>
      </c>
      <c r="H4781" s="254">
        <f t="shared" si="301"/>
        <v>-1</v>
      </c>
      <c r="I4781" s="253">
        <v>3.5764900000000002</v>
      </c>
      <c r="J4781" s="254">
        <f t="shared" si="302"/>
        <v>-1</v>
      </c>
      <c r="K4781" s="253">
        <v>170.74163999999999</v>
      </c>
      <c r="L4781" s="253">
        <v>77.669489999999996</v>
      </c>
      <c r="M4781" s="254">
        <f t="shared" si="303"/>
        <v>-0.54510516591031921</v>
      </c>
    </row>
    <row r="4782" spans="1:13" x14ac:dyDescent="0.25">
      <c r="A4782" s="252" t="s">
        <v>158</v>
      </c>
      <c r="B4782" s="252" t="s">
        <v>216</v>
      </c>
      <c r="C4782" s="253">
        <v>904.75518</v>
      </c>
      <c r="D4782" s="253">
        <v>611.33552999999995</v>
      </c>
      <c r="E4782" s="254">
        <f t="shared" si="300"/>
        <v>-0.32430833941177328</v>
      </c>
      <c r="F4782" s="253">
        <v>14021.600049999999</v>
      </c>
      <c r="G4782" s="253">
        <v>19621.357739999999</v>
      </c>
      <c r="H4782" s="254">
        <f t="shared" si="301"/>
        <v>0.39936652522049365</v>
      </c>
      <c r="I4782" s="253">
        <v>19477.826140000001</v>
      </c>
      <c r="J4782" s="254">
        <f t="shared" si="302"/>
        <v>7.3689742873943587E-3</v>
      </c>
      <c r="K4782" s="253">
        <v>69857.364600000001</v>
      </c>
      <c r="L4782" s="253">
        <v>89324.204880000005</v>
      </c>
      <c r="M4782" s="254">
        <f t="shared" si="303"/>
        <v>0.27866554072668248</v>
      </c>
    </row>
    <row r="4783" spans="1:13" x14ac:dyDescent="0.25">
      <c r="A4783" s="252" t="s">
        <v>158</v>
      </c>
      <c r="B4783" s="252" t="s">
        <v>286</v>
      </c>
      <c r="C4783" s="253">
        <v>0</v>
      </c>
      <c r="D4783" s="253">
        <v>0</v>
      </c>
      <c r="E4783" s="254" t="str">
        <f t="shared" si="300"/>
        <v/>
      </c>
      <c r="F4783" s="253">
        <v>10.14893</v>
      </c>
      <c r="G4783" s="253">
        <v>169.33949000000001</v>
      </c>
      <c r="H4783" s="254">
        <f t="shared" si="301"/>
        <v>15.685452555096944</v>
      </c>
      <c r="I4783" s="253">
        <v>229.57375999999999</v>
      </c>
      <c r="J4783" s="254">
        <f t="shared" si="302"/>
        <v>-0.26237436717506379</v>
      </c>
      <c r="K4783" s="253">
        <v>905.54682000000003</v>
      </c>
      <c r="L4783" s="253">
        <v>867.40486999999996</v>
      </c>
      <c r="M4783" s="254">
        <f t="shared" si="303"/>
        <v>-4.2120351104540377E-2</v>
      </c>
    </row>
    <row r="4784" spans="1:13" x14ac:dyDescent="0.25">
      <c r="A4784" s="252" t="s">
        <v>158</v>
      </c>
      <c r="B4784" s="252" t="s">
        <v>253</v>
      </c>
      <c r="C4784" s="253">
        <v>0</v>
      </c>
      <c r="D4784" s="253">
        <v>0</v>
      </c>
      <c r="E4784" s="254" t="str">
        <f t="shared" si="300"/>
        <v/>
      </c>
      <c r="F4784" s="253">
        <v>59.841749999999998</v>
      </c>
      <c r="G4784" s="253">
        <v>82.37079</v>
      </c>
      <c r="H4784" s="254">
        <f t="shared" si="301"/>
        <v>0.37647695797666358</v>
      </c>
      <c r="I4784" s="253">
        <v>107.76589</v>
      </c>
      <c r="J4784" s="254">
        <f t="shared" si="302"/>
        <v>-0.23565063119693996</v>
      </c>
      <c r="K4784" s="253">
        <v>502.81040000000002</v>
      </c>
      <c r="L4784" s="253">
        <v>342.49308000000002</v>
      </c>
      <c r="M4784" s="254">
        <f t="shared" si="303"/>
        <v>-0.31884249013146904</v>
      </c>
    </row>
    <row r="4785" spans="1:13" x14ac:dyDescent="0.25">
      <c r="A4785" s="252" t="s">
        <v>158</v>
      </c>
      <c r="B4785" s="252" t="s">
        <v>293</v>
      </c>
      <c r="C4785" s="253">
        <v>0</v>
      </c>
      <c r="D4785" s="253">
        <v>0</v>
      </c>
      <c r="E4785" s="254" t="str">
        <f t="shared" si="300"/>
        <v/>
      </c>
      <c r="F4785" s="253">
        <v>0</v>
      </c>
      <c r="G4785" s="253">
        <v>36.728000000000002</v>
      </c>
      <c r="H4785" s="254" t="str">
        <f t="shared" si="301"/>
        <v/>
      </c>
      <c r="I4785" s="253">
        <v>4.1260500000000002</v>
      </c>
      <c r="J4785" s="254">
        <f t="shared" si="302"/>
        <v>7.9014917414961037</v>
      </c>
      <c r="K4785" s="253">
        <v>0</v>
      </c>
      <c r="L4785" s="253">
        <v>90.755809999999997</v>
      </c>
      <c r="M4785" s="254" t="str">
        <f t="shared" si="303"/>
        <v/>
      </c>
    </row>
    <row r="4786" spans="1:13" x14ac:dyDescent="0.25">
      <c r="A4786" s="252" t="s">
        <v>158</v>
      </c>
      <c r="B4786" s="252" t="s">
        <v>287</v>
      </c>
      <c r="C4786" s="253">
        <v>0</v>
      </c>
      <c r="D4786" s="253">
        <v>0</v>
      </c>
      <c r="E4786" s="254" t="str">
        <f t="shared" si="300"/>
        <v/>
      </c>
      <c r="F4786" s="253">
        <v>0</v>
      </c>
      <c r="G4786" s="253">
        <v>0</v>
      </c>
      <c r="H4786" s="254" t="str">
        <f t="shared" si="301"/>
        <v/>
      </c>
      <c r="I4786" s="253">
        <v>0</v>
      </c>
      <c r="J4786" s="254" t="str">
        <f t="shared" si="302"/>
        <v/>
      </c>
      <c r="K4786" s="253">
        <v>0</v>
      </c>
      <c r="L4786" s="253">
        <v>0.1</v>
      </c>
      <c r="M4786" s="254" t="str">
        <f t="shared" si="303"/>
        <v/>
      </c>
    </row>
    <row r="4787" spans="1:13" x14ac:dyDescent="0.25">
      <c r="A4787" s="252" t="s">
        <v>158</v>
      </c>
      <c r="B4787" s="252" t="s">
        <v>249</v>
      </c>
      <c r="C4787" s="253">
        <v>0</v>
      </c>
      <c r="D4787" s="253">
        <v>0</v>
      </c>
      <c r="E4787" s="254" t="str">
        <f t="shared" si="300"/>
        <v/>
      </c>
      <c r="F4787" s="253">
        <v>0</v>
      </c>
      <c r="G4787" s="253">
        <v>0</v>
      </c>
      <c r="H4787" s="254" t="str">
        <f t="shared" si="301"/>
        <v/>
      </c>
      <c r="I4787" s="253">
        <v>0</v>
      </c>
      <c r="J4787" s="254" t="str">
        <f t="shared" si="302"/>
        <v/>
      </c>
      <c r="K4787" s="253">
        <v>0</v>
      </c>
      <c r="L4787" s="253">
        <v>0</v>
      </c>
      <c r="M4787" s="254" t="str">
        <f t="shared" si="303"/>
        <v/>
      </c>
    </row>
    <row r="4788" spans="1:13" x14ac:dyDescent="0.25">
      <c r="A4788" s="252" t="s">
        <v>158</v>
      </c>
      <c r="B4788" s="252" t="s">
        <v>335</v>
      </c>
      <c r="C4788" s="253">
        <v>0</v>
      </c>
      <c r="D4788" s="253">
        <v>0</v>
      </c>
      <c r="E4788" s="254" t="str">
        <f t="shared" si="300"/>
        <v/>
      </c>
      <c r="F4788" s="253">
        <v>0</v>
      </c>
      <c r="G4788" s="253">
        <v>1.35</v>
      </c>
      <c r="H4788" s="254" t="str">
        <f t="shared" si="301"/>
        <v/>
      </c>
      <c r="I4788" s="253">
        <v>25.137599999999999</v>
      </c>
      <c r="J4788" s="254">
        <f t="shared" si="302"/>
        <v>-0.94629558907771627</v>
      </c>
      <c r="K4788" s="253">
        <v>19.162199999999999</v>
      </c>
      <c r="L4788" s="253">
        <v>41.583599999999997</v>
      </c>
      <c r="M4788" s="254">
        <f t="shared" si="303"/>
        <v>1.1700848545574098</v>
      </c>
    </row>
    <row r="4789" spans="1:13" x14ac:dyDescent="0.25">
      <c r="A4789" s="252" t="s">
        <v>158</v>
      </c>
      <c r="B4789" s="252" t="s">
        <v>220</v>
      </c>
      <c r="C4789" s="253">
        <v>0</v>
      </c>
      <c r="D4789" s="253">
        <v>0</v>
      </c>
      <c r="E4789" s="254" t="str">
        <f t="shared" si="300"/>
        <v/>
      </c>
      <c r="F4789" s="253">
        <v>288.51202000000001</v>
      </c>
      <c r="G4789" s="253">
        <v>161.24286000000001</v>
      </c>
      <c r="H4789" s="254">
        <f t="shared" si="301"/>
        <v>-0.4411225570428573</v>
      </c>
      <c r="I4789" s="253">
        <v>276.57126</v>
      </c>
      <c r="J4789" s="254">
        <f t="shared" si="302"/>
        <v>-0.41699343597740413</v>
      </c>
      <c r="K4789" s="253">
        <v>2716.2056400000001</v>
      </c>
      <c r="L4789" s="253">
        <v>2157.9602300000001</v>
      </c>
      <c r="M4789" s="254">
        <f t="shared" si="303"/>
        <v>-0.20552398602633049</v>
      </c>
    </row>
    <row r="4790" spans="1:13" s="117" customFormat="1" ht="13" x14ac:dyDescent="0.3">
      <c r="A4790" s="117" t="s">
        <v>158</v>
      </c>
      <c r="B4790" s="117" t="s">
        <v>3</v>
      </c>
      <c r="C4790" s="165">
        <v>7156.3768899999995</v>
      </c>
      <c r="D4790" s="165">
        <v>6107.1601099999998</v>
      </c>
      <c r="E4790" s="255">
        <f t="shared" si="300"/>
        <v>-0.14661284559595067</v>
      </c>
      <c r="F4790" s="165">
        <v>209873.58611</v>
      </c>
      <c r="G4790" s="165">
        <v>235850.62576</v>
      </c>
      <c r="H4790" s="255">
        <f t="shared" si="301"/>
        <v>0.1237746975762104</v>
      </c>
      <c r="I4790" s="165">
        <v>307256.57396000001</v>
      </c>
      <c r="J4790" s="255">
        <f t="shared" si="302"/>
        <v>-0.2323984391276066</v>
      </c>
      <c r="K4790" s="165">
        <v>972937.05993999995</v>
      </c>
      <c r="L4790" s="165">
        <v>1176424.27514</v>
      </c>
      <c r="M4790" s="255">
        <f t="shared" si="303"/>
        <v>0.20914735760250402</v>
      </c>
    </row>
    <row r="4791" spans="1:13" x14ac:dyDescent="0.25">
      <c r="A4791" s="252" t="s">
        <v>162</v>
      </c>
      <c r="B4791" s="252" t="s">
        <v>202</v>
      </c>
      <c r="C4791" s="253">
        <v>0</v>
      </c>
      <c r="D4791" s="253">
        <v>0</v>
      </c>
      <c r="E4791" s="254" t="str">
        <f t="shared" si="300"/>
        <v/>
      </c>
      <c r="F4791" s="253">
        <v>3692.1686199999999</v>
      </c>
      <c r="G4791" s="253">
        <v>21711.539219999999</v>
      </c>
      <c r="H4791" s="254">
        <f t="shared" si="301"/>
        <v>4.8804300275971686</v>
      </c>
      <c r="I4791" s="253">
        <v>14643.100399999999</v>
      </c>
      <c r="J4791" s="254">
        <f t="shared" si="302"/>
        <v>0.48271463193682673</v>
      </c>
      <c r="K4791" s="253">
        <v>35160.057930000003</v>
      </c>
      <c r="L4791" s="253">
        <v>102255.09306</v>
      </c>
      <c r="M4791" s="254">
        <f t="shared" si="303"/>
        <v>1.9082743055651159</v>
      </c>
    </row>
    <row r="4792" spans="1:13" x14ac:dyDescent="0.25">
      <c r="A4792" s="252" t="s">
        <v>162</v>
      </c>
      <c r="B4792" s="252" t="s">
        <v>306</v>
      </c>
      <c r="C4792" s="253">
        <v>0</v>
      </c>
      <c r="D4792" s="253">
        <v>0</v>
      </c>
      <c r="E4792" s="254" t="str">
        <f t="shared" si="300"/>
        <v/>
      </c>
      <c r="F4792" s="253">
        <v>0</v>
      </c>
      <c r="G4792" s="253">
        <v>17.594139999999999</v>
      </c>
      <c r="H4792" s="254" t="str">
        <f t="shared" si="301"/>
        <v/>
      </c>
      <c r="I4792" s="253">
        <v>0.1825</v>
      </c>
      <c r="J4792" s="254">
        <f t="shared" si="302"/>
        <v>95.406246575342465</v>
      </c>
      <c r="K4792" s="253">
        <v>2.50658</v>
      </c>
      <c r="L4792" s="253">
        <v>19.269680000000001</v>
      </c>
      <c r="M4792" s="254">
        <f t="shared" si="303"/>
        <v>6.6876381364249298</v>
      </c>
    </row>
    <row r="4793" spans="1:13" x14ac:dyDescent="0.25">
      <c r="A4793" s="252" t="s">
        <v>162</v>
      </c>
      <c r="B4793" s="252" t="s">
        <v>201</v>
      </c>
      <c r="C4793" s="253">
        <v>10.144410000000001</v>
      </c>
      <c r="D4793" s="253">
        <v>0</v>
      </c>
      <c r="E4793" s="254">
        <f t="shared" si="300"/>
        <v>-1</v>
      </c>
      <c r="F4793" s="253">
        <v>4424.5528000000004</v>
      </c>
      <c r="G4793" s="253">
        <v>4181.5588799999996</v>
      </c>
      <c r="H4793" s="254">
        <f t="shared" si="301"/>
        <v>-5.4919430501541466E-2</v>
      </c>
      <c r="I4793" s="253">
        <v>5548.0463499999996</v>
      </c>
      <c r="J4793" s="254">
        <f t="shared" si="302"/>
        <v>-0.24630065860931394</v>
      </c>
      <c r="K4793" s="253">
        <v>16934.127840000001</v>
      </c>
      <c r="L4793" s="253">
        <v>16833.40166</v>
      </c>
      <c r="M4793" s="254">
        <f t="shared" si="303"/>
        <v>-5.948117372899242E-3</v>
      </c>
    </row>
    <row r="4794" spans="1:13" x14ac:dyDescent="0.25">
      <c r="A4794" s="252" t="s">
        <v>162</v>
      </c>
      <c r="B4794" s="252" t="s">
        <v>323</v>
      </c>
      <c r="C4794" s="253">
        <v>0</v>
      </c>
      <c r="D4794" s="253">
        <v>0</v>
      </c>
      <c r="E4794" s="254" t="str">
        <f t="shared" si="300"/>
        <v/>
      </c>
      <c r="F4794" s="253">
        <v>0</v>
      </c>
      <c r="G4794" s="253">
        <v>0.41880000000000001</v>
      </c>
      <c r="H4794" s="254" t="str">
        <f t="shared" si="301"/>
        <v/>
      </c>
      <c r="I4794" s="253">
        <v>0</v>
      </c>
      <c r="J4794" s="254" t="str">
        <f t="shared" si="302"/>
        <v/>
      </c>
      <c r="K4794" s="253">
        <v>1.5924</v>
      </c>
      <c r="L4794" s="253">
        <v>0.41880000000000001</v>
      </c>
      <c r="M4794" s="254">
        <f t="shared" si="303"/>
        <v>-0.73700075357950268</v>
      </c>
    </row>
    <row r="4795" spans="1:13" x14ac:dyDescent="0.25">
      <c r="A4795" s="252" t="s">
        <v>162</v>
      </c>
      <c r="B4795" s="252" t="s">
        <v>309</v>
      </c>
      <c r="C4795" s="253">
        <v>0</v>
      </c>
      <c r="D4795" s="253">
        <v>0</v>
      </c>
      <c r="E4795" s="254" t="str">
        <f t="shared" si="300"/>
        <v/>
      </c>
      <c r="F4795" s="253">
        <v>0</v>
      </c>
      <c r="G4795" s="253">
        <v>0</v>
      </c>
      <c r="H4795" s="254" t="str">
        <f t="shared" si="301"/>
        <v/>
      </c>
      <c r="I4795" s="253">
        <v>0</v>
      </c>
      <c r="J4795" s="254" t="str">
        <f t="shared" si="302"/>
        <v/>
      </c>
      <c r="K4795" s="253">
        <v>0</v>
      </c>
      <c r="L4795" s="253">
        <v>0</v>
      </c>
      <c r="M4795" s="254" t="str">
        <f t="shared" si="303"/>
        <v/>
      </c>
    </row>
    <row r="4796" spans="1:13" x14ac:dyDescent="0.25">
      <c r="A4796" s="252" t="s">
        <v>162</v>
      </c>
      <c r="B4796" s="252" t="s">
        <v>257</v>
      </c>
      <c r="C4796" s="253">
        <v>0</v>
      </c>
      <c r="D4796" s="253">
        <v>0</v>
      </c>
      <c r="E4796" s="254" t="str">
        <f t="shared" si="300"/>
        <v/>
      </c>
      <c r="F4796" s="253">
        <v>0</v>
      </c>
      <c r="G4796" s="253">
        <v>0.59113000000000004</v>
      </c>
      <c r="H4796" s="254" t="str">
        <f t="shared" si="301"/>
        <v/>
      </c>
      <c r="I4796" s="253">
        <v>0</v>
      </c>
      <c r="J4796" s="254" t="str">
        <f t="shared" si="302"/>
        <v/>
      </c>
      <c r="K4796" s="253">
        <v>0.16797999999999999</v>
      </c>
      <c r="L4796" s="253">
        <v>0.59113000000000004</v>
      </c>
      <c r="M4796" s="254">
        <f t="shared" si="303"/>
        <v>2.5190498868912972</v>
      </c>
    </row>
    <row r="4797" spans="1:13" x14ac:dyDescent="0.25">
      <c r="A4797" s="252" t="s">
        <v>162</v>
      </c>
      <c r="B4797" s="252" t="s">
        <v>397</v>
      </c>
      <c r="C4797" s="253">
        <v>0</v>
      </c>
      <c r="D4797" s="253">
        <v>0</v>
      </c>
      <c r="E4797" s="254" t="str">
        <f t="shared" si="300"/>
        <v/>
      </c>
      <c r="F4797" s="253">
        <v>0</v>
      </c>
      <c r="G4797" s="253">
        <v>6.6153500000000003</v>
      </c>
      <c r="H4797" s="254" t="str">
        <f t="shared" si="301"/>
        <v/>
      </c>
      <c r="I4797" s="253">
        <v>0</v>
      </c>
      <c r="J4797" s="254" t="str">
        <f t="shared" si="302"/>
        <v/>
      </c>
      <c r="K4797" s="253">
        <v>0</v>
      </c>
      <c r="L4797" s="253">
        <v>6.6153500000000003</v>
      </c>
      <c r="M4797" s="254" t="str">
        <f t="shared" si="303"/>
        <v/>
      </c>
    </row>
    <row r="4798" spans="1:13" x14ac:dyDescent="0.25">
      <c r="A4798" s="252" t="s">
        <v>162</v>
      </c>
      <c r="B4798" s="252" t="s">
        <v>256</v>
      </c>
      <c r="C4798" s="253">
        <v>0</v>
      </c>
      <c r="D4798" s="253">
        <v>0</v>
      </c>
      <c r="E4798" s="254" t="str">
        <f t="shared" si="300"/>
        <v/>
      </c>
      <c r="F4798" s="253">
        <v>392.50144</v>
      </c>
      <c r="G4798" s="253">
        <v>316.77782000000002</v>
      </c>
      <c r="H4798" s="254">
        <f t="shared" si="301"/>
        <v>-0.1929257125782774</v>
      </c>
      <c r="I4798" s="253">
        <v>366.36658999999997</v>
      </c>
      <c r="J4798" s="254">
        <f t="shared" si="302"/>
        <v>-0.13535287155960363</v>
      </c>
      <c r="K4798" s="253">
        <v>1521.6970699999999</v>
      </c>
      <c r="L4798" s="253">
        <v>1459.6992</v>
      </c>
      <c r="M4798" s="254">
        <f t="shared" si="303"/>
        <v>-4.0742583541939714E-2</v>
      </c>
    </row>
    <row r="4799" spans="1:13" x14ac:dyDescent="0.25">
      <c r="A4799" s="252" t="s">
        <v>162</v>
      </c>
      <c r="B4799" s="252" t="s">
        <v>230</v>
      </c>
      <c r="C4799" s="253">
        <v>0</v>
      </c>
      <c r="D4799" s="253">
        <v>0</v>
      </c>
      <c r="E4799" s="254" t="str">
        <f t="shared" si="300"/>
        <v/>
      </c>
      <c r="F4799" s="253">
        <v>277.86747000000003</v>
      </c>
      <c r="G4799" s="253">
        <v>61.214509999999997</v>
      </c>
      <c r="H4799" s="254">
        <f t="shared" si="301"/>
        <v>-0.77969889746360022</v>
      </c>
      <c r="I4799" s="253">
        <v>245.83359999999999</v>
      </c>
      <c r="J4799" s="254">
        <f t="shared" si="302"/>
        <v>-0.75099209383908461</v>
      </c>
      <c r="K4799" s="253">
        <v>639.67312000000004</v>
      </c>
      <c r="L4799" s="253">
        <v>578.03827999999999</v>
      </c>
      <c r="M4799" s="254">
        <f t="shared" si="303"/>
        <v>-9.6353650126802304E-2</v>
      </c>
    </row>
    <row r="4800" spans="1:13" x14ac:dyDescent="0.25">
      <c r="A4800" s="252" t="s">
        <v>162</v>
      </c>
      <c r="B4800" s="252" t="s">
        <v>224</v>
      </c>
      <c r="C4800" s="253">
        <v>0</v>
      </c>
      <c r="D4800" s="253">
        <v>0</v>
      </c>
      <c r="E4800" s="254" t="str">
        <f t="shared" si="300"/>
        <v/>
      </c>
      <c r="F4800" s="253">
        <v>177.88164</v>
      </c>
      <c r="G4800" s="253">
        <v>423.52571999999998</v>
      </c>
      <c r="H4800" s="254">
        <f t="shared" si="301"/>
        <v>1.3809411696451637</v>
      </c>
      <c r="I4800" s="253">
        <v>286.30331999999999</v>
      </c>
      <c r="J4800" s="254">
        <f t="shared" si="302"/>
        <v>0.47929028556148068</v>
      </c>
      <c r="K4800" s="253">
        <v>861.41012999999998</v>
      </c>
      <c r="L4800" s="253">
        <v>984.16895</v>
      </c>
      <c r="M4800" s="254">
        <f t="shared" si="303"/>
        <v>0.14250914369906464</v>
      </c>
    </row>
    <row r="4801" spans="1:13" x14ac:dyDescent="0.25">
      <c r="A4801" s="252" t="s">
        <v>162</v>
      </c>
      <c r="B4801" s="252" t="s">
        <v>213</v>
      </c>
      <c r="C4801" s="253">
        <v>0</v>
      </c>
      <c r="D4801" s="253">
        <v>0</v>
      </c>
      <c r="E4801" s="254" t="str">
        <f t="shared" si="300"/>
        <v/>
      </c>
      <c r="F4801" s="253">
        <v>594.45816000000002</v>
      </c>
      <c r="G4801" s="253">
        <v>1266.22254</v>
      </c>
      <c r="H4801" s="254">
        <f t="shared" si="301"/>
        <v>1.1300448462176043</v>
      </c>
      <c r="I4801" s="253">
        <v>1436.8792599999999</v>
      </c>
      <c r="J4801" s="254">
        <f t="shared" si="302"/>
        <v>-0.11876900498932663</v>
      </c>
      <c r="K4801" s="253">
        <v>3395.6295399999999</v>
      </c>
      <c r="L4801" s="253">
        <v>4586.7194600000003</v>
      </c>
      <c r="M4801" s="254">
        <f t="shared" si="303"/>
        <v>0.35077145665307197</v>
      </c>
    </row>
    <row r="4802" spans="1:13" x14ac:dyDescent="0.25">
      <c r="A4802" s="252" t="s">
        <v>162</v>
      </c>
      <c r="B4802" s="252" t="s">
        <v>375</v>
      </c>
      <c r="C4802" s="253">
        <v>0</v>
      </c>
      <c r="D4802" s="253">
        <v>0</v>
      </c>
      <c r="E4802" s="254" t="str">
        <f t="shared" si="300"/>
        <v/>
      </c>
      <c r="F4802" s="253">
        <v>0</v>
      </c>
      <c r="G4802" s="253">
        <v>2.5828000000000002</v>
      </c>
      <c r="H4802" s="254" t="str">
        <f t="shared" si="301"/>
        <v/>
      </c>
      <c r="I4802" s="253">
        <v>0</v>
      </c>
      <c r="J4802" s="254" t="str">
        <f t="shared" si="302"/>
        <v/>
      </c>
      <c r="K4802" s="253">
        <v>7.5839999999999996</v>
      </c>
      <c r="L4802" s="253">
        <v>2.5828000000000002</v>
      </c>
      <c r="M4802" s="254">
        <f t="shared" si="303"/>
        <v>-0.65944092827004219</v>
      </c>
    </row>
    <row r="4803" spans="1:13" x14ac:dyDescent="0.25">
      <c r="A4803" s="252" t="s">
        <v>162</v>
      </c>
      <c r="B4803" s="252" t="s">
        <v>314</v>
      </c>
      <c r="C4803" s="253">
        <v>0</v>
      </c>
      <c r="D4803" s="253">
        <v>0</v>
      </c>
      <c r="E4803" s="254" t="str">
        <f t="shared" si="300"/>
        <v/>
      </c>
      <c r="F4803" s="253">
        <v>56.255490000000002</v>
      </c>
      <c r="G4803" s="253">
        <v>108.33524</v>
      </c>
      <c r="H4803" s="254">
        <f t="shared" si="301"/>
        <v>0.92577186688801394</v>
      </c>
      <c r="I4803" s="253">
        <v>93.696610000000007</v>
      </c>
      <c r="J4803" s="254">
        <f t="shared" si="302"/>
        <v>0.15623436109374711</v>
      </c>
      <c r="K4803" s="253">
        <v>368.19578000000001</v>
      </c>
      <c r="L4803" s="253">
        <v>836.02498000000003</v>
      </c>
      <c r="M4803" s="254">
        <f t="shared" si="303"/>
        <v>1.2705990275065076</v>
      </c>
    </row>
    <row r="4804" spans="1:13" x14ac:dyDescent="0.25">
      <c r="A4804" s="252" t="s">
        <v>162</v>
      </c>
      <c r="B4804" s="252" t="s">
        <v>284</v>
      </c>
      <c r="C4804" s="253">
        <v>0</v>
      </c>
      <c r="D4804" s="253">
        <v>0</v>
      </c>
      <c r="E4804" s="254" t="str">
        <f t="shared" ref="E4804:E4867" si="304">IF(C4804=0,"",(D4804/C4804-1))</f>
        <v/>
      </c>
      <c r="F4804" s="253">
        <v>0</v>
      </c>
      <c r="G4804" s="253">
        <v>0</v>
      </c>
      <c r="H4804" s="254" t="str">
        <f t="shared" ref="H4804:H4867" si="305">IF(F4804=0,"",(G4804/F4804-1))</f>
        <v/>
      </c>
      <c r="I4804" s="253">
        <v>0</v>
      </c>
      <c r="J4804" s="254" t="str">
        <f t="shared" ref="J4804:J4867" si="306">IF(I4804=0,"",(G4804/I4804-1))</f>
        <v/>
      </c>
      <c r="K4804" s="253">
        <v>244.45967999999999</v>
      </c>
      <c r="L4804" s="253">
        <v>24.75</v>
      </c>
      <c r="M4804" s="254">
        <f t="shared" ref="M4804:M4867" si="307">IF(K4804=0,"",(L4804/K4804-1))</f>
        <v>-0.89875631024306335</v>
      </c>
    </row>
    <row r="4805" spans="1:13" x14ac:dyDescent="0.25">
      <c r="A4805" s="252" t="s">
        <v>162</v>
      </c>
      <c r="B4805" s="252" t="s">
        <v>378</v>
      </c>
      <c r="C4805" s="253">
        <v>0</v>
      </c>
      <c r="D4805" s="253">
        <v>0</v>
      </c>
      <c r="E4805" s="254" t="str">
        <f t="shared" si="304"/>
        <v/>
      </c>
      <c r="F4805" s="253">
        <v>0</v>
      </c>
      <c r="G4805" s="253">
        <v>0</v>
      </c>
      <c r="H4805" s="254" t="str">
        <f t="shared" si="305"/>
        <v/>
      </c>
      <c r="I4805" s="253">
        <v>0</v>
      </c>
      <c r="J4805" s="254" t="str">
        <f t="shared" si="306"/>
        <v/>
      </c>
      <c r="K4805" s="253">
        <v>0</v>
      </c>
      <c r="L4805" s="253">
        <v>0</v>
      </c>
      <c r="M4805" s="254" t="str">
        <f t="shared" si="307"/>
        <v/>
      </c>
    </row>
    <row r="4806" spans="1:13" x14ac:dyDescent="0.25">
      <c r="A4806" s="252" t="s">
        <v>162</v>
      </c>
      <c r="B4806" s="252" t="s">
        <v>237</v>
      </c>
      <c r="C4806" s="253">
        <v>0</v>
      </c>
      <c r="D4806" s="253">
        <v>0</v>
      </c>
      <c r="E4806" s="254" t="str">
        <f t="shared" si="304"/>
        <v/>
      </c>
      <c r="F4806" s="253">
        <v>137.74831</v>
      </c>
      <c r="G4806" s="253">
        <v>261.87364000000002</v>
      </c>
      <c r="H4806" s="254">
        <f t="shared" si="305"/>
        <v>0.90110238013083443</v>
      </c>
      <c r="I4806" s="253">
        <v>201.11743000000001</v>
      </c>
      <c r="J4806" s="254">
        <f t="shared" si="306"/>
        <v>0.30209320992218336</v>
      </c>
      <c r="K4806" s="253">
        <v>374.88425999999998</v>
      </c>
      <c r="L4806" s="253">
        <v>733.67588000000001</v>
      </c>
      <c r="M4806" s="254">
        <f t="shared" si="307"/>
        <v>0.95707304435774398</v>
      </c>
    </row>
    <row r="4807" spans="1:13" x14ac:dyDescent="0.25">
      <c r="A4807" s="252" t="s">
        <v>162</v>
      </c>
      <c r="B4807" s="252" t="s">
        <v>215</v>
      </c>
      <c r="C4807" s="253">
        <v>3.8905400000000001</v>
      </c>
      <c r="D4807" s="253">
        <v>0</v>
      </c>
      <c r="E4807" s="254">
        <f t="shared" si="304"/>
        <v>-1</v>
      </c>
      <c r="F4807" s="253">
        <v>268.80367000000001</v>
      </c>
      <c r="G4807" s="253">
        <v>97.978920000000002</v>
      </c>
      <c r="H4807" s="254">
        <f t="shared" si="305"/>
        <v>-0.63550006590311803</v>
      </c>
      <c r="I4807" s="253">
        <v>192.37414000000001</v>
      </c>
      <c r="J4807" s="254">
        <f t="shared" si="306"/>
        <v>-0.49068559838656067</v>
      </c>
      <c r="K4807" s="253">
        <v>791.01333</v>
      </c>
      <c r="L4807" s="253">
        <v>530.67264999999998</v>
      </c>
      <c r="M4807" s="254">
        <f t="shared" si="307"/>
        <v>-0.32912299973503611</v>
      </c>
    </row>
    <row r="4808" spans="1:13" x14ac:dyDescent="0.25">
      <c r="A4808" s="252" t="s">
        <v>162</v>
      </c>
      <c r="B4808" s="252" t="s">
        <v>329</v>
      </c>
      <c r="C4808" s="253">
        <v>0</v>
      </c>
      <c r="D4808" s="253">
        <v>0</v>
      </c>
      <c r="E4808" s="254" t="str">
        <f t="shared" si="304"/>
        <v/>
      </c>
      <c r="F4808" s="253">
        <v>0</v>
      </c>
      <c r="G4808" s="253">
        <v>0</v>
      </c>
      <c r="H4808" s="254" t="str">
        <f t="shared" si="305"/>
        <v/>
      </c>
      <c r="I4808" s="253">
        <v>0</v>
      </c>
      <c r="J4808" s="254" t="str">
        <f t="shared" si="306"/>
        <v/>
      </c>
      <c r="K4808" s="253">
        <v>5.02081</v>
      </c>
      <c r="L4808" s="253">
        <v>1.78271</v>
      </c>
      <c r="M4808" s="254">
        <f t="shared" si="307"/>
        <v>-0.6449357772948987</v>
      </c>
    </row>
    <row r="4809" spans="1:13" x14ac:dyDescent="0.25">
      <c r="A4809" s="252" t="s">
        <v>162</v>
      </c>
      <c r="B4809" s="252" t="s">
        <v>204</v>
      </c>
      <c r="C4809" s="253">
        <v>0</v>
      </c>
      <c r="D4809" s="253">
        <v>0</v>
      </c>
      <c r="E4809" s="254" t="str">
        <f t="shared" si="304"/>
        <v/>
      </c>
      <c r="F4809" s="253">
        <v>447.91962999999998</v>
      </c>
      <c r="G4809" s="253">
        <v>532.30485999999996</v>
      </c>
      <c r="H4809" s="254">
        <f t="shared" si="305"/>
        <v>0.18839368571544846</v>
      </c>
      <c r="I4809" s="253">
        <v>529.20820000000003</v>
      </c>
      <c r="J4809" s="254">
        <f t="shared" si="306"/>
        <v>5.8514966321381312E-3</v>
      </c>
      <c r="K4809" s="253">
        <v>1856.8245899999999</v>
      </c>
      <c r="L4809" s="253">
        <v>2047.9237599999999</v>
      </c>
      <c r="M4809" s="254">
        <f t="shared" si="307"/>
        <v>0.10291719047085657</v>
      </c>
    </row>
    <row r="4810" spans="1:13" x14ac:dyDescent="0.25">
      <c r="A4810" s="252" t="s">
        <v>162</v>
      </c>
      <c r="B4810" s="252" t="s">
        <v>259</v>
      </c>
      <c r="C4810" s="253">
        <v>0</v>
      </c>
      <c r="D4810" s="253">
        <v>0</v>
      </c>
      <c r="E4810" s="254" t="str">
        <f t="shared" si="304"/>
        <v/>
      </c>
      <c r="F4810" s="253">
        <v>152.00214</v>
      </c>
      <c r="G4810" s="253">
        <v>11.908569999999999</v>
      </c>
      <c r="H4810" s="254">
        <f t="shared" si="305"/>
        <v>-0.92165524774848562</v>
      </c>
      <c r="I4810" s="253">
        <v>67.607619999999997</v>
      </c>
      <c r="J4810" s="254">
        <f t="shared" si="306"/>
        <v>-0.82385757700093576</v>
      </c>
      <c r="K4810" s="253">
        <v>273.80383999999998</v>
      </c>
      <c r="L4810" s="253">
        <v>85.249260000000007</v>
      </c>
      <c r="M4810" s="254">
        <f t="shared" si="307"/>
        <v>-0.6886484134042824</v>
      </c>
    </row>
    <row r="4811" spans="1:13" x14ac:dyDescent="0.25">
      <c r="A4811" s="252" t="s">
        <v>162</v>
      </c>
      <c r="B4811" s="252" t="s">
        <v>258</v>
      </c>
      <c r="C4811" s="253">
        <v>0</v>
      </c>
      <c r="D4811" s="253">
        <v>0</v>
      </c>
      <c r="E4811" s="254" t="str">
        <f t="shared" si="304"/>
        <v/>
      </c>
      <c r="F4811" s="253">
        <v>517.50401999999997</v>
      </c>
      <c r="G4811" s="253">
        <v>565.90038000000004</v>
      </c>
      <c r="H4811" s="254">
        <f t="shared" si="305"/>
        <v>9.351880976692728E-2</v>
      </c>
      <c r="I4811" s="253">
        <v>166.98240000000001</v>
      </c>
      <c r="J4811" s="254">
        <f t="shared" si="306"/>
        <v>2.3889821921352192</v>
      </c>
      <c r="K4811" s="253">
        <v>792.63057000000003</v>
      </c>
      <c r="L4811" s="253">
        <v>927.55164000000002</v>
      </c>
      <c r="M4811" s="254">
        <f t="shared" si="307"/>
        <v>0.17021936209197674</v>
      </c>
    </row>
    <row r="4812" spans="1:13" x14ac:dyDescent="0.25">
      <c r="A4812" s="252" t="s">
        <v>162</v>
      </c>
      <c r="B4812" s="252" t="s">
        <v>398</v>
      </c>
      <c r="C4812" s="253">
        <v>0</v>
      </c>
      <c r="D4812" s="253">
        <v>0</v>
      </c>
      <c r="E4812" s="254" t="str">
        <f t="shared" si="304"/>
        <v/>
      </c>
      <c r="F4812" s="253">
        <v>0</v>
      </c>
      <c r="G4812" s="253">
        <v>0</v>
      </c>
      <c r="H4812" s="254" t="str">
        <f t="shared" si="305"/>
        <v/>
      </c>
      <c r="I4812" s="253">
        <v>0</v>
      </c>
      <c r="J4812" s="254" t="str">
        <f t="shared" si="306"/>
        <v/>
      </c>
      <c r="K4812" s="253">
        <v>6.9562200000000001</v>
      </c>
      <c r="L4812" s="253">
        <v>0</v>
      </c>
      <c r="M4812" s="254">
        <f t="shared" si="307"/>
        <v>-1</v>
      </c>
    </row>
    <row r="4813" spans="1:13" x14ac:dyDescent="0.25">
      <c r="A4813" s="252" t="s">
        <v>162</v>
      </c>
      <c r="B4813" s="252" t="s">
        <v>214</v>
      </c>
      <c r="C4813" s="253">
        <v>27.610469999999999</v>
      </c>
      <c r="D4813" s="253">
        <v>0</v>
      </c>
      <c r="E4813" s="254">
        <f t="shared" si="304"/>
        <v>-1</v>
      </c>
      <c r="F4813" s="253">
        <v>865.46155999999996</v>
      </c>
      <c r="G4813" s="253">
        <v>960.36443999999995</v>
      </c>
      <c r="H4813" s="254">
        <f t="shared" si="305"/>
        <v>0.10965580031076128</v>
      </c>
      <c r="I4813" s="253">
        <v>1131.19786</v>
      </c>
      <c r="J4813" s="254">
        <f t="shared" si="306"/>
        <v>-0.15101992855608837</v>
      </c>
      <c r="K4813" s="253">
        <v>3394.3207299999999</v>
      </c>
      <c r="L4813" s="253">
        <v>3612.9979899999998</v>
      </c>
      <c r="M4813" s="254">
        <f t="shared" si="307"/>
        <v>6.442445407921138E-2</v>
      </c>
    </row>
    <row r="4814" spans="1:13" x14ac:dyDescent="0.25">
      <c r="A4814" s="252" t="s">
        <v>162</v>
      </c>
      <c r="B4814" s="252" t="s">
        <v>302</v>
      </c>
      <c r="C4814" s="253">
        <v>0</v>
      </c>
      <c r="D4814" s="253">
        <v>0</v>
      </c>
      <c r="E4814" s="254" t="str">
        <f t="shared" si="304"/>
        <v/>
      </c>
      <c r="F4814" s="253">
        <v>0</v>
      </c>
      <c r="G4814" s="253">
        <v>0</v>
      </c>
      <c r="H4814" s="254" t="str">
        <f t="shared" si="305"/>
        <v/>
      </c>
      <c r="I4814" s="253">
        <v>0</v>
      </c>
      <c r="J4814" s="254" t="str">
        <f t="shared" si="306"/>
        <v/>
      </c>
      <c r="K4814" s="253">
        <v>0</v>
      </c>
      <c r="L4814" s="253">
        <v>2.71048</v>
      </c>
      <c r="M4814" s="254" t="str">
        <f t="shared" si="307"/>
        <v/>
      </c>
    </row>
    <row r="4815" spans="1:13" x14ac:dyDescent="0.25">
      <c r="A4815" s="252" t="s">
        <v>162</v>
      </c>
      <c r="B4815" s="252" t="s">
        <v>281</v>
      </c>
      <c r="C4815" s="253">
        <v>0</v>
      </c>
      <c r="D4815" s="253">
        <v>0</v>
      </c>
      <c r="E4815" s="254" t="str">
        <f t="shared" si="304"/>
        <v/>
      </c>
      <c r="F4815" s="253">
        <v>8.9469899999999996</v>
      </c>
      <c r="G4815" s="253">
        <v>0</v>
      </c>
      <c r="H4815" s="254">
        <f t="shared" si="305"/>
        <v>-1</v>
      </c>
      <c r="I4815" s="253">
        <v>3.0542099999999999</v>
      </c>
      <c r="J4815" s="254">
        <f t="shared" si="306"/>
        <v>-1</v>
      </c>
      <c r="K4815" s="253">
        <v>10.34919</v>
      </c>
      <c r="L4815" s="253">
        <v>4.4650999999999996</v>
      </c>
      <c r="M4815" s="254">
        <f t="shared" si="307"/>
        <v>-0.568555606767293</v>
      </c>
    </row>
    <row r="4816" spans="1:13" x14ac:dyDescent="0.25">
      <c r="A4816" s="252" t="s">
        <v>162</v>
      </c>
      <c r="B4816" s="252" t="s">
        <v>379</v>
      </c>
      <c r="C4816" s="253">
        <v>0</v>
      </c>
      <c r="D4816" s="253">
        <v>0</v>
      </c>
      <c r="E4816" s="254" t="str">
        <f t="shared" si="304"/>
        <v/>
      </c>
      <c r="F4816" s="253">
        <v>0</v>
      </c>
      <c r="G4816" s="253">
        <v>0</v>
      </c>
      <c r="H4816" s="254" t="str">
        <f t="shared" si="305"/>
        <v/>
      </c>
      <c r="I4816" s="253">
        <v>0</v>
      </c>
      <c r="J4816" s="254" t="str">
        <f t="shared" si="306"/>
        <v/>
      </c>
      <c r="K4816" s="253">
        <v>0</v>
      </c>
      <c r="L4816" s="253">
        <v>0</v>
      </c>
      <c r="M4816" s="254" t="str">
        <f t="shared" si="307"/>
        <v/>
      </c>
    </row>
    <row r="4817" spans="1:13" x14ac:dyDescent="0.25">
      <c r="A4817" s="252" t="s">
        <v>162</v>
      </c>
      <c r="B4817" s="252" t="s">
        <v>274</v>
      </c>
      <c r="C4817" s="253">
        <v>0</v>
      </c>
      <c r="D4817" s="253">
        <v>0</v>
      </c>
      <c r="E4817" s="254" t="str">
        <f t="shared" si="304"/>
        <v/>
      </c>
      <c r="F4817" s="253">
        <v>123.82949000000001</v>
      </c>
      <c r="G4817" s="253">
        <v>152.76159999999999</v>
      </c>
      <c r="H4817" s="254">
        <f t="shared" si="305"/>
        <v>0.23364474811290892</v>
      </c>
      <c r="I4817" s="253">
        <v>0</v>
      </c>
      <c r="J4817" s="254" t="str">
        <f t="shared" si="306"/>
        <v/>
      </c>
      <c r="K4817" s="253">
        <v>170.13253</v>
      </c>
      <c r="L4817" s="253">
        <v>608.75008000000003</v>
      </c>
      <c r="M4817" s="254">
        <f t="shared" si="307"/>
        <v>2.578093384022444</v>
      </c>
    </row>
    <row r="4818" spans="1:13" x14ac:dyDescent="0.25">
      <c r="A4818" s="252" t="s">
        <v>162</v>
      </c>
      <c r="B4818" s="252" t="s">
        <v>231</v>
      </c>
      <c r="C4818" s="253">
        <v>0</v>
      </c>
      <c r="D4818" s="253">
        <v>0</v>
      </c>
      <c r="E4818" s="254" t="str">
        <f t="shared" si="304"/>
        <v/>
      </c>
      <c r="F4818" s="253">
        <v>0</v>
      </c>
      <c r="G4818" s="253">
        <v>0</v>
      </c>
      <c r="H4818" s="254" t="str">
        <f t="shared" si="305"/>
        <v/>
      </c>
      <c r="I4818" s="253">
        <v>0</v>
      </c>
      <c r="J4818" s="254" t="str">
        <f t="shared" si="306"/>
        <v/>
      </c>
      <c r="K4818" s="253">
        <v>0</v>
      </c>
      <c r="L4818" s="253">
        <v>1.27057</v>
      </c>
      <c r="M4818" s="254" t="str">
        <f t="shared" si="307"/>
        <v/>
      </c>
    </row>
    <row r="4819" spans="1:13" x14ac:dyDescent="0.25">
      <c r="A4819" s="252" t="s">
        <v>162</v>
      </c>
      <c r="B4819" s="252" t="s">
        <v>219</v>
      </c>
      <c r="C4819" s="253">
        <v>0</v>
      </c>
      <c r="D4819" s="253">
        <v>0</v>
      </c>
      <c r="E4819" s="254" t="str">
        <f t="shared" si="304"/>
        <v/>
      </c>
      <c r="F4819" s="253">
        <v>0</v>
      </c>
      <c r="G4819" s="253">
        <v>133.62291999999999</v>
      </c>
      <c r="H4819" s="254" t="str">
        <f t="shared" si="305"/>
        <v/>
      </c>
      <c r="I4819" s="253">
        <v>94.316180000000003</v>
      </c>
      <c r="J4819" s="254">
        <f t="shared" si="306"/>
        <v>0.4167550042845245</v>
      </c>
      <c r="K4819" s="253">
        <v>98.777590000000004</v>
      </c>
      <c r="L4819" s="253">
        <v>871.82534999999996</v>
      </c>
      <c r="M4819" s="254">
        <f t="shared" si="307"/>
        <v>7.8261451813108618</v>
      </c>
    </row>
    <row r="4820" spans="1:13" x14ac:dyDescent="0.25">
      <c r="A4820" s="252" t="s">
        <v>162</v>
      </c>
      <c r="B4820" s="252" t="s">
        <v>242</v>
      </c>
      <c r="C4820" s="253">
        <v>0</v>
      </c>
      <c r="D4820" s="253">
        <v>0</v>
      </c>
      <c r="E4820" s="254" t="str">
        <f t="shared" si="304"/>
        <v/>
      </c>
      <c r="F4820" s="253">
        <v>258.34643</v>
      </c>
      <c r="G4820" s="253">
        <v>21.923190000000002</v>
      </c>
      <c r="H4820" s="254">
        <f t="shared" si="305"/>
        <v>-0.91514034082065698</v>
      </c>
      <c r="I4820" s="253">
        <v>71.580010000000001</v>
      </c>
      <c r="J4820" s="254">
        <f t="shared" si="306"/>
        <v>-0.69372468654307262</v>
      </c>
      <c r="K4820" s="253">
        <v>418.9393</v>
      </c>
      <c r="L4820" s="253">
        <v>221.67044999999999</v>
      </c>
      <c r="M4820" s="254">
        <f t="shared" si="307"/>
        <v>-0.47087692656191482</v>
      </c>
    </row>
    <row r="4821" spans="1:13" x14ac:dyDescent="0.25">
      <c r="A4821" s="252" t="s">
        <v>162</v>
      </c>
      <c r="B4821" s="252" t="s">
        <v>401</v>
      </c>
      <c r="C4821" s="253">
        <v>0</v>
      </c>
      <c r="D4821" s="253">
        <v>0</v>
      </c>
      <c r="E4821" s="254" t="str">
        <f t="shared" si="304"/>
        <v/>
      </c>
      <c r="F4821" s="253">
        <v>0</v>
      </c>
      <c r="G4821" s="253">
        <v>0</v>
      </c>
      <c r="H4821" s="254" t="str">
        <f t="shared" si="305"/>
        <v/>
      </c>
      <c r="I4821" s="253">
        <v>0</v>
      </c>
      <c r="J4821" s="254" t="str">
        <f t="shared" si="306"/>
        <v/>
      </c>
      <c r="K4821" s="253">
        <v>0</v>
      </c>
      <c r="L4821" s="253">
        <v>0</v>
      </c>
      <c r="M4821" s="254" t="str">
        <f t="shared" si="307"/>
        <v/>
      </c>
    </row>
    <row r="4822" spans="1:13" x14ac:dyDescent="0.25">
      <c r="A4822" s="252" t="s">
        <v>162</v>
      </c>
      <c r="B4822" s="252" t="s">
        <v>343</v>
      </c>
      <c r="C4822" s="253">
        <v>0</v>
      </c>
      <c r="D4822" s="253">
        <v>0</v>
      </c>
      <c r="E4822" s="254" t="str">
        <f t="shared" si="304"/>
        <v/>
      </c>
      <c r="F4822" s="253">
        <v>0</v>
      </c>
      <c r="G4822" s="253">
        <v>0</v>
      </c>
      <c r="H4822" s="254" t="str">
        <f t="shared" si="305"/>
        <v/>
      </c>
      <c r="I4822" s="253">
        <v>0</v>
      </c>
      <c r="J4822" s="254" t="str">
        <f t="shared" si="306"/>
        <v/>
      </c>
      <c r="K4822" s="253">
        <v>0</v>
      </c>
      <c r="L4822" s="253">
        <v>0</v>
      </c>
      <c r="M4822" s="254" t="str">
        <f t="shared" si="307"/>
        <v/>
      </c>
    </row>
    <row r="4823" spans="1:13" x14ac:dyDescent="0.25">
      <c r="A4823" s="252" t="s">
        <v>162</v>
      </c>
      <c r="B4823" s="252" t="s">
        <v>353</v>
      </c>
      <c r="C4823" s="253">
        <v>0</v>
      </c>
      <c r="D4823" s="253">
        <v>0</v>
      </c>
      <c r="E4823" s="254" t="str">
        <f t="shared" si="304"/>
        <v/>
      </c>
      <c r="F4823" s="253">
        <v>0.80674999999999997</v>
      </c>
      <c r="G4823" s="253">
        <v>0</v>
      </c>
      <c r="H4823" s="254">
        <f t="shared" si="305"/>
        <v>-1</v>
      </c>
      <c r="I4823" s="253">
        <v>0</v>
      </c>
      <c r="J4823" s="254" t="str">
        <f t="shared" si="306"/>
        <v/>
      </c>
      <c r="K4823" s="253">
        <v>0.80674999999999997</v>
      </c>
      <c r="L4823" s="253">
        <v>0</v>
      </c>
      <c r="M4823" s="254">
        <f t="shared" si="307"/>
        <v>-1</v>
      </c>
    </row>
    <row r="4824" spans="1:13" x14ac:dyDescent="0.25">
      <c r="A4824" s="252" t="s">
        <v>162</v>
      </c>
      <c r="B4824" s="252" t="s">
        <v>289</v>
      </c>
      <c r="C4824" s="253">
        <v>0</v>
      </c>
      <c r="D4824" s="253">
        <v>0</v>
      </c>
      <c r="E4824" s="254" t="str">
        <f t="shared" si="304"/>
        <v/>
      </c>
      <c r="F4824" s="253">
        <v>64.710800000000006</v>
      </c>
      <c r="G4824" s="253">
        <v>79.709999999999994</v>
      </c>
      <c r="H4824" s="254">
        <f t="shared" si="305"/>
        <v>0.23178820227844477</v>
      </c>
      <c r="I4824" s="253">
        <v>0</v>
      </c>
      <c r="J4824" s="254" t="str">
        <f t="shared" si="306"/>
        <v/>
      </c>
      <c r="K4824" s="253">
        <v>264.50920000000002</v>
      </c>
      <c r="L4824" s="253">
        <v>240.0872</v>
      </c>
      <c r="M4824" s="254">
        <f t="shared" si="307"/>
        <v>-9.2329491753027959E-2</v>
      </c>
    </row>
    <row r="4825" spans="1:13" x14ac:dyDescent="0.25">
      <c r="A4825" s="252" t="s">
        <v>162</v>
      </c>
      <c r="B4825" s="252" t="s">
        <v>365</v>
      </c>
      <c r="C4825" s="253">
        <v>0</v>
      </c>
      <c r="D4825" s="253">
        <v>0</v>
      </c>
      <c r="E4825" s="254" t="str">
        <f t="shared" si="304"/>
        <v/>
      </c>
      <c r="F4825" s="253">
        <v>0</v>
      </c>
      <c r="G4825" s="253">
        <v>0</v>
      </c>
      <c r="H4825" s="254" t="str">
        <f t="shared" si="305"/>
        <v/>
      </c>
      <c r="I4825" s="253">
        <v>0</v>
      </c>
      <c r="J4825" s="254" t="str">
        <f t="shared" si="306"/>
        <v/>
      </c>
      <c r="K4825" s="253">
        <v>0.19400999999999999</v>
      </c>
      <c r="L4825" s="253">
        <v>0</v>
      </c>
      <c r="M4825" s="254">
        <f t="shared" si="307"/>
        <v>-1</v>
      </c>
    </row>
    <row r="4826" spans="1:13" x14ac:dyDescent="0.25">
      <c r="A4826" s="252" t="s">
        <v>162</v>
      </c>
      <c r="B4826" s="252" t="s">
        <v>320</v>
      </c>
      <c r="C4826" s="253">
        <v>0</v>
      </c>
      <c r="D4826" s="253">
        <v>0</v>
      </c>
      <c r="E4826" s="254" t="str">
        <f t="shared" si="304"/>
        <v/>
      </c>
      <c r="F4826" s="253">
        <v>0.12640000000000001</v>
      </c>
      <c r="G4826" s="253">
        <v>7.8542199999999998</v>
      </c>
      <c r="H4826" s="254">
        <f t="shared" si="305"/>
        <v>61.137816455696196</v>
      </c>
      <c r="I4826" s="253">
        <v>1.4854700000000001</v>
      </c>
      <c r="J4826" s="254">
        <f t="shared" si="306"/>
        <v>4.2873635953603904</v>
      </c>
      <c r="K4826" s="253">
        <v>0.12640000000000001</v>
      </c>
      <c r="L4826" s="253">
        <v>9.3396899999999992</v>
      </c>
      <c r="M4826" s="254">
        <f t="shared" si="307"/>
        <v>72.889952531645562</v>
      </c>
    </row>
    <row r="4827" spans="1:13" x14ac:dyDescent="0.25">
      <c r="A4827" s="252" t="s">
        <v>162</v>
      </c>
      <c r="B4827" s="252" t="s">
        <v>283</v>
      </c>
      <c r="C4827" s="253">
        <v>0</v>
      </c>
      <c r="D4827" s="253">
        <v>0</v>
      </c>
      <c r="E4827" s="254" t="str">
        <f t="shared" si="304"/>
        <v/>
      </c>
      <c r="F4827" s="253">
        <v>0</v>
      </c>
      <c r="G4827" s="253">
        <v>0</v>
      </c>
      <c r="H4827" s="254" t="str">
        <f t="shared" si="305"/>
        <v/>
      </c>
      <c r="I4827" s="253">
        <v>0</v>
      </c>
      <c r="J4827" s="254" t="str">
        <f t="shared" si="306"/>
        <v/>
      </c>
      <c r="K4827" s="253">
        <v>0</v>
      </c>
      <c r="L4827" s="253">
        <v>0</v>
      </c>
      <c r="M4827" s="254" t="str">
        <f t="shared" si="307"/>
        <v/>
      </c>
    </row>
    <row r="4828" spans="1:13" x14ac:dyDescent="0.25">
      <c r="A4828" s="252" t="s">
        <v>162</v>
      </c>
      <c r="B4828" s="252" t="s">
        <v>218</v>
      </c>
      <c r="C4828" s="253">
        <v>0</v>
      </c>
      <c r="D4828" s="253">
        <v>0</v>
      </c>
      <c r="E4828" s="254" t="str">
        <f t="shared" si="304"/>
        <v/>
      </c>
      <c r="F4828" s="253">
        <v>0</v>
      </c>
      <c r="G4828" s="253">
        <v>1701.0749800000001</v>
      </c>
      <c r="H4828" s="254" t="str">
        <f t="shared" si="305"/>
        <v/>
      </c>
      <c r="I4828" s="253">
        <v>1641.5749699999999</v>
      </c>
      <c r="J4828" s="254">
        <f t="shared" si="306"/>
        <v>3.6245685446824494E-2</v>
      </c>
      <c r="K4828" s="253">
        <v>666.75711000000001</v>
      </c>
      <c r="L4828" s="253">
        <v>6109.4674699999996</v>
      </c>
      <c r="M4828" s="254">
        <f t="shared" si="307"/>
        <v>8.1629581122876953</v>
      </c>
    </row>
    <row r="4829" spans="1:13" x14ac:dyDescent="0.25">
      <c r="A4829" s="252" t="s">
        <v>162</v>
      </c>
      <c r="B4829" s="252" t="s">
        <v>396</v>
      </c>
      <c r="C4829" s="253">
        <v>0</v>
      </c>
      <c r="D4829" s="253">
        <v>0</v>
      </c>
      <c r="E4829" s="254" t="str">
        <f t="shared" si="304"/>
        <v/>
      </c>
      <c r="F4829" s="253">
        <v>58.647599999999997</v>
      </c>
      <c r="G4829" s="253">
        <v>0</v>
      </c>
      <c r="H4829" s="254">
        <f t="shared" si="305"/>
        <v>-1</v>
      </c>
      <c r="I4829" s="253">
        <v>0</v>
      </c>
      <c r="J4829" s="254" t="str">
        <f t="shared" si="306"/>
        <v/>
      </c>
      <c r="K4829" s="253">
        <v>58.647599999999997</v>
      </c>
      <c r="L4829" s="253">
        <v>0</v>
      </c>
      <c r="M4829" s="254">
        <f t="shared" si="307"/>
        <v>-1</v>
      </c>
    </row>
    <row r="4830" spans="1:13" x14ac:dyDescent="0.25">
      <c r="A4830" s="252" t="s">
        <v>162</v>
      </c>
      <c r="B4830" s="252" t="s">
        <v>331</v>
      </c>
      <c r="C4830" s="253">
        <v>0</v>
      </c>
      <c r="D4830" s="253">
        <v>0</v>
      </c>
      <c r="E4830" s="254" t="str">
        <f t="shared" si="304"/>
        <v/>
      </c>
      <c r="F4830" s="253">
        <v>71.291079999999994</v>
      </c>
      <c r="G4830" s="253">
        <v>249.42568</v>
      </c>
      <c r="H4830" s="254">
        <f t="shared" si="305"/>
        <v>2.4986940862727849</v>
      </c>
      <c r="I4830" s="253">
        <v>230.20111</v>
      </c>
      <c r="J4830" s="254">
        <f t="shared" si="306"/>
        <v>8.3512064733310742E-2</v>
      </c>
      <c r="K4830" s="253">
        <v>134.75423000000001</v>
      </c>
      <c r="L4830" s="253">
        <v>481.58384999999998</v>
      </c>
      <c r="M4830" s="254">
        <f t="shared" si="307"/>
        <v>2.5737939358193058</v>
      </c>
    </row>
    <row r="4831" spans="1:13" x14ac:dyDescent="0.25">
      <c r="A4831" s="252" t="s">
        <v>162</v>
      </c>
      <c r="B4831" s="252" t="s">
        <v>330</v>
      </c>
      <c r="C4831" s="253">
        <v>0</v>
      </c>
      <c r="D4831" s="253">
        <v>0</v>
      </c>
      <c r="E4831" s="254" t="str">
        <f t="shared" si="304"/>
        <v/>
      </c>
      <c r="F4831" s="253">
        <v>56.559719999999999</v>
      </c>
      <c r="G4831" s="253">
        <v>0</v>
      </c>
      <c r="H4831" s="254">
        <f t="shared" si="305"/>
        <v>-1</v>
      </c>
      <c r="I4831" s="253">
        <v>0</v>
      </c>
      <c r="J4831" s="254" t="str">
        <f t="shared" si="306"/>
        <v/>
      </c>
      <c r="K4831" s="253">
        <v>61.402949999999997</v>
      </c>
      <c r="L4831" s="253">
        <v>64.132689999999997</v>
      </c>
      <c r="M4831" s="254">
        <f t="shared" si="307"/>
        <v>4.4456170265435135E-2</v>
      </c>
    </row>
    <row r="4832" spans="1:13" x14ac:dyDescent="0.25">
      <c r="A4832" s="252" t="s">
        <v>162</v>
      </c>
      <c r="B4832" s="252" t="s">
        <v>271</v>
      </c>
      <c r="C4832" s="253">
        <v>0</v>
      </c>
      <c r="D4832" s="253">
        <v>0</v>
      </c>
      <c r="E4832" s="254" t="str">
        <f t="shared" si="304"/>
        <v/>
      </c>
      <c r="F4832" s="253">
        <v>0</v>
      </c>
      <c r="G4832" s="253">
        <v>0</v>
      </c>
      <c r="H4832" s="254" t="str">
        <f t="shared" si="305"/>
        <v/>
      </c>
      <c r="I4832" s="253">
        <v>11.742240000000001</v>
      </c>
      <c r="J4832" s="254">
        <f t="shared" si="306"/>
        <v>-1</v>
      </c>
      <c r="K4832" s="253">
        <v>43.486440000000002</v>
      </c>
      <c r="L4832" s="253">
        <v>11.742240000000001</v>
      </c>
      <c r="M4832" s="254">
        <f t="shared" si="307"/>
        <v>-0.72997927629854265</v>
      </c>
    </row>
    <row r="4833" spans="1:13" x14ac:dyDescent="0.25">
      <c r="A4833" s="252" t="s">
        <v>162</v>
      </c>
      <c r="B4833" s="252" t="s">
        <v>206</v>
      </c>
      <c r="C4833" s="253">
        <v>0</v>
      </c>
      <c r="D4833" s="253">
        <v>0</v>
      </c>
      <c r="E4833" s="254" t="str">
        <f t="shared" si="304"/>
        <v/>
      </c>
      <c r="F4833" s="253">
        <v>169.78630999999999</v>
      </c>
      <c r="G4833" s="253">
        <v>366.27107000000001</v>
      </c>
      <c r="H4833" s="254">
        <f t="shared" si="305"/>
        <v>1.1572473658211906</v>
      </c>
      <c r="I4833" s="253">
        <v>445.70537999999999</v>
      </c>
      <c r="J4833" s="254">
        <f t="shared" si="306"/>
        <v>-0.17822156420907453</v>
      </c>
      <c r="K4833" s="253">
        <v>880.75712999999996</v>
      </c>
      <c r="L4833" s="253">
        <v>1481.5359000000001</v>
      </c>
      <c r="M4833" s="254">
        <f t="shared" si="307"/>
        <v>0.68211627193980262</v>
      </c>
    </row>
    <row r="4834" spans="1:13" x14ac:dyDescent="0.25">
      <c r="A4834" s="252" t="s">
        <v>162</v>
      </c>
      <c r="B4834" s="252" t="s">
        <v>345</v>
      </c>
      <c r="C4834" s="253">
        <v>0</v>
      </c>
      <c r="D4834" s="253">
        <v>0</v>
      </c>
      <c r="E4834" s="254" t="str">
        <f t="shared" si="304"/>
        <v/>
      </c>
      <c r="F4834" s="253">
        <v>2.9281999999999999</v>
      </c>
      <c r="G4834" s="253">
        <v>1.7729999999999999</v>
      </c>
      <c r="H4834" s="254">
        <f t="shared" si="305"/>
        <v>-0.39450857181886489</v>
      </c>
      <c r="I4834" s="253">
        <v>0</v>
      </c>
      <c r="J4834" s="254" t="str">
        <f t="shared" si="306"/>
        <v/>
      </c>
      <c r="K4834" s="253">
        <v>2.9281999999999999</v>
      </c>
      <c r="L4834" s="253">
        <v>1.7729999999999999</v>
      </c>
      <c r="M4834" s="254">
        <f t="shared" si="307"/>
        <v>-0.39450857181886489</v>
      </c>
    </row>
    <row r="4835" spans="1:13" x14ac:dyDescent="0.25">
      <c r="A4835" s="252" t="s">
        <v>162</v>
      </c>
      <c r="B4835" s="252" t="s">
        <v>344</v>
      </c>
      <c r="C4835" s="253">
        <v>0</v>
      </c>
      <c r="D4835" s="253">
        <v>0</v>
      </c>
      <c r="E4835" s="254" t="str">
        <f t="shared" si="304"/>
        <v/>
      </c>
      <c r="F4835" s="253">
        <v>0</v>
      </c>
      <c r="G4835" s="253">
        <v>0</v>
      </c>
      <c r="H4835" s="254" t="str">
        <f t="shared" si="305"/>
        <v/>
      </c>
      <c r="I4835" s="253">
        <v>0</v>
      </c>
      <c r="J4835" s="254" t="str">
        <f t="shared" si="306"/>
        <v/>
      </c>
      <c r="K4835" s="253">
        <v>2.0040399999999998</v>
      </c>
      <c r="L4835" s="253">
        <v>0</v>
      </c>
      <c r="M4835" s="254">
        <f t="shared" si="307"/>
        <v>-1</v>
      </c>
    </row>
    <row r="4836" spans="1:13" x14ac:dyDescent="0.25">
      <c r="A4836" s="252" t="s">
        <v>162</v>
      </c>
      <c r="B4836" s="252" t="s">
        <v>303</v>
      </c>
      <c r="C4836" s="253">
        <v>0</v>
      </c>
      <c r="D4836" s="253">
        <v>0</v>
      </c>
      <c r="E4836" s="254" t="str">
        <f t="shared" si="304"/>
        <v/>
      </c>
      <c r="F4836" s="253">
        <v>2.984</v>
      </c>
      <c r="G4836" s="253">
        <v>113.02001</v>
      </c>
      <c r="H4836" s="254">
        <f t="shared" si="305"/>
        <v>36.875338471849865</v>
      </c>
      <c r="I4836" s="253">
        <v>251.57804999999999</v>
      </c>
      <c r="J4836" s="254">
        <f t="shared" si="306"/>
        <v>-0.55075567999672459</v>
      </c>
      <c r="K4836" s="253">
        <v>23.994779999999999</v>
      </c>
      <c r="L4836" s="253">
        <v>575.33024</v>
      </c>
      <c r="M4836" s="254">
        <f t="shared" si="307"/>
        <v>22.97730839790988</v>
      </c>
    </row>
    <row r="4837" spans="1:13" x14ac:dyDescent="0.25">
      <c r="A4837" s="252" t="s">
        <v>162</v>
      </c>
      <c r="B4837" s="252" t="s">
        <v>317</v>
      </c>
      <c r="C4837" s="253">
        <v>0</v>
      </c>
      <c r="D4837" s="253">
        <v>0</v>
      </c>
      <c r="E4837" s="254" t="str">
        <f t="shared" si="304"/>
        <v/>
      </c>
      <c r="F4837" s="253">
        <v>2.59815</v>
      </c>
      <c r="G4837" s="253">
        <v>0</v>
      </c>
      <c r="H4837" s="254">
        <f t="shared" si="305"/>
        <v>-1</v>
      </c>
      <c r="I4837" s="253">
        <v>0</v>
      </c>
      <c r="J4837" s="254" t="str">
        <f t="shared" si="306"/>
        <v/>
      </c>
      <c r="K4837" s="253">
        <v>2.59815</v>
      </c>
      <c r="L4837" s="253">
        <v>19.913319999999999</v>
      </c>
      <c r="M4837" s="254">
        <f t="shared" si="307"/>
        <v>6.6644227623501333</v>
      </c>
    </row>
    <row r="4838" spans="1:13" x14ac:dyDescent="0.25">
      <c r="A4838" s="252" t="s">
        <v>162</v>
      </c>
      <c r="B4838" s="252" t="s">
        <v>382</v>
      </c>
      <c r="C4838" s="253">
        <v>0</v>
      </c>
      <c r="D4838" s="253">
        <v>0</v>
      </c>
      <c r="E4838" s="254" t="str">
        <f t="shared" si="304"/>
        <v/>
      </c>
      <c r="F4838" s="253">
        <v>0</v>
      </c>
      <c r="G4838" s="253">
        <v>0</v>
      </c>
      <c r="H4838" s="254" t="str">
        <f t="shared" si="305"/>
        <v/>
      </c>
      <c r="I4838" s="253">
        <v>0</v>
      </c>
      <c r="J4838" s="254" t="str">
        <f t="shared" si="306"/>
        <v/>
      </c>
      <c r="K4838" s="253">
        <v>0</v>
      </c>
      <c r="L4838" s="253">
        <v>0</v>
      </c>
      <c r="M4838" s="254" t="str">
        <f t="shared" si="307"/>
        <v/>
      </c>
    </row>
    <row r="4839" spans="1:13" x14ac:dyDescent="0.25">
      <c r="A4839" s="252" t="s">
        <v>162</v>
      </c>
      <c r="B4839" s="252" t="s">
        <v>406</v>
      </c>
      <c r="C4839" s="253">
        <v>0</v>
      </c>
      <c r="D4839" s="253">
        <v>0</v>
      </c>
      <c r="E4839" s="254" t="str">
        <f t="shared" si="304"/>
        <v/>
      </c>
      <c r="F4839" s="253">
        <v>0</v>
      </c>
      <c r="G4839" s="253">
        <v>0</v>
      </c>
      <c r="H4839" s="254" t="str">
        <f t="shared" si="305"/>
        <v/>
      </c>
      <c r="I4839" s="253">
        <v>0</v>
      </c>
      <c r="J4839" s="254" t="str">
        <f t="shared" si="306"/>
        <v/>
      </c>
      <c r="K4839" s="253">
        <v>0</v>
      </c>
      <c r="L4839" s="253">
        <v>0</v>
      </c>
      <c r="M4839" s="254" t="str">
        <f t="shared" si="307"/>
        <v/>
      </c>
    </row>
    <row r="4840" spans="1:13" x14ac:dyDescent="0.25">
      <c r="A4840" s="252" t="s">
        <v>162</v>
      </c>
      <c r="B4840" s="252" t="s">
        <v>347</v>
      </c>
      <c r="C4840" s="253">
        <v>0</v>
      </c>
      <c r="D4840" s="253">
        <v>0</v>
      </c>
      <c r="E4840" s="254" t="str">
        <f t="shared" si="304"/>
        <v/>
      </c>
      <c r="F4840" s="253">
        <v>35.536799999999999</v>
      </c>
      <c r="G4840" s="253">
        <v>0</v>
      </c>
      <c r="H4840" s="254">
        <f t="shared" si="305"/>
        <v>-1</v>
      </c>
      <c r="I4840" s="253">
        <v>0</v>
      </c>
      <c r="J4840" s="254" t="str">
        <f t="shared" si="306"/>
        <v/>
      </c>
      <c r="K4840" s="253">
        <v>35.536799999999999</v>
      </c>
      <c r="L4840" s="253">
        <v>0</v>
      </c>
      <c r="M4840" s="254">
        <f t="shared" si="307"/>
        <v>-1</v>
      </c>
    </row>
    <row r="4841" spans="1:13" x14ac:dyDescent="0.25">
      <c r="A4841" s="252" t="s">
        <v>162</v>
      </c>
      <c r="B4841" s="252" t="s">
        <v>268</v>
      </c>
      <c r="C4841" s="253">
        <v>0</v>
      </c>
      <c r="D4841" s="253">
        <v>0</v>
      </c>
      <c r="E4841" s="254" t="str">
        <f t="shared" si="304"/>
        <v/>
      </c>
      <c r="F4841" s="253">
        <v>0</v>
      </c>
      <c r="G4841" s="253">
        <v>1.4843500000000001</v>
      </c>
      <c r="H4841" s="254" t="str">
        <f t="shared" si="305"/>
        <v/>
      </c>
      <c r="I4841" s="253">
        <v>6.23977</v>
      </c>
      <c r="J4841" s="254">
        <f t="shared" si="306"/>
        <v>-0.76211462922511564</v>
      </c>
      <c r="K4841" s="253">
        <v>26.663550000000001</v>
      </c>
      <c r="L4841" s="253">
        <v>9.2267600000000005</v>
      </c>
      <c r="M4841" s="254">
        <f t="shared" si="307"/>
        <v>-0.65395605611405827</v>
      </c>
    </row>
    <row r="4842" spans="1:13" x14ac:dyDescent="0.25">
      <c r="A4842" s="252" t="s">
        <v>162</v>
      </c>
      <c r="B4842" s="252" t="s">
        <v>267</v>
      </c>
      <c r="C4842" s="253">
        <v>0</v>
      </c>
      <c r="D4842" s="253">
        <v>0</v>
      </c>
      <c r="E4842" s="254" t="str">
        <f t="shared" si="304"/>
        <v/>
      </c>
      <c r="F4842" s="253">
        <v>250.14823000000001</v>
      </c>
      <c r="G4842" s="253">
        <v>423.33947000000001</v>
      </c>
      <c r="H4842" s="254">
        <f t="shared" si="305"/>
        <v>0.69235444919998024</v>
      </c>
      <c r="I4842" s="253">
        <v>346.77123999999998</v>
      </c>
      <c r="J4842" s="254">
        <f t="shared" si="306"/>
        <v>0.22080328806967975</v>
      </c>
      <c r="K4842" s="253">
        <v>1211.90515</v>
      </c>
      <c r="L4842" s="253">
        <v>1799.7724800000001</v>
      </c>
      <c r="M4842" s="254">
        <f t="shared" si="307"/>
        <v>0.48507701283388394</v>
      </c>
    </row>
    <row r="4843" spans="1:13" x14ac:dyDescent="0.25">
      <c r="A4843" s="252" t="s">
        <v>162</v>
      </c>
      <c r="B4843" s="252" t="s">
        <v>364</v>
      </c>
      <c r="C4843" s="253">
        <v>0</v>
      </c>
      <c r="D4843" s="253">
        <v>0</v>
      </c>
      <c r="E4843" s="254" t="str">
        <f t="shared" si="304"/>
        <v/>
      </c>
      <c r="F4843" s="253">
        <v>0</v>
      </c>
      <c r="G4843" s="253">
        <v>20.919809999999998</v>
      </c>
      <c r="H4843" s="254" t="str">
        <f t="shared" si="305"/>
        <v/>
      </c>
      <c r="I4843" s="253">
        <v>25.182279999999999</v>
      </c>
      <c r="J4843" s="254">
        <f t="shared" si="306"/>
        <v>-0.16926465752902442</v>
      </c>
      <c r="K4843" s="253">
        <v>45.4</v>
      </c>
      <c r="L4843" s="253">
        <v>46.102089999999997</v>
      </c>
      <c r="M4843" s="254">
        <f t="shared" si="307"/>
        <v>1.5464537444933812E-2</v>
      </c>
    </row>
    <row r="4844" spans="1:13" x14ac:dyDescent="0.25">
      <c r="A4844" s="252" t="s">
        <v>162</v>
      </c>
      <c r="B4844" s="252" t="s">
        <v>226</v>
      </c>
      <c r="C4844" s="253">
        <v>0</v>
      </c>
      <c r="D4844" s="253">
        <v>0</v>
      </c>
      <c r="E4844" s="254" t="str">
        <f t="shared" si="304"/>
        <v/>
      </c>
      <c r="F4844" s="253">
        <v>120.31626</v>
      </c>
      <c r="G4844" s="253">
        <v>205.87778</v>
      </c>
      <c r="H4844" s="254">
        <f t="shared" si="305"/>
        <v>0.71113846125203684</v>
      </c>
      <c r="I4844" s="253">
        <v>122.09237</v>
      </c>
      <c r="J4844" s="254">
        <f t="shared" si="306"/>
        <v>0.68624607745758404</v>
      </c>
      <c r="K4844" s="253">
        <v>428.91403000000003</v>
      </c>
      <c r="L4844" s="253">
        <v>547.01567</v>
      </c>
      <c r="M4844" s="254">
        <f t="shared" si="307"/>
        <v>0.27535037732386591</v>
      </c>
    </row>
    <row r="4845" spans="1:13" x14ac:dyDescent="0.25">
      <c r="A4845" s="252" t="s">
        <v>162</v>
      </c>
      <c r="B4845" s="252" t="s">
        <v>260</v>
      </c>
      <c r="C4845" s="253">
        <v>0</v>
      </c>
      <c r="D4845" s="253">
        <v>0</v>
      </c>
      <c r="E4845" s="254" t="str">
        <f t="shared" si="304"/>
        <v/>
      </c>
      <c r="F4845" s="253">
        <v>0</v>
      </c>
      <c r="G4845" s="253">
        <v>0</v>
      </c>
      <c r="H4845" s="254" t="str">
        <f t="shared" si="305"/>
        <v/>
      </c>
      <c r="I4845" s="253">
        <v>0</v>
      </c>
      <c r="J4845" s="254" t="str">
        <f t="shared" si="306"/>
        <v/>
      </c>
      <c r="K4845" s="253">
        <v>0</v>
      </c>
      <c r="L4845" s="253">
        <v>3.44306</v>
      </c>
      <c r="M4845" s="254" t="str">
        <f t="shared" si="307"/>
        <v/>
      </c>
    </row>
    <row r="4846" spans="1:13" x14ac:dyDescent="0.25">
      <c r="A4846" s="252" t="s">
        <v>162</v>
      </c>
      <c r="B4846" s="252" t="s">
        <v>244</v>
      </c>
      <c r="C4846" s="253">
        <v>0</v>
      </c>
      <c r="D4846" s="253">
        <v>0</v>
      </c>
      <c r="E4846" s="254" t="str">
        <f t="shared" si="304"/>
        <v/>
      </c>
      <c r="F4846" s="253">
        <v>103.15157000000001</v>
      </c>
      <c r="G4846" s="253">
        <v>165.80328</v>
      </c>
      <c r="H4846" s="254">
        <f t="shared" si="305"/>
        <v>0.6073752440219764</v>
      </c>
      <c r="I4846" s="253">
        <v>170.17371</v>
      </c>
      <c r="J4846" s="254">
        <f t="shared" si="306"/>
        <v>-2.5682169120012754E-2</v>
      </c>
      <c r="K4846" s="253">
        <v>373.80322000000001</v>
      </c>
      <c r="L4846" s="253">
        <v>568.65231000000006</v>
      </c>
      <c r="M4846" s="254">
        <f t="shared" si="307"/>
        <v>0.52126113306354083</v>
      </c>
    </row>
    <row r="4847" spans="1:13" x14ac:dyDescent="0.25">
      <c r="A4847" s="252" t="s">
        <v>162</v>
      </c>
      <c r="B4847" s="252" t="s">
        <v>209</v>
      </c>
      <c r="C4847" s="253">
        <v>0</v>
      </c>
      <c r="D4847" s="253">
        <v>0</v>
      </c>
      <c r="E4847" s="254" t="str">
        <f t="shared" si="304"/>
        <v/>
      </c>
      <c r="F4847" s="253">
        <v>407.31144999999998</v>
      </c>
      <c r="G4847" s="253">
        <v>719.43931999999995</v>
      </c>
      <c r="H4847" s="254">
        <f t="shared" si="305"/>
        <v>0.76631253553024337</v>
      </c>
      <c r="I4847" s="253">
        <v>227.39576</v>
      </c>
      <c r="J4847" s="254">
        <f t="shared" si="306"/>
        <v>2.1638202928673778</v>
      </c>
      <c r="K4847" s="253">
        <v>1386.2414699999999</v>
      </c>
      <c r="L4847" s="253">
        <v>1932.29348</v>
      </c>
      <c r="M4847" s="254">
        <f t="shared" si="307"/>
        <v>0.39390829218231382</v>
      </c>
    </row>
    <row r="4848" spans="1:13" x14ac:dyDescent="0.25">
      <c r="A4848" s="252" t="s">
        <v>162</v>
      </c>
      <c r="B4848" s="252" t="s">
        <v>356</v>
      </c>
      <c r="C4848" s="253">
        <v>0</v>
      </c>
      <c r="D4848" s="253">
        <v>0</v>
      </c>
      <c r="E4848" s="254" t="str">
        <f t="shared" si="304"/>
        <v/>
      </c>
      <c r="F4848" s="253">
        <v>0</v>
      </c>
      <c r="G4848" s="253">
        <v>0</v>
      </c>
      <c r="H4848" s="254" t="str">
        <f t="shared" si="305"/>
        <v/>
      </c>
      <c r="I4848" s="253">
        <v>0</v>
      </c>
      <c r="J4848" s="254" t="str">
        <f t="shared" si="306"/>
        <v/>
      </c>
      <c r="K4848" s="253">
        <v>16.725999999999999</v>
      </c>
      <c r="L4848" s="253">
        <v>0</v>
      </c>
      <c r="M4848" s="254">
        <f t="shared" si="307"/>
        <v>-1</v>
      </c>
    </row>
    <row r="4849" spans="1:13" x14ac:dyDescent="0.25">
      <c r="A4849" s="252" t="s">
        <v>162</v>
      </c>
      <c r="B4849" s="252" t="s">
        <v>252</v>
      </c>
      <c r="C4849" s="253">
        <v>0</v>
      </c>
      <c r="D4849" s="253">
        <v>0</v>
      </c>
      <c r="E4849" s="254" t="str">
        <f t="shared" si="304"/>
        <v/>
      </c>
      <c r="F4849" s="253">
        <v>4.7072700000000003</v>
      </c>
      <c r="G4849" s="253">
        <v>0</v>
      </c>
      <c r="H4849" s="254">
        <f t="shared" si="305"/>
        <v>-1</v>
      </c>
      <c r="I4849" s="253">
        <v>42.083799999999997</v>
      </c>
      <c r="J4849" s="254">
        <f t="shared" si="306"/>
        <v>-1</v>
      </c>
      <c r="K4849" s="253">
        <v>81.067080000000004</v>
      </c>
      <c r="L4849" s="253">
        <v>43.383000000000003</v>
      </c>
      <c r="M4849" s="254">
        <f t="shared" si="307"/>
        <v>-0.46485059039995025</v>
      </c>
    </row>
    <row r="4850" spans="1:13" x14ac:dyDescent="0.25">
      <c r="A4850" s="252" t="s">
        <v>162</v>
      </c>
      <c r="B4850" s="252" t="s">
        <v>208</v>
      </c>
      <c r="C4850" s="253">
        <v>29.45</v>
      </c>
      <c r="D4850" s="253">
        <v>0</v>
      </c>
      <c r="E4850" s="254">
        <f t="shared" si="304"/>
        <v>-1</v>
      </c>
      <c r="F4850" s="253">
        <v>2975.95093</v>
      </c>
      <c r="G4850" s="253">
        <v>2631.1502799999998</v>
      </c>
      <c r="H4850" s="254">
        <f t="shared" si="305"/>
        <v>-0.11586234387271976</v>
      </c>
      <c r="I4850" s="253">
        <v>3378.0623300000002</v>
      </c>
      <c r="J4850" s="254">
        <f t="shared" si="306"/>
        <v>-0.22110665139799246</v>
      </c>
      <c r="K4850" s="253">
        <v>12313.333420000001</v>
      </c>
      <c r="L4850" s="253">
        <v>10283.386979999999</v>
      </c>
      <c r="M4850" s="254">
        <f t="shared" si="307"/>
        <v>-0.16485758736158718</v>
      </c>
    </row>
    <row r="4851" spans="1:13" x14ac:dyDescent="0.25">
      <c r="A4851" s="252" t="s">
        <v>162</v>
      </c>
      <c r="B4851" s="252" t="s">
        <v>225</v>
      </c>
      <c r="C4851" s="253">
        <v>0</v>
      </c>
      <c r="D4851" s="253">
        <v>0</v>
      </c>
      <c r="E4851" s="254" t="str">
        <f t="shared" si="304"/>
        <v/>
      </c>
      <c r="F4851" s="253">
        <v>107.29433</v>
      </c>
      <c r="G4851" s="253">
        <v>15.68605</v>
      </c>
      <c r="H4851" s="254">
        <f t="shared" si="305"/>
        <v>-0.85380355140854136</v>
      </c>
      <c r="I4851" s="253">
        <v>76.882260000000002</v>
      </c>
      <c r="J4851" s="254">
        <f t="shared" si="306"/>
        <v>-0.79597308924061283</v>
      </c>
      <c r="K4851" s="253">
        <v>628.03521000000001</v>
      </c>
      <c r="L4851" s="253">
        <v>428.49860000000001</v>
      </c>
      <c r="M4851" s="254">
        <f t="shared" si="307"/>
        <v>-0.31771564208955738</v>
      </c>
    </row>
    <row r="4852" spans="1:13" x14ac:dyDescent="0.25">
      <c r="A4852" s="252" t="s">
        <v>162</v>
      </c>
      <c r="B4852" s="252" t="s">
        <v>247</v>
      </c>
      <c r="C4852" s="253">
        <v>0</v>
      </c>
      <c r="D4852" s="253">
        <v>0</v>
      </c>
      <c r="E4852" s="254" t="str">
        <f t="shared" si="304"/>
        <v/>
      </c>
      <c r="F4852" s="253">
        <v>19.030069999999998</v>
      </c>
      <c r="G4852" s="253">
        <v>0</v>
      </c>
      <c r="H4852" s="254">
        <f t="shared" si="305"/>
        <v>-1</v>
      </c>
      <c r="I4852" s="253">
        <v>47.138750000000002</v>
      </c>
      <c r="J4852" s="254">
        <f t="shared" si="306"/>
        <v>-1</v>
      </c>
      <c r="K4852" s="253">
        <v>24.874359999999999</v>
      </c>
      <c r="L4852" s="253">
        <v>48.536409999999997</v>
      </c>
      <c r="M4852" s="254">
        <f t="shared" si="307"/>
        <v>0.95126266565250317</v>
      </c>
    </row>
    <row r="4853" spans="1:13" x14ac:dyDescent="0.25">
      <c r="A4853" s="252" t="s">
        <v>162</v>
      </c>
      <c r="B4853" s="252" t="s">
        <v>205</v>
      </c>
      <c r="C4853" s="253">
        <v>0</v>
      </c>
      <c r="D4853" s="253">
        <v>0</v>
      </c>
      <c r="E4853" s="254" t="str">
        <f t="shared" si="304"/>
        <v/>
      </c>
      <c r="F4853" s="253">
        <v>117.80891</v>
      </c>
      <c r="G4853" s="253">
        <v>28563.24884</v>
      </c>
      <c r="H4853" s="254">
        <f t="shared" si="305"/>
        <v>241.45406260018873</v>
      </c>
      <c r="I4853" s="253">
        <v>34719.4467</v>
      </c>
      <c r="J4853" s="254">
        <f t="shared" si="306"/>
        <v>-0.17731267186351796</v>
      </c>
      <c r="K4853" s="253">
        <v>7001.0329700000002</v>
      </c>
      <c r="L4853" s="253">
        <v>130700.55590000001</v>
      </c>
      <c r="M4853" s="254">
        <f t="shared" si="307"/>
        <v>17.668753091159918</v>
      </c>
    </row>
    <row r="4854" spans="1:13" x14ac:dyDescent="0.25">
      <c r="A4854" s="252" t="s">
        <v>162</v>
      </c>
      <c r="B4854" s="252" t="s">
        <v>211</v>
      </c>
      <c r="C4854" s="253">
        <v>0</v>
      </c>
      <c r="D4854" s="253">
        <v>0</v>
      </c>
      <c r="E4854" s="254" t="str">
        <f t="shared" si="304"/>
        <v/>
      </c>
      <c r="F4854" s="253">
        <v>917.52344000000005</v>
      </c>
      <c r="G4854" s="253">
        <v>849.61357999999996</v>
      </c>
      <c r="H4854" s="254">
        <f t="shared" si="305"/>
        <v>-7.4014305291208782E-2</v>
      </c>
      <c r="I4854" s="253">
        <v>1548.8536300000001</v>
      </c>
      <c r="J4854" s="254">
        <f t="shared" si="306"/>
        <v>-0.45145650722334563</v>
      </c>
      <c r="K4854" s="253">
        <v>4100.2858999999999</v>
      </c>
      <c r="L4854" s="253">
        <v>5433.6423699999996</v>
      </c>
      <c r="M4854" s="254">
        <f t="shared" si="307"/>
        <v>0.32518621933168124</v>
      </c>
    </row>
    <row r="4855" spans="1:13" x14ac:dyDescent="0.25">
      <c r="A4855" s="252" t="s">
        <v>162</v>
      </c>
      <c r="B4855" s="252" t="s">
        <v>232</v>
      </c>
      <c r="C4855" s="253">
        <v>0</v>
      </c>
      <c r="D4855" s="253">
        <v>0</v>
      </c>
      <c r="E4855" s="254" t="str">
        <f t="shared" si="304"/>
        <v/>
      </c>
      <c r="F4855" s="253">
        <v>168.86814000000001</v>
      </c>
      <c r="G4855" s="253">
        <v>201.67259999999999</v>
      </c>
      <c r="H4855" s="254">
        <f t="shared" si="305"/>
        <v>0.19426080017225256</v>
      </c>
      <c r="I4855" s="253">
        <v>179.83293</v>
      </c>
      <c r="J4855" s="254">
        <f t="shared" si="306"/>
        <v>0.1214442204773063</v>
      </c>
      <c r="K4855" s="253">
        <v>693.10137999999995</v>
      </c>
      <c r="L4855" s="253">
        <v>682.69521999999995</v>
      </c>
      <c r="M4855" s="254">
        <f t="shared" si="307"/>
        <v>-1.5013907489262235E-2</v>
      </c>
    </row>
    <row r="4856" spans="1:13" x14ac:dyDescent="0.25">
      <c r="A4856" s="252" t="s">
        <v>162</v>
      </c>
      <c r="B4856" s="252" t="s">
        <v>228</v>
      </c>
      <c r="C4856" s="253">
        <v>0</v>
      </c>
      <c r="D4856" s="253">
        <v>0</v>
      </c>
      <c r="E4856" s="254" t="str">
        <f t="shared" si="304"/>
        <v/>
      </c>
      <c r="F4856" s="253">
        <v>81.961789999999993</v>
      </c>
      <c r="G4856" s="253">
        <v>513.23463000000004</v>
      </c>
      <c r="H4856" s="254">
        <f t="shared" si="305"/>
        <v>5.2618767842918031</v>
      </c>
      <c r="I4856" s="253">
        <v>304.02690999999999</v>
      </c>
      <c r="J4856" s="254">
        <f t="shared" si="306"/>
        <v>0.68812237706195178</v>
      </c>
      <c r="K4856" s="253">
        <v>330.98352</v>
      </c>
      <c r="L4856" s="253">
        <v>1692.1612700000001</v>
      </c>
      <c r="M4856" s="254">
        <f t="shared" si="307"/>
        <v>4.1125242428988615</v>
      </c>
    </row>
    <row r="4857" spans="1:13" x14ac:dyDescent="0.25">
      <c r="A4857" s="252" t="s">
        <v>162</v>
      </c>
      <c r="B4857" s="252" t="s">
        <v>203</v>
      </c>
      <c r="C4857" s="253">
        <v>0</v>
      </c>
      <c r="D4857" s="253">
        <v>0</v>
      </c>
      <c r="E4857" s="254" t="str">
        <f t="shared" si="304"/>
        <v/>
      </c>
      <c r="F4857" s="253">
        <v>94.877219999999994</v>
      </c>
      <c r="G4857" s="253">
        <v>2700.3223400000002</v>
      </c>
      <c r="H4857" s="254">
        <f t="shared" si="305"/>
        <v>27.461229576498976</v>
      </c>
      <c r="I4857" s="253">
        <v>5403.4219700000003</v>
      </c>
      <c r="J4857" s="254">
        <f t="shared" si="306"/>
        <v>-0.50025699362509712</v>
      </c>
      <c r="K4857" s="253">
        <v>860.27990999999997</v>
      </c>
      <c r="L4857" s="253">
        <v>14986.830910000001</v>
      </c>
      <c r="M4857" s="254">
        <f t="shared" si="307"/>
        <v>16.42087747928462</v>
      </c>
    </row>
    <row r="4858" spans="1:13" x14ac:dyDescent="0.25">
      <c r="A4858" s="252" t="s">
        <v>162</v>
      </c>
      <c r="B4858" s="252" t="s">
        <v>299</v>
      </c>
      <c r="C4858" s="253">
        <v>0</v>
      </c>
      <c r="D4858" s="253">
        <v>0</v>
      </c>
      <c r="E4858" s="254" t="str">
        <f t="shared" si="304"/>
        <v/>
      </c>
      <c r="F4858" s="253">
        <v>0</v>
      </c>
      <c r="G4858" s="253">
        <v>0</v>
      </c>
      <c r="H4858" s="254" t="str">
        <f t="shared" si="305"/>
        <v/>
      </c>
      <c r="I4858" s="253">
        <v>0</v>
      </c>
      <c r="J4858" s="254" t="str">
        <f t="shared" si="306"/>
        <v/>
      </c>
      <c r="K4858" s="253">
        <v>2.2879299999999998</v>
      </c>
      <c r="L4858" s="253">
        <v>0</v>
      </c>
      <c r="M4858" s="254">
        <f t="shared" si="307"/>
        <v>-1</v>
      </c>
    </row>
    <row r="4859" spans="1:13" x14ac:dyDescent="0.25">
      <c r="A4859" s="252" t="s">
        <v>162</v>
      </c>
      <c r="B4859" s="252" t="s">
        <v>261</v>
      </c>
      <c r="C4859" s="253">
        <v>0</v>
      </c>
      <c r="D4859" s="253">
        <v>0</v>
      </c>
      <c r="E4859" s="254" t="str">
        <f t="shared" si="304"/>
        <v/>
      </c>
      <c r="F4859" s="253">
        <v>1718.0539699999999</v>
      </c>
      <c r="G4859" s="253">
        <v>1670.44587</v>
      </c>
      <c r="H4859" s="254">
        <f t="shared" si="305"/>
        <v>-2.7710479898370055E-2</v>
      </c>
      <c r="I4859" s="253">
        <v>3722.36726</v>
      </c>
      <c r="J4859" s="254">
        <f t="shared" si="306"/>
        <v>-0.55124098367445884</v>
      </c>
      <c r="K4859" s="253">
        <v>5420.6757600000001</v>
      </c>
      <c r="L4859" s="253">
        <v>9418.7491800000007</v>
      </c>
      <c r="M4859" s="254">
        <f t="shared" si="307"/>
        <v>0.73755996429493154</v>
      </c>
    </row>
    <row r="4860" spans="1:13" x14ac:dyDescent="0.25">
      <c r="A4860" s="252" t="s">
        <v>162</v>
      </c>
      <c r="B4860" s="252" t="s">
        <v>359</v>
      </c>
      <c r="C4860" s="253">
        <v>0</v>
      </c>
      <c r="D4860" s="253">
        <v>0</v>
      </c>
      <c r="E4860" s="254" t="str">
        <f t="shared" si="304"/>
        <v/>
      </c>
      <c r="F4860" s="253">
        <v>0</v>
      </c>
      <c r="G4860" s="253">
        <v>0</v>
      </c>
      <c r="H4860" s="254" t="str">
        <f t="shared" si="305"/>
        <v/>
      </c>
      <c r="I4860" s="253">
        <v>0</v>
      </c>
      <c r="J4860" s="254" t="str">
        <f t="shared" si="306"/>
        <v/>
      </c>
      <c r="K4860" s="253">
        <v>0</v>
      </c>
      <c r="L4860" s="253">
        <v>0</v>
      </c>
      <c r="M4860" s="254" t="str">
        <f t="shared" si="307"/>
        <v/>
      </c>
    </row>
    <row r="4861" spans="1:13" x14ac:dyDescent="0.25">
      <c r="A4861" s="252" t="s">
        <v>162</v>
      </c>
      <c r="B4861" s="252" t="s">
        <v>311</v>
      </c>
      <c r="C4861" s="253">
        <v>0</v>
      </c>
      <c r="D4861" s="253">
        <v>0</v>
      </c>
      <c r="E4861" s="254" t="str">
        <f t="shared" si="304"/>
        <v/>
      </c>
      <c r="F4861" s="253">
        <v>0</v>
      </c>
      <c r="G4861" s="253">
        <v>3.7783799999999998</v>
      </c>
      <c r="H4861" s="254" t="str">
        <f t="shared" si="305"/>
        <v/>
      </c>
      <c r="I4861" s="253">
        <v>0</v>
      </c>
      <c r="J4861" s="254" t="str">
        <f t="shared" si="306"/>
        <v/>
      </c>
      <c r="K4861" s="253">
        <v>0.78681000000000001</v>
      </c>
      <c r="L4861" s="253">
        <v>16.97532</v>
      </c>
      <c r="M4861" s="254">
        <f t="shared" si="307"/>
        <v>20.574865596522667</v>
      </c>
    </row>
    <row r="4862" spans="1:13" x14ac:dyDescent="0.25">
      <c r="A4862" s="252" t="s">
        <v>162</v>
      </c>
      <c r="B4862" s="252" t="s">
        <v>243</v>
      </c>
      <c r="C4862" s="253">
        <v>0</v>
      </c>
      <c r="D4862" s="253">
        <v>0</v>
      </c>
      <c r="E4862" s="254" t="str">
        <f t="shared" si="304"/>
        <v/>
      </c>
      <c r="F4862" s="253">
        <v>434.58879999999999</v>
      </c>
      <c r="G4862" s="253">
        <v>1014.65843</v>
      </c>
      <c r="H4862" s="254">
        <f t="shared" si="305"/>
        <v>1.3347551294465019</v>
      </c>
      <c r="I4862" s="253">
        <v>912.56650999999999</v>
      </c>
      <c r="J4862" s="254">
        <f t="shared" si="306"/>
        <v>0.11187340197264084</v>
      </c>
      <c r="K4862" s="253">
        <v>3181.7287299999998</v>
      </c>
      <c r="L4862" s="253">
        <v>4064.9478800000002</v>
      </c>
      <c r="M4862" s="254">
        <f t="shared" si="307"/>
        <v>0.27759096546235118</v>
      </c>
    </row>
    <row r="4863" spans="1:13" x14ac:dyDescent="0.25">
      <c r="A4863" s="252" t="s">
        <v>162</v>
      </c>
      <c r="B4863" s="252" t="s">
        <v>315</v>
      </c>
      <c r="C4863" s="253">
        <v>0</v>
      </c>
      <c r="D4863" s="253">
        <v>0</v>
      </c>
      <c r="E4863" s="254" t="str">
        <f t="shared" si="304"/>
        <v/>
      </c>
      <c r="F4863" s="253">
        <v>0</v>
      </c>
      <c r="G4863" s="253">
        <v>3.73828</v>
      </c>
      <c r="H4863" s="254" t="str">
        <f t="shared" si="305"/>
        <v/>
      </c>
      <c r="I4863" s="253">
        <v>1.10195</v>
      </c>
      <c r="J4863" s="254">
        <f t="shared" si="306"/>
        <v>2.3924225237079724</v>
      </c>
      <c r="K4863" s="253">
        <v>3.8966599999999998</v>
      </c>
      <c r="L4863" s="253">
        <v>4.84023</v>
      </c>
      <c r="M4863" s="254">
        <f t="shared" si="307"/>
        <v>0.24214840401779991</v>
      </c>
    </row>
    <row r="4864" spans="1:13" x14ac:dyDescent="0.25">
      <c r="A4864" s="252" t="s">
        <v>162</v>
      </c>
      <c r="B4864" s="252" t="s">
        <v>250</v>
      </c>
      <c r="C4864" s="253">
        <v>0</v>
      </c>
      <c r="D4864" s="253">
        <v>0</v>
      </c>
      <c r="E4864" s="254" t="str">
        <f t="shared" si="304"/>
        <v/>
      </c>
      <c r="F4864" s="253">
        <v>100.18089000000001</v>
      </c>
      <c r="G4864" s="253">
        <v>105.72668</v>
      </c>
      <c r="H4864" s="254">
        <f t="shared" si="305"/>
        <v>5.5357763341890909E-2</v>
      </c>
      <c r="I4864" s="253">
        <v>173.91401999999999</v>
      </c>
      <c r="J4864" s="254">
        <f t="shared" si="306"/>
        <v>-0.39207500349885527</v>
      </c>
      <c r="K4864" s="253">
        <v>355.06450999999998</v>
      </c>
      <c r="L4864" s="253">
        <v>565.84086000000002</v>
      </c>
      <c r="M4864" s="254">
        <f t="shared" si="307"/>
        <v>0.59362832404736832</v>
      </c>
    </row>
    <row r="4865" spans="1:13" x14ac:dyDescent="0.25">
      <c r="A4865" s="252" t="s">
        <v>162</v>
      </c>
      <c r="B4865" s="252" t="s">
        <v>229</v>
      </c>
      <c r="C4865" s="253">
        <v>0</v>
      </c>
      <c r="D4865" s="253">
        <v>0</v>
      </c>
      <c r="E4865" s="254" t="str">
        <f t="shared" si="304"/>
        <v/>
      </c>
      <c r="F4865" s="253">
        <v>285.91813999999999</v>
      </c>
      <c r="G4865" s="253">
        <v>106.07264000000001</v>
      </c>
      <c r="H4865" s="254">
        <f t="shared" si="305"/>
        <v>-0.62901045732880045</v>
      </c>
      <c r="I4865" s="253">
        <v>278.68961000000002</v>
      </c>
      <c r="J4865" s="254">
        <f t="shared" si="306"/>
        <v>-0.61938789178398146</v>
      </c>
      <c r="K4865" s="253">
        <v>590.23467000000005</v>
      </c>
      <c r="L4865" s="253">
        <v>648.20213999999999</v>
      </c>
      <c r="M4865" s="254">
        <f t="shared" si="307"/>
        <v>9.8210886188708546E-2</v>
      </c>
    </row>
    <row r="4866" spans="1:13" x14ac:dyDescent="0.25">
      <c r="A4866" s="252" t="s">
        <v>162</v>
      </c>
      <c r="B4866" s="252" t="s">
        <v>304</v>
      </c>
      <c r="C4866" s="253">
        <v>0</v>
      </c>
      <c r="D4866" s="253">
        <v>0</v>
      </c>
      <c r="E4866" s="254" t="str">
        <f t="shared" si="304"/>
        <v/>
      </c>
      <c r="F4866" s="253">
        <v>59.506590000000003</v>
      </c>
      <c r="G4866" s="253">
        <v>0</v>
      </c>
      <c r="H4866" s="254">
        <f t="shared" si="305"/>
        <v>-1</v>
      </c>
      <c r="I4866" s="253">
        <v>52.512309999999999</v>
      </c>
      <c r="J4866" s="254">
        <f t="shared" si="306"/>
        <v>-1</v>
      </c>
      <c r="K4866" s="253">
        <v>150.08321000000001</v>
      </c>
      <c r="L4866" s="253">
        <v>57.544289999999997</v>
      </c>
      <c r="M4866" s="254">
        <f t="shared" si="307"/>
        <v>-0.61658409358381938</v>
      </c>
    </row>
    <row r="4867" spans="1:13" x14ac:dyDescent="0.25">
      <c r="A4867" s="252" t="s">
        <v>162</v>
      </c>
      <c r="B4867" s="252" t="s">
        <v>245</v>
      </c>
      <c r="C4867" s="253">
        <v>0</v>
      </c>
      <c r="D4867" s="253">
        <v>0</v>
      </c>
      <c r="E4867" s="254" t="str">
        <f t="shared" si="304"/>
        <v/>
      </c>
      <c r="F4867" s="253">
        <v>6.5997000000000003</v>
      </c>
      <c r="G4867" s="253">
        <v>93.619119999999995</v>
      </c>
      <c r="H4867" s="254">
        <f t="shared" si="305"/>
        <v>13.185359940603359</v>
      </c>
      <c r="I4867" s="253">
        <v>70.346459999999993</v>
      </c>
      <c r="J4867" s="254">
        <f t="shared" si="306"/>
        <v>0.33082915615085673</v>
      </c>
      <c r="K4867" s="253">
        <v>45.296579999999999</v>
      </c>
      <c r="L4867" s="253">
        <v>185.92477</v>
      </c>
      <c r="M4867" s="254">
        <f t="shared" si="307"/>
        <v>3.104609442920415</v>
      </c>
    </row>
    <row r="4868" spans="1:13" x14ac:dyDescent="0.25">
      <c r="A4868" s="252" t="s">
        <v>162</v>
      </c>
      <c r="B4868" s="252" t="s">
        <v>312</v>
      </c>
      <c r="C4868" s="253">
        <v>0</v>
      </c>
      <c r="D4868" s="253">
        <v>0</v>
      </c>
      <c r="E4868" s="254" t="str">
        <f t="shared" ref="E4868:E4931" si="308">IF(C4868=0,"",(D4868/C4868-1))</f>
        <v/>
      </c>
      <c r="F4868" s="253">
        <v>0</v>
      </c>
      <c r="G4868" s="253">
        <v>1094.11914</v>
      </c>
      <c r="H4868" s="254" t="str">
        <f t="shared" ref="H4868:H4931" si="309">IF(F4868=0,"",(G4868/F4868-1))</f>
        <v/>
      </c>
      <c r="I4868" s="253">
        <v>0</v>
      </c>
      <c r="J4868" s="254" t="str">
        <f t="shared" ref="J4868:J4931" si="310">IF(I4868=0,"",(G4868/I4868-1))</f>
        <v/>
      </c>
      <c r="K4868" s="253">
        <v>0</v>
      </c>
      <c r="L4868" s="253">
        <v>2155.6325200000001</v>
      </c>
      <c r="M4868" s="254" t="str">
        <f t="shared" ref="M4868:M4931" si="311">IF(K4868=0,"",(L4868/K4868-1))</f>
        <v/>
      </c>
    </row>
    <row r="4869" spans="1:13" x14ac:dyDescent="0.25">
      <c r="A4869" s="252" t="s">
        <v>162</v>
      </c>
      <c r="B4869" s="252" t="s">
        <v>369</v>
      </c>
      <c r="C4869" s="253">
        <v>0</v>
      </c>
      <c r="D4869" s="253">
        <v>0</v>
      </c>
      <c r="E4869" s="254" t="str">
        <f t="shared" si="308"/>
        <v/>
      </c>
      <c r="F4869" s="253">
        <v>0</v>
      </c>
      <c r="G4869" s="253">
        <v>0.56774000000000002</v>
      </c>
      <c r="H4869" s="254" t="str">
        <f t="shared" si="309"/>
        <v/>
      </c>
      <c r="I4869" s="253">
        <v>0</v>
      </c>
      <c r="J4869" s="254" t="str">
        <f t="shared" si="310"/>
        <v/>
      </c>
      <c r="K4869" s="253">
        <v>0</v>
      </c>
      <c r="L4869" s="253">
        <v>0.56774000000000002</v>
      </c>
      <c r="M4869" s="254" t="str">
        <f t="shared" si="311"/>
        <v/>
      </c>
    </row>
    <row r="4870" spans="1:13" x14ac:dyDescent="0.25">
      <c r="A4870" s="252" t="s">
        <v>162</v>
      </c>
      <c r="B4870" s="252" t="s">
        <v>319</v>
      </c>
      <c r="C4870" s="253">
        <v>0</v>
      </c>
      <c r="D4870" s="253">
        <v>0</v>
      </c>
      <c r="E4870" s="254" t="str">
        <f t="shared" si="308"/>
        <v/>
      </c>
      <c r="F4870" s="253">
        <v>0</v>
      </c>
      <c r="G4870" s="253">
        <v>0</v>
      </c>
      <c r="H4870" s="254" t="str">
        <f t="shared" si="309"/>
        <v/>
      </c>
      <c r="I4870" s="253">
        <v>0</v>
      </c>
      <c r="J4870" s="254" t="str">
        <f t="shared" si="310"/>
        <v/>
      </c>
      <c r="K4870" s="253">
        <v>4.3437999999999999</v>
      </c>
      <c r="L4870" s="253">
        <v>0</v>
      </c>
      <c r="M4870" s="254">
        <f t="shared" si="311"/>
        <v>-1</v>
      </c>
    </row>
    <row r="4871" spans="1:13" x14ac:dyDescent="0.25">
      <c r="A4871" s="252" t="s">
        <v>162</v>
      </c>
      <c r="B4871" s="252" t="s">
        <v>326</v>
      </c>
      <c r="C4871" s="253">
        <v>0</v>
      </c>
      <c r="D4871" s="253">
        <v>0</v>
      </c>
      <c r="E4871" s="254" t="str">
        <f t="shared" si="308"/>
        <v/>
      </c>
      <c r="F4871" s="253">
        <v>1.46824</v>
      </c>
      <c r="G4871" s="253">
        <v>11.834350000000001</v>
      </c>
      <c r="H4871" s="254">
        <f t="shared" si="309"/>
        <v>7.0602285729853431</v>
      </c>
      <c r="I4871" s="253">
        <v>3.4499499999999999</v>
      </c>
      <c r="J4871" s="254">
        <f t="shared" si="310"/>
        <v>2.4302960912476994</v>
      </c>
      <c r="K4871" s="253">
        <v>2.21224</v>
      </c>
      <c r="L4871" s="253">
        <v>15.2843</v>
      </c>
      <c r="M4871" s="254">
        <f t="shared" si="311"/>
        <v>5.9089700936607237</v>
      </c>
    </row>
    <row r="4872" spans="1:13" x14ac:dyDescent="0.25">
      <c r="A4872" s="252" t="s">
        <v>162</v>
      </c>
      <c r="B4872" s="252" t="s">
        <v>264</v>
      </c>
      <c r="C4872" s="253">
        <v>0</v>
      </c>
      <c r="D4872" s="253">
        <v>0</v>
      </c>
      <c r="E4872" s="254" t="str">
        <f t="shared" si="308"/>
        <v/>
      </c>
      <c r="F4872" s="253">
        <v>99.370639999999995</v>
      </c>
      <c r="G4872" s="253">
        <v>189.68815000000001</v>
      </c>
      <c r="H4872" s="254">
        <f t="shared" si="309"/>
        <v>0.90889532360866365</v>
      </c>
      <c r="I4872" s="253">
        <v>136.24030999999999</v>
      </c>
      <c r="J4872" s="254">
        <f t="shared" si="310"/>
        <v>0.39230562525877999</v>
      </c>
      <c r="K4872" s="253">
        <v>476.62803000000002</v>
      </c>
      <c r="L4872" s="253">
        <v>523.23613</v>
      </c>
      <c r="M4872" s="254">
        <f t="shared" si="311"/>
        <v>9.7787156999557867E-2</v>
      </c>
    </row>
    <row r="4873" spans="1:13" x14ac:dyDescent="0.25">
      <c r="A4873" s="252" t="s">
        <v>162</v>
      </c>
      <c r="B4873" s="252" t="s">
        <v>333</v>
      </c>
      <c r="C4873" s="253">
        <v>0</v>
      </c>
      <c r="D4873" s="253">
        <v>0</v>
      </c>
      <c r="E4873" s="254" t="str">
        <f t="shared" si="308"/>
        <v/>
      </c>
      <c r="F4873" s="253">
        <v>0</v>
      </c>
      <c r="G4873" s="253">
        <v>0</v>
      </c>
      <c r="H4873" s="254" t="str">
        <f t="shared" si="309"/>
        <v/>
      </c>
      <c r="I4873" s="253">
        <v>0</v>
      </c>
      <c r="J4873" s="254" t="str">
        <f t="shared" si="310"/>
        <v/>
      </c>
      <c r="K4873" s="253">
        <v>8.8320000000000007</v>
      </c>
      <c r="L4873" s="253">
        <v>0</v>
      </c>
      <c r="M4873" s="254">
        <f t="shared" si="311"/>
        <v>-1</v>
      </c>
    </row>
    <row r="4874" spans="1:13" x14ac:dyDescent="0.25">
      <c r="A4874" s="252" t="s">
        <v>162</v>
      </c>
      <c r="B4874" s="252" t="s">
        <v>298</v>
      </c>
      <c r="C4874" s="253">
        <v>0</v>
      </c>
      <c r="D4874" s="253">
        <v>0</v>
      </c>
      <c r="E4874" s="254" t="str">
        <f t="shared" si="308"/>
        <v/>
      </c>
      <c r="F4874" s="253">
        <v>45.177999999999997</v>
      </c>
      <c r="G4874" s="253">
        <v>438.47804000000002</v>
      </c>
      <c r="H4874" s="254">
        <f t="shared" si="309"/>
        <v>8.7055655407499231</v>
      </c>
      <c r="I4874" s="253">
        <v>0.67781999999999998</v>
      </c>
      <c r="J4874" s="254">
        <f t="shared" si="310"/>
        <v>645.89451476793249</v>
      </c>
      <c r="K4874" s="253">
        <v>617.82602999999995</v>
      </c>
      <c r="L4874" s="253">
        <v>1335.4653499999999</v>
      </c>
      <c r="M4874" s="254">
        <f t="shared" si="311"/>
        <v>1.1615556566951382</v>
      </c>
    </row>
    <row r="4875" spans="1:13" x14ac:dyDescent="0.25">
      <c r="A4875" s="252" t="s">
        <v>162</v>
      </c>
      <c r="B4875" s="252" t="s">
        <v>266</v>
      </c>
      <c r="C4875" s="253">
        <v>0</v>
      </c>
      <c r="D4875" s="253">
        <v>0</v>
      </c>
      <c r="E4875" s="254" t="str">
        <f t="shared" si="308"/>
        <v/>
      </c>
      <c r="F4875" s="253">
        <v>262.87918999999999</v>
      </c>
      <c r="G4875" s="253">
        <v>191.16619</v>
      </c>
      <c r="H4875" s="254">
        <f t="shared" si="309"/>
        <v>-0.272798314693529</v>
      </c>
      <c r="I4875" s="253">
        <v>588.82653000000005</v>
      </c>
      <c r="J4875" s="254">
        <f t="shared" si="310"/>
        <v>-0.67534378928204886</v>
      </c>
      <c r="K4875" s="253">
        <v>975.71534999999994</v>
      </c>
      <c r="L4875" s="253">
        <v>1564.94506</v>
      </c>
      <c r="M4875" s="254">
        <f t="shared" si="311"/>
        <v>0.60389509091970317</v>
      </c>
    </row>
    <row r="4876" spans="1:13" x14ac:dyDescent="0.25">
      <c r="A4876" s="252" t="s">
        <v>162</v>
      </c>
      <c r="B4876" s="252" t="s">
        <v>234</v>
      </c>
      <c r="C4876" s="253">
        <v>0</v>
      </c>
      <c r="D4876" s="253">
        <v>0</v>
      </c>
      <c r="E4876" s="254" t="str">
        <f t="shared" si="308"/>
        <v/>
      </c>
      <c r="F4876" s="253">
        <v>95.173230000000004</v>
      </c>
      <c r="G4876" s="253">
        <v>155.63133999999999</v>
      </c>
      <c r="H4876" s="254">
        <f t="shared" si="309"/>
        <v>0.63524280934880517</v>
      </c>
      <c r="I4876" s="253">
        <v>352.44470999999999</v>
      </c>
      <c r="J4876" s="254">
        <f t="shared" si="310"/>
        <v>-0.55842339072134184</v>
      </c>
      <c r="K4876" s="253">
        <v>540.23352</v>
      </c>
      <c r="L4876" s="253">
        <v>884.71942000000001</v>
      </c>
      <c r="M4876" s="254">
        <f t="shared" si="311"/>
        <v>0.63766109885221489</v>
      </c>
    </row>
    <row r="4877" spans="1:13" x14ac:dyDescent="0.25">
      <c r="A4877" s="252" t="s">
        <v>162</v>
      </c>
      <c r="B4877" s="252" t="s">
        <v>357</v>
      </c>
      <c r="C4877" s="253">
        <v>0</v>
      </c>
      <c r="D4877" s="253">
        <v>0</v>
      </c>
      <c r="E4877" s="254" t="str">
        <f t="shared" si="308"/>
        <v/>
      </c>
      <c r="F4877" s="253">
        <v>0</v>
      </c>
      <c r="G4877" s="253">
        <v>0</v>
      </c>
      <c r="H4877" s="254" t="str">
        <f t="shared" si="309"/>
        <v/>
      </c>
      <c r="I4877" s="253">
        <v>8.5211799999999993</v>
      </c>
      <c r="J4877" s="254">
        <f t="shared" si="310"/>
        <v>-1</v>
      </c>
      <c r="K4877" s="253">
        <v>1.06995</v>
      </c>
      <c r="L4877" s="253">
        <v>8.5211799999999993</v>
      </c>
      <c r="M4877" s="254">
        <f t="shared" si="311"/>
        <v>6.9640917799897188</v>
      </c>
    </row>
    <row r="4878" spans="1:13" x14ac:dyDescent="0.25">
      <c r="A4878" s="252" t="s">
        <v>162</v>
      </c>
      <c r="B4878" s="252" t="s">
        <v>277</v>
      </c>
      <c r="C4878" s="253">
        <v>0</v>
      </c>
      <c r="D4878" s="253">
        <v>0</v>
      </c>
      <c r="E4878" s="254" t="str">
        <f t="shared" si="308"/>
        <v/>
      </c>
      <c r="F4878" s="253">
        <v>0</v>
      </c>
      <c r="G4878" s="253">
        <v>0</v>
      </c>
      <c r="H4878" s="254" t="str">
        <f t="shared" si="309"/>
        <v/>
      </c>
      <c r="I4878" s="253">
        <v>6.4140699999999997</v>
      </c>
      <c r="J4878" s="254">
        <f t="shared" si="310"/>
        <v>-1</v>
      </c>
      <c r="K4878" s="253">
        <v>36.23695</v>
      </c>
      <c r="L4878" s="253">
        <v>9.9324700000000004</v>
      </c>
      <c r="M4878" s="254">
        <f t="shared" si="311"/>
        <v>-0.72590215236105693</v>
      </c>
    </row>
    <row r="4879" spans="1:13" x14ac:dyDescent="0.25">
      <c r="A4879" s="252" t="s">
        <v>162</v>
      </c>
      <c r="B4879" s="252" t="s">
        <v>310</v>
      </c>
      <c r="C4879" s="253">
        <v>0</v>
      </c>
      <c r="D4879" s="253">
        <v>0</v>
      </c>
      <c r="E4879" s="254" t="str">
        <f t="shared" si="308"/>
        <v/>
      </c>
      <c r="F4879" s="253">
        <v>5.8730000000000002</v>
      </c>
      <c r="G4879" s="253">
        <v>0</v>
      </c>
      <c r="H4879" s="254">
        <f t="shared" si="309"/>
        <v>-1</v>
      </c>
      <c r="I4879" s="253">
        <v>0</v>
      </c>
      <c r="J4879" s="254" t="str">
        <f t="shared" si="310"/>
        <v/>
      </c>
      <c r="K4879" s="253">
        <v>7.0548900000000003</v>
      </c>
      <c r="L4879" s="253">
        <v>0</v>
      </c>
      <c r="M4879" s="254">
        <f t="shared" si="311"/>
        <v>-1</v>
      </c>
    </row>
    <row r="4880" spans="1:13" x14ac:dyDescent="0.25">
      <c r="A4880" s="252" t="s">
        <v>162</v>
      </c>
      <c r="B4880" s="252" t="s">
        <v>223</v>
      </c>
      <c r="C4880" s="253">
        <v>0</v>
      </c>
      <c r="D4880" s="253">
        <v>0</v>
      </c>
      <c r="E4880" s="254" t="str">
        <f t="shared" si="308"/>
        <v/>
      </c>
      <c r="F4880" s="253">
        <v>595.68407000000002</v>
      </c>
      <c r="G4880" s="253">
        <v>18.552890000000001</v>
      </c>
      <c r="H4880" s="254">
        <f t="shared" si="309"/>
        <v>-0.96885448019450982</v>
      </c>
      <c r="I4880" s="253">
        <v>175.73122000000001</v>
      </c>
      <c r="J4880" s="254">
        <f t="shared" si="310"/>
        <v>-0.89442462187424632</v>
      </c>
      <c r="K4880" s="253">
        <v>2476.6222899999998</v>
      </c>
      <c r="L4880" s="253">
        <v>714.97027000000003</v>
      </c>
      <c r="M4880" s="254">
        <f t="shared" si="311"/>
        <v>-0.71131234953069888</v>
      </c>
    </row>
    <row r="4881" spans="1:13" x14ac:dyDescent="0.25">
      <c r="A4881" s="252" t="s">
        <v>162</v>
      </c>
      <c r="B4881" s="252" t="s">
        <v>272</v>
      </c>
      <c r="C4881" s="253">
        <v>0</v>
      </c>
      <c r="D4881" s="253">
        <v>0</v>
      </c>
      <c r="E4881" s="254" t="str">
        <f t="shared" si="308"/>
        <v/>
      </c>
      <c r="F4881" s="253">
        <v>2.0905800000000001</v>
      </c>
      <c r="G4881" s="253">
        <v>0</v>
      </c>
      <c r="H4881" s="254">
        <f t="shared" si="309"/>
        <v>-1</v>
      </c>
      <c r="I4881" s="253">
        <v>0</v>
      </c>
      <c r="J4881" s="254" t="str">
        <f t="shared" si="310"/>
        <v/>
      </c>
      <c r="K4881" s="253">
        <v>17.659880000000001</v>
      </c>
      <c r="L4881" s="253">
        <v>22.250689999999999</v>
      </c>
      <c r="M4881" s="254">
        <f t="shared" si="311"/>
        <v>0.25995703255061731</v>
      </c>
    </row>
    <row r="4882" spans="1:13" x14ac:dyDescent="0.25">
      <c r="A4882" s="252" t="s">
        <v>162</v>
      </c>
      <c r="B4882" s="252" t="s">
        <v>233</v>
      </c>
      <c r="C4882" s="253">
        <v>0</v>
      </c>
      <c r="D4882" s="253">
        <v>0</v>
      </c>
      <c r="E4882" s="254" t="str">
        <f t="shared" si="308"/>
        <v/>
      </c>
      <c r="F4882" s="253">
        <v>17.70946</v>
      </c>
      <c r="G4882" s="253">
        <v>4.7359999999999999E-2</v>
      </c>
      <c r="H4882" s="254">
        <f t="shared" si="309"/>
        <v>-0.99732572308811218</v>
      </c>
      <c r="I4882" s="253">
        <v>0.96384000000000003</v>
      </c>
      <c r="J4882" s="254">
        <f t="shared" si="310"/>
        <v>-0.95086321381142103</v>
      </c>
      <c r="K4882" s="253">
        <v>35.840960000000003</v>
      </c>
      <c r="L4882" s="253">
        <v>72.283640000000005</v>
      </c>
      <c r="M4882" s="254">
        <f t="shared" si="311"/>
        <v>1.0167886128050143</v>
      </c>
    </row>
    <row r="4883" spans="1:13" x14ac:dyDescent="0.25">
      <c r="A4883" s="252" t="s">
        <v>162</v>
      </c>
      <c r="B4883" s="252" t="s">
        <v>239</v>
      </c>
      <c r="C4883" s="253">
        <v>0</v>
      </c>
      <c r="D4883" s="253">
        <v>0</v>
      </c>
      <c r="E4883" s="254" t="str">
        <f t="shared" si="308"/>
        <v/>
      </c>
      <c r="F4883" s="253">
        <v>65.136359999999996</v>
      </c>
      <c r="G4883" s="253">
        <v>0</v>
      </c>
      <c r="H4883" s="254">
        <f t="shared" si="309"/>
        <v>-1</v>
      </c>
      <c r="I4883" s="253">
        <v>52.879600000000003</v>
      </c>
      <c r="J4883" s="254">
        <f t="shared" si="310"/>
        <v>-1</v>
      </c>
      <c r="K4883" s="253">
        <v>126.34441</v>
      </c>
      <c r="L4883" s="253">
        <v>52.879600000000003</v>
      </c>
      <c r="M4883" s="254">
        <f t="shared" si="311"/>
        <v>-0.58146466472082148</v>
      </c>
    </row>
    <row r="4884" spans="1:13" x14ac:dyDescent="0.25">
      <c r="A4884" s="252" t="s">
        <v>162</v>
      </c>
      <c r="B4884" s="252" t="s">
        <v>354</v>
      </c>
      <c r="C4884" s="253">
        <v>0</v>
      </c>
      <c r="D4884" s="253">
        <v>0</v>
      </c>
      <c r="E4884" s="254" t="str">
        <f t="shared" si="308"/>
        <v/>
      </c>
      <c r="F4884" s="253">
        <v>0</v>
      </c>
      <c r="G4884" s="253">
        <v>0</v>
      </c>
      <c r="H4884" s="254" t="str">
        <f t="shared" si="309"/>
        <v/>
      </c>
      <c r="I4884" s="253">
        <v>0</v>
      </c>
      <c r="J4884" s="254" t="str">
        <f t="shared" si="310"/>
        <v/>
      </c>
      <c r="K4884" s="253">
        <v>0</v>
      </c>
      <c r="L4884" s="253">
        <v>0</v>
      </c>
      <c r="M4884" s="254" t="str">
        <f t="shared" si="311"/>
        <v/>
      </c>
    </row>
    <row r="4885" spans="1:13" x14ac:dyDescent="0.25">
      <c r="A4885" s="252" t="s">
        <v>162</v>
      </c>
      <c r="B4885" s="252" t="s">
        <v>414</v>
      </c>
      <c r="C4885" s="253">
        <v>0</v>
      </c>
      <c r="D4885" s="253">
        <v>0</v>
      </c>
      <c r="E4885" s="254" t="str">
        <f t="shared" si="308"/>
        <v/>
      </c>
      <c r="F4885" s="253">
        <v>0</v>
      </c>
      <c r="G4885" s="253">
        <v>0</v>
      </c>
      <c r="H4885" s="254" t="str">
        <f t="shared" si="309"/>
        <v/>
      </c>
      <c r="I4885" s="253">
        <v>0</v>
      </c>
      <c r="J4885" s="254" t="str">
        <f t="shared" si="310"/>
        <v/>
      </c>
      <c r="K4885" s="253">
        <v>0</v>
      </c>
      <c r="L4885" s="253">
        <v>0</v>
      </c>
      <c r="M4885" s="254" t="str">
        <f t="shared" si="311"/>
        <v/>
      </c>
    </row>
    <row r="4886" spans="1:13" x14ac:dyDescent="0.25">
      <c r="A4886" s="252" t="s">
        <v>162</v>
      </c>
      <c r="B4886" s="252" t="s">
        <v>265</v>
      </c>
      <c r="C4886" s="253">
        <v>0</v>
      </c>
      <c r="D4886" s="253">
        <v>0</v>
      </c>
      <c r="E4886" s="254" t="str">
        <f t="shared" si="308"/>
        <v/>
      </c>
      <c r="F4886" s="253">
        <v>97.745850000000004</v>
      </c>
      <c r="G4886" s="253">
        <v>94.119579999999999</v>
      </c>
      <c r="H4886" s="254">
        <f t="shared" si="309"/>
        <v>-3.7098966349978113E-2</v>
      </c>
      <c r="I4886" s="253">
        <v>83.927430000000001</v>
      </c>
      <c r="J4886" s="254">
        <f t="shared" si="310"/>
        <v>0.12144003456319341</v>
      </c>
      <c r="K4886" s="253">
        <v>292.10016000000002</v>
      </c>
      <c r="L4886" s="253">
        <v>209.67142999999999</v>
      </c>
      <c r="M4886" s="254">
        <f t="shared" si="311"/>
        <v>-0.28219337503957553</v>
      </c>
    </row>
    <row r="4887" spans="1:13" x14ac:dyDescent="0.25">
      <c r="A4887" s="252" t="s">
        <v>162</v>
      </c>
      <c r="B4887" s="252" t="s">
        <v>361</v>
      </c>
      <c r="C4887" s="253">
        <v>0</v>
      </c>
      <c r="D4887" s="253">
        <v>0</v>
      </c>
      <c r="E4887" s="254" t="str">
        <f t="shared" si="308"/>
        <v/>
      </c>
      <c r="F4887" s="253">
        <v>0.21890999999999999</v>
      </c>
      <c r="G4887" s="253">
        <v>0.11142000000000001</v>
      </c>
      <c r="H4887" s="254">
        <f t="shared" si="309"/>
        <v>-0.49102370837330411</v>
      </c>
      <c r="I4887" s="253">
        <v>0.78837000000000002</v>
      </c>
      <c r="J4887" s="254">
        <f t="shared" si="310"/>
        <v>-0.85867042124890602</v>
      </c>
      <c r="K4887" s="253">
        <v>39.649859999999997</v>
      </c>
      <c r="L4887" s="253">
        <v>43.139409999999998</v>
      </c>
      <c r="M4887" s="254">
        <f t="shared" si="311"/>
        <v>8.800913798939014E-2</v>
      </c>
    </row>
    <row r="4888" spans="1:13" x14ac:dyDescent="0.25">
      <c r="A4888" s="252" t="s">
        <v>162</v>
      </c>
      <c r="B4888" s="252" t="s">
        <v>276</v>
      </c>
      <c r="C4888" s="253">
        <v>0</v>
      </c>
      <c r="D4888" s="253">
        <v>0</v>
      </c>
      <c r="E4888" s="254" t="str">
        <f t="shared" si="308"/>
        <v/>
      </c>
      <c r="F4888" s="253">
        <v>132.65103999999999</v>
      </c>
      <c r="G4888" s="253">
        <v>4.1904000000000003</v>
      </c>
      <c r="H4888" s="254">
        <f t="shared" si="309"/>
        <v>-0.96841034944015514</v>
      </c>
      <c r="I4888" s="253">
        <v>132.75522000000001</v>
      </c>
      <c r="J4888" s="254">
        <f t="shared" si="310"/>
        <v>-0.96843513949959936</v>
      </c>
      <c r="K4888" s="253">
        <v>318.48703999999998</v>
      </c>
      <c r="L4888" s="253">
        <v>200.98750000000001</v>
      </c>
      <c r="M4888" s="254">
        <f t="shared" si="311"/>
        <v>-0.3689303652669822</v>
      </c>
    </row>
    <row r="4889" spans="1:13" x14ac:dyDescent="0.25">
      <c r="A4889" s="252" t="s">
        <v>162</v>
      </c>
      <c r="B4889" s="252" t="s">
        <v>278</v>
      </c>
      <c r="C4889" s="253">
        <v>0</v>
      </c>
      <c r="D4889" s="253">
        <v>0</v>
      </c>
      <c r="E4889" s="254" t="str">
        <f t="shared" si="308"/>
        <v/>
      </c>
      <c r="F4889" s="253">
        <v>0</v>
      </c>
      <c r="G4889" s="253">
        <v>0</v>
      </c>
      <c r="H4889" s="254" t="str">
        <f t="shared" si="309"/>
        <v/>
      </c>
      <c r="I4889" s="253">
        <v>0</v>
      </c>
      <c r="J4889" s="254" t="str">
        <f t="shared" si="310"/>
        <v/>
      </c>
      <c r="K4889" s="253">
        <v>0</v>
      </c>
      <c r="L4889" s="253">
        <v>0</v>
      </c>
      <c r="M4889" s="254" t="str">
        <f t="shared" si="311"/>
        <v/>
      </c>
    </row>
    <row r="4890" spans="1:13" x14ac:dyDescent="0.25">
      <c r="A4890" s="252" t="s">
        <v>162</v>
      </c>
      <c r="B4890" s="252" t="s">
        <v>263</v>
      </c>
      <c r="C4890" s="253">
        <v>0</v>
      </c>
      <c r="D4890" s="253">
        <v>0</v>
      </c>
      <c r="E4890" s="254" t="str">
        <f t="shared" si="308"/>
        <v/>
      </c>
      <c r="F4890" s="253">
        <v>0</v>
      </c>
      <c r="G4890" s="253">
        <v>3.4313699999999998</v>
      </c>
      <c r="H4890" s="254" t="str">
        <f t="shared" si="309"/>
        <v/>
      </c>
      <c r="I4890" s="253">
        <v>0</v>
      </c>
      <c r="J4890" s="254" t="str">
        <f t="shared" si="310"/>
        <v/>
      </c>
      <c r="K4890" s="253">
        <v>8.5382200000000008</v>
      </c>
      <c r="L4890" s="253">
        <v>3.4313699999999998</v>
      </c>
      <c r="M4890" s="254">
        <f t="shared" si="311"/>
        <v>-0.59811646924066153</v>
      </c>
    </row>
    <row r="4891" spans="1:13" x14ac:dyDescent="0.25">
      <c r="A4891" s="252" t="s">
        <v>162</v>
      </c>
      <c r="B4891" s="252" t="s">
        <v>338</v>
      </c>
      <c r="C4891" s="253">
        <v>0</v>
      </c>
      <c r="D4891" s="253">
        <v>0</v>
      </c>
      <c r="E4891" s="254" t="str">
        <f t="shared" si="308"/>
        <v/>
      </c>
      <c r="F4891" s="253">
        <v>3.4546800000000002</v>
      </c>
      <c r="G4891" s="253">
        <v>1.4210400000000001</v>
      </c>
      <c r="H4891" s="254">
        <f t="shared" si="309"/>
        <v>-0.58866233630900688</v>
      </c>
      <c r="I4891" s="253">
        <v>0</v>
      </c>
      <c r="J4891" s="254" t="str">
        <f t="shared" si="310"/>
        <v/>
      </c>
      <c r="K4891" s="253">
        <v>3.4546800000000002</v>
      </c>
      <c r="L4891" s="253">
        <v>3.8062399999999998</v>
      </c>
      <c r="M4891" s="254">
        <f t="shared" si="311"/>
        <v>0.10176340500422598</v>
      </c>
    </row>
    <row r="4892" spans="1:13" x14ac:dyDescent="0.25">
      <c r="A4892" s="252" t="s">
        <v>162</v>
      </c>
      <c r="B4892" s="252" t="s">
        <v>246</v>
      </c>
      <c r="C4892" s="253">
        <v>0</v>
      </c>
      <c r="D4892" s="253">
        <v>0</v>
      </c>
      <c r="E4892" s="254" t="str">
        <f t="shared" si="308"/>
        <v/>
      </c>
      <c r="F4892" s="253">
        <v>48.195</v>
      </c>
      <c r="G4892" s="253">
        <v>0</v>
      </c>
      <c r="H4892" s="254">
        <f t="shared" si="309"/>
        <v>-1</v>
      </c>
      <c r="I4892" s="253">
        <v>0</v>
      </c>
      <c r="J4892" s="254" t="str">
        <f t="shared" si="310"/>
        <v/>
      </c>
      <c r="K4892" s="253">
        <v>48.195</v>
      </c>
      <c r="L4892" s="253">
        <v>0</v>
      </c>
      <c r="M4892" s="254">
        <f t="shared" si="311"/>
        <v>-1</v>
      </c>
    </row>
    <row r="4893" spans="1:13" x14ac:dyDescent="0.25">
      <c r="A4893" s="252" t="s">
        <v>162</v>
      </c>
      <c r="B4893" s="252" t="s">
        <v>275</v>
      </c>
      <c r="C4893" s="253">
        <v>0</v>
      </c>
      <c r="D4893" s="253">
        <v>0</v>
      </c>
      <c r="E4893" s="254" t="str">
        <f t="shared" si="308"/>
        <v/>
      </c>
      <c r="F4893" s="253">
        <v>675.48374000000001</v>
      </c>
      <c r="G4893" s="253">
        <v>1260.3389299999999</v>
      </c>
      <c r="H4893" s="254">
        <f t="shared" si="309"/>
        <v>0.86583163348980086</v>
      </c>
      <c r="I4893" s="253">
        <v>1121.3843999999999</v>
      </c>
      <c r="J4893" s="254">
        <f t="shared" si="310"/>
        <v>0.12391337885563591</v>
      </c>
      <c r="K4893" s="253">
        <v>3332.3939099999998</v>
      </c>
      <c r="L4893" s="253">
        <v>5212.8347000000003</v>
      </c>
      <c r="M4893" s="254">
        <f t="shared" si="311"/>
        <v>0.56429126951561392</v>
      </c>
    </row>
    <row r="4894" spans="1:13" x14ac:dyDescent="0.25">
      <c r="A4894" s="252" t="s">
        <v>162</v>
      </c>
      <c r="B4894" s="252" t="s">
        <v>217</v>
      </c>
      <c r="C4894" s="253">
        <v>0</v>
      </c>
      <c r="D4894" s="253">
        <v>0</v>
      </c>
      <c r="E4894" s="254" t="str">
        <f t="shared" si="308"/>
        <v/>
      </c>
      <c r="F4894" s="253">
        <v>49.37</v>
      </c>
      <c r="G4894" s="253">
        <v>0</v>
      </c>
      <c r="H4894" s="254">
        <f t="shared" si="309"/>
        <v>-1</v>
      </c>
      <c r="I4894" s="253">
        <v>0</v>
      </c>
      <c r="J4894" s="254" t="str">
        <f t="shared" si="310"/>
        <v/>
      </c>
      <c r="K4894" s="253">
        <v>359.06524000000002</v>
      </c>
      <c r="L4894" s="253">
        <v>13.490399999999999</v>
      </c>
      <c r="M4894" s="254">
        <f t="shared" si="311"/>
        <v>-0.96242911176810098</v>
      </c>
    </row>
    <row r="4895" spans="1:13" x14ac:dyDescent="0.25">
      <c r="A4895" s="252" t="s">
        <v>162</v>
      </c>
      <c r="B4895" s="252" t="s">
        <v>336</v>
      </c>
      <c r="C4895" s="253">
        <v>0</v>
      </c>
      <c r="D4895" s="253">
        <v>0</v>
      </c>
      <c r="E4895" s="254" t="str">
        <f t="shared" si="308"/>
        <v/>
      </c>
      <c r="F4895" s="253">
        <v>43.878430000000002</v>
      </c>
      <c r="G4895" s="253">
        <v>0</v>
      </c>
      <c r="H4895" s="254">
        <f t="shared" si="309"/>
        <v>-1</v>
      </c>
      <c r="I4895" s="253">
        <v>0</v>
      </c>
      <c r="J4895" s="254" t="str">
        <f t="shared" si="310"/>
        <v/>
      </c>
      <c r="K4895" s="253">
        <v>66.508920000000003</v>
      </c>
      <c r="L4895" s="253">
        <v>0</v>
      </c>
      <c r="M4895" s="254">
        <f t="shared" si="311"/>
        <v>-1</v>
      </c>
    </row>
    <row r="4896" spans="1:13" x14ac:dyDescent="0.25">
      <c r="A4896" s="252" t="s">
        <v>162</v>
      </c>
      <c r="B4896" s="252" t="s">
        <v>269</v>
      </c>
      <c r="C4896" s="253">
        <v>0</v>
      </c>
      <c r="D4896" s="253">
        <v>0</v>
      </c>
      <c r="E4896" s="254" t="str">
        <f t="shared" si="308"/>
        <v/>
      </c>
      <c r="F4896" s="253">
        <v>28.919409999999999</v>
      </c>
      <c r="G4896" s="253">
        <v>84.553629999999998</v>
      </c>
      <c r="H4896" s="254">
        <f t="shared" si="309"/>
        <v>1.923767462752525</v>
      </c>
      <c r="I4896" s="253">
        <v>96.234110000000001</v>
      </c>
      <c r="J4896" s="254">
        <f t="shared" si="310"/>
        <v>-0.12137567438406194</v>
      </c>
      <c r="K4896" s="253">
        <v>115.38327</v>
      </c>
      <c r="L4896" s="253">
        <v>253.72834</v>
      </c>
      <c r="M4896" s="254">
        <f t="shared" si="311"/>
        <v>1.199004587060152</v>
      </c>
    </row>
    <row r="4897" spans="1:13" x14ac:dyDescent="0.25">
      <c r="A4897" s="252" t="s">
        <v>162</v>
      </c>
      <c r="B4897" s="252" t="s">
        <v>313</v>
      </c>
      <c r="C4897" s="253">
        <v>0</v>
      </c>
      <c r="D4897" s="253">
        <v>0</v>
      </c>
      <c r="E4897" s="254" t="str">
        <f t="shared" si="308"/>
        <v/>
      </c>
      <c r="F4897" s="253">
        <v>0.69799999999999995</v>
      </c>
      <c r="G4897" s="253">
        <v>2.3116500000000002</v>
      </c>
      <c r="H4897" s="254">
        <f t="shared" si="309"/>
        <v>2.3118194842406883</v>
      </c>
      <c r="I4897" s="253">
        <v>0</v>
      </c>
      <c r="J4897" s="254" t="str">
        <f t="shared" si="310"/>
        <v/>
      </c>
      <c r="K4897" s="253">
        <v>2.7913299999999999</v>
      </c>
      <c r="L4897" s="253">
        <v>2.3116500000000002</v>
      </c>
      <c r="M4897" s="254">
        <f t="shared" si="311"/>
        <v>-0.17184639580415062</v>
      </c>
    </row>
    <row r="4898" spans="1:13" x14ac:dyDescent="0.25">
      <c r="A4898" s="252" t="s">
        <v>162</v>
      </c>
      <c r="B4898" s="252" t="s">
        <v>349</v>
      </c>
      <c r="C4898" s="253">
        <v>0</v>
      </c>
      <c r="D4898" s="253">
        <v>0</v>
      </c>
      <c r="E4898" s="254" t="str">
        <f t="shared" si="308"/>
        <v/>
      </c>
      <c r="F4898" s="253">
        <v>0</v>
      </c>
      <c r="G4898" s="253">
        <v>0</v>
      </c>
      <c r="H4898" s="254" t="str">
        <f t="shared" si="309"/>
        <v/>
      </c>
      <c r="I4898" s="253">
        <v>0</v>
      </c>
      <c r="J4898" s="254" t="str">
        <f t="shared" si="310"/>
        <v/>
      </c>
      <c r="K4898" s="253">
        <v>0</v>
      </c>
      <c r="L4898" s="253">
        <v>0.192</v>
      </c>
      <c r="M4898" s="254" t="str">
        <f t="shared" si="311"/>
        <v/>
      </c>
    </row>
    <row r="4899" spans="1:13" x14ac:dyDescent="0.25">
      <c r="A4899" s="252" t="s">
        <v>162</v>
      </c>
      <c r="B4899" s="252" t="s">
        <v>376</v>
      </c>
      <c r="C4899" s="253">
        <v>0</v>
      </c>
      <c r="D4899" s="253">
        <v>0</v>
      </c>
      <c r="E4899" s="254" t="str">
        <f t="shared" si="308"/>
        <v/>
      </c>
      <c r="F4899" s="253">
        <v>0</v>
      </c>
      <c r="G4899" s="253">
        <v>0</v>
      </c>
      <c r="H4899" s="254" t="str">
        <f t="shared" si="309"/>
        <v/>
      </c>
      <c r="I4899" s="253">
        <v>0</v>
      </c>
      <c r="J4899" s="254" t="str">
        <f t="shared" si="310"/>
        <v/>
      </c>
      <c r="K4899" s="253">
        <v>0</v>
      </c>
      <c r="L4899" s="253">
        <v>0</v>
      </c>
      <c r="M4899" s="254" t="str">
        <f t="shared" si="311"/>
        <v/>
      </c>
    </row>
    <row r="4900" spans="1:13" x14ac:dyDescent="0.25">
      <c r="A4900" s="252" t="s">
        <v>162</v>
      </c>
      <c r="B4900" s="252" t="s">
        <v>358</v>
      </c>
      <c r="C4900" s="253">
        <v>0</v>
      </c>
      <c r="D4900" s="253">
        <v>0</v>
      </c>
      <c r="E4900" s="254" t="str">
        <f t="shared" si="308"/>
        <v/>
      </c>
      <c r="F4900" s="253">
        <v>66.024000000000001</v>
      </c>
      <c r="G4900" s="253">
        <v>45.87359</v>
      </c>
      <c r="H4900" s="254">
        <f t="shared" si="309"/>
        <v>-0.3051982612383376</v>
      </c>
      <c r="I4900" s="253">
        <v>0</v>
      </c>
      <c r="J4900" s="254" t="str">
        <f t="shared" si="310"/>
        <v/>
      </c>
      <c r="K4900" s="253">
        <v>95.59178</v>
      </c>
      <c r="L4900" s="253">
        <v>52.079340000000002</v>
      </c>
      <c r="M4900" s="254">
        <f t="shared" si="311"/>
        <v>-0.45519018476274842</v>
      </c>
    </row>
    <row r="4901" spans="1:13" x14ac:dyDescent="0.25">
      <c r="A4901" s="252" t="s">
        <v>162</v>
      </c>
      <c r="B4901" s="252" t="s">
        <v>318</v>
      </c>
      <c r="C4901" s="253">
        <v>0</v>
      </c>
      <c r="D4901" s="253">
        <v>0</v>
      </c>
      <c r="E4901" s="254" t="str">
        <f t="shared" si="308"/>
        <v/>
      </c>
      <c r="F4901" s="253">
        <v>0</v>
      </c>
      <c r="G4901" s="253">
        <v>0</v>
      </c>
      <c r="H4901" s="254" t="str">
        <f t="shared" si="309"/>
        <v/>
      </c>
      <c r="I4901" s="253">
        <v>0</v>
      </c>
      <c r="J4901" s="254" t="str">
        <f t="shared" si="310"/>
        <v/>
      </c>
      <c r="K4901" s="253">
        <v>1.7306600000000001</v>
      </c>
      <c r="L4901" s="253">
        <v>0</v>
      </c>
      <c r="M4901" s="254">
        <f t="shared" si="311"/>
        <v>-1</v>
      </c>
    </row>
    <row r="4902" spans="1:13" x14ac:dyDescent="0.25">
      <c r="A4902" s="252" t="s">
        <v>162</v>
      </c>
      <c r="B4902" s="252" t="s">
        <v>270</v>
      </c>
      <c r="C4902" s="253">
        <v>0</v>
      </c>
      <c r="D4902" s="253">
        <v>0</v>
      </c>
      <c r="E4902" s="254" t="str">
        <f t="shared" si="308"/>
        <v/>
      </c>
      <c r="F4902" s="253">
        <v>1.9555899999999999</v>
      </c>
      <c r="G4902" s="253">
        <v>0.41460000000000002</v>
      </c>
      <c r="H4902" s="254">
        <f t="shared" si="309"/>
        <v>-0.78799237058892713</v>
      </c>
      <c r="I4902" s="253">
        <v>0</v>
      </c>
      <c r="J4902" s="254" t="str">
        <f t="shared" si="310"/>
        <v/>
      </c>
      <c r="K4902" s="253">
        <v>106.78713</v>
      </c>
      <c r="L4902" s="253">
        <v>0.58460000000000001</v>
      </c>
      <c r="M4902" s="254">
        <f t="shared" si="311"/>
        <v>-0.99452555752739114</v>
      </c>
    </row>
    <row r="4903" spans="1:13" x14ac:dyDescent="0.25">
      <c r="A4903" s="252" t="s">
        <v>162</v>
      </c>
      <c r="B4903" s="252" t="s">
        <v>262</v>
      </c>
      <c r="C4903" s="253">
        <v>0</v>
      </c>
      <c r="D4903" s="253">
        <v>0</v>
      </c>
      <c r="E4903" s="254" t="str">
        <f t="shared" si="308"/>
        <v/>
      </c>
      <c r="F4903" s="253">
        <v>92.473510000000005</v>
      </c>
      <c r="G4903" s="253">
        <v>18.902380000000001</v>
      </c>
      <c r="H4903" s="254">
        <f t="shared" si="309"/>
        <v>-0.79559140774476922</v>
      </c>
      <c r="I4903" s="253">
        <v>239.80341999999999</v>
      </c>
      <c r="J4903" s="254">
        <f t="shared" si="310"/>
        <v>-0.92117551951510945</v>
      </c>
      <c r="K4903" s="253">
        <v>457.97818999999998</v>
      </c>
      <c r="L4903" s="253">
        <v>325.53071</v>
      </c>
      <c r="M4903" s="254">
        <f t="shared" si="311"/>
        <v>-0.28920040930333379</v>
      </c>
    </row>
    <row r="4904" spans="1:13" x14ac:dyDescent="0.25">
      <c r="A4904" s="252" t="s">
        <v>162</v>
      </c>
      <c r="B4904" s="252" t="s">
        <v>235</v>
      </c>
      <c r="C4904" s="253">
        <v>0</v>
      </c>
      <c r="D4904" s="253">
        <v>0</v>
      </c>
      <c r="E4904" s="254" t="str">
        <f t="shared" si="308"/>
        <v/>
      </c>
      <c r="F4904" s="253">
        <v>164.36866000000001</v>
      </c>
      <c r="G4904" s="253">
        <v>140.78298000000001</v>
      </c>
      <c r="H4904" s="254">
        <f t="shared" si="309"/>
        <v>-0.1434925611731579</v>
      </c>
      <c r="I4904" s="253">
        <v>181.5067</v>
      </c>
      <c r="J4904" s="254">
        <f t="shared" si="310"/>
        <v>-0.2243648306095587</v>
      </c>
      <c r="K4904" s="253">
        <v>262.59931999999998</v>
      </c>
      <c r="L4904" s="253">
        <v>483.39809000000002</v>
      </c>
      <c r="M4904" s="254">
        <f t="shared" si="311"/>
        <v>0.84082003715775078</v>
      </c>
    </row>
    <row r="4905" spans="1:13" x14ac:dyDescent="0.25">
      <c r="A4905" s="252" t="s">
        <v>162</v>
      </c>
      <c r="B4905" s="252" t="s">
        <v>254</v>
      </c>
      <c r="C4905" s="253">
        <v>0</v>
      </c>
      <c r="D4905" s="253">
        <v>0</v>
      </c>
      <c r="E4905" s="254" t="str">
        <f t="shared" si="308"/>
        <v/>
      </c>
      <c r="F4905" s="253">
        <v>189.65446</v>
      </c>
      <c r="G4905" s="253">
        <v>119.75335</v>
      </c>
      <c r="H4905" s="254">
        <f t="shared" si="309"/>
        <v>-0.36857087357713603</v>
      </c>
      <c r="I4905" s="253">
        <v>92.398079999999993</v>
      </c>
      <c r="J4905" s="254">
        <f t="shared" si="310"/>
        <v>0.29605885750006933</v>
      </c>
      <c r="K4905" s="253">
        <v>459.69650000000001</v>
      </c>
      <c r="L4905" s="253">
        <v>420.64546999999999</v>
      </c>
      <c r="M4905" s="254">
        <f t="shared" si="311"/>
        <v>-8.4949591741507735E-2</v>
      </c>
    </row>
    <row r="4906" spans="1:13" x14ac:dyDescent="0.25">
      <c r="A4906" s="252" t="s">
        <v>162</v>
      </c>
      <c r="B4906" s="252" t="s">
        <v>301</v>
      </c>
      <c r="C4906" s="253">
        <v>0</v>
      </c>
      <c r="D4906" s="253">
        <v>0</v>
      </c>
      <c r="E4906" s="254" t="str">
        <f t="shared" si="308"/>
        <v/>
      </c>
      <c r="F4906" s="253">
        <v>5.25</v>
      </c>
      <c r="G4906" s="253">
        <v>94.775999999999996</v>
      </c>
      <c r="H4906" s="254">
        <f t="shared" si="309"/>
        <v>17.052571428571429</v>
      </c>
      <c r="I4906" s="253">
        <v>164.99289999999999</v>
      </c>
      <c r="J4906" s="254">
        <f t="shared" si="310"/>
        <v>-0.4255752823303306</v>
      </c>
      <c r="K4906" s="253">
        <v>38.726149999999997</v>
      </c>
      <c r="L4906" s="253">
        <v>260.80689999999998</v>
      </c>
      <c r="M4906" s="254">
        <f t="shared" si="311"/>
        <v>5.7346457109730764</v>
      </c>
    </row>
    <row r="4907" spans="1:13" x14ac:dyDescent="0.25">
      <c r="A4907" s="252" t="s">
        <v>162</v>
      </c>
      <c r="B4907" s="252" t="s">
        <v>399</v>
      </c>
      <c r="C4907" s="253">
        <v>0</v>
      </c>
      <c r="D4907" s="253">
        <v>0</v>
      </c>
      <c r="E4907" s="254" t="str">
        <f t="shared" si="308"/>
        <v/>
      </c>
      <c r="F4907" s="253">
        <v>6.5658000000000003</v>
      </c>
      <c r="G4907" s="253">
        <v>0</v>
      </c>
      <c r="H4907" s="254">
        <f t="shared" si="309"/>
        <v>-1</v>
      </c>
      <c r="I4907" s="253">
        <v>0</v>
      </c>
      <c r="J4907" s="254" t="str">
        <f t="shared" si="310"/>
        <v/>
      </c>
      <c r="K4907" s="253">
        <v>33.537999999999997</v>
      </c>
      <c r="L4907" s="253">
        <v>0</v>
      </c>
      <c r="M4907" s="254">
        <f t="shared" si="311"/>
        <v>-1</v>
      </c>
    </row>
    <row r="4908" spans="1:13" x14ac:dyDescent="0.25">
      <c r="A4908" s="252" t="s">
        <v>162</v>
      </c>
      <c r="B4908" s="252" t="s">
        <v>307</v>
      </c>
      <c r="C4908" s="253">
        <v>0</v>
      </c>
      <c r="D4908" s="253">
        <v>0</v>
      </c>
      <c r="E4908" s="254" t="str">
        <f t="shared" si="308"/>
        <v/>
      </c>
      <c r="F4908" s="253">
        <v>0</v>
      </c>
      <c r="G4908" s="253">
        <v>0</v>
      </c>
      <c r="H4908" s="254" t="str">
        <f t="shared" si="309"/>
        <v/>
      </c>
      <c r="I4908" s="253">
        <v>207.40078</v>
      </c>
      <c r="J4908" s="254">
        <f t="shared" si="310"/>
        <v>-1</v>
      </c>
      <c r="K4908" s="253">
        <v>0</v>
      </c>
      <c r="L4908" s="253">
        <v>320.9726</v>
      </c>
      <c r="M4908" s="254" t="str">
        <f t="shared" si="311"/>
        <v/>
      </c>
    </row>
    <row r="4909" spans="1:13" x14ac:dyDescent="0.25">
      <c r="A4909" s="252" t="s">
        <v>162</v>
      </c>
      <c r="B4909" s="252" t="s">
        <v>212</v>
      </c>
      <c r="C4909" s="253">
        <v>0</v>
      </c>
      <c r="D4909" s="253">
        <v>0</v>
      </c>
      <c r="E4909" s="254" t="str">
        <f t="shared" si="308"/>
        <v/>
      </c>
      <c r="F4909" s="253">
        <v>147.85545999999999</v>
      </c>
      <c r="G4909" s="253">
        <v>0</v>
      </c>
      <c r="H4909" s="254">
        <f t="shared" si="309"/>
        <v>-1</v>
      </c>
      <c r="I4909" s="253">
        <v>57.315130000000003</v>
      </c>
      <c r="J4909" s="254">
        <f t="shared" si="310"/>
        <v>-1</v>
      </c>
      <c r="K4909" s="253">
        <v>1426.0199700000001</v>
      </c>
      <c r="L4909" s="253">
        <v>61.984200000000001</v>
      </c>
      <c r="M4909" s="254">
        <f t="shared" si="311"/>
        <v>-0.95653342778923356</v>
      </c>
    </row>
    <row r="4910" spans="1:13" x14ac:dyDescent="0.25">
      <c r="A4910" s="252" t="s">
        <v>162</v>
      </c>
      <c r="B4910" s="252" t="s">
        <v>240</v>
      </c>
      <c r="C4910" s="253">
        <v>0</v>
      </c>
      <c r="D4910" s="253">
        <v>0</v>
      </c>
      <c r="E4910" s="254" t="str">
        <f t="shared" si="308"/>
        <v/>
      </c>
      <c r="F4910" s="253">
        <v>0</v>
      </c>
      <c r="G4910" s="253">
        <v>0</v>
      </c>
      <c r="H4910" s="254" t="str">
        <f t="shared" si="309"/>
        <v/>
      </c>
      <c r="I4910" s="253">
        <v>0</v>
      </c>
      <c r="J4910" s="254" t="str">
        <f t="shared" si="310"/>
        <v/>
      </c>
      <c r="K4910" s="253">
        <v>0</v>
      </c>
      <c r="L4910" s="253">
        <v>0</v>
      </c>
      <c r="M4910" s="254" t="str">
        <f t="shared" si="311"/>
        <v/>
      </c>
    </row>
    <row r="4911" spans="1:13" x14ac:dyDescent="0.25">
      <c r="A4911" s="252" t="s">
        <v>162</v>
      </c>
      <c r="B4911" s="252" t="s">
        <v>210</v>
      </c>
      <c r="C4911" s="253">
        <v>49.718519999999998</v>
      </c>
      <c r="D4911" s="253">
        <v>0</v>
      </c>
      <c r="E4911" s="254">
        <f t="shared" si="308"/>
        <v>-1</v>
      </c>
      <c r="F4911" s="253">
        <v>3611.5417299999999</v>
      </c>
      <c r="G4911" s="253">
        <v>2588.0274599999998</v>
      </c>
      <c r="H4911" s="254">
        <f t="shared" si="309"/>
        <v>-0.28340092584227183</v>
      </c>
      <c r="I4911" s="253">
        <v>3363.0616599999998</v>
      </c>
      <c r="J4911" s="254">
        <f t="shared" si="310"/>
        <v>-0.23045494800710853</v>
      </c>
      <c r="K4911" s="253">
        <v>12783.897919999999</v>
      </c>
      <c r="L4911" s="253">
        <v>11430.58785</v>
      </c>
      <c r="M4911" s="254">
        <f t="shared" si="311"/>
        <v>-0.10586051910527139</v>
      </c>
    </row>
    <row r="4912" spans="1:13" x14ac:dyDescent="0.25">
      <c r="A4912" s="252" t="s">
        <v>162</v>
      </c>
      <c r="B4912" s="252" t="s">
        <v>351</v>
      </c>
      <c r="C4912" s="253">
        <v>0</v>
      </c>
      <c r="D4912" s="253">
        <v>0</v>
      </c>
      <c r="E4912" s="254" t="str">
        <f t="shared" si="308"/>
        <v/>
      </c>
      <c r="F4912" s="253">
        <v>0</v>
      </c>
      <c r="G4912" s="253">
        <v>0</v>
      </c>
      <c r="H4912" s="254" t="str">
        <f t="shared" si="309"/>
        <v/>
      </c>
      <c r="I4912" s="253">
        <v>0</v>
      </c>
      <c r="J4912" s="254" t="str">
        <f t="shared" si="310"/>
        <v/>
      </c>
      <c r="K4912" s="253">
        <v>0</v>
      </c>
      <c r="L4912" s="253">
        <v>0</v>
      </c>
      <c r="M4912" s="254" t="str">
        <f t="shared" si="311"/>
        <v/>
      </c>
    </row>
    <row r="4913" spans="1:13" x14ac:dyDescent="0.25">
      <c r="A4913" s="252" t="s">
        <v>162</v>
      </c>
      <c r="B4913" s="252" t="s">
        <v>207</v>
      </c>
      <c r="C4913" s="253">
        <v>43.792529999999999</v>
      </c>
      <c r="D4913" s="253">
        <v>0</v>
      </c>
      <c r="E4913" s="254">
        <f t="shared" si="308"/>
        <v>-1</v>
      </c>
      <c r="F4913" s="253">
        <v>141.83521999999999</v>
      </c>
      <c r="G4913" s="253">
        <v>1150.9483600000001</v>
      </c>
      <c r="H4913" s="254">
        <f t="shared" si="309"/>
        <v>7.1146866060489078</v>
      </c>
      <c r="I4913" s="253">
        <v>931.41272000000004</v>
      </c>
      <c r="J4913" s="254">
        <f t="shared" si="310"/>
        <v>0.23570178427453725</v>
      </c>
      <c r="K4913" s="253">
        <v>981.06341999999995</v>
      </c>
      <c r="L4913" s="253">
        <v>3933.0362799999998</v>
      </c>
      <c r="M4913" s="254">
        <f t="shared" si="311"/>
        <v>3.0089521225855105</v>
      </c>
    </row>
    <row r="4914" spans="1:13" x14ac:dyDescent="0.25">
      <c r="A4914" s="252" t="s">
        <v>162</v>
      </c>
      <c r="B4914" s="252" t="s">
        <v>273</v>
      </c>
      <c r="C4914" s="253">
        <v>0</v>
      </c>
      <c r="D4914" s="253">
        <v>0</v>
      </c>
      <c r="E4914" s="254" t="str">
        <f t="shared" si="308"/>
        <v/>
      </c>
      <c r="F4914" s="253">
        <v>3.9397700000000002</v>
      </c>
      <c r="G4914" s="253">
        <v>0</v>
      </c>
      <c r="H4914" s="254">
        <f t="shared" si="309"/>
        <v>-1</v>
      </c>
      <c r="I4914" s="253">
        <v>4.1086900000000002</v>
      </c>
      <c r="J4914" s="254">
        <f t="shared" si="310"/>
        <v>-1</v>
      </c>
      <c r="K4914" s="253">
        <v>20.349399999999999</v>
      </c>
      <c r="L4914" s="253">
        <v>7.3906799999999997</v>
      </c>
      <c r="M4914" s="254">
        <f t="shared" si="311"/>
        <v>-0.6368109133438824</v>
      </c>
    </row>
    <row r="4915" spans="1:13" x14ac:dyDescent="0.25">
      <c r="A4915" s="252" t="s">
        <v>162</v>
      </c>
      <c r="B4915" s="252" t="s">
        <v>371</v>
      </c>
      <c r="C4915" s="253">
        <v>0</v>
      </c>
      <c r="D4915" s="253">
        <v>0</v>
      </c>
      <c r="E4915" s="254" t="str">
        <f t="shared" si="308"/>
        <v/>
      </c>
      <c r="F4915" s="253">
        <v>0</v>
      </c>
      <c r="G4915" s="253">
        <v>0</v>
      </c>
      <c r="H4915" s="254" t="str">
        <f t="shared" si="309"/>
        <v/>
      </c>
      <c r="I4915" s="253">
        <v>16.699369999999998</v>
      </c>
      <c r="J4915" s="254">
        <f t="shared" si="310"/>
        <v>-1</v>
      </c>
      <c r="K4915" s="253">
        <v>211.55017000000001</v>
      </c>
      <c r="L4915" s="253">
        <v>16.699369999999998</v>
      </c>
      <c r="M4915" s="254">
        <f t="shared" si="311"/>
        <v>-0.92106189278883588</v>
      </c>
    </row>
    <row r="4916" spans="1:13" x14ac:dyDescent="0.25">
      <c r="A4916" s="252" t="s">
        <v>162</v>
      </c>
      <c r="B4916" s="252" t="s">
        <v>236</v>
      </c>
      <c r="C4916" s="253">
        <v>0</v>
      </c>
      <c r="D4916" s="253">
        <v>0</v>
      </c>
      <c r="E4916" s="254" t="str">
        <f t="shared" si="308"/>
        <v/>
      </c>
      <c r="F4916" s="253">
        <v>6.3887600000000004</v>
      </c>
      <c r="G4916" s="253">
        <v>5.9041499999999996</v>
      </c>
      <c r="H4916" s="254">
        <f t="shared" si="309"/>
        <v>-7.5853530262523727E-2</v>
      </c>
      <c r="I4916" s="253">
        <v>5.0342799999999999</v>
      </c>
      <c r="J4916" s="254">
        <f t="shared" si="310"/>
        <v>0.17278935617407054</v>
      </c>
      <c r="K4916" s="253">
        <v>53.155709999999999</v>
      </c>
      <c r="L4916" s="253">
        <v>14.87297</v>
      </c>
      <c r="M4916" s="254">
        <f t="shared" si="311"/>
        <v>-0.72019995594076347</v>
      </c>
    </row>
    <row r="4917" spans="1:13" x14ac:dyDescent="0.25">
      <c r="A4917" s="252" t="s">
        <v>162</v>
      </c>
      <c r="B4917" s="252" t="s">
        <v>340</v>
      </c>
      <c r="C4917" s="253">
        <v>0</v>
      </c>
      <c r="D4917" s="253">
        <v>0</v>
      </c>
      <c r="E4917" s="254" t="str">
        <f t="shared" si="308"/>
        <v/>
      </c>
      <c r="F4917" s="253">
        <v>0</v>
      </c>
      <c r="G4917" s="253">
        <v>0</v>
      </c>
      <c r="H4917" s="254" t="str">
        <f t="shared" si="309"/>
        <v/>
      </c>
      <c r="I4917" s="253">
        <v>0</v>
      </c>
      <c r="J4917" s="254" t="str">
        <f t="shared" si="310"/>
        <v/>
      </c>
      <c r="K4917" s="253">
        <v>0</v>
      </c>
      <c r="L4917" s="253">
        <v>4.5600800000000001</v>
      </c>
      <c r="M4917" s="254" t="str">
        <f t="shared" si="311"/>
        <v/>
      </c>
    </row>
    <row r="4918" spans="1:13" x14ac:dyDescent="0.25">
      <c r="A4918" s="252" t="s">
        <v>162</v>
      </c>
      <c r="B4918" s="252" t="s">
        <v>288</v>
      </c>
      <c r="C4918" s="253">
        <v>0</v>
      </c>
      <c r="D4918" s="253">
        <v>0</v>
      </c>
      <c r="E4918" s="254" t="str">
        <f t="shared" si="308"/>
        <v/>
      </c>
      <c r="F4918" s="253">
        <v>96.008679999999998</v>
      </c>
      <c r="G4918" s="253">
        <v>95.185159999999996</v>
      </c>
      <c r="H4918" s="254">
        <f t="shared" si="309"/>
        <v>-8.5775577791508129E-3</v>
      </c>
      <c r="I4918" s="253">
        <v>27.252479999999998</v>
      </c>
      <c r="J4918" s="254">
        <f t="shared" si="310"/>
        <v>2.4927155253393454</v>
      </c>
      <c r="K4918" s="253">
        <v>148.7766</v>
      </c>
      <c r="L4918" s="253">
        <v>245.91421</v>
      </c>
      <c r="M4918" s="254">
        <f t="shared" si="311"/>
        <v>0.65290919405336578</v>
      </c>
    </row>
    <row r="4919" spans="1:13" x14ac:dyDescent="0.25">
      <c r="A4919" s="252" t="s">
        <v>162</v>
      </c>
      <c r="B4919" s="252" t="s">
        <v>251</v>
      </c>
      <c r="C4919" s="253">
        <v>0</v>
      </c>
      <c r="D4919" s="253">
        <v>0</v>
      </c>
      <c r="E4919" s="254" t="str">
        <f t="shared" si="308"/>
        <v/>
      </c>
      <c r="F4919" s="253">
        <v>0</v>
      </c>
      <c r="G4919" s="253">
        <v>0</v>
      </c>
      <c r="H4919" s="254" t="str">
        <f t="shared" si="309"/>
        <v/>
      </c>
      <c r="I4919" s="253">
        <v>0</v>
      </c>
      <c r="J4919" s="254" t="str">
        <f t="shared" si="310"/>
        <v/>
      </c>
      <c r="K4919" s="253">
        <v>0</v>
      </c>
      <c r="L4919" s="253">
        <v>0</v>
      </c>
      <c r="M4919" s="254" t="str">
        <f t="shared" si="311"/>
        <v/>
      </c>
    </row>
    <row r="4920" spans="1:13" x14ac:dyDescent="0.25">
      <c r="A4920" s="252" t="s">
        <v>162</v>
      </c>
      <c r="B4920" s="252" t="s">
        <v>221</v>
      </c>
      <c r="C4920" s="253">
        <v>0</v>
      </c>
      <c r="D4920" s="253">
        <v>0</v>
      </c>
      <c r="E4920" s="254" t="str">
        <f t="shared" si="308"/>
        <v/>
      </c>
      <c r="F4920" s="253">
        <v>0</v>
      </c>
      <c r="G4920" s="253">
        <v>0</v>
      </c>
      <c r="H4920" s="254" t="str">
        <f t="shared" si="309"/>
        <v/>
      </c>
      <c r="I4920" s="253">
        <v>0</v>
      </c>
      <c r="J4920" s="254" t="str">
        <f t="shared" si="310"/>
        <v/>
      </c>
      <c r="K4920" s="253">
        <v>0</v>
      </c>
      <c r="L4920" s="253">
        <v>0</v>
      </c>
      <c r="M4920" s="254" t="str">
        <f t="shared" si="311"/>
        <v/>
      </c>
    </row>
    <row r="4921" spans="1:13" x14ac:dyDescent="0.25">
      <c r="A4921" s="252" t="s">
        <v>162</v>
      </c>
      <c r="B4921" s="252" t="s">
        <v>279</v>
      </c>
      <c r="C4921" s="253">
        <v>0</v>
      </c>
      <c r="D4921" s="253">
        <v>0</v>
      </c>
      <c r="E4921" s="254" t="str">
        <f t="shared" si="308"/>
        <v/>
      </c>
      <c r="F4921" s="253">
        <v>113.55256</v>
      </c>
      <c r="G4921" s="253">
        <v>316.49623000000003</v>
      </c>
      <c r="H4921" s="254">
        <f t="shared" si="309"/>
        <v>1.7872223224205603</v>
      </c>
      <c r="I4921" s="253">
        <v>19.31833</v>
      </c>
      <c r="J4921" s="254">
        <f t="shared" si="310"/>
        <v>15.383208589976466</v>
      </c>
      <c r="K4921" s="253">
        <v>220.36044000000001</v>
      </c>
      <c r="L4921" s="253">
        <v>579.95344</v>
      </c>
      <c r="M4921" s="254">
        <f t="shared" si="311"/>
        <v>1.6318400889016194</v>
      </c>
    </row>
    <row r="4922" spans="1:13" x14ac:dyDescent="0.25">
      <c r="A4922" s="252" t="s">
        <v>162</v>
      </c>
      <c r="B4922" s="252" t="s">
        <v>328</v>
      </c>
      <c r="C4922" s="253">
        <v>0</v>
      </c>
      <c r="D4922" s="253">
        <v>0</v>
      </c>
      <c r="E4922" s="254" t="str">
        <f t="shared" si="308"/>
        <v/>
      </c>
      <c r="F4922" s="253">
        <v>0</v>
      </c>
      <c r="G4922" s="253">
        <v>0.77232000000000001</v>
      </c>
      <c r="H4922" s="254" t="str">
        <f t="shared" si="309"/>
        <v/>
      </c>
      <c r="I4922" s="253">
        <v>0</v>
      </c>
      <c r="J4922" s="254" t="str">
        <f t="shared" si="310"/>
        <v/>
      </c>
      <c r="K4922" s="253">
        <v>20.28</v>
      </c>
      <c r="L4922" s="253">
        <v>0.77232000000000001</v>
      </c>
      <c r="M4922" s="254">
        <f t="shared" si="311"/>
        <v>-0.9619171597633136</v>
      </c>
    </row>
    <row r="4923" spans="1:13" x14ac:dyDescent="0.25">
      <c r="A4923" s="252" t="s">
        <v>162</v>
      </c>
      <c r="B4923" s="252" t="s">
        <v>404</v>
      </c>
      <c r="C4923" s="253">
        <v>0</v>
      </c>
      <c r="D4923" s="253">
        <v>0</v>
      </c>
      <c r="E4923" s="254" t="str">
        <f t="shared" si="308"/>
        <v/>
      </c>
      <c r="F4923" s="253">
        <v>0</v>
      </c>
      <c r="G4923" s="253">
        <v>0</v>
      </c>
      <c r="H4923" s="254" t="str">
        <f t="shared" si="309"/>
        <v/>
      </c>
      <c r="I4923" s="253">
        <v>0</v>
      </c>
      <c r="J4923" s="254" t="str">
        <f t="shared" si="310"/>
        <v/>
      </c>
      <c r="K4923" s="253">
        <v>0</v>
      </c>
      <c r="L4923" s="253">
        <v>0</v>
      </c>
      <c r="M4923" s="254" t="str">
        <f t="shared" si="311"/>
        <v/>
      </c>
    </row>
    <row r="4924" spans="1:13" x14ac:dyDescent="0.25">
      <c r="A4924" s="252" t="s">
        <v>162</v>
      </c>
      <c r="B4924" s="252" t="s">
        <v>394</v>
      </c>
      <c r="C4924" s="253">
        <v>0</v>
      </c>
      <c r="D4924" s="253">
        <v>0</v>
      </c>
      <c r="E4924" s="254" t="str">
        <f t="shared" si="308"/>
        <v/>
      </c>
      <c r="F4924" s="253">
        <v>0</v>
      </c>
      <c r="G4924" s="253">
        <v>0</v>
      </c>
      <c r="H4924" s="254" t="str">
        <f t="shared" si="309"/>
        <v/>
      </c>
      <c r="I4924" s="253">
        <v>5.7130000000000001</v>
      </c>
      <c r="J4924" s="254">
        <f t="shared" si="310"/>
        <v>-1</v>
      </c>
      <c r="K4924" s="253">
        <v>9.3481500000000004</v>
      </c>
      <c r="L4924" s="253">
        <v>5.7130000000000001</v>
      </c>
      <c r="M4924" s="254">
        <f t="shared" si="311"/>
        <v>-0.38886303707150616</v>
      </c>
    </row>
    <row r="4925" spans="1:13" x14ac:dyDescent="0.25">
      <c r="A4925" s="252" t="s">
        <v>162</v>
      </c>
      <c r="B4925" s="252" t="s">
        <v>285</v>
      </c>
      <c r="C4925" s="253">
        <v>0</v>
      </c>
      <c r="D4925" s="253">
        <v>0</v>
      </c>
      <c r="E4925" s="254" t="str">
        <f t="shared" si="308"/>
        <v/>
      </c>
      <c r="F4925" s="253">
        <v>4.9509999999999998E-2</v>
      </c>
      <c r="G4925" s="253">
        <v>0</v>
      </c>
      <c r="H4925" s="254">
        <f t="shared" si="309"/>
        <v>-1</v>
      </c>
      <c r="I4925" s="253">
        <v>0</v>
      </c>
      <c r="J4925" s="254" t="str">
        <f t="shared" si="310"/>
        <v/>
      </c>
      <c r="K4925" s="253">
        <v>26.802440000000001</v>
      </c>
      <c r="L4925" s="253">
        <v>0</v>
      </c>
      <c r="M4925" s="254">
        <f t="shared" si="311"/>
        <v>-1</v>
      </c>
    </row>
    <row r="4926" spans="1:13" x14ac:dyDescent="0.25">
      <c r="A4926" s="252" t="s">
        <v>162</v>
      </c>
      <c r="B4926" s="252" t="s">
        <v>238</v>
      </c>
      <c r="C4926" s="253">
        <v>0</v>
      </c>
      <c r="D4926" s="253">
        <v>0</v>
      </c>
      <c r="E4926" s="254" t="str">
        <f t="shared" si="308"/>
        <v/>
      </c>
      <c r="F4926" s="253">
        <v>8.9702400000000004</v>
      </c>
      <c r="G4926" s="253">
        <v>1.8978999999999999</v>
      </c>
      <c r="H4926" s="254">
        <f t="shared" si="309"/>
        <v>-0.78842260630707761</v>
      </c>
      <c r="I4926" s="253">
        <v>142.91292999999999</v>
      </c>
      <c r="J4926" s="254">
        <f t="shared" si="310"/>
        <v>-0.98671988601731142</v>
      </c>
      <c r="K4926" s="253">
        <v>509.10671000000002</v>
      </c>
      <c r="L4926" s="253">
        <v>238.40181000000001</v>
      </c>
      <c r="M4926" s="254">
        <f t="shared" si="311"/>
        <v>-0.53172526443424806</v>
      </c>
    </row>
    <row r="4927" spans="1:13" x14ac:dyDescent="0.25">
      <c r="A4927" s="252" t="s">
        <v>162</v>
      </c>
      <c r="B4927" s="252" t="s">
        <v>222</v>
      </c>
      <c r="C4927" s="253">
        <v>0</v>
      </c>
      <c r="D4927" s="253">
        <v>0</v>
      </c>
      <c r="E4927" s="254" t="str">
        <f t="shared" si="308"/>
        <v/>
      </c>
      <c r="F4927" s="253">
        <v>372.61133000000001</v>
      </c>
      <c r="G4927" s="253">
        <v>2203.17479</v>
      </c>
      <c r="H4927" s="254">
        <f t="shared" si="309"/>
        <v>4.9127960226008156</v>
      </c>
      <c r="I4927" s="253">
        <v>3662.0413800000001</v>
      </c>
      <c r="J4927" s="254">
        <f t="shared" si="310"/>
        <v>-0.39837523354255489</v>
      </c>
      <c r="K4927" s="253">
        <v>3101.14284</v>
      </c>
      <c r="L4927" s="253">
        <v>10896.996359999999</v>
      </c>
      <c r="M4927" s="254">
        <f t="shared" si="311"/>
        <v>2.51386470156918</v>
      </c>
    </row>
    <row r="4928" spans="1:13" x14ac:dyDescent="0.25">
      <c r="A4928" s="252" t="s">
        <v>162</v>
      </c>
      <c r="B4928" s="252" t="s">
        <v>300</v>
      </c>
      <c r="C4928" s="253">
        <v>0</v>
      </c>
      <c r="D4928" s="253">
        <v>0</v>
      </c>
      <c r="E4928" s="254" t="str">
        <f t="shared" si="308"/>
        <v/>
      </c>
      <c r="F4928" s="253">
        <v>2.0408300000000001</v>
      </c>
      <c r="G4928" s="253">
        <v>0</v>
      </c>
      <c r="H4928" s="254">
        <f t="shared" si="309"/>
        <v>-1</v>
      </c>
      <c r="I4928" s="253">
        <v>0</v>
      </c>
      <c r="J4928" s="254" t="str">
        <f t="shared" si="310"/>
        <v/>
      </c>
      <c r="K4928" s="253">
        <v>7.1839599999999999</v>
      </c>
      <c r="L4928" s="253">
        <v>58.415999999999997</v>
      </c>
      <c r="M4928" s="254">
        <f t="shared" si="311"/>
        <v>7.1314483933652184</v>
      </c>
    </row>
    <row r="4929" spans="1:13" x14ac:dyDescent="0.25">
      <c r="A4929" s="252" t="s">
        <v>162</v>
      </c>
      <c r="B4929" s="252" t="s">
        <v>280</v>
      </c>
      <c r="C4929" s="253">
        <v>0</v>
      </c>
      <c r="D4929" s="253">
        <v>0</v>
      </c>
      <c r="E4929" s="254" t="str">
        <f t="shared" si="308"/>
        <v/>
      </c>
      <c r="F4929" s="253">
        <v>9.7703000000000007</v>
      </c>
      <c r="G4929" s="253">
        <v>10.5603</v>
      </c>
      <c r="H4929" s="254">
        <f t="shared" si="309"/>
        <v>8.0857291997175063E-2</v>
      </c>
      <c r="I4929" s="253">
        <v>25.61403</v>
      </c>
      <c r="J4929" s="254">
        <f t="shared" si="310"/>
        <v>-0.58771423317611482</v>
      </c>
      <c r="K4929" s="253">
        <v>48.676340000000003</v>
      </c>
      <c r="L4929" s="253">
        <v>65.209469999999996</v>
      </c>
      <c r="M4929" s="254">
        <f t="shared" si="311"/>
        <v>0.33965433719955107</v>
      </c>
    </row>
    <row r="4930" spans="1:13" x14ac:dyDescent="0.25">
      <c r="A4930" s="252" t="s">
        <v>162</v>
      </c>
      <c r="B4930" s="252" t="s">
        <v>292</v>
      </c>
      <c r="C4930" s="253">
        <v>0</v>
      </c>
      <c r="D4930" s="253">
        <v>0</v>
      </c>
      <c r="E4930" s="254" t="str">
        <f t="shared" si="308"/>
        <v/>
      </c>
      <c r="F4930" s="253">
        <v>0.17415</v>
      </c>
      <c r="G4930" s="253">
        <v>4.2459999999999998E-2</v>
      </c>
      <c r="H4930" s="254">
        <f t="shared" si="309"/>
        <v>-0.75618719494688491</v>
      </c>
      <c r="I4930" s="253">
        <v>8.4830900000000007</v>
      </c>
      <c r="J4930" s="254">
        <f t="shared" si="310"/>
        <v>-0.99499474837588664</v>
      </c>
      <c r="K4930" s="253">
        <v>1.1848700000000001</v>
      </c>
      <c r="L4930" s="253">
        <v>15.039110000000001</v>
      </c>
      <c r="M4930" s="254">
        <f t="shared" si="311"/>
        <v>11.692624507329917</v>
      </c>
    </row>
    <row r="4931" spans="1:13" x14ac:dyDescent="0.25">
      <c r="A4931" s="252" t="s">
        <v>162</v>
      </c>
      <c r="B4931" s="252" t="s">
        <v>297</v>
      </c>
      <c r="C4931" s="253">
        <v>0</v>
      </c>
      <c r="D4931" s="253">
        <v>0</v>
      </c>
      <c r="E4931" s="254" t="str">
        <f t="shared" si="308"/>
        <v/>
      </c>
      <c r="F4931" s="253">
        <v>113.532</v>
      </c>
      <c r="G4931" s="253">
        <v>0</v>
      </c>
      <c r="H4931" s="254">
        <f t="shared" si="309"/>
        <v>-1</v>
      </c>
      <c r="I4931" s="253">
        <v>42.445799999999998</v>
      </c>
      <c r="J4931" s="254">
        <f t="shared" si="310"/>
        <v>-1</v>
      </c>
      <c r="K4931" s="253">
        <v>191.63200000000001</v>
      </c>
      <c r="L4931" s="253">
        <v>349.16219999999998</v>
      </c>
      <c r="M4931" s="254">
        <f t="shared" si="311"/>
        <v>0.82204537864239779</v>
      </c>
    </row>
    <row r="4932" spans="1:13" x14ac:dyDescent="0.25">
      <c r="A4932" s="252" t="s">
        <v>162</v>
      </c>
      <c r="B4932" s="252" t="s">
        <v>305</v>
      </c>
      <c r="C4932" s="253">
        <v>0</v>
      </c>
      <c r="D4932" s="253">
        <v>0</v>
      </c>
      <c r="E4932" s="254" t="str">
        <f t="shared" ref="E4932:E4949" si="312">IF(C4932=0,"",(D4932/C4932-1))</f>
        <v/>
      </c>
      <c r="F4932" s="253">
        <v>0</v>
      </c>
      <c r="G4932" s="253">
        <v>4.8056999999999999</v>
      </c>
      <c r="H4932" s="254" t="str">
        <f t="shared" ref="H4932:H4949" si="313">IF(F4932=0,"",(G4932/F4932-1))</f>
        <v/>
      </c>
      <c r="I4932" s="253">
        <v>0</v>
      </c>
      <c r="J4932" s="254" t="str">
        <f t="shared" ref="J4932:J4949" si="314">IF(I4932=0,"",(G4932/I4932-1))</f>
        <v/>
      </c>
      <c r="K4932" s="253">
        <v>89.494799999999998</v>
      </c>
      <c r="L4932" s="253">
        <v>24.677219999999998</v>
      </c>
      <c r="M4932" s="254">
        <f t="shared" ref="M4932:M4949" si="315">IF(K4932=0,"",(L4932/K4932-1))</f>
        <v>-0.72426085090977355</v>
      </c>
    </row>
    <row r="4933" spans="1:13" x14ac:dyDescent="0.25">
      <c r="A4933" s="252" t="s">
        <v>162</v>
      </c>
      <c r="B4933" s="252" t="s">
        <v>291</v>
      </c>
      <c r="C4933" s="253">
        <v>0</v>
      </c>
      <c r="D4933" s="253">
        <v>0</v>
      </c>
      <c r="E4933" s="254" t="str">
        <f t="shared" si="312"/>
        <v/>
      </c>
      <c r="F4933" s="253">
        <v>0</v>
      </c>
      <c r="G4933" s="253">
        <v>0</v>
      </c>
      <c r="H4933" s="254" t="str">
        <f t="shared" si="313"/>
        <v/>
      </c>
      <c r="I4933" s="253">
        <v>0</v>
      </c>
      <c r="J4933" s="254" t="str">
        <f t="shared" si="314"/>
        <v/>
      </c>
      <c r="K4933" s="253">
        <v>51.730400000000003</v>
      </c>
      <c r="L4933" s="253">
        <v>0</v>
      </c>
      <c r="M4933" s="254">
        <f t="shared" si="315"/>
        <v>-1</v>
      </c>
    </row>
    <row r="4934" spans="1:13" x14ac:dyDescent="0.25">
      <c r="A4934" s="252" t="s">
        <v>162</v>
      </c>
      <c r="B4934" s="252" t="s">
        <v>296</v>
      </c>
      <c r="C4934" s="253">
        <v>0</v>
      </c>
      <c r="D4934" s="253">
        <v>0</v>
      </c>
      <c r="E4934" s="254" t="str">
        <f t="shared" si="312"/>
        <v/>
      </c>
      <c r="F4934" s="253">
        <v>0</v>
      </c>
      <c r="G4934" s="253">
        <v>0</v>
      </c>
      <c r="H4934" s="254" t="str">
        <f t="shared" si="313"/>
        <v/>
      </c>
      <c r="I4934" s="253">
        <v>0</v>
      </c>
      <c r="J4934" s="254" t="str">
        <f t="shared" si="314"/>
        <v/>
      </c>
      <c r="K4934" s="253">
        <v>0</v>
      </c>
      <c r="L4934" s="253">
        <v>0</v>
      </c>
      <c r="M4934" s="254" t="str">
        <f t="shared" si="315"/>
        <v/>
      </c>
    </row>
    <row r="4935" spans="1:13" x14ac:dyDescent="0.25">
      <c r="A4935" s="252" t="s">
        <v>162</v>
      </c>
      <c r="B4935" s="252" t="s">
        <v>337</v>
      </c>
      <c r="C4935" s="253">
        <v>0</v>
      </c>
      <c r="D4935" s="253">
        <v>0</v>
      </c>
      <c r="E4935" s="254" t="str">
        <f t="shared" si="312"/>
        <v/>
      </c>
      <c r="F4935" s="253">
        <v>0</v>
      </c>
      <c r="G4935" s="253">
        <v>0</v>
      </c>
      <c r="H4935" s="254" t="str">
        <f t="shared" si="313"/>
        <v/>
      </c>
      <c r="I4935" s="253">
        <v>47.328749999999999</v>
      </c>
      <c r="J4935" s="254">
        <f t="shared" si="314"/>
        <v>-1</v>
      </c>
      <c r="K4935" s="253">
        <v>12.85529</v>
      </c>
      <c r="L4935" s="253">
        <v>93.703149999999994</v>
      </c>
      <c r="M4935" s="254">
        <f t="shared" si="315"/>
        <v>6.2890732142176482</v>
      </c>
    </row>
    <row r="4936" spans="1:13" x14ac:dyDescent="0.25">
      <c r="A4936" s="252" t="s">
        <v>162</v>
      </c>
      <c r="B4936" s="252" t="s">
        <v>241</v>
      </c>
      <c r="C4936" s="253">
        <v>0</v>
      </c>
      <c r="D4936" s="253">
        <v>0</v>
      </c>
      <c r="E4936" s="254" t="str">
        <f t="shared" si="312"/>
        <v/>
      </c>
      <c r="F4936" s="253">
        <v>0</v>
      </c>
      <c r="G4936" s="253">
        <v>128.37535</v>
      </c>
      <c r="H4936" s="254" t="str">
        <f t="shared" si="313"/>
        <v/>
      </c>
      <c r="I4936" s="253">
        <v>0</v>
      </c>
      <c r="J4936" s="254" t="str">
        <f t="shared" si="314"/>
        <v/>
      </c>
      <c r="K4936" s="253">
        <v>0</v>
      </c>
      <c r="L4936" s="253">
        <v>689.47826999999995</v>
      </c>
      <c r="M4936" s="254" t="str">
        <f t="shared" si="315"/>
        <v/>
      </c>
    </row>
    <row r="4937" spans="1:13" x14ac:dyDescent="0.25">
      <c r="A4937" s="252" t="s">
        <v>162</v>
      </c>
      <c r="B4937" s="252" t="s">
        <v>248</v>
      </c>
      <c r="C4937" s="253">
        <v>0</v>
      </c>
      <c r="D4937" s="253">
        <v>0</v>
      </c>
      <c r="E4937" s="254" t="str">
        <f t="shared" si="312"/>
        <v/>
      </c>
      <c r="F4937" s="253">
        <v>67.849369999999993</v>
      </c>
      <c r="G4937" s="253">
        <v>60.61</v>
      </c>
      <c r="H4937" s="254">
        <f t="shared" si="313"/>
        <v>-0.10669767456941748</v>
      </c>
      <c r="I4937" s="253">
        <v>191.89930000000001</v>
      </c>
      <c r="J4937" s="254">
        <f t="shared" si="314"/>
        <v>-0.68415726373155095</v>
      </c>
      <c r="K4937" s="253">
        <v>365.11068999999998</v>
      </c>
      <c r="L4937" s="253">
        <v>329.9855</v>
      </c>
      <c r="M4937" s="254">
        <f t="shared" si="315"/>
        <v>-9.6204222341449319E-2</v>
      </c>
    </row>
    <row r="4938" spans="1:13" x14ac:dyDescent="0.25">
      <c r="A4938" s="252" t="s">
        <v>162</v>
      </c>
      <c r="B4938" s="252" t="s">
        <v>352</v>
      </c>
      <c r="C4938" s="253">
        <v>0</v>
      </c>
      <c r="D4938" s="253">
        <v>0</v>
      </c>
      <c r="E4938" s="254" t="str">
        <f t="shared" si="312"/>
        <v/>
      </c>
      <c r="F4938" s="253">
        <v>15.04345</v>
      </c>
      <c r="G4938" s="253">
        <v>0</v>
      </c>
      <c r="H4938" s="254">
        <f t="shared" si="313"/>
        <v>-1</v>
      </c>
      <c r="I4938" s="253">
        <v>62.926000000000002</v>
      </c>
      <c r="J4938" s="254">
        <f t="shared" si="314"/>
        <v>-1</v>
      </c>
      <c r="K4938" s="253">
        <v>32.016919999999999</v>
      </c>
      <c r="L4938" s="253">
        <v>62.926000000000002</v>
      </c>
      <c r="M4938" s="254">
        <f t="shared" si="315"/>
        <v>0.96539829565117463</v>
      </c>
    </row>
    <row r="4939" spans="1:13" x14ac:dyDescent="0.25">
      <c r="A4939" s="252" t="s">
        <v>162</v>
      </c>
      <c r="B4939" s="252" t="s">
        <v>216</v>
      </c>
      <c r="C4939" s="253">
        <v>0</v>
      </c>
      <c r="D4939" s="253">
        <v>0</v>
      </c>
      <c r="E4939" s="254" t="str">
        <f t="shared" si="312"/>
        <v/>
      </c>
      <c r="F4939" s="253">
        <v>11.89819</v>
      </c>
      <c r="G4939" s="253">
        <v>69.762309999999999</v>
      </c>
      <c r="H4939" s="254">
        <f t="shared" si="313"/>
        <v>4.8632708000124394</v>
      </c>
      <c r="I4939" s="253">
        <v>73.509039999999999</v>
      </c>
      <c r="J4939" s="254">
        <f t="shared" si="314"/>
        <v>-5.0969649447197285E-2</v>
      </c>
      <c r="K4939" s="253">
        <v>186.70039</v>
      </c>
      <c r="L4939" s="253">
        <v>299.82767000000001</v>
      </c>
      <c r="M4939" s="254">
        <f t="shared" si="315"/>
        <v>0.60592953233788105</v>
      </c>
    </row>
    <row r="4940" spans="1:13" x14ac:dyDescent="0.25">
      <c r="A4940" s="252" t="s">
        <v>162</v>
      </c>
      <c r="B4940" s="252" t="s">
        <v>286</v>
      </c>
      <c r="C4940" s="253">
        <v>0</v>
      </c>
      <c r="D4940" s="253">
        <v>0</v>
      </c>
      <c r="E4940" s="254" t="str">
        <f t="shared" si="312"/>
        <v/>
      </c>
      <c r="F4940" s="253">
        <v>173.11148</v>
      </c>
      <c r="G4940" s="253">
        <v>397.99466000000001</v>
      </c>
      <c r="H4940" s="254">
        <f t="shared" si="313"/>
        <v>1.2990656656623814</v>
      </c>
      <c r="I4940" s="253">
        <v>93.437719999999999</v>
      </c>
      <c r="J4940" s="254">
        <f t="shared" si="314"/>
        <v>3.2594645931000885</v>
      </c>
      <c r="K4940" s="253">
        <v>569.96700999999996</v>
      </c>
      <c r="L4940" s="253">
        <v>1232.4775500000001</v>
      </c>
      <c r="M4940" s="254">
        <f t="shared" si="315"/>
        <v>1.1623664674908118</v>
      </c>
    </row>
    <row r="4941" spans="1:13" x14ac:dyDescent="0.25">
      <c r="A4941" s="252" t="s">
        <v>162</v>
      </c>
      <c r="B4941" s="252" t="s">
        <v>253</v>
      </c>
      <c r="C4941" s="253">
        <v>0</v>
      </c>
      <c r="D4941" s="253">
        <v>0</v>
      </c>
      <c r="E4941" s="254" t="str">
        <f t="shared" si="312"/>
        <v/>
      </c>
      <c r="F4941" s="253">
        <v>589.25706000000002</v>
      </c>
      <c r="G4941" s="253">
        <v>63.670479999999998</v>
      </c>
      <c r="H4941" s="254">
        <f t="shared" si="313"/>
        <v>-0.89194787076458615</v>
      </c>
      <c r="I4941" s="253">
        <v>0</v>
      </c>
      <c r="J4941" s="254" t="str">
        <f t="shared" si="314"/>
        <v/>
      </c>
      <c r="K4941" s="253">
        <v>1629.3991900000001</v>
      </c>
      <c r="L4941" s="253">
        <v>269.53901999999999</v>
      </c>
      <c r="M4941" s="254">
        <f t="shared" si="315"/>
        <v>-0.83457766417571377</v>
      </c>
    </row>
    <row r="4942" spans="1:13" x14ac:dyDescent="0.25">
      <c r="A4942" s="252" t="s">
        <v>162</v>
      </c>
      <c r="B4942" s="252" t="s">
        <v>293</v>
      </c>
      <c r="C4942" s="253">
        <v>0</v>
      </c>
      <c r="D4942" s="253">
        <v>0</v>
      </c>
      <c r="E4942" s="254" t="str">
        <f t="shared" si="312"/>
        <v/>
      </c>
      <c r="F4942" s="253">
        <v>0</v>
      </c>
      <c r="G4942" s="253">
        <v>69.04862</v>
      </c>
      <c r="H4942" s="254" t="str">
        <f t="shared" si="313"/>
        <v/>
      </c>
      <c r="I4942" s="253">
        <v>0</v>
      </c>
      <c r="J4942" s="254" t="str">
        <f t="shared" si="314"/>
        <v/>
      </c>
      <c r="K4942" s="253">
        <v>40.459940000000003</v>
      </c>
      <c r="L4942" s="253">
        <v>176.82558</v>
      </c>
      <c r="M4942" s="254">
        <f t="shared" si="315"/>
        <v>3.3703866095698602</v>
      </c>
    </row>
    <row r="4943" spans="1:13" x14ac:dyDescent="0.25">
      <c r="A4943" s="252" t="s">
        <v>162</v>
      </c>
      <c r="B4943" s="252" t="s">
        <v>287</v>
      </c>
      <c r="C4943" s="253">
        <v>0</v>
      </c>
      <c r="D4943" s="253">
        <v>0</v>
      </c>
      <c r="E4943" s="254" t="str">
        <f t="shared" si="312"/>
        <v/>
      </c>
      <c r="F4943" s="253">
        <v>0</v>
      </c>
      <c r="G4943" s="253">
        <v>0</v>
      </c>
      <c r="H4943" s="254" t="str">
        <f t="shared" si="313"/>
        <v/>
      </c>
      <c r="I4943" s="253">
        <v>0</v>
      </c>
      <c r="J4943" s="254" t="str">
        <f t="shared" si="314"/>
        <v/>
      </c>
      <c r="K4943" s="253">
        <v>33.64</v>
      </c>
      <c r="L4943" s="253">
        <v>0</v>
      </c>
      <c r="M4943" s="254">
        <f t="shared" si="315"/>
        <v>-1</v>
      </c>
    </row>
    <row r="4944" spans="1:13" x14ac:dyDescent="0.25">
      <c r="A4944" s="252" t="s">
        <v>162</v>
      </c>
      <c r="B4944" s="252" t="s">
        <v>249</v>
      </c>
      <c r="C4944" s="253">
        <v>0</v>
      </c>
      <c r="D4944" s="253">
        <v>0</v>
      </c>
      <c r="E4944" s="254" t="str">
        <f t="shared" si="312"/>
        <v/>
      </c>
      <c r="F4944" s="253">
        <v>244.64436000000001</v>
      </c>
      <c r="G4944" s="253">
        <v>0</v>
      </c>
      <c r="H4944" s="254">
        <f t="shared" si="313"/>
        <v>-1</v>
      </c>
      <c r="I4944" s="253">
        <v>0</v>
      </c>
      <c r="J4944" s="254" t="str">
        <f t="shared" si="314"/>
        <v/>
      </c>
      <c r="K4944" s="253">
        <v>722.11032999999998</v>
      </c>
      <c r="L4944" s="253">
        <v>65.775000000000006</v>
      </c>
      <c r="M4944" s="254">
        <f t="shared" si="315"/>
        <v>-0.90891281114895561</v>
      </c>
    </row>
    <row r="4945" spans="1:13" x14ac:dyDescent="0.25">
      <c r="A4945" s="252" t="s">
        <v>162</v>
      </c>
      <c r="B4945" s="252" t="s">
        <v>335</v>
      </c>
      <c r="C4945" s="253">
        <v>0</v>
      </c>
      <c r="D4945" s="253">
        <v>0</v>
      </c>
      <c r="E4945" s="254" t="str">
        <f t="shared" si="312"/>
        <v/>
      </c>
      <c r="F4945" s="253">
        <v>5.2275</v>
      </c>
      <c r="G4945" s="253">
        <v>17.01473</v>
      </c>
      <c r="H4945" s="254">
        <f t="shared" si="313"/>
        <v>2.2548503108560496</v>
      </c>
      <c r="I4945" s="253">
        <v>40.682279999999999</v>
      </c>
      <c r="J4945" s="254">
        <f t="shared" si="314"/>
        <v>-0.58176557459414768</v>
      </c>
      <c r="K4945" s="253">
        <v>154.91646</v>
      </c>
      <c r="L4945" s="253">
        <v>167.38238999999999</v>
      </c>
      <c r="M4945" s="254">
        <f t="shared" si="315"/>
        <v>8.0468724885657705E-2</v>
      </c>
    </row>
    <row r="4946" spans="1:13" x14ac:dyDescent="0.25">
      <c r="A4946" s="252" t="s">
        <v>162</v>
      </c>
      <c r="B4946" s="252" t="s">
        <v>220</v>
      </c>
      <c r="C4946" s="253">
        <v>0</v>
      </c>
      <c r="D4946" s="253">
        <v>0</v>
      </c>
      <c r="E4946" s="254" t="str">
        <f t="shared" si="312"/>
        <v/>
      </c>
      <c r="F4946" s="253">
        <v>262.40467000000001</v>
      </c>
      <c r="G4946" s="253">
        <v>3.0799999999999998E-3</v>
      </c>
      <c r="H4946" s="254">
        <f t="shared" si="313"/>
        <v>-0.99998826240401895</v>
      </c>
      <c r="I4946" s="253">
        <v>49.987439999999999</v>
      </c>
      <c r="J4946" s="254">
        <f t="shared" si="314"/>
        <v>-0.99993838452219197</v>
      </c>
      <c r="K4946" s="253">
        <v>650.23568999999998</v>
      </c>
      <c r="L4946" s="253">
        <v>108.91795</v>
      </c>
      <c r="M4946" s="254">
        <f t="shared" si="315"/>
        <v>-0.83249466051302101</v>
      </c>
    </row>
    <row r="4947" spans="1:13" x14ac:dyDescent="0.25">
      <c r="A4947" s="252" t="s">
        <v>162</v>
      </c>
      <c r="B4947" s="252" t="s">
        <v>366</v>
      </c>
      <c r="C4947" s="253">
        <v>0</v>
      </c>
      <c r="D4947" s="253">
        <v>0</v>
      </c>
      <c r="E4947" s="254" t="str">
        <f t="shared" si="312"/>
        <v/>
      </c>
      <c r="F4947" s="253">
        <v>0</v>
      </c>
      <c r="G4947" s="253">
        <v>0</v>
      </c>
      <c r="H4947" s="254" t="str">
        <f t="shared" si="313"/>
        <v/>
      </c>
      <c r="I4947" s="253">
        <v>0</v>
      </c>
      <c r="J4947" s="254" t="str">
        <f t="shared" si="314"/>
        <v/>
      </c>
      <c r="K4947" s="253">
        <v>16.45384</v>
      </c>
      <c r="L4947" s="253">
        <v>0</v>
      </c>
      <c r="M4947" s="254">
        <f t="shared" si="315"/>
        <v>-1</v>
      </c>
    </row>
    <row r="4948" spans="1:13" s="117" customFormat="1" ht="13" x14ac:dyDescent="0.3">
      <c r="A4948" s="117" t="s">
        <v>162</v>
      </c>
      <c r="B4948" s="117" t="s">
        <v>3</v>
      </c>
      <c r="C4948" s="165">
        <v>164.60647</v>
      </c>
      <c r="D4948" s="165">
        <v>0</v>
      </c>
      <c r="E4948" s="255">
        <f t="shared" si="312"/>
        <v>-1</v>
      </c>
      <c r="F4948" s="165">
        <v>29631.197840000001</v>
      </c>
      <c r="G4948" s="165">
        <v>84519.935540000006</v>
      </c>
      <c r="H4948" s="255">
        <f t="shared" si="313"/>
        <v>1.8523968553813956</v>
      </c>
      <c r="I4948" s="165">
        <v>91987.760490000001</v>
      </c>
      <c r="J4948" s="255">
        <f t="shared" si="314"/>
        <v>-8.1182810737215672E-2</v>
      </c>
      <c r="K4948" s="165">
        <v>144467.41837999999</v>
      </c>
      <c r="L4948" s="165">
        <v>377016.56981999998</v>
      </c>
      <c r="M4948" s="255">
        <f t="shared" si="315"/>
        <v>1.6096996405674955</v>
      </c>
    </row>
    <row r="4949" spans="1:13" s="117" customFormat="1" ht="13" x14ac:dyDescent="0.3">
      <c r="B4949" s="117" t="s">
        <v>3</v>
      </c>
      <c r="C4949" s="165">
        <v>413469.68773000001</v>
      </c>
      <c r="D4949" s="165">
        <v>138427.09538000001</v>
      </c>
      <c r="E4949" s="255">
        <f t="shared" si="312"/>
        <v>-0.66520618200579107</v>
      </c>
      <c r="F4949" s="165">
        <v>21150224.219999999</v>
      </c>
      <c r="G4949" s="165">
        <v>16890591.665479999</v>
      </c>
      <c r="H4949" s="255">
        <f t="shared" si="313"/>
        <v>-0.20139893129322106</v>
      </c>
      <c r="I4949" s="165">
        <v>20884524.08326</v>
      </c>
      <c r="J4949" s="255">
        <f t="shared" si="314"/>
        <v>-0.19123885236060223</v>
      </c>
      <c r="K4949" s="165">
        <v>76095138.084360003</v>
      </c>
      <c r="L4949" s="165">
        <v>71163768.820299998</v>
      </c>
      <c r="M4949" s="255">
        <f t="shared" si="315"/>
        <v>-6.4805313298637146E-2</v>
      </c>
    </row>
  </sheetData>
  <autoFilter ref="A4:M4949"/>
  <mergeCells count="5">
    <mergeCell ref="A1:M1"/>
    <mergeCell ref="C3:E3"/>
    <mergeCell ref="F3:H3"/>
    <mergeCell ref="I3:J3"/>
    <mergeCell ref="K3:M3"/>
  </mergeCells>
  <conditionalFormatting sqref="E5:E4949 H5:H4949 J5:J4949 M5:M4949">
    <cfRule type="cellIs" dxfId="13" priority="1" operator="greaterThan">
      <formula>0</formula>
    </cfRule>
    <cfRule type="cellIs" dxfId="12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0"/>
  <sheetViews>
    <sheetView workbookViewId="0">
      <selection activeCell="A2" sqref="A2"/>
    </sheetView>
  </sheetViews>
  <sheetFormatPr defaultColWidth="9.08984375" defaultRowHeight="12.5" x14ac:dyDescent="0.25"/>
  <cols>
    <col min="1" max="1" width="42.36328125" style="112" bestFit="1" customWidth="1"/>
    <col min="2" max="2" width="27.453125" style="112" bestFit="1" customWidth="1"/>
    <col min="3" max="3" width="13.90625" style="112" customWidth="1"/>
    <col min="4" max="4" width="14.36328125" style="112" customWidth="1"/>
    <col min="5" max="5" width="14.453125" style="112" bestFit="1" customWidth="1"/>
    <col min="6" max="6" width="12.6328125" style="112" customWidth="1"/>
    <col min="7" max="7" width="14.08984375" style="112" customWidth="1"/>
    <col min="8" max="8" width="12.36328125" style="112" bestFit="1" customWidth="1"/>
    <col min="9" max="9" width="12.6328125" style="112" customWidth="1"/>
    <col min="10" max="10" width="12.36328125" style="112" bestFit="1" customWidth="1"/>
    <col min="11" max="11" width="13.6328125" style="112" customWidth="1"/>
    <col min="12" max="12" width="13.08984375" style="112" customWidth="1"/>
    <col min="13" max="13" width="12.36328125" style="112" bestFit="1" customWidth="1"/>
    <col min="14" max="16384" width="9.08984375" style="112"/>
  </cols>
  <sheetData>
    <row r="1" spans="1:13" ht="15.5" x14ac:dyDescent="0.35">
      <c r="A1" s="298" t="s">
        <v>527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</row>
    <row r="3" spans="1:13" ht="13" x14ac:dyDescent="0.25">
      <c r="C3" s="300" t="s">
        <v>516</v>
      </c>
      <c r="D3" s="300"/>
      <c r="E3" s="300"/>
      <c r="F3" s="300" t="s">
        <v>150</v>
      </c>
      <c r="G3" s="300"/>
      <c r="H3" s="300"/>
      <c r="I3" s="300" t="s">
        <v>151</v>
      </c>
      <c r="J3" s="300"/>
      <c r="K3" s="300" t="s">
        <v>152</v>
      </c>
      <c r="L3" s="300"/>
      <c r="M3" s="300"/>
    </row>
    <row r="4" spans="1:13" ht="13" x14ac:dyDescent="0.3">
      <c r="A4" s="117" t="s">
        <v>23</v>
      </c>
      <c r="B4" s="117" t="s">
        <v>106</v>
      </c>
      <c r="C4" s="115">
        <v>2022</v>
      </c>
      <c r="D4" s="115">
        <v>2023</v>
      </c>
      <c r="E4" s="114" t="s">
        <v>103</v>
      </c>
      <c r="F4" s="115">
        <v>2022</v>
      </c>
      <c r="G4" s="115">
        <v>2023</v>
      </c>
      <c r="H4" s="114" t="s">
        <v>103</v>
      </c>
      <c r="I4" s="115">
        <v>2023</v>
      </c>
      <c r="J4" s="114" t="s">
        <v>103</v>
      </c>
      <c r="K4" s="115">
        <v>2022</v>
      </c>
      <c r="L4" s="115">
        <v>2023</v>
      </c>
      <c r="M4" s="114" t="s">
        <v>103</v>
      </c>
    </row>
    <row r="5" spans="1:13" x14ac:dyDescent="0.25">
      <c r="A5" s="252" t="s">
        <v>177</v>
      </c>
      <c r="B5" s="252" t="s">
        <v>528</v>
      </c>
      <c r="C5" s="253">
        <v>477.63267999999999</v>
      </c>
      <c r="D5" s="253">
        <v>5.0082000000000004</v>
      </c>
      <c r="E5" s="254">
        <f t="shared" ref="E5:E68" si="0">IF(C5=0,"",(D5/C5-1))</f>
        <v>-0.9895145365681427</v>
      </c>
      <c r="F5" s="253">
        <v>385934.66291999997</v>
      </c>
      <c r="G5" s="253">
        <v>188942.46106999999</v>
      </c>
      <c r="H5" s="254">
        <f t="shared" ref="H5:H68" si="1">IF(F5=0,"",(G5/F5-1))</f>
        <v>-0.51042889063021091</v>
      </c>
      <c r="I5" s="253">
        <v>179439.57571999999</v>
      </c>
      <c r="J5" s="254">
        <f t="shared" ref="J5:J68" si="2">IF(I5=0,"",(G5/I5-1))</f>
        <v>5.2958692706833066E-2</v>
      </c>
      <c r="K5" s="253">
        <v>1266533.0308600001</v>
      </c>
      <c r="L5" s="253">
        <v>654412.83161999995</v>
      </c>
      <c r="M5" s="254">
        <f t="shared" ref="M5:M68" si="3">IF(K5=0,"",(L5/K5-1))</f>
        <v>-0.48330377836601612</v>
      </c>
    </row>
    <row r="6" spans="1:13" x14ac:dyDescent="0.25">
      <c r="A6" s="252" t="s">
        <v>177</v>
      </c>
      <c r="B6" s="252" t="s">
        <v>529</v>
      </c>
      <c r="C6" s="253">
        <v>9792.5527899999997</v>
      </c>
      <c r="D6" s="253">
        <v>0</v>
      </c>
      <c r="E6" s="254">
        <f t="shared" si="0"/>
        <v>-1</v>
      </c>
      <c r="F6" s="253">
        <v>664724.49176999996</v>
      </c>
      <c r="G6" s="253">
        <v>374747.86927999998</v>
      </c>
      <c r="H6" s="254">
        <f t="shared" si="1"/>
        <v>-0.4362358030736353</v>
      </c>
      <c r="I6" s="253">
        <v>593298.1446</v>
      </c>
      <c r="J6" s="254">
        <f t="shared" si="2"/>
        <v>-0.36836500722136256</v>
      </c>
      <c r="K6" s="253">
        <v>2555989.0829400001</v>
      </c>
      <c r="L6" s="253">
        <v>1733095.4310699999</v>
      </c>
      <c r="M6" s="254">
        <f t="shared" si="3"/>
        <v>-0.32194724827364096</v>
      </c>
    </row>
    <row r="7" spans="1:13" x14ac:dyDescent="0.25">
      <c r="A7" s="252" t="s">
        <v>177</v>
      </c>
      <c r="B7" s="252" t="s">
        <v>530</v>
      </c>
      <c r="C7" s="253">
        <v>1846.5051000000001</v>
      </c>
      <c r="D7" s="253">
        <v>5.2731300000000001</v>
      </c>
      <c r="E7" s="254">
        <f t="shared" si="0"/>
        <v>-0.99714426458935856</v>
      </c>
      <c r="F7" s="253">
        <v>59160.510219999996</v>
      </c>
      <c r="G7" s="253">
        <v>83452.374739999999</v>
      </c>
      <c r="H7" s="254">
        <f t="shared" si="1"/>
        <v>0.41060944927056786</v>
      </c>
      <c r="I7" s="253">
        <v>93738.475999999995</v>
      </c>
      <c r="J7" s="254">
        <f t="shared" si="2"/>
        <v>-0.10973190197800953</v>
      </c>
      <c r="K7" s="253">
        <v>263146.45585000003</v>
      </c>
      <c r="L7" s="253">
        <v>328774.64990000002</v>
      </c>
      <c r="M7" s="254">
        <f t="shared" si="3"/>
        <v>0.24939797816395326</v>
      </c>
    </row>
    <row r="8" spans="1:13" x14ac:dyDescent="0.25">
      <c r="A8" s="252" t="s">
        <v>177</v>
      </c>
      <c r="B8" s="252" t="s">
        <v>531</v>
      </c>
      <c r="C8" s="253">
        <v>0</v>
      </c>
      <c r="D8" s="253">
        <v>0</v>
      </c>
      <c r="E8" s="254" t="str">
        <f t="shared" si="0"/>
        <v/>
      </c>
      <c r="F8" s="253">
        <v>62195.608829999997</v>
      </c>
      <c r="G8" s="253">
        <v>47238.417730000001</v>
      </c>
      <c r="H8" s="254">
        <f t="shared" si="1"/>
        <v>-0.24048628804137384</v>
      </c>
      <c r="I8" s="253">
        <v>73141.59749</v>
      </c>
      <c r="J8" s="254">
        <f t="shared" si="2"/>
        <v>-0.35415113490707539</v>
      </c>
      <c r="K8" s="253">
        <v>360582.11109000002</v>
      </c>
      <c r="L8" s="253">
        <v>224056.21692000001</v>
      </c>
      <c r="M8" s="254">
        <f t="shared" si="3"/>
        <v>-0.37862636545472894</v>
      </c>
    </row>
    <row r="9" spans="1:13" x14ac:dyDescent="0.25">
      <c r="A9" s="252" t="s">
        <v>177</v>
      </c>
      <c r="B9" s="252" t="s">
        <v>532</v>
      </c>
      <c r="C9" s="253">
        <v>27.65502</v>
      </c>
      <c r="D9" s="253">
        <v>0</v>
      </c>
      <c r="E9" s="254">
        <f t="shared" si="0"/>
        <v>-1</v>
      </c>
      <c r="F9" s="253">
        <v>9622.7800599999991</v>
      </c>
      <c r="G9" s="253">
        <v>8395.0656299999991</v>
      </c>
      <c r="H9" s="254">
        <f t="shared" si="1"/>
        <v>-0.12758417238520992</v>
      </c>
      <c r="I9" s="253">
        <v>11810.702090000001</v>
      </c>
      <c r="J9" s="254">
        <f t="shared" si="2"/>
        <v>-0.28919842647559335</v>
      </c>
      <c r="K9" s="253">
        <v>36318.050730000003</v>
      </c>
      <c r="L9" s="253">
        <v>42905.887190000001</v>
      </c>
      <c r="M9" s="254">
        <f t="shared" si="3"/>
        <v>0.18139289767989153</v>
      </c>
    </row>
    <row r="10" spans="1:13" x14ac:dyDescent="0.25">
      <c r="A10" s="252" t="s">
        <v>177</v>
      </c>
      <c r="B10" s="252" t="s">
        <v>533</v>
      </c>
      <c r="C10" s="253">
        <v>1029.9625799999999</v>
      </c>
      <c r="D10" s="253">
        <v>68.210400000000007</v>
      </c>
      <c r="E10" s="254">
        <f t="shared" si="0"/>
        <v>-0.9337739046791389</v>
      </c>
      <c r="F10" s="253">
        <v>179498.20389999999</v>
      </c>
      <c r="G10" s="253">
        <v>96399.457320000001</v>
      </c>
      <c r="H10" s="254">
        <f t="shared" si="1"/>
        <v>-0.46295029573830737</v>
      </c>
      <c r="I10" s="253">
        <v>113748.37491</v>
      </c>
      <c r="J10" s="254">
        <f t="shared" si="2"/>
        <v>-0.15252013581492319</v>
      </c>
      <c r="K10" s="253">
        <v>664934.07424999995</v>
      </c>
      <c r="L10" s="253">
        <v>379571.26488999999</v>
      </c>
      <c r="M10" s="254">
        <f t="shared" si="3"/>
        <v>-0.42915955191778921</v>
      </c>
    </row>
    <row r="11" spans="1:13" x14ac:dyDescent="0.25">
      <c r="A11" s="252" t="s">
        <v>177</v>
      </c>
      <c r="B11" s="252" t="s">
        <v>534</v>
      </c>
      <c r="C11" s="253">
        <v>0</v>
      </c>
      <c r="D11" s="253">
        <v>0</v>
      </c>
      <c r="E11" s="254" t="str">
        <f t="shared" si="0"/>
        <v/>
      </c>
      <c r="F11" s="253">
        <v>278.88157999999999</v>
      </c>
      <c r="G11" s="253">
        <v>90.330359999999999</v>
      </c>
      <c r="H11" s="254">
        <f t="shared" si="1"/>
        <v>-0.67609779032376394</v>
      </c>
      <c r="I11" s="253">
        <v>720.48522000000003</v>
      </c>
      <c r="J11" s="254">
        <f t="shared" si="2"/>
        <v>-0.87462565852495899</v>
      </c>
      <c r="K11" s="253">
        <v>974.52508999999998</v>
      </c>
      <c r="L11" s="253">
        <v>1643.04997</v>
      </c>
      <c r="M11" s="254">
        <f t="shared" si="3"/>
        <v>0.68600068572888162</v>
      </c>
    </row>
    <row r="12" spans="1:13" x14ac:dyDescent="0.25">
      <c r="A12" s="252" t="s">
        <v>177</v>
      </c>
      <c r="B12" s="252" t="s">
        <v>535</v>
      </c>
      <c r="C12" s="253">
        <v>378.30234000000002</v>
      </c>
      <c r="D12" s="253">
        <v>0</v>
      </c>
      <c r="E12" s="254">
        <f t="shared" si="0"/>
        <v>-1</v>
      </c>
      <c r="F12" s="253">
        <v>246278.55856999999</v>
      </c>
      <c r="G12" s="253">
        <v>56896.48934</v>
      </c>
      <c r="H12" s="254">
        <f t="shared" si="1"/>
        <v>-0.7689750595002437</v>
      </c>
      <c r="I12" s="253">
        <v>84738.279869999998</v>
      </c>
      <c r="J12" s="254">
        <f t="shared" si="2"/>
        <v>-0.32856213948068191</v>
      </c>
      <c r="K12" s="253">
        <v>829741.90503000002</v>
      </c>
      <c r="L12" s="253">
        <v>277102.29703999998</v>
      </c>
      <c r="M12" s="254">
        <f t="shared" si="3"/>
        <v>-0.66603796269638682</v>
      </c>
    </row>
    <row r="13" spans="1:13" x14ac:dyDescent="0.25">
      <c r="A13" s="252" t="s">
        <v>177</v>
      </c>
      <c r="B13" s="252" t="s">
        <v>536</v>
      </c>
      <c r="C13" s="253">
        <v>0</v>
      </c>
      <c r="D13" s="253">
        <v>0</v>
      </c>
      <c r="E13" s="254" t="str">
        <f t="shared" si="0"/>
        <v/>
      </c>
      <c r="F13" s="253">
        <v>13409.808429999999</v>
      </c>
      <c r="G13" s="253">
        <v>4724.2960700000003</v>
      </c>
      <c r="H13" s="254">
        <f t="shared" si="1"/>
        <v>-0.6476984667856287</v>
      </c>
      <c r="I13" s="253">
        <v>6456.4438200000004</v>
      </c>
      <c r="J13" s="254">
        <f t="shared" si="2"/>
        <v>-0.26828201379749639</v>
      </c>
      <c r="K13" s="253">
        <v>61690.238389999999</v>
      </c>
      <c r="L13" s="253">
        <v>23326.226480000001</v>
      </c>
      <c r="M13" s="254">
        <f t="shared" si="3"/>
        <v>-0.62188140151876625</v>
      </c>
    </row>
    <row r="14" spans="1:13" x14ac:dyDescent="0.25">
      <c r="A14" s="252" t="s">
        <v>177</v>
      </c>
      <c r="B14" s="252" t="s">
        <v>537</v>
      </c>
      <c r="C14" s="253">
        <v>644.32285000000002</v>
      </c>
      <c r="D14" s="253">
        <v>0</v>
      </c>
      <c r="E14" s="254">
        <f t="shared" si="0"/>
        <v>-1</v>
      </c>
      <c r="F14" s="253">
        <v>353406.48963999999</v>
      </c>
      <c r="G14" s="253">
        <v>182054.23461000001</v>
      </c>
      <c r="H14" s="254">
        <f t="shared" si="1"/>
        <v>-0.48485882419575588</v>
      </c>
      <c r="I14" s="253">
        <v>192264.58631000001</v>
      </c>
      <c r="J14" s="254">
        <f t="shared" si="2"/>
        <v>-5.3105732553041407E-2</v>
      </c>
      <c r="K14" s="253">
        <v>1377476.40472</v>
      </c>
      <c r="L14" s="253">
        <v>817617.30805999995</v>
      </c>
      <c r="M14" s="254">
        <f t="shared" si="3"/>
        <v>-0.40643824804665363</v>
      </c>
    </row>
    <row r="15" spans="1:13" x14ac:dyDescent="0.25">
      <c r="A15" s="252" t="s">
        <v>177</v>
      </c>
      <c r="B15" s="252" t="s">
        <v>538</v>
      </c>
      <c r="C15" s="253">
        <v>0</v>
      </c>
      <c r="D15" s="253">
        <v>0</v>
      </c>
      <c r="E15" s="254" t="str">
        <f t="shared" si="0"/>
        <v/>
      </c>
      <c r="F15" s="253">
        <v>35741.161569999997</v>
      </c>
      <c r="G15" s="253">
        <v>22352.24684</v>
      </c>
      <c r="H15" s="254">
        <f t="shared" si="1"/>
        <v>-0.37460771116174996</v>
      </c>
      <c r="I15" s="253">
        <v>32488.690060000001</v>
      </c>
      <c r="J15" s="254">
        <f t="shared" si="2"/>
        <v>-0.31199913573862326</v>
      </c>
      <c r="K15" s="253">
        <v>146683.34474</v>
      </c>
      <c r="L15" s="253">
        <v>111496.74393</v>
      </c>
      <c r="M15" s="254">
        <f t="shared" si="3"/>
        <v>-0.23988136398422844</v>
      </c>
    </row>
    <row r="16" spans="1:13" x14ac:dyDescent="0.25">
      <c r="A16" s="252" t="s">
        <v>177</v>
      </c>
      <c r="B16" s="252" t="s">
        <v>539</v>
      </c>
      <c r="C16" s="253">
        <v>0.12955</v>
      </c>
      <c r="D16" s="253">
        <v>0</v>
      </c>
      <c r="E16" s="254">
        <f t="shared" si="0"/>
        <v>-1</v>
      </c>
      <c r="F16" s="253">
        <v>6055.3512799999999</v>
      </c>
      <c r="G16" s="253">
        <v>6381.1979199999996</v>
      </c>
      <c r="H16" s="254">
        <f t="shared" si="1"/>
        <v>5.3811352130177292E-2</v>
      </c>
      <c r="I16" s="253">
        <v>10190.11275</v>
      </c>
      <c r="J16" s="254">
        <f t="shared" si="2"/>
        <v>-0.37378534697763777</v>
      </c>
      <c r="K16" s="253">
        <v>77209.861529999995</v>
      </c>
      <c r="L16" s="253">
        <v>34664.302049999998</v>
      </c>
      <c r="M16" s="254">
        <f t="shared" si="3"/>
        <v>-0.55103789382485635</v>
      </c>
    </row>
    <row r="17" spans="1:13" s="117" customFormat="1" ht="13" x14ac:dyDescent="0.3">
      <c r="A17" s="117" t="s">
        <v>177</v>
      </c>
      <c r="B17" s="117" t="s">
        <v>3</v>
      </c>
      <c r="C17" s="165">
        <v>14197.062910000001</v>
      </c>
      <c r="D17" s="165">
        <v>78.491730000000004</v>
      </c>
      <c r="E17" s="255">
        <f t="shared" si="0"/>
        <v>-0.99447126983252909</v>
      </c>
      <c r="F17" s="165">
        <v>2016306.50877</v>
      </c>
      <c r="G17" s="165">
        <v>1071674.4409099999</v>
      </c>
      <c r="H17" s="255">
        <f t="shared" si="1"/>
        <v>-0.46849626470543437</v>
      </c>
      <c r="I17" s="165">
        <v>1392035.46884</v>
      </c>
      <c r="J17" s="255">
        <f t="shared" si="2"/>
        <v>-0.2301385525736358</v>
      </c>
      <c r="K17" s="165">
        <v>7641279.0852199998</v>
      </c>
      <c r="L17" s="165">
        <v>4628666.2091199998</v>
      </c>
      <c r="M17" s="255">
        <f t="shared" si="3"/>
        <v>-0.39425505108524173</v>
      </c>
    </row>
    <row r="18" spans="1:13" x14ac:dyDescent="0.25">
      <c r="A18" s="252" t="s">
        <v>178</v>
      </c>
      <c r="B18" s="252" t="s">
        <v>528</v>
      </c>
      <c r="C18" s="253">
        <v>1019.1315499999999</v>
      </c>
      <c r="D18" s="253">
        <v>33.366599999999998</v>
      </c>
      <c r="E18" s="254">
        <f t="shared" si="0"/>
        <v>-0.96725977132196528</v>
      </c>
      <c r="F18" s="253">
        <v>58288.509290000002</v>
      </c>
      <c r="G18" s="253">
        <v>22970.802899999999</v>
      </c>
      <c r="H18" s="254">
        <f t="shared" si="1"/>
        <v>-0.6059119854015399</v>
      </c>
      <c r="I18" s="253">
        <v>32541.70248</v>
      </c>
      <c r="J18" s="254">
        <f t="shared" si="2"/>
        <v>-0.29411182730474039</v>
      </c>
      <c r="K18" s="253">
        <v>199906.63741</v>
      </c>
      <c r="L18" s="253">
        <v>106616.48327</v>
      </c>
      <c r="M18" s="254">
        <f t="shared" si="3"/>
        <v>-0.46666861765407952</v>
      </c>
    </row>
    <row r="19" spans="1:13" x14ac:dyDescent="0.25">
      <c r="A19" s="252" t="s">
        <v>178</v>
      </c>
      <c r="B19" s="252" t="s">
        <v>529</v>
      </c>
      <c r="C19" s="253">
        <v>4153.1714700000002</v>
      </c>
      <c r="D19" s="253">
        <v>628.94776999999999</v>
      </c>
      <c r="E19" s="254">
        <f t="shared" si="0"/>
        <v>-0.84856205082233216</v>
      </c>
      <c r="F19" s="253">
        <v>192179.78305999999</v>
      </c>
      <c r="G19" s="253">
        <v>132388.73018000001</v>
      </c>
      <c r="H19" s="254">
        <f t="shared" si="1"/>
        <v>-0.31112040989937406</v>
      </c>
      <c r="I19" s="253">
        <v>138605.15789999999</v>
      </c>
      <c r="J19" s="254">
        <f t="shared" si="2"/>
        <v>-4.4849901794311031E-2</v>
      </c>
      <c r="K19" s="253">
        <v>607240.01040999999</v>
      </c>
      <c r="L19" s="253">
        <v>520516.38847000001</v>
      </c>
      <c r="M19" s="254">
        <f t="shared" si="3"/>
        <v>-0.14281605370740547</v>
      </c>
    </row>
    <row r="20" spans="1:13" x14ac:dyDescent="0.25">
      <c r="A20" s="252" t="s">
        <v>178</v>
      </c>
      <c r="B20" s="252" t="s">
        <v>530</v>
      </c>
      <c r="C20" s="253">
        <v>1069.6627900000001</v>
      </c>
      <c r="D20" s="253">
        <v>0</v>
      </c>
      <c r="E20" s="254">
        <f t="shared" si="0"/>
        <v>-1</v>
      </c>
      <c r="F20" s="253">
        <v>23744.83482</v>
      </c>
      <c r="G20" s="253">
        <v>32880.532209999998</v>
      </c>
      <c r="H20" s="254">
        <f t="shared" si="1"/>
        <v>0.38474461748224531</v>
      </c>
      <c r="I20" s="253">
        <v>29252.566750000002</v>
      </c>
      <c r="J20" s="254">
        <f t="shared" si="2"/>
        <v>0.12402212397310386</v>
      </c>
      <c r="K20" s="253">
        <v>80046.457349999997</v>
      </c>
      <c r="L20" s="253">
        <v>110450.80306999999</v>
      </c>
      <c r="M20" s="254">
        <f t="shared" si="3"/>
        <v>0.37983374563421579</v>
      </c>
    </row>
    <row r="21" spans="1:13" x14ac:dyDescent="0.25">
      <c r="A21" s="252" t="s">
        <v>178</v>
      </c>
      <c r="B21" s="252" t="s">
        <v>531</v>
      </c>
      <c r="C21" s="253">
        <v>22.68712</v>
      </c>
      <c r="D21" s="253">
        <v>0</v>
      </c>
      <c r="E21" s="254">
        <f t="shared" si="0"/>
        <v>-1</v>
      </c>
      <c r="F21" s="253">
        <v>14790.40229</v>
      </c>
      <c r="G21" s="253">
        <v>10399.011210000001</v>
      </c>
      <c r="H21" s="254">
        <f t="shared" si="1"/>
        <v>-0.29690815664757686</v>
      </c>
      <c r="I21" s="253">
        <v>10316.581120000001</v>
      </c>
      <c r="J21" s="254">
        <f t="shared" si="2"/>
        <v>7.9900588228980496E-3</v>
      </c>
      <c r="K21" s="253">
        <v>47563.96</v>
      </c>
      <c r="L21" s="253">
        <v>37739.182520000002</v>
      </c>
      <c r="M21" s="254">
        <f t="shared" si="3"/>
        <v>-0.20655928312108573</v>
      </c>
    </row>
    <row r="22" spans="1:13" x14ac:dyDescent="0.25">
      <c r="A22" s="252" t="s">
        <v>178</v>
      </c>
      <c r="B22" s="252" t="s">
        <v>532</v>
      </c>
      <c r="C22" s="253">
        <v>139.68600000000001</v>
      </c>
      <c r="D22" s="253">
        <v>0</v>
      </c>
      <c r="E22" s="254">
        <f t="shared" si="0"/>
        <v>-1</v>
      </c>
      <c r="F22" s="253">
        <v>4980.06297</v>
      </c>
      <c r="G22" s="253">
        <v>5408.9977799999997</v>
      </c>
      <c r="H22" s="254">
        <f t="shared" si="1"/>
        <v>8.613039886923346E-2</v>
      </c>
      <c r="I22" s="253">
        <v>4443.5664500000003</v>
      </c>
      <c r="J22" s="254">
        <f t="shared" si="2"/>
        <v>0.21726496967317765</v>
      </c>
      <c r="K22" s="253">
        <v>19571.10067</v>
      </c>
      <c r="L22" s="253">
        <v>17264.672439999998</v>
      </c>
      <c r="M22" s="254">
        <f t="shared" si="3"/>
        <v>-0.11784867233019047</v>
      </c>
    </row>
    <row r="23" spans="1:13" x14ac:dyDescent="0.25">
      <c r="A23" s="252" t="s">
        <v>178</v>
      </c>
      <c r="B23" s="252" t="s">
        <v>533</v>
      </c>
      <c r="C23" s="253">
        <v>854.66357000000005</v>
      </c>
      <c r="D23" s="253">
        <v>0</v>
      </c>
      <c r="E23" s="254">
        <f t="shared" si="0"/>
        <v>-1</v>
      </c>
      <c r="F23" s="253">
        <v>52246.489459999997</v>
      </c>
      <c r="G23" s="253">
        <v>34315.746120000003</v>
      </c>
      <c r="H23" s="254">
        <f t="shared" si="1"/>
        <v>-0.34319517972069302</v>
      </c>
      <c r="I23" s="253">
        <v>40983.136639999997</v>
      </c>
      <c r="J23" s="254">
        <f t="shared" si="2"/>
        <v>-0.16268619404529783</v>
      </c>
      <c r="K23" s="253">
        <v>166877.28472</v>
      </c>
      <c r="L23" s="253">
        <v>144610.38686</v>
      </c>
      <c r="M23" s="254">
        <f t="shared" si="3"/>
        <v>-0.13343276706210294</v>
      </c>
    </row>
    <row r="24" spans="1:13" x14ac:dyDescent="0.25">
      <c r="A24" s="252" t="s">
        <v>178</v>
      </c>
      <c r="B24" s="252" t="s">
        <v>534</v>
      </c>
      <c r="C24" s="253">
        <v>0</v>
      </c>
      <c r="D24" s="253">
        <v>0</v>
      </c>
      <c r="E24" s="254" t="str">
        <f t="shared" si="0"/>
        <v/>
      </c>
      <c r="F24" s="253">
        <v>133.01021</v>
      </c>
      <c r="G24" s="253">
        <v>432.87177000000003</v>
      </c>
      <c r="H24" s="254">
        <f t="shared" si="1"/>
        <v>2.2544251302212066</v>
      </c>
      <c r="I24" s="253">
        <v>228.62342000000001</v>
      </c>
      <c r="J24" s="254">
        <f t="shared" si="2"/>
        <v>0.89338332004656396</v>
      </c>
      <c r="K24" s="253">
        <v>786.42268999999999</v>
      </c>
      <c r="L24" s="253">
        <v>885.1576</v>
      </c>
      <c r="M24" s="254">
        <f t="shared" si="3"/>
        <v>0.1255494166883715</v>
      </c>
    </row>
    <row r="25" spans="1:13" x14ac:dyDescent="0.25">
      <c r="A25" s="252" t="s">
        <v>178</v>
      </c>
      <c r="B25" s="252" t="s">
        <v>535</v>
      </c>
      <c r="C25" s="253">
        <v>2397.3316199999999</v>
      </c>
      <c r="D25" s="253">
        <v>0</v>
      </c>
      <c r="E25" s="254">
        <f t="shared" si="0"/>
        <v>-1</v>
      </c>
      <c r="F25" s="253">
        <v>110331.79676</v>
      </c>
      <c r="G25" s="253">
        <v>69135.107199999999</v>
      </c>
      <c r="H25" s="254">
        <f t="shared" si="1"/>
        <v>-0.37338909335097104</v>
      </c>
      <c r="I25" s="253">
        <v>89674.156310000006</v>
      </c>
      <c r="J25" s="254">
        <f t="shared" si="2"/>
        <v>-0.22904089600795718</v>
      </c>
      <c r="K25" s="253">
        <v>339493.58100000001</v>
      </c>
      <c r="L25" s="253">
        <v>271217.42067000002</v>
      </c>
      <c r="M25" s="254">
        <f t="shared" si="3"/>
        <v>-0.20111178576304212</v>
      </c>
    </row>
    <row r="26" spans="1:13" x14ac:dyDescent="0.25">
      <c r="A26" s="252" t="s">
        <v>178</v>
      </c>
      <c r="B26" s="252" t="s">
        <v>536</v>
      </c>
      <c r="C26" s="253">
        <v>0</v>
      </c>
      <c r="D26" s="253">
        <v>0</v>
      </c>
      <c r="E26" s="254" t="str">
        <f t="shared" si="0"/>
        <v/>
      </c>
      <c r="F26" s="253">
        <v>1282.66003</v>
      </c>
      <c r="G26" s="253">
        <v>935.31971999999996</v>
      </c>
      <c r="H26" s="254">
        <f t="shared" si="1"/>
        <v>-0.27079686111369672</v>
      </c>
      <c r="I26" s="253">
        <v>1064.5196000000001</v>
      </c>
      <c r="J26" s="254">
        <f t="shared" si="2"/>
        <v>-0.12136918850531275</v>
      </c>
      <c r="K26" s="253">
        <v>4257.2323500000002</v>
      </c>
      <c r="L26" s="253">
        <v>3512.0641000000001</v>
      </c>
      <c r="M26" s="254">
        <f t="shared" si="3"/>
        <v>-0.1750358422414976</v>
      </c>
    </row>
    <row r="27" spans="1:13" x14ac:dyDescent="0.25">
      <c r="A27" s="252" t="s">
        <v>178</v>
      </c>
      <c r="B27" s="252" t="s">
        <v>537</v>
      </c>
      <c r="C27" s="253">
        <v>1352.74665</v>
      </c>
      <c r="D27" s="253">
        <v>0</v>
      </c>
      <c r="E27" s="254">
        <f t="shared" si="0"/>
        <v>-1</v>
      </c>
      <c r="F27" s="253">
        <v>88345.826749999993</v>
      </c>
      <c r="G27" s="253">
        <v>56205.781849999999</v>
      </c>
      <c r="H27" s="254">
        <f t="shared" si="1"/>
        <v>-0.36379811115412986</v>
      </c>
      <c r="I27" s="253">
        <v>84135.240399999995</v>
      </c>
      <c r="J27" s="254">
        <f t="shared" si="2"/>
        <v>-0.33195909843742477</v>
      </c>
      <c r="K27" s="253">
        <v>329204.40409999999</v>
      </c>
      <c r="L27" s="253">
        <v>280028.26880000002</v>
      </c>
      <c r="M27" s="254">
        <f t="shared" si="3"/>
        <v>-0.14937872849678557</v>
      </c>
    </row>
    <row r="28" spans="1:13" x14ac:dyDescent="0.25">
      <c r="A28" s="252" t="s">
        <v>178</v>
      </c>
      <c r="B28" s="252" t="s">
        <v>538</v>
      </c>
      <c r="C28" s="253">
        <v>0</v>
      </c>
      <c r="D28" s="253">
        <v>0</v>
      </c>
      <c r="E28" s="254" t="str">
        <f t="shared" si="0"/>
        <v/>
      </c>
      <c r="F28" s="253">
        <v>16698.877110000001</v>
      </c>
      <c r="G28" s="253">
        <v>12211.348830000001</v>
      </c>
      <c r="H28" s="254">
        <f t="shared" si="1"/>
        <v>-0.26873233753619741</v>
      </c>
      <c r="I28" s="253">
        <v>10315.880150000001</v>
      </c>
      <c r="J28" s="254">
        <f t="shared" si="2"/>
        <v>0.18374279774857594</v>
      </c>
      <c r="K28" s="253">
        <v>56304.84749</v>
      </c>
      <c r="L28" s="253">
        <v>43163.85252</v>
      </c>
      <c r="M28" s="254">
        <f t="shared" si="3"/>
        <v>-0.23339011747316962</v>
      </c>
    </row>
    <row r="29" spans="1:13" x14ac:dyDescent="0.25">
      <c r="A29" s="252" t="s">
        <v>178</v>
      </c>
      <c r="B29" s="252" t="s">
        <v>539</v>
      </c>
      <c r="C29" s="253">
        <v>6.9414300000000004</v>
      </c>
      <c r="D29" s="253">
        <v>0</v>
      </c>
      <c r="E29" s="254">
        <f t="shared" si="0"/>
        <v>-1</v>
      </c>
      <c r="F29" s="253">
        <v>2760.4900499999999</v>
      </c>
      <c r="G29" s="253">
        <v>1385.971</v>
      </c>
      <c r="H29" s="254">
        <f t="shared" si="1"/>
        <v>-0.4979257396707516</v>
      </c>
      <c r="I29" s="253">
        <v>2104.0561200000002</v>
      </c>
      <c r="J29" s="254">
        <f t="shared" si="2"/>
        <v>-0.3412861059998723</v>
      </c>
      <c r="K29" s="253">
        <v>9251.1057199999996</v>
      </c>
      <c r="L29" s="253">
        <v>6221.1203500000001</v>
      </c>
      <c r="M29" s="254">
        <f t="shared" si="3"/>
        <v>-0.32752683427338447</v>
      </c>
    </row>
    <row r="30" spans="1:13" s="117" customFormat="1" ht="13" x14ac:dyDescent="0.3">
      <c r="A30" s="117" t="s">
        <v>178</v>
      </c>
      <c r="B30" s="117" t="s">
        <v>3</v>
      </c>
      <c r="C30" s="165">
        <v>11016.022199999999</v>
      </c>
      <c r="D30" s="165">
        <v>662.31437000000005</v>
      </c>
      <c r="E30" s="255">
        <f t="shared" si="0"/>
        <v>-0.93987717544723171</v>
      </c>
      <c r="F30" s="165">
        <v>565782.74280000001</v>
      </c>
      <c r="G30" s="165">
        <v>378670.22077000001</v>
      </c>
      <c r="H30" s="255">
        <f t="shared" si="1"/>
        <v>-0.33071443837965009</v>
      </c>
      <c r="I30" s="165">
        <v>443665.18734</v>
      </c>
      <c r="J30" s="255">
        <f t="shared" si="2"/>
        <v>-0.14649552956741574</v>
      </c>
      <c r="K30" s="165">
        <v>1860503.04391</v>
      </c>
      <c r="L30" s="165">
        <v>1542225.80067</v>
      </c>
      <c r="M30" s="255">
        <f t="shared" si="3"/>
        <v>-0.17107053078027445</v>
      </c>
    </row>
    <row r="31" spans="1:13" x14ac:dyDescent="0.25">
      <c r="A31" s="252" t="s">
        <v>176</v>
      </c>
      <c r="B31" s="252" t="s">
        <v>528</v>
      </c>
      <c r="C31" s="253">
        <v>492.08017000000001</v>
      </c>
      <c r="D31" s="253">
        <v>53.90155</v>
      </c>
      <c r="E31" s="254">
        <f t="shared" si="0"/>
        <v>-0.89046185299440128</v>
      </c>
      <c r="F31" s="253">
        <v>94156.091409999994</v>
      </c>
      <c r="G31" s="253">
        <v>67002.72782</v>
      </c>
      <c r="H31" s="254">
        <f t="shared" si="1"/>
        <v>-0.28838669047721466</v>
      </c>
      <c r="I31" s="253">
        <v>84304.619909999994</v>
      </c>
      <c r="J31" s="254">
        <f t="shared" si="2"/>
        <v>-0.20523065175396971</v>
      </c>
      <c r="K31" s="253">
        <v>351785.40921000001</v>
      </c>
      <c r="L31" s="253">
        <v>290142.47389000002</v>
      </c>
      <c r="M31" s="254">
        <f t="shared" si="3"/>
        <v>-0.17522880058735446</v>
      </c>
    </row>
    <row r="32" spans="1:13" x14ac:dyDescent="0.25">
      <c r="A32" s="252" t="s">
        <v>176</v>
      </c>
      <c r="B32" s="252" t="s">
        <v>529</v>
      </c>
      <c r="C32" s="253">
        <v>27092.99036</v>
      </c>
      <c r="D32" s="253">
        <v>5326.2553799999996</v>
      </c>
      <c r="E32" s="254">
        <f t="shared" si="0"/>
        <v>-0.80340836101046764</v>
      </c>
      <c r="F32" s="253">
        <v>861380.49687999999</v>
      </c>
      <c r="G32" s="253">
        <v>541207.74121000001</v>
      </c>
      <c r="H32" s="254">
        <f t="shared" si="1"/>
        <v>-0.37169724277447125</v>
      </c>
      <c r="I32" s="253">
        <v>662820.19068999996</v>
      </c>
      <c r="J32" s="254">
        <f t="shared" si="2"/>
        <v>-0.18347728567743327</v>
      </c>
      <c r="K32" s="253">
        <v>3021767.0581899998</v>
      </c>
      <c r="L32" s="253">
        <v>2320413.1983699999</v>
      </c>
      <c r="M32" s="254">
        <f t="shared" si="3"/>
        <v>-0.23210057106125914</v>
      </c>
    </row>
    <row r="33" spans="1:13" x14ac:dyDescent="0.25">
      <c r="A33" s="252" t="s">
        <v>176</v>
      </c>
      <c r="B33" s="252" t="s">
        <v>530</v>
      </c>
      <c r="C33" s="253">
        <v>1233.61868</v>
      </c>
      <c r="D33" s="253">
        <v>32.634999999999998</v>
      </c>
      <c r="E33" s="254">
        <f t="shared" si="0"/>
        <v>-0.97354530980351239</v>
      </c>
      <c r="F33" s="253">
        <v>83956.758220000003</v>
      </c>
      <c r="G33" s="253">
        <v>76136.166509999995</v>
      </c>
      <c r="H33" s="254">
        <f t="shared" si="1"/>
        <v>-9.315023442790582E-2</v>
      </c>
      <c r="I33" s="253">
        <v>95389.10411</v>
      </c>
      <c r="J33" s="254">
        <f t="shared" si="2"/>
        <v>-0.20183581531280625</v>
      </c>
      <c r="K33" s="253">
        <v>267283.56198</v>
      </c>
      <c r="L33" s="253">
        <v>328442.80220999999</v>
      </c>
      <c r="M33" s="254">
        <f t="shared" si="3"/>
        <v>0.22881781347472607</v>
      </c>
    </row>
    <row r="34" spans="1:13" x14ac:dyDescent="0.25">
      <c r="A34" s="252" t="s">
        <v>176</v>
      </c>
      <c r="B34" s="252" t="s">
        <v>531</v>
      </c>
      <c r="C34" s="253">
        <v>6.5054600000000002</v>
      </c>
      <c r="D34" s="253">
        <v>0</v>
      </c>
      <c r="E34" s="254">
        <f t="shared" si="0"/>
        <v>-1</v>
      </c>
      <c r="F34" s="253">
        <v>6323.3895899999998</v>
      </c>
      <c r="G34" s="253">
        <v>5483.1866900000005</v>
      </c>
      <c r="H34" s="254">
        <f t="shared" si="1"/>
        <v>-0.13287223379826563</v>
      </c>
      <c r="I34" s="253">
        <v>9127.8070800000005</v>
      </c>
      <c r="J34" s="254">
        <f t="shared" si="2"/>
        <v>-0.39928762276163265</v>
      </c>
      <c r="K34" s="253">
        <v>24271.45132</v>
      </c>
      <c r="L34" s="253">
        <v>26841.959719999999</v>
      </c>
      <c r="M34" s="254">
        <f t="shared" si="3"/>
        <v>0.10590666236270208</v>
      </c>
    </row>
    <row r="35" spans="1:13" x14ac:dyDescent="0.25">
      <c r="A35" s="252" t="s">
        <v>176</v>
      </c>
      <c r="B35" s="252" t="s">
        <v>532</v>
      </c>
      <c r="C35" s="253">
        <v>38.666809999999998</v>
      </c>
      <c r="D35" s="253">
        <v>0</v>
      </c>
      <c r="E35" s="254">
        <f t="shared" si="0"/>
        <v>-1</v>
      </c>
      <c r="F35" s="253">
        <v>26690.524359999999</v>
      </c>
      <c r="G35" s="253">
        <v>17927.765309999999</v>
      </c>
      <c r="H35" s="254">
        <f t="shared" si="1"/>
        <v>-0.32830973763604243</v>
      </c>
      <c r="I35" s="253">
        <v>16621.57315</v>
      </c>
      <c r="J35" s="254">
        <f t="shared" si="2"/>
        <v>7.8584147734536147E-2</v>
      </c>
      <c r="K35" s="253">
        <v>95798.954259999999</v>
      </c>
      <c r="L35" s="253">
        <v>63896.076880000001</v>
      </c>
      <c r="M35" s="254">
        <f t="shared" si="3"/>
        <v>-0.33301905669465914</v>
      </c>
    </row>
    <row r="36" spans="1:13" x14ac:dyDescent="0.25">
      <c r="A36" s="252" t="s">
        <v>176</v>
      </c>
      <c r="B36" s="252" t="s">
        <v>533</v>
      </c>
      <c r="C36" s="253">
        <v>3497.0442600000001</v>
      </c>
      <c r="D36" s="253">
        <v>281.20553999999998</v>
      </c>
      <c r="E36" s="254">
        <f t="shared" si="0"/>
        <v>-0.9195876520018651</v>
      </c>
      <c r="F36" s="253">
        <v>143208.10425</v>
      </c>
      <c r="G36" s="253">
        <v>89905.083910000001</v>
      </c>
      <c r="H36" s="254">
        <f t="shared" si="1"/>
        <v>-0.37220673103072655</v>
      </c>
      <c r="I36" s="253">
        <v>112753.06944000001</v>
      </c>
      <c r="J36" s="254">
        <f t="shared" si="2"/>
        <v>-0.20263737070287247</v>
      </c>
      <c r="K36" s="253">
        <v>488646.21029000002</v>
      </c>
      <c r="L36" s="253">
        <v>380881.11749999999</v>
      </c>
      <c r="M36" s="254">
        <f t="shared" si="3"/>
        <v>-0.22053807135032111</v>
      </c>
    </row>
    <row r="37" spans="1:13" x14ac:dyDescent="0.25">
      <c r="A37" s="252" t="s">
        <v>176</v>
      </c>
      <c r="B37" s="252" t="s">
        <v>534</v>
      </c>
      <c r="C37" s="253">
        <v>0</v>
      </c>
      <c r="D37" s="253">
        <v>0</v>
      </c>
      <c r="E37" s="254" t="str">
        <f t="shared" si="0"/>
        <v/>
      </c>
      <c r="F37" s="253">
        <v>197.52231</v>
      </c>
      <c r="G37" s="253">
        <v>175.3091</v>
      </c>
      <c r="H37" s="254">
        <f t="shared" si="1"/>
        <v>-0.11245924574292399</v>
      </c>
      <c r="I37" s="253">
        <v>3.3458399999999999</v>
      </c>
      <c r="J37" s="254">
        <f t="shared" si="2"/>
        <v>51.396139683905986</v>
      </c>
      <c r="K37" s="253">
        <v>1202.6664800000001</v>
      </c>
      <c r="L37" s="253">
        <v>4573.5868499999997</v>
      </c>
      <c r="M37" s="254">
        <f t="shared" si="3"/>
        <v>2.8028721395810412</v>
      </c>
    </row>
    <row r="38" spans="1:13" x14ac:dyDescent="0.25">
      <c r="A38" s="252" t="s">
        <v>176</v>
      </c>
      <c r="B38" s="252" t="s">
        <v>535</v>
      </c>
      <c r="C38" s="253">
        <v>2954.57485</v>
      </c>
      <c r="D38" s="253">
        <v>328.39769999999999</v>
      </c>
      <c r="E38" s="254">
        <f t="shared" si="0"/>
        <v>-0.88885111507667514</v>
      </c>
      <c r="F38" s="253">
        <v>112764.77879</v>
      </c>
      <c r="G38" s="253">
        <v>61408.697099999998</v>
      </c>
      <c r="H38" s="254">
        <f t="shared" si="1"/>
        <v>-0.45542661672435492</v>
      </c>
      <c r="I38" s="253">
        <v>74964.870800000004</v>
      </c>
      <c r="J38" s="254">
        <f t="shared" si="2"/>
        <v>-0.18083368323500137</v>
      </c>
      <c r="K38" s="253">
        <v>362977.29063</v>
      </c>
      <c r="L38" s="253">
        <v>265371.59246000001</v>
      </c>
      <c r="M38" s="254">
        <f t="shared" si="3"/>
        <v>-0.26890304349506566</v>
      </c>
    </row>
    <row r="39" spans="1:13" x14ac:dyDescent="0.25">
      <c r="A39" s="252" t="s">
        <v>176</v>
      </c>
      <c r="B39" s="252" t="s">
        <v>536</v>
      </c>
      <c r="C39" s="253">
        <v>0</v>
      </c>
      <c r="D39" s="253">
        <v>0</v>
      </c>
      <c r="E39" s="254" t="str">
        <f t="shared" si="0"/>
        <v/>
      </c>
      <c r="F39" s="253">
        <v>1076.6616300000001</v>
      </c>
      <c r="G39" s="253">
        <v>836.11873000000003</v>
      </c>
      <c r="H39" s="254">
        <f t="shared" si="1"/>
        <v>-0.22341550334620919</v>
      </c>
      <c r="I39" s="253">
        <v>762.95630000000006</v>
      </c>
      <c r="J39" s="254">
        <f t="shared" si="2"/>
        <v>9.5893342777299218E-2</v>
      </c>
      <c r="K39" s="253">
        <v>6763.0444799999996</v>
      </c>
      <c r="L39" s="253">
        <v>3474.1935800000001</v>
      </c>
      <c r="M39" s="254">
        <f t="shared" si="3"/>
        <v>-0.48629739309359088</v>
      </c>
    </row>
    <row r="40" spans="1:13" x14ac:dyDescent="0.25">
      <c r="A40" s="252" t="s">
        <v>176</v>
      </c>
      <c r="B40" s="252" t="s">
        <v>537</v>
      </c>
      <c r="C40" s="253">
        <v>629.38637000000006</v>
      </c>
      <c r="D40" s="253">
        <v>7.3174200000000003</v>
      </c>
      <c r="E40" s="254">
        <f t="shared" si="0"/>
        <v>-0.98837372344113517</v>
      </c>
      <c r="F40" s="253">
        <v>122977.3983</v>
      </c>
      <c r="G40" s="253">
        <v>101136.50861</v>
      </c>
      <c r="H40" s="254">
        <f t="shared" si="1"/>
        <v>-0.17760084366657147</v>
      </c>
      <c r="I40" s="253">
        <v>122120.63873000001</v>
      </c>
      <c r="J40" s="254">
        <f t="shared" si="2"/>
        <v>-0.17183115268823979</v>
      </c>
      <c r="K40" s="253">
        <v>490739.97845</v>
      </c>
      <c r="L40" s="253">
        <v>422896.48583999998</v>
      </c>
      <c r="M40" s="254">
        <f t="shared" si="3"/>
        <v>-0.13824733176270532</v>
      </c>
    </row>
    <row r="41" spans="1:13" x14ac:dyDescent="0.25">
      <c r="A41" s="252" t="s">
        <v>176</v>
      </c>
      <c r="B41" s="252" t="s">
        <v>538</v>
      </c>
      <c r="C41" s="253">
        <v>0</v>
      </c>
      <c r="D41" s="253">
        <v>0</v>
      </c>
      <c r="E41" s="254" t="str">
        <f t="shared" si="0"/>
        <v/>
      </c>
      <c r="F41" s="253">
        <v>35477.093110000002</v>
      </c>
      <c r="G41" s="253">
        <v>32160.372950000001</v>
      </c>
      <c r="H41" s="254">
        <f t="shared" si="1"/>
        <v>-9.3489062074962104E-2</v>
      </c>
      <c r="I41" s="253">
        <v>39851.622049999998</v>
      </c>
      <c r="J41" s="254">
        <f t="shared" si="2"/>
        <v>-0.19299714050158712</v>
      </c>
      <c r="K41" s="253">
        <v>137052.8052</v>
      </c>
      <c r="L41" s="253">
        <v>139349.64368000001</v>
      </c>
      <c r="M41" s="254">
        <f t="shared" si="3"/>
        <v>1.6758784883302846E-2</v>
      </c>
    </row>
    <row r="42" spans="1:13" x14ac:dyDescent="0.25">
      <c r="A42" s="252" t="s">
        <v>176</v>
      </c>
      <c r="B42" s="252" t="s">
        <v>539</v>
      </c>
      <c r="C42" s="253">
        <v>30.10012</v>
      </c>
      <c r="D42" s="253">
        <v>0</v>
      </c>
      <c r="E42" s="254">
        <f t="shared" si="0"/>
        <v>-1</v>
      </c>
      <c r="F42" s="253">
        <v>8755.5237500000003</v>
      </c>
      <c r="G42" s="253">
        <v>3320.7818699999998</v>
      </c>
      <c r="H42" s="254">
        <f t="shared" si="1"/>
        <v>-0.620721505095569</v>
      </c>
      <c r="I42" s="253">
        <v>4210.7625200000002</v>
      </c>
      <c r="J42" s="254">
        <f t="shared" si="2"/>
        <v>-0.21135854747752447</v>
      </c>
      <c r="K42" s="253">
        <v>53146.458919999997</v>
      </c>
      <c r="L42" s="253">
        <v>23677.75893</v>
      </c>
      <c r="M42" s="254">
        <f t="shared" si="3"/>
        <v>-0.55448096804263991</v>
      </c>
    </row>
    <row r="43" spans="1:13" s="117" customFormat="1" ht="13" x14ac:dyDescent="0.3">
      <c r="A43" s="117" t="s">
        <v>176</v>
      </c>
      <c r="B43" s="117" t="s">
        <v>3</v>
      </c>
      <c r="C43" s="165">
        <v>35974.967080000002</v>
      </c>
      <c r="D43" s="165">
        <v>6029.7125900000001</v>
      </c>
      <c r="E43" s="255">
        <f t="shared" si="0"/>
        <v>-0.83239143550593631</v>
      </c>
      <c r="F43" s="165">
        <v>1496964.3426000001</v>
      </c>
      <c r="G43" s="165">
        <v>996700.45981000003</v>
      </c>
      <c r="H43" s="255">
        <f t="shared" si="1"/>
        <v>-0.33418557045996</v>
      </c>
      <c r="I43" s="165">
        <v>1222930.5606199999</v>
      </c>
      <c r="J43" s="255">
        <f t="shared" si="2"/>
        <v>-0.18499014424441729</v>
      </c>
      <c r="K43" s="165">
        <v>5301434.8894100003</v>
      </c>
      <c r="L43" s="165">
        <v>4269960.8899100004</v>
      </c>
      <c r="M43" s="255">
        <f t="shared" si="3"/>
        <v>-0.194565060406654</v>
      </c>
    </row>
    <row r="44" spans="1:13" x14ac:dyDescent="0.25">
      <c r="A44" s="252" t="s">
        <v>168</v>
      </c>
      <c r="B44" s="252" t="s">
        <v>528</v>
      </c>
      <c r="C44" s="253">
        <v>49.622190000000003</v>
      </c>
      <c r="D44" s="253">
        <v>0</v>
      </c>
      <c r="E44" s="254">
        <f t="shared" si="0"/>
        <v>-1</v>
      </c>
      <c r="F44" s="253">
        <v>20515.69254</v>
      </c>
      <c r="G44" s="253">
        <v>13385.43175</v>
      </c>
      <c r="H44" s="254">
        <f t="shared" si="1"/>
        <v>-0.34755155235914836</v>
      </c>
      <c r="I44" s="253">
        <v>20277.375209999998</v>
      </c>
      <c r="J44" s="254">
        <f t="shared" si="2"/>
        <v>-0.33988341136978939</v>
      </c>
      <c r="K44" s="253">
        <v>81691.10626</v>
      </c>
      <c r="L44" s="253">
        <v>66349.297319999998</v>
      </c>
      <c r="M44" s="254">
        <f t="shared" si="3"/>
        <v>-0.18780268308732784</v>
      </c>
    </row>
    <row r="45" spans="1:13" x14ac:dyDescent="0.25">
      <c r="A45" s="252" t="s">
        <v>168</v>
      </c>
      <c r="B45" s="252" t="s">
        <v>529</v>
      </c>
      <c r="C45" s="253">
        <v>2362.2992899999999</v>
      </c>
      <c r="D45" s="253">
        <v>0</v>
      </c>
      <c r="E45" s="254">
        <f t="shared" si="0"/>
        <v>-1</v>
      </c>
      <c r="F45" s="253">
        <v>82270.377389999994</v>
      </c>
      <c r="G45" s="253">
        <v>54704.384299999998</v>
      </c>
      <c r="H45" s="254">
        <f t="shared" si="1"/>
        <v>-0.3350658397897498</v>
      </c>
      <c r="I45" s="253">
        <v>80680.472640000007</v>
      </c>
      <c r="J45" s="254">
        <f t="shared" si="2"/>
        <v>-0.32196252066973519</v>
      </c>
      <c r="K45" s="253">
        <v>301070.41295999999</v>
      </c>
      <c r="L45" s="253">
        <v>262830.97281000001</v>
      </c>
      <c r="M45" s="254">
        <f t="shared" si="3"/>
        <v>-0.12701161756163815</v>
      </c>
    </row>
    <row r="46" spans="1:13" x14ac:dyDescent="0.25">
      <c r="A46" s="252" t="s">
        <v>168</v>
      </c>
      <c r="B46" s="252" t="s">
        <v>530</v>
      </c>
      <c r="C46" s="253">
        <v>1164.2661499999999</v>
      </c>
      <c r="D46" s="253">
        <v>0</v>
      </c>
      <c r="E46" s="254">
        <f t="shared" si="0"/>
        <v>-1</v>
      </c>
      <c r="F46" s="253">
        <v>18647.76916</v>
      </c>
      <c r="G46" s="253">
        <v>30762.315780000001</v>
      </c>
      <c r="H46" s="254">
        <f t="shared" si="1"/>
        <v>0.64965125404844937</v>
      </c>
      <c r="I46" s="253">
        <v>49411.693169999999</v>
      </c>
      <c r="J46" s="254">
        <f t="shared" si="2"/>
        <v>-0.37742842217199812</v>
      </c>
      <c r="K46" s="253">
        <v>92952.869250000003</v>
      </c>
      <c r="L46" s="253">
        <v>183436.50722999999</v>
      </c>
      <c r="M46" s="254">
        <f t="shared" si="3"/>
        <v>0.97343566379474589</v>
      </c>
    </row>
    <row r="47" spans="1:13" x14ac:dyDescent="0.25">
      <c r="A47" s="252" t="s">
        <v>168</v>
      </c>
      <c r="B47" s="252" t="s">
        <v>531</v>
      </c>
      <c r="C47" s="253">
        <v>0</v>
      </c>
      <c r="D47" s="253">
        <v>0</v>
      </c>
      <c r="E47" s="254" t="str">
        <f t="shared" si="0"/>
        <v/>
      </c>
      <c r="F47" s="253">
        <v>1989.7194300000001</v>
      </c>
      <c r="G47" s="253">
        <v>1122.54684</v>
      </c>
      <c r="H47" s="254">
        <f t="shared" si="1"/>
        <v>-0.43582656776890405</v>
      </c>
      <c r="I47" s="253">
        <v>1281.55097</v>
      </c>
      <c r="J47" s="254">
        <f t="shared" si="2"/>
        <v>-0.12407163953845712</v>
      </c>
      <c r="K47" s="253">
        <v>5278.9395500000001</v>
      </c>
      <c r="L47" s="253">
        <v>5727.2379499999997</v>
      </c>
      <c r="M47" s="254">
        <f t="shared" si="3"/>
        <v>8.4922055983762901E-2</v>
      </c>
    </row>
    <row r="48" spans="1:13" x14ac:dyDescent="0.25">
      <c r="A48" s="252" t="s">
        <v>168</v>
      </c>
      <c r="B48" s="252" t="s">
        <v>532</v>
      </c>
      <c r="C48" s="253">
        <v>303.81389000000001</v>
      </c>
      <c r="D48" s="253">
        <v>0</v>
      </c>
      <c r="E48" s="254">
        <f t="shared" si="0"/>
        <v>-1</v>
      </c>
      <c r="F48" s="253">
        <v>9263.5856999999996</v>
      </c>
      <c r="G48" s="253">
        <v>5192.5706099999998</v>
      </c>
      <c r="H48" s="254">
        <f t="shared" si="1"/>
        <v>-0.43946428757063261</v>
      </c>
      <c r="I48" s="253">
        <v>6536.7890500000003</v>
      </c>
      <c r="J48" s="254">
        <f t="shared" si="2"/>
        <v>-0.20563895051806824</v>
      </c>
      <c r="K48" s="253">
        <v>23347.65712</v>
      </c>
      <c r="L48" s="253">
        <v>19589.37902</v>
      </c>
      <c r="M48" s="254">
        <f t="shared" si="3"/>
        <v>-0.16097024556612127</v>
      </c>
    </row>
    <row r="49" spans="1:13" x14ac:dyDescent="0.25">
      <c r="A49" s="252" t="s">
        <v>168</v>
      </c>
      <c r="B49" s="252" t="s">
        <v>533</v>
      </c>
      <c r="C49" s="253">
        <v>1146.3318400000001</v>
      </c>
      <c r="D49" s="253">
        <v>0</v>
      </c>
      <c r="E49" s="254">
        <f t="shared" si="0"/>
        <v>-1</v>
      </c>
      <c r="F49" s="253">
        <v>19735.050090000001</v>
      </c>
      <c r="G49" s="253">
        <v>14655.85973</v>
      </c>
      <c r="H49" s="254">
        <f t="shared" si="1"/>
        <v>-0.25736901283942981</v>
      </c>
      <c r="I49" s="253">
        <v>21480.241890000001</v>
      </c>
      <c r="J49" s="254">
        <f t="shared" si="2"/>
        <v>-0.31770508893463867</v>
      </c>
      <c r="K49" s="253">
        <v>63413.373899999999</v>
      </c>
      <c r="L49" s="253">
        <v>61775.178950000001</v>
      </c>
      <c r="M49" s="254">
        <f t="shared" si="3"/>
        <v>-2.5833587605405661E-2</v>
      </c>
    </row>
    <row r="50" spans="1:13" x14ac:dyDescent="0.25">
      <c r="A50" s="252" t="s">
        <v>168</v>
      </c>
      <c r="B50" s="252" t="s">
        <v>534</v>
      </c>
      <c r="C50" s="253">
        <v>0</v>
      </c>
      <c r="D50" s="253">
        <v>0</v>
      </c>
      <c r="E50" s="254" t="str">
        <f t="shared" si="0"/>
        <v/>
      </c>
      <c r="F50" s="253">
        <v>0</v>
      </c>
      <c r="G50" s="253">
        <v>11.060700000000001</v>
      </c>
      <c r="H50" s="254" t="str">
        <f t="shared" si="1"/>
        <v/>
      </c>
      <c r="I50" s="253">
        <v>0</v>
      </c>
      <c r="J50" s="254" t="str">
        <f t="shared" si="2"/>
        <v/>
      </c>
      <c r="K50" s="253">
        <v>0.42496</v>
      </c>
      <c r="L50" s="253">
        <v>11.060700000000001</v>
      </c>
      <c r="M50" s="254">
        <f t="shared" si="3"/>
        <v>25.027626129518072</v>
      </c>
    </row>
    <row r="51" spans="1:13" x14ac:dyDescent="0.25">
      <c r="A51" s="252" t="s">
        <v>168</v>
      </c>
      <c r="B51" s="252" t="s">
        <v>535</v>
      </c>
      <c r="C51" s="253">
        <v>103.71389000000001</v>
      </c>
      <c r="D51" s="253">
        <v>0</v>
      </c>
      <c r="E51" s="254">
        <f t="shared" si="0"/>
        <v>-1</v>
      </c>
      <c r="F51" s="253">
        <v>7538.1296199999997</v>
      </c>
      <c r="G51" s="253">
        <v>4196.8479100000004</v>
      </c>
      <c r="H51" s="254">
        <f t="shared" si="1"/>
        <v>-0.44325076357601811</v>
      </c>
      <c r="I51" s="253">
        <v>4743.9103800000003</v>
      </c>
      <c r="J51" s="254">
        <f t="shared" si="2"/>
        <v>-0.11531888804358059</v>
      </c>
      <c r="K51" s="253">
        <v>24983.268199999999</v>
      </c>
      <c r="L51" s="253">
        <v>20530.101490000001</v>
      </c>
      <c r="M51" s="254">
        <f t="shared" si="3"/>
        <v>-0.17824596343243826</v>
      </c>
    </row>
    <row r="52" spans="1:13" x14ac:dyDescent="0.25">
      <c r="A52" s="252" t="s">
        <v>168</v>
      </c>
      <c r="B52" s="252" t="s">
        <v>536</v>
      </c>
      <c r="C52" s="253">
        <v>17.734020000000001</v>
      </c>
      <c r="D52" s="253">
        <v>0</v>
      </c>
      <c r="E52" s="254">
        <f t="shared" si="0"/>
        <v>-1</v>
      </c>
      <c r="F52" s="253">
        <v>916.61883</v>
      </c>
      <c r="G52" s="253">
        <v>580.53463999999997</v>
      </c>
      <c r="H52" s="254">
        <f t="shared" si="1"/>
        <v>-0.36665643231440059</v>
      </c>
      <c r="I52" s="253">
        <v>510.81981000000002</v>
      </c>
      <c r="J52" s="254">
        <f t="shared" si="2"/>
        <v>0.13647636335795199</v>
      </c>
      <c r="K52" s="253">
        <v>4396.9427100000003</v>
      </c>
      <c r="L52" s="253">
        <v>3634.4050900000002</v>
      </c>
      <c r="M52" s="254">
        <f t="shared" si="3"/>
        <v>-0.1734245065931278</v>
      </c>
    </row>
    <row r="53" spans="1:13" x14ac:dyDescent="0.25">
      <c r="A53" s="252" t="s">
        <v>168</v>
      </c>
      <c r="B53" s="252" t="s">
        <v>537</v>
      </c>
      <c r="C53" s="253">
        <v>431.30178999999998</v>
      </c>
      <c r="D53" s="253">
        <v>105</v>
      </c>
      <c r="E53" s="254">
        <f t="shared" si="0"/>
        <v>-0.75655097559414253</v>
      </c>
      <c r="F53" s="253">
        <v>21024.906920000001</v>
      </c>
      <c r="G53" s="253">
        <v>19382.307379999998</v>
      </c>
      <c r="H53" s="254">
        <f t="shared" si="1"/>
        <v>-7.8126364423400818E-2</v>
      </c>
      <c r="I53" s="253">
        <v>31268.358560000001</v>
      </c>
      <c r="J53" s="254">
        <f t="shared" si="2"/>
        <v>-0.38013032111014666</v>
      </c>
      <c r="K53" s="253">
        <v>75278.235620000007</v>
      </c>
      <c r="L53" s="253">
        <v>82467.203540000002</v>
      </c>
      <c r="M53" s="254">
        <f t="shared" si="3"/>
        <v>9.5498624015173172E-2</v>
      </c>
    </row>
    <row r="54" spans="1:13" x14ac:dyDescent="0.25">
      <c r="A54" s="252" t="s">
        <v>168</v>
      </c>
      <c r="B54" s="252" t="s">
        <v>538</v>
      </c>
      <c r="C54" s="253">
        <v>0</v>
      </c>
      <c r="D54" s="253">
        <v>0</v>
      </c>
      <c r="E54" s="254" t="str">
        <f t="shared" si="0"/>
        <v/>
      </c>
      <c r="F54" s="253">
        <v>206.86358000000001</v>
      </c>
      <c r="G54" s="253">
        <v>193.88374999999999</v>
      </c>
      <c r="H54" s="254">
        <f t="shared" si="1"/>
        <v>-6.274584438691444E-2</v>
      </c>
      <c r="I54" s="253">
        <v>426.27679999999998</v>
      </c>
      <c r="J54" s="254">
        <f t="shared" si="2"/>
        <v>-0.54516935943968803</v>
      </c>
      <c r="K54" s="253">
        <v>1112.8454899999999</v>
      </c>
      <c r="L54" s="253">
        <v>1186.3679500000001</v>
      </c>
      <c r="M54" s="254">
        <f t="shared" si="3"/>
        <v>6.6067087174878303E-2</v>
      </c>
    </row>
    <row r="55" spans="1:13" x14ac:dyDescent="0.25">
      <c r="A55" s="252" t="s">
        <v>168</v>
      </c>
      <c r="B55" s="252" t="s">
        <v>539</v>
      </c>
      <c r="C55" s="253">
        <v>107.80880999999999</v>
      </c>
      <c r="D55" s="253">
        <v>0</v>
      </c>
      <c r="E55" s="254">
        <f t="shared" si="0"/>
        <v>-1</v>
      </c>
      <c r="F55" s="253">
        <v>4833.9045299999998</v>
      </c>
      <c r="G55" s="253">
        <v>2313.0712899999999</v>
      </c>
      <c r="H55" s="254">
        <f t="shared" si="1"/>
        <v>-0.52149007584971896</v>
      </c>
      <c r="I55" s="253">
        <v>3045.1441599999998</v>
      </c>
      <c r="J55" s="254">
        <f t="shared" si="2"/>
        <v>-0.24040663808835905</v>
      </c>
      <c r="K55" s="253">
        <v>15165.671399999999</v>
      </c>
      <c r="L55" s="253">
        <v>9070.3318799999997</v>
      </c>
      <c r="M55" s="254">
        <f t="shared" si="3"/>
        <v>-0.40191689238367645</v>
      </c>
    </row>
    <row r="56" spans="1:13" s="117" customFormat="1" ht="13" x14ac:dyDescent="0.3">
      <c r="A56" s="117" t="s">
        <v>168</v>
      </c>
      <c r="B56" s="117" t="s">
        <v>3</v>
      </c>
      <c r="C56" s="165">
        <v>5686.8918700000004</v>
      </c>
      <c r="D56" s="165">
        <v>105</v>
      </c>
      <c r="E56" s="255">
        <f t="shared" si="0"/>
        <v>-0.98153648734664622</v>
      </c>
      <c r="F56" s="165">
        <v>186942.61778999999</v>
      </c>
      <c r="G56" s="165">
        <v>146500.81468000001</v>
      </c>
      <c r="H56" s="255">
        <f t="shared" si="1"/>
        <v>-0.21633270994113207</v>
      </c>
      <c r="I56" s="165">
        <v>219662.63264</v>
      </c>
      <c r="J56" s="255">
        <f t="shared" si="2"/>
        <v>-0.33306446836546477</v>
      </c>
      <c r="K56" s="165">
        <v>688691.74742000003</v>
      </c>
      <c r="L56" s="165">
        <v>716608.04393000004</v>
      </c>
      <c r="M56" s="255">
        <f t="shared" si="3"/>
        <v>4.0535256324155222E-2</v>
      </c>
    </row>
    <row r="57" spans="1:13" x14ac:dyDescent="0.25">
      <c r="A57" s="252" t="s">
        <v>182</v>
      </c>
      <c r="B57" s="252" t="s">
        <v>528</v>
      </c>
      <c r="C57" s="253">
        <v>0.65654000000000001</v>
      </c>
      <c r="D57" s="253">
        <v>0</v>
      </c>
      <c r="E57" s="254">
        <f t="shared" si="0"/>
        <v>-1</v>
      </c>
      <c r="F57" s="253">
        <v>707.71677999999997</v>
      </c>
      <c r="G57" s="253">
        <v>733.83426999999995</v>
      </c>
      <c r="H57" s="254">
        <f t="shared" si="1"/>
        <v>3.6903872761078205E-2</v>
      </c>
      <c r="I57" s="253">
        <v>669.88793999999996</v>
      </c>
      <c r="J57" s="254">
        <f t="shared" si="2"/>
        <v>9.545824933047764E-2</v>
      </c>
      <c r="K57" s="253">
        <v>3273.3809099999999</v>
      </c>
      <c r="L57" s="253">
        <v>2728.9629100000002</v>
      </c>
      <c r="M57" s="254">
        <f t="shared" si="3"/>
        <v>-0.16631672725188573</v>
      </c>
    </row>
    <row r="58" spans="1:13" x14ac:dyDescent="0.25">
      <c r="A58" s="252" t="s">
        <v>182</v>
      </c>
      <c r="B58" s="252" t="s">
        <v>529</v>
      </c>
      <c r="C58" s="253">
        <v>72.093869999999995</v>
      </c>
      <c r="D58" s="253">
        <v>0</v>
      </c>
      <c r="E58" s="254">
        <f t="shared" si="0"/>
        <v>-1</v>
      </c>
      <c r="F58" s="253">
        <v>5814.3671700000004</v>
      </c>
      <c r="G58" s="253">
        <v>3955.3690000000001</v>
      </c>
      <c r="H58" s="254">
        <f t="shared" si="1"/>
        <v>-0.3197249357749109</v>
      </c>
      <c r="I58" s="253">
        <v>5728.8750700000001</v>
      </c>
      <c r="J58" s="254">
        <f t="shared" si="2"/>
        <v>-0.3095731794339861</v>
      </c>
      <c r="K58" s="253">
        <v>18485.727930000001</v>
      </c>
      <c r="L58" s="253">
        <v>17480.12861</v>
      </c>
      <c r="M58" s="254">
        <f t="shared" si="3"/>
        <v>-5.4398686587182832E-2</v>
      </c>
    </row>
    <row r="59" spans="1:13" x14ac:dyDescent="0.25">
      <c r="A59" s="252" t="s">
        <v>182</v>
      </c>
      <c r="B59" s="252" t="s">
        <v>530</v>
      </c>
      <c r="C59" s="253">
        <v>37.32235</v>
      </c>
      <c r="D59" s="253">
        <v>0</v>
      </c>
      <c r="E59" s="254">
        <f t="shared" si="0"/>
        <v>-1</v>
      </c>
      <c r="F59" s="253">
        <v>918.01688000000001</v>
      </c>
      <c r="G59" s="253">
        <v>1052.2952499999999</v>
      </c>
      <c r="H59" s="254">
        <f t="shared" si="1"/>
        <v>0.14627004462053006</v>
      </c>
      <c r="I59" s="253">
        <v>3050.85401</v>
      </c>
      <c r="J59" s="254">
        <f t="shared" si="2"/>
        <v>-0.65508174217749615</v>
      </c>
      <c r="K59" s="253">
        <v>2512.5650999999998</v>
      </c>
      <c r="L59" s="253">
        <v>6035.1325100000004</v>
      </c>
      <c r="M59" s="254">
        <f t="shared" si="3"/>
        <v>1.4019805536580927</v>
      </c>
    </row>
    <row r="60" spans="1:13" x14ac:dyDescent="0.25">
      <c r="A60" s="252" t="s">
        <v>182</v>
      </c>
      <c r="B60" s="252" t="s">
        <v>531</v>
      </c>
      <c r="C60" s="253">
        <v>0</v>
      </c>
      <c r="D60" s="253">
        <v>0</v>
      </c>
      <c r="E60" s="254" t="str">
        <f t="shared" si="0"/>
        <v/>
      </c>
      <c r="F60" s="253">
        <v>414.12520000000001</v>
      </c>
      <c r="G60" s="253">
        <v>114.89077</v>
      </c>
      <c r="H60" s="254">
        <f t="shared" si="1"/>
        <v>-0.72256996193421696</v>
      </c>
      <c r="I60" s="253">
        <v>90.508960000000002</v>
      </c>
      <c r="J60" s="254">
        <f t="shared" si="2"/>
        <v>0.26938559453119337</v>
      </c>
      <c r="K60" s="253">
        <v>703.63657999999998</v>
      </c>
      <c r="L60" s="253">
        <v>232.78277</v>
      </c>
      <c r="M60" s="254">
        <f t="shared" si="3"/>
        <v>-0.6691718756293199</v>
      </c>
    </row>
    <row r="61" spans="1:13" x14ac:dyDescent="0.25">
      <c r="A61" s="252" t="s">
        <v>182</v>
      </c>
      <c r="B61" s="252" t="s">
        <v>532</v>
      </c>
      <c r="C61" s="253">
        <v>0</v>
      </c>
      <c r="D61" s="253">
        <v>0</v>
      </c>
      <c r="E61" s="254" t="str">
        <f t="shared" si="0"/>
        <v/>
      </c>
      <c r="F61" s="253">
        <v>98.232150000000004</v>
      </c>
      <c r="G61" s="253">
        <v>37.610259999999997</v>
      </c>
      <c r="H61" s="254">
        <f t="shared" si="1"/>
        <v>-0.61712881169759592</v>
      </c>
      <c r="I61" s="253">
        <v>116.96804</v>
      </c>
      <c r="J61" s="254">
        <f t="shared" si="2"/>
        <v>-0.67845695285652385</v>
      </c>
      <c r="K61" s="253">
        <v>262.77328999999997</v>
      </c>
      <c r="L61" s="253">
        <v>271.15030999999999</v>
      </c>
      <c r="M61" s="254">
        <f t="shared" si="3"/>
        <v>3.1879267485671825E-2</v>
      </c>
    </row>
    <row r="62" spans="1:13" x14ac:dyDescent="0.25">
      <c r="A62" s="252" t="s">
        <v>182</v>
      </c>
      <c r="B62" s="252" t="s">
        <v>533</v>
      </c>
      <c r="C62" s="253">
        <v>24.76247</v>
      </c>
      <c r="D62" s="253">
        <v>0</v>
      </c>
      <c r="E62" s="254">
        <f t="shared" si="0"/>
        <v>-1</v>
      </c>
      <c r="F62" s="253">
        <v>3296.1051000000002</v>
      </c>
      <c r="G62" s="253">
        <v>2038.34202</v>
      </c>
      <c r="H62" s="254">
        <f t="shared" si="1"/>
        <v>-0.38159070837880749</v>
      </c>
      <c r="I62" s="253">
        <v>2571.83338</v>
      </c>
      <c r="J62" s="254">
        <f t="shared" si="2"/>
        <v>-0.20743620646217753</v>
      </c>
      <c r="K62" s="253">
        <v>9592.8515399999997</v>
      </c>
      <c r="L62" s="253">
        <v>7901.2895200000003</v>
      </c>
      <c r="M62" s="254">
        <f t="shared" si="3"/>
        <v>-0.17633568214274686</v>
      </c>
    </row>
    <row r="63" spans="1:13" x14ac:dyDescent="0.25">
      <c r="A63" s="252" t="s">
        <v>182</v>
      </c>
      <c r="B63" s="252" t="s">
        <v>534</v>
      </c>
      <c r="C63" s="253">
        <v>0</v>
      </c>
      <c r="D63" s="253">
        <v>0</v>
      </c>
      <c r="E63" s="254" t="str">
        <f t="shared" si="0"/>
        <v/>
      </c>
      <c r="F63" s="253">
        <v>0</v>
      </c>
      <c r="G63" s="253">
        <v>0</v>
      </c>
      <c r="H63" s="254" t="str">
        <f t="shared" si="1"/>
        <v/>
      </c>
      <c r="I63" s="253">
        <v>0</v>
      </c>
      <c r="J63" s="254" t="str">
        <f t="shared" si="2"/>
        <v/>
      </c>
      <c r="K63" s="253">
        <v>76.855739999999997</v>
      </c>
      <c r="L63" s="253">
        <v>0</v>
      </c>
      <c r="M63" s="254">
        <f t="shared" si="3"/>
        <v>-1</v>
      </c>
    </row>
    <row r="64" spans="1:13" x14ac:dyDescent="0.25">
      <c r="A64" s="252" t="s">
        <v>182</v>
      </c>
      <c r="B64" s="252" t="s">
        <v>535</v>
      </c>
      <c r="C64" s="253">
        <v>0</v>
      </c>
      <c r="D64" s="253">
        <v>0</v>
      </c>
      <c r="E64" s="254" t="str">
        <f t="shared" si="0"/>
        <v/>
      </c>
      <c r="F64" s="253">
        <v>845.78750000000002</v>
      </c>
      <c r="G64" s="253">
        <v>691.55507999999998</v>
      </c>
      <c r="H64" s="254">
        <f t="shared" si="1"/>
        <v>-0.18235362901438013</v>
      </c>
      <c r="I64" s="253">
        <v>586.93953999999997</v>
      </c>
      <c r="J64" s="254">
        <f t="shared" si="2"/>
        <v>0.17823903974845523</v>
      </c>
      <c r="K64" s="253">
        <v>2423.43658</v>
      </c>
      <c r="L64" s="253">
        <v>2340.1569599999998</v>
      </c>
      <c r="M64" s="254">
        <f t="shared" si="3"/>
        <v>-3.4364266301534552E-2</v>
      </c>
    </row>
    <row r="65" spans="1:13" x14ac:dyDescent="0.25">
      <c r="A65" s="252" t="s">
        <v>182</v>
      </c>
      <c r="B65" s="252" t="s">
        <v>536</v>
      </c>
      <c r="C65" s="253">
        <v>0</v>
      </c>
      <c r="D65" s="253">
        <v>0</v>
      </c>
      <c r="E65" s="254" t="str">
        <f t="shared" si="0"/>
        <v/>
      </c>
      <c r="F65" s="253">
        <v>23.303260000000002</v>
      </c>
      <c r="G65" s="253">
        <v>6.5511699999999999</v>
      </c>
      <c r="H65" s="254">
        <f t="shared" si="1"/>
        <v>-0.71887323919485946</v>
      </c>
      <c r="I65" s="253">
        <v>119.09187</v>
      </c>
      <c r="J65" s="254">
        <f t="shared" si="2"/>
        <v>-0.94499061942683404</v>
      </c>
      <c r="K65" s="253">
        <v>252.66497000000001</v>
      </c>
      <c r="L65" s="253">
        <v>317.06821000000002</v>
      </c>
      <c r="M65" s="254">
        <f t="shared" si="3"/>
        <v>0.25489580134515677</v>
      </c>
    </row>
    <row r="66" spans="1:13" x14ac:dyDescent="0.25">
      <c r="A66" s="252" t="s">
        <v>182</v>
      </c>
      <c r="B66" s="252" t="s">
        <v>537</v>
      </c>
      <c r="C66" s="253">
        <v>30.663730000000001</v>
      </c>
      <c r="D66" s="253">
        <v>0</v>
      </c>
      <c r="E66" s="254">
        <f t="shared" si="0"/>
        <v>-1</v>
      </c>
      <c r="F66" s="253">
        <v>1923.5020300000001</v>
      </c>
      <c r="G66" s="253">
        <v>1009.6821</v>
      </c>
      <c r="H66" s="254">
        <f t="shared" si="1"/>
        <v>-0.4750813442084072</v>
      </c>
      <c r="I66" s="253">
        <v>1408.8621000000001</v>
      </c>
      <c r="J66" s="254">
        <f t="shared" si="2"/>
        <v>-0.28333504038471902</v>
      </c>
      <c r="K66" s="253">
        <v>5432.4569300000003</v>
      </c>
      <c r="L66" s="253">
        <v>4526.0758400000004</v>
      </c>
      <c r="M66" s="254">
        <f t="shared" si="3"/>
        <v>-0.16684551790822943</v>
      </c>
    </row>
    <row r="67" spans="1:13" x14ac:dyDescent="0.25">
      <c r="A67" s="252" t="s">
        <v>182</v>
      </c>
      <c r="B67" s="252" t="s">
        <v>538</v>
      </c>
      <c r="C67" s="253">
        <v>0</v>
      </c>
      <c r="D67" s="253">
        <v>0</v>
      </c>
      <c r="E67" s="254" t="str">
        <f t="shared" si="0"/>
        <v/>
      </c>
      <c r="F67" s="253">
        <v>95.985789999999994</v>
      </c>
      <c r="G67" s="253">
        <v>149.34505999999999</v>
      </c>
      <c r="H67" s="254">
        <f t="shared" si="1"/>
        <v>0.55590801513432342</v>
      </c>
      <c r="I67" s="253">
        <v>143.57342</v>
      </c>
      <c r="J67" s="254">
        <f t="shared" si="2"/>
        <v>4.0199920013049617E-2</v>
      </c>
      <c r="K67" s="253">
        <v>464.65973000000002</v>
      </c>
      <c r="L67" s="253">
        <v>518.88153</v>
      </c>
      <c r="M67" s="254">
        <f t="shared" si="3"/>
        <v>0.1166914120145508</v>
      </c>
    </row>
    <row r="68" spans="1:13" x14ac:dyDescent="0.25">
      <c r="A68" s="252" t="s">
        <v>182</v>
      </c>
      <c r="B68" s="252" t="s">
        <v>539</v>
      </c>
      <c r="C68" s="253">
        <v>0</v>
      </c>
      <c r="D68" s="253">
        <v>0</v>
      </c>
      <c r="E68" s="254" t="str">
        <f t="shared" si="0"/>
        <v/>
      </c>
      <c r="F68" s="253">
        <v>152.42569</v>
      </c>
      <c r="G68" s="253">
        <v>280.93785000000003</v>
      </c>
      <c r="H68" s="254">
        <f t="shared" si="1"/>
        <v>0.84311351977478344</v>
      </c>
      <c r="I68" s="253">
        <v>272.10034999999999</v>
      </c>
      <c r="J68" s="254">
        <f t="shared" si="2"/>
        <v>3.2478826285964102E-2</v>
      </c>
      <c r="K68" s="253">
        <v>434.01254999999998</v>
      </c>
      <c r="L68" s="253">
        <v>761.75193999999999</v>
      </c>
      <c r="M68" s="254">
        <f t="shared" si="3"/>
        <v>0.75513804842740151</v>
      </c>
    </row>
    <row r="69" spans="1:13" s="117" customFormat="1" ht="13" x14ac:dyDescent="0.3">
      <c r="A69" s="117" t="s">
        <v>182</v>
      </c>
      <c r="B69" s="117" t="s">
        <v>3</v>
      </c>
      <c r="C69" s="165">
        <v>165.49896000000001</v>
      </c>
      <c r="D69" s="165">
        <v>0</v>
      </c>
      <c r="E69" s="255">
        <f t="shared" ref="E69:E132" si="4">IF(C69=0,"",(D69/C69-1))</f>
        <v>-1</v>
      </c>
      <c r="F69" s="165">
        <v>14289.56755</v>
      </c>
      <c r="G69" s="165">
        <v>10070.412829999999</v>
      </c>
      <c r="H69" s="255">
        <f t="shared" ref="H69:H132" si="5">IF(F69=0,"",(G69/F69-1))</f>
        <v>-0.29526119004210172</v>
      </c>
      <c r="I69" s="165">
        <v>14759.49468</v>
      </c>
      <c r="J69" s="255">
        <f t="shared" ref="J69:J132" si="6">IF(I69=0,"",(G69/I69-1))</f>
        <v>-0.31769934890480955</v>
      </c>
      <c r="K69" s="165">
        <v>43915.021849999997</v>
      </c>
      <c r="L69" s="165">
        <v>43113.381110000002</v>
      </c>
      <c r="M69" s="255">
        <f t="shared" ref="M69:M132" si="7">IF(K69=0,"",(L69/K69-1))</f>
        <v>-1.8254362772222921E-2</v>
      </c>
    </row>
    <row r="70" spans="1:13" x14ac:dyDescent="0.25">
      <c r="A70" s="252" t="s">
        <v>174</v>
      </c>
      <c r="B70" s="252" t="s">
        <v>528</v>
      </c>
      <c r="C70" s="253">
        <v>1944.64159</v>
      </c>
      <c r="D70" s="253">
        <v>587.50333000000001</v>
      </c>
      <c r="E70" s="254">
        <f t="shared" si="4"/>
        <v>-0.69788606135899833</v>
      </c>
      <c r="F70" s="253">
        <v>124330.95997</v>
      </c>
      <c r="G70" s="253">
        <v>100293.08181</v>
      </c>
      <c r="H70" s="254">
        <f t="shared" si="5"/>
        <v>-0.19333783126745041</v>
      </c>
      <c r="I70" s="253">
        <v>125470.93326000001</v>
      </c>
      <c r="J70" s="254">
        <f t="shared" si="6"/>
        <v>-0.20066680621420607</v>
      </c>
      <c r="K70" s="253">
        <v>479087.30427999998</v>
      </c>
      <c r="L70" s="253">
        <v>406194.14867000002</v>
      </c>
      <c r="M70" s="254">
        <f t="shared" si="7"/>
        <v>-0.15215004647127517</v>
      </c>
    </row>
    <row r="71" spans="1:13" x14ac:dyDescent="0.25">
      <c r="A71" s="252" t="s">
        <v>174</v>
      </c>
      <c r="B71" s="252" t="s">
        <v>529</v>
      </c>
      <c r="C71" s="253">
        <v>9879.0558999999994</v>
      </c>
      <c r="D71" s="253">
        <v>6828.3151200000002</v>
      </c>
      <c r="E71" s="254">
        <f t="shared" si="4"/>
        <v>-0.30880893993119318</v>
      </c>
      <c r="F71" s="253">
        <v>644567.00167999999</v>
      </c>
      <c r="G71" s="253">
        <v>550478.95547000004</v>
      </c>
      <c r="H71" s="254">
        <f t="shared" si="5"/>
        <v>-0.14597093236974401</v>
      </c>
      <c r="I71" s="253">
        <v>681009.59730000002</v>
      </c>
      <c r="J71" s="254">
        <f t="shared" si="6"/>
        <v>-0.19167225006448518</v>
      </c>
      <c r="K71" s="253">
        <v>2246724.6324800001</v>
      </c>
      <c r="L71" s="253">
        <v>2322339.5440799999</v>
      </c>
      <c r="M71" s="254">
        <f t="shared" si="7"/>
        <v>3.3655620500556704E-2</v>
      </c>
    </row>
    <row r="72" spans="1:13" x14ac:dyDescent="0.25">
      <c r="A72" s="252" t="s">
        <v>174</v>
      </c>
      <c r="B72" s="252" t="s">
        <v>530</v>
      </c>
      <c r="C72" s="253">
        <v>1522.9295999999999</v>
      </c>
      <c r="D72" s="253">
        <v>418.29316</v>
      </c>
      <c r="E72" s="254">
        <f t="shared" si="4"/>
        <v>-0.7253365093173052</v>
      </c>
      <c r="F72" s="253">
        <v>99876.411529999998</v>
      </c>
      <c r="G72" s="253">
        <v>141160.53584</v>
      </c>
      <c r="H72" s="254">
        <f t="shared" si="5"/>
        <v>0.41335209863441524</v>
      </c>
      <c r="I72" s="253">
        <v>179529.21277000001</v>
      </c>
      <c r="J72" s="254">
        <f t="shared" si="6"/>
        <v>-0.21371829318471536</v>
      </c>
      <c r="K72" s="253">
        <v>350235.98508000001</v>
      </c>
      <c r="L72" s="253">
        <v>670365.87343000004</v>
      </c>
      <c r="M72" s="254">
        <f t="shared" si="7"/>
        <v>0.91404053834410171</v>
      </c>
    </row>
    <row r="73" spans="1:13" x14ac:dyDescent="0.25">
      <c r="A73" s="252" t="s">
        <v>174</v>
      </c>
      <c r="B73" s="252" t="s">
        <v>531</v>
      </c>
      <c r="C73" s="253">
        <v>0</v>
      </c>
      <c r="D73" s="253">
        <v>0</v>
      </c>
      <c r="E73" s="254" t="str">
        <f t="shared" si="4"/>
        <v/>
      </c>
      <c r="F73" s="253">
        <v>17483.628970000002</v>
      </c>
      <c r="G73" s="253">
        <v>8158.6343800000004</v>
      </c>
      <c r="H73" s="254">
        <f t="shared" si="5"/>
        <v>-0.53335578134268768</v>
      </c>
      <c r="I73" s="253">
        <v>11155.76953</v>
      </c>
      <c r="J73" s="254">
        <f t="shared" si="6"/>
        <v>-0.26866234031996883</v>
      </c>
      <c r="K73" s="253">
        <v>44699.272660000002</v>
      </c>
      <c r="L73" s="253">
        <v>37021.021439999997</v>
      </c>
      <c r="M73" s="254">
        <f t="shared" si="7"/>
        <v>-0.17177575300617887</v>
      </c>
    </row>
    <row r="74" spans="1:13" x14ac:dyDescent="0.25">
      <c r="A74" s="252" t="s">
        <v>174</v>
      </c>
      <c r="B74" s="252" t="s">
        <v>532</v>
      </c>
      <c r="C74" s="253">
        <v>340.46899000000002</v>
      </c>
      <c r="D74" s="253">
        <v>117.67100000000001</v>
      </c>
      <c r="E74" s="254">
        <f t="shared" si="4"/>
        <v>-0.65438555799163978</v>
      </c>
      <c r="F74" s="253">
        <v>41601.020210000002</v>
      </c>
      <c r="G74" s="253">
        <v>21651.640759999998</v>
      </c>
      <c r="H74" s="254">
        <f t="shared" si="5"/>
        <v>-0.47954063023686611</v>
      </c>
      <c r="I74" s="253">
        <v>25357.298610000002</v>
      </c>
      <c r="J74" s="254">
        <f t="shared" si="6"/>
        <v>-0.14613772180521734</v>
      </c>
      <c r="K74" s="253">
        <v>139589.79010000001</v>
      </c>
      <c r="L74" s="253">
        <v>87555.290460000004</v>
      </c>
      <c r="M74" s="254">
        <f t="shared" si="7"/>
        <v>-0.37276723177764848</v>
      </c>
    </row>
    <row r="75" spans="1:13" x14ac:dyDescent="0.25">
      <c r="A75" s="252" t="s">
        <v>174</v>
      </c>
      <c r="B75" s="252" t="s">
        <v>533</v>
      </c>
      <c r="C75" s="253">
        <v>5327.00767</v>
      </c>
      <c r="D75" s="253">
        <v>1422.2805000000001</v>
      </c>
      <c r="E75" s="254">
        <f t="shared" si="4"/>
        <v>-0.73300573453088336</v>
      </c>
      <c r="F75" s="253">
        <v>191411.83684</v>
      </c>
      <c r="G75" s="253">
        <v>167744.60149999999</v>
      </c>
      <c r="H75" s="254">
        <f t="shared" si="5"/>
        <v>-0.12364562051501193</v>
      </c>
      <c r="I75" s="253">
        <v>194677.11378000001</v>
      </c>
      <c r="J75" s="254">
        <f t="shared" si="6"/>
        <v>-0.13834452215290094</v>
      </c>
      <c r="K75" s="253">
        <v>717872.71239999996</v>
      </c>
      <c r="L75" s="253">
        <v>682328.77734999999</v>
      </c>
      <c r="M75" s="254">
        <f t="shared" si="7"/>
        <v>-4.9512865492782221E-2</v>
      </c>
    </row>
    <row r="76" spans="1:13" x14ac:dyDescent="0.25">
      <c r="A76" s="252" t="s">
        <v>174</v>
      </c>
      <c r="B76" s="252" t="s">
        <v>534</v>
      </c>
      <c r="C76" s="253">
        <v>11.68939</v>
      </c>
      <c r="D76" s="253">
        <v>0</v>
      </c>
      <c r="E76" s="254">
        <f t="shared" si="4"/>
        <v>-1</v>
      </c>
      <c r="F76" s="253">
        <v>100.96633</v>
      </c>
      <c r="G76" s="253">
        <v>357.90096999999997</v>
      </c>
      <c r="H76" s="254">
        <f t="shared" si="5"/>
        <v>2.5447556626055436</v>
      </c>
      <c r="I76" s="253">
        <v>302.90679999999998</v>
      </c>
      <c r="J76" s="254">
        <f t="shared" si="6"/>
        <v>0.18155475545613364</v>
      </c>
      <c r="K76" s="253">
        <v>670.86389999999994</v>
      </c>
      <c r="L76" s="253">
        <v>752.07367999999997</v>
      </c>
      <c r="M76" s="254">
        <f t="shared" si="7"/>
        <v>0.12105254135749455</v>
      </c>
    </row>
    <row r="77" spans="1:13" x14ac:dyDescent="0.25">
      <c r="A77" s="252" t="s">
        <v>174</v>
      </c>
      <c r="B77" s="252" t="s">
        <v>535</v>
      </c>
      <c r="C77" s="253">
        <v>903.94099000000006</v>
      </c>
      <c r="D77" s="253">
        <v>204.72971999999999</v>
      </c>
      <c r="E77" s="254">
        <f t="shared" si="4"/>
        <v>-0.77351428659076515</v>
      </c>
      <c r="F77" s="253">
        <v>41553.780409999999</v>
      </c>
      <c r="G77" s="253">
        <v>38496.393089999998</v>
      </c>
      <c r="H77" s="254">
        <f t="shared" si="5"/>
        <v>-7.3576634660759699E-2</v>
      </c>
      <c r="I77" s="253">
        <v>45960.705159999998</v>
      </c>
      <c r="J77" s="254">
        <f t="shared" si="6"/>
        <v>-0.16240638702158683</v>
      </c>
      <c r="K77" s="253">
        <v>148404.72333000001</v>
      </c>
      <c r="L77" s="253">
        <v>165825.31792999999</v>
      </c>
      <c r="M77" s="254">
        <f t="shared" si="7"/>
        <v>0.11738571528658626</v>
      </c>
    </row>
    <row r="78" spans="1:13" x14ac:dyDescent="0.25">
      <c r="A78" s="252" t="s">
        <v>174</v>
      </c>
      <c r="B78" s="252" t="s">
        <v>536</v>
      </c>
      <c r="C78" s="253">
        <v>41.363619999999997</v>
      </c>
      <c r="D78" s="253">
        <v>0</v>
      </c>
      <c r="E78" s="254">
        <f t="shared" si="4"/>
        <v>-1</v>
      </c>
      <c r="F78" s="253">
        <v>9783.4315900000001</v>
      </c>
      <c r="G78" s="253">
        <v>5265.2654899999998</v>
      </c>
      <c r="H78" s="254">
        <f t="shared" si="5"/>
        <v>-0.46181813185244547</v>
      </c>
      <c r="I78" s="253">
        <v>6830.1578300000001</v>
      </c>
      <c r="J78" s="254">
        <f t="shared" si="6"/>
        <v>-0.22911510670025037</v>
      </c>
      <c r="K78" s="253">
        <v>32038.468209999999</v>
      </c>
      <c r="L78" s="253">
        <v>22265.486529999998</v>
      </c>
      <c r="M78" s="254">
        <f t="shared" si="7"/>
        <v>-0.30503898051373168</v>
      </c>
    </row>
    <row r="79" spans="1:13" x14ac:dyDescent="0.25">
      <c r="A79" s="252" t="s">
        <v>174</v>
      </c>
      <c r="B79" s="252" t="s">
        <v>537</v>
      </c>
      <c r="C79" s="253">
        <v>2146.0487199999998</v>
      </c>
      <c r="D79" s="253">
        <v>1977.5944400000001</v>
      </c>
      <c r="E79" s="254">
        <f t="shared" si="4"/>
        <v>-7.8495086542117121E-2</v>
      </c>
      <c r="F79" s="253">
        <v>182029.61655999999</v>
      </c>
      <c r="G79" s="253">
        <v>140371.95465999999</v>
      </c>
      <c r="H79" s="254">
        <f t="shared" si="5"/>
        <v>-0.2288510116499034</v>
      </c>
      <c r="I79" s="253">
        <v>191253.44081</v>
      </c>
      <c r="J79" s="254">
        <f t="shared" si="6"/>
        <v>-0.26604219999653778</v>
      </c>
      <c r="K79" s="253">
        <v>597598.42651999998</v>
      </c>
      <c r="L79" s="253">
        <v>648453.41726999998</v>
      </c>
      <c r="M79" s="254">
        <f t="shared" si="7"/>
        <v>8.5098936833124306E-2</v>
      </c>
    </row>
    <row r="80" spans="1:13" x14ac:dyDescent="0.25">
      <c r="A80" s="252" t="s">
        <v>174</v>
      </c>
      <c r="B80" s="252" t="s">
        <v>538</v>
      </c>
      <c r="C80" s="253">
        <v>0</v>
      </c>
      <c r="D80" s="253">
        <v>0</v>
      </c>
      <c r="E80" s="254" t="str">
        <f t="shared" si="4"/>
        <v/>
      </c>
      <c r="F80" s="253">
        <v>25924.165720000001</v>
      </c>
      <c r="G80" s="253">
        <v>35515.552629999998</v>
      </c>
      <c r="H80" s="254">
        <f t="shared" si="5"/>
        <v>0.36997861430118939</v>
      </c>
      <c r="I80" s="253">
        <v>35922.907469999998</v>
      </c>
      <c r="J80" s="254">
        <f t="shared" si="6"/>
        <v>-1.1339695717563769E-2</v>
      </c>
      <c r="K80" s="253">
        <v>90838.729130000007</v>
      </c>
      <c r="L80" s="253">
        <v>117016.01611</v>
      </c>
      <c r="M80" s="254">
        <f t="shared" si="7"/>
        <v>0.28817319694705845</v>
      </c>
    </row>
    <row r="81" spans="1:13" x14ac:dyDescent="0.25">
      <c r="A81" s="252" t="s">
        <v>174</v>
      </c>
      <c r="B81" s="252" t="s">
        <v>539</v>
      </c>
      <c r="C81" s="253">
        <v>202.08564999999999</v>
      </c>
      <c r="D81" s="253">
        <v>39.59375</v>
      </c>
      <c r="E81" s="254">
        <f t="shared" si="4"/>
        <v>-0.80407441102324684</v>
      </c>
      <c r="F81" s="253">
        <v>16962.231019999999</v>
      </c>
      <c r="G81" s="253">
        <v>13220.03874</v>
      </c>
      <c r="H81" s="254">
        <f t="shared" si="5"/>
        <v>-0.22061910815786068</v>
      </c>
      <c r="I81" s="253">
        <v>19042.702809999999</v>
      </c>
      <c r="J81" s="254">
        <f t="shared" si="6"/>
        <v>-0.30576878335476154</v>
      </c>
      <c r="K81" s="253">
        <v>67178.484630000006</v>
      </c>
      <c r="L81" s="253">
        <v>60548.521840000001</v>
      </c>
      <c r="M81" s="254">
        <f t="shared" si="7"/>
        <v>-9.8691758626529791E-2</v>
      </c>
    </row>
    <row r="82" spans="1:13" s="117" customFormat="1" ht="13" x14ac:dyDescent="0.3">
      <c r="A82" s="117" t="s">
        <v>174</v>
      </c>
      <c r="B82" s="117" t="s">
        <v>3</v>
      </c>
      <c r="C82" s="165">
        <v>22319.232120000001</v>
      </c>
      <c r="D82" s="165">
        <v>11595.981019999999</v>
      </c>
      <c r="E82" s="255">
        <f t="shared" si="4"/>
        <v>-0.48044892594629285</v>
      </c>
      <c r="F82" s="165">
        <v>1395625.0508300001</v>
      </c>
      <c r="G82" s="165">
        <v>1222714.55534</v>
      </c>
      <c r="H82" s="255">
        <f t="shared" si="5"/>
        <v>-0.12389466310250563</v>
      </c>
      <c r="I82" s="165">
        <v>1516512.7461300001</v>
      </c>
      <c r="J82" s="255">
        <f t="shared" si="6"/>
        <v>-0.19373275400404377</v>
      </c>
      <c r="K82" s="165">
        <v>4914939.3927199999</v>
      </c>
      <c r="L82" s="165">
        <v>5220665.4887899999</v>
      </c>
      <c r="M82" s="255">
        <f t="shared" si="7"/>
        <v>6.220343154644814E-2</v>
      </c>
    </row>
    <row r="83" spans="1:13" x14ac:dyDescent="0.25">
      <c r="A83" s="252" t="s">
        <v>161</v>
      </c>
      <c r="B83" s="252" t="s">
        <v>528</v>
      </c>
      <c r="C83" s="253">
        <v>0</v>
      </c>
      <c r="D83" s="253">
        <v>0</v>
      </c>
      <c r="E83" s="254" t="str">
        <f t="shared" si="4"/>
        <v/>
      </c>
      <c r="F83" s="253">
        <v>3382.2318100000002</v>
      </c>
      <c r="G83" s="253">
        <v>6236.0122700000002</v>
      </c>
      <c r="H83" s="254">
        <f t="shared" si="5"/>
        <v>0.8437566140683892</v>
      </c>
      <c r="I83" s="253">
        <v>5065.8013499999997</v>
      </c>
      <c r="J83" s="254">
        <f t="shared" si="6"/>
        <v>0.23100213355188126</v>
      </c>
      <c r="K83" s="253">
        <v>16913.270090000002</v>
      </c>
      <c r="L83" s="253">
        <v>17355.097430000002</v>
      </c>
      <c r="M83" s="254">
        <f t="shared" si="7"/>
        <v>2.612311738941786E-2</v>
      </c>
    </row>
    <row r="84" spans="1:13" x14ac:dyDescent="0.25">
      <c r="A84" s="252" t="s">
        <v>161</v>
      </c>
      <c r="B84" s="252" t="s">
        <v>529</v>
      </c>
      <c r="C84" s="253">
        <v>154.08000000000001</v>
      </c>
      <c r="D84" s="253">
        <v>0</v>
      </c>
      <c r="E84" s="254">
        <f t="shared" si="4"/>
        <v>-1</v>
      </c>
      <c r="F84" s="253">
        <v>89632.478799999997</v>
      </c>
      <c r="G84" s="253">
        <v>85738.441030000002</v>
      </c>
      <c r="H84" s="254">
        <f t="shared" si="5"/>
        <v>-4.344449492118696E-2</v>
      </c>
      <c r="I84" s="253">
        <v>114318.31810999999</v>
      </c>
      <c r="J84" s="254">
        <f t="shared" si="6"/>
        <v>-0.25000260284182718</v>
      </c>
      <c r="K84" s="253">
        <v>471290.09399000002</v>
      </c>
      <c r="L84" s="253">
        <v>436176.20097000001</v>
      </c>
      <c r="M84" s="254">
        <f t="shared" si="7"/>
        <v>-7.4505900861869367E-2</v>
      </c>
    </row>
    <row r="85" spans="1:13" x14ac:dyDescent="0.25">
      <c r="A85" s="252" t="s">
        <v>161</v>
      </c>
      <c r="B85" s="252" t="s">
        <v>530</v>
      </c>
      <c r="C85" s="253">
        <v>0</v>
      </c>
      <c r="D85" s="253">
        <v>0</v>
      </c>
      <c r="E85" s="254" t="str">
        <f t="shared" si="4"/>
        <v/>
      </c>
      <c r="F85" s="253">
        <v>1800.6821</v>
      </c>
      <c r="G85" s="253">
        <v>2674.3969999999999</v>
      </c>
      <c r="H85" s="254">
        <f t="shared" si="5"/>
        <v>0.48521329778310118</v>
      </c>
      <c r="I85" s="253">
        <v>2748.3688299999999</v>
      </c>
      <c r="J85" s="254">
        <f t="shared" si="6"/>
        <v>-2.6914811866790123E-2</v>
      </c>
      <c r="K85" s="253">
        <v>12166.150949999999</v>
      </c>
      <c r="L85" s="253">
        <v>11622.570750000001</v>
      </c>
      <c r="M85" s="254">
        <f t="shared" si="7"/>
        <v>-4.4679718526753787E-2</v>
      </c>
    </row>
    <row r="86" spans="1:13" x14ac:dyDescent="0.25">
      <c r="A86" s="252" t="s">
        <v>161</v>
      </c>
      <c r="B86" s="252" t="s">
        <v>531</v>
      </c>
      <c r="C86" s="253">
        <v>0</v>
      </c>
      <c r="D86" s="253">
        <v>0</v>
      </c>
      <c r="E86" s="254" t="str">
        <f t="shared" si="4"/>
        <v/>
      </c>
      <c r="F86" s="253">
        <v>1869.59745</v>
      </c>
      <c r="G86" s="253">
        <v>4138.1297599999998</v>
      </c>
      <c r="H86" s="254">
        <f t="shared" si="5"/>
        <v>1.213380083504072</v>
      </c>
      <c r="I86" s="253">
        <v>5274.1115499999996</v>
      </c>
      <c r="J86" s="254">
        <f t="shared" si="6"/>
        <v>-0.21538827520627624</v>
      </c>
      <c r="K86" s="253">
        <v>10167.698640000001</v>
      </c>
      <c r="L86" s="253">
        <v>17216.143410000001</v>
      </c>
      <c r="M86" s="254">
        <f t="shared" si="7"/>
        <v>0.69321928388703702</v>
      </c>
    </row>
    <row r="87" spans="1:13" x14ac:dyDescent="0.25">
      <c r="A87" s="252" t="s">
        <v>161</v>
      </c>
      <c r="B87" s="252" t="s">
        <v>532</v>
      </c>
      <c r="C87" s="253">
        <v>0</v>
      </c>
      <c r="D87" s="253">
        <v>0</v>
      </c>
      <c r="E87" s="254" t="str">
        <f t="shared" si="4"/>
        <v/>
      </c>
      <c r="F87" s="253">
        <v>3908.2015500000002</v>
      </c>
      <c r="G87" s="253">
        <v>5723.1232799999998</v>
      </c>
      <c r="H87" s="254">
        <f t="shared" si="5"/>
        <v>0.46438795614315231</v>
      </c>
      <c r="I87" s="253">
        <v>4770.4746699999996</v>
      </c>
      <c r="J87" s="254">
        <f t="shared" si="6"/>
        <v>0.19969681759152924</v>
      </c>
      <c r="K87" s="253">
        <v>12355.996580000001</v>
      </c>
      <c r="L87" s="253">
        <v>16307.685170000001</v>
      </c>
      <c r="M87" s="254">
        <f t="shared" si="7"/>
        <v>0.31981949528833553</v>
      </c>
    </row>
    <row r="88" spans="1:13" x14ac:dyDescent="0.25">
      <c r="A88" s="252" t="s">
        <v>161</v>
      </c>
      <c r="B88" s="252" t="s">
        <v>533</v>
      </c>
      <c r="C88" s="253">
        <v>0</v>
      </c>
      <c r="D88" s="253">
        <v>0</v>
      </c>
      <c r="E88" s="254" t="str">
        <f t="shared" si="4"/>
        <v/>
      </c>
      <c r="F88" s="253">
        <v>11236.966560000001</v>
      </c>
      <c r="G88" s="253">
        <v>8463.9869299999991</v>
      </c>
      <c r="H88" s="254">
        <f t="shared" si="5"/>
        <v>-0.24677297161948675</v>
      </c>
      <c r="I88" s="253">
        <v>9117.2896799999999</v>
      </c>
      <c r="J88" s="254">
        <f t="shared" si="6"/>
        <v>-7.1655368308973233E-2</v>
      </c>
      <c r="K88" s="253">
        <v>43437.532229999997</v>
      </c>
      <c r="L88" s="253">
        <v>33295.960279999999</v>
      </c>
      <c r="M88" s="254">
        <f t="shared" si="7"/>
        <v>-0.23347486446285159</v>
      </c>
    </row>
    <row r="89" spans="1:13" x14ac:dyDescent="0.25">
      <c r="A89" s="252" t="s">
        <v>161</v>
      </c>
      <c r="B89" s="252" t="s">
        <v>534</v>
      </c>
      <c r="C89" s="253">
        <v>0</v>
      </c>
      <c r="D89" s="253">
        <v>0</v>
      </c>
      <c r="E89" s="254" t="str">
        <f t="shared" si="4"/>
        <v/>
      </c>
      <c r="F89" s="253">
        <v>0</v>
      </c>
      <c r="G89" s="253">
        <v>0</v>
      </c>
      <c r="H89" s="254" t="str">
        <f t="shared" si="5"/>
        <v/>
      </c>
      <c r="I89" s="253">
        <v>0</v>
      </c>
      <c r="J89" s="254" t="str">
        <f t="shared" si="6"/>
        <v/>
      </c>
      <c r="K89" s="253">
        <v>0</v>
      </c>
      <c r="L89" s="253">
        <v>0</v>
      </c>
      <c r="M89" s="254" t="str">
        <f t="shared" si="7"/>
        <v/>
      </c>
    </row>
    <row r="90" spans="1:13" x14ac:dyDescent="0.25">
      <c r="A90" s="252" t="s">
        <v>161</v>
      </c>
      <c r="B90" s="252" t="s">
        <v>535</v>
      </c>
      <c r="C90" s="253">
        <v>0</v>
      </c>
      <c r="D90" s="253">
        <v>0</v>
      </c>
      <c r="E90" s="254" t="str">
        <f t="shared" si="4"/>
        <v/>
      </c>
      <c r="F90" s="253">
        <v>4602.1409000000003</v>
      </c>
      <c r="G90" s="253">
        <v>5649.2547599999998</v>
      </c>
      <c r="H90" s="254">
        <f t="shared" si="5"/>
        <v>0.22752755353492105</v>
      </c>
      <c r="I90" s="253">
        <v>2199.5990499999998</v>
      </c>
      <c r="J90" s="254">
        <f t="shared" si="6"/>
        <v>1.5683111474338927</v>
      </c>
      <c r="K90" s="253">
        <v>18161.96718</v>
      </c>
      <c r="L90" s="253">
        <v>13234.449839999999</v>
      </c>
      <c r="M90" s="254">
        <f t="shared" si="7"/>
        <v>-0.27130967098245795</v>
      </c>
    </row>
    <row r="91" spans="1:13" x14ac:dyDescent="0.25">
      <c r="A91" s="252" t="s">
        <v>161</v>
      </c>
      <c r="B91" s="252" t="s">
        <v>536</v>
      </c>
      <c r="C91" s="253">
        <v>0</v>
      </c>
      <c r="D91" s="253">
        <v>0</v>
      </c>
      <c r="E91" s="254" t="str">
        <f t="shared" si="4"/>
        <v/>
      </c>
      <c r="F91" s="253">
        <v>1758.1263799999999</v>
      </c>
      <c r="G91" s="253">
        <v>1924.6828399999999</v>
      </c>
      <c r="H91" s="254">
        <f t="shared" si="5"/>
        <v>9.4735203279300073E-2</v>
      </c>
      <c r="I91" s="253">
        <v>2563.4741899999999</v>
      </c>
      <c r="J91" s="254">
        <f t="shared" si="6"/>
        <v>-0.249189694396728</v>
      </c>
      <c r="K91" s="253">
        <v>6411.0861100000002</v>
      </c>
      <c r="L91" s="253">
        <v>8059.7790800000002</v>
      </c>
      <c r="M91" s="254">
        <f t="shared" si="7"/>
        <v>0.25716281792384166</v>
      </c>
    </row>
    <row r="92" spans="1:13" x14ac:dyDescent="0.25">
      <c r="A92" s="252" t="s">
        <v>161</v>
      </c>
      <c r="B92" s="252" t="s">
        <v>537</v>
      </c>
      <c r="C92" s="253">
        <v>0</v>
      </c>
      <c r="D92" s="253">
        <v>0</v>
      </c>
      <c r="E92" s="254" t="str">
        <f t="shared" si="4"/>
        <v/>
      </c>
      <c r="F92" s="253">
        <v>4306.7235499999997</v>
      </c>
      <c r="G92" s="253">
        <v>3283.413</v>
      </c>
      <c r="H92" s="254">
        <f t="shared" si="5"/>
        <v>-0.23760767045286657</v>
      </c>
      <c r="I92" s="253">
        <v>6993.4252699999997</v>
      </c>
      <c r="J92" s="254">
        <f t="shared" si="6"/>
        <v>-0.53050002348849001</v>
      </c>
      <c r="K92" s="253">
        <v>20509.24898</v>
      </c>
      <c r="L92" s="253">
        <v>17085.528869999998</v>
      </c>
      <c r="M92" s="254">
        <f t="shared" si="7"/>
        <v>-0.1669354208600573</v>
      </c>
    </row>
    <row r="93" spans="1:13" x14ac:dyDescent="0.25">
      <c r="A93" s="252" t="s">
        <v>161</v>
      </c>
      <c r="B93" s="252" t="s">
        <v>538</v>
      </c>
      <c r="C93" s="253">
        <v>0</v>
      </c>
      <c r="D93" s="253">
        <v>0</v>
      </c>
      <c r="E93" s="254" t="str">
        <f t="shared" si="4"/>
        <v/>
      </c>
      <c r="F93" s="253">
        <v>485.74020000000002</v>
      </c>
      <c r="G93" s="253">
        <v>365.70024999999998</v>
      </c>
      <c r="H93" s="254">
        <f t="shared" si="5"/>
        <v>-0.24712788852971201</v>
      </c>
      <c r="I93" s="253">
        <v>714.72447999999997</v>
      </c>
      <c r="J93" s="254">
        <f t="shared" si="6"/>
        <v>-0.48833395212655928</v>
      </c>
      <c r="K93" s="253">
        <v>1880.2606499999999</v>
      </c>
      <c r="L93" s="253">
        <v>1732.8339699999999</v>
      </c>
      <c r="M93" s="254">
        <f t="shared" si="7"/>
        <v>-7.8407576098558529E-2</v>
      </c>
    </row>
    <row r="94" spans="1:13" x14ac:dyDescent="0.25">
      <c r="A94" s="252" t="s">
        <v>161</v>
      </c>
      <c r="B94" s="252" t="s">
        <v>539</v>
      </c>
      <c r="C94" s="253">
        <v>0</v>
      </c>
      <c r="D94" s="253">
        <v>0</v>
      </c>
      <c r="E94" s="254" t="str">
        <f t="shared" si="4"/>
        <v/>
      </c>
      <c r="F94" s="253">
        <v>1842.27271</v>
      </c>
      <c r="G94" s="253">
        <v>1052.5489299999999</v>
      </c>
      <c r="H94" s="254">
        <f t="shared" si="5"/>
        <v>-0.42866822903760005</v>
      </c>
      <c r="I94" s="253">
        <v>2619.5369999999998</v>
      </c>
      <c r="J94" s="254">
        <f t="shared" si="6"/>
        <v>-0.59819276078177175</v>
      </c>
      <c r="K94" s="253">
        <v>6882.4361900000004</v>
      </c>
      <c r="L94" s="253">
        <v>7654.9126900000001</v>
      </c>
      <c r="M94" s="254">
        <f t="shared" si="7"/>
        <v>0.11223881757485632</v>
      </c>
    </row>
    <row r="95" spans="1:13" s="117" customFormat="1" ht="13" x14ac:dyDescent="0.3">
      <c r="A95" s="117" t="s">
        <v>161</v>
      </c>
      <c r="B95" s="117" t="s">
        <v>3</v>
      </c>
      <c r="C95" s="165">
        <v>154.08000000000001</v>
      </c>
      <c r="D95" s="165">
        <v>0</v>
      </c>
      <c r="E95" s="255">
        <f t="shared" si="4"/>
        <v>-1</v>
      </c>
      <c r="F95" s="165">
        <v>124825.16201</v>
      </c>
      <c r="G95" s="165">
        <v>125249.69005</v>
      </c>
      <c r="H95" s="255">
        <f t="shared" si="5"/>
        <v>3.4009812858564192E-3</v>
      </c>
      <c r="I95" s="165">
        <v>156385.12418000001</v>
      </c>
      <c r="J95" s="255">
        <f t="shared" si="6"/>
        <v>-0.19909460246463706</v>
      </c>
      <c r="K95" s="165">
        <v>620175.74158999999</v>
      </c>
      <c r="L95" s="165">
        <v>579741.16246000002</v>
      </c>
      <c r="M95" s="255">
        <f t="shared" si="7"/>
        <v>-6.5198582302387731E-2</v>
      </c>
    </row>
    <row r="96" spans="1:13" x14ac:dyDescent="0.25">
      <c r="A96" s="252" t="s">
        <v>173</v>
      </c>
      <c r="B96" s="252" t="s">
        <v>528</v>
      </c>
      <c r="C96" s="253">
        <v>0</v>
      </c>
      <c r="D96" s="253">
        <v>0</v>
      </c>
      <c r="E96" s="254" t="str">
        <f t="shared" si="4"/>
        <v/>
      </c>
      <c r="F96" s="253">
        <v>24240.364699999998</v>
      </c>
      <c r="G96" s="253">
        <v>3093.5995200000002</v>
      </c>
      <c r="H96" s="254">
        <f t="shared" si="5"/>
        <v>-0.87237817754449876</v>
      </c>
      <c r="I96" s="253">
        <v>6069.1146200000003</v>
      </c>
      <c r="J96" s="254">
        <f t="shared" si="6"/>
        <v>-0.49027169303979956</v>
      </c>
      <c r="K96" s="253">
        <v>25331.569960000001</v>
      </c>
      <c r="L96" s="253">
        <v>9780.1561099999999</v>
      </c>
      <c r="M96" s="254">
        <f t="shared" si="7"/>
        <v>-0.6139143319800775</v>
      </c>
    </row>
    <row r="97" spans="1:13" x14ac:dyDescent="0.25">
      <c r="A97" s="252" t="s">
        <v>173</v>
      </c>
      <c r="B97" s="252" t="s">
        <v>529</v>
      </c>
      <c r="C97" s="253">
        <v>80.081959999999995</v>
      </c>
      <c r="D97" s="253">
        <v>0</v>
      </c>
      <c r="E97" s="254">
        <f t="shared" si="4"/>
        <v>-1</v>
      </c>
      <c r="F97" s="253">
        <v>17686.149280000001</v>
      </c>
      <c r="G97" s="253">
        <v>24088.10241</v>
      </c>
      <c r="H97" s="254">
        <f t="shared" si="5"/>
        <v>0.36197552268992261</v>
      </c>
      <c r="I97" s="253">
        <v>28266.67481</v>
      </c>
      <c r="J97" s="254">
        <f t="shared" si="6"/>
        <v>-0.14782681118621466</v>
      </c>
      <c r="K97" s="253">
        <v>77546.483219999995</v>
      </c>
      <c r="L97" s="253">
        <v>66443.897939999995</v>
      </c>
      <c r="M97" s="254">
        <f t="shared" si="7"/>
        <v>-0.14317329192739636</v>
      </c>
    </row>
    <row r="98" spans="1:13" x14ac:dyDescent="0.25">
      <c r="A98" s="252" t="s">
        <v>173</v>
      </c>
      <c r="B98" s="252" t="s">
        <v>530</v>
      </c>
      <c r="C98" s="253">
        <v>0</v>
      </c>
      <c r="D98" s="253">
        <v>0</v>
      </c>
      <c r="E98" s="254" t="str">
        <f t="shared" si="4"/>
        <v/>
      </c>
      <c r="F98" s="253">
        <v>840.23838000000001</v>
      </c>
      <c r="G98" s="253">
        <v>556.90138999999999</v>
      </c>
      <c r="H98" s="254">
        <f t="shared" si="5"/>
        <v>-0.33721024502594132</v>
      </c>
      <c r="I98" s="253">
        <v>493.28172000000001</v>
      </c>
      <c r="J98" s="254">
        <f t="shared" si="6"/>
        <v>0.12897228383001913</v>
      </c>
      <c r="K98" s="253">
        <v>2319.7424099999998</v>
      </c>
      <c r="L98" s="253">
        <v>2160.4042100000001</v>
      </c>
      <c r="M98" s="254">
        <f t="shared" si="7"/>
        <v>-6.868788504840917E-2</v>
      </c>
    </row>
    <row r="99" spans="1:13" x14ac:dyDescent="0.25">
      <c r="A99" s="252" t="s">
        <v>173</v>
      </c>
      <c r="B99" s="252" t="s">
        <v>531</v>
      </c>
      <c r="C99" s="253">
        <v>0</v>
      </c>
      <c r="D99" s="253">
        <v>0</v>
      </c>
      <c r="E99" s="254" t="str">
        <f t="shared" si="4"/>
        <v/>
      </c>
      <c r="F99" s="253">
        <v>13588.38041</v>
      </c>
      <c r="G99" s="253">
        <v>5194.9941500000004</v>
      </c>
      <c r="H99" s="254">
        <f t="shared" si="5"/>
        <v>-0.61768849610827159</v>
      </c>
      <c r="I99" s="253">
        <v>63837.09519</v>
      </c>
      <c r="J99" s="254">
        <f t="shared" si="6"/>
        <v>-0.91862107549633953</v>
      </c>
      <c r="K99" s="253">
        <v>55939.931550000001</v>
      </c>
      <c r="L99" s="253">
        <v>72498.198480000006</v>
      </c>
      <c r="M99" s="254">
        <f t="shared" si="7"/>
        <v>0.29600084360489354</v>
      </c>
    </row>
    <row r="100" spans="1:13" x14ac:dyDescent="0.25">
      <c r="A100" s="252" t="s">
        <v>173</v>
      </c>
      <c r="B100" s="252" t="s">
        <v>532</v>
      </c>
      <c r="C100" s="253">
        <v>0</v>
      </c>
      <c r="D100" s="253">
        <v>0</v>
      </c>
      <c r="E100" s="254" t="str">
        <f t="shared" si="4"/>
        <v/>
      </c>
      <c r="F100" s="253">
        <v>3274.0730899999999</v>
      </c>
      <c r="G100" s="253">
        <v>85.957030000000003</v>
      </c>
      <c r="H100" s="254">
        <f t="shared" si="5"/>
        <v>-0.97374614810447002</v>
      </c>
      <c r="I100" s="253">
        <v>26.586449999999999</v>
      </c>
      <c r="J100" s="254">
        <f t="shared" si="6"/>
        <v>2.2331142367634644</v>
      </c>
      <c r="K100" s="253">
        <v>37574.741410000002</v>
      </c>
      <c r="L100" s="253">
        <v>464.35333000000003</v>
      </c>
      <c r="M100" s="254">
        <f t="shared" si="7"/>
        <v>-0.98764187556387495</v>
      </c>
    </row>
    <row r="101" spans="1:13" x14ac:dyDescent="0.25">
      <c r="A101" s="252" t="s">
        <v>173</v>
      </c>
      <c r="B101" s="252" t="s">
        <v>533</v>
      </c>
      <c r="C101" s="253">
        <v>0</v>
      </c>
      <c r="D101" s="253">
        <v>0</v>
      </c>
      <c r="E101" s="254" t="str">
        <f t="shared" si="4"/>
        <v/>
      </c>
      <c r="F101" s="253">
        <v>126589.47500999999</v>
      </c>
      <c r="G101" s="253">
        <v>73552.322400000005</v>
      </c>
      <c r="H101" s="254">
        <f t="shared" si="5"/>
        <v>-0.41896968611182162</v>
      </c>
      <c r="I101" s="253">
        <v>908.05922999999996</v>
      </c>
      <c r="J101" s="254">
        <f t="shared" si="6"/>
        <v>79.999476653081331</v>
      </c>
      <c r="K101" s="253">
        <v>200409.88</v>
      </c>
      <c r="L101" s="253">
        <v>74880.035399999993</v>
      </c>
      <c r="M101" s="254">
        <f t="shared" si="7"/>
        <v>-0.62636554944297163</v>
      </c>
    </row>
    <row r="102" spans="1:13" x14ac:dyDescent="0.25">
      <c r="A102" s="252" t="s">
        <v>173</v>
      </c>
      <c r="B102" s="252" t="s">
        <v>534</v>
      </c>
      <c r="C102" s="253">
        <v>0</v>
      </c>
      <c r="D102" s="253">
        <v>0</v>
      </c>
      <c r="E102" s="254" t="str">
        <f t="shared" si="4"/>
        <v/>
      </c>
      <c r="F102" s="253">
        <v>0</v>
      </c>
      <c r="G102" s="253">
        <v>0</v>
      </c>
      <c r="H102" s="254" t="str">
        <f t="shared" si="5"/>
        <v/>
      </c>
      <c r="I102" s="253">
        <v>0</v>
      </c>
      <c r="J102" s="254" t="str">
        <f t="shared" si="6"/>
        <v/>
      </c>
      <c r="K102" s="253">
        <v>26.909179999999999</v>
      </c>
      <c r="L102" s="253">
        <v>0</v>
      </c>
      <c r="M102" s="254">
        <f t="shared" si="7"/>
        <v>-1</v>
      </c>
    </row>
    <row r="103" spans="1:13" x14ac:dyDescent="0.25">
      <c r="A103" s="252" t="s">
        <v>173</v>
      </c>
      <c r="B103" s="252" t="s">
        <v>535</v>
      </c>
      <c r="C103" s="253">
        <v>0</v>
      </c>
      <c r="D103" s="253">
        <v>0</v>
      </c>
      <c r="E103" s="254" t="str">
        <f t="shared" si="4"/>
        <v/>
      </c>
      <c r="F103" s="253">
        <v>4381.8603400000002</v>
      </c>
      <c r="G103" s="253">
        <v>300.41196000000002</v>
      </c>
      <c r="H103" s="254">
        <f t="shared" si="5"/>
        <v>-0.93144191355035288</v>
      </c>
      <c r="I103" s="253">
        <v>5980.0727399999996</v>
      </c>
      <c r="J103" s="254">
        <f t="shared" si="6"/>
        <v>-0.94976449734623125</v>
      </c>
      <c r="K103" s="253">
        <v>20589.45724</v>
      </c>
      <c r="L103" s="253">
        <v>16264.062760000001</v>
      </c>
      <c r="M103" s="254">
        <f t="shared" si="7"/>
        <v>-0.21007812054398767</v>
      </c>
    </row>
    <row r="104" spans="1:13" x14ac:dyDescent="0.25">
      <c r="A104" s="252" t="s">
        <v>173</v>
      </c>
      <c r="B104" s="252" t="s">
        <v>536</v>
      </c>
      <c r="C104" s="253">
        <v>0</v>
      </c>
      <c r="D104" s="253">
        <v>0</v>
      </c>
      <c r="E104" s="254" t="str">
        <f t="shared" si="4"/>
        <v/>
      </c>
      <c r="F104" s="253">
        <v>891.13717999999994</v>
      </c>
      <c r="G104" s="253">
        <v>219.66622000000001</v>
      </c>
      <c r="H104" s="254">
        <f t="shared" si="5"/>
        <v>-0.75349898429779349</v>
      </c>
      <c r="I104" s="253">
        <v>442.55963000000003</v>
      </c>
      <c r="J104" s="254">
        <f t="shared" si="6"/>
        <v>-0.50364605104175453</v>
      </c>
      <c r="K104" s="253">
        <v>19699.613939999999</v>
      </c>
      <c r="L104" s="253">
        <v>31725.966209999999</v>
      </c>
      <c r="M104" s="254">
        <f t="shared" si="7"/>
        <v>0.61048669819770085</v>
      </c>
    </row>
    <row r="105" spans="1:13" x14ac:dyDescent="0.25">
      <c r="A105" s="252" t="s">
        <v>173</v>
      </c>
      <c r="B105" s="252" t="s">
        <v>537</v>
      </c>
      <c r="C105" s="253">
        <v>4.6109999999999998E-2</v>
      </c>
      <c r="D105" s="253">
        <v>0</v>
      </c>
      <c r="E105" s="254">
        <f t="shared" si="4"/>
        <v>-1</v>
      </c>
      <c r="F105" s="253">
        <v>7022.9511199999997</v>
      </c>
      <c r="G105" s="253">
        <v>787.88858000000005</v>
      </c>
      <c r="H105" s="254">
        <f t="shared" si="5"/>
        <v>-0.88781232183771763</v>
      </c>
      <c r="I105" s="253">
        <v>406.63763999999998</v>
      </c>
      <c r="J105" s="254">
        <f t="shared" si="6"/>
        <v>0.93756923240062107</v>
      </c>
      <c r="K105" s="253">
        <v>35865.170689999999</v>
      </c>
      <c r="L105" s="253">
        <v>8962.0761600000005</v>
      </c>
      <c r="M105" s="254">
        <f t="shared" si="7"/>
        <v>-0.7501175656610265</v>
      </c>
    </row>
    <row r="106" spans="1:13" x14ac:dyDescent="0.25">
      <c r="A106" s="252" t="s">
        <v>173</v>
      </c>
      <c r="B106" s="252" t="s">
        <v>538</v>
      </c>
      <c r="C106" s="253">
        <v>0</v>
      </c>
      <c r="D106" s="253">
        <v>0</v>
      </c>
      <c r="E106" s="254" t="str">
        <f t="shared" si="4"/>
        <v/>
      </c>
      <c r="F106" s="253">
        <v>322.03156000000001</v>
      </c>
      <c r="G106" s="253">
        <v>58.86645</v>
      </c>
      <c r="H106" s="254">
        <f t="shared" si="5"/>
        <v>-0.81720285427925143</v>
      </c>
      <c r="I106" s="253">
        <v>1816.9781599999999</v>
      </c>
      <c r="J106" s="254">
        <f t="shared" si="6"/>
        <v>-0.9676020046382946</v>
      </c>
      <c r="K106" s="253">
        <v>1077.79177</v>
      </c>
      <c r="L106" s="253">
        <v>2043.41265</v>
      </c>
      <c r="M106" s="254">
        <f t="shared" si="7"/>
        <v>0.89592526764237568</v>
      </c>
    </row>
    <row r="107" spans="1:13" x14ac:dyDescent="0.25">
      <c r="A107" s="252" t="s">
        <v>173</v>
      </c>
      <c r="B107" s="252" t="s">
        <v>539</v>
      </c>
      <c r="C107" s="253">
        <v>0</v>
      </c>
      <c r="D107" s="253">
        <v>0</v>
      </c>
      <c r="E107" s="254" t="str">
        <f t="shared" si="4"/>
        <v/>
      </c>
      <c r="F107" s="253">
        <v>44.996070000000003</v>
      </c>
      <c r="G107" s="253">
        <v>52.192540000000001</v>
      </c>
      <c r="H107" s="254">
        <f t="shared" si="5"/>
        <v>0.15993552325792004</v>
      </c>
      <c r="I107" s="253">
        <v>338.70722999999998</v>
      </c>
      <c r="J107" s="254">
        <f t="shared" si="6"/>
        <v>-0.8459066256129224</v>
      </c>
      <c r="K107" s="253">
        <v>572.42909999999995</v>
      </c>
      <c r="L107" s="253">
        <v>853.19712000000004</v>
      </c>
      <c r="M107" s="254">
        <f t="shared" si="7"/>
        <v>0.49048523214490691</v>
      </c>
    </row>
    <row r="108" spans="1:13" s="117" customFormat="1" ht="13" x14ac:dyDescent="0.3">
      <c r="A108" s="117" t="s">
        <v>173</v>
      </c>
      <c r="B108" s="117" t="s">
        <v>3</v>
      </c>
      <c r="C108" s="165">
        <v>80.128069999999994</v>
      </c>
      <c r="D108" s="165">
        <v>0</v>
      </c>
      <c r="E108" s="255">
        <f t="shared" si="4"/>
        <v>-1</v>
      </c>
      <c r="F108" s="165">
        <v>198881.65714</v>
      </c>
      <c r="G108" s="165">
        <v>107990.90265</v>
      </c>
      <c r="H108" s="255">
        <f t="shared" si="5"/>
        <v>-0.45700923753877765</v>
      </c>
      <c r="I108" s="165">
        <v>108585.76742</v>
      </c>
      <c r="J108" s="255">
        <f t="shared" si="6"/>
        <v>-5.4782941092005322E-3</v>
      </c>
      <c r="K108" s="165">
        <v>476953.72047</v>
      </c>
      <c r="L108" s="165">
        <v>286075.76036999997</v>
      </c>
      <c r="M108" s="255">
        <f t="shared" si="7"/>
        <v>-0.40020226681931526</v>
      </c>
    </row>
    <row r="109" spans="1:13" x14ac:dyDescent="0.25">
      <c r="A109" s="252" t="s">
        <v>169</v>
      </c>
      <c r="B109" s="252" t="s">
        <v>528</v>
      </c>
      <c r="C109" s="253">
        <v>2.9656099999999999</v>
      </c>
      <c r="D109" s="253">
        <v>0</v>
      </c>
      <c r="E109" s="254">
        <f t="shared" si="4"/>
        <v>-1</v>
      </c>
      <c r="F109" s="253">
        <v>24890.176719999999</v>
      </c>
      <c r="G109" s="253">
        <v>21920.52348</v>
      </c>
      <c r="H109" s="254">
        <f t="shared" si="5"/>
        <v>-0.11931025132552775</v>
      </c>
      <c r="I109" s="253">
        <v>20098.045900000001</v>
      </c>
      <c r="J109" s="254">
        <f t="shared" si="6"/>
        <v>9.0679342114548422E-2</v>
      </c>
      <c r="K109" s="253">
        <v>100899.86295</v>
      </c>
      <c r="L109" s="253">
        <v>71086.404970000003</v>
      </c>
      <c r="M109" s="254">
        <f t="shared" si="7"/>
        <v>-0.29547570341868334</v>
      </c>
    </row>
    <row r="110" spans="1:13" x14ac:dyDescent="0.25">
      <c r="A110" s="252" t="s">
        <v>169</v>
      </c>
      <c r="B110" s="252" t="s">
        <v>529</v>
      </c>
      <c r="C110" s="253">
        <v>1021.9632</v>
      </c>
      <c r="D110" s="253">
        <v>0</v>
      </c>
      <c r="E110" s="254">
        <f t="shared" si="4"/>
        <v>-1</v>
      </c>
      <c r="F110" s="253">
        <v>44584.103080000001</v>
      </c>
      <c r="G110" s="253">
        <v>35390.287550000001</v>
      </c>
      <c r="H110" s="254">
        <f t="shared" si="5"/>
        <v>-0.20621286276642081</v>
      </c>
      <c r="I110" s="253">
        <v>40532.565450000002</v>
      </c>
      <c r="J110" s="254">
        <f t="shared" si="6"/>
        <v>-0.12686781216312082</v>
      </c>
      <c r="K110" s="253">
        <v>188485.59001000001</v>
      </c>
      <c r="L110" s="253">
        <v>138225.4161</v>
      </c>
      <c r="M110" s="254">
        <f t="shared" si="7"/>
        <v>-0.26665260674480995</v>
      </c>
    </row>
    <row r="111" spans="1:13" x14ac:dyDescent="0.25">
      <c r="A111" s="252" t="s">
        <v>169</v>
      </c>
      <c r="B111" s="252" t="s">
        <v>530</v>
      </c>
      <c r="C111" s="253">
        <v>569.57988</v>
      </c>
      <c r="D111" s="253">
        <v>0</v>
      </c>
      <c r="E111" s="254">
        <f t="shared" si="4"/>
        <v>-1</v>
      </c>
      <c r="F111" s="253">
        <v>13898.05279</v>
      </c>
      <c r="G111" s="253">
        <v>14451.639370000001</v>
      </c>
      <c r="H111" s="254">
        <f t="shared" si="5"/>
        <v>3.9831952602620735E-2</v>
      </c>
      <c r="I111" s="253">
        <v>16014.58445</v>
      </c>
      <c r="J111" s="254">
        <f t="shared" si="6"/>
        <v>-9.7595106815275501E-2</v>
      </c>
      <c r="K111" s="253">
        <v>47603.816409999999</v>
      </c>
      <c r="L111" s="253">
        <v>54816.487209999999</v>
      </c>
      <c r="M111" s="254">
        <f t="shared" si="7"/>
        <v>0.15151454954533539</v>
      </c>
    </row>
    <row r="112" spans="1:13" x14ac:dyDescent="0.25">
      <c r="A112" s="252" t="s">
        <v>169</v>
      </c>
      <c r="B112" s="252" t="s">
        <v>531</v>
      </c>
      <c r="C112" s="253">
        <v>0</v>
      </c>
      <c r="D112" s="253">
        <v>0</v>
      </c>
      <c r="E112" s="254" t="str">
        <f t="shared" si="4"/>
        <v/>
      </c>
      <c r="F112" s="253">
        <v>2182.70876</v>
      </c>
      <c r="G112" s="253">
        <v>1507.3466900000001</v>
      </c>
      <c r="H112" s="254">
        <f t="shared" si="5"/>
        <v>-0.30941465136191593</v>
      </c>
      <c r="I112" s="253">
        <v>1145.8024700000001</v>
      </c>
      <c r="J112" s="254">
        <f t="shared" si="6"/>
        <v>0.31553800019300016</v>
      </c>
      <c r="K112" s="253">
        <v>7394.2407199999998</v>
      </c>
      <c r="L112" s="253">
        <v>4003.5156000000002</v>
      </c>
      <c r="M112" s="254">
        <f t="shared" si="7"/>
        <v>-0.45856298819549379</v>
      </c>
    </row>
    <row r="113" spans="1:13" x14ac:dyDescent="0.25">
      <c r="A113" s="252" t="s">
        <v>169</v>
      </c>
      <c r="B113" s="252" t="s">
        <v>532</v>
      </c>
      <c r="C113" s="253">
        <v>0</v>
      </c>
      <c r="D113" s="253">
        <v>0</v>
      </c>
      <c r="E113" s="254" t="str">
        <f t="shared" si="4"/>
        <v/>
      </c>
      <c r="F113" s="253">
        <v>4453.3349099999996</v>
      </c>
      <c r="G113" s="253">
        <v>2951.3429599999999</v>
      </c>
      <c r="H113" s="254">
        <f t="shared" si="5"/>
        <v>-0.33727352205810179</v>
      </c>
      <c r="I113" s="253">
        <v>3299.1238899999998</v>
      </c>
      <c r="J113" s="254">
        <f t="shared" si="6"/>
        <v>-0.10541614731540139</v>
      </c>
      <c r="K113" s="253">
        <v>18251.854309999999</v>
      </c>
      <c r="L113" s="253">
        <v>11646.38451</v>
      </c>
      <c r="M113" s="254">
        <f t="shared" si="7"/>
        <v>-0.361906778774852</v>
      </c>
    </row>
    <row r="114" spans="1:13" x14ac:dyDescent="0.25">
      <c r="A114" s="252" t="s">
        <v>169</v>
      </c>
      <c r="B114" s="252" t="s">
        <v>533</v>
      </c>
      <c r="C114" s="253">
        <v>542.95519000000002</v>
      </c>
      <c r="D114" s="253">
        <v>0</v>
      </c>
      <c r="E114" s="254">
        <f t="shared" si="4"/>
        <v>-1</v>
      </c>
      <c r="F114" s="253">
        <v>19025.370360000001</v>
      </c>
      <c r="G114" s="253">
        <v>19285.33553</v>
      </c>
      <c r="H114" s="254">
        <f t="shared" si="5"/>
        <v>1.3664131897614284E-2</v>
      </c>
      <c r="I114" s="253">
        <v>20160.80718</v>
      </c>
      <c r="J114" s="254">
        <f t="shared" si="6"/>
        <v>-4.3424434457589034E-2</v>
      </c>
      <c r="K114" s="253">
        <v>71261.85914</v>
      </c>
      <c r="L114" s="253">
        <v>66402.164699999994</v>
      </c>
      <c r="M114" s="254">
        <f t="shared" si="7"/>
        <v>-6.81948871198087E-2</v>
      </c>
    </row>
    <row r="115" spans="1:13" x14ac:dyDescent="0.25">
      <c r="A115" s="252" t="s">
        <v>169</v>
      </c>
      <c r="B115" s="252" t="s">
        <v>534</v>
      </c>
      <c r="C115" s="253">
        <v>0</v>
      </c>
      <c r="D115" s="253">
        <v>0</v>
      </c>
      <c r="E115" s="254" t="str">
        <f t="shared" si="4"/>
        <v/>
      </c>
      <c r="F115" s="253">
        <v>2.4760200000000001</v>
      </c>
      <c r="G115" s="253">
        <v>0</v>
      </c>
      <c r="H115" s="254">
        <f t="shared" si="5"/>
        <v>-1</v>
      </c>
      <c r="I115" s="253">
        <v>0</v>
      </c>
      <c r="J115" s="254" t="str">
        <f t="shared" si="6"/>
        <v/>
      </c>
      <c r="K115" s="253">
        <v>2.4760200000000001</v>
      </c>
      <c r="L115" s="253">
        <v>0</v>
      </c>
      <c r="M115" s="254">
        <f t="shared" si="7"/>
        <v>-1</v>
      </c>
    </row>
    <row r="116" spans="1:13" x14ac:dyDescent="0.25">
      <c r="A116" s="252" t="s">
        <v>169</v>
      </c>
      <c r="B116" s="252" t="s">
        <v>535</v>
      </c>
      <c r="C116" s="253">
        <v>625.51972999999998</v>
      </c>
      <c r="D116" s="253">
        <v>0</v>
      </c>
      <c r="E116" s="254">
        <f t="shared" si="4"/>
        <v>-1</v>
      </c>
      <c r="F116" s="253">
        <v>99976.199420000004</v>
      </c>
      <c r="G116" s="253">
        <v>61447.634530000003</v>
      </c>
      <c r="H116" s="254">
        <f t="shared" si="5"/>
        <v>-0.38537737094947477</v>
      </c>
      <c r="I116" s="253">
        <v>70674.484179999999</v>
      </c>
      <c r="J116" s="254">
        <f t="shared" si="6"/>
        <v>-0.13055418454134371</v>
      </c>
      <c r="K116" s="253">
        <v>327339.51354000001</v>
      </c>
      <c r="L116" s="253">
        <v>232928.90888999999</v>
      </c>
      <c r="M116" s="254">
        <f t="shared" si="7"/>
        <v>-0.2884179903275359</v>
      </c>
    </row>
    <row r="117" spans="1:13" x14ac:dyDescent="0.25">
      <c r="A117" s="252" t="s">
        <v>169</v>
      </c>
      <c r="B117" s="252" t="s">
        <v>536</v>
      </c>
      <c r="C117" s="253">
        <v>58.962420000000002</v>
      </c>
      <c r="D117" s="253">
        <v>0</v>
      </c>
      <c r="E117" s="254">
        <f t="shared" si="4"/>
        <v>-1</v>
      </c>
      <c r="F117" s="253">
        <v>2718.2561300000002</v>
      </c>
      <c r="G117" s="253">
        <v>1284.9992500000001</v>
      </c>
      <c r="H117" s="254">
        <f t="shared" si="5"/>
        <v>-0.52727072485255466</v>
      </c>
      <c r="I117" s="253">
        <v>1508.8034500000001</v>
      </c>
      <c r="J117" s="254">
        <f t="shared" si="6"/>
        <v>-0.14833224301018133</v>
      </c>
      <c r="K117" s="253">
        <v>10472.86327</v>
      </c>
      <c r="L117" s="253">
        <v>5094.9294900000004</v>
      </c>
      <c r="M117" s="254">
        <f t="shared" si="7"/>
        <v>-0.51351131408402306</v>
      </c>
    </row>
    <row r="118" spans="1:13" x14ac:dyDescent="0.25">
      <c r="A118" s="252" t="s">
        <v>169</v>
      </c>
      <c r="B118" s="252" t="s">
        <v>537</v>
      </c>
      <c r="C118" s="253">
        <v>476.31966</v>
      </c>
      <c r="D118" s="253">
        <v>0</v>
      </c>
      <c r="E118" s="254">
        <f t="shared" si="4"/>
        <v>-1</v>
      </c>
      <c r="F118" s="253">
        <v>44366.77448</v>
      </c>
      <c r="G118" s="253">
        <v>54179.293689999999</v>
      </c>
      <c r="H118" s="254">
        <f t="shared" si="5"/>
        <v>0.2211681900477882</v>
      </c>
      <c r="I118" s="253">
        <v>84796.886979999996</v>
      </c>
      <c r="J118" s="254">
        <f t="shared" si="6"/>
        <v>-0.36106977956892916</v>
      </c>
      <c r="K118" s="253">
        <v>174686.10560000001</v>
      </c>
      <c r="L118" s="253">
        <v>225654.25328</v>
      </c>
      <c r="M118" s="254">
        <f t="shared" si="7"/>
        <v>0.29176990067377173</v>
      </c>
    </row>
    <row r="119" spans="1:13" x14ac:dyDescent="0.25">
      <c r="A119" s="252" t="s">
        <v>169</v>
      </c>
      <c r="B119" s="252" t="s">
        <v>538</v>
      </c>
      <c r="C119" s="253">
        <v>0</v>
      </c>
      <c r="D119" s="253">
        <v>0</v>
      </c>
      <c r="E119" s="254" t="str">
        <f t="shared" si="4"/>
        <v/>
      </c>
      <c r="F119" s="253">
        <v>1310.42893</v>
      </c>
      <c r="G119" s="253">
        <v>7.4297199999999997</v>
      </c>
      <c r="H119" s="254">
        <f t="shared" si="5"/>
        <v>-0.99433031442613218</v>
      </c>
      <c r="I119" s="253">
        <v>65.214380000000006</v>
      </c>
      <c r="J119" s="254">
        <f t="shared" si="6"/>
        <v>-0.88607236624805763</v>
      </c>
      <c r="K119" s="253">
        <v>2304.1685299999999</v>
      </c>
      <c r="L119" s="253">
        <v>85.678030000000007</v>
      </c>
      <c r="M119" s="254">
        <f t="shared" si="7"/>
        <v>-0.96281607491618681</v>
      </c>
    </row>
    <row r="120" spans="1:13" x14ac:dyDescent="0.25">
      <c r="A120" s="252" t="s">
        <v>169</v>
      </c>
      <c r="B120" s="252" t="s">
        <v>539</v>
      </c>
      <c r="C120" s="253">
        <v>0</v>
      </c>
      <c r="D120" s="253">
        <v>0</v>
      </c>
      <c r="E120" s="254" t="str">
        <f t="shared" si="4"/>
        <v/>
      </c>
      <c r="F120" s="253">
        <v>4756.4650799999999</v>
      </c>
      <c r="G120" s="253">
        <v>4141.3260700000001</v>
      </c>
      <c r="H120" s="254">
        <f t="shared" si="5"/>
        <v>-0.12932692654184264</v>
      </c>
      <c r="I120" s="253">
        <v>5052.4557000000004</v>
      </c>
      <c r="J120" s="254">
        <f t="shared" si="6"/>
        <v>-0.18033401658524195</v>
      </c>
      <c r="K120" s="253">
        <v>22185.149700000002</v>
      </c>
      <c r="L120" s="253">
        <v>16207.045410000001</v>
      </c>
      <c r="M120" s="254">
        <f t="shared" si="7"/>
        <v>-0.26946423039011547</v>
      </c>
    </row>
    <row r="121" spans="1:13" s="117" customFormat="1" ht="13" x14ac:dyDescent="0.3">
      <c r="A121" s="117" t="s">
        <v>169</v>
      </c>
      <c r="B121" s="117" t="s">
        <v>3</v>
      </c>
      <c r="C121" s="165">
        <v>3298.2656900000002</v>
      </c>
      <c r="D121" s="165">
        <v>0</v>
      </c>
      <c r="E121" s="255">
        <f t="shared" si="4"/>
        <v>-1</v>
      </c>
      <c r="F121" s="165">
        <v>262164.34668000002</v>
      </c>
      <c r="G121" s="165">
        <v>216567.15883999999</v>
      </c>
      <c r="H121" s="255">
        <f t="shared" si="5"/>
        <v>-0.17392596826164286</v>
      </c>
      <c r="I121" s="165">
        <v>263348.77402999997</v>
      </c>
      <c r="J121" s="255">
        <f t="shared" si="6"/>
        <v>-0.17764128715735261</v>
      </c>
      <c r="K121" s="165">
        <v>970887.50020000001</v>
      </c>
      <c r="L121" s="165">
        <v>826151.18819000002</v>
      </c>
      <c r="M121" s="255">
        <f t="shared" si="7"/>
        <v>-0.14907629563691438</v>
      </c>
    </row>
    <row r="122" spans="1:13" x14ac:dyDescent="0.25">
      <c r="A122" s="252" t="s">
        <v>171</v>
      </c>
      <c r="B122" s="252" t="s">
        <v>528</v>
      </c>
      <c r="C122" s="253">
        <v>486.29192</v>
      </c>
      <c r="D122" s="253">
        <v>0</v>
      </c>
      <c r="E122" s="254">
        <f t="shared" si="4"/>
        <v>-1</v>
      </c>
      <c r="F122" s="253">
        <v>64969.088170000003</v>
      </c>
      <c r="G122" s="253">
        <v>46928.228369999997</v>
      </c>
      <c r="H122" s="254">
        <f t="shared" si="5"/>
        <v>-0.27768374635016835</v>
      </c>
      <c r="I122" s="253">
        <v>99386.304069999998</v>
      </c>
      <c r="J122" s="254">
        <f t="shared" si="6"/>
        <v>-0.52781996665307729</v>
      </c>
      <c r="K122" s="253">
        <v>348537.98106000002</v>
      </c>
      <c r="L122" s="253">
        <v>290941.89695000002</v>
      </c>
      <c r="M122" s="254">
        <f t="shared" si="7"/>
        <v>-0.16525052430393505</v>
      </c>
    </row>
    <row r="123" spans="1:13" x14ac:dyDescent="0.25">
      <c r="A123" s="252" t="s">
        <v>171</v>
      </c>
      <c r="B123" s="252" t="s">
        <v>529</v>
      </c>
      <c r="C123" s="253">
        <v>50312.855560000004</v>
      </c>
      <c r="D123" s="253">
        <v>193.81650999999999</v>
      </c>
      <c r="E123" s="254">
        <f t="shared" si="4"/>
        <v>-0.99614777360889672</v>
      </c>
      <c r="F123" s="253">
        <v>1249165.56865</v>
      </c>
      <c r="G123" s="253">
        <v>928492.04599999997</v>
      </c>
      <c r="H123" s="254">
        <f t="shared" si="5"/>
        <v>-0.25671018374014165</v>
      </c>
      <c r="I123" s="253">
        <v>1104572.2780500001</v>
      </c>
      <c r="J123" s="254">
        <f t="shared" si="6"/>
        <v>-0.15941033063119259</v>
      </c>
      <c r="K123" s="253">
        <v>4653264.2278399998</v>
      </c>
      <c r="L123" s="253">
        <v>3952233.2889800002</v>
      </c>
      <c r="M123" s="254">
        <f t="shared" si="7"/>
        <v>-0.15065358521138861</v>
      </c>
    </row>
    <row r="124" spans="1:13" x14ac:dyDescent="0.25">
      <c r="A124" s="252" t="s">
        <v>171</v>
      </c>
      <c r="B124" s="252" t="s">
        <v>530</v>
      </c>
      <c r="C124" s="253">
        <v>5366.3204599999999</v>
      </c>
      <c r="D124" s="253">
        <v>0</v>
      </c>
      <c r="E124" s="254">
        <f t="shared" si="4"/>
        <v>-1</v>
      </c>
      <c r="F124" s="253">
        <v>119435.42833</v>
      </c>
      <c r="G124" s="253">
        <v>152311.08129</v>
      </c>
      <c r="H124" s="254">
        <f t="shared" si="5"/>
        <v>0.27525880234769695</v>
      </c>
      <c r="I124" s="253">
        <v>200506.22242999999</v>
      </c>
      <c r="J124" s="254">
        <f t="shared" si="6"/>
        <v>-0.24036730908351589</v>
      </c>
      <c r="K124" s="253">
        <v>387611.83045000001</v>
      </c>
      <c r="L124" s="253">
        <v>693361.97623999999</v>
      </c>
      <c r="M124" s="254">
        <f t="shared" si="7"/>
        <v>0.78880498934988053</v>
      </c>
    </row>
    <row r="125" spans="1:13" x14ac:dyDescent="0.25">
      <c r="A125" s="252" t="s">
        <v>171</v>
      </c>
      <c r="B125" s="252" t="s">
        <v>531</v>
      </c>
      <c r="C125" s="253">
        <v>2.5120300000000002</v>
      </c>
      <c r="D125" s="253">
        <v>0</v>
      </c>
      <c r="E125" s="254">
        <f t="shared" si="4"/>
        <v>-1</v>
      </c>
      <c r="F125" s="253">
        <v>8150.9525199999998</v>
      </c>
      <c r="G125" s="253">
        <v>4242.4920400000001</v>
      </c>
      <c r="H125" s="254">
        <f t="shared" si="5"/>
        <v>-0.47950966103775072</v>
      </c>
      <c r="I125" s="253">
        <v>6170.5768699999999</v>
      </c>
      <c r="J125" s="254">
        <f t="shared" si="6"/>
        <v>-0.31246427532147414</v>
      </c>
      <c r="K125" s="253">
        <v>24299.57879</v>
      </c>
      <c r="L125" s="253">
        <v>18663.019960000001</v>
      </c>
      <c r="M125" s="254">
        <f t="shared" si="7"/>
        <v>-0.23196117425375329</v>
      </c>
    </row>
    <row r="126" spans="1:13" x14ac:dyDescent="0.25">
      <c r="A126" s="252" t="s">
        <v>171</v>
      </c>
      <c r="B126" s="252" t="s">
        <v>532</v>
      </c>
      <c r="C126" s="253">
        <v>228.65982</v>
      </c>
      <c r="D126" s="253">
        <v>0</v>
      </c>
      <c r="E126" s="254">
        <f t="shared" si="4"/>
        <v>-1</v>
      </c>
      <c r="F126" s="253">
        <v>10051.01683</v>
      </c>
      <c r="G126" s="253">
        <v>8201.5933700000005</v>
      </c>
      <c r="H126" s="254">
        <f t="shared" si="5"/>
        <v>-0.18400361787077013</v>
      </c>
      <c r="I126" s="253">
        <v>8431.9511199999997</v>
      </c>
      <c r="J126" s="254">
        <f t="shared" si="6"/>
        <v>-2.7319625875629971E-2</v>
      </c>
      <c r="K126" s="253">
        <v>45566.587720000003</v>
      </c>
      <c r="L126" s="253">
        <v>33797.17424</v>
      </c>
      <c r="M126" s="254">
        <f t="shared" si="7"/>
        <v>-0.25829042877472685</v>
      </c>
    </row>
    <row r="127" spans="1:13" x14ac:dyDescent="0.25">
      <c r="A127" s="252" t="s">
        <v>171</v>
      </c>
      <c r="B127" s="252" t="s">
        <v>533</v>
      </c>
      <c r="C127" s="253">
        <v>9713.8368399999999</v>
      </c>
      <c r="D127" s="253">
        <v>0</v>
      </c>
      <c r="E127" s="254">
        <f t="shared" si="4"/>
        <v>-1</v>
      </c>
      <c r="F127" s="253">
        <v>275558.68631999998</v>
      </c>
      <c r="G127" s="253">
        <v>176149.53526</v>
      </c>
      <c r="H127" s="254">
        <f t="shared" si="5"/>
        <v>-0.36075491717418917</v>
      </c>
      <c r="I127" s="253">
        <v>213240.89270999999</v>
      </c>
      <c r="J127" s="254">
        <f t="shared" si="6"/>
        <v>-0.17394110941208119</v>
      </c>
      <c r="K127" s="253">
        <v>931956.29651000001</v>
      </c>
      <c r="L127" s="253">
        <v>720430.17298999999</v>
      </c>
      <c r="M127" s="254">
        <f t="shared" si="7"/>
        <v>-0.22697000311294135</v>
      </c>
    </row>
    <row r="128" spans="1:13" x14ac:dyDescent="0.25">
      <c r="A128" s="252" t="s">
        <v>171</v>
      </c>
      <c r="B128" s="252" t="s">
        <v>534</v>
      </c>
      <c r="C128" s="253">
        <v>0</v>
      </c>
      <c r="D128" s="253">
        <v>0</v>
      </c>
      <c r="E128" s="254" t="str">
        <f t="shared" si="4"/>
        <v/>
      </c>
      <c r="F128" s="253">
        <v>18.844139999999999</v>
      </c>
      <c r="G128" s="253">
        <v>6.3016800000000002</v>
      </c>
      <c r="H128" s="254">
        <f t="shared" si="5"/>
        <v>-0.66558940869681504</v>
      </c>
      <c r="I128" s="253">
        <v>53.722299999999997</v>
      </c>
      <c r="J128" s="254">
        <f t="shared" si="6"/>
        <v>-0.88269899092183324</v>
      </c>
      <c r="K128" s="253">
        <v>26.60539</v>
      </c>
      <c r="L128" s="253">
        <v>64.30198</v>
      </c>
      <c r="M128" s="254">
        <f t="shared" si="7"/>
        <v>1.4168779333811683</v>
      </c>
    </row>
    <row r="129" spans="1:13" x14ac:dyDescent="0.25">
      <c r="A129" s="252" t="s">
        <v>171</v>
      </c>
      <c r="B129" s="252" t="s">
        <v>535</v>
      </c>
      <c r="C129" s="253">
        <v>2636.1864599999999</v>
      </c>
      <c r="D129" s="253">
        <v>0</v>
      </c>
      <c r="E129" s="254">
        <f t="shared" si="4"/>
        <v>-1</v>
      </c>
      <c r="F129" s="253">
        <v>112153.36064</v>
      </c>
      <c r="G129" s="253">
        <v>66565.879539999994</v>
      </c>
      <c r="H129" s="254">
        <f t="shared" si="5"/>
        <v>-0.40647449920230949</v>
      </c>
      <c r="I129" s="253">
        <v>87687.428350000002</v>
      </c>
      <c r="J129" s="254">
        <f t="shared" si="6"/>
        <v>-0.24087316970563211</v>
      </c>
      <c r="K129" s="253">
        <v>387720.65208000003</v>
      </c>
      <c r="L129" s="253">
        <v>308088.74437999999</v>
      </c>
      <c r="M129" s="254">
        <f t="shared" si="7"/>
        <v>-0.20538474613823066</v>
      </c>
    </row>
    <row r="130" spans="1:13" x14ac:dyDescent="0.25">
      <c r="A130" s="252" t="s">
        <v>171</v>
      </c>
      <c r="B130" s="252" t="s">
        <v>536</v>
      </c>
      <c r="C130" s="253">
        <v>22.898769999999999</v>
      </c>
      <c r="D130" s="253">
        <v>0</v>
      </c>
      <c r="E130" s="254">
        <f t="shared" si="4"/>
        <v>-1</v>
      </c>
      <c r="F130" s="253">
        <v>5140.1967199999999</v>
      </c>
      <c r="G130" s="253">
        <v>3405.1217299999998</v>
      </c>
      <c r="H130" s="254">
        <f t="shared" si="5"/>
        <v>-0.33755030877495285</v>
      </c>
      <c r="I130" s="253">
        <v>4850.0953900000004</v>
      </c>
      <c r="J130" s="254">
        <f t="shared" si="6"/>
        <v>-0.29792685376441641</v>
      </c>
      <c r="K130" s="253">
        <v>19116.151760000001</v>
      </c>
      <c r="L130" s="253">
        <v>15569.008830000001</v>
      </c>
      <c r="M130" s="254">
        <f t="shared" si="7"/>
        <v>-0.1855573744409319</v>
      </c>
    </row>
    <row r="131" spans="1:13" x14ac:dyDescent="0.25">
      <c r="A131" s="252" t="s">
        <v>171</v>
      </c>
      <c r="B131" s="252" t="s">
        <v>537</v>
      </c>
      <c r="C131" s="253">
        <v>1989.3083799999999</v>
      </c>
      <c r="D131" s="253">
        <v>1537.88013</v>
      </c>
      <c r="E131" s="254">
        <f t="shared" si="4"/>
        <v>-0.2269272348815019</v>
      </c>
      <c r="F131" s="253">
        <v>171691.58572999999</v>
      </c>
      <c r="G131" s="253">
        <v>102283.82506</v>
      </c>
      <c r="H131" s="254">
        <f t="shared" si="5"/>
        <v>-0.40425837046638824</v>
      </c>
      <c r="I131" s="253">
        <v>250423.41511999999</v>
      </c>
      <c r="J131" s="254">
        <f t="shared" si="6"/>
        <v>-0.59155646443449872</v>
      </c>
      <c r="K131" s="253">
        <v>608865.43883999996</v>
      </c>
      <c r="L131" s="253">
        <v>599414.94499999995</v>
      </c>
      <c r="M131" s="254">
        <f t="shared" si="7"/>
        <v>-1.5521481820359062E-2</v>
      </c>
    </row>
    <row r="132" spans="1:13" x14ac:dyDescent="0.25">
      <c r="A132" s="252" t="s">
        <v>171</v>
      </c>
      <c r="B132" s="252" t="s">
        <v>538</v>
      </c>
      <c r="C132" s="253">
        <v>0</v>
      </c>
      <c r="D132" s="253">
        <v>0</v>
      </c>
      <c r="E132" s="254" t="str">
        <f t="shared" si="4"/>
        <v/>
      </c>
      <c r="F132" s="253">
        <v>8166.8555900000001</v>
      </c>
      <c r="G132" s="253">
        <v>5114.1886100000002</v>
      </c>
      <c r="H132" s="254">
        <f t="shared" si="5"/>
        <v>-0.37378730973740648</v>
      </c>
      <c r="I132" s="253">
        <v>9859.1553299999996</v>
      </c>
      <c r="J132" s="254">
        <f t="shared" si="6"/>
        <v>-0.48127517633906669</v>
      </c>
      <c r="K132" s="253">
        <v>31491.533630000002</v>
      </c>
      <c r="L132" s="253">
        <v>32985.174930000001</v>
      </c>
      <c r="M132" s="254">
        <f t="shared" si="7"/>
        <v>4.7429932042976297E-2</v>
      </c>
    </row>
    <row r="133" spans="1:13" x14ac:dyDescent="0.25">
      <c r="A133" s="252" t="s">
        <v>171</v>
      </c>
      <c r="B133" s="252" t="s">
        <v>539</v>
      </c>
      <c r="C133" s="253">
        <v>30.236080000000001</v>
      </c>
      <c r="D133" s="253">
        <v>0</v>
      </c>
      <c r="E133" s="254">
        <f t="shared" ref="E133:E196" si="8">IF(C133=0,"",(D133/C133-1))</f>
        <v>-1</v>
      </c>
      <c r="F133" s="253">
        <v>11186.763929999999</v>
      </c>
      <c r="G133" s="253">
        <v>8826.0301500000005</v>
      </c>
      <c r="H133" s="254">
        <f t="shared" ref="H133:H196" si="9">IF(F133=0,"",(G133/F133-1))</f>
        <v>-0.21102919439187617</v>
      </c>
      <c r="I133" s="253">
        <v>9732.95514</v>
      </c>
      <c r="J133" s="254">
        <f t="shared" ref="J133:J196" si="10">IF(I133=0,"",(G133/I133-1))</f>
        <v>-9.3180845586430916E-2</v>
      </c>
      <c r="K133" s="253">
        <v>43213.676619999998</v>
      </c>
      <c r="L133" s="253">
        <v>38073.653140000002</v>
      </c>
      <c r="M133" s="254">
        <f t="shared" ref="M133:M196" si="11">IF(K133=0,"",(L133/K133-1))</f>
        <v>-0.11894436858957536</v>
      </c>
    </row>
    <row r="134" spans="1:13" s="117" customFormat="1" ht="13" x14ac:dyDescent="0.3">
      <c r="A134" s="117" t="s">
        <v>171</v>
      </c>
      <c r="B134" s="117" t="s">
        <v>3</v>
      </c>
      <c r="C134" s="165">
        <v>70789.106320000006</v>
      </c>
      <c r="D134" s="165">
        <v>1731.6966399999999</v>
      </c>
      <c r="E134" s="255">
        <f t="shared" si="8"/>
        <v>-0.9755372439345128</v>
      </c>
      <c r="F134" s="165">
        <v>2035688.34757</v>
      </c>
      <c r="G134" s="165">
        <v>1502526.3230999999</v>
      </c>
      <c r="H134" s="255">
        <f t="shared" si="9"/>
        <v>-0.26190748947717624</v>
      </c>
      <c r="I134" s="165">
        <v>1994914.99688</v>
      </c>
      <c r="J134" s="255">
        <f t="shared" si="10"/>
        <v>-0.24682188190979781</v>
      </c>
      <c r="K134" s="165">
        <v>7481670.5606899997</v>
      </c>
      <c r="L134" s="165">
        <v>6703623.3576199999</v>
      </c>
      <c r="M134" s="255">
        <f t="shared" si="11"/>
        <v>-0.10399378010012839</v>
      </c>
    </row>
    <row r="135" spans="1:13" x14ac:dyDescent="0.25">
      <c r="A135" s="252" t="s">
        <v>157</v>
      </c>
      <c r="B135" s="252" t="s">
        <v>528</v>
      </c>
      <c r="C135" s="253">
        <v>4915.5221099999999</v>
      </c>
      <c r="D135" s="253">
        <v>0</v>
      </c>
      <c r="E135" s="254">
        <f t="shared" si="8"/>
        <v>-1</v>
      </c>
      <c r="F135" s="253">
        <v>183404.99689000001</v>
      </c>
      <c r="G135" s="253">
        <v>175719.57282999999</v>
      </c>
      <c r="H135" s="254">
        <f t="shared" si="9"/>
        <v>-4.1904114884118826E-2</v>
      </c>
      <c r="I135" s="253">
        <v>262969.39867000002</v>
      </c>
      <c r="J135" s="254">
        <f t="shared" si="10"/>
        <v>-0.33178699225566444</v>
      </c>
      <c r="K135" s="253">
        <v>876461.97131000005</v>
      </c>
      <c r="L135" s="253">
        <v>822007.95698999998</v>
      </c>
      <c r="M135" s="254">
        <f t="shared" si="11"/>
        <v>-6.2129351988438941E-2</v>
      </c>
    </row>
    <row r="136" spans="1:13" x14ac:dyDescent="0.25">
      <c r="A136" s="252" t="s">
        <v>157</v>
      </c>
      <c r="B136" s="252" t="s">
        <v>529</v>
      </c>
      <c r="C136" s="253">
        <v>890.30237999999997</v>
      </c>
      <c r="D136" s="253">
        <v>0</v>
      </c>
      <c r="E136" s="254">
        <f t="shared" si="8"/>
        <v>-1</v>
      </c>
      <c r="F136" s="253">
        <v>80030.140020000006</v>
      </c>
      <c r="G136" s="253">
        <v>86404.494890000002</v>
      </c>
      <c r="H136" s="254">
        <f t="shared" si="9"/>
        <v>7.9649427933113692E-2</v>
      </c>
      <c r="I136" s="253">
        <v>122676.65549</v>
      </c>
      <c r="J136" s="254">
        <f t="shared" si="10"/>
        <v>-0.2956728845852562</v>
      </c>
      <c r="K136" s="253">
        <v>342390.63653999998</v>
      </c>
      <c r="L136" s="253">
        <v>423630.39792999998</v>
      </c>
      <c r="M136" s="254">
        <f t="shared" si="11"/>
        <v>0.23727214684070108</v>
      </c>
    </row>
    <row r="137" spans="1:13" x14ac:dyDescent="0.25">
      <c r="A137" s="252" t="s">
        <v>157</v>
      </c>
      <c r="B137" s="252" t="s">
        <v>530</v>
      </c>
      <c r="C137" s="253">
        <v>244.97738000000001</v>
      </c>
      <c r="D137" s="253">
        <v>0</v>
      </c>
      <c r="E137" s="254">
        <f t="shared" si="8"/>
        <v>-1</v>
      </c>
      <c r="F137" s="253">
        <v>54002.905189999998</v>
      </c>
      <c r="G137" s="253">
        <v>64665.31018</v>
      </c>
      <c r="H137" s="254">
        <f t="shared" si="9"/>
        <v>0.19744132195270137</v>
      </c>
      <c r="I137" s="253">
        <v>111005.47358999999</v>
      </c>
      <c r="J137" s="254">
        <f t="shared" si="10"/>
        <v>-0.41745836409074677</v>
      </c>
      <c r="K137" s="253">
        <v>218074.71749000001</v>
      </c>
      <c r="L137" s="253">
        <v>357840.29074000003</v>
      </c>
      <c r="M137" s="254">
        <f t="shared" si="11"/>
        <v>0.64090681789560988</v>
      </c>
    </row>
    <row r="138" spans="1:13" x14ac:dyDescent="0.25">
      <c r="A138" s="252" t="s">
        <v>157</v>
      </c>
      <c r="B138" s="252" t="s">
        <v>531</v>
      </c>
      <c r="C138" s="253">
        <v>165.4239</v>
      </c>
      <c r="D138" s="253">
        <v>0</v>
      </c>
      <c r="E138" s="254">
        <f t="shared" si="8"/>
        <v>-1</v>
      </c>
      <c r="F138" s="253">
        <v>32409.096949999999</v>
      </c>
      <c r="G138" s="253">
        <v>37583.964160000003</v>
      </c>
      <c r="H138" s="254">
        <f t="shared" si="9"/>
        <v>0.15967329228530081</v>
      </c>
      <c r="I138" s="253">
        <v>21456.61404</v>
      </c>
      <c r="J138" s="254">
        <f t="shared" si="10"/>
        <v>0.75162605292405216</v>
      </c>
      <c r="K138" s="253">
        <v>104946.12656999999</v>
      </c>
      <c r="L138" s="253">
        <v>102831.97227</v>
      </c>
      <c r="M138" s="254">
        <f t="shared" si="11"/>
        <v>-2.0145138930781181E-2</v>
      </c>
    </row>
    <row r="139" spans="1:13" x14ac:dyDescent="0.25">
      <c r="A139" s="252" t="s">
        <v>157</v>
      </c>
      <c r="B139" s="252" t="s">
        <v>532</v>
      </c>
      <c r="C139" s="253">
        <v>67.400000000000006</v>
      </c>
      <c r="D139" s="253">
        <v>0</v>
      </c>
      <c r="E139" s="254">
        <f t="shared" si="8"/>
        <v>-1</v>
      </c>
      <c r="F139" s="253">
        <v>32739.44254</v>
      </c>
      <c r="G139" s="253">
        <v>28287.699339999999</v>
      </c>
      <c r="H139" s="254">
        <f t="shared" si="9"/>
        <v>-0.13597492365855046</v>
      </c>
      <c r="I139" s="253">
        <v>24379.04738</v>
      </c>
      <c r="J139" s="254">
        <f t="shared" si="10"/>
        <v>0.16032833026964655</v>
      </c>
      <c r="K139" s="253">
        <v>143198.15012999999</v>
      </c>
      <c r="L139" s="253">
        <v>112361.36457000001</v>
      </c>
      <c r="M139" s="254">
        <f t="shared" si="11"/>
        <v>-0.21534346311041963</v>
      </c>
    </row>
    <row r="140" spans="1:13" x14ac:dyDescent="0.25">
      <c r="A140" s="252" t="s">
        <v>157</v>
      </c>
      <c r="B140" s="252" t="s">
        <v>533</v>
      </c>
      <c r="C140" s="253">
        <v>424.32038</v>
      </c>
      <c r="D140" s="253">
        <v>0</v>
      </c>
      <c r="E140" s="254">
        <f t="shared" si="8"/>
        <v>-1</v>
      </c>
      <c r="F140" s="253">
        <v>44443.41102</v>
      </c>
      <c r="G140" s="253">
        <v>42998.36247</v>
      </c>
      <c r="H140" s="254">
        <f t="shared" si="9"/>
        <v>-3.2514348400254689E-2</v>
      </c>
      <c r="I140" s="253">
        <v>55031.219080000003</v>
      </c>
      <c r="J140" s="254">
        <f t="shared" si="10"/>
        <v>-0.2186550981636004</v>
      </c>
      <c r="K140" s="253">
        <v>141301.98332999999</v>
      </c>
      <c r="L140" s="253">
        <v>175212.15117</v>
      </c>
      <c r="M140" s="254">
        <f t="shared" si="11"/>
        <v>0.23998366506155411</v>
      </c>
    </row>
    <row r="141" spans="1:13" x14ac:dyDescent="0.25">
      <c r="A141" s="252" t="s">
        <v>157</v>
      </c>
      <c r="B141" s="252" t="s">
        <v>534</v>
      </c>
      <c r="C141" s="253">
        <v>0</v>
      </c>
      <c r="D141" s="253">
        <v>0</v>
      </c>
      <c r="E141" s="254" t="str">
        <f t="shared" si="8"/>
        <v/>
      </c>
      <c r="F141" s="253">
        <v>126.04942</v>
      </c>
      <c r="G141" s="253">
        <v>165.54879</v>
      </c>
      <c r="H141" s="254">
        <f t="shared" si="9"/>
        <v>0.31336415510678273</v>
      </c>
      <c r="I141" s="253">
        <v>301.96363000000002</v>
      </c>
      <c r="J141" s="254">
        <f t="shared" si="10"/>
        <v>-0.4517591737786435</v>
      </c>
      <c r="K141" s="253">
        <v>605.76000999999997</v>
      </c>
      <c r="L141" s="253">
        <v>627.03427999999997</v>
      </c>
      <c r="M141" s="254">
        <f t="shared" si="11"/>
        <v>3.511996442287435E-2</v>
      </c>
    </row>
    <row r="142" spans="1:13" x14ac:dyDescent="0.25">
      <c r="A142" s="252" t="s">
        <v>157</v>
      </c>
      <c r="B142" s="252" t="s">
        <v>535</v>
      </c>
      <c r="C142" s="253">
        <v>110.48542999999999</v>
      </c>
      <c r="D142" s="253">
        <v>0</v>
      </c>
      <c r="E142" s="254">
        <f t="shared" si="8"/>
        <v>-1</v>
      </c>
      <c r="F142" s="253">
        <v>50696.815799999997</v>
      </c>
      <c r="G142" s="253">
        <v>79316.032170000006</v>
      </c>
      <c r="H142" s="254">
        <f t="shared" si="9"/>
        <v>0.56451703954945454</v>
      </c>
      <c r="I142" s="253">
        <v>65520.76917</v>
      </c>
      <c r="J142" s="254">
        <f t="shared" si="10"/>
        <v>0.2105479403669217</v>
      </c>
      <c r="K142" s="253">
        <v>225623.06675</v>
      </c>
      <c r="L142" s="253">
        <v>276706.41538999998</v>
      </c>
      <c r="M142" s="254">
        <f t="shared" si="11"/>
        <v>0.22641013339563609</v>
      </c>
    </row>
    <row r="143" spans="1:13" x14ac:dyDescent="0.25">
      <c r="A143" s="252" t="s">
        <v>157</v>
      </c>
      <c r="B143" s="252" t="s">
        <v>536</v>
      </c>
      <c r="C143" s="253">
        <v>0</v>
      </c>
      <c r="D143" s="253">
        <v>0</v>
      </c>
      <c r="E143" s="254" t="str">
        <f t="shared" si="8"/>
        <v/>
      </c>
      <c r="F143" s="253">
        <v>2562.3136500000001</v>
      </c>
      <c r="G143" s="253">
        <v>2789.8799800000002</v>
      </c>
      <c r="H143" s="254">
        <f t="shared" si="9"/>
        <v>8.8812831325314257E-2</v>
      </c>
      <c r="I143" s="253">
        <v>3740.9185299999999</v>
      </c>
      <c r="J143" s="254">
        <f t="shared" si="10"/>
        <v>-0.25422594541239574</v>
      </c>
      <c r="K143" s="253">
        <v>14220.96766</v>
      </c>
      <c r="L143" s="253">
        <v>12775.71897</v>
      </c>
      <c r="M143" s="254">
        <f t="shared" si="11"/>
        <v>-0.10162801326558957</v>
      </c>
    </row>
    <row r="144" spans="1:13" x14ac:dyDescent="0.25">
      <c r="A144" s="252" t="s">
        <v>157</v>
      </c>
      <c r="B144" s="252" t="s">
        <v>537</v>
      </c>
      <c r="C144" s="253">
        <v>1912.45498</v>
      </c>
      <c r="D144" s="253">
        <v>0</v>
      </c>
      <c r="E144" s="254">
        <f t="shared" si="8"/>
        <v>-1</v>
      </c>
      <c r="F144" s="253">
        <v>304315.11835</v>
      </c>
      <c r="G144" s="253">
        <v>311471.18682</v>
      </c>
      <c r="H144" s="254">
        <f t="shared" si="9"/>
        <v>2.351532355277075E-2</v>
      </c>
      <c r="I144" s="253">
        <v>417344.41972000001</v>
      </c>
      <c r="J144" s="254">
        <f t="shared" si="10"/>
        <v>-0.25368311614428984</v>
      </c>
      <c r="K144" s="253">
        <v>1371406.8635799999</v>
      </c>
      <c r="L144" s="253">
        <v>1383717.66655</v>
      </c>
      <c r="M144" s="254">
        <f t="shared" si="11"/>
        <v>8.9767692556701473E-3</v>
      </c>
    </row>
    <row r="145" spans="1:13" x14ac:dyDescent="0.25">
      <c r="A145" s="252" t="s">
        <v>157</v>
      </c>
      <c r="B145" s="252" t="s">
        <v>538</v>
      </c>
      <c r="C145" s="253">
        <v>0</v>
      </c>
      <c r="D145" s="253">
        <v>0</v>
      </c>
      <c r="E145" s="254" t="str">
        <f t="shared" si="8"/>
        <v/>
      </c>
      <c r="F145" s="253">
        <v>3795.0598</v>
      </c>
      <c r="G145" s="253">
        <v>5570.49107</v>
      </c>
      <c r="H145" s="254">
        <f t="shared" si="9"/>
        <v>0.46782695492703441</v>
      </c>
      <c r="I145" s="253">
        <v>4952.3639700000003</v>
      </c>
      <c r="J145" s="254">
        <f t="shared" si="10"/>
        <v>0.1248145539674459</v>
      </c>
      <c r="K145" s="253">
        <v>21690.525269999998</v>
      </c>
      <c r="L145" s="253">
        <v>21430.769390000001</v>
      </c>
      <c r="M145" s="254">
        <f t="shared" si="11"/>
        <v>-1.1975545855464564E-2</v>
      </c>
    </row>
    <row r="146" spans="1:13" x14ac:dyDescent="0.25">
      <c r="A146" s="252" t="s">
        <v>157</v>
      </c>
      <c r="B146" s="252" t="s">
        <v>539</v>
      </c>
      <c r="C146" s="253">
        <v>2.8340000000000001</v>
      </c>
      <c r="D146" s="253">
        <v>0</v>
      </c>
      <c r="E146" s="254">
        <f t="shared" si="8"/>
        <v>-1</v>
      </c>
      <c r="F146" s="253">
        <v>23078.76684</v>
      </c>
      <c r="G146" s="253">
        <v>33096.943489999998</v>
      </c>
      <c r="H146" s="254">
        <f t="shared" si="9"/>
        <v>0.43408630623350919</v>
      </c>
      <c r="I146" s="253">
        <v>29831.585330000002</v>
      </c>
      <c r="J146" s="254">
        <f t="shared" si="10"/>
        <v>0.10945975964328669</v>
      </c>
      <c r="K146" s="253">
        <v>79597.906830000007</v>
      </c>
      <c r="L146" s="253">
        <v>112072.12351999999</v>
      </c>
      <c r="M146" s="254">
        <f t="shared" si="11"/>
        <v>0.40797827459654545</v>
      </c>
    </row>
    <row r="147" spans="1:13" s="117" customFormat="1" ht="13" x14ac:dyDescent="0.3">
      <c r="A147" s="117" t="s">
        <v>157</v>
      </c>
      <c r="B147" s="117" t="s">
        <v>3</v>
      </c>
      <c r="C147" s="165">
        <v>8733.7205599999998</v>
      </c>
      <c r="D147" s="165">
        <v>0</v>
      </c>
      <c r="E147" s="255">
        <f t="shared" si="8"/>
        <v>-1</v>
      </c>
      <c r="F147" s="165">
        <v>811604.11647000001</v>
      </c>
      <c r="G147" s="165">
        <v>868069.48618999997</v>
      </c>
      <c r="H147" s="255">
        <f t="shared" si="9"/>
        <v>6.9572552152139311E-2</v>
      </c>
      <c r="I147" s="165">
        <v>1119210.4286</v>
      </c>
      <c r="J147" s="255">
        <f t="shared" si="10"/>
        <v>-0.2243911743425655</v>
      </c>
      <c r="K147" s="165">
        <v>3539518.6754700001</v>
      </c>
      <c r="L147" s="165">
        <v>3801213.8617699998</v>
      </c>
      <c r="M147" s="255">
        <f t="shared" si="11"/>
        <v>7.3935246651933628E-2</v>
      </c>
    </row>
    <row r="148" spans="1:13" x14ac:dyDescent="0.25">
      <c r="A148" s="252" t="s">
        <v>181</v>
      </c>
      <c r="B148" s="252" t="s">
        <v>528</v>
      </c>
      <c r="C148" s="253">
        <v>815.31880999999998</v>
      </c>
      <c r="D148" s="253">
        <v>2191.1034599999998</v>
      </c>
      <c r="E148" s="254">
        <f t="shared" si="8"/>
        <v>1.6874192440132711</v>
      </c>
      <c r="F148" s="253">
        <v>47352.454059999996</v>
      </c>
      <c r="G148" s="253">
        <v>51279.185279999998</v>
      </c>
      <c r="H148" s="254">
        <f t="shared" si="9"/>
        <v>8.2925611733332127E-2</v>
      </c>
      <c r="I148" s="253">
        <v>53150.033009999999</v>
      </c>
      <c r="J148" s="254">
        <f t="shared" si="10"/>
        <v>-3.5199370989064227E-2</v>
      </c>
      <c r="K148" s="253">
        <v>187262.43961999999</v>
      </c>
      <c r="L148" s="253">
        <v>192597.48332999999</v>
      </c>
      <c r="M148" s="254">
        <f t="shared" si="11"/>
        <v>2.8489662533640381E-2</v>
      </c>
    </row>
    <row r="149" spans="1:13" x14ac:dyDescent="0.25">
      <c r="A149" s="252" t="s">
        <v>181</v>
      </c>
      <c r="B149" s="252" t="s">
        <v>529</v>
      </c>
      <c r="C149" s="253">
        <v>3941.7499699999998</v>
      </c>
      <c r="D149" s="253">
        <v>34.350630000000002</v>
      </c>
      <c r="E149" s="254">
        <f t="shared" si="8"/>
        <v>-0.99128543660520407</v>
      </c>
      <c r="F149" s="253">
        <v>299288.75088000001</v>
      </c>
      <c r="G149" s="253">
        <v>240881.80757999999</v>
      </c>
      <c r="H149" s="254">
        <f t="shared" si="9"/>
        <v>-0.19515248444275246</v>
      </c>
      <c r="I149" s="253">
        <v>310743.87709999998</v>
      </c>
      <c r="J149" s="254">
        <f t="shared" si="10"/>
        <v>-0.22482203083769148</v>
      </c>
      <c r="K149" s="253">
        <v>1107894.58901</v>
      </c>
      <c r="L149" s="253">
        <v>1059117.0910799999</v>
      </c>
      <c r="M149" s="254">
        <f t="shared" si="11"/>
        <v>-4.4027201156011553E-2</v>
      </c>
    </row>
    <row r="150" spans="1:13" x14ac:dyDescent="0.25">
      <c r="A150" s="252" t="s">
        <v>181</v>
      </c>
      <c r="B150" s="252" t="s">
        <v>530</v>
      </c>
      <c r="C150" s="253">
        <v>1111.3621900000001</v>
      </c>
      <c r="D150" s="253">
        <v>41.20176</v>
      </c>
      <c r="E150" s="254">
        <f t="shared" si="8"/>
        <v>-0.9629267934695529</v>
      </c>
      <c r="F150" s="253">
        <v>85333.895210000002</v>
      </c>
      <c r="G150" s="253">
        <v>98732.669110000003</v>
      </c>
      <c r="H150" s="254">
        <f t="shared" si="9"/>
        <v>0.15701584777100197</v>
      </c>
      <c r="I150" s="253">
        <v>109535.92475999999</v>
      </c>
      <c r="J150" s="254">
        <f t="shared" si="10"/>
        <v>-9.8627511235885312E-2</v>
      </c>
      <c r="K150" s="253">
        <v>251446.15260999999</v>
      </c>
      <c r="L150" s="253">
        <v>380768.75796000002</v>
      </c>
      <c r="M150" s="254">
        <f t="shared" si="11"/>
        <v>0.5143153077016176</v>
      </c>
    </row>
    <row r="151" spans="1:13" x14ac:dyDescent="0.25">
      <c r="A151" s="252" t="s">
        <v>181</v>
      </c>
      <c r="B151" s="252" t="s">
        <v>531</v>
      </c>
      <c r="C151" s="253">
        <v>23.718869999999999</v>
      </c>
      <c r="D151" s="253">
        <v>13.262930000000001</v>
      </c>
      <c r="E151" s="254">
        <f t="shared" si="8"/>
        <v>-0.4408279146519205</v>
      </c>
      <c r="F151" s="253">
        <v>7805.8769499999999</v>
      </c>
      <c r="G151" s="253">
        <v>6562.6615499999998</v>
      </c>
      <c r="H151" s="254">
        <f t="shared" si="9"/>
        <v>-0.15926658951496797</v>
      </c>
      <c r="I151" s="253">
        <v>6832.5597799999996</v>
      </c>
      <c r="J151" s="254">
        <f t="shared" si="10"/>
        <v>-3.9501773667613649E-2</v>
      </c>
      <c r="K151" s="253">
        <v>25427.739880000001</v>
      </c>
      <c r="L151" s="253">
        <v>22713.18259</v>
      </c>
      <c r="M151" s="254">
        <f t="shared" si="11"/>
        <v>-0.10675574403429833</v>
      </c>
    </row>
    <row r="152" spans="1:13" x14ac:dyDescent="0.25">
      <c r="A152" s="252" t="s">
        <v>181</v>
      </c>
      <c r="B152" s="252" t="s">
        <v>532</v>
      </c>
      <c r="C152" s="253">
        <v>160.54995</v>
      </c>
      <c r="D152" s="253">
        <v>10.315</v>
      </c>
      <c r="E152" s="254">
        <f t="shared" si="8"/>
        <v>-0.93575208214016881</v>
      </c>
      <c r="F152" s="253">
        <v>17023.537789999998</v>
      </c>
      <c r="G152" s="253">
        <v>11461.01756</v>
      </c>
      <c r="H152" s="254">
        <f t="shared" si="9"/>
        <v>-0.32675465573716089</v>
      </c>
      <c r="I152" s="253">
        <v>10692.69011</v>
      </c>
      <c r="J152" s="254">
        <f t="shared" si="10"/>
        <v>7.185539299240018E-2</v>
      </c>
      <c r="K152" s="253">
        <v>57443.153250000003</v>
      </c>
      <c r="L152" s="253">
        <v>40971.046750000001</v>
      </c>
      <c r="M152" s="254">
        <f t="shared" si="11"/>
        <v>-0.28675491452064394</v>
      </c>
    </row>
    <row r="153" spans="1:13" x14ac:dyDescent="0.25">
      <c r="A153" s="252" t="s">
        <v>181</v>
      </c>
      <c r="B153" s="252" t="s">
        <v>533</v>
      </c>
      <c r="C153" s="253">
        <v>576.15773000000002</v>
      </c>
      <c r="D153" s="253">
        <v>46.998559999999998</v>
      </c>
      <c r="E153" s="254">
        <f t="shared" si="8"/>
        <v>-0.91842761529902583</v>
      </c>
      <c r="F153" s="253">
        <v>64118.885999999999</v>
      </c>
      <c r="G153" s="253">
        <v>63319.740129999998</v>
      </c>
      <c r="H153" s="254">
        <f t="shared" si="9"/>
        <v>-1.2463502095154899E-2</v>
      </c>
      <c r="I153" s="253">
        <v>65110.485240000002</v>
      </c>
      <c r="J153" s="254">
        <f t="shared" si="10"/>
        <v>-2.7503175616020115E-2</v>
      </c>
      <c r="K153" s="253">
        <v>227050.12677999999</v>
      </c>
      <c r="L153" s="253">
        <v>239189.72502000001</v>
      </c>
      <c r="M153" s="254">
        <f t="shared" si="11"/>
        <v>5.3466599698324124E-2</v>
      </c>
    </row>
    <row r="154" spans="1:13" x14ac:dyDescent="0.25">
      <c r="A154" s="252" t="s">
        <v>181</v>
      </c>
      <c r="B154" s="252" t="s">
        <v>534</v>
      </c>
      <c r="C154" s="253">
        <v>0</v>
      </c>
      <c r="D154" s="253">
        <v>0</v>
      </c>
      <c r="E154" s="254" t="str">
        <f t="shared" si="8"/>
        <v/>
      </c>
      <c r="F154" s="253">
        <v>12.28355</v>
      </c>
      <c r="G154" s="253">
        <v>0.62414999999999998</v>
      </c>
      <c r="H154" s="254">
        <f t="shared" si="9"/>
        <v>-0.94918814186452616</v>
      </c>
      <c r="I154" s="253">
        <v>708.47631999999999</v>
      </c>
      <c r="J154" s="254">
        <f t="shared" si="10"/>
        <v>-0.99911902489556748</v>
      </c>
      <c r="K154" s="253">
        <v>15.889749999999999</v>
      </c>
      <c r="L154" s="253">
        <v>711.18429000000003</v>
      </c>
      <c r="M154" s="254">
        <f t="shared" si="11"/>
        <v>43.757424754952098</v>
      </c>
    </row>
    <row r="155" spans="1:13" x14ac:dyDescent="0.25">
      <c r="A155" s="252" t="s">
        <v>181</v>
      </c>
      <c r="B155" s="252" t="s">
        <v>535</v>
      </c>
      <c r="C155" s="253">
        <v>22.473189999999999</v>
      </c>
      <c r="D155" s="253">
        <v>2.8645200000000002</v>
      </c>
      <c r="E155" s="254">
        <f t="shared" si="8"/>
        <v>-0.8725361197053022</v>
      </c>
      <c r="F155" s="253">
        <v>25263.247909999998</v>
      </c>
      <c r="G155" s="253">
        <v>22970.53859</v>
      </c>
      <c r="H155" s="254">
        <f t="shared" si="9"/>
        <v>-9.0752753888484361E-2</v>
      </c>
      <c r="I155" s="253">
        <v>27126.333600000002</v>
      </c>
      <c r="J155" s="254">
        <f t="shared" si="10"/>
        <v>-0.15320150047848713</v>
      </c>
      <c r="K155" s="253">
        <v>75736.085850000003</v>
      </c>
      <c r="L155" s="253">
        <v>87415.122870000007</v>
      </c>
      <c r="M155" s="254">
        <f t="shared" si="11"/>
        <v>0.15420703207624253</v>
      </c>
    </row>
    <row r="156" spans="1:13" x14ac:dyDescent="0.25">
      <c r="A156" s="252" t="s">
        <v>181</v>
      </c>
      <c r="B156" s="252" t="s">
        <v>536</v>
      </c>
      <c r="C156" s="253">
        <v>51.210509999999999</v>
      </c>
      <c r="D156" s="253">
        <v>0</v>
      </c>
      <c r="E156" s="254">
        <f t="shared" si="8"/>
        <v>-1</v>
      </c>
      <c r="F156" s="253">
        <v>2783.9793100000002</v>
      </c>
      <c r="G156" s="253">
        <v>1311.0076300000001</v>
      </c>
      <c r="H156" s="254">
        <f t="shared" si="9"/>
        <v>-0.52908858722804231</v>
      </c>
      <c r="I156" s="253">
        <v>2176.0579299999999</v>
      </c>
      <c r="J156" s="254">
        <f t="shared" si="10"/>
        <v>-0.39753091499728588</v>
      </c>
      <c r="K156" s="253">
        <v>7689.1890199999998</v>
      </c>
      <c r="L156" s="253">
        <v>8118.3596399999997</v>
      </c>
      <c r="M156" s="254">
        <f t="shared" si="11"/>
        <v>5.5814809453078151E-2</v>
      </c>
    </row>
    <row r="157" spans="1:13" x14ac:dyDescent="0.25">
      <c r="A157" s="252" t="s">
        <v>181</v>
      </c>
      <c r="B157" s="252" t="s">
        <v>537</v>
      </c>
      <c r="C157" s="253">
        <v>427.25427999999999</v>
      </c>
      <c r="D157" s="253">
        <v>0</v>
      </c>
      <c r="E157" s="254">
        <f t="shared" si="8"/>
        <v>-1</v>
      </c>
      <c r="F157" s="253">
        <v>65564.155740000002</v>
      </c>
      <c r="G157" s="253">
        <v>49544.372660000001</v>
      </c>
      <c r="H157" s="254">
        <f t="shared" si="9"/>
        <v>-0.24433751795001757</v>
      </c>
      <c r="I157" s="253">
        <v>63953.783660000001</v>
      </c>
      <c r="J157" s="254">
        <f t="shared" si="10"/>
        <v>-0.22530974987508656</v>
      </c>
      <c r="K157" s="253">
        <v>228955.45228</v>
      </c>
      <c r="L157" s="253">
        <v>214621.82733</v>
      </c>
      <c r="M157" s="254">
        <f t="shared" si="11"/>
        <v>-6.2604427224868031E-2</v>
      </c>
    </row>
    <row r="158" spans="1:13" x14ac:dyDescent="0.25">
      <c r="A158" s="252" t="s">
        <v>181</v>
      </c>
      <c r="B158" s="252" t="s">
        <v>538</v>
      </c>
      <c r="C158" s="253">
        <v>0</v>
      </c>
      <c r="D158" s="253">
        <v>0</v>
      </c>
      <c r="E158" s="254" t="str">
        <f t="shared" si="8"/>
        <v/>
      </c>
      <c r="F158" s="253">
        <v>13633.21092</v>
      </c>
      <c r="G158" s="253">
        <v>10759.921759999999</v>
      </c>
      <c r="H158" s="254">
        <f t="shared" si="9"/>
        <v>-0.21075659849029904</v>
      </c>
      <c r="I158" s="253">
        <v>12777.553400000001</v>
      </c>
      <c r="J158" s="254">
        <f t="shared" si="10"/>
        <v>-0.15790437940959823</v>
      </c>
      <c r="K158" s="253">
        <v>54626.45551</v>
      </c>
      <c r="L158" s="253">
        <v>49233.098669999999</v>
      </c>
      <c r="M158" s="254">
        <f t="shared" si="11"/>
        <v>-9.8731590575425243E-2</v>
      </c>
    </row>
    <row r="159" spans="1:13" x14ac:dyDescent="0.25">
      <c r="A159" s="252" t="s">
        <v>181</v>
      </c>
      <c r="B159" s="252" t="s">
        <v>539</v>
      </c>
      <c r="C159" s="253">
        <v>1.0138100000000001</v>
      </c>
      <c r="D159" s="253">
        <v>5.8399999999999997E-3</v>
      </c>
      <c r="E159" s="254">
        <f t="shared" si="8"/>
        <v>-0.99423955178978307</v>
      </c>
      <c r="F159" s="253">
        <v>6821.5815599999996</v>
      </c>
      <c r="G159" s="253">
        <v>3942.8000999999999</v>
      </c>
      <c r="H159" s="254">
        <f t="shared" si="9"/>
        <v>-0.42201085403426586</v>
      </c>
      <c r="I159" s="253">
        <v>7269.0672999999997</v>
      </c>
      <c r="J159" s="254">
        <f t="shared" si="10"/>
        <v>-0.45759202146883404</v>
      </c>
      <c r="K159" s="253">
        <v>22471.706150000002</v>
      </c>
      <c r="L159" s="253">
        <v>21592.893830000001</v>
      </c>
      <c r="M159" s="254">
        <f t="shared" si="11"/>
        <v>-3.9107503192408966E-2</v>
      </c>
    </row>
    <row r="160" spans="1:13" s="117" customFormat="1" ht="13" x14ac:dyDescent="0.3">
      <c r="A160" s="117" t="s">
        <v>181</v>
      </c>
      <c r="B160" s="117" t="s">
        <v>3</v>
      </c>
      <c r="C160" s="165">
        <v>7130.8093099999996</v>
      </c>
      <c r="D160" s="165">
        <v>2340.1026999999999</v>
      </c>
      <c r="E160" s="255">
        <f t="shared" si="8"/>
        <v>-0.6718321023227587</v>
      </c>
      <c r="F160" s="165">
        <v>635001.85988</v>
      </c>
      <c r="G160" s="165">
        <v>560766.34609999997</v>
      </c>
      <c r="H160" s="255">
        <f t="shared" si="9"/>
        <v>-0.11690597850221851</v>
      </c>
      <c r="I160" s="165">
        <v>670076.84221000003</v>
      </c>
      <c r="J160" s="255">
        <f t="shared" si="10"/>
        <v>-0.16313128468890215</v>
      </c>
      <c r="K160" s="165">
        <v>2246018.9797100001</v>
      </c>
      <c r="L160" s="165">
        <v>2317049.77336</v>
      </c>
      <c r="M160" s="255">
        <f t="shared" si="11"/>
        <v>3.1625197423385654E-2</v>
      </c>
    </row>
    <row r="161" spans="1:13" x14ac:dyDescent="0.25">
      <c r="A161" s="252" t="s">
        <v>170</v>
      </c>
      <c r="B161" s="252" t="s">
        <v>528</v>
      </c>
      <c r="C161" s="253">
        <v>583.91124000000002</v>
      </c>
      <c r="D161" s="253">
        <v>76.022859999999994</v>
      </c>
      <c r="E161" s="254">
        <f t="shared" si="8"/>
        <v>-0.86980408186696323</v>
      </c>
      <c r="F161" s="253">
        <v>490436.63825000002</v>
      </c>
      <c r="G161" s="253">
        <v>205293.16883000001</v>
      </c>
      <c r="H161" s="254">
        <f t="shared" si="9"/>
        <v>-0.58140735659036991</v>
      </c>
      <c r="I161" s="253">
        <v>231894.15551000001</v>
      </c>
      <c r="J161" s="254">
        <f t="shared" si="10"/>
        <v>-0.1147117598608598</v>
      </c>
      <c r="K161" s="253">
        <v>1283134.4434100001</v>
      </c>
      <c r="L161" s="253">
        <v>818206.92593000003</v>
      </c>
      <c r="M161" s="254">
        <f t="shared" si="11"/>
        <v>-0.3623373371884786</v>
      </c>
    </row>
    <row r="162" spans="1:13" x14ac:dyDescent="0.25">
      <c r="A162" s="252" t="s">
        <v>170</v>
      </c>
      <c r="B162" s="252" t="s">
        <v>529</v>
      </c>
      <c r="C162" s="253">
        <v>51226.966410000001</v>
      </c>
      <c r="D162" s="253">
        <v>23302.62285</v>
      </c>
      <c r="E162" s="254">
        <f t="shared" si="8"/>
        <v>-0.54511023230430644</v>
      </c>
      <c r="F162" s="253">
        <v>1396417.56036</v>
      </c>
      <c r="G162" s="253">
        <v>1035632.10387</v>
      </c>
      <c r="H162" s="254">
        <f t="shared" si="9"/>
        <v>-0.25836502399539329</v>
      </c>
      <c r="I162" s="253">
        <v>1181526.25446</v>
      </c>
      <c r="J162" s="254">
        <f t="shared" si="10"/>
        <v>-0.12347939797298779</v>
      </c>
      <c r="K162" s="253">
        <v>4639430.1788499998</v>
      </c>
      <c r="L162" s="253">
        <v>4145130.7165999999</v>
      </c>
      <c r="M162" s="254">
        <f t="shared" si="11"/>
        <v>-0.10654314068641169</v>
      </c>
    </row>
    <row r="163" spans="1:13" x14ac:dyDescent="0.25">
      <c r="A163" s="252" t="s">
        <v>170</v>
      </c>
      <c r="B163" s="252" t="s">
        <v>530</v>
      </c>
      <c r="C163" s="253">
        <v>3332.8645200000001</v>
      </c>
      <c r="D163" s="253">
        <v>41.231760000000001</v>
      </c>
      <c r="E163" s="254">
        <f t="shared" si="8"/>
        <v>-0.98762873205539115</v>
      </c>
      <c r="F163" s="253">
        <v>255963.76616</v>
      </c>
      <c r="G163" s="253">
        <v>359259.54168000002</v>
      </c>
      <c r="H163" s="254">
        <f t="shared" si="9"/>
        <v>0.40355624184491412</v>
      </c>
      <c r="I163" s="253">
        <v>421589.84941999998</v>
      </c>
      <c r="J163" s="254">
        <f t="shared" si="10"/>
        <v>-0.14784584549592583</v>
      </c>
      <c r="K163" s="253">
        <v>802722.46129999997</v>
      </c>
      <c r="L163" s="253">
        <v>1446336.0271000001</v>
      </c>
      <c r="M163" s="254">
        <f t="shared" si="11"/>
        <v>0.80178840985422939</v>
      </c>
    </row>
    <row r="164" spans="1:13" x14ac:dyDescent="0.25">
      <c r="A164" s="252" t="s">
        <v>170</v>
      </c>
      <c r="B164" s="252" t="s">
        <v>531</v>
      </c>
      <c r="C164" s="253">
        <v>1350.63914</v>
      </c>
      <c r="D164" s="253">
        <v>61.523249999999997</v>
      </c>
      <c r="E164" s="254">
        <f t="shared" si="8"/>
        <v>-0.95444878785313447</v>
      </c>
      <c r="F164" s="253">
        <v>72966.484020000004</v>
      </c>
      <c r="G164" s="253">
        <v>44309.306960000002</v>
      </c>
      <c r="H164" s="254">
        <f t="shared" si="9"/>
        <v>-0.39274438730177974</v>
      </c>
      <c r="I164" s="253">
        <v>64809.025880000001</v>
      </c>
      <c r="J164" s="254">
        <f t="shared" si="10"/>
        <v>-0.31630962881554725</v>
      </c>
      <c r="K164" s="253">
        <v>247093.63172999999</v>
      </c>
      <c r="L164" s="253">
        <v>197262.41557000001</v>
      </c>
      <c r="M164" s="254">
        <f t="shared" si="11"/>
        <v>-0.20166936643049838</v>
      </c>
    </row>
    <row r="165" spans="1:13" x14ac:dyDescent="0.25">
      <c r="A165" s="252" t="s">
        <v>170</v>
      </c>
      <c r="B165" s="252" t="s">
        <v>532</v>
      </c>
      <c r="C165" s="253">
        <v>478.04903000000002</v>
      </c>
      <c r="D165" s="253">
        <v>0</v>
      </c>
      <c r="E165" s="254">
        <f t="shared" si="8"/>
        <v>-1</v>
      </c>
      <c r="F165" s="253">
        <v>80090.443199999994</v>
      </c>
      <c r="G165" s="253">
        <v>86314.198199999999</v>
      </c>
      <c r="H165" s="254">
        <f t="shared" si="9"/>
        <v>7.770908427186729E-2</v>
      </c>
      <c r="I165" s="253">
        <v>98823.13248</v>
      </c>
      <c r="J165" s="254">
        <f t="shared" si="10"/>
        <v>-0.12657901005649241</v>
      </c>
      <c r="K165" s="253">
        <v>331813.29710000003</v>
      </c>
      <c r="L165" s="253">
        <v>309939.72139000002</v>
      </c>
      <c r="M165" s="254">
        <f t="shared" si="11"/>
        <v>-6.5921335585920948E-2</v>
      </c>
    </row>
    <row r="166" spans="1:13" x14ac:dyDescent="0.25">
      <c r="A166" s="252" t="s">
        <v>170</v>
      </c>
      <c r="B166" s="252" t="s">
        <v>533</v>
      </c>
      <c r="C166" s="253">
        <v>1532.6782599999999</v>
      </c>
      <c r="D166" s="253">
        <v>3886.4139300000002</v>
      </c>
      <c r="E166" s="254">
        <f t="shared" si="8"/>
        <v>1.5357010870631127</v>
      </c>
      <c r="F166" s="253">
        <v>240445.47104999999</v>
      </c>
      <c r="G166" s="253">
        <v>179103.91428999999</v>
      </c>
      <c r="H166" s="254">
        <f t="shared" si="9"/>
        <v>-0.25511629099158284</v>
      </c>
      <c r="I166" s="253">
        <v>212850.30577000001</v>
      </c>
      <c r="J166" s="254">
        <f t="shared" si="10"/>
        <v>-0.15854518675893003</v>
      </c>
      <c r="K166" s="253">
        <v>789328.44464</v>
      </c>
      <c r="L166" s="253">
        <v>720794.31738000002</v>
      </c>
      <c r="M166" s="254">
        <f t="shared" si="11"/>
        <v>-8.6825867894900544E-2</v>
      </c>
    </row>
    <row r="167" spans="1:13" x14ac:dyDescent="0.25">
      <c r="A167" s="252" t="s">
        <v>170</v>
      </c>
      <c r="B167" s="252" t="s">
        <v>534</v>
      </c>
      <c r="C167" s="253">
        <v>0</v>
      </c>
      <c r="D167" s="253">
        <v>0</v>
      </c>
      <c r="E167" s="254" t="str">
        <f t="shared" si="8"/>
        <v/>
      </c>
      <c r="F167" s="253">
        <v>157.45508000000001</v>
      </c>
      <c r="G167" s="253">
        <v>128.38702000000001</v>
      </c>
      <c r="H167" s="254">
        <f t="shared" si="9"/>
        <v>-0.18461176355821607</v>
      </c>
      <c r="I167" s="253">
        <v>172.15826999999999</v>
      </c>
      <c r="J167" s="254">
        <f t="shared" si="10"/>
        <v>-0.25425005722931571</v>
      </c>
      <c r="K167" s="253">
        <v>2789.34058</v>
      </c>
      <c r="L167" s="253">
        <v>526.87338999999997</v>
      </c>
      <c r="M167" s="254">
        <f t="shared" si="11"/>
        <v>-0.81111184708752915</v>
      </c>
    </row>
    <row r="168" spans="1:13" x14ac:dyDescent="0.25">
      <c r="A168" s="252" t="s">
        <v>170</v>
      </c>
      <c r="B168" s="252" t="s">
        <v>535</v>
      </c>
      <c r="C168" s="253">
        <v>1189.2462399999999</v>
      </c>
      <c r="D168" s="253">
        <v>352.0188</v>
      </c>
      <c r="E168" s="254">
        <f t="shared" si="8"/>
        <v>-0.70399839145171483</v>
      </c>
      <c r="F168" s="253">
        <v>254182.71815</v>
      </c>
      <c r="G168" s="253">
        <v>112241.51359</v>
      </c>
      <c r="H168" s="254">
        <f t="shared" si="9"/>
        <v>-0.55842193203802593</v>
      </c>
      <c r="I168" s="253">
        <v>93197.613989999998</v>
      </c>
      <c r="J168" s="254">
        <f t="shared" si="10"/>
        <v>0.20433891796890191</v>
      </c>
      <c r="K168" s="253">
        <v>629408.71724000003</v>
      </c>
      <c r="L168" s="253">
        <v>424118.20105999999</v>
      </c>
      <c r="M168" s="254">
        <f t="shared" si="11"/>
        <v>-0.32616408155294208</v>
      </c>
    </row>
    <row r="169" spans="1:13" x14ac:dyDescent="0.25">
      <c r="A169" s="252" t="s">
        <v>170</v>
      </c>
      <c r="B169" s="252" t="s">
        <v>536</v>
      </c>
      <c r="C169" s="253">
        <v>4.88</v>
      </c>
      <c r="D169" s="253">
        <v>0</v>
      </c>
      <c r="E169" s="254">
        <f t="shared" si="8"/>
        <v>-1</v>
      </c>
      <c r="F169" s="253">
        <v>6650.3452799999995</v>
      </c>
      <c r="G169" s="253">
        <v>4748.9308199999996</v>
      </c>
      <c r="H169" s="254">
        <f t="shared" si="9"/>
        <v>-0.28591214139185273</v>
      </c>
      <c r="I169" s="253">
        <v>11368.51512</v>
      </c>
      <c r="J169" s="254">
        <f t="shared" si="10"/>
        <v>-0.58227343062195791</v>
      </c>
      <c r="K169" s="253">
        <v>21238.453119999998</v>
      </c>
      <c r="L169" s="253">
        <v>26165.201980000002</v>
      </c>
      <c r="M169" s="254">
        <f t="shared" si="11"/>
        <v>0.23197305529565826</v>
      </c>
    </row>
    <row r="170" spans="1:13" x14ac:dyDescent="0.25">
      <c r="A170" s="252" t="s">
        <v>170</v>
      </c>
      <c r="B170" s="252" t="s">
        <v>537</v>
      </c>
      <c r="C170" s="253">
        <v>3344.9222799999998</v>
      </c>
      <c r="D170" s="253">
        <v>86.168040000000005</v>
      </c>
      <c r="E170" s="254">
        <f t="shared" si="8"/>
        <v>-0.97423915033386066</v>
      </c>
      <c r="F170" s="253">
        <v>376485.39708000002</v>
      </c>
      <c r="G170" s="253">
        <v>279516.15980999998</v>
      </c>
      <c r="H170" s="254">
        <f t="shared" si="9"/>
        <v>-0.25756440494661437</v>
      </c>
      <c r="I170" s="253">
        <v>414436.30288999999</v>
      </c>
      <c r="J170" s="254">
        <f t="shared" si="10"/>
        <v>-0.32555097644477016</v>
      </c>
      <c r="K170" s="253">
        <v>1647967.82966</v>
      </c>
      <c r="L170" s="253">
        <v>1306035.2191000001</v>
      </c>
      <c r="M170" s="254">
        <f t="shared" si="11"/>
        <v>-0.20748743052256402</v>
      </c>
    </row>
    <row r="171" spans="1:13" x14ac:dyDescent="0.25">
      <c r="A171" s="252" t="s">
        <v>170</v>
      </c>
      <c r="B171" s="252" t="s">
        <v>538</v>
      </c>
      <c r="C171" s="253">
        <v>0</v>
      </c>
      <c r="D171" s="253">
        <v>0</v>
      </c>
      <c r="E171" s="254" t="str">
        <f t="shared" si="8"/>
        <v/>
      </c>
      <c r="F171" s="253">
        <v>63895.327689999998</v>
      </c>
      <c r="G171" s="253">
        <v>44595.304479999999</v>
      </c>
      <c r="H171" s="254">
        <f t="shared" si="9"/>
        <v>-0.30205687814354176</v>
      </c>
      <c r="I171" s="253">
        <v>57625.633260000002</v>
      </c>
      <c r="J171" s="254">
        <f t="shared" si="10"/>
        <v>-0.22612035725852608</v>
      </c>
      <c r="K171" s="253">
        <v>221985.26709000001</v>
      </c>
      <c r="L171" s="253">
        <v>217822.32088000001</v>
      </c>
      <c r="M171" s="254">
        <f t="shared" si="11"/>
        <v>-1.875325450455323E-2</v>
      </c>
    </row>
    <row r="172" spans="1:13" x14ac:dyDescent="0.25">
      <c r="A172" s="252" t="s">
        <v>170</v>
      </c>
      <c r="B172" s="252" t="s">
        <v>539</v>
      </c>
      <c r="C172" s="253">
        <v>187.29142999999999</v>
      </c>
      <c r="D172" s="253">
        <v>0</v>
      </c>
      <c r="E172" s="254">
        <f t="shared" si="8"/>
        <v>-1</v>
      </c>
      <c r="F172" s="253">
        <v>91865.862420000005</v>
      </c>
      <c r="G172" s="253">
        <v>56272.165159999997</v>
      </c>
      <c r="H172" s="254">
        <f t="shared" si="9"/>
        <v>-0.38745292671688836</v>
      </c>
      <c r="I172" s="253">
        <v>83785.376080000002</v>
      </c>
      <c r="J172" s="254">
        <f t="shared" si="10"/>
        <v>-0.32837724442186456</v>
      </c>
      <c r="K172" s="253">
        <v>304348.97674999997</v>
      </c>
      <c r="L172" s="253">
        <v>218836.21372999999</v>
      </c>
      <c r="M172" s="254">
        <f t="shared" si="11"/>
        <v>-0.28096944479048591</v>
      </c>
    </row>
    <row r="173" spans="1:13" s="117" customFormat="1" ht="13" x14ac:dyDescent="0.3">
      <c r="A173" s="117" t="s">
        <v>170</v>
      </c>
      <c r="B173" s="117" t="s">
        <v>3</v>
      </c>
      <c r="C173" s="165">
        <v>63231.448550000001</v>
      </c>
      <c r="D173" s="165">
        <v>27806.001489999999</v>
      </c>
      <c r="E173" s="255">
        <f t="shared" si="8"/>
        <v>-0.56025044297360171</v>
      </c>
      <c r="F173" s="165">
        <v>3329557.4687399999</v>
      </c>
      <c r="G173" s="165">
        <v>2407414.69471</v>
      </c>
      <c r="H173" s="255">
        <f t="shared" si="9"/>
        <v>-0.27695655734663294</v>
      </c>
      <c r="I173" s="165">
        <v>2872078.3231299999</v>
      </c>
      <c r="J173" s="255">
        <f t="shared" si="10"/>
        <v>-0.16178654484380772</v>
      </c>
      <c r="K173" s="165">
        <v>10921261.041470001</v>
      </c>
      <c r="L173" s="165">
        <v>9831174.1541099995</v>
      </c>
      <c r="M173" s="255">
        <f t="shared" si="11"/>
        <v>-9.9813280098401069E-2</v>
      </c>
    </row>
    <row r="174" spans="1:13" x14ac:dyDescent="0.25">
      <c r="A174" s="252" t="s">
        <v>160</v>
      </c>
      <c r="B174" s="252" t="s">
        <v>528</v>
      </c>
      <c r="C174" s="253">
        <v>0.47360000000000002</v>
      </c>
      <c r="D174" s="253">
        <v>0</v>
      </c>
      <c r="E174" s="254">
        <f t="shared" si="8"/>
        <v>-1</v>
      </c>
      <c r="F174" s="253">
        <v>6846.9726000000001</v>
      </c>
      <c r="G174" s="253">
        <v>4530.4770699999999</v>
      </c>
      <c r="H174" s="254">
        <f t="shared" si="9"/>
        <v>-0.33832405434191459</v>
      </c>
      <c r="I174" s="253">
        <v>9406.5976800000008</v>
      </c>
      <c r="J174" s="254">
        <f t="shared" si="10"/>
        <v>-0.51837239944549229</v>
      </c>
      <c r="K174" s="253">
        <v>32113.680240000002</v>
      </c>
      <c r="L174" s="253">
        <v>32324.69771</v>
      </c>
      <c r="M174" s="254">
        <f t="shared" si="11"/>
        <v>6.5709525791803891E-3</v>
      </c>
    </row>
    <row r="175" spans="1:13" x14ac:dyDescent="0.25">
      <c r="A175" s="252" t="s">
        <v>160</v>
      </c>
      <c r="B175" s="252" t="s">
        <v>529</v>
      </c>
      <c r="C175" s="253">
        <v>500.52913000000001</v>
      </c>
      <c r="D175" s="253">
        <v>0</v>
      </c>
      <c r="E175" s="254">
        <f t="shared" si="8"/>
        <v>-1</v>
      </c>
      <c r="F175" s="253">
        <v>53585.282939999997</v>
      </c>
      <c r="G175" s="253">
        <v>42299.9378</v>
      </c>
      <c r="H175" s="254">
        <f t="shared" si="9"/>
        <v>-0.21060531027962126</v>
      </c>
      <c r="I175" s="253">
        <v>58348.07228</v>
      </c>
      <c r="J175" s="254">
        <f t="shared" si="10"/>
        <v>-0.27504138273820622</v>
      </c>
      <c r="K175" s="253">
        <v>215231.53623999999</v>
      </c>
      <c r="L175" s="253">
        <v>192858.48449</v>
      </c>
      <c r="M175" s="254">
        <f t="shared" si="11"/>
        <v>-0.10394876206734072</v>
      </c>
    </row>
    <row r="176" spans="1:13" x14ac:dyDescent="0.25">
      <c r="A176" s="252" t="s">
        <v>160</v>
      </c>
      <c r="B176" s="252" t="s">
        <v>530</v>
      </c>
      <c r="C176" s="253">
        <v>322.85604999999998</v>
      </c>
      <c r="D176" s="253">
        <v>0</v>
      </c>
      <c r="E176" s="254">
        <f t="shared" si="8"/>
        <v>-1</v>
      </c>
      <c r="F176" s="253">
        <v>7004.9709899999998</v>
      </c>
      <c r="G176" s="253">
        <v>7753.2030599999998</v>
      </c>
      <c r="H176" s="254">
        <f t="shared" si="9"/>
        <v>0.1068144423536006</v>
      </c>
      <c r="I176" s="253">
        <v>11609.943810000001</v>
      </c>
      <c r="J176" s="254">
        <f t="shared" si="10"/>
        <v>-0.3321928868146693</v>
      </c>
      <c r="K176" s="253">
        <v>27011.738860000001</v>
      </c>
      <c r="L176" s="253">
        <v>35048.752289999997</v>
      </c>
      <c r="M176" s="254">
        <f t="shared" si="11"/>
        <v>0.29753780279215958</v>
      </c>
    </row>
    <row r="177" spans="1:13" x14ac:dyDescent="0.25">
      <c r="A177" s="252" t="s">
        <v>160</v>
      </c>
      <c r="B177" s="252" t="s">
        <v>531</v>
      </c>
      <c r="C177" s="253">
        <v>0</v>
      </c>
      <c r="D177" s="253">
        <v>0</v>
      </c>
      <c r="E177" s="254" t="str">
        <f t="shared" si="8"/>
        <v/>
      </c>
      <c r="F177" s="253">
        <v>2597.8751299999999</v>
      </c>
      <c r="G177" s="253">
        <v>2540.5563000000002</v>
      </c>
      <c r="H177" s="254">
        <f t="shared" si="9"/>
        <v>-2.206373560379693E-2</v>
      </c>
      <c r="I177" s="253">
        <v>2157.4355</v>
      </c>
      <c r="J177" s="254">
        <f t="shared" si="10"/>
        <v>0.17758157775748118</v>
      </c>
      <c r="K177" s="253">
        <v>6633.9994200000001</v>
      </c>
      <c r="L177" s="253">
        <v>8456.8235199999999</v>
      </c>
      <c r="M177" s="254">
        <f t="shared" si="11"/>
        <v>0.27477001196361273</v>
      </c>
    </row>
    <row r="178" spans="1:13" x14ac:dyDescent="0.25">
      <c r="A178" s="252" t="s">
        <v>160</v>
      </c>
      <c r="B178" s="252" t="s">
        <v>532</v>
      </c>
      <c r="C178" s="253">
        <v>0</v>
      </c>
      <c r="D178" s="253">
        <v>0</v>
      </c>
      <c r="E178" s="254" t="str">
        <f t="shared" si="8"/>
        <v/>
      </c>
      <c r="F178" s="253">
        <v>5269.4808300000004</v>
      </c>
      <c r="G178" s="253">
        <v>2775.5274899999999</v>
      </c>
      <c r="H178" s="254">
        <f t="shared" si="9"/>
        <v>-0.47328255296072508</v>
      </c>
      <c r="I178" s="253">
        <v>3358.8716300000001</v>
      </c>
      <c r="J178" s="254">
        <f t="shared" si="10"/>
        <v>-0.17367265089556283</v>
      </c>
      <c r="K178" s="253">
        <v>15287.34036</v>
      </c>
      <c r="L178" s="253">
        <v>10536.90662</v>
      </c>
      <c r="M178" s="254">
        <f t="shared" si="11"/>
        <v>-0.31074298263350764</v>
      </c>
    </row>
    <row r="179" spans="1:13" x14ac:dyDescent="0.25">
      <c r="A179" s="252" t="s">
        <v>160</v>
      </c>
      <c r="B179" s="252" t="s">
        <v>533</v>
      </c>
      <c r="C179" s="253">
        <v>0</v>
      </c>
      <c r="D179" s="253">
        <v>0</v>
      </c>
      <c r="E179" s="254" t="str">
        <f t="shared" si="8"/>
        <v/>
      </c>
      <c r="F179" s="253">
        <v>15666.47082</v>
      </c>
      <c r="G179" s="253">
        <v>15961.489219999999</v>
      </c>
      <c r="H179" s="254">
        <f t="shared" si="9"/>
        <v>1.8831197108118092E-2</v>
      </c>
      <c r="I179" s="253">
        <v>18172.647150000001</v>
      </c>
      <c r="J179" s="254">
        <f t="shared" si="10"/>
        <v>-0.12167505987150595</v>
      </c>
      <c r="K179" s="253">
        <v>65105.526400000002</v>
      </c>
      <c r="L179" s="253">
        <v>60298.603410000003</v>
      </c>
      <c r="M179" s="254">
        <f t="shared" si="11"/>
        <v>-7.3832795091262726E-2</v>
      </c>
    </row>
    <row r="180" spans="1:13" x14ac:dyDescent="0.25">
      <c r="A180" s="252" t="s">
        <v>160</v>
      </c>
      <c r="B180" s="252" t="s">
        <v>534</v>
      </c>
      <c r="C180" s="253">
        <v>0</v>
      </c>
      <c r="D180" s="253">
        <v>0</v>
      </c>
      <c r="E180" s="254" t="str">
        <f t="shared" si="8"/>
        <v/>
      </c>
      <c r="F180" s="253">
        <v>0</v>
      </c>
      <c r="G180" s="253">
        <v>6.3</v>
      </c>
      <c r="H180" s="254" t="str">
        <f t="shared" si="9"/>
        <v/>
      </c>
      <c r="I180" s="253">
        <v>0</v>
      </c>
      <c r="J180" s="254" t="str">
        <f t="shared" si="10"/>
        <v/>
      </c>
      <c r="K180" s="253">
        <v>4.9445300000000003</v>
      </c>
      <c r="L180" s="253">
        <v>6.3</v>
      </c>
      <c r="M180" s="254">
        <f t="shared" si="11"/>
        <v>0.27413525653601045</v>
      </c>
    </row>
    <row r="181" spans="1:13" x14ac:dyDescent="0.25">
      <c r="A181" s="252" t="s">
        <v>160</v>
      </c>
      <c r="B181" s="252" t="s">
        <v>535</v>
      </c>
      <c r="C181" s="253">
        <v>0</v>
      </c>
      <c r="D181" s="253">
        <v>0</v>
      </c>
      <c r="E181" s="254" t="str">
        <f t="shared" si="8"/>
        <v/>
      </c>
      <c r="F181" s="253">
        <v>18613.802319999999</v>
      </c>
      <c r="G181" s="253">
        <v>13141.460510000001</v>
      </c>
      <c r="H181" s="254">
        <f t="shared" si="9"/>
        <v>-0.29399376419293566</v>
      </c>
      <c r="I181" s="253">
        <v>18150.634959999999</v>
      </c>
      <c r="J181" s="254">
        <f t="shared" si="10"/>
        <v>-0.2759779181851828</v>
      </c>
      <c r="K181" s="253">
        <v>58815.710039999998</v>
      </c>
      <c r="L181" s="253">
        <v>56846.725359999997</v>
      </c>
      <c r="M181" s="254">
        <f t="shared" si="11"/>
        <v>-3.3477189660057083E-2</v>
      </c>
    </row>
    <row r="182" spans="1:13" x14ac:dyDescent="0.25">
      <c r="A182" s="252" t="s">
        <v>160</v>
      </c>
      <c r="B182" s="252" t="s">
        <v>536</v>
      </c>
      <c r="C182" s="253">
        <v>0</v>
      </c>
      <c r="D182" s="253">
        <v>0</v>
      </c>
      <c r="E182" s="254" t="str">
        <f t="shared" si="8"/>
        <v/>
      </c>
      <c r="F182" s="253">
        <v>7171.8245200000001</v>
      </c>
      <c r="G182" s="253">
        <v>4520.1304</v>
      </c>
      <c r="H182" s="254">
        <f t="shared" si="9"/>
        <v>-0.36973773028122003</v>
      </c>
      <c r="I182" s="253">
        <v>5120.4690099999998</v>
      </c>
      <c r="J182" s="254">
        <f t="shared" si="10"/>
        <v>-0.11724289490426965</v>
      </c>
      <c r="K182" s="253">
        <v>23252.362679999998</v>
      </c>
      <c r="L182" s="253">
        <v>17395.37139</v>
      </c>
      <c r="M182" s="254">
        <f t="shared" si="11"/>
        <v>-0.25188800684920332</v>
      </c>
    </row>
    <row r="183" spans="1:13" x14ac:dyDescent="0.25">
      <c r="A183" s="252" t="s">
        <v>160</v>
      </c>
      <c r="B183" s="252" t="s">
        <v>537</v>
      </c>
      <c r="C183" s="253">
        <v>18.976320000000001</v>
      </c>
      <c r="D183" s="253">
        <v>0</v>
      </c>
      <c r="E183" s="254">
        <f t="shared" si="8"/>
        <v>-1</v>
      </c>
      <c r="F183" s="253">
        <v>10981.668170000001</v>
      </c>
      <c r="G183" s="253">
        <v>7112.85923</v>
      </c>
      <c r="H183" s="254">
        <f t="shared" si="9"/>
        <v>-0.35229701718441198</v>
      </c>
      <c r="I183" s="253">
        <v>11955.932140000001</v>
      </c>
      <c r="J183" s="254">
        <f t="shared" si="10"/>
        <v>-0.40507698214486521</v>
      </c>
      <c r="K183" s="253">
        <v>50601.768799999998</v>
      </c>
      <c r="L183" s="253">
        <v>40941.62614</v>
      </c>
      <c r="M183" s="254">
        <f t="shared" si="11"/>
        <v>-0.19090523689361627</v>
      </c>
    </row>
    <row r="184" spans="1:13" x14ac:dyDescent="0.25">
      <c r="A184" s="252" t="s">
        <v>160</v>
      </c>
      <c r="B184" s="252" t="s">
        <v>538</v>
      </c>
      <c r="C184" s="253">
        <v>0</v>
      </c>
      <c r="D184" s="253">
        <v>0</v>
      </c>
      <c r="E184" s="254" t="str">
        <f t="shared" si="8"/>
        <v/>
      </c>
      <c r="F184" s="253">
        <v>6361.527</v>
      </c>
      <c r="G184" s="253">
        <v>3490.1232500000001</v>
      </c>
      <c r="H184" s="254">
        <f t="shared" si="9"/>
        <v>-0.45137020561258323</v>
      </c>
      <c r="I184" s="253">
        <v>5848.0055499999999</v>
      </c>
      <c r="J184" s="254">
        <f t="shared" si="10"/>
        <v>-0.40319426509436196</v>
      </c>
      <c r="K184" s="253">
        <v>28650.84404</v>
      </c>
      <c r="L184" s="253">
        <v>18521.638719999999</v>
      </c>
      <c r="M184" s="254">
        <f t="shared" si="11"/>
        <v>-0.35353950849958982</v>
      </c>
    </row>
    <row r="185" spans="1:13" x14ac:dyDescent="0.25">
      <c r="A185" s="252" t="s">
        <v>160</v>
      </c>
      <c r="B185" s="252" t="s">
        <v>539</v>
      </c>
      <c r="C185" s="253">
        <v>0</v>
      </c>
      <c r="D185" s="253">
        <v>0</v>
      </c>
      <c r="E185" s="254" t="str">
        <f t="shared" si="8"/>
        <v/>
      </c>
      <c r="F185" s="253">
        <v>4203.7952299999997</v>
      </c>
      <c r="G185" s="253">
        <v>5217.3596299999999</v>
      </c>
      <c r="H185" s="254">
        <f t="shared" si="9"/>
        <v>0.24110698655509921</v>
      </c>
      <c r="I185" s="253">
        <v>5348.6243599999998</v>
      </c>
      <c r="J185" s="254">
        <f t="shared" si="10"/>
        <v>-2.4541773952508339E-2</v>
      </c>
      <c r="K185" s="253">
        <v>16437.56551</v>
      </c>
      <c r="L185" s="253">
        <v>19968.313689999999</v>
      </c>
      <c r="M185" s="254">
        <f t="shared" si="11"/>
        <v>0.21479751231117672</v>
      </c>
    </row>
    <row r="186" spans="1:13" s="117" customFormat="1" ht="13" x14ac:dyDescent="0.3">
      <c r="A186" s="117" t="s">
        <v>160</v>
      </c>
      <c r="B186" s="117" t="s">
        <v>3</v>
      </c>
      <c r="C186" s="165">
        <v>842.83510000000001</v>
      </c>
      <c r="D186" s="165">
        <v>0</v>
      </c>
      <c r="E186" s="255">
        <f t="shared" si="8"/>
        <v>-1</v>
      </c>
      <c r="F186" s="165">
        <v>138303.67055000001</v>
      </c>
      <c r="G186" s="165">
        <v>109349.42396</v>
      </c>
      <c r="H186" s="255">
        <f t="shared" si="9"/>
        <v>-0.20935269812331103</v>
      </c>
      <c r="I186" s="165">
        <v>149477.23407000001</v>
      </c>
      <c r="J186" s="255">
        <f t="shared" si="10"/>
        <v>-0.26845432590228557</v>
      </c>
      <c r="K186" s="165">
        <v>539147.01711999997</v>
      </c>
      <c r="L186" s="165">
        <v>493204.24333999999</v>
      </c>
      <c r="M186" s="255">
        <f t="shared" si="11"/>
        <v>-8.521381426798158E-2</v>
      </c>
    </row>
    <row r="187" spans="1:13" x14ac:dyDescent="0.25">
      <c r="A187" s="252" t="s">
        <v>183</v>
      </c>
      <c r="B187" s="252" t="s">
        <v>528</v>
      </c>
      <c r="C187" s="253">
        <v>6.06</v>
      </c>
      <c r="D187" s="253">
        <v>0</v>
      </c>
      <c r="E187" s="254">
        <f t="shared" si="8"/>
        <v>-1</v>
      </c>
      <c r="F187" s="253">
        <v>45173.372459999999</v>
      </c>
      <c r="G187" s="253">
        <v>22855.095700000002</v>
      </c>
      <c r="H187" s="254">
        <f t="shared" si="9"/>
        <v>-0.49405823706791707</v>
      </c>
      <c r="I187" s="253">
        <v>22203.84461</v>
      </c>
      <c r="J187" s="254">
        <f t="shared" si="10"/>
        <v>2.9330555200638431E-2</v>
      </c>
      <c r="K187" s="253">
        <v>131532.70426999999</v>
      </c>
      <c r="L187" s="253">
        <v>98109.459860000003</v>
      </c>
      <c r="M187" s="254">
        <f t="shared" si="11"/>
        <v>-0.25410596243342931</v>
      </c>
    </row>
    <row r="188" spans="1:13" x14ac:dyDescent="0.25">
      <c r="A188" s="252" t="s">
        <v>183</v>
      </c>
      <c r="B188" s="252" t="s">
        <v>529</v>
      </c>
      <c r="C188" s="253">
        <v>2895.07267</v>
      </c>
      <c r="D188" s="253">
        <v>938.73249999999996</v>
      </c>
      <c r="E188" s="254">
        <f t="shared" si="8"/>
        <v>-0.67574820842061967</v>
      </c>
      <c r="F188" s="253">
        <v>279953.26474999997</v>
      </c>
      <c r="G188" s="253">
        <v>164107.61986000001</v>
      </c>
      <c r="H188" s="254">
        <f t="shared" si="9"/>
        <v>-0.41380351464538501</v>
      </c>
      <c r="I188" s="253">
        <v>177852.23728999999</v>
      </c>
      <c r="J188" s="254">
        <f t="shared" si="10"/>
        <v>-7.7281105030961528E-2</v>
      </c>
      <c r="K188" s="253">
        <v>807159.31452000001</v>
      </c>
      <c r="L188" s="253">
        <v>590676.92963000003</v>
      </c>
      <c r="M188" s="254">
        <f t="shared" si="11"/>
        <v>-0.26820279589877161</v>
      </c>
    </row>
    <row r="189" spans="1:13" x14ac:dyDescent="0.25">
      <c r="A189" s="252" t="s">
        <v>183</v>
      </c>
      <c r="B189" s="252" t="s">
        <v>530</v>
      </c>
      <c r="C189" s="253">
        <v>305.22534000000002</v>
      </c>
      <c r="D189" s="253">
        <v>7.1677099999999996</v>
      </c>
      <c r="E189" s="254">
        <f t="shared" si="8"/>
        <v>-0.97651666142791416</v>
      </c>
      <c r="F189" s="253">
        <v>21771.323690000001</v>
      </c>
      <c r="G189" s="253">
        <v>16976.5213</v>
      </c>
      <c r="H189" s="254">
        <f t="shared" si="9"/>
        <v>-0.22023476653384877</v>
      </c>
      <c r="I189" s="253">
        <v>19170.885200000001</v>
      </c>
      <c r="J189" s="254">
        <f t="shared" si="10"/>
        <v>-0.11446335821780418</v>
      </c>
      <c r="K189" s="253">
        <v>56885.188139999998</v>
      </c>
      <c r="L189" s="253">
        <v>62201.32041</v>
      </c>
      <c r="M189" s="254">
        <f t="shared" si="11"/>
        <v>9.3453716930960606E-2</v>
      </c>
    </row>
    <row r="190" spans="1:13" x14ac:dyDescent="0.25">
      <c r="A190" s="252" t="s">
        <v>183</v>
      </c>
      <c r="B190" s="252" t="s">
        <v>531</v>
      </c>
      <c r="C190" s="253">
        <v>105.47615</v>
      </c>
      <c r="D190" s="253">
        <v>0</v>
      </c>
      <c r="E190" s="254">
        <f t="shared" si="8"/>
        <v>-1</v>
      </c>
      <c r="F190" s="253">
        <v>9973.36276</v>
      </c>
      <c r="G190" s="253">
        <v>6561.9449299999997</v>
      </c>
      <c r="H190" s="254">
        <f t="shared" si="9"/>
        <v>-0.34205291756579004</v>
      </c>
      <c r="I190" s="253">
        <v>9993.7053400000004</v>
      </c>
      <c r="J190" s="254">
        <f t="shared" si="10"/>
        <v>-0.34339219471123617</v>
      </c>
      <c r="K190" s="253">
        <v>32854.623200000002</v>
      </c>
      <c r="L190" s="253">
        <v>29854.791649999999</v>
      </c>
      <c r="M190" s="254">
        <f t="shared" si="11"/>
        <v>-9.1306222924510738E-2</v>
      </c>
    </row>
    <row r="191" spans="1:13" x14ac:dyDescent="0.25">
      <c r="A191" s="252" t="s">
        <v>183</v>
      </c>
      <c r="B191" s="252" t="s">
        <v>532</v>
      </c>
      <c r="C191" s="253">
        <v>645.99991999999997</v>
      </c>
      <c r="D191" s="253">
        <v>0</v>
      </c>
      <c r="E191" s="254">
        <f t="shared" si="8"/>
        <v>-1</v>
      </c>
      <c r="F191" s="253">
        <v>168737.78750999999</v>
      </c>
      <c r="G191" s="253">
        <v>131006.81221</v>
      </c>
      <c r="H191" s="254">
        <f t="shared" si="9"/>
        <v>-0.22360714725955455</v>
      </c>
      <c r="I191" s="253">
        <v>109377.58183</v>
      </c>
      <c r="J191" s="254">
        <f t="shared" si="10"/>
        <v>0.19774829556587958</v>
      </c>
      <c r="K191" s="253">
        <v>566109.27029000001</v>
      </c>
      <c r="L191" s="253">
        <v>508701.51471000002</v>
      </c>
      <c r="M191" s="254">
        <f t="shared" si="11"/>
        <v>-0.10140755255710932</v>
      </c>
    </row>
    <row r="192" spans="1:13" x14ac:dyDescent="0.25">
      <c r="A192" s="252" t="s">
        <v>183</v>
      </c>
      <c r="B192" s="252" t="s">
        <v>533</v>
      </c>
      <c r="C192" s="253">
        <v>35.312860000000001</v>
      </c>
      <c r="D192" s="253">
        <v>6.8109599999999997</v>
      </c>
      <c r="E192" s="254">
        <f t="shared" si="8"/>
        <v>-0.80712522293578037</v>
      </c>
      <c r="F192" s="253">
        <v>8545.6973300000009</v>
      </c>
      <c r="G192" s="253">
        <v>8786.1064499999993</v>
      </c>
      <c r="H192" s="254">
        <f t="shared" si="9"/>
        <v>2.8132182865409083E-2</v>
      </c>
      <c r="I192" s="253">
        <v>8420.5791499999996</v>
      </c>
      <c r="J192" s="254">
        <f t="shared" si="10"/>
        <v>4.3408807575901598E-2</v>
      </c>
      <c r="K192" s="253">
        <v>36779.711880000003</v>
      </c>
      <c r="L192" s="253">
        <v>30776.06151</v>
      </c>
      <c r="M192" s="254">
        <f t="shared" si="11"/>
        <v>-0.16323266450775697</v>
      </c>
    </row>
    <row r="193" spans="1:13" x14ac:dyDescent="0.25">
      <c r="A193" s="252" t="s">
        <v>183</v>
      </c>
      <c r="B193" s="252" t="s">
        <v>534</v>
      </c>
      <c r="C193" s="253">
        <v>0</v>
      </c>
      <c r="D193" s="253">
        <v>0</v>
      </c>
      <c r="E193" s="254" t="str">
        <f t="shared" si="8"/>
        <v/>
      </c>
      <c r="F193" s="253">
        <v>0</v>
      </c>
      <c r="G193" s="253">
        <v>0</v>
      </c>
      <c r="H193" s="254" t="str">
        <f t="shared" si="9"/>
        <v/>
      </c>
      <c r="I193" s="253">
        <v>0</v>
      </c>
      <c r="J193" s="254" t="str">
        <f t="shared" si="10"/>
        <v/>
      </c>
      <c r="K193" s="253">
        <v>3.8</v>
      </c>
      <c r="L193" s="253">
        <v>8.4989999999999996E-2</v>
      </c>
      <c r="M193" s="254">
        <f t="shared" si="11"/>
        <v>-0.97763421052631583</v>
      </c>
    </row>
    <row r="194" spans="1:13" x14ac:dyDescent="0.25">
      <c r="A194" s="252" t="s">
        <v>183</v>
      </c>
      <c r="B194" s="252" t="s">
        <v>535</v>
      </c>
      <c r="C194" s="253">
        <v>1364.30494</v>
      </c>
      <c r="D194" s="253">
        <v>0</v>
      </c>
      <c r="E194" s="254">
        <f t="shared" si="8"/>
        <v>-1</v>
      </c>
      <c r="F194" s="253">
        <v>68693.75159</v>
      </c>
      <c r="G194" s="253">
        <v>39585.024340000004</v>
      </c>
      <c r="H194" s="254">
        <f t="shared" si="9"/>
        <v>-0.42374636085878681</v>
      </c>
      <c r="I194" s="253">
        <v>44258.11363</v>
      </c>
      <c r="J194" s="254">
        <f t="shared" si="10"/>
        <v>-0.10558717728159972</v>
      </c>
      <c r="K194" s="253">
        <v>239301.93522000001</v>
      </c>
      <c r="L194" s="253">
        <v>145637.66063</v>
      </c>
      <c r="M194" s="254">
        <f t="shared" si="11"/>
        <v>-0.3914062563008136</v>
      </c>
    </row>
    <row r="195" spans="1:13" x14ac:dyDescent="0.25">
      <c r="A195" s="252" t="s">
        <v>183</v>
      </c>
      <c r="B195" s="252" t="s">
        <v>536</v>
      </c>
      <c r="C195" s="253">
        <v>26.434080000000002</v>
      </c>
      <c r="D195" s="253">
        <v>0</v>
      </c>
      <c r="E195" s="254">
        <f t="shared" si="8"/>
        <v>-1</v>
      </c>
      <c r="F195" s="253">
        <v>5751.9847</v>
      </c>
      <c r="G195" s="253">
        <v>3015.2829099999999</v>
      </c>
      <c r="H195" s="254">
        <f t="shared" si="9"/>
        <v>-0.4757839133334274</v>
      </c>
      <c r="I195" s="253">
        <v>3767.4636399999999</v>
      </c>
      <c r="J195" s="254">
        <f t="shared" si="10"/>
        <v>-0.19965175563048032</v>
      </c>
      <c r="K195" s="253">
        <v>35943.108780000002</v>
      </c>
      <c r="L195" s="253">
        <v>12480.586499999999</v>
      </c>
      <c r="M195" s="254">
        <f t="shared" si="11"/>
        <v>-0.65276830737176983</v>
      </c>
    </row>
    <row r="196" spans="1:13" x14ac:dyDescent="0.25">
      <c r="A196" s="252" t="s">
        <v>183</v>
      </c>
      <c r="B196" s="252" t="s">
        <v>537</v>
      </c>
      <c r="C196" s="253">
        <v>519.51832999999999</v>
      </c>
      <c r="D196" s="253">
        <v>0</v>
      </c>
      <c r="E196" s="254">
        <f t="shared" si="8"/>
        <v>-1</v>
      </c>
      <c r="F196" s="253">
        <v>56340.060680000002</v>
      </c>
      <c r="G196" s="253">
        <v>45526.588340000002</v>
      </c>
      <c r="H196" s="254">
        <f t="shared" si="9"/>
        <v>-0.19193220968323599</v>
      </c>
      <c r="I196" s="253">
        <v>56468.626510000002</v>
      </c>
      <c r="J196" s="254">
        <f t="shared" si="10"/>
        <v>-0.19377199068339801</v>
      </c>
      <c r="K196" s="253">
        <v>192275.03326</v>
      </c>
      <c r="L196" s="253">
        <v>195860.93487999999</v>
      </c>
      <c r="M196" s="254">
        <f t="shared" si="11"/>
        <v>1.8649855673934734E-2</v>
      </c>
    </row>
    <row r="197" spans="1:13" x14ac:dyDescent="0.25">
      <c r="A197" s="252" t="s">
        <v>183</v>
      </c>
      <c r="B197" s="252" t="s">
        <v>538</v>
      </c>
      <c r="C197" s="253">
        <v>0</v>
      </c>
      <c r="D197" s="253">
        <v>0</v>
      </c>
      <c r="E197" s="254" t="str">
        <f t="shared" ref="E197:E260" si="12">IF(C197=0,"",(D197/C197-1))</f>
        <v/>
      </c>
      <c r="F197" s="253">
        <v>10372.03433</v>
      </c>
      <c r="G197" s="253">
        <v>6609.6104599999999</v>
      </c>
      <c r="H197" s="254">
        <f t="shared" ref="H197:H260" si="13">IF(F197=0,"",(G197/F197-1))</f>
        <v>-0.36274695496500542</v>
      </c>
      <c r="I197" s="253">
        <v>12956.500389999999</v>
      </c>
      <c r="J197" s="254">
        <f t="shared" ref="J197:J260" si="14">IF(I197=0,"",(G197/I197-1))</f>
        <v>-0.48986143935121662</v>
      </c>
      <c r="K197" s="253">
        <v>37054.117050000001</v>
      </c>
      <c r="L197" s="253">
        <v>36684.853860000003</v>
      </c>
      <c r="M197" s="254">
        <f t="shared" ref="M197:M260" si="15">IF(K197=0,"",(L197/K197-1))</f>
        <v>-9.9655104317213361E-3</v>
      </c>
    </row>
    <row r="198" spans="1:13" x14ac:dyDescent="0.25">
      <c r="A198" s="252" t="s">
        <v>183</v>
      </c>
      <c r="B198" s="252" t="s">
        <v>539</v>
      </c>
      <c r="C198" s="253">
        <v>0</v>
      </c>
      <c r="D198" s="253">
        <v>0</v>
      </c>
      <c r="E198" s="254" t="str">
        <f t="shared" si="12"/>
        <v/>
      </c>
      <c r="F198" s="253">
        <v>28832.520100000002</v>
      </c>
      <c r="G198" s="253">
        <v>25062.414049999999</v>
      </c>
      <c r="H198" s="254">
        <f t="shared" si="13"/>
        <v>-0.13075881112452603</v>
      </c>
      <c r="I198" s="253">
        <v>18284.168900000001</v>
      </c>
      <c r="J198" s="254">
        <f t="shared" si="14"/>
        <v>0.37071661211792883</v>
      </c>
      <c r="K198" s="253">
        <v>92414.400309999997</v>
      </c>
      <c r="L198" s="253">
        <v>81125.126019999996</v>
      </c>
      <c r="M198" s="254">
        <f t="shared" si="15"/>
        <v>-0.12215925496600777</v>
      </c>
    </row>
    <row r="199" spans="1:13" s="117" customFormat="1" ht="13" x14ac:dyDescent="0.3">
      <c r="A199" s="117" t="s">
        <v>183</v>
      </c>
      <c r="B199" s="117" t="s">
        <v>3</v>
      </c>
      <c r="C199" s="165">
        <v>5903.4042900000004</v>
      </c>
      <c r="D199" s="165">
        <v>952.71117000000004</v>
      </c>
      <c r="E199" s="255">
        <f t="shared" si="12"/>
        <v>-0.83861664842880002</v>
      </c>
      <c r="F199" s="165">
        <v>704145.15989999997</v>
      </c>
      <c r="G199" s="165">
        <v>470093.02055000002</v>
      </c>
      <c r="H199" s="255">
        <f t="shared" si="13"/>
        <v>-0.33239188831921984</v>
      </c>
      <c r="I199" s="165">
        <v>482753.70649000001</v>
      </c>
      <c r="J199" s="255">
        <f t="shared" si="14"/>
        <v>-2.622597355503109E-2</v>
      </c>
      <c r="K199" s="165">
        <v>2228313.2069199998</v>
      </c>
      <c r="L199" s="165">
        <v>1792109.3246500001</v>
      </c>
      <c r="M199" s="255">
        <f t="shared" si="15"/>
        <v>-0.19575519317274337</v>
      </c>
    </row>
    <row r="200" spans="1:13" x14ac:dyDescent="0.25">
      <c r="A200" s="252" t="s">
        <v>175</v>
      </c>
      <c r="B200" s="252" t="s">
        <v>528</v>
      </c>
      <c r="C200" s="253">
        <v>536.33411000000001</v>
      </c>
      <c r="D200" s="253">
        <v>89.297250000000005</v>
      </c>
      <c r="E200" s="254">
        <f t="shared" si="12"/>
        <v>-0.83350443625522908</v>
      </c>
      <c r="F200" s="253">
        <v>107840.39865</v>
      </c>
      <c r="G200" s="253">
        <v>86939.413310000004</v>
      </c>
      <c r="H200" s="254">
        <f t="shared" si="13"/>
        <v>-0.19381405856848621</v>
      </c>
      <c r="I200" s="253">
        <v>104889.78488000001</v>
      </c>
      <c r="J200" s="254">
        <f t="shared" si="14"/>
        <v>-0.17113555519764168</v>
      </c>
      <c r="K200" s="253">
        <v>420464.70877999999</v>
      </c>
      <c r="L200" s="253">
        <v>369641.70832999999</v>
      </c>
      <c r="M200" s="254">
        <f t="shared" si="15"/>
        <v>-0.12087340361445686</v>
      </c>
    </row>
    <row r="201" spans="1:13" x14ac:dyDescent="0.25">
      <c r="A201" s="252" t="s">
        <v>175</v>
      </c>
      <c r="B201" s="252" t="s">
        <v>529</v>
      </c>
      <c r="C201" s="253">
        <v>8068.3324199999997</v>
      </c>
      <c r="D201" s="253">
        <v>199.62175999999999</v>
      </c>
      <c r="E201" s="254">
        <f t="shared" si="12"/>
        <v>-0.97525860988261071</v>
      </c>
      <c r="F201" s="253">
        <v>309481.57603</v>
      </c>
      <c r="G201" s="253">
        <v>276088.99923999998</v>
      </c>
      <c r="H201" s="254">
        <f t="shared" si="13"/>
        <v>-0.10789843201122595</v>
      </c>
      <c r="I201" s="253">
        <v>350684.49871999997</v>
      </c>
      <c r="J201" s="254">
        <f t="shared" si="14"/>
        <v>-0.21271399150026282</v>
      </c>
      <c r="K201" s="253">
        <v>1192839.4091399999</v>
      </c>
      <c r="L201" s="253">
        <v>1195757.5507700001</v>
      </c>
      <c r="M201" s="254">
        <f t="shared" si="15"/>
        <v>2.4463826460128235E-3</v>
      </c>
    </row>
    <row r="202" spans="1:13" x14ac:dyDescent="0.25">
      <c r="A202" s="252" t="s">
        <v>175</v>
      </c>
      <c r="B202" s="252" t="s">
        <v>530</v>
      </c>
      <c r="C202" s="253">
        <v>3123.70892</v>
      </c>
      <c r="D202" s="253">
        <v>439.75760000000002</v>
      </c>
      <c r="E202" s="254">
        <f t="shared" si="12"/>
        <v>-0.85921940511665862</v>
      </c>
      <c r="F202" s="253">
        <v>149691.89421</v>
      </c>
      <c r="G202" s="253">
        <v>223815.82935000001</v>
      </c>
      <c r="H202" s="254">
        <f t="shared" si="13"/>
        <v>0.49517667961374667</v>
      </c>
      <c r="I202" s="253">
        <v>249886.21549</v>
      </c>
      <c r="J202" s="254">
        <f t="shared" si="14"/>
        <v>-0.10432902866962379</v>
      </c>
      <c r="K202" s="253">
        <v>514422.26634999999</v>
      </c>
      <c r="L202" s="253">
        <v>838370.49123000004</v>
      </c>
      <c r="M202" s="254">
        <f t="shared" si="15"/>
        <v>0.62973212100347498</v>
      </c>
    </row>
    <row r="203" spans="1:13" x14ac:dyDescent="0.25">
      <c r="A203" s="252" t="s">
        <v>175</v>
      </c>
      <c r="B203" s="252" t="s">
        <v>531</v>
      </c>
      <c r="C203" s="253">
        <v>24.0548</v>
      </c>
      <c r="D203" s="253">
        <v>0</v>
      </c>
      <c r="E203" s="254">
        <f t="shared" si="12"/>
        <v>-1</v>
      </c>
      <c r="F203" s="253">
        <v>20396.50303</v>
      </c>
      <c r="G203" s="253">
        <v>17826.769810000002</v>
      </c>
      <c r="H203" s="254">
        <f t="shared" si="13"/>
        <v>-0.12598891173748417</v>
      </c>
      <c r="I203" s="253">
        <v>23947.749090000001</v>
      </c>
      <c r="J203" s="254">
        <f t="shared" si="14"/>
        <v>-0.25559726958037876</v>
      </c>
      <c r="K203" s="253">
        <v>73198.773910000004</v>
      </c>
      <c r="L203" s="253">
        <v>78356.392099999997</v>
      </c>
      <c r="M203" s="254">
        <f t="shared" si="15"/>
        <v>7.046044509353977E-2</v>
      </c>
    </row>
    <row r="204" spans="1:13" x14ac:dyDescent="0.25">
      <c r="A204" s="252" t="s">
        <v>175</v>
      </c>
      <c r="B204" s="252" t="s">
        <v>532</v>
      </c>
      <c r="C204" s="253">
        <v>59.476799999999997</v>
      </c>
      <c r="D204" s="253">
        <v>0</v>
      </c>
      <c r="E204" s="254">
        <f t="shared" si="12"/>
        <v>-1</v>
      </c>
      <c r="F204" s="253">
        <v>45811.708780000001</v>
      </c>
      <c r="G204" s="253">
        <v>27089.309420000001</v>
      </c>
      <c r="H204" s="254">
        <f t="shared" si="13"/>
        <v>-0.40868153270400664</v>
      </c>
      <c r="I204" s="253">
        <v>34577.675280000003</v>
      </c>
      <c r="J204" s="254">
        <f t="shared" si="14"/>
        <v>-0.21656649266792471</v>
      </c>
      <c r="K204" s="253">
        <v>159485.71773999999</v>
      </c>
      <c r="L204" s="253">
        <v>110160.10633</v>
      </c>
      <c r="M204" s="254">
        <f t="shared" si="15"/>
        <v>-0.30927917627340518</v>
      </c>
    </row>
    <row r="205" spans="1:13" x14ac:dyDescent="0.25">
      <c r="A205" s="252" t="s">
        <v>175</v>
      </c>
      <c r="B205" s="252" t="s">
        <v>533</v>
      </c>
      <c r="C205" s="253">
        <v>931.26917000000003</v>
      </c>
      <c r="D205" s="253">
        <v>6.0874699999999997</v>
      </c>
      <c r="E205" s="254">
        <f t="shared" si="12"/>
        <v>-0.99346325402353863</v>
      </c>
      <c r="F205" s="253">
        <v>62040.770049999999</v>
      </c>
      <c r="G205" s="253">
        <v>44978.241730000002</v>
      </c>
      <c r="H205" s="254">
        <f t="shared" si="13"/>
        <v>-0.27502122082380565</v>
      </c>
      <c r="I205" s="253">
        <v>54517.680939999998</v>
      </c>
      <c r="J205" s="254">
        <f t="shared" si="14"/>
        <v>-0.17497881504715374</v>
      </c>
      <c r="K205" s="253">
        <v>226393.77333</v>
      </c>
      <c r="L205" s="253">
        <v>188444.50592</v>
      </c>
      <c r="M205" s="254">
        <f t="shared" si="15"/>
        <v>-0.16762504927502464</v>
      </c>
    </row>
    <row r="206" spans="1:13" x14ac:dyDescent="0.25">
      <c r="A206" s="252" t="s">
        <v>175</v>
      </c>
      <c r="B206" s="252" t="s">
        <v>534</v>
      </c>
      <c r="C206" s="253">
        <v>0</v>
      </c>
      <c r="D206" s="253">
        <v>0</v>
      </c>
      <c r="E206" s="254" t="str">
        <f t="shared" si="12"/>
        <v/>
      </c>
      <c r="F206" s="253">
        <v>24.119050000000001</v>
      </c>
      <c r="G206" s="253">
        <v>18.178159999999998</v>
      </c>
      <c r="H206" s="254">
        <f t="shared" si="13"/>
        <v>-0.24631525702712187</v>
      </c>
      <c r="I206" s="253">
        <v>124.03116</v>
      </c>
      <c r="J206" s="254">
        <f t="shared" si="14"/>
        <v>-0.85343876490391612</v>
      </c>
      <c r="K206" s="253">
        <v>637.81866000000002</v>
      </c>
      <c r="L206" s="253">
        <v>355.82236999999998</v>
      </c>
      <c r="M206" s="254">
        <f t="shared" si="15"/>
        <v>-0.44212612092596981</v>
      </c>
    </row>
    <row r="207" spans="1:13" x14ac:dyDescent="0.25">
      <c r="A207" s="252" t="s">
        <v>175</v>
      </c>
      <c r="B207" s="252" t="s">
        <v>535</v>
      </c>
      <c r="C207" s="253">
        <v>495.61644000000001</v>
      </c>
      <c r="D207" s="253">
        <v>154.11206000000001</v>
      </c>
      <c r="E207" s="254">
        <f t="shared" si="12"/>
        <v>-0.68904974177208489</v>
      </c>
      <c r="F207" s="253">
        <v>69977.635590000005</v>
      </c>
      <c r="G207" s="253">
        <v>63110.163740000004</v>
      </c>
      <c r="H207" s="254">
        <f t="shared" si="13"/>
        <v>-9.8138095008477033E-2</v>
      </c>
      <c r="I207" s="253">
        <v>88984.890939999997</v>
      </c>
      <c r="J207" s="254">
        <f t="shared" si="14"/>
        <v>-0.29077663552396316</v>
      </c>
      <c r="K207" s="253">
        <v>253500.88412999999</v>
      </c>
      <c r="L207" s="253">
        <v>300944.54547999997</v>
      </c>
      <c r="M207" s="254">
        <f t="shared" si="15"/>
        <v>0.18715382990802509</v>
      </c>
    </row>
    <row r="208" spans="1:13" x14ac:dyDescent="0.25">
      <c r="A208" s="252" t="s">
        <v>175</v>
      </c>
      <c r="B208" s="252" t="s">
        <v>536</v>
      </c>
      <c r="C208" s="253">
        <v>46.171309999999998</v>
      </c>
      <c r="D208" s="253">
        <v>0</v>
      </c>
      <c r="E208" s="254">
        <f t="shared" si="12"/>
        <v>-1</v>
      </c>
      <c r="F208" s="253">
        <v>9349.1848300000001</v>
      </c>
      <c r="G208" s="253">
        <v>8072.8355199999996</v>
      </c>
      <c r="H208" s="254">
        <f t="shared" si="13"/>
        <v>-0.13651984993433919</v>
      </c>
      <c r="I208" s="253">
        <v>9926.0770499999999</v>
      </c>
      <c r="J208" s="254">
        <f t="shared" si="14"/>
        <v>-0.18670432645896096</v>
      </c>
      <c r="K208" s="253">
        <v>35333.933290000001</v>
      </c>
      <c r="L208" s="253">
        <v>33330.317759999998</v>
      </c>
      <c r="M208" s="254">
        <f t="shared" si="15"/>
        <v>-5.6705137057782795E-2</v>
      </c>
    </row>
    <row r="209" spans="1:13" x14ac:dyDescent="0.25">
      <c r="A209" s="252" t="s">
        <v>175</v>
      </c>
      <c r="B209" s="252" t="s">
        <v>537</v>
      </c>
      <c r="C209" s="253">
        <v>1324.5916099999999</v>
      </c>
      <c r="D209" s="253">
        <v>59.94</v>
      </c>
      <c r="E209" s="254">
        <f t="shared" si="12"/>
        <v>-0.9547483167283537</v>
      </c>
      <c r="F209" s="253">
        <v>98346.288969999994</v>
      </c>
      <c r="G209" s="253">
        <v>101396.60529000001</v>
      </c>
      <c r="H209" s="254">
        <f t="shared" si="13"/>
        <v>3.1016079528232154E-2</v>
      </c>
      <c r="I209" s="253">
        <v>100996.60824</v>
      </c>
      <c r="J209" s="254">
        <f t="shared" si="14"/>
        <v>3.9604998323259366E-3</v>
      </c>
      <c r="K209" s="253">
        <v>351315.16778999998</v>
      </c>
      <c r="L209" s="253">
        <v>377510.17472000001</v>
      </c>
      <c r="M209" s="254">
        <f t="shared" si="15"/>
        <v>7.4562698487468104E-2</v>
      </c>
    </row>
    <row r="210" spans="1:13" x14ac:dyDescent="0.25">
      <c r="A210" s="252" t="s">
        <v>175</v>
      </c>
      <c r="B210" s="252" t="s">
        <v>538</v>
      </c>
      <c r="C210" s="253">
        <v>0</v>
      </c>
      <c r="D210" s="253">
        <v>0</v>
      </c>
      <c r="E210" s="254" t="str">
        <f t="shared" si="12"/>
        <v/>
      </c>
      <c r="F210" s="253">
        <v>17138.02161</v>
      </c>
      <c r="G210" s="253">
        <v>22344.665690000002</v>
      </c>
      <c r="H210" s="254">
        <f t="shared" si="13"/>
        <v>0.30380660022986183</v>
      </c>
      <c r="I210" s="253">
        <v>25178.56424</v>
      </c>
      <c r="J210" s="254">
        <f t="shared" si="14"/>
        <v>-0.11255203128294011</v>
      </c>
      <c r="K210" s="253">
        <v>66896.501269999993</v>
      </c>
      <c r="L210" s="253">
        <v>89900.043359999996</v>
      </c>
      <c r="M210" s="254">
        <f t="shared" si="15"/>
        <v>0.34386764110660639</v>
      </c>
    </row>
    <row r="211" spans="1:13" x14ac:dyDescent="0.25">
      <c r="A211" s="252" t="s">
        <v>175</v>
      </c>
      <c r="B211" s="252" t="s">
        <v>539</v>
      </c>
      <c r="C211" s="253">
        <v>439.66320000000002</v>
      </c>
      <c r="D211" s="253">
        <v>0</v>
      </c>
      <c r="E211" s="254">
        <f t="shared" si="12"/>
        <v>-1</v>
      </c>
      <c r="F211" s="253">
        <v>15814.07697</v>
      </c>
      <c r="G211" s="253">
        <v>14313.433370000001</v>
      </c>
      <c r="H211" s="254">
        <f t="shared" si="13"/>
        <v>-9.489289845033555E-2</v>
      </c>
      <c r="I211" s="253">
        <v>14371.39832</v>
      </c>
      <c r="J211" s="254">
        <f t="shared" si="14"/>
        <v>-4.0333549115629808E-3</v>
      </c>
      <c r="K211" s="253">
        <v>44037.02175</v>
      </c>
      <c r="L211" s="253">
        <v>54362.819940000001</v>
      </c>
      <c r="M211" s="254">
        <f t="shared" si="15"/>
        <v>0.23447993937055922</v>
      </c>
    </row>
    <row r="212" spans="1:13" s="117" customFormat="1" ht="13" x14ac:dyDescent="0.3">
      <c r="A212" s="117" t="s">
        <v>175</v>
      </c>
      <c r="B212" s="117" t="s">
        <v>3</v>
      </c>
      <c r="C212" s="165">
        <v>15049.218779999999</v>
      </c>
      <c r="D212" s="165">
        <v>948.81614000000002</v>
      </c>
      <c r="E212" s="255">
        <f t="shared" si="12"/>
        <v>-0.93695246551528966</v>
      </c>
      <c r="F212" s="165">
        <v>905912.17776999995</v>
      </c>
      <c r="G212" s="165">
        <v>885994.44463000004</v>
      </c>
      <c r="H212" s="255">
        <f t="shared" si="13"/>
        <v>-2.1986384142698601E-2</v>
      </c>
      <c r="I212" s="165">
        <v>1058085.17435</v>
      </c>
      <c r="J212" s="255">
        <f t="shared" si="14"/>
        <v>-0.16264355071955172</v>
      </c>
      <c r="K212" s="165">
        <v>3338525.9761399999</v>
      </c>
      <c r="L212" s="165">
        <v>3637134.4783100002</v>
      </c>
      <c r="M212" s="255">
        <f t="shared" si="15"/>
        <v>8.9443216648339874E-2</v>
      </c>
    </row>
    <row r="213" spans="1:13" x14ac:dyDescent="0.25">
      <c r="A213" s="252" t="s">
        <v>159</v>
      </c>
      <c r="B213" s="252" t="s">
        <v>528</v>
      </c>
      <c r="C213" s="253">
        <v>0.74285000000000001</v>
      </c>
      <c r="D213" s="253">
        <v>0</v>
      </c>
      <c r="E213" s="254">
        <f t="shared" si="12"/>
        <v>-1</v>
      </c>
      <c r="F213" s="253">
        <v>5049.3311899999999</v>
      </c>
      <c r="G213" s="253">
        <v>3159.32843</v>
      </c>
      <c r="H213" s="254">
        <f t="shared" si="13"/>
        <v>-0.37430754467900129</v>
      </c>
      <c r="I213" s="253">
        <v>4848.9942600000004</v>
      </c>
      <c r="J213" s="254">
        <f t="shared" si="14"/>
        <v>-0.34845696641430968</v>
      </c>
      <c r="K213" s="253">
        <v>22341.362669999999</v>
      </c>
      <c r="L213" s="253">
        <v>16668.164100000002</v>
      </c>
      <c r="M213" s="254">
        <f t="shared" si="15"/>
        <v>-0.25393252210251138</v>
      </c>
    </row>
    <row r="214" spans="1:13" x14ac:dyDescent="0.25">
      <c r="A214" s="252" t="s">
        <v>159</v>
      </c>
      <c r="B214" s="252" t="s">
        <v>529</v>
      </c>
      <c r="C214" s="253">
        <v>529.83624999999995</v>
      </c>
      <c r="D214" s="253">
        <v>0</v>
      </c>
      <c r="E214" s="254">
        <f t="shared" si="12"/>
        <v>-1</v>
      </c>
      <c r="F214" s="253">
        <v>70197.041880000004</v>
      </c>
      <c r="G214" s="253">
        <v>59039.86234</v>
      </c>
      <c r="H214" s="254">
        <f t="shared" si="13"/>
        <v>-0.15894087900559839</v>
      </c>
      <c r="I214" s="253">
        <v>79771.315220000004</v>
      </c>
      <c r="J214" s="254">
        <f t="shared" si="14"/>
        <v>-0.25988606083308352</v>
      </c>
      <c r="K214" s="253">
        <v>287822.40516000002</v>
      </c>
      <c r="L214" s="253">
        <v>272634.96548000001</v>
      </c>
      <c r="M214" s="254">
        <f t="shared" si="15"/>
        <v>-5.2766704077666704E-2</v>
      </c>
    </row>
    <row r="215" spans="1:13" x14ac:dyDescent="0.25">
      <c r="A215" s="252" t="s">
        <v>159</v>
      </c>
      <c r="B215" s="252" t="s">
        <v>530</v>
      </c>
      <c r="C215" s="253">
        <v>43.891860000000001</v>
      </c>
      <c r="D215" s="253">
        <v>0</v>
      </c>
      <c r="E215" s="254">
        <f t="shared" si="12"/>
        <v>-1</v>
      </c>
      <c r="F215" s="253">
        <v>8310.3628900000003</v>
      </c>
      <c r="G215" s="253">
        <v>9581.1317199999994</v>
      </c>
      <c r="H215" s="254">
        <f t="shared" si="13"/>
        <v>0.15291375922092842</v>
      </c>
      <c r="I215" s="253">
        <v>12326.056920000001</v>
      </c>
      <c r="J215" s="254">
        <f t="shared" si="14"/>
        <v>-0.22269288693176026</v>
      </c>
      <c r="K215" s="253">
        <v>24525.586719999999</v>
      </c>
      <c r="L215" s="253">
        <v>39919.770490000003</v>
      </c>
      <c r="M215" s="254">
        <f t="shared" si="15"/>
        <v>0.62767851166008737</v>
      </c>
    </row>
    <row r="216" spans="1:13" x14ac:dyDescent="0.25">
      <c r="A216" s="252" t="s">
        <v>159</v>
      </c>
      <c r="B216" s="252" t="s">
        <v>531</v>
      </c>
      <c r="C216" s="253">
        <v>0</v>
      </c>
      <c r="D216" s="253">
        <v>0</v>
      </c>
      <c r="E216" s="254" t="str">
        <f t="shared" si="12"/>
        <v/>
      </c>
      <c r="F216" s="253">
        <v>991.01495</v>
      </c>
      <c r="G216" s="253">
        <v>1448.6720399999999</v>
      </c>
      <c r="H216" s="254">
        <f t="shared" si="13"/>
        <v>0.46180644398956838</v>
      </c>
      <c r="I216" s="253">
        <v>2398.33016</v>
      </c>
      <c r="J216" s="254">
        <f t="shared" si="14"/>
        <v>-0.39596638354412395</v>
      </c>
      <c r="K216" s="253">
        <v>3891.0888799999998</v>
      </c>
      <c r="L216" s="253">
        <v>6761.9279500000002</v>
      </c>
      <c r="M216" s="254">
        <f t="shared" si="15"/>
        <v>0.7377983794603018</v>
      </c>
    </row>
    <row r="217" spans="1:13" x14ac:dyDescent="0.25">
      <c r="A217" s="252" t="s">
        <v>159</v>
      </c>
      <c r="B217" s="252" t="s">
        <v>532</v>
      </c>
      <c r="C217" s="253">
        <v>0</v>
      </c>
      <c r="D217" s="253">
        <v>0</v>
      </c>
      <c r="E217" s="254" t="str">
        <f t="shared" si="12"/>
        <v/>
      </c>
      <c r="F217" s="253">
        <v>2607.8827700000002</v>
      </c>
      <c r="G217" s="253">
        <v>2579.0884900000001</v>
      </c>
      <c r="H217" s="254">
        <f t="shared" si="13"/>
        <v>-1.1041247839526203E-2</v>
      </c>
      <c r="I217" s="253">
        <v>1747.2580399999999</v>
      </c>
      <c r="J217" s="254">
        <f t="shared" si="14"/>
        <v>0.47607762045267243</v>
      </c>
      <c r="K217" s="253">
        <v>8291.7397799999999</v>
      </c>
      <c r="L217" s="253">
        <v>8047.0358200000001</v>
      </c>
      <c r="M217" s="254">
        <f t="shared" si="15"/>
        <v>-2.95117751512457E-2</v>
      </c>
    </row>
    <row r="218" spans="1:13" x14ac:dyDescent="0.25">
      <c r="A218" s="252" t="s">
        <v>159</v>
      </c>
      <c r="B218" s="252" t="s">
        <v>533</v>
      </c>
      <c r="C218" s="253">
        <v>104.73560999999999</v>
      </c>
      <c r="D218" s="253">
        <v>0</v>
      </c>
      <c r="E218" s="254">
        <f t="shared" si="12"/>
        <v>-1</v>
      </c>
      <c r="F218" s="253">
        <v>17438.024270000002</v>
      </c>
      <c r="G218" s="253">
        <v>19880.831310000001</v>
      </c>
      <c r="H218" s="254">
        <f t="shared" si="13"/>
        <v>0.14008508086564331</v>
      </c>
      <c r="I218" s="253">
        <v>24858.017739999999</v>
      </c>
      <c r="J218" s="254">
        <f t="shared" si="14"/>
        <v>-0.20022459079635357</v>
      </c>
      <c r="K218" s="253">
        <v>70318.106880000007</v>
      </c>
      <c r="L218" s="253">
        <v>78233.969920000003</v>
      </c>
      <c r="M218" s="254">
        <f t="shared" si="15"/>
        <v>0.11257218647124079</v>
      </c>
    </row>
    <row r="219" spans="1:13" x14ac:dyDescent="0.25">
      <c r="A219" s="252" t="s">
        <v>159</v>
      </c>
      <c r="B219" s="252" t="s">
        <v>534</v>
      </c>
      <c r="C219" s="253">
        <v>0</v>
      </c>
      <c r="D219" s="253">
        <v>0</v>
      </c>
      <c r="E219" s="254" t="str">
        <f t="shared" si="12"/>
        <v/>
      </c>
      <c r="F219" s="253">
        <v>38.30104</v>
      </c>
      <c r="G219" s="253">
        <v>3.76</v>
      </c>
      <c r="H219" s="254">
        <f t="shared" si="13"/>
        <v>-0.90183034194371747</v>
      </c>
      <c r="I219" s="253">
        <v>33.515999999999998</v>
      </c>
      <c r="J219" s="254">
        <f t="shared" si="14"/>
        <v>-0.88781477503282014</v>
      </c>
      <c r="K219" s="253">
        <v>42.799759999999999</v>
      </c>
      <c r="L219" s="253">
        <v>53.144379999999998</v>
      </c>
      <c r="M219" s="254">
        <f t="shared" si="15"/>
        <v>0.24169808428832318</v>
      </c>
    </row>
    <row r="220" spans="1:13" x14ac:dyDescent="0.25">
      <c r="A220" s="252" t="s">
        <v>159</v>
      </c>
      <c r="B220" s="252" t="s">
        <v>535</v>
      </c>
      <c r="C220" s="253">
        <v>12.72</v>
      </c>
      <c r="D220" s="253">
        <v>0</v>
      </c>
      <c r="E220" s="254">
        <f t="shared" si="12"/>
        <v>-1</v>
      </c>
      <c r="F220" s="253">
        <v>47677.822800000002</v>
      </c>
      <c r="G220" s="253">
        <v>32808.859060000003</v>
      </c>
      <c r="H220" s="254">
        <f t="shared" si="13"/>
        <v>-0.31186331226517328</v>
      </c>
      <c r="I220" s="253">
        <v>39576.700960000002</v>
      </c>
      <c r="J220" s="254">
        <f t="shared" si="14"/>
        <v>-0.17100571133607689</v>
      </c>
      <c r="K220" s="253">
        <v>151679.83611999999</v>
      </c>
      <c r="L220" s="253">
        <v>136403.84229</v>
      </c>
      <c r="M220" s="254">
        <f t="shared" si="15"/>
        <v>-0.10071209345133092</v>
      </c>
    </row>
    <row r="221" spans="1:13" x14ac:dyDescent="0.25">
      <c r="A221" s="252" t="s">
        <v>159</v>
      </c>
      <c r="B221" s="252" t="s">
        <v>536</v>
      </c>
      <c r="C221" s="253">
        <v>60.48</v>
      </c>
      <c r="D221" s="253">
        <v>0</v>
      </c>
      <c r="E221" s="254">
        <f t="shared" si="12"/>
        <v>-1</v>
      </c>
      <c r="F221" s="253">
        <v>2846.2700599999998</v>
      </c>
      <c r="G221" s="253">
        <v>2692.5658899999999</v>
      </c>
      <c r="H221" s="254">
        <f t="shared" si="13"/>
        <v>-5.4001962835529382E-2</v>
      </c>
      <c r="I221" s="253">
        <v>3616.0573800000002</v>
      </c>
      <c r="J221" s="254">
        <f t="shared" si="14"/>
        <v>-0.25538629312347927</v>
      </c>
      <c r="K221" s="253">
        <v>9961.5540500000006</v>
      </c>
      <c r="L221" s="253">
        <v>12870.04659</v>
      </c>
      <c r="M221" s="254">
        <f t="shared" si="15"/>
        <v>0.29197176719630402</v>
      </c>
    </row>
    <row r="222" spans="1:13" x14ac:dyDescent="0.25">
      <c r="A222" s="252" t="s">
        <v>159</v>
      </c>
      <c r="B222" s="252" t="s">
        <v>537</v>
      </c>
      <c r="C222" s="253">
        <v>339.07112999999998</v>
      </c>
      <c r="D222" s="253">
        <v>0</v>
      </c>
      <c r="E222" s="254">
        <f t="shared" si="12"/>
        <v>-1</v>
      </c>
      <c r="F222" s="253">
        <v>42899.93262</v>
      </c>
      <c r="G222" s="253">
        <v>27134.215919999999</v>
      </c>
      <c r="H222" s="254">
        <f t="shared" si="13"/>
        <v>-0.36749980098220492</v>
      </c>
      <c r="I222" s="253">
        <v>27133.25157</v>
      </c>
      <c r="J222" s="254">
        <f t="shared" si="14"/>
        <v>3.5541261890870146E-5</v>
      </c>
      <c r="K222" s="253">
        <v>184797.75367999999</v>
      </c>
      <c r="L222" s="253">
        <v>100154.75285</v>
      </c>
      <c r="M222" s="254">
        <f t="shared" si="15"/>
        <v>-0.45803046381488888</v>
      </c>
    </row>
    <row r="223" spans="1:13" x14ac:dyDescent="0.25">
      <c r="A223" s="252" t="s">
        <v>159</v>
      </c>
      <c r="B223" s="252" t="s">
        <v>538</v>
      </c>
      <c r="C223" s="253">
        <v>0</v>
      </c>
      <c r="D223" s="253">
        <v>0</v>
      </c>
      <c r="E223" s="254" t="str">
        <f t="shared" si="12"/>
        <v/>
      </c>
      <c r="F223" s="253">
        <v>2201.2400200000002</v>
      </c>
      <c r="G223" s="253">
        <v>2866.45363</v>
      </c>
      <c r="H223" s="254">
        <f t="shared" si="13"/>
        <v>0.30219948935872964</v>
      </c>
      <c r="I223" s="253">
        <v>6757.9134199999999</v>
      </c>
      <c r="J223" s="254">
        <f t="shared" si="14"/>
        <v>-0.57583747351412495</v>
      </c>
      <c r="K223" s="253">
        <v>25023.88566</v>
      </c>
      <c r="L223" s="253">
        <v>21319.48804</v>
      </c>
      <c r="M223" s="254">
        <f t="shared" si="15"/>
        <v>-0.14803446876043624</v>
      </c>
    </row>
    <row r="224" spans="1:13" x14ac:dyDescent="0.25">
      <c r="A224" s="252" t="s">
        <v>159</v>
      </c>
      <c r="B224" s="252" t="s">
        <v>539</v>
      </c>
      <c r="C224" s="253">
        <v>9.8729999999999993</v>
      </c>
      <c r="D224" s="253">
        <v>0</v>
      </c>
      <c r="E224" s="254">
        <f t="shared" si="12"/>
        <v>-1</v>
      </c>
      <c r="F224" s="253">
        <v>6415.0139499999996</v>
      </c>
      <c r="G224" s="253">
        <v>7424.9969099999998</v>
      </c>
      <c r="H224" s="254">
        <f t="shared" si="13"/>
        <v>0.15744049317305064</v>
      </c>
      <c r="I224" s="253">
        <v>5522.4592599999996</v>
      </c>
      <c r="J224" s="254">
        <f t="shared" si="14"/>
        <v>0.34450913269390071</v>
      </c>
      <c r="K224" s="253">
        <v>23528.904289999999</v>
      </c>
      <c r="L224" s="253">
        <v>25547.474849999999</v>
      </c>
      <c r="M224" s="254">
        <f t="shared" si="15"/>
        <v>8.5791099114543634E-2</v>
      </c>
    </row>
    <row r="225" spans="1:13" s="117" customFormat="1" ht="13" x14ac:dyDescent="0.3">
      <c r="A225" s="117" t="s">
        <v>159</v>
      </c>
      <c r="B225" s="117" t="s">
        <v>3</v>
      </c>
      <c r="C225" s="165">
        <v>1101.3507</v>
      </c>
      <c r="D225" s="165">
        <v>0</v>
      </c>
      <c r="E225" s="255">
        <f t="shared" si="12"/>
        <v>-1</v>
      </c>
      <c r="F225" s="165">
        <v>206672.23843999999</v>
      </c>
      <c r="G225" s="165">
        <v>168619.76574</v>
      </c>
      <c r="H225" s="255">
        <f t="shared" si="13"/>
        <v>-0.18411990399497791</v>
      </c>
      <c r="I225" s="165">
        <v>208589.87093</v>
      </c>
      <c r="J225" s="255">
        <f t="shared" si="14"/>
        <v>-0.19162054711378307</v>
      </c>
      <c r="K225" s="165">
        <v>812225.02364999999</v>
      </c>
      <c r="L225" s="165">
        <v>718614.58276000002</v>
      </c>
      <c r="M225" s="255">
        <f t="shared" si="15"/>
        <v>-0.1152518552916908</v>
      </c>
    </row>
    <row r="226" spans="1:13" x14ac:dyDescent="0.25">
      <c r="A226" s="252" t="s">
        <v>166</v>
      </c>
      <c r="B226" s="252" t="s">
        <v>528</v>
      </c>
      <c r="C226" s="253">
        <v>651.05984999999998</v>
      </c>
      <c r="D226" s="253">
        <v>23.7835</v>
      </c>
      <c r="E226" s="254">
        <f t="shared" si="12"/>
        <v>-0.96346956428045749</v>
      </c>
      <c r="F226" s="253">
        <v>113087.36893</v>
      </c>
      <c r="G226" s="253">
        <v>96315.034920000006</v>
      </c>
      <c r="H226" s="254">
        <f t="shared" si="13"/>
        <v>-0.14831306244627462</v>
      </c>
      <c r="I226" s="253">
        <v>102082.80912999999</v>
      </c>
      <c r="J226" s="254">
        <f t="shared" si="14"/>
        <v>-5.6500935457750479E-2</v>
      </c>
      <c r="K226" s="253">
        <v>426875.14075999998</v>
      </c>
      <c r="L226" s="253">
        <v>377443.35343999998</v>
      </c>
      <c r="M226" s="254">
        <f t="shared" si="15"/>
        <v>-0.11579917076452995</v>
      </c>
    </row>
    <row r="227" spans="1:13" x14ac:dyDescent="0.25">
      <c r="A227" s="252" t="s">
        <v>166</v>
      </c>
      <c r="B227" s="252" t="s">
        <v>529</v>
      </c>
      <c r="C227" s="253">
        <v>3952.8373099999999</v>
      </c>
      <c r="D227" s="253">
        <v>4.5253699999999997</v>
      </c>
      <c r="E227" s="254">
        <f t="shared" si="12"/>
        <v>-0.99885515905535716</v>
      </c>
      <c r="F227" s="253">
        <v>197350.06938999999</v>
      </c>
      <c r="G227" s="253">
        <v>156319.90672999999</v>
      </c>
      <c r="H227" s="254">
        <f t="shared" si="13"/>
        <v>-0.20790548889505001</v>
      </c>
      <c r="I227" s="253">
        <v>191209.49486999999</v>
      </c>
      <c r="J227" s="254">
        <f t="shared" si="14"/>
        <v>-0.18246786418070315</v>
      </c>
      <c r="K227" s="253">
        <v>688042.71051999996</v>
      </c>
      <c r="L227" s="253">
        <v>650957.55284999998</v>
      </c>
      <c r="M227" s="254">
        <f t="shared" si="15"/>
        <v>-5.3899499410395957E-2</v>
      </c>
    </row>
    <row r="228" spans="1:13" x14ac:dyDescent="0.25">
      <c r="A228" s="252" t="s">
        <v>166</v>
      </c>
      <c r="B228" s="252" t="s">
        <v>530</v>
      </c>
      <c r="C228" s="253">
        <v>1478.6715200000001</v>
      </c>
      <c r="D228" s="253">
        <v>0</v>
      </c>
      <c r="E228" s="254">
        <f t="shared" si="12"/>
        <v>-1</v>
      </c>
      <c r="F228" s="253">
        <v>68832.61636</v>
      </c>
      <c r="G228" s="253">
        <v>75145.303920000006</v>
      </c>
      <c r="H228" s="254">
        <f t="shared" si="13"/>
        <v>9.1710701900159508E-2</v>
      </c>
      <c r="I228" s="253">
        <v>100497.57751</v>
      </c>
      <c r="J228" s="254">
        <f t="shared" si="14"/>
        <v>-0.25226750950765275</v>
      </c>
      <c r="K228" s="253">
        <v>222650.11131000001</v>
      </c>
      <c r="L228" s="253">
        <v>323332.59288000001</v>
      </c>
      <c r="M228" s="254">
        <f t="shared" si="15"/>
        <v>0.45220045468478509</v>
      </c>
    </row>
    <row r="229" spans="1:13" x14ac:dyDescent="0.25">
      <c r="A229" s="252" t="s">
        <v>166</v>
      </c>
      <c r="B229" s="252" t="s">
        <v>531</v>
      </c>
      <c r="C229" s="253">
        <v>2.6467800000000001</v>
      </c>
      <c r="D229" s="253">
        <v>0</v>
      </c>
      <c r="E229" s="254">
        <f t="shared" si="12"/>
        <v>-1</v>
      </c>
      <c r="F229" s="253">
        <v>11943.42893</v>
      </c>
      <c r="G229" s="253">
        <v>7502.73128</v>
      </c>
      <c r="H229" s="254">
        <f t="shared" si="13"/>
        <v>-0.37181094943728188</v>
      </c>
      <c r="I229" s="253">
        <v>6509.6311500000002</v>
      </c>
      <c r="J229" s="254">
        <f t="shared" si="14"/>
        <v>0.15255858697923297</v>
      </c>
      <c r="K229" s="253">
        <v>34674.164360000002</v>
      </c>
      <c r="L229" s="253">
        <v>24005.79551</v>
      </c>
      <c r="M229" s="254">
        <f t="shared" si="15"/>
        <v>-0.30767486533307764</v>
      </c>
    </row>
    <row r="230" spans="1:13" x14ac:dyDescent="0.25">
      <c r="A230" s="252" t="s">
        <v>166</v>
      </c>
      <c r="B230" s="252" t="s">
        <v>532</v>
      </c>
      <c r="C230" s="253">
        <v>2.1393399999999998</v>
      </c>
      <c r="D230" s="253">
        <v>0</v>
      </c>
      <c r="E230" s="254">
        <f t="shared" si="12"/>
        <v>-1</v>
      </c>
      <c r="F230" s="253">
        <v>14221.203589999999</v>
      </c>
      <c r="G230" s="253">
        <v>8930.8197199999995</v>
      </c>
      <c r="H230" s="254">
        <f t="shared" si="13"/>
        <v>-0.37200675994260202</v>
      </c>
      <c r="I230" s="253">
        <v>11799.5651</v>
      </c>
      <c r="J230" s="254">
        <f t="shared" si="14"/>
        <v>-0.24312297577814967</v>
      </c>
      <c r="K230" s="253">
        <v>49097.139369999997</v>
      </c>
      <c r="L230" s="253">
        <v>39999.674590000002</v>
      </c>
      <c r="M230" s="254">
        <f t="shared" si="15"/>
        <v>-0.18529521061177856</v>
      </c>
    </row>
    <row r="231" spans="1:13" x14ac:dyDescent="0.25">
      <c r="A231" s="252" t="s">
        <v>166</v>
      </c>
      <c r="B231" s="252" t="s">
        <v>533</v>
      </c>
      <c r="C231" s="253">
        <v>927.02166</v>
      </c>
      <c r="D231" s="253">
        <v>18.487369999999999</v>
      </c>
      <c r="E231" s="254">
        <f t="shared" si="12"/>
        <v>-0.98005724051798315</v>
      </c>
      <c r="F231" s="253">
        <v>76544.311409999995</v>
      </c>
      <c r="G231" s="253">
        <v>71339.245980000007</v>
      </c>
      <c r="H231" s="254">
        <f t="shared" si="13"/>
        <v>-6.800068266496917E-2</v>
      </c>
      <c r="I231" s="253">
        <v>75954.305689999994</v>
      </c>
      <c r="J231" s="254">
        <f t="shared" si="14"/>
        <v>-6.076100186914879E-2</v>
      </c>
      <c r="K231" s="253">
        <v>274697.00387999997</v>
      </c>
      <c r="L231" s="253">
        <v>274384.85804000002</v>
      </c>
      <c r="M231" s="254">
        <f t="shared" si="15"/>
        <v>-1.1363277924076876E-3</v>
      </c>
    </row>
    <row r="232" spans="1:13" x14ac:dyDescent="0.25">
      <c r="A232" s="252" t="s">
        <v>166</v>
      </c>
      <c r="B232" s="252" t="s">
        <v>534</v>
      </c>
      <c r="C232" s="253">
        <v>0</v>
      </c>
      <c r="D232" s="253">
        <v>0</v>
      </c>
      <c r="E232" s="254" t="str">
        <f t="shared" si="12"/>
        <v/>
      </c>
      <c r="F232" s="253">
        <v>45.27234</v>
      </c>
      <c r="G232" s="253">
        <v>23.944289999999999</v>
      </c>
      <c r="H232" s="254">
        <f t="shared" si="13"/>
        <v>-0.47110553596301852</v>
      </c>
      <c r="I232" s="253">
        <v>73.938829999999996</v>
      </c>
      <c r="J232" s="254">
        <f t="shared" si="14"/>
        <v>-0.67616082104626218</v>
      </c>
      <c r="K232" s="253">
        <v>258.20047</v>
      </c>
      <c r="L232" s="253">
        <v>334.81218999999999</v>
      </c>
      <c r="M232" s="254">
        <f t="shared" si="15"/>
        <v>0.29671409970709961</v>
      </c>
    </row>
    <row r="233" spans="1:13" x14ac:dyDescent="0.25">
      <c r="A233" s="252" t="s">
        <v>166</v>
      </c>
      <c r="B233" s="252" t="s">
        <v>535</v>
      </c>
      <c r="C233" s="253">
        <v>85.447779999999995</v>
      </c>
      <c r="D233" s="253">
        <v>0</v>
      </c>
      <c r="E233" s="254">
        <f t="shared" si="12"/>
        <v>-1</v>
      </c>
      <c r="F233" s="253">
        <v>52329.365059999996</v>
      </c>
      <c r="G233" s="253">
        <v>28313.084940000001</v>
      </c>
      <c r="H233" s="254">
        <f t="shared" si="13"/>
        <v>-0.45894461154770982</v>
      </c>
      <c r="I233" s="253">
        <v>33675.095050000004</v>
      </c>
      <c r="J233" s="254">
        <f t="shared" si="14"/>
        <v>-0.15922776467411937</v>
      </c>
      <c r="K233" s="253">
        <v>149062.51160999999</v>
      </c>
      <c r="L233" s="253">
        <v>111853.6009</v>
      </c>
      <c r="M233" s="254">
        <f t="shared" si="15"/>
        <v>-0.24961950733361848</v>
      </c>
    </row>
    <row r="234" spans="1:13" x14ac:dyDescent="0.25">
      <c r="A234" s="252" t="s">
        <v>166</v>
      </c>
      <c r="B234" s="252" t="s">
        <v>536</v>
      </c>
      <c r="C234" s="253">
        <v>2.75E-2</v>
      </c>
      <c r="D234" s="253">
        <v>0</v>
      </c>
      <c r="E234" s="254">
        <f t="shared" si="12"/>
        <v>-1</v>
      </c>
      <c r="F234" s="253">
        <v>1357.53781</v>
      </c>
      <c r="G234" s="253">
        <v>1155.62672</v>
      </c>
      <c r="H234" s="254">
        <f t="shared" si="13"/>
        <v>-0.14873330857723954</v>
      </c>
      <c r="I234" s="253">
        <v>970.22559000000001</v>
      </c>
      <c r="J234" s="254">
        <f t="shared" si="14"/>
        <v>0.19109074416394223</v>
      </c>
      <c r="K234" s="253">
        <v>8158.5030299999999</v>
      </c>
      <c r="L234" s="253">
        <v>4735.63735</v>
      </c>
      <c r="M234" s="254">
        <f t="shared" si="15"/>
        <v>-0.41954579993580021</v>
      </c>
    </row>
    <row r="235" spans="1:13" x14ac:dyDescent="0.25">
      <c r="A235" s="252" t="s">
        <v>166</v>
      </c>
      <c r="B235" s="252" t="s">
        <v>537</v>
      </c>
      <c r="C235" s="253">
        <v>3049.10059</v>
      </c>
      <c r="D235" s="253">
        <v>23.545929999999998</v>
      </c>
      <c r="E235" s="254">
        <f t="shared" si="12"/>
        <v>-0.99227774574665639</v>
      </c>
      <c r="F235" s="253">
        <v>219409.10266</v>
      </c>
      <c r="G235" s="253">
        <v>169332.70804999999</v>
      </c>
      <c r="H235" s="254">
        <f t="shared" si="13"/>
        <v>-0.22823298579183937</v>
      </c>
      <c r="I235" s="253">
        <v>222146.48587999999</v>
      </c>
      <c r="J235" s="254">
        <f t="shared" si="14"/>
        <v>-0.23774302627739596</v>
      </c>
      <c r="K235" s="253">
        <v>765647.14072999998</v>
      </c>
      <c r="L235" s="253">
        <v>723673.21898000001</v>
      </c>
      <c r="M235" s="254">
        <f t="shared" si="15"/>
        <v>-5.4821496113706236E-2</v>
      </c>
    </row>
    <row r="236" spans="1:13" x14ac:dyDescent="0.25">
      <c r="A236" s="252" t="s">
        <v>166</v>
      </c>
      <c r="B236" s="252" t="s">
        <v>538</v>
      </c>
      <c r="C236" s="253">
        <v>0</v>
      </c>
      <c r="D236" s="253">
        <v>0</v>
      </c>
      <c r="E236" s="254" t="str">
        <f t="shared" si="12"/>
        <v/>
      </c>
      <c r="F236" s="253">
        <v>17932.591120000001</v>
      </c>
      <c r="G236" s="253">
        <v>10302.24386</v>
      </c>
      <c r="H236" s="254">
        <f t="shared" si="13"/>
        <v>-0.42550165834595799</v>
      </c>
      <c r="I236" s="253">
        <v>12480.925520000001</v>
      </c>
      <c r="J236" s="254">
        <f t="shared" si="14"/>
        <v>-0.17456090548002889</v>
      </c>
      <c r="K236" s="253">
        <v>69528.033039999995</v>
      </c>
      <c r="L236" s="253">
        <v>47740.432659999999</v>
      </c>
      <c r="M236" s="254">
        <f t="shared" si="15"/>
        <v>-0.31336425650737776</v>
      </c>
    </row>
    <row r="237" spans="1:13" x14ac:dyDescent="0.25">
      <c r="A237" s="252" t="s">
        <v>166</v>
      </c>
      <c r="B237" s="252" t="s">
        <v>539</v>
      </c>
      <c r="C237" s="253">
        <v>0</v>
      </c>
      <c r="D237" s="253">
        <v>0</v>
      </c>
      <c r="E237" s="254" t="str">
        <f t="shared" si="12"/>
        <v/>
      </c>
      <c r="F237" s="253">
        <v>2609.73848</v>
      </c>
      <c r="G237" s="253">
        <v>3399.1610099999998</v>
      </c>
      <c r="H237" s="254">
        <f t="shared" si="13"/>
        <v>0.30249104883490086</v>
      </c>
      <c r="I237" s="253">
        <v>2545.7727300000001</v>
      </c>
      <c r="J237" s="254">
        <f t="shared" si="14"/>
        <v>0.33521777884705339</v>
      </c>
      <c r="K237" s="253">
        <v>18430.45145</v>
      </c>
      <c r="L237" s="253">
        <v>11293.127699999999</v>
      </c>
      <c r="M237" s="254">
        <f t="shared" si="15"/>
        <v>-0.38725713091526037</v>
      </c>
    </row>
    <row r="238" spans="1:13" s="117" customFormat="1" ht="13" x14ac:dyDescent="0.3">
      <c r="A238" s="117" t="s">
        <v>166</v>
      </c>
      <c r="B238" s="117" t="s">
        <v>3</v>
      </c>
      <c r="C238" s="165">
        <v>10148.95233</v>
      </c>
      <c r="D238" s="165">
        <v>70.342169999999996</v>
      </c>
      <c r="E238" s="255">
        <f t="shared" si="12"/>
        <v>-0.99306902153909316</v>
      </c>
      <c r="F238" s="165">
        <v>775662.60608000006</v>
      </c>
      <c r="G238" s="165">
        <v>628079.81142000004</v>
      </c>
      <c r="H238" s="255">
        <f t="shared" si="13"/>
        <v>-0.19026673904759395</v>
      </c>
      <c r="I238" s="165">
        <v>759945.82704999996</v>
      </c>
      <c r="J238" s="255">
        <f t="shared" si="14"/>
        <v>-0.17352028386271268</v>
      </c>
      <c r="K238" s="165">
        <v>2707121.1105300002</v>
      </c>
      <c r="L238" s="165">
        <v>2589754.6570899999</v>
      </c>
      <c r="M238" s="255">
        <f t="shared" si="15"/>
        <v>-4.3354711018829262E-2</v>
      </c>
    </row>
    <row r="239" spans="1:13" x14ac:dyDescent="0.25">
      <c r="A239" s="252" t="s">
        <v>179</v>
      </c>
      <c r="B239" s="252" t="s">
        <v>528</v>
      </c>
      <c r="C239" s="253">
        <v>8.8100000000000001E-3</v>
      </c>
      <c r="D239" s="253">
        <v>0</v>
      </c>
      <c r="E239" s="254">
        <f t="shared" si="12"/>
        <v>-1</v>
      </c>
      <c r="F239" s="253">
        <v>22028.059440000001</v>
      </c>
      <c r="G239" s="253">
        <v>12378.67302</v>
      </c>
      <c r="H239" s="254">
        <f t="shared" si="13"/>
        <v>-0.4380497722136163</v>
      </c>
      <c r="I239" s="253">
        <v>25229.622449999999</v>
      </c>
      <c r="J239" s="254">
        <f t="shared" si="14"/>
        <v>-0.50935956158154871</v>
      </c>
      <c r="K239" s="253">
        <v>138918.46348999999</v>
      </c>
      <c r="L239" s="253">
        <v>69310.927410000004</v>
      </c>
      <c r="M239" s="254">
        <f t="shared" si="15"/>
        <v>-0.50106756388801166</v>
      </c>
    </row>
    <row r="240" spans="1:13" x14ac:dyDescent="0.25">
      <c r="A240" s="252" t="s">
        <v>179</v>
      </c>
      <c r="B240" s="252" t="s">
        <v>529</v>
      </c>
      <c r="C240" s="253">
        <v>1396.4170099999999</v>
      </c>
      <c r="D240" s="253">
        <v>0</v>
      </c>
      <c r="E240" s="254">
        <f t="shared" si="12"/>
        <v>-1</v>
      </c>
      <c r="F240" s="253">
        <v>76189.759980000003</v>
      </c>
      <c r="G240" s="253">
        <v>56767.277020000001</v>
      </c>
      <c r="H240" s="254">
        <f t="shared" si="13"/>
        <v>-0.25492248518827798</v>
      </c>
      <c r="I240" s="253">
        <v>67087.278590000002</v>
      </c>
      <c r="J240" s="254">
        <f t="shared" si="14"/>
        <v>-0.15382948581161104</v>
      </c>
      <c r="K240" s="253">
        <v>289248.46574000001</v>
      </c>
      <c r="L240" s="253">
        <v>253405.10642</v>
      </c>
      <c r="M240" s="254">
        <f t="shared" si="15"/>
        <v>-0.12391892634002399</v>
      </c>
    </row>
    <row r="241" spans="1:13" x14ac:dyDescent="0.25">
      <c r="A241" s="252" t="s">
        <v>179</v>
      </c>
      <c r="B241" s="252" t="s">
        <v>530</v>
      </c>
      <c r="C241" s="253">
        <v>1.8322099999999999</v>
      </c>
      <c r="D241" s="253">
        <v>0</v>
      </c>
      <c r="E241" s="254">
        <f t="shared" si="12"/>
        <v>-1</v>
      </c>
      <c r="F241" s="253">
        <v>26932.48271</v>
      </c>
      <c r="G241" s="253">
        <v>16453.51338</v>
      </c>
      <c r="H241" s="254">
        <f t="shared" si="13"/>
        <v>-0.38908293167154506</v>
      </c>
      <c r="I241" s="253">
        <v>21086.685949999999</v>
      </c>
      <c r="J241" s="254">
        <f t="shared" si="14"/>
        <v>-0.21972028136550303</v>
      </c>
      <c r="K241" s="253">
        <v>90716.784679999997</v>
      </c>
      <c r="L241" s="253">
        <v>100783.08353</v>
      </c>
      <c r="M241" s="254">
        <f t="shared" si="15"/>
        <v>0.11096401713870807</v>
      </c>
    </row>
    <row r="242" spans="1:13" x14ac:dyDescent="0.25">
      <c r="A242" s="252" t="s">
        <v>179</v>
      </c>
      <c r="B242" s="252" t="s">
        <v>531</v>
      </c>
      <c r="C242" s="253">
        <v>19.485230000000001</v>
      </c>
      <c r="D242" s="253">
        <v>0</v>
      </c>
      <c r="E242" s="254">
        <f t="shared" si="12"/>
        <v>-1</v>
      </c>
      <c r="F242" s="253">
        <v>6181.1530599999996</v>
      </c>
      <c r="G242" s="253">
        <v>4560.2401200000004</v>
      </c>
      <c r="H242" s="254">
        <f t="shared" si="13"/>
        <v>-0.26223471968189693</v>
      </c>
      <c r="I242" s="253">
        <v>6198.1237300000003</v>
      </c>
      <c r="J242" s="254">
        <f t="shared" si="14"/>
        <v>-0.26425474568575602</v>
      </c>
      <c r="K242" s="253">
        <v>16963.013849999999</v>
      </c>
      <c r="L242" s="253">
        <v>19019.761129999999</v>
      </c>
      <c r="M242" s="254">
        <f t="shared" si="15"/>
        <v>0.12124893006557325</v>
      </c>
    </row>
    <row r="243" spans="1:13" x14ac:dyDescent="0.25">
      <c r="A243" s="252" t="s">
        <v>179</v>
      </c>
      <c r="B243" s="252" t="s">
        <v>532</v>
      </c>
      <c r="C243" s="253">
        <v>0</v>
      </c>
      <c r="D243" s="253">
        <v>0</v>
      </c>
      <c r="E243" s="254" t="str">
        <f t="shared" si="12"/>
        <v/>
      </c>
      <c r="F243" s="253">
        <v>3683.5146</v>
      </c>
      <c r="G243" s="253">
        <v>3351.1379400000001</v>
      </c>
      <c r="H243" s="254">
        <f t="shared" si="13"/>
        <v>-9.0233566605111282E-2</v>
      </c>
      <c r="I243" s="253">
        <v>9834.5383299999994</v>
      </c>
      <c r="J243" s="254">
        <f t="shared" si="14"/>
        <v>-0.65924806762128907</v>
      </c>
      <c r="K243" s="253">
        <v>19005.24598</v>
      </c>
      <c r="L243" s="253">
        <v>31834.66102</v>
      </c>
      <c r="M243" s="254">
        <f t="shared" si="15"/>
        <v>0.67504598748687172</v>
      </c>
    </row>
    <row r="244" spans="1:13" x14ac:dyDescent="0.25">
      <c r="A244" s="252" t="s">
        <v>179</v>
      </c>
      <c r="B244" s="252" t="s">
        <v>533</v>
      </c>
      <c r="C244" s="253">
        <v>65.031750000000002</v>
      </c>
      <c r="D244" s="253">
        <v>0</v>
      </c>
      <c r="E244" s="254">
        <f t="shared" si="12"/>
        <v>-1</v>
      </c>
      <c r="F244" s="253">
        <v>18677.912319999999</v>
      </c>
      <c r="G244" s="253">
        <v>31280.531370000001</v>
      </c>
      <c r="H244" s="254">
        <f t="shared" si="13"/>
        <v>0.67473381575441516</v>
      </c>
      <c r="I244" s="253">
        <v>172232.51534000001</v>
      </c>
      <c r="J244" s="254">
        <f t="shared" si="14"/>
        <v>-0.81838196284685349</v>
      </c>
      <c r="K244" s="253">
        <v>67581.403969999999</v>
      </c>
      <c r="L244" s="253">
        <v>365432.62715000001</v>
      </c>
      <c r="M244" s="254">
        <f t="shared" si="15"/>
        <v>4.4072955825572802</v>
      </c>
    </row>
    <row r="245" spans="1:13" x14ac:dyDescent="0.25">
      <c r="A245" s="252" t="s">
        <v>179</v>
      </c>
      <c r="B245" s="252" t="s">
        <v>534</v>
      </c>
      <c r="C245" s="253">
        <v>0</v>
      </c>
      <c r="D245" s="253">
        <v>0</v>
      </c>
      <c r="E245" s="254" t="str">
        <f t="shared" si="12"/>
        <v/>
      </c>
      <c r="F245" s="253">
        <v>114.43492000000001</v>
      </c>
      <c r="G245" s="253">
        <v>63.54</v>
      </c>
      <c r="H245" s="254">
        <f t="shared" si="13"/>
        <v>-0.44474990675923054</v>
      </c>
      <c r="I245" s="253">
        <v>0</v>
      </c>
      <c r="J245" s="254" t="str">
        <f t="shared" si="14"/>
        <v/>
      </c>
      <c r="K245" s="253">
        <v>230.02695</v>
      </c>
      <c r="L245" s="253">
        <v>63.54</v>
      </c>
      <c r="M245" s="254">
        <f t="shared" si="15"/>
        <v>-0.72377149720934875</v>
      </c>
    </row>
    <row r="246" spans="1:13" x14ac:dyDescent="0.25">
      <c r="A246" s="252" t="s">
        <v>179</v>
      </c>
      <c r="B246" s="252" t="s">
        <v>535</v>
      </c>
      <c r="C246" s="253">
        <v>3160.8982000000001</v>
      </c>
      <c r="D246" s="253">
        <v>0</v>
      </c>
      <c r="E246" s="254">
        <f t="shared" si="12"/>
        <v>-1</v>
      </c>
      <c r="F246" s="253">
        <v>121775.14917</v>
      </c>
      <c r="G246" s="253">
        <v>109074.50288</v>
      </c>
      <c r="H246" s="254">
        <f t="shared" si="13"/>
        <v>-0.10429587954985553</v>
      </c>
      <c r="I246" s="253">
        <v>120307.65238</v>
      </c>
      <c r="J246" s="254">
        <f t="shared" si="14"/>
        <v>-9.3370199465943604E-2</v>
      </c>
      <c r="K246" s="253">
        <v>429029.67359000002</v>
      </c>
      <c r="L246" s="253">
        <v>402479.75121000002</v>
      </c>
      <c r="M246" s="254">
        <f t="shared" si="15"/>
        <v>-6.1883650512650323E-2</v>
      </c>
    </row>
    <row r="247" spans="1:13" x14ac:dyDescent="0.25">
      <c r="A247" s="252" t="s">
        <v>179</v>
      </c>
      <c r="B247" s="252" t="s">
        <v>536</v>
      </c>
      <c r="C247" s="253">
        <v>7.3744399999999999</v>
      </c>
      <c r="D247" s="253">
        <v>0</v>
      </c>
      <c r="E247" s="254">
        <f t="shared" si="12"/>
        <v>-1</v>
      </c>
      <c r="F247" s="253">
        <v>2101.2904699999999</v>
      </c>
      <c r="G247" s="253">
        <v>1817.4570900000001</v>
      </c>
      <c r="H247" s="254">
        <f t="shared" si="13"/>
        <v>-0.13507574704795566</v>
      </c>
      <c r="I247" s="253">
        <v>2891.9901300000001</v>
      </c>
      <c r="J247" s="254">
        <f t="shared" si="14"/>
        <v>-0.3715548780244281</v>
      </c>
      <c r="K247" s="253">
        <v>7263.5620799999997</v>
      </c>
      <c r="L247" s="253">
        <v>7737.5569599999999</v>
      </c>
      <c r="M247" s="254">
        <f t="shared" si="15"/>
        <v>6.5256533196726085E-2</v>
      </c>
    </row>
    <row r="248" spans="1:13" x14ac:dyDescent="0.25">
      <c r="A248" s="252" t="s">
        <v>179</v>
      </c>
      <c r="B248" s="252" t="s">
        <v>537</v>
      </c>
      <c r="C248" s="253">
        <v>3881.92913</v>
      </c>
      <c r="D248" s="253">
        <v>0</v>
      </c>
      <c r="E248" s="254">
        <f t="shared" si="12"/>
        <v>-1</v>
      </c>
      <c r="F248" s="253">
        <v>176931.4853</v>
      </c>
      <c r="G248" s="253">
        <v>207600.77418000001</v>
      </c>
      <c r="H248" s="254">
        <f t="shared" si="13"/>
        <v>0.17333991645408964</v>
      </c>
      <c r="I248" s="253">
        <v>254671.57944999999</v>
      </c>
      <c r="J248" s="254">
        <f t="shared" si="14"/>
        <v>-0.1848294394359048</v>
      </c>
      <c r="K248" s="253">
        <v>517652.59064000001</v>
      </c>
      <c r="L248" s="253">
        <v>690349.51058</v>
      </c>
      <c r="M248" s="254">
        <f t="shared" si="15"/>
        <v>0.33361548471434488</v>
      </c>
    </row>
    <row r="249" spans="1:13" x14ac:dyDescent="0.25">
      <c r="A249" s="252" t="s">
        <v>179</v>
      </c>
      <c r="B249" s="252" t="s">
        <v>538</v>
      </c>
      <c r="C249" s="253">
        <v>0</v>
      </c>
      <c r="D249" s="253">
        <v>0</v>
      </c>
      <c r="E249" s="254" t="str">
        <f t="shared" si="12"/>
        <v/>
      </c>
      <c r="F249" s="253">
        <v>83.768789999999996</v>
      </c>
      <c r="G249" s="253">
        <v>110.4783</v>
      </c>
      <c r="H249" s="254">
        <f t="shared" si="13"/>
        <v>0.31884798622494137</v>
      </c>
      <c r="I249" s="253">
        <v>125.60643</v>
      </c>
      <c r="J249" s="254">
        <f t="shared" si="14"/>
        <v>-0.12044072902955683</v>
      </c>
      <c r="K249" s="253">
        <v>547.26684</v>
      </c>
      <c r="L249" s="253">
        <v>380.98160000000001</v>
      </c>
      <c r="M249" s="254">
        <f t="shared" si="15"/>
        <v>-0.30384673041765142</v>
      </c>
    </row>
    <row r="250" spans="1:13" x14ac:dyDescent="0.25">
      <c r="A250" s="252" t="s">
        <v>179</v>
      </c>
      <c r="B250" s="252" t="s">
        <v>539</v>
      </c>
      <c r="C250" s="253">
        <v>2667.7656999999999</v>
      </c>
      <c r="D250" s="253">
        <v>0</v>
      </c>
      <c r="E250" s="254">
        <f t="shared" si="12"/>
        <v>-1</v>
      </c>
      <c r="F250" s="253">
        <v>73820.009829999995</v>
      </c>
      <c r="G250" s="253">
        <v>30841.713360000002</v>
      </c>
      <c r="H250" s="254">
        <f t="shared" si="13"/>
        <v>-0.58220388440714999</v>
      </c>
      <c r="I250" s="253">
        <v>59426.291519999999</v>
      </c>
      <c r="J250" s="254">
        <f t="shared" si="14"/>
        <v>-0.48100895123801923</v>
      </c>
      <c r="K250" s="253">
        <v>235366.56512000001</v>
      </c>
      <c r="L250" s="253">
        <v>216223.25924000001</v>
      </c>
      <c r="M250" s="254">
        <f t="shared" si="15"/>
        <v>-8.1334007106064199E-2</v>
      </c>
    </row>
    <row r="251" spans="1:13" s="117" customFormat="1" ht="13" x14ac:dyDescent="0.3">
      <c r="A251" s="117" t="s">
        <v>179</v>
      </c>
      <c r="B251" s="117" t="s">
        <v>3</v>
      </c>
      <c r="C251" s="165">
        <v>11200.742480000001</v>
      </c>
      <c r="D251" s="165">
        <v>0</v>
      </c>
      <c r="E251" s="255">
        <f t="shared" si="12"/>
        <v>-1</v>
      </c>
      <c r="F251" s="165">
        <v>528519.02058999997</v>
      </c>
      <c r="G251" s="165">
        <v>474299.83866000001</v>
      </c>
      <c r="H251" s="255">
        <f t="shared" si="13"/>
        <v>-0.1025870022037686</v>
      </c>
      <c r="I251" s="165">
        <v>739091.88430000003</v>
      </c>
      <c r="J251" s="255">
        <f t="shared" si="14"/>
        <v>-0.35826674770050648</v>
      </c>
      <c r="K251" s="165">
        <v>1812523.06293</v>
      </c>
      <c r="L251" s="165">
        <v>2157020.7662499999</v>
      </c>
      <c r="M251" s="255">
        <f t="shared" si="15"/>
        <v>0.19006527992151923</v>
      </c>
    </row>
    <row r="252" spans="1:13" x14ac:dyDescent="0.25">
      <c r="A252" s="252" t="s">
        <v>172</v>
      </c>
      <c r="B252" s="252" t="s">
        <v>528</v>
      </c>
      <c r="C252" s="253">
        <v>447.9941</v>
      </c>
      <c r="D252" s="253">
        <v>0</v>
      </c>
      <c r="E252" s="254">
        <f t="shared" si="12"/>
        <v>-1</v>
      </c>
      <c r="F252" s="253">
        <v>129706.03247999999</v>
      </c>
      <c r="G252" s="253">
        <v>88556.514110000004</v>
      </c>
      <c r="H252" s="254">
        <f t="shared" si="13"/>
        <v>-0.31725215537947349</v>
      </c>
      <c r="I252" s="253">
        <v>108561.05063</v>
      </c>
      <c r="J252" s="254">
        <f t="shared" si="14"/>
        <v>-0.1842699237333274</v>
      </c>
      <c r="K252" s="253">
        <v>556425.64090999996</v>
      </c>
      <c r="L252" s="253">
        <v>377800.82880999998</v>
      </c>
      <c r="M252" s="254">
        <f t="shared" si="15"/>
        <v>-0.32102189217569144</v>
      </c>
    </row>
    <row r="253" spans="1:13" x14ac:dyDescent="0.25">
      <c r="A253" s="252" t="s">
        <v>172</v>
      </c>
      <c r="B253" s="252" t="s">
        <v>529</v>
      </c>
      <c r="C253" s="253">
        <v>62240.667260000002</v>
      </c>
      <c r="D253" s="253">
        <v>43041.008880000001</v>
      </c>
      <c r="E253" s="254">
        <f t="shared" si="12"/>
        <v>-0.30847449465470267</v>
      </c>
      <c r="F253" s="253">
        <v>1779762.4463200001</v>
      </c>
      <c r="G253" s="253">
        <v>1877128.3419900001</v>
      </c>
      <c r="H253" s="254">
        <f t="shared" si="13"/>
        <v>5.4707242458858829E-2</v>
      </c>
      <c r="I253" s="253">
        <v>2309902.2615800002</v>
      </c>
      <c r="J253" s="254">
        <f t="shared" si="14"/>
        <v>-0.18735594435670089</v>
      </c>
      <c r="K253" s="253">
        <v>6584533.9179199999</v>
      </c>
      <c r="L253" s="253">
        <v>7904364.6650999999</v>
      </c>
      <c r="M253" s="254">
        <f t="shared" si="15"/>
        <v>0.20044406538601645</v>
      </c>
    </row>
    <row r="254" spans="1:13" x14ac:dyDescent="0.25">
      <c r="A254" s="252" t="s">
        <v>172</v>
      </c>
      <c r="B254" s="252" t="s">
        <v>530</v>
      </c>
      <c r="C254" s="253">
        <v>702.33722999999998</v>
      </c>
      <c r="D254" s="253">
        <v>864.65153999999995</v>
      </c>
      <c r="E254" s="254">
        <f t="shared" si="12"/>
        <v>0.23110594607094948</v>
      </c>
      <c r="F254" s="253">
        <v>93771.583440000002</v>
      </c>
      <c r="G254" s="253">
        <v>140651.40612999999</v>
      </c>
      <c r="H254" s="254">
        <f t="shared" si="13"/>
        <v>0.49993634500153417</v>
      </c>
      <c r="I254" s="253">
        <v>168848.18753</v>
      </c>
      <c r="J254" s="254">
        <f t="shared" si="14"/>
        <v>-0.16699487162093563</v>
      </c>
      <c r="K254" s="253">
        <v>379626.63663999998</v>
      </c>
      <c r="L254" s="253">
        <v>602015.92420999997</v>
      </c>
      <c r="M254" s="254">
        <f t="shared" si="15"/>
        <v>0.58581054674751876</v>
      </c>
    </row>
    <row r="255" spans="1:13" x14ac:dyDescent="0.25">
      <c r="A255" s="252" t="s">
        <v>172</v>
      </c>
      <c r="B255" s="252" t="s">
        <v>531</v>
      </c>
      <c r="C255" s="253">
        <v>5.8188399999999998</v>
      </c>
      <c r="D255" s="253">
        <v>0</v>
      </c>
      <c r="E255" s="254">
        <f t="shared" si="12"/>
        <v>-1</v>
      </c>
      <c r="F255" s="253">
        <v>32994.2359</v>
      </c>
      <c r="G255" s="253">
        <v>19809.668249999999</v>
      </c>
      <c r="H255" s="254">
        <f t="shared" si="13"/>
        <v>-0.39960215141699951</v>
      </c>
      <c r="I255" s="253">
        <v>26560.643209999998</v>
      </c>
      <c r="J255" s="254">
        <f t="shared" si="14"/>
        <v>-0.25417211874817391</v>
      </c>
      <c r="K255" s="253">
        <v>150340.52176</v>
      </c>
      <c r="L255" s="253">
        <v>88580.271760000003</v>
      </c>
      <c r="M255" s="254">
        <f t="shared" si="15"/>
        <v>-0.41080241891532465</v>
      </c>
    </row>
    <row r="256" spans="1:13" x14ac:dyDescent="0.25">
      <c r="A256" s="252" t="s">
        <v>172</v>
      </c>
      <c r="B256" s="252" t="s">
        <v>532</v>
      </c>
      <c r="C256" s="253">
        <v>11.215859999999999</v>
      </c>
      <c r="D256" s="253">
        <v>0</v>
      </c>
      <c r="E256" s="254">
        <f t="shared" si="12"/>
        <v>-1</v>
      </c>
      <c r="F256" s="253">
        <v>20017.205419999998</v>
      </c>
      <c r="G256" s="253">
        <v>14604.779119999999</v>
      </c>
      <c r="H256" s="254">
        <f t="shared" si="13"/>
        <v>-0.27038870743626509</v>
      </c>
      <c r="I256" s="253">
        <v>15050.373579999999</v>
      </c>
      <c r="J256" s="254">
        <f t="shared" si="14"/>
        <v>-2.9606870396369223E-2</v>
      </c>
      <c r="K256" s="253">
        <v>67734.073629999999</v>
      </c>
      <c r="L256" s="253">
        <v>56420.094940000003</v>
      </c>
      <c r="M256" s="254">
        <f t="shared" si="15"/>
        <v>-0.16703526133394908</v>
      </c>
    </row>
    <row r="257" spans="1:13" x14ac:dyDescent="0.25">
      <c r="A257" s="252" t="s">
        <v>172</v>
      </c>
      <c r="B257" s="252" t="s">
        <v>533</v>
      </c>
      <c r="C257" s="253">
        <v>25312.716919999999</v>
      </c>
      <c r="D257" s="253">
        <v>35317.001539999997</v>
      </c>
      <c r="E257" s="254">
        <f t="shared" si="12"/>
        <v>0.39522761035957577</v>
      </c>
      <c r="F257" s="253">
        <v>307782.76247000002</v>
      </c>
      <c r="G257" s="253">
        <v>291509.21025</v>
      </c>
      <c r="H257" s="254">
        <f t="shared" si="13"/>
        <v>-5.2873501067449258E-2</v>
      </c>
      <c r="I257" s="253">
        <v>378803.06372999999</v>
      </c>
      <c r="J257" s="254">
        <f t="shared" si="14"/>
        <v>-0.23044653498953893</v>
      </c>
      <c r="K257" s="253">
        <v>1239002.1524</v>
      </c>
      <c r="L257" s="253">
        <v>1263824.3440099999</v>
      </c>
      <c r="M257" s="254">
        <f t="shared" si="15"/>
        <v>2.0034018150749899E-2</v>
      </c>
    </row>
    <row r="258" spans="1:13" x14ac:dyDescent="0.25">
      <c r="A258" s="252" t="s">
        <v>172</v>
      </c>
      <c r="B258" s="252" t="s">
        <v>534</v>
      </c>
      <c r="C258" s="253">
        <v>0</v>
      </c>
      <c r="D258" s="253">
        <v>0</v>
      </c>
      <c r="E258" s="254" t="str">
        <f t="shared" si="12"/>
        <v/>
      </c>
      <c r="F258" s="253">
        <v>222.9308</v>
      </c>
      <c r="G258" s="253">
        <v>591.96214999999995</v>
      </c>
      <c r="H258" s="254">
        <f t="shared" si="13"/>
        <v>1.6553627852230375</v>
      </c>
      <c r="I258" s="253">
        <v>262.85043000000002</v>
      </c>
      <c r="J258" s="254">
        <f t="shared" si="14"/>
        <v>1.2520874323850255</v>
      </c>
      <c r="K258" s="253">
        <v>1875.58692</v>
      </c>
      <c r="L258" s="253">
        <v>1193.0376000000001</v>
      </c>
      <c r="M258" s="254">
        <f t="shared" si="15"/>
        <v>-0.36391239068781722</v>
      </c>
    </row>
    <row r="259" spans="1:13" x14ac:dyDescent="0.25">
      <c r="A259" s="252" t="s">
        <v>172</v>
      </c>
      <c r="B259" s="252" t="s">
        <v>535</v>
      </c>
      <c r="C259" s="253">
        <v>873.81663000000003</v>
      </c>
      <c r="D259" s="253">
        <v>0</v>
      </c>
      <c r="E259" s="254">
        <f t="shared" si="12"/>
        <v>-1</v>
      </c>
      <c r="F259" s="253">
        <v>206598.75823000001</v>
      </c>
      <c r="G259" s="253">
        <v>98952.615510000003</v>
      </c>
      <c r="H259" s="254">
        <f t="shared" si="13"/>
        <v>-0.5210396405198181</v>
      </c>
      <c r="I259" s="253">
        <v>101619.59643999999</v>
      </c>
      <c r="J259" s="254">
        <f t="shared" si="14"/>
        <v>-2.6244750259116323E-2</v>
      </c>
      <c r="K259" s="253">
        <v>618856.25000999996</v>
      </c>
      <c r="L259" s="253">
        <v>395037.73982000002</v>
      </c>
      <c r="M259" s="254">
        <f t="shared" si="15"/>
        <v>-0.36166478109639077</v>
      </c>
    </row>
    <row r="260" spans="1:13" x14ac:dyDescent="0.25">
      <c r="A260" s="252" t="s">
        <v>172</v>
      </c>
      <c r="B260" s="252" t="s">
        <v>536</v>
      </c>
      <c r="C260" s="253">
        <v>7.8903600000000003</v>
      </c>
      <c r="D260" s="253">
        <v>0</v>
      </c>
      <c r="E260" s="254">
        <f t="shared" si="12"/>
        <v>-1</v>
      </c>
      <c r="F260" s="253">
        <v>5894.3779500000001</v>
      </c>
      <c r="G260" s="253">
        <v>5844.2445799999996</v>
      </c>
      <c r="H260" s="254">
        <f t="shared" si="13"/>
        <v>-8.5052859564257455E-3</v>
      </c>
      <c r="I260" s="253">
        <v>15214.28068</v>
      </c>
      <c r="J260" s="254">
        <f t="shared" si="14"/>
        <v>-0.61587112115773057</v>
      </c>
      <c r="K260" s="253">
        <v>18502.46487</v>
      </c>
      <c r="L260" s="253">
        <v>43178.561110000002</v>
      </c>
      <c r="M260" s="254">
        <f t="shared" si="15"/>
        <v>1.3336653474754039</v>
      </c>
    </row>
    <row r="261" spans="1:13" x14ac:dyDescent="0.25">
      <c r="A261" s="252" t="s">
        <v>172</v>
      </c>
      <c r="B261" s="252" t="s">
        <v>537</v>
      </c>
      <c r="C261" s="253">
        <v>250.42249000000001</v>
      </c>
      <c r="D261" s="253">
        <v>0</v>
      </c>
      <c r="E261" s="254">
        <f t="shared" ref="E261:E312" si="16">IF(C261=0,"",(D261/C261-1))</f>
        <v>-1</v>
      </c>
      <c r="F261" s="253">
        <v>128501.95911</v>
      </c>
      <c r="G261" s="253">
        <v>128893.84881</v>
      </c>
      <c r="H261" s="254">
        <f t="shared" ref="H261:H312" si="17">IF(F261=0,"",(G261/F261-1))</f>
        <v>3.0496787964495731E-3</v>
      </c>
      <c r="I261" s="253">
        <v>119846.45965999999</v>
      </c>
      <c r="J261" s="254">
        <f t="shared" ref="J261:J312" si="18">IF(I261=0,"",(G261/I261-1))</f>
        <v>7.5491501172976871E-2</v>
      </c>
      <c r="K261" s="253">
        <v>434658.36829999997</v>
      </c>
      <c r="L261" s="253">
        <v>443155.53564999998</v>
      </c>
      <c r="M261" s="254">
        <f t="shared" ref="M261:M312" si="19">IF(K261=0,"",(L261/K261-1))</f>
        <v>1.9549071108957206E-2</v>
      </c>
    </row>
    <row r="262" spans="1:13" x14ac:dyDescent="0.25">
      <c r="A262" s="252" t="s">
        <v>172</v>
      </c>
      <c r="B262" s="252" t="s">
        <v>538</v>
      </c>
      <c r="C262" s="253">
        <v>0</v>
      </c>
      <c r="D262" s="253">
        <v>0</v>
      </c>
      <c r="E262" s="254" t="str">
        <f t="shared" si="16"/>
        <v/>
      </c>
      <c r="F262" s="253">
        <v>12911.369409999999</v>
      </c>
      <c r="G262" s="253">
        <v>12965.38912</v>
      </c>
      <c r="H262" s="254">
        <f t="shared" si="17"/>
        <v>4.1838869514616572E-3</v>
      </c>
      <c r="I262" s="253">
        <v>17555.5635</v>
      </c>
      <c r="J262" s="254">
        <f t="shared" si="18"/>
        <v>-0.26146551091908843</v>
      </c>
      <c r="K262" s="253">
        <v>50938.133999999998</v>
      </c>
      <c r="L262" s="253">
        <v>57379.205130000002</v>
      </c>
      <c r="M262" s="254">
        <f t="shared" si="19"/>
        <v>0.12644890230961359</v>
      </c>
    </row>
    <row r="263" spans="1:13" x14ac:dyDescent="0.25">
      <c r="A263" s="252" t="s">
        <v>172</v>
      </c>
      <c r="B263" s="252" t="s">
        <v>539</v>
      </c>
      <c r="C263" s="253">
        <v>76.353039999999993</v>
      </c>
      <c r="D263" s="253">
        <v>0</v>
      </c>
      <c r="E263" s="254">
        <f t="shared" si="16"/>
        <v>-1</v>
      </c>
      <c r="F263" s="253">
        <v>24089.243760000001</v>
      </c>
      <c r="G263" s="253">
        <v>14053.85709</v>
      </c>
      <c r="H263" s="254">
        <f t="shared" si="17"/>
        <v>-0.41659201799699841</v>
      </c>
      <c r="I263" s="253">
        <v>26636.002120000001</v>
      </c>
      <c r="J263" s="254">
        <f t="shared" si="18"/>
        <v>-0.47237363074665506</v>
      </c>
      <c r="K263" s="253">
        <v>84762.511429999999</v>
      </c>
      <c r="L263" s="253">
        <v>77594.759789999996</v>
      </c>
      <c r="M263" s="254">
        <f t="shared" si="19"/>
        <v>-8.4562756802214367E-2</v>
      </c>
    </row>
    <row r="264" spans="1:13" s="117" customFormat="1" ht="13" x14ac:dyDescent="0.3">
      <c r="A264" s="117" t="s">
        <v>172</v>
      </c>
      <c r="B264" s="117" t="s">
        <v>3</v>
      </c>
      <c r="C264" s="165">
        <v>89929.232730000003</v>
      </c>
      <c r="D264" s="165">
        <v>79222.661959999998</v>
      </c>
      <c r="E264" s="255">
        <f t="shared" si="16"/>
        <v>-0.11905551115002833</v>
      </c>
      <c r="F264" s="165">
        <v>2742252.9052900001</v>
      </c>
      <c r="G264" s="165">
        <v>2693561.8371100002</v>
      </c>
      <c r="H264" s="255">
        <f t="shared" si="17"/>
        <v>-1.7755863467615041E-2</v>
      </c>
      <c r="I264" s="165">
        <v>3288860.3330899999</v>
      </c>
      <c r="J264" s="255">
        <f t="shared" si="18"/>
        <v>-0.18100449264766916</v>
      </c>
      <c r="K264" s="165">
        <v>10187256.258789999</v>
      </c>
      <c r="L264" s="165">
        <v>11310544.96793</v>
      </c>
      <c r="M264" s="255">
        <f t="shared" si="19"/>
        <v>0.1102641065076555</v>
      </c>
    </row>
    <row r="265" spans="1:13" s="117" customFormat="1" ht="13" x14ac:dyDescent="0.3">
      <c r="A265" s="117" t="s">
        <v>180</v>
      </c>
      <c r="B265" s="117" t="s">
        <v>3</v>
      </c>
      <c r="C265" s="165">
        <v>5500.6914900000002</v>
      </c>
      <c r="D265" s="165">
        <v>0</v>
      </c>
      <c r="E265" s="255">
        <f t="shared" si="16"/>
        <v>-1</v>
      </c>
      <c r="F265" s="165">
        <v>390461.09840999998</v>
      </c>
      <c r="G265" s="165">
        <v>418133.27666999999</v>
      </c>
      <c r="H265" s="255">
        <f t="shared" si="17"/>
        <v>7.0870512767300387E-2</v>
      </c>
      <c r="I265" s="165">
        <v>505979.37569000002</v>
      </c>
      <c r="J265" s="255">
        <f t="shared" si="18"/>
        <v>-0.17361596784494426</v>
      </c>
      <c r="K265" s="165">
        <v>1337864.28431</v>
      </c>
      <c r="L265" s="165">
        <v>1507900.20487</v>
      </c>
      <c r="M265" s="255">
        <f t="shared" si="19"/>
        <v>0.12709504435847574</v>
      </c>
    </row>
    <row r="266" spans="1:13" x14ac:dyDescent="0.25">
      <c r="A266" s="252" t="s">
        <v>165</v>
      </c>
      <c r="B266" s="252" t="s">
        <v>528</v>
      </c>
      <c r="C266" s="253">
        <v>93.636619999999994</v>
      </c>
      <c r="D266" s="253">
        <v>24.203790000000001</v>
      </c>
      <c r="E266" s="254">
        <f t="shared" si="16"/>
        <v>-0.74151363003064397</v>
      </c>
      <c r="F266" s="253">
        <v>65702.741380000007</v>
      </c>
      <c r="G266" s="253">
        <v>20887.528910000001</v>
      </c>
      <c r="H266" s="254">
        <f t="shared" si="17"/>
        <v>-0.68209045054612916</v>
      </c>
      <c r="I266" s="253">
        <v>19246.55675</v>
      </c>
      <c r="J266" s="254">
        <f t="shared" si="18"/>
        <v>8.5260557579994289E-2</v>
      </c>
      <c r="K266" s="253">
        <v>224069.22667999999</v>
      </c>
      <c r="L266" s="253">
        <v>72962.527249999999</v>
      </c>
      <c r="M266" s="254">
        <f t="shared" si="19"/>
        <v>-0.67437506554971971</v>
      </c>
    </row>
    <row r="267" spans="1:13" x14ac:dyDescent="0.25">
      <c r="A267" s="252" t="s">
        <v>165</v>
      </c>
      <c r="B267" s="252" t="s">
        <v>529</v>
      </c>
      <c r="C267" s="253">
        <v>1516.69516</v>
      </c>
      <c r="D267" s="253">
        <v>0</v>
      </c>
      <c r="E267" s="254">
        <f t="shared" si="16"/>
        <v>-1</v>
      </c>
      <c r="F267" s="253">
        <v>77087.16532</v>
      </c>
      <c r="G267" s="253">
        <v>71520.807560000001</v>
      </c>
      <c r="H267" s="254">
        <f t="shared" si="17"/>
        <v>-7.220861912476928E-2</v>
      </c>
      <c r="I267" s="253">
        <v>88642.359989999997</v>
      </c>
      <c r="J267" s="254">
        <f t="shared" si="18"/>
        <v>-0.19315316550610262</v>
      </c>
      <c r="K267" s="253">
        <v>287658.79333000001</v>
      </c>
      <c r="L267" s="253">
        <v>291277.47659999999</v>
      </c>
      <c r="M267" s="254">
        <f t="shared" si="19"/>
        <v>1.2579776297151568E-2</v>
      </c>
    </row>
    <row r="268" spans="1:13" x14ac:dyDescent="0.25">
      <c r="A268" s="252" t="s">
        <v>165</v>
      </c>
      <c r="B268" s="252" t="s">
        <v>530</v>
      </c>
      <c r="C268" s="253">
        <v>486.44492000000002</v>
      </c>
      <c r="D268" s="253">
        <v>0</v>
      </c>
      <c r="E268" s="254">
        <f t="shared" si="16"/>
        <v>-1</v>
      </c>
      <c r="F268" s="253">
        <v>25667.105149999999</v>
      </c>
      <c r="G268" s="253">
        <v>31685.983250000001</v>
      </c>
      <c r="H268" s="254">
        <f t="shared" si="17"/>
        <v>0.23449773805130492</v>
      </c>
      <c r="I268" s="253">
        <v>37116.338649999998</v>
      </c>
      <c r="J268" s="254">
        <f t="shared" si="18"/>
        <v>-0.1463063329389036</v>
      </c>
      <c r="K268" s="253">
        <v>84780.021850000005</v>
      </c>
      <c r="L268" s="253">
        <v>122105.10275000001</v>
      </c>
      <c r="M268" s="254">
        <f t="shared" si="19"/>
        <v>0.44025797688562407</v>
      </c>
    </row>
    <row r="269" spans="1:13" x14ac:dyDescent="0.25">
      <c r="A269" s="252" t="s">
        <v>165</v>
      </c>
      <c r="B269" s="252" t="s">
        <v>531</v>
      </c>
      <c r="C269" s="253">
        <v>0</v>
      </c>
      <c r="D269" s="253">
        <v>0</v>
      </c>
      <c r="E269" s="254" t="str">
        <f t="shared" si="16"/>
        <v/>
      </c>
      <c r="F269" s="253">
        <v>15158.814130000001</v>
      </c>
      <c r="G269" s="253">
        <v>10392.7711</v>
      </c>
      <c r="H269" s="254">
        <f t="shared" si="17"/>
        <v>-0.31440737970180521</v>
      </c>
      <c r="I269" s="253">
        <v>2086.2524699999999</v>
      </c>
      <c r="J269" s="254">
        <f t="shared" si="18"/>
        <v>3.9815500518017366</v>
      </c>
      <c r="K269" s="253">
        <v>19838.283070000001</v>
      </c>
      <c r="L269" s="253">
        <v>14067.89554</v>
      </c>
      <c r="M269" s="254">
        <f t="shared" si="19"/>
        <v>-0.29087131732312765</v>
      </c>
    </row>
    <row r="270" spans="1:13" x14ac:dyDescent="0.25">
      <c r="A270" s="252" t="s">
        <v>165</v>
      </c>
      <c r="B270" s="252" t="s">
        <v>532</v>
      </c>
      <c r="C270" s="253">
        <v>0</v>
      </c>
      <c r="D270" s="253">
        <v>0</v>
      </c>
      <c r="E270" s="254" t="str">
        <f t="shared" si="16"/>
        <v/>
      </c>
      <c r="F270" s="253">
        <v>12650.799499999999</v>
      </c>
      <c r="G270" s="253">
        <v>3089.8632600000001</v>
      </c>
      <c r="H270" s="254">
        <f t="shared" si="17"/>
        <v>-0.75575747129657689</v>
      </c>
      <c r="I270" s="253">
        <v>2783.1118200000001</v>
      </c>
      <c r="J270" s="254">
        <f t="shared" si="18"/>
        <v>0.11021887004166442</v>
      </c>
      <c r="K270" s="253">
        <v>43657.901689999999</v>
      </c>
      <c r="L270" s="253">
        <v>19541.713909999999</v>
      </c>
      <c r="M270" s="254">
        <f t="shared" si="19"/>
        <v>-0.55238998775618897</v>
      </c>
    </row>
    <row r="271" spans="1:13" x14ac:dyDescent="0.25">
      <c r="A271" s="252" t="s">
        <v>165</v>
      </c>
      <c r="B271" s="252" t="s">
        <v>533</v>
      </c>
      <c r="C271" s="253">
        <v>0</v>
      </c>
      <c r="D271" s="253">
        <v>0</v>
      </c>
      <c r="E271" s="254" t="str">
        <f t="shared" si="16"/>
        <v/>
      </c>
      <c r="F271" s="253">
        <v>21918.335790000001</v>
      </c>
      <c r="G271" s="253">
        <v>17628.172299999998</v>
      </c>
      <c r="H271" s="254">
        <f t="shared" si="17"/>
        <v>-0.19573399783195866</v>
      </c>
      <c r="I271" s="253">
        <v>20311.61968</v>
      </c>
      <c r="J271" s="254">
        <f t="shared" si="18"/>
        <v>-0.13211390436983617</v>
      </c>
      <c r="K271" s="253">
        <v>77018.137130000003</v>
      </c>
      <c r="L271" s="253">
        <v>69870.283450000003</v>
      </c>
      <c r="M271" s="254">
        <f t="shared" si="19"/>
        <v>-9.2807408051626017E-2</v>
      </c>
    </row>
    <row r="272" spans="1:13" x14ac:dyDescent="0.25">
      <c r="A272" s="252" t="s">
        <v>165</v>
      </c>
      <c r="B272" s="252" t="s">
        <v>534</v>
      </c>
      <c r="C272" s="253">
        <v>0</v>
      </c>
      <c r="D272" s="253">
        <v>0</v>
      </c>
      <c r="E272" s="254" t="str">
        <f t="shared" si="16"/>
        <v/>
      </c>
      <c r="F272" s="253">
        <v>0</v>
      </c>
      <c r="G272" s="253">
        <v>0</v>
      </c>
      <c r="H272" s="254" t="str">
        <f t="shared" si="17"/>
        <v/>
      </c>
      <c r="I272" s="253">
        <v>0</v>
      </c>
      <c r="J272" s="254" t="str">
        <f t="shared" si="18"/>
        <v/>
      </c>
      <c r="K272" s="253">
        <v>0</v>
      </c>
      <c r="L272" s="253">
        <v>0</v>
      </c>
      <c r="M272" s="254" t="str">
        <f t="shared" si="19"/>
        <v/>
      </c>
    </row>
    <row r="273" spans="1:13" x14ac:dyDescent="0.25">
      <c r="A273" s="252" t="s">
        <v>165</v>
      </c>
      <c r="B273" s="252" t="s">
        <v>535</v>
      </c>
      <c r="C273" s="253">
        <v>0</v>
      </c>
      <c r="D273" s="253">
        <v>0</v>
      </c>
      <c r="E273" s="254" t="str">
        <f t="shared" si="16"/>
        <v/>
      </c>
      <c r="F273" s="253">
        <v>11867.64508</v>
      </c>
      <c r="G273" s="253">
        <v>12176.50072</v>
      </c>
      <c r="H273" s="254">
        <f t="shared" si="17"/>
        <v>2.6025014897058218E-2</v>
      </c>
      <c r="I273" s="253">
        <v>18617.327160000001</v>
      </c>
      <c r="J273" s="254">
        <f t="shared" si="18"/>
        <v>-0.34595870742596979</v>
      </c>
      <c r="K273" s="253">
        <v>36455.197919999999</v>
      </c>
      <c r="L273" s="253">
        <v>48499.95678</v>
      </c>
      <c r="M273" s="254">
        <f t="shared" si="19"/>
        <v>0.33039894301031958</v>
      </c>
    </row>
    <row r="274" spans="1:13" x14ac:dyDescent="0.25">
      <c r="A274" s="252" t="s">
        <v>165</v>
      </c>
      <c r="B274" s="252" t="s">
        <v>536</v>
      </c>
      <c r="C274" s="253">
        <v>0</v>
      </c>
      <c r="D274" s="253">
        <v>0</v>
      </c>
      <c r="E274" s="254" t="str">
        <f t="shared" si="16"/>
        <v/>
      </c>
      <c r="F274" s="253">
        <v>0</v>
      </c>
      <c r="G274" s="253">
        <v>15.253679999999999</v>
      </c>
      <c r="H274" s="254" t="str">
        <f t="shared" si="17"/>
        <v/>
      </c>
      <c r="I274" s="253">
        <v>0</v>
      </c>
      <c r="J274" s="254" t="str">
        <f t="shared" si="18"/>
        <v/>
      </c>
      <c r="K274" s="253">
        <v>4.8690499999999997</v>
      </c>
      <c r="L274" s="253">
        <v>37.933680000000003</v>
      </c>
      <c r="M274" s="254">
        <f t="shared" si="19"/>
        <v>6.7907764348281505</v>
      </c>
    </row>
    <row r="275" spans="1:13" x14ac:dyDescent="0.25">
      <c r="A275" s="252" t="s">
        <v>165</v>
      </c>
      <c r="B275" s="252" t="s">
        <v>537</v>
      </c>
      <c r="C275" s="253">
        <v>1263.19436</v>
      </c>
      <c r="D275" s="253">
        <v>38.9452</v>
      </c>
      <c r="E275" s="254">
        <f t="shared" si="16"/>
        <v>-0.96916927336502678</v>
      </c>
      <c r="F275" s="253">
        <v>140226.09203</v>
      </c>
      <c r="G275" s="253">
        <v>96277.210470000005</v>
      </c>
      <c r="H275" s="254">
        <f t="shared" si="17"/>
        <v>-0.31341443609936415</v>
      </c>
      <c r="I275" s="253">
        <v>105339.73479</v>
      </c>
      <c r="J275" s="254">
        <f t="shared" si="18"/>
        <v>-8.603139487740874E-2</v>
      </c>
      <c r="K275" s="253">
        <v>538867.53819999995</v>
      </c>
      <c r="L275" s="253">
        <v>379995.02885</v>
      </c>
      <c r="M275" s="254">
        <f t="shared" si="19"/>
        <v>-0.29482664678723813</v>
      </c>
    </row>
    <row r="276" spans="1:13" x14ac:dyDescent="0.25">
      <c r="A276" s="252" t="s">
        <v>165</v>
      </c>
      <c r="B276" s="252" t="s">
        <v>538</v>
      </c>
      <c r="C276" s="253">
        <v>0</v>
      </c>
      <c r="D276" s="253">
        <v>0</v>
      </c>
      <c r="E276" s="254" t="str">
        <f t="shared" si="16"/>
        <v/>
      </c>
      <c r="F276" s="253">
        <v>316.88191</v>
      </c>
      <c r="G276" s="253">
        <v>62.794750000000001</v>
      </c>
      <c r="H276" s="254">
        <f t="shared" si="17"/>
        <v>-0.80183548502342716</v>
      </c>
      <c r="I276" s="253">
        <v>446.72199000000001</v>
      </c>
      <c r="J276" s="254">
        <f t="shared" si="18"/>
        <v>-0.859432149288196</v>
      </c>
      <c r="K276" s="253">
        <v>1601.6456800000001</v>
      </c>
      <c r="L276" s="253">
        <v>1771.0355099999999</v>
      </c>
      <c r="M276" s="254">
        <f t="shared" si="19"/>
        <v>0.1057598644414286</v>
      </c>
    </row>
    <row r="277" spans="1:13" x14ac:dyDescent="0.25">
      <c r="A277" s="252" t="s">
        <v>165</v>
      </c>
      <c r="B277" s="252" t="s">
        <v>539</v>
      </c>
      <c r="C277" s="253">
        <v>106.27500000000001</v>
      </c>
      <c r="D277" s="253">
        <v>0</v>
      </c>
      <c r="E277" s="254">
        <f t="shared" si="16"/>
        <v>-1</v>
      </c>
      <c r="F277" s="253">
        <v>11669.97769</v>
      </c>
      <c r="G277" s="253">
        <v>11780.178400000001</v>
      </c>
      <c r="H277" s="254">
        <f t="shared" si="17"/>
        <v>9.4430951735606783E-3</v>
      </c>
      <c r="I277" s="253">
        <v>12055.36587</v>
      </c>
      <c r="J277" s="254">
        <f t="shared" si="18"/>
        <v>-2.2826969580807877E-2</v>
      </c>
      <c r="K277" s="253">
        <v>66375.762860000003</v>
      </c>
      <c r="L277" s="253">
        <v>76357.866680000006</v>
      </c>
      <c r="M277" s="254">
        <f t="shared" si="19"/>
        <v>0.15038778297816768</v>
      </c>
    </row>
    <row r="278" spans="1:13" s="117" customFormat="1" ht="13" x14ac:dyDescent="0.3">
      <c r="A278" s="117" t="s">
        <v>165</v>
      </c>
      <c r="B278" s="117" t="s">
        <v>3</v>
      </c>
      <c r="C278" s="165">
        <v>3466.2460599999999</v>
      </c>
      <c r="D278" s="165">
        <v>63.148989999999998</v>
      </c>
      <c r="E278" s="255">
        <f t="shared" si="16"/>
        <v>-0.981781734791211</v>
      </c>
      <c r="F278" s="165">
        <v>382265.55797999998</v>
      </c>
      <c r="G278" s="165">
        <v>275517.06439999997</v>
      </c>
      <c r="H278" s="255">
        <f t="shared" si="17"/>
        <v>-0.27925218830618548</v>
      </c>
      <c r="I278" s="165">
        <v>306645.38916999998</v>
      </c>
      <c r="J278" s="255">
        <f t="shared" si="18"/>
        <v>-0.10151245011136589</v>
      </c>
      <c r="K278" s="165">
        <v>1380327.3774600001</v>
      </c>
      <c r="L278" s="165">
        <v>1096486.821</v>
      </c>
      <c r="M278" s="255">
        <f t="shared" si="19"/>
        <v>-0.20563278037874422</v>
      </c>
    </row>
    <row r="279" spans="1:13" x14ac:dyDescent="0.25">
      <c r="A279" s="252" t="s">
        <v>164</v>
      </c>
      <c r="B279" s="252" t="s">
        <v>528</v>
      </c>
      <c r="C279" s="253">
        <v>0</v>
      </c>
      <c r="D279" s="253">
        <v>0</v>
      </c>
      <c r="E279" s="254" t="str">
        <f t="shared" si="16"/>
        <v/>
      </c>
      <c r="F279" s="253">
        <v>57.62</v>
      </c>
      <c r="G279" s="253">
        <v>73.002560000000003</v>
      </c>
      <c r="H279" s="254">
        <f t="shared" si="17"/>
        <v>0.26696563693162112</v>
      </c>
      <c r="I279" s="253">
        <v>399.78192999999999</v>
      </c>
      <c r="J279" s="254">
        <f t="shared" si="18"/>
        <v>-0.81739404780000935</v>
      </c>
      <c r="K279" s="253">
        <v>826.78321000000005</v>
      </c>
      <c r="L279" s="253">
        <v>1380.9565</v>
      </c>
      <c r="M279" s="254">
        <f t="shared" si="19"/>
        <v>0.6702764198610176</v>
      </c>
    </row>
    <row r="280" spans="1:13" x14ac:dyDescent="0.25">
      <c r="A280" s="252" t="s">
        <v>164</v>
      </c>
      <c r="B280" s="252" t="s">
        <v>529</v>
      </c>
      <c r="C280" s="253">
        <v>76.943579999999997</v>
      </c>
      <c r="D280" s="253">
        <v>21.635950000000001</v>
      </c>
      <c r="E280" s="254">
        <f t="shared" si="16"/>
        <v>-0.71880759902255642</v>
      </c>
      <c r="F280" s="253">
        <v>8879.2169699999995</v>
      </c>
      <c r="G280" s="253">
        <v>5856.01883</v>
      </c>
      <c r="H280" s="254">
        <f t="shared" si="17"/>
        <v>-0.34048026421861388</v>
      </c>
      <c r="I280" s="253">
        <v>7527.8352699999996</v>
      </c>
      <c r="J280" s="254">
        <f t="shared" si="18"/>
        <v>-0.22208462061630629</v>
      </c>
      <c r="K280" s="253">
        <v>32652.249090000001</v>
      </c>
      <c r="L280" s="253">
        <v>28376.301329999998</v>
      </c>
      <c r="M280" s="254">
        <f t="shared" si="19"/>
        <v>-0.13095415719187153</v>
      </c>
    </row>
    <row r="281" spans="1:13" x14ac:dyDescent="0.25">
      <c r="A281" s="252" t="s">
        <v>164</v>
      </c>
      <c r="B281" s="252" t="s">
        <v>530</v>
      </c>
      <c r="C281" s="253">
        <v>11.12679</v>
      </c>
      <c r="D281" s="253">
        <v>0</v>
      </c>
      <c r="E281" s="254">
        <f t="shared" si="16"/>
        <v>-1</v>
      </c>
      <c r="F281" s="253">
        <v>6929.5724600000003</v>
      </c>
      <c r="G281" s="253">
        <v>6378.2575399999996</v>
      </c>
      <c r="H281" s="254">
        <f t="shared" si="17"/>
        <v>-7.9559730875517931E-2</v>
      </c>
      <c r="I281" s="253">
        <v>6645.5819099999999</v>
      </c>
      <c r="J281" s="254">
        <f t="shared" si="18"/>
        <v>-4.0225878428756023E-2</v>
      </c>
      <c r="K281" s="253">
        <v>20561.782190000002</v>
      </c>
      <c r="L281" s="253">
        <v>22147.796399999999</v>
      </c>
      <c r="M281" s="254">
        <f t="shared" si="19"/>
        <v>7.7134082801992632E-2</v>
      </c>
    </row>
    <row r="282" spans="1:13" x14ac:dyDescent="0.25">
      <c r="A282" s="252" t="s">
        <v>164</v>
      </c>
      <c r="B282" s="252" t="s">
        <v>531</v>
      </c>
      <c r="C282" s="253">
        <v>0</v>
      </c>
      <c r="D282" s="253">
        <v>0</v>
      </c>
      <c r="E282" s="254" t="str">
        <f t="shared" si="16"/>
        <v/>
      </c>
      <c r="F282" s="253">
        <v>0</v>
      </c>
      <c r="G282" s="253">
        <v>0</v>
      </c>
      <c r="H282" s="254" t="str">
        <f t="shared" si="17"/>
        <v/>
      </c>
      <c r="I282" s="253">
        <v>0</v>
      </c>
      <c r="J282" s="254" t="str">
        <f t="shared" si="18"/>
        <v/>
      </c>
      <c r="K282" s="253">
        <v>0.66856000000000004</v>
      </c>
      <c r="L282" s="253">
        <v>0</v>
      </c>
      <c r="M282" s="254">
        <f t="shared" si="19"/>
        <v>-1</v>
      </c>
    </row>
    <row r="283" spans="1:13" x14ac:dyDescent="0.25">
      <c r="A283" s="252" t="s">
        <v>164</v>
      </c>
      <c r="B283" s="252" t="s">
        <v>532</v>
      </c>
      <c r="C283" s="253">
        <v>0</v>
      </c>
      <c r="D283" s="253">
        <v>0</v>
      </c>
      <c r="E283" s="254" t="str">
        <f t="shared" si="16"/>
        <v/>
      </c>
      <c r="F283" s="253">
        <v>41.156089999999999</v>
      </c>
      <c r="G283" s="253">
        <v>40.687869999999997</v>
      </c>
      <c r="H283" s="254">
        <f t="shared" si="17"/>
        <v>-1.13766881159022E-2</v>
      </c>
      <c r="I283" s="253">
        <v>68.240679999999998</v>
      </c>
      <c r="J283" s="254">
        <f t="shared" si="18"/>
        <v>-0.40375931189431291</v>
      </c>
      <c r="K283" s="253">
        <v>474.77778000000001</v>
      </c>
      <c r="L283" s="253">
        <v>392.40001999999998</v>
      </c>
      <c r="M283" s="254">
        <f t="shared" si="19"/>
        <v>-0.17350803569619455</v>
      </c>
    </row>
    <row r="284" spans="1:13" x14ac:dyDescent="0.25">
      <c r="A284" s="252" t="s">
        <v>164</v>
      </c>
      <c r="B284" s="252" t="s">
        <v>533</v>
      </c>
      <c r="C284" s="253">
        <v>0</v>
      </c>
      <c r="D284" s="253">
        <v>0</v>
      </c>
      <c r="E284" s="254" t="str">
        <f t="shared" si="16"/>
        <v/>
      </c>
      <c r="F284" s="253">
        <v>1007.65709</v>
      </c>
      <c r="G284" s="253">
        <v>1290.1442300000001</v>
      </c>
      <c r="H284" s="254">
        <f t="shared" si="17"/>
        <v>0.28034054719944468</v>
      </c>
      <c r="I284" s="253">
        <v>1922.6077700000001</v>
      </c>
      <c r="J284" s="254">
        <f t="shared" si="18"/>
        <v>-0.32896129406571573</v>
      </c>
      <c r="K284" s="253">
        <v>4930.7045399999997</v>
      </c>
      <c r="L284" s="253">
        <v>5665.2746200000001</v>
      </c>
      <c r="M284" s="254">
        <f t="shared" si="19"/>
        <v>0.14897872586784544</v>
      </c>
    </row>
    <row r="285" spans="1:13" x14ac:dyDescent="0.25">
      <c r="A285" s="252" t="s">
        <v>164</v>
      </c>
      <c r="B285" s="252" t="s">
        <v>535</v>
      </c>
      <c r="C285" s="253">
        <v>0</v>
      </c>
      <c r="D285" s="253">
        <v>0</v>
      </c>
      <c r="E285" s="254" t="str">
        <f t="shared" si="16"/>
        <v/>
      </c>
      <c r="F285" s="253">
        <v>332.85766000000001</v>
      </c>
      <c r="G285" s="253">
        <v>120.87112</v>
      </c>
      <c r="H285" s="254">
        <f t="shared" si="17"/>
        <v>-0.63686844400696674</v>
      </c>
      <c r="I285" s="253">
        <v>203.79346000000001</v>
      </c>
      <c r="J285" s="254">
        <f t="shared" si="18"/>
        <v>-0.40689401907205458</v>
      </c>
      <c r="K285" s="253">
        <v>782.41710999999998</v>
      </c>
      <c r="L285" s="253">
        <v>809.97257999999999</v>
      </c>
      <c r="M285" s="254">
        <f t="shared" si="19"/>
        <v>3.5218388820766E-2</v>
      </c>
    </row>
    <row r="286" spans="1:13" x14ac:dyDescent="0.25">
      <c r="A286" s="252" t="s">
        <v>164</v>
      </c>
      <c r="B286" s="252" t="s">
        <v>536</v>
      </c>
      <c r="C286" s="253">
        <v>0</v>
      </c>
      <c r="D286" s="253">
        <v>0</v>
      </c>
      <c r="E286" s="254" t="str">
        <f t="shared" si="16"/>
        <v/>
      </c>
      <c r="F286" s="253">
        <v>0</v>
      </c>
      <c r="G286" s="253">
        <v>2</v>
      </c>
      <c r="H286" s="254" t="str">
        <f t="shared" si="17"/>
        <v/>
      </c>
      <c r="I286" s="253">
        <v>1.077E-2</v>
      </c>
      <c r="J286" s="254">
        <f t="shared" si="18"/>
        <v>184.70102135561746</v>
      </c>
      <c r="K286" s="253">
        <v>0</v>
      </c>
      <c r="L286" s="253">
        <v>2.0107699999999999</v>
      </c>
      <c r="M286" s="254" t="str">
        <f t="shared" si="19"/>
        <v/>
      </c>
    </row>
    <row r="287" spans="1:13" x14ac:dyDescent="0.25">
      <c r="A287" s="252" t="s">
        <v>164</v>
      </c>
      <c r="B287" s="252" t="s">
        <v>537</v>
      </c>
      <c r="C287" s="253">
        <v>0</v>
      </c>
      <c r="D287" s="253">
        <v>0</v>
      </c>
      <c r="E287" s="254" t="str">
        <f t="shared" si="16"/>
        <v/>
      </c>
      <c r="F287" s="253">
        <v>723.97726</v>
      </c>
      <c r="G287" s="253">
        <v>683.12941999999998</v>
      </c>
      <c r="H287" s="254">
        <f t="shared" si="17"/>
        <v>-5.6421440640276543E-2</v>
      </c>
      <c r="I287" s="253">
        <v>1281.8186599999999</v>
      </c>
      <c r="J287" s="254">
        <f t="shared" si="18"/>
        <v>-0.4670623534221291</v>
      </c>
      <c r="K287" s="253">
        <v>2848.57755</v>
      </c>
      <c r="L287" s="253">
        <v>3774.83095</v>
      </c>
      <c r="M287" s="254">
        <f t="shared" si="19"/>
        <v>0.32516348378860171</v>
      </c>
    </row>
    <row r="288" spans="1:13" x14ac:dyDescent="0.25">
      <c r="A288" s="252" t="s">
        <v>164</v>
      </c>
      <c r="B288" s="252" t="s">
        <v>538</v>
      </c>
      <c r="C288" s="253">
        <v>0</v>
      </c>
      <c r="D288" s="253">
        <v>0</v>
      </c>
      <c r="E288" s="254" t="str">
        <f t="shared" si="16"/>
        <v/>
      </c>
      <c r="F288" s="253">
        <v>0</v>
      </c>
      <c r="G288" s="253">
        <v>0</v>
      </c>
      <c r="H288" s="254" t="str">
        <f t="shared" si="17"/>
        <v/>
      </c>
      <c r="I288" s="253">
        <v>0</v>
      </c>
      <c r="J288" s="254" t="str">
        <f t="shared" si="18"/>
        <v/>
      </c>
      <c r="K288" s="253">
        <v>0</v>
      </c>
      <c r="L288" s="253">
        <v>0</v>
      </c>
      <c r="M288" s="254" t="str">
        <f t="shared" si="19"/>
        <v/>
      </c>
    </row>
    <row r="289" spans="1:13" x14ac:dyDescent="0.25">
      <c r="A289" s="252" t="s">
        <v>164</v>
      </c>
      <c r="B289" s="252" t="s">
        <v>539</v>
      </c>
      <c r="C289" s="253">
        <v>0</v>
      </c>
      <c r="D289" s="253">
        <v>0</v>
      </c>
      <c r="E289" s="254" t="str">
        <f t="shared" si="16"/>
        <v/>
      </c>
      <c r="F289" s="253">
        <v>53.634999999999998</v>
      </c>
      <c r="G289" s="253">
        <v>1.4450000000000001</v>
      </c>
      <c r="H289" s="254">
        <f t="shared" si="17"/>
        <v>-0.97305863708399365</v>
      </c>
      <c r="I289" s="253">
        <v>19.629490000000001</v>
      </c>
      <c r="J289" s="254">
        <f t="shared" si="18"/>
        <v>-0.92638626882308195</v>
      </c>
      <c r="K289" s="253">
        <v>74.819789999999998</v>
      </c>
      <c r="L289" s="253">
        <v>30.008990000000001</v>
      </c>
      <c r="M289" s="254">
        <f t="shared" si="19"/>
        <v>-0.59891640968251847</v>
      </c>
    </row>
    <row r="290" spans="1:13" s="117" customFormat="1" ht="13" x14ac:dyDescent="0.3">
      <c r="A290" s="117" t="s">
        <v>164</v>
      </c>
      <c r="B290" s="117" t="s">
        <v>3</v>
      </c>
      <c r="C290" s="165">
        <v>88.070369999999997</v>
      </c>
      <c r="D290" s="165">
        <v>21.635950000000001</v>
      </c>
      <c r="E290" s="255">
        <f t="shared" si="16"/>
        <v>-0.75433338136310768</v>
      </c>
      <c r="F290" s="165">
        <v>18025.69253</v>
      </c>
      <c r="G290" s="165">
        <v>14445.556570000001</v>
      </c>
      <c r="H290" s="255">
        <f t="shared" si="17"/>
        <v>-0.19861294949093422</v>
      </c>
      <c r="I290" s="165">
        <v>18069.299940000001</v>
      </c>
      <c r="J290" s="255">
        <f t="shared" si="18"/>
        <v>-0.20054697094147633</v>
      </c>
      <c r="K290" s="165">
        <v>63152.779820000003</v>
      </c>
      <c r="L290" s="165">
        <v>62579.552159999999</v>
      </c>
      <c r="M290" s="255">
        <f t="shared" si="19"/>
        <v>-9.076839715271956E-3</v>
      </c>
    </row>
    <row r="291" spans="1:13" x14ac:dyDescent="0.25">
      <c r="A291" s="252" t="s">
        <v>167</v>
      </c>
      <c r="B291" s="252" t="s">
        <v>528</v>
      </c>
      <c r="C291" s="253">
        <v>1550.6943900000001</v>
      </c>
      <c r="D291" s="253">
        <v>0</v>
      </c>
      <c r="E291" s="254">
        <f t="shared" si="16"/>
        <v>-1</v>
      </c>
      <c r="F291" s="253">
        <v>127198.79724</v>
      </c>
      <c r="G291" s="253">
        <v>100747.33171</v>
      </c>
      <c r="H291" s="254">
        <f t="shared" si="17"/>
        <v>-0.20795373937452488</v>
      </c>
      <c r="I291" s="253">
        <v>106430.13860000001</v>
      </c>
      <c r="J291" s="254">
        <f t="shared" si="18"/>
        <v>-5.3394714737316051E-2</v>
      </c>
      <c r="K291" s="253">
        <v>490560.30167999998</v>
      </c>
      <c r="L291" s="253">
        <v>386683.67774999997</v>
      </c>
      <c r="M291" s="254">
        <f t="shared" si="19"/>
        <v>-0.21175097857339531</v>
      </c>
    </row>
    <row r="292" spans="1:13" x14ac:dyDescent="0.25">
      <c r="A292" s="252" t="s">
        <v>167</v>
      </c>
      <c r="B292" s="252" t="s">
        <v>529</v>
      </c>
      <c r="C292" s="253">
        <v>8131.4470000000001</v>
      </c>
      <c r="D292" s="253">
        <v>66.413989999999998</v>
      </c>
      <c r="E292" s="254">
        <f t="shared" si="16"/>
        <v>-0.99183245122301111</v>
      </c>
      <c r="F292" s="253">
        <v>422655.3174</v>
      </c>
      <c r="G292" s="253">
        <v>294352.48559</v>
      </c>
      <c r="H292" s="254">
        <f t="shared" si="17"/>
        <v>-0.30356374693039645</v>
      </c>
      <c r="I292" s="253">
        <v>347391.03944000002</v>
      </c>
      <c r="J292" s="254">
        <f t="shared" si="18"/>
        <v>-0.15267680460468713</v>
      </c>
      <c r="K292" s="253">
        <v>1606514.6513700001</v>
      </c>
      <c r="L292" s="253">
        <v>1234273.8075300001</v>
      </c>
      <c r="M292" s="254">
        <f t="shared" si="19"/>
        <v>-0.23170709555780356</v>
      </c>
    </row>
    <row r="293" spans="1:13" x14ac:dyDescent="0.25">
      <c r="A293" s="252" t="s">
        <v>167</v>
      </c>
      <c r="B293" s="252" t="s">
        <v>530</v>
      </c>
      <c r="C293" s="253">
        <v>6765.1438500000004</v>
      </c>
      <c r="D293" s="253">
        <v>292.00882999999999</v>
      </c>
      <c r="E293" s="254">
        <f t="shared" si="16"/>
        <v>-0.95683627185547582</v>
      </c>
      <c r="F293" s="253">
        <v>126210.15746</v>
      </c>
      <c r="G293" s="253">
        <v>134584.02381000001</v>
      </c>
      <c r="H293" s="254">
        <f t="shared" si="17"/>
        <v>6.6348592843281651E-2</v>
      </c>
      <c r="I293" s="253">
        <v>166894.48125000001</v>
      </c>
      <c r="J293" s="254">
        <f t="shared" si="18"/>
        <v>-0.19359811779276548</v>
      </c>
      <c r="K293" s="253">
        <v>388951.13484999997</v>
      </c>
      <c r="L293" s="253">
        <v>594566.66261</v>
      </c>
      <c r="M293" s="254">
        <f t="shared" si="19"/>
        <v>0.52864102797719359</v>
      </c>
    </row>
    <row r="294" spans="1:13" x14ac:dyDescent="0.25">
      <c r="A294" s="252" t="s">
        <v>167</v>
      </c>
      <c r="B294" s="252" t="s">
        <v>531</v>
      </c>
      <c r="C294" s="253">
        <v>103.10942</v>
      </c>
      <c r="D294" s="253">
        <v>73.555980000000005</v>
      </c>
      <c r="E294" s="254">
        <f t="shared" si="16"/>
        <v>-0.28662211464287157</v>
      </c>
      <c r="F294" s="253">
        <v>11907.37702</v>
      </c>
      <c r="G294" s="253">
        <v>6532.5731599999999</v>
      </c>
      <c r="H294" s="254">
        <f t="shared" si="17"/>
        <v>-0.45138436878015309</v>
      </c>
      <c r="I294" s="253">
        <v>8854.6931600000007</v>
      </c>
      <c r="J294" s="254">
        <f t="shared" si="18"/>
        <v>-0.26224737074909554</v>
      </c>
      <c r="K294" s="253">
        <v>37852.700340000003</v>
      </c>
      <c r="L294" s="253">
        <v>33924.703249999999</v>
      </c>
      <c r="M294" s="254">
        <f t="shared" si="19"/>
        <v>-0.10377059112607567</v>
      </c>
    </row>
    <row r="295" spans="1:13" x14ac:dyDescent="0.25">
      <c r="A295" s="252" t="s">
        <v>167</v>
      </c>
      <c r="B295" s="252" t="s">
        <v>532</v>
      </c>
      <c r="C295" s="253">
        <v>128.39552</v>
      </c>
      <c r="D295" s="253">
        <v>0</v>
      </c>
      <c r="E295" s="254">
        <f t="shared" si="16"/>
        <v>-1</v>
      </c>
      <c r="F295" s="253">
        <v>38666.103810000001</v>
      </c>
      <c r="G295" s="253">
        <v>38101.231399999997</v>
      </c>
      <c r="H295" s="254">
        <f t="shared" si="17"/>
        <v>-1.4608981881797822E-2</v>
      </c>
      <c r="I295" s="253">
        <v>46665.062760000001</v>
      </c>
      <c r="J295" s="254">
        <f t="shared" si="18"/>
        <v>-0.18351697937371436</v>
      </c>
      <c r="K295" s="253">
        <v>174462.06133999999</v>
      </c>
      <c r="L295" s="253">
        <v>169734.16477999999</v>
      </c>
      <c r="M295" s="254">
        <f t="shared" si="19"/>
        <v>-2.7099854969534265E-2</v>
      </c>
    </row>
    <row r="296" spans="1:13" x14ac:dyDescent="0.25">
      <c r="A296" s="252" t="s">
        <v>167</v>
      </c>
      <c r="B296" s="252" t="s">
        <v>533</v>
      </c>
      <c r="C296" s="253">
        <v>1292.1783399999999</v>
      </c>
      <c r="D296" s="253">
        <v>0</v>
      </c>
      <c r="E296" s="254">
        <f t="shared" si="16"/>
        <v>-1</v>
      </c>
      <c r="F296" s="253">
        <v>79504.549069999994</v>
      </c>
      <c r="G296" s="253">
        <v>57708.773500000003</v>
      </c>
      <c r="H296" s="254">
        <f t="shared" si="17"/>
        <v>-0.27414501214024678</v>
      </c>
      <c r="I296" s="253">
        <v>70530.806949999998</v>
      </c>
      <c r="J296" s="254">
        <f t="shared" si="18"/>
        <v>-0.18179337518553651</v>
      </c>
      <c r="K296" s="253">
        <v>270429.75096999999</v>
      </c>
      <c r="L296" s="253">
        <v>233195.01381</v>
      </c>
      <c r="M296" s="254">
        <f t="shared" si="19"/>
        <v>-0.13768728117540074</v>
      </c>
    </row>
    <row r="297" spans="1:13" x14ac:dyDescent="0.25">
      <c r="A297" s="252" t="s">
        <v>167</v>
      </c>
      <c r="B297" s="252" t="s">
        <v>534</v>
      </c>
      <c r="C297" s="253">
        <v>0</v>
      </c>
      <c r="D297" s="253">
        <v>0</v>
      </c>
      <c r="E297" s="254" t="str">
        <f t="shared" si="16"/>
        <v/>
      </c>
      <c r="F297" s="253">
        <v>0</v>
      </c>
      <c r="G297" s="253">
        <v>13.569000000000001</v>
      </c>
      <c r="H297" s="254" t="str">
        <f t="shared" si="17"/>
        <v/>
      </c>
      <c r="I297" s="253">
        <v>1.9759</v>
      </c>
      <c r="J297" s="254">
        <f t="shared" si="18"/>
        <v>5.8672503669214038</v>
      </c>
      <c r="K297" s="253">
        <v>0</v>
      </c>
      <c r="L297" s="253">
        <v>15.5449</v>
      </c>
      <c r="M297" s="254" t="str">
        <f t="shared" si="19"/>
        <v/>
      </c>
    </row>
    <row r="298" spans="1:13" x14ac:dyDescent="0.25">
      <c r="A298" s="252" t="s">
        <v>167</v>
      </c>
      <c r="B298" s="252" t="s">
        <v>535</v>
      </c>
      <c r="C298" s="253">
        <v>787.87523999999996</v>
      </c>
      <c r="D298" s="253">
        <v>111.10496000000001</v>
      </c>
      <c r="E298" s="254">
        <f t="shared" si="16"/>
        <v>-0.85898153113683329</v>
      </c>
      <c r="F298" s="253">
        <v>72593.176810000004</v>
      </c>
      <c r="G298" s="253">
        <v>39430.054029999999</v>
      </c>
      <c r="H298" s="254">
        <f t="shared" si="17"/>
        <v>-0.45683525969387873</v>
      </c>
      <c r="I298" s="253">
        <v>46769.84779</v>
      </c>
      <c r="J298" s="254">
        <f t="shared" si="18"/>
        <v>-0.1569343093215998</v>
      </c>
      <c r="K298" s="253">
        <v>231882.21534</v>
      </c>
      <c r="L298" s="253">
        <v>162691.78216999999</v>
      </c>
      <c r="M298" s="254">
        <f t="shared" si="19"/>
        <v>-0.29838611412500404</v>
      </c>
    </row>
    <row r="299" spans="1:13" x14ac:dyDescent="0.25">
      <c r="A299" s="252" t="s">
        <v>167</v>
      </c>
      <c r="B299" s="252" t="s">
        <v>536</v>
      </c>
      <c r="C299" s="253">
        <v>52.720149999999997</v>
      </c>
      <c r="D299" s="253">
        <v>0</v>
      </c>
      <c r="E299" s="254">
        <f t="shared" si="16"/>
        <v>-1</v>
      </c>
      <c r="F299" s="253">
        <v>3391.0238599999998</v>
      </c>
      <c r="G299" s="253">
        <v>1182.2534900000001</v>
      </c>
      <c r="H299" s="254">
        <f t="shared" si="17"/>
        <v>-0.65135795594195556</v>
      </c>
      <c r="I299" s="253">
        <v>1893.7619</v>
      </c>
      <c r="J299" s="254">
        <f t="shared" si="18"/>
        <v>-0.37571165097365189</v>
      </c>
      <c r="K299" s="253">
        <v>11834.46384</v>
      </c>
      <c r="L299" s="253">
        <v>8165.5483299999996</v>
      </c>
      <c r="M299" s="254">
        <f t="shared" si="19"/>
        <v>-0.31001958006743136</v>
      </c>
    </row>
    <row r="300" spans="1:13" x14ac:dyDescent="0.25">
      <c r="A300" s="252" t="s">
        <v>167</v>
      </c>
      <c r="B300" s="252" t="s">
        <v>537</v>
      </c>
      <c r="C300" s="253">
        <v>570.85703999999998</v>
      </c>
      <c r="D300" s="253">
        <v>148.23459</v>
      </c>
      <c r="E300" s="254">
        <f t="shared" si="16"/>
        <v>-0.74032975050986494</v>
      </c>
      <c r="F300" s="253">
        <v>66418.538459999996</v>
      </c>
      <c r="G300" s="253">
        <v>58423.302589999999</v>
      </c>
      <c r="H300" s="254">
        <f t="shared" si="17"/>
        <v>-0.12037657038802596</v>
      </c>
      <c r="I300" s="253">
        <v>72715.462700000004</v>
      </c>
      <c r="J300" s="254">
        <f t="shared" si="18"/>
        <v>-0.19654911870621983</v>
      </c>
      <c r="K300" s="253">
        <v>258774.68797999999</v>
      </c>
      <c r="L300" s="253">
        <v>253176.05507999999</v>
      </c>
      <c r="M300" s="254">
        <f t="shared" si="19"/>
        <v>-2.1635164334282586E-2</v>
      </c>
    </row>
    <row r="301" spans="1:13" x14ac:dyDescent="0.25">
      <c r="A301" s="252" t="s">
        <v>167</v>
      </c>
      <c r="B301" s="252" t="s">
        <v>538</v>
      </c>
      <c r="C301" s="253">
        <v>6.38</v>
      </c>
      <c r="D301" s="253">
        <v>0</v>
      </c>
      <c r="E301" s="254">
        <f t="shared" si="16"/>
        <v>-1</v>
      </c>
      <c r="F301" s="253">
        <v>28338.496340000002</v>
      </c>
      <c r="G301" s="253">
        <v>20102.300299999999</v>
      </c>
      <c r="H301" s="254">
        <f t="shared" si="17"/>
        <v>-0.29063631115722077</v>
      </c>
      <c r="I301" s="253">
        <v>25819.92686</v>
      </c>
      <c r="J301" s="254">
        <f t="shared" si="18"/>
        <v>-0.22144239954675071</v>
      </c>
      <c r="K301" s="253">
        <v>118071.74307</v>
      </c>
      <c r="L301" s="253">
        <v>93886.161829999997</v>
      </c>
      <c r="M301" s="254">
        <f t="shared" si="19"/>
        <v>-0.20483801298386306</v>
      </c>
    </row>
    <row r="302" spans="1:13" x14ac:dyDescent="0.25">
      <c r="A302" s="252" t="s">
        <v>167</v>
      </c>
      <c r="B302" s="252" t="s">
        <v>539</v>
      </c>
      <c r="C302" s="253">
        <v>60.305050000000001</v>
      </c>
      <c r="D302" s="253">
        <v>0</v>
      </c>
      <c r="E302" s="254">
        <f t="shared" si="16"/>
        <v>-1</v>
      </c>
      <c r="F302" s="253">
        <v>16034.01859</v>
      </c>
      <c r="G302" s="253">
        <v>7533.5195800000001</v>
      </c>
      <c r="H302" s="254">
        <f t="shared" si="17"/>
        <v>-0.53015399491313675</v>
      </c>
      <c r="I302" s="253">
        <v>8460.2136100000007</v>
      </c>
      <c r="J302" s="254">
        <f t="shared" si="18"/>
        <v>-0.10953553571090036</v>
      </c>
      <c r="K302" s="253">
        <v>48999.049350000001</v>
      </c>
      <c r="L302" s="253">
        <v>27799.67282</v>
      </c>
      <c r="M302" s="254">
        <f t="shared" si="19"/>
        <v>-0.43264873117380187</v>
      </c>
    </row>
    <row r="303" spans="1:13" s="117" customFormat="1" ht="13" x14ac:dyDescent="0.3">
      <c r="A303" s="117" t="s">
        <v>167</v>
      </c>
      <c r="B303" s="117" t="s">
        <v>3</v>
      </c>
      <c r="C303" s="165">
        <v>19449.106</v>
      </c>
      <c r="D303" s="165">
        <v>691.31835000000001</v>
      </c>
      <c r="E303" s="255">
        <f t="shared" si="16"/>
        <v>-0.96445500631237235</v>
      </c>
      <c r="F303" s="165">
        <v>992917.55605999997</v>
      </c>
      <c r="G303" s="165">
        <v>758711.41816</v>
      </c>
      <c r="H303" s="255">
        <f t="shared" si="17"/>
        <v>-0.23587672155717965</v>
      </c>
      <c r="I303" s="165">
        <v>902427.41092000005</v>
      </c>
      <c r="J303" s="255">
        <f t="shared" si="18"/>
        <v>-0.15925490629045225</v>
      </c>
      <c r="K303" s="165">
        <v>3638332.7601299998</v>
      </c>
      <c r="L303" s="165">
        <v>3198112.7948599998</v>
      </c>
      <c r="M303" s="255">
        <f t="shared" si="19"/>
        <v>-0.12099497057940101</v>
      </c>
    </row>
    <row r="304" spans="1:13" x14ac:dyDescent="0.25">
      <c r="A304" s="252" t="s">
        <v>163</v>
      </c>
      <c r="B304" s="252" t="s">
        <v>528</v>
      </c>
      <c r="C304" s="253">
        <v>5.5019999999999998</v>
      </c>
      <c r="D304" s="253">
        <v>0</v>
      </c>
      <c r="E304" s="254">
        <f t="shared" si="16"/>
        <v>-1</v>
      </c>
      <c r="F304" s="253">
        <v>5820.9729200000002</v>
      </c>
      <c r="G304" s="253">
        <v>7640.2813800000004</v>
      </c>
      <c r="H304" s="254">
        <f t="shared" si="17"/>
        <v>0.3125437078996065</v>
      </c>
      <c r="I304" s="253">
        <v>10513.97803</v>
      </c>
      <c r="J304" s="254">
        <f t="shared" si="18"/>
        <v>-0.27332153841299212</v>
      </c>
      <c r="K304" s="253">
        <v>22704.0942</v>
      </c>
      <c r="L304" s="253">
        <v>32614.018189999999</v>
      </c>
      <c r="M304" s="254">
        <f t="shared" si="19"/>
        <v>0.43648180379730794</v>
      </c>
    </row>
    <row r="305" spans="1:13" x14ac:dyDescent="0.25">
      <c r="A305" s="252" t="s">
        <v>163</v>
      </c>
      <c r="B305" s="252" t="s">
        <v>529</v>
      </c>
      <c r="C305" s="253">
        <v>0</v>
      </c>
      <c r="D305" s="253">
        <v>0</v>
      </c>
      <c r="E305" s="254" t="str">
        <f t="shared" si="16"/>
        <v/>
      </c>
      <c r="F305" s="253">
        <v>7584.6870799999997</v>
      </c>
      <c r="G305" s="253">
        <v>9672.1198800000002</v>
      </c>
      <c r="H305" s="254">
        <f t="shared" si="17"/>
        <v>0.27521673313383421</v>
      </c>
      <c r="I305" s="253">
        <v>7854.1506499999996</v>
      </c>
      <c r="J305" s="254">
        <f t="shared" si="18"/>
        <v>0.23146605037426937</v>
      </c>
      <c r="K305" s="253">
        <v>45113.354429999999</v>
      </c>
      <c r="L305" s="253">
        <v>41378.880749999997</v>
      </c>
      <c r="M305" s="254">
        <f t="shared" si="19"/>
        <v>-8.2779782775731947E-2</v>
      </c>
    </row>
    <row r="306" spans="1:13" x14ac:dyDescent="0.25">
      <c r="A306" s="252" t="s">
        <v>163</v>
      </c>
      <c r="B306" s="252" t="s">
        <v>530</v>
      </c>
      <c r="C306" s="253">
        <v>439.70227999999997</v>
      </c>
      <c r="D306" s="253">
        <v>0</v>
      </c>
      <c r="E306" s="254">
        <f t="shared" si="16"/>
        <v>-1</v>
      </c>
      <c r="F306" s="253">
        <v>3754.4801900000002</v>
      </c>
      <c r="G306" s="253">
        <v>8575.1191699999999</v>
      </c>
      <c r="H306" s="254">
        <f t="shared" si="17"/>
        <v>1.2839697470876787</v>
      </c>
      <c r="I306" s="253">
        <v>8459.3624099999997</v>
      </c>
      <c r="J306" s="254">
        <f t="shared" si="18"/>
        <v>1.3683863439065025E-2</v>
      </c>
      <c r="K306" s="253">
        <v>10209.831749999999</v>
      </c>
      <c r="L306" s="253">
        <v>47275.285920000002</v>
      </c>
      <c r="M306" s="254">
        <f t="shared" si="19"/>
        <v>3.6303687541178142</v>
      </c>
    </row>
    <row r="307" spans="1:13" x14ac:dyDescent="0.25">
      <c r="A307" s="252" t="s">
        <v>163</v>
      </c>
      <c r="B307" s="252" t="s">
        <v>531</v>
      </c>
      <c r="C307" s="253">
        <v>0</v>
      </c>
      <c r="D307" s="253">
        <v>0</v>
      </c>
      <c r="E307" s="254" t="str">
        <f t="shared" si="16"/>
        <v/>
      </c>
      <c r="F307" s="253">
        <v>1679.0088699999999</v>
      </c>
      <c r="G307" s="253">
        <v>967.21325000000002</v>
      </c>
      <c r="H307" s="254">
        <f t="shared" si="17"/>
        <v>-0.42393797478866202</v>
      </c>
      <c r="I307" s="253">
        <v>2065.4893200000001</v>
      </c>
      <c r="J307" s="254">
        <f t="shared" si="18"/>
        <v>-0.53172682103241287</v>
      </c>
      <c r="K307" s="253">
        <v>3247.68273</v>
      </c>
      <c r="L307" s="253">
        <v>5175.2498299999997</v>
      </c>
      <c r="M307" s="254">
        <f t="shared" si="19"/>
        <v>0.59352075318022202</v>
      </c>
    </row>
    <row r="308" spans="1:13" x14ac:dyDescent="0.25">
      <c r="A308" s="252" t="s">
        <v>163</v>
      </c>
      <c r="B308" s="252" t="s">
        <v>532</v>
      </c>
      <c r="C308" s="253">
        <v>0</v>
      </c>
      <c r="D308" s="253">
        <v>0</v>
      </c>
      <c r="E308" s="254" t="str">
        <f t="shared" si="16"/>
        <v/>
      </c>
      <c r="F308" s="253">
        <v>737.53012999999999</v>
      </c>
      <c r="G308" s="253">
        <v>52.177999999999997</v>
      </c>
      <c r="H308" s="254">
        <f t="shared" si="17"/>
        <v>-0.92925305980380757</v>
      </c>
      <c r="I308" s="253">
        <v>321.75134000000003</v>
      </c>
      <c r="J308" s="254">
        <f t="shared" si="18"/>
        <v>-0.83783128921856242</v>
      </c>
      <c r="K308" s="253">
        <v>3647.8182700000002</v>
      </c>
      <c r="L308" s="253">
        <v>1156.8974000000001</v>
      </c>
      <c r="M308" s="254">
        <f t="shared" si="19"/>
        <v>-0.68285223814069007</v>
      </c>
    </row>
    <row r="309" spans="1:13" x14ac:dyDescent="0.25">
      <c r="A309" s="252" t="s">
        <v>163</v>
      </c>
      <c r="B309" s="252" t="s">
        <v>533</v>
      </c>
      <c r="C309" s="253">
        <v>203.92543000000001</v>
      </c>
      <c r="D309" s="253">
        <v>0</v>
      </c>
      <c r="E309" s="254">
        <f t="shared" si="16"/>
        <v>-1</v>
      </c>
      <c r="F309" s="253">
        <v>4318.6720599999999</v>
      </c>
      <c r="G309" s="253">
        <v>1731.0769499999999</v>
      </c>
      <c r="H309" s="254">
        <f t="shared" si="17"/>
        <v>-0.59916452882972548</v>
      </c>
      <c r="I309" s="253">
        <v>2881.77072</v>
      </c>
      <c r="J309" s="254">
        <f t="shared" si="18"/>
        <v>-0.3993009443860267</v>
      </c>
      <c r="K309" s="253">
        <v>13504.827590000001</v>
      </c>
      <c r="L309" s="253">
        <v>11109.924419999999</v>
      </c>
      <c r="M309" s="254">
        <f t="shared" si="19"/>
        <v>-0.177336819299594</v>
      </c>
    </row>
    <row r="310" spans="1:13" x14ac:dyDescent="0.25">
      <c r="A310" s="252" t="s">
        <v>163</v>
      </c>
      <c r="B310" s="252" t="s">
        <v>534</v>
      </c>
      <c r="C310" s="253">
        <v>0</v>
      </c>
      <c r="D310" s="253">
        <v>0</v>
      </c>
      <c r="E310" s="254" t="str">
        <f t="shared" si="16"/>
        <v/>
      </c>
      <c r="F310" s="253">
        <v>0</v>
      </c>
      <c r="G310" s="253">
        <v>0</v>
      </c>
      <c r="H310" s="254" t="str">
        <f t="shared" si="17"/>
        <v/>
      </c>
      <c r="I310" s="253">
        <v>111.56317</v>
      </c>
      <c r="J310" s="254">
        <f t="shared" si="18"/>
        <v>-1</v>
      </c>
      <c r="K310" s="253">
        <v>0</v>
      </c>
      <c r="L310" s="253">
        <v>224.98991000000001</v>
      </c>
      <c r="M310" s="254" t="str">
        <f t="shared" si="19"/>
        <v/>
      </c>
    </row>
    <row r="311" spans="1:13" x14ac:dyDescent="0.25">
      <c r="A311" s="252" t="s">
        <v>163</v>
      </c>
      <c r="B311" s="252" t="s">
        <v>535</v>
      </c>
      <c r="C311" s="253">
        <v>42.490690000000001</v>
      </c>
      <c r="D311" s="253">
        <v>0</v>
      </c>
      <c r="E311" s="254">
        <f t="shared" si="16"/>
        <v>-1</v>
      </c>
      <c r="F311" s="253">
        <v>5888.9449999999997</v>
      </c>
      <c r="G311" s="253">
        <v>4739.1608699999997</v>
      </c>
      <c r="H311" s="254">
        <f t="shared" si="17"/>
        <v>-0.19524450134956262</v>
      </c>
      <c r="I311" s="253">
        <v>7597.2501000000002</v>
      </c>
      <c r="J311" s="254">
        <f t="shared" si="18"/>
        <v>-0.37620049259665689</v>
      </c>
      <c r="K311" s="253">
        <v>24403.973000000002</v>
      </c>
      <c r="L311" s="253">
        <v>28484.23533</v>
      </c>
      <c r="M311" s="254">
        <f t="shared" si="19"/>
        <v>0.16719664171075732</v>
      </c>
    </row>
    <row r="312" spans="1:13" x14ac:dyDescent="0.25">
      <c r="A312" s="252" t="s">
        <v>163</v>
      </c>
      <c r="B312" s="252" t="s">
        <v>536</v>
      </c>
      <c r="C312" s="253">
        <v>0</v>
      </c>
      <c r="D312" s="253">
        <v>0</v>
      </c>
      <c r="E312" s="254" t="str">
        <f t="shared" si="16"/>
        <v/>
      </c>
      <c r="F312" s="253">
        <v>96.050799999999995</v>
      </c>
      <c r="G312" s="253">
        <v>0</v>
      </c>
      <c r="H312" s="254">
        <f t="shared" si="17"/>
        <v>-1</v>
      </c>
      <c r="I312" s="253">
        <v>44.0473</v>
      </c>
      <c r="J312" s="254">
        <f t="shared" si="18"/>
        <v>-1</v>
      </c>
      <c r="K312" s="253">
        <v>226.81819999999999</v>
      </c>
      <c r="L312" s="253">
        <v>44.0473</v>
      </c>
      <c r="M312" s="254">
        <f t="shared" si="19"/>
        <v>-0.80580350254080135</v>
      </c>
    </row>
    <row r="313" spans="1:13" x14ac:dyDescent="0.25">
      <c r="A313" s="252" t="s">
        <v>163</v>
      </c>
      <c r="B313" s="252" t="s">
        <v>537</v>
      </c>
      <c r="C313" s="253">
        <v>0</v>
      </c>
      <c r="D313" s="253">
        <v>0</v>
      </c>
      <c r="E313" s="254" t="str">
        <f t="shared" ref="E313:E340" si="20">IF(C313=0,"",(D313/C313-1))</f>
        <v/>
      </c>
      <c r="F313" s="253">
        <v>19713.267049999999</v>
      </c>
      <c r="G313" s="253">
        <v>21627.253959999998</v>
      </c>
      <c r="H313" s="254">
        <f t="shared" ref="H313:H340" si="21">IF(F313=0,"",(G313/F313-1))</f>
        <v>9.709130937786381E-2</v>
      </c>
      <c r="I313" s="253">
        <v>24889.47956</v>
      </c>
      <c r="J313" s="254">
        <f t="shared" ref="J313:J340" si="22">IF(I313=0,"",(G313/I313-1))</f>
        <v>-0.13106845372704135</v>
      </c>
      <c r="K313" s="253">
        <v>91695.517210000005</v>
      </c>
      <c r="L313" s="253">
        <v>88290.953640000007</v>
      </c>
      <c r="M313" s="254">
        <f t="shared" ref="M313:M340" si="23">IF(K313=0,"",(L313/K313-1))</f>
        <v>-3.7129007759484134E-2</v>
      </c>
    </row>
    <row r="314" spans="1:13" x14ac:dyDescent="0.25">
      <c r="A314" s="252" t="s">
        <v>163</v>
      </c>
      <c r="B314" s="252" t="s">
        <v>539</v>
      </c>
      <c r="C314" s="253">
        <v>0</v>
      </c>
      <c r="D314" s="253">
        <v>0</v>
      </c>
      <c r="E314" s="254" t="str">
        <f t="shared" si="20"/>
        <v/>
      </c>
      <c r="F314" s="253">
        <v>2354.3495200000002</v>
      </c>
      <c r="G314" s="253">
        <v>3495.7368700000002</v>
      </c>
      <c r="H314" s="254">
        <f t="shared" si="21"/>
        <v>0.48479944897901128</v>
      </c>
      <c r="I314" s="253">
        <v>6449.0535099999997</v>
      </c>
      <c r="J314" s="254">
        <f t="shared" si="22"/>
        <v>-0.45794574900340679</v>
      </c>
      <c r="K314" s="253">
        <v>10941.43073</v>
      </c>
      <c r="L314" s="253">
        <v>24842.028020000002</v>
      </c>
      <c r="M314" s="254">
        <f t="shared" si="23"/>
        <v>1.270455174741119</v>
      </c>
    </row>
    <row r="315" spans="1:13" s="117" customFormat="1" ht="13" x14ac:dyDescent="0.3">
      <c r="A315" s="117" t="s">
        <v>163</v>
      </c>
      <c r="B315" s="117" t="s">
        <v>3</v>
      </c>
      <c r="C315" s="165">
        <v>691.62040000000002</v>
      </c>
      <c r="D315" s="165">
        <v>0</v>
      </c>
      <c r="E315" s="255">
        <f t="shared" si="20"/>
        <v>-1</v>
      </c>
      <c r="F315" s="165">
        <v>51947.963620000002</v>
      </c>
      <c r="G315" s="165">
        <v>58500.140330000002</v>
      </c>
      <c r="H315" s="255">
        <f t="shared" si="21"/>
        <v>0.12612961612757823</v>
      </c>
      <c r="I315" s="165">
        <v>71187.896110000001</v>
      </c>
      <c r="J315" s="255">
        <f t="shared" si="22"/>
        <v>-0.17822911580916501</v>
      </c>
      <c r="K315" s="165">
        <v>225695.34810999999</v>
      </c>
      <c r="L315" s="165">
        <v>280596.51071</v>
      </c>
      <c r="M315" s="255">
        <f t="shared" si="23"/>
        <v>0.24325340801105977</v>
      </c>
    </row>
    <row r="316" spans="1:13" x14ac:dyDescent="0.25">
      <c r="A316" s="252" t="s">
        <v>158</v>
      </c>
      <c r="B316" s="252" t="s">
        <v>528</v>
      </c>
      <c r="C316" s="253">
        <v>12.57268</v>
      </c>
      <c r="D316" s="253">
        <v>0</v>
      </c>
      <c r="E316" s="254">
        <f t="shared" si="20"/>
        <v>-1</v>
      </c>
      <c r="F316" s="253">
        <v>1146.8834300000001</v>
      </c>
      <c r="G316" s="253">
        <v>576.65266999999994</v>
      </c>
      <c r="H316" s="254">
        <f t="shared" si="21"/>
        <v>-0.49720027779981102</v>
      </c>
      <c r="I316" s="253">
        <v>1579.0702000000001</v>
      </c>
      <c r="J316" s="254">
        <f t="shared" si="22"/>
        <v>-0.63481505128777682</v>
      </c>
      <c r="K316" s="253">
        <v>7664.5758100000003</v>
      </c>
      <c r="L316" s="253">
        <v>6472.9233599999998</v>
      </c>
      <c r="M316" s="254">
        <f t="shared" si="23"/>
        <v>-0.15547532956034527</v>
      </c>
    </row>
    <row r="317" spans="1:13" x14ac:dyDescent="0.25">
      <c r="A317" s="252" t="s">
        <v>158</v>
      </c>
      <c r="B317" s="252" t="s">
        <v>529</v>
      </c>
      <c r="C317" s="253">
        <v>2415.9838599999998</v>
      </c>
      <c r="D317" s="253">
        <v>2626.7396800000001</v>
      </c>
      <c r="E317" s="254">
        <f t="shared" si="20"/>
        <v>8.7233951968536783E-2</v>
      </c>
      <c r="F317" s="253">
        <v>85469.514590000006</v>
      </c>
      <c r="G317" s="253">
        <v>96332.500580000007</v>
      </c>
      <c r="H317" s="254">
        <f t="shared" si="21"/>
        <v>0.1270977850068542</v>
      </c>
      <c r="I317" s="253">
        <v>120976.96775</v>
      </c>
      <c r="J317" s="254">
        <f t="shared" si="22"/>
        <v>-0.20371205881873322</v>
      </c>
      <c r="K317" s="253">
        <v>358720.75704</v>
      </c>
      <c r="L317" s="253">
        <v>469366.09701999999</v>
      </c>
      <c r="M317" s="254">
        <f t="shared" si="23"/>
        <v>0.30844420850634591</v>
      </c>
    </row>
    <row r="318" spans="1:13" x14ac:dyDescent="0.25">
      <c r="A318" s="252" t="s">
        <v>158</v>
      </c>
      <c r="B318" s="252" t="s">
        <v>530</v>
      </c>
      <c r="C318" s="253">
        <v>4073.14131</v>
      </c>
      <c r="D318" s="253">
        <v>3173.7507999999998</v>
      </c>
      <c r="E318" s="254">
        <f t="shared" si="20"/>
        <v>-0.22081004353860734</v>
      </c>
      <c r="F318" s="253">
        <v>72072.623779999994</v>
      </c>
      <c r="G318" s="253">
        <v>91606.677389999997</v>
      </c>
      <c r="H318" s="254">
        <f t="shared" si="21"/>
        <v>0.2710329190959837</v>
      </c>
      <c r="I318" s="253">
        <v>123775.1275</v>
      </c>
      <c r="J318" s="254">
        <f t="shared" si="22"/>
        <v>-0.25989429992709967</v>
      </c>
      <c r="K318" s="253">
        <v>349717.68203000003</v>
      </c>
      <c r="L318" s="253">
        <v>472632.59904</v>
      </c>
      <c r="M318" s="254">
        <f t="shared" si="23"/>
        <v>0.35146898005419103</v>
      </c>
    </row>
    <row r="319" spans="1:13" x14ac:dyDescent="0.25">
      <c r="A319" s="252" t="s">
        <v>158</v>
      </c>
      <c r="B319" s="252" t="s">
        <v>531</v>
      </c>
      <c r="C319" s="253">
        <v>0</v>
      </c>
      <c r="D319" s="253">
        <v>0</v>
      </c>
      <c r="E319" s="254" t="str">
        <f t="shared" si="20"/>
        <v/>
      </c>
      <c r="F319" s="253">
        <v>0</v>
      </c>
      <c r="G319" s="253">
        <v>40.45308</v>
      </c>
      <c r="H319" s="254" t="str">
        <f t="shared" si="21"/>
        <v/>
      </c>
      <c r="I319" s="253">
        <v>7.5109300000000001</v>
      </c>
      <c r="J319" s="254">
        <f t="shared" si="22"/>
        <v>4.3858949557511515</v>
      </c>
      <c r="K319" s="253">
        <v>11.40338</v>
      </c>
      <c r="L319" s="253">
        <v>99.046109999999999</v>
      </c>
      <c r="M319" s="254">
        <f t="shared" si="23"/>
        <v>7.6856800352176275</v>
      </c>
    </row>
    <row r="320" spans="1:13" x14ac:dyDescent="0.25">
      <c r="A320" s="252" t="s">
        <v>158</v>
      </c>
      <c r="B320" s="252" t="s">
        <v>532</v>
      </c>
      <c r="C320" s="253">
        <v>4.31264</v>
      </c>
      <c r="D320" s="253">
        <v>0</v>
      </c>
      <c r="E320" s="254">
        <f t="shared" si="20"/>
        <v>-1</v>
      </c>
      <c r="F320" s="253">
        <v>9495.2575799999995</v>
      </c>
      <c r="G320" s="253">
        <v>10167.66877</v>
      </c>
      <c r="H320" s="254">
        <f t="shared" si="21"/>
        <v>7.0815476498111041E-2</v>
      </c>
      <c r="I320" s="253">
        <v>13349.912609999999</v>
      </c>
      <c r="J320" s="254">
        <f t="shared" si="22"/>
        <v>-0.23837188549206534</v>
      </c>
      <c r="K320" s="253">
        <v>43738.274559999998</v>
      </c>
      <c r="L320" s="253">
        <v>48713.832289999998</v>
      </c>
      <c r="M320" s="254">
        <f t="shared" si="23"/>
        <v>0.11375752198854006</v>
      </c>
    </row>
    <row r="321" spans="1:13" x14ac:dyDescent="0.25">
      <c r="A321" s="252" t="s">
        <v>158</v>
      </c>
      <c r="B321" s="252" t="s">
        <v>533</v>
      </c>
      <c r="C321" s="253">
        <v>337.56551000000002</v>
      </c>
      <c r="D321" s="253">
        <v>277.67207999999999</v>
      </c>
      <c r="E321" s="254">
        <f t="shared" si="20"/>
        <v>-0.17742757546527788</v>
      </c>
      <c r="F321" s="253">
        <v>16681.749349999998</v>
      </c>
      <c r="G321" s="253">
        <v>16862.253980000001</v>
      </c>
      <c r="H321" s="254">
        <f t="shared" si="21"/>
        <v>1.0820485682456527E-2</v>
      </c>
      <c r="I321" s="253">
        <v>21047.441480000001</v>
      </c>
      <c r="J321" s="254">
        <f t="shared" si="22"/>
        <v>-0.19884542755360113</v>
      </c>
      <c r="K321" s="253">
        <v>74977.098929999993</v>
      </c>
      <c r="L321" s="253">
        <v>81236.476620000001</v>
      </c>
      <c r="M321" s="254">
        <f t="shared" si="23"/>
        <v>8.3483860796533138E-2</v>
      </c>
    </row>
    <row r="322" spans="1:13" x14ac:dyDescent="0.25">
      <c r="A322" s="252" t="s">
        <v>158</v>
      </c>
      <c r="B322" s="252" t="s">
        <v>535</v>
      </c>
      <c r="C322" s="253">
        <v>80.249359999999996</v>
      </c>
      <c r="D322" s="253">
        <v>0</v>
      </c>
      <c r="E322" s="254">
        <f t="shared" si="20"/>
        <v>-1</v>
      </c>
      <c r="F322" s="253">
        <v>1666.2976900000001</v>
      </c>
      <c r="G322" s="253">
        <v>2690.8031999999998</v>
      </c>
      <c r="H322" s="254">
        <f t="shared" si="21"/>
        <v>0.61483942284046478</v>
      </c>
      <c r="I322" s="253">
        <v>2374.9937199999999</v>
      </c>
      <c r="J322" s="254">
        <f t="shared" si="22"/>
        <v>0.13297276423956172</v>
      </c>
      <c r="K322" s="253">
        <v>6456.90985</v>
      </c>
      <c r="L322" s="253">
        <v>8849.0006099999991</v>
      </c>
      <c r="M322" s="254">
        <f t="shared" si="23"/>
        <v>0.37046990210030573</v>
      </c>
    </row>
    <row r="323" spans="1:13" x14ac:dyDescent="0.25">
      <c r="A323" s="252" t="s">
        <v>158</v>
      </c>
      <c r="B323" s="252" t="s">
        <v>536</v>
      </c>
      <c r="C323" s="253">
        <v>0</v>
      </c>
      <c r="D323" s="253">
        <v>0</v>
      </c>
      <c r="E323" s="254" t="str">
        <f t="shared" si="20"/>
        <v/>
      </c>
      <c r="F323" s="253">
        <v>298.74765000000002</v>
      </c>
      <c r="G323" s="253">
        <v>179.81581</v>
      </c>
      <c r="H323" s="254">
        <f t="shared" si="21"/>
        <v>-0.39810134071347514</v>
      </c>
      <c r="I323" s="253">
        <v>238.51248000000001</v>
      </c>
      <c r="J323" s="254">
        <f t="shared" si="22"/>
        <v>-0.24609475361624689</v>
      </c>
      <c r="K323" s="253">
        <v>806.19632999999999</v>
      </c>
      <c r="L323" s="253">
        <v>916.62415999999996</v>
      </c>
      <c r="M323" s="254">
        <f t="shared" si="23"/>
        <v>0.13697386838761716</v>
      </c>
    </row>
    <row r="324" spans="1:13" x14ac:dyDescent="0.25">
      <c r="A324" s="252" t="s">
        <v>158</v>
      </c>
      <c r="B324" s="252" t="s">
        <v>537</v>
      </c>
      <c r="C324" s="253">
        <v>232.55153000000001</v>
      </c>
      <c r="D324" s="253">
        <v>24.273949999999999</v>
      </c>
      <c r="E324" s="254">
        <f t="shared" si="20"/>
        <v>-0.89561904838897433</v>
      </c>
      <c r="F324" s="253">
        <v>21964.59705</v>
      </c>
      <c r="G324" s="253">
        <v>16575.703570000001</v>
      </c>
      <c r="H324" s="254">
        <f t="shared" si="21"/>
        <v>-0.24534451816861347</v>
      </c>
      <c r="I324" s="253">
        <v>20565.381259999998</v>
      </c>
      <c r="J324" s="254">
        <f t="shared" si="22"/>
        <v>-0.19399969490281155</v>
      </c>
      <c r="K324" s="253">
        <v>120805.1241</v>
      </c>
      <c r="L324" s="253">
        <v>72712.241410000002</v>
      </c>
      <c r="M324" s="254">
        <f t="shared" si="23"/>
        <v>-0.39810300306624158</v>
      </c>
    </row>
    <row r="325" spans="1:13" x14ac:dyDescent="0.25">
      <c r="A325" s="252" t="s">
        <v>158</v>
      </c>
      <c r="B325" s="252" t="s">
        <v>538</v>
      </c>
      <c r="C325" s="253">
        <v>0</v>
      </c>
      <c r="D325" s="253">
        <v>0</v>
      </c>
      <c r="E325" s="254" t="str">
        <f t="shared" si="20"/>
        <v/>
      </c>
      <c r="F325" s="253">
        <v>2.9432</v>
      </c>
      <c r="G325" s="253">
        <v>0</v>
      </c>
      <c r="H325" s="254">
        <f t="shared" si="21"/>
        <v>-1</v>
      </c>
      <c r="I325" s="253">
        <v>1361.1784600000001</v>
      </c>
      <c r="J325" s="254">
        <f t="shared" si="22"/>
        <v>-1</v>
      </c>
      <c r="K325" s="253">
        <v>2554.4719599999999</v>
      </c>
      <c r="L325" s="253">
        <v>7314.07042</v>
      </c>
      <c r="M325" s="254">
        <f t="shared" si="23"/>
        <v>1.863241614912853</v>
      </c>
    </row>
    <row r="326" spans="1:13" x14ac:dyDescent="0.25">
      <c r="A326" s="252" t="s">
        <v>158</v>
      </c>
      <c r="B326" s="252" t="s">
        <v>539</v>
      </c>
      <c r="C326" s="253">
        <v>0</v>
      </c>
      <c r="D326" s="253">
        <v>4.7236000000000002</v>
      </c>
      <c r="E326" s="254" t="str">
        <f t="shared" si="20"/>
        <v/>
      </c>
      <c r="F326" s="253">
        <v>1074.9717900000001</v>
      </c>
      <c r="G326" s="253">
        <v>818.09671000000003</v>
      </c>
      <c r="H326" s="254">
        <f t="shared" si="21"/>
        <v>-0.23895983354130623</v>
      </c>
      <c r="I326" s="253">
        <v>1980.47757</v>
      </c>
      <c r="J326" s="254">
        <f t="shared" si="22"/>
        <v>-0.58691947720468252</v>
      </c>
      <c r="K326" s="253">
        <v>7484.5659500000002</v>
      </c>
      <c r="L326" s="253">
        <v>8111.3640999999998</v>
      </c>
      <c r="M326" s="254">
        <f t="shared" si="23"/>
        <v>8.3745424141796754E-2</v>
      </c>
    </row>
    <row r="327" spans="1:13" s="117" customFormat="1" ht="13" x14ac:dyDescent="0.3">
      <c r="A327" s="117" t="s">
        <v>158</v>
      </c>
      <c r="B327" s="117" t="s">
        <v>3</v>
      </c>
      <c r="C327" s="165">
        <v>7156.3768899999995</v>
      </c>
      <c r="D327" s="165">
        <v>6107.1601099999998</v>
      </c>
      <c r="E327" s="255">
        <f t="shared" si="20"/>
        <v>-0.14661284559595067</v>
      </c>
      <c r="F327" s="165">
        <v>209873.58611</v>
      </c>
      <c r="G327" s="165">
        <v>235850.62576</v>
      </c>
      <c r="H327" s="255">
        <f t="shared" si="21"/>
        <v>0.1237746975762104</v>
      </c>
      <c r="I327" s="165">
        <v>307256.57396000001</v>
      </c>
      <c r="J327" s="255">
        <f t="shared" si="22"/>
        <v>-0.2323984391276066</v>
      </c>
      <c r="K327" s="165">
        <v>972937.05993999995</v>
      </c>
      <c r="L327" s="165">
        <v>1176424.27514</v>
      </c>
      <c r="M327" s="255">
        <f t="shared" si="23"/>
        <v>0.20914735760250402</v>
      </c>
    </row>
    <row r="328" spans="1:13" x14ac:dyDescent="0.25">
      <c r="A328" s="252" t="s">
        <v>162</v>
      </c>
      <c r="B328" s="252" t="s">
        <v>528</v>
      </c>
      <c r="C328" s="253">
        <v>0</v>
      </c>
      <c r="D328" s="253">
        <v>0</v>
      </c>
      <c r="E328" s="254" t="str">
        <f t="shared" si="20"/>
        <v/>
      </c>
      <c r="F328" s="253">
        <v>1029.0942</v>
      </c>
      <c r="G328" s="253">
        <v>2913.7252800000001</v>
      </c>
      <c r="H328" s="254">
        <f t="shared" si="21"/>
        <v>1.8313494333171834</v>
      </c>
      <c r="I328" s="253">
        <v>2268.4818500000001</v>
      </c>
      <c r="J328" s="254">
        <f t="shared" si="22"/>
        <v>0.28443843621671472</v>
      </c>
      <c r="K328" s="253">
        <v>5261.2991199999997</v>
      </c>
      <c r="L328" s="253">
        <v>10912.71406</v>
      </c>
      <c r="M328" s="254">
        <f t="shared" si="23"/>
        <v>1.0741481925095338</v>
      </c>
    </row>
    <row r="329" spans="1:13" x14ac:dyDescent="0.25">
      <c r="A329" s="252" t="s">
        <v>162</v>
      </c>
      <c r="B329" s="252" t="s">
        <v>529</v>
      </c>
      <c r="C329" s="253">
        <v>91.363939999999999</v>
      </c>
      <c r="D329" s="253">
        <v>0</v>
      </c>
      <c r="E329" s="254">
        <f t="shared" si="20"/>
        <v>-1</v>
      </c>
      <c r="F329" s="253">
        <v>11161.86923</v>
      </c>
      <c r="G329" s="253">
        <v>40473.310239999999</v>
      </c>
      <c r="H329" s="254">
        <f t="shared" si="21"/>
        <v>2.6260333646643161</v>
      </c>
      <c r="I329" s="253">
        <v>51754.859060000003</v>
      </c>
      <c r="J329" s="254">
        <f t="shared" si="22"/>
        <v>-0.21798047613116234</v>
      </c>
      <c r="K329" s="253">
        <v>48116.907420000003</v>
      </c>
      <c r="L329" s="253">
        <v>183325.00854000001</v>
      </c>
      <c r="M329" s="254">
        <f t="shared" si="23"/>
        <v>2.8099915054765172</v>
      </c>
    </row>
    <row r="330" spans="1:13" x14ac:dyDescent="0.25">
      <c r="A330" s="252" t="s">
        <v>162</v>
      </c>
      <c r="B330" s="252" t="s">
        <v>530</v>
      </c>
      <c r="C330" s="253">
        <v>43.792529999999999</v>
      </c>
      <c r="D330" s="253">
        <v>0</v>
      </c>
      <c r="E330" s="254">
        <f t="shared" si="20"/>
        <v>-1</v>
      </c>
      <c r="F330" s="253">
        <v>1153.1052</v>
      </c>
      <c r="G330" s="253">
        <v>2608.1864799999998</v>
      </c>
      <c r="H330" s="254">
        <f t="shared" si="21"/>
        <v>1.261880772023229</v>
      </c>
      <c r="I330" s="253">
        <v>2458.7250899999999</v>
      </c>
      <c r="J330" s="254">
        <f t="shared" si="22"/>
        <v>6.0788166439542879E-2</v>
      </c>
      <c r="K330" s="253">
        <v>4260.2731000000003</v>
      </c>
      <c r="L330" s="253">
        <v>8464.1727599999995</v>
      </c>
      <c r="M330" s="254">
        <f t="shared" si="23"/>
        <v>0.98676764642154025</v>
      </c>
    </row>
    <row r="331" spans="1:13" x14ac:dyDescent="0.25">
      <c r="A331" s="252" t="s">
        <v>162</v>
      </c>
      <c r="B331" s="252" t="s">
        <v>531</v>
      </c>
      <c r="C331" s="253">
        <v>0</v>
      </c>
      <c r="D331" s="253">
        <v>0</v>
      </c>
      <c r="E331" s="254" t="str">
        <f t="shared" si="20"/>
        <v/>
      </c>
      <c r="F331" s="253">
        <v>560.33164999999997</v>
      </c>
      <c r="G331" s="253">
        <v>1833.0422900000001</v>
      </c>
      <c r="H331" s="254">
        <f t="shared" si="21"/>
        <v>2.2713524035274468</v>
      </c>
      <c r="I331" s="253">
        <v>600.93901000000005</v>
      </c>
      <c r="J331" s="254">
        <f t="shared" si="22"/>
        <v>2.0502967181311793</v>
      </c>
      <c r="K331" s="253">
        <v>970.95281</v>
      </c>
      <c r="L331" s="253">
        <v>4017.3407200000001</v>
      </c>
      <c r="M331" s="254">
        <f t="shared" si="23"/>
        <v>3.1375241707163912</v>
      </c>
    </row>
    <row r="332" spans="1:13" x14ac:dyDescent="0.25">
      <c r="A332" s="252" t="s">
        <v>162</v>
      </c>
      <c r="B332" s="252" t="s">
        <v>532</v>
      </c>
      <c r="C332" s="253">
        <v>0</v>
      </c>
      <c r="D332" s="253">
        <v>0</v>
      </c>
      <c r="E332" s="254" t="str">
        <f t="shared" si="20"/>
        <v/>
      </c>
      <c r="F332" s="253">
        <v>402.92737</v>
      </c>
      <c r="G332" s="253">
        <v>483.53102000000001</v>
      </c>
      <c r="H332" s="254">
        <f t="shared" si="21"/>
        <v>0.200045109866823</v>
      </c>
      <c r="I332" s="253">
        <v>357.85883999999999</v>
      </c>
      <c r="J332" s="254">
        <f t="shared" si="22"/>
        <v>0.35117807904368115</v>
      </c>
      <c r="K332" s="253">
        <v>1441.8703499999999</v>
      </c>
      <c r="L332" s="253">
        <v>2001.1338800000001</v>
      </c>
      <c r="M332" s="254">
        <f t="shared" si="23"/>
        <v>0.38787366006936774</v>
      </c>
    </row>
    <row r="333" spans="1:13" x14ac:dyDescent="0.25">
      <c r="A333" s="252" t="s">
        <v>162</v>
      </c>
      <c r="B333" s="252" t="s">
        <v>533</v>
      </c>
      <c r="C333" s="253">
        <v>0</v>
      </c>
      <c r="D333" s="253">
        <v>0</v>
      </c>
      <c r="E333" s="254" t="str">
        <f t="shared" si="20"/>
        <v/>
      </c>
      <c r="F333" s="253">
        <v>1073.0355500000001</v>
      </c>
      <c r="G333" s="253">
        <v>1526.02307</v>
      </c>
      <c r="H333" s="254">
        <f t="shared" si="21"/>
        <v>0.42215518395452967</v>
      </c>
      <c r="I333" s="253">
        <v>1719.39483</v>
      </c>
      <c r="J333" s="254">
        <f t="shared" si="22"/>
        <v>-0.11246501189025904</v>
      </c>
      <c r="K333" s="253">
        <v>4285.7722000000003</v>
      </c>
      <c r="L333" s="253">
        <v>5788.7963099999997</v>
      </c>
      <c r="M333" s="254">
        <f t="shared" si="23"/>
        <v>0.35070088652868647</v>
      </c>
    </row>
    <row r="334" spans="1:13" x14ac:dyDescent="0.25">
      <c r="A334" s="252" t="s">
        <v>162</v>
      </c>
      <c r="B334" s="252" t="s">
        <v>535</v>
      </c>
      <c r="C334" s="253">
        <v>0</v>
      </c>
      <c r="D334" s="253">
        <v>0</v>
      </c>
      <c r="E334" s="254" t="str">
        <f t="shared" si="20"/>
        <v/>
      </c>
      <c r="F334" s="253">
        <v>4174.9524199999996</v>
      </c>
      <c r="G334" s="253">
        <v>22726.197649999998</v>
      </c>
      <c r="H334" s="254">
        <f t="shared" si="21"/>
        <v>4.4434626706476337</v>
      </c>
      <c r="I334" s="253">
        <v>15555.66691</v>
      </c>
      <c r="J334" s="254">
        <f t="shared" si="22"/>
        <v>0.4609593906507734</v>
      </c>
      <c r="K334" s="253">
        <v>38389.981659999998</v>
      </c>
      <c r="L334" s="253">
        <v>106320.04094000001</v>
      </c>
      <c r="M334" s="254">
        <f t="shared" si="23"/>
        <v>1.7694736059428484</v>
      </c>
    </row>
    <row r="335" spans="1:13" x14ac:dyDescent="0.25">
      <c r="A335" s="252" t="s">
        <v>162</v>
      </c>
      <c r="B335" s="252" t="s">
        <v>536</v>
      </c>
      <c r="C335" s="253">
        <v>0</v>
      </c>
      <c r="D335" s="253">
        <v>0</v>
      </c>
      <c r="E335" s="254" t="str">
        <f t="shared" si="20"/>
        <v/>
      </c>
      <c r="F335" s="253">
        <v>462.94234</v>
      </c>
      <c r="G335" s="253">
        <v>333.79255000000001</v>
      </c>
      <c r="H335" s="254">
        <f t="shared" si="21"/>
        <v>-0.27897597355212744</v>
      </c>
      <c r="I335" s="253">
        <v>407.04887000000002</v>
      </c>
      <c r="J335" s="254">
        <f t="shared" si="22"/>
        <v>-0.17996934864356706</v>
      </c>
      <c r="K335" s="253">
        <v>1768.7991300000001</v>
      </c>
      <c r="L335" s="253">
        <v>1627.08159</v>
      </c>
      <c r="M335" s="254">
        <f t="shared" si="23"/>
        <v>-8.012076532398571E-2</v>
      </c>
    </row>
    <row r="336" spans="1:13" x14ac:dyDescent="0.25">
      <c r="A336" s="252" t="s">
        <v>162</v>
      </c>
      <c r="B336" s="252" t="s">
        <v>537</v>
      </c>
      <c r="C336" s="253">
        <v>29.45</v>
      </c>
      <c r="D336" s="253">
        <v>0</v>
      </c>
      <c r="E336" s="254">
        <f t="shared" si="20"/>
        <v>-1</v>
      </c>
      <c r="F336" s="253">
        <v>6477.4060799999997</v>
      </c>
      <c r="G336" s="253">
        <v>7834.6857499999996</v>
      </c>
      <c r="H336" s="254">
        <f t="shared" si="21"/>
        <v>0.20954061753065201</v>
      </c>
      <c r="I336" s="253">
        <v>11196.470509999999</v>
      </c>
      <c r="J336" s="254">
        <f t="shared" si="22"/>
        <v>-0.30025397351758842</v>
      </c>
      <c r="K336" s="253">
        <v>28765.2297</v>
      </c>
      <c r="L336" s="253">
        <v>36538.664380000002</v>
      </c>
      <c r="M336" s="254">
        <f t="shared" si="23"/>
        <v>0.27023718430449395</v>
      </c>
    </row>
    <row r="337" spans="1:13" x14ac:dyDescent="0.25">
      <c r="A337" s="252" t="s">
        <v>162</v>
      </c>
      <c r="B337" s="252" t="s">
        <v>538</v>
      </c>
      <c r="C337" s="253">
        <v>0</v>
      </c>
      <c r="D337" s="253">
        <v>0</v>
      </c>
      <c r="E337" s="254" t="str">
        <f t="shared" si="20"/>
        <v/>
      </c>
      <c r="F337" s="253">
        <v>684.43073000000004</v>
      </c>
      <c r="G337" s="253">
        <v>1260.3389299999999</v>
      </c>
      <c r="H337" s="254">
        <f t="shared" si="21"/>
        <v>0.84144117842283306</v>
      </c>
      <c r="I337" s="253">
        <v>1124.4386099999999</v>
      </c>
      <c r="J337" s="254">
        <f t="shared" si="22"/>
        <v>0.12086059549307016</v>
      </c>
      <c r="K337" s="253">
        <v>3345.0310300000001</v>
      </c>
      <c r="L337" s="253">
        <v>5217.2997999999998</v>
      </c>
      <c r="M337" s="254">
        <f t="shared" si="23"/>
        <v>0.55971641315387122</v>
      </c>
    </row>
    <row r="338" spans="1:13" x14ac:dyDescent="0.25">
      <c r="A338" s="252" t="s">
        <v>162</v>
      </c>
      <c r="B338" s="252" t="s">
        <v>539</v>
      </c>
      <c r="C338" s="253">
        <v>0</v>
      </c>
      <c r="D338" s="253">
        <v>0</v>
      </c>
      <c r="E338" s="254" t="str">
        <f t="shared" si="20"/>
        <v/>
      </c>
      <c r="F338" s="253">
        <v>2451.1030700000001</v>
      </c>
      <c r="G338" s="253">
        <v>2527.1022800000001</v>
      </c>
      <c r="H338" s="254">
        <f t="shared" si="21"/>
        <v>3.1006125744030832E-2</v>
      </c>
      <c r="I338" s="253">
        <v>4543.87691</v>
      </c>
      <c r="J338" s="254">
        <f t="shared" si="22"/>
        <v>-0.44384446804920163</v>
      </c>
      <c r="K338" s="253">
        <v>7861.3018599999996</v>
      </c>
      <c r="L338" s="253">
        <v>12804.31684</v>
      </c>
      <c r="M338" s="254">
        <f t="shared" si="23"/>
        <v>0.62877816779319051</v>
      </c>
    </row>
    <row r="339" spans="1:13" s="117" customFormat="1" ht="13" x14ac:dyDescent="0.3">
      <c r="A339" s="117" t="s">
        <v>162</v>
      </c>
      <c r="B339" s="117" t="s">
        <v>3</v>
      </c>
      <c r="C339" s="165">
        <v>164.60647</v>
      </c>
      <c r="D339" s="165">
        <v>0</v>
      </c>
      <c r="E339" s="255">
        <f t="shared" si="20"/>
        <v>-1</v>
      </c>
      <c r="F339" s="165">
        <v>29631.197840000001</v>
      </c>
      <c r="G339" s="165">
        <v>84519.935540000006</v>
      </c>
      <c r="H339" s="255">
        <f t="shared" si="21"/>
        <v>1.8523968553813956</v>
      </c>
      <c r="I339" s="165">
        <v>91987.760490000001</v>
      </c>
      <c r="J339" s="255">
        <f t="shared" si="22"/>
        <v>-8.1182810737215672E-2</v>
      </c>
      <c r="K339" s="165">
        <v>144467.41837999999</v>
      </c>
      <c r="L339" s="165">
        <v>377016.56981999998</v>
      </c>
      <c r="M339" s="255">
        <f t="shared" si="23"/>
        <v>1.6096996405674955</v>
      </c>
    </row>
    <row r="340" spans="1:13" s="117" customFormat="1" ht="13" x14ac:dyDescent="0.3">
      <c r="B340" s="117" t="s">
        <v>3</v>
      </c>
      <c r="C340" s="165">
        <v>413469.68773000001</v>
      </c>
      <c r="D340" s="165">
        <v>138427.09538000001</v>
      </c>
      <c r="E340" s="255">
        <f t="shared" si="20"/>
        <v>-0.66520618200579107</v>
      </c>
      <c r="F340" s="165">
        <v>21150224.219999999</v>
      </c>
      <c r="G340" s="165">
        <v>16890591.665479999</v>
      </c>
      <c r="H340" s="255">
        <f t="shared" si="21"/>
        <v>-0.20139893129322106</v>
      </c>
      <c r="I340" s="165">
        <v>20884524.08326</v>
      </c>
      <c r="J340" s="255">
        <f t="shared" si="22"/>
        <v>-0.19123885236060223</v>
      </c>
      <c r="K340" s="165">
        <v>76095138.084360003</v>
      </c>
      <c r="L340" s="165">
        <v>71163768.820299998</v>
      </c>
      <c r="M340" s="255">
        <f t="shared" si="23"/>
        <v>-6.4805313298637146E-2</v>
      </c>
    </row>
  </sheetData>
  <autoFilter ref="A4:M340"/>
  <mergeCells count="5">
    <mergeCell ref="A1:M1"/>
    <mergeCell ref="C3:E3"/>
    <mergeCell ref="F3:H3"/>
    <mergeCell ref="I3:J3"/>
    <mergeCell ref="K3:M3"/>
  </mergeCells>
  <conditionalFormatting sqref="E5:E340 H5:H340 J5:J340 M5:M340">
    <cfRule type="cellIs" dxfId="11" priority="1" operator="greaterThan">
      <formula>0</formula>
    </cfRule>
    <cfRule type="cellIs" dxfId="1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6"/>
  <sheetViews>
    <sheetView workbookViewId="0">
      <selection activeCell="A2" sqref="A2"/>
    </sheetView>
  </sheetViews>
  <sheetFormatPr defaultColWidth="9.08984375" defaultRowHeight="12.5" x14ac:dyDescent="0.25"/>
  <cols>
    <col min="1" max="1" width="42.36328125" style="112" bestFit="1" customWidth="1"/>
    <col min="2" max="2" width="13.90625" style="112" customWidth="1"/>
    <col min="3" max="3" width="14.36328125" style="112" customWidth="1"/>
    <col min="4" max="4" width="14.453125" style="112" bestFit="1" customWidth="1"/>
    <col min="5" max="5" width="12.6328125" style="112" customWidth="1"/>
    <col min="6" max="6" width="14.08984375" style="112" customWidth="1"/>
    <col min="7" max="7" width="12.36328125" style="112" bestFit="1" customWidth="1"/>
    <col min="8" max="8" width="12.6328125" style="112" customWidth="1"/>
    <col min="9" max="9" width="12.36328125" style="112" bestFit="1" customWidth="1"/>
    <col min="10" max="10" width="13.6328125" style="112" customWidth="1"/>
    <col min="11" max="11" width="13.08984375" style="112" customWidth="1"/>
    <col min="12" max="12" width="12.36328125" style="112" bestFit="1" customWidth="1"/>
    <col min="13" max="16384" width="9.08984375" style="112"/>
  </cols>
  <sheetData>
    <row r="1" spans="1:12" ht="15.5" x14ac:dyDescent="0.35">
      <c r="A1" s="298" t="s">
        <v>540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</row>
    <row r="3" spans="1:12" ht="13" x14ac:dyDescent="0.25">
      <c r="B3" s="300" t="s">
        <v>516</v>
      </c>
      <c r="C3" s="300"/>
      <c r="D3" s="300"/>
      <c r="E3" s="300" t="s">
        <v>150</v>
      </c>
      <c r="F3" s="300"/>
      <c r="G3" s="300"/>
      <c r="H3" s="300" t="s">
        <v>151</v>
      </c>
      <c r="I3" s="300"/>
      <c r="J3" s="300" t="s">
        <v>152</v>
      </c>
      <c r="K3" s="300"/>
      <c r="L3" s="300"/>
    </row>
    <row r="4" spans="1:12" ht="13" x14ac:dyDescent="0.3">
      <c r="A4" s="117" t="s">
        <v>107</v>
      </c>
      <c r="B4" s="116">
        <v>2022</v>
      </c>
      <c r="C4" s="116">
        <v>2023</v>
      </c>
      <c r="D4" s="114" t="s">
        <v>103</v>
      </c>
      <c r="E4" s="116">
        <v>2022</v>
      </c>
      <c r="F4" s="116">
        <v>2023</v>
      </c>
      <c r="G4" s="114" t="s">
        <v>103</v>
      </c>
      <c r="H4" s="116">
        <v>2023</v>
      </c>
      <c r="I4" s="114" t="s">
        <v>103</v>
      </c>
      <c r="J4" s="116">
        <v>2022</v>
      </c>
      <c r="K4" s="116">
        <v>2023</v>
      </c>
      <c r="L4" s="114" t="s">
        <v>103</v>
      </c>
    </row>
    <row r="5" spans="1:12" x14ac:dyDescent="0.25">
      <c r="A5" s="252" t="s">
        <v>202</v>
      </c>
      <c r="B5" s="253">
        <v>21135.11175</v>
      </c>
      <c r="C5" s="253">
        <v>659.35720000000003</v>
      </c>
      <c r="D5" s="254">
        <f t="shared" ref="D5:D68" si="0">IF(B5=0,"",(C5/B5-1))</f>
        <v>-0.96880275780893377</v>
      </c>
      <c r="E5" s="253">
        <v>1532743.91442</v>
      </c>
      <c r="F5" s="253">
        <v>935064.98236999998</v>
      </c>
      <c r="G5" s="254">
        <f t="shared" ref="G5:G68" si="1">IF(E5=0,"",(F5/E5-1))</f>
        <v>-0.38994050240686517</v>
      </c>
      <c r="H5" s="253">
        <v>1066169.4899200001</v>
      </c>
      <c r="I5" s="254">
        <f t="shared" ref="I5:I68" si="2">IF(H5=0,"",(F5/H5-1))</f>
        <v>-0.12296779150924453</v>
      </c>
      <c r="J5" s="253">
        <v>4962701.8248600001</v>
      </c>
      <c r="K5" s="253">
        <v>3863240.6611100002</v>
      </c>
      <c r="L5" s="254">
        <f t="shared" ref="L5:L68" si="3">IF(J5=0,"",(K5/J5-1))</f>
        <v>-0.22154487667229861</v>
      </c>
    </row>
    <row r="6" spans="1:12" x14ac:dyDescent="0.25">
      <c r="A6" s="252" t="s">
        <v>430</v>
      </c>
      <c r="B6" s="253">
        <v>0</v>
      </c>
      <c r="C6" s="253">
        <v>0</v>
      </c>
      <c r="D6" s="254" t="str">
        <f t="shared" si="0"/>
        <v/>
      </c>
      <c r="E6" s="253">
        <v>0</v>
      </c>
      <c r="F6" s="253">
        <v>2.0342899999999999</v>
      </c>
      <c r="G6" s="254" t="str">
        <f t="shared" si="1"/>
        <v/>
      </c>
      <c r="H6" s="253">
        <v>0</v>
      </c>
      <c r="I6" s="254" t="str">
        <f t="shared" si="2"/>
        <v/>
      </c>
      <c r="J6" s="253">
        <v>15.132949999999999</v>
      </c>
      <c r="K6" s="253">
        <v>6.43729</v>
      </c>
      <c r="L6" s="254">
        <f t="shared" si="3"/>
        <v>-0.57461763899305818</v>
      </c>
    </row>
    <row r="7" spans="1:12" x14ac:dyDescent="0.25">
      <c r="A7" s="252" t="s">
        <v>410</v>
      </c>
      <c r="B7" s="253">
        <v>0</v>
      </c>
      <c r="C7" s="253">
        <v>0</v>
      </c>
      <c r="D7" s="254" t="str">
        <f t="shared" si="0"/>
        <v/>
      </c>
      <c r="E7" s="253">
        <v>85.95</v>
      </c>
      <c r="F7" s="253">
        <v>141.44836000000001</v>
      </c>
      <c r="G7" s="254">
        <f t="shared" si="1"/>
        <v>0.64570517742873768</v>
      </c>
      <c r="H7" s="253">
        <v>42.044240000000002</v>
      </c>
      <c r="I7" s="254">
        <f t="shared" si="2"/>
        <v>2.3642743928775976</v>
      </c>
      <c r="J7" s="253">
        <v>271.75</v>
      </c>
      <c r="K7" s="253">
        <v>184.73859999999999</v>
      </c>
      <c r="L7" s="254">
        <f t="shared" si="3"/>
        <v>-0.32018914443422264</v>
      </c>
    </row>
    <row r="8" spans="1:12" x14ac:dyDescent="0.25">
      <c r="A8" s="252" t="s">
        <v>306</v>
      </c>
      <c r="B8" s="253">
        <v>110.91585000000001</v>
      </c>
      <c r="C8" s="253">
        <v>0</v>
      </c>
      <c r="D8" s="254">
        <f t="shared" si="0"/>
        <v>-1</v>
      </c>
      <c r="E8" s="253">
        <v>20060.131020000001</v>
      </c>
      <c r="F8" s="253">
        <v>18428.57</v>
      </c>
      <c r="G8" s="254">
        <f t="shared" si="1"/>
        <v>-8.133351763123231E-2</v>
      </c>
      <c r="H8" s="253">
        <v>15166.002339999999</v>
      </c>
      <c r="I8" s="254">
        <f t="shared" si="2"/>
        <v>0.21512377400833249</v>
      </c>
      <c r="J8" s="253">
        <v>89812.380139999994</v>
      </c>
      <c r="K8" s="253">
        <v>70352.853929999997</v>
      </c>
      <c r="L8" s="254">
        <f t="shared" si="3"/>
        <v>-0.21666863944220593</v>
      </c>
    </row>
    <row r="9" spans="1:12" x14ac:dyDescent="0.25">
      <c r="A9" s="252" t="s">
        <v>348</v>
      </c>
      <c r="B9" s="253">
        <v>0</v>
      </c>
      <c r="C9" s="253">
        <v>0</v>
      </c>
      <c r="D9" s="254" t="str">
        <f t="shared" si="0"/>
        <v/>
      </c>
      <c r="E9" s="253">
        <v>3589.5762800000002</v>
      </c>
      <c r="F9" s="253">
        <v>3698.4408800000001</v>
      </c>
      <c r="G9" s="254">
        <f t="shared" si="1"/>
        <v>3.0327980660714626E-2</v>
      </c>
      <c r="H9" s="253">
        <v>4700.83266</v>
      </c>
      <c r="I9" s="254">
        <f t="shared" si="2"/>
        <v>-0.21323706936634501</v>
      </c>
      <c r="J9" s="253">
        <v>14927.079</v>
      </c>
      <c r="K9" s="253">
        <v>15238.572749999999</v>
      </c>
      <c r="L9" s="254">
        <f t="shared" si="3"/>
        <v>2.0867696218396015E-2</v>
      </c>
    </row>
    <row r="10" spans="1:12" x14ac:dyDescent="0.25">
      <c r="A10" s="252" t="s">
        <v>201</v>
      </c>
      <c r="B10" s="253">
        <v>42985.240579999998</v>
      </c>
      <c r="C10" s="253">
        <v>10174.642239999999</v>
      </c>
      <c r="D10" s="254">
        <f t="shared" si="0"/>
        <v>-0.76329916727896563</v>
      </c>
      <c r="E10" s="253">
        <v>1826142.4040300001</v>
      </c>
      <c r="F10" s="253">
        <v>1406275.3225499999</v>
      </c>
      <c r="G10" s="254">
        <f t="shared" si="1"/>
        <v>-0.22992022996312977</v>
      </c>
      <c r="H10" s="253">
        <v>1772290.47973</v>
      </c>
      <c r="I10" s="254">
        <f t="shared" si="2"/>
        <v>-0.20652097461797614</v>
      </c>
      <c r="J10" s="253">
        <v>6685067.1042999998</v>
      </c>
      <c r="K10" s="253">
        <v>6279245.2967400001</v>
      </c>
      <c r="L10" s="254">
        <f t="shared" si="3"/>
        <v>-6.0705719363529642E-2</v>
      </c>
    </row>
    <row r="11" spans="1:12" x14ac:dyDescent="0.25">
      <c r="A11" s="252" t="s">
        <v>524</v>
      </c>
      <c r="B11" s="253">
        <v>0</v>
      </c>
      <c r="C11" s="253">
        <v>0</v>
      </c>
      <c r="D11" s="254" t="str">
        <f t="shared" si="0"/>
        <v/>
      </c>
      <c r="E11" s="253">
        <v>51.584890000000001</v>
      </c>
      <c r="F11" s="253">
        <v>0</v>
      </c>
      <c r="G11" s="254">
        <f t="shared" si="1"/>
        <v>-1</v>
      </c>
      <c r="H11" s="253">
        <v>0</v>
      </c>
      <c r="I11" s="254" t="str">
        <f t="shared" si="2"/>
        <v/>
      </c>
      <c r="J11" s="253">
        <v>135.16587000000001</v>
      </c>
      <c r="K11" s="253">
        <v>0</v>
      </c>
      <c r="L11" s="254">
        <f t="shared" si="3"/>
        <v>-1</v>
      </c>
    </row>
    <row r="12" spans="1:12" x14ac:dyDescent="0.25">
      <c r="A12" s="252" t="s">
        <v>402</v>
      </c>
      <c r="B12" s="253">
        <v>0</v>
      </c>
      <c r="C12" s="253">
        <v>0</v>
      </c>
      <c r="D12" s="254" t="str">
        <f t="shared" si="0"/>
        <v/>
      </c>
      <c r="E12" s="253">
        <v>9.2881800000000005</v>
      </c>
      <c r="F12" s="253">
        <v>22.660219999999999</v>
      </c>
      <c r="G12" s="254">
        <f t="shared" si="1"/>
        <v>1.4396835547976026</v>
      </c>
      <c r="H12" s="253">
        <v>340.84940999999998</v>
      </c>
      <c r="I12" s="254">
        <f t="shared" si="2"/>
        <v>-0.93351838279549904</v>
      </c>
      <c r="J12" s="253">
        <v>1089.96162</v>
      </c>
      <c r="K12" s="253">
        <v>461.89701000000002</v>
      </c>
      <c r="L12" s="254">
        <f t="shared" si="3"/>
        <v>-0.57622635373161124</v>
      </c>
    </row>
    <row r="13" spans="1:12" x14ac:dyDescent="0.25">
      <c r="A13" s="252" t="s">
        <v>323</v>
      </c>
      <c r="B13" s="253">
        <v>11.23259</v>
      </c>
      <c r="C13" s="253">
        <v>0</v>
      </c>
      <c r="D13" s="254">
        <f t="shared" si="0"/>
        <v>-1</v>
      </c>
      <c r="E13" s="253">
        <v>18962.332330000001</v>
      </c>
      <c r="F13" s="253">
        <v>8172.2150799999999</v>
      </c>
      <c r="G13" s="254">
        <f t="shared" si="1"/>
        <v>-0.56902901300433018</v>
      </c>
      <c r="H13" s="253">
        <v>12351.572469999999</v>
      </c>
      <c r="I13" s="254">
        <f t="shared" si="2"/>
        <v>-0.33836642258716387</v>
      </c>
      <c r="J13" s="253">
        <v>83132.501310000007</v>
      </c>
      <c r="K13" s="253">
        <v>40479.601020000002</v>
      </c>
      <c r="L13" s="254">
        <f t="shared" si="3"/>
        <v>-0.51307129724086975</v>
      </c>
    </row>
    <row r="14" spans="1:12" x14ac:dyDescent="0.25">
      <c r="A14" s="252" t="s">
        <v>517</v>
      </c>
      <c r="B14" s="253">
        <v>0</v>
      </c>
      <c r="C14" s="253">
        <v>0</v>
      </c>
      <c r="D14" s="254" t="str">
        <f t="shared" si="0"/>
        <v/>
      </c>
      <c r="E14" s="253">
        <v>0</v>
      </c>
      <c r="F14" s="253">
        <v>0</v>
      </c>
      <c r="G14" s="254" t="str">
        <f t="shared" si="1"/>
        <v/>
      </c>
      <c r="H14" s="253">
        <v>0</v>
      </c>
      <c r="I14" s="254" t="str">
        <f t="shared" si="2"/>
        <v/>
      </c>
      <c r="J14" s="253">
        <v>34.23789</v>
      </c>
      <c r="K14" s="253">
        <v>0</v>
      </c>
      <c r="L14" s="254">
        <f t="shared" si="3"/>
        <v>-1</v>
      </c>
    </row>
    <row r="15" spans="1:12" x14ac:dyDescent="0.25">
      <c r="A15" s="252" t="s">
        <v>325</v>
      </c>
      <c r="B15" s="253">
        <v>0</v>
      </c>
      <c r="C15" s="253">
        <v>0</v>
      </c>
      <c r="D15" s="254" t="str">
        <f t="shared" si="0"/>
        <v/>
      </c>
      <c r="E15" s="253">
        <v>18728.440910000001</v>
      </c>
      <c r="F15" s="253">
        <v>8148.5645199999999</v>
      </c>
      <c r="G15" s="254">
        <f t="shared" si="1"/>
        <v>-0.56490961745517776</v>
      </c>
      <c r="H15" s="253">
        <v>10956.279140000001</v>
      </c>
      <c r="I15" s="254">
        <f t="shared" si="2"/>
        <v>-0.25626534192154582</v>
      </c>
      <c r="J15" s="253">
        <v>62989.866759999997</v>
      </c>
      <c r="K15" s="253">
        <v>39802.969960000002</v>
      </c>
      <c r="L15" s="254">
        <f t="shared" si="3"/>
        <v>-0.36810518886069787</v>
      </c>
    </row>
    <row r="16" spans="1:12" x14ac:dyDescent="0.25">
      <c r="A16" s="252" t="s">
        <v>521</v>
      </c>
      <c r="B16" s="253">
        <v>0</v>
      </c>
      <c r="C16" s="253">
        <v>0</v>
      </c>
      <c r="D16" s="254" t="str">
        <f t="shared" si="0"/>
        <v/>
      </c>
      <c r="E16" s="253">
        <v>0</v>
      </c>
      <c r="F16" s="253">
        <v>0</v>
      </c>
      <c r="G16" s="254" t="str">
        <f t="shared" si="1"/>
        <v/>
      </c>
      <c r="H16" s="253">
        <v>0</v>
      </c>
      <c r="I16" s="254" t="str">
        <f t="shared" si="2"/>
        <v/>
      </c>
      <c r="J16" s="253">
        <v>0</v>
      </c>
      <c r="K16" s="253">
        <v>0</v>
      </c>
      <c r="L16" s="254" t="str">
        <f t="shared" si="3"/>
        <v/>
      </c>
    </row>
    <row r="17" spans="1:12" x14ac:dyDescent="0.25">
      <c r="A17" s="252" t="s">
        <v>393</v>
      </c>
      <c r="B17" s="253">
        <v>0</v>
      </c>
      <c r="C17" s="253">
        <v>0</v>
      </c>
      <c r="D17" s="254" t="str">
        <f t="shared" si="0"/>
        <v/>
      </c>
      <c r="E17" s="253">
        <v>217.77024</v>
      </c>
      <c r="F17" s="253">
        <v>246.51775000000001</v>
      </c>
      <c r="G17" s="254">
        <f t="shared" si="1"/>
        <v>0.13200844155748737</v>
      </c>
      <c r="H17" s="253">
        <v>223.67589000000001</v>
      </c>
      <c r="I17" s="254">
        <f t="shared" si="2"/>
        <v>0.10212034922494317</v>
      </c>
      <c r="J17" s="253">
        <v>2991.2802000000001</v>
      </c>
      <c r="K17" s="253">
        <v>914.51597000000004</v>
      </c>
      <c r="L17" s="254">
        <f t="shared" si="3"/>
        <v>-0.69427271641085309</v>
      </c>
    </row>
    <row r="18" spans="1:12" x14ac:dyDescent="0.25">
      <c r="A18" s="252" t="s">
        <v>309</v>
      </c>
      <c r="B18" s="253">
        <v>128.16327000000001</v>
      </c>
      <c r="C18" s="253">
        <v>0</v>
      </c>
      <c r="D18" s="254">
        <f t="shared" si="0"/>
        <v>-1</v>
      </c>
      <c r="E18" s="253">
        <v>24774.582640000001</v>
      </c>
      <c r="F18" s="253">
        <v>12727.47776</v>
      </c>
      <c r="G18" s="254">
        <f t="shared" si="1"/>
        <v>-0.48626873175046958</v>
      </c>
      <c r="H18" s="253">
        <v>23994.099340000001</v>
      </c>
      <c r="I18" s="254">
        <f t="shared" si="2"/>
        <v>-0.46955801175740242</v>
      </c>
      <c r="J18" s="253">
        <v>85964.734020000004</v>
      </c>
      <c r="K18" s="253">
        <v>60454.415789999999</v>
      </c>
      <c r="L18" s="254">
        <f t="shared" si="3"/>
        <v>-0.29675329681198037</v>
      </c>
    </row>
    <row r="19" spans="1:12" x14ac:dyDescent="0.25">
      <c r="A19" s="252" t="s">
        <v>257</v>
      </c>
      <c r="B19" s="253">
        <v>984.18350999999996</v>
      </c>
      <c r="C19" s="253">
        <v>0</v>
      </c>
      <c r="D19" s="254">
        <f t="shared" si="0"/>
        <v>-1</v>
      </c>
      <c r="E19" s="253">
        <v>78703.097210000007</v>
      </c>
      <c r="F19" s="253">
        <v>72587.107180000006</v>
      </c>
      <c r="G19" s="254">
        <f t="shared" si="1"/>
        <v>-7.7709648626419048E-2</v>
      </c>
      <c r="H19" s="253">
        <v>64019.997759999998</v>
      </c>
      <c r="I19" s="254">
        <f t="shared" si="2"/>
        <v>0.13381927084903422</v>
      </c>
      <c r="J19" s="253">
        <v>338281.41168000002</v>
      </c>
      <c r="K19" s="253">
        <v>236125.77723000001</v>
      </c>
      <c r="L19" s="254">
        <f t="shared" si="3"/>
        <v>-0.30198417921536569</v>
      </c>
    </row>
    <row r="20" spans="1:12" x14ac:dyDescent="0.25">
      <c r="A20" s="252" t="s">
        <v>397</v>
      </c>
      <c r="B20" s="253">
        <v>0</v>
      </c>
      <c r="C20" s="253">
        <v>0</v>
      </c>
      <c r="D20" s="254" t="str">
        <f t="shared" si="0"/>
        <v/>
      </c>
      <c r="E20" s="253">
        <v>104.17516999999999</v>
      </c>
      <c r="F20" s="253">
        <v>336.52710000000002</v>
      </c>
      <c r="G20" s="254">
        <f t="shared" si="1"/>
        <v>2.2303964562764818</v>
      </c>
      <c r="H20" s="253">
        <v>125.39964999999999</v>
      </c>
      <c r="I20" s="254">
        <f t="shared" si="2"/>
        <v>1.6836366768168816</v>
      </c>
      <c r="J20" s="253">
        <v>752.38621000000001</v>
      </c>
      <c r="K20" s="253">
        <v>717.95267999999999</v>
      </c>
      <c r="L20" s="254">
        <f t="shared" si="3"/>
        <v>-4.5765764367212469E-2</v>
      </c>
    </row>
    <row r="21" spans="1:12" x14ac:dyDescent="0.25">
      <c r="A21" s="252" t="s">
        <v>256</v>
      </c>
      <c r="B21" s="253">
        <v>391.16145999999998</v>
      </c>
      <c r="C21" s="253">
        <v>0</v>
      </c>
      <c r="D21" s="254">
        <f t="shared" si="0"/>
        <v>-1</v>
      </c>
      <c r="E21" s="253">
        <v>76703.768110000005</v>
      </c>
      <c r="F21" s="253">
        <v>51324.510719999998</v>
      </c>
      <c r="G21" s="254">
        <f t="shared" si="1"/>
        <v>-0.33087367172892868</v>
      </c>
      <c r="H21" s="253">
        <v>74079.14314</v>
      </c>
      <c r="I21" s="254">
        <f t="shared" si="2"/>
        <v>-0.30716651753107738</v>
      </c>
      <c r="J21" s="253">
        <v>299613.27072999999</v>
      </c>
      <c r="K21" s="253">
        <v>241877.66832999999</v>
      </c>
      <c r="L21" s="254">
        <f t="shared" si="3"/>
        <v>-0.19270041763947476</v>
      </c>
    </row>
    <row r="22" spans="1:12" x14ac:dyDescent="0.25">
      <c r="A22" s="252" t="s">
        <v>230</v>
      </c>
      <c r="B22" s="253">
        <v>2891.2857100000001</v>
      </c>
      <c r="C22" s="253">
        <v>375.92860999999999</v>
      </c>
      <c r="D22" s="254">
        <f t="shared" si="0"/>
        <v>-0.86997874035769374</v>
      </c>
      <c r="E22" s="253">
        <v>149082.43424999999</v>
      </c>
      <c r="F22" s="253">
        <v>126585.19597</v>
      </c>
      <c r="G22" s="254">
        <f t="shared" si="1"/>
        <v>-0.15090468835700532</v>
      </c>
      <c r="H22" s="253">
        <v>145488.78474999999</v>
      </c>
      <c r="I22" s="254">
        <f t="shared" si="2"/>
        <v>-0.12993158759613599</v>
      </c>
      <c r="J22" s="253">
        <v>558213.48655000003</v>
      </c>
      <c r="K22" s="253">
        <v>532910.92435999995</v>
      </c>
      <c r="L22" s="254">
        <f t="shared" si="3"/>
        <v>-4.5327751477988842E-2</v>
      </c>
    </row>
    <row r="23" spans="1:12" x14ac:dyDescent="0.25">
      <c r="A23" s="252" t="s">
        <v>224</v>
      </c>
      <c r="B23" s="253">
        <v>4158.1779100000003</v>
      </c>
      <c r="C23" s="253">
        <v>104.94289000000001</v>
      </c>
      <c r="D23" s="254">
        <f t="shared" si="0"/>
        <v>-0.97476228957216504</v>
      </c>
      <c r="E23" s="253">
        <v>207735.55609</v>
      </c>
      <c r="F23" s="253">
        <v>164055.41243</v>
      </c>
      <c r="G23" s="254">
        <f t="shared" si="1"/>
        <v>-0.21026801806175099</v>
      </c>
      <c r="H23" s="253">
        <v>205380.04206000001</v>
      </c>
      <c r="I23" s="254">
        <f t="shared" si="2"/>
        <v>-0.20121054224892687</v>
      </c>
      <c r="J23" s="253">
        <v>693250.68030000001</v>
      </c>
      <c r="K23" s="253">
        <v>734433.87511999998</v>
      </c>
      <c r="L23" s="254">
        <f t="shared" si="3"/>
        <v>5.9405920528167622E-2</v>
      </c>
    </row>
    <row r="24" spans="1:12" x14ac:dyDescent="0.25">
      <c r="A24" s="252" t="s">
        <v>213</v>
      </c>
      <c r="B24" s="253">
        <v>1037.99001</v>
      </c>
      <c r="C24" s="253">
        <v>879.45863999999995</v>
      </c>
      <c r="D24" s="254">
        <f t="shared" si="0"/>
        <v>-0.15272918667107405</v>
      </c>
      <c r="E24" s="253">
        <v>366969.01140999998</v>
      </c>
      <c r="F24" s="253">
        <v>335518.29186</v>
      </c>
      <c r="G24" s="254">
        <f t="shared" si="1"/>
        <v>-8.5704020154610094E-2</v>
      </c>
      <c r="H24" s="253">
        <v>450857.06956999999</v>
      </c>
      <c r="I24" s="254">
        <f t="shared" si="2"/>
        <v>-0.25582115817769724</v>
      </c>
      <c r="J24" s="253">
        <v>1127657.6778299999</v>
      </c>
      <c r="K24" s="253">
        <v>1356999.4121600001</v>
      </c>
      <c r="L24" s="254">
        <f t="shared" si="3"/>
        <v>0.20337886119068704</v>
      </c>
    </row>
    <row r="25" spans="1:12" x14ac:dyDescent="0.25">
      <c r="A25" s="252" t="s">
        <v>375</v>
      </c>
      <c r="B25" s="253">
        <v>18.701550000000001</v>
      </c>
      <c r="C25" s="253">
        <v>0</v>
      </c>
      <c r="D25" s="254">
        <f t="shared" si="0"/>
        <v>-1</v>
      </c>
      <c r="E25" s="253">
        <v>1080.2408600000001</v>
      </c>
      <c r="F25" s="253">
        <v>794.06574999999998</v>
      </c>
      <c r="G25" s="254">
        <f t="shared" si="1"/>
        <v>-0.26491787211233619</v>
      </c>
      <c r="H25" s="253">
        <v>1355.3827900000001</v>
      </c>
      <c r="I25" s="254">
        <f t="shared" si="2"/>
        <v>-0.41413912301483491</v>
      </c>
      <c r="J25" s="253">
        <v>4322.4132799999998</v>
      </c>
      <c r="K25" s="253">
        <v>3812.5686999999998</v>
      </c>
      <c r="L25" s="254">
        <f t="shared" si="3"/>
        <v>-0.11795368627962388</v>
      </c>
    </row>
    <row r="26" spans="1:12" x14ac:dyDescent="0.25">
      <c r="A26" s="252" t="s">
        <v>314</v>
      </c>
      <c r="B26" s="253">
        <v>72.858919999999998</v>
      </c>
      <c r="C26" s="253">
        <v>0</v>
      </c>
      <c r="D26" s="254">
        <f t="shared" si="0"/>
        <v>-1</v>
      </c>
      <c r="E26" s="253">
        <v>15465.36793</v>
      </c>
      <c r="F26" s="253">
        <v>12146.073410000001</v>
      </c>
      <c r="G26" s="254">
        <f t="shared" si="1"/>
        <v>-0.21462758177005103</v>
      </c>
      <c r="H26" s="253">
        <v>15468.643029999999</v>
      </c>
      <c r="I26" s="254">
        <f t="shared" si="2"/>
        <v>-0.21479386482422425</v>
      </c>
      <c r="J26" s="253">
        <v>62760.915249999998</v>
      </c>
      <c r="K26" s="253">
        <v>55846.100919999997</v>
      </c>
      <c r="L26" s="254">
        <f t="shared" si="3"/>
        <v>-0.11017707919739106</v>
      </c>
    </row>
    <row r="27" spans="1:12" x14ac:dyDescent="0.25">
      <c r="A27" s="252" t="s">
        <v>284</v>
      </c>
      <c r="B27" s="253">
        <v>38.630330000000001</v>
      </c>
      <c r="C27" s="253">
        <v>0</v>
      </c>
      <c r="D27" s="254">
        <f t="shared" si="0"/>
        <v>-1</v>
      </c>
      <c r="E27" s="253">
        <v>45540.26627</v>
      </c>
      <c r="F27" s="253">
        <v>23498.669740000001</v>
      </c>
      <c r="G27" s="254">
        <f t="shared" si="1"/>
        <v>-0.48400236395894924</v>
      </c>
      <c r="H27" s="253">
        <v>32765.183819999998</v>
      </c>
      <c r="I27" s="254">
        <f t="shared" si="2"/>
        <v>-0.28281587342548897</v>
      </c>
      <c r="J27" s="253">
        <v>179912.71267000001</v>
      </c>
      <c r="K27" s="253">
        <v>106761.85348000001</v>
      </c>
      <c r="L27" s="254">
        <f t="shared" si="3"/>
        <v>-0.40659083009978825</v>
      </c>
    </row>
    <row r="28" spans="1:12" x14ac:dyDescent="0.25">
      <c r="A28" s="252" t="s">
        <v>378</v>
      </c>
      <c r="B28" s="253">
        <v>0</v>
      </c>
      <c r="C28" s="253">
        <v>0</v>
      </c>
      <c r="D28" s="254" t="str">
        <f t="shared" si="0"/>
        <v/>
      </c>
      <c r="E28" s="253">
        <v>705.71265000000005</v>
      </c>
      <c r="F28" s="253">
        <v>653.91741999999999</v>
      </c>
      <c r="G28" s="254">
        <f t="shared" si="1"/>
        <v>-7.3394220721422654E-2</v>
      </c>
      <c r="H28" s="253">
        <v>653.37788999999998</v>
      </c>
      <c r="I28" s="254">
        <f t="shared" si="2"/>
        <v>8.2575490884773117E-4</v>
      </c>
      <c r="J28" s="253">
        <v>2126.5907400000001</v>
      </c>
      <c r="K28" s="253">
        <v>2711.98353</v>
      </c>
      <c r="L28" s="254">
        <f t="shared" si="3"/>
        <v>0.27527289524452647</v>
      </c>
    </row>
    <row r="29" spans="1:12" x14ac:dyDescent="0.25">
      <c r="A29" s="252" t="s">
        <v>237</v>
      </c>
      <c r="B29" s="253">
        <v>2092.4866900000002</v>
      </c>
      <c r="C29" s="253">
        <v>0</v>
      </c>
      <c r="D29" s="254">
        <f t="shared" si="0"/>
        <v>-1</v>
      </c>
      <c r="E29" s="253">
        <v>72935.264580000003</v>
      </c>
      <c r="F29" s="253">
        <v>109173.31176</v>
      </c>
      <c r="G29" s="254">
        <f t="shared" si="1"/>
        <v>0.49685220707264066</v>
      </c>
      <c r="H29" s="253">
        <v>137297.52536</v>
      </c>
      <c r="I29" s="254">
        <f t="shared" si="2"/>
        <v>-0.20484137296908378</v>
      </c>
      <c r="J29" s="253">
        <v>277069.22831999999</v>
      </c>
      <c r="K29" s="253">
        <v>469856.37861999997</v>
      </c>
      <c r="L29" s="254">
        <f t="shared" si="3"/>
        <v>0.69580859436812381</v>
      </c>
    </row>
    <row r="30" spans="1:12" x14ac:dyDescent="0.25">
      <c r="A30" s="252" t="s">
        <v>215</v>
      </c>
      <c r="B30" s="253">
        <v>8308.5572100000009</v>
      </c>
      <c r="C30" s="253">
        <v>4984.4269000000004</v>
      </c>
      <c r="D30" s="254">
        <f t="shared" si="0"/>
        <v>-0.40008514426537845</v>
      </c>
      <c r="E30" s="253">
        <v>366415.82176000002</v>
      </c>
      <c r="F30" s="253">
        <v>302939.80394000001</v>
      </c>
      <c r="G30" s="254">
        <f t="shared" si="1"/>
        <v>-0.17323492614239888</v>
      </c>
      <c r="H30" s="253">
        <v>332924.20217</v>
      </c>
      <c r="I30" s="254">
        <f t="shared" si="2"/>
        <v>-9.0063738336118804E-2</v>
      </c>
      <c r="J30" s="253">
        <v>1478391.0013300001</v>
      </c>
      <c r="K30" s="253">
        <v>1279742.6799600001</v>
      </c>
      <c r="L30" s="254">
        <f t="shared" si="3"/>
        <v>-0.13436791835941286</v>
      </c>
    </row>
    <row r="31" spans="1:12" x14ac:dyDescent="0.25">
      <c r="A31" s="252" t="s">
        <v>388</v>
      </c>
      <c r="B31" s="253">
        <v>0</v>
      </c>
      <c r="C31" s="253">
        <v>0</v>
      </c>
      <c r="D31" s="254" t="str">
        <f t="shared" si="0"/>
        <v/>
      </c>
      <c r="E31" s="253">
        <v>308.91347999999999</v>
      </c>
      <c r="F31" s="253">
        <v>529.05146000000002</v>
      </c>
      <c r="G31" s="254">
        <f t="shared" si="1"/>
        <v>0.71262018089984291</v>
      </c>
      <c r="H31" s="253">
        <v>387.33550000000002</v>
      </c>
      <c r="I31" s="254">
        <f t="shared" si="2"/>
        <v>0.36587392583432199</v>
      </c>
      <c r="J31" s="253">
        <v>3615.6852899999999</v>
      </c>
      <c r="K31" s="253">
        <v>1411.03414</v>
      </c>
      <c r="L31" s="254">
        <f t="shared" si="3"/>
        <v>-0.60974641684038822</v>
      </c>
    </row>
    <row r="32" spans="1:12" x14ac:dyDescent="0.25">
      <c r="A32" s="252" t="s">
        <v>386</v>
      </c>
      <c r="B32" s="253">
        <v>0</v>
      </c>
      <c r="C32" s="253">
        <v>0</v>
      </c>
      <c r="D32" s="254" t="str">
        <f t="shared" si="0"/>
        <v/>
      </c>
      <c r="E32" s="253">
        <v>270.27096999999998</v>
      </c>
      <c r="F32" s="253">
        <v>310.00835999999998</v>
      </c>
      <c r="G32" s="254">
        <f t="shared" si="1"/>
        <v>0.14702796234460558</v>
      </c>
      <c r="H32" s="253">
        <v>610.03081999999995</v>
      </c>
      <c r="I32" s="254">
        <f t="shared" si="2"/>
        <v>-0.49181524959673351</v>
      </c>
      <c r="J32" s="253">
        <v>941.71094000000005</v>
      </c>
      <c r="K32" s="253">
        <v>1518.4728399999999</v>
      </c>
      <c r="L32" s="254">
        <f t="shared" si="3"/>
        <v>0.61246171781757131</v>
      </c>
    </row>
    <row r="33" spans="1:12" x14ac:dyDescent="0.25">
      <c r="A33" s="252" t="s">
        <v>329</v>
      </c>
      <c r="B33" s="253">
        <v>0</v>
      </c>
      <c r="C33" s="253">
        <v>0</v>
      </c>
      <c r="D33" s="254" t="str">
        <f t="shared" si="0"/>
        <v/>
      </c>
      <c r="E33" s="253">
        <v>12686.28023</v>
      </c>
      <c r="F33" s="253">
        <v>6479.4150099999997</v>
      </c>
      <c r="G33" s="254">
        <f t="shared" si="1"/>
        <v>-0.48925808885430877</v>
      </c>
      <c r="H33" s="253">
        <v>10837.53847</v>
      </c>
      <c r="I33" s="254">
        <f t="shared" si="2"/>
        <v>-0.40213222514171154</v>
      </c>
      <c r="J33" s="253">
        <v>51934.25819</v>
      </c>
      <c r="K33" s="253">
        <v>37594.510889999998</v>
      </c>
      <c r="L33" s="254">
        <f t="shared" si="3"/>
        <v>-0.27611345188639158</v>
      </c>
    </row>
    <row r="34" spans="1:12" x14ac:dyDescent="0.25">
      <c r="A34" s="252" t="s">
        <v>395</v>
      </c>
      <c r="B34" s="253">
        <v>0</v>
      </c>
      <c r="C34" s="253">
        <v>0</v>
      </c>
      <c r="D34" s="254" t="str">
        <f t="shared" si="0"/>
        <v/>
      </c>
      <c r="E34" s="253">
        <v>83.545280000000005</v>
      </c>
      <c r="F34" s="253">
        <v>82.703909999999993</v>
      </c>
      <c r="G34" s="254">
        <f t="shared" si="1"/>
        <v>-1.0070826263315125E-2</v>
      </c>
      <c r="H34" s="253">
        <v>169.75604000000001</v>
      </c>
      <c r="I34" s="254">
        <f t="shared" si="2"/>
        <v>-0.51280726152660017</v>
      </c>
      <c r="J34" s="253">
        <v>553.04211999999995</v>
      </c>
      <c r="K34" s="253">
        <v>753.68281999999999</v>
      </c>
      <c r="L34" s="254">
        <f t="shared" si="3"/>
        <v>0.36279460956789333</v>
      </c>
    </row>
    <row r="35" spans="1:12" x14ac:dyDescent="0.25">
      <c r="A35" s="252" t="s">
        <v>204</v>
      </c>
      <c r="B35" s="253">
        <v>42853.47838</v>
      </c>
      <c r="C35" s="253">
        <v>34560.992030000001</v>
      </c>
      <c r="D35" s="254">
        <f t="shared" si="0"/>
        <v>-0.19350789395593515</v>
      </c>
      <c r="E35" s="253">
        <v>1103615.20521</v>
      </c>
      <c r="F35" s="253">
        <v>873443.90335000004</v>
      </c>
      <c r="G35" s="254">
        <f t="shared" si="1"/>
        <v>-0.2085611912316867</v>
      </c>
      <c r="H35" s="253">
        <v>1064527.0316099999</v>
      </c>
      <c r="I35" s="254">
        <f t="shared" si="2"/>
        <v>-0.17950049419694314</v>
      </c>
      <c r="J35" s="253">
        <v>4144486.2001700001</v>
      </c>
      <c r="K35" s="253">
        <v>3632749.4748300002</v>
      </c>
      <c r="L35" s="254">
        <f t="shared" si="3"/>
        <v>-0.1234741052627969</v>
      </c>
    </row>
    <row r="36" spans="1:12" x14ac:dyDescent="0.25">
      <c r="A36" s="252" t="s">
        <v>367</v>
      </c>
      <c r="B36" s="253">
        <v>0</v>
      </c>
      <c r="C36" s="253">
        <v>0</v>
      </c>
      <c r="D36" s="254" t="str">
        <f t="shared" si="0"/>
        <v/>
      </c>
      <c r="E36" s="253">
        <v>1573.2139</v>
      </c>
      <c r="F36" s="253">
        <v>1607.30594</v>
      </c>
      <c r="G36" s="254">
        <f t="shared" si="1"/>
        <v>2.16703145071373E-2</v>
      </c>
      <c r="H36" s="253">
        <v>1998.1201599999999</v>
      </c>
      <c r="I36" s="254">
        <f t="shared" si="2"/>
        <v>-0.1955909498455789</v>
      </c>
      <c r="J36" s="253">
        <v>7239.5365300000003</v>
      </c>
      <c r="K36" s="253">
        <v>6284.03334</v>
      </c>
      <c r="L36" s="254">
        <f t="shared" si="3"/>
        <v>-0.13198402771233764</v>
      </c>
    </row>
    <row r="37" spans="1:12" x14ac:dyDescent="0.25">
      <c r="A37" s="252" t="s">
        <v>259</v>
      </c>
      <c r="B37" s="253">
        <v>1342.2852</v>
      </c>
      <c r="C37" s="253">
        <v>235.65008</v>
      </c>
      <c r="D37" s="254">
        <f t="shared" si="0"/>
        <v>-0.8244411247326574</v>
      </c>
      <c r="E37" s="253">
        <v>77039.752600000007</v>
      </c>
      <c r="F37" s="253">
        <v>53651.266799999998</v>
      </c>
      <c r="G37" s="254">
        <f t="shared" si="1"/>
        <v>-0.30358983525603911</v>
      </c>
      <c r="H37" s="253">
        <v>72654.974950000003</v>
      </c>
      <c r="I37" s="254">
        <f t="shared" si="2"/>
        <v>-0.26156100340104793</v>
      </c>
      <c r="J37" s="253">
        <v>257210.84953000001</v>
      </c>
      <c r="K37" s="253">
        <v>221264.01514</v>
      </c>
      <c r="L37" s="254">
        <f t="shared" si="3"/>
        <v>-0.13975629121277533</v>
      </c>
    </row>
    <row r="38" spans="1:12" x14ac:dyDescent="0.25">
      <c r="A38" s="252" t="s">
        <v>403</v>
      </c>
      <c r="B38" s="253">
        <v>0</v>
      </c>
      <c r="C38" s="253">
        <v>0</v>
      </c>
      <c r="D38" s="254" t="str">
        <f t="shared" si="0"/>
        <v/>
      </c>
      <c r="E38" s="253">
        <v>223.26219</v>
      </c>
      <c r="F38" s="253">
        <v>22.875</v>
      </c>
      <c r="G38" s="254">
        <f t="shared" si="1"/>
        <v>-0.89754198863676826</v>
      </c>
      <c r="H38" s="253">
        <v>65.214510000000004</v>
      </c>
      <c r="I38" s="254">
        <f t="shared" si="2"/>
        <v>-0.64923450318035059</v>
      </c>
      <c r="J38" s="253">
        <v>2484.2635399999999</v>
      </c>
      <c r="K38" s="253">
        <v>461.60831999999999</v>
      </c>
      <c r="L38" s="254">
        <f t="shared" si="3"/>
        <v>-0.81418705682087178</v>
      </c>
    </row>
    <row r="39" spans="1:12" x14ac:dyDescent="0.25">
      <c r="A39" s="252" t="s">
        <v>258</v>
      </c>
      <c r="B39" s="253">
        <v>346.07245</v>
      </c>
      <c r="C39" s="253">
        <v>73.555980000000005</v>
      </c>
      <c r="D39" s="254">
        <f t="shared" si="0"/>
        <v>-0.78745496788317015</v>
      </c>
      <c r="E39" s="253">
        <v>76268.385620000001</v>
      </c>
      <c r="F39" s="253">
        <v>47533.739029999997</v>
      </c>
      <c r="G39" s="254">
        <f t="shared" si="1"/>
        <v>-0.37675697940123787</v>
      </c>
      <c r="H39" s="253">
        <v>71818.568750000006</v>
      </c>
      <c r="I39" s="254">
        <f t="shared" si="2"/>
        <v>-0.33814137684274037</v>
      </c>
      <c r="J39" s="253">
        <v>262239.42690999998</v>
      </c>
      <c r="K39" s="253">
        <v>234099.66816</v>
      </c>
      <c r="L39" s="254">
        <f t="shared" si="3"/>
        <v>-0.1073055988627426</v>
      </c>
    </row>
    <row r="40" spans="1:12" x14ac:dyDescent="0.25">
      <c r="A40" s="252" t="s">
        <v>518</v>
      </c>
      <c r="B40" s="253">
        <v>0</v>
      </c>
      <c r="C40" s="253">
        <v>0</v>
      </c>
      <c r="D40" s="254" t="str">
        <f t="shared" si="0"/>
        <v/>
      </c>
      <c r="E40" s="253">
        <v>0</v>
      </c>
      <c r="F40" s="253">
        <v>0</v>
      </c>
      <c r="G40" s="254" t="str">
        <f t="shared" si="1"/>
        <v/>
      </c>
      <c r="H40" s="253">
        <v>0</v>
      </c>
      <c r="I40" s="254" t="str">
        <f t="shared" si="2"/>
        <v/>
      </c>
      <c r="J40" s="253">
        <v>1.37405</v>
      </c>
      <c r="K40" s="253">
        <v>0</v>
      </c>
      <c r="L40" s="254">
        <f t="shared" si="3"/>
        <v>-1</v>
      </c>
    </row>
    <row r="41" spans="1:12" x14ac:dyDescent="0.25">
      <c r="A41" s="252" t="s">
        <v>372</v>
      </c>
      <c r="B41" s="253">
        <v>0</v>
      </c>
      <c r="C41" s="253">
        <v>0</v>
      </c>
      <c r="D41" s="254" t="str">
        <f t="shared" si="0"/>
        <v/>
      </c>
      <c r="E41" s="253">
        <v>129.10899000000001</v>
      </c>
      <c r="F41" s="253">
        <v>174.34609</v>
      </c>
      <c r="G41" s="254">
        <f t="shared" si="1"/>
        <v>0.35037916414650905</v>
      </c>
      <c r="H41" s="253">
        <v>274.91415999999998</v>
      </c>
      <c r="I41" s="254">
        <f t="shared" si="2"/>
        <v>-0.36581626061022099</v>
      </c>
      <c r="J41" s="253">
        <v>1022.21837</v>
      </c>
      <c r="K41" s="253">
        <v>4167.7365</v>
      </c>
      <c r="L41" s="254">
        <f t="shared" si="3"/>
        <v>3.0771488972556806</v>
      </c>
    </row>
    <row r="42" spans="1:12" x14ac:dyDescent="0.25">
      <c r="A42" s="252" t="s">
        <v>398</v>
      </c>
      <c r="B42" s="253">
        <v>0</v>
      </c>
      <c r="C42" s="253">
        <v>0</v>
      </c>
      <c r="D42" s="254" t="str">
        <f t="shared" si="0"/>
        <v/>
      </c>
      <c r="E42" s="253">
        <v>579.47053000000005</v>
      </c>
      <c r="F42" s="253">
        <v>139.92581000000001</v>
      </c>
      <c r="G42" s="254">
        <f t="shared" si="1"/>
        <v>-0.75852816880955098</v>
      </c>
      <c r="H42" s="253">
        <v>199.04704000000001</v>
      </c>
      <c r="I42" s="254">
        <f t="shared" si="2"/>
        <v>-0.2970213975550704</v>
      </c>
      <c r="J42" s="253">
        <v>1043.7166299999999</v>
      </c>
      <c r="K42" s="253">
        <v>674.49381000000005</v>
      </c>
      <c r="L42" s="254">
        <f t="shared" si="3"/>
        <v>-0.35375772445055309</v>
      </c>
    </row>
    <row r="43" spans="1:12" x14ac:dyDescent="0.25">
      <c r="A43" s="252" t="s">
        <v>214</v>
      </c>
      <c r="B43" s="253">
        <v>7258.2423099999996</v>
      </c>
      <c r="C43" s="253">
        <v>291.52947999999998</v>
      </c>
      <c r="D43" s="254">
        <f t="shared" si="0"/>
        <v>-0.95983469997986326</v>
      </c>
      <c r="E43" s="253">
        <v>442519.82903999998</v>
      </c>
      <c r="F43" s="253">
        <v>318166.08189999999</v>
      </c>
      <c r="G43" s="254">
        <f t="shared" si="1"/>
        <v>-0.2810128246903022</v>
      </c>
      <c r="H43" s="253">
        <v>395827.66405000002</v>
      </c>
      <c r="I43" s="254">
        <f t="shared" si="2"/>
        <v>-0.19620049128296901</v>
      </c>
      <c r="J43" s="253">
        <v>1501044.6403699999</v>
      </c>
      <c r="K43" s="253">
        <v>1313121.7834699999</v>
      </c>
      <c r="L43" s="254">
        <f t="shared" si="3"/>
        <v>-0.12519471563062778</v>
      </c>
    </row>
    <row r="44" spans="1:12" x14ac:dyDescent="0.25">
      <c r="A44" s="252" t="s">
        <v>302</v>
      </c>
      <c r="B44" s="253">
        <v>0</v>
      </c>
      <c r="C44" s="253">
        <v>7.8779300000000001</v>
      </c>
      <c r="D44" s="254" t="str">
        <f t="shared" si="0"/>
        <v/>
      </c>
      <c r="E44" s="253">
        <v>23056.363440000001</v>
      </c>
      <c r="F44" s="253">
        <v>4598.6653500000002</v>
      </c>
      <c r="G44" s="254">
        <f t="shared" si="1"/>
        <v>-0.80054680513832155</v>
      </c>
      <c r="H44" s="253">
        <v>45807.888610000002</v>
      </c>
      <c r="I44" s="254">
        <f t="shared" si="2"/>
        <v>-0.89960975086295292</v>
      </c>
      <c r="J44" s="253">
        <v>126535.11302</v>
      </c>
      <c r="K44" s="253">
        <v>73168.4041</v>
      </c>
      <c r="L44" s="254">
        <f t="shared" si="3"/>
        <v>-0.42175414907611386</v>
      </c>
    </row>
    <row r="45" spans="1:12" x14ac:dyDescent="0.25">
      <c r="A45" s="252" t="s">
        <v>281</v>
      </c>
      <c r="B45" s="253">
        <v>0</v>
      </c>
      <c r="C45" s="253">
        <v>0</v>
      </c>
      <c r="D45" s="254" t="str">
        <f t="shared" si="0"/>
        <v/>
      </c>
      <c r="E45" s="253">
        <v>28233.668170000001</v>
      </c>
      <c r="F45" s="253">
        <v>27516.53846</v>
      </c>
      <c r="G45" s="254">
        <f t="shared" si="1"/>
        <v>-2.5399806560098215E-2</v>
      </c>
      <c r="H45" s="253">
        <v>29972.168659999999</v>
      </c>
      <c r="I45" s="254">
        <f t="shared" si="2"/>
        <v>-8.1930347712116491E-2</v>
      </c>
      <c r="J45" s="253">
        <v>112470.50513999999</v>
      </c>
      <c r="K45" s="253">
        <v>120078.35716</v>
      </c>
      <c r="L45" s="254">
        <f t="shared" si="3"/>
        <v>6.7643085718606555E-2</v>
      </c>
    </row>
    <row r="46" spans="1:12" x14ac:dyDescent="0.25">
      <c r="A46" s="252" t="s">
        <v>383</v>
      </c>
      <c r="B46" s="253">
        <v>0</v>
      </c>
      <c r="C46" s="253">
        <v>0</v>
      </c>
      <c r="D46" s="254" t="str">
        <f t="shared" si="0"/>
        <v/>
      </c>
      <c r="E46" s="253">
        <v>172.13811999999999</v>
      </c>
      <c r="F46" s="253">
        <v>167.99648999999999</v>
      </c>
      <c r="G46" s="254">
        <f t="shared" si="1"/>
        <v>-2.4059923507936509E-2</v>
      </c>
      <c r="H46" s="253">
        <v>781.94169999999997</v>
      </c>
      <c r="I46" s="254">
        <f t="shared" si="2"/>
        <v>-0.78515471166200757</v>
      </c>
      <c r="J46" s="253">
        <v>887.29648999999995</v>
      </c>
      <c r="K46" s="253">
        <v>1909.4508599999999</v>
      </c>
      <c r="L46" s="254">
        <f t="shared" si="3"/>
        <v>1.151987392624533</v>
      </c>
    </row>
    <row r="47" spans="1:12" x14ac:dyDescent="0.25">
      <c r="A47" s="252" t="s">
        <v>431</v>
      </c>
      <c r="B47" s="253">
        <v>0</v>
      </c>
      <c r="C47" s="253">
        <v>0</v>
      </c>
      <c r="D47" s="254" t="str">
        <f t="shared" si="0"/>
        <v/>
      </c>
      <c r="E47" s="253">
        <v>12.5806</v>
      </c>
      <c r="F47" s="253">
        <v>0</v>
      </c>
      <c r="G47" s="254">
        <f t="shared" si="1"/>
        <v>-1</v>
      </c>
      <c r="H47" s="253">
        <v>1E-3</v>
      </c>
      <c r="I47" s="254">
        <f t="shared" si="2"/>
        <v>-1</v>
      </c>
      <c r="J47" s="253">
        <v>269.61216999999999</v>
      </c>
      <c r="K47" s="253">
        <v>1E-3</v>
      </c>
      <c r="L47" s="254">
        <f t="shared" si="3"/>
        <v>-0.9999962909686162</v>
      </c>
    </row>
    <row r="48" spans="1:12" x14ac:dyDescent="0.25">
      <c r="A48" s="252" t="s">
        <v>379</v>
      </c>
      <c r="B48" s="253">
        <v>0</v>
      </c>
      <c r="C48" s="253">
        <v>0</v>
      </c>
      <c r="D48" s="254" t="str">
        <f t="shared" si="0"/>
        <v/>
      </c>
      <c r="E48" s="253">
        <v>838.06034</v>
      </c>
      <c r="F48" s="253">
        <v>666.26383999999996</v>
      </c>
      <c r="G48" s="254">
        <f t="shared" si="1"/>
        <v>-0.20499299608904065</v>
      </c>
      <c r="H48" s="253">
        <v>522.64504999999997</v>
      </c>
      <c r="I48" s="254">
        <f t="shared" si="2"/>
        <v>0.27479221318560265</v>
      </c>
      <c r="J48" s="253">
        <v>2469.2592</v>
      </c>
      <c r="K48" s="253">
        <v>2416.6063399999998</v>
      </c>
      <c r="L48" s="254">
        <f t="shared" si="3"/>
        <v>-2.1323342644628096E-2</v>
      </c>
    </row>
    <row r="49" spans="1:12" x14ac:dyDescent="0.25">
      <c r="A49" s="252" t="s">
        <v>295</v>
      </c>
      <c r="B49" s="253">
        <v>0</v>
      </c>
      <c r="C49" s="253">
        <v>0</v>
      </c>
      <c r="D49" s="254" t="str">
        <f t="shared" si="0"/>
        <v/>
      </c>
      <c r="E49" s="253">
        <v>147.87192999999999</v>
      </c>
      <c r="F49" s="253">
        <v>134.56011000000001</v>
      </c>
      <c r="G49" s="254">
        <f t="shared" si="1"/>
        <v>-9.0022629717485869E-2</v>
      </c>
      <c r="H49" s="253">
        <v>89061.488020000004</v>
      </c>
      <c r="I49" s="254">
        <f t="shared" si="2"/>
        <v>-0.99848913247474846</v>
      </c>
      <c r="J49" s="253">
        <v>1361.84221</v>
      </c>
      <c r="K49" s="253">
        <v>89886.791750000004</v>
      </c>
      <c r="L49" s="254">
        <f t="shared" si="3"/>
        <v>65.003822682218086</v>
      </c>
    </row>
    <row r="50" spans="1:12" x14ac:dyDescent="0.25">
      <c r="A50" s="252" t="s">
        <v>342</v>
      </c>
      <c r="B50" s="253">
        <v>0</v>
      </c>
      <c r="C50" s="253">
        <v>0</v>
      </c>
      <c r="D50" s="254" t="str">
        <f t="shared" si="0"/>
        <v/>
      </c>
      <c r="E50" s="253">
        <v>39352.196519999998</v>
      </c>
      <c r="F50" s="253">
        <v>100.86729</v>
      </c>
      <c r="G50" s="254">
        <f t="shared" si="1"/>
        <v>-0.99743680661005196</v>
      </c>
      <c r="H50" s="253">
        <v>22442.411609999999</v>
      </c>
      <c r="I50" s="254">
        <f t="shared" si="2"/>
        <v>-0.9955055057472052</v>
      </c>
      <c r="J50" s="253">
        <v>82779.495429999995</v>
      </c>
      <c r="K50" s="253">
        <v>22671.861250000002</v>
      </c>
      <c r="L50" s="254">
        <f t="shared" si="3"/>
        <v>-0.7261174263961081</v>
      </c>
    </row>
    <row r="51" spans="1:12" x14ac:dyDescent="0.25">
      <c r="A51" s="252" t="s">
        <v>227</v>
      </c>
      <c r="B51" s="253">
        <v>1122.5938000000001</v>
      </c>
      <c r="C51" s="253">
        <v>2538.4271899999999</v>
      </c>
      <c r="D51" s="254">
        <f t="shared" si="0"/>
        <v>1.2612161139674916</v>
      </c>
      <c r="E51" s="253">
        <v>193978.62443</v>
      </c>
      <c r="F51" s="253">
        <v>198331.59628999999</v>
      </c>
      <c r="G51" s="254">
        <f t="shared" si="1"/>
        <v>2.2440471844725529E-2</v>
      </c>
      <c r="H51" s="253">
        <v>190296.66701</v>
      </c>
      <c r="I51" s="254">
        <f t="shared" si="2"/>
        <v>4.2223173985373785E-2</v>
      </c>
      <c r="J51" s="253">
        <v>636576.69287000003</v>
      </c>
      <c r="K51" s="253">
        <v>673929.99071000004</v>
      </c>
      <c r="L51" s="254">
        <f t="shared" si="3"/>
        <v>5.8678393755814406E-2</v>
      </c>
    </row>
    <row r="52" spans="1:12" x14ac:dyDescent="0.25">
      <c r="A52" s="252" t="s">
        <v>274</v>
      </c>
      <c r="B52" s="253">
        <v>0</v>
      </c>
      <c r="C52" s="253">
        <v>0</v>
      </c>
      <c r="D52" s="254" t="str">
        <f t="shared" si="0"/>
        <v/>
      </c>
      <c r="E52" s="253">
        <v>40981.351779999997</v>
      </c>
      <c r="F52" s="253">
        <v>35526.989280000002</v>
      </c>
      <c r="G52" s="254">
        <f t="shared" si="1"/>
        <v>-0.13309376736230238</v>
      </c>
      <c r="H52" s="253">
        <v>47092.377220000002</v>
      </c>
      <c r="I52" s="254">
        <f t="shared" si="2"/>
        <v>-0.24558938458278157</v>
      </c>
      <c r="J52" s="253">
        <v>133661.11103999999</v>
      </c>
      <c r="K52" s="253">
        <v>139962.31278000001</v>
      </c>
      <c r="L52" s="254">
        <f t="shared" si="3"/>
        <v>4.7143119572859771E-2</v>
      </c>
    </row>
    <row r="53" spans="1:12" x14ac:dyDescent="0.25">
      <c r="A53" s="252" t="s">
        <v>409</v>
      </c>
      <c r="B53" s="253">
        <v>0</v>
      </c>
      <c r="C53" s="253">
        <v>0</v>
      </c>
      <c r="D53" s="254" t="str">
        <f t="shared" si="0"/>
        <v/>
      </c>
      <c r="E53" s="253">
        <v>11.847770000000001</v>
      </c>
      <c r="F53" s="253">
        <v>3.8692000000000002</v>
      </c>
      <c r="G53" s="254">
        <f t="shared" si="1"/>
        <v>-0.67342377510704554</v>
      </c>
      <c r="H53" s="253">
        <v>45.577199999999998</v>
      </c>
      <c r="I53" s="254">
        <f t="shared" si="2"/>
        <v>-0.91510667614509011</v>
      </c>
      <c r="J53" s="253">
        <v>301.19675000000001</v>
      </c>
      <c r="K53" s="253">
        <v>218.76465999999999</v>
      </c>
      <c r="L53" s="254">
        <f t="shared" si="3"/>
        <v>-0.27368187073731709</v>
      </c>
    </row>
    <row r="54" spans="1:12" x14ac:dyDescent="0.25">
      <c r="A54" s="252" t="s">
        <v>308</v>
      </c>
      <c r="B54" s="253">
        <v>0</v>
      </c>
      <c r="C54" s="253">
        <v>0</v>
      </c>
      <c r="D54" s="254" t="str">
        <f t="shared" si="0"/>
        <v/>
      </c>
      <c r="E54" s="253">
        <v>4985.7827399999996</v>
      </c>
      <c r="F54" s="253">
        <v>44421.534769999998</v>
      </c>
      <c r="G54" s="254">
        <f t="shared" si="1"/>
        <v>7.909641090778857</v>
      </c>
      <c r="H54" s="253">
        <v>7278.6168699999998</v>
      </c>
      <c r="I54" s="254">
        <f t="shared" si="2"/>
        <v>5.1030186865708735</v>
      </c>
      <c r="J54" s="253">
        <v>23260.486339999999</v>
      </c>
      <c r="K54" s="253">
        <v>61539.197260000001</v>
      </c>
      <c r="L54" s="254">
        <f t="shared" si="3"/>
        <v>1.6456539369159211</v>
      </c>
    </row>
    <row r="55" spans="1:12" x14ac:dyDescent="0.25">
      <c r="A55" s="252" t="s">
        <v>231</v>
      </c>
      <c r="B55" s="253">
        <v>2833.5291999999999</v>
      </c>
      <c r="C55" s="253">
        <v>428.59332999999998</v>
      </c>
      <c r="D55" s="254">
        <f t="shared" si="0"/>
        <v>-0.84874222224355411</v>
      </c>
      <c r="E55" s="253">
        <v>141688.49543000001</v>
      </c>
      <c r="F55" s="253">
        <v>138887.94980999999</v>
      </c>
      <c r="G55" s="254">
        <f t="shared" si="1"/>
        <v>-1.9765511741096864E-2</v>
      </c>
      <c r="H55" s="253">
        <v>150291.79049000001</v>
      </c>
      <c r="I55" s="254">
        <f t="shared" si="2"/>
        <v>-7.5878001338727796E-2</v>
      </c>
      <c r="J55" s="253">
        <v>543880.32059000002</v>
      </c>
      <c r="K55" s="253">
        <v>530236.87789</v>
      </c>
      <c r="L55" s="254">
        <f t="shared" si="3"/>
        <v>-2.5085376660070491E-2</v>
      </c>
    </row>
    <row r="56" spans="1:12" x14ac:dyDescent="0.25">
      <c r="A56" s="252" t="s">
        <v>219</v>
      </c>
      <c r="B56" s="253">
        <v>1075.4516699999999</v>
      </c>
      <c r="C56" s="253">
        <v>0</v>
      </c>
      <c r="D56" s="254">
        <f t="shared" si="0"/>
        <v>-1</v>
      </c>
      <c r="E56" s="253">
        <v>282325.34211000003</v>
      </c>
      <c r="F56" s="253">
        <v>232104.95882999999</v>
      </c>
      <c r="G56" s="254">
        <f t="shared" si="1"/>
        <v>-0.17788124475355493</v>
      </c>
      <c r="H56" s="253">
        <v>215631.45443000001</v>
      </c>
      <c r="I56" s="254">
        <f t="shared" si="2"/>
        <v>7.6396574161900599E-2</v>
      </c>
      <c r="J56" s="253">
        <v>1000418.66896</v>
      </c>
      <c r="K56" s="253">
        <v>879653.52098999999</v>
      </c>
      <c r="L56" s="254">
        <f t="shared" si="3"/>
        <v>-0.12071460851039817</v>
      </c>
    </row>
    <row r="57" spans="1:12" x14ac:dyDescent="0.25">
      <c r="A57" s="252" t="s">
        <v>294</v>
      </c>
      <c r="B57" s="253">
        <v>0</v>
      </c>
      <c r="C57" s="253">
        <v>0</v>
      </c>
      <c r="D57" s="254" t="str">
        <f t="shared" si="0"/>
        <v/>
      </c>
      <c r="E57" s="253">
        <v>32695.692800000001</v>
      </c>
      <c r="F57" s="253">
        <v>17616.43778</v>
      </c>
      <c r="G57" s="254">
        <f t="shared" si="1"/>
        <v>-0.461200045897177</v>
      </c>
      <c r="H57" s="253">
        <v>27815.226299999998</v>
      </c>
      <c r="I57" s="254">
        <f t="shared" si="2"/>
        <v>-0.36666207242038507</v>
      </c>
      <c r="J57" s="253">
        <v>128313.85638</v>
      </c>
      <c r="K57" s="253">
        <v>94215.251959999994</v>
      </c>
      <c r="L57" s="254">
        <f t="shared" si="3"/>
        <v>-0.2657437425855036</v>
      </c>
    </row>
    <row r="58" spans="1:12" x14ac:dyDescent="0.25">
      <c r="A58" s="252" t="s">
        <v>242</v>
      </c>
      <c r="B58" s="253">
        <v>3259.42911</v>
      </c>
      <c r="C58" s="253">
        <v>65.850139999999996</v>
      </c>
      <c r="D58" s="254">
        <f t="shared" si="0"/>
        <v>-0.97979703261593565</v>
      </c>
      <c r="E58" s="253">
        <v>108664.96029</v>
      </c>
      <c r="F58" s="253">
        <v>73253.664690000005</v>
      </c>
      <c r="G58" s="254">
        <f t="shared" si="1"/>
        <v>-0.32587593558674277</v>
      </c>
      <c r="H58" s="253">
        <v>118739.11900000001</v>
      </c>
      <c r="I58" s="254">
        <f t="shared" si="2"/>
        <v>-0.38307050526457076</v>
      </c>
      <c r="J58" s="253">
        <v>444083.10058999999</v>
      </c>
      <c r="K58" s="253">
        <v>386907.96239</v>
      </c>
      <c r="L58" s="254">
        <f t="shared" si="3"/>
        <v>-0.12874873672075837</v>
      </c>
    </row>
    <row r="59" spans="1:12" x14ac:dyDescent="0.25">
      <c r="A59" s="252" t="s">
        <v>373</v>
      </c>
      <c r="B59" s="253">
        <v>0</v>
      </c>
      <c r="C59" s="253">
        <v>0</v>
      </c>
      <c r="D59" s="254" t="str">
        <f t="shared" si="0"/>
        <v/>
      </c>
      <c r="E59" s="253">
        <v>1117.0072500000001</v>
      </c>
      <c r="F59" s="253">
        <v>731.24528999999995</v>
      </c>
      <c r="G59" s="254">
        <f t="shared" si="1"/>
        <v>-0.3453531389344161</v>
      </c>
      <c r="H59" s="253">
        <v>964.86005</v>
      </c>
      <c r="I59" s="254">
        <f t="shared" si="2"/>
        <v>-0.24212294829700953</v>
      </c>
      <c r="J59" s="253">
        <v>3018.2718100000002</v>
      </c>
      <c r="K59" s="253">
        <v>3921.0593199999998</v>
      </c>
      <c r="L59" s="254">
        <f t="shared" si="3"/>
        <v>0.29910742531833123</v>
      </c>
    </row>
    <row r="60" spans="1:12" x14ac:dyDescent="0.25">
      <c r="A60" s="252" t="s">
        <v>416</v>
      </c>
      <c r="B60" s="253">
        <v>0</v>
      </c>
      <c r="C60" s="253">
        <v>0</v>
      </c>
      <c r="D60" s="254" t="str">
        <f t="shared" si="0"/>
        <v/>
      </c>
      <c r="E60" s="253">
        <v>0</v>
      </c>
      <c r="F60" s="253">
        <v>0</v>
      </c>
      <c r="G60" s="254" t="str">
        <f t="shared" si="1"/>
        <v/>
      </c>
      <c r="H60" s="253">
        <v>0</v>
      </c>
      <c r="I60" s="254" t="str">
        <f t="shared" si="2"/>
        <v/>
      </c>
      <c r="J60" s="253">
        <v>15.677210000000001</v>
      </c>
      <c r="K60" s="253">
        <v>76.768709999999999</v>
      </c>
      <c r="L60" s="254">
        <f t="shared" si="3"/>
        <v>3.8968349597919527</v>
      </c>
    </row>
    <row r="61" spans="1:12" x14ac:dyDescent="0.25">
      <c r="A61" s="252" t="s">
        <v>401</v>
      </c>
      <c r="B61" s="253">
        <v>0</v>
      </c>
      <c r="C61" s="253">
        <v>0</v>
      </c>
      <c r="D61" s="254" t="str">
        <f t="shared" si="0"/>
        <v/>
      </c>
      <c r="E61" s="253">
        <v>393.86468000000002</v>
      </c>
      <c r="F61" s="253">
        <v>423.75407000000001</v>
      </c>
      <c r="G61" s="254">
        <f t="shared" si="1"/>
        <v>7.5887459621918785E-2</v>
      </c>
      <c r="H61" s="253">
        <v>15.00408</v>
      </c>
      <c r="I61" s="254">
        <f t="shared" si="2"/>
        <v>27.242589349030396</v>
      </c>
      <c r="J61" s="253">
        <v>617.47856000000002</v>
      </c>
      <c r="K61" s="253">
        <v>499.60676999999998</v>
      </c>
      <c r="L61" s="254">
        <f t="shared" si="3"/>
        <v>-0.19089211777652659</v>
      </c>
    </row>
    <row r="62" spans="1:12" x14ac:dyDescent="0.25">
      <c r="A62" s="252" t="s">
        <v>324</v>
      </c>
      <c r="B62" s="253">
        <v>0</v>
      </c>
      <c r="C62" s="253">
        <v>0</v>
      </c>
      <c r="D62" s="254" t="str">
        <f t="shared" si="0"/>
        <v/>
      </c>
      <c r="E62" s="253">
        <v>17608.40942</v>
      </c>
      <c r="F62" s="253">
        <v>9839.1572699999997</v>
      </c>
      <c r="G62" s="254">
        <f t="shared" si="1"/>
        <v>-0.44122396093173077</v>
      </c>
      <c r="H62" s="253">
        <v>11947.6579</v>
      </c>
      <c r="I62" s="254">
        <f t="shared" si="2"/>
        <v>-0.1764781556057109</v>
      </c>
      <c r="J62" s="253">
        <v>68685.676319999999</v>
      </c>
      <c r="K62" s="253">
        <v>40301.507210000003</v>
      </c>
      <c r="L62" s="254">
        <f t="shared" si="3"/>
        <v>-0.41324728285066115</v>
      </c>
    </row>
    <row r="63" spans="1:12" x14ac:dyDescent="0.25">
      <c r="A63" s="252" t="s">
        <v>255</v>
      </c>
      <c r="B63" s="253">
        <v>0</v>
      </c>
      <c r="C63" s="253">
        <v>0</v>
      </c>
      <c r="D63" s="254" t="str">
        <f t="shared" si="0"/>
        <v/>
      </c>
      <c r="E63" s="253">
        <v>51605.85</v>
      </c>
      <c r="F63" s="253">
        <v>57845.440799999997</v>
      </c>
      <c r="G63" s="254">
        <f t="shared" si="1"/>
        <v>0.12090859466513959</v>
      </c>
      <c r="H63" s="253">
        <v>67275.611260000005</v>
      </c>
      <c r="I63" s="254">
        <f t="shared" si="2"/>
        <v>-0.14017220034694644</v>
      </c>
      <c r="J63" s="253">
        <v>211517.29910999999</v>
      </c>
      <c r="K63" s="253">
        <v>242978.52940999999</v>
      </c>
      <c r="L63" s="254">
        <f t="shared" si="3"/>
        <v>0.14874069606778839</v>
      </c>
    </row>
    <row r="64" spans="1:12" x14ac:dyDescent="0.25">
      <c r="A64" s="252" t="s">
        <v>343</v>
      </c>
      <c r="B64" s="253">
        <v>26.62745</v>
      </c>
      <c r="C64" s="253">
        <v>0</v>
      </c>
      <c r="D64" s="254">
        <f t="shared" si="0"/>
        <v>-1</v>
      </c>
      <c r="E64" s="253">
        <v>7010.7464200000004</v>
      </c>
      <c r="F64" s="253">
        <v>4875.5387600000004</v>
      </c>
      <c r="G64" s="254">
        <f t="shared" si="1"/>
        <v>-0.30456210110648962</v>
      </c>
      <c r="H64" s="253">
        <v>5807.5279200000004</v>
      </c>
      <c r="I64" s="254">
        <f t="shared" si="2"/>
        <v>-0.16047949710072162</v>
      </c>
      <c r="J64" s="253">
        <v>21347.461759999998</v>
      </c>
      <c r="K64" s="253">
        <v>21354.54696</v>
      </c>
      <c r="L64" s="254">
        <f t="shared" si="3"/>
        <v>3.318989432870012E-4</v>
      </c>
    </row>
    <row r="65" spans="1:12" x14ac:dyDescent="0.25">
      <c r="A65" s="252" t="s">
        <v>353</v>
      </c>
      <c r="B65" s="253">
        <v>0</v>
      </c>
      <c r="C65" s="253">
        <v>0</v>
      </c>
      <c r="D65" s="254" t="str">
        <f t="shared" si="0"/>
        <v/>
      </c>
      <c r="E65" s="253">
        <v>2234.4456599999999</v>
      </c>
      <c r="F65" s="253">
        <v>4399.6702400000004</v>
      </c>
      <c r="G65" s="254">
        <f t="shared" si="1"/>
        <v>0.96902091590806494</v>
      </c>
      <c r="H65" s="253">
        <v>4688.6738999999998</v>
      </c>
      <c r="I65" s="254">
        <f t="shared" si="2"/>
        <v>-6.1638677835965439E-2</v>
      </c>
      <c r="J65" s="253">
        <v>8464.9150300000001</v>
      </c>
      <c r="K65" s="253">
        <v>13616.95139</v>
      </c>
      <c r="L65" s="254">
        <f t="shared" si="3"/>
        <v>0.60863414951490658</v>
      </c>
    </row>
    <row r="66" spans="1:12" x14ac:dyDescent="0.25">
      <c r="A66" s="252" t="s">
        <v>374</v>
      </c>
      <c r="B66" s="253">
        <v>49.145000000000003</v>
      </c>
      <c r="C66" s="253">
        <v>0</v>
      </c>
      <c r="D66" s="254">
        <f t="shared" si="0"/>
        <v>-1</v>
      </c>
      <c r="E66" s="253">
        <v>1568.31324</v>
      </c>
      <c r="F66" s="253">
        <v>1250.1352099999999</v>
      </c>
      <c r="G66" s="254">
        <f t="shared" si="1"/>
        <v>-0.20287913274264013</v>
      </c>
      <c r="H66" s="253">
        <v>1259.3161600000001</v>
      </c>
      <c r="I66" s="254">
        <f t="shared" si="2"/>
        <v>-7.290424987479005E-3</v>
      </c>
      <c r="J66" s="253">
        <v>4545.8588799999998</v>
      </c>
      <c r="K66" s="253">
        <v>3856.7522399999998</v>
      </c>
      <c r="L66" s="254">
        <f t="shared" si="3"/>
        <v>-0.15158997632588189</v>
      </c>
    </row>
    <row r="67" spans="1:12" x14ac:dyDescent="0.25">
      <c r="A67" s="252" t="s">
        <v>289</v>
      </c>
      <c r="B67" s="253">
        <v>38.63279</v>
      </c>
      <c r="C67" s="253">
        <v>0</v>
      </c>
      <c r="D67" s="254">
        <f t="shared" si="0"/>
        <v>-1</v>
      </c>
      <c r="E67" s="253">
        <v>43475.560319999997</v>
      </c>
      <c r="F67" s="253">
        <v>33949.779869999998</v>
      </c>
      <c r="G67" s="254">
        <f t="shared" si="1"/>
        <v>-0.21910655963686032</v>
      </c>
      <c r="H67" s="253">
        <v>31361.310099999999</v>
      </c>
      <c r="I67" s="254">
        <f t="shared" si="2"/>
        <v>8.2537042035115693E-2</v>
      </c>
      <c r="J67" s="253">
        <v>112778.05405999999</v>
      </c>
      <c r="K67" s="253">
        <v>103181.81426</v>
      </c>
      <c r="L67" s="254">
        <f t="shared" si="3"/>
        <v>-8.5089602582561152E-2</v>
      </c>
    </row>
    <row r="68" spans="1:12" x14ac:dyDescent="0.25">
      <c r="A68" s="252" t="s">
        <v>365</v>
      </c>
      <c r="B68" s="253">
        <v>4720.1000000000004</v>
      </c>
      <c r="C68" s="253">
        <v>0</v>
      </c>
      <c r="D68" s="254">
        <f t="shared" si="0"/>
        <v>-1</v>
      </c>
      <c r="E68" s="253">
        <v>5176.4961700000003</v>
      </c>
      <c r="F68" s="253">
        <v>1305.09474</v>
      </c>
      <c r="G68" s="254">
        <f t="shared" si="1"/>
        <v>-0.74788067118380575</v>
      </c>
      <c r="H68" s="253">
        <v>664.60173999999995</v>
      </c>
      <c r="I68" s="254">
        <f t="shared" si="2"/>
        <v>0.96372453072422015</v>
      </c>
      <c r="J68" s="253">
        <v>14673.00309</v>
      </c>
      <c r="K68" s="253">
        <v>6480.0426500000003</v>
      </c>
      <c r="L68" s="254">
        <f t="shared" si="3"/>
        <v>-0.55836970726079227</v>
      </c>
    </row>
    <row r="69" spans="1:12" x14ac:dyDescent="0.25">
      <c r="A69" s="252" t="s">
        <v>415</v>
      </c>
      <c r="B69" s="253">
        <v>0</v>
      </c>
      <c r="C69" s="253">
        <v>0</v>
      </c>
      <c r="D69" s="254" t="str">
        <f t="shared" ref="D69:D132" si="4">IF(B69=0,"",(C69/B69-1))</f>
        <v/>
      </c>
      <c r="E69" s="253">
        <v>0</v>
      </c>
      <c r="F69" s="253">
        <v>2.0055399999999999</v>
      </c>
      <c r="G69" s="254" t="str">
        <f t="shared" ref="G69:G132" si="5">IF(E69=0,"",(F69/E69-1))</f>
        <v/>
      </c>
      <c r="H69" s="253">
        <v>0</v>
      </c>
      <c r="I69" s="254" t="str">
        <f t="shared" ref="I69:I132" si="6">IF(H69=0,"",(F69/H69-1))</f>
        <v/>
      </c>
      <c r="J69" s="253">
        <v>0</v>
      </c>
      <c r="K69" s="253">
        <v>113.12326</v>
      </c>
      <c r="L69" s="254" t="str">
        <f t="shared" ref="L69:L132" si="7">IF(J69=0,"",(K69/J69-1))</f>
        <v/>
      </c>
    </row>
    <row r="70" spans="1:12" x14ac:dyDescent="0.25">
      <c r="A70" s="252" t="s">
        <v>320</v>
      </c>
      <c r="B70" s="253">
        <v>105.62596000000001</v>
      </c>
      <c r="C70" s="253">
        <v>0</v>
      </c>
      <c r="D70" s="254">
        <f t="shared" si="4"/>
        <v>-1</v>
      </c>
      <c r="E70" s="253">
        <v>49791.644740000003</v>
      </c>
      <c r="F70" s="253">
        <v>10849.813039999999</v>
      </c>
      <c r="G70" s="254">
        <f t="shared" si="5"/>
        <v>-0.7820957090962728</v>
      </c>
      <c r="H70" s="253">
        <v>12696.578939999999</v>
      </c>
      <c r="I70" s="254">
        <f t="shared" si="6"/>
        <v>-0.14545381938924096</v>
      </c>
      <c r="J70" s="253">
        <v>75689.031019999995</v>
      </c>
      <c r="K70" s="253">
        <v>42675.82991</v>
      </c>
      <c r="L70" s="254">
        <f t="shared" si="7"/>
        <v>-0.43616889614132615</v>
      </c>
    </row>
    <row r="71" spans="1:12" x14ac:dyDescent="0.25">
      <c r="A71" s="252" t="s">
        <v>283</v>
      </c>
      <c r="B71" s="253">
        <v>196.95320000000001</v>
      </c>
      <c r="C71" s="253">
        <v>0</v>
      </c>
      <c r="D71" s="254">
        <f t="shared" si="4"/>
        <v>-1</v>
      </c>
      <c r="E71" s="253">
        <v>43393.761980000003</v>
      </c>
      <c r="F71" s="253">
        <v>29139.234779999999</v>
      </c>
      <c r="G71" s="254">
        <f t="shared" si="5"/>
        <v>-0.32849254246658433</v>
      </c>
      <c r="H71" s="253">
        <v>26937.139910000002</v>
      </c>
      <c r="I71" s="254">
        <f t="shared" si="6"/>
        <v>8.1749394232551786E-2</v>
      </c>
      <c r="J71" s="253">
        <v>124967.00029</v>
      </c>
      <c r="K71" s="253">
        <v>107540.7883</v>
      </c>
      <c r="L71" s="254">
        <f t="shared" si="7"/>
        <v>-0.13944650947498549</v>
      </c>
    </row>
    <row r="72" spans="1:12" x14ac:dyDescent="0.25">
      <c r="A72" s="252" t="s">
        <v>423</v>
      </c>
      <c r="B72" s="253">
        <v>0</v>
      </c>
      <c r="C72" s="253">
        <v>0</v>
      </c>
      <c r="D72" s="254" t="str">
        <f t="shared" si="4"/>
        <v/>
      </c>
      <c r="E72" s="253">
        <v>15.18478</v>
      </c>
      <c r="F72" s="253">
        <v>6.6959999999999997</v>
      </c>
      <c r="G72" s="254">
        <f t="shared" si="5"/>
        <v>-0.55903213612577862</v>
      </c>
      <c r="H72" s="253">
        <v>0</v>
      </c>
      <c r="I72" s="254" t="str">
        <f t="shared" si="6"/>
        <v/>
      </c>
      <c r="J72" s="253">
        <v>58.309350000000002</v>
      </c>
      <c r="K72" s="253">
        <v>26.544219999999999</v>
      </c>
      <c r="L72" s="254">
        <f t="shared" si="7"/>
        <v>-0.5447690636235869</v>
      </c>
    </row>
    <row r="73" spans="1:12" x14ac:dyDescent="0.25">
      <c r="A73" s="252" t="s">
        <v>426</v>
      </c>
      <c r="B73" s="253">
        <v>0</v>
      </c>
      <c r="C73" s="253">
        <v>0</v>
      </c>
      <c r="D73" s="254" t="str">
        <f t="shared" si="4"/>
        <v/>
      </c>
      <c r="E73" s="253">
        <v>0</v>
      </c>
      <c r="F73" s="253">
        <v>17.85436</v>
      </c>
      <c r="G73" s="254" t="str">
        <f t="shared" si="5"/>
        <v/>
      </c>
      <c r="H73" s="253">
        <v>0</v>
      </c>
      <c r="I73" s="254" t="str">
        <f t="shared" si="6"/>
        <v/>
      </c>
      <c r="J73" s="253">
        <v>98.001689999999996</v>
      </c>
      <c r="K73" s="253">
        <v>22.29955</v>
      </c>
      <c r="L73" s="254">
        <f t="shared" si="7"/>
        <v>-0.77245749537584507</v>
      </c>
    </row>
    <row r="74" spans="1:12" x14ac:dyDescent="0.25">
      <c r="A74" s="252" t="s">
        <v>218</v>
      </c>
      <c r="B74" s="253">
        <v>2702.3196499999999</v>
      </c>
      <c r="C74" s="253">
        <v>16.348549999999999</v>
      </c>
      <c r="D74" s="254">
        <f t="shared" si="4"/>
        <v>-0.99395017906190331</v>
      </c>
      <c r="E74" s="253">
        <v>349806.90479</v>
      </c>
      <c r="F74" s="253">
        <v>243025.82582</v>
      </c>
      <c r="G74" s="254">
        <f t="shared" si="5"/>
        <v>-0.30525720764175313</v>
      </c>
      <c r="H74" s="253">
        <v>255787.93844</v>
      </c>
      <c r="I74" s="254">
        <f t="shared" si="6"/>
        <v>-4.9893332335502638E-2</v>
      </c>
      <c r="J74" s="253">
        <v>1208712.21209</v>
      </c>
      <c r="K74" s="253">
        <v>894385.29197999998</v>
      </c>
      <c r="L74" s="254">
        <f t="shared" si="7"/>
        <v>-0.2600510832652988</v>
      </c>
    </row>
    <row r="75" spans="1:12" x14ac:dyDescent="0.25">
      <c r="A75" s="252" t="s">
        <v>396</v>
      </c>
      <c r="B75" s="253">
        <v>0</v>
      </c>
      <c r="C75" s="253">
        <v>0</v>
      </c>
      <c r="D75" s="254" t="str">
        <f t="shared" si="4"/>
        <v/>
      </c>
      <c r="E75" s="253">
        <v>122.65730000000001</v>
      </c>
      <c r="F75" s="253">
        <v>0</v>
      </c>
      <c r="G75" s="254">
        <f t="shared" si="5"/>
        <v>-1</v>
      </c>
      <c r="H75" s="253">
        <v>91.294589999999999</v>
      </c>
      <c r="I75" s="254">
        <f t="shared" si="6"/>
        <v>-1</v>
      </c>
      <c r="J75" s="253">
        <v>511.74400000000003</v>
      </c>
      <c r="K75" s="253">
        <v>750.10038999999995</v>
      </c>
      <c r="L75" s="254">
        <f t="shared" si="7"/>
        <v>0.4657727105740368</v>
      </c>
    </row>
    <row r="76" spans="1:12" x14ac:dyDescent="0.25">
      <c r="A76" s="252" t="s">
        <v>331</v>
      </c>
      <c r="B76" s="253">
        <v>0</v>
      </c>
      <c r="C76" s="253">
        <v>0</v>
      </c>
      <c r="D76" s="254" t="str">
        <f t="shared" si="4"/>
        <v/>
      </c>
      <c r="E76" s="253">
        <v>13071.21047</v>
      </c>
      <c r="F76" s="253">
        <v>8278.1402600000001</v>
      </c>
      <c r="G76" s="254">
        <f t="shared" si="5"/>
        <v>-0.36668908522287758</v>
      </c>
      <c r="H76" s="253">
        <v>11288.82271</v>
      </c>
      <c r="I76" s="254">
        <f t="shared" si="6"/>
        <v>-0.26669587496781588</v>
      </c>
      <c r="J76" s="253">
        <v>127651.69112</v>
      </c>
      <c r="K76" s="253">
        <v>36191.590709999997</v>
      </c>
      <c r="L76" s="254">
        <f t="shared" si="7"/>
        <v>-0.71648169802954043</v>
      </c>
    </row>
    <row r="77" spans="1:12" x14ac:dyDescent="0.25">
      <c r="A77" s="252" t="s">
        <v>330</v>
      </c>
      <c r="B77" s="253">
        <v>0</v>
      </c>
      <c r="C77" s="253">
        <v>0</v>
      </c>
      <c r="D77" s="254" t="str">
        <f t="shared" si="4"/>
        <v/>
      </c>
      <c r="E77" s="253">
        <v>14604.80099</v>
      </c>
      <c r="F77" s="253">
        <v>9433.6198199999999</v>
      </c>
      <c r="G77" s="254">
        <f t="shared" si="5"/>
        <v>-0.35407405917689261</v>
      </c>
      <c r="H77" s="253">
        <v>9490.22667</v>
      </c>
      <c r="I77" s="254">
        <f t="shared" si="6"/>
        <v>-5.9647521569682338E-3</v>
      </c>
      <c r="J77" s="253">
        <v>43552.014000000003</v>
      </c>
      <c r="K77" s="253">
        <v>36744.91704</v>
      </c>
      <c r="L77" s="254">
        <f t="shared" si="7"/>
        <v>-0.1562980981775034</v>
      </c>
    </row>
    <row r="78" spans="1:12" x14ac:dyDescent="0.25">
      <c r="A78" s="252" t="s">
        <v>271</v>
      </c>
      <c r="B78" s="253">
        <v>714.18116999999995</v>
      </c>
      <c r="C78" s="253">
        <v>0</v>
      </c>
      <c r="D78" s="254">
        <f t="shared" si="4"/>
        <v>-1</v>
      </c>
      <c r="E78" s="253">
        <v>56304.065929999997</v>
      </c>
      <c r="F78" s="253">
        <v>37077.385679999999</v>
      </c>
      <c r="G78" s="254">
        <f t="shared" si="5"/>
        <v>-0.34147942839338741</v>
      </c>
      <c r="H78" s="253">
        <v>45010.09175</v>
      </c>
      <c r="I78" s="254">
        <f t="shared" si="6"/>
        <v>-0.17624283269762497</v>
      </c>
      <c r="J78" s="253">
        <v>181695.91639999999</v>
      </c>
      <c r="K78" s="253">
        <v>163387.88097999999</v>
      </c>
      <c r="L78" s="254">
        <f t="shared" si="7"/>
        <v>-0.10076195317287828</v>
      </c>
    </row>
    <row r="79" spans="1:12" x14ac:dyDescent="0.25">
      <c r="A79" s="252" t="s">
        <v>206</v>
      </c>
      <c r="B79" s="253">
        <v>29416.34779</v>
      </c>
      <c r="C79" s="253">
        <v>19007.45709</v>
      </c>
      <c r="D79" s="254">
        <f t="shared" si="4"/>
        <v>-0.35384714561807262</v>
      </c>
      <c r="E79" s="253">
        <v>770727.19853000005</v>
      </c>
      <c r="F79" s="253">
        <v>760757.12086999998</v>
      </c>
      <c r="G79" s="254">
        <f t="shared" si="5"/>
        <v>-1.2935935930399101E-2</v>
      </c>
      <c r="H79" s="253">
        <v>962924.55948000005</v>
      </c>
      <c r="I79" s="254">
        <f t="shared" si="6"/>
        <v>-0.20995148230425742</v>
      </c>
      <c r="J79" s="253">
        <v>2823404.2439100002</v>
      </c>
      <c r="K79" s="253">
        <v>3242207.7331699999</v>
      </c>
      <c r="L79" s="254">
        <f t="shared" si="7"/>
        <v>0.14833281141492449</v>
      </c>
    </row>
    <row r="80" spans="1:12" x14ac:dyDescent="0.25">
      <c r="A80" s="252" t="s">
        <v>421</v>
      </c>
      <c r="B80" s="253">
        <v>0</v>
      </c>
      <c r="C80" s="253">
        <v>0</v>
      </c>
      <c r="D80" s="254" t="str">
        <f t="shared" si="4"/>
        <v/>
      </c>
      <c r="E80" s="253">
        <v>0</v>
      </c>
      <c r="F80" s="253">
        <v>32.137650000000001</v>
      </c>
      <c r="G80" s="254" t="str">
        <f t="shared" si="5"/>
        <v/>
      </c>
      <c r="H80" s="253">
        <v>0</v>
      </c>
      <c r="I80" s="254" t="str">
        <f t="shared" si="6"/>
        <v/>
      </c>
      <c r="J80" s="253">
        <v>20.199490000000001</v>
      </c>
      <c r="K80" s="253">
        <v>32.137650000000001</v>
      </c>
      <c r="L80" s="254">
        <f t="shared" si="7"/>
        <v>0.59101294141584759</v>
      </c>
    </row>
    <row r="81" spans="1:12" x14ac:dyDescent="0.25">
      <c r="A81" s="252" t="s">
        <v>384</v>
      </c>
      <c r="B81" s="253">
        <v>0</v>
      </c>
      <c r="C81" s="253">
        <v>0</v>
      </c>
      <c r="D81" s="254" t="str">
        <f t="shared" si="4"/>
        <v/>
      </c>
      <c r="E81" s="253">
        <v>312.53221000000002</v>
      </c>
      <c r="F81" s="253">
        <v>280.25981000000002</v>
      </c>
      <c r="G81" s="254">
        <f t="shared" si="5"/>
        <v>-0.10326103667842745</v>
      </c>
      <c r="H81" s="253">
        <v>335.74441999999999</v>
      </c>
      <c r="I81" s="254">
        <f t="shared" si="6"/>
        <v>-0.16525847250119596</v>
      </c>
      <c r="J81" s="253">
        <v>1995.4373800000001</v>
      </c>
      <c r="K81" s="253">
        <v>1877.8750199999999</v>
      </c>
      <c r="L81" s="254">
        <f t="shared" si="7"/>
        <v>-5.8915584712560642E-2</v>
      </c>
    </row>
    <row r="82" spans="1:12" x14ac:dyDescent="0.25">
      <c r="A82" s="252" t="s">
        <v>345</v>
      </c>
      <c r="B82" s="253">
        <v>5.5019999999999998</v>
      </c>
      <c r="C82" s="253">
        <v>0</v>
      </c>
      <c r="D82" s="254">
        <f t="shared" si="4"/>
        <v>-1</v>
      </c>
      <c r="E82" s="253">
        <v>4771.59483</v>
      </c>
      <c r="F82" s="253">
        <v>2857.9217199999998</v>
      </c>
      <c r="G82" s="254">
        <f t="shared" si="5"/>
        <v>-0.40105524005691828</v>
      </c>
      <c r="H82" s="253">
        <v>6331.4557999999997</v>
      </c>
      <c r="I82" s="254">
        <f t="shared" si="6"/>
        <v>-0.54861538794916642</v>
      </c>
      <c r="J82" s="253">
        <v>15858.760490000001</v>
      </c>
      <c r="K82" s="253">
        <v>17504.807529999998</v>
      </c>
      <c r="L82" s="254">
        <f t="shared" si="7"/>
        <v>0.10379417994476547</v>
      </c>
    </row>
    <row r="83" spans="1:12" x14ac:dyDescent="0.25">
      <c r="A83" s="252" t="s">
        <v>344</v>
      </c>
      <c r="B83" s="253">
        <v>0</v>
      </c>
      <c r="C83" s="253">
        <v>0</v>
      </c>
      <c r="D83" s="254" t="str">
        <f t="shared" si="4"/>
        <v/>
      </c>
      <c r="E83" s="253">
        <v>4049.8610399999998</v>
      </c>
      <c r="F83" s="253">
        <v>4651.8177900000001</v>
      </c>
      <c r="G83" s="254">
        <f t="shared" si="5"/>
        <v>0.14863639617620072</v>
      </c>
      <c r="H83" s="253">
        <v>5550.5254800000002</v>
      </c>
      <c r="I83" s="254">
        <f t="shared" si="6"/>
        <v>-0.16191398332253037</v>
      </c>
      <c r="J83" s="253">
        <v>20187.75848</v>
      </c>
      <c r="K83" s="253">
        <v>18843.95076</v>
      </c>
      <c r="L83" s="254">
        <f t="shared" si="7"/>
        <v>-6.6565474385445578E-2</v>
      </c>
    </row>
    <row r="84" spans="1:12" x14ac:dyDescent="0.25">
      <c r="A84" s="252" t="s">
        <v>303</v>
      </c>
      <c r="B84" s="253">
        <v>45.927750000000003</v>
      </c>
      <c r="C84" s="253">
        <v>0</v>
      </c>
      <c r="D84" s="254">
        <f t="shared" si="4"/>
        <v>-1</v>
      </c>
      <c r="E84" s="253">
        <v>43993.1083</v>
      </c>
      <c r="F84" s="253">
        <v>15457.324140000001</v>
      </c>
      <c r="G84" s="254">
        <f t="shared" si="5"/>
        <v>-0.6486421456153395</v>
      </c>
      <c r="H84" s="253">
        <v>21864.578280000002</v>
      </c>
      <c r="I84" s="254">
        <f t="shared" si="6"/>
        <v>-0.2930426582186062</v>
      </c>
      <c r="J84" s="253">
        <v>176113.14636000001</v>
      </c>
      <c r="K84" s="253">
        <v>71789.060400000002</v>
      </c>
      <c r="L84" s="254">
        <f t="shared" si="7"/>
        <v>-0.59236966754740117</v>
      </c>
    </row>
    <row r="85" spans="1:12" x14ac:dyDescent="0.25">
      <c r="A85" s="252" t="s">
        <v>370</v>
      </c>
      <c r="B85" s="253">
        <v>0</v>
      </c>
      <c r="C85" s="253">
        <v>0</v>
      </c>
      <c r="D85" s="254" t="str">
        <f t="shared" si="4"/>
        <v/>
      </c>
      <c r="E85" s="253">
        <v>3082.43613</v>
      </c>
      <c r="F85" s="253">
        <v>1095.89608</v>
      </c>
      <c r="G85" s="254">
        <f t="shared" si="5"/>
        <v>-0.64447079070540225</v>
      </c>
      <c r="H85" s="253">
        <v>1254.1574900000001</v>
      </c>
      <c r="I85" s="254">
        <f t="shared" si="6"/>
        <v>-0.12618942298865521</v>
      </c>
      <c r="J85" s="253">
        <v>8927.9737700000005</v>
      </c>
      <c r="K85" s="253">
        <v>4577.8876</v>
      </c>
      <c r="L85" s="254">
        <f t="shared" si="7"/>
        <v>-0.48724226594585973</v>
      </c>
    </row>
    <row r="86" spans="1:12" x14ac:dyDescent="0.25">
      <c r="A86" s="252" t="s">
        <v>317</v>
      </c>
      <c r="B86" s="253">
        <v>0</v>
      </c>
      <c r="C86" s="253">
        <v>23.047280000000001</v>
      </c>
      <c r="D86" s="254" t="str">
        <f t="shared" si="4"/>
        <v/>
      </c>
      <c r="E86" s="253">
        <v>18281.18909</v>
      </c>
      <c r="F86" s="253">
        <v>8958.5998099999997</v>
      </c>
      <c r="G86" s="254">
        <f t="shared" si="5"/>
        <v>-0.50995530072491579</v>
      </c>
      <c r="H86" s="253">
        <v>14698.05969</v>
      </c>
      <c r="I86" s="254">
        <f t="shared" si="6"/>
        <v>-0.39049099003897159</v>
      </c>
      <c r="J86" s="253">
        <v>56423.776270000002</v>
      </c>
      <c r="K86" s="253">
        <v>45657.115879999998</v>
      </c>
      <c r="L86" s="254">
        <f t="shared" si="7"/>
        <v>-0.19081779174933633</v>
      </c>
    </row>
    <row r="87" spans="1:12" x14ac:dyDescent="0.25">
      <c r="A87" s="252" t="s">
        <v>382</v>
      </c>
      <c r="B87" s="253">
        <v>0</v>
      </c>
      <c r="C87" s="253">
        <v>0</v>
      </c>
      <c r="D87" s="254" t="str">
        <f t="shared" si="4"/>
        <v/>
      </c>
      <c r="E87" s="253">
        <v>356.09145000000001</v>
      </c>
      <c r="F87" s="253">
        <v>742.29154000000005</v>
      </c>
      <c r="G87" s="254">
        <f t="shared" si="5"/>
        <v>1.0845531112864406</v>
      </c>
      <c r="H87" s="253">
        <v>330.50504999999998</v>
      </c>
      <c r="I87" s="254">
        <f t="shared" si="6"/>
        <v>1.2459310077107753</v>
      </c>
      <c r="J87" s="253">
        <v>3474.7653799999998</v>
      </c>
      <c r="K87" s="253">
        <v>1951.9054799999999</v>
      </c>
      <c r="L87" s="254">
        <f t="shared" si="7"/>
        <v>-0.43826265472922377</v>
      </c>
    </row>
    <row r="88" spans="1:12" x14ac:dyDescent="0.25">
      <c r="A88" s="252" t="s">
        <v>406</v>
      </c>
      <c r="B88" s="253">
        <v>0</v>
      </c>
      <c r="C88" s="253">
        <v>0</v>
      </c>
      <c r="D88" s="254" t="str">
        <f t="shared" si="4"/>
        <v/>
      </c>
      <c r="E88" s="253">
        <v>1435.07034</v>
      </c>
      <c r="F88" s="253">
        <v>35.886110000000002</v>
      </c>
      <c r="G88" s="254">
        <f t="shared" si="5"/>
        <v>-0.97499348359467874</v>
      </c>
      <c r="H88" s="253">
        <v>144.78124</v>
      </c>
      <c r="I88" s="254">
        <f t="shared" si="6"/>
        <v>-0.75213563580474929</v>
      </c>
      <c r="J88" s="253">
        <v>1806.1433300000001</v>
      </c>
      <c r="K88" s="253">
        <v>415.51373000000001</v>
      </c>
      <c r="L88" s="254">
        <f t="shared" si="7"/>
        <v>-0.76994421035234228</v>
      </c>
    </row>
    <row r="89" spans="1:12" x14ac:dyDescent="0.25">
      <c r="A89" s="252" t="s">
        <v>422</v>
      </c>
      <c r="B89" s="253">
        <v>0</v>
      </c>
      <c r="C89" s="253">
        <v>0</v>
      </c>
      <c r="D89" s="254" t="str">
        <f t="shared" si="4"/>
        <v/>
      </c>
      <c r="E89" s="253">
        <v>0</v>
      </c>
      <c r="F89" s="253">
        <v>29.81343</v>
      </c>
      <c r="G89" s="254" t="str">
        <f t="shared" si="5"/>
        <v/>
      </c>
      <c r="H89" s="253">
        <v>0</v>
      </c>
      <c r="I89" s="254" t="str">
        <f t="shared" si="6"/>
        <v/>
      </c>
      <c r="J89" s="253">
        <v>0</v>
      </c>
      <c r="K89" s="253">
        <v>29.81343</v>
      </c>
      <c r="L89" s="254" t="str">
        <f t="shared" si="7"/>
        <v/>
      </c>
    </row>
    <row r="90" spans="1:12" x14ac:dyDescent="0.25">
      <c r="A90" s="252" t="s">
        <v>390</v>
      </c>
      <c r="B90" s="253">
        <v>0</v>
      </c>
      <c r="C90" s="253">
        <v>0</v>
      </c>
      <c r="D90" s="254" t="str">
        <f t="shared" si="4"/>
        <v/>
      </c>
      <c r="E90" s="253">
        <v>114.43492000000001</v>
      </c>
      <c r="F90" s="253">
        <v>63.54</v>
      </c>
      <c r="G90" s="254">
        <f t="shared" si="5"/>
        <v>-0.44474990675923054</v>
      </c>
      <c r="H90" s="253">
        <v>857.61859000000004</v>
      </c>
      <c r="I90" s="254">
        <f t="shared" si="6"/>
        <v>-0.92591112093314121</v>
      </c>
      <c r="J90" s="253">
        <v>253.24355</v>
      </c>
      <c r="K90" s="253">
        <v>1034.5853300000001</v>
      </c>
      <c r="L90" s="254">
        <f t="shared" si="7"/>
        <v>3.0853373363309755</v>
      </c>
    </row>
    <row r="91" spans="1:12" x14ac:dyDescent="0.25">
      <c r="A91" s="252" t="s">
        <v>341</v>
      </c>
      <c r="B91" s="253">
        <v>0</v>
      </c>
      <c r="C91" s="253">
        <v>0</v>
      </c>
      <c r="D91" s="254" t="str">
        <f t="shared" si="4"/>
        <v/>
      </c>
      <c r="E91" s="253">
        <v>13591.444659999999</v>
      </c>
      <c r="F91" s="253">
        <v>9169.6050099999993</v>
      </c>
      <c r="G91" s="254">
        <f t="shared" si="5"/>
        <v>-0.32533992968485514</v>
      </c>
      <c r="H91" s="253">
        <v>5509.4240900000004</v>
      </c>
      <c r="I91" s="254">
        <f t="shared" si="6"/>
        <v>0.66434909714855483</v>
      </c>
      <c r="J91" s="253">
        <v>29957.227080000001</v>
      </c>
      <c r="K91" s="253">
        <v>23592.47766</v>
      </c>
      <c r="L91" s="254">
        <f t="shared" si="7"/>
        <v>-0.21246123357823143</v>
      </c>
    </row>
    <row r="92" spans="1:12" x14ac:dyDescent="0.25">
      <c r="A92" s="252" t="s">
        <v>347</v>
      </c>
      <c r="B92" s="253">
        <v>0</v>
      </c>
      <c r="C92" s="253">
        <v>0</v>
      </c>
      <c r="D92" s="254" t="str">
        <f t="shared" si="4"/>
        <v/>
      </c>
      <c r="E92" s="253">
        <v>10198.20881</v>
      </c>
      <c r="F92" s="253">
        <v>3506.0829899999999</v>
      </c>
      <c r="G92" s="254">
        <f t="shared" si="5"/>
        <v>-0.65620600094380688</v>
      </c>
      <c r="H92" s="253">
        <v>2481.7002000000002</v>
      </c>
      <c r="I92" s="254">
        <f t="shared" si="6"/>
        <v>0.41277459299878339</v>
      </c>
      <c r="J92" s="253">
        <v>14963.58272</v>
      </c>
      <c r="K92" s="253">
        <v>15678.98214</v>
      </c>
      <c r="L92" s="254">
        <f t="shared" si="7"/>
        <v>4.7809367140652315E-2</v>
      </c>
    </row>
    <row r="93" spans="1:12" x14ac:dyDescent="0.25">
      <c r="A93" s="252" t="s">
        <v>268</v>
      </c>
      <c r="B93" s="253">
        <v>320.63359000000003</v>
      </c>
      <c r="C93" s="253">
        <v>237.43172999999999</v>
      </c>
      <c r="D93" s="254">
        <f t="shared" si="4"/>
        <v>-0.25949202639686009</v>
      </c>
      <c r="E93" s="253">
        <v>245434.13630000001</v>
      </c>
      <c r="F93" s="253">
        <v>40286.269939999998</v>
      </c>
      <c r="G93" s="254">
        <f t="shared" si="5"/>
        <v>-0.8358571038758964</v>
      </c>
      <c r="H93" s="253">
        <v>55298.833070000001</v>
      </c>
      <c r="I93" s="254">
        <f t="shared" si="6"/>
        <v>-0.27148064970912422</v>
      </c>
      <c r="J93" s="253">
        <v>415500.20818999998</v>
      </c>
      <c r="K93" s="253">
        <v>186988.49768</v>
      </c>
      <c r="L93" s="254">
        <f t="shared" si="7"/>
        <v>-0.54996774010160332</v>
      </c>
    </row>
    <row r="94" spans="1:12" x14ac:dyDescent="0.25">
      <c r="A94" s="252" t="s">
        <v>522</v>
      </c>
      <c r="B94" s="253">
        <v>0</v>
      </c>
      <c r="C94" s="253">
        <v>0</v>
      </c>
      <c r="D94" s="254" t="str">
        <f t="shared" si="4"/>
        <v/>
      </c>
      <c r="E94" s="253">
        <v>0</v>
      </c>
      <c r="F94" s="253">
        <v>0</v>
      </c>
      <c r="G94" s="254" t="str">
        <f t="shared" si="5"/>
        <v/>
      </c>
      <c r="H94" s="253">
        <v>0</v>
      </c>
      <c r="I94" s="254" t="str">
        <f t="shared" si="6"/>
        <v/>
      </c>
      <c r="J94" s="253">
        <v>0</v>
      </c>
      <c r="K94" s="253">
        <v>0</v>
      </c>
      <c r="L94" s="254" t="str">
        <f t="shared" si="7"/>
        <v/>
      </c>
    </row>
    <row r="95" spans="1:12" x14ac:dyDescent="0.25">
      <c r="A95" s="252" t="s">
        <v>408</v>
      </c>
      <c r="B95" s="253">
        <v>0</v>
      </c>
      <c r="C95" s="253">
        <v>0</v>
      </c>
      <c r="D95" s="254" t="str">
        <f t="shared" si="4"/>
        <v/>
      </c>
      <c r="E95" s="253">
        <v>239.44466</v>
      </c>
      <c r="F95" s="253">
        <v>63.071800000000003</v>
      </c>
      <c r="G95" s="254">
        <f t="shared" si="5"/>
        <v>-0.73659132761615975</v>
      </c>
      <c r="H95" s="253">
        <v>107.38471</v>
      </c>
      <c r="I95" s="254">
        <f t="shared" si="6"/>
        <v>-0.41265567509564438</v>
      </c>
      <c r="J95" s="253">
        <v>620.82573000000002</v>
      </c>
      <c r="K95" s="253">
        <v>271.57395000000002</v>
      </c>
      <c r="L95" s="254">
        <f t="shared" si="7"/>
        <v>-0.56256009234668802</v>
      </c>
    </row>
    <row r="96" spans="1:12" x14ac:dyDescent="0.25">
      <c r="A96" s="252" t="s">
        <v>267</v>
      </c>
      <c r="B96" s="253">
        <v>185.96763000000001</v>
      </c>
      <c r="C96" s="253">
        <v>0</v>
      </c>
      <c r="D96" s="254">
        <f t="shared" si="4"/>
        <v>-1</v>
      </c>
      <c r="E96" s="253">
        <v>50334.09173</v>
      </c>
      <c r="F96" s="253">
        <v>39102.861920000003</v>
      </c>
      <c r="G96" s="254">
        <f t="shared" si="5"/>
        <v>-0.22313365403007734</v>
      </c>
      <c r="H96" s="253">
        <v>51620.900930000003</v>
      </c>
      <c r="I96" s="254">
        <f t="shared" si="6"/>
        <v>-0.24249942919390266</v>
      </c>
      <c r="J96" s="253">
        <v>196408.19962999999</v>
      </c>
      <c r="K96" s="253">
        <v>190019.33356999999</v>
      </c>
      <c r="L96" s="254">
        <f t="shared" si="7"/>
        <v>-3.2528509868913535E-2</v>
      </c>
    </row>
    <row r="97" spans="1:12" x14ac:dyDescent="0.25">
      <c r="A97" s="252" t="s">
        <v>364</v>
      </c>
      <c r="B97" s="253">
        <v>0</v>
      </c>
      <c r="C97" s="253">
        <v>0</v>
      </c>
      <c r="D97" s="254" t="str">
        <f t="shared" si="4"/>
        <v/>
      </c>
      <c r="E97" s="253">
        <v>1023.40239</v>
      </c>
      <c r="F97" s="253">
        <v>1831.32251</v>
      </c>
      <c r="G97" s="254">
        <f t="shared" si="5"/>
        <v>0.7894452151904785</v>
      </c>
      <c r="H97" s="253">
        <v>1757.59509</v>
      </c>
      <c r="I97" s="254">
        <f t="shared" si="6"/>
        <v>4.1947898249988791E-2</v>
      </c>
      <c r="J97" s="253">
        <v>4468.0014000000001</v>
      </c>
      <c r="K97" s="253">
        <v>6524.7622600000004</v>
      </c>
      <c r="L97" s="254">
        <f t="shared" si="7"/>
        <v>0.46033129264462636</v>
      </c>
    </row>
    <row r="98" spans="1:12" x14ac:dyDescent="0.25">
      <c r="A98" s="252" t="s">
        <v>226</v>
      </c>
      <c r="B98" s="253">
        <v>3330.7906899999998</v>
      </c>
      <c r="C98" s="253">
        <v>3.4060000000000001</v>
      </c>
      <c r="D98" s="254">
        <f t="shared" si="4"/>
        <v>-0.99897741998312117</v>
      </c>
      <c r="E98" s="253">
        <v>175716.56562000001</v>
      </c>
      <c r="F98" s="253">
        <v>183191.77991000001</v>
      </c>
      <c r="G98" s="254">
        <f t="shared" si="5"/>
        <v>4.2541317966376058E-2</v>
      </c>
      <c r="H98" s="253">
        <v>233134.61906999999</v>
      </c>
      <c r="I98" s="254">
        <f t="shared" si="6"/>
        <v>-0.21422317869061036</v>
      </c>
      <c r="J98" s="253">
        <v>571403.76046000002</v>
      </c>
      <c r="K98" s="253">
        <v>718604.84924000001</v>
      </c>
      <c r="L98" s="254">
        <f t="shared" si="7"/>
        <v>0.25761309071802052</v>
      </c>
    </row>
    <row r="99" spans="1:12" x14ac:dyDescent="0.25">
      <c r="A99" s="252" t="s">
        <v>339</v>
      </c>
      <c r="B99" s="253">
        <v>139.4504</v>
      </c>
      <c r="C99" s="253">
        <v>0</v>
      </c>
      <c r="D99" s="254">
        <f t="shared" si="4"/>
        <v>-1</v>
      </c>
      <c r="E99" s="253">
        <v>3861.9219499999999</v>
      </c>
      <c r="F99" s="253">
        <v>6565.1812799999998</v>
      </c>
      <c r="G99" s="254">
        <f t="shared" si="5"/>
        <v>0.69997772223232002</v>
      </c>
      <c r="H99" s="253">
        <v>9060.9145399999998</v>
      </c>
      <c r="I99" s="254">
        <f t="shared" si="6"/>
        <v>-0.27543944366569428</v>
      </c>
      <c r="J99" s="253">
        <v>14197.013870000001</v>
      </c>
      <c r="K99" s="253">
        <v>24447.504359999999</v>
      </c>
      <c r="L99" s="254">
        <f t="shared" si="7"/>
        <v>0.72201736110581094</v>
      </c>
    </row>
    <row r="100" spans="1:12" x14ac:dyDescent="0.25">
      <c r="A100" s="252" t="s">
        <v>260</v>
      </c>
      <c r="B100" s="253">
        <v>1000.0309600000001</v>
      </c>
      <c r="C100" s="253">
        <v>642.19705999999996</v>
      </c>
      <c r="D100" s="254">
        <f t="shared" si="4"/>
        <v>-0.35782282180543701</v>
      </c>
      <c r="E100" s="253">
        <v>52991.690419999999</v>
      </c>
      <c r="F100" s="253">
        <v>53758.498460000003</v>
      </c>
      <c r="G100" s="254">
        <f t="shared" si="5"/>
        <v>1.4470344952622893E-2</v>
      </c>
      <c r="H100" s="253">
        <v>67272.974359999993</v>
      </c>
      <c r="I100" s="254">
        <f t="shared" si="6"/>
        <v>-0.20089012011985008</v>
      </c>
      <c r="J100" s="253">
        <v>222211.70368000001</v>
      </c>
      <c r="K100" s="253">
        <v>214584.26564</v>
      </c>
      <c r="L100" s="254">
        <f t="shared" si="7"/>
        <v>-3.4325095904867542E-2</v>
      </c>
    </row>
    <row r="101" spans="1:12" x14ac:dyDescent="0.25">
      <c r="A101" s="252" t="s">
        <v>244</v>
      </c>
      <c r="B101" s="253">
        <v>681.19010000000003</v>
      </c>
      <c r="C101" s="253">
        <v>0</v>
      </c>
      <c r="D101" s="254">
        <f t="shared" si="4"/>
        <v>-1</v>
      </c>
      <c r="E101" s="253">
        <v>112821.54263</v>
      </c>
      <c r="F101" s="253">
        <v>90737.485029999996</v>
      </c>
      <c r="G101" s="254">
        <f t="shared" si="5"/>
        <v>-0.19574326928346486</v>
      </c>
      <c r="H101" s="253">
        <v>114113.05554</v>
      </c>
      <c r="I101" s="254">
        <f t="shared" si="6"/>
        <v>-0.20484571550015307</v>
      </c>
      <c r="J101" s="253">
        <v>468768.21372</v>
      </c>
      <c r="K101" s="253">
        <v>375691.29061999999</v>
      </c>
      <c r="L101" s="254">
        <f t="shared" si="7"/>
        <v>-0.19855638751904758</v>
      </c>
    </row>
    <row r="102" spans="1:12" x14ac:dyDescent="0.25">
      <c r="A102" s="252" t="s">
        <v>209</v>
      </c>
      <c r="B102" s="253">
        <v>12850.76556</v>
      </c>
      <c r="C102" s="253">
        <v>1825.5210199999999</v>
      </c>
      <c r="D102" s="254">
        <f t="shared" si="4"/>
        <v>-0.8579445705801203</v>
      </c>
      <c r="E102" s="253">
        <v>791939.65503000002</v>
      </c>
      <c r="F102" s="253">
        <v>475980.55683999998</v>
      </c>
      <c r="G102" s="254">
        <f t="shared" si="5"/>
        <v>-0.39896865396648307</v>
      </c>
      <c r="H102" s="253">
        <v>718323.73638999998</v>
      </c>
      <c r="I102" s="254">
        <f t="shared" si="6"/>
        <v>-0.33737320273991955</v>
      </c>
      <c r="J102" s="253">
        <v>2738227.0326299998</v>
      </c>
      <c r="K102" s="253">
        <v>2179832.55547</v>
      </c>
      <c r="L102" s="254">
        <f t="shared" si="7"/>
        <v>-0.20392555858440842</v>
      </c>
    </row>
    <row r="103" spans="1:12" x14ac:dyDescent="0.25">
      <c r="A103" s="252" t="s">
        <v>356</v>
      </c>
      <c r="B103" s="253">
        <v>0</v>
      </c>
      <c r="C103" s="253">
        <v>0</v>
      </c>
      <c r="D103" s="254" t="str">
        <f t="shared" si="4"/>
        <v/>
      </c>
      <c r="E103" s="253">
        <v>1188.2549100000001</v>
      </c>
      <c r="F103" s="253">
        <v>2422.5972999999999</v>
      </c>
      <c r="G103" s="254">
        <f t="shared" si="5"/>
        <v>1.0387858527763201</v>
      </c>
      <c r="H103" s="253">
        <v>2972.5729000000001</v>
      </c>
      <c r="I103" s="254">
        <f t="shared" si="6"/>
        <v>-0.18501669042330304</v>
      </c>
      <c r="J103" s="253">
        <v>6278.8448600000002</v>
      </c>
      <c r="K103" s="253">
        <v>11024.745269999999</v>
      </c>
      <c r="L103" s="254">
        <f t="shared" si="7"/>
        <v>0.75585565750066941</v>
      </c>
    </row>
    <row r="104" spans="1:12" x14ac:dyDescent="0.25">
      <c r="A104" s="252" t="s">
        <v>252</v>
      </c>
      <c r="B104" s="253">
        <v>2637.0253400000001</v>
      </c>
      <c r="C104" s="253">
        <v>39.599589999999999</v>
      </c>
      <c r="D104" s="254">
        <f t="shared" si="4"/>
        <v>-0.98498323493546713</v>
      </c>
      <c r="E104" s="253">
        <v>83140.405540000007</v>
      </c>
      <c r="F104" s="253">
        <v>40043.846769999996</v>
      </c>
      <c r="G104" s="254">
        <f t="shared" si="5"/>
        <v>-0.51835877501542438</v>
      </c>
      <c r="H104" s="253">
        <v>72093.719530000002</v>
      </c>
      <c r="I104" s="254">
        <f t="shared" si="6"/>
        <v>-0.44455845764294699</v>
      </c>
      <c r="J104" s="253">
        <v>277814.47305999999</v>
      </c>
      <c r="K104" s="253">
        <v>263952.20416000002</v>
      </c>
      <c r="L104" s="254">
        <f t="shared" si="7"/>
        <v>-4.9897576419663747E-2</v>
      </c>
    </row>
    <row r="105" spans="1:12" x14ac:dyDescent="0.25">
      <c r="A105" s="252" t="s">
        <v>208</v>
      </c>
      <c r="B105" s="253">
        <v>11859.47813</v>
      </c>
      <c r="C105" s="253">
        <v>37.880159999999997</v>
      </c>
      <c r="D105" s="254">
        <f t="shared" si="4"/>
        <v>-0.99680591678784103</v>
      </c>
      <c r="E105" s="253">
        <v>790429.82186000003</v>
      </c>
      <c r="F105" s="253">
        <v>733035.71586</v>
      </c>
      <c r="G105" s="254">
        <f t="shared" si="5"/>
        <v>-7.2611260876953132E-2</v>
      </c>
      <c r="H105" s="253">
        <v>822218.35649000003</v>
      </c>
      <c r="I105" s="254">
        <f t="shared" si="6"/>
        <v>-0.10846588369872368</v>
      </c>
      <c r="J105" s="253">
        <v>3214693.0526899998</v>
      </c>
      <c r="K105" s="253">
        <v>2777162.98917</v>
      </c>
      <c r="L105" s="254">
        <f t="shared" si="7"/>
        <v>-0.1361032161854091</v>
      </c>
    </row>
    <row r="106" spans="1:12" x14ac:dyDescent="0.25">
      <c r="A106" s="252" t="s">
        <v>225</v>
      </c>
      <c r="B106" s="253">
        <v>5498.1137399999998</v>
      </c>
      <c r="C106" s="253">
        <v>0</v>
      </c>
      <c r="D106" s="254">
        <f t="shared" si="4"/>
        <v>-1</v>
      </c>
      <c r="E106" s="253">
        <v>217918.87422</v>
      </c>
      <c r="F106" s="253">
        <v>163230.81899999999</v>
      </c>
      <c r="G106" s="254">
        <f t="shared" si="5"/>
        <v>-0.25095602854844823</v>
      </c>
      <c r="H106" s="253">
        <v>184090.17262</v>
      </c>
      <c r="I106" s="254">
        <f t="shared" si="6"/>
        <v>-0.11331052235503092</v>
      </c>
      <c r="J106" s="253">
        <v>777250.78703999997</v>
      </c>
      <c r="K106" s="253">
        <v>724695.37407999998</v>
      </c>
      <c r="L106" s="254">
        <f t="shared" si="7"/>
        <v>-6.7617059816879044E-2</v>
      </c>
    </row>
    <row r="107" spans="1:12" x14ac:dyDescent="0.25">
      <c r="A107" s="252" t="s">
        <v>247</v>
      </c>
      <c r="B107" s="253">
        <v>1576.08213</v>
      </c>
      <c r="C107" s="253">
        <v>262.12376999999998</v>
      </c>
      <c r="D107" s="254">
        <f t="shared" si="4"/>
        <v>-0.83368647800099094</v>
      </c>
      <c r="E107" s="253">
        <v>91298.803969999994</v>
      </c>
      <c r="F107" s="253">
        <v>61881.607580000004</v>
      </c>
      <c r="G107" s="254">
        <f t="shared" si="5"/>
        <v>-0.32220790537043864</v>
      </c>
      <c r="H107" s="253">
        <v>83795.305170000007</v>
      </c>
      <c r="I107" s="254">
        <f t="shared" si="6"/>
        <v>-0.26151462239492429</v>
      </c>
      <c r="J107" s="253">
        <v>362241.33085000003</v>
      </c>
      <c r="K107" s="253">
        <v>286015.81631999998</v>
      </c>
      <c r="L107" s="254">
        <f t="shared" si="7"/>
        <v>-0.21042743618221782</v>
      </c>
    </row>
    <row r="108" spans="1:12" x14ac:dyDescent="0.25">
      <c r="A108" s="252" t="s">
        <v>205</v>
      </c>
      <c r="B108" s="253">
        <v>26925.081549999999</v>
      </c>
      <c r="C108" s="253">
        <v>6108.9843099999998</v>
      </c>
      <c r="D108" s="254">
        <f t="shared" si="4"/>
        <v>-0.773111762032899</v>
      </c>
      <c r="E108" s="253">
        <v>976319.78194999998</v>
      </c>
      <c r="F108" s="253">
        <v>818290.90015999996</v>
      </c>
      <c r="G108" s="254">
        <f t="shared" si="5"/>
        <v>-0.16186180461730426</v>
      </c>
      <c r="H108" s="253">
        <v>935858.14774000004</v>
      </c>
      <c r="I108" s="254">
        <f t="shared" si="6"/>
        <v>-0.12562507241499443</v>
      </c>
      <c r="J108" s="253">
        <v>3320324.0954999998</v>
      </c>
      <c r="K108" s="253">
        <v>3248211.1491999999</v>
      </c>
      <c r="L108" s="254">
        <f t="shared" si="7"/>
        <v>-2.1718646802501573E-2</v>
      </c>
    </row>
    <row r="109" spans="1:12" x14ac:dyDescent="0.25">
      <c r="A109" s="252" t="s">
        <v>211</v>
      </c>
      <c r="B109" s="253">
        <v>3775.1257799999998</v>
      </c>
      <c r="C109" s="253">
        <v>239.733</v>
      </c>
      <c r="D109" s="254">
        <f t="shared" si="4"/>
        <v>-0.93649668541639952</v>
      </c>
      <c r="E109" s="253">
        <v>707985.88155000005</v>
      </c>
      <c r="F109" s="253">
        <v>409424.35742000001</v>
      </c>
      <c r="G109" s="254">
        <f t="shared" si="5"/>
        <v>-0.42170547734137931</v>
      </c>
      <c r="H109" s="253">
        <v>570053.63237999997</v>
      </c>
      <c r="I109" s="254">
        <f t="shared" si="6"/>
        <v>-0.28177923240198544</v>
      </c>
      <c r="J109" s="253">
        <v>2512880.96465</v>
      </c>
      <c r="K109" s="253">
        <v>1868990.14811</v>
      </c>
      <c r="L109" s="254">
        <f t="shared" si="7"/>
        <v>-0.25623609936083169</v>
      </c>
    </row>
    <row r="110" spans="1:12" x14ac:dyDescent="0.25">
      <c r="A110" s="252" t="s">
        <v>282</v>
      </c>
      <c r="B110" s="253">
        <v>0</v>
      </c>
      <c r="C110" s="253">
        <v>0</v>
      </c>
      <c r="D110" s="254" t="str">
        <f t="shared" si="4"/>
        <v/>
      </c>
      <c r="E110" s="253">
        <v>31143.262920000001</v>
      </c>
      <c r="F110" s="253">
        <v>32690.29767</v>
      </c>
      <c r="G110" s="254">
        <f t="shared" si="5"/>
        <v>4.9674780512690031E-2</v>
      </c>
      <c r="H110" s="253">
        <v>38609.62902</v>
      </c>
      <c r="I110" s="254">
        <f t="shared" si="6"/>
        <v>-0.15331230836053245</v>
      </c>
      <c r="J110" s="253">
        <v>103581.86065</v>
      </c>
      <c r="K110" s="253">
        <v>114265.99879</v>
      </c>
      <c r="L110" s="254">
        <f t="shared" si="7"/>
        <v>0.10314680652533736</v>
      </c>
    </row>
    <row r="111" spans="1:12" x14ac:dyDescent="0.25">
      <c r="A111" s="252" t="s">
        <v>232</v>
      </c>
      <c r="B111" s="253">
        <v>2862.2647999999999</v>
      </c>
      <c r="C111" s="253">
        <v>153.41884999999999</v>
      </c>
      <c r="D111" s="254">
        <f t="shared" si="4"/>
        <v>-0.94639949106036592</v>
      </c>
      <c r="E111" s="253">
        <v>172728.52087000001</v>
      </c>
      <c r="F111" s="253">
        <v>114339.66442</v>
      </c>
      <c r="G111" s="254">
        <f t="shared" si="5"/>
        <v>-0.3380383051733824</v>
      </c>
      <c r="H111" s="253">
        <v>144437.92723</v>
      </c>
      <c r="I111" s="254">
        <f t="shared" si="6"/>
        <v>-0.2083819907085217</v>
      </c>
      <c r="J111" s="253">
        <v>577754.00560000003</v>
      </c>
      <c r="K111" s="253">
        <v>514222.20461000002</v>
      </c>
      <c r="L111" s="254">
        <f t="shared" si="7"/>
        <v>-0.10996341068033266</v>
      </c>
    </row>
    <row r="112" spans="1:12" x14ac:dyDescent="0.25">
      <c r="A112" s="252" t="s">
        <v>228</v>
      </c>
      <c r="B112" s="253">
        <v>2407.0250799999999</v>
      </c>
      <c r="C112" s="253">
        <v>997.14103999999998</v>
      </c>
      <c r="D112" s="254">
        <f t="shared" si="4"/>
        <v>-0.58573716232321105</v>
      </c>
      <c r="E112" s="253">
        <v>100693.90265</v>
      </c>
      <c r="F112" s="253">
        <v>106630.14720000001</v>
      </c>
      <c r="G112" s="254">
        <f t="shared" si="5"/>
        <v>5.895336652740224E-2</v>
      </c>
      <c r="H112" s="253">
        <v>242913.03398000001</v>
      </c>
      <c r="I112" s="254">
        <f t="shared" si="6"/>
        <v>-0.56103571120527318</v>
      </c>
      <c r="J112" s="253">
        <v>372700.42278000002</v>
      </c>
      <c r="K112" s="253">
        <v>636189.37318</v>
      </c>
      <c r="L112" s="254">
        <f t="shared" si="7"/>
        <v>0.70697250202888529</v>
      </c>
    </row>
    <row r="113" spans="1:12" x14ac:dyDescent="0.25">
      <c r="A113" s="252" t="s">
        <v>203</v>
      </c>
      <c r="B113" s="253">
        <v>30581.83166</v>
      </c>
      <c r="C113" s="253">
        <v>6697.9668099999999</v>
      </c>
      <c r="D113" s="254">
        <f t="shared" si="4"/>
        <v>-0.7809821568418116</v>
      </c>
      <c r="E113" s="253">
        <v>1010849.57726</v>
      </c>
      <c r="F113" s="253">
        <v>851381.93980000005</v>
      </c>
      <c r="G113" s="254">
        <f t="shared" si="5"/>
        <v>-0.15775605099648116</v>
      </c>
      <c r="H113" s="253">
        <v>1132660.26404</v>
      </c>
      <c r="I113" s="254">
        <f t="shared" si="6"/>
        <v>-0.24833423857982773</v>
      </c>
      <c r="J113" s="253">
        <v>4068346.75715</v>
      </c>
      <c r="K113" s="253">
        <v>3753337.2089999998</v>
      </c>
      <c r="L113" s="254">
        <f t="shared" si="7"/>
        <v>-7.7429375359015284E-2</v>
      </c>
    </row>
    <row r="114" spans="1:12" x14ac:dyDescent="0.25">
      <c r="A114" s="252" t="s">
        <v>350</v>
      </c>
      <c r="B114" s="253">
        <v>0</v>
      </c>
      <c r="C114" s="253">
        <v>0</v>
      </c>
      <c r="D114" s="254" t="str">
        <f t="shared" si="4"/>
        <v/>
      </c>
      <c r="E114" s="253">
        <v>4266.5217599999996</v>
      </c>
      <c r="F114" s="253">
        <v>4392.9077500000003</v>
      </c>
      <c r="G114" s="254">
        <f t="shared" si="5"/>
        <v>2.9622722467961937E-2</v>
      </c>
      <c r="H114" s="253">
        <v>4798.4056099999998</v>
      </c>
      <c r="I114" s="254">
        <f t="shared" si="6"/>
        <v>-8.4506790996353387E-2</v>
      </c>
      <c r="J114" s="253">
        <v>9207.8180200000006</v>
      </c>
      <c r="K114" s="253">
        <v>14529.134169999999</v>
      </c>
      <c r="L114" s="254">
        <f t="shared" si="7"/>
        <v>0.57791282782106923</v>
      </c>
    </row>
    <row r="115" spans="1:12" x14ac:dyDescent="0.25">
      <c r="A115" s="252" t="s">
        <v>299</v>
      </c>
      <c r="B115" s="253">
        <v>0</v>
      </c>
      <c r="C115" s="253">
        <v>0</v>
      </c>
      <c r="D115" s="254" t="str">
        <f t="shared" si="4"/>
        <v/>
      </c>
      <c r="E115" s="253">
        <v>21486.678039999999</v>
      </c>
      <c r="F115" s="253">
        <v>14080.45325</v>
      </c>
      <c r="G115" s="254">
        <f t="shared" si="5"/>
        <v>-0.34468915000319889</v>
      </c>
      <c r="H115" s="253">
        <v>24928.264439999999</v>
      </c>
      <c r="I115" s="254">
        <f t="shared" si="6"/>
        <v>-0.43516110863271951</v>
      </c>
      <c r="J115" s="253">
        <v>72826.010160000005</v>
      </c>
      <c r="K115" s="253">
        <v>78210.64099</v>
      </c>
      <c r="L115" s="254">
        <f t="shared" si="7"/>
        <v>7.3938292351453327E-2</v>
      </c>
    </row>
    <row r="116" spans="1:12" x14ac:dyDescent="0.25">
      <c r="A116" s="252" t="s">
        <v>316</v>
      </c>
      <c r="B116" s="253">
        <v>0</v>
      </c>
      <c r="C116" s="253">
        <v>0</v>
      </c>
      <c r="D116" s="254" t="str">
        <f t="shared" si="4"/>
        <v/>
      </c>
      <c r="E116" s="253">
        <v>11471.70552</v>
      </c>
      <c r="F116" s="253">
        <v>15288.6752</v>
      </c>
      <c r="G116" s="254">
        <f t="shared" si="5"/>
        <v>0.33272905003928321</v>
      </c>
      <c r="H116" s="253">
        <v>15246.602010000001</v>
      </c>
      <c r="I116" s="254">
        <f t="shared" si="6"/>
        <v>2.7595125767960749E-3</v>
      </c>
      <c r="J116" s="253">
        <v>60570.740879999998</v>
      </c>
      <c r="K116" s="253">
        <v>45689.443760000002</v>
      </c>
      <c r="L116" s="254">
        <f t="shared" si="7"/>
        <v>-0.24568458142987137</v>
      </c>
    </row>
    <row r="117" spans="1:12" x14ac:dyDescent="0.25">
      <c r="A117" s="252" t="s">
        <v>261</v>
      </c>
      <c r="B117" s="253">
        <v>44.951790000000003</v>
      </c>
      <c r="C117" s="253">
        <v>0</v>
      </c>
      <c r="D117" s="254">
        <f t="shared" si="4"/>
        <v>-1</v>
      </c>
      <c r="E117" s="253">
        <v>52684.591280000001</v>
      </c>
      <c r="F117" s="253">
        <v>42666.948949999998</v>
      </c>
      <c r="G117" s="254">
        <f t="shared" si="5"/>
        <v>-0.19014368502471191</v>
      </c>
      <c r="H117" s="253">
        <v>49680.445209999998</v>
      </c>
      <c r="I117" s="254">
        <f t="shared" si="6"/>
        <v>-0.14117217006316762</v>
      </c>
      <c r="J117" s="253">
        <v>186420.14908999999</v>
      </c>
      <c r="K117" s="253">
        <v>214108.01071999999</v>
      </c>
      <c r="L117" s="254">
        <f t="shared" si="7"/>
        <v>0.14852397535972806</v>
      </c>
    </row>
    <row r="118" spans="1:12" x14ac:dyDescent="0.25">
      <c r="A118" s="252" t="s">
        <v>359</v>
      </c>
      <c r="B118" s="253">
        <v>0</v>
      </c>
      <c r="C118" s="253">
        <v>0</v>
      </c>
      <c r="D118" s="254" t="str">
        <f t="shared" si="4"/>
        <v/>
      </c>
      <c r="E118" s="253">
        <v>1659.2902300000001</v>
      </c>
      <c r="F118" s="253">
        <v>2366.0508100000002</v>
      </c>
      <c r="G118" s="254">
        <f t="shared" si="5"/>
        <v>0.42594150632707573</v>
      </c>
      <c r="H118" s="253">
        <v>1535.1221399999999</v>
      </c>
      <c r="I118" s="254">
        <f t="shared" si="6"/>
        <v>0.54127853956949656</v>
      </c>
      <c r="J118" s="253">
        <v>9174.4841699999997</v>
      </c>
      <c r="K118" s="253">
        <v>8621.5219699999998</v>
      </c>
      <c r="L118" s="254">
        <f t="shared" si="7"/>
        <v>-6.0271748226254807E-2</v>
      </c>
    </row>
    <row r="119" spans="1:12" x14ac:dyDescent="0.25">
      <c r="A119" s="252" t="s">
        <v>311</v>
      </c>
      <c r="B119" s="253">
        <v>99.742199999999997</v>
      </c>
      <c r="C119" s="253">
        <v>0</v>
      </c>
      <c r="D119" s="254">
        <f t="shared" si="4"/>
        <v>-1</v>
      </c>
      <c r="E119" s="253">
        <v>14673.061540000001</v>
      </c>
      <c r="F119" s="253">
        <v>12856.82807</v>
      </c>
      <c r="G119" s="254">
        <f t="shared" si="5"/>
        <v>-0.12378013034626723</v>
      </c>
      <c r="H119" s="253">
        <v>12955.618909999999</v>
      </c>
      <c r="I119" s="254">
        <f t="shared" si="6"/>
        <v>-7.6253277196773883E-3</v>
      </c>
      <c r="J119" s="253">
        <v>60343.042880000001</v>
      </c>
      <c r="K119" s="253">
        <v>57103.441989999999</v>
      </c>
      <c r="L119" s="254">
        <f t="shared" si="7"/>
        <v>-5.3686402530982225E-2</v>
      </c>
    </row>
    <row r="120" spans="1:12" x14ac:dyDescent="0.25">
      <c r="A120" s="252" t="s">
        <v>243</v>
      </c>
      <c r="B120" s="253">
        <v>962.70444999999995</v>
      </c>
      <c r="C120" s="253">
        <v>382.76560000000001</v>
      </c>
      <c r="D120" s="254">
        <f t="shared" si="4"/>
        <v>-0.60240590972650021</v>
      </c>
      <c r="E120" s="253">
        <v>212767.69133</v>
      </c>
      <c r="F120" s="253">
        <v>98386.317790000001</v>
      </c>
      <c r="G120" s="254">
        <f t="shared" si="5"/>
        <v>-0.53758807469784475</v>
      </c>
      <c r="H120" s="253">
        <v>110695.71118</v>
      </c>
      <c r="I120" s="254">
        <f t="shared" si="6"/>
        <v>-0.11120027378462705</v>
      </c>
      <c r="J120" s="253">
        <v>691569.32059000002</v>
      </c>
      <c r="K120" s="253">
        <v>380496.44196999999</v>
      </c>
      <c r="L120" s="254">
        <f t="shared" si="7"/>
        <v>-0.44980722735735845</v>
      </c>
    </row>
    <row r="121" spans="1:12" x14ac:dyDescent="0.25">
      <c r="A121" s="252" t="s">
        <v>315</v>
      </c>
      <c r="B121" s="253">
        <v>242.28326999999999</v>
      </c>
      <c r="C121" s="253">
        <v>80.358789999999999</v>
      </c>
      <c r="D121" s="254">
        <f t="shared" si="4"/>
        <v>-0.66832711973880821</v>
      </c>
      <c r="E121" s="253">
        <v>17212.3223</v>
      </c>
      <c r="F121" s="253">
        <v>13864.11255</v>
      </c>
      <c r="G121" s="254">
        <f t="shared" si="5"/>
        <v>-0.19452399807781895</v>
      </c>
      <c r="H121" s="253">
        <v>12390.5661</v>
      </c>
      <c r="I121" s="254">
        <f t="shared" si="6"/>
        <v>0.11892486897753596</v>
      </c>
      <c r="J121" s="253">
        <v>48770.082439999998</v>
      </c>
      <c r="K121" s="253">
        <v>51469.414929999999</v>
      </c>
      <c r="L121" s="254">
        <f t="shared" si="7"/>
        <v>5.534812235187192E-2</v>
      </c>
    </row>
    <row r="122" spans="1:12" x14ac:dyDescent="0.25">
      <c r="A122" s="252" t="s">
        <v>250</v>
      </c>
      <c r="B122" s="253">
        <v>843.26426000000004</v>
      </c>
      <c r="C122" s="253">
        <v>38.9452</v>
      </c>
      <c r="D122" s="254">
        <f t="shared" si="4"/>
        <v>-0.95381613825303113</v>
      </c>
      <c r="E122" s="253">
        <v>107445.49235</v>
      </c>
      <c r="F122" s="253">
        <v>54617.670879999998</v>
      </c>
      <c r="G122" s="254">
        <f t="shared" si="5"/>
        <v>-0.49167089576838818</v>
      </c>
      <c r="H122" s="253">
        <v>109564.6182</v>
      </c>
      <c r="I122" s="254">
        <f t="shared" si="6"/>
        <v>-0.50150265863838883</v>
      </c>
      <c r="J122" s="253">
        <v>395115.89405</v>
      </c>
      <c r="K122" s="253">
        <v>271011.39569999999</v>
      </c>
      <c r="L122" s="254">
        <f t="shared" si="7"/>
        <v>-0.3140964466853241</v>
      </c>
    </row>
    <row r="123" spans="1:12" x14ac:dyDescent="0.25">
      <c r="A123" s="252" t="s">
        <v>290</v>
      </c>
      <c r="B123" s="253">
        <v>0</v>
      </c>
      <c r="C123" s="253">
        <v>0</v>
      </c>
      <c r="D123" s="254" t="str">
        <f t="shared" si="4"/>
        <v/>
      </c>
      <c r="E123" s="253">
        <v>31199.2297</v>
      </c>
      <c r="F123" s="253">
        <v>23246.712339999998</v>
      </c>
      <c r="G123" s="254">
        <f t="shared" si="5"/>
        <v>-0.25489467004372868</v>
      </c>
      <c r="H123" s="253">
        <v>29911.897140000001</v>
      </c>
      <c r="I123" s="254">
        <f t="shared" si="6"/>
        <v>-0.22282721717061915</v>
      </c>
      <c r="J123" s="253">
        <v>134344.89663999999</v>
      </c>
      <c r="K123" s="253">
        <v>100599.99328</v>
      </c>
      <c r="L123" s="254">
        <f t="shared" si="7"/>
        <v>-0.25118113306845746</v>
      </c>
    </row>
    <row r="124" spans="1:12" x14ac:dyDescent="0.25">
      <c r="A124" s="252" t="s">
        <v>229</v>
      </c>
      <c r="B124" s="253">
        <v>4090.0208899999998</v>
      </c>
      <c r="C124" s="253">
        <v>26.94</v>
      </c>
      <c r="D124" s="254">
        <f t="shared" si="4"/>
        <v>-0.9934132365764029</v>
      </c>
      <c r="E124" s="253">
        <v>117126.05567</v>
      </c>
      <c r="F124" s="253">
        <v>140883.76428</v>
      </c>
      <c r="G124" s="254">
        <f t="shared" si="5"/>
        <v>0.2028388002489967</v>
      </c>
      <c r="H124" s="253">
        <v>200739.79628000001</v>
      </c>
      <c r="I124" s="254">
        <f t="shared" si="6"/>
        <v>-0.29817720805350612</v>
      </c>
      <c r="J124" s="253">
        <v>340002.56471000001</v>
      </c>
      <c r="K124" s="253">
        <v>591910.60846000002</v>
      </c>
      <c r="L124" s="254">
        <f t="shared" si="7"/>
        <v>0.74090042222140617</v>
      </c>
    </row>
    <row r="125" spans="1:12" x14ac:dyDescent="0.25">
      <c r="A125" s="252" t="s">
        <v>304</v>
      </c>
      <c r="B125" s="253">
        <v>434.14391000000001</v>
      </c>
      <c r="C125" s="253">
        <v>0</v>
      </c>
      <c r="D125" s="254">
        <f t="shared" si="4"/>
        <v>-1</v>
      </c>
      <c r="E125" s="253">
        <v>38840.73057</v>
      </c>
      <c r="F125" s="253">
        <v>14254.588110000001</v>
      </c>
      <c r="G125" s="254">
        <f t="shared" si="5"/>
        <v>-0.63299897038986108</v>
      </c>
      <c r="H125" s="253">
        <v>19489.262549999999</v>
      </c>
      <c r="I125" s="254">
        <f t="shared" si="6"/>
        <v>-0.26859274057037108</v>
      </c>
      <c r="J125" s="253">
        <v>96669.633319999994</v>
      </c>
      <c r="K125" s="253">
        <v>71352.444390000004</v>
      </c>
      <c r="L125" s="254">
        <f t="shared" si="7"/>
        <v>-0.261893917050393</v>
      </c>
    </row>
    <row r="126" spans="1:12" x14ac:dyDescent="0.25">
      <c r="A126" s="252" t="s">
        <v>245</v>
      </c>
      <c r="B126" s="253">
        <v>1869.06933</v>
      </c>
      <c r="C126" s="253">
        <v>331.66982999999999</v>
      </c>
      <c r="D126" s="254">
        <f t="shared" si="4"/>
        <v>-0.82254813950641414</v>
      </c>
      <c r="E126" s="253">
        <v>62693.547039999998</v>
      </c>
      <c r="F126" s="253">
        <v>72116.364289999998</v>
      </c>
      <c r="G126" s="254">
        <f t="shared" si="5"/>
        <v>0.15029963520787892</v>
      </c>
      <c r="H126" s="253">
        <v>72537.768490000002</v>
      </c>
      <c r="I126" s="254">
        <f t="shared" si="6"/>
        <v>-5.8094453244463828E-3</v>
      </c>
      <c r="J126" s="253">
        <v>237392.41204</v>
      </c>
      <c r="K126" s="253">
        <v>320792.68137000001</v>
      </c>
      <c r="L126" s="254">
        <f t="shared" si="7"/>
        <v>0.35131817657232989</v>
      </c>
    </row>
    <row r="127" spans="1:12" x14ac:dyDescent="0.25">
      <c r="A127" s="252" t="s">
        <v>519</v>
      </c>
      <c r="B127" s="253">
        <v>0</v>
      </c>
      <c r="C127" s="253">
        <v>0</v>
      </c>
      <c r="D127" s="254" t="str">
        <f t="shared" si="4"/>
        <v/>
      </c>
      <c r="E127" s="253">
        <v>14.1518</v>
      </c>
      <c r="F127" s="253">
        <v>0</v>
      </c>
      <c r="G127" s="254">
        <f t="shared" si="5"/>
        <v>-1</v>
      </c>
      <c r="H127" s="253">
        <v>0</v>
      </c>
      <c r="I127" s="254" t="str">
        <f t="shared" si="6"/>
        <v/>
      </c>
      <c r="J127" s="253">
        <v>14.1518</v>
      </c>
      <c r="K127" s="253">
        <v>0</v>
      </c>
      <c r="L127" s="254">
        <f t="shared" si="7"/>
        <v>-1</v>
      </c>
    </row>
    <row r="128" spans="1:12" x14ac:dyDescent="0.25">
      <c r="A128" s="252" t="s">
        <v>327</v>
      </c>
      <c r="B128" s="253">
        <v>0</v>
      </c>
      <c r="C128" s="253">
        <v>0</v>
      </c>
      <c r="D128" s="254" t="str">
        <f t="shared" si="4"/>
        <v/>
      </c>
      <c r="E128" s="253">
        <v>8267.9399099999991</v>
      </c>
      <c r="F128" s="253">
        <v>6645.7047899999998</v>
      </c>
      <c r="G128" s="254">
        <f t="shared" si="5"/>
        <v>-0.19620789914521763</v>
      </c>
      <c r="H128" s="253">
        <v>12938.59814</v>
      </c>
      <c r="I128" s="254">
        <f t="shared" si="6"/>
        <v>-0.48636593253061655</v>
      </c>
      <c r="J128" s="253">
        <v>29408.453819999999</v>
      </c>
      <c r="K128" s="253">
        <v>37957.193149999999</v>
      </c>
      <c r="L128" s="254">
        <f t="shared" si="7"/>
        <v>0.29068986021244703</v>
      </c>
    </row>
    <row r="129" spans="1:12" x14ac:dyDescent="0.25">
      <c r="A129" s="252" t="s">
        <v>312</v>
      </c>
      <c r="B129" s="253">
        <v>286.71084999999999</v>
      </c>
      <c r="C129" s="253">
        <v>0</v>
      </c>
      <c r="D129" s="254">
        <f t="shared" si="4"/>
        <v>-1</v>
      </c>
      <c r="E129" s="253">
        <v>25155.301329999998</v>
      </c>
      <c r="F129" s="253">
        <v>11826.35958</v>
      </c>
      <c r="G129" s="254">
        <f t="shared" si="5"/>
        <v>-0.52986611351397395</v>
      </c>
      <c r="H129" s="253">
        <v>22692.63206</v>
      </c>
      <c r="I129" s="254">
        <f t="shared" si="6"/>
        <v>-0.47884584085571247</v>
      </c>
      <c r="J129" s="253">
        <v>92211.294999999998</v>
      </c>
      <c r="K129" s="253">
        <v>56300.602570000003</v>
      </c>
      <c r="L129" s="254">
        <f t="shared" si="7"/>
        <v>-0.3894391942982689</v>
      </c>
    </row>
    <row r="130" spans="1:12" x14ac:dyDescent="0.25">
      <c r="A130" s="252" t="s">
        <v>369</v>
      </c>
      <c r="B130" s="253">
        <v>0</v>
      </c>
      <c r="C130" s="253">
        <v>0</v>
      </c>
      <c r="D130" s="254" t="str">
        <f t="shared" si="4"/>
        <v/>
      </c>
      <c r="E130" s="253">
        <v>1497.3972799999999</v>
      </c>
      <c r="F130" s="253">
        <v>1016.41048</v>
      </c>
      <c r="G130" s="254">
        <f t="shared" si="5"/>
        <v>-0.32121522218873</v>
      </c>
      <c r="H130" s="253">
        <v>1164.1285</v>
      </c>
      <c r="I130" s="254">
        <f t="shared" si="6"/>
        <v>-0.1268915072519915</v>
      </c>
      <c r="J130" s="253">
        <v>6912.1129799999999</v>
      </c>
      <c r="K130" s="253">
        <v>4639.5917900000004</v>
      </c>
      <c r="L130" s="254">
        <f t="shared" si="7"/>
        <v>-0.32877373338304428</v>
      </c>
    </row>
    <row r="131" spans="1:12" x14ac:dyDescent="0.25">
      <c r="A131" s="252" t="s">
        <v>319</v>
      </c>
      <c r="B131" s="253">
        <v>3.7025000000000001</v>
      </c>
      <c r="C131" s="253">
        <v>0</v>
      </c>
      <c r="D131" s="254">
        <f t="shared" si="4"/>
        <v>-1</v>
      </c>
      <c r="E131" s="253">
        <v>8480.3259899999994</v>
      </c>
      <c r="F131" s="253">
        <v>12884.56684</v>
      </c>
      <c r="G131" s="254">
        <f t="shared" si="5"/>
        <v>0.51934805987334465</v>
      </c>
      <c r="H131" s="253">
        <v>9410.5083599999998</v>
      </c>
      <c r="I131" s="254">
        <f t="shared" si="6"/>
        <v>0.36916799253552757</v>
      </c>
      <c r="J131" s="253">
        <v>39314.403299999998</v>
      </c>
      <c r="K131" s="253">
        <v>43391.404849999999</v>
      </c>
      <c r="L131" s="254">
        <f t="shared" si="7"/>
        <v>0.10370249088837125</v>
      </c>
    </row>
    <row r="132" spans="1:12" x14ac:dyDescent="0.25">
      <c r="A132" s="252" t="s">
        <v>326</v>
      </c>
      <c r="B132" s="253">
        <v>74.842730000000003</v>
      </c>
      <c r="C132" s="253">
        <v>0</v>
      </c>
      <c r="D132" s="254">
        <f t="shared" si="4"/>
        <v>-1</v>
      </c>
      <c r="E132" s="253">
        <v>9178.2197699999997</v>
      </c>
      <c r="F132" s="253">
        <v>11735.61254</v>
      </c>
      <c r="G132" s="254">
        <f t="shared" si="5"/>
        <v>0.27863712507289429</v>
      </c>
      <c r="H132" s="253">
        <v>7665.1949199999999</v>
      </c>
      <c r="I132" s="254">
        <f t="shared" si="6"/>
        <v>0.53102597683191077</v>
      </c>
      <c r="J132" s="253">
        <v>27937.868299999998</v>
      </c>
      <c r="K132" s="253">
        <v>38166.171130000002</v>
      </c>
      <c r="L132" s="254">
        <f t="shared" si="7"/>
        <v>0.36610892141688578</v>
      </c>
    </row>
    <row r="133" spans="1:12" x14ac:dyDescent="0.25">
      <c r="A133" s="252" t="s">
        <v>264</v>
      </c>
      <c r="B133" s="253">
        <v>320.08015</v>
      </c>
      <c r="C133" s="253">
        <v>0</v>
      </c>
      <c r="D133" s="254">
        <f t="shared" ref="D133:D196" si="8">IF(B133=0,"",(C133/B133-1))</f>
        <v>-1</v>
      </c>
      <c r="E133" s="253">
        <v>55857.494879999998</v>
      </c>
      <c r="F133" s="253">
        <v>61640.38351</v>
      </c>
      <c r="G133" s="254">
        <f t="shared" ref="G133:G196" si="9">IF(E133=0,"",(F133/E133-1))</f>
        <v>0.10352932301069928</v>
      </c>
      <c r="H133" s="253">
        <v>56478.856690000001</v>
      </c>
      <c r="I133" s="254">
        <f t="shared" ref="I133:I196" si="10">IF(H133=0,"",(F133/H133-1))</f>
        <v>9.1388656259996148E-2</v>
      </c>
      <c r="J133" s="253">
        <v>192261.40296000001</v>
      </c>
      <c r="K133" s="253">
        <v>199801.98324</v>
      </c>
      <c r="L133" s="254">
        <f t="shared" ref="L133:L196" si="11">IF(J133=0,"",(K133/J133-1))</f>
        <v>3.9220458000968739E-2</v>
      </c>
    </row>
    <row r="134" spans="1:12" x14ac:dyDescent="0.25">
      <c r="A134" s="252" t="s">
        <v>333</v>
      </c>
      <c r="B134" s="253">
        <v>0</v>
      </c>
      <c r="C134" s="253">
        <v>0</v>
      </c>
      <c r="D134" s="254" t="str">
        <f t="shared" si="8"/>
        <v/>
      </c>
      <c r="E134" s="253">
        <v>3285.7018800000001</v>
      </c>
      <c r="F134" s="253">
        <v>6439.0877899999996</v>
      </c>
      <c r="G134" s="254">
        <f t="shared" si="9"/>
        <v>0.9597297701275318</v>
      </c>
      <c r="H134" s="253">
        <v>10595.51642</v>
      </c>
      <c r="I134" s="254">
        <f t="shared" si="10"/>
        <v>-0.39228183556531171</v>
      </c>
      <c r="J134" s="253">
        <v>25609.048640000001</v>
      </c>
      <c r="K134" s="253">
        <v>33944.926740000003</v>
      </c>
      <c r="L134" s="254">
        <f t="shared" si="11"/>
        <v>0.3255051844050072</v>
      </c>
    </row>
    <row r="135" spans="1:12" x14ac:dyDescent="0.25">
      <c r="A135" s="252" t="s">
        <v>298</v>
      </c>
      <c r="B135" s="253">
        <v>54.674999999999997</v>
      </c>
      <c r="C135" s="253">
        <v>68.078860000000006</v>
      </c>
      <c r="D135" s="254">
        <f t="shared" si="8"/>
        <v>0.24515518975765915</v>
      </c>
      <c r="E135" s="253">
        <v>39370.070500000002</v>
      </c>
      <c r="F135" s="253">
        <v>21710.437379999999</v>
      </c>
      <c r="G135" s="254">
        <f t="shared" si="9"/>
        <v>-0.44855477513051445</v>
      </c>
      <c r="H135" s="253">
        <v>27714.312320000001</v>
      </c>
      <c r="I135" s="254">
        <f t="shared" si="10"/>
        <v>-0.21663445481442856</v>
      </c>
      <c r="J135" s="253">
        <v>139346.57842000001</v>
      </c>
      <c r="K135" s="253">
        <v>83266.70392</v>
      </c>
      <c r="L135" s="254">
        <f t="shared" si="11"/>
        <v>-0.40244888059591588</v>
      </c>
    </row>
    <row r="136" spans="1:12" x14ac:dyDescent="0.25">
      <c r="A136" s="252" t="s">
        <v>266</v>
      </c>
      <c r="B136" s="253">
        <v>91.495490000000004</v>
      </c>
      <c r="C136" s="253">
        <v>50.577849999999998</v>
      </c>
      <c r="D136" s="254">
        <f t="shared" si="8"/>
        <v>-0.44720936518291776</v>
      </c>
      <c r="E136" s="253">
        <v>63719.893799999998</v>
      </c>
      <c r="F136" s="253">
        <v>37303.384530000003</v>
      </c>
      <c r="G136" s="254">
        <f t="shared" si="9"/>
        <v>-0.41457239952273739</v>
      </c>
      <c r="H136" s="253">
        <v>69346.078439999997</v>
      </c>
      <c r="I136" s="254">
        <f t="shared" si="10"/>
        <v>-0.46206929981951539</v>
      </c>
      <c r="J136" s="253">
        <v>257644.80179999999</v>
      </c>
      <c r="K136" s="253">
        <v>191507.45658999999</v>
      </c>
      <c r="L136" s="254">
        <f t="shared" si="11"/>
        <v>-0.25669970730222591</v>
      </c>
    </row>
    <row r="137" spans="1:12" x14ac:dyDescent="0.25">
      <c r="A137" s="252" t="s">
        <v>234</v>
      </c>
      <c r="B137" s="253">
        <v>1456.6601499999999</v>
      </c>
      <c r="C137" s="253">
        <v>3739.7273</v>
      </c>
      <c r="D137" s="254">
        <f t="shared" si="8"/>
        <v>1.5673299980094879</v>
      </c>
      <c r="E137" s="253">
        <v>128521.77710000001</v>
      </c>
      <c r="F137" s="253">
        <v>120492.23063000001</v>
      </c>
      <c r="G137" s="254">
        <f t="shared" si="9"/>
        <v>-6.2476155023536428E-2</v>
      </c>
      <c r="H137" s="253">
        <v>145041.51175000001</v>
      </c>
      <c r="I137" s="254">
        <f t="shared" si="10"/>
        <v>-0.16925693081794568</v>
      </c>
      <c r="J137" s="253">
        <v>421441.68787000002</v>
      </c>
      <c r="K137" s="253">
        <v>502900.24142999999</v>
      </c>
      <c r="L137" s="254">
        <f t="shared" si="11"/>
        <v>0.19328546725336548</v>
      </c>
    </row>
    <row r="138" spans="1:12" x14ac:dyDescent="0.25">
      <c r="A138" s="252" t="s">
        <v>523</v>
      </c>
      <c r="B138" s="253">
        <v>0</v>
      </c>
      <c r="C138" s="253">
        <v>0</v>
      </c>
      <c r="D138" s="254" t="str">
        <f t="shared" si="8"/>
        <v/>
      </c>
      <c r="E138" s="253">
        <v>0</v>
      </c>
      <c r="F138" s="253">
        <v>0</v>
      </c>
      <c r="G138" s="254" t="str">
        <f t="shared" si="9"/>
        <v/>
      </c>
      <c r="H138" s="253">
        <v>0</v>
      </c>
      <c r="I138" s="254" t="str">
        <f t="shared" si="10"/>
        <v/>
      </c>
      <c r="J138" s="253">
        <v>0.70760000000000001</v>
      </c>
      <c r="K138" s="253">
        <v>0</v>
      </c>
      <c r="L138" s="254">
        <f t="shared" si="11"/>
        <v>-1</v>
      </c>
    </row>
    <row r="139" spans="1:12" x14ac:dyDescent="0.25">
      <c r="A139" s="252" t="s">
        <v>525</v>
      </c>
      <c r="B139" s="253">
        <v>0</v>
      </c>
      <c r="C139" s="253">
        <v>0</v>
      </c>
      <c r="D139" s="254" t="str">
        <f t="shared" si="8"/>
        <v/>
      </c>
      <c r="E139" s="253">
        <v>0</v>
      </c>
      <c r="F139" s="253">
        <v>0</v>
      </c>
      <c r="G139" s="254" t="str">
        <f t="shared" si="9"/>
        <v/>
      </c>
      <c r="H139" s="253">
        <v>0</v>
      </c>
      <c r="I139" s="254" t="str">
        <f t="shared" si="10"/>
        <v/>
      </c>
      <c r="J139" s="253">
        <v>0</v>
      </c>
      <c r="K139" s="253">
        <v>0</v>
      </c>
      <c r="L139" s="254" t="str">
        <f t="shared" si="11"/>
        <v/>
      </c>
    </row>
    <row r="140" spans="1:12" x14ac:dyDescent="0.25">
      <c r="A140" s="252" t="s">
        <v>357</v>
      </c>
      <c r="B140" s="253">
        <v>0</v>
      </c>
      <c r="C140" s="253">
        <v>0</v>
      </c>
      <c r="D140" s="254" t="str">
        <f t="shared" si="8"/>
        <v/>
      </c>
      <c r="E140" s="253">
        <v>869.48087999999996</v>
      </c>
      <c r="F140" s="253">
        <v>3187.6993000000002</v>
      </c>
      <c r="G140" s="254">
        <f t="shared" si="9"/>
        <v>2.6662097733534984</v>
      </c>
      <c r="H140" s="253">
        <v>3190.7870699999999</v>
      </c>
      <c r="I140" s="254">
        <f t="shared" si="10"/>
        <v>-9.677142135340322E-4</v>
      </c>
      <c r="J140" s="253">
        <v>15363.10003</v>
      </c>
      <c r="K140" s="253">
        <v>9061.8283599999995</v>
      </c>
      <c r="L140" s="254">
        <f t="shared" si="11"/>
        <v>-0.41015626128159766</v>
      </c>
    </row>
    <row r="141" spans="1:12" x14ac:dyDescent="0.25">
      <c r="A141" s="252" t="s">
        <v>389</v>
      </c>
      <c r="B141" s="253">
        <v>0</v>
      </c>
      <c r="C141" s="253">
        <v>0</v>
      </c>
      <c r="D141" s="254" t="str">
        <f t="shared" si="8"/>
        <v/>
      </c>
      <c r="E141" s="253">
        <v>4.7507999999999999</v>
      </c>
      <c r="F141" s="253">
        <v>157.85499999999999</v>
      </c>
      <c r="G141" s="254">
        <f t="shared" si="9"/>
        <v>32.227035446661617</v>
      </c>
      <c r="H141" s="253">
        <v>340.28534999999999</v>
      </c>
      <c r="I141" s="254">
        <f t="shared" si="10"/>
        <v>-0.53610991481120185</v>
      </c>
      <c r="J141" s="253">
        <v>707.31967999999995</v>
      </c>
      <c r="K141" s="253">
        <v>1319.70713</v>
      </c>
      <c r="L141" s="254">
        <f t="shared" si="11"/>
        <v>0.8657859625791835</v>
      </c>
    </row>
    <row r="142" spans="1:12" x14ac:dyDescent="0.25">
      <c r="A142" s="252" t="s">
        <v>420</v>
      </c>
      <c r="B142" s="253">
        <v>0</v>
      </c>
      <c r="C142" s="253">
        <v>0</v>
      </c>
      <c r="D142" s="254" t="str">
        <f t="shared" si="8"/>
        <v/>
      </c>
      <c r="E142" s="253">
        <v>0</v>
      </c>
      <c r="F142" s="253">
        <v>13.953889999999999</v>
      </c>
      <c r="G142" s="254" t="str">
        <f t="shared" si="9"/>
        <v/>
      </c>
      <c r="H142" s="253">
        <v>7.3204500000000001</v>
      </c>
      <c r="I142" s="254">
        <f t="shared" si="10"/>
        <v>0.90615194421107992</v>
      </c>
      <c r="J142" s="253">
        <v>31.024039999999999</v>
      </c>
      <c r="K142" s="253">
        <v>42.190980000000003</v>
      </c>
      <c r="L142" s="254">
        <f t="shared" si="11"/>
        <v>0.35994473962772111</v>
      </c>
    </row>
    <row r="143" spans="1:12" x14ac:dyDescent="0.25">
      <c r="A143" s="252" t="s">
        <v>277</v>
      </c>
      <c r="B143" s="253">
        <v>427.05628999999999</v>
      </c>
      <c r="C143" s="253">
        <v>0</v>
      </c>
      <c r="D143" s="254">
        <f t="shared" si="8"/>
        <v>-1</v>
      </c>
      <c r="E143" s="253">
        <v>20285.908739999999</v>
      </c>
      <c r="F143" s="253">
        <v>44988.819179999999</v>
      </c>
      <c r="G143" s="254">
        <f t="shared" si="9"/>
        <v>1.2177374332405679</v>
      </c>
      <c r="H143" s="253">
        <v>16932.766319999999</v>
      </c>
      <c r="I143" s="254">
        <f t="shared" si="10"/>
        <v>1.6569089970173287</v>
      </c>
      <c r="J143" s="253">
        <v>64252.280339999998</v>
      </c>
      <c r="K143" s="253">
        <v>127850.07257</v>
      </c>
      <c r="L143" s="254">
        <f t="shared" si="11"/>
        <v>0.98981377615647759</v>
      </c>
    </row>
    <row r="144" spans="1:12" x14ac:dyDescent="0.25">
      <c r="A144" s="252" t="s">
        <v>310</v>
      </c>
      <c r="B144" s="253">
        <v>0</v>
      </c>
      <c r="C144" s="253">
        <v>0</v>
      </c>
      <c r="D144" s="254" t="str">
        <f t="shared" si="8"/>
        <v/>
      </c>
      <c r="E144" s="253">
        <v>16133.594569999999</v>
      </c>
      <c r="F144" s="253">
        <v>13651.50973</v>
      </c>
      <c r="G144" s="254">
        <f t="shared" si="9"/>
        <v>-0.15384574275935825</v>
      </c>
      <c r="H144" s="253">
        <v>28594.347399999999</v>
      </c>
      <c r="I144" s="254">
        <f t="shared" si="10"/>
        <v>-0.52258012609862892</v>
      </c>
      <c r="J144" s="253">
        <v>49426.169320000001</v>
      </c>
      <c r="K144" s="253">
        <v>59136.722099999999</v>
      </c>
      <c r="L144" s="254">
        <f t="shared" si="11"/>
        <v>0.19646581787738659</v>
      </c>
    </row>
    <row r="145" spans="1:12" x14ac:dyDescent="0.25">
      <c r="A145" s="252" t="s">
        <v>223</v>
      </c>
      <c r="B145" s="253">
        <v>1855.35385</v>
      </c>
      <c r="C145" s="253">
        <v>0</v>
      </c>
      <c r="D145" s="254">
        <f t="shared" si="8"/>
        <v>-1</v>
      </c>
      <c r="E145" s="253">
        <v>198631.88768000001</v>
      </c>
      <c r="F145" s="253">
        <v>149724.99981000001</v>
      </c>
      <c r="G145" s="254">
        <f t="shared" si="9"/>
        <v>-0.24621871362764269</v>
      </c>
      <c r="H145" s="253">
        <v>245849.06692000001</v>
      </c>
      <c r="I145" s="254">
        <f t="shared" si="10"/>
        <v>-0.39098813070248117</v>
      </c>
      <c r="J145" s="253">
        <v>951566.83973000001</v>
      </c>
      <c r="K145" s="253">
        <v>757796.63749999995</v>
      </c>
      <c r="L145" s="254">
        <f t="shared" si="11"/>
        <v>-0.20363278136613183</v>
      </c>
    </row>
    <row r="146" spans="1:12" x14ac:dyDescent="0.25">
      <c r="A146" s="252" t="s">
        <v>391</v>
      </c>
      <c r="B146" s="253">
        <v>0</v>
      </c>
      <c r="C146" s="253">
        <v>0</v>
      </c>
      <c r="D146" s="254" t="str">
        <f t="shared" si="8"/>
        <v/>
      </c>
      <c r="E146" s="253">
        <v>936.58033999999998</v>
      </c>
      <c r="F146" s="253">
        <v>98.895920000000004</v>
      </c>
      <c r="G146" s="254">
        <f t="shared" si="9"/>
        <v>-0.89440743545823309</v>
      </c>
      <c r="H146" s="253">
        <v>258.23754000000002</v>
      </c>
      <c r="I146" s="254">
        <f t="shared" si="10"/>
        <v>-0.61703507553549342</v>
      </c>
      <c r="J146" s="253">
        <v>1856.9991399999999</v>
      </c>
      <c r="K146" s="253">
        <v>971.34938</v>
      </c>
      <c r="L146" s="254">
        <f t="shared" si="11"/>
        <v>-0.47692523971766621</v>
      </c>
    </row>
    <row r="147" spans="1:12" x14ac:dyDescent="0.25">
      <c r="A147" s="252" t="s">
        <v>272</v>
      </c>
      <c r="B147" s="253">
        <v>513.93389000000002</v>
      </c>
      <c r="C147" s="253">
        <v>0</v>
      </c>
      <c r="D147" s="254">
        <f t="shared" si="8"/>
        <v>-1</v>
      </c>
      <c r="E147" s="253">
        <v>55007.194750000002</v>
      </c>
      <c r="F147" s="253">
        <v>68557.833079999997</v>
      </c>
      <c r="G147" s="254">
        <f t="shared" si="9"/>
        <v>0.24634301733774544</v>
      </c>
      <c r="H147" s="253">
        <v>36451.348149999998</v>
      </c>
      <c r="I147" s="254">
        <f t="shared" si="10"/>
        <v>0.88080377158834944</v>
      </c>
      <c r="J147" s="253">
        <v>155445.51795000001</v>
      </c>
      <c r="K147" s="253">
        <v>159140.82672000001</v>
      </c>
      <c r="L147" s="254">
        <f t="shared" si="11"/>
        <v>2.3772372589016211E-2</v>
      </c>
    </row>
    <row r="148" spans="1:12" x14ac:dyDescent="0.25">
      <c r="A148" s="252" t="s">
        <v>233</v>
      </c>
      <c r="B148" s="253">
        <v>569.16390000000001</v>
      </c>
      <c r="C148" s="253">
        <v>1814.66065</v>
      </c>
      <c r="D148" s="254">
        <f t="shared" si="8"/>
        <v>2.1882918962358646</v>
      </c>
      <c r="E148" s="253">
        <v>163835.66876</v>
      </c>
      <c r="F148" s="253">
        <v>85492.940180000005</v>
      </c>
      <c r="G148" s="254">
        <f t="shared" si="9"/>
        <v>-0.4781787090255839</v>
      </c>
      <c r="H148" s="253">
        <v>187536.06096999999</v>
      </c>
      <c r="I148" s="254">
        <f t="shared" si="10"/>
        <v>-0.54412532854853846</v>
      </c>
      <c r="J148" s="253">
        <v>787847.94603999995</v>
      </c>
      <c r="K148" s="253">
        <v>514123.52844999998</v>
      </c>
      <c r="L148" s="254">
        <f t="shared" si="11"/>
        <v>-0.34743305350459419</v>
      </c>
    </row>
    <row r="149" spans="1:12" x14ac:dyDescent="0.25">
      <c r="A149" s="252" t="s">
        <v>321</v>
      </c>
      <c r="B149" s="253">
        <v>63.181539999999998</v>
      </c>
      <c r="C149" s="253">
        <v>0</v>
      </c>
      <c r="D149" s="254">
        <f t="shared" si="8"/>
        <v>-1</v>
      </c>
      <c r="E149" s="253">
        <v>5442.3758399999997</v>
      </c>
      <c r="F149" s="253">
        <v>6232.5149199999996</v>
      </c>
      <c r="G149" s="254">
        <f t="shared" si="9"/>
        <v>0.14518274798162412</v>
      </c>
      <c r="H149" s="253">
        <v>10627.24444</v>
      </c>
      <c r="I149" s="254">
        <f t="shared" si="10"/>
        <v>-0.41353424632434643</v>
      </c>
      <c r="J149" s="253">
        <v>20421.490040000001</v>
      </c>
      <c r="K149" s="253">
        <v>41955.593719999997</v>
      </c>
      <c r="L149" s="254">
        <f t="shared" si="11"/>
        <v>1.0544824906420001</v>
      </c>
    </row>
    <row r="150" spans="1:12" x14ac:dyDescent="0.25">
      <c r="A150" s="252" t="s">
        <v>239</v>
      </c>
      <c r="B150" s="253">
        <v>2025.9058</v>
      </c>
      <c r="C150" s="253">
        <v>179.00529</v>
      </c>
      <c r="D150" s="254">
        <f t="shared" si="8"/>
        <v>-0.91164184929032732</v>
      </c>
      <c r="E150" s="253">
        <v>113955.75674</v>
      </c>
      <c r="F150" s="253">
        <v>91527.235320000007</v>
      </c>
      <c r="G150" s="254">
        <f t="shared" si="9"/>
        <v>-0.19681780071166233</v>
      </c>
      <c r="H150" s="253">
        <v>128563.13866</v>
      </c>
      <c r="I150" s="254">
        <f t="shared" si="10"/>
        <v>-0.28807560025386203</v>
      </c>
      <c r="J150" s="253">
        <v>439271.9804</v>
      </c>
      <c r="K150" s="253">
        <v>429921.67732000002</v>
      </c>
      <c r="L150" s="254">
        <f t="shared" si="11"/>
        <v>-2.1285908269144782E-2</v>
      </c>
    </row>
    <row r="151" spans="1:12" x14ac:dyDescent="0.25">
      <c r="A151" s="252" t="s">
        <v>354</v>
      </c>
      <c r="B151" s="253">
        <v>37.5</v>
      </c>
      <c r="C151" s="253">
        <v>0</v>
      </c>
      <c r="D151" s="254">
        <f t="shared" si="8"/>
        <v>-1</v>
      </c>
      <c r="E151" s="253">
        <v>5471.8105500000001</v>
      </c>
      <c r="F151" s="253">
        <v>2711.3540800000001</v>
      </c>
      <c r="G151" s="254">
        <f t="shared" si="9"/>
        <v>-0.50448685033512353</v>
      </c>
      <c r="H151" s="253">
        <v>3584.0851200000002</v>
      </c>
      <c r="I151" s="254">
        <f t="shared" si="10"/>
        <v>-0.24350176147602209</v>
      </c>
      <c r="J151" s="253">
        <v>22903.948219999998</v>
      </c>
      <c r="K151" s="253">
        <v>12962.8262</v>
      </c>
      <c r="L151" s="254">
        <f t="shared" si="11"/>
        <v>-0.43403529926422435</v>
      </c>
    </row>
    <row r="152" spans="1:12" x14ac:dyDescent="0.25">
      <c r="A152" s="252" t="s">
        <v>414</v>
      </c>
      <c r="B152" s="253">
        <v>0</v>
      </c>
      <c r="C152" s="253">
        <v>0</v>
      </c>
      <c r="D152" s="254" t="str">
        <f t="shared" si="8"/>
        <v/>
      </c>
      <c r="E152" s="253">
        <v>2835.3283299999998</v>
      </c>
      <c r="F152" s="253">
        <v>0</v>
      </c>
      <c r="G152" s="254">
        <f t="shared" si="9"/>
        <v>-1</v>
      </c>
      <c r="H152" s="253">
        <v>112.29425000000001</v>
      </c>
      <c r="I152" s="254">
        <f t="shared" si="10"/>
        <v>-1</v>
      </c>
      <c r="J152" s="253">
        <v>8789.8940000000002</v>
      </c>
      <c r="K152" s="253">
        <v>116.06925</v>
      </c>
      <c r="L152" s="254">
        <f t="shared" si="11"/>
        <v>-0.98679514792783618</v>
      </c>
    </row>
    <row r="153" spans="1:12" x14ac:dyDescent="0.25">
      <c r="A153" s="252" t="s">
        <v>265</v>
      </c>
      <c r="B153" s="253">
        <v>459.25416999999999</v>
      </c>
      <c r="C153" s="253">
        <v>112.48706</v>
      </c>
      <c r="D153" s="254">
        <f t="shared" si="8"/>
        <v>-0.75506578416043557</v>
      </c>
      <c r="E153" s="253">
        <v>61609.21486</v>
      </c>
      <c r="F153" s="253">
        <v>49087.308219999999</v>
      </c>
      <c r="G153" s="254">
        <f t="shared" si="9"/>
        <v>-0.20324730104830302</v>
      </c>
      <c r="H153" s="253">
        <v>58228.343220000002</v>
      </c>
      <c r="I153" s="254">
        <f t="shared" si="10"/>
        <v>-0.15698600534559404</v>
      </c>
      <c r="J153" s="253">
        <v>212757.44722</v>
      </c>
      <c r="K153" s="253">
        <v>198181.83562</v>
      </c>
      <c r="L153" s="254">
        <f t="shared" si="11"/>
        <v>-6.8508114712093837E-2</v>
      </c>
    </row>
    <row r="154" spans="1:12" x14ac:dyDescent="0.25">
      <c r="A154" s="252" t="s">
        <v>381</v>
      </c>
      <c r="B154" s="253">
        <v>0.83548</v>
      </c>
      <c r="C154" s="253">
        <v>0</v>
      </c>
      <c r="D154" s="254">
        <f t="shared" si="8"/>
        <v>-1</v>
      </c>
      <c r="E154" s="253">
        <v>470.96460999999999</v>
      </c>
      <c r="F154" s="253">
        <v>287.34838999999999</v>
      </c>
      <c r="G154" s="254">
        <f t="shared" si="9"/>
        <v>-0.38987264881749817</v>
      </c>
      <c r="H154" s="253">
        <v>673.28273000000002</v>
      </c>
      <c r="I154" s="254">
        <f t="shared" si="10"/>
        <v>-0.57321289081631432</v>
      </c>
      <c r="J154" s="253">
        <v>2054.4729499999999</v>
      </c>
      <c r="K154" s="253">
        <v>2044.5984900000001</v>
      </c>
      <c r="L154" s="254">
        <f t="shared" si="11"/>
        <v>-4.8063227116228457E-3</v>
      </c>
    </row>
    <row r="155" spans="1:12" x14ac:dyDescent="0.25">
      <c r="A155" s="252" t="s">
        <v>361</v>
      </c>
      <c r="B155" s="253">
        <v>60.96264</v>
      </c>
      <c r="C155" s="253">
        <v>0</v>
      </c>
      <c r="D155" s="254">
        <f t="shared" si="8"/>
        <v>-1</v>
      </c>
      <c r="E155" s="253">
        <v>2339.4493400000001</v>
      </c>
      <c r="F155" s="253">
        <v>2134.9735900000001</v>
      </c>
      <c r="G155" s="254">
        <f t="shared" si="9"/>
        <v>-8.740336732403875E-2</v>
      </c>
      <c r="H155" s="253">
        <v>2519.3901000000001</v>
      </c>
      <c r="I155" s="254">
        <f t="shared" si="10"/>
        <v>-0.1525831628853348</v>
      </c>
      <c r="J155" s="253">
        <v>8327.8774400000002</v>
      </c>
      <c r="K155" s="253">
        <v>7761.27981</v>
      </c>
      <c r="L155" s="254">
        <f t="shared" si="11"/>
        <v>-6.8036259428909229E-2</v>
      </c>
    </row>
    <row r="156" spans="1:12" x14ac:dyDescent="0.25">
      <c r="A156" s="252" t="s">
        <v>276</v>
      </c>
      <c r="B156" s="253">
        <v>472.17916000000002</v>
      </c>
      <c r="C156" s="253">
        <v>2.8319999999999999</v>
      </c>
      <c r="D156" s="254">
        <f t="shared" si="8"/>
        <v>-0.99400227659348628</v>
      </c>
      <c r="E156" s="253">
        <v>38857.760670000003</v>
      </c>
      <c r="F156" s="253">
        <v>27347.004850000001</v>
      </c>
      <c r="G156" s="254">
        <f t="shared" si="9"/>
        <v>-0.29622797663908718</v>
      </c>
      <c r="H156" s="253">
        <v>31973.11002</v>
      </c>
      <c r="I156" s="254">
        <f t="shared" si="10"/>
        <v>-0.14468736907689783</v>
      </c>
      <c r="J156" s="253">
        <v>142213.56813999999</v>
      </c>
      <c r="K156" s="253">
        <v>128910.27716</v>
      </c>
      <c r="L156" s="254">
        <f t="shared" si="11"/>
        <v>-9.3544456791237907E-2</v>
      </c>
    </row>
    <row r="157" spans="1:12" x14ac:dyDescent="0.25">
      <c r="A157" s="252" t="s">
        <v>278</v>
      </c>
      <c r="B157" s="253">
        <v>0</v>
      </c>
      <c r="C157" s="253">
        <v>0</v>
      </c>
      <c r="D157" s="254" t="str">
        <f t="shared" si="8"/>
        <v/>
      </c>
      <c r="E157" s="253">
        <v>9256.1252800000002</v>
      </c>
      <c r="F157" s="253">
        <v>5062.7299800000001</v>
      </c>
      <c r="G157" s="254">
        <f t="shared" si="9"/>
        <v>-0.45304003275115567</v>
      </c>
      <c r="H157" s="253">
        <v>10760.54413</v>
      </c>
      <c r="I157" s="254">
        <f t="shared" si="10"/>
        <v>-0.52950985388505623</v>
      </c>
      <c r="J157" s="253">
        <v>28022.37558</v>
      </c>
      <c r="K157" s="253">
        <v>125479.58184</v>
      </c>
      <c r="L157" s="254">
        <f t="shared" si="11"/>
        <v>3.4778352742355185</v>
      </c>
    </row>
    <row r="158" spans="1:12" x14ac:dyDescent="0.25">
      <c r="A158" s="252" t="s">
        <v>263</v>
      </c>
      <c r="B158" s="253">
        <v>85.429140000000004</v>
      </c>
      <c r="C158" s="253">
        <v>57.135829999999999</v>
      </c>
      <c r="D158" s="254">
        <f t="shared" si="8"/>
        <v>-0.33119038772952658</v>
      </c>
      <c r="E158" s="253">
        <v>18974.66403</v>
      </c>
      <c r="F158" s="253">
        <v>21828.797709999999</v>
      </c>
      <c r="G158" s="254">
        <f t="shared" si="9"/>
        <v>0.15041814049974511</v>
      </c>
      <c r="H158" s="253">
        <v>54750.437980000002</v>
      </c>
      <c r="I158" s="254">
        <f t="shared" si="10"/>
        <v>-0.60130368787234323</v>
      </c>
      <c r="J158" s="253">
        <v>100371.76532000001</v>
      </c>
      <c r="K158" s="253">
        <v>205076.42855000001</v>
      </c>
      <c r="L158" s="254">
        <f t="shared" si="11"/>
        <v>1.0431684936115859</v>
      </c>
    </row>
    <row r="159" spans="1:12" x14ac:dyDescent="0.25">
      <c r="A159" s="252" t="s">
        <v>334</v>
      </c>
      <c r="B159" s="253">
        <v>4.88</v>
      </c>
      <c r="C159" s="253">
        <v>0</v>
      </c>
      <c r="D159" s="254">
        <f t="shared" si="8"/>
        <v>-1</v>
      </c>
      <c r="E159" s="253">
        <v>1561.01332</v>
      </c>
      <c r="F159" s="253">
        <v>1092.5145600000001</v>
      </c>
      <c r="G159" s="254">
        <f t="shared" si="9"/>
        <v>-0.30012476767334695</v>
      </c>
      <c r="H159" s="253">
        <v>1537.27144</v>
      </c>
      <c r="I159" s="254">
        <f t="shared" si="10"/>
        <v>-0.28931577626915383</v>
      </c>
      <c r="J159" s="253">
        <v>24417.07562</v>
      </c>
      <c r="K159" s="253">
        <v>33120.629350000003</v>
      </c>
      <c r="L159" s="254">
        <f t="shared" si="11"/>
        <v>0.35645356820990193</v>
      </c>
    </row>
    <row r="160" spans="1:12" x14ac:dyDescent="0.25">
      <c r="A160" s="252" t="s">
        <v>338</v>
      </c>
      <c r="B160" s="253">
        <v>0</v>
      </c>
      <c r="C160" s="253">
        <v>0</v>
      </c>
      <c r="D160" s="254" t="str">
        <f t="shared" si="8"/>
        <v/>
      </c>
      <c r="E160" s="253">
        <v>8358.1200399999998</v>
      </c>
      <c r="F160" s="253">
        <v>4923.2634200000002</v>
      </c>
      <c r="G160" s="254">
        <f t="shared" si="9"/>
        <v>-0.41096043171928409</v>
      </c>
      <c r="H160" s="253">
        <v>7116.2972799999998</v>
      </c>
      <c r="I160" s="254">
        <f t="shared" si="10"/>
        <v>-0.30817063617668317</v>
      </c>
      <c r="J160" s="253">
        <v>29468.388800000001</v>
      </c>
      <c r="K160" s="253">
        <v>25671.15526</v>
      </c>
      <c r="L160" s="254">
        <f t="shared" si="11"/>
        <v>-0.12885786073244698</v>
      </c>
    </row>
    <row r="161" spans="1:12" x14ac:dyDescent="0.25">
      <c r="A161" s="252" t="s">
        <v>377</v>
      </c>
      <c r="B161" s="253">
        <v>0</v>
      </c>
      <c r="C161" s="253">
        <v>0</v>
      </c>
      <c r="D161" s="254" t="str">
        <f t="shared" si="8"/>
        <v/>
      </c>
      <c r="E161" s="253">
        <v>1478.6564900000001</v>
      </c>
      <c r="F161" s="253">
        <v>338.01069000000001</v>
      </c>
      <c r="G161" s="254">
        <f t="shared" si="9"/>
        <v>-0.77140688707219618</v>
      </c>
      <c r="H161" s="253">
        <v>718.73667999999998</v>
      </c>
      <c r="I161" s="254">
        <f t="shared" si="10"/>
        <v>-0.52971554199794002</v>
      </c>
      <c r="J161" s="253">
        <v>5520.5586800000001</v>
      </c>
      <c r="K161" s="253">
        <v>2880.05026</v>
      </c>
      <c r="L161" s="254">
        <f t="shared" si="11"/>
        <v>-0.47830456536330124</v>
      </c>
    </row>
    <row r="162" spans="1:12" x14ac:dyDescent="0.25">
      <c r="A162" s="252" t="s">
        <v>246</v>
      </c>
      <c r="B162" s="253">
        <v>846.61915999999997</v>
      </c>
      <c r="C162" s="253">
        <v>111.10496000000001</v>
      </c>
      <c r="D162" s="254">
        <f t="shared" si="8"/>
        <v>-0.86876630573775349</v>
      </c>
      <c r="E162" s="253">
        <v>92429.557560000001</v>
      </c>
      <c r="F162" s="253">
        <v>81274.724270000006</v>
      </c>
      <c r="G162" s="254">
        <f t="shared" si="9"/>
        <v>-0.1206846985366008</v>
      </c>
      <c r="H162" s="253">
        <v>89159.050690000004</v>
      </c>
      <c r="I162" s="254">
        <f t="shared" si="10"/>
        <v>-8.8429905421640975E-2</v>
      </c>
      <c r="J162" s="253">
        <v>286639.45526999998</v>
      </c>
      <c r="K162" s="253">
        <v>309822.42301999999</v>
      </c>
      <c r="L162" s="254">
        <f t="shared" si="11"/>
        <v>8.0878495000497486E-2</v>
      </c>
    </row>
    <row r="163" spans="1:12" x14ac:dyDescent="0.25">
      <c r="A163" s="252" t="s">
        <v>275</v>
      </c>
      <c r="B163" s="253">
        <v>6.38</v>
      </c>
      <c r="C163" s="253">
        <v>0</v>
      </c>
      <c r="D163" s="254">
        <f t="shared" si="8"/>
        <v>-1</v>
      </c>
      <c r="E163" s="253">
        <v>38721.711840000004</v>
      </c>
      <c r="F163" s="253">
        <v>28988.733550000001</v>
      </c>
      <c r="G163" s="254">
        <f t="shared" si="9"/>
        <v>-0.251357128275143</v>
      </c>
      <c r="H163" s="253">
        <v>36616.626190000003</v>
      </c>
      <c r="I163" s="254">
        <f t="shared" si="10"/>
        <v>-0.20831773523916786</v>
      </c>
      <c r="J163" s="253">
        <v>177085.78503</v>
      </c>
      <c r="K163" s="253">
        <v>137946.38894999999</v>
      </c>
      <c r="L163" s="254">
        <f t="shared" si="11"/>
        <v>-0.22101941199497988</v>
      </c>
    </row>
    <row r="164" spans="1:12" x14ac:dyDescent="0.25">
      <c r="A164" s="252" t="s">
        <v>217</v>
      </c>
      <c r="B164" s="253">
        <v>722.65916000000004</v>
      </c>
      <c r="C164" s="253">
        <v>0</v>
      </c>
      <c r="D164" s="254">
        <f t="shared" si="8"/>
        <v>-1</v>
      </c>
      <c r="E164" s="253">
        <v>379133.43307999999</v>
      </c>
      <c r="F164" s="253">
        <v>212201.99582000001</v>
      </c>
      <c r="G164" s="254">
        <f t="shared" si="9"/>
        <v>-0.44029732725991533</v>
      </c>
      <c r="H164" s="253">
        <v>236692.46737999999</v>
      </c>
      <c r="I164" s="254">
        <f t="shared" si="10"/>
        <v>-0.10346958579244325</v>
      </c>
      <c r="J164" s="253">
        <v>1608030.3142599999</v>
      </c>
      <c r="K164" s="253">
        <v>896528.13755999994</v>
      </c>
      <c r="L164" s="254">
        <f t="shared" si="11"/>
        <v>-0.44246813657081241</v>
      </c>
    </row>
    <row r="165" spans="1:12" x14ac:dyDescent="0.25">
      <c r="A165" s="252" t="s">
        <v>425</v>
      </c>
      <c r="B165" s="253">
        <v>0</v>
      </c>
      <c r="C165" s="253">
        <v>0</v>
      </c>
      <c r="D165" s="254" t="str">
        <f t="shared" si="8"/>
        <v/>
      </c>
      <c r="E165" s="253">
        <v>0</v>
      </c>
      <c r="F165" s="253">
        <v>23.0334</v>
      </c>
      <c r="G165" s="254" t="str">
        <f t="shared" si="9"/>
        <v/>
      </c>
      <c r="H165" s="253">
        <v>0</v>
      </c>
      <c r="I165" s="254" t="str">
        <f t="shared" si="10"/>
        <v/>
      </c>
      <c r="J165" s="253">
        <v>0.1104</v>
      </c>
      <c r="K165" s="253">
        <v>23.0334</v>
      </c>
      <c r="L165" s="254">
        <f t="shared" si="11"/>
        <v>207.6358695652174</v>
      </c>
    </row>
    <row r="166" spans="1:12" x14ac:dyDescent="0.25">
      <c r="A166" s="252" t="s">
        <v>336</v>
      </c>
      <c r="B166" s="253">
        <v>115.7073</v>
      </c>
      <c r="C166" s="253">
        <v>127.986</v>
      </c>
      <c r="D166" s="254">
        <f t="shared" si="8"/>
        <v>0.10611862864313659</v>
      </c>
      <c r="E166" s="253">
        <v>8803.9461200000005</v>
      </c>
      <c r="F166" s="253">
        <v>7656.8597399999999</v>
      </c>
      <c r="G166" s="254">
        <f t="shared" si="9"/>
        <v>-0.13029229897195238</v>
      </c>
      <c r="H166" s="253">
        <v>7541.9495100000004</v>
      </c>
      <c r="I166" s="254">
        <f t="shared" si="10"/>
        <v>1.5236144162412923E-2</v>
      </c>
      <c r="J166" s="253">
        <v>34160.80558</v>
      </c>
      <c r="K166" s="253">
        <v>27348.45736</v>
      </c>
      <c r="L166" s="254">
        <f t="shared" si="11"/>
        <v>-0.19942001086731986</v>
      </c>
    </row>
    <row r="167" spans="1:12" x14ac:dyDescent="0.25">
      <c r="A167" s="252" t="s">
        <v>269</v>
      </c>
      <c r="B167" s="253">
        <v>1154.74929</v>
      </c>
      <c r="C167" s="253">
        <v>103.24539</v>
      </c>
      <c r="D167" s="254">
        <f t="shared" si="8"/>
        <v>-0.91059064431206538</v>
      </c>
      <c r="E167" s="253">
        <v>41491.176319999999</v>
      </c>
      <c r="F167" s="253">
        <v>43159.174129999999</v>
      </c>
      <c r="G167" s="254">
        <f t="shared" si="9"/>
        <v>4.0201265857964463E-2</v>
      </c>
      <c r="H167" s="253">
        <v>55068.798410000003</v>
      </c>
      <c r="I167" s="254">
        <f t="shared" si="10"/>
        <v>-0.2162680977952357</v>
      </c>
      <c r="J167" s="253">
        <v>142428.71504000001</v>
      </c>
      <c r="K167" s="253">
        <v>176296.29092999999</v>
      </c>
      <c r="L167" s="254">
        <f t="shared" si="11"/>
        <v>0.23778615064025899</v>
      </c>
    </row>
    <row r="168" spans="1:12" x14ac:dyDescent="0.25">
      <c r="A168" s="252" t="s">
        <v>313</v>
      </c>
      <c r="B168" s="253">
        <v>16.922999999999998</v>
      </c>
      <c r="C168" s="253">
        <v>0</v>
      </c>
      <c r="D168" s="254">
        <f t="shared" si="8"/>
        <v>-1</v>
      </c>
      <c r="E168" s="253">
        <v>13589.64623</v>
      </c>
      <c r="F168" s="253">
        <v>11722.189399999999</v>
      </c>
      <c r="G168" s="254">
        <f t="shared" si="9"/>
        <v>-0.13741761914872164</v>
      </c>
      <c r="H168" s="253">
        <v>16705.315729999998</v>
      </c>
      <c r="I168" s="254">
        <f t="shared" si="10"/>
        <v>-0.29829584849157476</v>
      </c>
      <c r="J168" s="253">
        <v>57692.483560000001</v>
      </c>
      <c r="K168" s="253">
        <v>55855.205950000003</v>
      </c>
      <c r="L168" s="254">
        <f t="shared" si="11"/>
        <v>-3.1846048161355944E-2</v>
      </c>
    </row>
    <row r="169" spans="1:12" x14ac:dyDescent="0.25">
      <c r="A169" s="252" t="s">
        <v>349</v>
      </c>
      <c r="B169" s="253">
        <v>10.455959999999999</v>
      </c>
      <c r="C169" s="253">
        <v>0</v>
      </c>
      <c r="D169" s="254">
        <f t="shared" si="8"/>
        <v>-1</v>
      </c>
      <c r="E169" s="253">
        <v>9226.9621000000006</v>
      </c>
      <c r="F169" s="253">
        <v>2759.0235499999999</v>
      </c>
      <c r="G169" s="254">
        <f t="shared" si="9"/>
        <v>-0.70098245553647609</v>
      </c>
      <c r="H169" s="253">
        <v>6210.0277699999997</v>
      </c>
      <c r="I169" s="254">
        <f t="shared" si="10"/>
        <v>-0.55571478064420954</v>
      </c>
      <c r="J169" s="253">
        <v>26469.02922</v>
      </c>
      <c r="K169" s="253">
        <v>14973.991770000001</v>
      </c>
      <c r="L169" s="254">
        <f t="shared" si="11"/>
        <v>-0.43428254789617859</v>
      </c>
    </row>
    <row r="170" spans="1:12" x14ac:dyDescent="0.25">
      <c r="A170" s="252" t="s">
        <v>376</v>
      </c>
      <c r="B170" s="253">
        <v>0</v>
      </c>
      <c r="C170" s="253">
        <v>0</v>
      </c>
      <c r="D170" s="254" t="str">
        <f t="shared" si="8"/>
        <v/>
      </c>
      <c r="E170" s="253">
        <v>884.48685</v>
      </c>
      <c r="F170" s="253">
        <v>909.26446999999996</v>
      </c>
      <c r="G170" s="254">
        <f t="shared" si="9"/>
        <v>2.8013553847634931E-2</v>
      </c>
      <c r="H170" s="253">
        <v>1012.42535</v>
      </c>
      <c r="I170" s="254">
        <f t="shared" si="10"/>
        <v>-0.10189480142906338</v>
      </c>
      <c r="J170" s="253">
        <v>5110.5155599999998</v>
      </c>
      <c r="K170" s="253">
        <v>3662.98297</v>
      </c>
      <c r="L170" s="254">
        <f t="shared" si="11"/>
        <v>-0.28324590210229195</v>
      </c>
    </row>
    <row r="171" spans="1:12" x14ac:dyDescent="0.25">
      <c r="A171" s="252" t="s">
        <v>380</v>
      </c>
      <c r="B171" s="253">
        <v>0</v>
      </c>
      <c r="C171" s="253">
        <v>0</v>
      </c>
      <c r="D171" s="254" t="str">
        <f t="shared" si="8"/>
        <v/>
      </c>
      <c r="E171" s="253">
        <v>588.76692000000003</v>
      </c>
      <c r="F171" s="253">
        <v>1111.96218</v>
      </c>
      <c r="G171" s="254">
        <f t="shared" si="9"/>
        <v>0.88862883125295133</v>
      </c>
      <c r="H171" s="253">
        <v>293.64281</v>
      </c>
      <c r="I171" s="254">
        <f t="shared" si="10"/>
        <v>2.7867849718506643</v>
      </c>
      <c r="J171" s="253">
        <v>4983.1251499999998</v>
      </c>
      <c r="K171" s="253">
        <v>2063.81034</v>
      </c>
      <c r="L171" s="254">
        <f t="shared" si="11"/>
        <v>-0.585840154947744</v>
      </c>
    </row>
    <row r="172" spans="1:12" x14ac:dyDescent="0.25">
      <c r="A172" s="252" t="s">
        <v>358</v>
      </c>
      <c r="B172" s="253">
        <v>0</v>
      </c>
      <c r="C172" s="253">
        <v>0</v>
      </c>
      <c r="D172" s="254" t="str">
        <f t="shared" si="8"/>
        <v/>
      </c>
      <c r="E172" s="253">
        <v>2512.38472</v>
      </c>
      <c r="F172" s="253">
        <v>1270.65227</v>
      </c>
      <c r="G172" s="254">
        <f t="shared" si="9"/>
        <v>-0.49424454786526484</v>
      </c>
      <c r="H172" s="253">
        <v>6834.5699199999999</v>
      </c>
      <c r="I172" s="254">
        <f t="shared" si="10"/>
        <v>-0.81408453130581182</v>
      </c>
      <c r="J172" s="253">
        <v>10686.34621</v>
      </c>
      <c r="K172" s="253">
        <v>9058.5347099999999</v>
      </c>
      <c r="L172" s="254">
        <f t="shared" si="11"/>
        <v>-0.15232629263655495</v>
      </c>
    </row>
    <row r="173" spans="1:12" x14ac:dyDescent="0.25">
      <c r="A173" s="252" t="s">
        <v>318</v>
      </c>
      <c r="B173" s="253">
        <v>0</v>
      </c>
      <c r="C173" s="253">
        <v>0</v>
      </c>
      <c r="D173" s="254" t="str">
        <f t="shared" si="8"/>
        <v/>
      </c>
      <c r="E173" s="253">
        <v>7732.2181499999997</v>
      </c>
      <c r="F173" s="253">
        <v>4128.2883599999996</v>
      </c>
      <c r="G173" s="254">
        <f t="shared" si="9"/>
        <v>-0.46609261664455237</v>
      </c>
      <c r="H173" s="253">
        <v>22792.954290000001</v>
      </c>
      <c r="I173" s="254">
        <f t="shared" si="10"/>
        <v>-0.81887875053515058</v>
      </c>
      <c r="J173" s="253">
        <v>33250.468789999999</v>
      </c>
      <c r="K173" s="253">
        <v>45341.091399999998</v>
      </c>
      <c r="L173" s="254">
        <f t="shared" si="11"/>
        <v>0.36362262097297782</v>
      </c>
    </row>
    <row r="174" spans="1:12" x14ac:dyDescent="0.25">
      <c r="A174" s="252" t="s">
        <v>270</v>
      </c>
      <c r="B174" s="253">
        <v>12.415699999999999</v>
      </c>
      <c r="C174" s="253">
        <v>0</v>
      </c>
      <c r="D174" s="254">
        <f t="shared" si="8"/>
        <v>-1</v>
      </c>
      <c r="E174" s="253">
        <v>67974.140660000005</v>
      </c>
      <c r="F174" s="253">
        <v>34548.580390000003</v>
      </c>
      <c r="G174" s="254">
        <f t="shared" si="9"/>
        <v>-0.49173935772415833</v>
      </c>
      <c r="H174" s="253">
        <v>49901.177020000003</v>
      </c>
      <c r="I174" s="254">
        <f t="shared" si="10"/>
        <v>-0.30766001018065769</v>
      </c>
      <c r="J174" s="253">
        <v>282347.25627000001</v>
      </c>
      <c r="K174" s="253">
        <v>166148.70707999999</v>
      </c>
      <c r="L174" s="254">
        <f t="shared" si="11"/>
        <v>-0.41154481444254909</v>
      </c>
    </row>
    <row r="175" spans="1:12" x14ac:dyDescent="0.25">
      <c r="A175" s="252" t="s">
        <v>368</v>
      </c>
      <c r="B175" s="253">
        <v>25.973500000000001</v>
      </c>
      <c r="C175" s="253">
        <v>0</v>
      </c>
      <c r="D175" s="254">
        <f t="shared" si="8"/>
        <v>-1</v>
      </c>
      <c r="E175" s="253">
        <v>498.37594000000001</v>
      </c>
      <c r="F175" s="253">
        <v>731.34709999999995</v>
      </c>
      <c r="G175" s="254">
        <f t="shared" si="9"/>
        <v>0.46746068841124222</v>
      </c>
      <c r="H175" s="253">
        <v>1737.84763</v>
      </c>
      <c r="I175" s="254">
        <f t="shared" si="10"/>
        <v>-0.57916500424148232</v>
      </c>
      <c r="J175" s="253">
        <v>2441.73587</v>
      </c>
      <c r="K175" s="253">
        <v>5810.6137799999997</v>
      </c>
      <c r="L175" s="254">
        <f t="shared" si="11"/>
        <v>1.3797061145684033</v>
      </c>
    </row>
    <row r="176" spans="1:12" x14ac:dyDescent="0.25">
      <c r="A176" s="252" t="s">
        <v>428</v>
      </c>
      <c r="B176" s="253">
        <v>0</v>
      </c>
      <c r="C176" s="253">
        <v>0</v>
      </c>
      <c r="D176" s="254" t="str">
        <f t="shared" si="8"/>
        <v/>
      </c>
      <c r="E176" s="253">
        <v>0</v>
      </c>
      <c r="F176" s="253">
        <v>11.665039999999999</v>
      </c>
      <c r="G176" s="254" t="str">
        <f t="shared" si="9"/>
        <v/>
      </c>
      <c r="H176" s="253">
        <v>0</v>
      </c>
      <c r="I176" s="254" t="str">
        <f t="shared" si="10"/>
        <v/>
      </c>
      <c r="J176" s="253">
        <v>0</v>
      </c>
      <c r="K176" s="253">
        <v>11.665039999999999</v>
      </c>
      <c r="L176" s="254" t="str">
        <f t="shared" si="11"/>
        <v/>
      </c>
    </row>
    <row r="177" spans="1:12" x14ac:dyDescent="0.25">
      <c r="A177" s="252" t="s">
        <v>526</v>
      </c>
      <c r="B177" s="253">
        <v>0</v>
      </c>
      <c r="C177" s="253">
        <v>0</v>
      </c>
      <c r="D177" s="254" t="str">
        <f t="shared" si="8"/>
        <v/>
      </c>
      <c r="E177" s="253">
        <v>0</v>
      </c>
      <c r="F177" s="253">
        <v>0</v>
      </c>
      <c r="G177" s="254" t="str">
        <f t="shared" si="9"/>
        <v/>
      </c>
      <c r="H177" s="253">
        <v>0</v>
      </c>
      <c r="I177" s="254" t="str">
        <f t="shared" si="10"/>
        <v/>
      </c>
      <c r="J177" s="253">
        <v>0</v>
      </c>
      <c r="K177" s="253">
        <v>0</v>
      </c>
      <c r="L177" s="254" t="str">
        <f t="shared" si="11"/>
        <v/>
      </c>
    </row>
    <row r="178" spans="1:12" x14ac:dyDescent="0.25">
      <c r="A178" s="252" t="s">
        <v>262</v>
      </c>
      <c r="B178" s="253">
        <v>511.29172</v>
      </c>
      <c r="C178" s="253">
        <v>1213.25551</v>
      </c>
      <c r="D178" s="254">
        <f t="shared" si="8"/>
        <v>1.3729222722401997</v>
      </c>
      <c r="E178" s="253">
        <v>172821.00216999999</v>
      </c>
      <c r="F178" s="253">
        <v>103086.38505</v>
      </c>
      <c r="G178" s="254">
        <f t="shared" si="9"/>
        <v>-0.40350776956728718</v>
      </c>
      <c r="H178" s="253">
        <v>46428.210070000001</v>
      </c>
      <c r="I178" s="254">
        <f t="shared" si="10"/>
        <v>1.2203394206792861</v>
      </c>
      <c r="J178" s="253">
        <v>307596.04547999997</v>
      </c>
      <c r="K178" s="253">
        <v>209361.45454000001</v>
      </c>
      <c r="L178" s="254">
        <f t="shared" si="11"/>
        <v>-0.31936233376052037</v>
      </c>
    </row>
    <row r="179" spans="1:12" x14ac:dyDescent="0.25">
      <c r="A179" s="252" t="s">
        <v>405</v>
      </c>
      <c r="B179" s="253">
        <v>0</v>
      </c>
      <c r="C179" s="253">
        <v>0</v>
      </c>
      <c r="D179" s="254" t="str">
        <f t="shared" si="8"/>
        <v/>
      </c>
      <c r="E179" s="253">
        <v>209.2407</v>
      </c>
      <c r="F179" s="253">
        <v>79.127409999999998</v>
      </c>
      <c r="G179" s="254">
        <f t="shared" si="9"/>
        <v>-0.62183547464714084</v>
      </c>
      <c r="H179" s="253">
        <v>148.64239000000001</v>
      </c>
      <c r="I179" s="254">
        <f t="shared" si="10"/>
        <v>-0.46766591952672454</v>
      </c>
      <c r="J179" s="253">
        <v>733.69808999999998</v>
      </c>
      <c r="K179" s="253">
        <v>438.96512999999999</v>
      </c>
      <c r="L179" s="254">
        <f t="shared" si="11"/>
        <v>-0.40170877370009239</v>
      </c>
    </row>
    <row r="180" spans="1:12" x14ac:dyDescent="0.25">
      <c r="A180" s="252" t="s">
        <v>235</v>
      </c>
      <c r="B180" s="253">
        <v>2435.9050099999999</v>
      </c>
      <c r="C180" s="253">
        <v>0</v>
      </c>
      <c r="D180" s="254">
        <f t="shared" si="8"/>
        <v>-1</v>
      </c>
      <c r="E180" s="253">
        <v>154102.80551000001</v>
      </c>
      <c r="F180" s="253">
        <v>119567.04768</v>
      </c>
      <c r="G180" s="254">
        <f t="shared" si="9"/>
        <v>-0.22410855996881196</v>
      </c>
      <c r="H180" s="253">
        <v>152732.37761</v>
      </c>
      <c r="I180" s="254">
        <f t="shared" si="10"/>
        <v>-0.21714668787967928</v>
      </c>
      <c r="J180" s="253">
        <v>480765.26136</v>
      </c>
      <c r="K180" s="253">
        <v>496238.57918</v>
      </c>
      <c r="L180" s="254">
        <f t="shared" si="11"/>
        <v>3.2184766794981723E-2</v>
      </c>
    </row>
    <row r="181" spans="1:12" x14ac:dyDescent="0.25">
      <c r="A181" s="252" t="s">
        <v>254</v>
      </c>
      <c r="B181" s="253">
        <v>344.13549999999998</v>
      </c>
      <c r="C181" s="253">
        <v>0</v>
      </c>
      <c r="D181" s="254">
        <f t="shared" si="8"/>
        <v>-1</v>
      </c>
      <c r="E181" s="253">
        <v>63613.563730000002</v>
      </c>
      <c r="F181" s="253">
        <v>30297.91505</v>
      </c>
      <c r="G181" s="254">
        <f t="shared" si="9"/>
        <v>-0.52371926247371081</v>
      </c>
      <c r="H181" s="253">
        <v>82246.264389999997</v>
      </c>
      <c r="I181" s="254">
        <f t="shared" si="10"/>
        <v>-0.63161956017440946</v>
      </c>
      <c r="J181" s="253">
        <v>292202.67703999998</v>
      </c>
      <c r="K181" s="253">
        <v>245401.48334999999</v>
      </c>
      <c r="L181" s="254">
        <f t="shared" si="11"/>
        <v>-0.16016688883241581</v>
      </c>
    </row>
    <row r="182" spans="1:12" x14ac:dyDescent="0.25">
      <c r="A182" s="252" t="s">
        <v>400</v>
      </c>
      <c r="B182" s="253">
        <v>0</v>
      </c>
      <c r="C182" s="253">
        <v>0</v>
      </c>
      <c r="D182" s="254" t="str">
        <f t="shared" si="8"/>
        <v/>
      </c>
      <c r="E182" s="253">
        <v>39.11307</v>
      </c>
      <c r="F182" s="253">
        <v>175.59934999999999</v>
      </c>
      <c r="G182" s="254">
        <f t="shared" si="9"/>
        <v>3.4895312487616028</v>
      </c>
      <c r="H182" s="253">
        <v>202.69492</v>
      </c>
      <c r="I182" s="254">
        <f t="shared" si="10"/>
        <v>-0.13367661113559237</v>
      </c>
      <c r="J182" s="253">
        <v>121.71419</v>
      </c>
      <c r="K182" s="253">
        <v>523.26978999999994</v>
      </c>
      <c r="L182" s="254">
        <f t="shared" si="11"/>
        <v>3.2991683221159338</v>
      </c>
    </row>
    <row r="183" spans="1:12" x14ac:dyDescent="0.25">
      <c r="A183" s="252" t="s">
        <v>301</v>
      </c>
      <c r="B183" s="253">
        <v>19.485230000000001</v>
      </c>
      <c r="C183" s="253">
        <v>0</v>
      </c>
      <c r="D183" s="254">
        <f t="shared" si="8"/>
        <v>-1</v>
      </c>
      <c r="E183" s="253">
        <v>11783.7497</v>
      </c>
      <c r="F183" s="253">
        <v>17031.108779999999</v>
      </c>
      <c r="G183" s="254">
        <f t="shared" si="9"/>
        <v>0.44530469617833091</v>
      </c>
      <c r="H183" s="253">
        <v>17590.05615</v>
      </c>
      <c r="I183" s="254">
        <f t="shared" si="10"/>
        <v>-3.1776326649190501E-2</v>
      </c>
      <c r="J183" s="253">
        <v>64002.770550000001</v>
      </c>
      <c r="K183" s="253">
        <v>75659.673819999996</v>
      </c>
      <c r="L183" s="254">
        <f t="shared" si="11"/>
        <v>0.18213122916129754</v>
      </c>
    </row>
    <row r="184" spans="1:12" x14ac:dyDescent="0.25">
      <c r="A184" s="252" t="s">
        <v>399</v>
      </c>
      <c r="B184" s="253">
        <v>0</v>
      </c>
      <c r="C184" s="253">
        <v>0</v>
      </c>
      <c r="D184" s="254" t="str">
        <f t="shared" si="8"/>
        <v/>
      </c>
      <c r="E184" s="253">
        <v>267.27235999999999</v>
      </c>
      <c r="F184" s="253">
        <v>30.641079999999999</v>
      </c>
      <c r="G184" s="254">
        <f t="shared" si="9"/>
        <v>-0.88535634586382217</v>
      </c>
      <c r="H184" s="253">
        <v>423.66334999999998</v>
      </c>
      <c r="I184" s="254">
        <f t="shared" si="10"/>
        <v>-0.9276758775570273</v>
      </c>
      <c r="J184" s="253">
        <v>875.24207000000001</v>
      </c>
      <c r="K184" s="253">
        <v>566.11243999999999</v>
      </c>
      <c r="L184" s="254">
        <f t="shared" si="11"/>
        <v>-0.35319329428486002</v>
      </c>
    </row>
    <row r="185" spans="1:12" x14ac:dyDescent="0.25">
      <c r="A185" s="252" t="s">
        <v>346</v>
      </c>
      <c r="B185" s="253">
        <v>165.43259</v>
      </c>
      <c r="C185" s="253">
        <v>0</v>
      </c>
      <c r="D185" s="254">
        <f t="shared" si="8"/>
        <v>-1</v>
      </c>
      <c r="E185" s="253">
        <v>4005.4360900000001</v>
      </c>
      <c r="F185" s="253">
        <v>4177.2574999999997</v>
      </c>
      <c r="G185" s="254">
        <f t="shared" si="9"/>
        <v>4.2897054437835092E-2</v>
      </c>
      <c r="H185" s="253">
        <v>3968.1057599999999</v>
      </c>
      <c r="I185" s="254">
        <f t="shared" si="10"/>
        <v>5.2708207051416878E-2</v>
      </c>
      <c r="J185" s="253">
        <v>22578.115089999999</v>
      </c>
      <c r="K185" s="253">
        <v>16262.108990000001</v>
      </c>
      <c r="L185" s="254">
        <f t="shared" si="11"/>
        <v>-0.27974018534423184</v>
      </c>
    </row>
    <row r="186" spans="1:12" x14ac:dyDescent="0.25">
      <c r="A186" s="252" t="s">
        <v>307</v>
      </c>
      <c r="B186" s="253">
        <v>42.696629999999999</v>
      </c>
      <c r="C186" s="253">
        <v>74.786180000000002</v>
      </c>
      <c r="D186" s="254">
        <f t="shared" si="8"/>
        <v>0.75157102562895495</v>
      </c>
      <c r="E186" s="253">
        <v>27994.89357</v>
      </c>
      <c r="F186" s="253">
        <v>20769.55386</v>
      </c>
      <c r="G186" s="254">
        <f t="shared" si="9"/>
        <v>-0.25809491620081915</v>
      </c>
      <c r="H186" s="253">
        <v>19941.155620000001</v>
      </c>
      <c r="I186" s="254">
        <f t="shared" si="10"/>
        <v>4.154213806792395E-2</v>
      </c>
      <c r="J186" s="253">
        <v>133499.38070000001</v>
      </c>
      <c r="K186" s="253">
        <v>66548.683050000007</v>
      </c>
      <c r="L186" s="254">
        <f t="shared" si="11"/>
        <v>-0.50150567964395054</v>
      </c>
    </row>
    <row r="187" spans="1:12" x14ac:dyDescent="0.25">
      <c r="A187" s="252" t="s">
        <v>212</v>
      </c>
      <c r="B187" s="253">
        <v>7043.4715699999997</v>
      </c>
      <c r="C187" s="253">
        <v>1054.1394399999999</v>
      </c>
      <c r="D187" s="254">
        <f t="shared" si="8"/>
        <v>-0.85033808548474066</v>
      </c>
      <c r="E187" s="253">
        <v>518902.42336999997</v>
      </c>
      <c r="F187" s="253">
        <v>399032.83035</v>
      </c>
      <c r="G187" s="254">
        <f t="shared" si="9"/>
        <v>-0.23100603817093324</v>
      </c>
      <c r="H187" s="253">
        <v>569677.52148999996</v>
      </c>
      <c r="I187" s="254">
        <f t="shared" si="10"/>
        <v>-0.29954611987089863</v>
      </c>
      <c r="J187" s="253">
        <v>1863804.9589800001</v>
      </c>
      <c r="K187" s="253">
        <v>1832320.34268</v>
      </c>
      <c r="L187" s="254">
        <f t="shared" si="11"/>
        <v>-1.689265614854385E-2</v>
      </c>
    </row>
    <row r="188" spans="1:12" x14ac:dyDescent="0.25">
      <c r="A188" s="252" t="s">
        <v>240</v>
      </c>
      <c r="B188" s="253">
        <v>909.26675999999998</v>
      </c>
      <c r="C188" s="253">
        <v>321.57853</v>
      </c>
      <c r="D188" s="254">
        <f t="shared" si="8"/>
        <v>-0.64633202911761556</v>
      </c>
      <c r="E188" s="253">
        <v>135957.20736999999</v>
      </c>
      <c r="F188" s="253">
        <v>109920.38379000001</v>
      </c>
      <c r="G188" s="254">
        <f t="shared" si="9"/>
        <v>-0.19150749036159742</v>
      </c>
      <c r="H188" s="253">
        <v>127830.22523</v>
      </c>
      <c r="I188" s="254">
        <f t="shared" si="10"/>
        <v>-0.14010646862098153</v>
      </c>
      <c r="J188" s="253">
        <v>500809.01399000001</v>
      </c>
      <c r="K188" s="253">
        <v>410139.78529000003</v>
      </c>
      <c r="L188" s="254">
        <f t="shared" si="11"/>
        <v>-0.18104552068188295</v>
      </c>
    </row>
    <row r="189" spans="1:12" x14ac:dyDescent="0.25">
      <c r="A189" s="252" t="s">
        <v>210</v>
      </c>
      <c r="B189" s="253">
        <v>48781.728340000001</v>
      </c>
      <c r="C189" s="253">
        <v>24549.21816</v>
      </c>
      <c r="D189" s="254">
        <f t="shared" si="8"/>
        <v>-0.4967538257583598</v>
      </c>
      <c r="E189" s="253">
        <v>619461.55732999998</v>
      </c>
      <c r="F189" s="253">
        <v>498799.00514999998</v>
      </c>
      <c r="G189" s="254">
        <f t="shared" si="9"/>
        <v>-0.19478618285867344</v>
      </c>
      <c r="H189" s="253">
        <v>525185.4094</v>
      </c>
      <c r="I189" s="254">
        <f t="shared" si="10"/>
        <v>-5.0242074089882349E-2</v>
      </c>
      <c r="J189" s="253">
        <v>2136060.3436599998</v>
      </c>
      <c r="K189" s="253">
        <v>1876357.3908200001</v>
      </c>
      <c r="L189" s="254">
        <f t="shared" si="11"/>
        <v>-0.1215803446802517</v>
      </c>
    </row>
    <row r="190" spans="1:12" x14ac:dyDescent="0.25">
      <c r="A190" s="252" t="s">
        <v>351</v>
      </c>
      <c r="B190" s="253">
        <v>0</v>
      </c>
      <c r="C190" s="253">
        <v>0</v>
      </c>
      <c r="D190" s="254" t="str">
        <f t="shared" si="8"/>
        <v/>
      </c>
      <c r="E190" s="253">
        <v>4721.8490300000003</v>
      </c>
      <c r="F190" s="253">
        <v>5131.8178600000001</v>
      </c>
      <c r="G190" s="254">
        <f t="shared" si="9"/>
        <v>8.6823790298098391E-2</v>
      </c>
      <c r="H190" s="253">
        <v>3444.2273</v>
      </c>
      <c r="I190" s="254">
        <f t="shared" si="10"/>
        <v>0.48997653552075393</v>
      </c>
      <c r="J190" s="253">
        <v>41703.971089999999</v>
      </c>
      <c r="K190" s="253">
        <v>14224.014279999999</v>
      </c>
      <c r="L190" s="254">
        <f t="shared" si="11"/>
        <v>-0.65892902022918598</v>
      </c>
    </row>
    <row r="191" spans="1:12" x14ac:dyDescent="0.25">
      <c r="A191" s="252" t="s">
        <v>207</v>
      </c>
      <c r="B191" s="253">
        <v>10168.152410000001</v>
      </c>
      <c r="C191" s="253">
        <v>3199.6541099999999</v>
      </c>
      <c r="D191" s="254">
        <f t="shared" si="8"/>
        <v>-0.68532590966543161</v>
      </c>
      <c r="E191" s="253">
        <v>393991.98658999999</v>
      </c>
      <c r="F191" s="253">
        <v>730364.58938000002</v>
      </c>
      <c r="G191" s="254">
        <f t="shared" si="9"/>
        <v>0.85375493471657737</v>
      </c>
      <c r="H191" s="253">
        <v>904047.04073999997</v>
      </c>
      <c r="I191" s="254">
        <f t="shared" si="10"/>
        <v>-0.19211660846523393</v>
      </c>
      <c r="J191" s="253">
        <v>1454604.9808799999</v>
      </c>
      <c r="K191" s="253">
        <v>3203119.6121700001</v>
      </c>
      <c r="L191" s="254">
        <f t="shared" si="11"/>
        <v>1.2020546157020529</v>
      </c>
    </row>
    <row r="192" spans="1:12" x14ac:dyDescent="0.25">
      <c r="A192" s="252" t="s">
        <v>411</v>
      </c>
      <c r="B192" s="253">
        <v>0</v>
      </c>
      <c r="C192" s="253">
        <v>0</v>
      </c>
      <c r="D192" s="254" t="str">
        <f t="shared" si="8"/>
        <v/>
      </c>
      <c r="E192" s="253">
        <v>0</v>
      </c>
      <c r="F192" s="253">
        <v>0</v>
      </c>
      <c r="G192" s="254" t="str">
        <f t="shared" si="9"/>
        <v/>
      </c>
      <c r="H192" s="253">
        <v>145.93893</v>
      </c>
      <c r="I192" s="254">
        <f t="shared" si="10"/>
        <v>-1</v>
      </c>
      <c r="J192" s="253">
        <v>77.310860000000005</v>
      </c>
      <c r="K192" s="253">
        <v>145.93893</v>
      </c>
      <c r="L192" s="254">
        <f t="shared" si="11"/>
        <v>0.88768990540268189</v>
      </c>
    </row>
    <row r="193" spans="1:12" x14ac:dyDescent="0.25">
      <c r="A193" s="252" t="s">
        <v>362</v>
      </c>
      <c r="B193" s="253">
        <v>0</v>
      </c>
      <c r="C193" s="253">
        <v>0</v>
      </c>
      <c r="D193" s="254" t="str">
        <f t="shared" si="8"/>
        <v/>
      </c>
      <c r="E193" s="253">
        <v>995.60441000000003</v>
      </c>
      <c r="F193" s="253">
        <v>2233.3074499999998</v>
      </c>
      <c r="G193" s="254">
        <f t="shared" si="9"/>
        <v>1.2431674946076221</v>
      </c>
      <c r="H193" s="253">
        <v>569.97942</v>
      </c>
      <c r="I193" s="254">
        <f t="shared" si="10"/>
        <v>2.918224714148451</v>
      </c>
      <c r="J193" s="253">
        <v>6540.6987300000001</v>
      </c>
      <c r="K193" s="253">
        <v>7440.0321199999998</v>
      </c>
      <c r="L193" s="254">
        <f t="shared" si="11"/>
        <v>0.13749806054742408</v>
      </c>
    </row>
    <row r="194" spans="1:12" x14ac:dyDescent="0.25">
      <c r="A194" s="252" t="s">
        <v>413</v>
      </c>
      <c r="B194" s="253">
        <v>0</v>
      </c>
      <c r="C194" s="253">
        <v>0</v>
      </c>
      <c r="D194" s="254" t="str">
        <f t="shared" si="8"/>
        <v/>
      </c>
      <c r="E194" s="253">
        <v>33.18488</v>
      </c>
      <c r="F194" s="253">
        <v>55.283999999999999</v>
      </c>
      <c r="G194" s="254">
        <f t="shared" si="9"/>
        <v>0.66593942783580951</v>
      </c>
      <c r="H194" s="253">
        <v>49.259459999999997</v>
      </c>
      <c r="I194" s="254">
        <f t="shared" si="10"/>
        <v>0.12230219332489645</v>
      </c>
      <c r="J194" s="253">
        <v>74.061760000000007</v>
      </c>
      <c r="K194" s="253">
        <v>117.81419</v>
      </c>
      <c r="L194" s="254">
        <f t="shared" si="11"/>
        <v>0.59075601227948105</v>
      </c>
    </row>
    <row r="195" spans="1:12" x14ac:dyDescent="0.25">
      <c r="A195" s="252" t="s">
        <v>392</v>
      </c>
      <c r="B195" s="253">
        <v>82.4345</v>
      </c>
      <c r="C195" s="253">
        <v>0</v>
      </c>
      <c r="D195" s="254">
        <f t="shared" si="8"/>
        <v>-1</v>
      </c>
      <c r="E195" s="253">
        <v>144.9408</v>
      </c>
      <c r="F195" s="253">
        <v>256.90064000000001</v>
      </c>
      <c r="G195" s="254">
        <f t="shared" si="9"/>
        <v>0.77245220117454871</v>
      </c>
      <c r="H195" s="253">
        <v>237.36483000000001</v>
      </c>
      <c r="I195" s="254">
        <f t="shared" si="10"/>
        <v>8.2302883708593289E-2</v>
      </c>
      <c r="J195" s="253">
        <v>1407.4222299999999</v>
      </c>
      <c r="K195" s="253">
        <v>940.85276999999996</v>
      </c>
      <c r="L195" s="254">
        <f t="shared" si="11"/>
        <v>-0.33150638810074784</v>
      </c>
    </row>
    <row r="196" spans="1:12" x14ac:dyDescent="0.25">
      <c r="A196" s="252" t="s">
        <v>273</v>
      </c>
      <c r="B196" s="253">
        <v>67.019440000000003</v>
      </c>
      <c r="C196" s="253">
        <v>192.97900000000001</v>
      </c>
      <c r="D196" s="254">
        <f t="shared" si="8"/>
        <v>1.8794481123685904</v>
      </c>
      <c r="E196" s="253">
        <v>69010.027359999993</v>
      </c>
      <c r="F196" s="253">
        <v>39320.124649999998</v>
      </c>
      <c r="G196" s="254">
        <f t="shared" si="9"/>
        <v>-0.43022592289550421</v>
      </c>
      <c r="H196" s="253">
        <v>33054.254869999997</v>
      </c>
      <c r="I196" s="254">
        <f t="shared" si="10"/>
        <v>0.18956318345832379</v>
      </c>
      <c r="J196" s="253">
        <v>232779.94730999999</v>
      </c>
      <c r="K196" s="253">
        <v>145073.22678999999</v>
      </c>
      <c r="L196" s="254">
        <f t="shared" si="11"/>
        <v>-0.37677953592453717</v>
      </c>
    </row>
    <row r="197" spans="1:12" x14ac:dyDescent="0.25">
      <c r="A197" s="252" t="s">
        <v>371</v>
      </c>
      <c r="B197" s="253">
        <v>12.550940000000001</v>
      </c>
      <c r="C197" s="253">
        <v>0</v>
      </c>
      <c r="D197" s="254">
        <f t="shared" ref="D197:D246" si="12">IF(B197=0,"",(C197/B197-1))</f>
        <v>-1</v>
      </c>
      <c r="E197" s="253">
        <v>602.57396000000006</v>
      </c>
      <c r="F197" s="253">
        <v>1386.9191699999999</v>
      </c>
      <c r="G197" s="254">
        <f t="shared" ref="G197:G246" si="13">IF(E197=0,"",(F197/E197-1))</f>
        <v>1.3016579906639176</v>
      </c>
      <c r="H197" s="253">
        <v>1014.76097</v>
      </c>
      <c r="I197" s="254">
        <f t="shared" ref="I197:I246" si="14">IF(H197=0,"",(F197/H197-1))</f>
        <v>0.36674469259494669</v>
      </c>
      <c r="J197" s="253">
        <v>2521.4146000000001</v>
      </c>
      <c r="K197" s="253">
        <v>4419.6995100000004</v>
      </c>
      <c r="L197" s="254">
        <f t="shared" ref="L197:L246" si="15">IF(J197=0,"",(K197/J197-1))</f>
        <v>0.75286504250431485</v>
      </c>
    </row>
    <row r="198" spans="1:12" x14ac:dyDescent="0.25">
      <c r="A198" s="252" t="s">
        <v>236</v>
      </c>
      <c r="B198" s="253">
        <v>3320.69641</v>
      </c>
      <c r="C198" s="253">
        <v>391.55653999999998</v>
      </c>
      <c r="D198" s="254">
        <f t="shared" si="12"/>
        <v>-0.88208601701111244</v>
      </c>
      <c r="E198" s="253">
        <v>168648.42455</v>
      </c>
      <c r="F198" s="253">
        <v>113648.61271</v>
      </c>
      <c r="G198" s="254">
        <f t="shared" si="13"/>
        <v>-0.32612111252598119</v>
      </c>
      <c r="H198" s="253">
        <v>142600.64696000001</v>
      </c>
      <c r="I198" s="254">
        <f t="shared" si="14"/>
        <v>-0.20302877207928205</v>
      </c>
      <c r="J198" s="253">
        <v>587347.97675999999</v>
      </c>
      <c r="K198" s="253">
        <v>494164.08117000002</v>
      </c>
      <c r="L198" s="254">
        <f t="shared" si="15"/>
        <v>-0.15865193935634592</v>
      </c>
    </row>
    <row r="199" spans="1:12" x14ac:dyDescent="0.25">
      <c r="A199" s="252" t="s">
        <v>340</v>
      </c>
      <c r="B199" s="253">
        <v>0</v>
      </c>
      <c r="C199" s="253">
        <v>0</v>
      </c>
      <c r="D199" s="254" t="str">
        <f t="shared" si="12"/>
        <v/>
      </c>
      <c r="E199" s="253">
        <v>12801.13912</v>
      </c>
      <c r="F199" s="253">
        <v>8246.7189500000004</v>
      </c>
      <c r="G199" s="254">
        <f t="shared" si="13"/>
        <v>-0.35578241337010008</v>
      </c>
      <c r="H199" s="253">
        <v>6031.5021399999996</v>
      </c>
      <c r="I199" s="254">
        <f t="shared" si="14"/>
        <v>0.36727447965391935</v>
      </c>
      <c r="J199" s="253">
        <v>39145.595500000003</v>
      </c>
      <c r="K199" s="253">
        <v>24207.370029999998</v>
      </c>
      <c r="L199" s="254">
        <f t="shared" si="15"/>
        <v>-0.38160680094903665</v>
      </c>
    </row>
    <row r="200" spans="1:12" x14ac:dyDescent="0.25">
      <c r="A200" s="252" t="s">
        <v>288</v>
      </c>
      <c r="B200" s="253">
        <v>2.7955899999999998</v>
      </c>
      <c r="C200" s="253">
        <v>1.8915999999999999</v>
      </c>
      <c r="D200" s="254">
        <f t="shared" si="12"/>
        <v>-0.32336286794558566</v>
      </c>
      <c r="E200" s="253">
        <v>73615.570160000003</v>
      </c>
      <c r="F200" s="253">
        <v>35453.46211</v>
      </c>
      <c r="G200" s="254">
        <f t="shared" si="13"/>
        <v>-0.51839723535464644</v>
      </c>
      <c r="H200" s="253">
        <v>43935.610919999999</v>
      </c>
      <c r="I200" s="254">
        <f t="shared" si="14"/>
        <v>-0.19305862903430859</v>
      </c>
      <c r="J200" s="253">
        <v>273804.76613</v>
      </c>
      <c r="K200" s="253">
        <v>103742.01504</v>
      </c>
      <c r="L200" s="254">
        <f t="shared" si="15"/>
        <v>-0.62110953543173819</v>
      </c>
    </row>
    <row r="201" spans="1:12" x14ac:dyDescent="0.25">
      <c r="A201" s="252" t="s">
        <v>251</v>
      </c>
      <c r="B201" s="253">
        <v>2599.5282900000002</v>
      </c>
      <c r="C201" s="253">
        <v>155.44363000000001</v>
      </c>
      <c r="D201" s="254">
        <f t="shared" si="12"/>
        <v>-0.94020313970116476</v>
      </c>
      <c r="E201" s="253">
        <v>63694.31048</v>
      </c>
      <c r="F201" s="253">
        <v>60084.975359999997</v>
      </c>
      <c r="G201" s="254">
        <f t="shared" si="13"/>
        <v>-5.6666523160390225E-2</v>
      </c>
      <c r="H201" s="253">
        <v>75733.664950000006</v>
      </c>
      <c r="I201" s="254">
        <f t="shared" si="14"/>
        <v>-0.20662791904143818</v>
      </c>
      <c r="J201" s="253">
        <v>250194.86533</v>
      </c>
      <c r="K201" s="253">
        <v>265396.02630000003</v>
      </c>
      <c r="L201" s="254">
        <f t="shared" si="15"/>
        <v>6.0757285925712834E-2</v>
      </c>
    </row>
    <row r="202" spans="1:12" x14ac:dyDescent="0.25">
      <c r="A202" s="252" t="s">
        <v>221</v>
      </c>
      <c r="B202" s="253">
        <v>11211.26115</v>
      </c>
      <c r="C202" s="253">
        <v>5644.5126300000002</v>
      </c>
      <c r="D202" s="254">
        <f t="shared" si="12"/>
        <v>-0.49653187500676499</v>
      </c>
      <c r="E202" s="253">
        <v>228900.3579</v>
      </c>
      <c r="F202" s="253">
        <v>274699.29265999998</v>
      </c>
      <c r="G202" s="254">
        <f t="shared" si="13"/>
        <v>0.20008240782222031</v>
      </c>
      <c r="H202" s="253">
        <v>210054.72980999999</v>
      </c>
      <c r="I202" s="254">
        <f t="shared" si="14"/>
        <v>0.30775104616055393</v>
      </c>
      <c r="J202" s="253">
        <v>632711.30620999995</v>
      </c>
      <c r="K202" s="253">
        <v>814252.99629000004</v>
      </c>
      <c r="L202" s="254">
        <f t="shared" si="15"/>
        <v>0.28692657820112588</v>
      </c>
    </row>
    <row r="203" spans="1:12" x14ac:dyDescent="0.25">
      <c r="A203" s="252" t="s">
        <v>429</v>
      </c>
      <c r="B203" s="253">
        <v>0</v>
      </c>
      <c r="C203" s="253">
        <v>0</v>
      </c>
      <c r="D203" s="254" t="str">
        <f t="shared" si="12"/>
        <v/>
      </c>
      <c r="E203" s="253">
        <v>0</v>
      </c>
      <c r="F203" s="253">
        <v>0</v>
      </c>
      <c r="G203" s="254" t="str">
        <f t="shared" si="13"/>
        <v/>
      </c>
      <c r="H203" s="253">
        <v>10.350149999999999</v>
      </c>
      <c r="I203" s="254">
        <f t="shared" si="14"/>
        <v>-1</v>
      </c>
      <c r="J203" s="253">
        <v>28.087810000000001</v>
      </c>
      <c r="K203" s="253">
        <v>10.350149999999999</v>
      </c>
      <c r="L203" s="254">
        <f t="shared" si="15"/>
        <v>-0.63150740481368972</v>
      </c>
    </row>
    <row r="204" spans="1:12" x14ac:dyDescent="0.25">
      <c r="A204" s="252" t="s">
        <v>279</v>
      </c>
      <c r="B204" s="253">
        <v>2.8881299999999999</v>
      </c>
      <c r="C204" s="253">
        <v>0</v>
      </c>
      <c r="D204" s="254">
        <f t="shared" si="12"/>
        <v>-1</v>
      </c>
      <c r="E204" s="253">
        <v>30908.511879999998</v>
      </c>
      <c r="F204" s="253">
        <v>36101.471599999997</v>
      </c>
      <c r="G204" s="254">
        <f t="shared" si="13"/>
        <v>0.168010667746195</v>
      </c>
      <c r="H204" s="253">
        <v>32273.04263</v>
      </c>
      <c r="I204" s="254">
        <f t="shared" si="14"/>
        <v>0.11862621736325574</v>
      </c>
      <c r="J204" s="253">
        <v>133605.67963</v>
      </c>
      <c r="K204" s="253">
        <v>122089.16443999999</v>
      </c>
      <c r="L204" s="254">
        <f t="shared" si="15"/>
        <v>-8.6197796544976168E-2</v>
      </c>
    </row>
    <row r="205" spans="1:12" x14ac:dyDescent="0.25">
      <c r="A205" s="252" t="s">
        <v>328</v>
      </c>
      <c r="B205" s="253">
        <v>17.978169999999999</v>
      </c>
      <c r="C205" s="253">
        <v>0</v>
      </c>
      <c r="D205" s="254">
        <f t="shared" si="12"/>
        <v>-1</v>
      </c>
      <c r="E205" s="253">
        <v>8831.5143900000003</v>
      </c>
      <c r="F205" s="253">
        <v>11764.415370000001</v>
      </c>
      <c r="G205" s="254">
        <f t="shared" si="13"/>
        <v>0.33209491039509031</v>
      </c>
      <c r="H205" s="253">
        <v>7679.4384</v>
      </c>
      <c r="I205" s="254">
        <f t="shared" si="14"/>
        <v>0.53193694085755028</v>
      </c>
      <c r="J205" s="253">
        <v>34686.314680000003</v>
      </c>
      <c r="K205" s="253">
        <v>37851.160709999996</v>
      </c>
      <c r="L205" s="254">
        <f t="shared" si="15"/>
        <v>9.1241922331542158E-2</v>
      </c>
    </row>
    <row r="206" spans="1:12" x14ac:dyDescent="0.25">
      <c r="A206" s="252" t="s">
        <v>520</v>
      </c>
      <c r="B206" s="253">
        <v>0</v>
      </c>
      <c r="C206" s="253">
        <v>0</v>
      </c>
      <c r="D206" s="254" t="str">
        <f t="shared" si="12"/>
        <v/>
      </c>
      <c r="E206" s="253">
        <v>0</v>
      </c>
      <c r="F206" s="253">
        <v>0</v>
      </c>
      <c r="G206" s="254" t="str">
        <f t="shared" si="13"/>
        <v/>
      </c>
      <c r="H206" s="253">
        <v>0</v>
      </c>
      <c r="I206" s="254" t="str">
        <f t="shared" si="14"/>
        <v/>
      </c>
      <c r="J206" s="253">
        <v>92.842830000000006</v>
      </c>
      <c r="K206" s="253">
        <v>0</v>
      </c>
      <c r="L206" s="254">
        <f t="shared" si="15"/>
        <v>-1</v>
      </c>
    </row>
    <row r="207" spans="1:12" x14ac:dyDescent="0.25">
      <c r="A207" s="252" t="s">
        <v>404</v>
      </c>
      <c r="B207" s="253">
        <v>0</v>
      </c>
      <c r="C207" s="253">
        <v>0</v>
      </c>
      <c r="D207" s="254" t="str">
        <f t="shared" si="12"/>
        <v/>
      </c>
      <c r="E207" s="253">
        <v>10.80635</v>
      </c>
      <c r="F207" s="253">
        <v>59.55715</v>
      </c>
      <c r="G207" s="254">
        <f t="shared" si="13"/>
        <v>4.5113104794865979</v>
      </c>
      <c r="H207" s="253">
        <v>171.07294999999999</v>
      </c>
      <c r="I207" s="254">
        <f t="shared" si="14"/>
        <v>-0.65186109200782472</v>
      </c>
      <c r="J207" s="253">
        <v>14713.811530000001</v>
      </c>
      <c r="K207" s="253">
        <v>440.06650000000002</v>
      </c>
      <c r="L207" s="254">
        <f t="shared" si="15"/>
        <v>-0.97009160412971529</v>
      </c>
    </row>
    <row r="208" spans="1:12" x14ac:dyDescent="0.25">
      <c r="A208" s="252" t="s">
        <v>387</v>
      </c>
      <c r="B208" s="253">
        <v>0</v>
      </c>
      <c r="C208" s="253">
        <v>0</v>
      </c>
      <c r="D208" s="254" t="str">
        <f t="shared" si="12"/>
        <v/>
      </c>
      <c r="E208" s="253">
        <v>85.060289999999995</v>
      </c>
      <c r="F208" s="253">
        <v>130.48277999999999</v>
      </c>
      <c r="G208" s="254">
        <f t="shared" si="13"/>
        <v>0.53400346977420377</v>
      </c>
      <c r="H208" s="253">
        <v>1037.1634799999999</v>
      </c>
      <c r="I208" s="254">
        <f t="shared" si="14"/>
        <v>-0.87419265861539974</v>
      </c>
      <c r="J208" s="253">
        <v>377.22994</v>
      </c>
      <c r="K208" s="253">
        <v>1484.14671</v>
      </c>
      <c r="L208" s="254">
        <f t="shared" si="15"/>
        <v>2.9343290460985147</v>
      </c>
    </row>
    <row r="209" spans="1:12" x14ac:dyDescent="0.25">
      <c r="A209" s="252" t="s">
        <v>394</v>
      </c>
      <c r="B209" s="253">
        <v>0</v>
      </c>
      <c r="C209" s="253">
        <v>0</v>
      </c>
      <c r="D209" s="254" t="str">
        <f t="shared" si="12"/>
        <v/>
      </c>
      <c r="E209" s="253">
        <v>353.33103</v>
      </c>
      <c r="F209" s="253">
        <v>86.465260000000001</v>
      </c>
      <c r="G209" s="254">
        <f t="shared" si="13"/>
        <v>-0.75528540473787431</v>
      </c>
      <c r="H209" s="253">
        <v>194.22470000000001</v>
      </c>
      <c r="I209" s="254">
        <f t="shared" si="14"/>
        <v>-0.55481841392984521</v>
      </c>
      <c r="J209" s="253">
        <v>649.38027</v>
      </c>
      <c r="K209" s="253">
        <v>802.39009999999996</v>
      </c>
      <c r="L209" s="254">
        <f t="shared" si="15"/>
        <v>0.23562439000495039</v>
      </c>
    </row>
    <row r="210" spans="1:12" x14ac:dyDescent="0.25">
      <c r="A210" s="252" t="s">
        <v>285</v>
      </c>
      <c r="B210" s="253">
        <v>98.71763</v>
      </c>
      <c r="C210" s="253">
        <v>0</v>
      </c>
      <c r="D210" s="254">
        <f t="shared" si="12"/>
        <v>-1</v>
      </c>
      <c r="E210" s="253">
        <v>33392.214959999998</v>
      </c>
      <c r="F210" s="253">
        <v>16059.169680000001</v>
      </c>
      <c r="G210" s="254">
        <f t="shared" si="13"/>
        <v>-0.51907443997838942</v>
      </c>
      <c r="H210" s="253">
        <v>41383.35312</v>
      </c>
      <c r="I210" s="254">
        <f t="shared" si="14"/>
        <v>-0.61194131288895415</v>
      </c>
      <c r="J210" s="253">
        <v>158338.91260000001</v>
      </c>
      <c r="K210" s="253">
        <v>106249.27172999999</v>
      </c>
      <c r="L210" s="254">
        <f t="shared" si="15"/>
        <v>-0.32897561322522317</v>
      </c>
    </row>
    <row r="211" spans="1:12" x14ac:dyDescent="0.25">
      <c r="A211" s="252" t="s">
        <v>355</v>
      </c>
      <c r="B211" s="253">
        <v>0</v>
      </c>
      <c r="C211" s="253">
        <v>0</v>
      </c>
      <c r="D211" s="254" t="str">
        <f t="shared" si="12"/>
        <v/>
      </c>
      <c r="E211" s="253">
        <v>7494.7982000000002</v>
      </c>
      <c r="F211" s="253">
        <v>3188.8485700000001</v>
      </c>
      <c r="G211" s="254">
        <f t="shared" si="13"/>
        <v>-0.57452509261690321</v>
      </c>
      <c r="H211" s="253">
        <v>3046.8004700000001</v>
      </c>
      <c r="I211" s="254">
        <f t="shared" si="14"/>
        <v>4.6622055299866849E-2</v>
      </c>
      <c r="J211" s="253">
        <v>12888.843440000001</v>
      </c>
      <c r="K211" s="253">
        <v>12310.882229999999</v>
      </c>
      <c r="L211" s="254">
        <f t="shared" si="15"/>
        <v>-4.4841976139326944E-2</v>
      </c>
    </row>
    <row r="212" spans="1:12" x14ac:dyDescent="0.25">
      <c r="A212" s="252" t="s">
        <v>238</v>
      </c>
      <c r="B212" s="253">
        <v>613.56422999999995</v>
      </c>
      <c r="C212" s="253">
        <v>7.6391900000000001</v>
      </c>
      <c r="D212" s="254">
        <f t="shared" si="12"/>
        <v>-0.98754948605788184</v>
      </c>
      <c r="E212" s="253">
        <v>109559.86968</v>
      </c>
      <c r="F212" s="253">
        <v>100085.31941</v>
      </c>
      <c r="G212" s="254">
        <f t="shared" si="13"/>
        <v>-8.6478290798200685E-2</v>
      </c>
      <c r="H212" s="253">
        <v>137295.86721</v>
      </c>
      <c r="I212" s="254">
        <f t="shared" si="14"/>
        <v>-0.27102452940615362</v>
      </c>
      <c r="J212" s="253">
        <v>489183.47668999998</v>
      </c>
      <c r="K212" s="253">
        <v>435325.34411000001</v>
      </c>
      <c r="L212" s="254">
        <f t="shared" si="15"/>
        <v>-0.11009802077622166</v>
      </c>
    </row>
    <row r="213" spans="1:12" x14ac:dyDescent="0.25">
      <c r="A213" s="252" t="s">
        <v>222</v>
      </c>
      <c r="B213" s="253">
        <v>0</v>
      </c>
      <c r="C213" s="253">
        <v>736.96600999999998</v>
      </c>
      <c r="D213" s="254" t="str">
        <f t="shared" si="12"/>
        <v/>
      </c>
      <c r="E213" s="253">
        <v>37509.0838</v>
      </c>
      <c r="F213" s="253">
        <v>170296.29835999999</v>
      </c>
      <c r="G213" s="254">
        <f t="shared" si="13"/>
        <v>3.5401348448825614</v>
      </c>
      <c r="H213" s="253">
        <v>243700.32767999999</v>
      </c>
      <c r="I213" s="254">
        <f t="shared" si="14"/>
        <v>-0.30120611662199304</v>
      </c>
      <c r="J213" s="253">
        <v>107419.55512</v>
      </c>
      <c r="K213" s="253">
        <v>780512.51225999999</v>
      </c>
      <c r="L213" s="254">
        <f t="shared" si="15"/>
        <v>6.2660188490640989</v>
      </c>
    </row>
    <row r="214" spans="1:12" x14ac:dyDescent="0.25">
      <c r="A214" s="252" t="s">
        <v>419</v>
      </c>
      <c r="B214" s="253">
        <v>0</v>
      </c>
      <c r="C214" s="253">
        <v>0</v>
      </c>
      <c r="D214" s="254" t="str">
        <f t="shared" si="12"/>
        <v/>
      </c>
      <c r="E214" s="253">
        <v>9.6595300000000002</v>
      </c>
      <c r="F214" s="253">
        <v>53.858449999999998</v>
      </c>
      <c r="G214" s="254">
        <f t="shared" si="13"/>
        <v>4.5756801831973188</v>
      </c>
      <c r="H214" s="253">
        <v>0</v>
      </c>
      <c r="I214" s="254" t="str">
        <f t="shared" si="14"/>
        <v/>
      </c>
      <c r="J214" s="253">
        <v>235.97561999999999</v>
      </c>
      <c r="K214" s="253">
        <v>63.393450000000001</v>
      </c>
      <c r="L214" s="254">
        <f t="shared" si="15"/>
        <v>-0.73135593414268807</v>
      </c>
    </row>
    <row r="215" spans="1:12" x14ac:dyDescent="0.25">
      <c r="A215" s="252" t="s">
        <v>300</v>
      </c>
      <c r="B215" s="253">
        <v>166.43680000000001</v>
      </c>
      <c r="C215" s="253">
        <v>0</v>
      </c>
      <c r="D215" s="254">
        <f t="shared" si="12"/>
        <v>-1</v>
      </c>
      <c r="E215" s="253">
        <v>52253.104120000004</v>
      </c>
      <c r="F215" s="253">
        <v>19550.770479999999</v>
      </c>
      <c r="G215" s="254">
        <f t="shared" si="13"/>
        <v>-0.62584480272977894</v>
      </c>
      <c r="H215" s="253">
        <v>20392.187259999999</v>
      </c>
      <c r="I215" s="254">
        <f t="shared" si="14"/>
        <v>-4.1261722897693698E-2</v>
      </c>
      <c r="J215" s="253">
        <v>208004.35014</v>
      </c>
      <c r="K215" s="253">
        <v>77248.507790000003</v>
      </c>
      <c r="L215" s="254">
        <f t="shared" si="15"/>
        <v>-0.62862071039376388</v>
      </c>
    </row>
    <row r="216" spans="1:12" x14ac:dyDescent="0.25">
      <c r="A216" s="252" t="s">
        <v>280</v>
      </c>
      <c r="B216" s="253">
        <v>815.75744999999995</v>
      </c>
      <c r="C216" s="253">
        <v>0</v>
      </c>
      <c r="D216" s="254">
        <f t="shared" si="12"/>
        <v>-1</v>
      </c>
      <c r="E216" s="253">
        <v>19848.363519999999</v>
      </c>
      <c r="F216" s="253">
        <v>25027.160380000001</v>
      </c>
      <c r="G216" s="254">
        <f t="shared" si="13"/>
        <v>0.26091807794540034</v>
      </c>
      <c r="H216" s="253">
        <v>38399.485910000003</v>
      </c>
      <c r="I216" s="254">
        <f t="shared" si="14"/>
        <v>-0.34824230619497898</v>
      </c>
      <c r="J216" s="253">
        <v>73474.671849999999</v>
      </c>
      <c r="K216" s="253">
        <v>121451.04843</v>
      </c>
      <c r="L216" s="254">
        <f t="shared" si="15"/>
        <v>0.65296482953941903</v>
      </c>
    </row>
    <row r="217" spans="1:12" x14ac:dyDescent="0.25">
      <c r="A217" s="252" t="s">
        <v>292</v>
      </c>
      <c r="B217" s="253">
        <v>172.4871</v>
      </c>
      <c r="C217" s="253">
        <v>0</v>
      </c>
      <c r="D217" s="254">
        <f t="shared" si="12"/>
        <v>-1</v>
      </c>
      <c r="E217" s="253">
        <v>26125.510569999999</v>
      </c>
      <c r="F217" s="253">
        <v>20386.038519999998</v>
      </c>
      <c r="G217" s="254">
        <f t="shared" si="13"/>
        <v>-0.21968841660038807</v>
      </c>
      <c r="H217" s="253">
        <v>34339.05169</v>
      </c>
      <c r="I217" s="254">
        <f t="shared" si="14"/>
        <v>-0.40633076579873373</v>
      </c>
      <c r="J217" s="253">
        <v>100905.61943000001</v>
      </c>
      <c r="K217" s="253">
        <v>98380.121740000002</v>
      </c>
      <c r="L217" s="254">
        <f t="shared" si="15"/>
        <v>-2.5028315610826635E-2</v>
      </c>
    </row>
    <row r="218" spans="1:12" x14ac:dyDescent="0.25">
      <c r="A218" s="252" t="s">
        <v>297</v>
      </c>
      <c r="B218" s="253">
        <v>547.12356999999997</v>
      </c>
      <c r="C218" s="253">
        <v>0</v>
      </c>
      <c r="D218" s="254">
        <f t="shared" si="12"/>
        <v>-1</v>
      </c>
      <c r="E218" s="253">
        <v>21754.100890000002</v>
      </c>
      <c r="F218" s="253">
        <v>17079.240229999999</v>
      </c>
      <c r="G218" s="254">
        <f t="shared" si="13"/>
        <v>-0.21489560444895051</v>
      </c>
      <c r="H218" s="253">
        <v>28553.643110000001</v>
      </c>
      <c r="I218" s="254">
        <f t="shared" si="14"/>
        <v>-0.40185425151515808</v>
      </c>
      <c r="J218" s="253">
        <v>86575.466820000001</v>
      </c>
      <c r="K218" s="253">
        <v>83787.779710000003</v>
      </c>
      <c r="L218" s="254">
        <f t="shared" si="15"/>
        <v>-3.2199504229020293E-2</v>
      </c>
    </row>
    <row r="219" spans="1:12" x14ac:dyDescent="0.25">
      <c r="A219" s="252" t="s">
        <v>305</v>
      </c>
      <c r="B219" s="253">
        <v>0</v>
      </c>
      <c r="C219" s="253">
        <v>0</v>
      </c>
      <c r="D219" s="254" t="str">
        <f t="shared" si="12"/>
        <v/>
      </c>
      <c r="E219" s="253">
        <v>17463.419890000001</v>
      </c>
      <c r="F219" s="253">
        <v>19187.689829999999</v>
      </c>
      <c r="G219" s="254">
        <f t="shared" si="13"/>
        <v>9.8736098133181738E-2</v>
      </c>
      <c r="H219" s="253">
        <v>24635.992109999999</v>
      </c>
      <c r="I219" s="254">
        <f t="shared" si="14"/>
        <v>-0.2211521360971892</v>
      </c>
      <c r="J219" s="253">
        <v>80010.399390000006</v>
      </c>
      <c r="K219" s="253">
        <v>71048.483989999993</v>
      </c>
      <c r="L219" s="254">
        <f t="shared" si="15"/>
        <v>-0.11200938213439426</v>
      </c>
    </row>
    <row r="220" spans="1:12" x14ac:dyDescent="0.25">
      <c r="A220" s="252" t="s">
        <v>291</v>
      </c>
      <c r="B220" s="253">
        <v>0</v>
      </c>
      <c r="C220" s="253">
        <v>0</v>
      </c>
      <c r="D220" s="254" t="str">
        <f t="shared" si="12"/>
        <v/>
      </c>
      <c r="E220" s="253">
        <v>36376.53314</v>
      </c>
      <c r="F220" s="253">
        <v>22476.455310000001</v>
      </c>
      <c r="G220" s="254">
        <f t="shared" si="13"/>
        <v>-0.3821166183292859</v>
      </c>
      <c r="H220" s="253">
        <v>44329.310400000002</v>
      </c>
      <c r="I220" s="254">
        <f t="shared" si="14"/>
        <v>-0.49296627655186809</v>
      </c>
      <c r="J220" s="253">
        <v>82491.770059999995</v>
      </c>
      <c r="K220" s="253">
        <v>99841.658259999997</v>
      </c>
      <c r="L220" s="254">
        <f t="shared" si="15"/>
        <v>0.2103226562768703</v>
      </c>
    </row>
    <row r="221" spans="1:12" x14ac:dyDescent="0.25">
      <c r="A221" s="252" t="s">
        <v>424</v>
      </c>
      <c r="B221" s="253">
        <v>0</v>
      </c>
      <c r="C221" s="253">
        <v>0</v>
      </c>
      <c r="D221" s="254" t="str">
        <f t="shared" si="12"/>
        <v/>
      </c>
      <c r="E221" s="253">
        <v>0</v>
      </c>
      <c r="F221" s="253">
        <v>0</v>
      </c>
      <c r="G221" s="254" t="str">
        <f t="shared" si="13"/>
        <v/>
      </c>
      <c r="H221" s="253">
        <v>11.925000000000001</v>
      </c>
      <c r="I221" s="254">
        <f t="shared" si="14"/>
        <v>-1</v>
      </c>
      <c r="J221" s="253">
        <v>9.33</v>
      </c>
      <c r="K221" s="253">
        <v>23.675000000000001</v>
      </c>
      <c r="L221" s="254">
        <f t="shared" si="15"/>
        <v>1.537513397642015</v>
      </c>
    </row>
    <row r="222" spans="1:12" x14ac:dyDescent="0.25">
      <c r="A222" s="252" t="s">
        <v>418</v>
      </c>
      <c r="B222" s="253">
        <v>0</v>
      </c>
      <c r="C222" s="253">
        <v>0</v>
      </c>
      <c r="D222" s="254" t="str">
        <f t="shared" si="12"/>
        <v/>
      </c>
      <c r="E222" s="253">
        <v>0</v>
      </c>
      <c r="F222" s="253">
        <v>0</v>
      </c>
      <c r="G222" s="254" t="str">
        <f t="shared" si="13"/>
        <v/>
      </c>
      <c r="H222" s="253">
        <v>7.65463</v>
      </c>
      <c r="I222" s="254">
        <f t="shared" si="14"/>
        <v>-1</v>
      </c>
      <c r="J222" s="253">
        <v>153.36275000000001</v>
      </c>
      <c r="K222" s="253">
        <v>67.115269999999995</v>
      </c>
      <c r="L222" s="254">
        <f t="shared" si="15"/>
        <v>-0.5623756746667623</v>
      </c>
    </row>
    <row r="223" spans="1:12" x14ac:dyDescent="0.25">
      <c r="A223" s="252" t="s">
        <v>296</v>
      </c>
      <c r="B223" s="253">
        <v>0</v>
      </c>
      <c r="C223" s="253">
        <v>0</v>
      </c>
      <c r="D223" s="254" t="str">
        <f t="shared" si="12"/>
        <v/>
      </c>
      <c r="E223" s="253">
        <v>22163.385439999998</v>
      </c>
      <c r="F223" s="253">
        <v>16918.80083</v>
      </c>
      <c r="G223" s="254">
        <f t="shared" si="13"/>
        <v>-0.23663282959175924</v>
      </c>
      <c r="H223" s="253">
        <v>22969.407449999999</v>
      </c>
      <c r="I223" s="254">
        <f t="shared" si="14"/>
        <v>-0.2634202311562025</v>
      </c>
      <c r="J223" s="253">
        <v>73298.157479999994</v>
      </c>
      <c r="K223" s="253">
        <v>86848.361730000004</v>
      </c>
      <c r="L223" s="254">
        <f t="shared" si="15"/>
        <v>0.18486418643875591</v>
      </c>
    </row>
    <row r="224" spans="1:12" x14ac:dyDescent="0.25">
      <c r="A224" s="252" t="s">
        <v>337</v>
      </c>
      <c r="B224" s="253">
        <v>0</v>
      </c>
      <c r="C224" s="253">
        <v>0</v>
      </c>
      <c r="D224" s="254" t="str">
        <f t="shared" si="12"/>
        <v/>
      </c>
      <c r="E224" s="253">
        <v>8849.3770499999991</v>
      </c>
      <c r="F224" s="253">
        <v>4318.0882099999999</v>
      </c>
      <c r="G224" s="254">
        <f t="shared" si="13"/>
        <v>-0.5120460812549511</v>
      </c>
      <c r="H224" s="253">
        <v>14867.0587</v>
      </c>
      <c r="I224" s="254">
        <f t="shared" si="14"/>
        <v>-0.70955329516523669</v>
      </c>
      <c r="J224" s="253">
        <v>30293.220549999998</v>
      </c>
      <c r="K224" s="253">
        <v>26262.2634</v>
      </c>
      <c r="L224" s="254">
        <f t="shared" si="15"/>
        <v>-0.13306466188851618</v>
      </c>
    </row>
    <row r="225" spans="1:12" x14ac:dyDescent="0.25">
      <c r="A225" s="252" t="s">
        <v>241</v>
      </c>
      <c r="B225" s="253">
        <v>1126.8607099999999</v>
      </c>
      <c r="C225" s="253">
        <v>0</v>
      </c>
      <c r="D225" s="254">
        <f t="shared" si="12"/>
        <v>-1</v>
      </c>
      <c r="E225" s="253">
        <v>190709.51233999999</v>
      </c>
      <c r="F225" s="253">
        <v>116114.18829999999</v>
      </c>
      <c r="G225" s="254">
        <f t="shared" si="13"/>
        <v>-0.39114632052023834</v>
      </c>
      <c r="H225" s="253">
        <v>121114.53452</v>
      </c>
      <c r="I225" s="254">
        <f t="shared" si="14"/>
        <v>-4.1286095346172336E-2</v>
      </c>
      <c r="J225" s="253">
        <v>607375.47788999998</v>
      </c>
      <c r="K225" s="253">
        <v>408872.57475999999</v>
      </c>
      <c r="L225" s="254">
        <f t="shared" si="15"/>
        <v>-0.32682073998046768</v>
      </c>
    </row>
    <row r="226" spans="1:12" x14ac:dyDescent="0.25">
      <c r="A226" s="252" t="s">
        <v>427</v>
      </c>
      <c r="B226" s="253">
        <v>0</v>
      </c>
      <c r="C226" s="253">
        <v>0</v>
      </c>
      <c r="D226" s="254" t="str">
        <f t="shared" si="12"/>
        <v/>
      </c>
      <c r="E226" s="253">
        <v>0</v>
      </c>
      <c r="F226" s="253">
        <v>3.8157899999999998</v>
      </c>
      <c r="G226" s="254" t="str">
        <f t="shared" si="13"/>
        <v/>
      </c>
      <c r="H226" s="253">
        <v>12.02538</v>
      </c>
      <c r="I226" s="254">
        <f t="shared" si="14"/>
        <v>-0.68268861358227351</v>
      </c>
      <c r="J226" s="253">
        <v>23.76651</v>
      </c>
      <c r="K226" s="253">
        <v>19.474869999999999</v>
      </c>
      <c r="L226" s="254">
        <f t="shared" si="15"/>
        <v>-0.18057510337024663</v>
      </c>
    </row>
    <row r="227" spans="1:12" x14ac:dyDescent="0.25">
      <c r="A227" s="252" t="s">
        <v>385</v>
      </c>
      <c r="B227" s="253">
        <v>0</v>
      </c>
      <c r="C227" s="253">
        <v>0</v>
      </c>
      <c r="D227" s="254" t="str">
        <f t="shared" si="12"/>
        <v/>
      </c>
      <c r="E227" s="253">
        <v>380.20047</v>
      </c>
      <c r="F227" s="253">
        <v>245.80919</v>
      </c>
      <c r="G227" s="254">
        <f t="shared" si="13"/>
        <v>-0.35347478660402498</v>
      </c>
      <c r="H227" s="253">
        <v>216.60897</v>
      </c>
      <c r="I227" s="254">
        <f t="shared" si="14"/>
        <v>0.13480614399302127</v>
      </c>
      <c r="J227" s="253">
        <v>1764.4619299999999</v>
      </c>
      <c r="K227" s="253">
        <v>1586.0398700000001</v>
      </c>
      <c r="L227" s="254">
        <f t="shared" si="15"/>
        <v>-0.10111981276921056</v>
      </c>
    </row>
    <row r="228" spans="1:12" x14ac:dyDescent="0.25">
      <c r="A228" s="252" t="s">
        <v>407</v>
      </c>
      <c r="B228" s="253">
        <v>0</v>
      </c>
      <c r="C228" s="253">
        <v>0</v>
      </c>
      <c r="D228" s="254" t="str">
        <f t="shared" si="12"/>
        <v/>
      </c>
      <c r="E228" s="253">
        <v>206.0719</v>
      </c>
      <c r="F228" s="253">
        <v>0</v>
      </c>
      <c r="G228" s="254">
        <f t="shared" si="13"/>
        <v>-1</v>
      </c>
      <c r="H228" s="253">
        <v>154.32624000000001</v>
      </c>
      <c r="I228" s="254">
        <f t="shared" si="14"/>
        <v>-1</v>
      </c>
      <c r="J228" s="253">
        <v>223.36953</v>
      </c>
      <c r="K228" s="253">
        <v>309.57751999999999</v>
      </c>
      <c r="L228" s="254">
        <f t="shared" si="15"/>
        <v>0.38594337374484344</v>
      </c>
    </row>
    <row r="229" spans="1:12" x14ac:dyDescent="0.25">
      <c r="A229" s="252" t="s">
        <v>248</v>
      </c>
      <c r="B229" s="253">
        <v>2241.22325</v>
      </c>
      <c r="C229" s="253">
        <v>70.126000000000005</v>
      </c>
      <c r="D229" s="254">
        <f t="shared" si="12"/>
        <v>-0.96871083681645731</v>
      </c>
      <c r="E229" s="253">
        <v>111754.24615000001</v>
      </c>
      <c r="F229" s="253">
        <v>72410.295849999995</v>
      </c>
      <c r="G229" s="254">
        <f t="shared" si="13"/>
        <v>-0.35205776653167475</v>
      </c>
      <c r="H229" s="253">
        <v>85059.412729999996</v>
      </c>
      <c r="I229" s="254">
        <f t="shared" si="14"/>
        <v>-0.1487091960081065</v>
      </c>
      <c r="J229" s="253">
        <v>290665.81471000001</v>
      </c>
      <c r="K229" s="253">
        <v>277363.75442000001</v>
      </c>
      <c r="L229" s="254">
        <f t="shared" si="15"/>
        <v>-4.576410302419498E-2</v>
      </c>
    </row>
    <row r="230" spans="1:12" x14ac:dyDescent="0.25">
      <c r="A230" s="252" t="s">
        <v>352</v>
      </c>
      <c r="B230" s="253">
        <v>67.882900000000006</v>
      </c>
      <c r="C230" s="253">
        <v>0</v>
      </c>
      <c r="D230" s="254">
        <f t="shared" si="12"/>
        <v>-1</v>
      </c>
      <c r="E230" s="253">
        <v>5828.7945799999998</v>
      </c>
      <c r="F230" s="253">
        <v>2826.1780899999999</v>
      </c>
      <c r="G230" s="254">
        <f t="shared" si="13"/>
        <v>-0.51513506760088978</v>
      </c>
      <c r="H230" s="253">
        <v>4072.6906600000002</v>
      </c>
      <c r="I230" s="254">
        <f t="shared" si="14"/>
        <v>-0.30606610569337966</v>
      </c>
      <c r="J230" s="253">
        <v>21005.540120000001</v>
      </c>
      <c r="K230" s="253">
        <v>14200.69454</v>
      </c>
      <c r="L230" s="254">
        <f t="shared" si="15"/>
        <v>-0.3239548015011956</v>
      </c>
    </row>
    <row r="231" spans="1:12" x14ac:dyDescent="0.25">
      <c r="A231" s="252" t="s">
        <v>216</v>
      </c>
      <c r="B231" s="253">
        <v>3380.1638400000002</v>
      </c>
      <c r="C231" s="253">
        <v>1475.9870699999999</v>
      </c>
      <c r="D231" s="254">
        <f t="shared" si="12"/>
        <v>-0.56333860136199787</v>
      </c>
      <c r="E231" s="253">
        <v>103926.19878999999</v>
      </c>
      <c r="F231" s="253">
        <v>289514.44231000001</v>
      </c>
      <c r="G231" s="254">
        <f t="shared" si="13"/>
        <v>1.7857695718767856</v>
      </c>
      <c r="H231" s="253">
        <v>200693.25839</v>
      </c>
      <c r="I231" s="254">
        <f t="shared" si="14"/>
        <v>0.44257183640616859</v>
      </c>
      <c r="J231" s="253">
        <v>538531.95721000002</v>
      </c>
      <c r="K231" s="253">
        <v>937132.64868999994</v>
      </c>
      <c r="L231" s="254">
        <f t="shared" si="15"/>
        <v>0.74016163041660676</v>
      </c>
    </row>
    <row r="232" spans="1:12" x14ac:dyDescent="0.25">
      <c r="A232" s="252" t="s">
        <v>286</v>
      </c>
      <c r="B232" s="253">
        <v>82.466459999999998</v>
      </c>
      <c r="C232" s="253">
        <v>0</v>
      </c>
      <c r="D232" s="254">
        <f t="shared" si="12"/>
        <v>-1</v>
      </c>
      <c r="E232" s="253">
        <v>39142.03</v>
      </c>
      <c r="F232" s="253">
        <v>23533.233830000001</v>
      </c>
      <c r="G232" s="254">
        <f t="shared" si="13"/>
        <v>-0.39877329228964364</v>
      </c>
      <c r="H232" s="253">
        <v>28799.149959999999</v>
      </c>
      <c r="I232" s="254">
        <f t="shared" si="14"/>
        <v>-0.182849706929336</v>
      </c>
      <c r="J232" s="253">
        <v>153379.4277</v>
      </c>
      <c r="K232" s="253">
        <v>104278.3219</v>
      </c>
      <c r="L232" s="254">
        <f t="shared" si="15"/>
        <v>-0.32012836751509155</v>
      </c>
    </row>
    <row r="233" spans="1:12" x14ac:dyDescent="0.25">
      <c r="A233" s="252" t="s">
        <v>322</v>
      </c>
      <c r="B233" s="253">
        <v>447.73439999999999</v>
      </c>
      <c r="C233" s="253">
        <v>0</v>
      </c>
      <c r="D233" s="254">
        <f t="shared" si="12"/>
        <v>-1</v>
      </c>
      <c r="E233" s="253">
        <v>11232.07315</v>
      </c>
      <c r="F233" s="253">
        <v>10868.08663</v>
      </c>
      <c r="G233" s="254">
        <f t="shared" si="13"/>
        <v>-3.24059962162907E-2</v>
      </c>
      <c r="H233" s="253">
        <v>11026.69015</v>
      </c>
      <c r="I233" s="254">
        <f t="shared" si="14"/>
        <v>-1.4383601773738097E-2</v>
      </c>
      <c r="J233" s="253">
        <v>46230.471720000001</v>
      </c>
      <c r="K233" s="253">
        <v>40888.372239999997</v>
      </c>
      <c r="L233" s="254">
        <f t="shared" si="15"/>
        <v>-0.11555364419283942</v>
      </c>
    </row>
    <row r="234" spans="1:12" x14ac:dyDescent="0.25">
      <c r="A234" s="252" t="s">
        <v>253</v>
      </c>
      <c r="B234" s="253">
        <v>267.28595999999999</v>
      </c>
      <c r="C234" s="253">
        <v>203.03899999999999</v>
      </c>
      <c r="D234" s="254">
        <f t="shared" si="12"/>
        <v>-0.24036788165005007</v>
      </c>
      <c r="E234" s="253">
        <v>80835.148809999999</v>
      </c>
      <c r="F234" s="253">
        <v>49008.030809999997</v>
      </c>
      <c r="G234" s="254">
        <f t="shared" si="13"/>
        <v>-0.3937286993162894</v>
      </c>
      <c r="H234" s="253">
        <v>78330.659870000003</v>
      </c>
      <c r="I234" s="254">
        <f t="shared" si="14"/>
        <v>-0.37434421092155679</v>
      </c>
      <c r="J234" s="253">
        <v>293131.74877000001</v>
      </c>
      <c r="K234" s="253">
        <v>247223.27733000001</v>
      </c>
      <c r="L234" s="254">
        <f t="shared" si="15"/>
        <v>-0.15661378077480503</v>
      </c>
    </row>
    <row r="235" spans="1:12" x14ac:dyDescent="0.25">
      <c r="A235" s="252" t="s">
        <v>417</v>
      </c>
      <c r="B235" s="253">
        <v>0</v>
      </c>
      <c r="C235" s="253">
        <v>0</v>
      </c>
      <c r="D235" s="254" t="str">
        <f t="shared" si="12"/>
        <v/>
      </c>
      <c r="E235" s="253">
        <v>0</v>
      </c>
      <c r="F235" s="253">
        <v>0</v>
      </c>
      <c r="G235" s="254" t="str">
        <f t="shared" si="13"/>
        <v/>
      </c>
      <c r="H235" s="253">
        <v>53.832999999999998</v>
      </c>
      <c r="I235" s="254">
        <f t="shared" si="14"/>
        <v>-1</v>
      </c>
      <c r="J235" s="253">
        <v>23.0505</v>
      </c>
      <c r="K235" s="253">
        <v>71.233599999999996</v>
      </c>
      <c r="L235" s="254">
        <f t="shared" si="15"/>
        <v>2.0903277586169495</v>
      </c>
    </row>
    <row r="236" spans="1:12" x14ac:dyDescent="0.25">
      <c r="A236" s="252" t="s">
        <v>412</v>
      </c>
      <c r="B236" s="253">
        <v>0</v>
      </c>
      <c r="C236" s="253">
        <v>0</v>
      </c>
      <c r="D236" s="254" t="str">
        <f t="shared" si="12"/>
        <v/>
      </c>
      <c r="E236" s="253">
        <v>86.919550000000001</v>
      </c>
      <c r="F236" s="253">
        <v>27.83343</v>
      </c>
      <c r="G236" s="254">
        <f t="shared" si="13"/>
        <v>-0.67977940520860958</v>
      </c>
      <c r="H236" s="253">
        <v>29.629020000000001</v>
      </c>
      <c r="I236" s="254">
        <f t="shared" si="14"/>
        <v>-6.0602409394573287E-2</v>
      </c>
      <c r="J236" s="253">
        <v>481.19931000000003</v>
      </c>
      <c r="K236" s="253">
        <v>132.87732</v>
      </c>
      <c r="L236" s="254">
        <f t="shared" si="15"/>
        <v>-0.72386219755801395</v>
      </c>
    </row>
    <row r="237" spans="1:12" x14ac:dyDescent="0.25">
      <c r="A237" s="252" t="s">
        <v>293</v>
      </c>
      <c r="B237" s="253">
        <v>18.59262</v>
      </c>
      <c r="C237" s="253">
        <v>0</v>
      </c>
      <c r="D237" s="254">
        <f t="shared" si="12"/>
        <v>-1</v>
      </c>
      <c r="E237" s="253">
        <v>32195.161690000001</v>
      </c>
      <c r="F237" s="253">
        <v>37393.84562</v>
      </c>
      <c r="G237" s="254">
        <f t="shared" si="13"/>
        <v>0.16147407427417093</v>
      </c>
      <c r="H237" s="253">
        <v>17906.981909999999</v>
      </c>
      <c r="I237" s="254">
        <f t="shared" si="14"/>
        <v>1.0882271400027346</v>
      </c>
      <c r="J237" s="253">
        <v>87594.560490000003</v>
      </c>
      <c r="K237" s="253">
        <v>96054.490019999997</v>
      </c>
      <c r="L237" s="254">
        <f t="shared" si="15"/>
        <v>9.6580535168799608E-2</v>
      </c>
    </row>
    <row r="238" spans="1:12" x14ac:dyDescent="0.25">
      <c r="A238" s="252" t="s">
        <v>287</v>
      </c>
      <c r="B238" s="253">
        <v>191.51803000000001</v>
      </c>
      <c r="C238" s="253">
        <v>0</v>
      </c>
      <c r="D238" s="254">
        <f t="shared" si="12"/>
        <v>-1</v>
      </c>
      <c r="E238" s="253">
        <v>25811.958129999999</v>
      </c>
      <c r="F238" s="253">
        <v>24052.942640000001</v>
      </c>
      <c r="G238" s="254">
        <f t="shared" si="13"/>
        <v>-6.8147309132490008E-2</v>
      </c>
      <c r="H238" s="253">
        <v>30891.253560000001</v>
      </c>
      <c r="I238" s="254">
        <f t="shared" si="14"/>
        <v>-0.22136721990637143</v>
      </c>
      <c r="J238" s="253">
        <v>95838.723809999996</v>
      </c>
      <c r="K238" s="253">
        <v>103765.70372</v>
      </c>
      <c r="L238" s="254">
        <f t="shared" si="15"/>
        <v>8.2711659701512952E-2</v>
      </c>
    </row>
    <row r="239" spans="1:12" x14ac:dyDescent="0.25">
      <c r="A239" s="252" t="s">
        <v>249</v>
      </c>
      <c r="B239" s="253">
        <v>153.63145</v>
      </c>
      <c r="C239" s="253">
        <v>0</v>
      </c>
      <c r="D239" s="254">
        <f t="shared" si="12"/>
        <v>-1</v>
      </c>
      <c r="E239" s="253">
        <v>92918.164359999995</v>
      </c>
      <c r="F239" s="253">
        <v>37425.54176</v>
      </c>
      <c r="G239" s="254">
        <f t="shared" si="13"/>
        <v>-0.59722039261344695</v>
      </c>
      <c r="H239" s="253">
        <v>59549.755620000004</v>
      </c>
      <c r="I239" s="254">
        <f t="shared" si="14"/>
        <v>-0.37152484724168211</v>
      </c>
      <c r="J239" s="253">
        <v>417385.92687000002</v>
      </c>
      <c r="K239" s="253">
        <v>273529.35467999999</v>
      </c>
      <c r="L239" s="254">
        <f t="shared" si="15"/>
        <v>-0.34466081132343962</v>
      </c>
    </row>
    <row r="240" spans="1:12" x14ac:dyDescent="0.25">
      <c r="A240" s="252" t="s">
        <v>363</v>
      </c>
      <c r="B240" s="253">
        <v>11.68939</v>
      </c>
      <c r="C240" s="253">
        <v>0</v>
      </c>
      <c r="D240" s="254">
        <f t="shared" si="12"/>
        <v>-1</v>
      </c>
      <c r="E240" s="253">
        <v>551.17168000000004</v>
      </c>
      <c r="F240" s="253">
        <v>946.46799999999996</v>
      </c>
      <c r="G240" s="254">
        <f t="shared" si="13"/>
        <v>0.71719272659291899</v>
      </c>
      <c r="H240" s="253">
        <v>1074.83791</v>
      </c>
      <c r="I240" s="254">
        <f t="shared" si="14"/>
        <v>-0.11943187787263665</v>
      </c>
      <c r="J240" s="253">
        <v>3519.1698099999999</v>
      </c>
      <c r="K240" s="253">
        <v>6754.2738600000002</v>
      </c>
      <c r="L240" s="254">
        <f t="shared" si="15"/>
        <v>0.91928046234290717</v>
      </c>
    </row>
    <row r="241" spans="1:12" x14ac:dyDescent="0.25">
      <c r="A241" s="252" t="s">
        <v>335</v>
      </c>
      <c r="B241" s="253">
        <v>2.1057199999999998</v>
      </c>
      <c r="C241" s="253">
        <v>0</v>
      </c>
      <c r="D241" s="254">
        <f t="shared" si="12"/>
        <v>-1</v>
      </c>
      <c r="E241" s="253">
        <v>9317.0161800000005</v>
      </c>
      <c r="F241" s="253">
        <v>5024.8164800000004</v>
      </c>
      <c r="G241" s="254">
        <f t="shared" si="13"/>
        <v>-0.46068393754791137</v>
      </c>
      <c r="H241" s="253">
        <v>10775.796689999999</v>
      </c>
      <c r="I241" s="254">
        <f t="shared" si="14"/>
        <v>-0.53369420150038105</v>
      </c>
      <c r="J241" s="253">
        <v>38409.553540000001</v>
      </c>
      <c r="K241" s="253">
        <v>32875.199619999999</v>
      </c>
      <c r="L241" s="254">
        <f t="shared" si="15"/>
        <v>-0.14408795234332739</v>
      </c>
    </row>
    <row r="242" spans="1:12" x14ac:dyDescent="0.25">
      <c r="A242" s="252" t="s">
        <v>332</v>
      </c>
      <c r="B242" s="253">
        <v>0</v>
      </c>
      <c r="C242" s="253">
        <v>0</v>
      </c>
      <c r="D242" s="254" t="str">
        <f t="shared" si="12"/>
        <v/>
      </c>
      <c r="E242" s="253">
        <v>8923.9509899999994</v>
      </c>
      <c r="F242" s="253">
        <v>7864.4180800000004</v>
      </c>
      <c r="G242" s="254">
        <f t="shared" si="13"/>
        <v>-0.11872912695142435</v>
      </c>
      <c r="H242" s="253">
        <v>7919.6578499999996</v>
      </c>
      <c r="I242" s="254">
        <f t="shared" si="14"/>
        <v>-6.9750197604810937E-3</v>
      </c>
      <c r="J242" s="253">
        <v>31808.83481</v>
      </c>
      <c r="K242" s="253">
        <v>34378.36088</v>
      </c>
      <c r="L242" s="254">
        <f t="shared" si="15"/>
        <v>8.0780263890464665E-2</v>
      </c>
    </row>
    <row r="243" spans="1:12" x14ac:dyDescent="0.25">
      <c r="A243" s="252" t="s">
        <v>220</v>
      </c>
      <c r="B243" s="253">
        <v>5842.36258</v>
      </c>
      <c r="C243" s="253">
        <v>233.31326999999999</v>
      </c>
      <c r="D243" s="254">
        <f t="shared" si="12"/>
        <v>-0.96006525325923886</v>
      </c>
      <c r="E243" s="253">
        <v>260764.65719</v>
      </c>
      <c r="F243" s="253">
        <v>190098.25627000001</v>
      </c>
      <c r="G243" s="254">
        <f t="shared" si="13"/>
        <v>-0.27099685088271219</v>
      </c>
      <c r="H243" s="253">
        <v>252324.86538999999</v>
      </c>
      <c r="I243" s="254">
        <f t="shared" si="14"/>
        <v>-0.24661306773639169</v>
      </c>
      <c r="J243" s="253">
        <v>1051962.90444</v>
      </c>
      <c r="K243" s="253">
        <v>826879.76038999995</v>
      </c>
      <c r="L243" s="254">
        <f t="shared" si="15"/>
        <v>-0.21396490608176</v>
      </c>
    </row>
    <row r="244" spans="1:12" x14ac:dyDescent="0.25">
      <c r="A244" s="252" t="s">
        <v>366</v>
      </c>
      <c r="B244" s="253">
        <v>13.5</v>
      </c>
      <c r="C244" s="253">
        <v>0</v>
      </c>
      <c r="D244" s="254">
        <f t="shared" si="12"/>
        <v>-1</v>
      </c>
      <c r="E244" s="253">
        <v>2302.98776</v>
      </c>
      <c r="F244" s="253">
        <v>1741.9144699999999</v>
      </c>
      <c r="G244" s="254">
        <f t="shared" si="13"/>
        <v>-0.24362842901084292</v>
      </c>
      <c r="H244" s="253">
        <v>1578.39572</v>
      </c>
      <c r="I244" s="254">
        <f t="shared" si="14"/>
        <v>0.1035980698173713</v>
      </c>
      <c r="J244" s="253">
        <v>8437.6449200000006</v>
      </c>
      <c r="K244" s="253">
        <v>6380.7223400000003</v>
      </c>
      <c r="L244" s="254">
        <f t="shared" si="15"/>
        <v>-0.24377922980906863</v>
      </c>
    </row>
    <row r="245" spans="1:12" x14ac:dyDescent="0.25">
      <c r="A245" s="252" t="s">
        <v>360</v>
      </c>
      <c r="B245" s="253">
        <v>0</v>
      </c>
      <c r="C245" s="253">
        <v>0</v>
      </c>
      <c r="D245" s="254" t="str">
        <f t="shared" si="12"/>
        <v/>
      </c>
      <c r="E245" s="253">
        <v>1730.23404</v>
      </c>
      <c r="F245" s="253">
        <v>2108.7265699999998</v>
      </c>
      <c r="G245" s="254">
        <f t="shared" si="13"/>
        <v>0.2187522157407098</v>
      </c>
      <c r="H245" s="253">
        <v>2150.7635799999998</v>
      </c>
      <c r="I245" s="254">
        <f t="shared" si="14"/>
        <v>-1.9545156144033293E-2</v>
      </c>
      <c r="J245" s="253">
        <v>6843.0344100000002</v>
      </c>
      <c r="K245" s="253">
        <v>7775.8870900000002</v>
      </c>
      <c r="L245" s="254">
        <f t="shared" si="15"/>
        <v>0.13632149483813571</v>
      </c>
    </row>
    <row r="246" spans="1:12" ht="13" x14ac:dyDescent="0.3">
      <c r="A246" s="117" t="s">
        <v>3</v>
      </c>
      <c r="B246" s="165">
        <v>413469.68773000001</v>
      </c>
      <c r="C246" s="165">
        <v>138427.09538000001</v>
      </c>
      <c r="D246" s="255">
        <f t="shared" si="12"/>
        <v>-0.66520618200579107</v>
      </c>
      <c r="E246" s="165">
        <v>21150224.219999999</v>
      </c>
      <c r="F246" s="165">
        <v>16890591.665479999</v>
      </c>
      <c r="G246" s="255">
        <f t="shared" si="13"/>
        <v>-0.20139893129322106</v>
      </c>
      <c r="H246" s="165">
        <v>20884524.08326</v>
      </c>
      <c r="I246" s="255">
        <f t="shared" si="14"/>
        <v>-0.19123885236060223</v>
      </c>
      <c r="J246" s="165">
        <v>76095138.084360003</v>
      </c>
      <c r="K246" s="165">
        <v>71163768.820299998</v>
      </c>
      <c r="L246" s="255">
        <f t="shared" si="15"/>
        <v>-6.4805313298637146E-2</v>
      </c>
    </row>
  </sheetData>
  <autoFilter ref="A4:L4"/>
  <mergeCells count="5">
    <mergeCell ref="A1:L1"/>
    <mergeCell ref="B3:D3"/>
    <mergeCell ref="E3:G3"/>
    <mergeCell ref="H3:I3"/>
    <mergeCell ref="J3:L3"/>
  </mergeCells>
  <conditionalFormatting sqref="D5:D246 G5:G246 I5:I246 L5:L246">
    <cfRule type="cellIs" dxfId="9" priority="1" operator="greaterThan">
      <formula>0</formula>
    </cfRule>
    <cfRule type="cellIs" dxfId="8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workbookViewId="0">
      <selection activeCell="A2" sqref="A2"/>
    </sheetView>
  </sheetViews>
  <sheetFormatPr defaultColWidth="9.08984375" defaultRowHeight="12.5" x14ac:dyDescent="0.25"/>
  <cols>
    <col min="1" max="1" width="42.36328125" style="112" bestFit="1" customWidth="1"/>
    <col min="2" max="2" width="13.90625" style="112" customWidth="1"/>
    <col min="3" max="3" width="14.36328125" style="112" customWidth="1"/>
    <col min="4" max="4" width="14.453125" style="112" bestFit="1" customWidth="1"/>
    <col min="5" max="5" width="12.6328125" style="112" customWidth="1"/>
    <col min="6" max="6" width="14.08984375" style="112" customWidth="1"/>
    <col min="7" max="7" width="12.36328125" style="112" bestFit="1" customWidth="1"/>
    <col min="8" max="8" width="12.6328125" style="112" customWidth="1"/>
    <col min="9" max="9" width="12.36328125" style="112" bestFit="1" customWidth="1"/>
    <col min="10" max="10" width="13.6328125" style="112" customWidth="1"/>
    <col min="11" max="11" width="13.08984375" style="112" customWidth="1"/>
    <col min="12" max="12" width="12.36328125" style="112" bestFit="1" customWidth="1"/>
    <col min="13" max="16384" width="9.08984375" style="112"/>
  </cols>
  <sheetData>
    <row r="1" spans="1:12" ht="15.75" customHeight="1" x14ac:dyDescent="0.35">
      <c r="A1" s="301" t="s">
        <v>541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</row>
    <row r="3" spans="1:12" ht="13" x14ac:dyDescent="0.25">
      <c r="B3" s="300" t="s">
        <v>516</v>
      </c>
      <c r="C3" s="300"/>
      <c r="D3" s="300"/>
      <c r="E3" s="300" t="s">
        <v>150</v>
      </c>
      <c r="F3" s="300"/>
      <c r="G3" s="300"/>
      <c r="H3" s="300" t="s">
        <v>151</v>
      </c>
      <c r="I3" s="300"/>
      <c r="J3" s="300" t="s">
        <v>152</v>
      </c>
      <c r="K3" s="300"/>
      <c r="L3" s="300"/>
    </row>
    <row r="4" spans="1:12" ht="13" x14ac:dyDescent="0.3">
      <c r="A4" s="117" t="s">
        <v>108</v>
      </c>
      <c r="B4" s="122">
        <v>2022</v>
      </c>
      <c r="C4" s="122">
        <v>2023</v>
      </c>
      <c r="D4" s="114" t="s">
        <v>103</v>
      </c>
      <c r="E4" s="122">
        <v>2022</v>
      </c>
      <c r="F4" s="122">
        <v>2023</v>
      </c>
      <c r="G4" s="114" t="s">
        <v>103</v>
      </c>
      <c r="H4" s="122">
        <v>2023</v>
      </c>
      <c r="I4" s="114" t="s">
        <v>103</v>
      </c>
      <c r="J4" s="122">
        <v>2022</v>
      </c>
      <c r="K4" s="122">
        <v>2023</v>
      </c>
      <c r="L4" s="114" t="s">
        <v>103</v>
      </c>
    </row>
    <row r="5" spans="1:12" x14ac:dyDescent="0.25">
      <c r="A5" s="252" t="s">
        <v>528</v>
      </c>
      <c r="B5" s="253">
        <v>14092.853419999999</v>
      </c>
      <c r="C5" s="253">
        <v>3084.1905400000001</v>
      </c>
      <c r="D5" s="254">
        <f t="shared" ref="D5:D17" si="0">IF(B5=0,"",(C5/B5-1))</f>
        <v>-0.78115215931906001</v>
      </c>
      <c r="E5" s="253">
        <v>2259365.0493800002</v>
      </c>
      <c r="F5" s="253">
        <v>1440976.18692</v>
      </c>
      <c r="G5" s="254">
        <f t="shared" ref="G5:G17" si="1">IF(E5=0,"",(F5/E5-1))</f>
        <v>-0.36222073218516726</v>
      </c>
      <c r="H5" s="253">
        <v>1742414.5544499999</v>
      </c>
      <c r="I5" s="254">
        <f t="shared" ref="I5:I17" si="2">IF(H5=0,"",(F5/H5-1))</f>
        <v>-0.17300037282181113</v>
      </c>
      <c r="J5" s="253">
        <v>8019700.5432200003</v>
      </c>
      <c r="K5" s="253">
        <v>5920746.9382499997</v>
      </c>
      <c r="L5" s="254">
        <f t="shared" ref="L5:L17" si="3">IF(J5=0,"",(K5/J5-1))</f>
        <v>-0.26172468581068076</v>
      </c>
    </row>
    <row r="6" spans="1:12" x14ac:dyDescent="0.25">
      <c r="A6" s="252" t="s">
        <v>529</v>
      </c>
      <c r="B6" s="253">
        <v>253071.62104999999</v>
      </c>
      <c r="C6" s="253">
        <v>83212.986390000005</v>
      </c>
      <c r="D6" s="254">
        <f t="shared" si="0"/>
        <v>-0.67118799790846795</v>
      </c>
      <c r="E6" s="253">
        <v>9049050.7419000007</v>
      </c>
      <c r="F6" s="253">
        <v>7316258.5213000001</v>
      </c>
      <c r="G6" s="254">
        <f t="shared" si="1"/>
        <v>-0.19148883899795344</v>
      </c>
      <c r="H6" s="253">
        <v>9026773.6545700002</v>
      </c>
      <c r="I6" s="254">
        <f t="shared" si="2"/>
        <v>-0.18949352212947257</v>
      </c>
      <c r="J6" s="253">
        <v>32796499.362860002</v>
      </c>
      <c r="K6" s="253">
        <v>30956183.135469999</v>
      </c>
      <c r="L6" s="254">
        <f t="shared" si="3"/>
        <v>-5.6113190832618121E-2</v>
      </c>
    </row>
    <row r="7" spans="1:12" x14ac:dyDescent="0.25">
      <c r="A7" s="252" t="s">
        <v>530</v>
      </c>
      <c r="B7" s="253">
        <v>35736.496760000002</v>
      </c>
      <c r="C7" s="253">
        <v>5315.9712900000004</v>
      </c>
      <c r="D7" s="254">
        <f t="shared" si="0"/>
        <v>-0.85124531579854834</v>
      </c>
      <c r="E7" s="253">
        <v>1461301.7658800001</v>
      </c>
      <c r="F7" s="253">
        <v>1949458.4479400001</v>
      </c>
      <c r="G7" s="254">
        <f t="shared" si="1"/>
        <v>0.33405604061939309</v>
      </c>
      <c r="H7" s="253">
        <v>2285090.1250499999</v>
      </c>
      <c r="I7" s="254">
        <f t="shared" si="2"/>
        <v>-0.1468789670178352</v>
      </c>
      <c r="J7" s="253">
        <v>5099532.0682800002</v>
      </c>
      <c r="K7" s="253">
        <v>8047301.18346</v>
      </c>
      <c r="L7" s="254">
        <f t="shared" si="3"/>
        <v>0.57804698072508454</v>
      </c>
    </row>
    <row r="8" spans="1:12" x14ac:dyDescent="0.25">
      <c r="A8" s="252" t="s">
        <v>531</v>
      </c>
      <c r="B8" s="253">
        <v>1881.2227399999999</v>
      </c>
      <c r="C8" s="253">
        <v>148.34216000000001</v>
      </c>
      <c r="D8" s="254">
        <f t="shared" si="0"/>
        <v>-0.92114588195973002</v>
      </c>
      <c r="E8" s="253">
        <v>360056.67615000001</v>
      </c>
      <c r="F8" s="253">
        <v>257916.33311000001</v>
      </c>
      <c r="G8" s="254">
        <f t="shared" si="1"/>
        <v>-0.2836785145387728</v>
      </c>
      <c r="H8" s="253">
        <v>393291.67261000001</v>
      </c>
      <c r="I8" s="254">
        <f t="shared" si="2"/>
        <v>-0.34421104978299988</v>
      </c>
      <c r="J8" s="253">
        <v>1349546.9834700001</v>
      </c>
      <c r="K8" s="253">
        <v>1111839.0777799999</v>
      </c>
      <c r="L8" s="254">
        <f t="shared" si="3"/>
        <v>-0.17613903672979037</v>
      </c>
    </row>
    <row r="9" spans="1:12" x14ac:dyDescent="0.25">
      <c r="A9" s="252" t="s">
        <v>532</v>
      </c>
      <c r="B9" s="253">
        <v>2636.4895900000001</v>
      </c>
      <c r="C9" s="253">
        <v>127.986</v>
      </c>
      <c r="D9" s="254">
        <f t="shared" si="0"/>
        <v>-0.95145590542612379</v>
      </c>
      <c r="E9" s="253">
        <v>578656.00580000004</v>
      </c>
      <c r="F9" s="253">
        <v>445527.43835000001</v>
      </c>
      <c r="G9" s="254">
        <f t="shared" si="1"/>
        <v>-0.23006512697634218</v>
      </c>
      <c r="H9" s="253">
        <v>518587.73713999998</v>
      </c>
      <c r="I9" s="254">
        <f t="shared" si="2"/>
        <v>-0.1408831978807018</v>
      </c>
      <c r="J9" s="253">
        <v>2239983.9182699998</v>
      </c>
      <c r="K9" s="253">
        <v>1878129.94995</v>
      </c>
      <c r="L9" s="254">
        <f t="shared" si="3"/>
        <v>-0.16154310991637355</v>
      </c>
    </row>
    <row r="10" spans="1:12" x14ac:dyDescent="0.25">
      <c r="A10" s="252" t="s">
        <v>533</v>
      </c>
      <c r="B10" s="253">
        <v>53897.238039999997</v>
      </c>
      <c r="C10" s="253">
        <v>41331.16835</v>
      </c>
      <c r="D10" s="254">
        <f t="shared" si="0"/>
        <v>-0.23314867601701683</v>
      </c>
      <c r="E10" s="253">
        <v>2009319.9652100001</v>
      </c>
      <c r="F10" s="253">
        <v>1572819.92674</v>
      </c>
      <c r="G10" s="254">
        <f t="shared" si="1"/>
        <v>-0.21723769535350235</v>
      </c>
      <c r="H10" s="253">
        <v>1933172.33672</v>
      </c>
      <c r="I10" s="254">
        <f t="shared" si="2"/>
        <v>-0.1864047002614404</v>
      </c>
      <c r="J10" s="253">
        <v>6977959.8645500001</v>
      </c>
      <c r="K10" s="253">
        <v>6420982.0068600001</v>
      </c>
      <c r="L10" s="254">
        <f t="shared" si="3"/>
        <v>-7.9819584592282333E-2</v>
      </c>
    </row>
    <row r="11" spans="1:12" x14ac:dyDescent="0.25">
      <c r="A11" s="252" t="s">
        <v>534</v>
      </c>
      <c r="B11" s="253">
        <v>11.68939</v>
      </c>
      <c r="C11" s="253">
        <v>0</v>
      </c>
      <c r="D11" s="254">
        <f t="shared" si="0"/>
        <v>-1</v>
      </c>
      <c r="E11" s="253">
        <v>1478.8216</v>
      </c>
      <c r="F11" s="253">
        <v>2089.5881399999998</v>
      </c>
      <c r="G11" s="254">
        <f t="shared" si="1"/>
        <v>0.41300893900927593</v>
      </c>
      <c r="H11" s="253">
        <v>3099.5572900000002</v>
      </c>
      <c r="I11" s="254">
        <f t="shared" si="2"/>
        <v>-0.32584303353850907</v>
      </c>
      <c r="J11" s="253">
        <v>10265.76845</v>
      </c>
      <c r="K11" s="253">
        <v>12041.59908</v>
      </c>
      <c r="L11" s="254">
        <f t="shared" si="3"/>
        <v>0.17298565018773626</v>
      </c>
    </row>
    <row r="12" spans="1:12" x14ac:dyDescent="0.25">
      <c r="A12" s="252" t="s">
        <v>535</v>
      </c>
      <c r="B12" s="253">
        <v>22944.435359999999</v>
      </c>
      <c r="C12" s="253">
        <v>1153.22776</v>
      </c>
      <c r="D12" s="254">
        <f t="shared" si="0"/>
        <v>-0.94973823753316367</v>
      </c>
      <c r="E12" s="253">
        <v>1837941.16331</v>
      </c>
      <c r="F12" s="253">
        <v>1114726.02443</v>
      </c>
      <c r="G12" s="254">
        <f t="shared" si="1"/>
        <v>-0.3934919970874049</v>
      </c>
      <c r="H12" s="253">
        <v>1266024.2517899999</v>
      </c>
      <c r="I12" s="254">
        <f t="shared" si="2"/>
        <v>-0.1195065790770462</v>
      </c>
      <c r="J12" s="253">
        <v>5940910.6007200005</v>
      </c>
      <c r="K12" s="253">
        <v>4553559.5261000004</v>
      </c>
      <c r="L12" s="254">
        <f t="shared" si="3"/>
        <v>-0.23352498764278018</v>
      </c>
    </row>
    <row r="13" spans="1:12" x14ac:dyDescent="0.25">
      <c r="A13" s="252" t="s">
        <v>536</v>
      </c>
      <c r="B13" s="253">
        <v>398.14717999999999</v>
      </c>
      <c r="C13" s="253">
        <v>0</v>
      </c>
      <c r="D13" s="254">
        <f t="shared" si="0"/>
        <v>-1</v>
      </c>
      <c r="E13" s="253">
        <v>87983.575039999996</v>
      </c>
      <c r="F13" s="253">
        <v>57480.167829999999</v>
      </c>
      <c r="G13" s="254">
        <f t="shared" si="1"/>
        <v>-0.34669433693882323</v>
      </c>
      <c r="H13" s="253">
        <v>86975.121939999997</v>
      </c>
      <c r="I13" s="254">
        <f t="shared" si="2"/>
        <v>-0.33911943383473686</v>
      </c>
      <c r="J13" s="253">
        <v>364179.93702999997</v>
      </c>
      <c r="K13" s="253">
        <v>309438.29981</v>
      </c>
      <c r="L13" s="254">
        <f t="shared" si="3"/>
        <v>-0.15031480774705752</v>
      </c>
    </row>
    <row r="14" spans="1:12" x14ac:dyDescent="0.25">
      <c r="A14" s="252" t="s">
        <v>537</v>
      </c>
      <c r="B14" s="253">
        <v>24864.438330000001</v>
      </c>
      <c r="C14" s="253">
        <v>4008.8996999999999</v>
      </c>
      <c r="D14" s="254">
        <f t="shared" si="0"/>
        <v>-0.83876974630216794</v>
      </c>
      <c r="E14" s="253">
        <v>2808339.1095199999</v>
      </c>
      <c r="F14" s="253">
        <v>2220551.2971299998</v>
      </c>
      <c r="G14" s="254">
        <f t="shared" si="1"/>
        <v>-0.20930086768989398</v>
      </c>
      <c r="H14" s="253">
        <v>2966300.6187100001</v>
      </c>
      <c r="I14" s="254">
        <f t="shared" si="2"/>
        <v>-0.25140719618105178</v>
      </c>
      <c r="J14" s="253">
        <v>10639904.1885</v>
      </c>
      <c r="K14" s="253">
        <v>9637950.1325000003</v>
      </c>
      <c r="L14" s="254">
        <f t="shared" si="3"/>
        <v>-9.4169462266676107E-2</v>
      </c>
    </row>
    <row r="15" spans="1:12" x14ac:dyDescent="0.25">
      <c r="A15" s="252" t="s">
        <v>538</v>
      </c>
      <c r="B15" s="253">
        <v>6.38</v>
      </c>
      <c r="C15" s="253">
        <v>0</v>
      </c>
      <c r="D15" s="254">
        <f t="shared" si="0"/>
        <v>-1</v>
      </c>
      <c r="E15" s="253">
        <v>302334.63526000001</v>
      </c>
      <c r="F15" s="253">
        <v>249678.75880000001</v>
      </c>
      <c r="G15" s="254">
        <f t="shared" si="1"/>
        <v>-0.17416422175619173</v>
      </c>
      <c r="H15" s="253">
        <v>317650.89834999997</v>
      </c>
      <c r="I15" s="254">
        <f t="shared" si="2"/>
        <v>-0.213983778742869</v>
      </c>
      <c r="J15" s="253">
        <v>1172977.3739700001</v>
      </c>
      <c r="K15" s="253">
        <v>1120655.46172</v>
      </c>
      <c r="L15" s="254">
        <f t="shared" si="3"/>
        <v>-4.4606071192075936E-2</v>
      </c>
    </row>
    <row r="16" spans="1:12" x14ac:dyDescent="0.25">
      <c r="A16" s="252" t="s">
        <v>539</v>
      </c>
      <c r="B16" s="253">
        <v>3928.67587</v>
      </c>
      <c r="C16" s="253">
        <v>44.323189999999997</v>
      </c>
      <c r="D16" s="254">
        <f t="shared" si="0"/>
        <v>-0.98871803338665354</v>
      </c>
      <c r="E16" s="253">
        <v>394396.71094999998</v>
      </c>
      <c r="F16" s="253">
        <v>263108.97479000001</v>
      </c>
      <c r="G16" s="254">
        <f t="shared" si="1"/>
        <v>-0.33288243160994335</v>
      </c>
      <c r="H16" s="253">
        <v>345143.55463999999</v>
      </c>
      <c r="I16" s="254">
        <f t="shared" si="2"/>
        <v>-0.23768249108857231</v>
      </c>
      <c r="J16" s="253">
        <v>1483677.4750399999</v>
      </c>
      <c r="K16" s="253">
        <v>1194941.50932</v>
      </c>
      <c r="L16" s="254">
        <f t="shared" si="3"/>
        <v>-0.19460830980952626</v>
      </c>
    </row>
    <row r="17" spans="1:12" ht="13" x14ac:dyDescent="0.3">
      <c r="A17" s="117" t="s">
        <v>3</v>
      </c>
      <c r="B17" s="165">
        <v>413469.68773000001</v>
      </c>
      <c r="C17" s="165">
        <v>138427.09538000001</v>
      </c>
      <c r="D17" s="255">
        <f t="shared" si="0"/>
        <v>-0.66520618200579107</v>
      </c>
      <c r="E17" s="165">
        <v>21150224.219999999</v>
      </c>
      <c r="F17" s="165">
        <v>16890591.665479999</v>
      </c>
      <c r="G17" s="255">
        <f t="shared" si="1"/>
        <v>-0.20139893129322106</v>
      </c>
      <c r="H17" s="165">
        <v>20884524.08326</v>
      </c>
      <c r="I17" s="255">
        <f t="shared" si="2"/>
        <v>-0.19123885236060223</v>
      </c>
      <c r="J17" s="165">
        <v>76095138.084360003</v>
      </c>
      <c r="K17" s="165">
        <v>71163768.820299998</v>
      </c>
      <c r="L17" s="255">
        <f t="shared" si="3"/>
        <v>-6.4805313298637146E-2</v>
      </c>
    </row>
  </sheetData>
  <autoFilter ref="A4:M4"/>
  <mergeCells count="5">
    <mergeCell ref="A1:L1"/>
    <mergeCell ref="B3:D3"/>
    <mergeCell ref="E3:G3"/>
    <mergeCell ref="H3:I3"/>
    <mergeCell ref="J3:L3"/>
  </mergeCells>
  <conditionalFormatting sqref="D5 G5 I5 L5">
    <cfRule type="cellIs" dxfId="7" priority="3" operator="greaterThan">
      <formula>0</formula>
    </cfRule>
    <cfRule type="cellIs" dxfId="6" priority="4" operator="lessThan">
      <formula>0</formula>
    </cfRule>
  </conditionalFormatting>
  <conditionalFormatting sqref="D6:D17 G6:G17 I6:I17 L6:L17">
    <cfRule type="cellIs" dxfId="5" priority="1" operator="greaterThan">
      <formula>0</formula>
    </cfRule>
    <cfRule type="cellIs" dxfId="4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12</vt:i4>
      </vt:variant>
      <vt:variant>
        <vt:lpstr>Adlandırılmış Aralıklar</vt:lpstr>
      </vt:variant>
      <vt:variant>
        <vt:i4>4</vt:i4>
      </vt:variant>
    </vt:vector>
  </HeadingPairs>
  <TitlesOfParts>
    <vt:vector size="16" baseType="lpstr">
      <vt:lpstr>YENI_GUNLUK_DEGER</vt:lpstr>
      <vt:lpstr>GENSEK</vt:lpstr>
      <vt:lpstr>ULKE</vt:lpstr>
      <vt:lpstr>SEKTOR</vt:lpstr>
      <vt:lpstr>ORTADOGU_JAPONYA</vt:lpstr>
      <vt:lpstr>GUNLUK_SEKTOR_ULKE</vt:lpstr>
      <vt:lpstr>GUNLUK_SEKTOR_ULKEGRUBU</vt:lpstr>
      <vt:lpstr>GUNLUK_KONSOLIDE_ULKE</vt:lpstr>
      <vt:lpstr>GUNLUK_KONSOLIDE_ULKE_GRUBU</vt:lpstr>
      <vt:lpstr>ILLER_GENEL</vt:lpstr>
      <vt:lpstr>ILLER_ULKE</vt:lpstr>
      <vt:lpstr>SEKTOR_KG</vt:lpstr>
      <vt:lpstr>GENSEK!Yazdırma_Alanı</vt:lpstr>
      <vt:lpstr>SEKTOR!Yazdırma_Alanı</vt:lpstr>
      <vt:lpstr>SEKTOR_KG!Yazdırma_Alanı</vt:lpstr>
      <vt:lpstr>ULKE!Yazdırma_Alanı</vt:lpstr>
    </vt:vector>
  </TitlesOfParts>
  <Company>OAIB GEN.SEK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tuna</dc:creator>
  <cp:lastModifiedBy>Veysel Kablan</cp:lastModifiedBy>
  <cp:lastPrinted>2016-02-26T17:31:58Z</cp:lastPrinted>
  <dcterms:created xsi:type="dcterms:W3CDTF">1998-12-29T09:01:25Z</dcterms:created>
  <dcterms:modified xsi:type="dcterms:W3CDTF">2023-05-02T05:52:37Z</dcterms:modified>
</cp:coreProperties>
</file>